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theme/themeOverride4.xml" ContentType="application/vnd.openxmlformats-officedocument.themeOverride+xml"/>
  <Override PartName="/xl/charts/chart6.xml" ContentType="application/vnd.openxmlformats-officedocument.drawingml.chart+xml"/>
  <Override PartName="/xl/theme/themeOverride5.xml" ContentType="application/vnd.openxmlformats-officedocument.themeOverride+xml"/>
  <Override PartName="/xl/charts/chart7.xml" ContentType="application/vnd.openxmlformats-officedocument.drawingml.chart+xml"/>
  <Override PartName="/xl/theme/themeOverride6.xml" ContentType="application/vnd.openxmlformats-officedocument.themeOverride+xml"/>
  <Override PartName="/xl/charts/chart8.xml" ContentType="application/vnd.openxmlformats-officedocument.drawingml.chart+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charts/chart15.xml" ContentType="application/vnd.openxmlformats-officedocument.drawingml.chart+xml"/>
  <Override PartName="/xl/theme/themeOverride13.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hidePivotFieldList="1" showPivotChartFilter="1" defaultThemeVersion="124226"/>
  <mc:AlternateContent xmlns:mc="http://schemas.openxmlformats.org/markup-compatibility/2006">
    <mc:Choice Requires="x15">
      <x15ac:absPath xmlns:x15ac="http://schemas.microsoft.com/office/spreadsheetml/2010/11/ac" url="https://foodethicscouncil.sharepoint.com/Shared Documents/05 - Projects/Food Issues Census 2024-25/2011 Census/"/>
    </mc:Choice>
  </mc:AlternateContent>
  <xr:revisionPtr revIDLastSave="0" documentId="8_{31CD4EC4-7F88-4F1B-A2DF-140E512A89AB}" xr6:coauthVersionLast="47" xr6:coauthVersionMax="47" xr10:uidLastSave="{00000000-0000-0000-0000-000000000000}"/>
  <bookViews>
    <workbookView xWindow="-110" yWindow="-110" windowWidth="19420" windowHeight="10300" tabRatio="726" xr2:uid="{00000000-000D-0000-FFFF-FFFF00000000}"/>
  </bookViews>
  <sheets>
    <sheet name="Pasted data" sheetId="4" r:id="rId1"/>
    <sheet name="Report" sheetId="3" r:id="rId2"/>
    <sheet name="Charts" sheetId="5" r:id="rId3"/>
    <sheet name="Pivot tables" sheetId="13" r:id="rId4"/>
    <sheet name="Field codes" sheetId="14" r:id="rId5"/>
  </sheets>
  <definedNames>
    <definedName name="_xlnm._FilterDatabase" localSheetId="0" hidden="1">'Pasted data'!$A$1:$AAK$333</definedName>
    <definedName name="_xlnm._FilterDatabase" localSheetId="1" hidden="1">Report!$A$38:$J$42</definedName>
    <definedName name="Expenditure_issue_body">'Pasted data'!$QK$2:$SR$333</definedName>
    <definedName name="Expenditure_issue_heading">'Pasted data'!$QK$1:$SR$1</definedName>
    <definedName name="Staff_and_volunteer_issue_body">'Pasted data'!$JM$2:$LT$333</definedName>
    <definedName name="Staff_and_volunteer_issue_heading">'Pasted data'!$JM$1:$LT$1</definedName>
    <definedName name="Staff_issue_body">'Pasted data'!$LU$2:$OB$333</definedName>
    <definedName name="Staff_issue_heading">'Pasted data'!$LU$1:$OB$1</definedName>
    <definedName name="Volunteer_issue_body">'Pasted data'!$OC$2:$QJ$333</definedName>
    <definedName name="Volunteer_issue_heading">'Pasted data'!$OC$1:$QJ$1</definedName>
  </definedNames>
  <calcPr calcId="191029"/>
  <pivotCaches>
    <pivotCache cacheId="0"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Q194" i="4" l="1"/>
  <c r="CQ193" i="4"/>
  <c r="FA143" i="4" l="1"/>
  <c r="H131" i="4"/>
  <c r="C54" i="13" l="1"/>
  <c r="D54" i="13"/>
  <c r="E54" i="13"/>
  <c r="F54" i="13"/>
  <c r="G54" i="13"/>
  <c r="H54" i="13"/>
  <c r="I54" i="13"/>
  <c r="J54" i="13"/>
  <c r="B54" i="13"/>
  <c r="C45" i="13"/>
  <c r="D45" i="13"/>
  <c r="E45" i="13"/>
  <c r="F45" i="13"/>
  <c r="G45" i="13"/>
  <c r="H45" i="13"/>
  <c r="I45" i="13"/>
  <c r="J45" i="13"/>
  <c r="C46" i="13"/>
  <c r="D46" i="13"/>
  <c r="E46" i="13"/>
  <c r="F46" i="13"/>
  <c r="G46" i="13"/>
  <c r="H46" i="13"/>
  <c r="I46" i="13"/>
  <c r="J46" i="13"/>
  <c r="C47" i="13"/>
  <c r="D47" i="13"/>
  <c r="E47" i="13"/>
  <c r="F47" i="13"/>
  <c r="G47" i="13"/>
  <c r="H47" i="13"/>
  <c r="I47" i="13"/>
  <c r="J47" i="13"/>
  <c r="C48" i="13"/>
  <c r="D48" i="13"/>
  <c r="E48" i="13"/>
  <c r="F48" i="13"/>
  <c r="G48" i="13"/>
  <c r="H48" i="13"/>
  <c r="I48" i="13"/>
  <c r="J48" i="13"/>
  <c r="C49" i="13"/>
  <c r="D49" i="13"/>
  <c r="E49" i="13"/>
  <c r="F49" i="13"/>
  <c r="G49" i="13"/>
  <c r="H49" i="13"/>
  <c r="I49" i="13"/>
  <c r="J49" i="13"/>
  <c r="C50" i="13"/>
  <c r="D50" i="13"/>
  <c r="E50" i="13"/>
  <c r="F50" i="13"/>
  <c r="G50" i="13"/>
  <c r="H50" i="13"/>
  <c r="I50" i="13"/>
  <c r="J50" i="13"/>
  <c r="C51" i="13"/>
  <c r="D51" i="13"/>
  <c r="E51" i="13"/>
  <c r="F51" i="13"/>
  <c r="G51" i="13"/>
  <c r="H51" i="13"/>
  <c r="I51" i="13"/>
  <c r="J51" i="13"/>
  <c r="C52" i="13"/>
  <c r="D52" i="13"/>
  <c r="E52" i="13"/>
  <c r="F52" i="13"/>
  <c r="G52" i="13"/>
  <c r="H52" i="13"/>
  <c r="I52" i="13"/>
  <c r="J52" i="13"/>
  <c r="C53" i="13"/>
  <c r="D53" i="13"/>
  <c r="E53" i="13"/>
  <c r="F53" i="13"/>
  <c r="G53" i="13"/>
  <c r="H53" i="13"/>
  <c r="I53" i="13"/>
  <c r="J53" i="13"/>
  <c r="B46" i="13"/>
  <c r="B47" i="13"/>
  <c r="B48" i="13"/>
  <c r="B49" i="13"/>
  <c r="B50" i="13"/>
  <c r="B51" i="13"/>
  <c r="B52" i="13"/>
  <c r="B53" i="13"/>
  <c r="B45" i="13"/>
  <c r="K54" i="13"/>
  <c r="AAJ113" i="4" l="1"/>
  <c r="AAJ224" i="4"/>
  <c r="AAJ268" i="4"/>
  <c r="AAJ279" i="4"/>
  <c r="AAJ290" i="4"/>
  <c r="AAJ301" i="4"/>
  <c r="AAJ312" i="4"/>
  <c r="AAJ323" i="4"/>
  <c r="AAJ3" i="4"/>
  <c r="AAJ14" i="4"/>
  <c r="AAJ25" i="4"/>
  <c r="AAJ36" i="4"/>
  <c r="AAJ47" i="4"/>
  <c r="AAJ58" i="4"/>
  <c r="AAJ69" i="4"/>
  <c r="AAJ80" i="4"/>
  <c r="AAJ91" i="4"/>
  <c r="AAJ102" i="4"/>
  <c r="AAJ114" i="4"/>
  <c r="AAJ125" i="4"/>
  <c r="AAJ136" i="4"/>
  <c r="AAJ147" i="4"/>
  <c r="AAJ158" i="4"/>
  <c r="AAJ169" i="4"/>
  <c r="AAJ180" i="4"/>
  <c r="AAJ191" i="4"/>
  <c r="AAJ202" i="4"/>
  <c r="AAJ213" i="4"/>
  <c r="AAJ225" i="4"/>
  <c r="AAJ236" i="4"/>
  <c r="AAJ247" i="4"/>
  <c r="AAJ258" i="4"/>
  <c r="AAJ262" i="4"/>
  <c r="AAJ263" i="4"/>
  <c r="AAJ264" i="4"/>
  <c r="AAJ265" i="4"/>
  <c r="AAJ266" i="4"/>
  <c r="AAJ267" i="4"/>
  <c r="AAJ269" i="4"/>
  <c r="AAJ270" i="4"/>
  <c r="AAJ271" i="4"/>
  <c r="AAJ272" i="4"/>
  <c r="AAJ273" i="4"/>
  <c r="AAJ274" i="4"/>
  <c r="AAJ275" i="4"/>
  <c r="AAJ276" i="4"/>
  <c r="AAJ277" i="4"/>
  <c r="AAJ278" i="4"/>
  <c r="AAJ280" i="4"/>
  <c r="AAJ281" i="4"/>
  <c r="AAJ282" i="4"/>
  <c r="AAJ283" i="4"/>
  <c r="AAJ284" i="4"/>
  <c r="AAJ285" i="4"/>
  <c r="AAJ286" i="4"/>
  <c r="AAJ287" i="4"/>
  <c r="AAJ288" i="4"/>
  <c r="AAJ289" i="4"/>
  <c r="AAJ291" i="4"/>
  <c r="AAJ292" i="4"/>
  <c r="AAJ293" i="4"/>
  <c r="AAJ294" i="4"/>
  <c r="AAJ295" i="4"/>
  <c r="AAJ296" i="4"/>
  <c r="AAJ297" i="4"/>
  <c r="AAJ298" i="4"/>
  <c r="AAJ299" i="4"/>
  <c r="AAJ300" i="4"/>
  <c r="AAJ302" i="4"/>
  <c r="AAJ303" i="4"/>
  <c r="AAJ304" i="4"/>
  <c r="AAJ305" i="4"/>
  <c r="AAJ306" i="4"/>
  <c r="AAJ307" i="4"/>
  <c r="AAJ308" i="4"/>
  <c r="AAJ309" i="4"/>
  <c r="AAJ310" i="4"/>
  <c r="AAJ311" i="4"/>
  <c r="AAJ313" i="4"/>
  <c r="AAJ314" i="4"/>
  <c r="AAJ315" i="4"/>
  <c r="AAJ316" i="4"/>
  <c r="AAJ317" i="4"/>
  <c r="AAJ318" i="4"/>
  <c r="AAJ319" i="4"/>
  <c r="AAJ320" i="4"/>
  <c r="AAJ321" i="4"/>
  <c r="AAJ322" i="4"/>
  <c r="AAJ324" i="4"/>
  <c r="AAJ325" i="4"/>
  <c r="AAJ326" i="4"/>
  <c r="AAJ327" i="4"/>
  <c r="AAJ328" i="4"/>
  <c r="AAJ329" i="4"/>
  <c r="AAJ330" i="4"/>
  <c r="AAJ331" i="4"/>
  <c r="AAJ332" i="4"/>
  <c r="AAJ333" i="4"/>
  <c r="AAJ4" i="4"/>
  <c r="AAJ5" i="4"/>
  <c r="AAJ6" i="4"/>
  <c r="AAJ7" i="4"/>
  <c r="AAJ8" i="4"/>
  <c r="AAJ9" i="4"/>
  <c r="AAJ10" i="4"/>
  <c r="AAJ11" i="4"/>
  <c r="AAJ12" i="4"/>
  <c r="AAJ13" i="4"/>
  <c r="AAJ15" i="4"/>
  <c r="AAJ16" i="4"/>
  <c r="AAJ17" i="4"/>
  <c r="AAJ18" i="4"/>
  <c r="AAJ19" i="4"/>
  <c r="AAJ20" i="4"/>
  <c r="AAJ21" i="4"/>
  <c r="AAJ22" i="4"/>
  <c r="AAJ23" i="4"/>
  <c r="AAJ24" i="4"/>
  <c r="AAJ26" i="4"/>
  <c r="AAJ27" i="4"/>
  <c r="AAJ28" i="4"/>
  <c r="AAJ29" i="4"/>
  <c r="AAJ30" i="4"/>
  <c r="AAJ31" i="4"/>
  <c r="AAJ32" i="4"/>
  <c r="AAJ33" i="4"/>
  <c r="AAJ34" i="4"/>
  <c r="AAJ35" i="4"/>
  <c r="AAJ37" i="4"/>
  <c r="AAJ38" i="4"/>
  <c r="AAJ39" i="4"/>
  <c r="AAJ40" i="4"/>
  <c r="AAJ41" i="4"/>
  <c r="AAJ42" i="4"/>
  <c r="AAJ43" i="4"/>
  <c r="AAJ44" i="4"/>
  <c r="AAJ45" i="4"/>
  <c r="AAJ46" i="4"/>
  <c r="AAJ48" i="4"/>
  <c r="AAJ49" i="4"/>
  <c r="AAJ50" i="4"/>
  <c r="AAJ51" i="4"/>
  <c r="AAJ52" i="4"/>
  <c r="AAJ53" i="4"/>
  <c r="AAJ54" i="4"/>
  <c r="AAJ55" i="4"/>
  <c r="AAJ56" i="4"/>
  <c r="AAJ57" i="4"/>
  <c r="AAJ59" i="4"/>
  <c r="AAJ60" i="4"/>
  <c r="AAJ61" i="4"/>
  <c r="AAJ62" i="4"/>
  <c r="AAJ63" i="4"/>
  <c r="AAJ64" i="4"/>
  <c r="AAJ65" i="4"/>
  <c r="AAJ66" i="4"/>
  <c r="AAJ67" i="4"/>
  <c r="AAJ68" i="4"/>
  <c r="AAJ70" i="4"/>
  <c r="AAJ71" i="4"/>
  <c r="AAJ72" i="4"/>
  <c r="AAJ73" i="4"/>
  <c r="AAJ74" i="4"/>
  <c r="AAJ75" i="4"/>
  <c r="AAJ76" i="4"/>
  <c r="AAJ77" i="4"/>
  <c r="AAJ78" i="4"/>
  <c r="AAJ79" i="4"/>
  <c r="AAJ81" i="4"/>
  <c r="AAJ82" i="4"/>
  <c r="AAJ83" i="4"/>
  <c r="AAJ84" i="4"/>
  <c r="AAJ85" i="4"/>
  <c r="AAJ86" i="4"/>
  <c r="AAJ87" i="4"/>
  <c r="AAJ88" i="4"/>
  <c r="AAJ89" i="4"/>
  <c r="AAJ90" i="4"/>
  <c r="AAJ92" i="4"/>
  <c r="AAJ93" i="4"/>
  <c r="AAJ94" i="4"/>
  <c r="AAJ95" i="4"/>
  <c r="AAJ96" i="4"/>
  <c r="AAJ97" i="4"/>
  <c r="AAJ98" i="4"/>
  <c r="AAJ99" i="4"/>
  <c r="AAJ100" i="4"/>
  <c r="AAJ101" i="4"/>
  <c r="AAJ103" i="4"/>
  <c r="AAJ104" i="4"/>
  <c r="AAJ105" i="4"/>
  <c r="AAJ106" i="4"/>
  <c r="AAJ107" i="4"/>
  <c r="AAJ108" i="4"/>
  <c r="AAJ109" i="4"/>
  <c r="AAJ110" i="4"/>
  <c r="AAJ111" i="4"/>
  <c r="AAJ112" i="4"/>
  <c r="AAJ115" i="4"/>
  <c r="AAJ116" i="4"/>
  <c r="AAJ117" i="4"/>
  <c r="AAJ118" i="4"/>
  <c r="AAJ119" i="4"/>
  <c r="AAJ120" i="4"/>
  <c r="AAJ121" i="4"/>
  <c r="AAJ122" i="4"/>
  <c r="AAJ123" i="4"/>
  <c r="AAJ124" i="4"/>
  <c r="AAJ126" i="4"/>
  <c r="AAJ127" i="4"/>
  <c r="AAJ128" i="4"/>
  <c r="AAJ129" i="4"/>
  <c r="AAJ130" i="4"/>
  <c r="AAJ131" i="4"/>
  <c r="AAJ132" i="4"/>
  <c r="AAJ133" i="4"/>
  <c r="AAJ134" i="4"/>
  <c r="AAJ135" i="4"/>
  <c r="AAJ137" i="4"/>
  <c r="AAJ138" i="4"/>
  <c r="AAJ139" i="4"/>
  <c r="AAJ140" i="4"/>
  <c r="AAJ141" i="4"/>
  <c r="AAJ142" i="4"/>
  <c r="AAJ143" i="4"/>
  <c r="AAJ144" i="4"/>
  <c r="AAJ145" i="4"/>
  <c r="AAJ146" i="4"/>
  <c r="AAJ148" i="4"/>
  <c r="AAJ149" i="4"/>
  <c r="AAJ150" i="4"/>
  <c r="AAJ151" i="4"/>
  <c r="AAJ152" i="4"/>
  <c r="AAJ153" i="4"/>
  <c r="AAJ154" i="4"/>
  <c r="AAJ155" i="4"/>
  <c r="AAJ156" i="4"/>
  <c r="AAJ157" i="4"/>
  <c r="AAJ159" i="4"/>
  <c r="AAJ160" i="4"/>
  <c r="AAJ161" i="4"/>
  <c r="AAJ162" i="4"/>
  <c r="AAJ163" i="4"/>
  <c r="AAJ164" i="4"/>
  <c r="AAJ165" i="4"/>
  <c r="AAJ166" i="4"/>
  <c r="AAJ167" i="4"/>
  <c r="AAJ168" i="4"/>
  <c r="AAJ170" i="4"/>
  <c r="AAJ171" i="4"/>
  <c r="AAJ172" i="4"/>
  <c r="AAJ173" i="4"/>
  <c r="AAJ174" i="4"/>
  <c r="AAJ175" i="4"/>
  <c r="AAJ176" i="4"/>
  <c r="AAJ177" i="4"/>
  <c r="AAJ178" i="4"/>
  <c r="AAJ179" i="4"/>
  <c r="AAJ181" i="4"/>
  <c r="AAJ182" i="4"/>
  <c r="AAJ183" i="4"/>
  <c r="AAJ184" i="4"/>
  <c r="AAJ185" i="4"/>
  <c r="AAJ186" i="4"/>
  <c r="AAJ187" i="4"/>
  <c r="AAJ188" i="4"/>
  <c r="AAJ189" i="4"/>
  <c r="AAJ190" i="4"/>
  <c r="AAJ192" i="4"/>
  <c r="AAJ193" i="4"/>
  <c r="AAJ194" i="4"/>
  <c r="AAJ195" i="4"/>
  <c r="AAJ196" i="4"/>
  <c r="AAJ197" i="4"/>
  <c r="AAJ198" i="4"/>
  <c r="AAJ199" i="4"/>
  <c r="AAJ200" i="4"/>
  <c r="AAJ201" i="4"/>
  <c r="AAJ203" i="4"/>
  <c r="AAJ204" i="4"/>
  <c r="AAJ205" i="4"/>
  <c r="AAJ206" i="4"/>
  <c r="AAJ207" i="4"/>
  <c r="AAJ208" i="4"/>
  <c r="AAJ209" i="4"/>
  <c r="AAJ210" i="4"/>
  <c r="AAJ211" i="4"/>
  <c r="AAJ212" i="4"/>
  <c r="AAJ214" i="4"/>
  <c r="AAJ215" i="4"/>
  <c r="AAJ216" i="4"/>
  <c r="AAJ217" i="4"/>
  <c r="AAJ218" i="4"/>
  <c r="AAJ219" i="4"/>
  <c r="AAJ220" i="4"/>
  <c r="AAJ221" i="4"/>
  <c r="AAJ222" i="4"/>
  <c r="AAJ223" i="4"/>
  <c r="AAJ226" i="4"/>
  <c r="AAJ227" i="4"/>
  <c r="AAJ228" i="4"/>
  <c r="AAJ229" i="4"/>
  <c r="AAJ230" i="4"/>
  <c r="AAJ231" i="4"/>
  <c r="AAJ232" i="4"/>
  <c r="AAJ233" i="4"/>
  <c r="AAJ234" i="4"/>
  <c r="AAJ235" i="4"/>
  <c r="AAJ237" i="4"/>
  <c r="AAJ238" i="4"/>
  <c r="AAJ239" i="4"/>
  <c r="AAJ240" i="4"/>
  <c r="AAJ241" i="4"/>
  <c r="AAJ242" i="4"/>
  <c r="AAJ243" i="4"/>
  <c r="AAJ244" i="4"/>
  <c r="AAJ245" i="4"/>
  <c r="AAJ246" i="4"/>
  <c r="AAJ248" i="4"/>
  <c r="AAJ249" i="4"/>
  <c r="AAJ250" i="4"/>
  <c r="AAJ251" i="4"/>
  <c r="AAJ252" i="4"/>
  <c r="AAJ253" i="4"/>
  <c r="AAJ254" i="4"/>
  <c r="AAJ255" i="4"/>
  <c r="AAJ256" i="4"/>
  <c r="AAJ257" i="4"/>
  <c r="AAJ259" i="4"/>
  <c r="AAJ2" i="4"/>
  <c r="AAH113" i="4"/>
  <c r="AAI113" i="4"/>
  <c r="AAH224" i="4"/>
  <c r="AAI224" i="4"/>
  <c r="AAH268" i="4"/>
  <c r="AAI268" i="4"/>
  <c r="AAH279" i="4"/>
  <c r="AAI279" i="4"/>
  <c r="AAH290" i="4"/>
  <c r="AAI290" i="4"/>
  <c r="AAH301" i="4"/>
  <c r="AAI301" i="4"/>
  <c r="AAH312" i="4"/>
  <c r="AAI312" i="4"/>
  <c r="AAH323" i="4"/>
  <c r="AAI323" i="4"/>
  <c r="AAH3" i="4"/>
  <c r="AAI3" i="4"/>
  <c r="AAH14" i="4"/>
  <c r="AAI14" i="4"/>
  <c r="AAH25" i="4"/>
  <c r="AAI25" i="4"/>
  <c r="AAH36" i="4"/>
  <c r="AAI36" i="4"/>
  <c r="AAH47" i="4"/>
  <c r="AAI47" i="4"/>
  <c r="AAH58" i="4"/>
  <c r="AAI58" i="4"/>
  <c r="AAH69" i="4"/>
  <c r="AAI69" i="4"/>
  <c r="AAH80" i="4"/>
  <c r="AAI80" i="4"/>
  <c r="AAH91" i="4"/>
  <c r="AAI91" i="4"/>
  <c r="AAH102" i="4"/>
  <c r="AAI102" i="4"/>
  <c r="AAH114" i="4"/>
  <c r="AAI114" i="4"/>
  <c r="AAH125" i="4"/>
  <c r="AAI125" i="4"/>
  <c r="AAH136" i="4"/>
  <c r="AAI136" i="4"/>
  <c r="AAH147" i="4"/>
  <c r="AAI147" i="4"/>
  <c r="AAH158" i="4"/>
  <c r="AAI158" i="4"/>
  <c r="AAH169" i="4"/>
  <c r="AAI169" i="4"/>
  <c r="AAH180" i="4"/>
  <c r="AAI180" i="4"/>
  <c r="AAH191" i="4"/>
  <c r="AAI191" i="4"/>
  <c r="AAH202" i="4"/>
  <c r="AAI202" i="4"/>
  <c r="AAH213" i="4"/>
  <c r="AAI213" i="4"/>
  <c r="AAH225" i="4"/>
  <c r="AAI225" i="4"/>
  <c r="AAH236" i="4"/>
  <c r="AAI236" i="4"/>
  <c r="AAH247" i="4"/>
  <c r="AAI247" i="4"/>
  <c r="AAH258" i="4"/>
  <c r="AAI258" i="4"/>
  <c r="AAH262" i="4"/>
  <c r="AAI262" i="4"/>
  <c r="AAH263" i="4"/>
  <c r="AAI263" i="4"/>
  <c r="AAH264" i="4"/>
  <c r="AAI264" i="4"/>
  <c r="AAH265" i="4"/>
  <c r="AAI265" i="4"/>
  <c r="AAH266" i="4"/>
  <c r="AAI266" i="4"/>
  <c r="AAH267" i="4"/>
  <c r="AAI267" i="4"/>
  <c r="AAH269" i="4"/>
  <c r="AAI269" i="4"/>
  <c r="AAH270" i="4"/>
  <c r="AAI270" i="4"/>
  <c r="AAH271" i="4"/>
  <c r="AAI271" i="4"/>
  <c r="AAH272" i="4"/>
  <c r="AAI272" i="4"/>
  <c r="AAH273" i="4"/>
  <c r="AAI273" i="4"/>
  <c r="AAH274" i="4"/>
  <c r="AAI274" i="4"/>
  <c r="AAH275" i="4"/>
  <c r="AAI275" i="4"/>
  <c r="AAH276" i="4"/>
  <c r="AAI276" i="4"/>
  <c r="AAH277" i="4"/>
  <c r="AAI277" i="4"/>
  <c r="AAH278" i="4"/>
  <c r="AAI278" i="4"/>
  <c r="AAH280" i="4"/>
  <c r="AAI280" i="4"/>
  <c r="AAH281" i="4"/>
  <c r="AAI281" i="4"/>
  <c r="AAH282" i="4"/>
  <c r="AAI282" i="4"/>
  <c r="AAH283" i="4"/>
  <c r="AAI283" i="4"/>
  <c r="AAH284" i="4"/>
  <c r="AAI284" i="4"/>
  <c r="AAH285" i="4"/>
  <c r="AAI285" i="4"/>
  <c r="AAH286" i="4"/>
  <c r="AAI286" i="4"/>
  <c r="AAH287" i="4"/>
  <c r="AAI287" i="4"/>
  <c r="AAH288" i="4"/>
  <c r="AAI288" i="4"/>
  <c r="AAH289" i="4"/>
  <c r="AAI289" i="4"/>
  <c r="AAH291" i="4"/>
  <c r="AAI291" i="4"/>
  <c r="AAH292" i="4"/>
  <c r="AAI292" i="4"/>
  <c r="AAH293" i="4"/>
  <c r="AAI293" i="4"/>
  <c r="AAH294" i="4"/>
  <c r="AAI294" i="4"/>
  <c r="AAH295" i="4"/>
  <c r="AAI295" i="4"/>
  <c r="AAH296" i="4"/>
  <c r="AAI296" i="4"/>
  <c r="AAH297" i="4"/>
  <c r="AAI297" i="4"/>
  <c r="AAH298" i="4"/>
  <c r="AAI298" i="4"/>
  <c r="AAH299" i="4"/>
  <c r="AAI299" i="4"/>
  <c r="AAH300" i="4"/>
  <c r="AAI300" i="4"/>
  <c r="AAH302" i="4"/>
  <c r="AAI302" i="4"/>
  <c r="AAH303" i="4"/>
  <c r="AAI303" i="4"/>
  <c r="AAH304" i="4"/>
  <c r="AAI304" i="4"/>
  <c r="AAH305" i="4"/>
  <c r="AAI305" i="4"/>
  <c r="AAH306" i="4"/>
  <c r="AAI306" i="4"/>
  <c r="AAH307" i="4"/>
  <c r="AAI307" i="4"/>
  <c r="AAH308" i="4"/>
  <c r="AAI308" i="4"/>
  <c r="AAH309" i="4"/>
  <c r="AAI309" i="4"/>
  <c r="AAH310" i="4"/>
  <c r="AAI310" i="4"/>
  <c r="AAH311" i="4"/>
  <c r="AAI311" i="4"/>
  <c r="AAH313" i="4"/>
  <c r="AAI313" i="4"/>
  <c r="AAH314" i="4"/>
  <c r="AAI314" i="4"/>
  <c r="AAH315" i="4"/>
  <c r="AAI315" i="4"/>
  <c r="AAH316" i="4"/>
  <c r="AAI316" i="4"/>
  <c r="AAH317" i="4"/>
  <c r="AAI317" i="4"/>
  <c r="AAH318" i="4"/>
  <c r="AAI318" i="4"/>
  <c r="AAH319" i="4"/>
  <c r="AAI319" i="4"/>
  <c r="AAH320" i="4"/>
  <c r="AAI320" i="4"/>
  <c r="AAH321" i="4"/>
  <c r="AAI321" i="4"/>
  <c r="AAH322" i="4"/>
  <c r="AAI322" i="4"/>
  <c r="AAH324" i="4"/>
  <c r="AAI324" i="4"/>
  <c r="AAH325" i="4"/>
  <c r="AAI325" i="4"/>
  <c r="AAH326" i="4"/>
  <c r="AAI326" i="4"/>
  <c r="AAH327" i="4"/>
  <c r="AAI327" i="4"/>
  <c r="AAH328" i="4"/>
  <c r="AAI328" i="4"/>
  <c r="AAH329" i="4"/>
  <c r="AAI329" i="4"/>
  <c r="AAH330" i="4"/>
  <c r="AAI330" i="4"/>
  <c r="AAH331" i="4"/>
  <c r="AAI331" i="4"/>
  <c r="AAH332" i="4"/>
  <c r="AAI332" i="4"/>
  <c r="AAH333" i="4"/>
  <c r="AAI333" i="4"/>
  <c r="AAH4" i="4"/>
  <c r="AAI4" i="4"/>
  <c r="AAH5" i="4"/>
  <c r="AAI5" i="4"/>
  <c r="AAH6" i="4"/>
  <c r="AAI6" i="4"/>
  <c r="AAH7" i="4"/>
  <c r="AAI7" i="4"/>
  <c r="AAH8" i="4"/>
  <c r="AAI8" i="4"/>
  <c r="AAH9" i="4"/>
  <c r="AAI9" i="4"/>
  <c r="AAH10" i="4"/>
  <c r="AAI10" i="4"/>
  <c r="AAH11" i="4"/>
  <c r="AAI11" i="4"/>
  <c r="AAH12" i="4"/>
  <c r="AAI12" i="4"/>
  <c r="AAH13" i="4"/>
  <c r="AAI13" i="4"/>
  <c r="AAH15" i="4"/>
  <c r="AAI15" i="4"/>
  <c r="AAH16" i="4"/>
  <c r="AAI16" i="4"/>
  <c r="AAH17" i="4"/>
  <c r="AAI17" i="4"/>
  <c r="AAH18" i="4"/>
  <c r="AAI18" i="4"/>
  <c r="AAH19" i="4"/>
  <c r="AAI19" i="4"/>
  <c r="AAH20" i="4"/>
  <c r="AAI20" i="4"/>
  <c r="AAH21" i="4"/>
  <c r="AAI21" i="4"/>
  <c r="AAH22" i="4"/>
  <c r="AAI22" i="4"/>
  <c r="AAH23" i="4"/>
  <c r="AAI23" i="4"/>
  <c r="AAH24" i="4"/>
  <c r="AAI24" i="4"/>
  <c r="AAH26" i="4"/>
  <c r="AAI26" i="4"/>
  <c r="AAH27" i="4"/>
  <c r="AAI27" i="4"/>
  <c r="AAH28" i="4"/>
  <c r="AAI28" i="4"/>
  <c r="AAH29" i="4"/>
  <c r="AAI29" i="4"/>
  <c r="AAH30" i="4"/>
  <c r="AAI30" i="4"/>
  <c r="AAH31" i="4"/>
  <c r="AAI31" i="4"/>
  <c r="AAH32" i="4"/>
  <c r="AAI32" i="4"/>
  <c r="AAH33" i="4"/>
  <c r="AAI33" i="4"/>
  <c r="AAH34" i="4"/>
  <c r="AAI34" i="4"/>
  <c r="AAH35" i="4"/>
  <c r="AAI35" i="4"/>
  <c r="AAH37" i="4"/>
  <c r="AAI37" i="4"/>
  <c r="AAH38" i="4"/>
  <c r="AAI38" i="4"/>
  <c r="AAH39" i="4"/>
  <c r="AAI39" i="4"/>
  <c r="AAH40" i="4"/>
  <c r="AAI40" i="4"/>
  <c r="AAH41" i="4"/>
  <c r="AAI41" i="4"/>
  <c r="AAH42" i="4"/>
  <c r="AAI42" i="4"/>
  <c r="AAH43" i="4"/>
  <c r="AAI43" i="4"/>
  <c r="AAH44" i="4"/>
  <c r="AAI44" i="4"/>
  <c r="AAH45" i="4"/>
  <c r="AAI45" i="4"/>
  <c r="AAH46" i="4"/>
  <c r="AAI46" i="4"/>
  <c r="AAH48" i="4"/>
  <c r="AAI48" i="4"/>
  <c r="AAH49" i="4"/>
  <c r="AAI49" i="4"/>
  <c r="AAH50" i="4"/>
  <c r="AAI50" i="4"/>
  <c r="AAH51" i="4"/>
  <c r="AAI51" i="4"/>
  <c r="AAH52" i="4"/>
  <c r="AAI52" i="4"/>
  <c r="AAH53" i="4"/>
  <c r="AAI53" i="4"/>
  <c r="AAH54" i="4"/>
  <c r="AAI54" i="4"/>
  <c r="AAH55" i="4"/>
  <c r="AAI55" i="4"/>
  <c r="AAH56" i="4"/>
  <c r="AAI56" i="4"/>
  <c r="AAH57" i="4"/>
  <c r="AAI57" i="4"/>
  <c r="AAH59" i="4"/>
  <c r="AAI59" i="4"/>
  <c r="AAH60" i="4"/>
  <c r="AAI60" i="4"/>
  <c r="AAH61" i="4"/>
  <c r="AAI61" i="4"/>
  <c r="AAH62" i="4"/>
  <c r="AAI62" i="4"/>
  <c r="AAH63" i="4"/>
  <c r="AAI63" i="4"/>
  <c r="AAH64" i="4"/>
  <c r="AAI64" i="4"/>
  <c r="AAH65" i="4"/>
  <c r="AAI65" i="4"/>
  <c r="AAH66" i="4"/>
  <c r="AAI66" i="4"/>
  <c r="AAH67" i="4"/>
  <c r="AAI67" i="4"/>
  <c r="AAH68" i="4"/>
  <c r="AAI68" i="4"/>
  <c r="AAH70" i="4"/>
  <c r="AAI70" i="4"/>
  <c r="AAH71" i="4"/>
  <c r="AAI71" i="4"/>
  <c r="AAH72" i="4"/>
  <c r="AAI72" i="4"/>
  <c r="AAH73" i="4"/>
  <c r="AAI73" i="4"/>
  <c r="AAH74" i="4"/>
  <c r="AAI74" i="4"/>
  <c r="AAH75" i="4"/>
  <c r="AAI75" i="4"/>
  <c r="AAH76" i="4"/>
  <c r="AAI76" i="4"/>
  <c r="AAH77" i="4"/>
  <c r="AAI77" i="4"/>
  <c r="AAH78" i="4"/>
  <c r="AAI78" i="4"/>
  <c r="AAH79" i="4"/>
  <c r="AAI79" i="4"/>
  <c r="AAH81" i="4"/>
  <c r="AAI81" i="4"/>
  <c r="AAH82" i="4"/>
  <c r="AAI82" i="4"/>
  <c r="AAH83" i="4"/>
  <c r="AAI83" i="4"/>
  <c r="AAH84" i="4"/>
  <c r="AAI84" i="4"/>
  <c r="AAH85" i="4"/>
  <c r="AAI85" i="4"/>
  <c r="AAH86" i="4"/>
  <c r="AAI86" i="4"/>
  <c r="AAH87" i="4"/>
  <c r="AAI87" i="4"/>
  <c r="AAH88" i="4"/>
  <c r="AAI88" i="4"/>
  <c r="AAH89" i="4"/>
  <c r="AAI89" i="4"/>
  <c r="AAH90" i="4"/>
  <c r="AAI90" i="4"/>
  <c r="AAH92" i="4"/>
  <c r="AAI92" i="4"/>
  <c r="AAH93" i="4"/>
  <c r="AAI93" i="4"/>
  <c r="AAH94" i="4"/>
  <c r="AAI94" i="4"/>
  <c r="AAH95" i="4"/>
  <c r="AAI95" i="4"/>
  <c r="AAH96" i="4"/>
  <c r="AAI96" i="4"/>
  <c r="AAH97" i="4"/>
  <c r="AAI97" i="4"/>
  <c r="AAH98" i="4"/>
  <c r="AAI98" i="4"/>
  <c r="AAH99" i="4"/>
  <c r="AAI99" i="4"/>
  <c r="AAH100" i="4"/>
  <c r="AAI100" i="4"/>
  <c r="AAH101" i="4"/>
  <c r="AAI101" i="4"/>
  <c r="AAH103" i="4"/>
  <c r="AAI103" i="4"/>
  <c r="AAH104" i="4"/>
  <c r="AAI104" i="4"/>
  <c r="AAH105" i="4"/>
  <c r="AAI105" i="4"/>
  <c r="AAH106" i="4"/>
  <c r="AAI106" i="4"/>
  <c r="AAH107" i="4"/>
  <c r="AAI107" i="4"/>
  <c r="AAH108" i="4"/>
  <c r="AAI108" i="4"/>
  <c r="AAH109" i="4"/>
  <c r="AAI109" i="4"/>
  <c r="AAH110" i="4"/>
  <c r="AAI110" i="4"/>
  <c r="AAH111" i="4"/>
  <c r="AAI111" i="4"/>
  <c r="AAH112" i="4"/>
  <c r="AAI112" i="4"/>
  <c r="AAH115" i="4"/>
  <c r="AAI115" i="4"/>
  <c r="AAH116" i="4"/>
  <c r="AAI116" i="4"/>
  <c r="AAH117" i="4"/>
  <c r="AAI117" i="4"/>
  <c r="AAH118" i="4"/>
  <c r="AAI118" i="4"/>
  <c r="AAH119" i="4"/>
  <c r="AAI119" i="4"/>
  <c r="AAH120" i="4"/>
  <c r="AAI120" i="4"/>
  <c r="AAH121" i="4"/>
  <c r="AAI121" i="4"/>
  <c r="AAH122" i="4"/>
  <c r="AAI122" i="4"/>
  <c r="AAH123" i="4"/>
  <c r="AAI123" i="4"/>
  <c r="AAH124" i="4"/>
  <c r="AAI124" i="4"/>
  <c r="AAH126" i="4"/>
  <c r="AAI126" i="4"/>
  <c r="AAH127" i="4"/>
  <c r="AAI127" i="4"/>
  <c r="AAH128" i="4"/>
  <c r="AAI128" i="4"/>
  <c r="AAH129" i="4"/>
  <c r="AAI129" i="4"/>
  <c r="AAH130" i="4"/>
  <c r="AAI130" i="4"/>
  <c r="AAH131" i="4"/>
  <c r="AAI131" i="4"/>
  <c r="AAH132" i="4"/>
  <c r="AAI132" i="4"/>
  <c r="AAH133" i="4"/>
  <c r="AAI133" i="4"/>
  <c r="AAH134" i="4"/>
  <c r="AAI134" i="4"/>
  <c r="AAH135" i="4"/>
  <c r="AAI135" i="4"/>
  <c r="AAH137" i="4"/>
  <c r="AAI137" i="4"/>
  <c r="AAH138" i="4"/>
  <c r="AAI138" i="4"/>
  <c r="AAH139" i="4"/>
  <c r="AAI139" i="4"/>
  <c r="AAH140" i="4"/>
  <c r="AAI140" i="4"/>
  <c r="AAH141" i="4"/>
  <c r="AAI141" i="4"/>
  <c r="AAH142" i="4"/>
  <c r="AAI142" i="4"/>
  <c r="AAH143" i="4"/>
  <c r="AAI143" i="4"/>
  <c r="AAH144" i="4"/>
  <c r="AAI144" i="4"/>
  <c r="AAH145" i="4"/>
  <c r="AAI145" i="4"/>
  <c r="AAH146" i="4"/>
  <c r="AAI146" i="4"/>
  <c r="AAH148" i="4"/>
  <c r="AAI148" i="4"/>
  <c r="AAH149" i="4"/>
  <c r="AAI149" i="4"/>
  <c r="AAH150" i="4"/>
  <c r="AAI150" i="4"/>
  <c r="AAH151" i="4"/>
  <c r="AAI151" i="4"/>
  <c r="AAH152" i="4"/>
  <c r="AAI152" i="4"/>
  <c r="AAH153" i="4"/>
  <c r="AAI153" i="4"/>
  <c r="AAH154" i="4"/>
  <c r="AAI154" i="4"/>
  <c r="AAH155" i="4"/>
  <c r="AAI155" i="4"/>
  <c r="AAH156" i="4"/>
  <c r="AAI156" i="4"/>
  <c r="AAH157" i="4"/>
  <c r="AAI157" i="4"/>
  <c r="AAH159" i="4"/>
  <c r="AAI159" i="4"/>
  <c r="AAH160" i="4"/>
  <c r="AAI160" i="4"/>
  <c r="AAH161" i="4"/>
  <c r="AAI161" i="4"/>
  <c r="AAH162" i="4"/>
  <c r="AAI162" i="4"/>
  <c r="AAH163" i="4"/>
  <c r="AAI163" i="4"/>
  <c r="AAH164" i="4"/>
  <c r="AAI164" i="4"/>
  <c r="AAH165" i="4"/>
  <c r="AAI165" i="4"/>
  <c r="AAH166" i="4"/>
  <c r="AAI166" i="4"/>
  <c r="AAH167" i="4"/>
  <c r="AAI167" i="4"/>
  <c r="AAH168" i="4"/>
  <c r="AAI168" i="4"/>
  <c r="AAH170" i="4"/>
  <c r="AAI170" i="4"/>
  <c r="AAH171" i="4"/>
  <c r="AAI171" i="4"/>
  <c r="AAH172" i="4"/>
  <c r="AAI172" i="4"/>
  <c r="AAH173" i="4"/>
  <c r="AAI173" i="4"/>
  <c r="AAH174" i="4"/>
  <c r="AAI174" i="4"/>
  <c r="AAH175" i="4"/>
  <c r="AAI175" i="4"/>
  <c r="AAH176" i="4"/>
  <c r="AAI176" i="4"/>
  <c r="AAH177" i="4"/>
  <c r="AAI177" i="4"/>
  <c r="AAH178" i="4"/>
  <c r="AAI178" i="4"/>
  <c r="AAH179" i="4"/>
  <c r="AAI179" i="4"/>
  <c r="AAH181" i="4"/>
  <c r="AAI181" i="4"/>
  <c r="AAH182" i="4"/>
  <c r="AAI182" i="4"/>
  <c r="AAH183" i="4"/>
  <c r="AAI183" i="4"/>
  <c r="AAH184" i="4"/>
  <c r="AAI184" i="4"/>
  <c r="AAH185" i="4"/>
  <c r="AAI185" i="4"/>
  <c r="AAH186" i="4"/>
  <c r="AAI186" i="4"/>
  <c r="AAH187" i="4"/>
  <c r="AAI187" i="4"/>
  <c r="AAH188" i="4"/>
  <c r="AAI188" i="4"/>
  <c r="AAH189" i="4"/>
  <c r="AAI189" i="4"/>
  <c r="AAH190" i="4"/>
  <c r="AAI190" i="4"/>
  <c r="AAH192" i="4"/>
  <c r="AAI192" i="4"/>
  <c r="AAH193" i="4"/>
  <c r="AAI193" i="4"/>
  <c r="AAH194" i="4"/>
  <c r="AAI194" i="4"/>
  <c r="AAH195" i="4"/>
  <c r="AAI195" i="4"/>
  <c r="AAH196" i="4"/>
  <c r="AAI196" i="4"/>
  <c r="AAH197" i="4"/>
  <c r="AAI197" i="4"/>
  <c r="AAH198" i="4"/>
  <c r="AAI198" i="4"/>
  <c r="AAH199" i="4"/>
  <c r="AAI199" i="4"/>
  <c r="AAH200" i="4"/>
  <c r="AAI200" i="4"/>
  <c r="AAH201" i="4"/>
  <c r="AAI201" i="4"/>
  <c r="AAH203" i="4"/>
  <c r="AAI203" i="4"/>
  <c r="AAH204" i="4"/>
  <c r="AAI204" i="4"/>
  <c r="AAH205" i="4"/>
  <c r="AAI205" i="4"/>
  <c r="AAH206" i="4"/>
  <c r="AAI206" i="4"/>
  <c r="AAH207" i="4"/>
  <c r="AAI207" i="4"/>
  <c r="AAH208" i="4"/>
  <c r="AAI208" i="4"/>
  <c r="AAH209" i="4"/>
  <c r="AAI209" i="4"/>
  <c r="AAH210" i="4"/>
  <c r="AAI210" i="4"/>
  <c r="AAH211" i="4"/>
  <c r="AAI211" i="4"/>
  <c r="AAH212" i="4"/>
  <c r="AAI212" i="4"/>
  <c r="AAH214" i="4"/>
  <c r="AAI214" i="4"/>
  <c r="AAH215" i="4"/>
  <c r="AAI215" i="4"/>
  <c r="AAH216" i="4"/>
  <c r="AAI216" i="4"/>
  <c r="AAH217" i="4"/>
  <c r="AAI217" i="4"/>
  <c r="AAH218" i="4"/>
  <c r="AAI218" i="4"/>
  <c r="AAH219" i="4"/>
  <c r="AAI219" i="4"/>
  <c r="AAH220" i="4"/>
  <c r="AAI220" i="4"/>
  <c r="AAH221" i="4"/>
  <c r="AAI221" i="4"/>
  <c r="AAH222" i="4"/>
  <c r="AAI222" i="4"/>
  <c r="AAH223" i="4"/>
  <c r="AAI223" i="4"/>
  <c r="AAH226" i="4"/>
  <c r="AAI226" i="4"/>
  <c r="AAH227" i="4"/>
  <c r="AAI227" i="4"/>
  <c r="AAH228" i="4"/>
  <c r="AAI228" i="4"/>
  <c r="AAH229" i="4"/>
  <c r="AAI229" i="4"/>
  <c r="AAH230" i="4"/>
  <c r="AAI230" i="4"/>
  <c r="AAH231" i="4"/>
  <c r="AAI231" i="4"/>
  <c r="AAH232" i="4"/>
  <c r="AAI232" i="4"/>
  <c r="AAH233" i="4"/>
  <c r="AAI233" i="4"/>
  <c r="AAH234" i="4"/>
  <c r="AAI234" i="4"/>
  <c r="AAH235" i="4"/>
  <c r="AAI235" i="4"/>
  <c r="AAH237" i="4"/>
  <c r="AAI237" i="4"/>
  <c r="AAH238" i="4"/>
  <c r="AAI238" i="4"/>
  <c r="AAH239" i="4"/>
  <c r="AAI239" i="4"/>
  <c r="AAH240" i="4"/>
  <c r="AAI240" i="4"/>
  <c r="AAH241" i="4"/>
  <c r="AAI241" i="4"/>
  <c r="AAH242" i="4"/>
  <c r="AAI242" i="4"/>
  <c r="AAH243" i="4"/>
  <c r="AAI243" i="4"/>
  <c r="AAH244" i="4"/>
  <c r="AAI244" i="4"/>
  <c r="AAH245" i="4"/>
  <c r="AAI245" i="4"/>
  <c r="AAH246" i="4"/>
  <c r="AAI246" i="4"/>
  <c r="AAH248" i="4"/>
  <c r="AAI248" i="4"/>
  <c r="AAH249" i="4"/>
  <c r="AAI249" i="4"/>
  <c r="AAH250" i="4"/>
  <c r="AAI250" i="4"/>
  <c r="AAH251" i="4"/>
  <c r="AAI251" i="4"/>
  <c r="AAH252" i="4"/>
  <c r="AAI252" i="4"/>
  <c r="AAH253" i="4"/>
  <c r="AAI253" i="4"/>
  <c r="AAH254" i="4"/>
  <c r="AAI254" i="4"/>
  <c r="AAH255" i="4"/>
  <c r="AAI255" i="4"/>
  <c r="AAH256" i="4"/>
  <c r="AAI256" i="4"/>
  <c r="AAH257" i="4"/>
  <c r="AAI257" i="4"/>
  <c r="AAH259" i="4"/>
  <c r="AAI259" i="4"/>
  <c r="AAI2" i="4"/>
  <c r="AAH2" i="4"/>
  <c r="AAE2" i="4"/>
  <c r="AAG113" i="4"/>
  <c r="AAG224" i="4"/>
  <c r="AAG268" i="4"/>
  <c r="AAG279" i="4"/>
  <c r="AAG290" i="4"/>
  <c r="AAG301" i="4"/>
  <c r="AAG312" i="4"/>
  <c r="AAG323" i="4"/>
  <c r="AAG3" i="4"/>
  <c r="AAG14" i="4"/>
  <c r="AAG25" i="4"/>
  <c r="AAG36" i="4"/>
  <c r="AAG47" i="4"/>
  <c r="AAG58" i="4"/>
  <c r="AAG69" i="4"/>
  <c r="AAG80" i="4"/>
  <c r="AAG91" i="4"/>
  <c r="AAG102" i="4"/>
  <c r="AAG114" i="4"/>
  <c r="AAG125" i="4"/>
  <c r="AAG136" i="4"/>
  <c r="AAG147" i="4"/>
  <c r="AAG158" i="4"/>
  <c r="AAG169" i="4"/>
  <c r="AAG180" i="4"/>
  <c r="AAG191" i="4"/>
  <c r="AAG202" i="4"/>
  <c r="AAG213" i="4"/>
  <c r="AAG225" i="4"/>
  <c r="AAG236" i="4"/>
  <c r="AAG247" i="4"/>
  <c r="AAG258" i="4"/>
  <c r="AAG262" i="4"/>
  <c r="AAG263" i="4"/>
  <c r="AAG264" i="4"/>
  <c r="AAG265" i="4"/>
  <c r="AAG266" i="4"/>
  <c r="AAG267" i="4"/>
  <c r="AAG269" i="4"/>
  <c r="AAG270" i="4"/>
  <c r="AAG271" i="4"/>
  <c r="AAG272" i="4"/>
  <c r="AAG273" i="4"/>
  <c r="AAG274" i="4"/>
  <c r="AAG275" i="4"/>
  <c r="AAG276" i="4"/>
  <c r="AAG277" i="4"/>
  <c r="AAG278" i="4"/>
  <c r="AAG280" i="4"/>
  <c r="AAG281" i="4"/>
  <c r="AAG282" i="4"/>
  <c r="AAG283" i="4"/>
  <c r="AAG284" i="4"/>
  <c r="AAG285" i="4"/>
  <c r="AAG286" i="4"/>
  <c r="AAG287" i="4"/>
  <c r="AAG288" i="4"/>
  <c r="AAG289" i="4"/>
  <c r="AAG291" i="4"/>
  <c r="AAG292" i="4"/>
  <c r="AAG293" i="4"/>
  <c r="AAG294" i="4"/>
  <c r="AAG295" i="4"/>
  <c r="AAG296" i="4"/>
  <c r="AAG297" i="4"/>
  <c r="AAG298" i="4"/>
  <c r="AAG299" i="4"/>
  <c r="AAG300" i="4"/>
  <c r="AAG302" i="4"/>
  <c r="AAG303" i="4"/>
  <c r="AAG304" i="4"/>
  <c r="AAG305" i="4"/>
  <c r="AAG306" i="4"/>
  <c r="AAG307" i="4"/>
  <c r="AAG308" i="4"/>
  <c r="AAG309" i="4"/>
  <c r="AAG310" i="4"/>
  <c r="AAG311" i="4"/>
  <c r="AAG313" i="4"/>
  <c r="AAG314" i="4"/>
  <c r="AAG315" i="4"/>
  <c r="AAG316" i="4"/>
  <c r="AAG317" i="4"/>
  <c r="AAG318" i="4"/>
  <c r="AAG319" i="4"/>
  <c r="AAG320" i="4"/>
  <c r="AAG321" i="4"/>
  <c r="AAG322" i="4"/>
  <c r="AAG324" i="4"/>
  <c r="AAG325" i="4"/>
  <c r="AAG326" i="4"/>
  <c r="AAG327" i="4"/>
  <c r="AAG328" i="4"/>
  <c r="AAG329" i="4"/>
  <c r="AAG330" i="4"/>
  <c r="AAG331" i="4"/>
  <c r="AAG332" i="4"/>
  <c r="AAG333" i="4"/>
  <c r="AAG4" i="4"/>
  <c r="AAG5" i="4"/>
  <c r="AAG6" i="4"/>
  <c r="AAG7" i="4"/>
  <c r="AAG8" i="4"/>
  <c r="AAG9" i="4"/>
  <c r="AAG10" i="4"/>
  <c r="AAG11" i="4"/>
  <c r="AAG12" i="4"/>
  <c r="AAG13" i="4"/>
  <c r="AAG15" i="4"/>
  <c r="AAG16" i="4"/>
  <c r="AAG17" i="4"/>
  <c r="AAG18" i="4"/>
  <c r="AAG19" i="4"/>
  <c r="AAG20" i="4"/>
  <c r="AAG21" i="4"/>
  <c r="AAG22" i="4"/>
  <c r="AAG23" i="4"/>
  <c r="AAG24" i="4"/>
  <c r="AAG26" i="4"/>
  <c r="AAG27" i="4"/>
  <c r="AAG28" i="4"/>
  <c r="AAG29" i="4"/>
  <c r="AAG30" i="4"/>
  <c r="AAG31" i="4"/>
  <c r="AAG32" i="4"/>
  <c r="AAG33" i="4"/>
  <c r="AAG34" i="4"/>
  <c r="AAG35" i="4"/>
  <c r="AAG37" i="4"/>
  <c r="AAG38" i="4"/>
  <c r="AAG39" i="4"/>
  <c r="AAG40" i="4"/>
  <c r="AAG41" i="4"/>
  <c r="AAG42" i="4"/>
  <c r="AAG43" i="4"/>
  <c r="AAG44" i="4"/>
  <c r="AAG45" i="4"/>
  <c r="AAG46" i="4"/>
  <c r="AAG48" i="4"/>
  <c r="AAG49" i="4"/>
  <c r="AAG50" i="4"/>
  <c r="AAG51" i="4"/>
  <c r="AAG52" i="4"/>
  <c r="AAG53" i="4"/>
  <c r="AAG54" i="4"/>
  <c r="AAG55" i="4"/>
  <c r="AAG56" i="4"/>
  <c r="AAG57" i="4"/>
  <c r="AAG59" i="4"/>
  <c r="AAG60" i="4"/>
  <c r="AAG61" i="4"/>
  <c r="AAG62" i="4"/>
  <c r="AAG63" i="4"/>
  <c r="AAG64" i="4"/>
  <c r="AAG65" i="4"/>
  <c r="AAG66" i="4"/>
  <c r="AAG67" i="4"/>
  <c r="AAG68" i="4"/>
  <c r="AAG70" i="4"/>
  <c r="AAG71" i="4"/>
  <c r="AAG72" i="4"/>
  <c r="AAG73" i="4"/>
  <c r="AAG74" i="4"/>
  <c r="AAG75" i="4"/>
  <c r="AAG76" i="4"/>
  <c r="AAG77" i="4"/>
  <c r="AAG78" i="4"/>
  <c r="AAG79" i="4"/>
  <c r="AAG81" i="4"/>
  <c r="AAG82" i="4"/>
  <c r="AAG83" i="4"/>
  <c r="AAG84" i="4"/>
  <c r="AAG85" i="4"/>
  <c r="AAG86" i="4"/>
  <c r="AAG87" i="4"/>
  <c r="AAG88" i="4"/>
  <c r="AAG89" i="4"/>
  <c r="AAG90" i="4"/>
  <c r="AAG92" i="4"/>
  <c r="AAG93" i="4"/>
  <c r="AAG94" i="4"/>
  <c r="AAG95" i="4"/>
  <c r="AAG96" i="4"/>
  <c r="AAG97" i="4"/>
  <c r="AAG98" i="4"/>
  <c r="AAG99" i="4"/>
  <c r="AAG100" i="4"/>
  <c r="AAG101" i="4"/>
  <c r="AAG103" i="4"/>
  <c r="AAG104" i="4"/>
  <c r="AAG105" i="4"/>
  <c r="AAG106" i="4"/>
  <c r="AAG107" i="4"/>
  <c r="AAG108" i="4"/>
  <c r="AAG109" i="4"/>
  <c r="AAG110" i="4"/>
  <c r="AAG111" i="4"/>
  <c r="AAG112" i="4"/>
  <c r="AAG115" i="4"/>
  <c r="AAG116" i="4"/>
  <c r="AAG117" i="4"/>
  <c r="AAG118" i="4"/>
  <c r="AAG119" i="4"/>
  <c r="AAG120" i="4"/>
  <c r="AAG121" i="4"/>
  <c r="AAG122" i="4"/>
  <c r="AAG123" i="4"/>
  <c r="AAG124" i="4"/>
  <c r="AAG126" i="4"/>
  <c r="AAG127" i="4"/>
  <c r="AAG128" i="4"/>
  <c r="AAG129" i="4"/>
  <c r="AAG130" i="4"/>
  <c r="AAG131" i="4"/>
  <c r="AAG132" i="4"/>
  <c r="AAG133" i="4"/>
  <c r="AAG134" i="4"/>
  <c r="AAG135" i="4"/>
  <c r="AAG137" i="4"/>
  <c r="AAG138" i="4"/>
  <c r="AAG139" i="4"/>
  <c r="AAG140" i="4"/>
  <c r="AAG141" i="4"/>
  <c r="AAG142" i="4"/>
  <c r="AAG143" i="4"/>
  <c r="AAG144" i="4"/>
  <c r="AAG145" i="4"/>
  <c r="AAG146" i="4"/>
  <c r="AAG148" i="4"/>
  <c r="AAG149" i="4"/>
  <c r="AAG150" i="4"/>
  <c r="AAG151" i="4"/>
  <c r="AAG152" i="4"/>
  <c r="AAG153" i="4"/>
  <c r="AAG154" i="4"/>
  <c r="AAG155" i="4"/>
  <c r="AAG156" i="4"/>
  <c r="AAG157" i="4"/>
  <c r="AAG159" i="4"/>
  <c r="AAG160" i="4"/>
  <c r="AAG161" i="4"/>
  <c r="AAG162" i="4"/>
  <c r="AAG163" i="4"/>
  <c r="AAG164" i="4"/>
  <c r="AAG165" i="4"/>
  <c r="AAG166" i="4"/>
  <c r="AAG167" i="4"/>
  <c r="AAG168" i="4"/>
  <c r="AAG170" i="4"/>
  <c r="AAG171" i="4"/>
  <c r="AAG172" i="4"/>
  <c r="AAG173" i="4"/>
  <c r="AAG174" i="4"/>
  <c r="AAG175" i="4"/>
  <c r="AAG176" i="4"/>
  <c r="AAG177" i="4"/>
  <c r="AAG178" i="4"/>
  <c r="AAG179" i="4"/>
  <c r="AAG181" i="4"/>
  <c r="AAG182" i="4"/>
  <c r="AAG183" i="4"/>
  <c r="AAG184" i="4"/>
  <c r="AAG185" i="4"/>
  <c r="AAG186" i="4"/>
  <c r="AAG187" i="4"/>
  <c r="AAG188" i="4"/>
  <c r="AAG189" i="4"/>
  <c r="AAG190" i="4"/>
  <c r="AAG192" i="4"/>
  <c r="AAG193" i="4"/>
  <c r="AAG194" i="4"/>
  <c r="AAG195" i="4"/>
  <c r="AAG196" i="4"/>
  <c r="AAG197" i="4"/>
  <c r="AAG198" i="4"/>
  <c r="AAG199" i="4"/>
  <c r="AAG200" i="4"/>
  <c r="AAG201" i="4"/>
  <c r="AAG203" i="4"/>
  <c r="AAG204" i="4"/>
  <c r="AAG205" i="4"/>
  <c r="AAG206" i="4"/>
  <c r="AAG207" i="4"/>
  <c r="AAG208" i="4"/>
  <c r="AAG209" i="4"/>
  <c r="AAG210" i="4"/>
  <c r="AAG211" i="4"/>
  <c r="AAG212" i="4"/>
  <c r="AAG214" i="4"/>
  <c r="AAG215" i="4"/>
  <c r="AAG216" i="4"/>
  <c r="AAG217" i="4"/>
  <c r="AAG218" i="4"/>
  <c r="AAG219" i="4"/>
  <c r="AAG220" i="4"/>
  <c r="AAG221" i="4"/>
  <c r="AAG222" i="4"/>
  <c r="AAG223" i="4"/>
  <c r="AAG226" i="4"/>
  <c r="AAG227" i="4"/>
  <c r="AAG228" i="4"/>
  <c r="AAG229" i="4"/>
  <c r="AAG230" i="4"/>
  <c r="AAG231" i="4"/>
  <c r="AAG232" i="4"/>
  <c r="AAG233" i="4"/>
  <c r="AAG234" i="4"/>
  <c r="AAG235" i="4"/>
  <c r="AAG237" i="4"/>
  <c r="AAG238" i="4"/>
  <c r="AAG239" i="4"/>
  <c r="AAG240" i="4"/>
  <c r="AAG241" i="4"/>
  <c r="AAG242" i="4"/>
  <c r="AAG243" i="4"/>
  <c r="AAG244" i="4"/>
  <c r="AAG245" i="4"/>
  <c r="AAG246" i="4"/>
  <c r="AAG248" i="4"/>
  <c r="AAG249" i="4"/>
  <c r="AAG250" i="4"/>
  <c r="AAG251" i="4"/>
  <c r="AAG252" i="4"/>
  <c r="AAG253" i="4"/>
  <c r="AAG254" i="4"/>
  <c r="AAG255" i="4"/>
  <c r="AAG256" i="4"/>
  <c r="AAG257" i="4"/>
  <c r="AAG259" i="4"/>
  <c r="AAG2" i="4"/>
  <c r="AAF113" i="4"/>
  <c r="AAF224" i="4"/>
  <c r="AAF268" i="4"/>
  <c r="AAF279" i="4"/>
  <c r="AAF290" i="4"/>
  <c r="AAF301" i="4"/>
  <c r="AAF312" i="4"/>
  <c r="AAF323" i="4"/>
  <c r="AAF3" i="4"/>
  <c r="AAF14" i="4"/>
  <c r="AAF25" i="4"/>
  <c r="AAF36" i="4"/>
  <c r="AAF47" i="4"/>
  <c r="AAF58" i="4"/>
  <c r="AAF69" i="4"/>
  <c r="AAF80" i="4"/>
  <c r="AAF91" i="4"/>
  <c r="AAF102" i="4"/>
  <c r="AAF114" i="4"/>
  <c r="AAF125" i="4"/>
  <c r="AAF136" i="4"/>
  <c r="AAF147" i="4"/>
  <c r="AAF158" i="4"/>
  <c r="AAF169" i="4"/>
  <c r="AAF180" i="4"/>
  <c r="AAF191" i="4"/>
  <c r="AAF202" i="4"/>
  <c r="AAF213" i="4"/>
  <c r="AAF225" i="4"/>
  <c r="AAF236" i="4"/>
  <c r="AAF247" i="4"/>
  <c r="AAF258" i="4"/>
  <c r="AAF262" i="4"/>
  <c r="AAF263" i="4"/>
  <c r="AAF264" i="4"/>
  <c r="AAF265" i="4"/>
  <c r="AAF266" i="4"/>
  <c r="AAF267" i="4"/>
  <c r="AAF269" i="4"/>
  <c r="AAF270" i="4"/>
  <c r="AAF271" i="4"/>
  <c r="AAF272" i="4"/>
  <c r="AAF273" i="4"/>
  <c r="AAF274" i="4"/>
  <c r="AAF275" i="4"/>
  <c r="AAF276" i="4"/>
  <c r="AAF277" i="4"/>
  <c r="AAF278" i="4"/>
  <c r="AAF280" i="4"/>
  <c r="AAF281" i="4"/>
  <c r="AAF282" i="4"/>
  <c r="AAF283" i="4"/>
  <c r="AAF284" i="4"/>
  <c r="AAF285" i="4"/>
  <c r="AAF286" i="4"/>
  <c r="AAF287" i="4"/>
  <c r="AAF288" i="4"/>
  <c r="AAF289" i="4"/>
  <c r="AAF291" i="4"/>
  <c r="AAF292" i="4"/>
  <c r="AAF293" i="4"/>
  <c r="AAF294" i="4"/>
  <c r="AAF295" i="4"/>
  <c r="AAF296" i="4"/>
  <c r="AAF297" i="4"/>
  <c r="AAF298" i="4"/>
  <c r="AAF299" i="4"/>
  <c r="AAF300" i="4"/>
  <c r="AAF302" i="4"/>
  <c r="AAF303" i="4"/>
  <c r="AAF304" i="4"/>
  <c r="AAF305" i="4"/>
  <c r="AAF306" i="4"/>
  <c r="AAF307" i="4"/>
  <c r="AAF308" i="4"/>
  <c r="AAF309" i="4"/>
  <c r="AAF310" i="4"/>
  <c r="AAF311" i="4"/>
  <c r="AAF313" i="4"/>
  <c r="AAF314" i="4"/>
  <c r="AAF315" i="4"/>
  <c r="AAF316" i="4"/>
  <c r="AAF317" i="4"/>
  <c r="AAF318" i="4"/>
  <c r="AAF319" i="4"/>
  <c r="AAF320" i="4"/>
  <c r="AAF321" i="4"/>
  <c r="AAF322" i="4"/>
  <c r="AAF324" i="4"/>
  <c r="AAF325" i="4"/>
  <c r="AAF326" i="4"/>
  <c r="AAF327" i="4"/>
  <c r="AAF328" i="4"/>
  <c r="AAF329" i="4"/>
  <c r="AAF330" i="4"/>
  <c r="AAF331" i="4"/>
  <c r="AAF332" i="4"/>
  <c r="AAF333" i="4"/>
  <c r="AAF4" i="4"/>
  <c r="AAF5" i="4"/>
  <c r="AAF6" i="4"/>
  <c r="AAF7" i="4"/>
  <c r="AAF8" i="4"/>
  <c r="AAF9" i="4"/>
  <c r="AAF10" i="4"/>
  <c r="AAF11" i="4"/>
  <c r="AAF12" i="4"/>
  <c r="AAF13" i="4"/>
  <c r="AAF15" i="4"/>
  <c r="AAF16" i="4"/>
  <c r="AAF17" i="4"/>
  <c r="AAF18" i="4"/>
  <c r="AAF19" i="4"/>
  <c r="AAF20" i="4"/>
  <c r="AAF21" i="4"/>
  <c r="AAF22" i="4"/>
  <c r="AAF23" i="4"/>
  <c r="AAF24" i="4"/>
  <c r="AAF26" i="4"/>
  <c r="AAF27" i="4"/>
  <c r="AAF28" i="4"/>
  <c r="AAF29" i="4"/>
  <c r="AAF30" i="4"/>
  <c r="AAF31" i="4"/>
  <c r="AAF32" i="4"/>
  <c r="AAF33" i="4"/>
  <c r="AAF34" i="4"/>
  <c r="AAF35" i="4"/>
  <c r="AAF37" i="4"/>
  <c r="AAF38" i="4"/>
  <c r="AAF39" i="4"/>
  <c r="AAF40" i="4"/>
  <c r="AAF41" i="4"/>
  <c r="AAF42" i="4"/>
  <c r="AAF43" i="4"/>
  <c r="AAF44" i="4"/>
  <c r="AAF45" i="4"/>
  <c r="AAF46" i="4"/>
  <c r="AAF48" i="4"/>
  <c r="AAF49" i="4"/>
  <c r="AAF50" i="4"/>
  <c r="AAF51" i="4"/>
  <c r="AAF52" i="4"/>
  <c r="AAF53" i="4"/>
  <c r="AAF54" i="4"/>
  <c r="AAF55" i="4"/>
  <c r="AAF56" i="4"/>
  <c r="AAF57" i="4"/>
  <c r="AAF59" i="4"/>
  <c r="AAF60" i="4"/>
  <c r="AAF61" i="4"/>
  <c r="AAF62" i="4"/>
  <c r="AAF63" i="4"/>
  <c r="AAF64" i="4"/>
  <c r="AAF65" i="4"/>
  <c r="AAF66" i="4"/>
  <c r="AAF67" i="4"/>
  <c r="AAF68" i="4"/>
  <c r="AAF70" i="4"/>
  <c r="AAF71" i="4"/>
  <c r="AAF72" i="4"/>
  <c r="AAF73" i="4"/>
  <c r="AAF74" i="4"/>
  <c r="AAF75" i="4"/>
  <c r="AAF76" i="4"/>
  <c r="AAF77" i="4"/>
  <c r="AAF78" i="4"/>
  <c r="AAF79" i="4"/>
  <c r="AAF81" i="4"/>
  <c r="AAF82" i="4"/>
  <c r="AAF83" i="4"/>
  <c r="AAF84" i="4"/>
  <c r="AAF85" i="4"/>
  <c r="AAF86" i="4"/>
  <c r="AAF87" i="4"/>
  <c r="AAF88" i="4"/>
  <c r="AAF89" i="4"/>
  <c r="AAF90" i="4"/>
  <c r="AAF92" i="4"/>
  <c r="AAF93" i="4"/>
  <c r="AAF94" i="4"/>
  <c r="AAF95" i="4"/>
  <c r="AAF96" i="4"/>
  <c r="AAF97" i="4"/>
  <c r="AAF98" i="4"/>
  <c r="AAF99" i="4"/>
  <c r="AAF100" i="4"/>
  <c r="AAF101" i="4"/>
  <c r="AAF103" i="4"/>
  <c r="AAF104" i="4"/>
  <c r="AAF105" i="4"/>
  <c r="AAF106" i="4"/>
  <c r="AAF107" i="4"/>
  <c r="AAF108" i="4"/>
  <c r="AAF109" i="4"/>
  <c r="AAF110" i="4"/>
  <c r="AAF111" i="4"/>
  <c r="AAF112" i="4"/>
  <c r="AAF115" i="4"/>
  <c r="AAF116" i="4"/>
  <c r="AAF117" i="4"/>
  <c r="AAF118" i="4"/>
  <c r="AAF119" i="4"/>
  <c r="AAF120" i="4"/>
  <c r="AAF121" i="4"/>
  <c r="AAF122" i="4"/>
  <c r="AAF123" i="4"/>
  <c r="AAF124" i="4"/>
  <c r="AAF126" i="4"/>
  <c r="AAF127" i="4"/>
  <c r="AAF128" i="4"/>
  <c r="AAF129" i="4"/>
  <c r="AAF130" i="4"/>
  <c r="AAF131" i="4"/>
  <c r="AAF132" i="4"/>
  <c r="AAF133" i="4"/>
  <c r="AAF134" i="4"/>
  <c r="AAF135" i="4"/>
  <c r="AAF137" i="4"/>
  <c r="AAF138" i="4"/>
  <c r="AAF139" i="4"/>
  <c r="AAF140" i="4"/>
  <c r="AAF141" i="4"/>
  <c r="AAF142" i="4"/>
  <c r="AAF143" i="4"/>
  <c r="AAF144" i="4"/>
  <c r="AAF145" i="4"/>
  <c r="AAF146" i="4"/>
  <c r="AAF148" i="4"/>
  <c r="AAF149" i="4"/>
  <c r="AAF150" i="4"/>
  <c r="AAF151" i="4"/>
  <c r="AAF152" i="4"/>
  <c r="AAF153" i="4"/>
  <c r="AAF154" i="4"/>
  <c r="AAF155" i="4"/>
  <c r="AAF156" i="4"/>
  <c r="AAF157" i="4"/>
  <c r="AAF159" i="4"/>
  <c r="AAF160" i="4"/>
  <c r="AAF161" i="4"/>
  <c r="AAF162" i="4"/>
  <c r="AAF163" i="4"/>
  <c r="AAF164" i="4"/>
  <c r="AAF165" i="4"/>
  <c r="AAF166" i="4"/>
  <c r="AAF167" i="4"/>
  <c r="AAF168" i="4"/>
  <c r="AAF170" i="4"/>
  <c r="AAF171" i="4"/>
  <c r="AAF172" i="4"/>
  <c r="AAF173" i="4"/>
  <c r="AAF174" i="4"/>
  <c r="AAF175" i="4"/>
  <c r="AAF176" i="4"/>
  <c r="AAF177" i="4"/>
  <c r="AAF178" i="4"/>
  <c r="AAF179" i="4"/>
  <c r="AAF181" i="4"/>
  <c r="AAF182" i="4"/>
  <c r="AAF183" i="4"/>
  <c r="AAF184" i="4"/>
  <c r="AAF185" i="4"/>
  <c r="AAF186" i="4"/>
  <c r="AAF187" i="4"/>
  <c r="AAF188" i="4"/>
  <c r="AAF189" i="4"/>
  <c r="AAF190" i="4"/>
  <c r="AAF192" i="4"/>
  <c r="AAF193" i="4"/>
  <c r="AAF194" i="4"/>
  <c r="AAF195" i="4"/>
  <c r="AAF196" i="4"/>
  <c r="AAF197" i="4"/>
  <c r="AAF198" i="4"/>
  <c r="AAF199" i="4"/>
  <c r="AAF200" i="4"/>
  <c r="AAF201" i="4"/>
  <c r="AAF203" i="4"/>
  <c r="AAF204" i="4"/>
  <c r="AAF205" i="4"/>
  <c r="AAF206" i="4"/>
  <c r="AAF207" i="4"/>
  <c r="AAF208" i="4"/>
  <c r="AAF209" i="4"/>
  <c r="AAF210" i="4"/>
  <c r="AAF211" i="4"/>
  <c r="AAF212" i="4"/>
  <c r="AAF214" i="4"/>
  <c r="AAF215" i="4"/>
  <c r="AAF216" i="4"/>
  <c r="AAF217" i="4"/>
  <c r="AAF218" i="4"/>
  <c r="AAF219" i="4"/>
  <c r="AAF220" i="4"/>
  <c r="AAF221" i="4"/>
  <c r="AAF222" i="4"/>
  <c r="AAF223" i="4"/>
  <c r="AAF226" i="4"/>
  <c r="AAF227" i="4"/>
  <c r="AAF228" i="4"/>
  <c r="AAF229" i="4"/>
  <c r="AAF230" i="4"/>
  <c r="AAF231" i="4"/>
  <c r="AAF232" i="4"/>
  <c r="AAF233" i="4"/>
  <c r="AAF234" i="4"/>
  <c r="AAF235" i="4"/>
  <c r="AAF237" i="4"/>
  <c r="AAF238" i="4"/>
  <c r="AAF239" i="4"/>
  <c r="AAF240" i="4"/>
  <c r="AAF241" i="4"/>
  <c r="AAF242" i="4"/>
  <c r="AAF243" i="4"/>
  <c r="AAF244" i="4"/>
  <c r="AAF245" i="4"/>
  <c r="AAF246" i="4"/>
  <c r="AAF248" i="4"/>
  <c r="AAF249" i="4"/>
  <c r="AAF250" i="4"/>
  <c r="AAF251" i="4"/>
  <c r="AAF252" i="4"/>
  <c r="AAF253" i="4"/>
  <c r="AAF254" i="4"/>
  <c r="AAF255" i="4"/>
  <c r="AAF256" i="4"/>
  <c r="AAF257" i="4"/>
  <c r="AAF259" i="4"/>
  <c r="AAF2" i="4"/>
  <c r="AAE113" i="4"/>
  <c r="AAE224" i="4"/>
  <c r="AAE268" i="4"/>
  <c r="AAE279" i="4"/>
  <c r="AAE290" i="4"/>
  <c r="AAE301" i="4"/>
  <c r="AAE312" i="4"/>
  <c r="AAE323" i="4"/>
  <c r="AAE3" i="4"/>
  <c r="AAE14" i="4"/>
  <c r="AAE25" i="4"/>
  <c r="AAE36" i="4"/>
  <c r="AAE47" i="4"/>
  <c r="AAE58" i="4"/>
  <c r="AAE69" i="4"/>
  <c r="AAE80" i="4"/>
  <c r="AAE91" i="4"/>
  <c r="AAE102" i="4"/>
  <c r="AAE114" i="4"/>
  <c r="AAE125" i="4"/>
  <c r="AAE136" i="4"/>
  <c r="AAE147" i="4"/>
  <c r="AAE158" i="4"/>
  <c r="AAE169" i="4"/>
  <c r="AAE180" i="4"/>
  <c r="AAE191" i="4"/>
  <c r="AAE202" i="4"/>
  <c r="AAE213" i="4"/>
  <c r="AAE225" i="4"/>
  <c r="AAE236" i="4"/>
  <c r="AAE247" i="4"/>
  <c r="AAE258" i="4"/>
  <c r="AAE262" i="4"/>
  <c r="AAE263" i="4"/>
  <c r="AAE264" i="4"/>
  <c r="AAE265" i="4"/>
  <c r="AAE266" i="4"/>
  <c r="AAE267" i="4"/>
  <c r="AAE269" i="4"/>
  <c r="AAE270" i="4"/>
  <c r="AAE271" i="4"/>
  <c r="AAE272" i="4"/>
  <c r="AAE273" i="4"/>
  <c r="AAE274" i="4"/>
  <c r="AAE275" i="4"/>
  <c r="AAE276" i="4"/>
  <c r="AAE277" i="4"/>
  <c r="AAE278" i="4"/>
  <c r="AAE280" i="4"/>
  <c r="AAE281" i="4"/>
  <c r="AAE282" i="4"/>
  <c r="AAE283" i="4"/>
  <c r="AAE284" i="4"/>
  <c r="AAE285" i="4"/>
  <c r="AAE286" i="4"/>
  <c r="AAE287" i="4"/>
  <c r="AAE288" i="4"/>
  <c r="AAE289" i="4"/>
  <c r="AAE291" i="4"/>
  <c r="AAE292" i="4"/>
  <c r="AAE293" i="4"/>
  <c r="AAE294" i="4"/>
  <c r="AAE295" i="4"/>
  <c r="AAE296" i="4"/>
  <c r="AAE297" i="4"/>
  <c r="AAE298" i="4"/>
  <c r="AAE299" i="4"/>
  <c r="AAE300" i="4"/>
  <c r="AAE302" i="4"/>
  <c r="AAE303" i="4"/>
  <c r="AAE304" i="4"/>
  <c r="AAE305" i="4"/>
  <c r="AAE306" i="4"/>
  <c r="AAE307" i="4"/>
  <c r="AAE308" i="4"/>
  <c r="AAE309" i="4"/>
  <c r="AAE310" i="4"/>
  <c r="AAE311" i="4"/>
  <c r="AAE313" i="4"/>
  <c r="AAE314" i="4"/>
  <c r="AAE315" i="4"/>
  <c r="AAE316" i="4"/>
  <c r="AAE317" i="4"/>
  <c r="AAE318" i="4"/>
  <c r="AAE319" i="4"/>
  <c r="AAE320" i="4"/>
  <c r="AAE321" i="4"/>
  <c r="AAE322" i="4"/>
  <c r="AAE324" i="4"/>
  <c r="AAE325" i="4"/>
  <c r="AAE326" i="4"/>
  <c r="AAE327" i="4"/>
  <c r="AAE328" i="4"/>
  <c r="AAE329" i="4"/>
  <c r="AAE330" i="4"/>
  <c r="AAE331" i="4"/>
  <c r="AAE332" i="4"/>
  <c r="AAE333" i="4"/>
  <c r="AAE4" i="4"/>
  <c r="AAE5" i="4"/>
  <c r="AAE6" i="4"/>
  <c r="AAE7" i="4"/>
  <c r="AAE8" i="4"/>
  <c r="AAE9" i="4"/>
  <c r="AAE10" i="4"/>
  <c r="AAE11" i="4"/>
  <c r="AAE12" i="4"/>
  <c r="AAE13" i="4"/>
  <c r="AAE15" i="4"/>
  <c r="AAE16" i="4"/>
  <c r="AAE17" i="4"/>
  <c r="AAE18" i="4"/>
  <c r="AAE19" i="4"/>
  <c r="AAE20" i="4"/>
  <c r="AAE21" i="4"/>
  <c r="AAE22" i="4"/>
  <c r="AAE23" i="4"/>
  <c r="AAE24" i="4"/>
  <c r="AAE26" i="4"/>
  <c r="AAE27" i="4"/>
  <c r="AAE28" i="4"/>
  <c r="AAE29" i="4"/>
  <c r="AAE30" i="4"/>
  <c r="AAE31" i="4"/>
  <c r="AAE32" i="4"/>
  <c r="AAE33" i="4"/>
  <c r="AAE34" i="4"/>
  <c r="AAE35" i="4"/>
  <c r="AAE37" i="4"/>
  <c r="AAE38" i="4"/>
  <c r="AAE39" i="4"/>
  <c r="AAE40" i="4"/>
  <c r="AAE41" i="4"/>
  <c r="AAE42" i="4"/>
  <c r="AAE43" i="4"/>
  <c r="AAE44" i="4"/>
  <c r="AAE45" i="4"/>
  <c r="AAE46" i="4"/>
  <c r="AAE48" i="4"/>
  <c r="AAE49" i="4"/>
  <c r="AAE50" i="4"/>
  <c r="AAE51" i="4"/>
  <c r="AAE52" i="4"/>
  <c r="AAE53" i="4"/>
  <c r="AAE54" i="4"/>
  <c r="AAE55" i="4"/>
  <c r="AAE56" i="4"/>
  <c r="AAE57" i="4"/>
  <c r="AAE59" i="4"/>
  <c r="AAE60" i="4"/>
  <c r="AAE61" i="4"/>
  <c r="AAE62" i="4"/>
  <c r="AAE63" i="4"/>
  <c r="AAE64" i="4"/>
  <c r="AAE65" i="4"/>
  <c r="AAE66" i="4"/>
  <c r="AAE67" i="4"/>
  <c r="AAE68" i="4"/>
  <c r="AAE70" i="4"/>
  <c r="AAE71" i="4"/>
  <c r="AAE72" i="4"/>
  <c r="AAE73" i="4"/>
  <c r="AAE74" i="4"/>
  <c r="AAE75" i="4"/>
  <c r="AAE76" i="4"/>
  <c r="AAE77" i="4"/>
  <c r="AAE78" i="4"/>
  <c r="AAE79" i="4"/>
  <c r="AAE81" i="4"/>
  <c r="AAE82" i="4"/>
  <c r="AAE83" i="4"/>
  <c r="AAE84" i="4"/>
  <c r="AAE85" i="4"/>
  <c r="AAE86" i="4"/>
  <c r="AAE87" i="4"/>
  <c r="AAE88" i="4"/>
  <c r="AAE89" i="4"/>
  <c r="AAE90" i="4"/>
  <c r="AAE92" i="4"/>
  <c r="AAE93" i="4"/>
  <c r="AAE94" i="4"/>
  <c r="AAE95" i="4"/>
  <c r="AAE96" i="4"/>
  <c r="AAE97" i="4"/>
  <c r="AAE98" i="4"/>
  <c r="AAE99" i="4"/>
  <c r="AAE100" i="4"/>
  <c r="AAE101" i="4"/>
  <c r="AAE103" i="4"/>
  <c r="AAE104" i="4"/>
  <c r="AAE105" i="4"/>
  <c r="AAE106" i="4"/>
  <c r="AAE107" i="4"/>
  <c r="AAE108" i="4"/>
  <c r="AAE109" i="4"/>
  <c r="AAE110" i="4"/>
  <c r="AAE111" i="4"/>
  <c r="AAE112" i="4"/>
  <c r="AAE115" i="4"/>
  <c r="AAE116" i="4"/>
  <c r="AAE117" i="4"/>
  <c r="AAE118" i="4"/>
  <c r="AAE119" i="4"/>
  <c r="AAE120" i="4"/>
  <c r="AAE121" i="4"/>
  <c r="AAE122" i="4"/>
  <c r="AAE123" i="4"/>
  <c r="AAE124" i="4"/>
  <c r="AAE126" i="4"/>
  <c r="AAE127" i="4"/>
  <c r="AAE128" i="4"/>
  <c r="AAE129" i="4"/>
  <c r="AAE130" i="4"/>
  <c r="AAE131" i="4"/>
  <c r="AAE132" i="4"/>
  <c r="AAE133" i="4"/>
  <c r="AAE134" i="4"/>
  <c r="AAE135" i="4"/>
  <c r="AAE137" i="4"/>
  <c r="AAE138" i="4"/>
  <c r="AAE139" i="4"/>
  <c r="AAE140" i="4"/>
  <c r="AAE141" i="4"/>
  <c r="AAE142" i="4"/>
  <c r="AAE143" i="4"/>
  <c r="AAE144" i="4"/>
  <c r="AAE145" i="4"/>
  <c r="AAE146" i="4"/>
  <c r="AAE148" i="4"/>
  <c r="AAE149" i="4"/>
  <c r="AAE150" i="4"/>
  <c r="AAE151" i="4"/>
  <c r="AAE152" i="4"/>
  <c r="AAE153" i="4"/>
  <c r="AAE154" i="4"/>
  <c r="AAE155" i="4"/>
  <c r="AAE156" i="4"/>
  <c r="AAE157" i="4"/>
  <c r="AAE159" i="4"/>
  <c r="AAE160" i="4"/>
  <c r="AAE161" i="4"/>
  <c r="AAE162" i="4"/>
  <c r="AAE163" i="4"/>
  <c r="AAE164" i="4"/>
  <c r="AAE165" i="4"/>
  <c r="AAE166" i="4"/>
  <c r="AAE167" i="4"/>
  <c r="AAE168" i="4"/>
  <c r="AAE170" i="4"/>
  <c r="AAE171" i="4"/>
  <c r="AAE172" i="4"/>
  <c r="AAE173" i="4"/>
  <c r="AAE174" i="4"/>
  <c r="AAE175" i="4"/>
  <c r="AAE176" i="4"/>
  <c r="AAE177" i="4"/>
  <c r="AAE178" i="4"/>
  <c r="AAE179" i="4"/>
  <c r="AAE181" i="4"/>
  <c r="AAE182" i="4"/>
  <c r="AAE183" i="4"/>
  <c r="AAE184" i="4"/>
  <c r="AAE185" i="4"/>
  <c r="AAE186" i="4"/>
  <c r="AAE187" i="4"/>
  <c r="AAE188" i="4"/>
  <c r="AAE189" i="4"/>
  <c r="AAE190" i="4"/>
  <c r="AAE192" i="4"/>
  <c r="AAE193" i="4"/>
  <c r="AAE194" i="4"/>
  <c r="AAE195" i="4"/>
  <c r="AAE196" i="4"/>
  <c r="AAE197" i="4"/>
  <c r="AAE198" i="4"/>
  <c r="AAE199" i="4"/>
  <c r="AAE200" i="4"/>
  <c r="AAE201" i="4"/>
  <c r="AAE203" i="4"/>
  <c r="AAE204" i="4"/>
  <c r="AAE205" i="4"/>
  <c r="AAE206" i="4"/>
  <c r="AAE207" i="4"/>
  <c r="AAE208" i="4"/>
  <c r="AAE209" i="4"/>
  <c r="AAE210" i="4"/>
  <c r="AAE211" i="4"/>
  <c r="AAE212" i="4"/>
  <c r="AAE214" i="4"/>
  <c r="AAE215" i="4"/>
  <c r="AAE216" i="4"/>
  <c r="AAE217" i="4"/>
  <c r="AAE218" i="4"/>
  <c r="AAE219" i="4"/>
  <c r="AAE220" i="4"/>
  <c r="AAE221" i="4"/>
  <c r="AAE222" i="4"/>
  <c r="AAE223" i="4"/>
  <c r="AAE226" i="4"/>
  <c r="AAE227" i="4"/>
  <c r="AAE228" i="4"/>
  <c r="AAE229" i="4"/>
  <c r="AAE230" i="4"/>
  <c r="AAE231" i="4"/>
  <c r="AAE232" i="4"/>
  <c r="AAE233" i="4"/>
  <c r="AAE234" i="4"/>
  <c r="AAE235" i="4"/>
  <c r="AAE237" i="4"/>
  <c r="AAE238" i="4"/>
  <c r="AAE239" i="4"/>
  <c r="AAE240" i="4"/>
  <c r="AAE241" i="4"/>
  <c r="AAE242" i="4"/>
  <c r="AAE243" i="4"/>
  <c r="AAE244" i="4"/>
  <c r="AAE245" i="4"/>
  <c r="AAE246" i="4"/>
  <c r="AAE248" i="4"/>
  <c r="AAE249" i="4"/>
  <c r="AAE250" i="4"/>
  <c r="AAE251" i="4"/>
  <c r="AAE252" i="4"/>
  <c r="AAE253" i="4"/>
  <c r="AAE254" i="4"/>
  <c r="AAE255" i="4"/>
  <c r="AAE256" i="4"/>
  <c r="AAE257" i="4"/>
  <c r="AAE259" i="4"/>
  <c r="VR2" i="4"/>
  <c r="XW113" i="4"/>
  <c r="XX113" i="4"/>
  <c r="XY113" i="4"/>
  <c r="XZ113" i="4"/>
  <c r="YA113" i="4"/>
  <c r="YB113" i="4"/>
  <c r="YC113" i="4"/>
  <c r="YD113" i="4"/>
  <c r="YE113" i="4"/>
  <c r="YF113" i="4"/>
  <c r="YG113" i="4"/>
  <c r="YH113" i="4"/>
  <c r="YI113" i="4"/>
  <c r="YJ113" i="4"/>
  <c r="YK113" i="4"/>
  <c r="YL113" i="4"/>
  <c r="YM113" i="4"/>
  <c r="YN113" i="4"/>
  <c r="YO113" i="4"/>
  <c r="YP113" i="4"/>
  <c r="YQ113" i="4"/>
  <c r="YR113" i="4"/>
  <c r="YS113" i="4"/>
  <c r="YT113" i="4"/>
  <c r="YU113" i="4"/>
  <c r="YV113" i="4"/>
  <c r="YW113" i="4"/>
  <c r="YX113" i="4"/>
  <c r="YY113" i="4"/>
  <c r="YZ113" i="4"/>
  <c r="ZA113" i="4"/>
  <c r="ZB113" i="4"/>
  <c r="ZC113" i="4"/>
  <c r="ZD113" i="4"/>
  <c r="ZE113" i="4"/>
  <c r="ZF113" i="4"/>
  <c r="ZG113" i="4"/>
  <c r="ZH113" i="4"/>
  <c r="ZI113" i="4"/>
  <c r="ZJ113" i="4"/>
  <c r="ZK113" i="4"/>
  <c r="ZL113" i="4"/>
  <c r="ZM113" i="4"/>
  <c r="ZN113" i="4"/>
  <c r="ZO113" i="4"/>
  <c r="ZP113" i="4"/>
  <c r="ZQ113" i="4"/>
  <c r="ZR113" i="4"/>
  <c r="ZS113" i="4"/>
  <c r="ZT113" i="4"/>
  <c r="ZU113" i="4"/>
  <c r="ZV113" i="4"/>
  <c r="ZW113" i="4"/>
  <c r="ZX113" i="4"/>
  <c r="ZY113" i="4"/>
  <c r="ZZ113" i="4"/>
  <c r="AAA113" i="4"/>
  <c r="AAB113" i="4"/>
  <c r="AAC113" i="4"/>
  <c r="AAD113" i="4"/>
  <c r="XW224" i="4"/>
  <c r="XX224" i="4"/>
  <c r="XY224" i="4"/>
  <c r="XZ224" i="4"/>
  <c r="YA224" i="4"/>
  <c r="YB224" i="4"/>
  <c r="YC224" i="4"/>
  <c r="YD224" i="4"/>
  <c r="YE224" i="4"/>
  <c r="YF224" i="4"/>
  <c r="YG224" i="4"/>
  <c r="YH224" i="4"/>
  <c r="YI224" i="4"/>
  <c r="YJ224" i="4"/>
  <c r="YK224" i="4"/>
  <c r="YL224" i="4"/>
  <c r="YM224" i="4"/>
  <c r="YN224" i="4"/>
  <c r="YO224" i="4"/>
  <c r="YP224" i="4"/>
  <c r="YQ224" i="4"/>
  <c r="YR224" i="4"/>
  <c r="YS224" i="4"/>
  <c r="YT224" i="4"/>
  <c r="YU224" i="4"/>
  <c r="YV224" i="4"/>
  <c r="YW224" i="4"/>
  <c r="YX224" i="4"/>
  <c r="YY224" i="4"/>
  <c r="YZ224" i="4"/>
  <c r="ZA224" i="4"/>
  <c r="ZB224" i="4"/>
  <c r="ZC224" i="4"/>
  <c r="ZD224" i="4"/>
  <c r="ZE224" i="4"/>
  <c r="ZF224" i="4"/>
  <c r="ZG224" i="4"/>
  <c r="ZH224" i="4"/>
  <c r="ZI224" i="4"/>
  <c r="ZJ224" i="4"/>
  <c r="ZK224" i="4"/>
  <c r="ZL224" i="4"/>
  <c r="ZM224" i="4"/>
  <c r="ZN224" i="4"/>
  <c r="ZO224" i="4"/>
  <c r="ZP224" i="4"/>
  <c r="ZQ224" i="4"/>
  <c r="ZR224" i="4"/>
  <c r="ZS224" i="4"/>
  <c r="ZT224" i="4"/>
  <c r="ZU224" i="4"/>
  <c r="ZV224" i="4"/>
  <c r="ZW224" i="4"/>
  <c r="ZX224" i="4"/>
  <c r="ZY224" i="4"/>
  <c r="ZZ224" i="4"/>
  <c r="AAA224" i="4"/>
  <c r="AAB224" i="4"/>
  <c r="AAC224" i="4"/>
  <c r="AAD224" i="4"/>
  <c r="XW268" i="4"/>
  <c r="XX268" i="4"/>
  <c r="XY268" i="4"/>
  <c r="XZ268" i="4"/>
  <c r="YA268" i="4"/>
  <c r="YB268" i="4"/>
  <c r="YC268" i="4"/>
  <c r="YD268" i="4"/>
  <c r="YE268" i="4"/>
  <c r="YF268" i="4"/>
  <c r="YG268" i="4"/>
  <c r="YH268" i="4"/>
  <c r="YI268" i="4"/>
  <c r="YJ268" i="4"/>
  <c r="YK268" i="4"/>
  <c r="YL268" i="4"/>
  <c r="YM268" i="4"/>
  <c r="YN268" i="4"/>
  <c r="YO268" i="4"/>
  <c r="YP268" i="4"/>
  <c r="YQ268" i="4"/>
  <c r="YR268" i="4"/>
  <c r="YS268" i="4"/>
  <c r="YT268" i="4"/>
  <c r="YU268" i="4"/>
  <c r="YV268" i="4"/>
  <c r="YW268" i="4"/>
  <c r="YX268" i="4"/>
  <c r="YY268" i="4"/>
  <c r="YZ268" i="4"/>
  <c r="ZA268" i="4"/>
  <c r="ZB268" i="4"/>
  <c r="ZC268" i="4"/>
  <c r="ZD268" i="4"/>
  <c r="ZE268" i="4"/>
  <c r="ZF268" i="4"/>
  <c r="ZG268" i="4"/>
  <c r="ZH268" i="4"/>
  <c r="ZI268" i="4"/>
  <c r="ZJ268" i="4"/>
  <c r="ZK268" i="4"/>
  <c r="ZL268" i="4"/>
  <c r="ZM268" i="4"/>
  <c r="ZN268" i="4"/>
  <c r="ZO268" i="4"/>
  <c r="ZP268" i="4"/>
  <c r="ZQ268" i="4"/>
  <c r="ZR268" i="4"/>
  <c r="ZS268" i="4"/>
  <c r="ZT268" i="4"/>
  <c r="ZU268" i="4"/>
  <c r="ZV268" i="4"/>
  <c r="ZW268" i="4"/>
  <c r="ZX268" i="4"/>
  <c r="ZY268" i="4"/>
  <c r="ZZ268" i="4"/>
  <c r="AAA268" i="4"/>
  <c r="AAB268" i="4"/>
  <c r="AAC268" i="4"/>
  <c r="AAD268" i="4"/>
  <c r="XW279" i="4"/>
  <c r="XX279" i="4"/>
  <c r="XY279" i="4"/>
  <c r="XZ279" i="4"/>
  <c r="YA279" i="4"/>
  <c r="YB279" i="4"/>
  <c r="YC279" i="4"/>
  <c r="YD279" i="4"/>
  <c r="YE279" i="4"/>
  <c r="YF279" i="4"/>
  <c r="YG279" i="4"/>
  <c r="YH279" i="4"/>
  <c r="YI279" i="4"/>
  <c r="YJ279" i="4"/>
  <c r="YK279" i="4"/>
  <c r="YL279" i="4"/>
  <c r="YM279" i="4"/>
  <c r="YN279" i="4"/>
  <c r="YO279" i="4"/>
  <c r="YP279" i="4"/>
  <c r="YQ279" i="4"/>
  <c r="YR279" i="4"/>
  <c r="YS279" i="4"/>
  <c r="YT279" i="4"/>
  <c r="YU279" i="4"/>
  <c r="YV279" i="4"/>
  <c r="YW279" i="4"/>
  <c r="YX279" i="4"/>
  <c r="YY279" i="4"/>
  <c r="YZ279" i="4"/>
  <c r="ZA279" i="4"/>
  <c r="ZB279" i="4"/>
  <c r="ZC279" i="4"/>
  <c r="ZD279" i="4"/>
  <c r="ZE279" i="4"/>
  <c r="ZF279" i="4"/>
  <c r="ZG279" i="4"/>
  <c r="ZH279" i="4"/>
  <c r="ZI279" i="4"/>
  <c r="ZJ279" i="4"/>
  <c r="ZK279" i="4"/>
  <c r="ZL279" i="4"/>
  <c r="ZM279" i="4"/>
  <c r="ZN279" i="4"/>
  <c r="ZO279" i="4"/>
  <c r="ZP279" i="4"/>
  <c r="ZQ279" i="4"/>
  <c r="ZR279" i="4"/>
  <c r="ZS279" i="4"/>
  <c r="ZT279" i="4"/>
  <c r="ZU279" i="4"/>
  <c r="ZV279" i="4"/>
  <c r="ZW279" i="4"/>
  <c r="ZX279" i="4"/>
  <c r="ZY279" i="4"/>
  <c r="ZZ279" i="4"/>
  <c r="AAA279" i="4"/>
  <c r="AAB279" i="4"/>
  <c r="AAC279" i="4"/>
  <c r="AAD279" i="4"/>
  <c r="XW290" i="4"/>
  <c r="XX290" i="4"/>
  <c r="XY290" i="4"/>
  <c r="XZ290" i="4"/>
  <c r="YA290" i="4"/>
  <c r="YB290" i="4"/>
  <c r="YC290" i="4"/>
  <c r="YD290" i="4"/>
  <c r="YE290" i="4"/>
  <c r="YF290" i="4"/>
  <c r="YG290" i="4"/>
  <c r="YH290" i="4"/>
  <c r="YI290" i="4"/>
  <c r="YJ290" i="4"/>
  <c r="YK290" i="4"/>
  <c r="YL290" i="4"/>
  <c r="YM290" i="4"/>
  <c r="YN290" i="4"/>
  <c r="YO290" i="4"/>
  <c r="YP290" i="4"/>
  <c r="YQ290" i="4"/>
  <c r="YR290" i="4"/>
  <c r="YS290" i="4"/>
  <c r="YT290" i="4"/>
  <c r="YU290" i="4"/>
  <c r="YV290" i="4"/>
  <c r="YW290" i="4"/>
  <c r="YX290" i="4"/>
  <c r="YY290" i="4"/>
  <c r="YZ290" i="4"/>
  <c r="ZA290" i="4"/>
  <c r="ZB290" i="4"/>
  <c r="ZC290" i="4"/>
  <c r="ZD290" i="4"/>
  <c r="ZE290" i="4"/>
  <c r="ZF290" i="4"/>
  <c r="ZG290" i="4"/>
  <c r="ZH290" i="4"/>
  <c r="ZI290" i="4"/>
  <c r="ZJ290" i="4"/>
  <c r="ZK290" i="4"/>
  <c r="ZL290" i="4"/>
  <c r="ZM290" i="4"/>
  <c r="ZN290" i="4"/>
  <c r="ZO290" i="4"/>
  <c r="ZP290" i="4"/>
  <c r="ZQ290" i="4"/>
  <c r="ZR290" i="4"/>
  <c r="ZS290" i="4"/>
  <c r="ZT290" i="4"/>
  <c r="ZU290" i="4"/>
  <c r="ZV290" i="4"/>
  <c r="ZW290" i="4"/>
  <c r="ZX290" i="4"/>
  <c r="ZY290" i="4"/>
  <c r="ZZ290" i="4"/>
  <c r="AAA290" i="4"/>
  <c r="AAB290" i="4"/>
  <c r="AAC290" i="4"/>
  <c r="AAD290" i="4"/>
  <c r="XW301" i="4"/>
  <c r="XX301" i="4"/>
  <c r="XY301" i="4"/>
  <c r="XZ301" i="4"/>
  <c r="YA301" i="4"/>
  <c r="YB301" i="4"/>
  <c r="YC301" i="4"/>
  <c r="YD301" i="4"/>
  <c r="YE301" i="4"/>
  <c r="YF301" i="4"/>
  <c r="YG301" i="4"/>
  <c r="YH301" i="4"/>
  <c r="YI301" i="4"/>
  <c r="YJ301" i="4"/>
  <c r="YK301" i="4"/>
  <c r="YL301" i="4"/>
  <c r="YM301" i="4"/>
  <c r="YN301" i="4"/>
  <c r="YO301" i="4"/>
  <c r="YP301" i="4"/>
  <c r="YQ301" i="4"/>
  <c r="YR301" i="4"/>
  <c r="YS301" i="4"/>
  <c r="YT301" i="4"/>
  <c r="YU301" i="4"/>
  <c r="YV301" i="4"/>
  <c r="YW301" i="4"/>
  <c r="YX301" i="4"/>
  <c r="YY301" i="4"/>
  <c r="YZ301" i="4"/>
  <c r="ZA301" i="4"/>
  <c r="ZB301" i="4"/>
  <c r="ZC301" i="4"/>
  <c r="ZD301" i="4"/>
  <c r="ZE301" i="4"/>
  <c r="ZF301" i="4"/>
  <c r="ZG301" i="4"/>
  <c r="ZH301" i="4"/>
  <c r="ZI301" i="4"/>
  <c r="ZJ301" i="4"/>
  <c r="ZK301" i="4"/>
  <c r="ZL301" i="4"/>
  <c r="ZM301" i="4"/>
  <c r="ZN301" i="4"/>
  <c r="ZO301" i="4"/>
  <c r="ZP301" i="4"/>
  <c r="ZQ301" i="4"/>
  <c r="ZR301" i="4"/>
  <c r="ZS301" i="4"/>
  <c r="ZT301" i="4"/>
  <c r="ZU301" i="4"/>
  <c r="ZV301" i="4"/>
  <c r="ZW301" i="4"/>
  <c r="ZX301" i="4"/>
  <c r="ZY301" i="4"/>
  <c r="ZZ301" i="4"/>
  <c r="AAA301" i="4"/>
  <c r="AAB301" i="4"/>
  <c r="AAC301" i="4"/>
  <c r="AAD301" i="4"/>
  <c r="XW312" i="4"/>
  <c r="XX312" i="4"/>
  <c r="XY312" i="4"/>
  <c r="XZ312" i="4"/>
  <c r="YA312" i="4"/>
  <c r="YB312" i="4"/>
  <c r="YC312" i="4"/>
  <c r="YD312" i="4"/>
  <c r="YE312" i="4"/>
  <c r="YF312" i="4"/>
  <c r="YG312" i="4"/>
  <c r="YH312" i="4"/>
  <c r="YI312" i="4"/>
  <c r="YJ312" i="4"/>
  <c r="YK312" i="4"/>
  <c r="YL312" i="4"/>
  <c r="YM312" i="4"/>
  <c r="YN312" i="4"/>
  <c r="YO312" i="4"/>
  <c r="YP312" i="4"/>
  <c r="YQ312" i="4"/>
  <c r="YR312" i="4"/>
  <c r="YS312" i="4"/>
  <c r="YT312" i="4"/>
  <c r="YU312" i="4"/>
  <c r="YV312" i="4"/>
  <c r="YW312" i="4"/>
  <c r="YX312" i="4"/>
  <c r="YY312" i="4"/>
  <c r="YZ312" i="4"/>
  <c r="ZA312" i="4"/>
  <c r="ZB312" i="4"/>
  <c r="ZC312" i="4"/>
  <c r="ZD312" i="4"/>
  <c r="ZE312" i="4"/>
  <c r="ZF312" i="4"/>
  <c r="ZG312" i="4"/>
  <c r="ZH312" i="4"/>
  <c r="ZI312" i="4"/>
  <c r="ZJ312" i="4"/>
  <c r="ZK312" i="4"/>
  <c r="ZL312" i="4"/>
  <c r="ZM312" i="4"/>
  <c r="ZN312" i="4"/>
  <c r="ZO312" i="4"/>
  <c r="ZP312" i="4"/>
  <c r="ZQ312" i="4"/>
  <c r="ZR312" i="4"/>
  <c r="ZS312" i="4"/>
  <c r="ZT312" i="4"/>
  <c r="ZU312" i="4"/>
  <c r="ZV312" i="4"/>
  <c r="ZW312" i="4"/>
  <c r="ZX312" i="4"/>
  <c r="ZY312" i="4"/>
  <c r="ZZ312" i="4"/>
  <c r="AAA312" i="4"/>
  <c r="AAB312" i="4"/>
  <c r="AAC312" i="4"/>
  <c r="AAD312" i="4"/>
  <c r="XW323" i="4"/>
  <c r="XX323" i="4"/>
  <c r="XY323" i="4"/>
  <c r="XZ323" i="4"/>
  <c r="YA323" i="4"/>
  <c r="YB323" i="4"/>
  <c r="YC323" i="4"/>
  <c r="YD323" i="4"/>
  <c r="YE323" i="4"/>
  <c r="YF323" i="4"/>
  <c r="YG323" i="4"/>
  <c r="YH323" i="4"/>
  <c r="YI323" i="4"/>
  <c r="YJ323" i="4"/>
  <c r="YK323" i="4"/>
  <c r="YL323" i="4"/>
  <c r="YM323" i="4"/>
  <c r="YN323" i="4"/>
  <c r="YO323" i="4"/>
  <c r="YP323" i="4"/>
  <c r="YQ323" i="4"/>
  <c r="YR323" i="4"/>
  <c r="YS323" i="4"/>
  <c r="YT323" i="4"/>
  <c r="YU323" i="4"/>
  <c r="YV323" i="4"/>
  <c r="YW323" i="4"/>
  <c r="YX323" i="4"/>
  <c r="YY323" i="4"/>
  <c r="YZ323" i="4"/>
  <c r="ZA323" i="4"/>
  <c r="ZB323" i="4"/>
  <c r="ZC323" i="4"/>
  <c r="ZD323" i="4"/>
  <c r="ZE323" i="4"/>
  <c r="ZF323" i="4"/>
  <c r="ZG323" i="4"/>
  <c r="ZH323" i="4"/>
  <c r="ZI323" i="4"/>
  <c r="ZJ323" i="4"/>
  <c r="ZK323" i="4"/>
  <c r="ZL323" i="4"/>
  <c r="ZM323" i="4"/>
  <c r="ZN323" i="4"/>
  <c r="ZO323" i="4"/>
  <c r="ZP323" i="4"/>
  <c r="ZQ323" i="4"/>
  <c r="ZR323" i="4"/>
  <c r="ZS323" i="4"/>
  <c r="ZT323" i="4"/>
  <c r="ZU323" i="4"/>
  <c r="ZV323" i="4"/>
  <c r="ZW323" i="4"/>
  <c r="ZX323" i="4"/>
  <c r="ZY323" i="4"/>
  <c r="ZZ323" i="4"/>
  <c r="AAA323" i="4"/>
  <c r="AAB323" i="4"/>
  <c r="AAC323" i="4"/>
  <c r="AAD323" i="4"/>
  <c r="XW3" i="4"/>
  <c r="XX3" i="4"/>
  <c r="XY3" i="4"/>
  <c r="XZ3" i="4"/>
  <c r="YA3" i="4"/>
  <c r="YB3" i="4"/>
  <c r="YC3" i="4"/>
  <c r="YD3" i="4"/>
  <c r="YE3" i="4"/>
  <c r="YF3" i="4"/>
  <c r="YG3" i="4"/>
  <c r="YH3" i="4"/>
  <c r="YI3" i="4"/>
  <c r="YJ3" i="4"/>
  <c r="YK3" i="4"/>
  <c r="YL3" i="4"/>
  <c r="YM3" i="4"/>
  <c r="YN3" i="4"/>
  <c r="YO3" i="4"/>
  <c r="YP3" i="4"/>
  <c r="YQ3" i="4"/>
  <c r="YR3" i="4"/>
  <c r="YS3" i="4"/>
  <c r="YT3" i="4"/>
  <c r="YU3" i="4"/>
  <c r="YV3" i="4"/>
  <c r="YW3" i="4"/>
  <c r="YX3" i="4"/>
  <c r="YY3" i="4"/>
  <c r="YZ3" i="4"/>
  <c r="ZA3" i="4"/>
  <c r="ZB3" i="4"/>
  <c r="ZC3" i="4"/>
  <c r="ZD3" i="4"/>
  <c r="ZE3" i="4"/>
  <c r="ZF3" i="4"/>
  <c r="ZG3" i="4"/>
  <c r="ZH3" i="4"/>
  <c r="ZI3" i="4"/>
  <c r="ZJ3" i="4"/>
  <c r="ZK3" i="4"/>
  <c r="ZL3" i="4"/>
  <c r="ZM3" i="4"/>
  <c r="ZN3" i="4"/>
  <c r="ZO3" i="4"/>
  <c r="ZP3" i="4"/>
  <c r="ZQ3" i="4"/>
  <c r="ZR3" i="4"/>
  <c r="ZS3" i="4"/>
  <c r="ZT3" i="4"/>
  <c r="ZU3" i="4"/>
  <c r="ZV3" i="4"/>
  <c r="ZW3" i="4"/>
  <c r="ZX3" i="4"/>
  <c r="ZY3" i="4"/>
  <c r="ZZ3" i="4"/>
  <c r="AAA3" i="4"/>
  <c r="AAB3" i="4"/>
  <c r="AAC3" i="4"/>
  <c r="AAD3" i="4"/>
  <c r="XW14" i="4"/>
  <c r="XX14" i="4"/>
  <c r="XY14" i="4"/>
  <c r="XZ14" i="4"/>
  <c r="YA14" i="4"/>
  <c r="YB14" i="4"/>
  <c r="YC14" i="4"/>
  <c r="YD14" i="4"/>
  <c r="YE14" i="4"/>
  <c r="YF14" i="4"/>
  <c r="YG14" i="4"/>
  <c r="YH14" i="4"/>
  <c r="YI14" i="4"/>
  <c r="YJ14" i="4"/>
  <c r="YK14" i="4"/>
  <c r="YL14" i="4"/>
  <c r="YM14" i="4"/>
  <c r="YN14" i="4"/>
  <c r="YO14" i="4"/>
  <c r="YP14" i="4"/>
  <c r="YQ14" i="4"/>
  <c r="YR14" i="4"/>
  <c r="YS14" i="4"/>
  <c r="YT14" i="4"/>
  <c r="YU14" i="4"/>
  <c r="YV14" i="4"/>
  <c r="YW14" i="4"/>
  <c r="YX14" i="4"/>
  <c r="YY14" i="4"/>
  <c r="YZ14" i="4"/>
  <c r="ZA14" i="4"/>
  <c r="ZB14" i="4"/>
  <c r="ZC14" i="4"/>
  <c r="ZD14" i="4"/>
  <c r="ZE14" i="4"/>
  <c r="ZF14" i="4"/>
  <c r="ZG14" i="4"/>
  <c r="ZH14" i="4"/>
  <c r="ZI14" i="4"/>
  <c r="ZJ14" i="4"/>
  <c r="ZK14" i="4"/>
  <c r="ZL14" i="4"/>
  <c r="ZM14" i="4"/>
  <c r="ZN14" i="4"/>
  <c r="ZO14" i="4"/>
  <c r="ZP14" i="4"/>
  <c r="ZQ14" i="4"/>
  <c r="ZR14" i="4"/>
  <c r="ZS14" i="4"/>
  <c r="ZT14" i="4"/>
  <c r="ZU14" i="4"/>
  <c r="ZV14" i="4"/>
  <c r="ZW14" i="4"/>
  <c r="ZX14" i="4"/>
  <c r="ZY14" i="4"/>
  <c r="ZZ14" i="4"/>
  <c r="AAA14" i="4"/>
  <c r="AAB14" i="4"/>
  <c r="AAC14" i="4"/>
  <c r="AAD14" i="4"/>
  <c r="XW25" i="4"/>
  <c r="XX25" i="4"/>
  <c r="XY25" i="4"/>
  <c r="XZ25" i="4"/>
  <c r="YA25" i="4"/>
  <c r="YB25" i="4"/>
  <c r="YC25" i="4"/>
  <c r="YD25" i="4"/>
  <c r="YE25" i="4"/>
  <c r="YF25" i="4"/>
  <c r="YG25" i="4"/>
  <c r="YH25" i="4"/>
  <c r="YI25" i="4"/>
  <c r="YJ25" i="4"/>
  <c r="YK25" i="4"/>
  <c r="YL25" i="4"/>
  <c r="YM25" i="4"/>
  <c r="YN25" i="4"/>
  <c r="YO25" i="4"/>
  <c r="YP25" i="4"/>
  <c r="YQ25" i="4"/>
  <c r="YR25" i="4"/>
  <c r="YS25" i="4"/>
  <c r="YT25" i="4"/>
  <c r="YU25" i="4"/>
  <c r="YV25" i="4"/>
  <c r="YW25" i="4"/>
  <c r="YX25" i="4"/>
  <c r="YY25" i="4"/>
  <c r="YZ25" i="4"/>
  <c r="ZA25" i="4"/>
  <c r="ZB25" i="4"/>
  <c r="ZC25" i="4"/>
  <c r="ZD25" i="4"/>
  <c r="ZE25" i="4"/>
  <c r="ZF25" i="4"/>
  <c r="ZG25" i="4"/>
  <c r="ZH25" i="4"/>
  <c r="ZI25" i="4"/>
  <c r="ZJ25" i="4"/>
  <c r="ZK25" i="4"/>
  <c r="ZL25" i="4"/>
  <c r="ZM25" i="4"/>
  <c r="ZN25" i="4"/>
  <c r="ZO25" i="4"/>
  <c r="ZP25" i="4"/>
  <c r="ZQ25" i="4"/>
  <c r="ZR25" i="4"/>
  <c r="ZS25" i="4"/>
  <c r="ZT25" i="4"/>
  <c r="ZU25" i="4"/>
  <c r="ZV25" i="4"/>
  <c r="ZW25" i="4"/>
  <c r="ZX25" i="4"/>
  <c r="ZY25" i="4"/>
  <c r="ZZ25" i="4"/>
  <c r="AAA25" i="4"/>
  <c r="AAB25" i="4"/>
  <c r="AAC25" i="4"/>
  <c r="AAD25" i="4"/>
  <c r="XW36" i="4"/>
  <c r="XX36" i="4"/>
  <c r="XY36" i="4"/>
  <c r="XZ36" i="4"/>
  <c r="YA36" i="4"/>
  <c r="YB36" i="4"/>
  <c r="YC36" i="4"/>
  <c r="YD36" i="4"/>
  <c r="YE36" i="4"/>
  <c r="YF36" i="4"/>
  <c r="YG36" i="4"/>
  <c r="YH36" i="4"/>
  <c r="YI36" i="4"/>
  <c r="YJ36" i="4"/>
  <c r="YK36" i="4"/>
  <c r="YL36" i="4"/>
  <c r="YM36" i="4"/>
  <c r="YN36" i="4"/>
  <c r="YO36" i="4"/>
  <c r="YP36" i="4"/>
  <c r="YQ36" i="4"/>
  <c r="YR36" i="4"/>
  <c r="YS36" i="4"/>
  <c r="YT36" i="4"/>
  <c r="YU36" i="4"/>
  <c r="YV36" i="4"/>
  <c r="YW36" i="4"/>
  <c r="YX36" i="4"/>
  <c r="YY36" i="4"/>
  <c r="YZ36" i="4"/>
  <c r="ZA36" i="4"/>
  <c r="ZB36" i="4"/>
  <c r="ZC36" i="4"/>
  <c r="ZD36" i="4"/>
  <c r="ZE36" i="4"/>
  <c r="ZF36" i="4"/>
  <c r="ZG36" i="4"/>
  <c r="ZH36" i="4"/>
  <c r="ZI36" i="4"/>
  <c r="ZJ36" i="4"/>
  <c r="ZK36" i="4"/>
  <c r="ZL36" i="4"/>
  <c r="ZM36" i="4"/>
  <c r="ZN36" i="4"/>
  <c r="ZO36" i="4"/>
  <c r="ZP36" i="4"/>
  <c r="ZQ36" i="4"/>
  <c r="ZR36" i="4"/>
  <c r="ZS36" i="4"/>
  <c r="ZT36" i="4"/>
  <c r="ZU36" i="4"/>
  <c r="ZV36" i="4"/>
  <c r="ZW36" i="4"/>
  <c r="ZX36" i="4"/>
  <c r="ZY36" i="4"/>
  <c r="ZZ36" i="4"/>
  <c r="AAA36" i="4"/>
  <c r="AAB36" i="4"/>
  <c r="AAC36" i="4"/>
  <c r="AAD36" i="4"/>
  <c r="XW47" i="4"/>
  <c r="XX47" i="4"/>
  <c r="XY47" i="4"/>
  <c r="XZ47" i="4"/>
  <c r="YA47" i="4"/>
  <c r="YB47" i="4"/>
  <c r="YC47" i="4"/>
  <c r="YD47" i="4"/>
  <c r="YE47" i="4"/>
  <c r="YF47" i="4"/>
  <c r="YG47" i="4"/>
  <c r="YH47" i="4"/>
  <c r="YI47" i="4"/>
  <c r="YJ47" i="4"/>
  <c r="YK47" i="4"/>
  <c r="YL47" i="4"/>
  <c r="YM47" i="4"/>
  <c r="YN47" i="4"/>
  <c r="YO47" i="4"/>
  <c r="YP47" i="4"/>
  <c r="YQ47" i="4"/>
  <c r="YR47" i="4"/>
  <c r="YS47" i="4"/>
  <c r="YT47" i="4"/>
  <c r="YU47" i="4"/>
  <c r="YV47" i="4"/>
  <c r="YW47" i="4"/>
  <c r="YX47" i="4"/>
  <c r="YY47" i="4"/>
  <c r="YZ47" i="4"/>
  <c r="ZA47" i="4"/>
  <c r="ZB47" i="4"/>
  <c r="ZC47" i="4"/>
  <c r="ZD47" i="4"/>
  <c r="ZE47" i="4"/>
  <c r="ZF47" i="4"/>
  <c r="ZG47" i="4"/>
  <c r="ZH47" i="4"/>
  <c r="ZI47" i="4"/>
  <c r="ZJ47" i="4"/>
  <c r="ZK47" i="4"/>
  <c r="ZL47" i="4"/>
  <c r="ZM47" i="4"/>
  <c r="ZN47" i="4"/>
  <c r="ZO47" i="4"/>
  <c r="ZP47" i="4"/>
  <c r="ZQ47" i="4"/>
  <c r="ZR47" i="4"/>
  <c r="ZS47" i="4"/>
  <c r="ZT47" i="4"/>
  <c r="ZU47" i="4"/>
  <c r="ZV47" i="4"/>
  <c r="ZW47" i="4"/>
  <c r="ZX47" i="4"/>
  <c r="ZY47" i="4"/>
  <c r="ZZ47" i="4"/>
  <c r="AAA47" i="4"/>
  <c r="AAB47" i="4"/>
  <c r="AAC47" i="4"/>
  <c r="AAD47" i="4"/>
  <c r="XW58" i="4"/>
  <c r="XX58" i="4"/>
  <c r="XY58" i="4"/>
  <c r="XZ58" i="4"/>
  <c r="YA58" i="4"/>
  <c r="YB58" i="4"/>
  <c r="YC58" i="4"/>
  <c r="YD58" i="4"/>
  <c r="YE58" i="4"/>
  <c r="YF58" i="4"/>
  <c r="YG58" i="4"/>
  <c r="YH58" i="4"/>
  <c r="YI58" i="4"/>
  <c r="YJ58" i="4"/>
  <c r="YK58" i="4"/>
  <c r="YL58" i="4"/>
  <c r="YM58" i="4"/>
  <c r="YN58" i="4"/>
  <c r="YO58" i="4"/>
  <c r="YP58" i="4"/>
  <c r="YQ58" i="4"/>
  <c r="YR58" i="4"/>
  <c r="YS58" i="4"/>
  <c r="YT58" i="4"/>
  <c r="YU58" i="4"/>
  <c r="YV58" i="4"/>
  <c r="YW58" i="4"/>
  <c r="YX58" i="4"/>
  <c r="YY58" i="4"/>
  <c r="YZ58" i="4"/>
  <c r="ZA58" i="4"/>
  <c r="ZB58" i="4"/>
  <c r="ZC58" i="4"/>
  <c r="ZD58" i="4"/>
  <c r="ZE58" i="4"/>
  <c r="ZF58" i="4"/>
  <c r="ZG58" i="4"/>
  <c r="ZH58" i="4"/>
  <c r="ZI58" i="4"/>
  <c r="ZJ58" i="4"/>
  <c r="ZK58" i="4"/>
  <c r="ZL58" i="4"/>
  <c r="ZM58" i="4"/>
  <c r="ZN58" i="4"/>
  <c r="ZO58" i="4"/>
  <c r="ZP58" i="4"/>
  <c r="ZQ58" i="4"/>
  <c r="ZR58" i="4"/>
  <c r="ZS58" i="4"/>
  <c r="ZT58" i="4"/>
  <c r="ZU58" i="4"/>
  <c r="ZV58" i="4"/>
  <c r="ZW58" i="4"/>
  <c r="ZX58" i="4"/>
  <c r="ZY58" i="4"/>
  <c r="ZZ58" i="4"/>
  <c r="AAA58" i="4"/>
  <c r="AAB58" i="4"/>
  <c r="AAC58" i="4"/>
  <c r="AAD58" i="4"/>
  <c r="XW69" i="4"/>
  <c r="XX69" i="4"/>
  <c r="XY69" i="4"/>
  <c r="XZ69" i="4"/>
  <c r="YA69" i="4"/>
  <c r="YB69" i="4"/>
  <c r="YC69" i="4"/>
  <c r="YD69" i="4"/>
  <c r="YE69" i="4"/>
  <c r="YF69" i="4"/>
  <c r="YG69" i="4"/>
  <c r="YH69" i="4"/>
  <c r="YI69" i="4"/>
  <c r="YJ69" i="4"/>
  <c r="YK69" i="4"/>
  <c r="YL69" i="4"/>
  <c r="YM69" i="4"/>
  <c r="YN69" i="4"/>
  <c r="YO69" i="4"/>
  <c r="YP69" i="4"/>
  <c r="YQ69" i="4"/>
  <c r="YR69" i="4"/>
  <c r="YS69" i="4"/>
  <c r="YT69" i="4"/>
  <c r="YU69" i="4"/>
  <c r="YV69" i="4"/>
  <c r="YW69" i="4"/>
  <c r="YX69" i="4"/>
  <c r="YY69" i="4"/>
  <c r="YZ69" i="4"/>
  <c r="ZA69" i="4"/>
  <c r="ZB69" i="4"/>
  <c r="ZC69" i="4"/>
  <c r="ZD69" i="4"/>
  <c r="ZE69" i="4"/>
  <c r="ZF69" i="4"/>
  <c r="ZG69" i="4"/>
  <c r="ZH69" i="4"/>
  <c r="ZI69" i="4"/>
  <c r="ZJ69" i="4"/>
  <c r="ZK69" i="4"/>
  <c r="ZL69" i="4"/>
  <c r="ZM69" i="4"/>
  <c r="ZN69" i="4"/>
  <c r="ZO69" i="4"/>
  <c r="ZP69" i="4"/>
  <c r="ZQ69" i="4"/>
  <c r="ZR69" i="4"/>
  <c r="ZS69" i="4"/>
  <c r="ZT69" i="4"/>
  <c r="ZU69" i="4"/>
  <c r="ZV69" i="4"/>
  <c r="ZW69" i="4"/>
  <c r="ZX69" i="4"/>
  <c r="ZY69" i="4"/>
  <c r="ZZ69" i="4"/>
  <c r="AAA69" i="4"/>
  <c r="AAB69" i="4"/>
  <c r="AAC69" i="4"/>
  <c r="AAD69" i="4"/>
  <c r="XW80" i="4"/>
  <c r="XX80" i="4"/>
  <c r="XY80" i="4"/>
  <c r="XZ80" i="4"/>
  <c r="YA80" i="4"/>
  <c r="YB80" i="4"/>
  <c r="YC80" i="4"/>
  <c r="YD80" i="4"/>
  <c r="YE80" i="4"/>
  <c r="YF80" i="4"/>
  <c r="YG80" i="4"/>
  <c r="YH80" i="4"/>
  <c r="YI80" i="4"/>
  <c r="YJ80" i="4"/>
  <c r="YK80" i="4"/>
  <c r="YL80" i="4"/>
  <c r="YM80" i="4"/>
  <c r="YN80" i="4"/>
  <c r="YO80" i="4"/>
  <c r="YP80" i="4"/>
  <c r="YQ80" i="4"/>
  <c r="YR80" i="4"/>
  <c r="YS80" i="4"/>
  <c r="YT80" i="4"/>
  <c r="YU80" i="4"/>
  <c r="YV80" i="4"/>
  <c r="YW80" i="4"/>
  <c r="YX80" i="4"/>
  <c r="YY80" i="4"/>
  <c r="YZ80" i="4"/>
  <c r="ZA80" i="4"/>
  <c r="ZB80" i="4"/>
  <c r="ZC80" i="4"/>
  <c r="ZD80" i="4"/>
  <c r="ZE80" i="4"/>
  <c r="ZF80" i="4"/>
  <c r="ZG80" i="4"/>
  <c r="ZH80" i="4"/>
  <c r="ZI80" i="4"/>
  <c r="ZJ80" i="4"/>
  <c r="ZK80" i="4"/>
  <c r="ZL80" i="4"/>
  <c r="ZM80" i="4"/>
  <c r="ZN80" i="4"/>
  <c r="ZO80" i="4"/>
  <c r="ZP80" i="4"/>
  <c r="ZQ80" i="4"/>
  <c r="ZR80" i="4"/>
  <c r="ZS80" i="4"/>
  <c r="ZT80" i="4"/>
  <c r="ZU80" i="4"/>
  <c r="ZV80" i="4"/>
  <c r="ZW80" i="4"/>
  <c r="ZX80" i="4"/>
  <c r="ZY80" i="4"/>
  <c r="ZZ80" i="4"/>
  <c r="AAA80" i="4"/>
  <c r="AAB80" i="4"/>
  <c r="AAC80" i="4"/>
  <c r="AAD80" i="4"/>
  <c r="XW91" i="4"/>
  <c r="XX91" i="4"/>
  <c r="XY91" i="4"/>
  <c r="XZ91" i="4"/>
  <c r="YA91" i="4"/>
  <c r="YB91" i="4"/>
  <c r="YC91" i="4"/>
  <c r="YD91" i="4"/>
  <c r="YE91" i="4"/>
  <c r="YF91" i="4"/>
  <c r="YG91" i="4"/>
  <c r="YH91" i="4"/>
  <c r="YI91" i="4"/>
  <c r="YJ91" i="4"/>
  <c r="YK91" i="4"/>
  <c r="YL91" i="4"/>
  <c r="YM91" i="4"/>
  <c r="YN91" i="4"/>
  <c r="YO91" i="4"/>
  <c r="YP91" i="4"/>
  <c r="YQ91" i="4"/>
  <c r="YR91" i="4"/>
  <c r="YS91" i="4"/>
  <c r="YT91" i="4"/>
  <c r="YU91" i="4"/>
  <c r="YV91" i="4"/>
  <c r="YW91" i="4"/>
  <c r="YX91" i="4"/>
  <c r="YY91" i="4"/>
  <c r="YZ91" i="4"/>
  <c r="ZA91" i="4"/>
  <c r="ZB91" i="4"/>
  <c r="ZC91" i="4"/>
  <c r="ZD91" i="4"/>
  <c r="ZE91" i="4"/>
  <c r="ZF91" i="4"/>
  <c r="ZG91" i="4"/>
  <c r="ZH91" i="4"/>
  <c r="ZI91" i="4"/>
  <c r="ZJ91" i="4"/>
  <c r="ZK91" i="4"/>
  <c r="ZL91" i="4"/>
  <c r="ZM91" i="4"/>
  <c r="ZN91" i="4"/>
  <c r="ZO91" i="4"/>
  <c r="ZP91" i="4"/>
  <c r="ZQ91" i="4"/>
  <c r="ZR91" i="4"/>
  <c r="ZS91" i="4"/>
  <c r="ZT91" i="4"/>
  <c r="ZU91" i="4"/>
  <c r="ZV91" i="4"/>
  <c r="ZW91" i="4"/>
  <c r="ZX91" i="4"/>
  <c r="ZY91" i="4"/>
  <c r="ZZ91" i="4"/>
  <c r="AAA91" i="4"/>
  <c r="AAB91" i="4"/>
  <c r="AAC91" i="4"/>
  <c r="AAD91" i="4"/>
  <c r="XW102" i="4"/>
  <c r="XX102" i="4"/>
  <c r="XY102" i="4"/>
  <c r="XZ102" i="4"/>
  <c r="YA102" i="4"/>
  <c r="YB102" i="4"/>
  <c r="YC102" i="4"/>
  <c r="YD102" i="4"/>
  <c r="YE102" i="4"/>
  <c r="YF102" i="4"/>
  <c r="YG102" i="4"/>
  <c r="YH102" i="4"/>
  <c r="YI102" i="4"/>
  <c r="YJ102" i="4"/>
  <c r="YK102" i="4"/>
  <c r="YL102" i="4"/>
  <c r="YM102" i="4"/>
  <c r="YN102" i="4"/>
  <c r="YO102" i="4"/>
  <c r="YP102" i="4"/>
  <c r="YQ102" i="4"/>
  <c r="YR102" i="4"/>
  <c r="YS102" i="4"/>
  <c r="YT102" i="4"/>
  <c r="YU102" i="4"/>
  <c r="YV102" i="4"/>
  <c r="YW102" i="4"/>
  <c r="YX102" i="4"/>
  <c r="YY102" i="4"/>
  <c r="YZ102" i="4"/>
  <c r="ZA102" i="4"/>
  <c r="ZB102" i="4"/>
  <c r="ZC102" i="4"/>
  <c r="ZD102" i="4"/>
  <c r="ZE102" i="4"/>
  <c r="ZF102" i="4"/>
  <c r="ZG102" i="4"/>
  <c r="ZH102" i="4"/>
  <c r="ZI102" i="4"/>
  <c r="ZJ102" i="4"/>
  <c r="ZK102" i="4"/>
  <c r="ZL102" i="4"/>
  <c r="ZM102" i="4"/>
  <c r="ZN102" i="4"/>
  <c r="ZO102" i="4"/>
  <c r="ZP102" i="4"/>
  <c r="ZQ102" i="4"/>
  <c r="ZR102" i="4"/>
  <c r="ZS102" i="4"/>
  <c r="ZT102" i="4"/>
  <c r="ZU102" i="4"/>
  <c r="ZV102" i="4"/>
  <c r="ZW102" i="4"/>
  <c r="ZX102" i="4"/>
  <c r="ZY102" i="4"/>
  <c r="ZZ102" i="4"/>
  <c r="AAA102" i="4"/>
  <c r="AAB102" i="4"/>
  <c r="AAC102" i="4"/>
  <c r="AAD102" i="4"/>
  <c r="XW114" i="4"/>
  <c r="XX114" i="4"/>
  <c r="XY114" i="4"/>
  <c r="XZ114" i="4"/>
  <c r="YA114" i="4"/>
  <c r="YB114" i="4"/>
  <c r="YC114" i="4"/>
  <c r="YD114" i="4"/>
  <c r="YE114" i="4"/>
  <c r="YF114" i="4"/>
  <c r="YG114" i="4"/>
  <c r="YH114" i="4"/>
  <c r="YI114" i="4"/>
  <c r="YJ114" i="4"/>
  <c r="YK114" i="4"/>
  <c r="YL114" i="4"/>
  <c r="YM114" i="4"/>
  <c r="YN114" i="4"/>
  <c r="YO114" i="4"/>
  <c r="YP114" i="4"/>
  <c r="YQ114" i="4"/>
  <c r="YR114" i="4"/>
  <c r="YS114" i="4"/>
  <c r="YT114" i="4"/>
  <c r="YU114" i="4"/>
  <c r="YV114" i="4"/>
  <c r="YW114" i="4"/>
  <c r="YX114" i="4"/>
  <c r="YY114" i="4"/>
  <c r="YZ114" i="4"/>
  <c r="ZA114" i="4"/>
  <c r="ZB114" i="4"/>
  <c r="ZC114" i="4"/>
  <c r="ZD114" i="4"/>
  <c r="ZE114" i="4"/>
  <c r="ZF114" i="4"/>
  <c r="ZG114" i="4"/>
  <c r="ZH114" i="4"/>
  <c r="ZI114" i="4"/>
  <c r="ZJ114" i="4"/>
  <c r="ZK114" i="4"/>
  <c r="ZL114" i="4"/>
  <c r="ZM114" i="4"/>
  <c r="ZN114" i="4"/>
  <c r="ZO114" i="4"/>
  <c r="ZP114" i="4"/>
  <c r="ZQ114" i="4"/>
  <c r="ZR114" i="4"/>
  <c r="ZS114" i="4"/>
  <c r="ZT114" i="4"/>
  <c r="ZU114" i="4"/>
  <c r="ZV114" i="4"/>
  <c r="ZW114" i="4"/>
  <c r="ZX114" i="4"/>
  <c r="ZY114" i="4"/>
  <c r="ZZ114" i="4"/>
  <c r="AAA114" i="4"/>
  <c r="AAB114" i="4"/>
  <c r="AAC114" i="4"/>
  <c r="AAD114" i="4"/>
  <c r="XW125" i="4"/>
  <c r="XX125" i="4"/>
  <c r="XY125" i="4"/>
  <c r="XZ125" i="4"/>
  <c r="YA125" i="4"/>
  <c r="YB125" i="4"/>
  <c r="YC125" i="4"/>
  <c r="YD125" i="4"/>
  <c r="YE125" i="4"/>
  <c r="YF125" i="4"/>
  <c r="YG125" i="4"/>
  <c r="YH125" i="4"/>
  <c r="YI125" i="4"/>
  <c r="YJ125" i="4"/>
  <c r="YK125" i="4"/>
  <c r="YL125" i="4"/>
  <c r="YM125" i="4"/>
  <c r="YN125" i="4"/>
  <c r="YO125" i="4"/>
  <c r="YP125" i="4"/>
  <c r="YQ125" i="4"/>
  <c r="YR125" i="4"/>
  <c r="YS125" i="4"/>
  <c r="YT125" i="4"/>
  <c r="YU125" i="4"/>
  <c r="YV125" i="4"/>
  <c r="YW125" i="4"/>
  <c r="YX125" i="4"/>
  <c r="YY125" i="4"/>
  <c r="YZ125" i="4"/>
  <c r="ZA125" i="4"/>
  <c r="ZB125" i="4"/>
  <c r="ZC125" i="4"/>
  <c r="ZD125" i="4"/>
  <c r="ZE125" i="4"/>
  <c r="ZF125" i="4"/>
  <c r="ZG125" i="4"/>
  <c r="ZH125" i="4"/>
  <c r="ZI125" i="4"/>
  <c r="ZJ125" i="4"/>
  <c r="ZK125" i="4"/>
  <c r="ZL125" i="4"/>
  <c r="ZM125" i="4"/>
  <c r="ZN125" i="4"/>
  <c r="ZO125" i="4"/>
  <c r="ZP125" i="4"/>
  <c r="ZQ125" i="4"/>
  <c r="ZR125" i="4"/>
  <c r="ZS125" i="4"/>
  <c r="ZT125" i="4"/>
  <c r="ZU125" i="4"/>
  <c r="ZV125" i="4"/>
  <c r="ZW125" i="4"/>
  <c r="ZX125" i="4"/>
  <c r="ZY125" i="4"/>
  <c r="ZZ125" i="4"/>
  <c r="AAA125" i="4"/>
  <c r="AAB125" i="4"/>
  <c r="AAC125" i="4"/>
  <c r="AAD125" i="4"/>
  <c r="XW136" i="4"/>
  <c r="XX136" i="4"/>
  <c r="XY136" i="4"/>
  <c r="XZ136" i="4"/>
  <c r="YA136" i="4"/>
  <c r="YB136" i="4"/>
  <c r="YC136" i="4"/>
  <c r="YD136" i="4"/>
  <c r="YE136" i="4"/>
  <c r="YF136" i="4"/>
  <c r="YG136" i="4"/>
  <c r="YH136" i="4"/>
  <c r="YI136" i="4"/>
  <c r="YJ136" i="4"/>
  <c r="YK136" i="4"/>
  <c r="YL136" i="4"/>
  <c r="YM136" i="4"/>
  <c r="YN136" i="4"/>
  <c r="YO136" i="4"/>
  <c r="YP136" i="4"/>
  <c r="YQ136" i="4"/>
  <c r="YR136" i="4"/>
  <c r="YS136" i="4"/>
  <c r="YT136" i="4"/>
  <c r="YU136" i="4"/>
  <c r="YV136" i="4"/>
  <c r="YW136" i="4"/>
  <c r="YX136" i="4"/>
  <c r="YY136" i="4"/>
  <c r="YZ136" i="4"/>
  <c r="ZA136" i="4"/>
  <c r="ZB136" i="4"/>
  <c r="ZC136" i="4"/>
  <c r="ZD136" i="4"/>
  <c r="ZE136" i="4"/>
  <c r="ZF136" i="4"/>
  <c r="ZG136" i="4"/>
  <c r="ZH136" i="4"/>
  <c r="ZI136" i="4"/>
  <c r="ZJ136" i="4"/>
  <c r="ZK136" i="4"/>
  <c r="ZL136" i="4"/>
  <c r="ZM136" i="4"/>
  <c r="ZN136" i="4"/>
  <c r="ZO136" i="4"/>
  <c r="ZP136" i="4"/>
  <c r="ZQ136" i="4"/>
  <c r="ZR136" i="4"/>
  <c r="ZS136" i="4"/>
  <c r="ZT136" i="4"/>
  <c r="ZU136" i="4"/>
  <c r="ZV136" i="4"/>
  <c r="ZW136" i="4"/>
  <c r="ZX136" i="4"/>
  <c r="ZY136" i="4"/>
  <c r="ZZ136" i="4"/>
  <c r="AAA136" i="4"/>
  <c r="AAB136" i="4"/>
  <c r="AAC136" i="4"/>
  <c r="AAD136" i="4"/>
  <c r="XW147" i="4"/>
  <c r="XX147" i="4"/>
  <c r="XY147" i="4"/>
  <c r="XZ147" i="4"/>
  <c r="YA147" i="4"/>
  <c r="YB147" i="4"/>
  <c r="YC147" i="4"/>
  <c r="YD147" i="4"/>
  <c r="YE147" i="4"/>
  <c r="YF147" i="4"/>
  <c r="YG147" i="4"/>
  <c r="YH147" i="4"/>
  <c r="YI147" i="4"/>
  <c r="YJ147" i="4"/>
  <c r="YK147" i="4"/>
  <c r="YL147" i="4"/>
  <c r="YM147" i="4"/>
  <c r="YN147" i="4"/>
  <c r="YO147" i="4"/>
  <c r="YP147" i="4"/>
  <c r="YQ147" i="4"/>
  <c r="YR147" i="4"/>
  <c r="YS147" i="4"/>
  <c r="YT147" i="4"/>
  <c r="YU147" i="4"/>
  <c r="YV147" i="4"/>
  <c r="YW147" i="4"/>
  <c r="YX147" i="4"/>
  <c r="YY147" i="4"/>
  <c r="YZ147" i="4"/>
  <c r="ZA147" i="4"/>
  <c r="ZB147" i="4"/>
  <c r="ZC147" i="4"/>
  <c r="ZD147" i="4"/>
  <c r="ZE147" i="4"/>
  <c r="ZF147" i="4"/>
  <c r="ZG147" i="4"/>
  <c r="ZH147" i="4"/>
  <c r="ZI147" i="4"/>
  <c r="ZJ147" i="4"/>
  <c r="ZK147" i="4"/>
  <c r="ZL147" i="4"/>
  <c r="ZM147" i="4"/>
  <c r="ZN147" i="4"/>
  <c r="ZO147" i="4"/>
  <c r="ZP147" i="4"/>
  <c r="ZQ147" i="4"/>
  <c r="ZR147" i="4"/>
  <c r="ZS147" i="4"/>
  <c r="ZT147" i="4"/>
  <c r="ZU147" i="4"/>
  <c r="ZV147" i="4"/>
  <c r="ZW147" i="4"/>
  <c r="ZX147" i="4"/>
  <c r="ZY147" i="4"/>
  <c r="ZZ147" i="4"/>
  <c r="AAA147" i="4"/>
  <c r="AAB147" i="4"/>
  <c r="AAC147" i="4"/>
  <c r="AAD147" i="4"/>
  <c r="XW158" i="4"/>
  <c r="XX158" i="4"/>
  <c r="XY158" i="4"/>
  <c r="XZ158" i="4"/>
  <c r="YA158" i="4"/>
  <c r="YB158" i="4"/>
  <c r="YC158" i="4"/>
  <c r="YD158" i="4"/>
  <c r="YE158" i="4"/>
  <c r="YF158" i="4"/>
  <c r="YG158" i="4"/>
  <c r="YH158" i="4"/>
  <c r="YI158" i="4"/>
  <c r="YJ158" i="4"/>
  <c r="YK158" i="4"/>
  <c r="YL158" i="4"/>
  <c r="YM158" i="4"/>
  <c r="YN158" i="4"/>
  <c r="YO158" i="4"/>
  <c r="YP158" i="4"/>
  <c r="YQ158" i="4"/>
  <c r="YR158" i="4"/>
  <c r="YS158" i="4"/>
  <c r="YT158" i="4"/>
  <c r="YU158" i="4"/>
  <c r="YV158" i="4"/>
  <c r="YW158" i="4"/>
  <c r="YX158" i="4"/>
  <c r="YY158" i="4"/>
  <c r="YZ158" i="4"/>
  <c r="ZA158" i="4"/>
  <c r="ZB158" i="4"/>
  <c r="ZC158" i="4"/>
  <c r="ZD158" i="4"/>
  <c r="ZE158" i="4"/>
  <c r="ZF158" i="4"/>
  <c r="ZG158" i="4"/>
  <c r="ZH158" i="4"/>
  <c r="ZI158" i="4"/>
  <c r="ZJ158" i="4"/>
  <c r="ZK158" i="4"/>
  <c r="ZL158" i="4"/>
  <c r="ZM158" i="4"/>
  <c r="ZN158" i="4"/>
  <c r="ZO158" i="4"/>
  <c r="ZP158" i="4"/>
  <c r="ZQ158" i="4"/>
  <c r="ZR158" i="4"/>
  <c r="ZS158" i="4"/>
  <c r="ZT158" i="4"/>
  <c r="ZU158" i="4"/>
  <c r="ZV158" i="4"/>
  <c r="ZW158" i="4"/>
  <c r="ZX158" i="4"/>
  <c r="ZY158" i="4"/>
  <c r="ZZ158" i="4"/>
  <c r="AAA158" i="4"/>
  <c r="AAB158" i="4"/>
  <c r="AAC158" i="4"/>
  <c r="AAD158" i="4"/>
  <c r="XW169" i="4"/>
  <c r="XX169" i="4"/>
  <c r="XY169" i="4"/>
  <c r="XZ169" i="4"/>
  <c r="YA169" i="4"/>
  <c r="YB169" i="4"/>
  <c r="YC169" i="4"/>
  <c r="YD169" i="4"/>
  <c r="YE169" i="4"/>
  <c r="YF169" i="4"/>
  <c r="YG169" i="4"/>
  <c r="YH169" i="4"/>
  <c r="YI169" i="4"/>
  <c r="YJ169" i="4"/>
  <c r="YK169" i="4"/>
  <c r="YL169" i="4"/>
  <c r="YM169" i="4"/>
  <c r="YN169" i="4"/>
  <c r="YO169" i="4"/>
  <c r="YP169" i="4"/>
  <c r="YQ169" i="4"/>
  <c r="YR169" i="4"/>
  <c r="YS169" i="4"/>
  <c r="YT169" i="4"/>
  <c r="YU169" i="4"/>
  <c r="YV169" i="4"/>
  <c r="YW169" i="4"/>
  <c r="YX169" i="4"/>
  <c r="YY169" i="4"/>
  <c r="YZ169" i="4"/>
  <c r="ZA169" i="4"/>
  <c r="ZB169" i="4"/>
  <c r="ZC169" i="4"/>
  <c r="ZD169" i="4"/>
  <c r="ZE169" i="4"/>
  <c r="ZF169" i="4"/>
  <c r="ZG169" i="4"/>
  <c r="ZH169" i="4"/>
  <c r="ZI169" i="4"/>
  <c r="ZJ169" i="4"/>
  <c r="ZK169" i="4"/>
  <c r="ZL169" i="4"/>
  <c r="ZM169" i="4"/>
  <c r="ZN169" i="4"/>
  <c r="ZO169" i="4"/>
  <c r="ZP169" i="4"/>
  <c r="ZQ169" i="4"/>
  <c r="ZR169" i="4"/>
  <c r="ZS169" i="4"/>
  <c r="ZT169" i="4"/>
  <c r="ZU169" i="4"/>
  <c r="ZV169" i="4"/>
  <c r="ZW169" i="4"/>
  <c r="ZX169" i="4"/>
  <c r="ZY169" i="4"/>
  <c r="ZZ169" i="4"/>
  <c r="AAA169" i="4"/>
  <c r="AAB169" i="4"/>
  <c r="AAC169" i="4"/>
  <c r="AAD169" i="4"/>
  <c r="XW180" i="4"/>
  <c r="XX180" i="4"/>
  <c r="XY180" i="4"/>
  <c r="XZ180" i="4"/>
  <c r="YA180" i="4"/>
  <c r="YB180" i="4"/>
  <c r="YC180" i="4"/>
  <c r="YD180" i="4"/>
  <c r="YE180" i="4"/>
  <c r="YF180" i="4"/>
  <c r="YG180" i="4"/>
  <c r="YH180" i="4"/>
  <c r="YI180" i="4"/>
  <c r="YJ180" i="4"/>
  <c r="YK180" i="4"/>
  <c r="YL180" i="4"/>
  <c r="YM180" i="4"/>
  <c r="YN180" i="4"/>
  <c r="YO180" i="4"/>
  <c r="YP180" i="4"/>
  <c r="YQ180" i="4"/>
  <c r="YR180" i="4"/>
  <c r="YS180" i="4"/>
  <c r="YT180" i="4"/>
  <c r="YU180" i="4"/>
  <c r="YV180" i="4"/>
  <c r="YW180" i="4"/>
  <c r="YX180" i="4"/>
  <c r="YY180" i="4"/>
  <c r="YZ180" i="4"/>
  <c r="ZA180" i="4"/>
  <c r="ZB180" i="4"/>
  <c r="ZC180" i="4"/>
  <c r="ZD180" i="4"/>
  <c r="ZE180" i="4"/>
  <c r="ZF180" i="4"/>
  <c r="ZG180" i="4"/>
  <c r="ZH180" i="4"/>
  <c r="ZI180" i="4"/>
  <c r="ZJ180" i="4"/>
  <c r="ZK180" i="4"/>
  <c r="ZL180" i="4"/>
  <c r="ZM180" i="4"/>
  <c r="ZN180" i="4"/>
  <c r="ZO180" i="4"/>
  <c r="ZP180" i="4"/>
  <c r="ZQ180" i="4"/>
  <c r="ZR180" i="4"/>
  <c r="ZS180" i="4"/>
  <c r="ZT180" i="4"/>
  <c r="ZU180" i="4"/>
  <c r="ZV180" i="4"/>
  <c r="ZW180" i="4"/>
  <c r="ZX180" i="4"/>
  <c r="ZY180" i="4"/>
  <c r="ZZ180" i="4"/>
  <c r="AAA180" i="4"/>
  <c r="AAB180" i="4"/>
  <c r="AAC180" i="4"/>
  <c r="AAD180" i="4"/>
  <c r="XW191" i="4"/>
  <c r="XX191" i="4"/>
  <c r="XY191" i="4"/>
  <c r="XZ191" i="4"/>
  <c r="YA191" i="4"/>
  <c r="YB191" i="4"/>
  <c r="YC191" i="4"/>
  <c r="YD191" i="4"/>
  <c r="YE191" i="4"/>
  <c r="YF191" i="4"/>
  <c r="YG191" i="4"/>
  <c r="YH191" i="4"/>
  <c r="YI191" i="4"/>
  <c r="YJ191" i="4"/>
  <c r="YK191" i="4"/>
  <c r="YL191" i="4"/>
  <c r="YM191" i="4"/>
  <c r="YN191" i="4"/>
  <c r="YO191" i="4"/>
  <c r="YP191" i="4"/>
  <c r="YQ191" i="4"/>
  <c r="YR191" i="4"/>
  <c r="YS191" i="4"/>
  <c r="YT191" i="4"/>
  <c r="YU191" i="4"/>
  <c r="YV191" i="4"/>
  <c r="YW191" i="4"/>
  <c r="YX191" i="4"/>
  <c r="YY191" i="4"/>
  <c r="YZ191" i="4"/>
  <c r="ZA191" i="4"/>
  <c r="ZB191" i="4"/>
  <c r="ZC191" i="4"/>
  <c r="ZD191" i="4"/>
  <c r="ZE191" i="4"/>
  <c r="ZF191" i="4"/>
  <c r="ZG191" i="4"/>
  <c r="ZH191" i="4"/>
  <c r="ZI191" i="4"/>
  <c r="ZJ191" i="4"/>
  <c r="ZK191" i="4"/>
  <c r="ZL191" i="4"/>
  <c r="ZM191" i="4"/>
  <c r="ZN191" i="4"/>
  <c r="ZO191" i="4"/>
  <c r="ZP191" i="4"/>
  <c r="ZQ191" i="4"/>
  <c r="ZR191" i="4"/>
  <c r="ZS191" i="4"/>
  <c r="ZT191" i="4"/>
  <c r="ZU191" i="4"/>
  <c r="ZV191" i="4"/>
  <c r="ZW191" i="4"/>
  <c r="ZX191" i="4"/>
  <c r="ZY191" i="4"/>
  <c r="ZZ191" i="4"/>
  <c r="AAA191" i="4"/>
  <c r="AAB191" i="4"/>
  <c r="AAC191" i="4"/>
  <c r="AAD191" i="4"/>
  <c r="XW202" i="4"/>
  <c r="XX202" i="4"/>
  <c r="XY202" i="4"/>
  <c r="XZ202" i="4"/>
  <c r="YA202" i="4"/>
  <c r="YB202" i="4"/>
  <c r="YC202" i="4"/>
  <c r="YD202" i="4"/>
  <c r="YE202" i="4"/>
  <c r="YF202" i="4"/>
  <c r="YG202" i="4"/>
  <c r="YH202" i="4"/>
  <c r="YI202" i="4"/>
  <c r="YJ202" i="4"/>
  <c r="YK202" i="4"/>
  <c r="YL202" i="4"/>
  <c r="YM202" i="4"/>
  <c r="YN202" i="4"/>
  <c r="YO202" i="4"/>
  <c r="YP202" i="4"/>
  <c r="YQ202" i="4"/>
  <c r="YR202" i="4"/>
  <c r="YS202" i="4"/>
  <c r="YT202" i="4"/>
  <c r="YU202" i="4"/>
  <c r="YV202" i="4"/>
  <c r="YW202" i="4"/>
  <c r="YX202" i="4"/>
  <c r="YY202" i="4"/>
  <c r="YZ202" i="4"/>
  <c r="ZA202" i="4"/>
  <c r="ZB202" i="4"/>
  <c r="ZC202" i="4"/>
  <c r="ZD202" i="4"/>
  <c r="ZE202" i="4"/>
  <c r="ZF202" i="4"/>
  <c r="ZG202" i="4"/>
  <c r="ZH202" i="4"/>
  <c r="ZI202" i="4"/>
  <c r="ZJ202" i="4"/>
  <c r="ZK202" i="4"/>
  <c r="ZL202" i="4"/>
  <c r="ZM202" i="4"/>
  <c r="ZN202" i="4"/>
  <c r="ZO202" i="4"/>
  <c r="ZP202" i="4"/>
  <c r="ZQ202" i="4"/>
  <c r="ZR202" i="4"/>
  <c r="ZS202" i="4"/>
  <c r="ZT202" i="4"/>
  <c r="ZU202" i="4"/>
  <c r="ZV202" i="4"/>
  <c r="ZW202" i="4"/>
  <c r="ZX202" i="4"/>
  <c r="ZY202" i="4"/>
  <c r="ZZ202" i="4"/>
  <c r="AAA202" i="4"/>
  <c r="AAB202" i="4"/>
  <c r="AAC202" i="4"/>
  <c r="AAD202" i="4"/>
  <c r="XW213" i="4"/>
  <c r="XX213" i="4"/>
  <c r="XY213" i="4"/>
  <c r="XZ213" i="4"/>
  <c r="YA213" i="4"/>
  <c r="YB213" i="4"/>
  <c r="YC213" i="4"/>
  <c r="YD213" i="4"/>
  <c r="YE213" i="4"/>
  <c r="YF213" i="4"/>
  <c r="YG213" i="4"/>
  <c r="YH213" i="4"/>
  <c r="YI213" i="4"/>
  <c r="YJ213" i="4"/>
  <c r="YK213" i="4"/>
  <c r="YL213" i="4"/>
  <c r="YM213" i="4"/>
  <c r="YN213" i="4"/>
  <c r="YO213" i="4"/>
  <c r="YP213" i="4"/>
  <c r="YQ213" i="4"/>
  <c r="YR213" i="4"/>
  <c r="YS213" i="4"/>
  <c r="YT213" i="4"/>
  <c r="YU213" i="4"/>
  <c r="YV213" i="4"/>
  <c r="YW213" i="4"/>
  <c r="YX213" i="4"/>
  <c r="YY213" i="4"/>
  <c r="YZ213" i="4"/>
  <c r="ZA213" i="4"/>
  <c r="ZB213" i="4"/>
  <c r="ZC213" i="4"/>
  <c r="ZD213" i="4"/>
  <c r="ZE213" i="4"/>
  <c r="ZF213" i="4"/>
  <c r="ZG213" i="4"/>
  <c r="ZH213" i="4"/>
  <c r="ZI213" i="4"/>
  <c r="ZJ213" i="4"/>
  <c r="ZK213" i="4"/>
  <c r="ZL213" i="4"/>
  <c r="ZM213" i="4"/>
  <c r="ZN213" i="4"/>
  <c r="ZO213" i="4"/>
  <c r="ZP213" i="4"/>
  <c r="ZQ213" i="4"/>
  <c r="ZR213" i="4"/>
  <c r="ZS213" i="4"/>
  <c r="ZT213" i="4"/>
  <c r="ZU213" i="4"/>
  <c r="ZV213" i="4"/>
  <c r="ZW213" i="4"/>
  <c r="ZX213" i="4"/>
  <c r="ZY213" i="4"/>
  <c r="ZZ213" i="4"/>
  <c r="AAA213" i="4"/>
  <c r="AAB213" i="4"/>
  <c r="AAC213" i="4"/>
  <c r="AAD213" i="4"/>
  <c r="XW225" i="4"/>
  <c r="XX225" i="4"/>
  <c r="XY225" i="4"/>
  <c r="XZ225" i="4"/>
  <c r="YA225" i="4"/>
  <c r="YB225" i="4"/>
  <c r="YC225" i="4"/>
  <c r="YD225" i="4"/>
  <c r="YE225" i="4"/>
  <c r="YF225" i="4"/>
  <c r="YG225" i="4"/>
  <c r="YH225" i="4"/>
  <c r="YI225" i="4"/>
  <c r="YJ225" i="4"/>
  <c r="YK225" i="4"/>
  <c r="YL225" i="4"/>
  <c r="YM225" i="4"/>
  <c r="YN225" i="4"/>
  <c r="YO225" i="4"/>
  <c r="YP225" i="4"/>
  <c r="YQ225" i="4"/>
  <c r="YR225" i="4"/>
  <c r="YS225" i="4"/>
  <c r="YT225" i="4"/>
  <c r="YU225" i="4"/>
  <c r="YV225" i="4"/>
  <c r="YW225" i="4"/>
  <c r="YX225" i="4"/>
  <c r="YY225" i="4"/>
  <c r="YZ225" i="4"/>
  <c r="ZA225" i="4"/>
  <c r="ZB225" i="4"/>
  <c r="ZC225" i="4"/>
  <c r="ZD225" i="4"/>
  <c r="ZE225" i="4"/>
  <c r="ZF225" i="4"/>
  <c r="ZG225" i="4"/>
  <c r="ZH225" i="4"/>
  <c r="ZI225" i="4"/>
  <c r="ZJ225" i="4"/>
  <c r="ZK225" i="4"/>
  <c r="ZL225" i="4"/>
  <c r="ZM225" i="4"/>
  <c r="ZN225" i="4"/>
  <c r="ZO225" i="4"/>
  <c r="ZP225" i="4"/>
  <c r="ZQ225" i="4"/>
  <c r="ZR225" i="4"/>
  <c r="ZS225" i="4"/>
  <c r="ZT225" i="4"/>
  <c r="ZU225" i="4"/>
  <c r="ZV225" i="4"/>
  <c r="ZW225" i="4"/>
  <c r="ZX225" i="4"/>
  <c r="ZY225" i="4"/>
  <c r="ZZ225" i="4"/>
  <c r="AAA225" i="4"/>
  <c r="AAB225" i="4"/>
  <c r="AAC225" i="4"/>
  <c r="AAD225" i="4"/>
  <c r="XW236" i="4"/>
  <c r="XX236" i="4"/>
  <c r="XY236" i="4"/>
  <c r="XZ236" i="4"/>
  <c r="YA236" i="4"/>
  <c r="YB236" i="4"/>
  <c r="YC236" i="4"/>
  <c r="YD236" i="4"/>
  <c r="YE236" i="4"/>
  <c r="YF236" i="4"/>
  <c r="YG236" i="4"/>
  <c r="YH236" i="4"/>
  <c r="YI236" i="4"/>
  <c r="YJ236" i="4"/>
  <c r="YK236" i="4"/>
  <c r="YL236" i="4"/>
  <c r="YM236" i="4"/>
  <c r="YN236" i="4"/>
  <c r="YO236" i="4"/>
  <c r="YP236" i="4"/>
  <c r="YQ236" i="4"/>
  <c r="YR236" i="4"/>
  <c r="YS236" i="4"/>
  <c r="YT236" i="4"/>
  <c r="YU236" i="4"/>
  <c r="YV236" i="4"/>
  <c r="YW236" i="4"/>
  <c r="YX236" i="4"/>
  <c r="YY236" i="4"/>
  <c r="YZ236" i="4"/>
  <c r="ZA236" i="4"/>
  <c r="ZB236" i="4"/>
  <c r="ZC236" i="4"/>
  <c r="ZD236" i="4"/>
  <c r="ZE236" i="4"/>
  <c r="ZF236" i="4"/>
  <c r="ZG236" i="4"/>
  <c r="ZH236" i="4"/>
  <c r="ZI236" i="4"/>
  <c r="ZJ236" i="4"/>
  <c r="ZK236" i="4"/>
  <c r="ZL236" i="4"/>
  <c r="ZM236" i="4"/>
  <c r="ZN236" i="4"/>
  <c r="ZO236" i="4"/>
  <c r="ZP236" i="4"/>
  <c r="ZQ236" i="4"/>
  <c r="ZR236" i="4"/>
  <c r="ZS236" i="4"/>
  <c r="ZT236" i="4"/>
  <c r="ZU236" i="4"/>
  <c r="ZV236" i="4"/>
  <c r="ZW236" i="4"/>
  <c r="ZX236" i="4"/>
  <c r="ZY236" i="4"/>
  <c r="ZZ236" i="4"/>
  <c r="AAA236" i="4"/>
  <c r="AAB236" i="4"/>
  <c r="AAC236" i="4"/>
  <c r="AAD236" i="4"/>
  <c r="XW247" i="4"/>
  <c r="XX247" i="4"/>
  <c r="XY247" i="4"/>
  <c r="XZ247" i="4"/>
  <c r="YA247" i="4"/>
  <c r="YB247" i="4"/>
  <c r="YC247" i="4"/>
  <c r="YD247" i="4"/>
  <c r="YE247" i="4"/>
  <c r="YF247" i="4"/>
  <c r="YG247" i="4"/>
  <c r="YH247" i="4"/>
  <c r="YI247" i="4"/>
  <c r="YJ247" i="4"/>
  <c r="YK247" i="4"/>
  <c r="YL247" i="4"/>
  <c r="YM247" i="4"/>
  <c r="YN247" i="4"/>
  <c r="YO247" i="4"/>
  <c r="YP247" i="4"/>
  <c r="YQ247" i="4"/>
  <c r="YR247" i="4"/>
  <c r="YS247" i="4"/>
  <c r="YT247" i="4"/>
  <c r="YU247" i="4"/>
  <c r="YV247" i="4"/>
  <c r="YW247" i="4"/>
  <c r="YX247" i="4"/>
  <c r="YY247" i="4"/>
  <c r="YZ247" i="4"/>
  <c r="ZA247" i="4"/>
  <c r="ZB247" i="4"/>
  <c r="ZC247" i="4"/>
  <c r="ZD247" i="4"/>
  <c r="ZE247" i="4"/>
  <c r="ZF247" i="4"/>
  <c r="ZG247" i="4"/>
  <c r="ZH247" i="4"/>
  <c r="ZI247" i="4"/>
  <c r="ZJ247" i="4"/>
  <c r="ZK247" i="4"/>
  <c r="ZL247" i="4"/>
  <c r="ZM247" i="4"/>
  <c r="ZN247" i="4"/>
  <c r="ZO247" i="4"/>
  <c r="ZP247" i="4"/>
  <c r="ZQ247" i="4"/>
  <c r="ZR247" i="4"/>
  <c r="ZS247" i="4"/>
  <c r="ZT247" i="4"/>
  <c r="ZU247" i="4"/>
  <c r="ZV247" i="4"/>
  <c r="ZW247" i="4"/>
  <c r="ZX247" i="4"/>
  <c r="ZY247" i="4"/>
  <c r="ZZ247" i="4"/>
  <c r="AAA247" i="4"/>
  <c r="AAB247" i="4"/>
  <c r="AAC247" i="4"/>
  <c r="AAD247" i="4"/>
  <c r="XW258" i="4"/>
  <c r="XX258" i="4"/>
  <c r="XY258" i="4"/>
  <c r="XZ258" i="4"/>
  <c r="YA258" i="4"/>
  <c r="YB258" i="4"/>
  <c r="YC258" i="4"/>
  <c r="YD258" i="4"/>
  <c r="YE258" i="4"/>
  <c r="YF258" i="4"/>
  <c r="YG258" i="4"/>
  <c r="YH258" i="4"/>
  <c r="YI258" i="4"/>
  <c r="YJ258" i="4"/>
  <c r="YK258" i="4"/>
  <c r="YL258" i="4"/>
  <c r="YM258" i="4"/>
  <c r="YN258" i="4"/>
  <c r="YO258" i="4"/>
  <c r="YP258" i="4"/>
  <c r="YQ258" i="4"/>
  <c r="YR258" i="4"/>
  <c r="YS258" i="4"/>
  <c r="YT258" i="4"/>
  <c r="YU258" i="4"/>
  <c r="YV258" i="4"/>
  <c r="YW258" i="4"/>
  <c r="YX258" i="4"/>
  <c r="YY258" i="4"/>
  <c r="YZ258" i="4"/>
  <c r="ZA258" i="4"/>
  <c r="ZB258" i="4"/>
  <c r="ZC258" i="4"/>
  <c r="ZD258" i="4"/>
  <c r="ZE258" i="4"/>
  <c r="ZF258" i="4"/>
  <c r="ZG258" i="4"/>
  <c r="ZH258" i="4"/>
  <c r="ZI258" i="4"/>
  <c r="ZJ258" i="4"/>
  <c r="ZK258" i="4"/>
  <c r="ZL258" i="4"/>
  <c r="ZM258" i="4"/>
  <c r="ZN258" i="4"/>
  <c r="ZO258" i="4"/>
  <c r="ZP258" i="4"/>
  <c r="ZQ258" i="4"/>
  <c r="ZR258" i="4"/>
  <c r="ZS258" i="4"/>
  <c r="ZT258" i="4"/>
  <c r="ZU258" i="4"/>
  <c r="ZV258" i="4"/>
  <c r="ZW258" i="4"/>
  <c r="ZX258" i="4"/>
  <c r="ZY258" i="4"/>
  <c r="ZZ258" i="4"/>
  <c r="AAA258" i="4"/>
  <c r="AAB258" i="4"/>
  <c r="AAC258" i="4"/>
  <c r="AAD258" i="4"/>
  <c r="XW262" i="4"/>
  <c r="XX262" i="4"/>
  <c r="XY262" i="4"/>
  <c r="XZ262" i="4"/>
  <c r="YA262" i="4"/>
  <c r="YB262" i="4"/>
  <c r="YC262" i="4"/>
  <c r="YD262" i="4"/>
  <c r="YE262" i="4"/>
  <c r="YF262" i="4"/>
  <c r="YG262" i="4"/>
  <c r="YH262" i="4"/>
  <c r="YI262" i="4"/>
  <c r="YJ262" i="4"/>
  <c r="YK262" i="4"/>
  <c r="YL262" i="4"/>
  <c r="YM262" i="4"/>
  <c r="YN262" i="4"/>
  <c r="YO262" i="4"/>
  <c r="YP262" i="4"/>
  <c r="YQ262" i="4"/>
  <c r="YR262" i="4"/>
  <c r="YS262" i="4"/>
  <c r="YT262" i="4"/>
  <c r="YU262" i="4"/>
  <c r="YV262" i="4"/>
  <c r="YW262" i="4"/>
  <c r="YX262" i="4"/>
  <c r="YY262" i="4"/>
  <c r="YZ262" i="4"/>
  <c r="ZA262" i="4"/>
  <c r="ZB262" i="4"/>
  <c r="ZC262" i="4"/>
  <c r="ZD262" i="4"/>
  <c r="ZE262" i="4"/>
  <c r="ZF262" i="4"/>
  <c r="ZG262" i="4"/>
  <c r="ZH262" i="4"/>
  <c r="ZI262" i="4"/>
  <c r="ZJ262" i="4"/>
  <c r="ZK262" i="4"/>
  <c r="ZL262" i="4"/>
  <c r="ZM262" i="4"/>
  <c r="ZN262" i="4"/>
  <c r="ZO262" i="4"/>
  <c r="ZP262" i="4"/>
  <c r="ZQ262" i="4"/>
  <c r="ZR262" i="4"/>
  <c r="ZS262" i="4"/>
  <c r="ZT262" i="4"/>
  <c r="ZU262" i="4"/>
  <c r="ZV262" i="4"/>
  <c r="ZW262" i="4"/>
  <c r="ZX262" i="4"/>
  <c r="ZY262" i="4"/>
  <c r="ZZ262" i="4"/>
  <c r="AAA262" i="4"/>
  <c r="AAB262" i="4"/>
  <c r="AAC262" i="4"/>
  <c r="AAD262" i="4"/>
  <c r="XW263" i="4"/>
  <c r="XX263" i="4"/>
  <c r="XY263" i="4"/>
  <c r="XZ263" i="4"/>
  <c r="YA263" i="4"/>
  <c r="YB263" i="4"/>
  <c r="YC263" i="4"/>
  <c r="YD263" i="4"/>
  <c r="YE263" i="4"/>
  <c r="YF263" i="4"/>
  <c r="YG263" i="4"/>
  <c r="YH263" i="4"/>
  <c r="YI263" i="4"/>
  <c r="YJ263" i="4"/>
  <c r="YK263" i="4"/>
  <c r="YL263" i="4"/>
  <c r="YM263" i="4"/>
  <c r="YN263" i="4"/>
  <c r="YO263" i="4"/>
  <c r="YP263" i="4"/>
  <c r="YQ263" i="4"/>
  <c r="YR263" i="4"/>
  <c r="YS263" i="4"/>
  <c r="YT263" i="4"/>
  <c r="YU263" i="4"/>
  <c r="YV263" i="4"/>
  <c r="YW263" i="4"/>
  <c r="YX263" i="4"/>
  <c r="YY263" i="4"/>
  <c r="YZ263" i="4"/>
  <c r="ZA263" i="4"/>
  <c r="ZB263" i="4"/>
  <c r="ZC263" i="4"/>
  <c r="ZD263" i="4"/>
  <c r="ZE263" i="4"/>
  <c r="ZF263" i="4"/>
  <c r="ZG263" i="4"/>
  <c r="ZH263" i="4"/>
  <c r="ZI263" i="4"/>
  <c r="ZJ263" i="4"/>
  <c r="ZK263" i="4"/>
  <c r="ZL263" i="4"/>
  <c r="ZM263" i="4"/>
  <c r="ZN263" i="4"/>
  <c r="ZO263" i="4"/>
  <c r="ZP263" i="4"/>
  <c r="ZQ263" i="4"/>
  <c r="ZR263" i="4"/>
  <c r="ZS263" i="4"/>
  <c r="ZT263" i="4"/>
  <c r="ZU263" i="4"/>
  <c r="ZV263" i="4"/>
  <c r="ZW263" i="4"/>
  <c r="ZX263" i="4"/>
  <c r="ZY263" i="4"/>
  <c r="ZZ263" i="4"/>
  <c r="AAA263" i="4"/>
  <c r="AAB263" i="4"/>
  <c r="AAC263" i="4"/>
  <c r="AAD263" i="4"/>
  <c r="XW264" i="4"/>
  <c r="XX264" i="4"/>
  <c r="XY264" i="4"/>
  <c r="XZ264" i="4"/>
  <c r="YA264" i="4"/>
  <c r="YB264" i="4"/>
  <c r="YC264" i="4"/>
  <c r="YD264" i="4"/>
  <c r="YE264" i="4"/>
  <c r="YF264" i="4"/>
  <c r="YG264" i="4"/>
  <c r="YH264" i="4"/>
  <c r="YI264" i="4"/>
  <c r="YJ264" i="4"/>
  <c r="YK264" i="4"/>
  <c r="YL264" i="4"/>
  <c r="YM264" i="4"/>
  <c r="YN264" i="4"/>
  <c r="YO264" i="4"/>
  <c r="YP264" i="4"/>
  <c r="YQ264" i="4"/>
  <c r="YR264" i="4"/>
  <c r="YS264" i="4"/>
  <c r="YT264" i="4"/>
  <c r="YU264" i="4"/>
  <c r="YV264" i="4"/>
  <c r="YW264" i="4"/>
  <c r="YX264" i="4"/>
  <c r="YY264" i="4"/>
  <c r="YZ264" i="4"/>
  <c r="ZA264" i="4"/>
  <c r="ZB264" i="4"/>
  <c r="ZC264" i="4"/>
  <c r="ZD264" i="4"/>
  <c r="ZE264" i="4"/>
  <c r="ZF264" i="4"/>
  <c r="ZG264" i="4"/>
  <c r="ZH264" i="4"/>
  <c r="ZI264" i="4"/>
  <c r="ZJ264" i="4"/>
  <c r="ZK264" i="4"/>
  <c r="ZL264" i="4"/>
  <c r="ZM264" i="4"/>
  <c r="ZN264" i="4"/>
  <c r="ZO264" i="4"/>
  <c r="ZP264" i="4"/>
  <c r="ZQ264" i="4"/>
  <c r="ZR264" i="4"/>
  <c r="ZS264" i="4"/>
  <c r="ZT264" i="4"/>
  <c r="ZU264" i="4"/>
  <c r="ZV264" i="4"/>
  <c r="ZW264" i="4"/>
  <c r="ZX264" i="4"/>
  <c r="ZY264" i="4"/>
  <c r="ZZ264" i="4"/>
  <c r="AAA264" i="4"/>
  <c r="AAB264" i="4"/>
  <c r="AAC264" i="4"/>
  <c r="AAD264" i="4"/>
  <c r="XW265" i="4"/>
  <c r="XX265" i="4"/>
  <c r="XY265" i="4"/>
  <c r="XZ265" i="4"/>
  <c r="YA265" i="4"/>
  <c r="YB265" i="4"/>
  <c r="YC265" i="4"/>
  <c r="YD265" i="4"/>
  <c r="YE265" i="4"/>
  <c r="YF265" i="4"/>
  <c r="YG265" i="4"/>
  <c r="YH265" i="4"/>
  <c r="YI265" i="4"/>
  <c r="YJ265" i="4"/>
  <c r="YK265" i="4"/>
  <c r="YL265" i="4"/>
  <c r="YM265" i="4"/>
  <c r="YN265" i="4"/>
  <c r="YO265" i="4"/>
  <c r="YP265" i="4"/>
  <c r="YQ265" i="4"/>
  <c r="YR265" i="4"/>
  <c r="YS265" i="4"/>
  <c r="YT265" i="4"/>
  <c r="YU265" i="4"/>
  <c r="YV265" i="4"/>
  <c r="YW265" i="4"/>
  <c r="YX265" i="4"/>
  <c r="YY265" i="4"/>
  <c r="YZ265" i="4"/>
  <c r="ZA265" i="4"/>
  <c r="ZB265" i="4"/>
  <c r="ZC265" i="4"/>
  <c r="ZD265" i="4"/>
  <c r="ZE265" i="4"/>
  <c r="ZF265" i="4"/>
  <c r="ZG265" i="4"/>
  <c r="ZH265" i="4"/>
  <c r="ZI265" i="4"/>
  <c r="ZJ265" i="4"/>
  <c r="ZK265" i="4"/>
  <c r="ZL265" i="4"/>
  <c r="ZM265" i="4"/>
  <c r="ZN265" i="4"/>
  <c r="ZO265" i="4"/>
  <c r="ZP265" i="4"/>
  <c r="ZQ265" i="4"/>
  <c r="ZR265" i="4"/>
  <c r="ZS265" i="4"/>
  <c r="ZT265" i="4"/>
  <c r="ZU265" i="4"/>
  <c r="ZV265" i="4"/>
  <c r="ZW265" i="4"/>
  <c r="ZX265" i="4"/>
  <c r="ZY265" i="4"/>
  <c r="ZZ265" i="4"/>
  <c r="AAA265" i="4"/>
  <c r="AAB265" i="4"/>
  <c r="AAC265" i="4"/>
  <c r="AAD265" i="4"/>
  <c r="XW266" i="4"/>
  <c r="XX266" i="4"/>
  <c r="XY266" i="4"/>
  <c r="XZ266" i="4"/>
  <c r="YA266" i="4"/>
  <c r="YB266" i="4"/>
  <c r="YC266" i="4"/>
  <c r="YD266" i="4"/>
  <c r="YE266" i="4"/>
  <c r="YF266" i="4"/>
  <c r="YG266" i="4"/>
  <c r="YH266" i="4"/>
  <c r="YI266" i="4"/>
  <c r="YJ266" i="4"/>
  <c r="YK266" i="4"/>
  <c r="YL266" i="4"/>
  <c r="YM266" i="4"/>
  <c r="YN266" i="4"/>
  <c r="YO266" i="4"/>
  <c r="YP266" i="4"/>
  <c r="YQ266" i="4"/>
  <c r="YR266" i="4"/>
  <c r="YS266" i="4"/>
  <c r="YT266" i="4"/>
  <c r="YU266" i="4"/>
  <c r="YV266" i="4"/>
  <c r="YW266" i="4"/>
  <c r="YX266" i="4"/>
  <c r="YY266" i="4"/>
  <c r="YZ266" i="4"/>
  <c r="ZA266" i="4"/>
  <c r="ZB266" i="4"/>
  <c r="ZC266" i="4"/>
  <c r="ZD266" i="4"/>
  <c r="ZE266" i="4"/>
  <c r="ZF266" i="4"/>
  <c r="ZG266" i="4"/>
  <c r="ZH266" i="4"/>
  <c r="ZI266" i="4"/>
  <c r="ZJ266" i="4"/>
  <c r="ZK266" i="4"/>
  <c r="ZL266" i="4"/>
  <c r="ZM266" i="4"/>
  <c r="ZN266" i="4"/>
  <c r="ZO266" i="4"/>
  <c r="ZP266" i="4"/>
  <c r="ZQ266" i="4"/>
  <c r="ZR266" i="4"/>
  <c r="ZS266" i="4"/>
  <c r="ZT266" i="4"/>
  <c r="ZU266" i="4"/>
  <c r="ZV266" i="4"/>
  <c r="ZW266" i="4"/>
  <c r="ZX266" i="4"/>
  <c r="ZY266" i="4"/>
  <c r="ZZ266" i="4"/>
  <c r="AAA266" i="4"/>
  <c r="AAB266" i="4"/>
  <c r="AAC266" i="4"/>
  <c r="AAD266" i="4"/>
  <c r="XW267" i="4"/>
  <c r="XX267" i="4"/>
  <c r="XY267" i="4"/>
  <c r="XZ267" i="4"/>
  <c r="YA267" i="4"/>
  <c r="YB267" i="4"/>
  <c r="YC267" i="4"/>
  <c r="YD267" i="4"/>
  <c r="YE267" i="4"/>
  <c r="YF267" i="4"/>
  <c r="YG267" i="4"/>
  <c r="YH267" i="4"/>
  <c r="YI267" i="4"/>
  <c r="YJ267" i="4"/>
  <c r="YK267" i="4"/>
  <c r="YL267" i="4"/>
  <c r="YM267" i="4"/>
  <c r="YN267" i="4"/>
  <c r="YO267" i="4"/>
  <c r="YP267" i="4"/>
  <c r="YQ267" i="4"/>
  <c r="YR267" i="4"/>
  <c r="YS267" i="4"/>
  <c r="YT267" i="4"/>
  <c r="YU267" i="4"/>
  <c r="YV267" i="4"/>
  <c r="YW267" i="4"/>
  <c r="YX267" i="4"/>
  <c r="YY267" i="4"/>
  <c r="YZ267" i="4"/>
  <c r="ZA267" i="4"/>
  <c r="ZB267" i="4"/>
  <c r="ZC267" i="4"/>
  <c r="ZD267" i="4"/>
  <c r="ZE267" i="4"/>
  <c r="ZF267" i="4"/>
  <c r="ZG267" i="4"/>
  <c r="ZH267" i="4"/>
  <c r="ZI267" i="4"/>
  <c r="ZJ267" i="4"/>
  <c r="ZK267" i="4"/>
  <c r="ZL267" i="4"/>
  <c r="ZM267" i="4"/>
  <c r="ZN267" i="4"/>
  <c r="ZO267" i="4"/>
  <c r="ZP267" i="4"/>
  <c r="ZQ267" i="4"/>
  <c r="ZR267" i="4"/>
  <c r="ZS267" i="4"/>
  <c r="ZT267" i="4"/>
  <c r="ZU267" i="4"/>
  <c r="ZV267" i="4"/>
  <c r="ZW267" i="4"/>
  <c r="ZX267" i="4"/>
  <c r="ZY267" i="4"/>
  <c r="ZZ267" i="4"/>
  <c r="AAA267" i="4"/>
  <c r="AAB267" i="4"/>
  <c r="AAC267" i="4"/>
  <c r="AAD267" i="4"/>
  <c r="XW269" i="4"/>
  <c r="XX269" i="4"/>
  <c r="XY269" i="4"/>
  <c r="XZ269" i="4"/>
  <c r="YA269" i="4"/>
  <c r="YB269" i="4"/>
  <c r="YC269" i="4"/>
  <c r="YD269" i="4"/>
  <c r="YE269" i="4"/>
  <c r="YF269" i="4"/>
  <c r="YG269" i="4"/>
  <c r="YH269" i="4"/>
  <c r="YI269" i="4"/>
  <c r="YJ269" i="4"/>
  <c r="YK269" i="4"/>
  <c r="YL269" i="4"/>
  <c r="YM269" i="4"/>
  <c r="YN269" i="4"/>
  <c r="YO269" i="4"/>
  <c r="YP269" i="4"/>
  <c r="YQ269" i="4"/>
  <c r="YR269" i="4"/>
  <c r="YS269" i="4"/>
  <c r="YT269" i="4"/>
  <c r="YU269" i="4"/>
  <c r="YV269" i="4"/>
  <c r="YW269" i="4"/>
  <c r="YX269" i="4"/>
  <c r="YY269" i="4"/>
  <c r="YZ269" i="4"/>
  <c r="ZA269" i="4"/>
  <c r="ZB269" i="4"/>
  <c r="ZC269" i="4"/>
  <c r="ZD269" i="4"/>
  <c r="ZE269" i="4"/>
  <c r="ZF269" i="4"/>
  <c r="ZG269" i="4"/>
  <c r="ZH269" i="4"/>
  <c r="ZI269" i="4"/>
  <c r="ZJ269" i="4"/>
  <c r="ZK269" i="4"/>
  <c r="ZL269" i="4"/>
  <c r="ZM269" i="4"/>
  <c r="ZN269" i="4"/>
  <c r="ZO269" i="4"/>
  <c r="ZP269" i="4"/>
  <c r="ZQ269" i="4"/>
  <c r="ZR269" i="4"/>
  <c r="ZS269" i="4"/>
  <c r="ZT269" i="4"/>
  <c r="ZU269" i="4"/>
  <c r="ZV269" i="4"/>
  <c r="ZW269" i="4"/>
  <c r="ZX269" i="4"/>
  <c r="ZY269" i="4"/>
  <c r="ZZ269" i="4"/>
  <c r="AAA269" i="4"/>
  <c r="AAB269" i="4"/>
  <c r="AAC269" i="4"/>
  <c r="AAD269" i="4"/>
  <c r="XW270" i="4"/>
  <c r="XX270" i="4"/>
  <c r="XY270" i="4"/>
  <c r="XZ270" i="4"/>
  <c r="YA270" i="4"/>
  <c r="YB270" i="4"/>
  <c r="YC270" i="4"/>
  <c r="YD270" i="4"/>
  <c r="YE270" i="4"/>
  <c r="YF270" i="4"/>
  <c r="YG270" i="4"/>
  <c r="YH270" i="4"/>
  <c r="YI270" i="4"/>
  <c r="YJ270" i="4"/>
  <c r="YK270" i="4"/>
  <c r="YL270" i="4"/>
  <c r="YM270" i="4"/>
  <c r="YN270" i="4"/>
  <c r="YO270" i="4"/>
  <c r="YP270" i="4"/>
  <c r="YQ270" i="4"/>
  <c r="YR270" i="4"/>
  <c r="YS270" i="4"/>
  <c r="YT270" i="4"/>
  <c r="YU270" i="4"/>
  <c r="YV270" i="4"/>
  <c r="YW270" i="4"/>
  <c r="YX270" i="4"/>
  <c r="YY270" i="4"/>
  <c r="YZ270" i="4"/>
  <c r="ZA270" i="4"/>
  <c r="ZB270" i="4"/>
  <c r="ZC270" i="4"/>
  <c r="ZD270" i="4"/>
  <c r="ZE270" i="4"/>
  <c r="ZF270" i="4"/>
  <c r="ZG270" i="4"/>
  <c r="ZH270" i="4"/>
  <c r="ZI270" i="4"/>
  <c r="ZJ270" i="4"/>
  <c r="ZK270" i="4"/>
  <c r="ZL270" i="4"/>
  <c r="ZM270" i="4"/>
  <c r="ZN270" i="4"/>
  <c r="ZO270" i="4"/>
  <c r="ZP270" i="4"/>
  <c r="ZQ270" i="4"/>
  <c r="ZR270" i="4"/>
  <c r="ZS270" i="4"/>
  <c r="ZT270" i="4"/>
  <c r="ZU270" i="4"/>
  <c r="ZV270" i="4"/>
  <c r="ZW270" i="4"/>
  <c r="ZX270" i="4"/>
  <c r="ZY270" i="4"/>
  <c r="ZZ270" i="4"/>
  <c r="AAA270" i="4"/>
  <c r="AAB270" i="4"/>
  <c r="AAC270" i="4"/>
  <c r="AAD270" i="4"/>
  <c r="XW271" i="4"/>
  <c r="XX271" i="4"/>
  <c r="XY271" i="4"/>
  <c r="XZ271" i="4"/>
  <c r="YA271" i="4"/>
  <c r="YB271" i="4"/>
  <c r="YC271" i="4"/>
  <c r="YD271" i="4"/>
  <c r="YE271" i="4"/>
  <c r="YF271" i="4"/>
  <c r="YG271" i="4"/>
  <c r="YH271" i="4"/>
  <c r="YI271" i="4"/>
  <c r="YJ271" i="4"/>
  <c r="YK271" i="4"/>
  <c r="YL271" i="4"/>
  <c r="YM271" i="4"/>
  <c r="YN271" i="4"/>
  <c r="YO271" i="4"/>
  <c r="YP271" i="4"/>
  <c r="YQ271" i="4"/>
  <c r="YR271" i="4"/>
  <c r="YS271" i="4"/>
  <c r="YT271" i="4"/>
  <c r="YU271" i="4"/>
  <c r="YV271" i="4"/>
  <c r="YW271" i="4"/>
  <c r="YX271" i="4"/>
  <c r="YY271" i="4"/>
  <c r="YZ271" i="4"/>
  <c r="ZA271" i="4"/>
  <c r="ZB271" i="4"/>
  <c r="ZC271" i="4"/>
  <c r="ZD271" i="4"/>
  <c r="ZE271" i="4"/>
  <c r="ZF271" i="4"/>
  <c r="ZG271" i="4"/>
  <c r="ZH271" i="4"/>
  <c r="ZI271" i="4"/>
  <c r="ZJ271" i="4"/>
  <c r="ZK271" i="4"/>
  <c r="ZL271" i="4"/>
  <c r="ZM271" i="4"/>
  <c r="ZN271" i="4"/>
  <c r="ZO271" i="4"/>
  <c r="ZP271" i="4"/>
  <c r="ZQ271" i="4"/>
  <c r="ZR271" i="4"/>
  <c r="ZS271" i="4"/>
  <c r="ZT271" i="4"/>
  <c r="ZU271" i="4"/>
  <c r="ZV271" i="4"/>
  <c r="ZW271" i="4"/>
  <c r="ZX271" i="4"/>
  <c r="ZY271" i="4"/>
  <c r="ZZ271" i="4"/>
  <c r="AAA271" i="4"/>
  <c r="AAB271" i="4"/>
  <c r="AAC271" i="4"/>
  <c r="AAD271" i="4"/>
  <c r="XW272" i="4"/>
  <c r="XX272" i="4"/>
  <c r="XY272" i="4"/>
  <c r="XZ272" i="4"/>
  <c r="YA272" i="4"/>
  <c r="YB272" i="4"/>
  <c r="YC272" i="4"/>
  <c r="YD272" i="4"/>
  <c r="YE272" i="4"/>
  <c r="YF272" i="4"/>
  <c r="YG272" i="4"/>
  <c r="YH272" i="4"/>
  <c r="YI272" i="4"/>
  <c r="YJ272" i="4"/>
  <c r="YK272" i="4"/>
  <c r="YL272" i="4"/>
  <c r="YM272" i="4"/>
  <c r="YN272" i="4"/>
  <c r="YO272" i="4"/>
  <c r="YP272" i="4"/>
  <c r="YQ272" i="4"/>
  <c r="YR272" i="4"/>
  <c r="YS272" i="4"/>
  <c r="YT272" i="4"/>
  <c r="YU272" i="4"/>
  <c r="YV272" i="4"/>
  <c r="YW272" i="4"/>
  <c r="YX272" i="4"/>
  <c r="YY272" i="4"/>
  <c r="YZ272" i="4"/>
  <c r="ZA272" i="4"/>
  <c r="ZB272" i="4"/>
  <c r="ZC272" i="4"/>
  <c r="ZD272" i="4"/>
  <c r="ZE272" i="4"/>
  <c r="ZF272" i="4"/>
  <c r="ZG272" i="4"/>
  <c r="ZH272" i="4"/>
  <c r="ZI272" i="4"/>
  <c r="ZJ272" i="4"/>
  <c r="ZK272" i="4"/>
  <c r="ZL272" i="4"/>
  <c r="ZM272" i="4"/>
  <c r="ZN272" i="4"/>
  <c r="ZO272" i="4"/>
  <c r="ZP272" i="4"/>
  <c r="ZQ272" i="4"/>
  <c r="ZR272" i="4"/>
  <c r="ZS272" i="4"/>
  <c r="ZT272" i="4"/>
  <c r="ZU272" i="4"/>
  <c r="ZV272" i="4"/>
  <c r="ZW272" i="4"/>
  <c r="ZX272" i="4"/>
  <c r="ZY272" i="4"/>
  <c r="ZZ272" i="4"/>
  <c r="AAA272" i="4"/>
  <c r="AAB272" i="4"/>
  <c r="AAC272" i="4"/>
  <c r="AAD272" i="4"/>
  <c r="XW273" i="4"/>
  <c r="XX273" i="4"/>
  <c r="XY273" i="4"/>
  <c r="XZ273" i="4"/>
  <c r="YA273" i="4"/>
  <c r="YB273" i="4"/>
  <c r="YC273" i="4"/>
  <c r="YD273" i="4"/>
  <c r="YE273" i="4"/>
  <c r="YF273" i="4"/>
  <c r="YG273" i="4"/>
  <c r="YH273" i="4"/>
  <c r="YI273" i="4"/>
  <c r="YJ273" i="4"/>
  <c r="YK273" i="4"/>
  <c r="YL273" i="4"/>
  <c r="YM273" i="4"/>
  <c r="YN273" i="4"/>
  <c r="YO273" i="4"/>
  <c r="YP273" i="4"/>
  <c r="YQ273" i="4"/>
  <c r="YR273" i="4"/>
  <c r="YS273" i="4"/>
  <c r="YT273" i="4"/>
  <c r="YU273" i="4"/>
  <c r="YV273" i="4"/>
  <c r="YW273" i="4"/>
  <c r="YX273" i="4"/>
  <c r="YY273" i="4"/>
  <c r="YZ273" i="4"/>
  <c r="ZA273" i="4"/>
  <c r="ZB273" i="4"/>
  <c r="ZC273" i="4"/>
  <c r="ZD273" i="4"/>
  <c r="ZE273" i="4"/>
  <c r="ZF273" i="4"/>
  <c r="ZG273" i="4"/>
  <c r="ZH273" i="4"/>
  <c r="ZI273" i="4"/>
  <c r="ZJ273" i="4"/>
  <c r="ZK273" i="4"/>
  <c r="ZL273" i="4"/>
  <c r="ZM273" i="4"/>
  <c r="ZN273" i="4"/>
  <c r="ZO273" i="4"/>
  <c r="ZP273" i="4"/>
  <c r="ZQ273" i="4"/>
  <c r="ZR273" i="4"/>
  <c r="ZS273" i="4"/>
  <c r="ZT273" i="4"/>
  <c r="ZU273" i="4"/>
  <c r="ZV273" i="4"/>
  <c r="ZW273" i="4"/>
  <c r="ZX273" i="4"/>
  <c r="ZY273" i="4"/>
  <c r="ZZ273" i="4"/>
  <c r="AAA273" i="4"/>
  <c r="AAB273" i="4"/>
  <c r="AAC273" i="4"/>
  <c r="AAD273" i="4"/>
  <c r="XW274" i="4"/>
  <c r="XX274" i="4"/>
  <c r="XY274" i="4"/>
  <c r="XZ274" i="4"/>
  <c r="YA274" i="4"/>
  <c r="YB274" i="4"/>
  <c r="YC274" i="4"/>
  <c r="YD274" i="4"/>
  <c r="YE274" i="4"/>
  <c r="YF274" i="4"/>
  <c r="YG274" i="4"/>
  <c r="YH274" i="4"/>
  <c r="YI274" i="4"/>
  <c r="YJ274" i="4"/>
  <c r="YK274" i="4"/>
  <c r="YL274" i="4"/>
  <c r="YM274" i="4"/>
  <c r="YN274" i="4"/>
  <c r="YO274" i="4"/>
  <c r="YP274" i="4"/>
  <c r="YQ274" i="4"/>
  <c r="YR274" i="4"/>
  <c r="YS274" i="4"/>
  <c r="YT274" i="4"/>
  <c r="YU274" i="4"/>
  <c r="YV274" i="4"/>
  <c r="YW274" i="4"/>
  <c r="YX274" i="4"/>
  <c r="YY274" i="4"/>
  <c r="YZ274" i="4"/>
  <c r="ZA274" i="4"/>
  <c r="ZB274" i="4"/>
  <c r="ZC274" i="4"/>
  <c r="ZD274" i="4"/>
  <c r="ZE274" i="4"/>
  <c r="ZF274" i="4"/>
  <c r="ZG274" i="4"/>
  <c r="ZH274" i="4"/>
  <c r="ZI274" i="4"/>
  <c r="ZJ274" i="4"/>
  <c r="ZK274" i="4"/>
  <c r="ZL274" i="4"/>
  <c r="ZM274" i="4"/>
  <c r="ZN274" i="4"/>
  <c r="ZO274" i="4"/>
  <c r="ZP274" i="4"/>
  <c r="ZQ274" i="4"/>
  <c r="ZR274" i="4"/>
  <c r="ZS274" i="4"/>
  <c r="ZT274" i="4"/>
  <c r="ZU274" i="4"/>
  <c r="ZV274" i="4"/>
  <c r="ZW274" i="4"/>
  <c r="ZX274" i="4"/>
  <c r="ZY274" i="4"/>
  <c r="ZZ274" i="4"/>
  <c r="AAA274" i="4"/>
  <c r="AAB274" i="4"/>
  <c r="AAC274" i="4"/>
  <c r="AAD274" i="4"/>
  <c r="XW275" i="4"/>
  <c r="XX275" i="4"/>
  <c r="XY275" i="4"/>
  <c r="XZ275" i="4"/>
  <c r="YA275" i="4"/>
  <c r="YB275" i="4"/>
  <c r="YC275" i="4"/>
  <c r="YD275" i="4"/>
  <c r="YE275" i="4"/>
  <c r="YF275" i="4"/>
  <c r="YG275" i="4"/>
  <c r="YH275" i="4"/>
  <c r="YI275" i="4"/>
  <c r="YJ275" i="4"/>
  <c r="YK275" i="4"/>
  <c r="YL275" i="4"/>
  <c r="YM275" i="4"/>
  <c r="YN275" i="4"/>
  <c r="YO275" i="4"/>
  <c r="YP275" i="4"/>
  <c r="YQ275" i="4"/>
  <c r="YR275" i="4"/>
  <c r="YS275" i="4"/>
  <c r="YT275" i="4"/>
  <c r="YU275" i="4"/>
  <c r="YV275" i="4"/>
  <c r="YW275" i="4"/>
  <c r="YX275" i="4"/>
  <c r="YY275" i="4"/>
  <c r="YZ275" i="4"/>
  <c r="ZA275" i="4"/>
  <c r="ZB275" i="4"/>
  <c r="ZC275" i="4"/>
  <c r="ZD275" i="4"/>
  <c r="ZE275" i="4"/>
  <c r="ZF275" i="4"/>
  <c r="ZG275" i="4"/>
  <c r="ZH275" i="4"/>
  <c r="ZI275" i="4"/>
  <c r="ZJ275" i="4"/>
  <c r="ZK275" i="4"/>
  <c r="ZL275" i="4"/>
  <c r="ZM275" i="4"/>
  <c r="ZN275" i="4"/>
  <c r="ZO275" i="4"/>
  <c r="ZP275" i="4"/>
  <c r="ZQ275" i="4"/>
  <c r="ZR275" i="4"/>
  <c r="ZS275" i="4"/>
  <c r="ZT275" i="4"/>
  <c r="ZU275" i="4"/>
  <c r="ZV275" i="4"/>
  <c r="ZW275" i="4"/>
  <c r="ZX275" i="4"/>
  <c r="ZY275" i="4"/>
  <c r="ZZ275" i="4"/>
  <c r="AAA275" i="4"/>
  <c r="AAB275" i="4"/>
  <c r="AAC275" i="4"/>
  <c r="AAD275" i="4"/>
  <c r="XW276" i="4"/>
  <c r="XX276" i="4"/>
  <c r="XY276" i="4"/>
  <c r="XZ276" i="4"/>
  <c r="YA276" i="4"/>
  <c r="YB276" i="4"/>
  <c r="YC276" i="4"/>
  <c r="YD276" i="4"/>
  <c r="YE276" i="4"/>
  <c r="YF276" i="4"/>
  <c r="YG276" i="4"/>
  <c r="YH276" i="4"/>
  <c r="YI276" i="4"/>
  <c r="YJ276" i="4"/>
  <c r="YK276" i="4"/>
  <c r="YL276" i="4"/>
  <c r="YM276" i="4"/>
  <c r="YN276" i="4"/>
  <c r="YO276" i="4"/>
  <c r="YP276" i="4"/>
  <c r="YQ276" i="4"/>
  <c r="YR276" i="4"/>
  <c r="YS276" i="4"/>
  <c r="YT276" i="4"/>
  <c r="YU276" i="4"/>
  <c r="YV276" i="4"/>
  <c r="YW276" i="4"/>
  <c r="YX276" i="4"/>
  <c r="YY276" i="4"/>
  <c r="YZ276" i="4"/>
  <c r="ZA276" i="4"/>
  <c r="ZB276" i="4"/>
  <c r="ZC276" i="4"/>
  <c r="ZD276" i="4"/>
  <c r="ZE276" i="4"/>
  <c r="ZF276" i="4"/>
  <c r="ZG276" i="4"/>
  <c r="ZH276" i="4"/>
  <c r="ZI276" i="4"/>
  <c r="ZJ276" i="4"/>
  <c r="ZK276" i="4"/>
  <c r="ZL276" i="4"/>
  <c r="ZM276" i="4"/>
  <c r="ZN276" i="4"/>
  <c r="ZO276" i="4"/>
  <c r="ZP276" i="4"/>
  <c r="ZQ276" i="4"/>
  <c r="ZR276" i="4"/>
  <c r="ZS276" i="4"/>
  <c r="ZT276" i="4"/>
  <c r="ZU276" i="4"/>
  <c r="ZV276" i="4"/>
  <c r="ZW276" i="4"/>
  <c r="ZX276" i="4"/>
  <c r="ZY276" i="4"/>
  <c r="ZZ276" i="4"/>
  <c r="AAA276" i="4"/>
  <c r="AAB276" i="4"/>
  <c r="AAC276" i="4"/>
  <c r="AAD276" i="4"/>
  <c r="XW277" i="4"/>
  <c r="XX277" i="4"/>
  <c r="XY277" i="4"/>
  <c r="XZ277" i="4"/>
  <c r="YA277" i="4"/>
  <c r="YB277" i="4"/>
  <c r="YC277" i="4"/>
  <c r="YD277" i="4"/>
  <c r="YE277" i="4"/>
  <c r="YF277" i="4"/>
  <c r="YG277" i="4"/>
  <c r="YH277" i="4"/>
  <c r="YI277" i="4"/>
  <c r="YJ277" i="4"/>
  <c r="YK277" i="4"/>
  <c r="YL277" i="4"/>
  <c r="YM277" i="4"/>
  <c r="YN277" i="4"/>
  <c r="YO277" i="4"/>
  <c r="YP277" i="4"/>
  <c r="YQ277" i="4"/>
  <c r="YR277" i="4"/>
  <c r="YS277" i="4"/>
  <c r="YT277" i="4"/>
  <c r="YU277" i="4"/>
  <c r="YV277" i="4"/>
  <c r="YW277" i="4"/>
  <c r="YX277" i="4"/>
  <c r="YY277" i="4"/>
  <c r="YZ277" i="4"/>
  <c r="ZA277" i="4"/>
  <c r="ZB277" i="4"/>
  <c r="ZC277" i="4"/>
  <c r="ZD277" i="4"/>
  <c r="ZE277" i="4"/>
  <c r="ZF277" i="4"/>
  <c r="ZG277" i="4"/>
  <c r="ZH277" i="4"/>
  <c r="ZI277" i="4"/>
  <c r="ZJ277" i="4"/>
  <c r="ZK277" i="4"/>
  <c r="ZL277" i="4"/>
  <c r="ZM277" i="4"/>
  <c r="ZN277" i="4"/>
  <c r="ZO277" i="4"/>
  <c r="ZP277" i="4"/>
  <c r="ZQ277" i="4"/>
  <c r="ZR277" i="4"/>
  <c r="ZS277" i="4"/>
  <c r="ZT277" i="4"/>
  <c r="ZU277" i="4"/>
  <c r="ZV277" i="4"/>
  <c r="ZW277" i="4"/>
  <c r="ZX277" i="4"/>
  <c r="ZY277" i="4"/>
  <c r="ZZ277" i="4"/>
  <c r="AAA277" i="4"/>
  <c r="AAB277" i="4"/>
  <c r="AAC277" i="4"/>
  <c r="AAD277" i="4"/>
  <c r="XW278" i="4"/>
  <c r="XX278" i="4"/>
  <c r="XY278" i="4"/>
  <c r="XZ278" i="4"/>
  <c r="YA278" i="4"/>
  <c r="YB278" i="4"/>
  <c r="YC278" i="4"/>
  <c r="YD278" i="4"/>
  <c r="YE278" i="4"/>
  <c r="YF278" i="4"/>
  <c r="YG278" i="4"/>
  <c r="YH278" i="4"/>
  <c r="YI278" i="4"/>
  <c r="YJ278" i="4"/>
  <c r="YK278" i="4"/>
  <c r="YL278" i="4"/>
  <c r="YM278" i="4"/>
  <c r="YN278" i="4"/>
  <c r="YO278" i="4"/>
  <c r="YP278" i="4"/>
  <c r="YQ278" i="4"/>
  <c r="YR278" i="4"/>
  <c r="YS278" i="4"/>
  <c r="YT278" i="4"/>
  <c r="YU278" i="4"/>
  <c r="YV278" i="4"/>
  <c r="YW278" i="4"/>
  <c r="YX278" i="4"/>
  <c r="YY278" i="4"/>
  <c r="YZ278" i="4"/>
  <c r="ZA278" i="4"/>
  <c r="ZB278" i="4"/>
  <c r="ZC278" i="4"/>
  <c r="ZD278" i="4"/>
  <c r="ZE278" i="4"/>
  <c r="ZF278" i="4"/>
  <c r="ZG278" i="4"/>
  <c r="ZH278" i="4"/>
  <c r="ZI278" i="4"/>
  <c r="ZJ278" i="4"/>
  <c r="ZK278" i="4"/>
  <c r="ZL278" i="4"/>
  <c r="ZM278" i="4"/>
  <c r="ZN278" i="4"/>
  <c r="ZO278" i="4"/>
  <c r="ZP278" i="4"/>
  <c r="ZQ278" i="4"/>
  <c r="ZR278" i="4"/>
  <c r="ZS278" i="4"/>
  <c r="ZT278" i="4"/>
  <c r="ZU278" i="4"/>
  <c r="ZV278" i="4"/>
  <c r="ZW278" i="4"/>
  <c r="ZX278" i="4"/>
  <c r="ZY278" i="4"/>
  <c r="ZZ278" i="4"/>
  <c r="AAA278" i="4"/>
  <c r="AAB278" i="4"/>
  <c r="AAC278" i="4"/>
  <c r="AAD278" i="4"/>
  <c r="XW280" i="4"/>
  <c r="XX280" i="4"/>
  <c r="XY280" i="4"/>
  <c r="XZ280" i="4"/>
  <c r="YA280" i="4"/>
  <c r="YB280" i="4"/>
  <c r="YC280" i="4"/>
  <c r="YD280" i="4"/>
  <c r="YE280" i="4"/>
  <c r="YF280" i="4"/>
  <c r="YG280" i="4"/>
  <c r="YH280" i="4"/>
  <c r="YI280" i="4"/>
  <c r="YJ280" i="4"/>
  <c r="YK280" i="4"/>
  <c r="YL280" i="4"/>
  <c r="YM280" i="4"/>
  <c r="YN280" i="4"/>
  <c r="YO280" i="4"/>
  <c r="YP280" i="4"/>
  <c r="YQ280" i="4"/>
  <c r="YR280" i="4"/>
  <c r="YS280" i="4"/>
  <c r="YT280" i="4"/>
  <c r="YU280" i="4"/>
  <c r="YV280" i="4"/>
  <c r="YW280" i="4"/>
  <c r="YX280" i="4"/>
  <c r="YY280" i="4"/>
  <c r="YZ280" i="4"/>
  <c r="ZA280" i="4"/>
  <c r="ZB280" i="4"/>
  <c r="ZC280" i="4"/>
  <c r="ZD280" i="4"/>
  <c r="ZE280" i="4"/>
  <c r="ZF280" i="4"/>
  <c r="ZG280" i="4"/>
  <c r="ZH280" i="4"/>
  <c r="ZI280" i="4"/>
  <c r="ZJ280" i="4"/>
  <c r="ZK280" i="4"/>
  <c r="ZL280" i="4"/>
  <c r="ZM280" i="4"/>
  <c r="ZN280" i="4"/>
  <c r="ZO280" i="4"/>
  <c r="ZP280" i="4"/>
  <c r="ZQ280" i="4"/>
  <c r="ZR280" i="4"/>
  <c r="ZS280" i="4"/>
  <c r="ZT280" i="4"/>
  <c r="ZU280" i="4"/>
  <c r="ZV280" i="4"/>
  <c r="ZW280" i="4"/>
  <c r="ZX280" i="4"/>
  <c r="ZY280" i="4"/>
  <c r="ZZ280" i="4"/>
  <c r="AAA280" i="4"/>
  <c r="AAB280" i="4"/>
  <c r="AAC280" i="4"/>
  <c r="AAD280" i="4"/>
  <c r="XW281" i="4"/>
  <c r="XX281" i="4"/>
  <c r="XY281" i="4"/>
  <c r="XZ281" i="4"/>
  <c r="YA281" i="4"/>
  <c r="YB281" i="4"/>
  <c r="YC281" i="4"/>
  <c r="YD281" i="4"/>
  <c r="YE281" i="4"/>
  <c r="YF281" i="4"/>
  <c r="YG281" i="4"/>
  <c r="YH281" i="4"/>
  <c r="YI281" i="4"/>
  <c r="YJ281" i="4"/>
  <c r="YK281" i="4"/>
  <c r="YL281" i="4"/>
  <c r="YM281" i="4"/>
  <c r="YN281" i="4"/>
  <c r="YO281" i="4"/>
  <c r="YP281" i="4"/>
  <c r="YQ281" i="4"/>
  <c r="YR281" i="4"/>
  <c r="YS281" i="4"/>
  <c r="YT281" i="4"/>
  <c r="YU281" i="4"/>
  <c r="YV281" i="4"/>
  <c r="YW281" i="4"/>
  <c r="YX281" i="4"/>
  <c r="YY281" i="4"/>
  <c r="YZ281" i="4"/>
  <c r="ZA281" i="4"/>
  <c r="ZB281" i="4"/>
  <c r="ZC281" i="4"/>
  <c r="ZD281" i="4"/>
  <c r="ZE281" i="4"/>
  <c r="ZF281" i="4"/>
  <c r="ZG281" i="4"/>
  <c r="ZH281" i="4"/>
  <c r="ZI281" i="4"/>
  <c r="ZJ281" i="4"/>
  <c r="ZK281" i="4"/>
  <c r="ZL281" i="4"/>
  <c r="ZM281" i="4"/>
  <c r="ZN281" i="4"/>
  <c r="ZO281" i="4"/>
  <c r="ZP281" i="4"/>
  <c r="ZQ281" i="4"/>
  <c r="ZR281" i="4"/>
  <c r="ZS281" i="4"/>
  <c r="ZT281" i="4"/>
  <c r="ZU281" i="4"/>
  <c r="ZV281" i="4"/>
  <c r="ZW281" i="4"/>
  <c r="ZX281" i="4"/>
  <c r="ZY281" i="4"/>
  <c r="ZZ281" i="4"/>
  <c r="AAA281" i="4"/>
  <c r="AAB281" i="4"/>
  <c r="AAC281" i="4"/>
  <c r="AAD281" i="4"/>
  <c r="XW282" i="4"/>
  <c r="XX282" i="4"/>
  <c r="XY282" i="4"/>
  <c r="XZ282" i="4"/>
  <c r="YA282" i="4"/>
  <c r="YB282" i="4"/>
  <c r="YC282" i="4"/>
  <c r="YD282" i="4"/>
  <c r="YE282" i="4"/>
  <c r="YF282" i="4"/>
  <c r="YG282" i="4"/>
  <c r="YH282" i="4"/>
  <c r="YI282" i="4"/>
  <c r="YJ282" i="4"/>
  <c r="YK282" i="4"/>
  <c r="YL282" i="4"/>
  <c r="YM282" i="4"/>
  <c r="YN282" i="4"/>
  <c r="YO282" i="4"/>
  <c r="YP282" i="4"/>
  <c r="YQ282" i="4"/>
  <c r="YR282" i="4"/>
  <c r="YS282" i="4"/>
  <c r="YT282" i="4"/>
  <c r="YU282" i="4"/>
  <c r="YV282" i="4"/>
  <c r="YW282" i="4"/>
  <c r="YX282" i="4"/>
  <c r="YY282" i="4"/>
  <c r="YZ282" i="4"/>
  <c r="ZA282" i="4"/>
  <c r="ZB282" i="4"/>
  <c r="ZC282" i="4"/>
  <c r="ZD282" i="4"/>
  <c r="ZE282" i="4"/>
  <c r="ZF282" i="4"/>
  <c r="ZG282" i="4"/>
  <c r="ZH282" i="4"/>
  <c r="ZI282" i="4"/>
  <c r="ZJ282" i="4"/>
  <c r="ZK282" i="4"/>
  <c r="ZL282" i="4"/>
  <c r="ZM282" i="4"/>
  <c r="ZN282" i="4"/>
  <c r="ZO282" i="4"/>
  <c r="ZP282" i="4"/>
  <c r="ZQ282" i="4"/>
  <c r="ZR282" i="4"/>
  <c r="ZS282" i="4"/>
  <c r="ZT282" i="4"/>
  <c r="ZU282" i="4"/>
  <c r="ZV282" i="4"/>
  <c r="ZW282" i="4"/>
  <c r="ZX282" i="4"/>
  <c r="ZY282" i="4"/>
  <c r="ZZ282" i="4"/>
  <c r="AAA282" i="4"/>
  <c r="AAB282" i="4"/>
  <c r="AAC282" i="4"/>
  <c r="AAD282" i="4"/>
  <c r="XW283" i="4"/>
  <c r="XX283" i="4"/>
  <c r="XY283" i="4"/>
  <c r="XZ283" i="4"/>
  <c r="YA283" i="4"/>
  <c r="YB283" i="4"/>
  <c r="YC283" i="4"/>
  <c r="YD283" i="4"/>
  <c r="YE283" i="4"/>
  <c r="YF283" i="4"/>
  <c r="YG283" i="4"/>
  <c r="YH283" i="4"/>
  <c r="YI283" i="4"/>
  <c r="YJ283" i="4"/>
  <c r="YK283" i="4"/>
  <c r="YL283" i="4"/>
  <c r="YM283" i="4"/>
  <c r="YN283" i="4"/>
  <c r="YO283" i="4"/>
  <c r="YP283" i="4"/>
  <c r="YQ283" i="4"/>
  <c r="YR283" i="4"/>
  <c r="YS283" i="4"/>
  <c r="YT283" i="4"/>
  <c r="YU283" i="4"/>
  <c r="YV283" i="4"/>
  <c r="YW283" i="4"/>
  <c r="YX283" i="4"/>
  <c r="YY283" i="4"/>
  <c r="YZ283" i="4"/>
  <c r="ZA283" i="4"/>
  <c r="ZB283" i="4"/>
  <c r="ZC283" i="4"/>
  <c r="ZD283" i="4"/>
  <c r="ZE283" i="4"/>
  <c r="ZF283" i="4"/>
  <c r="ZG283" i="4"/>
  <c r="ZH283" i="4"/>
  <c r="ZI283" i="4"/>
  <c r="ZJ283" i="4"/>
  <c r="ZK283" i="4"/>
  <c r="ZL283" i="4"/>
  <c r="ZM283" i="4"/>
  <c r="ZN283" i="4"/>
  <c r="ZO283" i="4"/>
  <c r="ZP283" i="4"/>
  <c r="ZQ283" i="4"/>
  <c r="ZR283" i="4"/>
  <c r="ZS283" i="4"/>
  <c r="ZT283" i="4"/>
  <c r="ZU283" i="4"/>
  <c r="ZV283" i="4"/>
  <c r="ZW283" i="4"/>
  <c r="ZX283" i="4"/>
  <c r="ZY283" i="4"/>
  <c r="ZZ283" i="4"/>
  <c r="AAA283" i="4"/>
  <c r="AAB283" i="4"/>
  <c r="AAC283" i="4"/>
  <c r="AAD283" i="4"/>
  <c r="XW284" i="4"/>
  <c r="XX284" i="4"/>
  <c r="XY284" i="4"/>
  <c r="XZ284" i="4"/>
  <c r="YA284" i="4"/>
  <c r="YB284" i="4"/>
  <c r="YC284" i="4"/>
  <c r="YD284" i="4"/>
  <c r="YE284" i="4"/>
  <c r="YF284" i="4"/>
  <c r="YG284" i="4"/>
  <c r="YH284" i="4"/>
  <c r="YI284" i="4"/>
  <c r="YJ284" i="4"/>
  <c r="YK284" i="4"/>
  <c r="YL284" i="4"/>
  <c r="YM284" i="4"/>
  <c r="YN284" i="4"/>
  <c r="YO284" i="4"/>
  <c r="YP284" i="4"/>
  <c r="YQ284" i="4"/>
  <c r="YR284" i="4"/>
  <c r="YS284" i="4"/>
  <c r="YT284" i="4"/>
  <c r="YU284" i="4"/>
  <c r="YV284" i="4"/>
  <c r="YW284" i="4"/>
  <c r="YX284" i="4"/>
  <c r="YY284" i="4"/>
  <c r="YZ284" i="4"/>
  <c r="ZA284" i="4"/>
  <c r="ZB284" i="4"/>
  <c r="ZC284" i="4"/>
  <c r="ZD284" i="4"/>
  <c r="ZE284" i="4"/>
  <c r="ZF284" i="4"/>
  <c r="ZG284" i="4"/>
  <c r="ZH284" i="4"/>
  <c r="ZI284" i="4"/>
  <c r="ZJ284" i="4"/>
  <c r="ZK284" i="4"/>
  <c r="ZL284" i="4"/>
  <c r="ZM284" i="4"/>
  <c r="ZN284" i="4"/>
  <c r="ZO284" i="4"/>
  <c r="ZP284" i="4"/>
  <c r="ZQ284" i="4"/>
  <c r="ZR284" i="4"/>
  <c r="ZS284" i="4"/>
  <c r="ZT284" i="4"/>
  <c r="ZU284" i="4"/>
  <c r="ZV284" i="4"/>
  <c r="ZW284" i="4"/>
  <c r="ZX284" i="4"/>
  <c r="ZY284" i="4"/>
  <c r="ZZ284" i="4"/>
  <c r="AAA284" i="4"/>
  <c r="AAB284" i="4"/>
  <c r="AAC284" i="4"/>
  <c r="AAD284" i="4"/>
  <c r="XW285" i="4"/>
  <c r="XX285" i="4"/>
  <c r="XY285" i="4"/>
  <c r="XZ285" i="4"/>
  <c r="YA285" i="4"/>
  <c r="YB285" i="4"/>
  <c r="YC285" i="4"/>
  <c r="YD285" i="4"/>
  <c r="YE285" i="4"/>
  <c r="YF285" i="4"/>
  <c r="YG285" i="4"/>
  <c r="YH285" i="4"/>
  <c r="YI285" i="4"/>
  <c r="YJ285" i="4"/>
  <c r="YK285" i="4"/>
  <c r="YL285" i="4"/>
  <c r="YM285" i="4"/>
  <c r="YN285" i="4"/>
  <c r="YO285" i="4"/>
  <c r="YP285" i="4"/>
  <c r="YQ285" i="4"/>
  <c r="YR285" i="4"/>
  <c r="YS285" i="4"/>
  <c r="YT285" i="4"/>
  <c r="YU285" i="4"/>
  <c r="YV285" i="4"/>
  <c r="YW285" i="4"/>
  <c r="YX285" i="4"/>
  <c r="YY285" i="4"/>
  <c r="YZ285" i="4"/>
  <c r="ZA285" i="4"/>
  <c r="ZB285" i="4"/>
  <c r="ZC285" i="4"/>
  <c r="ZD285" i="4"/>
  <c r="ZE285" i="4"/>
  <c r="ZF285" i="4"/>
  <c r="ZG285" i="4"/>
  <c r="ZH285" i="4"/>
  <c r="ZI285" i="4"/>
  <c r="ZJ285" i="4"/>
  <c r="ZK285" i="4"/>
  <c r="ZL285" i="4"/>
  <c r="ZM285" i="4"/>
  <c r="ZN285" i="4"/>
  <c r="ZO285" i="4"/>
  <c r="ZP285" i="4"/>
  <c r="ZQ285" i="4"/>
  <c r="ZR285" i="4"/>
  <c r="ZS285" i="4"/>
  <c r="ZT285" i="4"/>
  <c r="ZU285" i="4"/>
  <c r="ZV285" i="4"/>
  <c r="ZW285" i="4"/>
  <c r="ZX285" i="4"/>
  <c r="ZY285" i="4"/>
  <c r="ZZ285" i="4"/>
  <c r="AAA285" i="4"/>
  <c r="AAB285" i="4"/>
  <c r="AAC285" i="4"/>
  <c r="AAD285" i="4"/>
  <c r="XW286" i="4"/>
  <c r="XX286" i="4"/>
  <c r="XY286" i="4"/>
  <c r="XZ286" i="4"/>
  <c r="YA286" i="4"/>
  <c r="YB286" i="4"/>
  <c r="YC286" i="4"/>
  <c r="YD286" i="4"/>
  <c r="YE286" i="4"/>
  <c r="YF286" i="4"/>
  <c r="YG286" i="4"/>
  <c r="YH286" i="4"/>
  <c r="YI286" i="4"/>
  <c r="YJ286" i="4"/>
  <c r="YK286" i="4"/>
  <c r="YL286" i="4"/>
  <c r="YM286" i="4"/>
  <c r="YN286" i="4"/>
  <c r="YO286" i="4"/>
  <c r="YP286" i="4"/>
  <c r="YQ286" i="4"/>
  <c r="YR286" i="4"/>
  <c r="YS286" i="4"/>
  <c r="YT286" i="4"/>
  <c r="YU286" i="4"/>
  <c r="YV286" i="4"/>
  <c r="YW286" i="4"/>
  <c r="YX286" i="4"/>
  <c r="YY286" i="4"/>
  <c r="YZ286" i="4"/>
  <c r="ZA286" i="4"/>
  <c r="ZB286" i="4"/>
  <c r="ZC286" i="4"/>
  <c r="ZD286" i="4"/>
  <c r="ZE286" i="4"/>
  <c r="ZF286" i="4"/>
  <c r="ZG286" i="4"/>
  <c r="ZH286" i="4"/>
  <c r="ZI286" i="4"/>
  <c r="ZJ286" i="4"/>
  <c r="ZK286" i="4"/>
  <c r="ZL286" i="4"/>
  <c r="ZM286" i="4"/>
  <c r="ZN286" i="4"/>
  <c r="ZO286" i="4"/>
  <c r="ZP286" i="4"/>
  <c r="ZQ286" i="4"/>
  <c r="ZR286" i="4"/>
  <c r="ZS286" i="4"/>
  <c r="ZT286" i="4"/>
  <c r="ZU286" i="4"/>
  <c r="ZV286" i="4"/>
  <c r="ZW286" i="4"/>
  <c r="ZX286" i="4"/>
  <c r="ZY286" i="4"/>
  <c r="ZZ286" i="4"/>
  <c r="AAA286" i="4"/>
  <c r="AAB286" i="4"/>
  <c r="AAC286" i="4"/>
  <c r="AAD286" i="4"/>
  <c r="XW287" i="4"/>
  <c r="XX287" i="4"/>
  <c r="XY287" i="4"/>
  <c r="XZ287" i="4"/>
  <c r="YA287" i="4"/>
  <c r="YB287" i="4"/>
  <c r="YC287" i="4"/>
  <c r="YD287" i="4"/>
  <c r="YE287" i="4"/>
  <c r="YF287" i="4"/>
  <c r="YG287" i="4"/>
  <c r="YH287" i="4"/>
  <c r="YI287" i="4"/>
  <c r="YJ287" i="4"/>
  <c r="YK287" i="4"/>
  <c r="YL287" i="4"/>
  <c r="YM287" i="4"/>
  <c r="YN287" i="4"/>
  <c r="YO287" i="4"/>
  <c r="YP287" i="4"/>
  <c r="YQ287" i="4"/>
  <c r="YR287" i="4"/>
  <c r="YS287" i="4"/>
  <c r="YT287" i="4"/>
  <c r="YU287" i="4"/>
  <c r="YV287" i="4"/>
  <c r="YW287" i="4"/>
  <c r="YX287" i="4"/>
  <c r="YY287" i="4"/>
  <c r="YZ287" i="4"/>
  <c r="ZA287" i="4"/>
  <c r="ZB287" i="4"/>
  <c r="ZC287" i="4"/>
  <c r="ZD287" i="4"/>
  <c r="ZE287" i="4"/>
  <c r="ZF287" i="4"/>
  <c r="ZG287" i="4"/>
  <c r="ZH287" i="4"/>
  <c r="ZI287" i="4"/>
  <c r="ZJ287" i="4"/>
  <c r="ZK287" i="4"/>
  <c r="ZL287" i="4"/>
  <c r="ZM287" i="4"/>
  <c r="ZN287" i="4"/>
  <c r="ZO287" i="4"/>
  <c r="ZP287" i="4"/>
  <c r="ZQ287" i="4"/>
  <c r="ZR287" i="4"/>
  <c r="ZS287" i="4"/>
  <c r="ZT287" i="4"/>
  <c r="ZU287" i="4"/>
  <c r="ZV287" i="4"/>
  <c r="ZW287" i="4"/>
  <c r="ZX287" i="4"/>
  <c r="ZY287" i="4"/>
  <c r="ZZ287" i="4"/>
  <c r="AAA287" i="4"/>
  <c r="AAB287" i="4"/>
  <c r="AAC287" i="4"/>
  <c r="AAD287" i="4"/>
  <c r="XW288" i="4"/>
  <c r="XX288" i="4"/>
  <c r="XY288" i="4"/>
  <c r="XZ288" i="4"/>
  <c r="YA288" i="4"/>
  <c r="YB288" i="4"/>
  <c r="YC288" i="4"/>
  <c r="YD288" i="4"/>
  <c r="YE288" i="4"/>
  <c r="YF288" i="4"/>
  <c r="YG288" i="4"/>
  <c r="YH288" i="4"/>
  <c r="YI288" i="4"/>
  <c r="YJ288" i="4"/>
  <c r="YK288" i="4"/>
  <c r="YL288" i="4"/>
  <c r="YM288" i="4"/>
  <c r="YN288" i="4"/>
  <c r="YO288" i="4"/>
  <c r="YP288" i="4"/>
  <c r="YQ288" i="4"/>
  <c r="YR288" i="4"/>
  <c r="YS288" i="4"/>
  <c r="YT288" i="4"/>
  <c r="YU288" i="4"/>
  <c r="YV288" i="4"/>
  <c r="YW288" i="4"/>
  <c r="YX288" i="4"/>
  <c r="YY288" i="4"/>
  <c r="YZ288" i="4"/>
  <c r="ZA288" i="4"/>
  <c r="ZB288" i="4"/>
  <c r="ZC288" i="4"/>
  <c r="ZD288" i="4"/>
  <c r="ZE288" i="4"/>
  <c r="ZF288" i="4"/>
  <c r="ZG288" i="4"/>
  <c r="ZH288" i="4"/>
  <c r="ZI288" i="4"/>
  <c r="ZJ288" i="4"/>
  <c r="ZK288" i="4"/>
  <c r="ZL288" i="4"/>
  <c r="ZM288" i="4"/>
  <c r="ZN288" i="4"/>
  <c r="ZO288" i="4"/>
  <c r="ZP288" i="4"/>
  <c r="ZQ288" i="4"/>
  <c r="ZR288" i="4"/>
  <c r="ZS288" i="4"/>
  <c r="ZT288" i="4"/>
  <c r="ZU288" i="4"/>
  <c r="ZV288" i="4"/>
  <c r="ZW288" i="4"/>
  <c r="ZX288" i="4"/>
  <c r="ZY288" i="4"/>
  <c r="ZZ288" i="4"/>
  <c r="AAA288" i="4"/>
  <c r="AAB288" i="4"/>
  <c r="AAC288" i="4"/>
  <c r="AAD288" i="4"/>
  <c r="XW289" i="4"/>
  <c r="XX289" i="4"/>
  <c r="XY289" i="4"/>
  <c r="XZ289" i="4"/>
  <c r="YA289" i="4"/>
  <c r="YB289" i="4"/>
  <c r="YC289" i="4"/>
  <c r="YD289" i="4"/>
  <c r="YE289" i="4"/>
  <c r="YF289" i="4"/>
  <c r="YG289" i="4"/>
  <c r="YH289" i="4"/>
  <c r="YI289" i="4"/>
  <c r="YJ289" i="4"/>
  <c r="YK289" i="4"/>
  <c r="YL289" i="4"/>
  <c r="YM289" i="4"/>
  <c r="YN289" i="4"/>
  <c r="YO289" i="4"/>
  <c r="YP289" i="4"/>
  <c r="YQ289" i="4"/>
  <c r="YR289" i="4"/>
  <c r="YS289" i="4"/>
  <c r="YT289" i="4"/>
  <c r="YU289" i="4"/>
  <c r="YV289" i="4"/>
  <c r="YW289" i="4"/>
  <c r="YX289" i="4"/>
  <c r="YY289" i="4"/>
  <c r="YZ289" i="4"/>
  <c r="ZA289" i="4"/>
  <c r="ZB289" i="4"/>
  <c r="ZC289" i="4"/>
  <c r="ZD289" i="4"/>
  <c r="ZE289" i="4"/>
  <c r="ZF289" i="4"/>
  <c r="ZG289" i="4"/>
  <c r="ZH289" i="4"/>
  <c r="ZI289" i="4"/>
  <c r="ZJ289" i="4"/>
  <c r="ZK289" i="4"/>
  <c r="ZL289" i="4"/>
  <c r="ZM289" i="4"/>
  <c r="ZN289" i="4"/>
  <c r="ZO289" i="4"/>
  <c r="ZP289" i="4"/>
  <c r="ZQ289" i="4"/>
  <c r="ZR289" i="4"/>
  <c r="ZS289" i="4"/>
  <c r="ZT289" i="4"/>
  <c r="ZU289" i="4"/>
  <c r="ZV289" i="4"/>
  <c r="ZW289" i="4"/>
  <c r="ZX289" i="4"/>
  <c r="ZY289" i="4"/>
  <c r="ZZ289" i="4"/>
  <c r="AAA289" i="4"/>
  <c r="AAB289" i="4"/>
  <c r="AAC289" i="4"/>
  <c r="AAD289" i="4"/>
  <c r="XW291" i="4"/>
  <c r="XX291" i="4"/>
  <c r="XY291" i="4"/>
  <c r="XZ291" i="4"/>
  <c r="YA291" i="4"/>
  <c r="YB291" i="4"/>
  <c r="YC291" i="4"/>
  <c r="YD291" i="4"/>
  <c r="YE291" i="4"/>
  <c r="YF291" i="4"/>
  <c r="YG291" i="4"/>
  <c r="YH291" i="4"/>
  <c r="YI291" i="4"/>
  <c r="YJ291" i="4"/>
  <c r="YK291" i="4"/>
  <c r="YL291" i="4"/>
  <c r="YM291" i="4"/>
  <c r="YN291" i="4"/>
  <c r="YO291" i="4"/>
  <c r="YP291" i="4"/>
  <c r="YQ291" i="4"/>
  <c r="YR291" i="4"/>
  <c r="YS291" i="4"/>
  <c r="YT291" i="4"/>
  <c r="YU291" i="4"/>
  <c r="YV291" i="4"/>
  <c r="YW291" i="4"/>
  <c r="YX291" i="4"/>
  <c r="YY291" i="4"/>
  <c r="YZ291" i="4"/>
  <c r="ZA291" i="4"/>
  <c r="ZB291" i="4"/>
  <c r="ZC291" i="4"/>
  <c r="ZD291" i="4"/>
  <c r="ZE291" i="4"/>
  <c r="ZF291" i="4"/>
  <c r="ZG291" i="4"/>
  <c r="ZH291" i="4"/>
  <c r="ZI291" i="4"/>
  <c r="ZJ291" i="4"/>
  <c r="ZK291" i="4"/>
  <c r="ZL291" i="4"/>
  <c r="ZM291" i="4"/>
  <c r="ZN291" i="4"/>
  <c r="ZO291" i="4"/>
  <c r="ZP291" i="4"/>
  <c r="ZQ291" i="4"/>
  <c r="ZR291" i="4"/>
  <c r="ZS291" i="4"/>
  <c r="ZT291" i="4"/>
  <c r="ZU291" i="4"/>
  <c r="ZV291" i="4"/>
  <c r="ZW291" i="4"/>
  <c r="ZX291" i="4"/>
  <c r="ZY291" i="4"/>
  <c r="ZZ291" i="4"/>
  <c r="AAA291" i="4"/>
  <c r="AAB291" i="4"/>
  <c r="AAC291" i="4"/>
  <c r="AAD291" i="4"/>
  <c r="XW292" i="4"/>
  <c r="XX292" i="4"/>
  <c r="XY292" i="4"/>
  <c r="XZ292" i="4"/>
  <c r="YA292" i="4"/>
  <c r="YB292" i="4"/>
  <c r="YC292" i="4"/>
  <c r="YD292" i="4"/>
  <c r="YE292" i="4"/>
  <c r="YF292" i="4"/>
  <c r="YG292" i="4"/>
  <c r="YH292" i="4"/>
  <c r="YI292" i="4"/>
  <c r="YJ292" i="4"/>
  <c r="YK292" i="4"/>
  <c r="YL292" i="4"/>
  <c r="YM292" i="4"/>
  <c r="YN292" i="4"/>
  <c r="YO292" i="4"/>
  <c r="YP292" i="4"/>
  <c r="YQ292" i="4"/>
  <c r="YR292" i="4"/>
  <c r="YS292" i="4"/>
  <c r="YT292" i="4"/>
  <c r="YU292" i="4"/>
  <c r="YV292" i="4"/>
  <c r="YW292" i="4"/>
  <c r="YX292" i="4"/>
  <c r="YY292" i="4"/>
  <c r="YZ292" i="4"/>
  <c r="ZA292" i="4"/>
  <c r="ZB292" i="4"/>
  <c r="ZC292" i="4"/>
  <c r="ZD292" i="4"/>
  <c r="ZE292" i="4"/>
  <c r="ZF292" i="4"/>
  <c r="ZG292" i="4"/>
  <c r="ZH292" i="4"/>
  <c r="ZI292" i="4"/>
  <c r="ZJ292" i="4"/>
  <c r="ZK292" i="4"/>
  <c r="ZL292" i="4"/>
  <c r="ZM292" i="4"/>
  <c r="ZN292" i="4"/>
  <c r="ZO292" i="4"/>
  <c r="ZP292" i="4"/>
  <c r="ZQ292" i="4"/>
  <c r="ZR292" i="4"/>
  <c r="ZS292" i="4"/>
  <c r="ZT292" i="4"/>
  <c r="ZU292" i="4"/>
  <c r="ZV292" i="4"/>
  <c r="ZW292" i="4"/>
  <c r="ZX292" i="4"/>
  <c r="ZY292" i="4"/>
  <c r="ZZ292" i="4"/>
  <c r="AAA292" i="4"/>
  <c r="AAB292" i="4"/>
  <c r="AAC292" i="4"/>
  <c r="AAD292" i="4"/>
  <c r="XW293" i="4"/>
  <c r="XX293" i="4"/>
  <c r="XY293" i="4"/>
  <c r="XZ293" i="4"/>
  <c r="YA293" i="4"/>
  <c r="YB293" i="4"/>
  <c r="YC293" i="4"/>
  <c r="YD293" i="4"/>
  <c r="YE293" i="4"/>
  <c r="YF293" i="4"/>
  <c r="YG293" i="4"/>
  <c r="YH293" i="4"/>
  <c r="YI293" i="4"/>
  <c r="YJ293" i="4"/>
  <c r="YK293" i="4"/>
  <c r="YL293" i="4"/>
  <c r="YM293" i="4"/>
  <c r="YN293" i="4"/>
  <c r="YO293" i="4"/>
  <c r="YP293" i="4"/>
  <c r="YQ293" i="4"/>
  <c r="YR293" i="4"/>
  <c r="YS293" i="4"/>
  <c r="YT293" i="4"/>
  <c r="YU293" i="4"/>
  <c r="YV293" i="4"/>
  <c r="YW293" i="4"/>
  <c r="YX293" i="4"/>
  <c r="YY293" i="4"/>
  <c r="YZ293" i="4"/>
  <c r="ZA293" i="4"/>
  <c r="ZB293" i="4"/>
  <c r="ZC293" i="4"/>
  <c r="ZD293" i="4"/>
  <c r="ZE293" i="4"/>
  <c r="ZF293" i="4"/>
  <c r="ZG293" i="4"/>
  <c r="ZH293" i="4"/>
  <c r="ZI293" i="4"/>
  <c r="ZJ293" i="4"/>
  <c r="ZK293" i="4"/>
  <c r="ZL293" i="4"/>
  <c r="ZM293" i="4"/>
  <c r="ZN293" i="4"/>
  <c r="ZO293" i="4"/>
  <c r="ZP293" i="4"/>
  <c r="ZQ293" i="4"/>
  <c r="ZR293" i="4"/>
  <c r="ZS293" i="4"/>
  <c r="ZT293" i="4"/>
  <c r="ZU293" i="4"/>
  <c r="ZV293" i="4"/>
  <c r="ZW293" i="4"/>
  <c r="ZX293" i="4"/>
  <c r="ZY293" i="4"/>
  <c r="ZZ293" i="4"/>
  <c r="AAA293" i="4"/>
  <c r="AAB293" i="4"/>
  <c r="AAC293" i="4"/>
  <c r="AAD293" i="4"/>
  <c r="XW294" i="4"/>
  <c r="XX294" i="4"/>
  <c r="XY294" i="4"/>
  <c r="XZ294" i="4"/>
  <c r="YA294" i="4"/>
  <c r="YB294" i="4"/>
  <c r="YC294" i="4"/>
  <c r="YD294" i="4"/>
  <c r="YE294" i="4"/>
  <c r="YF294" i="4"/>
  <c r="YG294" i="4"/>
  <c r="YH294" i="4"/>
  <c r="YI294" i="4"/>
  <c r="YJ294" i="4"/>
  <c r="YK294" i="4"/>
  <c r="YL294" i="4"/>
  <c r="YM294" i="4"/>
  <c r="YN294" i="4"/>
  <c r="YO294" i="4"/>
  <c r="YP294" i="4"/>
  <c r="YQ294" i="4"/>
  <c r="YR294" i="4"/>
  <c r="YS294" i="4"/>
  <c r="YT294" i="4"/>
  <c r="YU294" i="4"/>
  <c r="YV294" i="4"/>
  <c r="YW294" i="4"/>
  <c r="YX294" i="4"/>
  <c r="YY294" i="4"/>
  <c r="YZ294" i="4"/>
  <c r="ZA294" i="4"/>
  <c r="ZB294" i="4"/>
  <c r="ZC294" i="4"/>
  <c r="ZD294" i="4"/>
  <c r="ZE294" i="4"/>
  <c r="ZF294" i="4"/>
  <c r="ZG294" i="4"/>
  <c r="ZH294" i="4"/>
  <c r="ZI294" i="4"/>
  <c r="ZJ294" i="4"/>
  <c r="ZK294" i="4"/>
  <c r="ZL294" i="4"/>
  <c r="ZM294" i="4"/>
  <c r="ZN294" i="4"/>
  <c r="ZO294" i="4"/>
  <c r="ZP294" i="4"/>
  <c r="ZQ294" i="4"/>
  <c r="ZR294" i="4"/>
  <c r="ZS294" i="4"/>
  <c r="ZT294" i="4"/>
  <c r="ZU294" i="4"/>
  <c r="ZV294" i="4"/>
  <c r="ZW294" i="4"/>
  <c r="ZX294" i="4"/>
  <c r="ZY294" i="4"/>
  <c r="ZZ294" i="4"/>
  <c r="AAA294" i="4"/>
  <c r="AAB294" i="4"/>
  <c r="AAC294" i="4"/>
  <c r="AAD294" i="4"/>
  <c r="XW295" i="4"/>
  <c r="XX295" i="4"/>
  <c r="XY295" i="4"/>
  <c r="XZ295" i="4"/>
  <c r="YA295" i="4"/>
  <c r="YB295" i="4"/>
  <c r="YC295" i="4"/>
  <c r="YD295" i="4"/>
  <c r="YE295" i="4"/>
  <c r="YF295" i="4"/>
  <c r="YG295" i="4"/>
  <c r="YH295" i="4"/>
  <c r="YI295" i="4"/>
  <c r="YJ295" i="4"/>
  <c r="YK295" i="4"/>
  <c r="YL295" i="4"/>
  <c r="YM295" i="4"/>
  <c r="YN295" i="4"/>
  <c r="YO295" i="4"/>
  <c r="YP295" i="4"/>
  <c r="YQ295" i="4"/>
  <c r="YR295" i="4"/>
  <c r="YS295" i="4"/>
  <c r="YT295" i="4"/>
  <c r="YU295" i="4"/>
  <c r="YV295" i="4"/>
  <c r="YW295" i="4"/>
  <c r="YX295" i="4"/>
  <c r="YY295" i="4"/>
  <c r="YZ295" i="4"/>
  <c r="ZA295" i="4"/>
  <c r="ZB295" i="4"/>
  <c r="ZC295" i="4"/>
  <c r="ZD295" i="4"/>
  <c r="ZE295" i="4"/>
  <c r="ZF295" i="4"/>
  <c r="ZG295" i="4"/>
  <c r="ZH295" i="4"/>
  <c r="ZI295" i="4"/>
  <c r="ZJ295" i="4"/>
  <c r="ZK295" i="4"/>
  <c r="ZL295" i="4"/>
  <c r="ZM295" i="4"/>
  <c r="ZN295" i="4"/>
  <c r="ZO295" i="4"/>
  <c r="ZP295" i="4"/>
  <c r="ZQ295" i="4"/>
  <c r="ZR295" i="4"/>
  <c r="ZS295" i="4"/>
  <c r="ZT295" i="4"/>
  <c r="ZU295" i="4"/>
  <c r="ZV295" i="4"/>
  <c r="ZW295" i="4"/>
  <c r="ZX295" i="4"/>
  <c r="ZY295" i="4"/>
  <c r="ZZ295" i="4"/>
  <c r="AAA295" i="4"/>
  <c r="AAB295" i="4"/>
  <c r="AAC295" i="4"/>
  <c r="AAD295" i="4"/>
  <c r="XW296" i="4"/>
  <c r="XX296" i="4"/>
  <c r="XY296" i="4"/>
  <c r="XZ296" i="4"/>
  <c r="YA296" i="4"/>
  <c r="YB296" i="4"/>
  <c r="YC296" i="4"/>
  <c r="YD296" i="4"/>
  <c r="YE296" i="4"/>
  <c r="YF296" i="4"/>
  <c r="YG296" i="4"/>
  <c r="YH296" i="4"/>
  <c r="YI296" i="4"/>
  <c r="YJ296" i="4"/>
  <c r="YK296" i="4"/>
  <c r="YL296" i="4"/>
  <c r="YM296" i="4"/>
  <c r="YN296" i="4"/>
  <c r="YO296" i="4"/>
  <c r="YP296" i="4"/>
  <c r="YQ296" i="4"/>
  <c r="YR296" i="4"/>
  <c r="YS296" i="4"/>
  <c r="YT296" i="4"/>
  <c r="YU296" i="4"/>
  <c r="YV296" i="4"/>
  <c r="YW296" i="4"/>
  <c r="YX296" i="4"/>
  <c r="YY296" i="4"/>
  <c r="YZ296" i="4"/>
  <c r="ZA296" i="4"/>
  <c r="ZB296" i="4"/>
  <c r="ZC296" i="4"/>
  <c r="ZD296" i="4"/>
  <c r="ZE296" i="4"/>
  <c r="ZF296" i="4"/>
  <c r="ZG296" i="4"/>
  <c r="ZH296" i="4"/>
  <c r="ZI296" i="4"/>
  <c r="ZJ296" i="4"/>
  <c r="ZK296" i="4"/>
  <c r="ZL296" i="4"/>
  <c r="ZM296" i="4"/>
  <c r="ZN296" i="4"/>
  <c r="ZO296" i="4"/>
  <c r="ZP296" i="4"/>
  <c r="ZQ296" i="4"/>
  <c r="ZR296" i="4"/>
  <c r="ZS296" i="4"/>
  <c r="ZT296" i="4"/>
  <c r="ZU296" i="4"/>
  <c r="ZV296" i="4"/>
  <c r="ZW296" i="4"/>
  <c r="ZX296" i="4"/>
  <c r="ZY296" i="4"/>
  <c r="ZZ296" i="4"/>
  <c r="AAA296" i="4"/>
  <c r="AAB296" i="4"/>
  <c r="AAC296" i="4"/>
  <c r="AAD296" i="4"/>
  <c r="XW297" i="4"/>
  <c r="XX297" i="4"/>
  <c r="XY297" i="4"/>
  <c r="XZ297" i="4"/>
  <c r="YA297" i="4"/>
  <c r="YB297" i="4"/>
  <c r="YC297" i="4"/>
  <c r="YD297" i="4"/>
  <c r="YE297" i="4"/>
  <c r="YF297" i="4"/>
  <c r="YG297" i="4"/>
  <c r="YH297" i="4"/>
  <c r="YI297" i="4"/>
  <c r="YJ297" i="4"/>
  <c r="YK297" i="4"/>
  <c r="YL297" i="4"/>
  <c r="YM297" i="4"/>
  <c r="YN297" i="4"/>
  <c r="YO297" i="4"/>
  <c r="YP297" i="4"/>
  <c r="YQ297" i="4"/>
  <c r="YR297" i="4"/>
  <c r="YS297" i="4"/>
  <c r="YT297" i="4"/>
  <c r="YU297" i="4"/>
  <c r="YV297" i="4"/>
  <c r="YW297" i="4"/>
  <c r="YX297" i="4"/>
  <c r="YY297" i="4"/>
  <c r="YZ297" i="4"/>
  <c r="ZA297" i="4"/>
  <c r="ZB297" i="4"/>
  <c r="ZC297" i="4"/>
  <c r="ZD297" i="4"/>
  <c r="ZE297" i="4"/>
  <c r="ZF297" i="4"/>
  <c r="ZG297" i="4"/>
  <c r="ZH297" i="4"/>
  <c r="ZI297" i="4"/>
  <c r="ZJ297" i="4"/>
  <c r="ZK297" i="4"/>
  <c r="ZL297" i="4"/>
  <c r="ZM297" i="4"/>
  <c r="ZN297" i="4"/>
  <c r="ZO297" i="4"/>
  <c r="ZP297" i="4"/>
  <c r="ZQ297" i="4"/>
  <c r="ZR297" i="4"/>
  <c r="ZS297" i="4"/>
  <c r="ZT297" i="4"/>
  <c r="ZU297" i="4"/>
  <c r="ZV297" i="4"/>
  <c r="ZW297" i="4"/>
  <c r="ZX297" i="4"/>
  <c r="ZY297" i="4"/>
  <c r="ZZ297" i="4"/>
  <c r="AAA297" i="4"/>
  <c r="AAB297" i="4"/>
  <c r="AAC297" i="4"/>
  <c r="AAD297" i="4"/>
  <c r="XW298" i="4"/>
  <c r="XX298" i="4"/>
  <c r="XY298" i="4"/>
  <c r="XZ298" i="4"/>
  <c r="YA298" i="4"/>
  <c r="YB298" i="4"/>
  <c r="YC298" i="4"/>
  <c r="YD298" i="4"/>
  <c r="YE298" i="4"/>
  <c r="YF298" i="4"/>
  <c r="YG298" i="4"/>
  <c r="YH298" i="4"/>
  <c r="YI298" i="4"/>
  <c r="YJ298" i="4"/>
  <c r="YK298" i="4"/>
  <c r="YL298" i="4"/>
  <c r="YM298" i="4"/>
  <c r="YN298" i="4"/>
  <c r="YO298" i="4"/>
  <c r="YP298" i="4"/>
  <c r="YQ298" i="4"/>
  <c r="YR298" i="4"/>
  <c r="YS298" i="4"/>
  <c r="YT298" i="4"/>
  <c r="YU298" i="4"/>
  <c r="YV298" i="4"/>
  <c r="YW298" i="4"/>
  <c r="YX298" i="4"/>
  <c r="YY298" i="4"/>
  <c r="YZ298" i="4"/>
  <c r="ZA298" i="4"/>
  <c r="ZB298" i="4"/>
  <c r="ZC298" i="4"/>
  <c r="ZD298" i="4"/>
  <c r="ZE298" i="4"/>
  <c r="ZF298" i="4"/>
  <c r="ZG298" i="4"/>
  <c r="ZH298" i="4"/>
  <c r="ZI298" i="4"/>
  <c r="ZJ298" i="4"/>
  <c r="ZK298" i="4"/>
  <c r="ZL298" i="4"/>
  <c r="ZM298" i="4"/>
  <c r="ZN298" i="4"/>
  <c r="ZO298" i="4"/>
  <c r="ZP298" i="4"/>
  <c r="ZQ298" i="4"/>
  <c r="ZR298" i="4"/>
  <c r="ZS298" i="4"/>
  <c r="ZT298" i="4"/>
  <c r="ZU298" i="4"/>
  <c r="ZV298" i="4"/>
  <c r="ZW298" i="4"/>
  <c r="ZX298" i="4"/>
  <c r="ZY298" i="4"/>
  <c r="ZZ298" i="4"/>
  <c r="AAA298" i="4"/>
  <c r="AAB298" i="4"/>
  <c r="AAC298" i="4"/>
  <c r="AAD298" i="4"/>
  <c r="XW299" i="4"/>
  <c r="XX299" i="4"/>
  <c r="XY299" i="4"/>
  <c r="XZ299" i="4"/>
  <c r="YA299" i="4"/>
  <c r="YB299" i="4"/>
  <c r="YC299" i="4"/>
  <c r="YD299" i="4"/>
  <c r="YE299" i="4"/>
  <c r="YF299" i="4"/>
  <c r="YG299" i="4"/>
  <c r="YH299" i="4"/>
  <c r="YI299" i="4"/>
  <c r="YJ299" i="4"/>
  <c r="YK299" i="4"/>
  <c r="YL299" i="4"/>
  <c r="YM299" i="4"/>
  <c r="YN299" i="4"/>
  <c r="YO299" i="4"/>
  <c r="YP299" i="4"/>
  <c r="YQ299" i="4"/>
  <c r="YR299" i="4"/>
  <c r="YS299" i="4"/>
  <c r="YT299" i="4"/>
  <c r="YU299" i="4"/>
  <c r="YV299" i="4"/>
  <c r="YW299" i="4"/>
  <c r="YX299" i="4"/>
  <c r="YY299" i="4"/>
  <c r="YZ299" i="4"/>
  <c r="ZA299" i="4"/>
  <c r="ZB299" i="4"/>
  <c r="ZC299" i="4"/>
  <c r="ZD299" i="4"/>
  <c r="ZE299" i="4"/>
  <c r="ZF299" i="4"/>
  <c r="ZG299" i="4"/>
  <c r="ZH299" i="4"/>
  <c r="ZI299" i="4"/>
  <c r="ZJ299" i="4"/>
  <c r="ZK299" i="4"/>
  <c r="ZL299" i="4"/>
  <c r="ZM299" i="4"/>
  <c r="ZN299" i="4"/>
  <c r="ZO299" i="4"/>
  <c r="ZP299" i="4"/>
  <c r="ZQ299" i="4"/>
  <c r="ZR299" i="4"/>
  <c r="ZS299" i="4"/>
  <c r="ZT299" i="4"/>
  <c r="ZU299" i="4"/>
  <c r="ZV299" i="4"/>
  <c r="ZW299" i="4"/>
  <c r="ZX299" i="4"/>
  <c r="ZY299" i="4"/>
  <c r="ZZ299" i="4"/>
  <c r="AAA299" i="4"/>
  <c r="AAB299" i="4"/>
  <c r="AAC299" i="4"/>
  <c r="AAD299" i="4"/>
  <c r="XW300" i="4"/>
  <c r="XX300" i="4"/>
  <c r="XY300" i="4"/>
  <c r="XZ300" i="4"/>
  <c r="YA300" i="4"/>
  <c r="YB300" i="4"/>
  <c r="YC300" i="4"/>
  <c r="YD300" i="4"/>
  <c r="YE300" i="4"/>
  <c r="YF300" i="4"/>
  <c r="YG300" i="4"/>
  <c r="YH300" i="4"/>
  <c r="YI300" i="4"/>
  <c r="YJ300" i="4"/>
  <c r="YK300" i="4"/>
  <c r="YL300" i="4"/>
  <c r="YM300" i="4"/>
  <c r="YN300" i="4"/>
  <c r="YO300" i="4"/>
  <c r="YP300" i="4"/>
  <c r="YQ300" i="4"/>
  <c r="YR300" i="4"/>
  <c r="YS300" i="4"/>
  <c r="YT300" i="4"/>
  <c r="YU300" i="4"/>
  <c r="YV300" i="4"/>
  <c r="YW300" i="4"/>
  <c r="YX300" i="4"/>
  <c r="YY300" i="4"/>
  <c r="YZ300" i="4"/>
  <c r="ZA300" i="4"/>
  <c r="ZB300" i="4"/>
  <c r="ZC300" i="4"/>
  <c r="ZD300" i="4"/>
  <c r="ZE300" i="4"/>
  <c r="ZF300" i="4"/>
  <c r="ZG300" i="4"/>
  <c r="ZH300" i="4"/>
  <c r="ZI300" i="4"/>
  <c r="ZJ300" i="4"/>
  <c r="ZK300" i="4"/>
  <c r="ZL300" i="4"/>
  <c r="ZM300" i="4"/>
  <c r="ZN300" i="4"/>
  <c r="ZO300" i="4"/>
  <c r="ZP300" i="4"/>
  <c r="ZQ300" i="4"/>
  <c r="ZR300" i="4"/>
  <c r="ZS300" i="4"/>
  <c r="ZT300" i="4"/>
  <c r="ZU300" i="4"/>
  <c r="ZV300" i="4"/>
  <c r="ZW300" i="4"/>
  <c r="ZX300" i="4"/>
  <c r="ZY300" i="4"/>
  <c r="ZZ300" i="4"/>
  <c r="AAA300" i="4"/>
  <c r="AAB300" i="4"/>
  <c r="AAC300" i="4"/>
  <c r="AAD300" i="4"/>
  <c r="XW302" i="4"/>
  <c r="XX302" i="4"/>
  <c r="XY302" i="4"/>
  <c r="XZ302" i="4"/>
  <c r="YA302" i="4"/>
  <c r="YB302" i="4"/>
  <c r="YC302" i="4"/>
  <c r="YD302" i="4"/>
  <c r="YE302" i="4"/>
  <c r="YF302" i="4"/>
  <c r="YG302" i="4"/>
  <c r="YH302" i="4"/>
  <c r="YI302" i="4"/>
  <c r="YJ302" i="4"/>
  <c r="YK302" i="4"/>
  <c r="YL302" i="4"/>
  <c r="YM302" i="4"/>
  <c r="YN302" i="4"/>
  <c r="YO302" i="4"/>
  <c r="YP302" i="4"/>
  <c r="YQ302" i="4"/>
  <c r="YR302" i="4"/>
  <c r="YS302" i="4"/>
  <c r="YT302" i="4"/>
  <c r="YU302" i="4"/>
  <c r="YV302" i="4"/>
  <c r="YW302" i="4"/>
  <c r="YX302" i="4"/>
  <c r="YY302" i="4"/>
  <c r="YZ302" i="4"/>
  <c r="ZA302" i="4"/>
  <c r="ZB302" i="4"/>
  <c r="ZC302" i="4"/>
  <c r="ZD302" i="4"/>
  <c r="ZE302" i="4"/>
  <c r="ZF302" i="4"/>
  <c r="ZG302" i="4"/>
  <c r="ZH302" i="4"/>
  <c r="ZI302" i="4"/>
  <c r="ZJ302" i="4"/>
  <c r="ZK302" i="4"/>
  <c r="ZL302" i="4"/>
  <c r="ZM302" i="4"/>
  <c r="ZN302" i="4"/>
  <c r="ZO302" i="4"/>
  <c r="ZP302" i="4"/>
  <c r="ZQ302" i="4"/>
  <c r="ZR302" i="4"/>
  <c r="ZS302" i="4"/>
  <c r="ZT302" i="4"/>
  <c r="ZU302" i="4"/>
  <c r="ZV302" i="4"/>
  <c r="ZW302" i="4"/>
  <c r="ZX302" i="4"/>
  <c r="ZY302" i="4"/>
  <c r="ZZ302" i="4"/>
  <c r="AAA302" i="4"/>
  <c r="AAB302" i="4"/>
  <c r="AAC302" i="4"/>
  <c r="AAD302" i="4"/>
  <c r="XW303" i="4"/>
  <c r="XX303" i="4"/>
  <c r="XY303" i="4"/>
  <c r="XZ303" i="4"/>
  <c r="YA303" i="4"/>
  <c r="YB303" i="4"/>
  <c r="YC303" i="4"/>
  <c r="YD303" i="4"/>
  <c r="YE303" i="4"/>
  <c r="YF303" i="4"/>
  <c r="YG303" i="4"/>
  <c r="YH303" i="4"/>
  <c r="YI303" i="4"/>
  <c r="YJ303" i="4"/>
  <c r="YK303" i="4"/>
  <c r="YL303" i="4"/>
  <c r="YM303" i="4"/>
  <c r="YN303" i="4"/>
  <c r="YO303" i="4"/>
  <c r="YP303" i="4"/>
  <c r="YQ303" i="4"/>
  <c r="YR303" i="4"/>
  <c r="YS303" i="4"/>
  <c r="YT303" i="4"/>
  <c r="YU303" i="4"/>
  <c r="YV303" i="4"/>
  <c r="YW303" i="4"/>
  <c r="YX303" i="4"/>
  <c r="YY303" i="4"/>
  <c r="YZ303" i="4"/>
  <c r="ZA303" i="4"/>
  <c r="ZB303" i="4"/>
  <c r="ZC303" i="4"/>
  <c r="ZD303" i="4"/>
  <c r="ZE303" i="4"/>
  <c r="ZF303" i="4"/>
  <c r="ZG303" i="4"/>
  <c r="ZH303" i="4"/>
  <c r="ZI303" i="4"/>
  <c r="ZJ303" i="4"/>
  <c r="ZK303" i="4"/>
  <c r="ZL303" i="4"/>
  <c r="ZM303" i="4"/>
  <c r="ZN303" i="4"/>
  <c r="ZO303" i="4"/>
  <c r="ZP303" i="4"/>
  <c r="ZQ303" i="4"/>
  <c r="ZR303" i="4"/>
  <c r="ZS303" i="4"/>
  <c r="ZT303" i="4"/>
  <c r="ZU303" i="4"/>
  <c r="ZV303" i="4"/>
  <c r="ZW303" i="4"/>
  <c r="ZX303" i="4"/>
  <c r="ZY303" i="4"/>
  <c r="ZZ303" i="4"/>
  <c r="AAA303" i="4"/>
  <c r="AAB303" i="4"/>
  <c r="AAC303" i="4"/>
  <c r="AAD303" i="4"/>
  <c r="XW304" i="4"/>
  <c r="XX304" i="4"/>
  <c r="XY304" i="4"/>
  <c r="XZ304" i="4"/>
  <c r="YA304" i="4"/>
  <c r="YB304" i="4"/>
  <c r="YC304" i="4"/>
  <c r="YD304" i="4"/>
  <c r="YE304" i="4"/>
  <c r="YF304" i="4"/>
  <c r="YG304" i="4"/>
  <c r="YH304" i="4"/>
  <c r="YI304" i="4"/>
  <c r="YJ304" i="4"/>
  <c r="YK304" i="4"/>
  <c r="YL304" i="4"/>
  <c r="YM304" i="4"/>
  <c r="YN304" i="4"/>
  <c r="YO304" i="4"/>
  <c r="YP304" i="4"/>
  <c r="YQ304" i="4"/>
  <c r="YR304" i="4"/>
  <c r="YS304" i="4"/>
  <c r="YT304" i="4"/>
  <c r="YU304" i="4"/>
  <c r="YV304" i="4"/>
  <c r="YW304" i="4"/>
  <c r="YX304" i="4"/>
  <c r="YY304" i="4"/>
  <c r="YZ304" i="4"/>
  <c r="ZA304" i="4"/>
  <c r="ZB304" i="4"/>
  <c r="ZC304" i="4"/>
  <c r="ZD304" i="4"/>
  <c r="ZE304" i="4"/>
  <c r="ZF304" i="4"/>
  <c r="ZG304" i="4"/>
  <c r="ZH304" i="4"/>
  <c r="ZI304" i="4"/>
  <c r="ZJ304" i="4"/>
  <c r="ZK304" i="4"/>
  <c r="ZL304" i="4"/>
  <c r="ZM304" i="4"/>
  <c r="ZN304" i="4"/>
  <c r="ZO304" i="4"/>
  <c r="ZP304" i="4"/>
  <c r="ZQ304" i="4"/>
  <c r="ZR304" i="4"/>
  <c r="ZS304" i="4"/>
  <c r="ZT304" i="4"/>
  <c r="ZU304" i="4"/>
  <c r="ZV304" i="4"/>
  <c r="ZW304" i="4"/>
  <c r="ZX304" i="4"/>
  <c r="ZY304" i="4"/>
  <c r="ZZ304" i="4"/>
  <c r="AAA304" i="4"/>
  <c r="AAB304" i="4"/>
  <c r="AAC304" i="4"/>
  <c r="AAD304" i="4"/>
  <c r="XW305" i="4"/>
  <c r="XX305" i="4"/>
  <c r="XY305" i="4"/>
  <c r="XZ305" i="4"/>
  <c r="YA305" i="4"/>
  <c r="YB305" i="4"/>
  <c r="YC305" i="4"/>
  <c r="YD305" i="4"/>
  <c r="YE305" i="4"/>
  <c r="YF305" i="4"/>
  <c r="YG305" i="4"/>
  <c r="YH305" i="4"/>
  <c r="YI305" i="4"/>
  <c r="YJ305" i="4"/>
  <c r="YK305" i="4"/>
  <c r="YL305" i="4"/>
  <c r="YM305" i="4"/>
  <c r="YN305" i="4"/>
  <c r="YO305" i="4"/>
  <c r="YP305" i="4"/>
  <c r="YQ305" i="4"/>
  <c r="YR305" i="4"/>
  <c r="YS305" i="4"/>
  <c r="YT305" i="4"/>
  <c r="YU305" i="4"/>
  <c r="YV305" i="4"/>
  <c r="YW305" i="4"/>
  <c r="YX305" i="4"/>
  <c r="YY305" i="4"/>
  <c r="YZ305" i="4"/>
  <c r="ZA305" i="4"/>
  <c r="ZB305" i="4"/>
  <c r="ZC305" i="4"/>
  <c r="ZD305" i="4"/>
  <c r="ZE305" i="4"/>
  <c r="ZF305" i="4"/>
  <c r="ZG305" i="4"/>
  <c r="ZH305" i="4"/>
  <c r="ZI305" i="4"/>
  <c r="ZJ305" i="4"/>
  <c r="ZK305" i="4"/>
  <c r="ZL305" i="4"/>
  <c r="ZM305" i="4"/>
  <c r="ZN305" i="4"/>
  <c r="ZO305" i="4"/>
  <c r="ZP305" i="4"/>
  <c r="ZQ305" i="4"/>
  <c r="ZR305" i="4"/>
  <c r="ZS305" i="4"/>
  <c r="ZT305" i="4"/>
  <c r="ZU305" i="4"/>
  <c r="ZV305" i="4"/>
  <c r="ZW305" i="4"/>
  <c r="ZX305" i="4"/>
  <c r="ZY305" i="4"/>
  <c r="ZZ305" i="4"/>
  <c r="AAA305" i="4"/>
  <c r="AAB305" i="4"/>
  <c r="AAC305" i="4"/>
  <c r="AAD305" i="4"/>
  <c r="XW306" i="4"/>
  <c r="XX306" i="4"/>
  <c r="XY306" i="4"/>
  <c r="XZ306" i="4"/>
  <c r="YA306" i="4"/>
  <c r="YB306" i="4"/>
  <c r="YC306" i="4"/>
  <c r="YD306" i="4"/>
  <c r="YE306" i="4"/>
  <c r="YF306" i="4"/>
  <c r="YG306" i="4"/>
  <c r="YH306" i="4"/>
  <c r="YI306" i="4"/>
  <c r="YJ306" i="4"/>
  <c r="YK306" i="4"/>
  <c r="YL306" i="4"/>
  <c r="YM306" i="4"/>
  <c r="YN306" i="4"/>
  <c r="YO306" i="4"/>
  <c r="YP306" i="4"/>
  <c r="YQ306" i="4"/>
  <c r="YR306" i="4"/>
  <c r="YS306" i="4"/>
  <c r="YT306" i="4"/>
  <c r="YU306" i="4"/>
  <c r="YV306" i="4"/>
  <c r="YW306" i="4"/>
  <c r="YX306" i="4"/>
  <c r="YY306" i="4"/>
  <c r="YZ306" i="4"/>
  <c r="ZA306" i="4"/>
  <c r="ZB306" i="4"/>
  <c r="ZC306" i="4"/>
  <c r="ZD306" i="4"/>
  <c r="ZE306" i="4"/>
  <c r="ZF306" i="4"/>
  <c r="ZG306" i="4"/>
  <c r="ZH306" i="4"/>
  <c r="ZI306" i="4"/>
  <c r="ZJ306" i="4"/>
  <c r="ZK306" i="4"/>
  <c r="ZL306" i="4"/>
  <c r="ZM306" i="4"/>
  <c r="ZN306" i="4"/>
  <c r="ZO306" i="4"/>
  <c r="ZP306" i="4"/>
  <c r="ZQ306" i="4"/>
  <c r="ZR306" i="4"/>
  <c r="ZS306" i="4"/>
  <c r="ZT306" i="4"/>
  <c r="ZU306" i="4"/>
  <c r="ZV306" i="4"/>
  <c r="ZW306" i="4"/>
  <c r="ZX306" i="4"/>
  <c r="ZY306" i="4"/>
  <c r="ZZ306" i="4"/>
  <c r="AAA306" i="4"/>
  <c r="AAB306" i="4"/>
  <c r="AAC306" i="4"/>
  <c r="AAD306" i="4"/>
  <c r="XW307" i="4"/>
  <c r="XX307" i="4"/>
  <c r="XY307" i="4"/>
  <c r="XZ307" i="4"/>
  <c r="YA307" i="4"/>
  <c r="YB307" i="4"/>
  <c r="YC307" i="4"/>
  <c r="YD307" i="4"/>
  <c r="YE307" i="4"/>
  <c r="YF307" i="4"/>
  <c r="YG307" i="4"/>
  <c r="YH307" i="4"/>
  <c r="YI307" i="4"/>
  <c r="YJ307" i="4"/>
  <c r="YK307" i="4"/>
  <c r="YL307" i="4"/>
  <c r="YM307" i="4"/>
  <c r="YN307" i="4"/>
  <c r="YO307" i="4"/>
  <c r="YP307" i="4"/>
  <c r="YQ307" i="4"/>
  <c r="YR307" i="4"/>
  <c r="YS307" i="4"/>
  <c r="YT307" i="4"/>
  <c r="YU307" i="4"/>
  <c r="YV307" i="4"/>
  <c r="YW307" i="4"/>
  <c r="YX307" i="4"/>
  <c r="YY307" i="4"/>
  <c r="YZ307" i="4"/>
  <c r="ZA307" i="4"/>
  <c r="ZB307" i="4"/>
  <c r="ZC307" i="4"/>
  <c r="ZD307" i="4"/>
  <c r="ZE307" i="4"/>
  <c r="ZF307" i="4"/>
  <c r="ZG307" i="4"/>
  <c r="ZH307" i="4"/>
  <c r="ZI307" i="4"/>
  <c r="ZJ307" i="4"/>
  <c r="ZK307" i="4"/>
  <c r="ZL307" i="4"/>
  <c r="ZM307" i="4"/>
  <c r="ZN307" i="4"/>
  <c r="ZO307" i="4"/>
  <c r="ZP307" i="4"/>
  <c r="ZQ307" i="4"/>
  <c r="ZR307" i="4"/>
  <c r="ZS307" i="4"/>
  <c r="ZT307" i="4"/>
  <c r="ZU307" i="4"/>
  <c r="ZV307" i="4"/>
  <c r="ZW307" i="4"/>
  <c r="ZX307" i="4"/>
  <c r="ZY307" i="4"/>
  <c r="ZZ307" i="4"/>
  <c r="AAA307" i="4"/>
  <c r="AAB307" i="4"/>
  <c r="AAC307" i="4"/>
  <c r="AAD307" i="4"/>
  <c r="XW308" i="4"/>
  <c r="XX308" i="4"/>
  <c r="XY308" i="4"/>
  <c r="XZ308" i="4"/>
  <c r="YA308" i="4"/>
  <c r="YB308" i="4"/>
  <c r="YC308" i="4"/>
  <c r="YD308" i="4"/>
  <c r="YE308" i="4"/>
  <c r="YF308" i="4"/>
  <c r="YG308" i="4"/>
  <c r="YH308" i="4"/>
  <c r="YI308" i="4"/>
  <c r="YJ308" i="4"/>
  <c r="YK308" i="4"/>
  <c r="YL308" i="4"/>
  <c r="YM308" i="4"/>
  <c r="YN308" i="4"/>
  <c r="YO308" i="4"/>
  <c r="YP308" i="4"/>
  <c r="YQ308" i="4"/>
  <c r="YR308" i="4"/>
  <c r="YS308" i="4"/>
  <c r="YT308" i="4"/>
  <c r="YU308" i="4"/>
  <c r="YV308" i="4"/>
  <c r="YW308" i="4"/>
  <c r="YX308" i="4"/>
  <c r="YY308" i="4"/>
  <c r="YZ308" i="4"/>
  <c r="ZA308" i="4"/>
  <c r="ZB308" i="4"/>
  <c r="ZC308" i="4"/>
  <c r="ZD308" i="4"/>
  <c r="ZE308" i="4"/>
  <c r="ZF308" i="4"/>
  <c r="ZG308" i="4"/>
  <c r="ZH308" i="4"/>
  <c r="ZI308" i="4"/>
  <c r="ZJ308" i="4"/>
  <c r="ZK308" i="4"/>
  <c r="ZL308" i="4"/>
  <c r="ZM308" i="4"/>
  <c r="ZN308" i="4"/>
  <c r="ZO308" i="4"/>
  <c r="ZP308" i="4"/>
  <c r="ZQ308" i="4"/>
  <c r="ZR308" i="4"/>
  <c r="ZS308" i="4"/>
  <c r="ZT308" i="4"/>
  <c r="ZU308" i="4"/>
  <c r="ZV308" i="4"/>
  <c r="ZW308" i="4"/>
  <c r="ZX308" i="4"/>
  <c r="ZY308" i="4"/>
  <c r="ZZ308" i="4"/>
  <c r="AAA308" i="4"/>
  <c r="AAB308" i="4"/>
  <c r="AAC308" i="4"/>
  <c r="AAD308" i="4"/>
  <c r="XW309" i="4"/>
  <c r="XX309" i="4"/>
  <c r="XY309" i="4"/>
  <c r="XZ309" i="4"/>
  <c r="YA309" i="4"/>
  <c r="YB309" i="4"/>
  <c r="YC309" i="4"/>
  <c r="YD309" i="4"/>
  <c r="YE309" i="4"/>
  <c r="YF309" i="4"/>
  <c r="YG309" i="4"/>
  <c r="YH309" i="4"/>
  <c r="YI309" i="4"/>
  <c r="YJ309" i="4"/>
  <c r="YK309" i="4"/>
  <c r="YL309" i="4"/>
  <c r="YM309" i="4"/>
  <c r="YN309" i="4"/>
  <c r="YO309" i="4"/>
  <c r="YP309" i="4"/>
  <c r="YQ309" i="4"/>
  <c r="YR309" i="4"/>
  <c r="YS309" i="4"/>
  <c r="YT309" i="4"/>
  <c r="YU309" i="4"/>
  <c r="YV309" i="4"/>
  <c r="YW309" i="4"/>
  <c r="YX309" i="4"/>
  <c r="YY309" i="4"/>
  <c r="YZ309" i="4"/>
  <c r="ZA309" i="4"/>
  <c r="ZB309" i="4"/>
  <c r="ZC309" i="4"/>
  <c r="ZD309" i="4"/>
  <c r="ZE309" i="4"/>
  <c r="ZF309" i="4"/>
  <c r="ZG309" i="4"/>
  <c r="ZH309" i="4"/>
  <c r="ZI309" i="4"/>
  <c r="ZJ309" i="4"/>
  <c r="ZK309" i="4"/>
  <c r="ZL309" i="4"/>
  <c r="ZM309" i="4"/>
  <c r="ZN309" i="4"/>
  <c r="ZO309" i="4"/>
  <c r="ZP309" i="4"/>
  <c r="ZQ309" i="4"/>
  <c r="ZR309" i="4"/>
  <c r="ZS309" i="4"/>
  <c r="ZT309" i="4"/>
  <c r="ZU309" i="4"/>
  <c r="ZV309" i="4"/>
  <c r="ZW309" i="4"/>
  <c r="ZX309" i="4"/>
  <c r="ZY309" i="4"/>
  <c r="ZZ309" i="4"/>
  <c r="AAA309" i="4"/>
  <c r="AAB309" i="4"/>
  <c r="AAC309" i="4"/>
  <c r="AAD309" i="4"/>
  <c r="XW310" i="4"/>
  <c r="XX310" i="4"/>
  <c r="XY310" i="4"/>
  <c r="XZ310" i="4"/>
  <c r="YA310" i="4"/>
  <c r="YB310" i="4"/>
  <c r="YC310" i="4"/>
  <c r="YD310" i="4"/>
  <c r="YE310" i="4"/>
  <c r="YF310" i="4"/>
  <c r="YG310" i="4"/>
  <c r="YH310" i="4"/>
  <c r="YI310" i="4"/>
  <c r="YJ310" i="4"/>
  <c r="YK310" i="4"/>
  <c r="YL310" i="4"/>
  <c r="YM310" i="4"/>
  <c r="YN310" i="4"/>
  <c r="YO310" i="4"/>
  <c r="YP310" i="4"/>
  <c r="YQ310" i="4"/>
  <c r="YR310" i="4"/>
  <c r="YS310" i="4"/>
  <c r="YT310" i="4"/>
  <c r="YU310" i="4"/>
  <c r="YV310" i="4"/>
  <c r="YW310" i="4"/>
  <c r="YX310" i="4"/>
  <c r="YY310" i="4"/>
  <c r="YZ310" i="4"/>
  <c r="ZA310" i="4"/>
  <c r="ZB310" i="4"/>
  <c r="ZC310" i="4"/>
  <c r="ZD310" i="4"/>
  <c r="ZE310" i="4"/>
  <c r="ZF310" i="4"/>
  <c r="ZG310" i="4"/>
  <c r="ZH310" i="4"/>
  <c r="ZI310" i="4"/>
  <c r="ZJ310" i="4"/>
  <c r="ZK310" i="4"/>
  <c r="ZL310" i="4"/>
  <c r="ZM310" i="4"/>
  <c r="ZN310" i="4"/>
  <c r="ZO310" i="4"/>
  <c r="ZP310" i="4"/>
  <c r="ZQ310" i="4"/>
  <c r="ZR310" i="4"/>
  <c r="ZS310" i="4"/>
  <c r="ZT310" i="4"/>
  <c r="ZU310" i="4"/>
  <c r="ZV310" i="4"/>
  <c r="ZW310" i="4"/>
  <c r="ZX310" i="4"/>
  <c r="ZY310" i="4"/>
  <c r="ZZ310" i="4"/>
  <c r="AAA310" i="4"/>
  <c r="AAB310" i="4"/>
  <c r="AAC310" i="4"/>
  <c r="AAD310" i="4"/>
  <c r="XW311" i="4"/>
  <c r="XX311" i="4"/>
  <c r="XY311" i="4"/>
  <c r="XZ311" i="4"/>
  <c r="YA311" i="4"/>
  <c r="YB311" i="4"/>
  <c r="YC311" i="4"/>
  <c r="YD311" i="4"/>
  <c r="YE311" i="4"/>
  <c r="YF311" i="4"/>
  <c r="YG311" i="4"/>
  <c r="YH311" i="4"/>
  <c r="YI311" i="4"/>
  <c r="YJ311" i="4"/>
  <c r="YK311" i="4"/>
  <c r="YL311" i="4"/>
  <c r="YM311" i="4"/>
  <c r="YN311" i="4"/>
  <c r="YO311" i="4"/>
  <c r="YP311" i="4"/>
  <c r="YQ311" i="4"/>
  <c r="YR311" i="4"/>
  <c r="YS311" i="4"/>
  <c r="YT311" i="4"/>
  <c r="YU311" i="4"/>
  <c r="YV311" i="4"/>
  <c r="YW311" i="4"/>
  <c r="YX311" i="4"/>
  <c r="YY311" i="4"/>
  <c r="YZ311" i="4"/>
  <c r="ZA311" i="4"/>
  <c r="ZB311" i="4"/>
  <c r="ZC311" i="4"/>
  <c r="ZD311" i="4"/>
  <c r="ZE311" i="4"/>
  <c r="ZF311" i="4"/>
  <c r="ZG311" i="4"/>
  <c r="ZH311" i="4"/>
  <c r="ZI311" i="4"/>
  <c r="ZJ311" i="4"/>
  <c r="ZK311" i="4"/>
  <c r="ZL311" i="4"/>
  <c r="ZM311" i="4"/>
  <c r="ZN311" i="4"/>
  <c r="ZO311" i="4"/>
  <c r="ZP311" i="4"/>
  <c r="ZQ311" i="4"/>
  <c r="ZR311" i="4"/>
  <c r="ZS311" i="4"/>
  <c r="ZT311" i="4"/>
  <c r="ZU311" i="4"/>
  <c r="ZV311" i="4"/>
  <c r="ZW311" i="4"/>
  <c r="ZX311" i="4"/>
  <c r="ZY311" i="4"/>
  <c r="ZZ311" i="4"/>
  <c r="AAA311" i="4"/>
  <c r="AAB311" i="4"/>
  <c r="AAC311" i="4"/>
  <c r="AAD311" i="4"/>
  <c r="XW313" i="4"/>
  <c r="XX313" i="4"/>
  <c r="XY313" i="4"/>
  <c r="XZ313" i="4"/>
  <c r="YA313" i="4"/>
  <c r="YB313" i="4"/>
  <c r="YC313" i="4"/>
  <c r="YD313" i="4"/>
  <c r="YE313" i="4"/>
  <c r="YF313" i="4"/>
  <c r="YG313" i="4"/>
  <c r="YH313" i="4"/>
  <c r="YI313" i="4"/>
  <c r="YJ313" i="4"/>
  <c r="YK313" i="4"/>
  <c r="YL313" i="4"/>
  <c r="YM313" i="4"/>
  <c r="YN313" i="4"/>
  <c r="YO313" i="4"/>
  <c r="YP313" i="4"/>
  <c r="YQ313" i="4"/>
  <c r="YR313" i="4"/>
  <c r="YS313" i="4"/>
  <c r="YT313" i="4"/>
  <c r="YU313" i="4"/>
  <c r="YV313" i="4"/>
  <c r="YW313" i="4"/>
  <c r="YX313" i="4"/>
  <c r="YY313" i="4"/>
  <c r="YZ313" i="4"/>
  <c r="ZA313" i="4"/>
  <c r="ZB313" i="4"/>
  <c r="ZC313" i="4"/>
  <c r="ZD313" i="4"/>
  <c r="ZE313" i="4"/>
  <c r="ZF313" i="4"/>
  <c r="ZG313" i="4"/>
  <c r="ZH313" i="4"/>
  <c r="ZI313" i="4"/>
  <c r="ZJ313" i="4"/>
  <c r="ZK313" i="4"/>
  <c r="ZL313" i="4"/>
  <c r="ZM313" i="4"/>
  <c r="ZN313" i="4"/>
  <c r="ZO313" i="4"/>
  <c r="ZP313" i="4"/>
  <c r="ZQ313" i="4"/>
  <c r="ZR313" i="4"/>
  <c r="ZS313" i="4"/>
  <c r="ZT313" i="4"/>
  <c r="ZU313" i="4"/>
  <c r="ZV313" i="4"/>
  <c r="ZW313" i="4"/>
  <c r="ZX313" i="4"/>
  <c r="ZY313" i="4"/>
  <c r="ZZ313" i="4"/>
  <c r="AAA313" i="4"/>
  <c r="AAB313" i="4"/>
  <c r="AAC313" i="4"/>
  <c r="AAD313" i="4"/>
  <c r="XW314" i="4"/>
  <c r="XX314" i="4"/>
  <c r="XY314" i="4"/>
  <c r="XZ314" i="4"/>
  <c r="YA314" i="4"/>
  <c r="YB314" i="4"/>
  <c r="YC314" i="4"/>
  <c r="YD314" i="4"/>
  <c r="YE314" i="4"/>
  <c r="YF314" i="4"/>
  <c r="YG314" i="4"/>
  <c r="YH314" i="4"/>
  <c r="YI314" i="4"/>
  <c r="YJ314" i="4"/>
  <c r="YK314" i="4"/>
  <c r="YL314" i="4"/>
  <c r="YM314" i="4"/>
  <c r="YN314" i="4"/>
  <c r="YO314" i="4"/>
  <c r="YP314" i="4"/>
  <c r="YQ314" i="4"/>
  <c r="YR314" i="4"/>
  <c r="YS314" i="4"/>
  <c r="YT314" i="4"/>
  <c r="YU314" i="4"/>
  <c r="YV314" i="4"/>
  <c r="YW314" i="4"/>
  <c r="YX314" i="4"/>
  <c r="YY314" i="4"/>
  <c r="YZ314" i="4"/>
  <c r="ZA314" i="4"/>
  <c r="ZB314" i="4"/>
  <c r="ZC314" i="4"/>
  <c r="ZD314" i="4"/>
  <c r="ZE314" i="4"/>
  <c r="ZF314" i="4"/>
  <c r="ZG314" i="4"/>
  <c r="ZH314" i="4"/>
  <c r="ZI314" i="4"/>
  <c r="ZJ314" i="4"/>
  <c r="ZK314" i="4"/>
  <c r="ZL314" i="4"/>
  <c r="ZM314" i="4"/>
  <c r="ZN314" i="4"/>
  <c r="ZO314" i="4"/>
  <c r="ZP314" i="4"/>
  <c r="ZQ314" i="4"/>
  <c r="ZR314" i="4"/>
  <c r="ZS314" i="4"/>
  <c r="ZT314" i="4"/>
  <c r="ZU314" i="4"/>
  <c r="ZV314" i="4"/>
  <c r="ZW314" i="4"/>
  <c r="ZX314" i="4"/>
  <c r="ZY314" i="4"/>
  <c r="ZZ314" i="4"/>
  <c r="AAA314" i="4"/>
  <c r="AAB314" i="4"/>
  <c r="AAC314" i="4"/>
  <c r="AAD314" i="4"/>
  <c r="XW315" i="4"/>
  <c r="XX315" i="4"/>
  <c r="XY315" i="4"/>
  <c r="XZ315" i="4"/>
  <c r="YA315" i="4"/>
  <c r="YB315" i="4"/>
  <c r="YC315" i="4"/>
  <c r="YD315" i="4"/>
  <c r="YE315" i="4"/>
  <c r="YF315" i="4"/>
  <c r="YG315" i="4"/>
  <c r="YH315" i="4"/>
  <c r="YI315" i="4"/>
  <c r="YJ315" i="4"/>
  <c r="YK315" i="4"/>
  <c r="YL315" i="4"/>
  <c r="YM315" i="4"/>
  <c r="YN315" i="4"/>
  <c r="YO315" i="4"/>
  <c r="YP315" i="4"/>
  <c r="YQ315" i="4"/>
  <c r="YR315" i="4"/>
  <c r="YS315" i="4"/>
  <c r="YT315" i="4"/>
  <c r="YU315" i="4"/>
  <c r="YV315" i="4"/>
  <c r="YW315" i="4"/>
  <c r="YX315" i="4"/>
  <c r="YY315" i="4"/>
  <c r="YZ315" i="4"/>
  <c r="ZA315" i="4"/>
  <c r="ZB315" i="4"/>
  <c r="ZC315" i="4"/>
  <c r="ZD315" i="4"/>
  <c r="ZE315" i="4"/>
  <c r="ZF315" i="4"/>
  <c r="ZG315" i="4"/>
  <c r="ZH315" i="4"/>
  <c r="ZI315" i="4"/>
  <c r="ZJ315" i="4"/>
  <c r="ZK315" i="4"/>
  <c r="ZL315" i="4"/>
  <c r="ZM315" i="4"/>
  <c r="ZN315" i="4"/>
  <c r="ZO315" i="4"/>
  <c r="ZP315" i="4"/>
  <c r="ZQ315" i="4"/>
  <c r="ZR315" i="4"/>
  <c r="ZS315" i="4"/>
  <c r="ZT315" i="4"/>
  <c r="ZU315" i="4"/>
  <c r="ZV315" i="4"/>
  <c r="ZW315" i="4"/>
  <c r="ZX315" i="4"/>
  <c r="ZY315" i="4"/>
  <c r="ZZ315" i="4"/>
  <c r="AAA315" i="4"/>
  <c r="AAB315" i="4"/>
  <c r="AAC315" i="4"/>
  <c r="AAD315" i="4"/>
  <c r="XW316" i="4"/>
  <c r="XX316" i="4"/>
  <c r="XY316" i="4"/>
  <c r="XZ316" i="4"/>
  <c r="YA316" i="4"/>
  <c r="YB316" i="4"/>
  <c r="YC316" i="4"/>
  <c r="YD316" i="4"/>
  <c r="YE316" i="4"/>
  <c r="YF316" i="4"/>
  <c r="YG316" i="4"/>
  <c r="YH316" i="4"/>
  <c r="YI316" i="4"/>
  <c r="YJ316" i="4"/>
  <c r="YK316" i="4"/>
  <c r="YL316" i="4"/>
  <c r="YM316" i="4"/>
  <c r="YN316" i="4"/>
  <c r="YO316" i="4"/>
  <c r="YP316" i="4"/>
  <c r="YQ316" i="4"/>
  <c r="YR316" i="4"/>
  <c r="YS316" i="4"/>
  <c r="YT316" i="4"/>
  <c r="YU316" i="4"/>
  <c r="YV316" i="4"/>
  <c r="YW316" i="4"/>
  <c r="YX316" i="4"/>
  <c r="YY316" i="4"/>
  <c r="YZ316" i="4"/>
  <c r="ZA316" i="4"/>
  <c r="ZB316" i="4"/>
  <c r="ZC316" i="4"/>
  <c r="ZD316" i="4"/>
  <c r="ZE316" i="4"/>
  <c r="ZF316" i="4"/>
  <c r="ZG316" i="4"/>
  <c r="ZH316" i="4"/>
  <c r="ZI316" i="4"/>
  <c r="ZJ316" i="4"/>
  <c r="ZK316" i="4"/>
  <c r="ZL316" i="4"/>
  <c r="ZM316" i="4"/>
  <c r="ZN316" i="4"/>
  <c r="ZO316" i="4"/>
  <c r="ZP316" i="4"/>
  <c r="ZQ316" i="4"/>
  <c r="ZR316" i="4"/>
  <c r="ZS316" i="4"/>
  <c r="ZT316" i="4"/>
  <c r="ZU316" i="4"/>
  <c r="ZV316" i="4"/>
  <c r="ZW316" i="4"/>
  <c r="ZX316" i="4"/>
  <c r="ZY316" i="4"/>
  <c r="ZZ316" i="4"/>
  <c r="AAA316" i="4"/>
  <c r="AAB316" i="4"/>
  <c r="AAC316" i="4"/>
  <c r="AAD316" i="4"/>
  <c r="XW317" i="4"/>
  <c r="XX317" i="4"/>
  <c r="XY317" i="4"/>
  <c r="XZ317" i="4"/>
  <c r="YA317" i="4"/>
  <c r="YB317" i="4"/>
  <c r="YC317" i="4"/>
  <c r="YD317" i="4"/>
  <c r="YE317" i="4"/>
  <c r="YF317" i="4"/>
  <c r="YG317" i="4"/>
  <c r="YH317" i="4"/>
  <c r="YI317" i="4"/>
  <c r="YJ317" i="4"/>
  <c r="YK317" i="4"/>
  <c r="YL317" i="4"/>
  <c r="YM317" i="4"/>
  <c r="YN317" i="4"/>
  <c r="YO317" i="4"/>
  <c r="YP317" i="4"/>
  <c r="YQ317" i="4"/>
  <c r="YR317" i="4"/>
  <c r="YS317" i="4"/>
  <c r="YT317" i="4"/>
  <c r="YU317" i="4"/>
  <c r="YV317" i="4"/>
  <c r="YW317" i="4"/>
  <c r="YX317" i="4"/>
  <c r="YY317" i="4"/>
  <c r="YZ317" i="4"/>
  <c r="ZA317" i="4"/>
  <c r="ZB317" i="4"/>
  <c r="ZC317" i="4"/>
  <c r="ZD317" i="4"/>
  <c r="ZE317" i="4"/>
  <c r="ZF317" i="4"/>
  <c r="ZG317" i="4"/>
  <c r="ZH317" i="4"/>
  <c r="ZI317" i="4"/>
  <c r="ZJ317" i="4"/>
  <c r="ZK317" i="4"/>
  <c r="ZL317" i="4"/>
  <c r="ZM317" i="4"/>
  <c r="ZN317" i="4"/>
  <c r="ZO317" i="4"/>
  <c r="ZP317" i="4"/>
  <c r="ZQ317" i="4"/>
  <c r="ZR317" i="4"/>
  <c r="ZS317" i="4"/>
  <c r="ZT317" i="4"/>
  <c r="ZU317" i="4"/>
  <c r="ZV317" i="4"/>
  <c r="ZW317" i="4"/>
  <c r="ZX317" i="4"/>
  <c r="ZY317" i="4"/>
  <c r="ZZ317" i="4"/>
  <c r="AAA317" i="4"/>
  <c r="AAB317" i="4"/>
  <c r="AAC317" i="4"/>
  <c r="AAD317" i="4"/>
  <c r="XW318" i="4"/>
  <c r="XX318" i="4"/>
  <c r="XY318" i="4"/>
  <c r="XZ318" i="4"/>
  <c r="YA318" i="4"/>
  <c r="YB318" i="4"/>
  <c r="YC318" i="4"/>
  <c r="YD318" i="4"/>
  <c r="YE318" i="4"/>
  <c r="YF318" i="4"/>
  <c r="YG318" i="4"/>
  <c r="YH318" i="4"/>
  <c r="YI318" i="4"/>
  <c r="YJ318" i="4"/>
  <c r="YK318" i="4"/>
  <c r="YL318" i="4"/>
  <c r="YM318" i="4"/>
  <c r="YN318" i="4"/>
  <c r="YO318" i="4"/>
  <c r="YP318" i="4"/>
  <c r="YQ318" i="4"/>
  <c r="YR318" i="4"/>
  <c r="YS318" i="4"/>
  <c r="YT318" i="4"/>
  <c r="YU318" i="4"/>
  <c r="YV318" i="4"/>
  <c r="YW318" i="4"/>
  <c r="YX318" i="4"/>
  <c r="YY318" i="4"/>
  <c r="YZ318" i="4"/>
  <c r="ZA318" i="4"/>
  <c r="ZB318" i="4"/>
  <c r="ZC318" i="4"/>
  <c r="ZD318" i="4"/>
  <c r="ZE318" i="4"/>
  <c r="ZF318" i="4"/>
  <c r="ZG318" i="4"/>
  <c r="ZH318" i="4"/>
  <c r="ZI318" i="4"/>
  <c r="ZJ318" i="4"/>
  <c r="ZK318" i="4"/>
  <c r="ZL318" i="4"/>
  <c r="ZM318" i="4"/>
  <c r="ZN318" i="4"/>
  <c r="ZO318" i="4"/>
  <c r="ZP318" i="4"/>
  <c r="ZQ318" i="4"/>
  <c r="ZR318" i="4"/>
  <c r="ZS318" i="4"/>
  <c r="ZT318" i="4"/>
  <c r="ZU318" i="4"/>
  <c r="ZV318" i="4"/>
  <c r="ZW318" i="4"/>
  <c r="ZX318" i="4"/>
  <c r="ZY318" i="4"/>
  <c r="ZZ318" i="4"/>
  <c r="AAA318" i="4"/>
  <c r="AAB318" i="4"/>
  <c r="AAC318" i="4"/>
  <c r="AAD318" i="4"/>
  <c r="XW319" i="4"/>
  <c r="XX319" i="4"/>
  <c r="XY319" i="4"/>
  <c r="XZ319" i="4"/>
  <c r="YA319" i="4"/>
  <c r="YB319" i="4"/>
  <c r="YC319" i="4"/>
  <c r="YD319" i="4"/>
  <c r="YE319" i="4"/>
  <c r="YF319" i="4"/>
  <c r="YG319" i="4"/>
  <c r="YH319" i="4"/>
  <c r="YI319" i="4"/>
  <c r="YJ319" i="4"/>
  <c r="YK319" i="4"/>
  <c r="YL319" i="4"/>
  <c r="YM319" i="4"/>
  <c r="YN319" i="4"/>
  <c r="YO319" i="4"/>
  <c r="YP319" i="4"/>
  <c r="YQ319" i="4"/>
  <c r="YR319" i="4"/>
  <c r="YS319" i="4"/>
  <c r="YT319" i="4"/>
  <c r="YU319" i="4"/>
  <c r="YV319" i="4"/>
  <c r="YW319" i="4"/>
  <c r="YX319" i="4"/>
  <c r="YY319" i="4"/>
  <c r="YZ319" i="4"/>
  <c r="ZA319" i="4"/>
  <c r="ZB319" i="4"/>
  <c r="ZC319" i="4"/>
  <c r="ZD319" i="4"/>
  <c r="ZE319" i="4"/>
  <c r="ZF319" i="4"/>
  <c r="ZG319" i="4"/>
  <c r="ZH319" i="4"/>
  <c r="ZI319" i="4"/>
  <c r="ZJ319" i="4"/>
  <c r="ZK319" i="4"/>
  <c r="ZL319" i="4"/>
  <c r="ZM319" i="4"/>
  <c r="ZN319" i="4"/>
  <c r="ZO319" i="4"/>
  <c r="ZP319" i="4"/>
  <c r="ZQ319" i="4"/>
  <c r="ZR319" i="4"/>
  <c r="ZS319" i="4"/>
  <c r="ZT319" i="4"/>
  <c r="ZU319" i="4"/>
  <c r="ZV319" i="4"/>
  <c r="ZW319" i="4"/>
  <c r="ZX319" i="4"/>
  <c r="ZY319" i="4"/>
  <c r="ZZ319" i="4"/>
  <c r="AAA319" i="4"/>
  <c r="AAB319" i="4"/>
  <c r="AAC319" i="4"/>
  <c r="AAD319" i="4"/>
  <c r="XW320" i="4"/>
  <c r="XX320" i="4"/>
  <c r="XY320" i="4"/>
  <c r="XZ320" i="4"/>
  <c r="YA320" i="4"/>
  <c r="YB320" i="4"/>
  <c r="YC320" i="4"/>
  <c r="YD320" i="4"/>
  <c r="YE320" i="4"/>
  <c r="YF320" i="4"/>
  <c r="YG320" i="4"/>
  <c r="YH320" i="4"/>
  <c r="YI320" i="4"/>
  <c r="YJ320" i="4"/>
  <c r="YK320" i="4"/>
  <c r="YL320" i="4"/>
  <c r="YM320" i="4"/>
  <c r="YN320" i="4"/>
  <c r="YO320" i="4"/>
  <c r="YP320" i="4"/>
  <c r="YQ320" i="4"/>
  <c r="YR320" i="4"/>
  <c r="YS320" i="4"/>
  <c r="YT320" i="4"/>
  <c r="YU320" i="4"/>
  <c r="YV320" i="4"/>
  <c r="YW320" i="4"/>
  <c r="YX320" i="4"/>
  <c r="YY320" i="4"/>
  <c r="YZ320" i="4"/>
  <c r="ZA320" i="4"/>
  <c r="ZB320" i="4"/>
  <c r="ZC320" i="4"/>
  <c r="ZD320" i="4"/>
  <c r="ZE320" i="4"/>
  <c r="ZF320" i="4"/>
  <c r="ZG320" i="4"/>
  <c r="ZH320" i="4"/>
  <c r="ZI320" i="4"/>
  <c r="ZJ320" i="4"/>
  <c r="ZK320" i="4"/>
  <c r="ZL320" i="4"/>
  <c r="ZM320" i="4"/>
  <c r="ZN320" i="4"/>
  <c r="ZO320" i="4"/>
  <c r="ZP320" i="4"/>
  <c r="ZQ320" i="4"/>
  <c r="ZR320" i="4"/>
  <c r="ZS320" i="4"/>
  <c r="ZT320" i="4"/>
  <c r="ZU320" i="4"/>
  <c r="ZV320" i="4"/>
  <c r="ZW320" i="4"/>
  <c r="ZX320" i="4"/>
  <c r="ZY320" i="4"/>
  <c r="ZZ320" i="4"/>
  <c r="AAA320" i="4"/>
  <c r="AAB320" i="4"/>
  <c r="AAC320" i="4"/>
  <c r="AAD320" i="4"/>
  <c r="XW321" i="4"/>
  <c r="XX321" i="4"/>
  <c r="XY321" i="4"/>
  <c r="XZ321" i="4"/>
  <c r="YA321" i="4"/>
  <c r="YB321" i="4"/>
  <c r="YC321" i="4"/>
  <c r="YD321" i="4"/>
  <c r="YE321" i="4"/>
  <c r="YF321" i="4"/>
  <c r="YG321" i="4"/>
  <c r="YH321" i="4"/>
  <c r="YI321" i="4"/>
  <c r="YJ321" i="4"/>
  <c r="YK321" i="4"/>
  <c r="YL321" i="4"/>
  <c r="YM321" i="4"/>
  <c r="YN321" i="4"/>
  <c r="YO321" i="4"/>
  <c r="YP321" i="4"/>
  <c r="YQ321" i="4"/>
  <c r="YR321" i="4"/>
  <c r="YS321" i="4"/>
  <c r="YT321" i="4"/>
  <c r="YU321" i="4"/>
  <c r="YV321" i="4"/>
  <c r="YW321" i="4"/>
  <c r="YX321" i="4"/>
  <c r="YY321" i="4"/>
  <c r="YZ321" i="4"/>
  <c r="ZA321" i="4"/>
  <c r="ZB321" i="4"/>
  <c r="ZC321" i="4"/>
  <c r="ZD321" i="4"/>
  <c r="ZE321" i="4"/>
  <c r="ZF321" i="4"/>
  <c r="ZG321" i="4"/>
  <c r="ZH321" i="4"/>
  <c r="ZI321" i="4"/>
  <c r="ZJ321" i="4"/>
  <c r="ZK321" i="4"/>
  <c r="ZL321" i="4"/>
  <c r="ZM321" i="4"/>
  <c r="ZN321" i="4"/>
  <c r="ZO321" i="4"/>
  <c r="ZP321" i="4"/>
  <c r="ZQ321" i="4"/>
  <c r="ZR321" i="4"/>
  <c r="ZS321" i="4"/>
  <c r="ZT321" i="4"/>
  <c r="ZU321" i="4"/>
  <c r="ZV321" i="4"/>
  <c r="ZW321" i="4"/>
  <c r="ZX321" i="4"/>
  <c r="ZY321" i="4"/>
  <c r="ZZ321" i="4"/>
  <c r="AAA321" i="4"/>
  <c r="AAB321" i="4"/>
  <c r="AAC321" i="4"/>
  <c r="AAD321" i="4"/>
  <c r="XW322" i="4"/>
  <c r="XX322" i="4"/>
  <c r="XY322" i="4"/>
  <c r="XZ322" i="4"/>
  <c r="YA322" i="4"/>
  <c r="YB322" i="4"/>
  <c r="YC322" i="4"/>
  <c r="YD322" i="4"/>
  <c r="YE322" i="4"/>
  <c r="YF322" i="4"/>
  <c r="YG322" i="4"/>
  <c r="YH322" i="4"/>
  <c r="YI322" i="4"/>
  <c r="YJ322" i="4"/>
  <c r="YK322" i="4"/>
  <c r="YL322" i="4"/>
  <c r="YM322" i="4"/>
  <c r="YN322" i="4"/>
  <c r="YO322" i="4"/>
  <c r="YP322" i="4"/>
  <c r="YQ322" i="4"/>
  <c r="YR322" i="4"/>
  <c r="YS322" i="4"/>
  <c r="YT322" i="4"/>
  <c r="YU322" i="4"/>
  <c r="YV322" i="4"/>
  <c r="YW322" i="4"/>
  <c r="YX322" i="4"/>
  <c r="YY322" i="4"/>
  <c r="YZ322" i="4"/>
  <c r="ZA322" i="4"/>
  <c r="ZB322" i="4"/>
  <c r="ZC322" i="4"/>
  <c r="ZD322" i="4"/>
  <c r="ZE322" i="4"/>
  <c r="ZF322" i="4"/>
  <c r="ZG322" i="4"/>
  <c r="ZH322" i="4"/>
  <c r="ZI322" i="4"/>
  <c r="ZJ322" i="4"/>
  <c r="ZK322" i="4"/>
  <c r="ZL322" i="4"/>
  <c r="ZM322" i="4"/>
  <c r="ZN322" i="4"/>
  <c r="ZO322" i="4"/>
  <c r="ZP322" i="4"/>
  <c r="ZQ322" i="4"/>
  <c r="ZR322" i="4"/>
  <c r="ZS322" i="4"/>
  <c r="ZT322" i="4"/>
  <c r="ZU322" i="4"/>
  <c r="ZV322" i="4"/>
  <c r="ZW322" i="4"/>
  <c r="ZX322" i="4"/>
  <c r="ZY322" i="4"/>
  <c r="ZZ322" i="4"/>
  <c r="AAA322" i="4"/>
  <c r="AAB322" i="4"/>
  <c r="AAC322" i="4"/>
  <c r="AAD322" i="4"/>
  <c r="XW324" i="4"/>
  <c r="XX324" i="4"/>
  <c r="XY324" i="4"/>
  <c r="XZ324" i="4"/>
  <c r="YA324" i="4"/>
  <c r="YB324" i="4"/>
  <c r="YC324" i="4"/>
  <c r="YD324" i="4"/>
  <c r="YE324" i="4"/>
  <c r="YF324" i="4"/>
  <c r="YG324" i="4"/>
  <c r="YH324" i="4"/>
  <c r="YI324" i="4"/>
  <c r="YJ324" i="4"/>
  <c r="YK324" i="4"/>
  <c r="YL324" i="4"/>
  <c r="YM324" i="4"/>
  <c r="YN324" i="4"/>
  <c r="YO324" i="4"/>
  <c r="YP324" i="4"/>
  <c r="YQ324" i="4"/>
  <c r="YR324" i="4"/>
  <c r="YS324" i="4"/>
  <c r="YT324" i="4"/>
  <c r="YU324" i="4"/>
  <c r="YV324" i="4"/>
  <c r="YW324" i="4"/>
  <c r="YX324" i="4"/>
  <c r="YY324" i="4"/>
  <c r="YZ324" i="4"/>
  <c r="ZA324" i="4"/>
  <c r="ZB324" i="4"/>
  <c r="ZC324" i="4"/>
  <c r="ZD324" i="4"/>
  <c r="ZE324" i="4"/>
  <c r="ZF324" i="4"/>
  <c r="ZG324" i="4"/>
  <c r="ZH324" i="4"/>
  <c r="ZI324" i="4"/>
  <c r="ZJ324" i="4"/>
  <c r="ZK324" i="4"/>
  <c r="ZL324" i="4"/>
  <c r="ZM324" i="4"/>
  <c r="ZN324" i="4"/>
  <c r="ZO324" i="4"/>
  <c r="ZP324" i="4"/>
  <c r="ZQ324" i="4"/>
  <c r="ZR324" i="4"/>
  <c r="ZS324" i="4"/>
  <c r="ZT324" i="4"/>
  <c r="ZU324" i="4"/>
  <c r="ZV324" i="4"/>
  <c r="ZW324" i="4"/>
  <c r="ZX324" i="4"/>
  <c r="ZY324" i="4"/>
  <c r="ZZ324" i="4"/>
  <c r="AAA324" i="4"/>
  <c r="AAB324" i="4"/>
  <c r="AAC324" i="4"/>
  <c r="AAD324" i="4"/>
  <c r="XW325" i="4"/>
  <c r="XX325" i="4"/>
  <c r="XY325" i="4"/>
  <c r="XZ325" i="4"/>
  <c r="YA325" i="4"/>
  <c r="YB325" i="4"/>
  <c r="YC325" i="4"/>
  <c r="YD325" i="4"/>
  <c r="YE325" i="4"/>
  <c r="YF325" i="4"/>
  <c r="YG325" i="4"/>
  <c r="YH325" i="4"/>
  <c r="YI325" i="4"/>
  <c r="YJ325" i="4"/>
  <c r="YK325" i="4"/>
  <c r="YL325" i="4"/>
  <c r="YM325" i="4"/>
  <c r="YN325" i="4"/>
  <c r="YO325" i="4"/>
  <c r="YP325" i="4"/>
  <c r="YQ325" i="4"/>
  <c r="YR325" i="4"/>
  <c r="YS325" i="4"/>
  <c r="YT325" i="4"/>
  <c r="YU325" i="4"/>
  <c r="YV325" i="4"/>
  <c r="YW325" i="4"/>
  <c r="YX325" i="4"/>
  <c r="YY325" i="4"/>
  <c r="YZ325" i="4"/>
  <c r="ZA325" i="4"/>
  <c r="ZB325" i="4"/>
  <c r="ZC325" i="4"/>
  <c r="ZD325" i="4"/>
  <c r="ZE325" i="4"/>
  <c r="ZF325" i="4"/>
  <c r="ZG325" i="4"/>
  <c r="ZH325" i="4"/>
  <c r="ZI325" i="4"/>
  <c r="ZJ325" i="4"/>
  <c r="ZK325" i="4"/>
  <c r="ZL325" i="4"/>
  <c r="ZM325" i="4"/>
  <c r="ZN325" i="4"/>
  <c r="ZO325" i="4"/>
  <c r="ZP325" i="4"/>
  <c r="ZQ325" i="4"/>
  <c r="ZR325" i="4"/>
  <c r="ZS325" i="4"/>
  <c r="ZT325" i="4"/>
  <c r="ZU325" i="4"/>
  <c r="ZV325" i="4"/>
  <c r="ZW325" i="4"/>
  <c r="ZX325" i="4"/>
  <c r="ZY325" i="4"/>
  <c r="ZZ325" i="4"/>
  <c r="AAA325" i="4"/>
  <c r="AAB325" i="4"/>
  <c r="AAC325" i="4"/>
  <c r="AAD325" i="4"/>
  <c r="XW326" i="4"/>
  <c r="XX326" i="4"/>
  <c r="XY326" i="4"/>
  <c r="XZ326" i="4"/>
  <c r="YA326" i="4"/>
  <c r="YB326" i="4"/>
  <c r="YC326" i="4"/>
  <c r="YD326" i="4"/>
  <c r="YE326" i="4"/>
  <c r="YF326" i="4"/>
  <c r="YG326" i="4"/>
  <c r="YH326" i="4"/>
  <c r="YI326" i="4"/>
  <c r="YJ326" i="4"/>
  <c r="YK326" i="4"/>
  <c r="YL326" i="4"/>
  <c r="YM326" i="4"/>
  <c r="YN326" i="4"/>
  <c r="YO326" i="4"/>
  <c r="YP326" i="4"/>
  <c r="YQ326" i="4"/>
  <c r="YR326" i="4"/>
  <c r="YS326" i="4"/>
  <c r="YT326" i="4"/>
  <c r="YU326" i="4"/>
  <c r="YV326" i="4"/>
  <c r="YW326" i="4"/>
  <c r="YX326" i="4"/>
  <c r="YY326" i="4"/>
  <c r="YZ326" i="4"/>
  <c r="ZA326" i="4"/>
  <c r="ZB326" i="4"/>
  <c r="ZC326" i="4"/>
  <c r="ZD326" i="4"/>
  <c r="ZE326" i="4"/>
  <c r="ZF326" i="4"/>
  <c r="ZG326" i="4"/>
  <c r="ZH326" i="4"/>
  <c r="ZI326" i="4"/>
  <c r="ZJ326" i="4"/>
  <c r="ZK326" i="4"/>
  <c r="ZL326" i="4"/>
  <c r="ZM326" i="4"/>
  <c r="ZN326" i="4"/>
  <c r="ZO326" i="4"/>
  <c r="ZP326" i="4"/>
  <c r="ZQ326" i="4"/>
  <c r="ZR326" i="4"/>
  <c r="ZS326" i="4"/>
  <c r="ZT326" i="4"/>
  <c r="ZU326" i="4"/>
  <c r="ZV326" i="4"/>
  <c r="ZW326" i="4"/>
  <c r="ZX326" i="4"/>
  <c r="ZY326" i="4"/>
  <c r="ZZ326" i="4"/>
  <c r="AAA326" i="4"/>
  <c r="AAB326" i="4"/>
  <c r="AAC326" i="4"/>
  <c r="AAD326" i="4"/>
  <c r="XW327" i="4"/>
  <c r="XX327" i="4"/>
  <c r="XY327" i="4"/>
  <c r="XZ327" i="4"/>
  <c r="YA327" i="4"/>
  <c r="YB327" i="4"/>
  <c r="YC327" i="4"/>
  <c r="YD327" i="4"/>
  <c r="YE327" i="4"/>
  <c r="YF327" i="4"/>
  <c r="YG327" i="4"/>
  <c r="YH327" i="4"/>
  <c r="YI327" i="4"/>
  <c r="YJ327" i="4"/>
  <c r="YK327" i="4"/>
  <c r="YL327" i="4"/>
  <c r="YM327" i="4"/>
  <c r="YN327" i="4"/>
  <c r="YO327" i="4"/>
  <c r="YP327" i="4"/>
  <c r="YQ327" i="4"/>
  <c r="YR327" i="4"/>
  <c r="YS327" i="4"/>
  <c r="YT327" i="4"/>
  <c r="YU327" i="4"/>
  <c r="YV327" i="4"/>
  <c r="YW327" i="4"/>
  <c r="YX327" i="4"/>
  <c r="YY327" i="4"/>
  <c r="YZ327" i="4"/>
  <c r="ZA327" i="4"/>
  <c r="ZB327" i="4"/>
  <c r="ZC327" i="4"/>
  <c r="ZD327" i="4"/>
  <c r="ZE327" i="4"/>
  <c r="ZF327" i="4"/>
  <c r="ZG327" i="4"/>
  <c r="ZH327" i="4"/>
  <c r="ZI327" i="4"/>
  <c r="ZJ327" i="4"/>
  <c r="ZK327" i="4"/>
  <c r="ZL327" i="4"/>
  <c r="ZM327" i="4"/>
  <c r="ZN327" i="4"/>
  <c r="ZO327" i="4"/>
  <c r="ZP327" i="4"/>
  <c r="ZQ327" i="4"/>
  <c r="ZR327" i="4"/>
  <c r="ZS327" i="4"/>
  <c r="ZT327" i="4"/>
  <c r="ZU327" i="4"/>
  <c r="ZV327" i="4"/>
  <c r="ZW327" i="4"/>
  <c r="ZX327" i="4"/>
  <c r="ZY327" i="4"/>
  <c r="ZZ327" i="4"/>
  <c r="AAA327" i="4"/>
  <c r="AAB327" i="4"/>
  <c r="AAC327" i="4"/>
  <c r="AAD327" i="4"/>
  <c r="XW328" i="4"/>
  <c r="XX328" i="4"/>
  <c r="XY328" i="4"/>
  <c r="XZ328" i="4"/>
  <c r="YA328" i="4"/>
  <c r="YB328" i="4"/>
  <c r="YC328" i="4"/>
  <c r="YD328" i="4"/>
  <c r="YE328" i="4"/>
  <c r="YF328" i="4"/>
  <c r="YG328" i="4"/>
  <c r="YH328" i="4"/>
  <c r="YI328" i="4"/>
  <c r="YJ328" i="4"/>
  <c r="YK328" i="4"/>
  <c r="YL328" i="4"/>
  <c r="YM328" i="4"/>
  <c r="YN328" i="4"/>
  <c r="YO328" i="4"/>
  <c r="YP328" i="4"/>
  <c r="YQ328" i="4"/>
  <c r="YR328" i="4"/>
  <c r="YS328" i="4"/>
  <c r="YT328" i="4"/>
  <c r="YU328" i="4"/>
  <c r="YV328" i="4"/>
  <c r="YW328" i="4"/>
  <c r="YX328" i="4"/>
  <c r="YY328" i="4"/>
  <c r="YZ328" i="4"/>
  <c r="ZA328" i="4"/>
  <c r="ZB328" i="4"/>
  <c r="ZC328" i="4"/>
  <c r="ZD328" i="4"/>
  <c r="ZE328" i="4"/>
  <c r="ZF328" i="4"/>
  <c r="ZG328" i="4"/>
  <c r="ZH328" i="4"/>
  <c r="ZI328" i="4"/>
  <c r="ZJ328" i="4"/>
  <c r="ZK328" i="4"/>
  <c r="ZL328" i="4"/>
  <c r="ZM328" i="4"/>
  <c r="ZN328" i="4"/>
  <c r="ZO328" i="4"/>
  <c r="ZP328" i="4"/>
  <c r="ZQ328" i="4"/>
  <c r="ZR328" i="4"/>
  <c r="ZS328" i="4"/>
  <c r="ZT328" i="4"/>
  <c r="ZU328" i="4"/>
  <c r="ZV328" i="4"/>
  <c r="ZW328" i="4"/>
  <c r="ZX328" i="4"/>
  <c r="ZY328" i="4"/>
  <c r="ZZ328" i="4"/>
  <c r="AAA328" i="4"/>
  <c r="AAB328" i="4"/>
  <c r="AAC328" i="4"/>
  <c r="AAD328" i="4"/>
  <c r="XW329" i="4"/>
  <c r="XX329" i="4"/>
  <c r="XY329" i="4"/>
  <c r="XZ329" i="4"/>
  <c r="YA329" i="4"/>
  <c r="YB329" i="4"/>
  <c r="YC329" i="4"/>
  <c r="YD329" i="4"/>
  <c r="YE329" i="4"/>
  <c r="YF329" i="4"/>
  <c r="YG329" i="4"/>
  <c r="YH329" i="4"/>
  <c r="YI329" i="4"/>
  <c r="YJ329" i="4"/>
  <c r="YK329" i="4"/>
  <c r="YL329" i="4"/>
  <c r="YM329" i="4"/>
  <c r="YN329" i="4"/>
  <c r="YO329" i="4"/>
  <c r="YP329" i="4"/>
  <c r="YQ329" i="4"/>
  <c r="YR329" i="4"/>
  <c r="YS329" i="4"/>
  <c r="YT329" i="4"/>
  <c r="YU329" i="4"/>
  <c r="YV329" i="4"/>
  <c r="YW329" i="4"/>
  <c r="YX329" i="4"/>
  <c r="YY329" i="4"/>
  <c r="YZ329" i="4"/>
  <c r="ZA329" i="4"/>
  <c r="ZB329" i="4"/>
  <c r="ZC329" i="4"/>
  <c r="ZD329" i="4"/>
  <c r="ZE329" i="4"/>
  <c r="ZF329" i="4"/>
  <c r="ZG329" i="4"/>
  <c r="ZH329" i="4"/>
  <c r="ZI329" i="4"/>
  <c r="ZJ329" i="4"/>
  <c r="ZK329" i="4"/>
  <c r="ZL329" i="4"/>
  <c r="ZM329" i="4"/>
  <c r="ZN329" i="4"/>
  <c r="ZO329" i="4"/>
  <c r="ZP329" i="4"/>
  <c r="ZQ329" i="4"/>
  <c r="ZR329" i="4"/>
  <c r="ZS329" i="4"/>
  <c r="ZT329" i="4"/>
  <c r="ZU329" i="4"/>
  <c r="ZV329" i="4"/>
  <c r="ZW329" i="4"/>
  <c r="ZX329" i="4"/>
  <c r="ZY329" i="4"/>
  <c r="ZZ329" i="4"/>
  <c r="AAA329" i="4"/>
  <c r="AAB329" i="4"/>
  <c r="AAC329" i="4"/>
  <c r="AAD329" i="4"/>
  <c r="XW330" i="4"/>
  <c r="XX330" i="4"/>
  <c r="XY330" i="4"/>
  <c r="XZ330" i="4"/>
  <c r="YA330" i="4"/>
  <c r="YB330" i="4"/>
  <c r="YC330" i="4"/>
  <c r="YD330" i="4"/>
  <c r="YE330" i="4"/>
  <c r="YF330" i="4"/>
  <c r="YG330" i="4"/>
  <c r="YH330" i="4"/>
  <c r="YI330" i="4"/>
  <c r="YJ330" i="4"/>
  <c r="YK330" i="4"/>
  <c r="YL330" i="4"/>
  <c r="YM330" i="4"/>
  <c r="YN330" i="4"/>
  <c r="YO330" i="4"/>
  <c r="YP330" i="4"/>
  <c r="YQ330" i="4"/>
  <c r="YR330" i="4"/>
  <c r="YS330" i="4"/>
  <c r="YT330" i="4"/>
  <c r="YU330" i="4"/>
  <c r="YV330" i="4"/>
  <c r="YW330" i="4"/>
  <c r="YX330" i="4"/>
  <c r="YY330" i="4"/>
  <c r="YZ330" i="4"/>
  <c r="ZA330" i="4"/>
  <c r="ZB330" i="4"/>
  <c r="ZC330" i="4"/>
  <c r="ZD330" i="4"/>
  <c r="ZE330" i="4"/>
  <c r="ZF330" i="4"/>
  <c r="ZG330" i="4"/>
  <c r="ZH330" i="4"/>
  <c r="ZI330" i="4"/>
  <c r="ZJ330" i="4"/>
  <c r="ZK330" i="4"/>
  <c r="ZL330" i="4"/>
  <c r="ZM330" i="4"/>
  <c r="ZN330" i="4"/>
  <c r="ZO330" i="4"/>
  <c r="ZP330" i="4"/>
  <c r="ZQ330" i="4"/>
  <c r="ZR330" i="4"/>
  <c r="ZS330" i="4"/>
  <c r="ZT330" i="4"/>
  <c r="ZU330" i="4"/>
  <c r="ZV330" i="4"/>
  <c r="ZW330" i="4"/>
  <c r="ZX330" i="4"/>
  <c r="ZY330" i="4"/>
  <c r="ZZ330" i="4"/>
  <c r="AAA330" i="4"/>
  <c r="AAB330" i="4"/>
  <c r="AAC330" i="4"/>
  <c r="AAD330" i="4"/>
  <c r="XW331" i="4"/>
  <c r="XX331" i="4"/>
  <c r="XY331" i="4"/>
  <c r="XZ331" i="4"/>
  <c r="YA331" i="4"/>
  <c r="YB331" i="4"/>
  <c r="YC331" i="4"/>
  <c r="YD331" i="4"/>
  <c r="YE331" i="4"/>
  <c r="YF331" i="4"/>
  <c r="YG331" i="4"/>
  <c r="YH331" i="4"/>
  <c r="YI331" i="4"/>
  <c r="YJ331" i="4"/>
  <c r="YK331" i="4"/>
  <c r="YL331" i="4"/>
  <c r="YM331" i="4"/>
  <c r="YN331" i="4"/>
  <c r="YO331" i="4"/>
  <c r="YP331" i="4"/>
  <c r="YQ331" i="4"/>
  <c r="YR331" i="4"/>
  <c r="YS331" i="4"/>
  <c r="YT331" i="4"/>
  <c r="YU331" i="4"/>
  <c r="YV331" i="4"/>
  <c r="YW331" i="4"/>
  <c r="YX331" i="4"/>
  <c r="YY331" i="4"/>
  <c r="YZ331" i="4"/>
  <c r="ZA331" i="4"/>
  <c r="ZB331" i="4"/>
  <c r="ZC331" i="4"/>
  <c r="ZD331" i="4"/>
  <c r="ZE331" i="4"/>
  <c r="ZF331" i="4"/>
  <c r="ZG331" i="4"/>
  <c r="ZH331" i="4"/>
  <c r="ZI331" i="4"/>
  <c r="ZJ331" i="4"/>
  <c r="ZK331" i="4"/>
  <c r="ZL331" i="4"/>
  <c r="ZM331" i="4"/>
  <c r="ZN331" i="4"/>
  <c r="ZO331" i="4"/>
  <c r="ZP331" i="4"/>
  <c r="ZQ331" i="4"/>
  <c r="ZR331" i="4"/>
  <c r="ZS331" i="4"/>
  <c r="ZT331" i="4"/>
  <c r="ZU331" i="4"/>
  <c r="ZV331" i="4"/>
  <c r="ZW331" i="4"/>
  <c r="ZX331" i="4"/>
  <c r="ZY331" i="4"/>
  <c r="ZZ331" i="4"/>
  <c r="AAA331" i="4"/>
  <c r="AAB331" i="4"/>
  <c r="AAC331" i="4"/>
  <c r="AAD331" i="4"/>
  <c r="XW332" i="4"/>
  <c r="XX332" i="4"/>
  <c r="XY332" i="4"/>
  <c r="XZ332" i="4"/>
  <c r="YA332" i="4"/>
  <c r="YB332" i="4"/>
  <c r="YC332" i="4"/>
  <c r="YD332" i="4"/>
  <c r="YE332" i="4"/>
  <c r="YF332" i="4"/>
  <c r="YG332" i="4"/>
  <c r="YH332" i="4"/>
  <c r="YI332" i="4"/>
  <c r="YJ332" i="4"/>
  <c r="YK332" i="4"/>
  <c r="YL332" i="4"/>
  <c r="YM332" i="4"/>
  <c r="YN332" i="4"/>
  <c r="YO332" i="4"/>
  <c r="YP332" i="4"/>
  <c r="YQ332" i="4"/>
  <c r="YR332" i="4"/>
  <c r="YS332" i="4"/>
  <c r="YT332" i="4"/>
  <c r="YU332" i="4"/>
  <c r="YV332" i="4"/>
  <c r="YW332" i="4"/>
  <c r="YX332" i="4"/>
  <c r="YY332" i="4"/>
  <c r="YZ332" i="4"/>
  <c r="ZA332" i="4"/>
  <c r="ZB332" i="4"/>
  <c r="ZC332" i="4"/>
  <c r="ZD332" i="4"/>
  <c r="ZE332" i="4"/>
  <c r="ZF332" i="4"/>
  <c r="ZG332" i="4"/>
  <c r="ZH332" i="4"/>
  <c r="ZI332" i="4"/>
  <c r="ZJ332" i="4"/>
  <c r="ZK332" i="4"/>
  <c r="ZL332" i="4"/>
  <c r="ZM332" i="4"/>
  <c r="ZN332" i="4"/>
  <c r="ZO332" i="4"/>
  <c r="ZP332" i="4"/>
  <c r="ZQ332" i="4"/>
  <c r="ZR332" i="4"/>
  <c r="ZS332" i="4"/>
  <c r="ZT332" i="4"/>
  <c r="ZU332" i="4"/>
  <c r="ZV332" i="4"/>
  <c r="ZW332" i="4"/>
  <c r="ZX332" i="4"/>
  <c r="ZY332" i="4"/>
  <c r="ZZ332" i="4"/>
  <c r="AAA332" i="4"/>
  <c r="AAB332" i="4"/>
  <c r="AAC332" i="4"/>
  <c r="AAD332" i="4"/>
  <c r="XW333" i="4"/>
  <c r="XX333" i="4"/>
  <c r="XY333" i="4"/>
  <c r="XZ333" i="4"/>
  <c r="YA333" i="4"/>
  <c r="YB333" i="4"/>
  <c r="YC333" i="4"/>
  <c r="YD333" i="4"/>
  <c r="YE333" i="4"/>
  <c r="YF333" i="4"/>
  <c r="YG333" i="4"/>
  <c r="YH333" i="4"/>
  <c r="YI333" i="4"/>
  <c r="YJ333" i="4"/>
  <c r="YK333" i="4"/>
  <c r="YL333" i="4"/>
  <c r="YM333" i="4"/>
  <c r="YN333" i="4"/>
  <c r="YO333" i="4"/>
  <c r="YP333" i="4"/>
  <c r="YQ333" i="4"/>
  <c r="YR333" i="4"/>
  <c r="YS333" i="4"/>
  <c r="YT333" i="4"/>
  <c r="YU333" i="4"/>
  <c r="YV333" i="4"/>
  <c r="YW333" i="4"/>
  <c r="YX333" i="4"/>
  <c r="YY333" i="4"/>
  <c r="YZ333" i="4"/>
  <c r="ZA333" i="4"/>
  <c r="ZB333" i="4"/>
  <c r="ZC333" i="4"/>
  <c r="ZD333" i="4"/>
  <c r="ZE333" i="4"/>
  <c r="ZF333" i="4"/>
  <c r="ZG333" i="4"/>
  <c r="ZH333" i="4"/>
  <c r="ZI333" i="4"/>
  <c r="ZJ333" i="4"/>
  <c r="ZK333" i="4"/>
  <c r="ZL333" i="4"/>
  <c r="ZM333" i="4"/>
  <c r="ZN333" i="4"/>
  <c r="ZO333" i="4"/>
  <c r="ZP333" i="4"/>
  <c r="ZQ333" i="4"/>
  <c r="ZR333" i="4"/>
  <c r="ZS333" i="4"/>
  <c r="ZT333" i="4"/>
  <c r="ZU333" i="4"/>
  <c r="ZV333" i="4"/>
  <c r="ZW333" i="4"/>
  <c r="ZX333" i="4"/>
  <c r="ZY333" i="4"/>
  <c r="ZZ333" i="4"/>
  <c r="AAA333" i="4"/>
  <c r="AAB333" i="4"/>
  <c r="AAC333" i="4"/>
  <c r="AAD333" i="4"/>
  <c r="XW4" i="4"/>
  <c r="XX4" i="4"/>
  <c r="XY4" i="4"/>
  <c r="XZ4" i="4"/>
  <c r="YA4" i="4"/>
  <c r="YB4" i="4"/>
  <c r="YC4" i="4"/>
  <c r="YD4" i="4"/>
  <c r="YE4" i="4"/>
  <c r="YF4" i="4"/>
  <c r="YG4" i="4"/>
  <c r="YH4" i="4"/>
  <c r="YI4" i="4"/>
  <c r="YJ4" i="4"/>
  <c r="YK4" i="4"/>
  <c r="YL4" i="4"/>
  <c r="YM4" i="4"/>
  <c r="YN4" i="4"/>
  <c r="YO4" i="4"/>
  <c r="YP4" i="4"/>
  <c r="YQ4" i="4"/>
  <c r="YR4" i="4"/>
  <c r="YS4" i="4"/>
  <c r="YT4" i="4"/>
  <c r="YU4" i="4"/>
  <c r="YV4" i="4"/>
  <c r="YW4" i="4"/>
  <c r="YX4" i="4"/>
  <c r="YY4" i="4"/>
  <c r="YZ4" i="4"/>
  <c r="ZA4" i="4"/>
  <c r="ZB4" i="4"/>
  <c r="ZC4" i="4"/>
  <c r="ZD4" i="4"/>
  <c r="ZE4" i="4"/>
  <c r="ZF4" i="4"/>
  <c r="ZG4" i="4"/>
  <c r="ZH4" i="4"/>
  <c r="ZI4" i="4"/>
  <c r="ZJ4" i="4"/>
  <c r="ZK4" i="4"/>
  <c r="ZL4" i="4"/>
  <c r="ZM4" i="4"/>
  <c r="ZN4" i="4"/>
  <c r="ZO4" i="4"/>
  <c r="ZP4" i="4"/>
  <c r="ZQ4" i="4"/>
  <c r="ZR4" i="4"/>
  <c r="ZS4" i="4"/>
  <c r="ZT4" i="4"/>
  <c r="ZU4" i="4"/>
  <c r="ZV4" i="4"/>
  <c r="ZW4" i="4"/>
  <c r="ZX4" i="4"/>
  <c r="ZY4" i="4"/>
  <c r="ZZ4" i="4"/>
  <c r="AAA4" i="4"/>
  <c r="AAB4" i="4"/>
  <c r="AAC4" i="4"/>
  <c r="AAD4" i="4"/>
  <c r="XW5" i="4"/>
  <c r="XX5" i="4"/>
  <c r="XY5" i="4"/>
  <c r="XZ5" i="4"/>
  <c r="YA5" i="4"/>
  <c r="YB5" i="4"/>
  <c r="YC5" i="4"/>
  <c r="YD5" i="4"/>
  <c r="YE5" i="4"/>
  <c r="YF5" i="4"/>
  <c r="YG5" i="4"/>
  <c r="YH5" i="4"/>
  <c r="YI5" i="4"/>
  <c r="YJ5" i="4"/>
  <c r="YK5" i="4"/>
  <c r="YL5" i="4"/>
  <c r="YM5" i="4"/>
  <c r="YN5" i="4"/>
  <c r="YO5" i="4"/>
  <c r="YP5" i="4"/>
  <c r="YQ5" i="4"/>
  <c r="YR5" i="4"/>
  <c r="YS5" i="4"/>
  <c r="YT5" i="4"/>
  <c r="YU5" i="4"/>
  <c r="YV5" i="4"/>
  <c r="YW5" i="4"/>
  <c r="YX5" i="4"/>
  <c r="YY5" i="4"/>
  <c r="YZ5" i="4"/>
  <c r="ZA5" i="4"/>
  <c r="ZB5" i="4"/>
  <c r="ZC5" i="4"/>
  <c r="ZD5" i="4"/>
  <c r="ZE5" i="4"/>
  <c r="ZF5" i="4"/>
  <c r="ZG5" i="4"/>
  <c r="ZH5" i="4"/>
  <c r="ZI5" i="4"/>
  <c r="ZJ5" i="4"/>
  <c r="ZK5" i="4"/>
  <c r="ZL5" i="4"/>
  <c r="ZM5" i="4"/>
  <c r="ZN5" i="4"/>
  <c r="ZO5" i="4"/>
  <c r="ZP5" i="4"/>
  <c r="ZQ5" i="4"/>
  <c r="ZR5" i="4"/>
  <c r="ZS5" i="4"/>
  <c r="ZT5" i="4"/>
  <c r="ZU5" i="4"/>
  <c r="ZV5" i="4"/>
  <c r="ZW5" i="4"/>
  <c r="ZX5" i="4"/>
  <c r="ZY5" i="4"/>
  <c r="ZZ5" i="4"/>
  <c r="AAA5" i="4"/>
  <c r="AAB5" i="4"/>
  <c r="AAC5" i="4"/>
  <c r="AAD5" i="4"/>
  <c r="XW6" i="4"/>
  <c r="XX6" i="4"/>
  <c r="XY6" i="4"/>
  <c r="XZ6" i="4"/>
  <c r="YA6" i="4"/>
  <c r="YB6" i="4"/>
  <c r="YC6" i="4"/>
  <c r="YD6" i="4"/>
  <c r="YE6" i="4"/>
  <c r="YF6" i="4"/>
  <c r="YG6" i="4"/>
  <c r="YH6" i="4"/>
  <c r="YI6" i="4"/>
  <c r="YJ6" i="4"/>
  <c r="YK6" i="4"/>
  <c r="YL6" i="4"/>
  <c r="YM6" i="4"/>
  <c r="YN6" i="4"/>
  <c r="YO6" i="4"/>
  <c r="YP6" i="4"/>
  <c r="YQ6" i="4"/>
  <c r="YR6" i="4"/>
  <c r="YS6" i="4"/>
  <c r="YT6" i="4"/>
  <c r="YU6" i="4"/>
  <c r="YV6" i="4"/>
  <c r="YW6" i="4"/>
  <c r="YX6" i="4"/>
  <c r="YY6" i="4"/>
  <c r="YZ6" i="4"/>
  <c r="ZA6" i="4"/>
  <c r="ZB6" i="4"/>
  <c r="ZC6" i="4"/>
  <c r="ZD6" i="4"/>
  <c r="ZE6" i="4"/>
  <c r="ZF6" i="4"/>
  <c r="ZG6" i="4"/>
  <c r="ZH6" i="4"/>
  <c r="ZI6" i="4"/>
  <c r="ZJ6" i="4"/>
  <c r="ZK6" i="4"/>
  <c r="ZL6" i="4"/>
  <c r="ZM6" i="4"/>
  <c r="ZN6" i="4"/>
  <c r="ZO6" i="4"/>
  <c r="ZP6" i="4"/>
  <c r="ZQ6" i="4"/>
  <c r="ZR6" i="4"/>
  <c r="ZS6" i="4"/>
  <c r="ZT6" i="4"/>
  <c r="ZU6" i="4"/>
  <c r="ZV6" i="4"/>
  <c r="ZW6" i="4"/>
  <c r="ZX6" i="4"/>
  <c r="ZY6" i="4"/>
  <c r="ZZ6" i="4"/>
  <c r="AAA6" i="4"/>
  <c r="AAB6" i="4"/>
  <c r="AAC6" i="4"/>
  <c r="AAD6" i="4"/>
  <c r="XW7" i="4"/>
  <c r="XX7" i="4"/>
  <c r="XY7" i="4"/>
  <c r="XZ7" i="4"/>
  <c r="YA7" i="4"/>
  <c r="YB7" i="4"/>
  <c r="YC7" i="4"/>
  <c r="YD7" i="4"/>
  <c r="YE7" i="4"/>
  <c r="YF7" i="4"/>
  <c r="YG7" i="4"/>
  <c r="YH7" i="4"/>
  <c r="YI7" i="4"/>
  <c r="YJ7" i="4"/>
  <c r="YK7" i="4"/>
  <c r="YL7" i="4"/>
  <c r="YM7" i="4"/>
  <c r="YN7" i="4"/>
  <c r="YO7" i="4"/>
  <c r="YP7" i="4"/>
  <c r="YQ7" i="4"/>
  <c r="YR7" i="4"/>
  <c r="YS7" i="4"/>
  <c r="YT7" i="4"/>
  <c r="YU7" i="4"/>
  <c r="YV7" i="4"/>
  <c r="YW7" i="4"/>
  <c r="YX7" i="4"/>
  <c r="YY7" i="4"/>
  <c r="YZ7" i="4"/>
  <c r="ZA7" i="4"/>
  <c r="ZB7" i="4"/>
  <c r="ZC7" i="4"/>
  <c r="ZD7" i="4"/>
  <c r="ZE7" i="4"/>
  <c r="ZF7" i="4"/>
  <c r="ZG7" i="4"/>
  <c r="ZH7" i="4"/>
  <c r="ZI7" i="4"/>
  <c r="ZJ7" i="4"/>
  <c r="ZK7" i="4"/>
  <c r="ZL7" i="4"/>
  <c r="ZM7" i="4"/>
  <c r="ZN7" i="4"/>
  <c r="ZO7" i="4"/>
  <c r="ZP7" i="4"/>
  <c r="ZQ7" i="4"/>
  <c r="ZR7" i="4"/>
  <c r="ZS7" i="4"/>
  <c r="ZT7" i="4"/>
  <c r="ZU7" i="4"/>
  <c r="ZV7" i="4"/>
  <c r="ZW7" i="4"/>
  <c r="ZX7" i="4"/>
  <c r="ZY7" i="4"/>
  <c r="ZZ7" i="4"/>
  <c r="AAA7" i="4"/>
  <c r="AAB7" i="4"/>
  <c r="AAC7" i="4"/>
  <c r="AAD7" i="4"/>
  <c r="XW8" i="4"/>
  <c r="XX8" i="4"/>
  <c r="XY8" i="4"/>
  <c r="XZ8" i="4"/>
  <c r="YA8" i="4"/>
  <c r="YB8" i="4"/>
  <c r="YC8" i="4"/>
  <c r="YD8" i="4"/>
  <c r="YE8" i="4"/>
  <c r="YF8" i="4"/>
  <c r="YG8" i="4"/>
  <c r="YH8" i="4"/>
  <c r="YI8" i="4"/>
  <c r="YJ8" i="4"/>
  <c r="YK8" i="4"/>
  <c r="YL8" i="4"/>
  <c r="YM8" i="4"/>
  <c r="YN8" i="4"/>
  <c r="YO8" i="4"/>
  <c r="YP8" i="4"/>
  <c r="YQ8" i="4"/>
  <c r="YR8" i="4"/>
  <c r="YS8" i="4"/>
  <c r="YT8" i="4"/>
  <c r="YU8" i="4"/>
  <c r="YV8" i="4"/>
  <c r="YW8" i="4"/>
  <c r="YX8" i="4"/>
  <c r="YY8" i="4"/>
  <c r="YZ8" i="4"/>
  <c r="ZA8" i="4"/>
  <c r="ZB8" i="4"/>
  <c r="ZC8" i="4"/>
  <c r="ZD8" i="4"/>
  <c r="ZE8" i="4"/>
  <c r="ZF8" i="4"/>
  <c r="ZG8" i="4"/>
  <c r="ZH8" i="4"/>
  <c r="ZI8" i="4"/>
  <c r="ZJ8" i="4"/>
  <c r="ZK8" i="4"/>
  <c r="ZL8" i="4"/>
  <c r="ZM8" i="4"/>
  <c r="ZN8" i="4"/>
  <c r="ZO8" i="4"/>
  <c r="ZP8" i="4"/>
  <c r="ZQ8" i="4"/>
  <c r="ZR8" i="4"/>
  <c r="ZS8" i="4"/>
  <c r="ZT8" i="4"/>
  <c r="ZU8" i="4"/>
  <c r="ZV8" i="4"/>
  <c r="ZW8" i="4"/>
  <c r="ZX8" i="4"/>
  <c r="ZY8" i="4"/>
  <c r="ZZ8" i="4"/>
  <c r="AAA8" i="4"/>
  <c r="AAB8" i="4"/>
  <c r="AAC8" i="4"/>
  <c r="AAD8" i="4"/>
  <c r="XW9" i="4"/>
  <c r="XX9" i="4"/>
  <c r="XY9" i="4"/>
  <c r="XZ9" i="4"/>
  <c r="YA9" i="4"/>
  <c r="YB9" i="4"/>
  <c r="YC9" i="4"/>
  <c r="YD9" i="4"/>
  <c r="YE9" i="4"/>
  <c r="YF9" i="4"/>
  <c r="YG9" i="4"/>
  <c r="YH9" i="4"/>
  <c r="YI9" i="4"/>
  <c r="YJ9" i="4"/>
  <c r="YK9" i="4"/>
  <c r="YL9" i="4"/>
  <c r="YM9" i="4"/>
  <c r="YN9" i="4"/>
  <c r="YO9" i="4"/>
  <c r="YP9" i="4"/>
  <c r="YQ9" i="4"/>
  <c r="YR9" i="4"/>
  <c r="YS9" i="4"/>
  <c r="YT9" i="4"/>
  <c r="YU9" i="4"/>
  <c r="YV9" i="4"/>
  <c r="YW9" i="4"/>
  <c r="YX9" i="4"/>
  <c r="YY9" i="4"/>
  <c r="YZ9" i="4"/>
  <c r="ZA9" i="4"/>
  <c r="ZB9" i="4"/>
  <c r="ZC9" i="4"/>
  <c r="ZD9" i="4"/>
  <c r="ZE9" i="4"/>
  <c r="ZF9" i="4"/>
  <c r="ZG9" i="4"/>
  <c r="ZH9" i="4"/>
  <c r="ZI9" i="4"/>
  <c r="ZJ9" i="4"/>
  <c r="ZK9" i="4"/>
  <c r="ZL9" i="4"/>
  <c r="ZM9" i="4"/>
  <c r="ZN9" i="4"/>
  <c r="ZO9" i="4"/>
  <c r="ZP9" i="4"/>
  <c r="ZQ9" i="4"/>
  <c r="ZR9" i="4"/>
  <c r="ZS9" i="4"/>
  <c r="ZT9" i="4"/>
  <c r="ZU9" i="4"/>
  <c r="ZV9" i="4"/>
  <c r="ZW9" i="4"/>
  <c r="ZX9" i="4"/>
  <c r="ZY9" i="4"/>
  <c r="ZZ9" i="4"/>
  <c r="AAA9" i="4"/>
  <c r="AAB9" i="4"/>
  <c r="AAC9" i="4"/>
  <c r="AAD9" i="4"/>
  <c r="XW10" i="4"/>
  <c r="XX10" i="4"/>
  <c r="XY10" i="4"/>
  <c r="XZ10" i="4"/>
  <c r="YA10" i="4"/>
  <c r="YB10" i="4"/>
  <c r="YC10" i="4"/>
  <c r="YD10" i="4"/>
  <c r="YE10" i="4"/>
  <c r="YF10" i="4"/>
  <c r="YG10" i="4"/>
  <c r="YH10" i="4"/>
  <c r="YI10" i="4"/>
  <c r="YJ10" i="4"/>
  <c r="YK10" i="4"/>
  <c r="YL10" i="4"/>
  <c r="YM10" i="4"/>
  <c r="YN10" i="4"/>
  <c r="YO10" i="4"/>
  <c r="YP10" i="4"/>
  <c r="YQ10" i="4"/>
  <c r="YR10" i="4"/>
  <c r="YS10" i="4"/>
  <c r="YT10" i="4"/>
  <c r="YU10" i="4"/>
  <c r="YV10" i="4"/>
  <c r="YW10" i="4"/>
  <c r="YX10" i="4"/>
  <c r="YY10" i="4"/>
  <c r="YZ10" i="4"/>
  <c r="ZA10" i="4"/>
  <c r="ZB10" i="4"/>
  <c r="ZC10" i="4"/>
  <c r="ZD10" i="4"/>
  <c r="ZE10" i="4"/>
  <c r="ZF10" i="4"/>
  <c r="ZG10" i="4"/>
  <c r="ZH10" i="4"/>
  <c r="ZI10" i="4"/>
  <c r="ZJ10" i="4"/>
  <c r="ZK10" i="4"/>
  <c r="ZL10" i="4"/>
  <c r="ZM10" i="4"/>
  <c r="ZN10" i="4"/>
  <c r="ZO10" i="4"/>
  <c r="ZP10" i="4"/>
  <c r="ZQ10" i="4"/>
  <c r="ZR10" i="4"/>
  <c r="ZS10" i="4"/>
  <c r="ZT10" i="4"/>
  <c r="ZU10" i="4"/>
  <c r="ZV10" i="4"/>
  <c r="ZW10" i="4"/>
  <c r="ZX10" i="4"/>
  <c r="ZY10" i="4"/>
  <c r="ZZ10" i="4"/>
  <c r="AAA10" i="4"/>
  <c r="AAB10" i="4"/>
  <c r="AAC10" i="4"/>
  <c r="AAD10" i="4"/>
  <c r="XW11" i="4"/>
  <c r="XX11" i="4"/>
  <c r="XY11" i="4"/>
  <c r="XZ11" i="4"/>
  <c r="YA11" i="4"/>
  <c r="YB11" i="4"/>
  <c r="YC11" i="4"/>
  <c r="YD11" i="4"/>
  <c r="YE11" i="4"/>
  <c r="YF11" i="4"/>
  <c r="YG11" i="4"/>
  <c r="YH11" i="4"/>
  <c r="YI11" i="4"/>
  <c r="YJ11" i="4"/>
  <c r="YK11" i="4"/>
  <c r="YL11" i="4"/>
  <c r="YM11" i="4"/>
  <c r="YN11" i="4"/>
  <c r="YO11" i="4"/>
  <c r="YP11" i="4"/>
  <c r="YQ11" i="4"/>
  <c r="YR11" i="4"/>
  <c r="YS11" i="4"/>
  <c r="YT11" i="4"/>
  <c r="YU11" i="4"/>
  <c r="YV11" i="4"/>
  <c r="YW11" i="4"/>
  <c r="YX11" i="4"/>
  <c r="YY11" i="4"/>
  <c r="YZ11" i="4"/>
  <c r="ZA11" i="4"/>
  <c r="ZB11" i="4"/>
  <c r="ZC11" i="4"/>
  <c r="ZD11" i="4"/>
  <c r="ZE11" i="4"/>
  <c r="ZF11" i="4"/>
  <c r="ZG11" i="4"/>
  <c r="ZH11" i="4"/>
  <c r="ZI11" i="4"/>
  <c r="ZJ11" i="4"/>
  <c r="ZK11" i="4"/>
  <c r="ZL11" i="4"/>
  <c r="ZM11" i="4"/>
  <c r="ZN11" i="4"/>
  <c r="ZO11" i="4"/>
  <c r="ZP11" i="4"/>
  <c r="ZQ11" i="4"/>
  <c r="ZR11" i="4"/>
  <c r="ZS11" i="4"/>
  <c r="ZT11" i="4"/>
  <c r="ZU11" i="4"/>
  <c r="ZV11" i="4"/>
  <c r="ZW11" i="4"/>
  <c r="ZX11" i="4"/>
  <c r="ZY11" i="4"/>
  <c r="ZZ11" i="4"/>
  <c r="AAA11" i="4"/>
  <c r="AAB11" i="4"/>
  <c r="AAC11" i="4"/>
  <c r="AAD11" i="4"/>
  <c r="XW12" i="4"/>
  <c r="XX12" i="4"/>
  <c r="XY12" i="4"/>
  <c r="XZ12" i="4"/>
  <c r="YA12" i="4"/>
  <c r="YB12" i="4"/>
  <c r="YC12" i="4"/>
  <c r="YD12" i="4"/>
  <c r="YE12" i="4"/>
  <c r="YF12" i="4"/>
  <c r="YG12" i="4"/>
  <c r="YH12" i="4"/>
  <c r="YI12" i="4"/>
  <c r="YJ12" i="4"/>
  <c r="YK12" i="4"/>
  <c r="YL12" i="4"/>
  <c r="YM12" i="4"/>
  <c r="YN12" i="4"/>
  <c r="YO12" i="4"/>
  <c r="YP12" i="4"/>
  <c r="YQ12" i="4"/>
  <c r="YR12" i="4"/>
  <c r="YS12" i="4"/>
  <c r="YT12" i="4"/>
  <c r="YU12" i="4"/>
  <c r="YV12" i="4"/>
  <c r="YW12" i="4"/>
  <c r="YX12" i="4"/>
  <c r="YY12" i="4"/>
  <c r="YZ12" i="4"/>
  <c r="ZA12" i="4"/>
  <c r="ZB12" i="4"/>
  <c r="ZC12" i="4"/>
  <c r="ZD12" i="4"/>
  <c r="ZE12" i="4"/>
  <c r="ZF12" i="4"/>
  <c r="ZG12" i="4"/>
  <c r="ZH12" i="4"/>
  <c r="ZI12" i="4"/>
  <c r="ZJ12" i="4"/>
  <c r="ZK12" i="4"/>
  <c r="ZL12" i="4"/>
  <c r="ZM12" i="4"/>
  <c r="ZN12" i="4"/>
  <c r="ZO12" i="4"/>
  <c r="ZP12" i="4"/>
  <c r="ZQ12" i="4"/>
  <c r="ZR12" i="4"/>
  <c r="ZS12" i="4"/>
  <c r="ZT12" i="4"/>
  <c r="ZU12" i="4"/>
  <c r="ZV12" i="4"/>
  <c r="ZW12" i="4"/>
  <c r="ZX12" i="4"/>
  <c r="ZY12" i="4"/>
  <c r="ZZ12" i="4"/>
  <c r="AAA12" i="4"/>
  <c r="AAB12" i="4"/>
  <c r="AAC12" i="4"/>
  <c r="AAD12" i="4"/>
  <c r="XW13" i="4"/>
  <c r="XX13" i="4"/>
  <c r="XY13" i="4"/>
  <c r="XZ13" i="4"/>
  <c r="YA13" i="4"/>
  <c r="YB13" i="4"/>
  <c r="YC13" i="4"/>
  <c r="YD13" i="4"/>
  <c r="YE13" i="4"/>
  <c r="YF13" i="4"/>
  <c r="YG13" i="4"/>
  <c r="YH13" i="4"/>
  <c r="YI13" i="4"/>
  <c r="YJ13" i="4"/>
  <c r="YK13" i="4"/>
  <c r="YL13" i="4"/>
  <c r="YM13" i="4"/>
  <c r="YN13" i="4"/>
  <c r="YO13" i="4"/>
  <c r="YP13" i="4"/>
  <c r="YQ13" i="4"/>
  <c r="YR13" i="4"/>
  <c r="YS13" i="4"/>
  <c r="YT13" i="4"/>
  <c r="YU13" i="4"/>
  <c r="YV13" i="4"/>
  <c r="YW13" i="4"/>
  <c r="YX13" i="4"/>
  <c r="YY13" i="4"/>
  <c r="YZ13" i="4"/>
  <c r="ZA13" i="4"/>
  <c r="ZB13" i="4"/>
  <c r="ZC13" i="4"/>
  <c r="ZD13" i="4"/>
  <c r="ZE13" i="4"/>
  <c r="ZF13" i="4"/>
  <c r="ZG13" i="4"/>
  <c r="ZH13" i="4"/>
  <c r="ZI13" i="4"/>
  <c r="ZJ13" i="4"/>
  <c r="ZK13" i="4"/>
  <c r="ZL13" i="4"/>
  <c r="ZM13" i="4"/>
  <c r="ZN13" i="4"/>
  <c r="ZO13" i="4"/>
  <c r="ZP13" i="4"/>
  <c r="ZQ13" i="4"/>
  <c r="ZR13" i="4"/>
  <c r="ZS13" i="4"/>
  <c r="ZT13" i="4"/>
  <c r="ZU13" i="4"/>
  <c r="ZV13" i="4"/>
  <c r="ZW13" i="4"/>
  <c r="ZX13" i="4"/>
  <c r="ZY13" i="4"/>
  <c r="ZZ13" i="4"/>
  <c r="AAA13" i="4"/>
  <c r="AAB13" i="4"/>
  <c r="AAC13" i="4"/>
  <c r="AAD13" i="4"/>
  <c r="XW15" i="4"/>
  <c r="XX15" i="4"/>
  <c r="XY15" i="4"/>
  <c r="XZ15" i="4"/>
  <c r="YA15" i="4"/>
  <c r="YB15" i="4"/>
  <c r="YC15" i="4"/>
  <c r="YD15" i="4"/>
  <c r="YE15" i="4"/>
  <c r="YF15" i="4"/>
  <c r="YG15" i="4"/>
  <c r="YH15" i="4"/>
  <c r="YI15" i="4"/>
  <c r="YJ15" i="4"/>
  <c r="YK15" i="4"/>
  <c r="YL15" i="4"/>
  <c r="YM15" i="4"/>
  <c r="YN15" i="4"/>
  <c r="YO15" i="4"/>
  <c r="YP15" i="4"/>
  <c r="YQ15" i="4"/>
  <c r="YR15" i="4"/>
  <c r="YS15" i="4"/>
  <c r="YT15" i="4"/>
  <c r="YU15" i="4"/>
  <c r="YV15" i="4"/>
  <c r="YW15" i="4"/>
  <c r="YX15" i="4"/>
  <c r="YY15" i="4"/>
  <c r="YZ15" i="4"/>
  <c r="ZA15" i="4"/>
  <c r="ZB15" i="4"/>
  <c r="ZC15" i="4"/>
  <c r="ZD15" i="4"/>
  <c r="ZE15" i="4"/>
  <c r="ZF15" i="4"/>
  <c r="ZG15" i="4"/>
  <c r="ZH15" i="4"/>
  <c r="ZI15" i="4"/>
  <c r="ZJ15" i="4"/>
  <c r="ZK15" i="4"/>
  <c r="ZL15" i="4"/>
  <c r="ZM15" i="4"/>
  <c r="ZN15" i="4"/>
  <c r="ZO15" i="4"/>
  <c r="ZP15" i="4"/>
  <c r="ZQ15" i="4"/>
  <c r="ZR15" i="4"/>
  <c r="ZS15" i="4"/>
  <c r="ZT15" i="4"/>
  <c r="ZU15" i="4"/>
  <c r="ZV15" i="4"/>
  <c r="ZW15" i="4"/>
  <c r="ZX15" i="4"/>
  <c r="ZY15" i="4"/>
  <c r="ZZ15" i="4"/>
  <c r="AAA15" i="4"/>
  <c r="AAB15" i="4"/>
  <c r="AAC15" i="4"/>
  <c r="AAD15" i="4"/>
  <c r="XW16" i="4"/>
  <c r="XX16" i="4"/>
  <c r="XY16" i="4"/>
  <c r="XZ16" i="4"/>
  <c r="YA16" i="4"/>
  <c r="YB16" i="4"/>
  <c r="YC16" i="4"/>
  <c r="YD16" i="4"/>
  <c r="YE16" i="4"/>
  <c r="YF16" i="4"/>
  <c r="YG16" i="4"/>
  <c r="YH16" i="4"/>
  <c r="YI16" i="4"/>
  <c r="YJ16" i="4"/>
  <c r="YK16" i="4"/>
  <c r="YL16" i="4"/>
  <c r="YM16" i="4"/>
  <c r="YN16" i="4"/>
  <c r="YO16" i="4"/>
  <c r="YP16" i="4"/>
  <c r="YQ16" i="4"/>
  <c r="YR16" i="4"/>
  <c r="YS16" i="4"/>
  <c r="YT16" i="4"/>
  <c r="YU16" i="4"/>
  <c r="YV16" i="4"/>
  <c r="YW16" i="4"/>
  <c r="YX16" i="4"/>
  <c r="YY16" i="4"/>
  <c r="YZ16" i="4"/>
  <c r="ZA16" i="4"/>
  <c r="ZB16" i="4"/>
  <c r="ZC16" i="4"/>
  <c r="ZD16" i="4"/>
  <c r="ZE16" i="4"/>
  <c r="ZF16" i="4"/>
  <c r="ZG16" i="4"/>
  <c r="ZH16" i="4"/>
  <c r="ZI16" i="4"/>
  <c r="ZJ16" i="4"/>
  <c r="ZK16" i="4"/>
  <c r="ZL16" i="4"/>
  <c r="ZM16" i="4"/>
  <c r="ZN16" i="4"/>
  <c r="ZO16" i="4"/>
  <c r="ZP16" i="4"/>
  <c r="ZQ16" i="4"/>
  <c r="ZR16" i="4"/>
  <c r="ZS16" i="4"/>
  <c r="ZT16" i="4"/>
  <c r="ZU16" i="4"/>
  <c r="ZV16" i="4"/>
  <c r="ZW16" i="4"/>
  <c r="ZX16" i="4"/>
  <c r="ZY16" i="4"/>
  <c r="ZZ16" i="4"/>
  <c r="AAA16" i="4"/>
  <c r="AAB16" i="4"/>
  <c r="AAC16" i="4"/>
  <c r="AAD16" i="4"/>
  <c r="XW17" i="4"/>
  <c r="XX17" i="4"/>
  <c r="XY17" i="4"/>
  <c r="XZ17" i="4"/>
  <c r="YA17" i="4"/>
  <c r="YB17" i="4"/>
  <c r="YC17" i="4"/>
  <c r="YD17" i="4"/>
  <c r="YE17" i="4"/>
  <c r="YF17" i="4"/>
  <c r="YG17" i="4"/>
  <c r="YH17" i="4"/>
  <c r="YI17" i="4"/>
  <c r="YJ17" i="4"/>
  <c r="YK17" i="4"/>
  <c r="YL17" i="4"/>
  <c r="YM17" i="4"/>
  <c r="YN17" i="4"/>
  <c r="YO17" i="4"/>
  <c r="YP17" i="4"/>
  <c r="YQ17" i="4"/>
  <c r="YR17" i="4"/>
  <c r="YS17" i="4"/>
  <c r="YT17" i="4"/>
  <c r="YU17" i="4"/>
  <c r="YV17" i="4"/>
  <c r="YW17" i="4"/>
  <c r="YX17" i="4"/>
  <c r="YY17" i="4"/>
  <c r="YZ17" i="4"/>
  <c r="ZA17" i="4"/>
  <c r="ZB17" i="4"/>
  <c r="ZC17" i="4"/>
  <c r="ZD17" i="4"/>
  <c r="ZE17" i="4"/>
  <c r="ZF17" i="4"/>
  <c r="ZG17" i="4"/>
  <c r="ZH17" i="4"/>
  <c r="ZI17" i="4"/>
  <c r="ZJ17" i="4"/>
  <c r="ZK17" i="4"/>
  <c r="ZL17" i="4"/>
  <c r="ZM17" i="4"/>
  <c r="ZN17" i="4"/>
  <c r="ZO17" i="4"/>
  <c r="ZP17" i="4"/>
  <c r="ZQ17" i="4"/>
  <c r="ZR17" i="4"/>
  <c r="ZS17" i="4"/>
  <c r="ZT17" i="4"/>
  <c r="ZU17" i="4"/>
  <c r="ZV17" i="4"/>
  <c r="ZW17" i="4"/>
  <c r="ZX17" i="4"/>
  <c r="ZY17" i="4"/>
  <c r="ZZ17" i="4"/>
  <c r="AAA17" i="4"/>
  <c r="AAB17" i="4"/>
  <c r="AAC17" i="4"/>
  <c r="AAD17" i="4"/>
  <c r="XW18" i="4"/>
  <c r="XX18" i="4"/>
  <c r="XY18" i="4"/>
  <c r="XZ18" i="4"/>
  <c r="YA18" i="4"/>
  <c r="YB18" i="4"/>
  <c r="YC18" i="4"/>
  <c r="YD18" i="4"/>
  <c r="YE18" i="4"/>
  <c r="YF18" i="4"/>
  <c r="YG18" i="4"/>
  <c r="YH18" i="4"/>
  <c r="YI18" i="4"/>
  <c r="YJ18" i="4"/>
  <c r="YK18" i="4"/>
  <c r="YL18" i="4"/>
  <c r="YM18" i="4"/>
  <c r="YN18" i="4"/>
  <c r="YO18" i="4"/>
  <c r="YP18" i="4"/>
  <c r="YQ18" i="4"/>
  <c r="YR18" i="4"/>
  <c r="YS18" i="4"/>
  <c r="YT18" i="4"/>
  <c r="YU18" i="4"/>
  <c r="YV18" i="4"/>
  <c r="YW18" i="4"/>
  <c r="YX18" i="4"/>
  <c r="YY18" i="4"/>
  <c r="YZ18" i="4"/>
  <c r="ZA18" i="4"/>
  <c r="ZB18" i="4"/>
  <c r="ZC18" i="4"/>
  <c r="ZD18" i="4"/>
  <c r="ZE18" i="4"/>
  <c r="ZF18" i="4"/>
  <c r="ZG18" i="4"/>
  <c r="ZH18" i="4"/>
  <c r="ZI18" i="4"/>
  <c r="ZJ18" i="4"/>
  <c r="ZK18" i="4"/>
  <c r="ZL18" i="4"/>
  <c r="ZM18" i="4"/>
  <c r="ZN18" i="4"/>
  <c r="ZO18" i="4"/>
  <c r="ZP18" i="4"/>
  <c r="ZQ18" i="4"/>
  <c r="ZR18" i="4"/>
  <c r="ZS18" i="4"/>
  <c r="ZT18" i="4"/>
  <c r="ZU18" i="4"/>
  <c r="ZV18" i="4"/>
  <c r="ZW18" i="4"/>
  <c r="ZX18" i="4"/>
  <c r="ZY18" i="4"/>
  <c r="ZZ18" i="4"/>
  <c r="AAA18" i="4"/>
  <c r="AAB18" i="4"/>
  <c r="AAC18" i="4"/>
  <c r="AAD18" i="4"/>
  <c r="XW19" i="4"/>
  <c r="XX19" i="4"/>
  <c r="XY19" i="4"/>
  <c r="XZ19" i="4"/>
  <c r="YA19" i="4"/>
  <c r="YB19" i="4"/>
  <c r="YC19" i="4"/>
  <c r="YD19" i="4"/>
  <c r="YE19" i="4"/>
  <c r="YF19" i="4"/>
  <c r="YG19" i="4"/>
  <c r="YH19" i="4"/>
  <c r="YI19" i="4"/>
  <c r="YJ19" i="4"/>
  <c r="YK19" i="4"/>
  <c r="YL19" i="4"/>
  <c r="YM19" i="4"/>
  <c r="YN19" i="4"/>
  <c r="YO19" i="4"/>
  <c r="YP19" i="4"/>
  <c r="YQ19" i="4"/>
  <c r="YR19" i="4"/>
  <c r="YS19" i="4"/>
  <c r="YT19" i="4"/>
  <c r="YU19" i="4"/>
  <c r="YV19" i="4"/>
  <c r="YW19" i="4"/>
  <c r="YX19" i="4"/>
  <c r="YY19" i="4"/>
  <c r="YZ19" i="4"/>
  <c r="ZA19" i="4"/>
  <c r="ZB19" i="4"/>
  <c r="ZC19" i="4"/>
  <c r="ZD19" i="4"/>
  <c r="ZE19" i="4"/>
  <c r="ZF19" i="4"/>
  <c r="ZG19" i="4"/>
  <c r="ZH19" i="4"/>
  <c r="ZI19" i="4"/>
  <c r="ZJ19" i="4"/>
  <c r="ZK19" i="4"/>
  <c r="ZL19" i="4"/>
  <c r="ZM19" i="4"/>
  <c r="ZN19" i="4"/>
  <c r="ZO19" i="4"/>
  <c r="ZP19" i="4"/>
  <c r="ZQ19" i="4"/>
  <c r="ZR19" i="4"/>
  <c r="ZS19" i="4"/>
  <c r="ZT19" i="4"/>
  <c r="ZU19" i="4"/>
  <c r="ZV19" i="4"/>
  <c r="ZW19" i="4"/>
  <c r="ZX19" i="4"/>
  <c r="ZY19" i="4"/>
  <c r="ZZ19" i="4"/>
  <c r="AAA19" i="4"/>
  <c r="AAB19" i="4"/>
  <c r="AAC19" i="4"/>
  <c r="AAD19" i="4"/>
  <c r="XW20" i="4"/>
  <c r="XX20" i="4"/>
  <c r="XY20" i="4"/>
  <c r="XZ20" i="4"/>
  <c r="YA20" i="4"/>
  <c r="YB20" i="4"/>
  <c r="YC20" i="4"/>
  <c r="YD20" i="4"/>
  <c r="YE20" i="4"/>
  <c r="YF20" i="4"/>
  <c r="YG20" i="4"/>
  <c r="YH20" i="4"/>
  <c r="YI20" i="4"/>
  <c r="YJ20" i="4"/>
  <c r="YK20" i="4"/>
  <c r="YL20" i="4"/>
  <c r="YM20" i="4"/>
  <c r="YN20" i="4"/>
  <c r="YO20" i="4"/>
  <c r="YP20" i="4"/>
  <c r="YQ20" i="4"/>
  <c r="YR20" i="4"/>
  <c r="YS20" i="4"/>
  <c r="YT20" i="4"/>
  <c r="YU20" i="4"/>
  <c r="YV20" i="4"/>
  <c r="YW20" i="4"/>
  <c r="YX20" i="4"/>
  <c r="YY20" i="4"/>
  <c r="YZ20" i="4"/>
  <c r="ZA20" i="4"/>
  <c r="ZB20" i="4"/>
  <c r="ZC20" i="4"/>
  <c r="ZD20" i="4"/>
  <c r="ZE20" i="4"/>
  <c r="ZF20" i="4"/>
  <c r="ZG20" i="4"/>
  <c r="ZH20" i="4"/>
  <c r="ZI20" i="4"/>
  <c r="ZJ20" i="4"/>
  <c r="ZK20" i="4"/>
  <c r="ZL20" i="4"/>
  <c r="ZM20" i="4"/>
  <c r="ZN20" i="4"/>
  <c r="ZO20" i="4"/>
  <c r="ZP20" i="4"/>
  <c r="ZQ20" i="4"/>
  <c r="ZR20" i="4"/>
  <c r="ZS20" i="4"/>
  <c r="ZT20" i="4"/>
  <c r="ZU20" i="4"/>
  <c r="ZV20" i="4"/>
  <c r="ZW20" i="4"/>
  <c r="ZX20" i="4"/>
  <c r="ZY20" i="4"/>
  <c r="ZZ20" i="4"/>
  <c r="AAA20" i="4"/>
  <c r="AAB20" i="4"/>
  <c r="AAC20" i="4"/>
  <c r="AAD20" i="4"/>
  <c r="XW21" i="4"/>
  <c r="XX21" i="4"/>
  <c r="XY21" i="4"/>
  <c r="XZ21" i="4"/>
  <c r="YA21" i="4"/>
  <c r="YB21" i="4"/>
  <c r="YC21" i="4"/>
  <c r="YD21" i="4"/>
  <c r="YE21" i="4"/>
  <c r="YF21" i="4"/>
  <c r="YG21" i="4"/>
  <c r="YH21" i="4"/>
  <c r="YI21" i="4"/>
  <c r="YJ21" i="4"/>
  <c r="YK21" i="4"/>
  <c r="YL21" i="4"/>
  <c r="YM21" i="4"/>
  <c r="YN21" i="4"/>
  <c r="YO21" i="4"/>
  <c r="YP21" i="4"/>
  <c r="YQ21" i="4"/>
  <c r="YR21" i="4"/>
  <c r="YS21" i="4"/>
  <c r="YT21" i="4"/>
  <c r="YU21" i="4"/>
  <c r="YV21" i="4"/>
  <c r="YW21" i="4"/>
  <c r="YX21" i="4"/>
  <c r="YY21" i="4"/>
  <c r="YZ21" i="4"/>
  <c r="ZA21" i="4"/>
  <c r="ZB21" i="4"/>
  <c r="ZC21" i="4"/>
  <c r="ZD21" i="4"/>
  <c r="ZE21" i="4"/>
  <c r="ZF21" i="4"/>
  <c r="ZG21" i="4"/>
  <c r="ZH21" i="4"/>
  <c r="ZI21" i="4"/>
  <c r="ZJ21" i="4"/>
  <c r="ZK21" i="4"/>
  <c r="ZL21" i="4"/>
  <c r="ZM21" i="4"/>
  <c r="ZN21" i="4"/>
  <c r="ZO21" i="4"/>
  <c r="ZP21" i="4"/>
  <c r="ZQ21" i="4"/>
  <c r="ZR21" i="4"/>
  <c r="ZS21" i="4"/>
  <c r="ZT21" i="4"/>
  <c r="ZU21" i="4"/>
  <c r="ZV21" i="4"/>
  <c r="ZW21" i="4"/>
  <c r="ZX21" i="4"/>
  <c r="ZY21" i="4"/>
  <c r="ZZ21" i="4"/>
  <c r="AAA21" i="4"/>
  <c r="AAB21" i="4"/>
  <c r="AAC21" i="4"/>
  <c r="AAD21" i="4"/>
  <c r="XW22" i="4"/>
  <c r="XX22" i="4"/>
  <c r="XY22" i="4"/>
  <c r="XZ22" i="4"/>
  <c r="YA22" i="4"/>
  <c r="YB22" i="4"/>
  <c r="YC22" i="4"/>
  <c r="YD22" i="4"/>
  <c r="YE22" i="4"/>
  <c r="YF22" i="4"/>
  <c r="YG22" i="4"/>
  <c r="YH22" i="4"/>
  <c r="YI22" i="4"/>
  <c r="YJ22" i="4"/>
  <c r="YK22" i="4"/>
  <c r="YL22" i="4"/>
  <c r="YM22" i="4"/>
  <c r="YN22" i="4"/>
  <c r="YO22" i="4"/>
  <c r="YP22" i="4"/>
  <c r="YQ22" i="4"/>
  <c r="YR22" i="4"/>
  <c r="YS22" i="4"/>
  <c r="YT22" i="4"/>
  <c r="YU22" i="4"/>
  <c r="YV22" i="4"/>
  <c r="YW22" i="4"/>
  <c r="YX22" i="4"/>
  <c r="YY22" i="4"/>
  <c r="YZ22" i="4"/>
  <c r="ZA22" i="4"/>
  <c r="ZB22" i="4"/>
  <c r="ZC22" i="4"/>
  <c r="ZD22" i="4"/>
  <c r="ZE22" i="4"/>
  <c r="ZF22" i="4"/>
  <c r="ZG22" i="4"/>
  <c r="ZH22" i="4"/>
  <c r="ZI22" i="4"/>
  <c r="ZJ22" i="4"/>
  <c r="ZK22" i="4"/>
  <c r="ZL22" i="4"/>
  <c r="ZM22" i="4"/>
  <c r="ZN22" i="4"/>
  <c r="ZO22" i="4"/>
  <c r="ZP22" i="4"/>
  <c r="ZQ22" i="4"/>
  <c r="ZR22" i="4"/>
  <c r="ZS22" i="4"/>
  <c r="ZT22" i="4"/>
  <c r="ZU22" i="4"/>
  <c r="ZV22" i="4"/>
  <c r="ZW22" i="4"/>
  <c r="ZX22" i="4"/>
  <c r="ZY22" i="4"/>
  <c r="ZZ22" i="4"/>
  <c r="AAA22" i="4"/>
  <c r="AAB22" i="4"/>
  <c r="AAC22" i="4"/>
  <c r="AAD22" i="4"/>
  <c r="XW23" i="4"/>
  <c r="XX23" i="4"/>
  <c r="XY23" i="4"/>
  <c r="XZ23" i="4"/>
  <c r="YA23" i="4"/>
  <c r="YB23" i="4"/>
  <c r="YC23" i="4"/>
  <c r="YD23" i="4"/>
  <c r="YE23" i="4"/>
  <c r="YF23" i="4"/>
  <c r="YG23" i="4"/>
  <c r="YH23" i="4"/>
  <c r="YI23" i="4"/>
  <c r="YJ23" i="4"/>
  <c r="YK23" i="4"/>
  <c r="YL23" i="4"/>
  <c r="YM23" i="4"/>
  <c r="YN23" i="4"/>
  <c r="YO23" i="4"/>
  <c r="YP23" i="4"/>
  <c r="YQ23" i="4"/>
  <c r="YR23" i="4"/>
  <c r="YS23" i="4"/>
  <c r="YT23" i="4"/>
  <c r="YU23" i="4"/>
  <c r="YV23" i="4"/>
  <c r="YW23" i="4"/>
  <c r="YX23" i="4"/>
  <c r="YY23" i="4"/>
  <c r="YZ23" i="4"/>
  <c r="ZA23" i="4"/>
  <c r="ZB23" i="4"/>
  <c r="ZC23" i="4"/>
  <c r="ZD23" i="4"/>
  <c r="ZE23" i="4"/>
  <c r="ZF23" i="4"/>
  <c r="ZG23" i="4"/>
  <c r="ZH23" i="4"/>
  <c r="ZI23" i="4"/>
  <c r="ZJ23" i="4"/>
  <c r="ZK23" i="4"/>
  <c r="ZL23" i="4"/>
  <c r="ZM23" i="4"/>
  <c r="ZN23" i="4"/>
  <c r="ZO23" i="4"/>
  <c r="ZP23" i="4"/>
  <c r="ZQ23" i="4"/>
  <c r="ZR23" i="4"/>
  <c r="ZS23" i="4"/>
  <c r="ZT23" i="4"/>
  <c r="ZU23" i="4"/>
  <c r="ZV23" i="4"/>
  <c r="ZW23" i="4"/>
  <c r="ZX23" i="4"/>
  <c r="ZY23" i="4"/>
  <c r="ZZ23" i="4"/>
  <c r="AAA23" i="4"/>
  <c r="AAB23" i="4"/>
  <c r="AAC23" i="4"/>
  <c r="AAD23" i="4"/>
  <c r="XW24" i="4"/>
  <c r="XX24" i="4"/>
  <c r="XY24" i="4"/>
  <c r="XZ24" i="4"/>
  <c r="YA24" i="4"/>
  <c r="YB24" i="4"/>
  <c r="YC24" i="4"/>
  <c r="YD24" i="4"/>
  <c r="YE24" i="4"/>
  <c r="YF24" i="4"/>
  <c r="YG24" i="4"/>
  <c r="YH24" i="4"/>
  <c r="YI24" i="4"/>
  <c r="YJ24" i="4"/>
  <c r="YK24" i="4"/>
  <c r="YL24" i="4"/>
  <c r="YM24" i="4"/>
  <c r="YN24" i="4"/>
  <c r="YO24" i="4"/>
  <c r="YP24" i="4"/>
  <c r="YQ24" i="4"/>
  <c r="YR24" i="4"/>
  <c r="YS24" i="4"/>
  <c r="YT24" i="4"/>
  <c r="YU24" i="4"/>
  <c r="YV24" i="4"/>
  <c r="YW24" i="4"/>
  <c r="YX24" i="4"/>
  <c r="YY24" i="4"/>
  <c r="YZ24" i="4"/>
  <c r="ZA24" i="4"/>
  <c r="ZB24" i="4"/>
  <c r="ZC24" i="4"/>
  <c r="ZD24" i="4"/>
  <c r="ZE24" i="4"/>
  <c r="ZF24" i="4"/>
  <c r="ZG24" i="4"/>
  <c r="ZH24" i="4"/>
  <c r="ZI24" i="4"/>
  <c r="ZJ24" i="4"/>
  <c r="ZK24" i="4"/>
  <c r="ZL24" i="4"/>
  <c r="ZM24" i="4"/>
  <c r="ZN24" i="4"/>
  <c r="ZO24" i="4"/>
  <c r="ZP24" i="4"/>
  <c r="ZQ24" i="4"/>
  <c r="ZR24" i="4"/>
  <c r="ZS24" i="4"/>
  <c r="ZT24" i="4"/>
  <c r="ZU24" i="4"/>
  <c r="ZV24" i="4"/>
  <c r="ZW24" i="4"/>
  <c r="ZX24" i="4"/>
  <c r="ZY24" i="4"/>
  <c r="ZZ24" i="4"/>
  <c r="AAA24" i="4"/>
  <c r="AAB24" i="4"/>
  <c r="AAC24" i="4"/>
  <c r="AAD24" i="4"/>
  <c r="XW26" i="4"/>
  <c r="XX26" i="4"/>
  <c r="XY26" i="4"/>
  <c r="XZ26" i="4"/>
  <c r="YA26" i="4"/>
  <c r="YB26" i="4"/>
  <c r="YC26" i="4"/>
  <c r="YD26" i="4"/>
  <c r="YE26" i="4"/>
  <c r="YF26" i="4"/>
  <c r="YG26" i="4"/>
  <c r="YH26" i="4"/>
  <c r="YI26" i="4"/>
  <c r="YJ26" i="4"/>
  <c r="YK26" i="4"/>
  <c r="YL26" i="4"/>
  <c r="YM26" i="4"/>
  <c r="YN26" i="4"/>
  <c r="YO26" i="4"/>
  <c r="YP26" i="4"/>
  <c r="YQ26" i="4"/>
  <c r="YR26" i="4"/>
  <c r="YS26" i="4"/>
  <c r="YT26" i="4"/>
  <c r="YU26" i="4"/>
  <c r="YV26" i="4"/>
  <c r="YW26" i="4"/>
  <c r="YX26" i="4"/>
  <c r="YY26" i="4"/>
  <c r="YZ26" i="4"/>
  <c r="ZA26" i="4"/>
  <c r="ZB26" i="4"/>
  <c r="ZC26" i="4"/>
  <c r="ZD26" i="4"/>
  <c r="ZE26" i="4"/>
  <c r="ZF26" i="4"/>
  <c r="ZG26" i="4"/>
  <c r="ZH26" i="4"/>
  <c r="ZI26" i="4"/>
  <c r="ZJ26" i="4"/>
  <c r="ZK26" i="4"/>
  <c r="ZL26" i="4"/>
  <c r="ZM26" i="4"/>
  <c r="ZN26" i="4"/>
  <c r="ZO26" i="4"/>
  <c r="ZP26" i="4"/>
  <c r="ZQ26" i="4"/>
  <c r="ZR26" i="4"/>
  <c r="ZS26" i="4"/>
  <c r="ZT26" i="4"/>
  <c r="ZU26" i="4"/>
  <c r="ZV26" i="4"/>
  <c r="ZW26" i="4"/>
  <c r="ZX26" i="4"/>
  <c r="ZY26" i="4"/>
  <c r="ZZ26" i="4"/>
  <c r="AAA26" i="4"/>
  <c r="AAB26" i="4"/>
  <c r="AAC26" i="4"/>
  <c r="AAD26" i="4"/>
  <c r="XW27" i="4"/>
  <c r="XX27" i="4"/>
  <c r="XY27" i="4"/>
  <c r="XZ27" i="4"/>
  <c r="YA27" i="4"/>
  <c r="YB27" i="4"/>
  <c r="YC27" i="4"/>
  <c r="YD27" i="4"/>
  <c r="YE27" i="4"/>
  <c r="YF27" i="4"/>
  <c r="YG27" i="4"/>
  <c r="YH27" i="4"/>
  <c r="YI27" i="4"/>
  <c r="YJ27" i="4"/>
  <c r="YK27" i="4"/>
  <c r="YL27" i="4"/>
  <c r="YM27" i="4"/>
  <c r="YN27" i="4"/>
  <c r="YO27" i="4"/>
  <c r="YP27" i="4"/>
  <c r="YQ27" i="4"/>
  <c r="YR27" i="4"/>
  <c r="YS27" i="4"/>
  <c r="YT27" i="4"/>
  <c r="YU27" i="4"/>
  <c r="YV27" i="4"/>
  <c r="YW27" i="4"/>
  <c r="YX27" i="4"/>
  <c r="YY27" i="4"/>
  <c r="YZ27" i="4"/>
  <c r="ZA27" i="4"/>
  <c r="ZB27" i="4"/>
  <c r="ZC27" i="4"/>
  <c r="ZD27" i="4"/>
  <c r="ZE27" i="4"/>
  <c r="ZF27" i="4"/>
  <c r="ZG27" i="4"/>
  <c r="ZH27" i="4"/>
  <c r="ZI27" i="4"/>
  <c r="ZJ27" i="4"/>
  <c r="ZK27" i="4"/>
  <c r="ZL27" i="4"/>
  <c r="ZM27" i="4"/>
  <c r="ZN27" i="4"/>
  <c r="ZO27" i="4"/>
  <c r="ZP27" i="4"/>
  <c r="ZQ27" i="4"/>
  <c r="ZR27" i="4"/>
  <c r="ZS27" i="4"/>
  <c r="ZT27" i="4"/>
  <c r="ZU27" i="4"/>
  <c r="ZV27" i="4"/>
  <c r="ZW27" i="4"/>
  <c r="ZX27" i="4"/>
  <c r="ZY27" i="4"/>
  <c r="ZZ27" i="4"/>
  <c r="AAA27" i="4"/>
  <c r="AAB27" i="4"/>
  <c r="AAC27" i="4"/>
  <c r="AAD27" i="4"/>
  <c r="XW28" i="4"/>
  <c r="XX28" i="4"/>
  <c r="XY28" i="4"/>
  <c r="XZ28" i="4"/>
  <c r="YA28" i="4"/>
  <c r="YB28" i="4"/>
  <c r="YC28" i="4"/>
  <c r="YD28" i="4"/>
  <c r="YE28" i="4"/>
  <c r="YF28" i="4"/>
  <c r="YG28" i="4"/>
  <c r="YH28" i="4"/>
  <c r="YI28" i="4"/>
  <c r="YJ28" i="4"/>
  <c r="YK28" i="4"/>
  <c r="YL28" i="4"/>
  <c r="YM28" i="4"/>
  <c r="YN28" i="4"/>
  <c r="YO28" i="4"/>
  <c r="YP28" i="4"/>
  <c r="YQ28" i="4"/>
  <c r="YR28" i="4"/>
  <c r="YS28" i="4"/>
  <c r="YT28" i="4"/>
  <c r="YU28" i="4"/>
  <c r="YV28" i="4"/>
  <c r="YW28" i="4"/>
  <c r="YX28" i="4"/>
  <c r="YY28" i="4"/>
  <c r="YZ28" i="4"/>
  <c r="ZA28" i="4"/>
  <c r="ZB28" i="4"/>
  <c r="ZC28" i="4"/>
  <c r="ZD28" i="4"/>
  <c r="ZE28" i="4"/>
  <c r="ZF28" i="4"/>
  <c r="ZG28" i="4"/>
  <c r="ZH28" i="4"/>
  <c r="ZI28" i="4"/>
  <c r="ZJ28" i="4"/>
  <c r="ZK28" i="4"/>
  <c r="ZL28" i="4"/>
  <c r="ZM28" i="4"/>
  <c r="ZN28" i="4"/>
  <c r="ZO28" i="4"/>
  <c r="ZP28" i="4"/>
  <c r="ZQ28" i="4"/>
  <c r="ZR28" i="4"/>
  <c r="ZS28" i="4"/>
  <c r="ZT28" i="4"/>
  <c r="ZU28" i="4"/>
  <c r="ZV28" i="4"/>
  <c r="ZW28" i="4"/>
  <c r="ZX28" i="4"/>
  <c r="ZY28" i="4"/>
  <c r="ZZ28" i="4"/>
  <c r="AAA28" i="4"/>
  <c r="AAB28" i="4"/>
  <c r="AAC28" i="4"/>
  <c r="AAD28" i="4"/>
  <c r="XW29" i="4"/>
  <c r="XX29" i="4"/>
  <c r="XY29" i="4"/>
  <c r="XZ29" i="4"/>
  <c r="YA29" i="4"/>
  <c r="YB29" i="4"/>
  <c r="YC29" i="4"/>
  <c r="YD29" i="4"/>
  <c r="YE29" i="4"/>
  <c r="YF29" i="4"/>
  <c r="YG29" i="4"/>
  <c r="YH29" i="4"/>
  <c r="YI29" i="4"/>
  <c r="YJ29" i="4"/>
  <c r="YK29" i="4"/>
  <c r="YL29" i="4"/>
  <c r="YM29" i="4"/>
  <c r="YN29" i="4"/>
  <c r="YO29" i="4"/>
  <c r="YP29" i="4"/>
  <c r="YQ29" i="4"/>
  <c r="YR29" i="4"/>
  <c r="YS29" i="4"/>
  <c r="YT29" i="4"/>
  <c r="YU29" i="4"/>
  <c r="YV29" i="4"/>
  <c r="YW29" i="4"/>
  <c r="YX29" i="4"/>
  <c r="YY29" i="4"/>
  <c r="YZ29" i="4"/>
  <c r="ZA29" i="4"/>
  <c r="ZB29" i="4"/>
  <c r="ZC29" i="4"/>
  <c r="ZD29" i="4"/>
  <c r="ZE29" i="4"/>
  <c r="ZF29" i="4"/>
  <c r="ZG29" i="4"/>
  <c r="ZH29" i="4"/>
  <c r="ZI29" i="4"/>
  <c r="ZJ29" i="4"/>
  <c r="ZK29" i="4"/>
  <c r="ZL29" i="4"/>
  <c r="ZM29" i="4"/>
  <c r="ZN29" i="4"/>
  <c r="ZO29" i="4"/>
  <c r="ZP29" i="4"/>
  <c r="ZQ29" i="4"/>
  <c r="ZR29" i="4"/>
  <c r="ZS29" i="4"/>
  <c r="ZT29" i="4"/>
  <c r="ZU29" i="4"/>
  <c r="ZV29" i="4"/>
  <c r="ZW29" i="4"/>
  <c r="ZX29" i="4"/>
  <c r="ZY29" i="4"/>
  <c r="ZZ29" i="4"/>
  <c r="AAA29" i="4"/>
  <c r="AAB29" i="4"/>
  <c r="AAC29" i="4"/>
  <c r="AAD29" i="4"/>
  <c r="XW30" i="4"/>
  <c r="XX30" i="4"/>
  <c r="XY30" i="4"/>
  <c r="XZ30" i="4"/>
  <c r="YA30" i="4"/>
  <c r="YB30" i="4"/>
  <c r="YC30" i="4"/>
  <c r="YD30" i="4"/>
  <c r="YE30" i="4"/>
  <c r="YF30" i="4"/>
  <c r="YG30" i="4"/>
  <c r="YH30" i="4"/>
  <c r="YI30" i="4"/>
  <c r="YJ30" i="4"/>
  <c r="YK30" i="4"/>
  <c r="YL30" i="4"/>
  <c r="YM30" i="4"/>
  <c r="YN30" i="4"/>
  <c r="YO30" i="4"/>
  <c r="YP30" i="4"/>
  <c r="YQ30" i="4"/>
  <c r="YR30" i="4"/>
  <c r="YS30" i="4"/>
  <c r="YT30" i="4"/>
  <c r="YU30" i="4"/>
  <c r="YV30" i="4"/>
  <c r="YW30" i="4"/>
  <c r="YX30" i="4"/>
  <c r="YY30" i="4"/>
  <c r="YZ30" i="4"/>
  <c r="ZA30" i="4"/>
  <c r="ZB30" i="4"/>
  <c r="ZC30" i="4"/>
  <c r="ZD30" i="4"/>
  <c r="ZE30" i="4"/>
  <c r="ZF30" i="4"/>
  <c r="ZG30" i="4"/>
  <c r="ZH30" i="4"/>
  <c r="ZI30" i="4"/>
  <c r="ZJ30" i="4"/>
  <c r="ZK30" i="4"/>
  <c r="ZL30" i="4"/>
  <c r="ZM30" i="4"/>
  <c r="ZN30" i="4"/>
  <c r="ZO30" i="4"/>
  <c r="ZP30" i="4"/>
  <c r="ZQ30" i="4"/>
  <c r="ZR30" i="4"/>
  <c r="ZS30" i="4"/>
  <c r="ZT30" i="4"/>
  <c r="ZU30" i="4"/>
  <c r="ZV30" i="4"/>
  <c r="ZW30" i="4"/>
  <c r="ZX30" i="4"/>
  <c r="ZY30" i="4"/>
  <c r="ZZ30" i="4"/>
  <c r="AAA30" i="4"/>
  <c r="AAB30" i="4"/>
  <c r="AAC30" i="4"/>
  <c r="AAD30" i="4"/>
  <c r="XW31" i="4"/>
  <c r="XX31" i="4"/>
  <c r="XY31" i="4"/>
  <c r="XZ31" i="4"/>
  <c r="YA31" i="4"/>
  <c r="YB31" i="4"/>
  <c r="YC31" i="4"/>
  <c r="YD31" i="4"/>
  <c r="YE31" i="4"/>
  <c r="YF31" i="4"/>
  <c r="YG31" i="4"/>
  <c r="YH31" i="4"/>
  <c r="YI31" i="4"/>
  <c r="YJ31" i="4"/>
  <c r="YK31" i="4"/>
  <c r="YL31" i="4"/>
  <c r="YM31" i="4"/>
  <c r="YN31" i="4"/>
  <c r="YO31" i="4"/>
  <c r="YP31" i="4"/>
  <c r="YQ31" i="4"/>
  <c r="YR31" i="4"/>
  <c r="YS31" i="4"/>
  <c r="YT31" i="4"/>
  <c r="YU31" i="4"/>
  <c r="YV31" i="4"/>
  <c r="YW31" i="4"/>
  <c r="YX31" i="4"/>
  <c r="YY31" i="4"/>
  <c r="YZ31" i="4"/>
  <c r="ZA31" i="4"/>
  <c r="ZB31" i="4"/>
  <c r="ZC31" i="4"/>
  <c r="ZD31" i="4"/>
  <c r="ZE31" i="4"/>
  <c r="ZF31" i="4"/>
  <c r="ZG31" i="4"/>
  <c r="ZH31" i="4"/>
  <c r="ZI31" i="4"/>
  <c r="ZJ31" i="4"/>
  <c r="ZK31" i="4"/>
  <c r="ZL31" i="4"/>
  <c r="ZM31" i="4"/>
  <c r="ZN31" i="4"/>
  <c r="ZO31" i="4"/>
  <c r="ZP31" i="4"/>
  <c r="ZQ31" i="4"/>
  <c r="ZR31" i="4"/>
  <c r="ZS31" i="4"/>
  <c r="ZT31" i="4"/>
  <c r="ZU31" i="4"/>
  <c r="ZV31" i="4"/>
  <c r="ZW31" i="4"/>
  <c r="ZX31" i="4"/>
  <c r="ZY31" i="4"/>
  <c r="ZZ31" i="4"/>
  <c r="AAA31" i="4"/>
  <c r="AAB31" i="4"/>
  <c r="AAC31" i="4"/>
  <c r="AAD31" i="4"/>
  <c r="XW32" i="4"/>
  <c r="XX32" i="4"/>
  <c r="XY32" i="4"/>
  <c r="XZ32" i="4"/>
  <c r="YA32" i="4"/>
  <c r="YB32" i="4"/>
  <c r="YC32" i="4"/>
  <c r="YD32" i="4"/>
  <c r="YE32" i="4"/>
  <c r="YF32" i="4"/>
  <c r="YG32" i="4"/>
  <c r="YH32" i="4"/>
  <c r="YI32" i="4"/>
  <c r="YJ32" i="4"/>
  <c r="YK32" i="4"/>
  <c r="YL32" i="4"/>
  <c r="YM32" i="4"/>
  <c r="YN32" i="4"/>
  <c r="YO32" i="4"/>
  <c r="YP32" i="4"/>
  <c r="YQ32" i="4"/>
  <c r="YR32" i="4"/>
  <c r="YS32" i="4"/>
  <c r="YT32" i="4"/>
  <c r="YU32" i="4"/>
  <c r="YV32" i="4"/>
  <c r="YW32" i="4"/>
  <c r="YX32" i="4"/>
  <c r="YY32" i="4"/>
  <c r="YZ32" i="4"/>
  <c r="ZA32" i="4"/>
  <c r="ZB32" i="4"/>
  <c r="ZC32" i="4"/>
  <c r="ZD32" i="4"/>
  <c r="ZE32" i="4"/>
  <c r="ZF32" i="4"/>
  <c r="ZG32" i="4"/>
  <c r="ZH32" i="4"/>
  <c r="ZI32" i="4"/>
  <c r="ZJ32" i="4"/>
  <c r="ZK32" i="4"/>
  <c r="ZL32" i="4"/>
  <c r="ZM32" i="4"/>
  <c r="ZN32" i="4"/>
  <c r="ZO32" i="4"/>
  <c r="ZP32" i="4"/>
  <c r="ZQ32" i="4"/>
  <c r="ZR32" i="4"/>
  <c r="ZS32" i="4"/>
  <c r="ZT32" i="4"/>
  <c r="ZU32" i="4"/>
  <c r="ZV32" i="4"/>
  <c r="ZW32" i="4"/>
  <c r="ZX32" i="4"/>
  <c r="ZY32" i="4"/>
  <c r="ZZ32" i="4"/>
  <c r="AAA32" i="4"/>
  <c r="AAB32" i="4"/>
  <c r="AAC32" i="4"/>
  <c r="AAD32" i="4"/>
  <c r="XW33" i="4"/>
  <c r="XX33" i="4"/>
  <c r="XY33" i="4"/>
  <c r="XZ33" i="4"/>
  <c r="YA33" i="4"/>
  <c r="YB33" i="4"/>
  <c r="YC33" i="4"/>
  <c r="YD33" i="4"/>
  <c r="YE33" i="4"/>
  <c r="YF33" i="4"/>
  <c r="YG33" i="4"/>
  <c r="YH33" i="4"/>
  <c r="YI33" i="4"/>
  <c r="YJ33" i="4"/>
  <c r="YK33" i="4"/>
  <c r="YL33" i="4"/>
  <c r="YM33" i="4"/>
  <c r="YN33" i="4"/>
  <c r="YO33" i="4"/>
  <c r="YP33" i="4"/>
  <c r="YQ33" i="4"/>
  <c r="YR33" i="4"/>
  <c r="YS33" i="4"/>
  <c r="YT33" i="4"/>
  <c r="YU33" i="4"/>
  <c r="YV33" i="4"/>
  <c r="YW33" i="4"/>
  <c r="YX33" i="4"/>
  <c r="YY33" i="4"/>
  <c r="YZ33" i="4"/>
  <c r="ZA33" i="4"/>
  <c r="ZB33" i="4"/>
  <c r="ZC33" i="4"/>
  <c r="ZD33" i="4"/>
  <c r="ZE33" i="4"/>
  <c r="ZF33" i="4"/>
  <c r="ZG33" i="4"/>
  <c r="ZH33" i="4"/>
  <c r="ZI33" i="4"/>
  <c r="ZJ33" i="4"/>
  <c r="ZK33" i="4"/>
  <c r="ZL33" i="4"/>
  <c r="ZM33" i="4"/>
  <c r="ZN33" i="4"/>
  <c r="ZO33" i="4"/>
  <c r="ZP33" i="4"/>
  <c r="ZQ33" i="4"/>
  <c r="ZR33" i="4"/>
  <c r="ZS33" i="4"/>
  <c r="ZT33" i="4"/>
  <c r="ZU33" i="4"/>
  <c r="ZV33" i="4"/>
  <c r="ZW33" i="4"/>
  <c r="ZX33" i="4"/>
  <c r="ZY33" i="4"/>
  <c r="ZZ33" i="4"/>
  <c r="AAA33" i="4"/>
  <c r="AAB33" i="4"/>
  <c r="AAC33" i="4"/>
  <c r="AAD33" i="4"/>
  <c r="XW34" i="4"/>
  <c r="XX34" i="4"/>
  <c r="XY34" i="4"/>
  <c r="XZ34" i="4"/>
  <c r="YA34" i="4"/>
  <c r="YB34" i="4"/>
  <c r="YC34" i="4"/>
  <c r="YD34" i="4"/>
  <c r="YE34" i="4"/>
  <c r="YF34" i="4"/>
  <c r="YG34" i="4"/>
  <c r="YH34" i="4"/>
  <c r="YI34" i="4"/>
  <c r="YJ34" i="4"/>
  <c r="YK34" i="4"/>
  <c r="YL34" i="4"/>
  <c r="YM34" i="4"/>
  <c r="YN34" i="4"/>
  <c r="YO34" i="4"/>
  <c r="YP34" i="4"/>
  <c r="YQ34" i="4"/>
  <c r="YR34" i="4"/>
  <c r="YS34" i="4"/>
  <c r="YT34" i="4"/>
  <c r="YU34" i="4"/>
  <c r="YV34" i="4"/>
  <c r="YW34" i="4"/>
  <c r="YX34" i="4"/>
  <c r="YY34" i="4"/>
  <c r="YZ34" i="4"/>
  <c r="ZA34" i="4"/>
  <c r="ZB34" i="4"/>
  <c r="ZC34" i="4"/>
  <c r="ZD34" i="4"/>
  <c r="ZE34" i="4"/>
  <c r="ZF34" i="4"/>
  <c r="ZG34" i="4"/>
  <c r="ZH34" i="4"/>
  <c r="ZI34" i="4"/>
  <c r="ZJ34" i="4"/>
  <c r="ZK34" i="4"/>
  <c r="ZL34" i="4"/>
  <c r="ZM34" i="4"/>
  <c r="ZN34" i="4"/>
  <c r="ZO34" i="4"/>
  <c r="ZP34" i="4"/>
  <c r="ZQ34" i="4"/>
  <c r="ZR34" i="4"/>
  <c r="ZS34" i="4"/>
  <c r="ZT34" i="4"/>
  <c r="ZU34" i="4"/>
  <c r="ZV34" i="4"/>
  <c r="ZW34" i="4"/>
  <c r="ZX34" i="4"/>
  <c r="ZY34" i="4"/>
  <c r="ZZ34" i="4"/>
  <c r="AAA34" i="4"/>
  <c r="AAB34" i="4"/>
  <c r="AAC34" i="4"/>
  <c r="AAD34" i="4"/>
  <c r="XW35" i="4"/>
  <c r="XX35" i="4"/>
  <c r="XY35" i="4"/>
  <c r="XZ35" i="4"/>
  <c r="YA35" i="4"/>
  <c r="YB35" i="4"/>
  <c r="YC35" i="4"/>
  <c r="YD35" i="4"/>
  <c r="YE35" i="4"/>
  <c r="YF35" i="4"/>
  <c r="YG35" i="4"/>
  <c r="YH35" i="4"/>
  <c r="YI35" i="4"/>
  <c r="YJ35" i="4"/>
  <c r="YK35" i="4"/>
  <c r="YL35" i="4"/>
  <c r="YM35" i="4"/>
  <c r="YN35" i="4"/>
  <c r="YO35" i="4"/>
  <c r="YP35" i="4"/>
  <c r="YQ35" i="4"/>
  <c r="YR35" i="4"/>
  <c r="YS35" i="4"/>
  <c r="YT35" i="4"/>
  <c r="YU35" i="4"/>
  <c r="YV35" i="4"/>
  <c r="YW35" i="4"/>
  <c r="YX35" i="4"/>
  <c r="YY35" i="4"/>
  <c r="YZ35" i="4"/>
  <c r="ZA35" i="4"/>
  <c r="ZB35" i="4"/>
  <c r="ZC35" i="4"/>
  <c r="ZD35" i="4"/>
  <c r="ZE35" i="4"/>
  <c r="ZF35" i="4"/>
  <c r="ZG35" i="4"/>
  <c r="ZH35" i="4"/>
  <c r="ZI35" i="4"/>
  <c r="ZJ35" i="4"/>
  <c r="ZK35" i="4"/>
  <c r="ZL35" i="4"/>
  <c r="ZM35" i="4"/>
  <c r="ZN35" i="4"/>
  <c r="ZO35" i="4"/>
  <c r="ZP35" i="4"/>
  <c r="ZQ35" i="4"/>
  <c r="ZR35" i="4"/>
  <c r="ZS35" i="4"/>
  <c r="ZT35" i="4"/>
  <c r="ZU35" i="4"/>
  <c r="ZV35" i="4"/>
  <c r="ZW35" i="4"/>
  <c r="ZX35" i="4"/>
  <c r="ZY35" i="4"/>
  <c r="ZZ35" i="4"/>
  <c r="AAA35" i="4"/>
  <c r="AAB35" i="4"/>
  <c r="AAC35" i="4"/>
  <c r="AAD35" i="4"/>
  <c r="XW37" i="4"/>
  <c r="XX37" i="4"/>
  <c r="XY37" i="4"/>
  <c r="XZ37" i="4"/>
  <c r="YA37" i="4"/>
  <c r="YB37" i="4"/>
  <c r="YC37" i="4"/>
  <c r="YD37" i="4"/>
  <c r="YE37" i="4"/>
  <c r="YF37" i="4"/>
  <c r="YG37" i="4"/>
  <c r="YH37" i="4"/>
  <c r="YI37" i="4"/>
  <c r="YJ37" i="4"/>
  <c r="YK37" i="4"/>
  <c r="YL37" i="4"/>
  <c r="YM37" i="4"/>
  <c r="YN37" i="4"/>
  <c r="YO37" i="4"/>
  <c r="YP37" i="4"/>
  <c r="YQ37" i="4"/>
  <c r="YR37" i="4"/>
  <c r="YS37" i="4"/>
  <c r="YT37" i="4"/>
  <c r="YU37" i="4"/>
  <c r="YV37" i="4"/>
  <c r="YW37" i="4"/>
  <c r="YX37" i="4"/>
  <c r="YY37" i="4"/>
  <c r="YZ37" i="4"/>
  <c r="ZA37" i="4"/>
  <c r="ZB37" i="4"/>
  <c r="ZC37" i="4"/>
  <c r="ZD37" i="4"/>
  <c r="ZE37" i="4"/>
  <c r="ZF37" i="4"/>
  <c r="ZG37" i="4"/>
  <c r="ZH37" i="4"/>
  <c r="ZI37" i="4"/>
  <c r="ZJ37" i="4"/>
  <c r="ZK37" i="4"/>
  <c r="ZL37" i="4"/>
  <c r="ZM37" i="4"/>
  <c r="ZN37" i="4"/>
  <c r="ZO37" i="4"/>
  <c r="ZP37" i="4"/>
  <c r="ZQ37" i="4"/>
  <c r="ZR37" i="4"/>
  <c r="ZS37" i="4"/>
  <c r="ZT37" i="4"/>
  <c r="ZU37" i="4"/>
  <c r="ZV37" i="4"/>
  <c r="ZW37" i="4"/>
  <c r="ZX37" i="4"/>
  <c r="ZY37" i="4"/>
  <c r="ZZ37" i="4"/>
  <c r="AAA37" i="4"/>
  <c r="AAB37" i="4"/>
  <c r="AAC37" i="4"/>
  <c r="AAD37" i="4"/>
  <c r="XW38" i="4"/>
  <c r="XX38" i="4"/>
  <c r="XY38" i="4"/>
  <c r="XZ38" i="4"/>
  <c r="YA38" i="4"/>
  <c r="YB38" i="4"/>
  <c r="YC38" i="4"/>
  <c r="YD38" i="4"/>
  <c r="YE38" i="4"/>
  <c r="YF38" i="4"/>
  <c r="YG38" i="4"/>
  <c r="YH38" i="4"/>
  <c r="YI38" i="4"/>
  <c r="YJ38" i="4"/>
  <c r="YK38" i="4"/>
  <c r="YL38" i="4"/>
  <c r="YM38" i="4"/>
  <c r="YN38" i="4"/>
  <c r="YO38" i="4"/>
  <c r="YP38" i="4"/>
  <c r="YQ38" i="4"/>
  <c r="YR38" i="4"/>
  <c r="YS38" i="4"/>
  <c r="YT38" i="4"/>
  <c r="YU38" i="4"/>
  <c r="YV38" i="4"/>
  <c r="YW38" i="4"/>
  <c r="YX38" i="4"/>
  <c r="YY38" i="4"/>
  <c r="YZ38" i="4"/>
  <c r="ZA38" i="4"/>
  <c r="ZB38" i="4"/>
  <c r="ZC38" i="4"/>
  <c r="ZD38" i="4"/>
  <c r="ZE38" i="4"/>
  <c r="ZF38" i="4"/>
  <c r="ZG38" i="4"/>
  <c r="ZH38" i="4"/>
  <c r="ZI38" i="4"/>
  <c r="ZJ38" i="4"/>
  <c r="ZK38" i="4"/>
  <c r="ZL38" i="4"/>
  <c r="ZM38" i="4"/>
  <c r="ZN38" i="4"/>
  <c r="ZO38" i="4"/>
  <c r="ZP38" i="4"/>
  <c r="ZQ38" i="4"/>
  <c r="ZR38" i="4"/>
  <c r="ZS38" i="4"/>
  <c r="ZT38" i="4"/>
  <c r="ZU38" i="4"/>
  <c r="ZV38" i="4"/>
  <c r="ZW38" i="4"/>
  <c r="ZX38" i="4"/>
  <c r="ZY38" i="4"/>
  <c r="ZZ38" i="4"/>
  <c r="AAA38" i="4"/>
  <c r="AAB38" i="4"/>
  <c r="AAC38" i="4"/>
  <c r="AAD38" i="4"/>
  <c r="XW39" i="4"/>
  <c r="XX39" i="4"/>
  <c r="XY39" i="4"/>
  <c r="XZ39" i="4"/>
  <c r="YA39" i="4"/>
  <c r="YB39" i="4"/>
  <c r="YC39" i="4"/>
  <c r="YD39" i="4"/>
  <c r="YE39" i="4"/>
  <c r="YF39" i="4"/>
  <c r="YG39" i="4"/>
  <c r="YH39" i="4"/>
  <c r="YI39" i="4"/>
  <c r="YJ39" i="4"/>
  <c r="YK39" i="4"/>
  <c r="YL39" i="4"/>
  <c r="YM39" i="4"/>
  <c r="YN39" i="4"/>
  <c r="YO39" i="4"/>
  <c r="YP39" i="4"/>
  <c r="YQ39" i="4"/>
  <c r="YR39" i="4"/>
  <c r="YS39" i="4"/>
  <c r="YT39" i="4"/>
  <c r="YU39" i="4"/>
  <c r="YV39" i="4"/>
  <c r="YW39" i="4"/>
  <c r="YX39" i="4"/>
  <c r="YY39" i="4"/>
  <c r="YZ39" i="4"/>
  <c r="ZA39" i="4"/>
  <c r="ZB39" i="4"/>
  <c r="ZC39" i="4"/>
  <c r="ZD39" i="4"/>
  <c r="ZE39" i="4"/>
  <c r="ZF39" i="4"/>
  <c r="ZG39" i="4"/>
  <c r="ZH39" i="4"/>
  <c r="ZI39" i="4"/>
  <c r="ZJ39" i="4"/>
  <c r="ZK39" i="4"/>
  <c r="ZL39" i="4"/>
  <c r="ZM39" i="4"/>
  <c r="ZN39" i="4"/>
  <c r="ZO39" i="4"/>
  <c r="ZP39" i="4"/>
  <c r="ZQ39" i="4"/>
  <c r="ZR39" i="4"/>
  <c r="ZS39" i="4"/>
  <c r="ZT39" i="4"/>
  <c r="ZU39" i="4"/>
  <c r="ZV39" i="4"/>
  <c r="ZW39" i="4"/>
  <c r="ZX39" i="4"/>
  <c r="ZY39" i="4"/>
  <c r="ZZ39" i="4"/>
  <c r="AAA39" i="4"/>
  <c r="AAB39" i="4"/>
  <c r="AAC39" i="4"/>
  <c r="AAD39" i="4"/>
  <c r="XW40" i="4"/>
  <c r="XX40" i="4"/>
  <c r="XY40" i="4"/>
  <c r="XZ40" i="4"/>
  <c r="YA40" i="4"/>
  <c r="YB40" i="4"/>
  <c r="YC40" i="4"/>
  <c r="YD40" i="4"/>
  <c r="YE40" i="4"/>
  <c r="YF40" i="4"/>
  <c r="YG40" i="4"/>
  <c r="YH40" i="4"/>
  <c r="YI40" i="4"/>
  <c r="YJ40" i="4"/>
  <c r="YK40" i="4"/>
  <c r="YL40" i="4"/>
  <c r="YM40" i="4"/>
  <c r="YN40" i="4"/>
  <c r="YO40" i="4"/>
  <c r="YP40" i="4"/>
  <c r="YQ40" i="4"/>
  <c r="YR40" i="4"/>
  <c r="YS40" i="4"/>
  <c r="YT40" i="4"/>
  <c r="YU40" i="4"/>
  <c r="YV40" i="4"/>
  <c r="YW40" i="4"/>
  <c r="YX40" i="4"/>
  <c r="YY40" i="4"/>
  <c r="YZ40" i="4"/>
  <c r="ZA40" i="4"/>
  <c r="ZB40" i="4"/>
  <c r="ZC40" i="4"/>
  <c r="ZD40" i="4"/>
  <c r="ZE40" i="4"/>
  <c r="ZF40" i="4"/>
  <c r="ZG40" i="4"/>
  <c r="ZH40" i="4"/>
  <c r="ZI40" i="4"/>
  <c r="ZJ40" i="4"/>
  <c r="ZK40" i="4"/>
  <c r="ZL40" i="4"/>
  <c r="ZM40" i="4"/>
  <c r="ZN40" i="4"/>
  <c r="ZO40" i="4"/>
  <c r="ZP40" i="4"/>
  <c r="ZQ40" i="4"/>
  <c r="ZR40" i="4"/>
  <c r="ZS40" i="4"/>
  <c r="ZT40" i="4"/>
  <c r="ZU40" i="4"/>
  <c r="ZV40" i="4"/>
  <c r="ZW40" i="4"/>
  <c r="ZX40" i="4"/>
  <c r="ZY40" i="4"/>
  <c r="ZZ40" i="4"/>
  <c r="AAA40" i="4"/>
  <c r="AAB40" i="4"/>
  <c r="AAC40" i="4"/>
  <c r="AAD40" i="4"/>
  <c r="XW41" i="4"/>
  <c r="XX41" i="4"/>
  <c r="XY41" i="4"/>
  <c r="XZ41" i="4"/>
  <c r="YA41" i="4"/>
  <c r="YB41" i="4"/>
  <c r="YC41" i="4"/>
  <c r="YD41" i="4"/>
  <c r="YE41" i="4"/>
  <c r="YF41" i="4"/>
  <c r="YG41" i="4"/>
  <c r="YH41" i="4"/>
  <c r="YI41" i="4"/>
  <c r="YJ41" i="4"/>
  <c r="YK41" i="4"/>
  <c r="YL41" i="4"/>
  <c r="YM41" i="4"/>
  <c r="YN41" i="4"/>
  <c r="YO41" i="4"/>
  <c r="YP41" i="4"/>
  <c r="YQ41" i="4"/>
  <c r="YR41" i="4"/>
  <c r="YS41" i="4"/>
  <c r="YT41" i="4"/>
  <c r="YU41" i="4"/>
  <c r="YV41" i="4"/>
  <c r="YW41" i="4"/>
  <c r="YX41" i="4"/>
  <c r="YY41" i="4"/>
  <c r="YZ41" i="4"/>
  <c r="ZA41" i="4"/>
  <c r="ZB41" i="4"/>
  <c r="ZC41" i="4"/>
  <c r="ZD41" i="4"/>
  <c r="ZE41" i="4"/>
  <c r="ZF41" i="4"/>
  <c r="ZG41" i="4"/>
  <c r="ZH41" i="4"/>
  <c r="ZI41" i="4"/>
  <c r="ZJ41" i="4"/>
  <c r="ZK41" i="4"/>
  <c r="ZL41" i="4"/>
  <c r="ZM41" i="4"/>
  <c r="ZN41" i="4"/>
  <c r="ZO41" i="4"/>
  <c r="ZP41" i="4"/>
  <c r="ZQ41" i="4"/>
  <c r="ZR41" i="4"/>
  <c r="ZS41" i="4"/>
  <c r="ZT41" i="4"/>
  <c r="ZU41" i="4"/>
  <c r="ZV41" i="4"/>
  <c r="ZW41" i="4"/>
  <c r="ZX41" i="4"/>
  <c r="ZY41" i="4"/>
  <c r="ZZ41" i="4"/>
  <c r="AAA41" i="4"/>
  <c r="AAB41" i="4"/>
  <c r="AAC41" i="4"/>
  <c r="AAD41" i="4"/>
  <c r="XW42" i="4"/>
  <c r="XX42" i="4"/>
  <c r="XY42" i="4"/>
  <c r="XZ42" i="4"/>
  <c r="YA42" i="4"/>
  <c r="YB42" i="4"/>
  <c r="YC42" i="4"/>
  <c r="YD42" i="4"/>
  <c r="YE42" i="4"/>
  <c r="YF42" i="4"/>
  <c r="YG42" i="4"/>
  <c r="YH42" i="4"/>
  <c r="YI42" i="4"/>
  <c r="YJ42" i="4"/>
  <c r="YK42" i="4"/>
  <c r="YL42" i="4"/>
  <c r="YM42" i="4"/>
  <c r="YN42" i="4"/>
  <c r="YO42" i="4"/>
  <c r="YP42" i="4"/>
  <c r="YQ42" i="4"/>
  <c r="YR42" i="4"/>
  <c r="YS42" i="4"/>
  <c r="YT42" i="4"/>
  <c r="YU42" i="4"/>
  <c r="YV42" i="4"/>
  <c r="YW42" i="4"/>
  <c r="YX42" i="4"/>
  <c r="YY42" i="4"/>
  <c r="YZ42" i="4"/>
  <c r="ZA42" i="4"/>
  <c r="ZB42" i="4"/>
  <c r="ZC42" i="4"/>
  <c r="ZD42" i="4"/>
  <c r="ZE42" i="4"/>
  <c r="ZF42" i="4"/>
  <c r="ZG42" i="4"/>
  <c r="ZH42" i="4"/>
  <c r="ZI42" i="4"/>
  <c r="ZJ42" i="4"/>
  <c r="ZK42" i="4"/>
  <c r="ZL42" i="4"/>
  <c r="ZM42" i="4"/>
  <c r="ZN42" i="4"/>
  <c r="ZO42" i="4"/>
  <c r="ZP42" i="4"/>
  <c r="ZQ42" i="4"/>
  <c r="ZR42" i="4"/>
  <c r="ZS42" i="4"/>
  <c r="ZT42" i="4"/>
  <c r="ZU42" i="4"/>
  <c r="ZV42" i="4"/>
  <c r="ZW42" i="4"/>
  <c r="ZX42" i="4"/>
  <c r="ZY42" i="4"/>
  <c r="ZZ42" i="4"/>
  <c r="AAA42" i="4"/>
  <c r="AAB42" i="4"/>
  <c r="AAC42" i="4"/>
  <c r="AAD42" i="4"/>
  <c r="XW43" i="4"/>
  <c r="XX43" i="4"/>
  <c r="XY43" i="4"/>
  <c r="XZ43" i="4"/>
  <c r="YA43" i="4"/>
  <c r="YB43" i="4"/>
  <c r="YC43" i="4"/>
  <c r="YD43" i="4"/>
  <c r="YE43" i="4"/>
  <c r="YF43" i="4"/>
  <c r="YG43" i="4"/>
  <c r="YH43" i="4"/>
  <c r="YI43" i="4"/>
  <c r="YJ43" i="4"/>
  <c r="YK43" i="4"/>
  <c r="YL43" i="4"/>
  <c r="YM43" i="4"/>
  <c r="YN43" i="4"/>
  <c r="YO43" i="4"/>
  <c r="YP43" i="4"/>
  <c r="YQ43" i="4"/>
  <c r="YR43" i="4"/>
  <c r="YS43" i="4"/>
  <c r="YT43" i="4"/>
  <c r="YU43" i="4"/>
  <c r="YV43" i="4"/>
  <c r="YW43" i="4"/>
  <c r="YX43" i="4"/>
  <c r="YY43" i="4"/>
  <c r="YZ43" i="4"/>
  <c r="ZA43" i="4"/>
  <c r="ZB43" i="4"/>
  <c r="ZC43" i="4"/>
  <c r="ZD43" i="4"/>
  <c r="ZE43" i="4"/>
  <c r="ZF43" i="4"/>
  <c r="ZG43" i="4"/>
  <c r="ZH43" i="4"/>
  <c r="ZI43" i="4"/>
  <c r="ZJ43" i="4"/>
  <c r="ZK43" i="4"/>
  <c r="ZL43" i="4"/>
  <c r="ZM43" i="4"/>
  <c r="ZN43" i="4"/>
  <c r="ZO43" i="4"/>
  <c r="ZP43" i="4"/>
  <c r="ZQ43" i="4"/>
  <c r="ZR43" i="4"/>
  <c r="ZS43" i="4"/>
  <c r="ZT43" i="4"/>
  <c r="ZU43" i="4"/>
  <c r="ZV43" i="4"/>
  <c r="ZW43" i="4"/>
  <c r="ZX43" i="4"/>
  <c r="ZY43" i="4"/>
  <c r="ZZ43" i="4"/>
  <c r="AAA43" i="4"/>
  <c r="AAB43" i="4"/>
  <c r="AAC43" i="4"/>
  <c r="AAD43" i="4"/>
  <c r="XW44" i="4"/>
  <c r="XX44" i="4"/>
  <c r="XY44" i="4"/>
  <c r="XZ44" i="4"/>
  <c r="YA44" i="4"/>
  <c r="YB44" i="4"/>
  <c r="YC44" i="4"/>
  <c r="YD44" i="4"/>
  <c r="YE44" i="4"/>
  <c r="YF44" i="4"/>
  <c r="YG44" i="4"/>
  <c r="YH44" i="4"/>
  <c r="YI44" i="4"/>
  <c r="YJ44" i="4"/>
  <c r="YK44" i="4"/>
  <c r="YL44" i="4"/>
  <c r="YM44" i="4"/>
  <c r="YN44" i="4"/>
  <c r="YO44" i="4"/>
  <c r="YP44" i="4"/>
  <c r="YQ44" i="4"/>
  <c r="YR44" i="4"/>
  <c r="YS44" i="4"/>
  <c r="YT44" i="4"/>
  <c r="YU44" i="4"/>
  <c r="YV44" i="4"/>
  <c r="YW44" i="4"/>
  <c r="YX44" i="4"/>
  <c r="YY44" i="4"/>
  <c r="YZ44" i="4"/>
  <c r="ZA44" i="4"/>
  <c r="ZB44" i="4"/>
  <c r="ZC44" i="4"/>
  <c r="ZD44" i="4"/>
  <c r="ZE44" i="4"/>
  <c r="ZF44" i="4"/>
  <c r="ZG44" i="4"/>
  <c r="ZH44" i="4"/>
  <c r="ZI44" i="4"/>
  <c r="ZJ44" i="4"/>
  <c r="ZK44" i="4"/>
  <c r="ZL44" i="4"/>
  <c r="ZM44" i="4"/>
  <c r="ZN44" i="4"/>
  <c r="ZO44" i="4"/>
  <c r="ZP44" i="4"/>
  <c r="ZQ44" i="4"/>
  <c r="ZR44" i="4"/>
  <c r="ZS44" i="4"/>
  <c r="ZT44" i="4"/>
  <c r="ZU44" i="4"/>
  <c r="ZV44" i="4"/>
  <c r="ZW44" i="4"/>
  <c r="ZX44" i="4"/>
  <c r="ZY44" i="4"/>
  <c r="ZZ44" i="4"/>
  <c r="AAA44" i="4"/>
  <c r="AAB44" i="4"/>
  <c r="AAC44" i="4"/>
  <c r="AAD44" i="4"/>
  <c r="XW45" i="4"/>
  <c r="XX45" i="4"/>
  <c r="XY45" i="4"/>
  <c r="XZ45" i="4"/>
  <c r="YA45" i="4"/>
  <c r="YB45" i="4"/>
  <c r="YC45" i="4"/>
  <c r="YD45" i="4"/>
  <c r="YE45" i="4"/>
  <c r="YF45" i="4"/>
  <c r="YG45" i="4"/>
  <c r="YH45" i="4"/>
  <c r="YI45" i="4"/>
  <c r="YJ45" i="4"/>
  <c r="YK45" i="4"/>
  <c r="YL45" i="4"/>
  <c r="YM45" i="4"/>
  <c r="YN45" i="4"/>
  <c r="YO45" i="4"/>
  <c r="YP45" i="4"/>
  <c r="YQ45" i="4"/>
  <c r="YR45" i="4"/>
  <c r="YS45" i="4"/>
  <c r="YT45" i="4"/>
  <c r="YU45" i="4"/>
  <c r="YV45" i="4"/>
  <c r="YW45" i="4"/>
  <c r="YX45" i="4"/>
  <c r="YY45" i="4"/>
  <c r="YZ45" i="4"/>
  <c r="ZA45" i="4"/>
  <c r="ZB45" i="4"/>
  <c r="ZC45" i="4"/>
  <c r="ZD45" i="4"/>
  <c r="ZE45" i="4"/>
  <c r="ZF45" i="4"/>
  <c r="ZG45" i="4"/>
  <c r="ZH45" i="4"/>
  <c r="ZI45" i="4"/>
  <c r="ZJ45" i="4"/>
  <c r="ZK45" i="4"/>
  <c r="ZL45" i="4"/>
  <c r="ZM45" i="4"/>
  <c r="ZN45" i="4"/>
  <c r="ZO45" i="4"/>
  <c r="ZP45" i="4"/>
  <c r="ZQ45" i="4"/>
  <c r="ZR45" i="4"/>
  <c r="ZS45" i="4"/>
  <c r="ZT45" i="4"/>
  <c r="ZU45" i="4"/>
  <c r="ZV45" i="4"/>
  <c r="ZW45" i="4"/>
  <c r="ZX45" i="4"/>
  <c r="ZY45" i="4"/>
  <c r="ZZ45" i="4"/>
  <c r="AAA45" i="4"/>
  <c r="AAB45" i="4"/>
  <c r="AAC45" i="4"/>
  <c r="AAD45" i="4"/>
  <c r="XW46" i="4"/>
  <c r="XX46" i="4"/>
  <c r="XY46" i="4"/>
  <c r="XZ46" i="4"/>
  <c r="YA46" i="4"/>
  <c r="YB46" i="4"/>
  <c r="YC46" i="4"/>
  <c r="YD46" i="4"/>
  <c r="YE46" i="4"/>
  <c r="YF46" i="4"/>
  <c r="YG46" i="4"/>
  <c r="YH46" i="4"/>
  <c r="YI46" i="4"/>
  <c r="YJ46" i="4"/>
  <c r="YK46" i="4"/>
  <c r="YL46" i="4"/>
  <c r="YM46" i="4"/>
  <c r="YN46" i="4"/>
  <c r="YO46" i="4"/>
  <c r="YP46" i="4"/>
  <c r="YQ46" i="4"/>
  <c r="YR46" i="4"/>
  <c r="YS46" i="4"/>
  <c r="YT46" i="4"/>
  <c r="YU46" i="4"/>
  <c r="YV46" i="4"/>
  <c r="YW46" i="4"/>
  <c r="YX46" i="4"/>
  <c r="YY46" i="4"/>
  <c r="YZ46" i="4"/>
  <c r="ZA46" i="4"/>
  <c r="ZB46" i="4"/>
  <c r="ZC46" i="4"/>
  <c r="ZD46" i="4"/>
  <c r="ZE46" i="4"/>
  <c r="ZF46" i="4"/>
  <c r="ZG46" i="4"/>
  <c r="ZH46" i="4"/>
  <c r="ZI46" i="4"/>
  <c r="ZJ46" i="4"/>
  <c r="ZK46" i="4"/>
  <c r="ZL46" i="4"/>
  <c r="ZM46" i="4"/>
  <c r="ZN46" i="4"/>
  <c r="ZO46" i="4"/>
  <c r="ZP46" i="4"/>
  <c r="ZQ46" i="4"/>
  <c r="ZR46" i="4"/>
  <c r="ZS46" i="4"/>
  <c r="ZT46" i="4"/>
  <c r="ZU46" i="4"/>
  <c r="ZV46" i="4"/>
  <c r="ZW46" i="4"/>
  <c r="ZX46" i="4"/>
  <c r="ZY46" i="4"/>
  <c r="ZZ46" i="4"/>
  <c r="AAA46" i="4"/>
  <c r="AAB46" i="4"/>
  <c r="AAC46" i="4"/>
  <c r="AAD46" i="4"/>
  <c r="XW48" i="4"/>
  <c r="XX48" i="4"/>
  <c r="XY48" i="4"/>
  <c r="XZ48" i="4"/>
  <c r="YA48" i="4"/>
  <c r="YB48" i="4"/>
  <c r="YC48" i="4"/>
  <c r="YD48" i="4"/>
  <c r="YE48" i="4"/>
  <c r="YF48" i="4"/>
  <c r="YG48" i="4"/>
  <c r="YH48" i="4"/>
  <c r="YI48" i="4"/>
  <c r="YJ48" i="4"/>
  <c r="YK48" i="4"/>
  <c r="YL48" i="4"/>
  <c r="YM48" i="4"/>
  <c r="YN48" i="4"/>
  <c r="YO48" i="4"/>
  <c r="YP48" i="4"/>
  <c r="YQ48" i="4"/>
  <c r="YR48" i="4"/>
  <c r="YS48" i="4"/>
  <c r="YT48" i="4"/>
  <c r="YU48" i="4"/>
  <c r="YV48" i="4"/>
  <c r="YW48" i="4"/>
  <c r="YX48" i="4"/>
  <c r="YY48" i="4"/>
  <c r="YZ48" i="4"/>
  <c r="ZA48" i="4"/>
  <c r="ZB48" i="4"/>
  <c r="ZC48" i="4"/>
  <c r="ZD48" i="4"/>
  <c r="ZE48" i="4"/>
  <c r="ZF48" i="4"/>
  <c r="ZG48" i="4"/>
  <c r="ZH48" i="4"/>
  <c r="ZI48" i="4"/>
  <c r="ZJ48" i="4"/>
  <c r="ZK48" i="4"/>
  <c r="ZL48" i="4"/>
  <c r="ZM48" i="4"/>
  <c r="ZN48" i="4"/>
  <c r="ZO48" i="4"/>
  <c r="ZP48" i="4"/>
  <c r="ZQ48" i="4"/>
  <c r="ZR48" i="4"/>
  <c r="ZS48" i="4"/>
  <c r="ZT48" i="4"/>
  <c r="ZU48" i="4"/>
  <c r="ZV48" i="4"/>
  <c r="ZW48" i="4"/>
  <c r="ZX48" i="4"/>
  <c r="ZY48" i="4"/>
  <c r="ZZ48" i="4"/>
  <c r="AAA48" i="4"/>
  <c r="AAB48" i="4"/>
  <c r="AAC48" i="4"/>
  <c r="AAD48" i="4"/>
  <c r="XW49" i="4"/>
  <c r="XX49" i="4"/>
  <c r="XY49" i="4"/>
  <c r="XZ49" i="4"/>
  <c r="YA49" i="4"/>
  <c r="YB49" i="4"/>
  <c r="YC49" i="4"/>
  <c r="YD49" i="4"/>
  <c r="YE49" i="4"/>
  <c r="YF49" i="4"/>
  <c r="YG49" i="4"/>
  <c r="YH49" i="4"/>
  <c r="YI49" i="4"/>
  <c r="YJ49" i="4"/>
  <c r="YK49" i="4"/>
  <c r="YL49" i="4"/>
  <c r="YM49" i="4"/>
  <c r="YN49" i="4"/>
  <c r="YO49" i="4"/>
  <c r="YP49" i="4"/>
  <c r="YQ49" i="4"/>
  <c r="YR49" i="4"/>
  <c r="YS49" i="4"/>
  <c r="YT49" i="4"/>
  <c r="YU49" i="4"/>
  <c r="YV49" i="4"/>
  <c r="YW49" i="4"/>
  <c r="YX49" i="4"/>
  <c r="YY49" i="4"/>
  <c r="YZ49" i="4"/>
  <c r="ZA49" i="4"/>
  <c r="ZB49" i="4"/>
  <c r="ZC49" i="4"/>
  <c r="ZD49" i="4"/>
  <c r="ZE49" i="4"/>
  <c r="ZF49" i="4"/>
  <c r="ZG49" i="4"/>
  <c r="ZH49" i="4"/>
  <c r="ZI49" i="4"/>
  <c r="ZJ49" i="4"/>
  <c r="ZK49" i="4"/>
  <c r="ZL49" i="4"/>
  <c r="ZM49" i="4"/>
  <c r="ZN49" i="4"/>
  <c r="ZO49" i="4"/>
  <c r="ZP49" i="4"/>
  <c r="ZQ49" i="4"/>
  <c r="ZR49" i="4"/>
  <c r="ZS49" i="4"/>
  <c r="ZT49" i="4"/>
  <c r="ZU49" i="4"/>
  <c r="ZV49" i="4"/>
  <c r="ZW49" i="4"/>
  <c r="ZX49" i="4"/>
  <c r="ZY49" i="4"/>
  <c r="ZZ49" i="4"/>
  <c r="AAA49" i="4"/>
  <c r="AAB49" i="4"/>
  <c r="AAC49" i="4"/>
  <c r="AAD49" i="4"/>
  <c r="XW50" i="4"/>
  <c r="XX50" i="4"/>
  <c r="XY50" i="4"/>
  <c r="XZ50" i="4"/>
  <c r="YA50" i="4"/>
  <c r="YB50" i="4"/>
  <c r="YC50" i="4"/>
  <c r="YD50" i="4"/>
  <c r="YE50" i="4"/>
  <c r="YF50" i="4"/>
  <c r="YG50" i="4"/>
  <c r="YH50" i="4"/>
  <c r="YI50" i="4"/>
  <c r="YJ50" i="4"/>
  <c r="YK50" i="4"/>
  <c r="YL50" i="4"/>
  <c r="YM50" i="4"/>
  <c r="YN50" i="4"/>
  <c r="YO50" i="4"/>
  <c r="YP50" i="4"/>
  <c r="YQ50" i="4"/>
  <c r="YR50" i="4"/>
  <c r="YS50" i="4"/>
  <c r="YT50" i="4"/>
  <c r="YU50" i="4"/>
  <c r="YV50" i="4"/>
  <c r="YW50" i="4"/>
  <c r="YX50" i="4"/>
  <c r="YY50" i="4"/>
  <c r="YZ50" i="4"/>
  <c r="ZA50" i="4"/>
  <c r="ZB50" i="4"/>
  <c r="ZC50" i="4"/>
  <c r="ZD50" i="4"/>
  <c r="ZE50" i="4"/>
  <c r="ZF50" i="4"/>
  <c r="ZG50" i="4"/>
  <c r="ZH50" i="4"/>
  <c r="ZI50" i="4"/>
  <c r="ZJ50" i="4"/>
  <c r="ZK50" i="4"/>
  <c r="ZL50" i="4"/>
  <c r="ZM50" i="4"/>
  <c r="ZN50" i="4"/>
  <c r="ZO50" i="4"/>
  <c r="ZP50" i="4"/>
  <c r="ZQ50" i="4"/>
  <c r="ZR50" i="4"/>
  <c r="ZS50" i="4"/>
  <c r="ZT50" i="4"/>
  <c r="ZU50" i="4"/>
  <c r="ZV50" i="4"/>
  <c r="ZW50" i="4"/>
  <c r="ZX50" i="4"/>
  <c r="ZY50" i="4"/>
  <c r="ZZ50" i="4"/>
  <c r="AAA50" i="4"/>
  <c r="AAB50" i="4"/>
  <c r="AAC50" i="4"/>
  <c r="AAD50" i="4"/>
  <c r="XW51" i="4"/>
  <c r="XX51" i="4"/>
  <c r="XY51" i="4"/>
  <c r="XZ51" i="4"/>
  <c r="YA51" i="4"/>
  <c r="YB51" i="4"/>
  <c r="YC51" i="4"/>
  <c r="YD51" i="4"/>
  <c r="YE51" i="4"/>
  <c r="YF51" i="4"/>
  <c r="YG51" i="4"/>
  <c r="YH51" i="4"/>
  <c r="YI51" i="4"/>
  <c r="YJ51" i="4"/>
  <c r="YK51" i="4"/>
  <c r="YL51" i="4"/>
  <c r="YM51" i="4"/>
  <c r="YN51" i="4"/>
  <c r="YO51" i="4"/>
  <c r="YP51" i="4"/>
  <c r="YQ51" i="4"/>
  <c r="YR51" i="4"/>
  <c r="YS51" i="4"/>
  <c r="YT51" i="4"/>
  <c r="YU51" i="4"/>
  <c r="YV51" i="4"/>
  <c r="YW51" i="4"/>
  <c r="YX51" i="4"/>
  <c r="YY51" i="4"/>
  <c r="YZ51" i="4"/>
  <c r="ZA51" i="4"/>
  <c r="ZB51" i="4"/>
  <c r="ZC51" i="4"/>
  <c r="ZD51" i="4"/>
  <c r="ZE51" i="4"/>
  <c r="ZF51" i="4"/>
  <c r="ZG51" i="4"/>
  <c r="ZH51" i="4"/>
  <c r="ZI51" i="4"/>
  <c r="ZJ51" i="4"/>
  <c r="ZK51" i="4"/>
  <c r="ZL51" i="4"/>
  <c r="ZM51" i="4"/>
  <c r="ZN51" i="4"/>
  <c r="ZO51" i="4"/>
  <c r="ZP51" i="4"/>
  <c r="ZQ51" i="4"/>
  <c r="ZR51" i="4"/>
  <c r="ZS51" i="4"/>
  <c r="ZT51" i="4"/>
  <c r="ZU51" i="4"/>
  <c r="ZV51" i="4"/>
  <c r="ZW51" i="4"/>
  <c r="ZX51" i="4"/>
  <c r="ZY51" i="4"/>
  <c r="ZZ51" i="4"/>
  <c r="AAA51" i="4"/>
  <c r="AAB51" i="4"/>
  <c r="AAC51" i="4"/>
  <c r="AAD51" i="4"/>
  <c r="XW52" i="4"/>
  <c r="XX52" i="4"/>
  <c r="XY52" i="4"/>
  <c r="XZ52" i="4"/>
  <c r="YA52" i="4"/>
  <c r="YB52" i="4"/>
  <c r="YC52" i="4"/>
  <c r="YD52" i="4"/>
  <c r="YE52" i="4"/>
  <c r="YF52" i="4"/>
  <c r="YG52" i="4"/>
  <c r="YH52" i="4"/>
  <c r="YI52" i="4"/>
  <c r="YJ52" i="4"/>
  <c r="YK52" i="4"/>
  <c r="YL52" i="4"/>
  <c r="YM52" i="4"/>
  <c r="YN52" i="4"/>
  <c r="YO52" i="4"/>
  <c r="YP52" i="4"/>
  <c r="YQ52" i="4"/>
  <c r="YR52" i="4"/>
  <c r="YS52" i="4"/>
  <c r="YT52" i="4"/>
  <c r="YU52" i="4"/>
  <c r="YV52" i="4"/>
  <c r="YW52" i="4"/>
  <c r="YX52" i="4"/>
  <c r="YY52" i="4"/>
  <c r="YZ52" i="4"/>
  <c r="ZA52" i="4"/>
  <c r="ZB52" i="4"/>
  <c r="ZC52" i="4"/>
  <c r="ZD52" i="4"/>
  <c r="ZE52" i="4"/>
  <c r="ZF52" i="4"/>
  <c r="ZG52" i="4"/>
  <c r="ZH52" i="4"/>
  <c r="ZI52" i="4"/>
  <c r="ZJ52" i="4"/>
  <c r="ZK52" i="4"/>
  <c r="ZL52" i="4"/>
  <c r="ZM52" i="4"/>
  <c r="ZN52" i="4"/>
  <c r="ZO52" i="4"/>
  <c r="ZP52" i="4"/>
  <c r="ZQ52" i="4"/>
  <c r="ZR52" i="4"/>
  <c r="ZS52" i="4"/>
  <c r="ZT52" i="4"/>
  <c r="ZU52" i="4"/>
  <c r="ZV52" i="4"/>
  <c r="ZW52" i="4"/>
  <c r="ZX52" i="4"/>
  <c r="ZY52" i="4"/>
  <c r="ZZ52" i="4"/>
  <c r="AAA52" i="4"/>
  <c r="AAB52" i="4"/>
  <c r="AAC52" i="4"/>
  <c r="AAD52" i="4"/>
  <c r="XW53" i="4"/>
  <c r="XX53" i="4"/>
  <c r="XY53" i="4"/>
  <c r="XZ53" i="4"/>
  <c r="YA53" i="4"/>
  <c r="YB53" i="4"/>
  <c r="YC53" i="4"/>
  <c r="YD53" i="4"/>
  <c r="YE53" i="4"/>
  <c r="YF53" i="4"/>
  <c r="YG53" i="4"/>
  <c r="YH53" i="4"/>
  <c r="YI53" i="4"/>
  <c r="YJ53" i="4"/>
  <c r="YK53" i="4"/>
  <c r="YL53" i="4"/>
  <c r="YM53" i="4"/>
  <c r="YN53" i="4"/>
  <c r="YO53" i="4"/>
  <c r="YP53" i="4"/>
  <c r="YQ53" i="4"/>
  <c r="YR53" i="4"/>
  <c r="YS53" i="4"/>
  <c r="YT53" i="4"/>
  <c r="YU53" i="4"/>
  <c r="YV53" i="4"/>
  <c r="YW53" i="4"/>
  <c r="YX53" i="4"/>
  <c r="YY53" i="4"/>
  <c r="YZ53" i="4"/>
  <c r="ZA53" i="4"/>
  <c r="ZB53" i="4"/>
  <c r="ZC53" i="4"/>
  <c r="ZD53" i="4"/>
  <c r="ZE53" i="4"/>
  <c r="ZF53" i="4"/>
  <c r="ZG53" i="4"/>
  <c r="ZH53" i="4"/>
  <c r="ZI53" i="4"/>
  <c r="ZJ53" i="4"/>
  <c r="ZK53" i="4"/>
  <c r="ZL53" i="4"/>
  <c r="ZM53" i="4"/>
  <c r="ZN53" i="4"/>
  <c r="ZO53" i="4"/>
  <c r="ZP53" i="4"/>
  <c r="ZQ53" i="4"/>
  <c r="ZR53" i="4"/>
  <c r="ZS53" i="4"/>
  <c r="ZT53" i="4"/>
  <c r="ZU53" i="4"/>
  <c r="ZV53" i="4"/>
  <c r="ZW53" i="4"/>
  <c r="ZX53" i="4"/>
  <c r="ZY53" i="4"/>
  <c r="ZZ53" i="4"/>
  <c r="AAA53" i="4"/>
  <c r="AAB53" i="4"/>
  <c r="AAC53" i="4"/>
  <c r="AAD53" i="4"/>
  <c r="XW54" i="4"/>
  <c r="XX54" i="4"/>
  <c r="XY54" i="4"/>
  <c r="XZ54" i="4"/>
  <c r="YA54" i="4"/>
  <c r="YB54" i="4"/>
  <c r="YC54" i="4"/>
  <c r="YD54" i="4"/>
  <c r="YE54" i="4"/>
  <c r="YF54" i="4"/>
  <c r="YG54" i="4"/>
  <c r="YH54" i="4"/>
  <c r="YI54" i="4"/>
  <c r="YJ54" i="4"/>
  <c r="YK54" i="4"/>
  <c r="YL54" i="4"/>
  <c r="YM54" i="4"/>
  <c r="YN54" i="4"/>
  <c r="YO54" i="4"/>
  <c r="YP54" i="4"/>
  <c r="YQ54" i="4"/>
  <c r="YR54" i="4"/>
  <c r="YS54" i="4"/>
  <c r="YT54" i="4"/>
  <c r="YU54" i="4"/>
  <c r="YV54" i="4"/>
  <c r="YW54" i="4"/>
  <c r="YX54" i="4"/>
  <c r="YY54" i="4"/>
  <c r="YZ54" i="4"/>
  <c r="ZA54" i="4"/>
  <c r="ZB54" i="4"/>
  <c r="ZC54" i="4"/>
  <c r="ZD54" i="4"/>
  <c r="ZE54" i="4"/>
  <c r="ZF54" i="4"/>
  <c r="ZG54" i="4"/>
  <c r="ZH54" i="4"/>
  <c r="ZI54" i="4"/>
  <c r="ZJ54" i="4"/>
  <c r="ZK54" i="4"/>
  <c r="ZL54" i="4"/>
  <c r="ZM54" i="4"/>
  <c r="ZN54" i="4"/>
  <c r="ZO54" i="4"/>
  <c r="ZP54" i="4"/>
  <c r="ZQ54" i="4"/>
  <c r="ZR54" i="4"/>
  <c r="ZS54" i="4"/>
  <c r="ZT54" i="4"/>
  <c r="ZU54" i="4"/>
  <c r="ZV54" i="4"/>
  <c r="ZW54" i="4"/>
  <c r="ZX54" i="4"/>
  <c r="ZY54" i="4"/>
  <c r="ZZ54" i="4"/>
  <c r="AAA54" i="4"/>
  <c r="AAB54" i="4"/>
  <c r="AAC54" i="4"/>
  <c r="AAD54" i="4"/>
  <c r="XW55" i="4"/>
  <c r="XX55" i="4"/>
  <c r="XY55" i="4"/>
  <c r="XZ55" i="4"/>
  <c r="YA55" i="4"/>
  <c r="YB55" i="4"/>
  <c r="YC55" i="4"/>
  <c r="YD55" i="4"/>
  <c r="YE55" i="4"/>
  <c r="YF55" i="4"/>
  <c r="YG55" i="4"/>
  <c r="YH55" i="4"/>
  <c r="YI55" i="4"/>
  <c r="YJ55" i="4"/>
  <c r="YK55" i="4"/>
  <c r="YL55" i="4"/>
  <c r="YM55" i="4"/>
  <c r="YN55" i="4"/>
  <c r="YO55" i="4"/>
  <c r="YP55" i="4"/>
  <c r="YQ55" i="4"/>
  <c r="YR55" i="4"/>
  <c r="YS55" i="4"/>
  <c r="YT55" i="4"/>
  <c r="YU55" i="4"/>
  <c r="YV55" i="4"/>
  <c r="YW55" i="4"/>
  <c r="YX55" i="4"/>
  <c r="YY55" i="4"/>
  <c r="YZ55" i="4"/>
  <c r="ZA55" i="4"/>
  <c r="ZB55" i="4"/>
  <c r="ZC55" i="4"/>
  <c r="ZD55" i="4"/>
  <c r="ZE55" i="4"/>
  <c r="ZF55" i="4"/>
  <c r="ZG55" i="4"/>
  <c r="ZH55" i="4"/>
  <c r="ZI55" i="4"/>
  <c r="ZJ55" i="4"/>
  <c r="ZK55" i="4"/>
  <c r="ZL55" i="4"/>
  <c r="ZM55" i="4"/>
  <c r="ZN55" i="4"/>
  <c r="ZO55" i="4"/>
  <c r="ZP55" i="4"/>
  <c r="ZQ55" i="4"/>
  <c r="ZR55" i="4"/>
  <c r="ZS55" i="4"/>
  <c r="ZT55" i="4"/>
  <c r="ZU55" i="4"/>
  <c r="ZV55" i="4"/>
  <c r="ZW55" i="4"/>
  <c r="ZX55" i="4"/>
  <c r="ZY55" i="4"/>
  <c r="ZZ55" i="4"/>
  <c r="AAA55" i="4"/>
  <c r="AAB55" i="4"/>
  <c r="AAC55" i="4"/>
  <c r="AAD55" i="4"/>
  <c r="XW56" i="4"/>
  <c r="XX56" i="4"/>
  <c r="XY56" i="4"/>
  <c r="XZ56" i="4"/>
  <c r="YA56" i="4"/>
  <c r="YB56" i="4"/>
  <c r="YC56" i="4"/>
  <c r="YD56" i="4"/>
  <c r="YE56" i="4"/>
  <c r="YF56" i="4"/>
  <c r="YG56" i="4"/>
  <c r="YH56" i="4"/>
  <c r="YI56" i="4"/>
  <c r="YJ56" i="4"/>
  <c r="YK56" i="4"/>
  <c r="YL56" i="4"/>
  <c r="YM56" i="4"/>
  <c r="YN56" i="4"/>
  <c r="YO56" i="4"/>
  <c r="YP56" i="4"/>
  <c r="YQ56" i="4"/>
  <c r="YR56" i="4"/>
  <c r="YS56" i="4"/>
  <c r="YT56" i="4"/>
  <c r="YU56" i="4"/>
  <c r="YV56" i="4"/>
  <c r="YW56" i="4"/>
  <c r="YX56" i="4"/>
  <c r="YY56" i="4"/>
  <c r="YZ56" i="4"/>
  <c r="ZA56" i="4"/>
  <c r="ZB56" i="4"/>
  <c r="ZC56" i="4"/>
  <c r="ZD56" i="4"/>
  <c r="ZE56" i="4"/>
  <c r="ZF56" i="4"/>
  <c r="ZG56" i="4"/>
  <c r="ZH56" i="4"/>
  <c r="ZI56" i="4"/>
  <c r="ZJ56" i="4"/>
  <c r="ZK56" i="4"/>
  <c r="ZL56" i="4"/>
  <c r="ZM56" i="4"/>
  <c r="ZN56" i="4"/>
  <c r="ZO56" i="4"/>
  <c r="ZP56" i="4"/>
  <c r="ZQ56" i="4"/>
  <c r="ZR56" i="4"/>
  <c r="ZS56" i="4"/>
  <c r="ZT56" i="4"/>
  <c r="ZU56" i="4"/>
  <c r="ZV56" i="4"/>
  <c r="ZW56" i="4"/>
  <c r="ZX56" i="4"/>
  <c r="ZY56" i="4"/>
  <c r="ZZ56" i="4"/>
  <c r="AAA56" i="4"/>
  <c r="AAB56" i="4"/>
  <c r="AAC56" i="4"/>
  <c r="AAD56" i="4"/>
  <c r="XW57" i="4"/>
  <c r="XX57" i="4"/>
  <c r="XY57" i="4"/>
  <c r="XZ57" i="4"/>
  <c r="YA57" i="4"/>
  <c r="YB57" i="4"/>
  <c r="YC57" i="4"/>
  <c r="YD57" i="4"/>
  <c r="YE57" i="4"/>
  <c r="YF57" i="4"/>
  <c r="YG57" i="4"/>
  <c r="YH57" i="4"/>
  <c r="YI57" i="4"/>
  <c r="YJ57" i="4"/>
  <c r="YK57" i="4"/>
  <c r="YL57" i="4"/>
  <c r="YM57" i="4"/>
  <c r="YN57" i="4"/>
  <c r="YO57" i="4"/>
  <c r="YP57" i="4"/>
  <c r="YQ57" i="4"/>
  <c r="YR57" i="4"/>
  <c r="YS57" i="4"/>
  <c r="YT57" i="4"/>
  <c r="YU57" i="4"/>
  <c r="YV57" i="4"/>
  <c r="YW57" i="4"/>
  <c r="YX57" i="4"/>
  <c r="YY57" i="4"/>
  <c r="YZ57" i="4"/>
  <c r="ZA57" i="4"/>
  <c r="ZB57" i="4"/>
  <c r="ZC57" i="4"/>
  <c r="ZD57" i="4"/>
  <c r="ZE57" i="4"/>
  <c r="ZF57" i="4"/>
  <c r="ZG57" i="4"/>
  <c r="ZH57" i="4"/>
  <c r="ZI57" i="4"/>
  <c r="ZJ57" i="4"/>
  <c r="ZK57" i="4"/>
  <c r="ZL57" i="4"/>
  <c r="ZM57" i="4"/>
  <c r="ZN57" i="4"/>
  <c r="ZO57" i="4"/>
  <c r="ZP57" i="4"/>
  <c r="ZQ57" i="4"/>
  <c r="ZR57" i="4"/>
  <c r="ZS57" i="4"/>
  <c r="ZT57" i="4"/>
  <c r="ZU57" i="4"/>
  <c r="ZV57" i="4"/>
  <c r="ZW57" i="4"/>
  <c r="ZX57" i="4"/>
  <c r="ZY57" i="4"/>
  <c r="ZZ57" i="4"/>
  <c r="AAA57" i="4"/>
  <c r="AAB57" i="4"/>
  <c r="AAC57" i="4"/>
  <c r="AAD57" i="4"/>
  <c r="XW59" i="4"/>
  <c r="XX59" i="4"/>
  <c r="XY59" i="4"/>
  <c r="XZ59" i="4"/>
  <c r="YA59" i="4"/>
  <c r="YB59" i="4"/>
  <c r="YC59" i="4"/>
  <c r="YD59" i="4"/>
  <c r="YE59" i="4"/>
  <c r="YF59" i="4"/>
  <c r="YG59" i="4"/>
  <c r="YH59" i="4"/>
  <c r="YI59" i="4"/>
  <c r="YJ59" i="4"/>
  <c r="YK59" i="4"/>
  <c r="YL59" i="4"/>
  <c r="YM59" i="4"/>
  <c r="YN59" i="4"/>
  <c r="YO59" i="4"/>
  <c r="YP59" i="4"/>
  <c r="YQ59" i="4"/>
  <c r="YR59" i="4"/>
  <c r="YS59" i="4"/>
  <c r="YT59" i="4"/>
  <c r="YU59" i="4"/>
  <c r="YV59" i="4"/>
  <c r="YW59" i="4"/>
  <c r="YX59" i="4"/>
  <c r="YY59" i="4"/>
  <c r="YZ59" i="4"/>
  <c r="ZA59" i="4"/>
  <c r="ZB59" i="4"/>
  <c r="ZC59" i="4"/>
  <c r="ZD59" i="4"/>
  <c r="ZE59" i="4"/>
  <c r="ZF59" i="4"/>
  <c r="ZG59" i="4"/>
  <c r="ZH59" i="4"/>
  <c r="ZI59" i="4"/>
  <c r="ZJ59" i="4"/>
  <c r="ZK59" i="4"/>
  <c r="ZL59" i="4"/>
  <c r="ZM59" i="4"/>
  <c r="ZN59" i="4"/>
  <c r="ZO59" i="4"/>
  <c r="ZP59" i="4"/>
  <c r="ZQ59" i="4"/>
  <c r="ZR59" i="4"/>
  <c r="ZS59" i="4"/>
  <c r="ZT59" i="4"/>
  <c r="ZU59" i="4"/>
  <c r="ZV59" i="4"/>
  <c r="ZW59" i="4"/>
  <c r="ZX59" i="4"/>
  <c r="ZY59" i="4"/>
  <c r="ZZ59" i="4"/>
  <c r="AAA59" i="4"/>
  <c r="AAB59" i="4"/>
  <c r="AAC59" i="4"/>
  <c r="AAD59" i="4"/>
  <c r="XW60" i="4"/>
  <c r="XX60" i="4"/>
  <c r="XY60" i="4"/>
  <c r="XZ60" i="4"/>
  <c r="YA60" i="4"/>
  <c r="YB60" i="4"/>
  <c r="YC60" i="4"/>
  <c r="YD60" i="4"/>
  <c r="YE60" i="4"/>
  <c r="YF60" i="4"/>
  <c r="YG60" i="4"/>
  <c r="YH60" i="4"/>
  <c r="YI60" i="4"/>
  <c r="YJ60" i="4"/>
  <c r="YK60" i="4"/>
  <c r="YL60" i="4"/>
  <c r="YM60" i="4"/>
  <c r="YN60" i="4"/>
  <c r="YO60" i="4"/>
  <c r="YP60" i="4"/>
  <c r="YQ60" i="4"/>
  <c r="YR60" i="4"/>
  <c r="YS60" i="4"/>
  <c r="YT60" i="4"/>
  <c r="YU60" i="4"/>
  <c r="YV60" i="4"/>
  <c r="YW60" i="4"/>
  <c r="YX60" i="4"/>
  <c r="YY60" i="4"/>
  <c r="YZ60" i="4"/>
  <c r="ZA60" i="4"/>
  <c r="ZB60" i="4"/>
  <c r="ZC60" i="4"/>
  <c r="ZD60" i="4"/>
  <c r="ZE60" i="4"/>
  <c r="ZF60" i="4"/>
  <c r="ZG60" i="4"/>
  <c r="ZH60" i="4"/>
  <c r="ZI60" i="4"/>
  <c r="ZJ60" i="4"/>
  <c r="ZK60" i="4"/>
  <c r="ZL60" i="4"/>
  <c r="ZM60" i="4"/>
  <c r="ZN60" i="4"/>
  <c r="ZO60" i="4"/>
  <c r="ZP60" i="4"/>
  <c r="ZQ60" i="4"/>
  <c r="ZR60" i="4"/>
  <c r="ZS60" i="4"/>
  <c r="ZT60" i="4"/>
  <c r="ZU60" i="4"/>
  <c r="ZV60" i="4"/>
  <c r="ZW60" i="4"/>
  <c r="ZX60" i="4"/>
  <c r="ZY60" i="4"/>
  <c r="ZZ60" i="4"/>
  <c r="AAA60" i="4"/>
  <c r="AAB60" i="4"/>
  <c r="AAC60" i="4"/>
  <c r="AAD60" i="4"/>
  <c r="XW61" i="4"/>
  <c r="XX61" i="4"/>
  <c r="XY61" i="4"/>
  <c r="XZ61" i="4"/>
  <c r="YA61" i="4"/>
  <c r="YB61" i="4"/>
  <c r="YC61" i="4"/>
  <c r="YD61" i="4"/>
  <c r="YE61" i="4"/>
  <c r="YF61" i="4"/>
  <c r="YG61" i="4"/>
  <c r="YH61" i="4"/>
  <c r="YI61" i="4"/>
  <c r="YJ61" i="4"/>
  <c r="YK61" i="4"/>
  <c r="YL61" i="4"/>
  <c r="YM61" i="4"/>
  <c r="YN61" i="4"/>
  <c r="YO61" i="4"/>
  <c r="YP61" i="4"/>
  <c r="YQ61" i="4"/>
  <c r="YR61" i="4"/>
  <c r="YS61" i="4"/>
  <c r="YT61" i="4"/>
  <c r="YU61" i="4"/>
  <c r="YV61" i="4"/>
  <c r="YW61" i="4"/>
  <c r="YX61" i="4"/>
  <c r="YY61" i="4"/>
  <c r="YZ61" i="4"/>
  <c r="ZA61" i="4"/>
  <c r="ZB61" i="4"/>
  <c r="ZC61" i="4"/>
  <c r="ZD61" i="4"/>
  <c r="ZE61" i="4"/>
  <c r="ZF61" i="4"/>
  <c r="ZG61" i="4"/>
  <c r="ZH61" i="4"/>
  <c r="ZI61" i="4"/>
  <c r="ZJ61" i="4"/>
  <c r="ZK61" i="4"/>
  <c r="ZL61" i="4"/>
  <c r="ZM61" i="4"/>
  <c r="ZN61" i="4"/>
  <c r="ZO61" i="4"/>
  <c r="ZP61" i="4"/>
  <c r="ZQ61" i="4"/>
  <c r="ZR61" i="4"/>
  <c r="ZS61" i="4"/>
  <c r="ZT61" i="4"/>
  <c r="ZU61" i="4"/>
  <c r="ZV61" i="4"/>
  <c r="ZW61" i="4"/>
  <c r="ZX61" i="4"/>
  <c r="ZY61" i="4"/>
  <c r="ZZ61" i="4"/>
  <c r="AAA61" i="4"/>
  <c r="AAB61" i="4"/>
  <c r="AAC61" i="4"/>
  <c r="AAD61" i="4"/>
  <c r="XW62" i="4"/>
  <c r="XX62" i="4"/>
  <c r="XY62" i="4"/>
  <c r="XZ62" i="4"/>
  <c r="YA62" i="4"/>
  <c r="YB62" i="4"/>
  <c r="YC62" i="4"/>
  <c r="YD62" i="4"/>
  <c r="YE62" i="4"/>
  <c r="YF62" i="4"/>
  <c r="YG62" i="4"/>
  <c r="YH62" i="4"/>
  <c r="YI62" i="4"/>
  <c r="YJ62" i="4"/>
  <c r="YK62" i="4"/>
  <c r="YL62" i="4"/>
  <c r="YM62" i="4"/>
  <c r="YN62" i="4"/>
  <c r="YO62" i="4"/>
  <c r="YP62" i="4"/>
  <c r="YQ62" i="4"/>
  <c r="YR62" i="4"/>
  <c r="YS62" i="4"/>
  <c r="YT62" i="4"/>
  <c r="YU62" i="4"/>
  <c r="YV62" i="4"/>
  <c r="YW62" i="4"/>
  <c r="YX62" i="4"/>
  <c r="YY62" i="4"/>
  <c r="YZ62" i="4"/>
  <c r="ZA62" i="4"/>
  <c r="ZB62" i="4"/>
  <c r="ZC62" i="4"/>
  <c r="ZD62" i="4"/>
  <c r="ZE62" i="4"/>
  <c r="ZF62" i="4"/>
  <c r="ZG62" i="4"/>
  <c r="ZH62" i="4"/>
  <c r="ZI62" i="4"/>
  <c r="ZJ62" i="4"/>
  <c r="ZK62" i="4"/>
  <c r="ZL62" i="4"/>
  <c r="ZM62" i="4"/>
  <c r="ZN62" i="4"/>
  <c r="ZO62" i="4"/>
  <c r="ZP62" i="4"/>
  <c r="ZQ62" i="4"/>
  <c r="ZR62" i="4"/>
  <c r="ZS62" i="4"/>
  <c r="ZT62" i="4"/>
  <c r="ZU62" i="4"/>
  <c r="ZV62" i="4"/>
  <c r="ZW62" i="4"/>
  <c r="ZX62" i="4"/>
  <c r="ZY62" i="4"/>
  <c r="ZZ62" i="4"/>
  <c r="AAA62" i="4"/>
  <c r="AAB62" i="4"/>
  <c r="AAC62" i="4"/>
  <c r="AAD62" i="4"/>
  <c r="XW63" i="4"/>
  <c r="XX63" i="4"/>
  <c r="XY63" i="4"/>
  <c r="XZ63" i="4"/>
  <c r="YA63" i="4"/>
  <c r="YB63" i="4"/>
  <c r="YC63" i="4"/>
  <c r="YD63" i="4"/>
  <c r="YE63" i="4"/>
  <c r="YF63" i="4"/>
  <c r="YG63" i="4"/>
  <c r="YH63" i="4"/>
  <c r="YI63" i="4"/>
  <c r="YJ63" i="4"/>
  <c r="YK63" i="4"/>
  <c r="YL63" i="4"/>
  <c r="YM63" i="4"/>
  <c r="YN63" i="4"/>
  <c r="YO63" i="4"/>
  <c r="YP63" i="4"/>
  <c r="YQ63" i="4"/>
  <c r="YR63" i="4"/>
  <c r="YS63" i="4"/>
  <c r="YT63" i="4"/>
  <c r="YU63" i="4"/>
  <c r="YV63" i="4"/>
  <c r="YW63" i="4"/>
  <c r="YX63" i="4"/>
  <c r="YY63" i="4"/>
  <c r="YZ63" i="4"/>
  <c r="ZA63" i="4"/>
  <c r="ZB63" i="4"/>
  <c r="ZC63" i="4"/>
  <c r="ZD63" i="4"/>
  <c r="ZE63" i="4"/>
  <c r="ZF63" i="4"/>
  <c r="ZG63" i="4"/>
  <c r="ZH63" i="4"/>
  <c r="ZI63" i="4"/>
  <c r="ZJ63" i="4"/>
  <c r="ZK63" i="4"/>
  <c r="ZL63" i="4"/>
  <c r="ZM63" i="4"/>
  <c r="ZN63" i="4"/>
  <c r="ZO63" i="4"/>
  <c r="ZP63" i="4"/>
  <c r="ZQ63" i="4"/>
  <c r="ZR63" i="4"/>
  <c r="ZS63" i="4"/>
  <c r="ZT63" i="4"/>
  <c r="ZU63" i="4"/>
  <c r="ZV63" i="4"/>
  <c r="ZW63" i="4"/>
  <c r="ZX63" i="4"/>
  <c r="ZY63" i="4"/>
  <c r="ZZ63" i="4"/>
  <c r="AAA63" i="4"/>
  <c r="AAB63" i="4"/>
  <c r="AAC63" i="4"/>
  <c r="AAD63" i="4"/>
  <c r="XW64" i="4"/>
  <c r="XX64" i="4"/>
  <c r="XY64" i="4"/>
  <c r="XZ64" i="4"/>
  <c r="YA64" i="4"/>
  <c r="YB64" i="4"/>
  <c r="YC64" i="4"/>
  <c r="YD64" i="4"/>
  <c r="YE64" i="4"/>
  <c r="YF64" i="4"/>
  <c r="YG64" i="4"/>
  <c r="YH64" i="4"/>
  <c r="YI64" i="4"/>
  <c r="YJ64" i="4"/>
  <c r="YK64" i="4"/>
  <c r="YL64" i="4"/>
  <c r="YM64" i="4"/>
  <c r="YN64" i="4"/>
  <c r="YO64" i="4"/>
  <c r="YP64" i="4"/>
  <c r="YQ64" i="4"/>
  <c r="YR64" i="4"/>
  <c r="YS64" i="4"/>
  <c r="YT64" i="4"/>
  <c r="YU64" i="4"/>
  <c r="YV64" i="4"/>
  <c r="YW64" i="4"/>
  <c r="YX64" i="4"/>
  <c r="YY64" i="4"/>
  <c r="YZ64" i="4"/>
  <c r="ZA64" i="4"/>
  <c r="ZB64" i="4"/>
  <c r="ZC64" i="4"/>
  <c r="ZD64" i="4"/>
  <c r="ZE64" i="4"/>
  <c r="ZF64" i="4"/>
  <c r="ZG64" i="4"/>
  <c r="ZH64" i="4"/>
  <c r="ZI64" i="4"/>
  <c r="ZJ64" i="4"/>
  <c r="ZK64" i="4"/>
  <c r="ZL64" i="4"/>
  <c r="ZM64" i="4"/>
  <c r="ZN64" i="4"/>
  <c r="ZO64" i="4"/>
  <c r="ZP64" i="4"/>
  <c r="ZQ64" i="4"/>
  <c r="ZR64" i="4"/>
  <c r="ZS64" i="4"/>
  <c r="ZT64" i="4"/>
  <c r="ZU64" i="4"/>
  <c r="ZV64" i="4"/>
  <c r="ZW64" i="4"/>
  <c r="ZX64" i="4"/>
  <c r="ZY64" i="4"/>
  <c r="ZZ64" i="4"/>
  <c r="AAA64" i="4"/>
  <c r="AAB64" i="4"/>
  <c r="AAC64" i="4"/>
  <c r="AAD64" i="4"/>
  <c r="XW65" i="4"/>
  <c r="XX65" i="4"/>
  <c r="XY65" i="4"/>
  <c r="XZ65" i="4"/>
  <c r="YA65" i="4"/>
  <c r="YB65" i="4"/>
  <c r="YC65" i="4"/>
  <c r="YD65" i="4"/>
  <c r="YE65" i="4"/>
  <c r="YF65" i="4"/>
  <c r="YG65" i="4"/>
  <c r="YH65" i="4"/>
  <c r="YI65" i="4"/>
  <c r="YJ65" i="4"/>
  <c r="YK65" i="4"/>
  <c r="YL65" i="4"/>
  <c r="YM65" i="4"/>
  <c r="YN65" i="4"/>
  <c r="YO65" i="4"/>
  <c r="YP65" i="4"/>
  <c r="YQ65" i="4"/>
  <c r="YR65" i="4"/>
  <c r="YS65" i="4"/>
  <c r="YT65" i="4"/>
  <c r="YU65" i="4"/>
  <c r="YV65" i="4"/>
  <c r="YW65" i="4"/>
  <c r="YX65" i="4"/>
  <c r="YY65" i="4"/>
  <c r="YZ65" i="4"/>
  <c r="ZA65" i="4"/>
  <c r="ZB65" i="4"/>
  <c r="ZC65" i="4"/>
  <c r="ZD65" i="4"/>
  <c r="ZE65" i="4"/>
  <c r="ZF65" i="4"/>
  <c r="ZG65" i="4"/>
  <c r="ZH65" i="4"/>
  <c r="ZI65" i="4"/>
  <c r="ZJ65" i="4"/>
  <c r="ZK65" i="4"/>
  <c r="ZL65" i="4"/>
  <c r="ZM65" i="4"/>
  <c r="ZN65" i="4"/>
  <c r="ZO65" i="4"/>
  <c r="ZP65" i="4"/>
  <c r="ZQ65" i="4"/>
  <c r="ZR65" i="4"/>
  <c r="ZS65" i="4"/>
  <c r="ZT65" i="4"/>
  <c r="ZU65" i="4"/>
  <c r="ZV65" i="4"/>
  <c r="ZW65" i="4"/>
  <c r="ZX65" i="4"/>
  <c r="ZY65" i="4"/>
  <c r="ZZ65" i="4"/>
  <c r="AAA65" i="4"/>
  <c r="AAB65" i="4"/>
  <c r="AAC65" i="4"/>
  <c r="AAD65" i="4"/>
  <c r="XW66" i="4"/>
  <c r="XX66" i="4"/>
  <c r="XY66" i="4"/>
  <c r="XZ66" i="4"/>
  <c r="YA66" i="4"/>
  <c r="YB66" i="4"/>
  <c r="YC66" i="4"/>
  <c r="YD66" i="4"/>
  <c r="YE66" i="4"/>
  <c r="YF66" i="4"/>
  <c r="YG66" i="4"/>
  <c r="YH66" i="4"/>
  <c r="YI66" i="4"/>
  <c r="YJ66" i="4"/>
  <c r="YK66" i="4"/>
  <c r="YL66" i="4"/>
  <c r="YM66" i="4"/>
  <c r="YN66" i="4"/>
  <c r="YO66" i="4"/>
  <c r="YP66" i="4"/>
  <c r="YQ66" i="4"/>
  <c r="YR66" i="4"/>
  <c r="YS66" i="4"/>
  <c r="YT66" i="4"/>
  <c r="YU66" i="4"/>
  <c r="YV66" i="4"/>
  <c r="YW66" i="4"/>
  <c r="YX66" i="4"/>
  <c r="YY66" i="4"/>
  <c r="YZ66" i="4"/>
  <c r="ZA66" i="4"/>
  <c r="ZB66" i="4"/>
  <c r="ZC66" i="4"/>
  <c r="ZD66" i="4"/>
  <c r="ZE66" i="4"/>
  <c r="ZF66" i="4"/>
  <c r="ZG66" i="4"/>
  <c r="ZH66" i="4"/>
  <c r="ZI66" i="4"/>
  <c r="ZJ66" i="4"/>
  <c r="ZK66" i="4"/>
  <c r="ZL66" i="4"/>
  <c r="ZM66" i="4"/>
  <c r="ZN66" i="4"/>
  <c r="ZO66" i="4"/>
  <c r="ZP66" i="4"/>
  <c r="ZQ66" i="4"/>
  <c r="ZR66" i="4"/>
  <c r="ZS66" i="4"/>
  <c r="ZT66" i="4"/>
  <c r="ZU66" i="4"/>
  <c r="ZV66" i="4"/>
  <c r="ZW66" i="4"/>
  <c r="ZX66" i="4"/>
  <c r="ZY66" i="4"/>
  <c r="ZZ66" i="4"/>
  <c r="AAA66" i="4"/>
  <c r="AAB66" i="4"/>
  <c r="AAC66" i="4"/>
  <c r="AAD66" i="4"/>
  <c r="XW67" i="4"/>
  <c r="XX67" i="4"/>
  <c r="XY67" i="4"/>
  <c r="XZ67" i="4"/>
  <c r="YA67" i="4"/>
  <c r="YB67" i="4"/>
  <c r="YC67" i="4"/>
  <c r="YD67" i="4"/>
  <c r="YE67" i="4"/>
  <c r="YF67" i="4"/>
  <c r="YG67" i="4"/>
  <c r="YH67" i="4"/>
  <c r="YI67" i="4"/>
  <c r="YJ67" i="4"/>
  <c r="YK67" i="4"/>
  <c r="YL67" i="4"/>
  <c r="YM67" i="4"/>
  <c r="YN67" i="4"/>
  <c r="YO67" i="4"/>
  <c r="YP67" i="4"/>
  <c r="YQ67" i="4"/>
  <c r="YR67" i="4"/>
  <c r="YS67" i="4"/>
  <c r="YT67" i="4"/>
  <c r="YU67" i="4"/>
  <c r="YV67" i="4"/>
  <c r="YW67" i="4"/>
  <c r="YX67" i="4"/>
  <c r="YY67" i="4"/>
  <c r="YZ67" i="4"/>
  <c r="ZA67" i="4"/>
  <c r="ZB67" i="4"/>
  <c r="ZC67" i="4"/>
  <c r="ZD67" i="4"/>
  <c r="ZE67" i="4"/>
  <c r="ZF67" i="4"/>
  <c r="ZG67" i="4"/>
  <c r="ZH67" i="4"/>
  <c r="ZI67" i="4"/>
  <c r="ZJ67" i="4"/>
  <c r="ZK67" i="4"/>
  <c r="ZL67" i="4"/>
  <c r="ZM67" i="4"/>
  <c r="ZN67" i="4"/>
  <c r="ZO67" i="4"/>
  <c r="ZP67" i="4"/>
  <c r="ZQ67" i="4"/>
  <c r="ZR67" i="4"/>
  <c r="ZS67" i="4"/>
  <c r="ZT67" i="4"/>
  <c r="ZU67" i="4"/>
  <c r="ZV67" i="4"/>
  <c r="ZW67" i="4"/>
  <c r="ZX67" i="4"/>
  <c r="ZY67" i="4"/>
  <c r="ZZ67" i="4"/>
  <c r="AAA67" i="4"/>
  <c r="AAB67" i="4"/>
  <c r="AAC67" i="4"/>
  <c r="AAD67" i="4"/>
  <c r="XW68" i="4"/>
  <c r="XX68" i="4"/>
  <c r="XY68" i="4"/>
  <c r="XZ68" i="4"/>
  <c r="YA68" i="4"/>
  <c r="YB68" i="4"/>
  <c r="YC68" i="4"/>
  <c r="YD68" i="4"/>
  <c r="YE68" i="4"/>
  <c r="YF68" i="4"/>
  <c r="YG68" i="4"/>
  <c r="YH68" i="4"/>
  <c r="YI68" i="4"/>
  <c r="YJ68" i="4"/>
  <c r="YK68" i="4"/>
  <c r="YL68" i="4"/>
  <c r="YM68" i="4"/>
  <c r="YN68" i="4"/>
  <c r="YO68" i="4"/>
  <c r="YP68" i="4"/>
  <c r="YQ68" i="4"/>
  <c r="YR68" i="4"/>
  <c r="YS68" i="4"/>
  <c r="YT68" i="4"/>
  <c r="YU68" i="4"/>
  <c r="YV68" i="4"/>
  <c r="YW68" i="4"/>
  <c r="YX68" i="4"/>
  <c r="YY68" i="4"/>
  <c r="YZ68" i="4"/>
  <c r="ZA68" i="4"/>
  <c r="ZB68" i="4"/>
  <c r="ZC68" i="4"/>
  <c r="ZD68" i="4"/>
  <c r="ZE68" i="4"/>
  <c r="ZF68" i="4"/>
  <c r="ZG68" i="4"/>
  <c r="ZH68" i="4"/>
  <c r="ZI68" i="4"/>
  <c r="ZJ68" i="4"/>
  <c r="ZK68" i="4"/>
  <c r="ZL68" i="4"/>
  <c r="ZM68" i="4"/>
  <c r="ZN68" i="4"/>
  <c r="ZO68" i="4"/>
  <c r="ZP68" i="4"/>
  <c r="ZQ68" i="4"/>
  <c r="ZR68" i="4"/>
  <c r="ZS68" i="4"/>
  <c r="ZT68" i="4"/>
  <c r="ZU68" i="4"/>
  <c r="ZV68" i="4"/>
  <c r="ZW68" i="4"/>
  <c r="ZX68" i="4"/>
  <c r="ZY68" i="4"/>
  <c r="ZZ68" i="4"/>
  <c r="AAA68" i="4"/>
  <c r="AAB68" i="4"/>
  <c r="AAC68" i="4"/>
  <c r="AAD68" i="4"/>
  <c r="XW70" i="4"/>
  <c r="XX70" i="4"/>
  <c r="XY70" i="4"/>
  <c r="XZ70" i="4"/>
  <c r="YA70" i="4"/>
  <c r="YB70" i="4"/>
  <c r="YC70" i="4"/>
  <c r="YD70" i="4"/>
  <c r="YE70" i="4"/>
  <c r="YF70" i="4"/>
  <c r="YG70" i="4"/>
  <c r="YH70" i="4"/>
  <c r="YI70" i="4"/>
  <c r="YJ70" i="4"/>
  <c r="YK70" i="4"/>
  <c r="YL70" i="4"/>
  <c r="YM70" i="4"/>
  <c r="YN70" i="4"/>
  <c r="YO70" i="4"/>
  <c r="YP70" i="4"/>
  <c r="YQ70" i="4"/>
  <c r="YR70" i="4"/>
  <c r="YS70" i="4"/>
  <c r="YT70" i="4"/>
  <c r="YU70" i="4"/>
  <c r="YV70" i="4"/>
  <c r="YW70" i="4"/>
  <c r="YX70" i="4"/>
  <c r="YY70" i="4"/>
  <c r="YZ70" i="4"/>
  <c r="ZA70" i="4"/>
  <c r="ZB70" i="4"/>
  <c r="ZC70" i="4"/>
  <c r="ZD70" i="4"/>
  <c r="ZE70" i="4"/>
  <c r="ZF70" i="4"/>
  <c r="ZG70" i="4"/>
  <c r="ZH70" i="4"/>
  <c r="ZI70" i="4"/>
  <c r="ZJ70" i="4"/>
  <c r="ZK70" i="4"/>
  <c r="ZL70" i="4"/>
  <c r="ZM70" i="4"/>
  <c r="ZN70" i="4"/>
  <c r="ZO70" i="4"/>
  <c r="ZP70" i="4"/>
  <c r="ZQ70" i="4"/>
  <c r="ZR70" i="4"/>
  <c r="ZS70" i="4"/>
  <c r="ZT70" i="4"/>
  <c r="ZU70" i="4"/>
  <c r="ZV70" i="4"/>
  <c r="ZW70" i="4"/>
  <c r="ZX70" i="4"/>
  <c r="ZY70" i="4"/>
  <c r="ZZ70" i="4"/>
  <c r="AAA70" i="4"/>
  <c r="AAB70" i="4"/>
  <c r="AAC70" i="4"/>
  <c r="AAD70" i="4"/>
  <c r="XW71" i="4"/>
  <c r="XX71" i="4"/>
  <c r="XY71" i="4"/>
  <c r="XZ71" i="4"/>
  <c r="YA71" i="4"/>
  <c r="YB71" i="4"/>
  <c r="YC71" i="4"/>
  <c r="YD71" i="4"/>
  <c r="YE71" i="4"/>
  <c r="YF71" i="4"/>
  <c r="YG71" i="4"/>
  <c r="YH71" i="4"/>
  <c r="YI71" i="4"/>
  <c r="YJ71" i="4"/>
  <c r="YK71" i="4"/>
  <c r="YL71" i="4"/>
  <c r="YM71" i="4"/>
  <c r="YN71" i="4"/>
  <c r="YO71" i="4"/>
  <c r="YP71" i="4"/>
  <c r="YQ71" i="4"/>
  <c r="YR71" i="4"/>
  <c r="YS71" i="4"/>
  <c r="YT71" i="4"/>
  <c r="YU71" i="4"/>
  <c r="YV71" i="4"/>
  <c r="YW71" i="4"/>
  <c r="YX71" i="4"/>
  <c r="YY71" i="4"/>
  <c r="YZ71" i="4"/>
  <c r="ZA71" i="4"/>
  <c r="ZB71" i="4"/>
  <c r="ZC71" i="4"/>
  <c r="ZD71" i="4"/>
  <c r="ZE71" i="4"/>
  <c r="ZF71" i="4"/>
  <c r="ZG71" i="4"/>
  <c r="ZH71" i="4"/>
  <c r="ZI71" i="4"/>
  <c r="ZJ71" i="4"/>
  <c r="ZK71" i="4"/>
  <c r="ZL71" i="4"/>
  <c r="ZM71" i="4"/>
  <c r="ZN71" i="4"/>
  <c r="ZO71" i="4"/>
  <c r="ZP71" i="4"/>
  <c r="ZQ71" i="4"/>
  <c r="ZR71" i="4"/>
  <c r="ZS71" i="4"/>
  <c r="ZT71" i="4"/>
  <c r="ZU71" i="4"/>
  <c r="ZV71" i="4"/>
  <c r="ZW71" i="4"/>
  <c r="ZX71" i="4"/>
  <c r="ZY71" i="4"/>
  <c r="ZZ71" i="4"/>
  <c r="AAA71" i="4"/>
  <c r="AAB71" i="4"/>
  <c r="AAC71" i="4"/>
  <c r="AAD71" i="4"/>
  <c r="XW72" i="4"/>
  <c r="XX72" i="4"/>
  <c r="XY72" i="4"/>
  <c r="XZ72" i="4"/>
  <c r="YA72" i="4"/>
  <c r="YB72" i="4"/>
  <c r="YC72" i="4"/>
  <c r="YD72" i="4"/>
  <c r="YE72" i="4"/>
  <c r="YF72" i="4"/>
  <c r="YG72" i="4"/>
  <c r="YH72" i="4"/>
  <c r="YI72" i="4"/>
  <c r="YJ72" i="4"/>
  <c r="YK72" i="4"/>
  <c r="YL72" i="4"/>
  <c r="YM72" i="4"/>
  <c r="YN72" i="4"/>
  <c r="YO72" i="4"/>
  <c r="YP72" i="4"/>
  <c r="YQ72" i="4"/>
  <c r="YR72" i="4"/>
  <c r="YS72" i="4"/>
  <c r="YT72" i="4"/>
  <c r="YU72" i="4"/>
  <c r="YV72" i="4"/>
  <c r="YW72" i="4"/>
  <c r="YX72" i="4"/>
  <c r="YY72" i="4"/>
  <c r="YZ72" i="4"/>
  <c r="ZA72" i="4"/>
  <c r="ZB72" i="4"/>
  <c r="ZC72" i="4"/>
  <c r="ZD72" i="4"/>
  <c r="ZE72" i="4"/>
  <c r="ZF72" i="4"/>
  <c r="ZG72" i="4"/>
  <c r="ZH72" i="4"/>
  <c r="ZI72" i="4"/>
  <c r="ZJ72" i="4"/>
  <c r="ZK72" i="4"/>
  <c r="ZL72" i="4"/>
  <c r="ZM72" i="4"/>
  <c r="ZN72" i="4"/>
  <c r="ZO72" i="4"/>
  <c r="ZP72" i="4"/>
  <c r="ZQ72" i="4"/>
  <c r="ZR72" i="4"/>
  <c r="ZS72" i="4"/>
  <c r="ZT72" i="4"/>
  <c r="ZU72" i="4"/>
  <c r="ZV72" i="4"/>
  <c r="ZW72" i="4"/>
  <c r="ZX72" i="4"/>
  <c r="ZY72" i="4"/>
  <c r="ZZ72" i="4"/>
  <c r="AAA72" i="4"/>
  <c r="AAB72" i="4"/>
  <c r="AAC72" i="4"/>
  <c r="AAD72" i="4"/>
  <c r="XW73" i="4"/>
  <c r="XX73" i="4"/>
  <c r="XY73" i="4"/>
  <c r="XZ73" i="4"/>
  <c r="YA73" i="4"/>
  <c r="YB73" i="4"/>
  <c r="YC73" i="4"/>
  <c r="YD73" i="4"/>
  <c r="YE73" i="4"/>
  <c r="YF73" i="4"/>
  <c r="YG73" i="4"/>
  <c r="YH73" i="4"/>
  <c r="YI73" i="4"/>
  <c r="YJ73" i="4"/>
  <c r="YK73" i="4"/>
  <c r="YL73" i="4"/>
  <c r="YM73" i="4"/>
  <c r="YN73" i="4"/>
  <c r="YO73" i="4"/>
  <c r="YP73" i="4"/>
  <c r="YQ73" i="4"/>
  <c r="YR73" i="4"/>
  <c r="YS73" i="4"/>
  <c r="YT73" i="4"/>
  <c r="YU73" i="4"/>
  <c r="YV73" i="4"/>
  <c r="YW73" i="4"/>
  <c r="YX73" i="4"/>
  <c r="YY73" i="4"/>
  <c r="YZ73" i="4"/>
  <c r="ZA73" i="4"/>
  <c r="ZB73" i="4"/>
  <c r="ZC73" i="4"/>
  <c r="ZD73" i="4"/>
  <c r="ZE73" i="4"/>
  <c r="ZF73" i="4"/>
  <c r="ZG73" i="4"/>
  <c r="ZH73" i="4"/>
  <c r="ZI73" i="4"/>
  <c r="ZJ73" i="4"/>
  <c r="ZK73" i="4"/>
  <c r="ZL73" i="4"/>
  <c r="ZM73" i="4"/>
  <c r="ZN73" i="4"/>
  <c r="ZO73" i="4"/>
  <c r="ZP73" i="4"/>
  <c r="ZQ73" i="4"/>
  <c r="ZR73" i="4"/>
  <c r="ZS73" i="4"/>
  <c r="ZT73" i="4"/>
  <c r="ZU73" i="4"/>
  <c r="ZV73" i="4"/>
  <c r="ZW73" i="4"/>
  <c r="ZX73" i="4"/>
  <c r="ZY73" i="4"/>
  <c r="ZZ73" i="4"/>
  <c r="AAA73" i="4"/>
  <c r="AAB73" i="4"/>
  <c r="AAC73" i="4"/>
  <c r="AAD73" i="4"/>
  <c r="XW74" i="4"/>
  <c r="XX74" i="4"/>
  <c r="XY74" i="4"/>
  <c r="XZ74" i="4"/>
  <c r="YA74" i="4"/>
  <c r="YB74" i="4"/>
  <c r="YC74" i="4"/>
  <c r="YD74" i="4"/>
  <c r="YE74" i="4"/>
  <c r="YF74" i="4"/>
  <c r="YG74" i="4"/>
  <c r="YH74" i="4"/>
  <c r="YI74" i="4"/>
  <c r="YJ74" i="4"/>
  <c r="YK74" i="4"/>
  <c r="YL74" i="4"/>
  <c r="YM74" i="4"/>
  <c r="YN74" i="4"/>
  <c r="YO74" i="4"/>
  <c r="YP74" i="4"/>
  <c r="YQ74" i="4"/>
  <c r="YR74" i="4"/>
  <c r="YS74" i="4"/>
  <c r="YT74" i="4"/>
  <c r="YU74" i="4"/>
  <c r="YV74" i="4"/>
  <c r="YW74" i="4"/>
  <c r="YX74" i="4"/>
  <c r="YY74" i="4"/>
  <c r="YZ74" i="4"/>
  <c r="ZA74" i="4"/>
  <c r="ZB74" i="4"/>
  <c r="ZC74" i="4"/>
  <c r="ZD74" i="4"/>
  <c r="ZE74" i="4"/>
  <c r="ZF74" i="4"/>
  <c r="ZG74" i="4"/>
  <c r="ZH74" i="4"/>
  <c r="ZI74" i="4"/>
  <c r="ZJ74" i="4"/>
  <c r="ZK74" i="4"/>
  <c r="ZL74" i="4"/>
  <c r="ZM74" i="4"/>
  <c r="ZN74" i="4"/>
  <c r="ZO74" i="4"/>
  <c r="ZP74" i="4"/>
  <c r="ZQ74" i="4"/>
  <c r="ZR74" i="4"/>
  <c r="ZS74" i="4"/>
  <c r="ZT74" i="4"/>
  <c r="ZU74" i="4"/>
  <c r="ZV74" i="4"/>
  <c r="ZW74" i="4"/>
  <c r="ZX74" i="4"/>
  <c r="ZY74" i="4"/>
  <c r="ZZ74" i="4"/>
  <c r="AAA74" i="4"/>
  <c r="AAB74" i="4"/>
  <c r="AAC74" i="4"/>
  <c r="AAD74" i="4"/>
  <c r="XW75" i="4"/>
  <c r="XX75" i="4"/>
  <c r="XY75" i="4"/>
  <c r="XZ75" i="4"/>
  <c r="YA75" i="4"/>
  <c r="YB75" i="4"/>
  <c r="YC75" i="4"/>
  <c r="YD75" i="4"/>
  <c r="YE75" i="4"/>
  <c r="YF75" i="4"/>
  <c r="YG75" i="4"/>
  <c r="YH75" i="4"/>
  <c r="YI75" i="4"/>
  <c r="YJ75" i="4"/>
  <c r="YK75" i="4"/>
  <c r="YL75" i="4"/>
  <c r="YM75" i="4"/>
  <c r="YN75" i="4"/>
  <c r="YO75" i="4"/>
  <c r="YP75" i="4"/>
  <c r="YQ75" i="4"/>
  <c r="YR75" i="4"/>
  <c r="YS75" i="4"/>
  <c r="YT75" i="4"/>
  <c r="YU75" i="4"/>
  <c r="YV75" i="4"/>
  <c r="YW75" i="4"/>
  <c r="YX75" i="4"/>
  <c r="YY75" i="4"/>
  <c r="YZ75" i="4"/>
  <c r="ZA75" i="4"/>
  <c r="ZB75" i="4"/>
  <c r="ZC75" i="4"/>
  <c r="ZD75" i="4"/>
  <c r="ZE75" i="4"/>
  <c r="ZF75" i="4"/>
  <c r="ZG75" i="4"/>
  <c r="ZH75" i="4"/>
  <c r="ZI75" i="4"/>
  <c r="ZJ75" i="4"/>
  <c r="ZK75" i="4"/>
  <c r="ZL75" i="4"/>
  <c r="ZM75" i="4"/>
  <c r="ZN75" i="4"/>
  <c r="ZO75" i="4"/>
  <c r="ZP75" i="4"/>
  <c r="ZQ75" i="4"/>
  <c r="ZR75" i="4"/>
  <c r="ZS75" i="4"/>
  <c r="ZT75" i="4"/>
  <c r="ZU75" i="4"/>
  <c r="ZV75" i="4"/>
  <c r="ZW75" i="4"/>
  <c r="ZX75" i="4"/>
  <c r="ZY75" i="4"/>
  <c r="ZZ75" i="4"/>
  <c r="AAA75" i="4"/>
  <c r="AAB75" i="4"/>
  <c r="AAC75" i="4"/>
  <c r="AAD75" i="4"/>
  <c r="XW76" i="4"/>
  <c r="XX76" i="4"/>
  <c r="XY76" i="4"/>
  <c r="XZ76" i="4"/>
  <c r="YA76" i="4"/>
  <c r="YB76" i="4"/>
  <c r="YC76" i="4"/>
  <c r="YD76" i="4"/>
  <c r="YE76" i="4"/>
  <c r="YF76" i="4"/>
  <c r="YG76" i="4"/>
  <c r="YH76" i="4"/>
  <c r="YI76" i="4"/>
  <c r="YJ76" i="4"/>
  <c r="YK76" i="4"/>
  <c r="YL76" i="4"/>
  <c r="YM76" i="4"/>
  <c r="YN76" i="4"/>
  <c r="YO76" i="4"/>
  <c r="YP76" i="4"/>
  <c r="YQ76" i="4"/>
  <c r="YR76" i="4"/>
  <c r="YS76" i="4"/>
  <c r="YT76" i="4"/>
  <c r="YU76" i="4"/>
  <c r="YV76" i="4"/>
  <c r="YW76" i="4"/>
  <c r="YX76" i="4"/>
  <c r="YY76" i="4"/>
  <c r="YZ76" i="4"/>
  <c r="ZA76" i="4"/>
  <c r="ZB76" i="4"/>
  <c r="ZC76" i="4"/>
  <c r="ZD76" i="4"/>
  <c r="ZE76" i="4"/>
  <c r="ZF76" i="4"/>
  <c r="ZG76" i="4"/>
  <c r="ZH76" i="4"/>
  <c r="ZI76" i="4"/>
  <c r="ZJ76" i="4"/>
  <c r="ZK76" i="4"/>
  <c r="ZL76" i="4"/>
  <c r="ZM76" i="4"/>
  <c r="ZN76" i="4"/>
  <c r="ZO76" i="4"/>
  <c r="ZP76" i="4"/>
  <c r="ZQ76" i="4"/>
  <c r="ZR76" i="4"/>
  <c r="ZS76" i="4"/>
  <c r="ZT76" i="4"/>
  <c r="ZU76" i="4"/>
  <c r="ZV76" i="4"/>
  <c r="ZW76" i="4"/>
  <c r="ZX76" i="4"/>
  <c r="ZY76" i="4"/>
  <c r="ZZ76" i="4"/>
  <c r="AAA76" i="4"/>
  <c r="AAB76" i="4"/>
  <c r="AAC76" i="4"/>
  <c r="AAD76" i="4"/>
  <c r="XW77" i="4"/>
  <c r="XX77" i="4"/>
  <c r="XY77" i="4"/>
  <c r="XZ77" i="4"/>
  <c r="YA77" i="4"/>
  <c r="YB77" i="4"/>
  <c r="YC77" i="4"/>
  <c r="YD77" i="4"/>
  <c r="YE77" i="4"/>
  <c r="YF77" i="4"/>
  <c r="YG77" i="4"/>
  <c r="YH77" i="4"/>
  <c r="YI77" i="4"/>
  <c r="YJ77" i="4"/>
  <c r="YK77" i="4"/>
  <c r="YL77" i="4"/>
  <c r="YM77" i="4"/>
  <c r="YN77" i="4"/>
  <c r="YO77" i="4"/>
  <c r="YP77" i="4"/>
  <c r="YQ77" i="4"/>
  <c r="YR77" i="4"/>
  <c r="YS77" i="4"/>
  <c r="YT77" i="4"/>
  <c r="YU77" i="4"/>
  <c r="YV77" i="4"/>
  <c r="YW77" i="4"/>
  <c r="YX77" i="4"/>
  <c r="YY77" i="4"/>
  <c r="YZ77" i="4"/>
  <c r="ZA77" i="4"/>
  <c r="ZB77" i="4"/>
  <c r="ZC77" i="4"/>
  <c r="ZD77" i="4"/>
  <c r="ZE77" i="4"/>
  <c r="ZF77" i="4"/>
  <c r="ZG77" i="4"/>
  <c r="ZH77" i="4"/>
  <c r="ZI77" i="4"/>
  <c r="ZJ77" i="4"/>
  <c r="ZK77" i="4"/>
  <c r="ZL77" i="4"/>
  <c r="ZM77" i="4"/>
  <c r="ZN77" i="4"/>
  <c r="ZO77" i="4"/>
  <c r="ZP77" i="4"/>
  <c r="ZQ77" i="4"/>
  <c r="ZR77" i="4"/>
  <c r="ZS77" i="4"/>
  <c r="ZT77" i="4"/>
  <c r="ZU77" i="4"/>
  <c r="ZV77" i="4"/>
  <c r="ZW77" i="4"/>
  <c r="ZX77" i="4"/>
  <c r="ZY77" i="4"/>
  <c r="ZZ77" i="4"/>
  <c r="AAA77" i="4"/>
  <c r="AAB77" i="4"/>
  <c r="AAC77" i="4"/>
  <c r="AAD77" i="4"/>
  <c r="XW78" i="4"/>
  <c r="XX78" i="4"/>
  <c r="XY78" i="4"/>
  <c r="XZ78" i="4"/>
  <c r="YA78" i="4"/>
  <c r="YB78" i="4"/>
  <c r="YC78" i="4"/>
  <c r="YD78" i="4"/>
  <c r="YE78" i="4"/>
  <c r="YF78" i="4"/>
  <c r="YG78" i="4"/>
  <c r="YH78" i="4"/>
  <c r="YI78" i="4"/>
  <c r="YJ78" i="4"/>
  <c r="YK78" i="4"/>
  <c r="YL78" i="4"/>
  <c r="YM78" i="4"/>
  <c r="YN78" i="4"/>
  <c r="YO78" i="4"/>
  <c r="YP78" i="4"/>
  <c r="YQ78" i="4"/>
  <c r="YR78" i="4"/>
  <c r="YS78" i="4"/>
  <c r="YT78" i="4"/>
  <c r="YU78" i="4"/>
  <c r="YV78" i="4"/>
  <c r="YW78" i="4"/>
  <c r="YX78" i="4"/>
  <c r="YY78" i="4"/>
  <c r="YZ78" i="4"/>
  <c r="ZA78" i="4"/>
  <c r="ZB78" i="4"/>
  <c r="ZC78" i="4"/>
  <c r="ZD78" i="4"/>
  <c r="ZE78" i="4"/>
  <c r="ZF78" i="4"/>
  <c r="ZG78" i="4"/>
  <c r="ZH78" i="4"/>
  <c r="ZI78" i="4"/>
  <c r="ZJ78" i="4"/>
  <c r="ZK78" i="4"/>
  <c r="ZL78" i="4"/>
  <c r="ZM78" i="4"/>
  <c r="ZN78" i="4"/>
  <c r="ZO78" i="4"/>
  <c r="ZP78" i="4"/>
  <c r="ZQ78" i="4"/>
  <c r="ZR78" i="4"/>
  <c r="ZS78" i="4"/>
  <c r="ZT78" i="4"/>
  <c r="ZU78" i="4"/>
  <c r="ZV78" i="4"/>
  <c r="ZW78" i="4"/>
  <c r="ZX78" i="4"/>
  <c r="ZY78" i="4"/>
  <c r="ZZ78" i="4"/>
  <c r="AAA78" i="4"/>
  <c r="AAB78" i="4"/>
  <c r="AAC78" i="4"/>
  <c r="AAD78" i="4"/>
  <c r="XW79" i="4"/>
  <c r="XX79" i="4"/>
  <c r="XY79" i="4"/>
  <c r="XZ79" i="4"/>
  <c r="YA79" i="4"/>
  <c r="YB79" i="4"/>
  <c r="YC79" i="4"/>
  <c r="YD79" i="4"/>
  <c r="YE79" i="4"/>
  <c r="YF79" i="4"/>
  <c r="YG79" i="4"/>
  <c r="YH79" i="4"/>
  <c r="YI79" i="4"/>
  <c r="YJ79" i="4"/>
  <c r="YK79" i="4"/>
  <c r="YL79" i="4"/>
  <c r="YM79" i="4"/>
  <c r="YN79" i="4"/>
  <c r="YO79" i="4"/>
  <c r="YP79" i="4"/>
  <c r="YQ79" i="4"/>
  <c r="YR79" i="4"/>
  <c r="YS79" i="4"/>
  <c r="YT79" i="4"/>
  <c r="YU79" i="4"/>
  <c r="YV79" i="4"/>
  <c r="YW79" i="4"/>
  <c r="YX79" i="4"/>
  <c r="YY79" i="4"/>
  <c r="YZ79" i="4"/>
  <c r="ZA79" i="4"/>
  <c r="ZB79" i="4"/>
  <c r="ZC79" i="4"/>
  <c r="ZD79" i="4"/>
  <c r="ZE79" i="4"/>
  <c r="ZF79" i="4"/>
  <c r="ZG79" i="4"/>
  <c r="ZH79" i="4"/>
  <c r="ZI79" i="4"/>
  <c r="ZJ79" i="4"/>
  <c r="ZK79" i="4"/>
  <c r="ZL79" i="4"/>
  <c r="ZM79" i="4"/>
  <c r="ZN79" i="4"/>
  <c r="ZO79" i="4"/>
  <c r="ZP79" i="4"/>
  <c r="ZQ79" i="4"/>
  <c r="ZR79" i="4"/>
  <c r="ZS79" i="4"/>
  <c r="ZT79" i="4"/>
  <c r="ZU79" i="4"/>
  <c r="ZV79" i="4"/>
  <c r="ZW79" i="4"/>
  <c r="ZX79" i="4"/>
  <c r="ZY79" i="4"/>
  <c r="ZZ79" i="4"/>
  <c r="AAA79" i="4"/>
  <c r="AAB79" i="4"/>
  <c r="AAC79" i="4"/>
  <c r="AAD79" i="4"/>
  <c r="XW81" i="4"/>
  <c r="XX81" i="4"/>
  <c r="XY81" i="4"/>
  <c r="XZ81" i="4"/>
  <c r="YA81" i="4"/>
  <c r="YB81" i="4"/>
  <c r="YC81" i="4"/>
  <c r="YD81" i="4"/>
  <c r="YE81" i="4"/>
  <c r="YF81" i="4"/>
  <c r="YG81" i="4"/>
  <c r="YH81" i="4"/>
  <c r="YI81" i="4"/>
  <c r="YJ81" i="4"/>
  <c r="YK81" i="4"/>
  <c r="YL81" i="4"/>
  <c r="YM81" i="4"/>
  <c r="YN81" i="4"/>
  <c r="YO81" i="4"/>
  <c r="YP81" i="4"/>
  <c r="YQ81" i="4"/>
  <c r="YR81" i="4"/>
  <c r="YS81" i="4"/>
  <c r="YT81" i="4"/>
  <c r="YU81" i="4"/>
  <c r="YV81" i="4"/>
  <c r="YW81" i="4"/>
  <c r="YX81" i="4"/>
  <c r="YY81" i="4"/>
  <c r="YZ81" i="4"/>
  <c r="ZA81" i="4"/>
  <c r="ZB81" i="4"/>
  <c r="ZC81" i="4"/>
  <c r="ZD81" i="4"/>
  <c r="ZE81" i="4"/>
  <c r="ZF81" i="4"/>
  <c r="ZG81" i="4"/>
  <c r="ZH81" i="4"/>
  <c r="ZI81" i="4"/>
  <c r="ZJ81" i="4"/>
  <c r="ZK81" i="4"/>
  <c r="ZL81" i="4"/>
  <c r="ZM81" i="4"/>
  <c r="ZN81" i="4"/>
  <c r="ZO81" i="4"/>
  <c r="ZP81" i="4"/>
  <c r="ZQ81" i="4"/>
  <c r="ZR81" i="4"/>
  <c r="ZS81" i="4"/>
  <c r="ZT81" i="4"/>
  <c r="ZU81" i="4"/>
  <c r="ZV81" i="4"/>
  <c r="ZW81" i="4"/>
  <c r="ZX81" i="4"/>
  <c r="ZY81" i="4"/>
  <c r="ZZ81" i="4"/>
  <c r="AAA81" i="4"/>
  <c r="AAB81" i="4"/>
  <c r="AAC81" i="4"/>
  <c r="AAD81" i="4"/>
  <c r="XW82" i="4"/>
  <c r="XX82" i="4"/>
  <c r="XY82" i="4"/>
  <c r="XZ82" i="4"/>
  <c r="YA82" i="4"/>
  <c r="YB82" i="4"/>
  <c r="YC82" i="4"/>
  <c r="YD82" i="4"/>
  <c r="YE82" i="4"/>
  <c r="YF82" i="4"/>
  <c r="YG82" i="4"/>
  <c r="YH82" i="4"/>
  <c r="YI82" i="4"/>
  <c r="YJ82" i="4"/>
  <c r="YK82" i="4"/>
  <c r="YL82" i="4"/>
  <c r="YM82" i="4"/>
  <c r="YN82" i="4"/>
  <c r="YO82" i="4"/>
  <c r="YP82" i="4"/>
  <c r="YQ82" i="4"/>
  <c r="YR82" i="4"/>
  <c r="YS82" i="4"/>
  <c r="YT82" i="4"/>
  <c r="YU82" i="4"/>
  <c r="YV82" i="4"/>
  <c r="YW82" i="4"/>
  <c r="YX82" i="4"/>
  <c r="YY82" i="4"/>
  <c r="YZ82" i="4"/>
  <c r="ZA82" i="4"/>
  <c r="ZB82" i="4"/>
  <c r="ZC82" i="4"/>
  <c r="ZD82" i="4"/>
  <c r="ZE82" i="4"/>
  <c r="ZF82" i="4"/>
  <c r="ZG82" i="4"/>
  <c r="ZH82" i="4"/>
  <c r="ZI82" i="4"/>
  <c r="ZJ82" i="4"/>
  <c r="ZK82" i="4"/>
  <c r="ZL82" i="4"/>
  <c r="ZM82" i="4"/>
  <c r="ZN82" i="4"/>
  <c r="ZO82" i="4"/>
  <c r="ZP82" i="4"/>
  <c r="ZQ82" i="4"/>
  <c r="ZR82" i="4"/>
  <c r="ZS82" i="4"/>
  <c r="ZT82" i="4"/>
  <c r="ZU82" i="4"/>
  <c r="ZV82" i="4"/>
  <c r="ZW82" i="4"/>
  <c r="ZX82" i="4"/>
  <c r="ZY82" i="4"/>
  <c r="ZZ82" i="4"/>
  <c r="AAA82" i="4"/>
  <c r="AAB82" i="4"/>
  <c r="AAC82" i="4"/>
  <c r="AAD82" i="4"/>
  <c r="XW83" i="4"/>
  <c r="XX83" i="4"/>
  <c r="XY83" i="4"/>
  <c r="XZ83" i="4"/>
  <c r="YA83" i="4"/>
  <c r="YB83" i="4"/>
  <c r="YC83" i="4"/>
  <c r="YD83" i="4"/>
  <c r="YE83" i="4"/>
  <c r="YF83" i="4"/>
  <c r="YG83" i="4"/>
  <c r="YH83" i="4"/>
  <c r="YI83" i="4"/>
  <c r="YJ83" i="4"/>
  <c r="YK83" i="4"/>
  <c r="YL83" i="4"/>
  <c r="YM83" i="4"/>
  <c r="YN83" i="4"/>
  <c r="YO83" i="4"/>
  <c r="YP83" i="4"/>
  <c r="YQ83" i="4"/>
  <c r="YR83" i="4"/>
  <c r="YS83" i="4"/>
  <c r="YT83" i="4"/>
  <c r="YU83" i="4"/>
  <c r="YV83" i="4"/>
  <c r="YW83" i="4"/>
  <c r="YX83" i="4"/>
  <c r="YY83" i="4"/>
  <c r="YZ83" i="4"/>
  <c r="ZA83" i="4"/>
  <c r="ZB83" i="4"/>
  <c r="ZC83" i="4"/>
  <c r="ZD83" i="4"/>
  <c r="ZE83" i="4"/>
  <c r="ZF83" i="4"/>
  <c r="ZG83" i="4"/>
  <c r="ZH83" i="4"/>
  <c r="ZI83" i="4"/>
  <c r="ZJ83" i="4"/>
  <c r="ZK83" i="4"/>
  <c r="ZL83" i="4"/>
  <c r="ZM83" i="4"/>
  <c r="ZN83" i="4"/>
  <c r="ZO83" i="4"/>
  <c r="ZP83" i="4"/>
  <c r="ZQ83" i="4"/>
  <c r="ZR83" i="4"/>
  <c r="ZS83" i="4"/>
  <c r="ZT83" i="4"/>
  <c r="ZU83" i="4"/>
  <c r="ZV83" i="4"/>
  <c r="ZW83" i="4"/>
  <c r="ZX83" i="4"/>
  <c r="ZY83" i="4"/>
  <c r="ZZ83" i="4"/>
  <c r="AAA83" i="4"/>
  <c r="AAB83" i="4"/>
  <c r="AAC83" i="4"/>
  <c r="AAD83" i="4"/>
  <c r="XW84" i="4"/>
  <c r="XX84" i="4"/>
  <c r="XY84" i="4"/>
  <c r="XZ84" i="4"/>
  <c r="YA84" i="4"/>
  <c r="YB84" i="4"/>
  <c r="YC84" i="4"/>
  <c r="YD84" i="4"/>
  <c r="YE84" i="4"/>
  <c r="YF84" i="4"/>
  <c r="YG84" i="4"/>
  <c r="YH84" i="4"/>
  <c r="YI84" i="4"/>
  <c r="YJ84" i="4"/>
  <c r="YK84" i="4"/>
  <c r="YL84" i="4"/>
  <c r="YM84" i="4"/>
  <c r="YN84" i="4"/>
  <c r="YO84" i="4"/>
  <c r="YP84" i="4"/>
  <c r="YQ84" i="4"/>
  <c r="YR84" i="4"/>
  <c r="YS84" i="4"/>
  <c r="YT84" i="4"/>
  <c r="YU84" i="4"/>
  <c r="YV84" i="4"/>
  <c r="YW84" i="4"/>
  <c r="YX84" i="4"/>
  <c r="YY84" i="4"/>
  <c r="YZ84" i="4"/>
  <c r="ZA84" i="4"/>
  <c r="ZB84" i="4"/>
  <c r="ZC84" i="4"/>
  <c r="ZD84" i="4"/>
  <c r="ZE84" i="4"/>
  <c r="ZF84" i="4"/>
  <c r="ZG84" i="4"/>
  <c r="ZH84" i="4"/>
  <c r="ZI84" i="4"/>
  <c r="ZJ84" i="4"/>
  <c r="ZK84" i="4"/>
  <c r="ZL84" i="4"/>
  <c r="ZM84" i="4"/>
  <c r="ZN84" i="4"/>
  <c r="ZO84" i="4"/>
  <c r="ZP84" i="4"/>
  <c r="ZQ84" i="4"/>
  <c r="ZR84" i="4"/>
  <c r="ZS84" i="4"/>
  <c r="ZT84" i="4"/>
  <c r="ZU84" i="4"/>
  <c r="ZV84" i="4"/>
  <c r="ZW84" i="4"/>
  <c r="ZX84" i="4"/>
  <c r="ZY84" i="4"/>
  <c r="ZZ84" i="4"/>
  <c r="AAA84" i="4"/>
  <c r="AAB84" i="4"/>
  <c r="AAC84" i="4"/>
  <c r="AAD84" i="4"/>
  <c r="XW85" i="4"/>
  <c r="XX85" i="4"/>
  <c r="XY85" i="4"/>
  <c r="XZ85" i="4"/>
  <c r="YA85" i="4"/>
  <c r="YB85" i="4"/>
  <c r="YC85" i="4"/>
  <c r="YD85" i="4"/>
  <c r="YE85" i="4"/>
  <c r="YF85" i="4"/>
  <c r="YG85" i="4"/>
  <c r="YH85" i="4"/>
  <c r="YI85" i="4"/>
  <c r="YJ85" i="4"/>
  <c r="YK85" i="4"/>
  <c r="YL85" i="4"/>
  <c r="YM85" i="4"/>
  <c r="YN85" i="4"/>
  <c r="YO85" i="4"/>
  <c r="YP85" i="4"/>
  <c r="YQ85" i="4"/>
  <c r="YR85" i="4"/>
  <c r="YS85" i="4"/>
  <c r="YT85" i="4"/>
  <c r="YU85" i="4"/>
  <c r="YV85" i="4"/>
  <c r="YW85" i="4"/>
  <c r="YX85" i="4"/>
  <c r="YY85" i="4"/>
  <c r="YZ85" i="4"/>
  <c r="ZA85" i="4"/>
  <c r="ZB85" i="4"/>
  <c r="ZC85" i="4"/>
  <c r="ZD85" i="4"/>
  <c r="ZE85" i="4"/>
  <c r="ZF85" i="4"/>
  <c r="ZG85" i="4"/>
  <c r="ZH85" i="4"/>
  <c r="ZI85" i="4"/>
  <c r="ZJ85" i="4"/>
  <c r="ZK85" i="4"/>
  <c r="ZL85" i="4"/>
  <c r="ZM85" i="4"/>
  <c r="ZN85" i="4"/>
  <c r="ZO85" i="4"/>
  <c r="ZP85" i="4"/>
  <c r="ZQ85" i="4"/>
  <c r="ZR85" i="4"/>
  <c r="ZS85" i="4"/>
  <c r="ZT85" i="4"/>
  <c r="ZU85" i="4"/>
  <c r="ZV85" i="4"/>
  <c r="ZW85" i="4"/>
  <c r="ZX85" i="4"/>
  <c r="ZY85" i="4"/>
  <c r="ZZ85" i="4"/>
  <c r="AAA85" i="4"/>
  <c r="AAB85" i="4"/>
  <c r="AAC85" i="4"/>
  <c r="AAD85" i="4"/>
  <c r="XW86" i="4"/>
  <c r="XX86" i="4"/>
  <c r="XY86" i="4"/>
  <c r="XZ86" i="4"/>
  <c r="YA86" i="4"/>
  <c r="YB86" i="4"/>
  <c r="YC86" i="4"/>
  <c r="YD86" i="4"/>
  <c r="YE86" i="4"/>
  <c r="YF86" i="4"/>
  <c r="YG86" i="4"/>
  <c r="YH86" i="4"/>
  <c r="YI86" i="4"/>
  <c r="YJ86" i="4"/>
  <c r="YK86" i="4"/>
  <c r="YL86" i="4"/>
  <c r="YM86" i="4"/>
  <c r="YN86" i="4"/>
  <c r="YO86" i="4"/>
  <c r="YP86" i="4"/>
  <c r="YQ86" i="4"/>
  <c r="YR86" i="4"/>
  <c r="YS86" i="4"/>
  <c r="YT86" i="4"/>
  <c r="YU86" i="4"/>
  <c r="YV86" i="4"/>
  <c r="YW86" i="4"/>
  <c r="YX86" i="4"/>
  <c r="YY86" i="4"/>
  <c r="YZ86" i="4"/>
  <c r="ZA86" i="4"/>
  <c r="ZB86" i="4"/>
  <c r="ZC86" i="4"/>
  <c r="ZD86" i="4"/>
  <c r="ZE86" i="4"/>
  <c r="ZF86" i="4"/>
  <c r="ZG86" i="4"/>
  <c r="ZH86" i="4"/>
  <c r="ZI86" i="4"/>
  <c r="ZJ86" i="4"/>
  <c r="ZK86" i="4"/>
  <c r="ZL86" i="4"/>
  <c r="ZM86" i="4"/>
  <c r="ZN86" i="4"/>
  <c r="ZO86" i="4"/>
  <c r="ZP86" i="4"/>
  <c r="ZQ86" i="4"/>
  <c r="ZR86" i="4"/>
  <c r="ZS86" i="4"/>
  <c r="ZT86" i="4"/>
  <c r="ZU86" i="4"/>
  <c r="ZV86" i="4"/>
  <c r="ZW86" i="4"/>
  <c r="ZX86" i="4"/>
  <c r="ZY86" i="4"/>
  <c r="ZZ86" i="4"/>
  <c r="AAA86" i="4"/>
  <c r="AAB86" i="4"/>
  <c r="AAC86" i="4"/>
  <c r="AAD86" i="4"/>
  <c r="XW87" i="4"/>
  <c r="XX87" i="4"/>
  <c r="XY87" i="4"/>
  <c r="XZ87" i="4"/>
  <c r="YA87" i="4"/>
  <c r="YB87" i="4"/>
  <c r="YC87" i="4"/>
  <c r="YD87" i="4"/>
  <c r="YE87" i="4"/>
  <c r="YF87" i="4"/>
  <c r="YG87" i="4"/>
  <c r="YH87" i="4"/>
  <c r="YI87" i="4"/>
  <c r="YJ87" i="4"/>
  <c r="YK87" i="4"/>
  <c r="YL87" i="4"/>
  <c r="YM87" i="4"/>
  <c r="YN87" i="4"/>
  <c r="YO87" i="4"/>
  <c r="YP87" i="4"/>
  <c r="YQ87" i="4"/>
  <c r="YR87" i="4"/>
  <c r="YS87" i="4"/>
  <c r="YT87" i="4"/>
  <c r="YU87" i="4"/>
  <c r="YV87" i="4"/>
  <c r="YW87" i="4"/>
  <c r="YX87" i="4"/>
  <c r="YY87" i="4"/>
  <c r="YZ87" i="4"/>
  <c r="ZA87" i="4"/>
  <c r="ZB87" i="4"/>
  <c r="ZC87" i="4"/>
  <c r="ZD87" i="4"/>
  <c r="ZE87" i="4"/>
  <c r="ZF87" i="4"/>
  <c r="ZG87" i="4"/>
  <c r="ZH87" i="4"/>
  <c r="ZI87" i="4"/>
  <c r="ZJ87" i="4"/>
  <c r="ZK87" i="4"/>
  <c r="ZL87" i="4"/>
  <c r="ZM87" i="4"/>
  <c r="ZN87" i="4"/>
  <c r="ZO87" i="4"/>
  <c r="ZP87" i="4"/>
  <c r="ZQ87" i="4"/>
  <c r="ZR87" i="4"/>
  <c r="ZS87" i="4"/>
  <c r="ZT87" i="4"/>
  <c r="ZU87" i="4"/>
  <c r="ZV87" i="4"/>
  <c r="ZW87" i="4"/>
  <c r="ZX87" i="4"/>
  <c r="ZY87" i="4"/>
  <c r="ZZ87" i="4"/>
  <c r="AAA87" i="4"/>
  <c r="AAB87" i="4"/>
  <c r="AAC87" i="4"/>
  <c r="AAD87" i="4"/>
  <c r="XW88" i="4"/>
  <c r="XX88" i="4"/>
  <c r="XY88" i="4"/>
  <c r="XZ88" i="4"/>
  <c r="YA88" i="4"/>
  <c r="YB88" i="4"/>
  <c r="YC88" i="4"/>
  <c r="YD88" i="4"/>
  <c r="YE88" i="4"/>
  <c r="YF88" i="4"/>
  <c r="YG88" i="4"/>
  <c r="YH88" i="4"/>
  <c r="YI88" i="4"/>
  <c r="YJ88" i="4"/>
  <c r="YK88" i="4"/>
  <c r="YL88" i="4"/>
  <c r="YM88" i="4"/>
  <c r="YN88" i="4"/>
  <c r="YO88" i="4"/>
  <c r="YP88" i="4"/>
  <c r="YQ88" i="4"/>
  <c r="YR88" i="4"/>
  <c r="YS88" i="4"/>
  <c r="YT88" i="4"/>
  <c r="YU88" i="4"/>
  <c r="YV88" i="4"/>
  <c r="YW88" i="4"/>
  <c r="YX88" i="4"/>
  <c r="YY88" i="4"/>
  <c r="YZ88" i="4"/>
  <c r="ZA88" i="4"/>
  <c r="ZB88" i="4"/>
  <c r="ZC88" i="4"/>
  <c r="ZD88" i="4"/>
  <c r="ZE88" i="4"/>
  <c r="ZF88" i="4"/>
  <c r="ZG88" i="4"/>
  <c r="ZH88" i="4"/>
  <c r="ZI88" i="4"/>
  <c r="ZJ88" i="4"/>
  <c r="ZK88" i="4"/>
  <c r="ZL88" i="4"/>
  <c r="ZM88" i="4"/>
  <c r="ZN88" i="4"/>
  <c r="ZO88" i="4"/>
  <c r="ZP88" i="4"/>
  <c r="ZQ88" i="4"/>
  <c r="ZR88" i="4"/>
  <c r="ZS88" i="4"/>
  <c r="ZT88" i="4"/>
  <c r="ZU88" i="4"/>
  <c r="ZV88" i="4"/>
  <c r="ZW88" i="4"/>
  <c r="ZX88" i="4"/>
  <c r="ZY88" i="4"/>
  <c r="ZZ88" i="4"/>
  <c r="AAA88" i="4"/>
  <c r="AAB88" i="4"/>
  <c r="AAC88" i="4"/>
  <c r="AAD88" i="4"/>
  <c r="XW89" i="4"/>
  <c r="XX89" i="4"/>
  <c r="XY89" i="4"/>
  <c r="XZ89" i="4"/>
  <c r="YA89" i="4"/>
  <c r="YB89" i="4"/>
  <c r="YC89" i="4"/>
  <c r="YD89" i="4"/>
  <c r="YE89" i="4"/>
  <c r="YF89" i="4"/>
  <c r="YG89" i="4"/>
  <c r="YH89" i="4"/>
  <c r="YI89" i="4"/>
  <c r="YJ89" i="4"/>
  <c r="YK89" i="4"/>
  <c r="YL89" i="4"/>
  <c r="YM89" i="4"/>
  <c r="YN89" i="4"/>
  <c r="YO89" i="4"/>
  <c r="YP89" i="4"/>
  <c r="YQ89" i="4"/>
  <c r="YR89" i="4"/>
  <c r="YS89" i="4"/>
  <c r="YT89" i="4"/>
  <c r="YU89" i="4"/>
  <c r="YV89" i="4"/>
  <c r="YW89" i="4"/>
  <c r="YX89" i="4"/>
  <c r="YY89" i="4"/>
  <c r="YZ89" i="4"/>
  <c r="ZA89" i="4"/>
  <c r="ZB89" i="4"/>
  <c r="ZC89" i="4"/>
  <c r="ZD89" i="4"/>
  <c r="ZE89" i="4"/>
  <c r="ZF89" i="4"/>
  <c r="ZG89" i="4"/>
  <c r="ZH89" i="4"/>
  <c r="ZI89" i="4"/>
  <c r="ZJ89" i="4"/>
  <c r="ZK89" i="4"/>
  <c r="ZL89" i="4"/>
  <c r="ZM89" i="4"/>
  <c r="ZN89" i="4"/>
  <c r="ZO89" i="4"/>
  <c r="ZP89" i="4"/>
  <c r="ZQ89" i="4"/>
  <c r="ZR89" i="4"/>
  <c r="ZS89" i="4"/>
  <c r="ZT89" i="4"/>
  <c r="ZU89" i="4"/>
  <c r="ZV89" i="4"/>
  <c r="ZW89" i="4"/>
  <c r="ZX89" i="4"/>
  <c r="ZY89" i="4"/>
  <c r="ZZ89" i="4"/>
  <c r="AAA89" i="4"/>
  <c r="AAB89" i="4"/>
  <c r="AAC89" i="4"/>
  <c r="AAD89" i="4"/>
  <c r="XW90" i="4"/>
  <c r="XX90" i="4"/>
  <c r="XY90" i="4"/>
  <c r="XZ90" i="4"/>
  <c r="YA90" i="4"/>
  <c r="YB90" i="4"/>
  <c r="YC90" i="4"/>
  <c r="YD90" i="4"/>
  <c r="YE90" i="4"/>
  <c r="YF90" i="4"/>
  <c r="YG90" i="4"/>
  <c r="YH90" i="4"/>
  <c r="YI90" i="4"/>
  <c r="YJ90" i="4"/>
  <c r="YK90" i="4"/>
  <c r="YL90" i="4"/>
  <c r="YM90" i="4"/>
  <c r="YN90" i="4"/>
  <c r="YO90" i="4"/>
  <c r="YP90" i="4"/>
  <c r="YQ90" i="4"/>
  <c r="YR90" i="4"/>
  <c r="YS90" i="4"/>
  <c r="YT90" i="4"/>
  <c r="YU90" i="4"/>
  <c r="YV90" i="4"/>
  <c r="YW90" i="4"/>
  <c r="YX90" i="4"/>
  <c r="YY90" i="4"/>
  <c r="YZ90" i="4"/>
  <c r="ZA90" i="4"/>
  <c r="ZB90" i="4"/>
  <c r="ZC90" i="4"/>
  <c r="ZD90" i="4"/>
  <c r="ZE90" i="4"/>
  <c r="ZF90" i="4"/>
  <c r="ZG90" i="4"/>
  <c r="ZH90" i="4"/>
  <c r="ZI90" i="4"/>
  <c r="ZJ90" i="4"/>
  <c r="ZK90" i="4"/>
  <c r="ZL90" i="4"/>
  <c r="ZM90" i="4"/>
  <c r="ZN90" i="4"/>
  <c r="ZO90" i="4"/>
  <c r="ZP90" i="4"/>
  <c r="ZQ90" i="4"/>
  <c r="ZR90" i="4"/>
  <c r="ZS90" i="4"/>
  <c r="ZT90" i="4"/>
  <c r="ZU90" i="4"/>
  <c r="ZV90" i="4"/>
  <c r="ZW90" i="4"/>
  <c r="ZX90" i="4"/>
  <c r="ZY90" i="4"/>
  <c r="ZZ90" i="4"/>
  <c r="AAA90" i="4"/>
  <c r="AAB90" i="4"/>
  <c r="AAC90" i="4"/>
  <c r="AAD90" i="4"/>
  <c r="XW92" i="4"/>
  <c r="XX92" i="4"/>
  <c r="XY92" i="4"/>
  <c r="XZ92" i="4"/>
  <c r="YA92" i="4"/>
  <c r="YB92" i="4"/>
  <c r="YC92" i="4"/>
  <c r="YD92" i="4"/>
  <c r="YE92" i="4"/>
  <c r="YF92" i="4"/>
  <c r="YG92" i="4"/>
  <c r="YH92" i="4"/>
  <c r="YI92" i="4"/>
  <c r="YJ92" i="4"/>
  <c r="YK92" i="4"/>
  <c r="YL92" i="4"/>
  <c r="YM92" i="4"/>
  <c r="YN92" i="4"/>
  <c r="YO92" i="4"/>
  <c r="YP92" i="4"/>
  <c r="YQ92" i="4"/>
  <c r="YR92" i="4"/>
  <c r="YS92" i="4"/>
  <c r="YT92" i="4"/>
  <c r="YU92" i="4"/>
  <c r="YV92" i="4"/>
  <c r="YW92" i="4"/>
  <c r="YX92" i="4"/>
  <c r="YY92" i="4"/>
  <c r="YZ92" i="4"/>
  <c r="ZA92" i="4"/>
  <c r="ZB92" i="4"/>
  <c r="ZC92" i="4"/>
  <c r="ZD92" i="4"/>
  <c r="ZE92" i="4"/>
  <c r="ZF92" i="4"/>
  <c r="ZG92" i="4"/>
  <c r="ZH92" i="4"/>
  <c r="ZI92" i="4"/>
  <c r="ZJ92" i="4"/>
  <c r="ZK92" i="4"/>
  <c r="ZL92" i="4"/>
  <c r="ZM92" i="4"/>
  <c r="ZN92" i="4"/>
  <c r="ZO92" i="4"/>
  <c r="ZP92" i="4"/>
  <c r="ZQ92" i="4"/>
  <c r="ZR92" i="4"/>
  <c r="ZS92" i="4"/>
  <c r="ZT92" i="4"/>
  <c r="ZU92" i="4"/>
  <c r="ZV92" i="4"/>
  <c r="ZW92" i="4"/>
  <c r="ZX92" i="4"/>
  <c r="ZY92" i="4"/>
  <c r="ZZ92" i="4"/>
  <c r="AAA92" i="4"/>
  <c r="AAB92" i="4"/>
  <c r="AAC92" i="4"/>
  <c r="AAD92" i="4"/>
  <c r="XW93" i="4"/>
  <c r="XX93" i="4"/>
  <c r="XY93" i="4"/>
  <c r="XZ93" i="4"/>
  <c r="YA93" i="4"/>
  <c r="YB93" i="4"/>
  <c r="YC93" i="4"/>
  <c r="YD93" i="4"/>
  <c r="YE93" i="4"/>
  <c r="YF93" i="4"/>
  <c r="YG93" i="4"/>
  <c r="YH93" i="4"/>
  <c r="YI93" i="4"/>
  <c r="YJ93" i="4"/>
  <c r="YK93" i="4"/>
  <c r="YL93" i="4"/>
  <c r="YM93" i="4"/>
  <c r="YN93" i="4"/>
  <c r="YO93" i="4"/>
  <c r="YP93" i="4"/>
  <c r="YQ93" i="4"/>
  <c r="YR93" i="4"/>
  <c r="YS93" i="4"/>
  <c r="YT93" i="4"/>
  <c r="YU93" i="4"/>
  <c r="YV93" i="4"/>
  <c r="YW93" i="4"/>
  <c r="YX93" i="4"/>
  <c r="YY93" i="4"/>
  <c r="YZ93" i="4"/>
  <c r="ZA93" i="4"/>
  <c r="ZB93" i="4"/>
  <c r="ZC93" i="4"/>
  <c r="ZD93" i="4"/>
  <c r="ZE93" i="4"/>
  <c r="ZF93" i="4"/>
  <c r="ZG93" i="4"/>
  <c r="ZH93" i="4"/>
  <c r="ZI93" i="4"/>
  <c r="ZJ93" i="4"/>
  <c r="ZK93" i="4"/>
  <c r="ZL93" i="4"/>
  <c r="ZM93" i="4"/>
  <c r="ZN93" i="4"/>
  <c r="ZO93" i="4"/>
  <c r="ZP93" i="4"/>
  <c r="ZQ93" i="4"/>
  <c r="ZR93" i="4"/>
  <c r="ZS93" i="4"/>
  <c r="ZT93" i="4"/>
  <c r="ZU93" i="4"/>
  <c r="ZV93" i="4"/>
  <c r="ZW93" i="4"/>
  <c r="ZX93" i="4"/>
  <c r="ZY93" i="4"/>
  <c r="ZZ93" i="4"/>
  <c r="AAA93" i="4"/>
  <c r="AAB93" i="4"/>
  <c r="AAC93" i="4"/>
  <c r="AAD93" i="4"/>
  <c r="XW94" i="4"/>
  <c r="XX94" i="4"/>
  <c r="XY94" i="4"/>
  <c r="XZ94" i="4"/>
  <c r="YA94" i="4"/>
  <c r="YB94" i="4"/>
  <c r="YC94" i="4"/>
  <c r="YD94" i="4"/>
  <c r="YE94" i="4"/>
  <c r="YF94" i="4"/>
  <c r="YG94" i="4"/>
  <c r="YH94" i="4"/>
  <c r="YI94" i="4"/>
  <c r="YJ94" i="4"/>
  <c r="YK94" i="4"/>
  <c r="YL94" i="4"/>
  <c r="YM94" i="4"/>
  <c r="YN94" i="4"/>
  <c r="YO94" i="4"/>
  <c r="YP94" i="4"/>
  <c r="YQ94" i="4"/>
  <c r="YR94" i="4"/>
  <c r="YS94" i="4"/>
  <c r="YT94" i="4"/>
  <c r="YU94" i="4"/>
  <c r="YV94" i="4"/>
  <c r="YW94" i="4"/>
  <c r="YX94" i="4"/>
  <c r="YY94" i="4"/>
  <c r="YZ94" i="4"/>
  <c r="ZA94" i="4"/>
  <c r="ZB94" i="4"/>
  <c r="ZC94" i="4"/>
  <c r="ZD94" i="4"/>
  <c r="ZE94" i="4"/>
  <c r="ZF94" i="4"/>
  <c r="ZG94" i="4"/>
  <c r="ZH94" i="4"/>
  <c r="ZI94" i="4"/>
  <c r="ZJ94" i="4"/>
  <c r="ZK94" i="4"/>
  <c r="ZL94" i="4"/>
  <c r="ZM94" i="4"/>
  <c r="ZN94" i="4"/>
  <c r="ZO94" i="4"/>
  <c r="ZP94" i="4"/>
  <c r="ZQ94" i="4"/>
  <c r="ZR94" i="4"/>
  <c r="ZS94" i="4"/>
  <c r="ZT94" i="4"/>
  <c r="ZU94" i="4"/>
  <c r="ZV94" i="4"/>
  <c r="ZW94" i="4"/>
  <c r="ZX94" i="4"/>
  <c r="ZY94" i="4"/>
  <c r="ZZ94" i="4"/>
  <c r="AAA94" i="4"/>
  <c r="AAB94" i="4"/>
  <c r="AAC94" i="4"/>
  <c r="AAD94" i="4"/>
  <c r="XW95" i="4"/>
  <c r="XX95" i="4"/>
  <c r="XY95" i="4"/>
  <c r="XZ95" i="4"/>
  <c r="YA95" i="4"/>
  <c r="YB95" i="4"/>
  <c r="YC95" i="4"/>
  <c r="YD95" i="4"/>
  <c r="YE95" i="4"/>
  <c r="YF95" i="4"/>
  <c r="YG95" i="4"/>
  <c r="YH95" i="4"/>
  <c r="YI95" i="4"/>
  <c r="YJ95" i="4"/>
  <c r="YK95" i="4"/>
  <c r="YL95" i="4"/>
  <c r="YM95" i="4"/>
  <c r="YN95" i="4"/>
  <c r="YO95" i="4"/>
  <c r="YP95" i="4"/>
  <c r="YQ95" i="4"/>
  <c r="YR95" i="4"/>
  <c r="YS95" i="4"/>
  <c r="YT95" i="4"/>
  <c r="YU95" i="4"/>
  <c r="YV95" i="4"/>
  <c r="YW95" i="4"/>
  <c r="YX95" i="4"/>
  <c r="YY95" i="4"/>
  <c r="YZ95" i="4"/>
  <c r="ZA95" i="4"/>
  <c r="ZB95" i="4"/>
  <c r="ZC95" i="4"/>
  <c r="ZD95" i="4"/>
  <c r="ZE95" i="4"/>
  <c r="ZF95" i="4"/>
  <c r="ZG95" i="4"/>
  <c r="ZH95" i="4"/>
  <c r="ZI95" i="4"/>
  <c r="ZJ95" i="4"/>
  <c r="ZK95" i="4"/>
  <c r="ZL95" i="4"/>
  <c r="ZM95" i="4"/>
  <c r="ZN95" i="4"/>
  <c r="ZO95" i="4"/>
  <c r="ZP95" i="4"/>
  <c r="ZQ95" i="4"/>
  <c r="ZR95" i="4"/>
  <c r="ZS95" i="4"/>
  <c r="ZT95" i="4"/>
  <c r="ZU95" i="4"/>
  <c r="ZV95" i="4"/>
  <c r="ZW95" i="4"/>
  <c r="ZX95" i="4"/>
  <c r="ZY95" i="4"/>
  <c r="ZZ95" i="4"/>
  <c r="AAA95" i="4"/>
  <c r="AAB95" i="4"/>
  <c r="AAC95" i="4"/>
  <c r="AAD95" i="4"/>
  <c r="XW96" i="4"/>
  <c r="XX96" i="4"/>
  <c r="XY96" i="4"/>
  <c r="XZ96" i="4"/>
  <c r="YA96" i="4"/>
  <c r="YB96" i="4"/>
  <c r="YC96" i="4"/>
  <c r="YD96" i="4"/>
  <c r="YE96" i="4"/>
  <c r="YF96" i="4"/>
  <c r="YG96" i="4"/>
  <c r="YH96" i="4"/>
  <c r="YI96" i="4"/>
  <c r="YJ96" i="4"/>
  <c r="YK96" i="4"/>
  <c r="YL96" i="4"/>
  <c r="YM96" i="4"/>
  <c r="YN96" i="4"/>
  <c r="YO96" i="4"/>
  <c r="YP96" i="4"/>
  <c r="YQ96" i="4"/>
  <c r="YR96" i="4"/>
  <c r="YS96" i="4"/>
  <c r="YT96" i="4"/>
  <c r="YU96" i="4"/>
  <c r="YV96" i="4"/>
  <c r="YW96" i="4"/>
  <c r="YX96" i="4"/>
  <c r="YY96" i="4"/>
  <c r="YZ96" i="4"/>
  <c r="ZA96" i="4"/>
  <c r="ZB96" i="4"/>
  <c r="ZC96" i="4"/>
  <c r="ZD96" i="4"/>
  <c r="ZE96" i="4"/>
  <c r="ZF96" i="4"/>
  <c r="ZG96" i="4"/>
  <c r="ZH96" i="4"/>
  <c r="ZI96" i="4"/>
  <c r="ZJ96" i="4"/>
  <c r="ZK96" i="4"/>
  <c r="ZL96" i="4"/>
  <c r="ZM96" i="4"/>
  <c r="ZN96" i="4"/>
  <c r="ZO96" i="4"/>
  <c r="ZP96" i="4"/>
  <c r="ZQ96" i="4"/>
  <c r="ZR96" i="4"/>
  <c r="ZS96" i="4"/>
  <c r="ZT96" i="4"/>
  <c r="ZU96" i="4"/>
  <c r="ZV96" i="4"/>
  <c r="ZW96" i="4"/>
  <c r="ZX96" i="4"/>
  <c r="ZY96" i="4"/>
  <c r="ZZ96" i="4"/>
  <c r="AAA96" i="4"/>
  <c r="AAB96" i="4"/>
  <c r="AAC96" i="4"/>
  <c r="AAD96" i="4"/>
  <c r="XW97" i="4"/>
  <c r="XX97" i="4"/>
  <c r="XY97" i="4"/>
  <c r="XZ97" i="4"/>
  <c r="YA97" i="4"/>
  <c r="YB97" i="4"/>
  <c r="YC97" i="4"/>
  <c r="YD97" i="4"/>
  <c r="YE97" i="4"/>
  <c r="YF97" i="4"/>
  <c r="YG97" i="4"/>
  <c r="YH97" i="4"/>
  <c r="YI97" i="4"/>
  <c r="YJ97" i="4"/>
  <c r="YK97" i="4"/>
  <c r="YL97" i="4"/>
  <c r="YM97" i="4"/>
  <c r="YN97" i="4"/>
  <c r="YO97" i="4"/>
  <c r="YP97" i="4"/>
  <c r="YQ97" i="4"/>
  <c r="YR97" i="4"/>
  <c r="YS97" i="4"/>
  <c r="YT97" i="4"/>
  <c r="YU97" i="4"/>
  <c r="YV97" i="4"/>
  <c r="YW97" i="4"/>
  <c r="YX97" i="4"/>
  <c r="YY97" i="4"/>
  <c r="YZ97" i="4"/>
  <c r="ZA97" i="4"/>
  <c r="ZB97" i="4"/>
  <c r="ZC97" i="4"/>
  <c r="ZD97" i="4"/>
  <c r="ZE97" i="4"/>
  <c r="ZF97" i="4"/>
  <c r="ZG97" i="4"/>
  <c r="ZH97" i="4"/>
  <c r="ZI97" i="4"/>
  <c r="ZJ97" i="4"/>
  <c r="ZK97" i="4"/>
  <c r="ZL97" i="4"/>
  <c r="ZM97" i="4"/>
  <c r="ZN97" i="4"/>
  <c r="ZO97" i="4"/>
  <c r="ZP97" i="4"/>
  <c r="ZQ97" i="4"/>
  <c r="ZR97" i="4"/>
  <c r="ZS97" i="4"/>
  <c r="ZT97" i="4"/>
  <c r="ZU97" i="4"/>
  <c r="ZV97" i="4"/>
  <c r="ZW97" i="4"/>
  <c r="ZX97" i="4"/>
  <c r="ZY97" i="4"/>
  <c r="ZZ97" i="4"/>
  <c r="AAA97" i="4"/>
  <c r="AAB97" i="4"/>
  <c r="AAC97" i="4"/>
  <c r="AAD97" i="4"/>
  <c r="XW98" i="4"/>
  <c r="XX98" i="4"/>
  <c r="XY98" i="4"/>
  <c r="XZ98" i="4"/>
  <c r="YA98" i="4"/>
  <c r="YB98" i="4"/>
  <c r="YC98" i="4"/>
  <c r="YD98" i="4"/>
  <c r="YE98" i="4"/>
  <c r="YF98" i="4"/>
  <c r="YG98" i="4"/>
  <c r="YH98" i="4"/>
  <c r="YI98" i="4"/>
  <c r="YJ98" i="4"/>
  <c r="YK98" i="4"/>
  <c r="YL98" i="4"/>
  <c r="YM98" i="4"/>
  <c r="YN98" i="4"/>
  <c r="YO98" i="4"/>
  <c r="YP98" i="4"/>
  <c r="YQ98" i="4"/>
  <c r="YR98" i="4"/>
  <c r="YS98" i="4"/>
  <c r="YT98" i="4"/>
  <c r="YU98" i="4"/>
  <c r="YV98" i="4"/>
  <c r="YW98" i="4"/>
  <c r="YX98" i="4"/>
  <c r="YY98" i="4"/>
  <c r="YZ98" i="4"/>
  <c r="ZA98" i="4"/>
  <c r="ZB98" i="4"/>
  <c r="ZC98" i="4"/>
  <c r="ZD98" i="4"/>
  <c r="ZE98" i="4"/>
  <c r="ZF98" i="4"/>
  <c r="ZG98" i="4"/>
  <c r="ZH98" i="4"/>
  <c r="ZI98" i="4"/>
  <c r="ZJ98" i="4"/>
  <c r="ZK98" i="4"/>
  <c r="ZL98" i="4"/>
  <c r="ZM98" i="4"/>
  <c r="ZN98" i="4"/>
  <c r="ZO98" i="4"/>
  <c r="ZP98" i="4"/>
  <c r="ZQ98" i="4"/>
  <c r="ZR98" i="4"/>
  <c r="ZS98" i="4"/>
  <c r="ZT98" i="4"/>
  <c r="ZU98" i="4"/>
  <c r="ZV98" i="4"/>
  <c r="ZW98" i="4"/>
  <c r="ZX98" i="4"/>
  <c r="ZY98" i="4"/>
  <c r="ZZ98" i="4"/>
  <c r="AAA98" i="4"/>
  <c r="AAB98" i="4"/>
  <c r="AAC98" i="4"/>
  <c r="AAD98" i="4"/>
  <c r="XW99" i="4"/>
  <c r="XX99" i="4"/>
  <c r="XY99" i="4"/>
  <c r="XZ99" i="4"/>
  <c r="YA99" i="4"/>
  <c r="YB99" i="4"/>
  <c r="YC99" i="4"/>
  <c r="YD99" i="4"/>
  <c r="YE99" i="4"/>
  <c r="YF99" i="4"/>
  <c r="YG99" i="4"/>
  <c r="YH99" i="4"/>
  <c r="YI99" i="4"/>
  <c r="YJ99" i="4"/>
  <c r="YK99" i="4"/>
  <c r="YL99" i="4"/>
  <c r="YM99" i="4"/>
  <c r="YN99" i="4"/>
  <c r="YO99" i="4"/>
  <c r="YP99" i="4"/>
  <c r="YQ99" i="4"/>
  <c r="YR99" i="4"/>
  <c r="YS99" i="4"/>
  <c r="YT99" i="4"/>
  <c r="YU99" i="4"/>
  <c r="YV99" i="4"/>
  <c r="YW99" i="4"/>
  <c r="YX99" i="4"/>
  <c r="YY99" i="4"/>
  <c r="YZ99" i="4"/>
  <c r="ZA99" i="4"/>
  <c r="ZB99" i="4"/>
  <c r="ZC99" i="4"/>
  <c r="ZD99" i="4"/>
  <c r="ZE99" i="4"/>
  <c r="ZF99" i="4"/>
  <c r="ZG99" i="4"/>
  <c r="ZH99" i="4"/>
  <c r="ZI99" i="4"/>
  <c r="ZJ99" i="4"/>
  <c r="ZK99" i="4"/>
  <c r="ZL99" i="4"/>
  <c r="ZM99" i="4"/>
  <c r="ZN99" i="4"/>
  <c r="ZO99" i="4"/>
  <c r="ZP99" i="4"/>
  <c r="ZQ99" i="4"/>
  <c r="ZR99" i="4"/>
  <c r="ZS99" i="4"/>
  <c r="ZT99" i="4"/>
  <c r="ZU99" i="4"/>
  <c r="ZV99" i="4"/>
  <c r="ZW99" i="4"/>
  <c r="ZX99" i="4"/>
  <c r="ZY99" i="4"/>
  <c r="ZZ99" i="4"/>
  <c r="AAA99" i="4"/>
  <c r="AAB99" i="4"/>
  <c r="AAC99" i="4"/>
  <c r="AAD99" i="4"/>
  <c r="XW100" i="4"/>
  <c r="XX100" i="4"/>
  <c r="XY100" i="4"/>
  <c r="XZ100" i="4"/>
  <c r="YA100" i="4"/>
  <c r="YB100" i="4"/>
  <c r="YC100" i="4"/>
  <c r="YD100" i="4"/>
  <c r="YE100" i="4"/>
  <c r="YF100" i="4"/>
  <c r="YG100" i="4"/>
  <c r="YH100" i="4"/>
  <c r="YI100" i="4"/>
  <c r="YJ100" i="4"/>
  <c r="YK100" i="4"/>
  <c r="YL100" i="4"/>
  <c r="YM100" i="4"/>
  <c r="YN100" i="4"/>
  <c r="YO100" i="4"/>
  <c r="YP100" i="4"/>
  <c r="YQ100" i="4"/>
  <c r="YR100" i="4"/>
  <c r="YS100" i="4"/>
  <c r="YT100" i="4"/>
  <c r="YU100" i="4"/>
  <c r="YV100" i="4"/>
  <c r="YW100" i="4"/>
  <c r="YX100" i="4"/>
  <c r="YY100" i="4"/>
  <c r="YZ100" i="4"/>
  <c r="ZA100" i="4"/>
  <c r="ZB100" i="4"/>
  <c r="ZC100" i="4"/>
  <c r="ZD100" i="4"/>
  <c r="ZE100" i="4"/>
  <c r="ZF100" i="4"/>
  <c r="ZG100" i="4"/>
  <c r="ZH100" i="4"/>
  <c r="ZI100" i="4"/>
  <c r="ZJ100" i="4"/>
  <c r="ZK100" i="4"/>
  <c r="ZL100" i="4"/>
  <c r="ZM100" i="4"/>
  <c r="ZN100" i="4"/>
  <c r="ZO100" i="4"/>
  <c r="ZP100" i="4"/>
  <c r="ZQ100" i="4"/>
  <c r="ZR100" i="4"/>
  <c r="ZS100" i="4"/>
  <c r="ZT100" i="4"/>
  <c r="ZU100" i="4"/>
  <c r="ZV100" i="4"/>
  <c r="ZW100" i="4"/>
  <c r="ZX100" i="4"/>
  <c r="ZY100" i="4"/>
  <c r="ZZ100" i="4"/>
  <c r="AAA100" i="4"/>
  <c r="AAB100" i="4"/>
  <c r="AAC100" i="4"/>
  <c r="AAD100" i="4"/>
  <c r="XW101" i="4"/>
  <c r="XX101" i="4"/>
  <c r="XY101" i="4"/>
  <c r="XZ101" i="4"/>
  <c r="YA101" i="4"/>
  <c r="YB101" i="4"/>
  <c r="YC101" i="4"/>
  <c r="YD101" i="4"/>
  <c r="YE101" i="4"/>
  <c r="YF101" i="4"/>
  <c r="YG101" i="4"/>
  <c r="YH101" i="4"/>
  <c r="YI101" i="4"/>
  <c r="YJ101" i="4"/>
  <c r="YK101" i="4"/>
  <c r="YL101" i="4"/>
  <c r="YM101" i="4"/>
  <c r="YN101" i="4"/>
  <c r="YO101" i="4"/>
  <c r="YP101" i="4"/>
  <c r="YQ101" i="4"/>
  <c r="YR101" i="4"/>
  <c r="YS101" i="4"/>
  <c r="YT101" i="4"/>
  <c r="YU101" i="4"/>
  <c r="YV101" i="4"/>
  <c r="YW101" i="4"/>
  <c r="YX101" i="4"/>
  <c r="YY101" i="4"/>
  <c r="YZ101" i="4"/>
  <c r="ZA101" i="4"/>
  <c r="ZB101" i="4"/>
  <c r="ZC101" i="4"/>
  <c r="ZD101" i="4"/>
  <c r="ZE101" i="4"/>
  <c r="ZF101" i="4"/>
  <c r="ZG101" i="4"/>
  <c r="ZH101" i="4"/>
  <c r="ZI101" i="4"/>
  <c r="ZJ101" i="4"/>
  <c r="ZK101" i="4"/>
  <c r="ZL101" i="4"/>
  <c r="ZM101" i="4"/>
  <c r="ZN101" i="4"/>
  <c r="ZO101" i="4"/>
  <c r="ZP101" i="4"/>
  <c r="ZQ101" i="4"/>
  <c r="ZR101" i="4"/>
  <c r="ZS101" i="4"/>
  <c r="ZT101" i="4"/>
  <c r="ZU101" i="4"/>
  <c r="ZV101" i="4"/>
  <c r="ZW101" i="4"/>
  <c r="ZX101" i="4"/>
  <c r="ZY101" i="4"/>
  <c r="ZZ101" i="4"/>
  <c r="AAA101" i="4"/>
  <c r="AAB101" i="4"/>
  <c r="AAC101" i="4"/>
  <c r="AAD101" i="4"/>
  <c r="XW103" i="4"/>
  <c r="XX103" i="4"/>
  <c r="XY103" i="4"/>
  <c r="XZ103" i="4"/>
  <c r="YA103" i="4"/>
  <c r="YB103" i="4"/>
  <c r="YC103" i="4"/>
  <c r="YD103" i="4"/>
  <c r="YE103" i="4"/>
  <c r="YF103" i="4"/>
  <c r="YG103" i="4"/>
  <c r="YH103" i="4"/>
  <c r="YI103" i="4"/>
  <c r="YJ103" i="4"/>
  <c r="YK103" i="4"/>
  <c r="YL103" i="4"/>
  <c r="YM103" i="4"/>
  <c r="YN103" i="4"/>
  <c r="YO103" i="4"/>
  <c r="YP103" i="4"/>
  <c r="YQ103" i="4"/>
  <c r="YR103" i="4"/>
  <c r="YS103" i="4"/>
  <c r="YT103" i="4"/>
  <c r="YU103" i="4"/>
  <c r="YV103" i="4"/>
  <c r="YW103" i="4"/>
  <c r="YX103" i="4"/>
  <c r="YY103" i="4"/>
  <c r="YZ103" i="4"/>
  <c r="ZA103" i="4"/>
  <c r="ZB103" i="4"/>
  <c r="ZC103" i="4"/>
  <c r="ZD103" i="4"/>
  <c r="ZE103" i="4"/>
  <c r="ZF103" i="4"/>
  <c r="ZG103" i="4"/>
  <c r="ZH103" i="4"/>
  <c r="ZI103" i="4"/>
  <c r="ZJ103" i="4"/>
  <c r="ZK103" i="4"/>
  <c r="ZL103" i="4"/>
  <c r="ZM103" i="4"/>
  <c r="ZN103" i="4"/>
  <c r="ZO103" i="4"/>
  <c r="ZP103" i="4"/>
  <c r="ZQ103" i="4"/>
  <c r="ZR103" i="4"/>
  <c r="ZS103" i="4"/>
  <c r="ZT103" i="4"/>
  <c r="ZU103" i="4"/>
  <c r="ZV103" i="4"/>
  <c r="ZW103" i="4"/>
  <c r="ZX103" i="4"/>
  <c r="ZY103" i="4"/>
  <c r="ZZ103" i="4"/>
  <c r="AAA103" i="4"/>
  <c r="AAB103" i="4"/>
  <c r="AAC103" i="4"/>
  <c r="AAD103" i="4"/>
  <c r="XW104" i="4"/>
  <c r="XX104" i="4"/>
  <c r="XY104" i="4"/>
  <c r="XZ104" i="4"/>
  <c r="YA104" i="4"/>
  <c r="YB104" i="4"/>
  <c r="YC104" i="4"/>
  <c r="YD104" i="4"/>
  <c r="YE104" i="4"/>
  <c r="YF104" i="4"/>
  <c r="YG104" i="4"/>
  <c r="YH104" i="4"/>
  <c r="YI104" i="4"/>
  <c r="YJ104" i="4"/>
  <c r="YK104" i="4"/>
  <c r="YL104" i="4"/>
  <c r="YM104" i="4"/>
  <c r="YN104" i="4"/>
  <c r="YO104" i="4"/>
  <c r="YP104" i="4"/>
  <c r="YQ104" i="4"/>
  <c r="YR104" i="4"/>
  <c r="YS104" i="4"/>
  <c r="YT104" i="4"/>
  <c r="YU104" i="4"/>
  <c r="YV104" i="4"/>
  <c r="YW104" i="4"/>
  <c r="YX104" i="4"/>
  <c r="YY104" i="4"/>
  <c r="YZ104" i="4"/>
  <c r="ZA104" i="4"/>
  <c r="ZB104" i="4"/>
  <c r="ZC104" i="4"/>
  <c r="ZD104" i="4"/>
  <c r="ZE104" i="4"/>
  <c r="ZF104" i="4"/>
  <c r="ZG104" i="4"/>
  <c r="ZH104" i="4"/>
  <c r="ZI104" i="4"/>
  <c r="ZJ104" i="4"/>
  <c r="ZK104" i="4"/>
  <c r="ZL104" i="4"/>
  <c r="ZM104" i="4"/>
  <c r="ZN104" i="4"/>
  <c r="ZO104" i="4"/>
  <c r="ZP104" i="4"/>
  <c r="ZQ104" i="4"/>
  <c r="ZR104" i="4"/>
  <c r="ZS104" i="4"/>
  <c r="ZT104" i="4"/>
  <c r="ZU104" i="4"/>
  <c r="ZV104" i="4"/>
  <c r="ZW104" i="4"/>
  <c r="ZX104" i="4"/>
  <c r="ZY104" i="4"/>
  <c r="ZZ104" i="4"/>
  <c r="AAA104" i="4"/>
  <c r="AAB104" i="4"/>
  <c r="AAC104" i="4"/>
  <c r="AAD104" i="4"/>
  <c r="XW105" i="4"/>
  <c r="XX105" i="4"/>
  <c r="XY105" i="4"/>
  <c r="XZ105" i="4"/>
  <c r="YA105" i="4"/>
  <c r="YB105" i="4"/>
  <c r="YC105" i="4"/>
  <c r="YD105" i="4"/>
  <c r="YE105" i="4"/>
  <c r="YF105" i="4"/>
  <c r="YG105" i="4"/>
  <c r="YH105" i="4"/>
  <c r="YI105" i="4"/>
  <c r="YJ105" i="4"/>
  <c r="YK105" i="4"/>
  <c r="YL105" i="4"/>
  <c r="YM105" i="4"/>
  <c r="YN105" i="4"/>
  <c r="YO105" i="4"/>
  <c r="YP105" i="4"/>
  <c r="YQ105" i="4"/>
  <c r="YR105" i="4"/>
  <c r="YS105" i="4"/>
  <c r="YT105" i="4"/>
  <c r="YU105" i="4"/>
  <c r="YV105" i="4"/>
  <c r="YW105" i="4"/>
  <c r="YX105" i="4"/>
  <c r="YY105" i="4"/>
  <c r="YZ105" i="4"/>
  <c r="ZA105" i="4"/>
  <c r="ZB105" i="4"/>
  <c r="ZC105" i="4"/>
  <c r="ZD105" i="4"/>
  <c r="ZE105" i="4"/>
  <c r="ZF105" i="4"/>
  <c r="ZG105" i="4"/>
  <c r="ZH105" i="4"/>
  <c r="ZI105" i="4"/>
  <c r="ZJ105" i="4"/>
  <c r="ZK105" i="4"/>
  <c r="ZL105" i="4"/>
  <c r="ZM105" i="4"/>
  <c r="ZN105" i="4"/>
  <c r="ZO105" i="4"/>
  <c r="ZP105" i="4"/>
  <c r="ZQ105" i="4"/>
  <c r="ZR105" i="4"/>
  <c r="ZS105" i="4"/>
  <c r="ZT105" i="4"/>
  <c r="ZU105" i="4"/>
  <c r="ZV105" i="4"/>
  <c r="ZW105" i="4"/>
  <c r="ZX105" i="4"/>
  <c r="ZY105" i="4"/>
  <c r="ZZ105" i="4"/>
  <c r="AAA105" i="4"/>
  <c r="AAB105" i="4"/>
  <c r="AAC105" i="4"/>
  <c r="AAD105" i="4"/>
  <c r="XW106" i="4"/>
  <c r="XX106" i="4"/>
  <c r="XY106" i="4"/>
  <c r="XZ106" i="4"/>
  <c r="YA106" i="4"/>
  <c r="YB106" i="4"/>
  <c r="YC106" i="4"/>
  <c r="YD106" i="4"/>
  <c r="YE106" i="4"/>
  <c r="YF106" i="4"/>
  <c r="YG106" i="4"/>
  <c r="YH106" i="4"/>
  <c r="YI106" i="4"/>
  <c r="YJ106" i="4"/>
  <c r="YK106" i="4"/>
  <c r="YL106" i="4"/>
  <c r="YM106" i="4"/>
  <c r="YN106" i="4"/>
  <c r="YO106" i="4"/>
  <c r="YP106" i="4"/>
  <c r="YQ106" i="4"/>
  <c r="YR106" i="4"/>
  <c r="YS106" i="4"/>
  <c r="YT106" i="4"/>
  <c r="YU106" i="4"/>
  <c r="YV106" i="4"/>
  <c r="YW106" i="4"/>
  <c r="YX106" i="4"/>
  <c r="YY106" i="4"/>
  <c r="YZ106" i="4"/>
  <c r="ZA106" i="4"/>
  <c r="ZB106" i="4"/>
  <c r="ZC106" i="4"/>
  <c r="ZD106" i="4"/>
  <c r="ZE106" i="4"/>
  <c r="ZF106" i="4"/>
  <c r="ZG106" i="4"/>
  <c r="ZH106" i="4"/>
  <c r="ZI106" i="4"/>
  <c r="ZJ106" i="4"/>
  <c r="ZK106" i="4"/>
  <c r="ZL106" i="4"/>
  <c r="ZM106" i="4"/>
  <c r="ZN106" i="4"/>
  <c r="ZO106" i="4"/>
  <c r="ZP106" i="4"/>
  <c r="ZQ106" i="4"/>
  <c r="ZR106" i="4"/>
  <c r="ZS106" i="4"/>
  <c r="ZT106" i="4"/>
  <c r="ZU106" i="4"/>
  <c r="ZV106" i="4"/>
  <c r="ZW106" i="4"/>
  <c r="ZX106" i="4"/>
  <c r="ZY106" i="4"/>
  <c r="ZZ106" i="4"/>
  <c r="AAA106" i="4"/>
  <c r="AAB106" i="4"/>
  <c r="AAC106" i="4"/>
  <c r="AAD106" i="4"/>
  <c r="XW107" i="4"/>
  <c r="XX107" i="4"/>
  <c r="XY107" i="4"/>
  <c r="XZ107" i="4"/>
  <c r="YA107" i="4"/>
  <c r="YB107" i="4"/>
  <c r="YC107" i="4"/>
  <c r="YD107" i="4"/>
  <c r="YE107" i="4"/>
  <c r="YF107" i="4"/>
  <c r="YG107" i="4"/>
  <c r="YH107" i="4"/>
  <c r="YI107" i="4"/>
  <c r="YJ107" i="4"/>
  <c r="YK107" i="4"/>
  <c r="YL107" i="4"/>
  <c r="YM107" i="4"/>
  <c r="YN107" i="4"/>
  <c r="YO107" i="4"/>
  <c r="YP107" i="4"/>
  <c r="YQ107" i="4"/>
  <c r="YR107" i="4"/>
  <c r="YS107" i="4"/>
  <c r="YT107" i="4"/>
  <c r="YU107" i="4"/>
  <c r="YV107" i="4"/>
  <c r="YW107" i="4"/>
  <c r="YX107" i="4"/>
  <c r="YY107" i="4"/>
  <c r="YZ107" i="4"/>
  <c r="ZA107" i="4"/>
  <c r="ZB107" i="4"/>
  <c r="ZC107" i="4"/>
  <c r="ZD107" i="4"/>
  <c r="ZE107" i="4"/>
  <c r="ZF107" i="4"/>
  <c r="ZG107" i="4"/>
  <c r="ZH107" i="4"/>
  <c r="ZI107" i="4"/>
  <c r="ZJ107" i="4"/>
  <c r="ZK107" i="4"/>
  <c r="ZL107" i="4"/>
  <c r="ZM107" i="4"/>
  <c r="ZN107" i="4"/>
  <c r="ZO107" i="4"/>
  <c r="ZP107" i="4"/>
  <c r="ZQ107" i="4"/>
  <c r="ZR107" i="4"/>
  <c r="ZS107" i="4"/>
  <c r="ZT107" i="4"/>
  <c r="ZU107" i="4"/>
  <c r="ZV107" i="4"/>
  <c r="ZW107" i="4"/>
  <c r="ZX107" i="4"/>
  <c r="ZY107" i="4"/>
  <c r="ZZ107" i="4"/>
  <c r="AAA107" i="4"/>
  <c r="AAB107" i="4"/>
  <c r="AAC107" i="4"/>
  <c r="AAD107" i="4"/>
  <c r="XW108" i="4"/>
  <c r="XX108" i="4"/>
  <c r="XY108" i="4"/>
  <c r="XZ108" i="4"/>
  <c r="YA108" i="4"/>
  <c r="YB108" i="4"/>
  <c r="YC108" i="4"/>
  <c r="YD108" i="4"/>
  <c r="YE108" i="4"/>
  <c r="YF108" i="4"/>
  <c r="YG108" i="4"/>
  <c r="YH108" i="4"/>
  <c r="YI108" i="4"/>
  <c r="YJ108" i="4"/>
  <c r="YK108" i="4"/>
  <c r="YL108" i="4"/>
  <c r="YM108" i="4"/>
  <c r="YN108" i="4"/>
  <c r="YO108" i="4"/>
  <c r="YP108" i="4"/>
  <c r="YQ108" i="4"/>
  <c r="YR108" i="4"/>
  <c r="YS108" i="4"/>
  <c r="YT108" i="4"/>
  <c r="YU108" i="4"/>
  <c r="YV108" i="4"/>
  <c r="YW108" i="4"/>
  <c r="YX108" i="4"/>
  <c r="YY108" i="4"/>
  <c r="YZ108" i="4"/>
  <c r="ZA108" i="4"/>
  <c r="ZB108" i="4"/>
  <c r="ZC108" i="4"/>
  <c r="ZD108" i="4"/>
  <c r="ZE108" i="4"/>
  <c r="ZF108" i="4"/>
  <c r="ZG108" i="4"/>
  <c r="ZH108" i="4"/>
  <c r="ZI108" i="4"/>
  <c r="ZJ108" i="4"/>
  <c r="ZK108" i="4"/>
  <c r="ZL108" i="4"/>
  <c r="ZM108" i="4"/>
  <c r="ZN108" i="4"/>
  <c r="ZO108" i="4"/>
  <c r="ZP108" i="4"/>
  <c r="ZQ108" i="4"/>
  <c r="ZR108" i="4"/>
  <c r="ZS108" i="4"/>
  <c r="ZT108" i="4"/>
  <c r="ZU108" i="4"/>
  <c r="ZV108" i="4"/>
  <c r="ZW108" i="4"/>
  <c r="ZX108" i="4"/>
  <c r="ZY108" i="4"/>
  <c r="ZZ108" i="4"/>
  <c r="AAA108" i="4"/>
  <c r="AAB108" i="4"/>
  <c r="AAC108" i="4"/>
  <c r="AAD108" i="4"/>
  <c r="XW109" i="4"/>
  <c r="XX109" i="4"/>
  <c r="XY109" i="4"/>
  <c r="XZ109" i="4"/>
  <c r="YA109" i="4"/>
  <c r="YB109" i="4"/>
  <c r="YC109" i="4"/>
  <c r="YD109" i="4"/>
  <c r="YE109" i="4"/>
  <c r="YF109" i="4"/>
  <c r="YG109" i="4"/>
  <c r="YH109" i="4"/>
  <c r="YI109" i="4"/>
  <c r="YJ109" i="4"/>
  <c r="YK109" i="4"/>
  <c r="YL109" i="4"/>
  <c r="YM109" i="4"/>
  <c r="YN109" i="4"/>
  <c r="YO109" i="4"/>
  <c r="YP109" i="4"/>
  <c r="YQ109" i="4"/>
  <c r="YR109" i="4"/>
  <c r="YS109" i="4"/>
  <c r="YT109" i="4"/>
  <c r="YU109" i="4"/>
  <c r="YV109" i="4"/>
  <c r="YW109" i="4"/>
  <c r="YX109" i="4"/>
  <c r="YY109" i="4"/>
  <c r="YZ109" i="4"/>
  <c r="ZA109" i="4"/>
  <c r="ZB109" i="4"/>
  <c r="ZC109" i="4"/>
  <c r="ZD109" i="4"/>
  <c r="ZE109" i="4"/>
  <c r="ZF109" i="4"/>
  <c r="ZG109" i="4"/>
  <c r="ZH109" i="4"/>
  <c r="ZI109" i="4"/>
  <c r="ZJ109" i="4"/>
  <c r="ZK109" i="4"/>
  <c r="ZL109" i="4"/>
  <c r="ZM109" i="4"/>
  <c r="ZN109" i="4"/>
  <c r="ZO109" i="4"/>
  <c r="ZP109" i="4"/>
  <c r="ZQ109" i="4"/>
  <c r="ZR109" i="4"/>
  <c r="ZS109" i="4"/>
  <c r="ZT109" i="4"/>
  <c r="ZU109" i="4"/>
  <c r="ZV109" i="4"/>
  <c r="ZW109" i="4"/>
  <c r="ZX109" i="4"/>
  <c r="ZY109" i="4"/>
  <c r="ZZ109" i="4"/>
  <c r="AAA109" i="4"/>
  <c r="AAB109" i="4"/>
  <c r="AAC109" i="4"/>
  <c r="AAD109" i="4"/>
  <c r="XW110" i="4"/>
  <c r="XX110" i="4"/>
  <c r="XY110" i="4"/>
  <c r="XZ110" i="4"/>
  <c r="YA110" i="4"/>
  <c r="YB110" i="4"/>
  <c r="YC110" i="4"/>
  <c r="YD110" i="4"/>
  <c r="YE110" i="4"/>
  <c r="YF110" i="4"/>
  <c r="YG110" i="4"/>
  <c r="YH110" i="4"/>
  <c r="YI110" i="4"/>
  <c r="YJ110" i="4"/>
  <c r="YK110" i="4"/>
  <c r="YL110" i="4"/>
  <c r="YM110" i="4"/>
  <c r="YN110" i="4"/>
  <c r="YO110" i="4"/>
  <c r="YP110" i="4"/>
  <c r="YQ110" i="4"/>
  <c r="YR110" i="4"/>
  <c r="YS110" i="4"/>
  <c r="YT110" i="4"/>
  <c r="YU110" i="4"/>
  <c r="YV110" i="4"/>
  <c r="YW110" i="4"/>
  <c r="YX110" i="4"/>
  <c r="YY110" i="4"/>
  <c r="YZ110" i="4"/>
  <c r="ZA110" i="4"/>
  <c r="ZB110" i="4"/>
  <c r="ZC110" i="4"/>
  <c r="ZD110" i="4"/>
  <c r="ZE110" i="4"/>
  <c r="ZF110" i="4"/>
  <c r="ZG110" i="4"/>
  <c r="ZH110" i="4"/>
  <c r="ZI110" i="4"/>
  <c r="ZJ110" i="4"/>
  <c r="ZK110" i="4"/>
  <c r="ZL110" i="4"/>
  <c r="ZM110" i="4"/>
  <c r="ZN110" i="4"/>
  <c r="ZO110" i="4"/>
  <c r="ZP110" i="4"/>
  <c r="ZQ110" i="4"/>
  <c r="ZR110" i="4"/>
  <c r="ZS110" i="4"/>
  <c r="ZT110" i="4"/>
  <c r="ZU110" i="4"/>
  <c r="ZV110" i="4"/>
  <c r="ZW110" i="4"/>
  <c r="ZX110" i="4"/>
  <c r="ZY110" i="4"/>
  <c r="ZZ110" i="4"/>
  <c r="AAA110" i="4"/>
  <c r="AAB110" i="4"/>
  <c r="AAC110" i="4"/>
  <c r="AAD110" i="4"/>
  <c r="XW111" i="4"/>
  <c r="XX111" i="4"/>
  <c r="XY111" i="4"/>
  <c r="XZ111" i="4"/>
  <c r="YA111" i="4"/>
  <c r="YB111" i="4"/>
  <c r="YC111" i="4"/>
  <c r="YD111" i="4"/>
  <c r="YE111" i="4"/>
  <c r="YF111" i="4"/>
  <c r="YG111" i="4"/>
  <c r="YH111" i="4"/>
  <c r="YI111" i="4"/>
  <c r="YJ111" i="4"/>
  <c r="YK111" i="4"/>
  <c r="YL111" i="4"/>
  <c r="YM111" i="4"/>
  <c r="YN111" i="4"/>
  <c r="YO111" i="4"/>
  <c r="YP111" i="4"/>
  <c r="YQ111" i="4"/>
  <c r="YR111" i="4"/>
  <c r="YS111" i="4"/>
  <c r="YT111" i="4"/>
  <c r="YU111" i="4"/>
  <c r="YV111" i="4"/>
  <c r="YW111" i="4"/>
  <c r="YX111" i="4"/>
  <c r="YY111" i="4"/>
  <c r="YZ111" i="4"/>
  <c r="ZA111" i="4"/>
  <c r="ZB111" i="4"/>
  <c r="ZC111" i="4"/>
  <c r="ZD111" i="4"/>
  <c r="ZE111" i="4"/>
  <c r="ZF111" i="4"/>
  <c r="ZG111" i="4"/>
  <c r="ZH111" i="4"/>
  <c r="ZI111" i="4"/>
  <c r="ZJ111" i="4"/>
  <c r="ZK111" i="4"/>
  <c r="ZL111" i="4"/>
  <c r="ZM111" i="4"/>
  <c r="ZN111" i="4"/>
  <c r="ZO111" i="4"/>
  <c r="ZP111" i="4"/>
  <c r="ZQ111" i="4"/>
  <c r="ZR111" i="4"/>
  <c r="ZS111" i="4"/>
  <c r="ZT111" i="4"/>
  <c r="ZU111" i="4"/>
  <c r="ZV111" i="4"/>
  <c r="ZW111" i="4"/>
  <c r="ZX111" i="4"/>
  <c r="ZY111" i="4"/>
  <c r="ZZ111" i="4"/>
  <c r="AAA111" i="4"/>
  <c r="AAB111" i="4"/>
  <c r="AAC111" i="4"/>
  <c r="AAD111" i="4"/>
  <c r="XW112" i="4"/>
  <c r="XX112" i="4"/>
  <c r="XY112" i="4"/>
  <c r="XZ112" i="4"/>
  <c r="YA112" i="4"/>
  <c r="YB112" i="4"/>
  <c r="YC112" i="4"/>
  <c r="YD112" i="4"/>
  <c r="YE112" i="4"/>
  <c r="YF112" i="4"/>
  <c r="YG112" i="4"/>
  <c r="YH112" i="4"/>
  <c r="YI112" i="4"/>
  <c r="YJ112" i="4"/>
  <c r="YK112" i="4"/>
  <c r="YL112" i="4"/>
  <c r="YM112" i="4"/>
  <c r="YN112" i="4"/>
  <c r="YO112" i="4"/>
  <c r="YP112" i="4"/>
  <c r="YQ112" i="4"/>
  <c r="YR112" i="4"/>
  <c r="YS112" i="4"/>
  <c r="YT112" i="4"/>
  <c r="YU112" i="4"/>
  <c r="YV112" i="4"/>
  <c r="YW112" i="4"/>
  <c r="YX112" i="4"/>
  <c r="YY112" i="4"/>
  <c r="YZ112" i="4"/>
  <c r="ZA112" i="4"/>
  <c r="ZB112" i="4"/>
  <c r="ZC112" i="4"/>
  <c r="ZD112" i="4"/>
  <c r="ZE112" i="4"/>
  <c r="ZF112" i="4"/>
  <c r="ZG112" i="4"/>
  <c r="ZH112" i="4"/>
  <c r="ZI112" i="4"/>
  <c r="ZJ112" i="4"/>
  <c r="ZK112" i="4"/>
  <c r="ZL112" i="4"/>
  <c r="ZM112" i="4"/>
  <c r="ZN112" i="4"/>
  <c r="ZO112" i="4"/>
  <c r="ZP112" i="4"/>
  <c r="ZQ112" i="4"/>
  <c r="ZR112" i="4"/>
  <c r="ZS112" i="4"/>
  <c r="ZT112" i="4"/>
  <c r="ZU112" i="4"/>
  <c r="ZV112" i="4"/>
  <c r="ZW112" i="4"/>
  <c r="ZX112" i="4"/>
  <c r="ZY112" i="4"/>
  <c r="ZZ112" i="4"/>
  <c r="AAA112" i="4"/>
  <c r="AAB112" i="4"/>
  <c r="AAC112" i="4"/>
  <c r="AAD112" i="4"/>
  <c r="XW115" i="4"/>
  <c r="XX115" i="4"/>
  <c r="XY115" i="4"/>
  <c r="XZ115" i="4"/>
  <c r="YA115" i="4"/>
  <c r="YB115" i="4"/>
  <c r="YC115" i="4"/>
  <c r="YD115" i="4"/>
  <c r="YE115" i="4"/>
  <c r="YF115" i="4"/>
  <c r="YG115" i="4"/>
  <c r="YH115" i="4"/>
  <c r="YI115" i="4"/>
  <c r="YJ115" i="4"/>
  <c r="YK115" i="4"/>
  <c r="YL115" i="4"/>
  <c r="YM115" i="4"/>
  <c r="YN115" i="4"/>
  <c r="YO115" i="4"/>
  <c r="YP115" i="4"/>
  <c r="YQ115" i="4"/>
  <c r="YR115" i="4"/>
  <c r="YS115" i="4"/>
  <c r="YT115" i="4"/>
  <c r="YU115" i="4"/>
  <c r="YV115" i="4"/>
  <c r="YW115" i="4"/>
  <c r="YX115" i="4"/>
  <c r="YY115" i="4"/>
  <c r="YZ115" i="4"/>
  <c r="ZA115" i="4"/>
  <c r="ZB115" i="4"/>
  <c r="ZC115" i="4"/>
  <c r="ZD115" i="4"/>
  <c r="ZE115" i="4"/>
  <c r="ZF115" i="4"/>
  <c r="ZG115" i="4"/>
  <c r="ZH115" i="4"/>
  <c r="ZI115" i="4"/>
  <c r="ZJ115" i="4"/>
  <c r="ZK115" i="4"/>
  <c r="ZL115" i="4"/>
  <c r="ZM115" i="4"/>
  <c r="ZN115" i="4"/>
  <c r="ZO115" i="4"/>
  <c r="ZP115" i="4"/>
  <c r="ZQ115" i="4"/>
  <c r="ZR115" i="4"/>
  <c r="ZS115" i="4"/>
  <c r="ZT115" i="4"/>
  <c r="ZU115" i="4"/>
  <c r="ZV115" i="4"/>
  <c r="ZW115" i="4"/>
  <c r="ZX115" i="4"/>
  <c r="ZY115" i="4"/>
  <c r="ZZ115" i="4"/>
  <c r="AAA115" i="4"/>
  <c r="AAB115" i="4"/>
  <c r="AAC115" i="4"/>
  <c r="AAD115" i="4"/>
  <c r="XW116" i="4"/>
  <c r="XX116" i="4"/>
  <c r="XY116" i="4"/>
  <c r="XZ116" i="4"/>
  <c r="YA116" i="4"/>
  <c r="YB116" i="4"/>
  <c r="YC116" i="4"/>
  <c r="YD116" i="4"/>
  <c r="YE116" i="4"/>
  <c r="YF116" i="4"/>
  <c r="YG116" i="4"/>
  <c r="YH116" i="4"/>
  <c r="YI116" i="4"/>
  <c r="YJ116" i="4"/>
  <c r="YK116" i="4"/>
  <c r="YL116" i="4"/>
  <c r="YM116" i="4"/>
  <c r="YN116" i="4"/>
  <c r="YO116" i="4"/>
  <c r="YP116" i="4"/>
  <c r="YQ116" i="4"/>
  <c r="YR116" i="4"/>
  <c r="YS116" i="4"/>
  <c r="YT116" i="4"/>
  <c r="YU116" i="4"/>
  <c r="YV116" i="4"/>
  <c r="YW116" i="4"/>
  <c r="YX116" i="4"/>
  <c r="YY116" i="4"/>
  <c r="YZ116" i="4"/>
  <c r="ZA116" i="4"/>
  <c r="ZB116" i="4"/>
  <c r="ZC116" i="4"/>
  <c r="ZD116" i="4"/>
  <c r="ZE116" i="4"/>
  <c r="ZF116" i="4"/>
  <c r="ZG116" i="4"/>
  <c r="ZH116" i="4"/>
  <c r="ZI116" i="4"/>
  <c r="ZJ116" i="4"/>
  <c r="ZK116" i="4"/>
  <c r="ZL116" i="4"/>
  <c r="ZM116" i="4"/>
  <c r="ZN116" i="4"/>
  <c r="ZO116" i="4"/>
  <c r="ZP116" i="4"/>
  <c r="ZQ116" i="4"/>
  <c r="ZR116" i="4"/>
  <c r="ZS116" i="4"/>
  <c r="ZT116" i="4"/>
  <c r="ZU116" i="4"/>
  <c r="ZV116" i="4"/>
  <c r="ZW116" i="4"/>
  <c r="ZX116" i="4"/>
  <c r="ZY116" i="4"/>
  <c r="ZZ116" i="4"/>
  <c r="AAA116" i="4"/>
  <c r="AAB116" i="4"/>
  <c r="AAC116" i="4"/>
  <c r="AAD116" i="4"/>
  <c r="XW117" i="4"/>
  <c r="XX117" i="4"/>
  <c r="XY117" i="4"/>
  <c r="XZ117" i="4"/>
  <c r="YA117" i="4"/>
  <c r="YB117" i="4"/>
  <c r="YC117" i="4"/>
  <c r="YD117" i="4"/>
  <c r="YE117" i="4"/>
  <c r="YF117" i="4"/>
  <c r="YG117" i="4"/>
  <c r="YH117" i="4"/>
  <c r="YI117" i="4"/>
  <c r="YJ117" i="4"/>
  <c r="YK117" i="4"/>
  <c r="YL117" i="4"/>
  <c r="YM117" i="4"/>
  <c r="YN117" i="4"/>
  <c r="YO117" i="4"/>
  <c r="YP117" i="4"/>
  <c r="YQ117" i="4"/>
  <c r="YR117" i="4"/>
  <c r="YS117" i="4"/>
  <c r="YT117" i="4"/>
  <c r="YU117" i="4"/>
  <c r="YV117" i="4"/>
  <c r="YW117" i="4"/>
  <c r="YX117" i="4"/>
  <c r="YY117" i="4"/>
  <c r="YZ117" i="4"/>
  <c r="ZA117" i="4"/>
  <c r="ZB117" i="4"/>
  <c r="ZC117" i="4"/>
  <c r="ZD117" i="4"/>
  <c r="ZE117" i="4"/>
  <c r="ZF117" i="4"/>
  <c r="ZG117" i="4"/>
  <c r="ZH117" i="4"/>
  <c r="ZI117" i="4"/>
  <c r="ZJ117" i="4"/>
  <c r="ZK117" i="4"/>
  <c r="ZL117" i="4"/>
  <c r="ZM117" i="4"/>
  <c r="ZN117" i="4"/>
  <c r="ZO117" i="4"/>
  <c r="ZP117" i="4"/>
  <c r="ZQ117" i="4"/>
  <c r="ZR117" i="4"/>
  <c r="ZS117" i="4"/>
  <c r="ZT117" i="4"/>
  <c r="ZU117" i="4"/>
  <c r="ZV117" i="4"/>
  <c r="ZW117" i="4"/>
  <c r="ZX117" i="4"/>
  <c r="ZY117" i="4"/>
  <c r="ZZ117" i="4"/>
  <c r="AAA117" i="4"/>
  <c r="AAB117" i="4"/>
  <c r="AAC117" i="4"/>
  <c r="AAD117" i="4"/>
  <c r="XW118" i="4"/>
  <c r="XX118" i="4"/>
  <c r="XY118" i="4"/>
  <c r="XZ118" i="4"/>
  <c r="YA118" i="4"/>
  <c r="YB118" i="4"/>
  <c r="YC118" i="4"/>
  <c r="YD118" i="4"/>
  <c r="YE118" i="4"/>
  <c r="YF118" i="4"/>
  <c r="YG118" i="4"/>
  <c r="YH118" i="4"/>
  <c r="YI118" i="4"/>
  <c r="YJ118" i="4"/>
  <c r="YK118" i="4"/>
  <c r="YL118" i="4"/>
  <c r="YM118" i="4"/>
  <c r="YN118" i="4"/>
  <c r="YO118" i="4"/>
  <c r="YP118" i="4"/>
  <c r="YQ118" i="4"/>
  <c r="YR118" i="4"/>
  <c r="YS118" i="4"/>
  <c r="YT118" i="4"/>
  <c r="YU118" i="4"/>
  <c r="YV118" i="4"/>
  <c r="YW118" i="4"/>
  <c r="YX118" i="4"/>
  <c r="YY118" i="4"/>
  <c r="YZ118" i="4"/>
  <c r="ZA118" i="4"/>
  <c r="ZB118" i="4"/>
  <c r="ZC118" i="4"/>
  <c r="ZD118" i="4"/>
  <c r="ZE118" i="4"/>
  <c r="ZF118" i="4"/>
  <c r="ZG118" i="4"/>
  <c r="ZH118" i="4"/>
  <c r="ZI118" i="4"/>
  <c r="ZJ118" i="4"/>
  <c r="ZK118" i="4"/>
  <c r="ZL118" i="4"/>
  <c r="ZM118" i="4"/>
  <c r="ZN118" i="4"/>
  <c r="ZO118" i="4"/>
  <c r="ZP118" i="4"/>
  <c r="ZQ118" i="4"/>
  <c r="ZR118" i="4"/>
  <c r="ZS118" i="4"/>
  <c r="ZT118" i="4"/>
  <c r="ZU118" i="4"/>
  <c r="ZV118" i="4"/>
  <c r="ZW118" i="4"/>
  <c r="ZX118" i="4"/>
  <c r="ZY118" i="4"/>
  <c r="ZZ118" i="4"/>
  <c r="AAA118" i="4"/>
  <c r="AAB118" i="4"/>
  <c r="AAC118" i="4"/>
  <c r="AAD118" i="4"/>
  <c r="XW119" i="4"/>
  <c r="XX119" i="4"/>
  <c r="XY119" i="4"/>
  <c r="XZ119" i="4"/>
  <c r="YA119" i="4"/>
  <c r="YB119" i="4"/>
  <c r="YC119" i="4"/>
  <c r="YD119" i="4"/>
  <c r="YE119" i="4"/>
  <c r="YF119" i="4"/>
  <c r="YG119" i="4"/>
  <c r="YH119" i="4"/>
  <c r="YI119" i="4"/>
  <c r="YJ119" i="4"/>
  <c r="YK119" i="4"/>
  <c r="YL119" i="4"/>
  <c r="YM119" i="4"/>
  <c r="YN119" i="4"/>
  <c r="YO119" i="4"/>
  <c r="YP119" i="4"/>
  <c r="YQ119" i="4"/>
  <c r="YR119" i="4"/>
  <c r="YS119" i="4"/>
  <c r="YT119" i="4"/>
  <c r="YU119" i="4"/>
  <c r="YV119" i="4"/>
  <c r="YW119" i="4"/>
  <c r="YX119" i="4"/>
  <c r="YY119" i="4"/>
  <c r="YZ119" i="4"/>
  <c r="ZA119" i="4"/>
  <c r="ZB119" i="4"/>
  <c r="ZC119" i="4"/>
  <c r="ZD119" i="4"/>
  <c r="ZE119" i="4"/>
  <c r="ZF119" i="4"/>
  <c r="ZG119" i="4"/>
  <c r="ZH119" i="4"/>
  <c r="ZI119" i="4"/>
  <c r="ZJ119" i="4"/>
  <c r="ZK119" i="4"/>
  <c r="ZL119" i="4"/>
  <c r="ZM119" i="4"/>
  <c r="ZN119" i="4"/>
  <c r="ZO119" i="4"/>
  <c r="ZP119" i="4"/>
  <c r="ZQ119" i="4"/>
  <c r="ZR119" i="4"/>
  <c r="ZS119" i="4"/>
  <c r="ZT119" i="4"/>
  <c r="ZU119" i="4"/>
  <c r="ZV119" i="4"/>
  <c r="ZW119" i="4"/>
  <c r="ZX119" i="4"/>
  <c r="ZY119" i="4"/>
  <c r="ZZ119" i="4"/>
  <c r="AAA119" i="4"/>
  <c r="AAB119" i="4"/>
  <c r="AAC119" i="4"/>
  <c r="AAD119" i="4"/>
  <c r="XW120" i="4"/>
  <c r="XX120" i="4"/>
  <c r="XY120" i="4"/>
  <c r="XZ120" i="4"/>
  <c r="YA120" i="4"/>
  <c r="YB120" i="4"/>
  <c r="YC120" i="4"/>
  <c r="YD120" i="4"/>
  <c r="YE120" i="4"/>
  <c r="YF120" i="4"/>
  <c r="YG120" i="4"/>
  <c r="YH120" i="4"/>
  <c r="YI120" i="4"/>
  <c r="YJ120" i="4"/>
  <c r="YK120" i="4"/>
  <c r="YL120" i="4"/>
  <c r="YM120" i="4"/>
  <c r="YN120" i="4"/>
  <c r="YO120" i="4"/>
  <c r="YP120" i="4"/>
  <c r="YQ120" i="4"/>
  <c r="YR120" i="4"/>
  <c r="YS120" i="4"/>
  <c r="YT120" i="4"/>
  <c r="YU120" i="4"/>
  <c r="YV120" i="4"/>
  <c r="YW120" i="4"/>
  <c r="YX120" i="4"/>
  <c r="YY120" i="4"/>
  <c r="YZ120" i="4"/>
  <c r="ZA120" i="4"/>
  <c r="ZB120" i="4"/>
  <c r="ZC120" i="4"/>
  <c r="ZD120" i="4"/>
  <c r="ZE120" i="4"/>
  <c r="ZF120" i="4"/>
  <c r="ZG120" i="4"/>
  <c r="ZH120" i="4"/>
  <c r="ZI120" i="4"/>
  <c r="ZJ120" i="4"/>
  <c r="ZK120" i="4"/>
  <c r="ZL120" i="4"/>
  <c r="ZM120" i="4"/>
  <c r="ZN120" i="4"/>
  <c r="ZO120" i="4"/>
  <c r="ZP120" i="4"/>
  <c r="ZQ120" i="4"/>
  <c r="ZR120" i="4"/>
  <c r="ZS120" i="4"/>
  <c r="ZT120" i="4"/>
  <c r="ZU120" i="4"/>
  <c r="ZV120" i="4"/>
  <c r="ZW120" i="4"/>
  <c r="ZX120" i="4"/>
  <c r="ZY120" i="4"/>
  <c r="ZZ120" i="4"/>
  <c r="AAA120" i="4"/>
  <c r="AAB120" i="4"/>
  <c r="AAC120" i="4"/>
  <c r="AAD120" i="4"/>
  <c r="XW121" i="4"/>
  <c r="XX121" i="4"/>
  <c r="XY121" i="4"/>
  <c r="XZ121" i="4"/>
  <c r="YA121" i="4"/>
  <c r="YB121" i="4"/>
  <c r="YC121" i="4"/>
  <c r="YD121" i="4"/>
  <c r="YE121" i="4"/>
  <c r="YF121" i="4"/>
  <c r="YG121" i="4"/>
  <c r="YH121" i="4"/>
  <c r="YI121" i="4"/>
  <c r="YJ121" i="4"/>
  <c r="YK121" i="4"/>
  <c r="YL121" i="4"/>
  <c r="YM121" i="4"/>
  <c r="YN121" i="4"/>
  <c r="YO121" i="4"/>
  <c r="YP121" i="4"/>
  <c r="YQ121" i="4"/>
  <c r="YR121" i="4"/>
  <c r="YS121" i="4"/>
  <c r="YT121" i="4"/>
  <c r="YU121" i="4"/>
  <c r="YV121" i="4"/>
  <c r="YW121" i="4"/>
  <c r="YX121" i="4"/>
  <c r="YY121" i="4"/>
  <c r="YZ121" i="4"/>
  <c r="ZA121" i="4"/>
  <c r="ZB121" i="4"/>
  <c r="ZC121" i="4"/>
  <c r="ZD121" i="4"/>
  <c r="ZE121" i="4"/>
  <c r="ZF121" i="4"/>
  <c r="ZG121" i="4"/>
  <c r="ZH121" i="4"/>
  <c r="ZI121" i="4"/>
  <c r="ZJ121" i="4"/>
  <c r="ZK121" i="4"/>
  <c r="ZL121" i="4"/>
  <c r="ZM121" i="4"/>
  <c r="ZN121" i="4"/>
  <c r="ZO121" i="4"/>
  <c r="ZP121" i="4"/>
  <c r="ZQ121" i="4"/>
  <c r="ZR121" i="4"/>
  <c r="ZS121" i="4"/>
  <c r="ZT121" i="4"/>
  <c r="ZU121" i="4"/>
  <c r="ZV121" i="4"/>
  <c r="ZW121" i="4"/>
  <c r="ZX121" i="4"/>
  <c r="ZY121" i="4"/>
  <c r="ZZ121" i="4"/>
  <c r="AAA121" i="4"/>
  <c r="AAB121" i="4"/>
  <c r="AAC121" i="4"/>
  <c r="AAD121" i="4"/>
  <c r="XW122" i="4"/>
  <c r="XX122" i="4"/>
  <c r="XY122" i="4"/>
  <c r="XZ122" i="4"/>
  <c r="YA122" i="4"/>
  <c r="YB122" i="4"/>
  <c r="YC122" i="4"/>
  <c r="YD122" i="4"/>
  <c r="YE122" i="4"/>
  <c r="YF122" i="4"/>
  <c r="YG122" i="4"/>
  <c r="YH122" i="4"/>
  <c r="YI122" i="4"/>
  <c r="YJ122" i="4"/>
  <c r="YK122" i="4"/>
  <c r="YL122" i="4"/>
  <c r="YM122" i="4"/>
  <c r="YN122" i="4"/>
  <c r="YO122" i="4"/>
  <c r="YP122" i="4"/>
  <c r="YQ122" i="4"/>
  <c r="YR122" i="4"/>
  <c r="YS122" i="4"/>
  <c r="YT122" i="4"/>
  <c r="YU122" i="4"/>
  <c r="YV122" i="4"/>
  <c r="YW122" i="4"/>
  <c r="YX122" i="4"/>
  <c r="YY122" i="4"/>
  <c r="YZ122" i="4"/>
  <c r="ZA122" i="4"/>
  <c r="ZB122" i="4"/>
  <c r="ZC122" i="4"/>
  <c r="ZD122" i="4"/>
  <c r="ZE122" i="4"/>
  <c r="ZF122" i="4"/>
  <c r="ZG122" i="4"/>
  <c r="ZH122" i="4"/>
  <c r="ZI122" i="4"/>
  <c r="ZJ122" i="4"/>
  <c r="ZK122" i="4"/>
  <c r="ZL122" i="4"/>
  <c r="ZM122" i="4"/>
  <c r="ZN122" i="4"/>
  <c r="ZO122" i="4"/>
  <c r="ZP122" i="4"/>
  <c r="ZQ122" i="4"/>
  <c r="ZR122" i="4"/>
  <c r="ZS122" i="4"/>
  <c r="ZT122" i="4"/>
  <c r="ZU122" i="4"/>
  <c r="ZV122" i="4"/>
  <c r="ZW122" i="4"/>
  <c r="ZX122" i="4"/>
  <c r="ZY122" i="4"/>
  <c r="ZZ122" i="4"/>
  <c r="AAA122" i="4"/>
  <c r="AAB122" i="4"/>
  <c r="AAC122" i="4"/>
  <c r="AAD122" i="4"/>
  <c r="XW123" i="4"/>
  <c r="XX123" i="4"/>
  <c r="XY123" i="4"/>
  <c r="XZ123" i="4"/>
  <c r="YA123" i="4"/>
  <c r="YB123" i="4"/>
  <c r="YC123" i="4"/>
  <c r="YD123" i="4"/>
  <c r="YE123" i="4"/>
  <c r="YF123" i="4"/>
  <c r="YG123" i="4"/>
  <c r="YH123" i="4"/>
  <c r="YI123" i="4"/>
  <c r="YJ123" i="4"/>
  <c r="YK123" i="4"/>
  <c r="YL123" i="4"/>
  <c r="YM123" i="4"/>
  <c r="YN123" i="4"/>
  <c r="YO123" i="4"/>
  <c r="YP123" i="4"/>
  <c r="YQ123" i="4"/>
  <c r="YR123" i="4"/>
  <c r="YS123" i="4"/>
  <c r="YT123" i="4"/>
  <c r="YU123" i="4"/>
  <c r="YV123" i="4"/>
  <c r="YW123" i="4"/>
  <c r="YX123" i="4"/>
  <c r="YY123" i="4"/>
  <c r="YZ123" i="4"/>
  <c r="ZA123" i="4"/>
  <c r="ZB123" i="4"/>
  <c r="ZC123" i="4"/>
  <c r="ZD123" i="4"/>
  <c r="ZE123" i="4"/>
  <c r="ZF123" i="4"/>
  <c r="ZG123" i="4"/>
  <c r="ZH123" i="4"/>
  <c r="ZI123" i="4"/>
  <c r="ZJ123" i="4"/>
  <c r="ZK123" i="4"/>
  <c r="ZL123" i="4"/>
  <c r="ZM123" i="4"/>
  <c r="ZN123" i="4"/>
  <c r="ZO123" i="4"/>
  <c r="ZP123" i="4"/>
  <c r="ZQ123" i="4"/>
  <c r="ZR123" i="4"/>
  <c r="ZS123" i="4"/>
  <c r="ZT123" i="4"/>
  <c r="ZU123" i="4"/>
  <c r="ZV123" i="4"/>
  <c r="ZW123" i="4"/>
  <c r="ZX123" i="4"/>
  <c r="ZY123" i="4"/>
  <c r="ZZ123" i="4"/>
  <c r="AAA123" i="4"/>
  <c r="AAB123" i="4"/>
  <c r="AAC123" i="4"/>
  <c r="AAD123" i="4"/>
  <c r="XW124" i="4"/>
  <c r="XX124" i="4"/>
  <c r="XY124" i="4"/>
  <c r="XZ124" i="4"/>
  <c r="YA124" i="4"/>
  <c r="YB124" i="4"/>
  <c r="YC124" i="4"/>
  <c r="YD124" i="4"/>
  <c r="YE124" i="4"/>
  <c r="YF124" i="4"/>
  <c r="YG124" i="4"/>
  <c r="YH124" i="4"/>
  <c r="YI124" i="4"/>
  <c r="YJ124" i="4"/>
  <c r="YK124" i="4"/>
  <c r="YL124" i="4"/>
  <c r="YM124" i="4"/>
  <c r="YN124" i="4"/>
  <c r="YO124" i="4"/>
  <c r="YP124" i="4"/>
  <c r="YQ124" i="4"/>
  <c r="YR124" i="4"/>
  <c r="YS124" i="4"/>
  <c r="YT124" i="4"/>
  <c r="YU124" i="4"/>
  <c r="YV124" i="4"/>
  <c r="YW124" i="4"/>
  <c r="YX124" i="4"/>
  <c r="YY124" i="4"/>
  <c r="YZ124" i="4"/>
  <c r="ZA124" i="4"/>
  <c r="ZB124" i="4"/>
  <c r="ZC124" i="4"/>
  <c r="ZD124" i="4"/>
  <c r="ZE124" i="4"/>
  <c r="ZF124" i="4"/>
  <c r="ZG124" i="4"/>
  <c r="ZH124" i="4"/>
  <c r="ZI124" i="4"/>
  <c r="ZJ124" i="4"/>
  <c r="ZK124" i="4"/>
  <c r="ZL124" i="4"/>
  <c r="ZM124" i="4"/>
  <c r="ZN124" i="4"/>
  <c r="ZO124" i="4"/>
  <c r="ZP124" i="4"/>
  <c r="ZQ124" i="4"/>
  <c r="ZR124" i="4"/>
  <c r="ZS124" i="4"/>
  <c r="ZT124" i="4"/>
  <c r="ZU124" i="4"/>
  <c r="ZV124" i="4"/>
  <c r="ZW124" i="4"/>
  <c r="ZX124" i="4"/>
  <c r="ZY124" i="4"/>
  <c r="ZZ124" i="4"/>
  <c r="AAA124" i="4"/>
  <c r="AAB124" i="4"/>
  <c r="AAC124" i="4"/>
  <c r="AAD124" i="4"/>
  <c r="XW126" i="4"/>
  <c r="XX126" i="4"/>
  <c r="XY126" i="4"/>
  <c r="XZ126" i="4"/>
  <c r="YA126" i="4"/>
  <c r="YB126" i="4"/>
  <c r="YC126" i="4"/>
  <c r="YD126" i="4"/>
  <c r="YE126" i="4"/>
  <c r="YF126" i="4"/>
  <c r="YG126" i="4"/>
  <c r="YH126" i="4"/>
  <c r="YI126" i="4"/>
  <c r="YJ126" i="4"/>
  <c r="YK126" i="4"/>
  <c r="YL126" i="4"/>
  <c r="YM126" i="4"/>
  <c r="YN126" i="4"/>
  <c r="YO126" i="4"/>
  <c r="YP126" i="4"/>
  <c r="YQ126" i="4"/>
  <c r="YR126" i="4"/>
  <c r="YS126" i="4"/>
  <c r="YT126" i="4"/>
  <c r="YU126" i="4"/>
  <c r="YV126" i="4"/>
  <c r="YW126" i="4"/>
  <c r="YX126" i="4"/>
  <c r="YY126" i="4"/>
  <c r="YZ126" i="4"/>
  <c r="ZA126" i="4"/>
  <c r="ZB126" i="4"/>
  <c r="ZC126" i="4"/>
  <c r="ZD126" i="4"/>
  <c r="ZE126" i="4"/>
  <c r="ZF126" i="4"/>
  <c r="ZG126" i="4"/>
  <c r="ZH126" i="4"/>
  <c r="ZI126" i="4"/>
  <c r="ZJ126" i="4"/>
  <c r="ZK126" i="4"/>
  <c r="ZL126" i="4"/>
  <c r="ZM126" i="4"/>
  <c r="ZN126" i="4"/>
  <c r="ZO126" i="4"/>
  <c r="ZP126" i="4"/>
  <c r="ZQ126" i="4"/>
  <c r="ZR126" i="4"/>
  <c r="ZS126" i="4"/>
  <c r="ZT126" i="4"/>
  <c r="ZU126" i="4"/>
  <c r="ZV126" i="4"/>
  <c r="ZW126" i="4"/>
  <c r="ZX126" i="4"/>
  <c r="ZY126" i="4"/>
  <c r="ZZ126" i="4"/>
  <c r="AAA126" i="4"/>
  <c r="AAB126" i="4"/>
  <c r="AAC126" i="4"/>
  <c r="AAD126" i="4"/>
  <c r="XW127" i="4"/>
  <c r="XX127" i="4"/>
  <c r="XY127" i="4"/>
  <c r="XZ127" i="4"/>
  <c r="YA127" i="4"/>
  <c r="YB127" i="4"/>
  <c r="YC127" i="4"/>
  <c r="YD127" i="4"/>
  <c r="YE127" i="4"/>
  <c r="YF127" i="4"/>
  <c r="YG127" i="4"/>
  <c r="YH127" i="4"/>
  <c r="YI127" i="4"/>
  <c r="YJ127" i="4"/>
  <c r="YK127" i="4"/>
  <c r="YL127" i="4"/>
  <c r="YM127" i="4"/>
  <c r="YN127" i="4"/>
  <c r="YO127" i="4"/>
  <c r="YP127" i="4"/>
  <c r="YQ127" i="4"/>
  <c r="YR127" i="4"/>
  <c r="YS127" i="4"/>
  <c r="YT127" i="4"/>
  <c r="YU127" i="4"/>
  <c r="YV127" i="4"/>
  <c r="YW127" i="4"/>
  <c r="YX127" i="4"/>
  <c r="YY127" i="4"/>
  <c r="YZ127" i="4"/>
  <c r="ZA127" i="4"/>
  <c r="ZB127" i="4"/>
  <c r="ZC127" i="4"/>
  <c r="ZD127" i="4"/>
  <c r="ZE127" i="4"/>
  <c r="ZF127" i="4"/>
  <c r="ZG127" i="4"/>
  <c r="ZH127" i="4"/>
  <c r="ZI127" i="4"/>
  <c r="ZJ127" i="4"/>
  <c r="ZK127" i="4"/>
  <c r="ZL127" i="4"/>
  <c r="ZM127" i="4"/>
  <c r="ZN127" i="4"/>
  <c r="ZO127" i="4"/>
  <c r="ZP127" i="4"/>
  <c r="ZQ127" i="4"/>
  <c r="ZR127" i="4"/>
  <c r="ZS127" i="4"/>
  <c r="ZT127" i="4"/>
  <c r="ZU127" i="4"/>
  <c r="ZV127" i="4"/>
  <c r="ZW127" i="4"/>
  <c r="ZX127" i="4"/>
  <c r="ZY127" i="4"/>
  <c r="ZZ127" i="4"/>
  <c r="AAA127" i="4"/>
  <c r="AAB127" i="4"/>
  <c r="AAC127" i="4"/>
  <c r="AAD127" i="4"/>
  <c r="XW128" i="4"/>
  <c r="XX128" i="4"/>
  <c r="XY128" i="4"/>
  <c r="XZ128" i="4"/>
  <c r="YA128" i="4"/>
  <c r="YB128" i="4"/>
  <c r="YC128" i="4"/>
  <c r="YD128" i="4"/>
  <c r="YE128" i="4"/>
  <c r="YF128" i="4"/>
  <c r="YG128" i="4"/>
  <c r="YH128" i="4"/>
  <c r="YI128" i="4"/>
  <c r="YJ128" i="4"/>
  <c r="YK128" i="4"/>
  <c r="YL128" i="4"/>
  <c r="YM128" i="4"/>
  <c r="YN128" i="4"/>
  <c r="YO128" i="4"/>
  <c r="YP128" i="4"/>
  <c r="YQ128" i="4"/>
  <c r="YR128" i="4"/>
  <c r="YS128" i="4"/>
  <c r="YT128" i="4"/>
  <c r="YU128" i="4"/>
  <c r="YV128" i="4"/>
  <c r="YW128" i="4"/>
  <c r="YX128" i="4"/>
  <c r="YY128" i="4"/>
  <c r="YZ128" i="4"/>
  <c r="ZA128" i="4"/>
  <c r="ZB128" i="4"/>
  <c r="ZC128" i="4"/>
  <c r="ZD128" i="4"/>
  <c r="ZE128" i="4"/>
  <c r="ZF128" i="4"/>
  <c r="ZG128" i="4"/>
  <c r="ZH128" i="4"/>
  <c r="ZI128" i="4"/>
  <c r="ZJ128" i="4"/>
  <c r="ZK128" i="4"/>
  <c r="ZL128" i="4"/>
  <c r="ZM128" i="4"/>
  <c r="ZN128" i="4"/>
  <c r="ZO128" i="4"/>
  <c r="ZP128" i="4"/>
  <c r="ZQ128" i="4"/>
  <c r="ZR128" i="4"/>
  <c r="ZS128" i="4"/>
  <c r="ZT128" i="4"/>
  <c r="ZU128" i="4"/>
  <c r="ZV128" i="4"/>
  <c r="ZW128" i="4"/>
  <c r="ZX128" i="4"/>
  <c r="ZY128" i="4"/>
  <c r="ZZ128" i="4"/>
  <c r="AAA128" i="4"/>
  <c r="AAB128" i="4"/>
  <c r="AAC128" i="4"/>
  <c r="AAD128" i="4"/>
  <c r="XW129" i="4"/>
  <c r="XX129" i="4"/>
  <c r="XY129" i="4"/>
  <c r="XZ129" i="4"/>
  <c r="YA129" i="4"/>
  <c r="YB129" i="4"/>
  <c r="YC129" i="4"/>
  <c r="YD129" i="4"/>
  <c r="YE129" i="4"/>
  <c r="YF129" i="4"/>
  <c r="YG129" i="4"/>
  <c r="YH129" i="4"/>
  <c r="YI129" i="4"/>
  <c r="YJ129" i="4"/>
  <c r="YK129" i="4"/>
  <c r="YL129" i="4"/>
  <c r="YM129" i="4"/>
  <c r="YN129" i="4"/>
  <c r="YO129" i="4"/>
  <c r="YP129" i="4"/>
  <c r="YQ129" i="4"/>
  <c r="YR129" i="4"/>
  <c r="YS129" i="4"/>
  <c r="YT129" i="4"/>
  <c r="YU129" i="4"/>
  <c r="YV129" i="4"/>
  <c r="YW129" i="4"/>
  <c r="YX129" i="4"/>
  <c r="YY129" i="4"/>
  <c r="YZ129" i="4"/>
  <c r="ZA129" i="4"/>
  <c r="ZB129" i="4"/>
  <c r="ZC129" i="4"/>
  <c r="ZD129" i="4"/>
  <c r="ZE129" i="4"/>
  <c r="ZF129" i="4"/>
  <c r="ZG129" i="4"/>
  <c r="ZH129" i="4"/>
  <c r="ZI129" i="4"/>
  <c r="ZJ129" i="4"/>
  <c r="ZK129" i="4"/>
  <c r="ZL129" i="4"/>
  <c r="ZM129" i="4"/>
  <c r="ZN129" i="4"/>
  <c r="ZO129" i="4"/>
  <c r="ZP129" i="4"/>
  <c r="ZQ129" i="4"/>
  <c r="ZR129" i="4"/>
  <c r="ZS129" i="4"/>
  <c r="ZT129" i="4"/>
  <c r="ZU129" i="4"/>
  <c r="ZV129" i="4"/>
  <c r="ZW129" i="4"/>
  <c r="ZX129" i="4"/>
  <c r="ZY129" i="4"/>
  <c r="ZZ129" i="4"/>
  <c r="AAA129" i="4"/>
  <c r="AAB129" i="4"/>
  <c r="AAC129" i="4"/>
  <c r="AAD129" i="4"/>
  <c r="XW130" i="4"/>
  <c r="XX130" i="4"/>
  <c r="XY130" i="4"/>
  <c r="XZ130" i="4"/>
  <c r="YA130" i="4"/>
  <c r="YB130" i="4"/>
  <c r="YC130" i="4"/>
  <c r="YD130" i="4"/>
  <c r="YE130" i="4"/>
  <c r="YF130" i="4"/>
  <c r="YG130" i="4"/>
  <c r="YH130" i="4"/>
  <c r="YI130" i="4"/>
  <c r="YJ130" i="4"/>
  <c r="YK130" i="4"/>
  <c r="YL130" i="4"/>
  <c r="YM130" i="4"/>
  <c r="YN130" i="4"/>
  <c r="YO130" i="4"/>
  <c r="YP130" i="4"/>
  <c r="YQ130" i="4"/>
  <c r="YR130" i="4"/>
  <c r="YS130" i="4"/>
  <c r="YT130" i="4"/>
  <c r="YU130" i="4"/>
  <c r="YV130" i="4"/>
  <c r="YW130" i="4"/>
  <c r="YX130" i="4"/>
  <c r="YY130" i="4"/>
  <c r="YZ130" i="4"/>
  <c r="ZA130" i="4"/>
  <c r="ZB130" i="4"/>
  <c r="ZC130" i="4"/>
  <c r="ZD130" i="4"/>
  <c r="ZE130" i="4"/>
  <c r="ZF130" i="4"/>
  <c r="ZG130" i="4"/>
  <c r="ZH130" i="4"/>
  <c r="ZI130" i="4"/>
  <c r="ZJ130" i="4"/>
  <c r="ZK130" i="4"/>
  <c r="ZL130" i="4"/>
  <c r="ZM130" i="4"/>
  <c r="ZN130" i="4"/>
  <c r="ZO130" i="4"/>
  <c r="ZP130" i="4"/>
  <c r="ZQ130" i="4"/>
  <c r="ZR130" i="4"/>
  <c r="ZS130" i="4"/>
  <c r="ZT130" i="4"/>
  <c r="ZU130" i="4"/>
  <c r="ZV130" i="4"/>
  <c r="ZW130" i="4"/>
  <c r="ZX130" i="4"/>
  <c r="ZY130" i="4"/>
  <c r="ZZ130" i="4"/>
  <c r="AAA130" i="4"/>
  <c r="AAB130" i="4"/>
  <c r="AAC130" i="4"/>
  <c r="AAD130" i="4"/>
  <c r="XW131" i="4"/>
  <c r="XX131" i="4"/>
  <c r="XY131" i="4"/>
  <c r="XZ131" i="4"/>
  <c r="YA131" i="4"/>
  <c r="YB131" i="4"/>
  <c r="YC131" i="4"/>
  <c r="YD131" i="4"/>
  <c r="YE131" i="4"/>
  <c r="YF131" i="4"/>
  <c r="YG131" i="4"/>
  <c r="YH131" i="4"/>
  <c r="YI131" i="4"/>
  <c r="YJ131" i="4"/>
  <c r="YK131" i="4"/>
  <c r="YL131" i="4"/>
  <c r="YM131" i="4"/>
  <c r="YN131" i="4"/>
  <c r="YO131" i="4"/>
  <c r="YP131" i="4"/>
  <c r="YQ131" i="4"/>
  <c r="YR131" i="4"/>
  <c r="YS131" i="4"/>
  <c r="YT131" i="4"/>
  <c r="YU131" i="4"/>
  <c r="YV131" i="4"/>
  <c r="YW131" i="4"/>
  <c r="YX131" i="4"/>
  <c r="YY131" i="4"/>
  <c r="YZ131" i="4"/>
  <c r="ZA131" i="4"/>
  <c r="ZB131" i="4"/>
  <c r="ZC131" i="4"/>
  <c r="ZD131" i="4"/>
  <c r="ZE131" i="4"/>
  <c r="ZF131" i="4"/>
  <c r="ZG131" i="4"/>
  <c r="ZH131" i="4"/>
  <c r="ZI131" i="4"/>
  <c r="ZJ131" i="4"/>
  <c r="ZK131" i="4"/>
  <c r="ZL131" i="4"/>
  <c r="ZM131" i="4"/>
  <c r="ZN131" i="4"/>
  <c r="ZO131" i="4"/>
  <c r="ZP131" i="4"/>
  <c r="ZQ131" i="4"/>
  <c r="ZR131" i="4"/>
  <c r="ZS131" i="4"/>
  <c r="ZT131" i="4"/>
  <c r="ZU131" i="4"/>
  <c r="ZV131" i="4"/>
  <c r="ZW131" i="4"/>
  <c r="ZX131" i="4"/>
  <c r="ZY131" i="4"/>
  <c r="ZZ131" i="4"/>
  <c r="AAA131" i="4"/>
  <c r="AAB131" i="4"/>
  <c r="AAC131" i="4"/>
  <c r="AAD131" i="4"/>
  <c r="XW132" i="4"/>
  <c r="XX132" i="4"/>
  <c r="XY132" i="4"/>
  <c r="XZ132" i="4"/>
  <c r="YA132" i="4"/>
  <c r="YB132" i="4"/>
  <c r="YC132" i="4"/>
  <c r="YD132" i="4"/>
  <c r="YE132" i="4"/>
  <c r="YF132" i="4"/>
  <c r="YG132" i="4"/>
  <c r="YH132" i="4"/>
  <c r="YI132" i="4"/>
  <c r="YJ132" i="4"/>
  <c r="YK132" i="4"/>
  <c r="YL132" i="4"/>
  <c r="YM132" i="4"/>
  <c r="YN132" i="4"/>
  <c r="YO132" i="4"/>
  <c r="YP132" i="4"/>
  <c r="YQ132" i="4"/>
  <c r="YR132" i="4"/>
  <c r="YS132" i="4"/>
  <c r="YT132" i="4"/>
  <c r="YU132" i="4"/>
  <c r="YV132" i="4"/>
  <c r="YW132" i="4"/>
  <c r="YX132" i="4"/>
  <c r="YY132" i="4"/>
  <c r="YZ132" i="4"/>
  <c r="ZA132" i="4"/>
  <c r="ZB132" i="4"/>
  <c r="ZC132" i="4"/>
  <c r="ZD132" i="4"/>
  <c r="ZE132" i="4"/>
  <c r="ZF132" i="4"/>
  <c r="ZG132" i="4"/>
  <c r="ZH132" i="4"/>
  <c r="ZI132" i="4"/>
  <c r="ZJ132" i="4"/>
  <c r="ZK132" i="4"/>
  <c r="ZL132" i="4"/>
  <c r="ZM132" i="4"/>
  <c r="ZN132" i="4"/>
  <c r="ZO132" i="4"/>
  <c r="ZP132" i="4"/>
  <c r="ZQ132" i="4"/>
  <c r="ZR132" i="4"/>
  <c r="ZS132" i="4"/>
  <c r="ZT132" i="4"/>
  <c r="ZU132" i="4"/>
  <c r="ZV132" i="4"/>
  <c r="ZW132" i="4"/>
  <c r="ZX132" i="4"/>
  <c r="ZY132" i="4"/>
  <c r="ZZ132" i="4"/>
  <c r="AAA132" i="4"/>
  <c r="AAB132" i="4"/>
  <c r="AAC132" i="4"/>
  <c r="AAD132" i="4"/>
  <c r="XW133" i="4"/>
  <c r="XX133" i="4"/>
  <c r="XY133" i="4"/>
  <c r="XZ133" i="4"/>
  <c r="YA133" i="4"/>
  <c r="YB133" i="4"/>
  <c r="YC133" i="4"/>
  <c r="YD133" i="4"/>
  <c r="YE133" i="4"/>
  <c r="YF133" i="4"/>
  <c r="YG133" i="4"/>
  <c r="YH133" i="4"/>
  <c r="YI133" i="4"/>
  <c r="YJ133" i="4"/>
  <c r="YK133" i="4"/>
  <c r="YL133" i="4"/>
  <c r="YM133" i="4"/>
  <c r="YN133" i="4"/>
  <c r="YO133" i="4"/>
  <c r="YP133" i="4"/>
  <c r="YQ133" i="4"/>
  <c r="YR133" i="4"/>
  <c r="YS133" i="4"/>
  <c r="YT133" i="4"/>
  <c r="YU133" i="4"/>
  <c r="YV133" i="4"/>
  <c r="YW133" i="4"/>
  <c r="YX133" i="4"/>
  <c r="YY133" i="4"/>
  <c r="YZ133" i="4"/>
  <c r="ZA133" i="4"/>
  <c r="ZB133" i="4"/>
  <c r="ZC133" i="4"/>
  <c r="ZD133" i="4"/>
  <c r="ZE133" i="4"/>
  <c r="ZF133" i="4"/>
  <c r="ZG133" i="4"/>
  <c r="ZH133" i="4"/>
  <c r="ZI133" i="4"/>
  <c r="ZJ133" i="4"/>
  <c r="ZK133" i="4"/>
  <c r="ZL133" i="4"/>
  <c r="ZM133" i="4"/>
  <c r="ZN133" i="4"/>
  <c r="ZO133" i="4"/>
  <c r="ZP133" i="4"/>
  <c r="ZQ133" i="4"/>
  <c r="ZR133" i="4"/>
  <c r="ZS133" i="4"/>
  <c r="ZT133" i="4"/>
  <c r="ZU133" i="4"/>
  <c r="ZV133" i="4"/>
  <c r="ZW133" i="4"/>
  <c r="ZX133" i="4"/>
  <c r="ZY133" i="4"/>
  <c r="ZZ133" i="4"/>
  <c r="AAA133" i="4"/>
  <c r="AAB133" i="4"/>
  <c r="AAC133" i="4"/>
  <c r="AAD133" i="4"/>
  <c r="XW134" i="4"/>
  <c r="XX134" i="4"/>
  <c r="XY134" i="4"/>
  <c r="XZ134" i="4"/>
  <c r="YA134" i="4"/>
  <c r="YB134" i="4"/>
  <c r="YC134" i="4"/>
  <c r="YD134" i="4"/>
  <c r="YE134" i="4"/>
  <c r="YF134" i="4"/>
  <c r="YG134" i="4"/>
  <c r="YH134" i="4"/>
  <c r="YI134" i="4"/>
  <c r="YJ134" i="4"/>
  <c r="YK134" i="4"/>
  <c r="YL134" i="4"/>
  <c r="YM134" i="4"/>
  <c r="YN134" i="4"/>
  <c r="YO134" i="4"/>
  <c r="YP134" i="4"/>
  <c r="YQ134" i="4"/>
  <c r="YR134" i="4"/>
  <c r="YS134" i="4"/>
  <c r="YT134" i="4"/>
  <c r="YU134" i="4"/>
  <c r="YV134" i="4"/>
  <c r="YW134" i="4"/>
  <c r="YX134" i="4"/>
  <c r="YY134" i="4"/>
  <c r="YZ134" i="4"/>
  <c r="ZA134" i="4"/>
  <c r="ZB134" i="4"/>
  <c r="ZC134" i="4"/>
  <c r="ZD134" i="4"/>
  <c r="ZE134" i="4"/>
  <c r="ZF134" i="4"/>
  <c r="ZG134" i="4"/>
  <c r="ZH134" i="4"/>
  <c r="ZI134" i="4"/>
  <c r="ZJ134" i="4"/>
  <c r="ZK134" i="4"/>
  <c r="ZL134" i="4"/>
  <c r="ZM134" i="4"/>
  <c r="ZN134" i="4"/>
  <c r="ZO134" i="4"/>
  <c r="ZP134" i="4"/>
  <c r="ZQ134" i="4"/>
  <c r="ZR134" i="4"/>
  <c r="ZS134" i="4"/>
  <c r="ZT134" i="4"/>
  <c r="ZU134" i="4"/>
  <c r="ZV134" i="4"/>
  <c r="ZW134" i="4"/>
  <c r="ZX134" i="4"/>
  <c r="ZY134" i="4"/>
  <c r="ZZ134" i="4"/>
  <c r="AAA134" i="4"/>
  <c r="AAB134" i="4"/>
  <c r="AAC134" i="4"/>
  <c r="AAD134" i="4"/>
  <c r="XW135" i="4"/>
  <c r="XX135" i="4"/>
  <c r="XY135" i="4"/>
  <c r="XZ135" i="4"/>
  <c r="YA135" i="4"/>
  <c r="YB135" i="4"/>
  <c r="YC135" i="4"/>
  <c r="YD135" i="4"/>
  <c r="YE135" i="4"/>
  <c r="YF135" i="4"/>
  <c r="YG135" i="4"/>
  <c r="YH135" i="4"/>
  <c r="YI135" i="4"/>
  <c r="YJ135" i="4"/>
  <c r="YK135" i="4"/>
  <c r="YL135" i="4"/>
  <c r="YM135" i="4"/>
  <c r="YN135" i="4"/>
  <c r="YO135" i="4"/>
  <c r="YP135" i="4"/>
  <c r="YQ135" i="4"/>
  <c r="YR135" i="4"/>
  <c r="YS135" i="4"/>
  <c r="YT135" i="4"/>
  <c r="YU135" i="4"/>
  <c r="YV135" i="4"/>
  <c r="YW135" i="4"/>
  <c r="YX135" i="4"/>
  <c r="YY135" i="4"/>
  <c r="YZ135" i="4"/>
  <c r="ZA135" i="4"/>
  <c r="ZB135" i="4"/>
  <c r="ZC135" i="4"/>
  <c r="ZD135" i="4"/>
  <c r="ZE135" i="4"/>
  <c r="ZF135" i="4"/>
  <c r="ZG135" i="4"/>
  <c r="ZH135" i="4"/>
  <c r="ZI135" i="4"/>
  <c r="ZJ135" i="4"/>
  <c r="ZK135" i="4"/>
  <c r="ZL135" i="4"/>
  <c r="ZM135" i="4"/>
  <c r="ZN135" i="4"/>
  <c r="ZO135" i="4"/>
  <c r="ZP135" i="4"/>
  <c r="ZQ135" i="4"/>
  <c r="ZR135" i="4"/>
  <c r="ZS135" i="4"/>
  <c r="ZT135" i="4"/>
  <c r="ZU135" i="4"/>
  <c r="ZV135" i="4"/>
  <c r="ZW135" i="4"/>
  <c r="ZX135" i="4"/>
  <c r="ZY135" i="4"/>
  <c r="ZZ135" i="4"/>
  <c r="AAA135" i="4"/>
  <c r="AAB135" i="4"/>
  <c r="AAC135" i="4"/>
  <c r="AAD135" i="4"/>
  <c r="XW137" i="4"/>
  <c r="XX137" i="4"/>
  <c r="XY137" i="4"/>
  <c r="XZ137" i="4"/>
  <c r="YA137" i="4"/>
  <c r="YB137" i="4"/>
  <c r="YC137" i="4"/>
  <c r="YD137" i="4"/>
  <c r="YE137" i="4"/>
  <c r="YF137" i="4"/>
  <c r="YG137" i="4"/>
  <c r="YH137" i="4"/>
  <c r="YI137" i="4"/>
  <c r="YJ137" i="4"/>
  <c r="YK137" i="4"/>
  <c r="YL137" i="4"/>
  <c r="YM137" i="4"/>
  <c r="YN137" i="4"/>
  <c r="YO137" i="4"/>
  <c r="YP137" i="4"/>
  <c r="YQ137" i="4"/>
  <c r="YR137" i="4"/>
  <c r="YS137" i="4"/>
  <c r="YT137" i="4"/>
  <c r="YU137" i="4"/>
  <c r="YV137" i="4"/>
  <c r="YW137" i="4"/>
  <c r="YX137" i="4"/>
  <c r="YY137" i="4"/>
  <c r="YZ137" i="4"/>
  <c r="ZA137" i="4"/>
  <c r="ZB137" i="4"/>
  <c r="ZC137" i="4"/>
  <c r="ZD137" i="4"/>
  <c r="ZE137" i="4"/>
  <c r="ZF137" i="4"/>
  <c r="ZG137" i="4"/>
  <c r="ZH137" i="4"/>
  <c r="ZI137" i="4"/>
  <c r="ZJ137" i="4"/>
  <c r="ZK137" i="4"/>
  <c r="ZL137" i="4"/>
  <c r="ZM137" i="4"/>
  <c r="ZN137" i="4"/>
  <c r="ZO137" i="4"/>
  <c r="ZP137" i="4"/>
  <c r="ZQ137" i="4"/>
  <c r="ZR137" i="4"/>
  <c r="ZS137" i="4"/>
  <c r="ZT137" i="4"/>
  <c r="ZU137" i="4"/>
  <c r="ZV137" i="4"/>
  <c r="ZW137" i="4"/>
  <c r="ZX137" i="4"/>
  <c r="ZY137" i="4"/>
  <c r="ZZ137" i="4"/>
  <c r="AAA137" i="4"/>
  <c r="AAB137" i="4"/>
  <c r="AAC137" i="4"/>
  <c r="AAD137" i="4"/>
  <c r="XW138" i="4"/>
  <c r="XX138" i="4"/>
  <c r="XY138" i="4"/>
  <c r="XZ138" i="4"/>
  <c r="YA138" i="4"/>
  <c r="YB138" i="4"/>
  <c r="YC138" i="4"/>
  <c r="YD138" i="4"/>
  <c r="YE138" i="4"/>
  <c r="YF138" i="4"/>
  <c r="YG138" i="4"/>
  <c r="YH138" i="4"/>
  <c r="YI138" i="4"/>
  <c r="YJ138" i="4"/>
  <c r="YK138" i="4"/>
  <c r="YL138" i="4"/>
  <c r="YM138" i="4"/>
  <c r="YN138" i="4"/>
  <c r="YO138" i="4"/>
  <c r="YP138" i="4"/>
  <c r="YQ138" i="4"/>
  <c r="YR138" i="4"/>
  <c r="YS138" i="4"/>
  <c r="YT138" i="4"/>
  <c r="YU138" i="4"/>
  <c r="YV138" i="4"/>
  <c r="YW138" i="4"/>
  <c r="YX138" i="4"/>
  <c r="YY138" i="4"/>
  <c r="YZ138" i="4"/>
  <c r="ZA138" i="4"/>
  <c r="ZB138" i="4"/>
  <c r="ZC138" i="4"/>
  <c r="ZD138" i="4"/>
  <c r="ZE138" i="4"/>
  <c r="ZF138" i="4"/>
  <c r="ZG138" i="4"/>
  <c r="ZH138" i="4"/>
  <c r="ZI138" i="4"/>
  <c r="ZJ138" i="4"/>
  <c r="ZK138" i="4"/>
  <c r="ZL138" i="4"/>
  <c r="ZM138" i="4"/>
  <c r="ZN138" i="4"/>
  <c r="ZO138" i="4"/>
  <c r="ZP138" i="4"/>
  <c r="ZQ138" i="4"/>
  <c r="ZR138" i="4"/>
  <c r="ZS138" i="4"/>
  <c r="ZT138" i="4"/>
  <c r="ZU138" i="4"/>
  <c r="ZV138" i="4"/>
  <c r="ZW138" i="4"/>
  <c r="ZX138" i="4"/>
  <c r="ZY138" i="4"/>
  <c r="ZZ138" i="4"/>
  <c r="AAA138" i="4"/>
  <c r="AAB138" i="4"/>
  <c r="AAC138" i="4"/>
  <c r="AAD138" i="4"/>
  <c r="XW139" i="4"/>
  <c r="XX139" i="4"/>
  <c r="XY139" i="4"/>
  <c r="XZ139" i="4"/>
  <c r="YA139" i="4"/>
  <c r="YB139" i="4"/>
  <c r="YC139" i="4"/>
  <c r="YD139" i="4"/>
  <c r="YE139" i="4"/>
  <c r="YF139" i="4"/>
  <c r="YG139" i="4"/>
  <c r="YH139" i="4"/>
  <c r="YI139" i="4"/>
  <c r="YJ139" i="4"/>
  <c r="YK139" i="4"/>
  <c r="YL139" i="4"/>
  <c r="YM139" i="4"/>
  <c r="YN139" i="4"/>
  <c r="YO139" i="4"/>
  <c r="YP139" i="4"/>
  <c r="YQ139" i="4"/>
  <c r="YR139" i="4"/>
  <c r="YS139" i="4"/>
  <c r="YT139" i="4"/>
  <c r="YU139" i="4"/>
  <c r="YV139" i="4"/>
  <c r="YW139" i="4"/>
  <c r="YX139" i="4"/>
  <c r="YY139" i="4"/>
  <c r="YZ139" i="4"/>
  <c r="ZA139" i="4"/>
  <c r="ZB139" i="4"/>
  <c r="ZC139" i="4"/>
  <c r="ZD139" i="4"/>
  <c r="ZE139" i="4"/>
  <c r="ZF139" i="4"/>
  <c r="ZG139" i="4"/>
  <c r="ZH139" i="4"/>
  <c r="ZI139" i="4"/>
  <c r="ZJ139" i="4"/>
  <c r="ZK139" i="4"/>
  <c r="ZL139" i="4"/>
  <c r="ZM139" i="4"/>
  <c r="ZN139" i="4"/>
  <c r="ZO139" i="4"/>
  <c r="ZP139" i="4"/>
  <c r="ZQ139" i="4"/>
  <c r="ZR139" i="4"/>
  <c r="ZS139" i="4"/>
  <c r="ZT139" i="4"/>
  <c r="ZU139" i="4"/>
  <c r="ZV139" i="4"/>
  <c r="ZW139" i="4"/>
  <c r="ZX139" i="4"/>
  <c r="ZY139" i="4"/>
  <c r="ZZ139" i="4"/>
  <c r="AAA139" i="4"/>
  <c r="AAB139" i="4"/>
  <c r="AAC139" i="4"/>
  <c r="AAD139" i="4"/>
  <c r="XW140" i="4"/>
  <c r="XX140" i="4"/>
  <c r="XY140" i="4"/>
  <c r="XZ140" i="4"/>
  <c r="YA140" i="4"/>
  <c r="YB140" i="4"/>
  <c r="YC140" i="4"/>
  <c r="YD140" i="4"/>
  <c r="YE140" i="4"/>
  <c r="YF140" i="4"/>
  <c r="YG140" i="4"/>
  <c r="YH140" i="4"/>
  <c r="YI140" i="4"/>
  <c r="YJ140" i="4"/>
  <c r="YK140" i="4"/>
  <c r="YL140" i="4"/>
  <c r="YM140" i="4"/>
  <c r="YN140" i="4"/>
  <c r="YO140" i="4"/>
  <c r="YP140" i="4"/>
  <c r="YQ140" i="4"/>
  <c r="YR140" i="4"/>
  <c r="YS140" i="4"/>
  <c r="YT140" i="4"/>
  <c r="YU140" i="4"/>
  <c r="YV140" i="4"/>
  <c r="YW140" i="4"/>
  <c r="YX140" i="4"/>
  <c r="YY140" i="4"/>
  <c r="YZ140" i="4"/>
  <c r="ZA140" i="4"/>
  <c r="ZB140" i="4"/>
  <c r="ZC140" i="4"/>
  <c r="ZD140" i="4"/>
  <c r="ZE140" i="4"/>
  <c r="ZF140" i="4"/>
  <c r="ZG140" i="4"/>
  <c r="ZH140" i="4"/>
  <c r="ZI140" i="4"/>
  <c r="ZJ140" i="4"/>
  <c r="ZK140" i="4"/>
  <c r="ZL140" i="4"/>
  <c r="ZM140" i="4"/>
  <c r="ZN140" i="4"/>
  <c r="ZO140" i="4"/>
  <c r="ZP140" i="4"/>
  <c r="ZQ140" i="4"/>
  <c r="ZR140" i="4"/>
  <c r="ZS140" i="4"/>
  <c r="ZT140" i="4"/>
  <c r="ZU140" i="4"/>
  <c r="ZV140" i="4"/>
  <c r="ZW140" i="4"/>
  <c r="ZX140" i="4"/>
  <c r="ZY140" i="4"/>
  <c r="ZZ140" i="4"/>
  <c r="AAA140" i="4"/>
  <c r="AAB140" i="4"/>
  <c r="AAC140" i="4"/>
  <c r="AAD140" i="4"/>
  <c r="XW141" i="4"/>
  <c r="XX141" i="4"/>
  <c r="XY141" i="4"/>
  <c r="XZ141" i="4"/>
  <c r="YA141" i="4"/>
  <c r="YB141" i="4"/>
  <c r="YC141" i="4"/>
  <c r="YD141" i="4"/>
  <c r="YE141" i="4"/>
  <c r="YF141" i="4"/>
  <c r="YG141" i="4"/>
  <c r="YH141" i="4"/>
  <c r="YI141" i="4"/>
  <c r="YJ141" i="4"/>
  <c r="YK141" i="4"/>
  <c r="YL141" i="4"/>
  <c r="YM141" i="4"/>
  <c r="YN141" i="4"/>
  <c r="YO141" i="4"/>
  <c r="YP141" i="4"/>
  <c r="YQ141" i="4"/>
  <c r="YR141" i="4"/>
  <c r="YS141" i="4"/>
  <c r="YT141" i="4"/>
  <c r="YU141" i="4"/>
  <c r="YV141" i="4"/>
  <c r="YW141" i="4"/>
  <c r="YX141" i="4"/>
  <c r="YY141" i="4"/>
  <c r="YZ141" i="4"/>
  <c r="ZA141" i="4"/>
  <c r="ZB141" i="4"/>
  <c r="ZC141" i="4"/>
  <c r="ZD141" i="4"/>
  <c r="ZE141" i="4"/>
  <c r="ZF141" i="4"/>
  <c r="ZG141" i="4"/>
  <c r="ZH141" i="4"/>
  <c r="ZI141" i="4"/>
  <c r="ZJ141" i="4"/>
  <c r="ZK141" i="4"/>
  <c r="ZL141" i="4"/>
  <c r="ZM141" i="4"/>
  <c r="ZN141" i="4"/>
  <c r="ZO141" i="4"/>
  <c r="ZP141" i="4"/>
  <c r="ZQ141" i="4"/>
  <c r="ZR141" i="4"/>
  <c r="ZS141" i="4"/>
  <c r="ZT141" i="4"/>
  <c r="ZU141" i="4"/>
  <c r="ZV141" i="4"/>
  <c r="ZW141" i="4"/>
  <c r="ZX141" i="4"/>
  <c r="ZY141" i="4"/>
  <c r="ZZ141" i="4"/>
  <c r="AAA141" i="4"/>
  <c r="AAB141" i="4"/>
  <c r="AAC141" i="4"/>
  <c r="AAD141" i="4"/>
  <c r="XW142" i="4"/>
  <c r="XX142" i="4"/>
  <c r="XY142" i="4"/>
  <c r="XZ142" i="4"/>
  <c r="YA142" i="4"/>
  <c r="YB142" i="4"/>
  <c r="YC142" i="4"/>
  <c r="YD142" i="4"/>
  <c r="YE142" i="4"/>
  <c r="YF142" i="4"/>
  <c r="YG142" i="4"/>
  <c r="YH142" i="4"/>
  <c r="YI142" i="4"/>
  <c r="YJ142" i="4"/>
  <c r="YK142" i="4"/>
  <c r="YL142" i="4"/>
  <c r="YM142" i="4"/>
  <c r="YN142" i="4"/>
  <c r="YO142" i="4"/>
  <c r="YP142" i="4"/>
  <c r="YQ142" i="4"/>
  <c r="YR142" i="4"/>
  <c r="YS142" i="4"/>
  <c r="YT142" i="4"/>
  <c r="YU142" i="4"/>
  <c r="YV142" i="4"/>
  <c r="YW142" i="4"/>
  <c r="YX142" i="4"/>
  <c r="YY142" i="4"/>
  <c r="YZ142" i="4"/>
  <c r="ZA142" i="4"/>
  <c r="ZB142" i="4"/>
  <c r="ZC142" i="4"/>
  <c r="ZD142" i="4"/>
  <c r="ZE142" i="4"/>
  <c r="ZF142" i="4"/>
  <c r="ZG142" i="4"/>
  <c r="ZH142" i="4"/>
  <c r="ZI142" i="4"/>
  <c r="ZJ142" i="4"/>
  <c r="ZK142" i="4"/>
  <c r="ZL142" i="4"/>
  <c r="ZM142" i="4"/>
  <c r="ZN142" i="4"/>
  <c r="ZO142" i="4"/>
  <c r="ZP142" i="4"/>
  <c r="ZQ142" i="4"/>
  <c r="ZR142" i="4"/>
  <c r="ZS142" i="4"/>
  <c r="ZT142" i="4"/>
  <c r="ZU142" i="4"/>
  <c r="ZV142" i="4"/>
  <c r="ZW142" i="4"/>
  <c r="ZX142" i="4"/>
  <c r="ZY142" i="4"/>
  <c r="ZZ142" i="4"/>
  <c r="AAA142" i="4"/>
  <c r="AAB142" i="4"/>
  <c r="AAC142" i="4"/>
  <c r="AAD142" i="4"/>
  <c r="XW143" i="4"/>
  <c r="XX143" i="4"/>
  <c r="XY143" i="4"/>
  <c r="XZ143" i="4"/>
  <c r="YA143" i="4"/>
  <c r="YB143" i="4"/>
  <c r="YC143" i="4"/>
  <c r="YD143" i="4"/>
  <c r="YE143" i="4"/>
  <c r="YF143" i="4"/>
  <c r="YG143" i="4"/>
  <c r="YH143" i="4"/>
  <c r="YI143" i="4"/>
  <c r="YJ143" i="4"/>
  <c r="YK143" i="4"/>
  <c r="YL143" i="4"/>
  <c r="YM143" i="4"/>
  <c r="YN143" i="4"/>
  <c r="YO143" i="4"/>
  <c r="YP143" i="4"/>
  <c r="YQ143" i="4"/>
  <c r="YR143" i="4"/>
  <c r="YS143" i="4"/>
  <c r="YT143" i="4"/>
  <c r="YU143" i="4"/>
  <c r="YV143" i="4"/>
  <c r="YW143" i="4"/>
  <c r="YX143" i="4"/>
  <c r="YY143" i="4"/>
  <c r="YZ143" i="4"/>
  <c r="ZA143" i="4"/>
  <c r="ZB143" i="4"/>
  <c r="ZC143" i="4"/>
  <c r="ZD143" i="4"/>
  <c r="ZE143" i="4"/>
  <c r="ZF143" i="4"/>
  <c r="ZG143" i="4"/>
  <c r="ZH143" i="4"/>
  <c r="ZI143" i="4"/>
  <c r="ZJ143" i="4"/>
  <c r="ZK143" i="4"/>
  <c r="ZL143" i="4"/>
  <c r="ZM143" i="4"/>
  <c r="ZN143" i="4"/>
  <c r="ZO143" i="4"/>
  <c r="ZP143" i="4"/>
  <c r="ZQ143" i="4"/>
  <c r="ZR143" i="4"/>
  <c r="ZS143" i="4"/>
  <c r="ZT143" i="4"/>
  <c r="ZU143" i="4"/>
  <c r="ZV143" i="4"/>
  <c r="ZW143" i="4"/>
  <c r="ZX143" i="4"/>
  <c r="ZY143" i="4"/>
  <c r="ZZ143" i="4"/>
  <c r="AAA143" i="4"/>
  <c r="AAB143" i="4"/>
  <c r="AAC143" i="4"/>
  <c r="AAD143" i="4"/>
  <c r="XW144" i="4"/>
  <c r="XX144" i="4"/>
  <c r="XY144" i="4"/>
  <c r="XZ144" i="4"/>
  <c r="YA144" i="4"/>
  <c r="YB144" i="4"/>
  <c r="YC144" i="4"/>
  <c r="YD144" i="4"/>
  <c r="YE144" i="4"/>
  <c r="YF144" i="4"/>
  <c r="YG144" i="4"/>
  <c r="YH144" i="4"/>
  <c r="YI144" i="4"/>
  <c r="YJ144" i="4"/>
  <c r="YK144" i="4"/>
  <c r="YL144" i="4"/>
  <c r="YM144" i="4"/>
  <c r="YN144" i="4"/>
  <c r="YO144" i="4"/>
  <c r="YP144" i="4"/>
  <c r="YQ144" i="4"/>
  <c r="YR144" i="4"/>
  <c r="YS144" i="4"/>
  <c r="YT144" i="4"/>
  <c r="YU144" i="4"/>
  <c r="YV144" i="4"/>
  <c r="YW144" i="4"/>
  <c r="YX144" i="4"/>
  <c r="YY144" i="4"/>
  <c r="YZ144" i="4"/>
  <c r="ZA144" i="4"/>
  <c r="ZB144" i="4"/>
  <c r="ZC144" i="4"/>
  <c r="ZD144" i="4"/>
  <c r="ZE144" i="4"/>
  <c r="ZF144" i="4"/>
  <c r="ZG144" i="4"/>
  <c r="ZH144" i="4"/>
  <c r="ZI144" i="4"/>
  <c r="ZJ144" i="4"/>
  <c r="ZK144" i="4"/>
  <c r="ZL144" i="4"/>
  <c r="ZM144" i="4"/>
  <c r="ZN144" i="4"/>
  <c r="ZO144" i="4"/>
  <c r="ZP144" i="4"/>
  <c r="ZQ144" i="4"/>
  <c r="ZR144" i="4"/>
  <c r="ZS144" i="4"/>
  <c r="ZT144" i="4"/>
  <c r="ZU144" i="4"/>
  <c r="ZV144" i="4"/>
  <c r="ZW144" i="4"/>
  <c r="ZX144" i="4"/>
  <c r="ZY144" i="4"/>
  <c r="ZZ144" i="4"/>
  <c r="AAA144" i="4"/>
  <c r="AAB144" i="4"/>
  <c r="AAC144" i="4"/>
  <c r="AAD144" i="4"/>
  <c r="XW145" i="4"/>
  <c r="XX145" i="4"/>
  <c r="XY145" i="4"/>
  <c r="XZ145" i="4"/>
  <c r="YA145" i="4"/>
  <c r="YB145" i="4"/>
  <c r="YC145" i="4"/>
  <c r="YD145" i="4"/>
  <c r="YE145" i="4"/>
  <c r="YF145" i="4"/>
  <c r="YG145" i="4"/>
  <c r="YH145" i="4"/>
  <c r="YI145" i="4"/>
  <c r="YJ145" i="4"/>
  <c r="YK145" i="4"/>
  <c r="YL145" i="4"/>
  <c r="YM145" i="4"/>
  <c r="YN145" i="4"/>
  <c r="YO145" i="4"/>
  <c r="YP145" i="4"/>
  <c r="YQ145" i="4"/>
  <c r="YR145" i="4"/>
  <c r="YS145" i="4"/>
  <c r="YT145" i="4"/>
  <c r="YU145" i="4"/>
  <c r="YV145" i="4"/>
  <c r="YW145" i="4"/>
  <c r="YX145" i="4"/>
  <c r="YY145" i="4"/>
  <c r="YZ145" i="4"/>
  <c r="ZA145" i="4"/>
  <c r="ZB145" i="4"/>
  <c r="ZC145" i="4"/>
  <c r="ZD145" i="4"/>
  <c r="ZE145" i="4"/>
  <c r="ZF145" i="4"/>
  <c r="ZG145" i="4"/>
  <c r="ZH145" i="4"/>
  <c r="ZI145" i="4"/>
  <c r="ZJ145" i="4"/>
  <c r="ZK145" i="4"/>
  <c r="ZL145" i="4"/>
  <c r="ZM145" i="4"/>
  <c r="ZN145" i="4"/>
  <c r="ZO145" i="4"/>
  <c r="ZP145" i="4"/>
  <c r="ZQ145" i="4"/>
  <c r="ZR145" i="4"/>
  <c r="ZS145" i="4"/>
  <c r="ZT145" i="4"/>
  <c r="ZU145" i="4"/>
  <c r="ZV145" i="4"/>
  <c r="ZW145" i="4"/>
  <c r="ZX145" i="4"/>
  <c r="ZY145" i="4"/>
  <c r="ZZ145" i="4"/>
  <c r="AAA145" i="4"/>
  <c r="AAB145" i="4"/>
  <c r="AAC145" i="4"/>
  <c r="AAD145" i="4"/>
  <c r="XW146" i="4"/>
  <c r="XX146" i="4"/>
  <c r="XY146" i="4"/>
  <c r="XZ146" i="4"/>
  <c r="YA146" i="4"/>
  <c r="YB146" i="4"/>
  <c r="YC146" i="4"/>
  <c r="YD146" i="4"/>
  <c r="YE146" i="4"/>
  <c r="YF146" i="4"/>
  <c r="YG146" i="4"/>
  <c r="YH146" i="4"/>
  <c r="YI146" i="4"/>
  <c r="YJ146" i="4"/>
  <c r="YK146" i="4"/>
  <c r="YL146" i="4"/>
  <c r="YM146" i="4"/>
  <c r="YN146" i="4"/>
  <c r="YO146" i="4"/>
  <c r="YP146" i="4"/>
  <c r="YQ146" i="4"/>
  <c r="YR146" i="4"/>
  <c r="YS146" i="4"/>
  <c r="YT146" i="4"/>
  <c r="YU146" i="4"/>
  <c r="YV146" i="4"/>
  <c r="YW146" i="4"/>
  <c r="YX146" i="4"/>
  <c r="YY146" i="4"/>
  <c r="YZ146" i="4"/>
  <c r="ZA146" i="4"/>
  <c r="ZB146" i="4"/>
  <c r="ZC146" i="4"/>
  <c r="ZD146" i="4"/>
  <c r="ZE146" i="4"/>
  <c r="ZF146" i="4"/>
  <c r="ZG146" i="4"/>
  <c r="ZH146" i="4"/>
  <c r="ZI146" i="4"/>
  <c r="ZJ146" i="4"/>
  <c r="ZK146" i="4"/>
  <c r="ZL146" i="4"/>
  <c r="ZM146" i="4"/>
  <c r="ZN146" i="4"/>
  <c r="ZO146" i="4"/>
  <c r="ZP146" i="4"/>
  <c r="ZQ146" i="4"/>
  <c r="ZR146" i="4"/>
  <c r="ZS146" i="4"/>
  <c r="ZT146" i="4"/>
  <c r="ZU146" i="4"/>
  <c r="ZV146" i="4"/>
  <c r="ZW146" i="4"/>
  <c r="ZX146" i="4"/>
  <c r="ZY146" i="4"/>
  <c r="ZZ146" i="4"/>
  <c r="AAA146" i="4"/>
  <c r="AAB146" i="4"/>
  <c r="AAC146" i="4"/>
  <c r="AAD146" i="4"/>
  <c r="XW148" i="4"/>
  <c r="XX148" i="4"/>
  <c r="XY148" i="4"/>
  <c r="XZ148" i="4"/>
  <c r="YA148" i="4"/>
  <c r="YB148" i="4"/>
  <c r="YC148" i="4"/>
  <c r="YD148" i="4"/>
  <c r="YE148" i="4"/>
  <c r="YF148" i="4"/>
  <c r="YG148" i="4"/>
  <c r="YH148" i="4"/>
  <c r="YI148" i="4"/>
  <c r="YJ148" i="4"/>
  <c r="YK148" i="4"/>
  <c r="YL148" i="4"/>
  <c r="YM148" i="4"/>
  <c r="YN148" i="4"/>
  <c r="YO148" i="4"/>
  <c r="YP148" i="4"/>
  <c r="YQ148" i="4"/>
  <c r="YR148" i="4"/>
  <c r="YS148" i="4"/>
  <c r="YT148" i="4"/>
  <c r="YU148" i="4"/>
  <c r="YV148" i="4"/>
  <c r="YW148" i="4"/>
  <c r="YX148" i="4"/>
  <c r="YY148" i="4"/>
  <c r="YZ148" i="4"/>
  <c r="ZA148" i="4"/>
  <c r="ZB148" i="4"/>
  <c r="ZC148" i="4"/>
  <c r="ZD148" i="4"/>
  <c r="ZE148" i="4"/>
  <c r="ZF148" i="4"/>
  <c r="ZG148" i="4"/>
  <c r="ZH148" i="4"/>
  <c r="ZI148" i="4"/>
  <c r="ZJ148" i="4"/>
  <c r="ZK148" i="4"/>
  <c r="ZL148" i="4"/>
  <c r="ZM148" i="4"/>
  <c r="ZN148" i="4"/>
  <c r="ZO148" i="4"/>
  <c r="ZP148" i="4"/>
  <c r="ZQ148" i="4"/>
  <c r="ZR148" i="4"/>
  <c r="ZS148" i="4"/>
  <c r="ZT148" i="4"/>
  <c r="ZU148" i="4"/>
  <c r="ZV148" i="4"/>
  <c r="ZW148" i="4"/>
  <c r="ZX148" i="4"/>
  <c r="ZY148" i="4"/>
  <c r="ZZ148" i="4"/>
  <c r="AAA148" i="4"/>
  <c r="AAB148" i="4"/>
  <c r="AAC148" i="4"/>
  <c r="AAD148" i="4"/>
  <c r="XW149" i="4"/>
  <c r="XX149" i="4"/>
  <c r="XY149" i="4"/>
  <c r="XZ149" i="4"/>
  <c r="YA149" i="4"/>
  <c r="YB149" i="4"/>
  <c r="YC149" i="4"/>
  <c r="YD149" i="4"/>
  <c r="YE149" i="4"/>
  <c r="YF149" i="4"/>
  <c r="YG149" i="4"/>
  <c r="YH149" i="4"/>
  <c r="YI149" i="4"/>
  <c r="YJ149" i="4"/>
  <c r="YK149" i="4"/>
  <c r="YL149" i="4"/>
  <c r="YM149" i="4"/>
  <c r="YN149" i="4"/>
  <c r="YO149" i="4"/>
  <c r="YP149" i="4"/>
  <c r="YQ149" i="4"/>
  <c r="YR149" i="4"/>
  <c r="YS149" i="4"/>
  <c r="YT149" i="4"/>
  <c r="YU149" i="4"/>
  <c r="YV149" i="4"/>
  <c r="YW149" i="4"/>
  <c r="YX149" i="4"/>
  <c r="YY149" i="4"/>
  <c r="YZ149" i="4"/>
  <c r="ZA149" i="4"/>
  <c r="ZB149" i="4"/>
  <c r="ZC149" i="4"/>
  <c r="ZD149" i="4"/>
  <c r="ZE149" i="4"/>
  <c r="ZF149" i="4"/>
  <c r="ZG149" i="4"/>
  <c r="ZH149" i="4"/>
  <c r="ZI149" i="4"/>
  <c r="ZJ149" i="4"/>
  <c r="ZK149" i="4"/>
  <c r="ZL149" i="4"/>
  <c r="ZM149" i="4"/>
  <c r="ZN149" i="4"/>
  <c r="ZO149" i="4"/>
  <c r="ZP149" i="4"/>
  <c r="ZQ149" i="4"/>
  <c r="ZR149" i="4"/>
  <c r="ZS149" i="4"/>
  <c r="ZT149" i="4"/>
  <c r="ZU149" i="4"/>
  <c r="ZV149" i="4"/>
  <c r="ZW149" i="4"/>
  <c r="ZX149" i="4"/>
  <c r="ZY149" i="4"/>
  <c r="ZZ149" i="4"/>
  <c r="AAA149" i="4"/>
  <c r="AAB149" i="4"/>
  <c r="AAC149" i="4"/>
  <c r="AAD149" i="4"/>
  <c r="XW150" i="4"/>
  <c r="XX150" i="4"/>
  <c r="XY150" i="4"/>
  <c r="XZ150" i="4"/>
  <c r="YA150" i="4"/>
  <c r="YB150" i="4"/>
  <c r="YC150" i="4"/>
  <c r="YD150" i="4"/>
  <c r="YE150" i="4"/>
  <c r="YF150" i="4"/>
  <c r="YG150" i="4"/>
  <c r="YH150" i="4"/>
  <c r="YI150" i="4"/>
  <c r="YJ150" i="4"/>
  <c r="YK150" i="4"/>
  <c r="YL150" i="4"/>
  <c r="YM150" i="4"/>
  <c r="YN150" i="4"/>
  <c r="YO150" i="4"/>
  <c r="YP150" i="4"/>
  <c r="YQ150" i="4"/>
  <c r="YR150" i="4"/>
  <c r="YS150" i="4"/>
  <c r="YT150" i="4"/>
  <c r="YU150" i="4"/>
  <c r="YV150" i="4"/>
  <c r="YW150" i="4"/>
  <c r="YX150" i="4"/>
  <c r="YY150" i="4"/>
  <c r="YZ150" i="4"/>
  <c r="ZA150" i="4"/>
  <c r="ZB150" i="4"/>
  <c r="ZC150" i="4"/>
  <c r="ZD150" i="4"/>
  <c r="ZE150" i="4"/>
  <c r="ZF150" i="4"/>
  <c r="ZG150" i="4"/>
  <c r="ZH150" i="4"/>
  <c r="ZI150" i="4"/>
  <c r="ZJ150" i="4"/>
  <c r="ZK150" i="4"/>
  <c r="ZL150" i="4"/>
  <c r="ZM150" i="4"/>
  <c r="ZN150" i="4"/>
  <c r="ZO150" i="4"/>
  <c r="ZP150" i="4"/>
  <c r="ZQ150" i="4"/>
  <c r="ZR150" i="4"/>
  <c r="ZS150" i="4"/>
  <c r="ZT150" i="4"/>
  <c r="ZU150" i="4"/>
  <c r="ZV150" i="4"/>
  <c r="ZW150" i="4"/>
  <c r="ZX150" i="4"/>
  <c r="ZY150" i="4"/>
  <c r="ZZ150" i="4"/>
  <c r="AAA150" i="4"/>
  <c r="AAB150" i="4"/>
  <c r="AAC150" i="4"/>
  <c r="AAD150" i="4"/>
  <c r="XW151" i="4"/>
  <c r="XX151" i="4"/>
  <c r="XY151" i="4"/>
  <c r="XZ151" i="4"/>
  <c r="YA151" i="4"/>
  <c r="YB151" i="4"/>
  <c r="YC151" i="4"/>
  <c r="YD151" i="4"/>
  <c r="YE151" i="4"/>
  <c r="YF151" i="4"/>
  <c r="YG151" i="4"/>
  <c r="YH151" i="4"/>
  <c r="YI151" i="4"/>
  <c r="YJ151" i="4"/>
  <c r="YK151" i="4"/>
  <c r="YL151" i="4"/>
  <c r="YM151" i="4"/>
  <c r="YN151" i="4"/>
  <c r="YO151" i="4"/>
  <c r="YP151" i="4"/>
  <c r="YQ151" i="4"/>
  <c r="YR151" i="4"/>
  <c r="YS151" i="4"/>
  <c r="YT151" i="4"/>
  <c r="YU151" i="4"/>
  <c r="YV151" i="4"/>
  <c r="YW151" i="4"/>
  <c r="YX151" i="4"/>
  <c r="YY151" i="4"/>
  <c r="YZ151" i="4"/>
  <c r="ZA151" i="4"/>
  <c r="ZB151" i="4"/>
  <c r="ZC151" i="4"/>
  <c r="ZD151" i="4"/>
  <c r="ZE151" i="4"/>
  <c r="ZF151" i="4"/>
  <c r="ZG151" i="4"/>
  <c r="ZH151" i="4"/>
  <c r="ZI151" i="4"/>
  <c r="ZJ151" i="4"/>
  <c r="ZK151" i="4"/>
  <c r="ZL151" i="4"/>
  <c r="ZM151" i="4"/>
  <c r="ZN151" i="4"/>
  <c r="ZO151" i="4"/>
  <c r="ZP151" i="4"/>
  <c r="ZQ151" i="4"/>
  <c r="ZR151" i="4"/>
  <c r="ZS151" i="4"/>
  <c r="ZT151" i="4"/>
  <c r="ZU151" i="4"/>
  <c r="ZV151" i="4"/>
  <c r="ZW151" i="4"/>
  <c r="ZX151" i="4"/>
  <c r="ZY151" i="4"/>
  <c r="ZZ151" i="4"/>
  <c r="AAA151" i="4"/>
  <c r="AAB151" i="4"/>
  <c r="AAC151" i="4"/>
  <c r="AAD151" i="4"/>
  <c r="XW152" i="4"/>
  <c r="XX152" i="4"/>
  <c r="XY152" i="4"/>
  <c r="XZ152" i="4"/>
  <c r="YA152" i="4"/>
  <c r="YB152" i="4"/>
  <c r="YC152" i="4"/>
  <c r="YD152" i="4"/>
  <c r="YE152" i="4"/>
  <c r="YF152" i="4"/>
  <c r="YG152" i="4"/>
  <c r="YH152" i="4"/>
  <c r="YI152" i="4"/>
  <c r="YJ152" i="4"/>
  <c r="YK152" i="4"/>
  <c r="YL152" i="4"/>
  <c r="YM152" i="4"/>
  <c r="YN152" i="4"/>
  <c r="YO152" i="4"/>
  <c r="YP152" i="4"/>
  <c r="YQ152" i="4"/>
  <c r="YR152" i="4"/>
  <c r="YS152" i="4"/>
  <c r="YT152" i="4"/>
  <c r="YU152" i="4"/>
  <c r="YV152" i="4"/>
  <c r="YW152" i="4"/>
  <c r="YX152" i="4"/>
  <c r="YY152" i="4"/>
  <c r="YZ152" i="4"/>
  <c r="ZA152" i="4"/>
  <c r="ZB152" i="4"/>
  <c r="ZC152" i="4"/>
  <c r="ZD152" i="4"/>
  <c r="ZE152" i="4"/>
  <c r="ZF152" i="4"/>
  <c r="ZG152" i="4"/>
  <c r="ZH152" i="4"/>
  <c r="ZI152" i="4"/>
  <c r="ZJ152" i="4"/>
  <c r="ZK152" i="4"/>
  <c r="ZL152" i="4"/>
  <c r="ZM152" i="4"/>
  <c r="ZN152" i="4"/>
  <c r="ZO152" i="4"/>
  <c r="ZP152" i="4"/>
  <c r="ZQ152" i="4"/>
  <c r="ZR152" i="4"/>
  <c r="ZS152" i="4"/>
  <c r="ZT152" i="4"/>
  <c r="ZU152" i="4"/>
  <c r="ZV152" i="4"/>
  <c r="ZW152" i="4"/>
  <c r="ZX152" i="4"/>
  <c r="ZY152" i="4"/>
  <c r="ZZ152" i="4"/>
  <c r="AAA152" i="4"/>
  <c r="AAB152" i="4"/>
  <c r="AAC152" i="4"/>
  <c r="AAD152" i="4"/>
  <c r="XW153" i="4"/>
  <c r="XX153" i="4"/>
  <c r="XY153" i="4"/>
  <c r="XZ153" i="4"/>
  <c r="YA153" i="4"/>
  <c r="YB153" i="4"/>
  <c r="YC153" i="4"/>
  <c r="YD153" i="4"/>
  <c r="YE153" i="4"/>
  <c r="YF153" i="4"/>
  <c r="YG153" i="4"/>
  <c r="YH153" i="4"/>
  <c r="YI153" i="4"/>
  <c r="YJ153" i="4"/>
  <c r="YK153" i="4"/>
  <c r="YL153" i="4"/>
  <c r="YM153" i="4"/>
  <c r="YN153" i="4"/>
  <c r="YO153" i="4"/>
  <c r="YP153" i="4"/>
  <c r="YQ153" i="4"/>
  <c r="YR153" i="4"/>
  <c r="YS153" i="4"/>
  <c r="YT153" i="4"/>
  <c r="YU153" i="4"/>
  <c r="YV153" i="4"/>
  <c r="YW153" i="4"/>
  <c r="YX153" i="4"/>
  <c r="YY153" i="4"/>
  <c r="YZ153" i="4"/>
  <c r="ZA153" i="4"/>
  <c r="ZB153" i="4"/>
  <c r="ZC153" i="4"/>
  <c r="ZD153" i="4"/>
  <c r="ZE153" i="4"/>
  <c r="ZF153" i="4"/>
  <c r="ZG153" i="4"/>
  <c r="ZH153" i="4"/>
  <c r="ZI153" i="4"/>
  <c r="ZJ153" i="4"/>
  <c r="ZK153" i="4"/>
  <c r="ZL153" i="4"/>
  <c r="ZM153" i="4"/>
  <c r="ZN153" i="4"/>
  <c r="ZO153" i="4"/>
  <c r="ZP153" i="4"/>
  <c r="ZQ153" i="4"/>
  <c r="ZR153" i="4"/>
  <c r="ZS153" i="4"/>
  <c r="ZT153" i="4"/>
  <c r="ZU153" i="4"/>
  <c r="ZV153" i="4"/>
  <c r="ZW153" i="4"/>
  <c r="ZX153" i="4"/>
  <c r="ZY153" i="4"/>
  <c r="ZZ153" i="4"/>
  <c r="AAA153" i="4"/>
  <c r="AAB153" i="4"/>
  <c r="AAC153" i="4"/>
  <c r="AAD153" i="4"/>
  <c r="XW154" i="4"/>
  <c r="XX154" i="4"/>
  <c r="XY154" i="4"/>
  <c r="XZ154" i="4"/>
  <c r="YA154" i="4"/>
  <c r="YB154" i="4"/>
  <c r="YC154" i="4"/>
  <c r="YD154" i="4"/>
  <c r="YE154" i="4"/>
  <c r="YF154" i="4"/>
  <c r="YG154" i="4"/>
  <c r="YH154" i="4"/>
  <c r="YI154" i="4"/>
  <c r="YJ154" i="4"/>
  <c r="YK154" i="4"/>
  <c r="YL154" i="4"/>
  <c r="YM154" i="4"/>
  <c r="YN154" i="4"/>
  <c r="YO154" i="4"/>
  <c r="YP154" i="4"/>
  <c r="YQ154" i="4"/>
  <c r="YR154" i="4"/>
  <c r="YS154" i="4"/>
  <c r="YT154" i="4"/>
  <c r="YU154" i="4"/>
  <c r="YV154" i="4"/>
  <c r="YW154" i="4"/>
  <c r="YX154" i="4"/>
  <c r="YY154" i="4"/>
  <c r="YZ154" i="4"/>
  <c r="ZA154" i="4"/>
  <c r="ZB154" i="4"/>
  <c r="ZC154" i="4"/>
  <c r="ZD154" i="4"/>
  <c r="ZE154" i="4"/>
  <c r="ZF154" i="4"/>
  <c r="ZG154" i="4"/>
  <c r="ZH154" i="4"/>
  <c r="ZI154" i="4"/>
  <c r="ZJ154" i="4"/>
  <c r="ZK154" i="4"/>
  <c r="ZL154" i="4"/>
  <c r="ZM154" i="4"/>
  <c r="ZN154" i="4"/>
  <c r="ZO154" i="4"/>
  <c r="ZP154" i="4"/>
  <c r="ZQ154" i="4"/>
  <c r="ZR154" i="4"/>
  <c r="ZS154" i="4"/>
  <c r="ZT154" i="4"/>
  <c r="ZU154" i="4"/>
  <c r="ZV154" i="4"/>
  <c r="ZW154" i="4"/>
  <c r="ZX154" i="4"/>
  <c r="ZY154" i="4"/>
  <c r="ZZ154" i="4"/>
  <c r="AAA154" i="4"/>
  <c r="AAB154" i="4"/>
  <c r="AAC154" i="4"/>
  <c r="AAD154" i="4"/>
  <c r="XW155" i="4"/>
  <c r="XX155" i="4"/>
  <c r="XY155" i="4"/>
  <c r="XZ155" i="4"/>
  <c r="YA155" i="4"/>
  <c r="YB155" i="4"/>
  <c r="YC155" i="4"/>
  <c r="YD155" i="4"/>
  <c r="YE155" i="4"/>
  <c r="YF155" i="4"/>
  <c r="YG155" i="4"/>
  <c r="YH155" i="4"/>
  <c r="YI155" i="4"/>
  <c r="YJ155" i="4"/>
  <c r="YK155" i="4"/>
  <c r="YL155" i="4"/>
  <c r="YM155" i="4"/>
  <c r="YN155" i="4"/>
  <c r="YO155" i="4"/>
  <c r="YP155" i="4"/>
  <c r="YQ155" i="4"/>
  <c r="YR155" i="4"/>
  <c r="YS155" i="4"/>
  <c r="YT155" i="4"/>
  <c r="YU155" i="4"/>
  <c r="YV155" i="4"/>
  <c r="YW155" i="4"/>
  <c r="YX155" i="4"/>
  <c r="YY155" i="4"/>
  <c r="YZ155" i="4"/>
  <c r="ZA155" i="4"/>
  <c r="ZB155" i="4"/>
  <c r="ZC155" i="4"/>
  <c r="ZD155" i="4"/>
  <c r="ZE155" i="4"/>
  <c r="ZF155" i="4"/>
  <c r="ZG155" i="4"/>
  <c r="ZH155" i="4"/>
  <c r="ZI155" i="4"/>
  <c r="ZJ155" i="4"/>
  <c r="ZK155" i="4"/>
  <c r="ZL155" i="4"/>
  <c r="ZM155" i="4"/>
  <c r="ZN155" i="4"/>
  <c r="ZO155" i="4"/>
  <c r="ZP155" i="4"/>
  <c r="ZQ155" i="4"/>
  <c r="ZR155" i="4"/>
  <c r="ZS155" i="4"/>
  <c r="ZT155" i="4"/>
  <c r="ZU155" i="4"/>
  <c r="ZV155" i="4"/>
  <c r="ZW155" i="4"/>
  <c r="ZX155" i="4"/>
  <c r="ZY155" i="4"/>
  <c r="ZZ155" i="4"/>
  <c r="AAA155" i="4"/>
  <c r="AAB155" i="4"/>
  <c r="AAC155" i="4"/>
  <c r="AAD155" i="4"/>
  <c r="XW156" i="4"/>
  <c r="XX156" i="4"/>
  <c r="XY156" i="4"/>
  <c r="XZ156" i="4"/>
  <c r="YA156" i="4"/>
  <c r="YB156" i="4"/>
  <c r="YC156" i="4"/>
  <c r="YD156" i="4"/>
  <c r="YE156" i="4"/>
  <c r="YF156" i="4"/>
  <c r="YG156" i="4"/>
  <c r="YH156" i="4"/>
  <c r="YI156" i="4"/>
  <c r="YJ156" i="4"/>
  <c r="YK156" i="4"/>
  <c r="YL156" i="4"/>
  <c r="YM156" i="4"/>
  <c r="YN156" i="4"/>
  <c r="YO156" i="4"/>
  <c r="YP156" i="4"/>
  <c r="YQ156" i="4"/>
  <c r="YR156" i="4"/>
  <c r="YS156" i="4"/>
  <c r="YT156" i="4"/>
  <c r="YU156" i="4"/>
  <c r="YV156" i="4"/>
  <c r="YW156" i="4"/>
  <c r="YX156" i="4"/>
  <c r="YY156" i="4"/>
  <c r="YZ156" i="4"/>
  <c r="ZA156" i="4"/>
  <c r="ZB156" i="4"/>
  <c r="ZC156" i="4"/>
  <c r="ZD156" i="4"/>
  <c r="ZE156" i="4"/>
  <c r="ZF156" i="4"/>
  <c r="ZG156" i="4"/>
  <c r="ZH156" i="4"/>
  <c r="ZI156" i="4"/>
  <c r="ZJ156" i="4"/>
  <c r="ZK156" i="4"/>
  <c r="ZL156" i="4"/>
  <c r="ZM156" i="4"/>
  <c r="ZN156" i="4"/>
  <c r="ZO156" i="4"/>
  <c r="ZP156" i="4"/>
  <c r="ZQ156" i="4"/>
  <c r="ZR156" i="4"/>
  <c r="ZS156" i="4"/>
  <c r="ZT156" i="4"/>
  <c r="ZU156" i="4"/>
  <c r="ZV156" i="4"/>
  <c r="ZW156" i="4"/>
  <c r="ZX156" i="4"/>
  <c r="ZY156" i="4"/>
  <c r="ZZ156" i="4"/>
  <c r="AAA156" i="4"/>
  <c r="AAB156" i="4"/>
  <c r="AAC156" i="4"/>
  <c r="AAD156" i="4"/>
  <c r="XW157" i="4"/>
  <c r="XX157" i="4"/>
  <c r="XY157" i="4"/>
  <c r="XZ157" i="4"/>
  <c r="YA157" i="4"/>
  <c r="YB157" i="4"/>
  <c r="YC157" i="4"/>
  <c r="YD157" i="4"/>
  <c r="YE157" i="4"/>
  <c r="YF157" i="4"/>
  <c r="YG157" i="4"/>
  <c r="YH157" i="4"/>
  <c r="YI157" i="4"/>
  <c r="YJ157" i="4"/>
  <c r="YK157" i="4"/>
  <c r="YL157" i="4"/>
  <c r="YM157" i="4"/>
  <c r="YN157" i="4"/>
  <c r="YO157" i="4"/>
  <c r="YP157" i="4"/>
  <c r="YQ157" i="4"/>
  <c r="YR157" i="4"/>
  <c r="YS157" i="4"/>
  <c r="YT157" i="4"/>
  <c r="YU157" i="4"/>
  <c r="YV157" i="4"/>
  <c r="YW157" i="4"/>
  <c r="YX157" i="4"/>
  <c r="YY157" i="4"/>
  <c r="YZ157" i="4"/>
  <c r="ZA157" i="4"/>
  <c r="ZB157" i="4"/>
  <c r="ZC157" i="4"/>
  <c r="ZD157" i="4"/>
  <c r="ZE157" i="4"/>
  <c r="ZF157" i="4"/>
  <c r="ZG157" i="4"/>
  <c r="ZH157" i="4"/>
  <c r="ZI157" i="4"/>
  <c r="ZJ157" i="4"/>
  <c r="ZK157" i="4"/>
  <c r="ZL157" i="4"/>
  <c r="ZM157" i="4"/>
  <c r="ZN157" i="4"/>
  <c r="ZO157" i="4"/>
  <c r="ZP157" i="4"/>
  <c r="ZQ157" i="4"/>
  <c r="ZR157" i="4"/>
  <c r="ZS157" i="4"/>
  <c r="ZT157" i="4"/>
  <c r="ZU157" i="4"/>
  <c r="ZV157" i="4"/>
  <c r="ZW157" i="4"/>
  <c r="ZX157" i="4"/>
  <c r="ZY157" i="4"/>
  <c r="ZZ157" i="4"/>
  <c r="AAA157" i="4"/>
  <c r="AAB157" i="4"/>
  <c r="AAC157" i="4"/>
  <c r="AAD157" i="4"/>
  <c r="XW159" i="4"/>
  <c r="XX159" i="4"/>
  <c r="XY159" i="4"/>
  <c r="XZ159" i="4"/>
  <c r="YA159" i="4"/>
  <c r="YB159" i="4"/>
  <c r="YC159" i="4"/>
  <c r="YD159" i="4"/>
  <c r="YE159" i="4"/>
  <c r="YF159" i="4"/>
  <c r="YG159" i="4"/>
  <c r="YH159" i="4"/>
  <c r="YI159" i="4"/>
  <c r="YJ159" i="4"/>
  <c r="YK159" i="4"/>
  <c r="YL159" i="4"/>
  <c r="YM159" i="4"/>
  <c r="YN159" i="4"/>
  <c r="YO159" i="4"/>
  <c r="YP159" i="4"/>
  <c r="YQ159" i="4"/>
  <c r="YR159" i="4"/>
  <c r="YS159" i="4"/>
  <c r="YT159" i="4"/>
  <c r="YU159" i="4"/>
  <c r="YV159" i="4"/>
  <c r="YW159" i="4"/>
  <c r="YX159" i="4"/>
  <c r="YY159" i="4"/>
  <c r="YZ159" i="4"/>
  <c r="ZA159" i="4"/>
  <c r="ZB159" i="4"/>
  <c r="ZC159" i="4"/>
  <c r="ZD159" i="4"/>
  <c r="ZE159" i="4"/>
  <c r="ZF159" i="4"/>
  <c r="ZG159" i="4"/>
  <c r="ZH159" i="4"/>
  <c r="ZI159" i="4"/>
  <c r="ZJ159" i="4"/>
  <c r="ZK159" i="4"/>
  <c r="ZL159" i="4"/>
  <c r="ZM159" i="4"/>
  <c r="ZN159" i="4"/>
  <c r="ZO159" i="4"/>
  <c r="ZP159" i="4"/>
  <c r="ZQ159" i="4"/>
  <c r="ZR159" i="4"/>
  <c r="ZS159" i="4"/>
  <c r="ZT159" i="4"/>
  <c r="ZU159" i="4"/>
  <c r="ZV159" i="4"/>
  <c r="ZW159" i="4"/>
  <c r="ZX159" i="4"/>
  <c r="ZY159" i="4"/>
  <c r="ZZ159" i="4"/>
  <c r="AAA159" i="4"/>
  <c r="AAB159" i="4"/>
  <c r="AAC159" i="4"/>
  <c r="AAD159" i="4"/>
  <c r="XW160" i="4"/>
  <c r="XX160" i="4"/>
  <c r="XY160" i="4"/>
  <c r="XZ160" i="4"/>
  <c r="YA160" i="4"/>
  <c r="YB160" i="4"/>
  <c r="YC160" i="4"/>
  <c r="YD160" i="4"/>
  <c r="YE160" i="4"/>
  <c r="YF160" i="4"/>
  <c r="YG160" i="4"/>
  <c r="YH160" i="4"/>
  <c r="YI160" i="4"/>
  <c r="YJ160" i="4"/>
  <c r="YK160" i="4"/>
  <c r="YL160" i="4"/>
  <c r="YM160" i="4"/>
  <c r="YN160" i="4"/>
  <c r="YO160" i="4"/>
  <c r="YP160" i="4"/>
  <c r="YQ160" i="4"/>
  <c r="YR160" i="4"/>
  <c r="YS160" i="4"/>
  <c r="YT160" i="4"/>
  <c r="YU160" i="4"/>
  <c r="YV160" i="4"/>
  <c r="YW160" i="4"/>
  <c r="YX160" i="4"/>
  <c r="YY160" i="4"/>
  <c r="YZ160" i="4"/>
  <c r="ZA160" i="4"/>
  <c r="ZB160" i="4"/>
  <c r="ZC160" i="4"/>
  <c r="ZD160" i="4"/>
  <c r="ZE160" i="4"/>
  <c r="ZF160" i="4"/>
  <c r="ZG160" i="4"/>
  <c r="ZH160" i="4"/>
  <c r="ZI160" i="4"/>
  <c r="ZJ160" i="4"/>
  <c r="ZK160" i="4"/>
  <c r="ZL160" i="4"/>
  <c r="ZM160" i="4"/>
  <c r="ZN160" i="4"/>
  <c r="ZO160" i="4"/>
  <c r="ZP160" i="4"/>
  <c r="ZQ160" i="4"/>
  <c r="ZR160" i="4"/>
  <c r="ZS160" i="4"/>
  <c r="ZT160" i="4"/>
  <c r="ZU160" i="4"/>
  <c r="ZV160" i="4"/>
  <c r="ZW160" i="4"/>
  <c r="ZX160" i="4"/>
  <c r="ZY160" i="4"/>
  <c r="ZZ160" i="4"/>
  <c r="AAA160" i="4"/>
  <c r="AAB160" i="4"/>
  <c r="AAC160" i="4"/>
  <c r="AAD160" i="4"/>
  <c r="XW161" i="4"/>
  <c r="XX161" i="4"/>
  <c r="XY161" i="4"/>
  <c r="XZ161" i="4"/>
  <c r="YA161" i="4"/>
  <c r="YB161" i="4"/>
  <c r="YC161" i="4"/>
  <c r="YD161" i="4"/>
  <c r="YE161" i="4"/>
  <c r="YF161" i="4"/>
  <c r="YG161" i="4"/>
  <c r="YH161" i="4"/>
  <c r="YI161" i="4"/>
  <c r="YJ161" i="4"/>
  <c r="YK161" i="4"/>
  <c r="YL161" i="4"/>
  <c r="YM161" i="4"/>
  <c r="YN161" i="4"/>
  <c r="YO161" i="4"/>
  <c r="YP161" i="4"/>
  <c r="YQ161" i="4"/>
  <c r="YR161" i="4"/>
  <c r="YS161" i="4"/>
  <c r="YT161" i="4"/>
  <c r="YU161" i="4"/>
  <c r="YV161" i="4"/>
  <c r="YW161" i="4"/>
  <c r="YX161" i="4"/>
  <c r="YY161" i="4"/>
  <c r="YZ161" i="4"/>
  <c r="ZA161" i="4"/>
  <c r="ZB161" i="4"/>
  <c r="ZC161" i="4"/>
  <c r="ZD161" i="4"/>
  <c r="ZE161" i="4"/>
  <c r="ZF161" i="4"/>
  <c r="ZG161" i="4"/>
  <c r="ZH161" i="4"/>
  <c r="ZI161" i="4"/>
  <c r="ZJ161" i="4"/>
  <c r="ZK161" i="4"/>
  <c r="ZL161" i="4"/>
  <c r="ZM161" i="4"/>
  <c r="ZN161" i="4"/>
  <c r="ZO161" i="4"/>
  <c r="ZP161" i="4"/>
  <c r="ZQ161" i="4"/>
  <c r="ZR161" i="4"/>
  <c r="ZS161" i="4"/>
  <c r="ZT161" i="4"/>
  <c r="ZU161" i="4"/>
  <c r="ZV161" i="4"/>
  <c r="ZW161" i="4"/>
  <c r="ZX161" i="4"/>
  <c r="ZY161" i="4"/>
  <c r="ZZ161" i="4"/>
  <c r="AAA161" i="4"/>
  <c r="AAB161" i="4"/>
  <c r="AAC161" i="4"/>
  <c r="AAD161" i="4"/>
  <c r="XW162" i="4"/>
  <c r="XX162" i="4"/>
  <c r="XY162" i="4"/>
  <c r="XZ162" i="4"/>
  <c r="YA162" i="4"/>
  <c r="YB162" i="4"/>
  <c r="YC162" i="4"/>
  <c r="YD162" i="4"/>
  <c r="YE162" i="4"/>
  <c r="YF162" i="4"/>
  <c r="YG162" i="4"/>
  <c r="YH162" i="4"/>
  <c r="YI162" i="4"/>
  <c r="YJ162" i="4"/>
  <c r="YK162" i="4"/>
  <c r="YL162" i="4"/>
  <c r="YM162" i="4"/>
  <c r="YN162" i="4"/>
  <c r="YO162" i="4"/>
  <c r="YP162" i="4"/>
  <c r="YQ162" i="4"/>
  <c r="YR162" i="4"/>
  <c r="YS162" i="4"/>
  <c r="YT162" i="4"/>
  <c r="YU162" i="4"/>
  <c r="YV162" i="4"/>
  <c r="YW162" i="4"/>
  <c r="YX162" i="4"/>
  <c r="YY162" i="4"/>
  <c r="YZ162" i="4"/>
  <c r="ZA162" i="4"/>
  <c r="ZB162" i="4"/>
  <c r="ZC162" i="4"/>
  <c r="ZD162" i="4"/>
  <c r="ZE162" i="4"/>
  <c r="ZF162" i="4"/>
  <c r="ZG162" i="4"/>
  <c r="ZH162" i="4"/>
  <c r="ZI162" i="4"/>
  <c r="ZJ162" i="4"/>
  <c r="ZK162" i="4"/>
  <c r="ZL162" i="4"/>
  <c r="ZM162" i="4"/>
  <c r="ZN162" i="4"/>
  <c r="ZO162" i="4"/>
  <c r="ZP162" i="4"/>
  <c r="ZQ162" i="4"/>
  <c r="ZR162" i="4"/>
  <c r="ZS162" i="4"/>
  <c r="ZT162" i="4"/>
  <c r="ZU162" i="4"/>
  <c r="ZV162" i="4"/>
  <c r="ZW162" i="4"/>
  <c r="ZX162" i="4"/>
  <c r="ZY162" i="4"/>
  <c r="ZZ162" i="4"/>
  <c r="AAA162" i="4"/>
  <c r="AAB162" i="4"/>
  <c r="AAC162" i="4"/>
  <c r="AAD162" i="4"/>
  <c r="XW163" i="4"/>
  <c r="XX163" i="4"/>
  <c r="XY163" i="4"/>
  <c r="XZ163" i="4"/>
  <c r="YA163" i="4"/>
  <c r="YB163" i="4"/>
  <c r="YC163" i="4"/>
  <c r="YD163" i="4"/>
  <c r="YE163" i="4"/>
  <c r="YF163" i="4"/>
  <c r="YG163" i="4"/>
  <c r="YH163" i="4"/>
  <c r="YI163" i="4"/>
  <c r="YJ163" i="4"/>
  <c r="YK163" i="4"/>
  <c r="YL163" i="4"/>
  <c r="YM163" i="4"/>
  <c r="YN163" i="4"/>
  <c r="YO163" i="4"/>
  <c r="YP163" i="4"/>
  <c r="YQ163" i="4"/>
  <c r="YR163" i="4"/>
  <c r="YS163" i="4"/>
  <c r="YT163" i="4"/>
  <c r="YU163" i="4"/>
  <c r="YV163" i="4"/>
  <c r="YW163" i="4"/>
  <c r="YX163" i="4"/>
  <c r="YY163" i="4"/>
  <c r="YZ163" i="4"/>
  <c r="ZA163" i="4"/>
  <c r="ZB163" i="4"/>
  <c r="ZC163" i="4"/>
  <c r="ZD163" i="4"/>
  <c r="ZE163" i="4"/>
  <c r="ZF163" i="4"/>
  <c r="ZG163" i="4"/>
  <c r="ZH163" i="4"/>
  <c r="ZI163" i="4"/>
  <c r="ZJ163" i="4"/>
  <c r="ZK163" i="4"/>
  <c r="ZL163" i="4"/>
  <c r="ZM163" i="4"/>
  <c r="ZN163" i="4"/>
  <c r="ZO163" i="4"/>
  <c r="ZP163" i="4"/>
  <c r="ZQ163" i="4"/>
  <c r="ZR163" i="4"/>
  <c r="ZS163" i="4"/>
  <c r="ZT163" i="4"/>
  <c r="ZU163" i="4"/>
  <c r="ZV163" i="4"/>
  <c r="ZW163" i="4"/>
  <c r="ZX163" i="4"/>
  <c r="ZY163" i="4"/>
  <c r="ZZ163" i="4"/>
  <c r="AAA163" i="4"/>
  <c r="AAB163" i="4"/>
  <c r="AAC163" i="4"/>
  <c r="AAD163" i="4"/>
  <c r="XW164" i="4"/>
  <c r="XX164" i="4"/>
  <c r="XY164" i="4"/>
  <c r="XZ164" i="4"/>
  <c r="YA164" i="4"/>
  <c r="YB164" i="4"/>
  <c r="YC164" i="4"/>
  <c r="YD164" i="4"/>
  <c r="YE164" i="4"/>
  <c r="YF164" i="4"/>
  <c r="YG164" i="4"/>
  <c r="YH164" i="4"/>
  <c r="YI164" i="4"/>
  <c r="YJ164" i="4"/>
  <c r="YK164" i="4"/>
  <c r="YL164" i="4"/>
  <c r="YM164" i="4"/>
  <c r="YN164" i="4"/>
  <c r="YO164" i="4"/>
  <c r="YP164" i="4"/>
  <c r="YQ164" i="4"/>
  <c r="YR164" i="4"/>
  <c r="YS164" i="4"/>
  <c r="YT164" i="4"/>
  <c r="YU164" i="4"/>
  <c r="YV164" i="4"/>
  <c r="YW164" i="4"/>
  <c r="YX164" i="4"/>
  <c r="YY164" i="4"/>
  <c r="YZ164" i="4"/>
  <c r="ZA164" i="4"/>
  <c r="ZB164" i="4"/>
  <c r="ZC164" i="4"/>
  <c r="ZD164" i="4"/>
  <c r="ZE164" i="4"/>
  <c r="ZF164" i="4"/>
  <c r="ZG164" i="4"/>
  <c r="ZH164" i="4"/>
  <c r="ZI164" i="4"/>
  <c r="ZJ164" i="4"/>
  <c r="ZK164" i="4"/>
  <c r="ZL164" i="4"/>
  <c r="ZM164" i="4"/>
  <c r="ZN164" i="4"/>
  <c r="ZO164" i="4"/>
  <c r="ZP164" i="4"/>
  <c r="ZQ164" i="4"/>
  <c r="ZR164" i="4"/>
  <c r="ZS164" i="4"/>
  <c r="ZT164" i="4"/>
  <c r="ZU164" i="4"/>
  <c r="ZV164" i="4"/>
  <c r="ZW164" i="4"/>
  <c r="ZX164" i="4"/>
  <c r="ZY164" i="4"/>
  <c r="ZZ164" i="4"/>
  <c r="AAA164" i="4"/>
  <c r="AAB164" i="4"/>
  <c r="AAC164" i="4"/>
  <c r="AAD164" i="4"/>
  <c r="XW165" i="4"/>
  <c r="XX165" i="4"/>
  <c r="XY165" i="4"/>
  <c r="XZ165" i="4"/>
  <c r="YA165" i="4"/>
  <c r="YB165" i="4"/>
  <c r="YC165" i="4"/>
  <c r="YD165" i="4"/>
  <c r="YE165" i="4"/>
  <c r="YF165" i="4"/>
  <c r="YG165" i="4"/>
  <c r="YH165" i="4"/>
  <c r="YI165" i="4"/>
  <c r="YJ165" i="4"/>
  <c r="YK165" i="4"/>
  <c r="YL165" i="4"/>
  <c r="YM165" i="4"/>
  <c r="YN165" i="4"/>
  <c r="YO165" i="4"/>
  <c r="YP165" i="4"/>
  <c r="YQ165" i="4"/>
  <c r="YR165" i="4"/>
  <c r="YS165" i="4"/>
  <c r="YT165" i="4"/>
  <c r="YU165" i="4"/>
  <c r="YV165" i="4"/>
  <c r="YW165" i="4"/>
  <c r="YX165" i="4"/>
  <c r="YY165" i="4"/>
  <c r="YZ165" i="4"/>
  <c r="ZA165" i="4"/>
  <c r="ZB165" i="4"/>
  <c r="ZC165" i="4"/>
  <c r="ZD165" i="4"/>
  <c r="ZE165" i="4"/>
  <c r="ZF165" i="4"/>
  <c r="ZG165" i="4"/>
  <c r="ZH165" i="4"/>
  <c r="ZI165" i="4"/>
  <c r="ZJ165" i="4"/>
  <c r="ZK165" i="4"/>
  <c r="ZL165" i="4"/>
  <c r="ZM165" i="4"/>
  <c r="ZN165" i="4"/>
  <c r="ZO165" i="4"/>
  <c r="ZP165" i="4"/>
  <c r="ZQ165" i="4"/>
  <c r="ZR165" i="4"/>
  <c r="ZS165" i="4"/>
  <c r="ZT165" i="4"/>
  <c r="ZU165" i="4"/>
  <c r="ZV165" i="4"/>
  <c r="ZW165" i="4"/>
  <c r="ZX165" i="4"/>
  <c r="ZY165" i="4"/>
  <c r="ZZ165" i="4"/>
  <c r="AAA165" i="4"/>
  <c r="AAB165" i="4"/>
  <c r="AAC165" i="4"/>
  <c r="AAD165" i="4"/>
  <c r="XW166" i="4"/>
  <c r="XX166" i="4"/>
  <c r="XY166" i="4"/>
  <c r="XZ166" i="4"/>
  <c r="YA166" i="4"/>
  <c r="YB166" i="4"/>
  <c r="YC166" i="4"/>
  <c r="YD166" i="4"/>
  <c r="YE166" i="4"/>
  <c r="YF166" i="4"/>
  <c r="YG166" i="4"/>
  <c r="YH166" i="4"/>
  <c r="YI166" i="4"/>
  <c r="YJ166" i="4"/>
  <c r="YK166" i="4"/>
  <c r="YL166" i="4"/>
  <c r="YM166" i="4"/>
  <c r="YN166" i="4"/>
  <c r="YO166" i="4"/>
  <c r="YP166" i="4"/>
  <c r="YQ166" i="4"/>
  <c r="YR166" i="4"/>
  <c r="YS166" i="4"/>
  <c r="YT166" i="4"/>
  <c r="YU166" i="4"/>
  <c r="YV166" i="4"/>
  <c r="YW166" i="4"/>
  <c r="YX166" i="4"/>
  <c r="YY166" i="4"/>
  <c r="YZ166" i="4"/>
  <c r="ZA166" i="4"/>
  <c r="ZB166" i="4"/>
  <c r="ZC166" i="4"/>
  <c r="ZD166" i="4"/>
  <c r="ZE166" i="4"/>
  <c r="ZF166" i="4"/>
  <c r="ZG166" i="4"/>
  <c r="ZH166" i="4"/>
  <c r="ZI166" i="4"/>
  <c r="ZJ166" i="4"/>
  <c r="ZK166" i="4"/>
  <c r="ZL166" i="4"/>
  <c r="ZM166" i="4"/>
  <c r="ZN166" i="4"/>
  <c r="ZO166" i="4"/>
  <c r="ZP166" i="4"/>
  <c r="ZQ166" i="4"/>
  <c r="ZR166" i="4"/>
  <c r="ZS166" i="4"/>
  <c r="ZT166" i="4"/>
  <c r="ZU166" i="4"/>
  <c r="ZV166" i="4"/>
  <c r="ZW166" i="4"/>
  <c r="ZX166" i="4"/>
  <c r="ZY166" i="4"/>
  <c r="ZZ166" i="4"/>
  <c r="AAA166" i="4"/>
  <c r="AAB166" i="4"/>
  <c r="AAC166" i="4"/>
  <c r="AAD166" i="4"/>
  <c r="XW167" i="4"/>
  <c r="XX167" i="4"/>
  <c r="XY167" i="4"/>
  <c r="XZ167" i="4"/>
  <c r="YA167" i="4"/>
  <c r="YB167" i="4"/>
  <c r="YC167" i="4"/>
  <c r="YD167" i="4"/>
  <c r="YE167" i="4"/>
  <c r="YF167" i="4"/>
  <c r="YG167" i="4"/>
  <c r="YH167" i="4"/>
  <c r="YI167" i="4"/>
  <c r="YJ167" i="4"/>
  <c r="YK167" i="4"/>
  <c r="YL167" i="4"/>
  <c r="YM167" i="4"/>
  <c r="YN167" i="4"/>
  <c r="YO167" i="4"/>
  <c r="YP167" i="4"/>
  <c r="YQ167" i="4"/>
  <c r="YR167" i="4"/>
  <c r="YS167" i="4"/>
  <c r="YT167" i="4"/>
  <c r="YU167" i="4"/>
  <c r="YV167" i="4"/>
  <c r="YW167" i="4"/>
  <c r="YX167" i="4"/>
  <c r="YY167" i="4"/>
  <c r="YZ167" i="4"/>
  <c r="ZA167" i="4"/>
  <c r="ZB167" i="4"/>
  <c r="ZC167" i="4"/>
  <c r="ZD167" i="4"/>
  <c r="ZE167" i="4"/>
  <c r="ZF167" i="4"/>
  <c r="ZG167" i="4"/>
  <c r="ZH167" i="4"/>
  <c r="ZI167" i="4"/>
  <c r="ZJ167" i="4"/>
  <c r="ZK167" i="4"/>
  <c r="ZL167" i="4"/>
  <c r="ZM167" i="4"/>
  <c r="ZN167" i="4"/>
  <c r="ZO167" i="4"/>
  <c r="ZP167" i="4"/>
  <c r="ZQ167" i="4"/>
  <c r="ZR167" i="4"/>
  <c r="ZS167" i="4"/>
  <c r="ZT167" i="4"/>
  <c r="ZU167" i="4"/>
  <c r="ZV167" i="4"/>
  <c r="ZW167" i="4"/>
  <c r="ZX167" i="4"/>
  <c r="ZY167" i="4"/>
  <c r="ZZ167" i="4"/>
  <c r="AAA167" i="4"/>
  <c r="AAB167" i="4"/>
  <c r="AAC167" i="4"/>
  <c r="AAD167" i="4"/>
  <c r="XW168" i="4"/>
  <c r="XX168" i="4"/>
  <c r="XY168" i="4"/>
  <c r="XZ168" i="4"/>
  <c r="YA168" i="4"/>
  <c r="YB168" i="4"/>
  <c r="YC168" i="4"/>
  <c r="YD168" i="4"/>
  <c r="YE168" i="4"/>
  <c r="YF168" i="4"/>
  <c r="YG168" i="4"/>
  <c r="YH168" i="4"/>
  <c r="YI168" i="4"/>
  <c r="YJ168" i="4"/>
  <c r="YK168" i="4"/>
  <c r="YL168" i="4"/>
  <c r="YM168" i="4"/>
  <c r="YN168" i="4"/>
  <c r="YO168" i="4"/>
  <c r="YP168" i="4"/>
  <c r="YQ168" i="4"/>
  <c r="YR168" i="4"/>
  <c r="YS168" i="4"/>
  <c r="YT168" i="4"/>
  <c r="YU168" i="4"/>
  <c r="YV168" i="4"/>
  <c r="YW168" i="4"/>
  <c r="YX168" i="4"/>
  <c r="YY168" i="4"/>
  <c r="YZ168" i="4"/>
  <c r="ZA168" i="4"/>
  <c r="ZB168" i="4"/>
  <c r="ZC168" i="4"/>
  <c r="ZD168" i="4"/>
  <c r="ZE168" i="4"/>
  <c r="ZF168" i="4"/>
  <c r="ZG168" i="4"/>
  <c r="ZH168" i="4"/>
  <c r="ZI168" i="4"/>
  <c r="ZJ168" i="4"/>
  <c r="ZK168" i="4"/>
  <c r="ZL168" i="4"/>
  <c r="ZM168" i="4"/>
  <c r="ZN168" i="4"/>
  <c r="ZO168" i="4"/>
  <c r="ZP168" i="4"/>
  <c r="ZQ168" i="4"/>
  <c r="ZR168" i="4"/>
  <c r="ZS168" i="4"/>
  <c r="ZT168" i="4"/>
  <c r="ZU168" i="4"/>
  <c r="ZV168" i="4"/>
  <c r="ZW168" i="4"/>
  <c r="ZX168" i="4"/>
  <c r="ZY168" i="4"/>
  <c r="ZZ168" i="4"/>
  <c r="AAA168" i="4"/>
  <c r="AAB168" i="4"/>
  <c r="AAC168" i="4"/>
  <c r="AAD168" i="4"/>
  <c r="XW170" i="4"/>
  <c r="XX170" i="4"/>
  <c r="XY170" i="4"/>
  <c r="XZ170" i="4"/>
  <c r="YA170" i="4"/>
  <c r="YB170" i="4"/>
  <c r="YC170" i="4"/>
  <c r="YD170" i="4"/>
  <c r="YE170" i="4"/>
  <c r="YF170" i="4"/>
  <c r="YG170" i="4"/>
  <c r="YH170" i="4"/>
  <c r="YI170" i="4"/>
  <c r="YJ170" i="4"/>
  <c r="YK170" i="4"/>
  <c r="YL170" i="4"/>
  <c r="YM170" i="4"/>
  <c r="YN170" i="4"/>
  <c r="YO170" i="4"/>
  <c r="YP170" i="4"/>
  <c r="YQ170" i="4"/>
  <c r="YR170" i="4"/>
  <c r="YS170" i="4"/>
  <c r="YT170" i="4"/>
  <c r="YU170" i="4"/>
  <c r="YV170" i="4"/>
  <c r="YW170" i="4"/>
  <c r="YX170" i="4"/>
  <c r="YY170" i="4"/>
  <c r="YZ170" i="4"/>
  <c r="ZA170" i="4"/>
  <c r="ZB170" i="4"/>
  <c r="ZC170" i="4"/>
  <c r="ZD170" i="4"/>
  <c r="ZE170" i="4"/>
  <c r="ZF170" i="4"/>
  <c r="ZG170" i="4"/>
  <c r="ZH170" i="4"/>
  <c r="ZI170" i="4"/>
  <c r="ZJ170" i="4"/>
  <c r="ZK170" i="4"/>
  <c r="ZL170" i="4"/>
  <c r="ZM170" i="4"/>
  <c r="ZN170" i="4"/>
  <c r="ZO170" i="4"/>
  <c r="ZP170" i="4"/>
  <c r="ZQ170" i="4"/>
  <c r="ZR170" i="4"/>
  <c r="ZS170" i="4"/>
  <c r="ZT170" i="4"/>
  <c r="ZU170" i="4"/>
  <c r="ZV170" i="4"/>
  <c r="ZW170" i="4"/>
  <c r="ZX170" i="4"/>
  <c r="ZY170" i="4"/>
  <c r="ZZ170" i="4"/>
  <c r="AAA170" i="4"/>
  <c r="AAB170" i="4"/>
  <c r="AAC170" i="4"/>
  <c r="AAD170" i="4"/>
  <c r="XW171" i="4"/>
  <c r="XX171" i="4"/>
  <c r="XY171" i="4"/>
  <c r="XZ171" i="4"/>
  <c r="YA171" i="4"/>
  <c r="YB171" i="4"/>
  <c r="YC171" i="4"/>
  <c r="YD171" i="4"/>
  <c r="YE171" i="4"/>
  <c r="YF171" i="4"/>
  <c r="YG171" i="4"/>
  <c r="YH171" i="4"/>
  <c r="YI171" i="4"/>
  <c r="YJ171" i="4"/>
  <c r="YK171" i="4"/>
  <c r="YL171" i="4"/>
  <c r="YM171" i="4"/>
  <c r="YN171" i="4"/>
  <c r="YO171" i="4"/>
  <c r="YP171" i="4"/>
  <c r="YQ171" i="4"/>
  <c r="YR171" i="4"/>
  <c r="YS171" i="4"/>
  <c r="YT171" i="4"/>
  <c r="YU171" i="4"/>
  <c r="YV171" i="4"/>
  <c r="YW171" i="4"/>
  <c r="YX171" i="4"/>
  <c r="YY171" i="4"/>
  <c r="YZ171" i="4"/>
  <c r="ZA171" i="4"/>
  <c r="ZB171" i="4"/>
  <c r="ZC171" i="4"/>
  <c r="ZD171" i="4"/>
  <c r="ZE171" i="4"/>
  <c r="ZF171" i="4"/>
  <c r="ZG171" i="4"/>
  <c r="ZH171" i="4"/>
  <c r="ZI171" i="4"/>
  <c r="ZJ171" i="4"/>
  <c r="ZK171" i="4"/>
  <c r="ZL171" i="4"/>
  <c r="ZM171" i="4"/>
  <c r="ZN171" i="4"/>
  <c r="ZO171" i="4"/>
  <c r="ZP171" i="4"/>
  <c r="ZQ171" i="4"/>
  <c r="ZR171" i="4"/>
  <c r="ZS171" i="4"/>
  <c r="ZT171" i="4"/>
  <c r="ZU171" i="4"/>
  <c r="ZV171" i="4"/>
  <c r="ZW171" i="4"/>
  <c r="ZX171" i="4"/>
  <c r="ZY171" i="4"/>
  <c r="ZZ171" i="4"/>
  <c r="AAA171" i="4"/>
  <c r="AAB171" i="4"/>
  <c r="AAC171" i="4"/>
  <c r="AAD171" i="4"/>
  <c r="XW172" i="4"/>
  <c r="XX172" i="4"/>
  <c r="XY172" i="4"/>
  <c r="XZ172" i="4"/>
  <c r="YA172" i="4"/>
  <c r="YB172" i="4"/>
  <c r="YC172" i="4"/>
  <c r="YD172" i="4"/>
  <c r="YE172" i="4"/>
  <c r="YF172" i="4"/>
  <c r="YG172" i="4"/>
  <c r="YH172" i="4"/>
  <c r="YI172" i="4"/>
  <c r="YJ172" i="4"/>
  <c r="YK172" i="4"/>
  <c r="YL172" i="4"/>
  <c r="YM172" i="4"/>
  <c r="YN172" i="4"/>
  <c r="YO172" i="4"/>
  <c r="YP172" i="4"/>
  <c r="YQ172" i="4"/>
  <c r="YR172" i="4"/>
  <c r="YS172" i="4"/>
  <c r="YT172" i="4"/>
  <c r="YU172" i="4"/>
  <c r="YV172" i="4"/>
  <c r="YW172" i="4"/>
  <c r="YX172" i="4"/>
  <c r="YY172" i="4"/>
  <c r="YZ172" i="4"/>
  <c r="ZA172" i="4"/>
  <c r="ZB172" i="4"/>
  <c r="ZC172" i="4"/>
  <c r="ZD172" i="4"/>
  <c r="ZE172" i="4"/>
  <c r="ZF172" i="4"/>
  <c r="ZG172" i="4"/>
  <c r="ZH172" i="4"/>
  <c r="ZI172" i="4"/>
  <c r="ZJ172" i="4"/>
  <c r="ZK172" i="4"/>
  <c r="ZL172" i="4"/>
  <c r="ZM172" i="4"/>
  <c r="ZN172" i="4"/>
  <c r="ZO172" i="4"/>
  <c r="ZP172" i="4"/>
  <c r="ZQ172" i="4"/>
  <c r="ZR172" i="4"/>
  <c r="ZS172" i="4"/>
  <c r="ZT172" i="4"/>
  <c r="ZU172" i="4"/>
  <c r="ZV172" i="4"/>
  <c r="ZW172" i="4"/>
  <c r="ZX172" i="4"/>
  <c r="ZY172" i="4"/>
  <c r="ZZ172" i="4"/>
  <c r="AAA172" i="4"/>
  <c r="AAB172" i="4"/>
  <c r="AAC172" i="4"/>
  <c r="AAD172" i="4"/>
  <c r="XW173" i="4"/>
  <c r="XX173" i="4"/>
  <c r="XY173" i="4"/>
  <c r="XZ173" i="4"/>
  <c r="YA173" i="4"/>
  <c r="YB173" i="4"/>
  <c r="YC173" i="4"/>
  <c r="YD173" i="4"/>
  <c r="YE173" i="4"/>
  <c r="YF173" i="4"/>
  <c r="YG173" i="4"/>
  <c r="YH173" i="4"/>
  <c r="YI173" i="4"/>
  <c r="YJ173" i="4"/>
  <c r="YK173" i="4"/>
  <c r="YL173" i="4"/>
  <c r="YM173" i="4"/>
  <c r="YN173" i="4"/>
  <c r="YO173" i="4"/>
  <c r="YP173" i="4"/>
  <c r="YQ173" i="4"/>
  <c r="YR173" i="4"/>
  <c r="YS173" i="4"/>
  <c r="YT173" i="4"/>
  <c r="YU173" i="4"/>
  <c r="YV173" i="4"/>
  <c r="YW173" i="4"/>
  <c r="YX173" i="4"/>
  <c r="YY173" i="4"/>
  <c r="YZ173" i="4"/>
  <c r="ZA173" i="4"/>
  <c r="ZB173" i="4"/>
  <c r="ZC173" i="4"/>
  <c r="ZD173" i="4"/>
  <c r="ZE173" i="4"/>
  <c r="ZF173" i="4"/>
  <c r="ZG173" i="4"/>
  <c r="ZH173" i="4"/>
  <c r="ZI173" i="4"/>
  <c r="ZJ173" i="4"/>
  <c r="ZK173" i="4"/>
  <c r="ZL173" i="4"/>
  <c r="ZM173" i="4"/>
  <c r="ZN173" i="4"/>
  <c r="ZO173" i="4"/>
  <c r="ZP173" i="4"/>
  <c r="ZQ173" i="4"/>
  <c r="ZR173" i="4"/>
  <c r="ZS173" i="4"/>
  <c r="ZT173" i="4"/>
  <c r="ZU173" i="4"/>
  <c r="ZV173" i="4"/>
  <c r="ZW173" i="4"/>
  <c r="ZX173" i="4"/>
  <c r="ZY173" i="4"/>
  <c r="ZZ173" i="4"/>
  <c r="AAA173" i="4"/>
  <c r="AAB173" i="4"/>
  <c r="AAC173" i="4"/>
  <c r="AAD173" i="4"/>
  <c r="XW174" i="4"/>
  <c r="XX174" i="4"/>
  <c r="XY174" i="4"/>
  <c r="XZ174" i="4"/>
  <c r="YA174" i="4"/>
  <c r="YB174" i="4"/>
  <c r="YC174" i="4"/>
  <c r="YD174" i="4"/>
  <c r="YE174" i="4"/>
  <c r="YF174" i="4"/>
  <c r="YG174" i="4"/>
  <c r="YH174" i="4"/>
  <c r="YI174" i="4"/>
  <c r="YJ174" i="4"/>
  <c r="YK174" i="4"/>
  <c r="YL174" i="4"/>
  <c r="YM174" i="4"/>
  <c r="YN174" i="4"/>
  <c r="YO174" i="4"/>
  <c r="YP174" i="4"/>
  <c r="YQ174" i="4"/>
  <c r="YR174" i="4"/>
  <c r="YS174" i="4"/>
  <c r="YT174" i="4"/>
  <c r="YU174" i="4"/>
  <c r="YV174" i="4"/>
  <c r="YW174" i="4"/>
  <c r="YX174" i="4"/>
  <c r="YY174" i="4"/>
  <c r="YZ174" i="4"/>
  <c r="ZA174" i="4"/>
  <c r="ZB174" i="4"/>
  <c r="ZC174" i="4"/>
  <c r="ZD174" i="4"/>
  <c r="ZE174" i="4"/>
  <c r="ZF174" i="4"/>
  <c r="ZG174" i="4"/>
  <c r="ZH174" i="4"/>
  <c r="ZI174" i="4"/>
  <c r="ZJ174" i="4"/>
  <c r="ZK174" i="4"/>
  <c r="ZL174" i="4"/>
  <c r="ZM174" i="4"/>
  <c r="ZN174" i="4"/>
  <c r="ZO174" i="4"/>
  <c r="ZP174" i="4"/>
  <c r="ZQ174" i="4"/>
  <c r="ZR174" i="4"/>
  <c r="ZS174" i="4"/>
  <c r="ZT174" i="4"/>
  <c r="ZU174" i="4"/>
  <c r="ZV174" i="4"/>
  <c r="ZW174" i="4"/>
  <c r="ZX174" i="4"/>
  <c r="ZY174" i="4"/>
  <c r="ZZ174" i="4"/>
  <c r="AAA174" i="4"/>
  <c r="AAB174" i="4"/>
  <c r="AAC174" i="4"/>
  <c r="AAD174" i="4"/>
  <c r="XW175" i="4"/>
  <c r="XX175" i="4"/>
  <c r="XY175" i="4"/>
  <c r="XZ175" i="4"/>
  <c r="YA175" i="4"/>
  <c r="YB175" i="4"/>
  <c r="YC175" i="4"/>
  <c r="YD175" i="4"/>
  <c r="YE175" i="4"/>
  <c r="YF175" i="4"/>
  <c r="YG175" i="4"/>
  <c r="YH175" i="4"/>
  <c r="YI175" i="4"/>
  <c r="YJ175" i="4"/>
  <c r="YK175" i="4"/>
  <c r="YL175" i="4"/>
  <c r="YM175" i="4"/>
  <c r="YN175" i="4"/>
  <c r="YO175" i="4"/>
  <c r="YP175" i="4"/>
  <c r="YQ175" i="4"/>
  <c r="YR175" i="4"/>
  <c r="YS175" i="4"/>
  <c r="YT175" i="4"/>
  <c r="YU175" i="4"/>
  <c r="YV175" i="4"/>
  <c r="YW175" i="4"/>
  <c r="YX175" i="4"/>
  <c r="YY175" i="4"/>
  <c r="YZ175" i="4"/>
  <c r="ZA175" i="4"/>
  <c r="ZB175" i="4"/>
  <c r="ZC175" i="4"/>
  <c r="ZD175" i="4"/>
  <c r="ZE175" i="4"/>
  <c r="ZF175" i="4"/>
  <c r="ZG175" i="4"/>
  <c r="ZH175" i="4"/>
  <c r="ZI175" i="4"/>
  <c r="ZJ175" i="4"/>
  <c r="ZK175" i="4"/>
  <c r="ZL175" i="4"/>
  <c r="ZM175" i="4"/>
  <c r="ZN175" i="4"/>
  <c r="ZO175" i="4"/>
  <c r="ZP175" i="4"/>
  <c r="ZQ175" i="4"/>
  <c r="ZR175" i="4"/>
  <c r="ZS175" i="4"/>
  <c r="ZT175" i="4"/>
  <c r="ZU175" i="4"/>
  <c r="ZV175" i="4"/>
  <c r="ZW175" i="4"/>
  <c r="ZX175" i="4"/>
  <c r="ZY175" i="4"/>
  <c r="ZZ175" i="4"/>
  <c r="AAA175" i="4"/>
  <c r="AAB175" i="4"/>
  <c r="AAC175" i="4"/>
  <c r="AAD175" i="4"/>
  <c r="XW176" i="4"/>
  <c r="XX176" i="4"/>
  <c r="XY176" i="4"/>
  <c r="XZ176" i="4"/>
  <c r="YA176" i="4"/>
  <c r="YB176" i="4"/>
  <c r="YC176" i="4"/>
  <c r="YD176" i="4"/>
  <c r="YE176" i="4"/>
  <c r="YF176" i="4"/>
  <c r="YG176" i="4"/>
  <c r="YH176" i="4"/>
  <c r="YI176" i="4"/>
  <c r="YJ176" i="4"/>
  <c r="YK176" i="4"/>
  <c r="YL176" i="4"/>
  <c r="YM176" i="4"/>
  <c r="YN176" i="4"/>
  <c r="YO176" i="4"/>
  <c r="YP176" i="4"/>
  <c r="YQ176" i="4"/>
  <c r="YR176" i="4"/>
  <c r="YS176" i="4"/>
  <c r="YT176" i="4"/>
  <c r="YU176" i="4"/>
  <c r="YV176" i="4"/>
  <c r="YW176" i="4"/>
  <c r="YX176" i="4"/>
  <c r="YY176" i="4"/>
  <c r="YZ176" i="4"/>
  <c r="ZA176" i="4"/>
  <c r="ZB176" i="4"/>
  <c r="ZC176" i="4"/>
  <c r="ZD176" i="4"/>
  <c r="ZE176" i="4"/>
  <c r="ZF176" i="4"/>
  <c r="ZG176" i="4"/>
  <c r="ZH176" i="4"/>
  <c r="ZI176" i="4"/>
  <c r="ZJ176" i="4"/>
  <c r="ZK176" i="4"/>
  <c r="ZL176" i="4"/>
  <c r="ZM176" i="4"/>
  <c r="ZN176" i="4"/>
  <c r="ZO176" i="4"/>
  <c r="ZP176" i="4"/>
  <c r="ZQ176" i="4"/>
  <c r="ZR176" i="4"/>
  <c r="ZS176" i="4"/>
  <c r="ZT176" i="4"/>
  <c r="ZU176" i="4"/>
  <c r="ZV176" i="4"/>
  <c r="ZW176" i="4"/>
  <c r="ZX176" i="4"/>
  <c r="ZY176" i="4"/>
  <c r="ZZ176" i="4"/>
  <c r="AAA176" i="4"/>
  <c r="AAB176" i="4"/>
  <c r="AAC176" i="4"/>
  <c r="AAD176" i="4"/>
  <c r="XW177" i="4"/>
  <c r="XX177" i="4"/>
  <c r="XY177" i="4"/>
  <c r="XZ177" i="4"/>
  <c r="YA177" i="4"/>
  <c r="YB177" i="4"/>
  <c r="YC177" i="4"/>
  <c r="YD177" i="4"/>
  <c r="YE177" i="4"/>
  <c r="YF177" i="4"/>
  <c r="YG177" i="4"/>
  <c r="YH177" i="4"/>
  <c r="YI177" i="4"/>
  <c r="YJ177" i="4"/>
  <c r="YK177" i="4"/>
  <c r="YL177" i="4"/>
  <c r="YM177" i="4"/>
  <c r="YN177" i="4"/>
  <c r="YO177" i="4"/>
  <c r="YP177" i="4"/>
  <c r="YQ177" i="4"/>
  <c r="YR177" i="4"/>
  <c r="YS177" i="4"/>
  <c r="YT177" i="4"/>
  <c r="YU177" i="4"/>
  <c r="YV177" i="4"/>
  <c r="YW177" i="4"/>
  <c r="YX177" i="4"/>
  <c r="YY177" i="4"/>
  <c r="YZ177" i="4"/>
  <c r="ZA177" i="4"/>
  <c r="ZB177" i="4"/>
  <c r="ZC177" i="4"/>
  <c r="ZD177" i="4"/>
  <c r="ZE177" i="4"/>
  <c r="ZF177" i="4"/>
  <c r="ZG177" i="4"/>
  <c r="ZH177" i="4"/>
  <c r="ZI177" i="4"/>
  <c r="ZJ177" i="4"/>
  <c r="ZK177" i="4"/>
  <c r="ZL177" i="4"/>
  <c r="ZM177" i="4"/>
  <c r="ZN177" i="4"/>
  <c r="ZO177" i="4"/>
  <c r="ZP177" i="4"/>
  <c r="ZQ177" i="4"/>
  <c r="ZR177" i="4"/>
  <c r="ZS177" i="4"/>
  <c r="ZT177" i="4"/>
  <c r="ZU177" i="4"/>
  <c r="ZV177" i="4"/>
  <c r="ZW177" i="4"/>
  <c r="ZX177" i="4"/>
  <c r="ZY177" i="4"/>
  <c r="ZZ177" i="4"/>
  <c r="AAA177" i="4"/>
  <c r="AAB177" i="4"/>
  <c r="AAC177" i="4"/>
  <c r="AAD177" i="4"/>
  <c r="XW178" i="4"/>
  <c r="XX178" i="4"/>
  <c r="XY178" i="4"/>
  <c r="XZ178" i="4"/>
  <c r="YA178" i="4"/>
  <c r="YB178" i="4"/>
  <c r="YC178" i="4"/>
  <c r="YD178" i="4"/>
  <c r="YE178" i="4"/>
  <c r="YF178" i="4"/>
  <c r="YG178" i="4"/>
  <c r="YH178" i="4"/>
  <c r="YI178" i="4"/>
  <c r="YJ178" i="4"/>
  <c r="YK178" i="4"/>
  <c r="YL178" i="4"/>
  <c r="YM178" i="4"/>
  <c r="YN178" i="4"/>
  <c r="YO178" i="4"/>
  <c r="YP178" i="4"/>
  <c r="YQ178" i="4"/>
  <c r="YR178" i="4"/>
  <c r="YS178" i="4"/>
  <c r="YT178" i="4"/>
  <c r="YU178" i="4"/>
  <c r="YV178" i="4"/>
  <c r="YW178" i="4"/>
  <c r="YX178" i="4"/>
  <c r="YY178" i="4"/>
  <c r="YZ178" i="4"/>
  <c r="ZA178" i="4"/>
  <c r="ZB178" i="4"/>
  <c r="ZC178" i="4"/>
  <c r="ZD178" i="4"/>
  <c r="ZE178" i="4"/>
  <c r="ZF178" i="4"/>
  <c r="ZG178" i="4"/>
  <c r="ZH178" i="4"/>
  <c r="ZI178" i="4"/>
  <c r="ZJ178" i="4"/>
  <c r="ZK178" i="4"/>
  <c r="ZL178" i="4"/>
  <c r="ZM178" i="4"/>
  <c r="ZN178" i="4"/>
  <c r="ZO178" i="4"/>
  <c r="ZP178" i="4"/>
  <c r="ZQ178" i="4"/>
  <c r="ZR178" i="4"/>
  <c r="ZS178" i="4"/>
  <c r="ZT178" i="4"/>
  <c r="ZU178" i="4"/>
  <c r="ZV178" i="4"/>
  <c r="ZW178" i="4"/>
  <c r="ZX178" i="4"/>
  <c r="ZY178" i="4"/>
  <c r="ZZ178" i="4"/>
  <c r="AAA178" i="4"/>
  <c r="AAB178" i="4"/>
  <c r="AAC178" i="4"/>
  <c r="AAD178" i="4"/>
  <c r="XW179" i="4"/>
  <c r="XX179" i="4"/>
  <c r="XY179" i="4"/>
  <c r="XZ179" i="4"/>
  <c r="YA179" i="4"/>
  <c r="YB179" i="4"/>
  <c r="YC179" i="4"/>
  <c r="YD179" i="4"/>
  <c r="YE179" i="4"/>
  <c r="YF179" i="4"/>
  <c r="YG179" i="4"/>
  <c r="YH179" i="4"/>
  <c r="YI179" i="4"/>
  <c r="YJ179" i="4"/>
  <c r="YK179" i="4"/>
  <c r="YL179" i="4"/>
  <c r="YM179" i="4"/>
  <c r="YN179" i="4"/>
  <c r="YO179" i="4"/>
  <c r="YP179" i="4"/>
  <c r="YQ179" i="4"/>
  <c r="YR179" i="4"/>
  <c r="YS179" i="4"/>
  <c r="YT179" i="4"/>
  <c r="YU179" i="4"/>
  <c r="YV179" i="4"/>
  <c r="YW179" i="4"/>
  <c r="YX179" i="4"/>
  <c r="YY179" i="4"/>
  <c r="YZ179" i="4"/>
  <c r="ZA179" i="4"/>
  <c r="ZB179" i="4"/>
  <c r="ZC179" i="4"/>
  <c r="ZD179" i="4"/>
  <c r="ZE179" i="4"/>
  <c r="ZF179" i="4"/>
  <c r="ZG179" i="4"/>
  <c r="ZH179" i="4"/>
  <c r="ZI179" i="4"/>
  <c r="ZJ179" i="4"/>
  <c r="ZK179" i="4"/>
  <c r="ZL179" i="4"/>
  <c r="ZM179" i="4"/>
  <c r="ZN179" i="4"/>
  <c r="ZO179" i="4"/>
  <c r="ZP179" i="4"/>
  <c r="ZQ179" i="4"/>
  <c r="ZR179" i="4"/>
  <c r="ZS179" i="4"/>
  <c r="ZT179" i="4"/>
  <c r="ZU179" i="4"/>
  <c r="ZV179" i="4"/>
  <c r="ZW179" i="4"/>
  <c r="ZX179" i="4"/>
  <c r="ZY179" i="4"/>
  <c r="ZZ179" i="4"/>
  <c r="AAA179" i="4"/>
  <c r="AAB179" i="4"/>
  <c r="AAC179" i="4"/>
  <c r="AAD179" i="4"/>
  <c r="XW181" i="4"/>
  <c r="XX181" i="4"/>
  <c r="XY181" i="4"/>
  <c r="XZ181" i="4"/>
  <c r="YA181" i="4"/>
  <c r="YB181" i="4"/>
  <c r="YC181" i="4"/>
  <c r="YD181" i="4"/>
  <c r="YE181" i="4"/>
  <c r="YF181" i="4"/>
  <c r="YG181" i="4"/>
  <c r="YH181" i="4"/>
  <c r="YI181" i="4"/>
  <c r="YJ181" i="4"/>
  <c r="YK181" i="4"/>
  <c r="YL181" i="4"/>
  <c r="YM181" i="4"/>
  <c r="YN181" i="4"/>
  <c r="YO181" i="4"/>
  <c r="YP181" i="4"/>
  <c r="YQ181" i="4"/>
  <c r="YR181" i="4"/>
  <c r="YS181" i="4"/>
  <c r="YT181" i="4"/>
  <c r="YU181" i="4"/>
  <c r="YV181" i="4"/>
  <c r="YW181" i="4"/>
  <c r="YX181" i="4"/>
  <c r="YY181" i="4"/>
  <c r="YZ181" i="4"/>
  <c r="ZA181" i="4"/>
  <c r="ZB181" i="4"/>
  <c r="ZC181" i="4"/>
  <c r="ZD181" i="4"/>
  <c r="ZE181" i="4"/>
  <c r="ZF181" i="4"/>
  <c r="ZG181" i="4"/>
  <c r="ZH181" i="4"/>
  <c r="ZI181" i="4"/>
  <c r="ZJ181" i="4"/>
  <c r="ZK181" i="4"/>
  <c r="ZL181" i="4"/>
  <c r="ZM181" i="4"/>
  <c r="ZN181" i="4"/>
  <c r="ZO181" i="4"/>
  <c r="ZP181" i="4"/>
  <c r="ZQ181" i="4"/>
  <c r="ZR181" i="4"/>
  <c r="ZS181" i="4"/>
  <c r="ZT181" i="4"/>
  <c r="ZU181" i="4"/>
  <c r="ZV181" i="4"/>
  <c r="ZW181" i="4"/>
  <c r="ZX181" i="4"/>
  <c r="ZY181" i="4"/>
  <c r="ZZ181" i="4"/>
  <c r="AAA181" i="4"/>
  <c r="AAB181" i="4"/>
  <c r="AAC181" i="4"/>
  <c r="AAD181" i="4"/>
  <c r="XW182" i="4"/>
  <c r="XX182" i="4"/>
  <c r="XY182" i="4"/>
  <c r="XZ182" i="4"/>
  <c r="YA182" i="4"/>
  <c r="YB182" i="4"/>
  <c r="YC182" i="4"/>
  <c r="YD182" i="4"/>
  <c r="YE182" i="4"/>
  <c r="YF182" i="4"/>
  <c r="YG182" i="4"/>
  <c r="YH182" i="4"/>
  <c r="YI182" i="4"/>
  <c r="YJ182" i="4"/>
  <c r="YK182" i="4"/>
  <c r="YL182" i="4"/>
  <c r="YM182" i="4"/>
  <c r="YN182" i="4"/>
  <c r="YO182" i="4"/>
  <c r="YP182" i="4"/>
  <c r="YQ182" i="4"/>
  <c r="YR182" i="4"/>
  <c r="YS182" i="4"/>
  <c r="YT182" i="4"/>
  <c r="YU182" i="4"/>
  <c r="YV182" i="4"/>
  <c r="YW182" i="4"/>
  <c r="YX182" i="4"/>
  <c r="YY182" i="4"/>
  <c r="YZ182" i="4"/>
  <c r="ZA182" i="4"/>
  <c r="ZB182" i="4"/>
  <c r="ZC182" i="4"/>
  <c r="ZD182" i="4"/>
  <c r="ZE182" i="4"/>
  <c r="ZF182" i="4"/>
  <c r="ZG182" i="4"/>
  <c r="ZH182" i="4"/>
  <c r="ZI182" i="4"/>
  <c r="ZJ182" i="4"/>
  <c r="ZK182" i="4"/>
  <c r="ZL182" i="4"/>
  <c r="ZM182" i="4"/>
  <c r="ZN182" i="4"/>
  <c r="ZO182" i="4"/>
  <c r="ZP182" i="4"/>
  <c r="ZQ182" i="4"/>
  <c r="ZR182" i="4"/>
  <c r="ZS182" i="4"/>
  <c r="ZT182" i="4"/>
  <c r="ZU182" i="4"/>
  <c r="ZV182" i="4"/>
  <c r="ZW182" i="4"/>
  <c r="ZX182" i="4"/>
  <c r="ZY182" i="4"/>
  <c r="ZZ182" i="4"/>
  <c r="AAA182" i="4"/>
  <c r="AAB182" i="4"/>
  <c r="AAC182" i="4"/>
  <c r="AAD182" i="4"/>
  <c r="XW183" i="4"/>
  <c r="XX183" i="4"/>
  <c r="XY183" i="4"/>
  <c r="XZ183" i="4"/>
  <c r="YA183" i="4"/>
  <c r="YB183" i="4"/>
  <c r="YC183" i="4"/>
  <c r="YD183" i="4"/>
  <c r="YE183" i="4"/>
  <c r="YF183" i="4"/>
  <c r="YG183" i="4"/>
  <c r="YH183" i="4"/>
  <c r="YI183" i="4"/>
  <c r="YJ183" i="4"/>
  <c r="YK183" i="4"/>
  <c r="YL183" i="4"/>
  <c r="YM183" i="4"/>
  <c r="YN183" i="4"/>
  <c r="YO183" i="4"/>
  <c r="YP183" i="4"/>
  <c r="YQ183" i="4"/>
  <c r="YR183" i="4"/>
  <c r="YS183" i="4"/>
  <c r="YT183" i="4"/>
  <c r="YU183" i="4"/>
  <c r="YV183" i="4"/>
  <c r="YW183" i="4"/>
  <c r="YX183" i="4"/>
  <c r="YY183" i="4"/>
  <c r="YZ183" i="4"/>
  <c r="ZA183" i="4"/>
  <c r="ZB183" i="4"/>
  <c r="ZC183" i="4"/>
  <c r="ZD183" i="4"/>
  <c r="ZE183" i="4"/>
  <c r="ZF183" i="4"/>
  <c r="ZG183" i="4"/>
  <c r="ZH183" i="4"/>
  <c r="ZI183" i="4"/>
  <c r="ZJ183" i="4"/>
  <c r="ZK183" i="4"/>
  <c r="ZL183" i="4"/>
  <c r="ZM183" i="4"/>
  <c r="ZN183" i="4"/>
  <c r="ZO183" i="4"/>
  <c r="ZP183" i="4"/>
  <c r="ZQ183" i="4"/>
  <c r="ZR183" i="4"/>
  <c r="ZS183" i="4"/>
  <c r="ZT183" i="4"/>
  <c r="ZU183" i="4"/>
  <c r="ZV183" i="4"/>
  <c r="ZW183" i="4"/>
  <c r="ZX183" i="4"/>
  <c r="ZY183" i="4"/>
  <c r="ZZ183" i="4"/>
  <c r="AAA183" i="4"/>
  <c r="AAB183" i="4"/>
  <c r="AAC183" i="4"/>
  <c r="AAD183" i="4"/>
  <c r="XW184" i="4"/>
  <c r="XX184" i="4"/>
  <c r="XY184" i="4"/>
  <c r="XZ184" i="4"/>
  <c r="YA184" i="4"/>
  <c r="YB184" i="4"/>
  <c r="YC184" i="4"/>
  <c r="YD184" i="4"/>
  <c r="YE184" i="4"/>
  <c r="YF184" i="4"/>
  <c r="YG184" i="4"/>
  <c r="YH184" i="4"/>
  <c r="YI184" i="4"/>
  <c r="YJ184" i="4"/>
  <c r="YK184" i="4"/>
  <c r="YL184" i="4"/>
  <c r="YM184" i="4"/>
  <c r="YN184" i="4"/>
  <c r="YO184" i="4"/>
  <c r="YP184" i="4"/>
  <c r="YQ184" i="4"/>
  <c r="YR184" i="4"/>
  <c r="YS184" i="4"/>
  <c r="YT184" i="4"/>
  <c r="YU184" i="4"/>
  <c r="YV184" i="4"/>
  <c r="YW184" i="4"/>
  <c r="YX184" i="4"/>
  <c r="YY184" i="4"/>
  <c r="YZ184" i="4"/>
  <c r="ZA184" i="4"/>
  <c r="ZB184" i="4"/>
  <c r="ZC184" i="4"/>
  <c r="ZD184" i="4"/>
  <c r="ZE184" i="4"/>
  <c r="ZF184" i="4"/>
  <c r="ZG184" i="4"/>
  <c r="ZH184" i="4"/>
  <c r="ZI184" i="4"/>
  <c r="ZJ184" i="4"/>
  <c r="ZK184" i="4"/>
  <c r="ZL184" i="4"/>
  <c r="ZM184" i="4"/>
  <c r="ZN184" i="4"/>
  <c r="ZO184" i="4"/>
  <c r="ZP184" i="4"/>
  <c r="ZQ184" i="4"/>
  <c r="ZR184" i="4"/>
  <c r="ZS184" i="4"/>
  <c r="ZT184" i="4"/>
  <c r="ZU184" i="4"/>
  <c r="ZV184" i="4"/>
  <c r="ZW184" i="4"/>
  <c r="ZX184" i="4"/>
  <c r="ZY184" i="4"/>
  <c r="ZZ184" i="4"/>
  <c r="AAA184" i="4"/>
  <c r="AAB184" i="4"/>
  <c r="AAC184" i="4"/>
  <c r="AAD184" i="4"/>
  <c r="XW185" i="4"/>
  <c r="XX185" i="4"/>
  <c r="XY185" i="4"/>
  <c r="XZ185" i="4"/>
  <c r="YA185" i="4"/>
  <c r="YB185" i="4"/>
  <c r="YC185" i="4"/>
  <c r="YD185" i="4"/>
  <c r="YE185" i="4"/>
  <c r="YF185" i="4"/>
  <c r="YG185" i="4"/>
  <c r="YH185" i="4"/>
  <c r="YI185" i="4"/>
  <c r="YJ185" i="4"/>
  <c r="YK185" i="4"/>
  <c r="YL185" i="4"/>
  <c r="YM185" i="4"/>
  <c r="YN185" i="4"/>
  <c r="YO185" i="4"/>
  <c r="YP185" i="4"/>
  <c r="YQ185" i="4"/>
  <c r="YR185" i="4"/>
  <c r="YS185" i="4"/>
  <c r="YT185" i="4"/>
  <c r="YU185" i="4"/>
  <c r="YV185" i="4"/>
  <c r="YW185" i="4"/>
  <c r="YX185" i="4"/>
  <c r="YY185" i="4"/>
  <c r="YZ185" i="4"/>
  <c r="ZA185" i="4"/>
  <c r="ZB185" i="4"/>
  <c r="ZC185" i="4"/>
  <c r="ZD185" i="4"/>
  <c r="ZE185" i="4"/>
  <c r="ZF185" i="4"/>
  <c r="ZG185" i="4"/>
  <c r="ZH185" i="4"/>
  <c r="ZI185" i="4"/>
  <c r="ZJ185" i="4"/>
  <c r="ZK185" i="4"/>
  <c r="ZL185" i="4"/>
  <c r="ZM185" i="4"/>
  <c r="ZN185" i="4"/>
  <c r="ZO185" i="4"/>
  <c r="ZP185" i="4"/>
  <c r="ZQ185" i="4"/>
  <c r="ZR185" i="4"/>
  <c r="ZS185" i="4"/>
  <c r="ZT185" i="4"/>
  <c r="ZU185" i="4"/>
  <c r="ZV185" i="4"/>
  <c r="ZW185" i="4"/>
  <c r="ZX185" i="4"/>
  <c r="ZY185" i="4"/>
  <c r="ZZ185" i="4"/>
  <c r="AAA185" i="4"/>
  <c r="AAB185" i="4"/>
  <c r="AAC185" i="4"/>
  <c r="AAD185" i="4"/>
  <c r="XW186" i="4"/>
  <c r="XX186" i="4"/>
  <c r="XY186" i="4"/>
  <c r="XZ186" i="4"/>
  <c r="YA186" i="4"/>
  <c r="YB186" i="4"/>
  <c r="YC186" i="4"/>
  <c r="YD186" i="4"/>
  <c r="YE186" i="4"/>
  <c r="YF186" i="4"/>
  <c r="YG186" i="4"/>
  <c r="YH186" i="4"/>
  <c r="YI186" i="4"/>
  <c r="YJ186" i="4"/>
  <c r="YK186" i="4"/>
  <c r="YL186" i="4"/>
  <c r="YM186" i="4"/>
  <c r="YN186" i="4"/>
  <c r="YO186" i="4"/>
  <c r="YP186" i="4"/>
  <c r="YQ186" i="4"/>
  <c r="YR186" i="4"/>
  <c r="YS186" i="4"/>
  <c r="YT186" i="4"/>
  <c r="YU186" i="4"/>
  <c r="YV186" i="4"/>
  <c r="YW186" i="4"/>
  <c r="YX186" i="4"/>
  <c r="YY186" i="4"/>
  <c r="YZ186" i="4"/>
  <c r="ZA186" i="4"/>
  <c r="ZB186" i="4"/>
  <c r="ZC186" i="4"/>
  <c r="ZD186" i="4"/>
  <c r="ZE186" i="4"/>
  <c r="ZF186" i="4"/>
  <c r="ZG186" i="4"/>
  <c r="ZH186" i="4"/>
  <c r="ZI186" i="4"/>
  <c r="ZJ186" i="4"/>
  <c r="ZK186" i="4"/>
  <c r="ZL186" i="4"/>
  <c r="ZM186" i="4"/>
  <c r="ZN186" i="4"/>
  <c r="ZO186" i="4"/>
  <c r="ZP186" i="4"/>
  <c r="ZQ186" i="4"/>
  <c r="ZR186" i="4"/>
  <c r="ZS186" i="4"/>
  <c r="ZT186" i="4"/>
  <c r="ZU186" i="4"/>
  <c r="ZV186" i="4"/>
  <c r="ZW186" i="4"/>
  <c r="ZX186" i="4"/>
  <c r="ZY186" i="4"/>
  <c r="ZZ186" i="4"/>
  <c r="AAA186" i="4"/>
  <c r="AAB186" i="4"/>
  <c r="AAC186" i="4"/>
  <c r="AAD186" i="4"/>
  <c r="XW187" i="4"/>
  <c r="XX187" i="4"/>
  <c r="XY187" i="4"/>
  <c r="XZ187" i="4"/>
  <c r="YA187" i="4"/>
  <c r="YB187" i="4"/>
  <c r="YC187" i="4"/>
  <c r="YD187" i="4"/>
  <c r="YE187" i="4"/>
  <c r="YF187" i="4"/>
  <c r="YG187" i="4"/>
  <c r="YH187" i="4"/>
  <c r="YI187" i="4"/>
  <c r="YJ187" i="4"/>
  <c r="YK187" i="4"/>
  <c r="YL187" i="4"/>
  <c r="YM187" i="4"/>
  <c r="YN187" i="4"/>
  <c r="YO187" i="4"/>
  <c r="YP187" i="4"/>
  <c r="YQ187" i="4"/>
  <c r="YR187" i="4"/>
  <c r="YS187" i="4"/>
  <c r="YT187" i="4"/>
  <c r="YU187" i="4"/>
  <c r="YV187" i="4"/>
  <c r="YW187" i="4"/>
  <c r="YX187" i="4"/>
  <c r="YY187" i="4"/>
  <c r="YZ187" i="4"/>
  <c r="ZA187" i="4"/>
  <c r="ZB187" i="4"/>
  <c r="ZC187" i="4"/>
  <c r="ZD187" i="4"/>
  <c r="ZE187" i="4"/>
  <c r="ZF187" i="4"/>
  <c r="ZG187" i="4"/>
  <c r="ZH187" i="4"/>
  <c r="ZI187" i="4"/>
  <c r="ZJ187" i="4"/>
  <c r="ZK187" i="4"/>
  <c r="ZL187" i="4"/>
  <c r="ZM187" i="4"/>
  <c r="ZN187" i="4"/>
  <c r="ZO187" i="4"/>
  <c r="ZP187" i="4"/>
  <c r="ZQ187" i="4"/>
  <c r="ZR187" i="4"/>
  <c r="ZS187" i="4"/>
  <c r="ZT187" i="4"/>
  <c r="ZU187" i="4"/>
  <c r="ZV187" i="4"/>
  <c r="ZW187" i="4"/>
  <c r="ZX187" i="4"/>
  <c r="ZY187" i="4"/>
  <c r="ZZ187" i="4"/>
  <c r="AAA187" i="4"/>
  <c r="AAB187" i="4"/>
  <c r="AAC187" i="4"/>
  <c r="AAD187" i="4"/>
  <c r="XW188" i="4"/>
  <c r="XX188" i="4"/>
  <c r="XY188" i="4"/>
  <c r="XZ188" i="4"/>
  <c r="YA188" i="4"/>
  <c r="YB188" i="4"/>
  <c r="YC188" i="4"/>
  <c r="YD188" i="4"/>
  <c r="YE188" i="4"/>
  <c r="YF188" i="4"/>
  <c r="YG188" i="4"/>
  <c r="YH188" i="4"/>
  <c r="YI188" i="4"/>
  <c r="YJ188" i="4"/>
  <c r="YK188" i="4"/>
  <c r="YL188" i="4"/>
  <c r="YM188" i="4"/>
  <c r="YN188" i="4"/>
  <c r="YO188" i="4"/>
  <c r="YP188" i="4"/>
  <c r="YQ188" i="4"/>
  <c r="YR188" i="4"/>
  <c r="YS188" i="4"/>
  <c r="YT188" i="4"/>
  <c r="YU188" i="4"/>
  <c r="YV188" i="4"/>
  <c r="YW188" i="4"/>
  <c r="YX188" i="4"/>
  <c r="YY188" i="4"/>
  <c r="YZ188" i="4"/>
  <c r="ZA188" i="4"/>
  <c r="ZB188" i="4"/>
  <c r="ZC188" i="4"/>
  <c r="ZD188" i="4"/>
  <c r="ZE188" i="4"/>
  <c r="ZF188" i="4"/>
  <c r="ZG188" i="4"/>
  <c r="ZH188" i="4"/>
  <c r="ZI188" i="4"/>
  <c r="ZJ188" i="4"/>
  <c r="ZK188" i="4"/>
  <c r="ZL188" i="4"/>
  <c r="ZM188" i="4"/>
  <c r="ZN188" i="4"/>
  <c r="ZO188" i="4"/>
  <c r="ZP188" i="4"/>
  <c r="ZQ188" i="4"/>
  <c r="ZR188" i="4"/>
  <c r="ZS188" i="4"/>
  <c r="ZT188" i="4"/>
  <c r="ZU188" i="4"/>
  <c r="ZV188" i="4"/>
  <c r="ZW188" i="4"/>
  <c r="ZX188" i="4"/>
  <c r="ZY188" i="4"/>
  <c r="ZZ188" i="4"/>
  <c r="AAA188" i="4"/>
  <c r="AAB188" i="4"/>
  <c r="AAC188" i="4"/>
  <c r="AAD188" i="4"/>
  <c r="XW189" i="4"/>
  <c r="XX189" i="4"/>
  <c r="XY189" i="4"/>
  <c r="XZ189" i="4"/>
  <c r="YA189" i="4"/>
  <c r="YB189" i="4"/>
  <c r="YC189" i="4"/>
  <c r="YD189" i="4"/>
  <c r="YE189" i="4"/>
  <c r="YF189" i="4"/>
  <c r="YG189" i="4"/>
  <c r="YH189" i="4"/>
  <c r="YI189" i="4"/>
  <c r="YJ189" i="4"/>
  <c r="YK189" i="4"/>
  <c r="YL189" i="4"/>
  <c r="YM189" i="4"/>
  <c r="YN189" i="4"/>
  <c r="YO189" i="4"/>
  <c r="YP189" i="4"/>
  <c r="YQ189" i="4"/>
  <c r="YR189" i="4"/>
  <c r="YS189" i="4"/>
  <c r="YT189" i="4"/>
  <c r="YU189" i="4"/>
  <c r="YV189" i="4"/>
  <c r="YW189" i="4"/>
  <c r="YX189" i="4"/>
  <c r="YY189" i="4"/>
  <c r="YZ189" i="4"/>
  <c r="ZA189" i="4"/>
  <c r="ZB189" i="4"/>
  <c r="ZC189" i="4"/>
  <c r="ZD189" i="4"/>
  <c r="ZE189" i="4"/>
  <c r="ZF189" i="4"/>
  <c r="ZG189" i="4"/>
  <c r="ZH189" i="4"/>
  <c r="ZI189" i="4"/>
  <c r="ZJ189" i="4"/>
  <c r="ZK189" i="4"/>
  <c r="ZL189" i="4"/>
  <c r="ZM189" i="4"/>
  <c r="ZN189" i="4"/>
  <c r="ZO189" i="4"/>
  <c r="ZP189" i="4"/>
  <c r="ZQ189" i="4"/>
  <c r="ZR189" i="4"/>
  <c r="ZS189" i="4"/>
  <c r="ZT189" i="4"/>
  <c r="ZU189" i="4"/>
  <c r="ZV189" i="4"/>
  <c r="ZW189" i="4"/>
  <c r="ZX189" i="4"/>
  <c r="ZY189" i="4"/>
  <c r="ZZ189" i="4"/>
  <c r="AAA189" i="4"/>
  <c r="AAB189" i="4"/>
  <c r="AAC189" i="4"/>
  <c r="AAD189" i="4"/>
  <c r="XW190" i="4"/>
  <c r="XX190" i="4"/>
  <c r="XY190" i="4"/>
  <c r="XZ190" i="4"/>
  <c r="YA190" i="4"/>
  <c r="YB190" i="4"/>
  <c r="YC190" i="4"/>
  <c r="YD190" i="4"/>
  <c r="YE190" i="4"/>
  <c r="YF190" i="4"/>
  <c r="YG190" i="4"/>
  <c r="YH190" i="4"/>
  <c r="YI190" i="4"/>
  <c r="YJ190" i="4"/>
  <c r="YK190" i="4"/>
  <c r="YL190" i="4"/>
  <c r="YM190" i="4"/>
  <c r="YN190" i="4"/>
  <c r="YO190" i="4"/>
  <c r="YP190" i="4"/>
  <c r="YQ190" i="4"/>
  <c r="YR190" i="4"/>
  <c r="YS190" i="4"/>
  <c r="YT190" i="4"/>
  <c r="YU190" i="4"/>
  <c r="YV190" i="4"/>
  <c r="YW190" i="4"/>
  <c r="YX190" i="4"/>
  <c r="YY190" i="4"/>
  <c r="YZ190" i="4"/>
  <c r="ZA190" i="4"/>
  <c r="ZB190" i="4"/>
  <c r="ZC190" i="4"/>
  <c r="ZD190" i="4"/>
  <c r="ZE190" i="4"/>
  <c r="ZF190" i="4"/>
  <c r="ZG190" i="4"/>
  <c r="ZH190" i="4"/>
  <c r="ZI190" i="4"/>
  <c r="ZJ190" i="4"/>
  <c r="ZK190" i="4"/>
  <c r="ZL190" i="4"/>
  <c r="ZM190" i="4"/>
  <c r="ZN190" i="4"/>
  <c r="ZO190" i="4"/>
  <c r="ZP190" i="4"/>
  <c r="ZQ190" i="4"/>
  <c r="ZR190" i="4"/>
  <c r="ZS190" i="4"/>
  <c r="ZT190" i="4"/>
  <c r="ZU190" i="4"/>
  <c r="ZV190" i="4"/>
  <c r="ZW190" i="4"/>
  <c r="ZX190" i="4"/>
  <c r="ZY190" i="4"/>
  <c r="ZZ190" i="4"/>
  <c r="AAA190" i="4"/>
  <c r="AAB190" i="4"/>
  <c r="AAC190" i="4"/>
  <c r="AAD190" i="4"/>
  <c r="XW192" i="4"/>
  <c r="XX192" i="4"/>
  <c r="XY192" i="4"/>
  <c r="XZ192" i="4"/>
  <c r="YA192" i="4"/>
  <c r="YB192" i="4"/>
  <c r="YC192" i="4"/>
  <c r="YD192" i="4"/>
  <c r="YE192" i="4"/>
  <c r="YF192" i="4"/>
  <c r="YG192" i="4"/>
  <c r="YH192" i="4"/>
  <c r="YI192" i="4"/>
  <c r="YJ192" i="4"/>
  <c r="YK192" i="4"/>
  <c r="YL192" i="4"/>
  <c r="YM192" i="4"/>
  <c r="YN192" i="4"/>
  <c r="YO192" i="4"/>
  <c r="YP192" i="4"/>
  <c r="YQ192" i="4"/>
  <c r="YR192" i="4"/>
  <c r="YS192" i="4"/>
  <c r="YT192" i="4"/>
  <c r="YU192" i="4"/>
  <c r="YV192" i="4"/>
  <c r="YW192" i="4"/>
  <c r="YX192" i="4"/>
  <c r="YY192" i="4"/>
  <c r="YZ192" i="4"/>
  <c r="ZA192" i="4"/>
  <c r="ZB192" i="4"/>
  <c r="ZC192" i="4"/>
  <c r="ZD192" i="4"/>
  <c r="ZE192" i="4"/>
  <c r="ZF192" i="4"/>
  <c r="ZG192" i="4"/>
  <c r="ZH192" i="4"/>
  <c r="ZI192" i="4"/>
  <c r="ZJ192" i="4"/>
  <c r="ZK192" i="4"/>
  <c r="ZL192" i="4"/>
  <c r="ZM192" i="4"/>
  <c r="ZN192" i="4"/>
  <c r="ZO192" i="4"/>
  <c r="ZP192" i="4"/>
  <c r="ZQ192" i="4"/>
  <c r="ZR192" i="4"/>
  <c r="ZS192" i="4"/>
  <c r="ZT192" i="4"/>
  <c r="ZU192" i="4"/>
  <c r="ZV192" i="4"/>
  <c r="ZW192" i="4"/>
  <c r="ZX192" i="4"/>
  <c r="ZY192" i="4"/>
  <c r="ZZ192" i="4"/>
  <c r="AAA192" i="4"/>
  <c r="AAB192" i="4"/>
  <c r="AAC192" i="4"/>
  <c r="AAD192" i="4"/>
  <c r="XW193" i="4"/>
  <c r="XX193" i="4"/>
  <c r="XY193" i="4"/>
  <c r="XZ193" i="4"/>
  <c r="YA193" i="4"/>
  <c r="YB193" i="4"/>
  <c r="YC193" i="4"/>
  <c r="YD193" i="4"/>
  <c r="YE193" i="4"/>
  <c r="YF193" i="4"/>
  <c r="YG193" i="4"/>
  <c r="YH193" i="4"/>
  <c r="YI193" i="4"/>
  <c r="YJ193" i="4"/>
  <c r="YK193" i="4"/>
  <c r="YL193" i="4"/>
  <c r="YM193" i="4"/>
  <c r="YN193" i="4"/>
  <c r="YO193" i="4"/>
  <c r="YP193" i="4"/>
  <c r="YQ193" i="4"/>
  <c r="YR193" i="4"/>
  <c r="YS193" i="4"/>
  <c r="YT193" i="4"/>
  <c r="YU193" i="4"/>
  <c r="YV193" i="4"/>
  <c r="YW193" i="4"/>
  <c r="YX193" i="4"/>
  <c r="YY193" i="4"/>
  <c r="YZ193" i="4"/>
  <c r="ZA193" i="4"/>
  <c r="ZB193" i="4"/>
  <c r="ZC193" i="4"/>
  <c r="ZD193" i="4"/>
  <c r="ZE193" i="4"/>
  <c r="ZF193" i="4"/>
  <c r="ZG193" i="4"/>
  <c r="ZH193" i="4"/>
  <c r="ZI193" i="4"/>
  <c r="ZJ193" i="4"/>
  <c r="ZK193" i="4"/>
  <c r="ZL193" i="4"/>
  <c r="ZM193" i="4"/>
  <c r="ZN193" i="4"/>
  <c r="ZO193" i="4"/>
  <c r="ZP193" i="4"/>
  <c r="ZQ193" i="4"/>
  <c r="ZR193" i="4"/>
  <c r="ZS193" i="4"/>
  <c r="ZT193" i="4"/>
  <c r="ZU193" i="4"/>
  <c r="ZV193" i="4"/>
  <c r="ZW193" i="4"/>
  <c r="ZX193" i="4"/>
  <c r="ZY193" i="4"/>
  <c r="ZZ193" i="4"/>
  <c r="AAA193" i="4"/>
  <c r="AAB193" i="4"/>
  <c r="AAC193" i="4"/>
  <c r="AAD193" i="4"/>
  <c r="XW194" i="4"/>
  <c r="XX194" i="4"/>
  <c r="XY194" i="4"/>
  <c r="XZ194" i="4"/>
  <c r="YA194" i="4"/>
  <c r="YB194" i="4"/>
  <c r="YC194" i="4"/>
  <c r="YD194" i="4"/>
  <c r="YE194" i="4"/>
  <c r="YF194" i="4"/>
  <c r="YG194" i="4"/>
  <c r="YH194" i="4"/>
  <c r="YI194" i="4"/>
  <c r="YJ194" i="4"/>
  <c r="YK194" i="4"/>
  <c r="YL194" i="4"/>
  <c r="YM194" i="4"/>
  <c r="YN194" i="4"/>
  <c r="YO194" i="4"/>
  <c r="YP194" i="4"/>
  <c r="YQ194" i="4"/>
  <c r="YR194" i="4"/>
  <c r="YS194" i="4"/>
  <c r="YT194" i="4"/>
  <c r="YU194" i="4"/>
  <c r="YV194" i="4"/>
  <c r="YW194" i="4"/>
  <c r="YX194" i="4"/>
  <c r="YY194" i="4"/>
  <c r="YZ194" i="4"/>
  <c r="ZA194" i="4"/>
  <c r="ZB194" i="4"/>
  <c r="ZC194" i="4"/>
  <c r="ZD194" i="4"/>
  <c r="ZE194" i="4"/>
  <c r="ZF194" i="4"/>
  <c r="ZG194" i="4"/>
  <c r="ZH194" i="4"/>
  <c r="ZI194" i="4"/>
  <c r="ZJ194" i="4"/>
  <c r="ZK194" i="4"/>
  <c r="ZL194" i="4"/>
  <c r="ZM194" i="4"/>
  <c r="ZN194" i="4"/>
  <c r="ZO194" i="4"/>
  <c r="ZP194" i="4"/>
  <c r="ZQ194" i="4"/>
  <c r="ZR194" i="4"/>
  <c r="ZS194" i="4"/>
  <c r="ZT194" i="4"/>
  <c r="ZU194" i="4"/>
  <c r="ZV194" i="4"/>
  <c r="ZW194" i="4"/>
  <c r="ZX194" i="4"/>
  <c r="ZY194" i="4"/>
  <c r="ZZ194" i="4"/>
  <c r="AAA194" i="4"/>
  <c r="AAB194" i="4"/>
  <c r="AAC194" i="4"/>
  <c r="AAD194" i="4"/>
  <c r="XW195" i="4"/>
  <c r="XX195" i="4"/>
  <c r="XY195" i="4"/>
  <c r="XZ195" i="4"/>
  <c r="YA195" i="4"/>
  <c r="YB195" i="4"/>
  <c r="YC195" i="4"/>
  <c r="YD195" i="4"/>
  <c r="YE195" i="4"/>
  <c r="YF195" i="4"/>
  <c r="YG195" i="4"/>
  <c r="YH195" i="4"/>
  <c r="YI195" i="4"/>
  <c r="YJ195" i="4"/>
  <c r="YK195" i="4"/>
  <c r="YL195" i="4"/>
  <c r="YM195" i="4"/>
  <c r="YN195" i="4"/>
  <c r="YO195" i="4"/>
  <c r="YP195" i="4"/>
  <c r="YQ195" i="4"/>
  <c r="YR195" i="4"/>
  <c r="YS195" i="4"/>
  <c r="YT195" i="4"/>
  <c r="YU195" i="4"/>
  <c r="YV195" i="4"/>
  <c r="YW195" i="4"/>
  <c r="YX195" i="4"/>
  <c r="YY195" i="4"/>
  <c r="YZ195" i="4"/>
  <c r="ZA195" i="4"/>
  <c r="ZB195" i="4"/>
  <c r="ZC195" i="4"/>
  <c r="ZD195" i="4"/>
  <c r="ZE195" i="4"/>
  <c r="ZF195" i="4"/>
  <c r="ZG195" i="4"/>
  <c r="ZH195" i="4"/>
  <c r="ZI195" i="4"/>
  <c r="ZJ195" i="4"/>
  <c r="ZK195" i="4"/>
  <c r="ZL195" i="4"/>
  <c r="ZM195" i="4"/>
  <c r="ZN195" i="4"/>
  <c r="ZO195" i="4"/>
  <c r="ZP195" i="4"/>
  <c r="ZQ195" i="4"/>
  <c r="ZR195" i="4"/>
  <c r="ZS195" i="4"/>
  <c r="ZT195" i="4"/>
  <c r="ZU195" i="4"/>
  <c r="ZV195" i="4"/>
  <c r="ZW195" i="4"/>
  <c r="ZX195" i="4"/>
  <c r="ZY195" i="4"/>
  <c r="ZZ195" i="4"/>
  <c r="AAA195" i="4"/>
  <c r="AAB195" i="4"/>
  <c r="AAC195" i="4"/>
  <c r="AAD195" i="4"/>
  <c r="XW196" i="4"/>
  <c r="XX196" i="4"/>
  <c r="XY196" i="4"/>
  <c r="XZ196" i="4"/>
  <c r="YA196" i="4"/>
  <c r="YB196" i="4"/>
  <c r="YC196" i="4"/>
  <c r="YD196" i="4"/>
  <c r="YE196" i="4"/>
  <c r="YF196" i="4"/>
  <c r="YG196" i="4"/>
  <c r="YH196" i="4"/>
  <c r="YI196" i="4"/>
  <c r="YJ196" i="4"/>
  <c r="YK196" i="4"/>
  <c r="YL196" i="4"/>
  <c r="YM196" i="4"/>
  <c r="YN196" i="4"/>
  <c r="YO196" i="4"/>
  <c r="YP196" i="4"/>
  <c r="YQ196" i="4"/>
  <c r="YR196" i="4"/>
  <c r="YS196" i="4"/>
  <c r="YT196" i="4"/>
  <c r="YU196" i="4"/>
  <c r="YV196" i="4"/>
  <c r="YW196" i="4"/>
  <c r="YX196" i="4"/>
  <c r="YY196" i="4"/>
  <c r="YZ196" i="4"/>
  <c r="ZA196" i="4"/>
  <c r="ZB196" i="4"/>
  <c r="ZC196" i="4"/>
  <c r="ZD196" i="4"/>
  <c r="ZE196" i="4"/>
  <c r="ZF196" i="4"/>
  <c r="ZG196" i="4"/>
  <c r="ZH196" i="4"/>
  <c r="ZI196" i="4"/>
  <c r="ZJ196" i="4"/>
  <c r="ZK196" i="4"/>
  <c r="ZL196" i="4"/>
  <c r="ZM196" i="4"/>
  <c r="ZN196" i="4"/>
  <c r="ZO196" i="4"/>
  <c r="ZP196" i="4"/>
  <c r="ZQ196" i="4"/>
  <c r="ZR196" i="4"/>
  <c r="ZS196" i="4"/>
  <c r="ZT196" i="4"/>
  <c r="ZU196" i="4"/>
  <c r="ZV196" i="4"/>
  <c r="ZW196" i="4"/>
  <c r="ZX196" i="4"/>
  <c r="ZY196" i="4"/>
  <c r="ZZ196" i="4"/>
  <c r="AAA196" i="4"/>
  <c r="AAB196" i="4"/>
  <c r="AAC196" i="4"/>
  <c r="AAD196" i="4"/>
  <c r="XW197" i="4"/>
  <c r="XX197" i="4"/>
  <c r="XY197" i="4"/>
  <c r="XZ197" i="4"/>
  <c r="YA197" i="4"/>
  <c r="YB197" i="4"/>
  <c r="YC197" i="4"/>
  <c r="YD197" i="4"/>
  <c r="YE197" i="4"/>
  <c r="YF197" i="4"/>
  <c r="YG197" i="4"/>
  <c r="YH197" i="4"/>
  <c r="YI197" i="4"/>
  <c r="YJ197" i="4"/>
  <c r="YK197" i="4"/>
  <c r="YL197" i="4"/>
  <c r="YM197" i="4"/>
  <c r="YN197" i="4"/>
  <c r="YO197" i="4"/>
  <c r="YP197" i="4"/>
  <c r="YQ197" i="4"/>
  <c r="YR197" i="4"/>
  <c r="YS197" i="4"/>
  <c r="YT197" i="4"/>
  <c r="YU197" i="4"/>
  <c r="YV197" i="4"/>
  <c r="YW197" i="4"/>
  <c r="YX197" i="4"/>
  <c r="YY197" i="4"/>
  <c r="YZ197" i="4"/>
  <c r="ZA197" i="4"/>
  <c r="ZB197" i="4"/>
  <c r="ZC197" i="4"/>
  <c r="ZD197" i="4"/>
  <c r="ZE197" i="4"/>
  <c r="ZF197" i="4"/>
  <c r="ZG197" i="4"/>
  <c r="ZH197" i="4"/>
  <c r="ZI197" i="4"/>
  <c r="ZJ197" i="4"/>
  <c r="ZK197" i="4"/>
  <c r="ZL197" i="4"/>
  <c r="ZM197" i="4"/>
  <c r="ZN197" i="4"/>
  <c r="ZO197" i="4"/>
  <c r="ZP197" i="4"/>
  <c r="ZQ197" i="4"/>
  <c r="ZR197" i="4"/>
  <c r="ZS197" i="4"/>
  <c r="ZT197" i="4"/>
  <c r="ZU197" i="4"/>
  <c r="ZV197" i="4"/>
  <c r="ZW197" i="4"/>
  <c r="ZX197" i="4"/>
  <c r="ZY197" i="4"/>
  <c r="ZZ197" i="4"/>
  <c r="AAA197" i="4"/>
  <c r="AAB197" i="4"/>
  <c r="AAC197" i="4"/>
  <c r="AAD197" i="4"/>
  <c r="XW198" i="4"/>
  <c r="XX198" i="4"/>
  <c r="XY198" i="4"/>
  <c r="XZ198" i="4"/>
  <c r="YA198" i="4"/>
  <c r="YB198" i="4"/>
  <c r="YC198" i="4"/>
  <c r="YD198" i="4"/>
  <c r="YE198" i="4"/>
  <c r="YF198" i="4"/>
  <c r="YG198" i="4"/>
  <c r="YH198" i="4"/>
  <c r="YI198" i="4"/>
  <c r="YJ198" i="4"/>
  <c r="YK198" i="4"/>
  <c r="YL198" i="4"/>
  <c r="YM198" i="4"/>
  <c r="YN198" i="4"/>
  <c r="YO198" i="4"/>
  <c r="YP198" i="4"/>
  <c r="YQ198" i="4"/>
  <c r="YR198" i="4"/>
  <c r="YS198" i="4"/>
  <c r="YT198" i="4"/>
  <c r="YU198" i="4"/>
  <c r="YV198" i="4"/>
  <c r="YW198" i="4"/>
  <c r="YX198" i="4"/>
  <c r="YY198" i="4"/>
  <c r="YZ198" i="4"/>
  <c r="ZA198" i="4"/>
  <c r="ZB198" i="4"/>
  <c r="ZC198" i="4"/>
  <c r="ZD198" i="4"/>
  <c r="ZE198" i="4"/>
  <c r="ZF198" i="4"/>
  <c r="ZG198" i="4"/>
  <c r="ZH198" i="4"/>
  <c r="ZI198" i="4"/>
  <c r="ZJ198" i="4"/>
  <c r="ZK198" i="4"/>
  <c r="ZL198" i="4"/>
  <c r="ZM198" i="4"/>
  <c r="ZN198" i="4"/>
  <c r="ZO198" i="4"/>
  <c r="ZP198" i="4"/>
  <c r="ZQ198" i="4"/>
  <c r="ZR198" i="4"/>
  <c r="ZS198" i="4"/>
  <c r="ZT198" i="4"/>
  <c r="ZU198" i="4"/>
  <c r="ZV198" i="4"/>
  <c r="ZW198" i="4"/>
  <c r="ZX198" i="4"/>
  <c r="ZY198" i="4"/>
  <c r="ZZ198" i="4"/>
  <c r="AAA198" i="4"/>
  <c r="AAB198" i="4"/>
  <c r="AAC198" i="4"/>
  <c r="AAD198" i="4"/>
  <c r="XW199" i="4"/>
  <c r="XX199" i="4"/>
  <c r="XY199" i="4"/>
  <c r="XZ199" i="4"/>
  <c r="YA199" i="4"/>
  <c r="YB199" i="4"/>
  <c r="YC199" i="4"/>
  <c r="YD199" i="4"/>
  <c r="YE199" i="4"/>
  <c r="YF199" i="4"/>
  <c r="YG199" i="4"/>
  <c r="YH199" i="4"/>
  <c r="YI199" i="4"/>
  <c r="YJ199" i="4"/>
  <c r="YK199" i="4"/>
  <c r="YL199" i="4"/>
  <c r="YM199" i="4"/>
  <c r="YN199" i="4"/>
  <c r="YO199" i="4"/>
  <c r="YP199" i="4"/>
  <c r="YQ199" i="4"/>
  <c r="YR199" i="4"/>
  <c r="YS199" i="4"/>
  <c r="YT199" i="4"/>
  <c r="YU199" i="4"/>
  <c r="YV199" i="4"/>
  <c r="YW199" i="4"/>
  <c r="YX199" i="4"/>
  <c r="YY199" i="4"/>
  <c r="YZ199" i="4"/>
  <c r="ZA199" i="4"/>
  <c r="ZB199" i="4"/>
  <c r="ZC199" i="4"/>
  <c r="ZD199" i="4"/>
  <c r="ZE199" i="4"/>
  <c r="ZF199" i="4"/>
  <c r="ZG199" i="4"/>
  <c r="ZH199" i="4"/>
  <c r="ZI199" i="4"/>
  <c r="ZJ199" i="4"/>
  <c r="ZK199" i="4"/>
  <c r="ZL199" i="4"/>
  <c r="ZM199" i="4"/>
  <c r="ZN199" i="4"/>
  <c r="ZO199" i="4"/>
  <c r="ZP199" i="4"/>
  <c r="ZQ199" i="4"/>
  <c r="ZR199" i="4"/>
  <c r="ZS199" i="4"/>
  <c r="ZT199" i="4"/>
  <c r="ZU199" i="4"/>
  <c r="ZV199" i="4"/>
  <c r="ZW199" i="4"/>
  <c r="ZX199" i="4"/>
  <c r="ZY199" i="4"/>
  <c r="ZZ199" i="4"/>
  <c r="AAA199" i="4"/>
  <c r="AAB199" i="4"/>
  <c r="AAC199" i="4"/>
  <c r="AAD199" i="4"/>
  <c r="XW200" i="4"/>
  <c r="XX200" i="4"/>
  <c r="XY200" i="4"/>
  <c r="XZ200" i="4"/>
  <c r="YA200" i="4"/>
  <c r="YB200" i="4"/>
  <c r="YC200" i="4"/>
  <c r="YD200" i="4"/>
  <c r="YE200" i="4"/>
  <c r="YF200" i="4"/>
  <c r="YG200" i="4"/>
  <c r="YH200" i="4"/>
  <c r="YI200" i="4"/>
  <c r="YJ200" i="4"/>
  <c r="YK200" i="4"/>
  <c r="YL200" i="4"/>
  <c r="YM200" i="4"/>
  <c r="YN200" i="4"/>
  <c r="YO200" i="4"/>
  <c r="YP200" i="4"/>
  <c r="YQ200" i="4"/>
  <c r="YR200" i="4"/>
  <c r="YS200" i="4"/>
  <c r="YT200" i="4"/>
  <c r="YU200" i="4"/>
  <c r="YV200" i="4"/>
  <c r="YW200" i="4"/>
  <c r="YX200" i="4"/>
  <c r="YY200" i="4"/>
  <c r="YZ200" i="4"/>
  <c r="ZA200" i="4"/>
  <c r="ZB200" i="4"/>
  <c r="ZC200" i="4"/>
  <c r="ZD200" i="4"/>
  <c r="ZE200" i="4"/>
  <c r="ZF200" i="4"/>
  <c r="ZG200" i="4"/>
  <c r="ZH200" i="4"/>
  <c r="ZI200" i="4"/>
  <c r="ZJ200" i="4"/>
  <c r="ZK200" i="4"/>
  <c r="ZL200" i="4"/>
  <c r="ZM200" i="4"/>
  <c r="ZN200" i="4"/>
  <c r="ZO200" i="4"/>
  <c r="ZP200" i="4"/>
  <c r="ZQ200" i="4"/>
  <c r="ZR200" i="4"/>
  <c r="ZS200" i="4"/>
  <c r="ZT200" i="4"/>
  <c r="ZU200" i="4"/>
  <c r="ZV200" i="4"/>
  <c r="ZW200" i="4"/>
  <c r="ZX200" i="4"/>
  <c r="ZY200" i="4"/>
  <c r="ZZ200" i="4"/>
  <c r="AAA200" i="4"/>
  <c r="AAB200" i="4"/>
  <c r="AAC200" i="4"/>
  <c r="AAD200" i="4"/>
  <c r="XW201" i="4"/>
  <c r="XX201" i="4"/>
  <c r="XY201" i="4"/>
  <c r="XZ201" i="4"/>
  <c r="YA201" i="4"/>
  <c r="YB201" i="4"/>
  <c r="YC201" i="4"/>
  <c r="YD201" i="4"/>
  <c r="YE201" i="4"/>
  <c r="YF201" i="4"/>
  <c r="YG201" i="4"/>
  <c r="YH201" i="4"/>
  <c r="YI201" i="4"/>
  <c r="YJ201" i="4"/>
  <c r="YK201" i="4"/>
  <c r="YL201" i="4"/>
  <c r="YM201" i="4"/>
  <c r="YN201" i="4"/>
  <c r="YO201" i="4"/>
  <c r="YP201" i="4"/>
  <c r="YQ201" i="4"/>
  <c r="YR201" i="4"/>
  <c r="YS201" i="4"/>
  <c r="YT201" i="4"/>
  <c r="YU201" i="4"/>
  <c r="YV201" i="4"/>
  <c r="YW201" i="4"/>
  <c r="YX201" i="4"/>
  <c r="YY201" i="4"/>
  <c r="YZ201" i="4"/>
  <c r="ZA201" i="4"/>
  <c r="ZB201" i="4"/>
  <c r="ZC201" i="4"/>
  <c r="ZD201" i="4"/>
  <c r="ZE201" i="4"/>
  <c r="ZF201" i="4"/>
  <c r="ZG201" i="4"/>
  <c r="ZH201" i="4"/>
  <c r="ZI201" i="4"/>
  <c r="ZJ201" i="4"/>
  <c r="ZK201" i="4"/>
  <c r="ZL201" i="4"/>
  <c r="ZM201" i="4"/>
  <c r="ZN201" i="4"/>
  <c r="ZO201" i="4"/>
  <c r="ZP201" i="4"/>
  <c r="ZQ201" i="4"/>
  <c r="ZR201" i="4"/>
  <c r="ZS201" i="4"/>
  <c r="ZT201" i="4"/>
  <c r="ZU201" i="4"/>
  <c r="ZV201" i="4"/>
  <c r="ZW201" i="4"/>
  <c r="ZX201" i="4"/>
  <c r="ZY201" i="4"/>
  <c r="ZZ201" i="4"/>
  <c r="AAA201" i="4"/>
  <c r="AAB201" i="4"/>
  <c r="AAC201" i="4"/>
  <c r="AAD201" i="4"/>
  <c r="XW203" i="4"/>
  <c r="XX203" i="4"/>
  <c r="XY203" i="4"/>
  <c r="XZ203" i="4"/>
  <c r="YA203" i="4"/>
  <c r="YB203" i="4"/>
  <c r="YC203" i="4"/>
  <c r="YD203" i="4"/>
  <c r="YE203" i="4"/>
  <c r="YF203" i="4"/>
  <c r="YG203" i="4"/>
  <c r="YH203" i="4"/>
  <c r="YI203" i="4"/>
  <c r="YJ203" i="4"/>
  <c r="YK203" i="4"/>
  <c r="YL203" i="4"/>
  <c r="YM203" i="4"/>
  <c r="YN203" i="4"/>
  <c r="YO203" i="4"/>
  <c r="YP203" i="4"/>
  <c r="YQ203" i="4"/>
  <c r="YR203" i="4"/>
  <c r="YS203" i="4"/>
  <c r="YT203" i="4"/>
  <c r="YU203" i="4"/>
  <c r="YV203" i="4"/>
  <c r="YW203" i="4"/>
  <c r="YX203" i="4"/>
  <c r="YY203" i="4"/>
  <c r="YZ203" i="4"/>
  <c r="ZA203" i="4"/>
  <c r="ZB203" i="4"/>
  <c r="ZC203" i="4"/>
  <c r="ZD203" i="4"/>
  <c r="ZE203" i="4"/>
  <c r="ZF203" i="4"/>
  <c r="ZG203" i="4"/>
  <c r="ZH203" i="4"/>
  <c r="ZI203" i="4"/>
  <c r="ZJ203" i="4"/>
  <c r="ZK203" i="4"/>
  <c r="ZL203" i="4"/>
  <c r="ZM203" i="4"/>
  <c r="ZN203" i="4"/>
  <c r="ZO203" i="4"/>
  <c r="ZP203" i="4"/>
  <c r="ZQ203" i="4"/>
  <c r="ZR203" i="4"/>
  <c r="ZS203" i="4"/>
  <c r="ZT203" i="4"/>
  <c r="ZU203" i="4"/>
  <c r="ZV203" i="4"/>
  <c r="ZW203" i="4"/>
  <c r="ZX203" i="4"/>
  <c r="ZY203" i="4"/>
  <c r="ZZ203" i="4"/>
  <c r="AAA203" i="4"/>
  <c r="AAB203" i="4"/>
  <c r="AAC203" i="4"/>
  <c r="AAD203" i="4"/>
  <c r="XW204" i="4"/>
  <c r="XX204" i="4"/>
  <c r="XY204" i="4"/>
  <c r="XZ204" i="4"/>
  <c r="YA204" i="4"/>
  <c r="YB204" i="4"/>
  <c r="YC204" i="4"/>
  <c r="YD204" i="4"/>
  <c r="YE204" i="4"/>
  <c r="YF204" i="4"/>
  <c r="YG204" i="4"/>
  <c r="YH204" i="4"/>
  <c r="YI204" i="4"/>
  <c r="YJ204" i="4"/>
  <c r="YK204" i="4"/>
  <c r="YL204" i="4"/>
  <c r="YM204" i="4"/>
  <c r="YN204" i="4"/>
  <c r="YO204" i="4"/>
  <c r="YP204" i="4"/>
  <c r="YQ204" i="4"/>
  <c r="YR204" i="4"/>
  <c r="YS204" i="4"/>
  <c r="YT204" i="4"/>
  <c r="YU204" i="4"/>
  <c r="YV204" i="4"/>
  <c r="YW204" i="4"/>
  <c r="YX204" i="4"/>
  <c r="YY204" i="4"/>
  <c r="YZ204" i="4"/>
  <c r="ZA204" i="4"/>
  <c r="ZB204" i="4"/>
  <c r="ZC204" i="4"/>
  <c r="ZD204" i="4"/>
  <c r="ZE204" i="4"/>
  <c r="ZF204" i="4"/>
  <c r="ZG204" i="4"/>
  <c r="ZH204" i="4"/>
  <c r="ZI204" i="4"/>
  <c r="ZJ204" i="4"/>
  <c r="ZK204" i="4"/>
  <c r="ZL204" i="4"/>
  <c r="ZM204" i="4"/>
  <c r="ZN204" i="4"/>
  <c r="ZO204" i="4"/>
  <c r="ZP204" i="4"/>
  <c r="ZQ204" i="4"/>
  <c r="ZR204" i="4"/>
  <c r="ZS204" i="4"/>
  <c r="ZT204" i="4"/>
  <c r="ZU204" i="4"/>
  <c r="ZV204" i="4"/>
  <c r="ZW204" i="4"/>
  <c r="ZX204" i="4"/>
  <c r="ZY204" i="4"/>
  <c r="ZZ204" i="4"/>
  <c r="AAA204" i="4"/>
  <c r="AAB204" i="4"/>
  <c r="AAC204" i="4"/>
  <c r="AAD204" i="4"/>
  <c r="XW205" i="4"/>
  <c r="XX205" i="4"/>
  <c r="XY205" i="4"/>
  <c r="XZ205" i="4"/>
  <c r="YA205" i="4"/>
  <c r="YB205" i="4"/>
  <c r="YC205" i="4"/>
  <c r="YD205" i="4"/>
  <c r="YE205" i="4"/>
  <c r="YF205" i="4"/>
  <c r="YG205" i="4"/>
  <c r="YH205" i="4"/>
  <c r="YI205" i="4"/>
  <c r="YJ205" i="4"/>
  <c r="YK205" i="4"/>
  <c r="YL205" i="4"/>
  <c r="YM205" i="4"/>
  <c r="YN205" i="4"/>
  <c r="YO205" i="4"/>
  <c r="YP205" i="4"/>
  <c r="YQ205" i="4"/>
  <c r="YR205" i="4"/>
  <c r="YS205" i="4"/>
  <c r="YT205" i="4"/>
  <c r="YU205" i="4"/>
  <c r="YV205" i="4"/>
  <c r="YW205" i="4"/>
  <c r="YX205" i="4"/>
  <c r="YY205" i="4"/>
  <c r="YZ205" i="4"/>
  <c r="ZA205" i="4"/>
  <c r="ZB205" i="4"/>
  <c r="ZC205" i="4"/>
  <c r="ZD205" i="4"/>
  <c r="ZE205" i="4"/>
  <c r="ZF205" i="4"/>
  <c r="ZG205" i="4"/>
  <c r="ZH205" i="4"/>
  <c r="ZI205" i="4"/>
  <c r="ZJ205" i="4"/>
  <c r="ZK205" i="4"/>
  <c r="ZL205" i="4"/>
  <c r="ZM205" i="4"/>
  <c r="ZN205" i="4"/>
  <c r="ZO205" i="4"/>
  <c r="ZP205" i="4"/>
  <c r="ZQ205" i="4"/>
  <c r="ZR205" i="4"/>
  <c r="ZS205" i="4"/>
  <c r="ZT205" i="4"/>
  <c r="ZU205" i="4"/>
  <c r="ZV205" i="4"/>
  <c r="ZW205" i="4"/>
  <c r="ZX205" i="4"/>
  <c r="ZY205" i="4"/>
  <c r="ZZ205" i="4"/>
  <c r="AAA205" i="4"/>
  <c r="AAB205" i="4"/>
  <c r="AAC205" i="4"/>
  <c r="AAD205" i="4"/>
  <c r="XW206" i="4"/>
  <c r="XX206" i="4"/>
  <c r="XY206" i="4"/>
  <c r="XZ206" i="4"/>
  <c r="YA206" i="4"/>
  <c r="YB206" i="4"/>
  <c r="YC206" i="4"/>
  <c r="YD206" i="4"/>
  <c r="YE206" i="4"/>
  <c r="YF206" i="4"/>
  <c r="YG206" i="4"/>
  <c r="YH206" i="4"/>
  <c r="YI206" i="4"/>
  <c r="YJ206" i="4"/>
  <c r="YK206" i="4"/>
  <c r="YL206" i="4"/>
  <c r="YM206" i="4"/>
  <c r="YN206" i="4"/>
  <c r="YO206" i="4"/>
  <c r="YP206" i="4"/>
  <c r="YQ206" i="4"/>
  <c r="YR206" i="4"/>
  <c r="YS206" i="4"/>
  <c r="YT206" i="4"/>
  <c r="YU206" i="4"/>
  <c r="YV206" i="4"/>
  <c r="YW206" i="4"/>
  <c r="YX206" i="4"/>
  <c r="YY206" i="4"/>
  <c r="YZ206" i="4"/>
  <c r="ZA206" i="4"/>
  <c r="ZB206" i="4"/>
  <c r="ZC206" i="4"/>
  <c r="ZD206" i="4"/>
  <c r="ZE206" i="4"/>
  <c r="ZF206" i="4"/>
  <c r="ZG206" i="4"/>
  <c r="ZH206" i="4"/>
  <c r="ZI206" i="4"/>
  <c r="ZJ206" i="4"/>
  <c r="ZK206" i="4"/>
  <c r="ZL206" i="4"/>
  <c r="ZM206" i="4"/>
  <c r="ZN206" i="4"/>
  <c r="ZO206" i="4"/>
  <c r="ZP206" i="4"/>
  <c r="ZQ206" i="4"/>
  <c r="ZR206" i="4"/>
  <c r="ZS206" i="4"/>
  <c r="ZT206" i="4"/>
  <c r="ZU206" i="4"/>
  <c r="ZV206" i="4"/>
  <c r="ZW206" i="4"/>
  <c r="ZX206" i="4"/>
  <c r="ZY206" i="4"/>
  <c r="ZZ206" i="4"/>
  <c r="AAA206" i="4"/>
  <c r="AAB206" i="4"/>
  <c r="AAC206" i="4"/>
  <c r="AAD206" i="4"/>
  <c r="XW207" i="4"/>
  <c r="XX207" i="4"/>
  <c r="XY207" i="4"/>
  <c r="XZ207" i="4"/>
  <c r="YA207" i="4"/>
  <c r="YB207" i="4"/>
  <c r="YC207" i="4"/>
  <c r="YD207" i="4"/>
  <c r="YE207" i="4"/>
  <c r="YF207" i="4"/>
  <c r="YG207" i="4"/>
  <c r="YH207" i="4"/>
  <c r="YI207" i="4"/>
  <c r="YJ207" i="4"/>
  <c r="YK207" i="4"/>
  <c r="YL207" i="4"/>
  <c r="YM207" i="4"/>
  <c r="YN207" i="4"/>
  <c r="YO207" i="4"/>
  <c r="YP207" i="4"/>
  <c r="YQ207" i="4"/>
  <c r="YR207" i="4"/>
  <c r="YS207" i="4"/>
  <c r="YT207" i="4"/>
  <c r="YU207" i="4"/>
  <c r="YV207" i="4"/>
  <c r="YW207" i="4"/>
  <c r="YX207" i="4"/>
  <c r="YY207" i="4"/>
  <c r="YZ207" i="4"/>
  <c r="ZA207" i="4"/>
  <c r="ZB207" i="4"/>
  <c r="ZC207" i="4"/>
  <c r="ZD207" i="4"/>
  <c r="ZE207" i="4"/>
  <c r="ZF207" i="4"/>
  <c r="ZG207" i="4"/>
  <c r="ZH207" i="4"/>
  <c r="ZI207" i="4"/>
  <c r="ZJ207" i="4"/>
  <c r="ZK207" i="4"/>
  <c r="ZL207" i="4"/>
  <c r="ZM207" i="4"/>
  <c r="ZN207" i="4"/>
  <c r="ZO207" i="4"/>
  <c r="ZP207" i="4"/>
  <c r="ZQ207" i="4"/>
  <c r="ZR207" i="4"/>
  <c r="ZS207" i="4"/>
  <c r="ZT207" i="4"/>
  <c r="ZU207" i="4"/>
  <c r="ZV207" i="4"/>
  <c r="ZW207" i="4"/>
  <c r="ZX207" i="4"/>
  <c r="ZY207" i="4"/>
  <c r="ZZ207" i="4"/>
  <c r="AAA207" i="4"/>
  <c r="AAB207" i="4"/>
  <c r="AAC207" i="4"/>
  <c r="AAD207" i="4"/>
  <c r="XW208" i="4"/>
  <c r="XX208" i="4"/>
  <c r="XY208" i="4"/>
  <c r="XZ208" i="4"/>
  <c r="YA208" i="4"/>
  <c r="YB208" i="4"/>
  <c r="YC208" i="4"/>
  <c r="YD208" i="4"/>
  <c r="YE208" i="4"/>
  <c r="YF208" i="4"/>
  <c r="YG208" i="4"/>
  <c r="YH208" i="4"/>
  <c r="YI208" i="4"/>
  <c r="YJ208" i="4"/>
  <c r="YK208" i="4"/>
  <c r="YL208" i="4"/>
  <c r="YM208" i="4"/>
  <c r="YN208" i="4"/>
  <c r="YO208" i="4"/>
  <c r="YP208" i="4"/>
  <c r="YQ208" i="4"/>
  <c r="YR208" i="4"/>
  <c r="YS208" i="4"/>
  <c r="YT208" i="4"/>
  <c r="YU208" i="4"/>
  <c r="YV208" i="4"/>
  <c r="YW208" i="4"/>
  <c r="YX208" i="4"/>
  <c r="YY208" i="4"/>
  <c r="YZ208" i="4"/>
  <c r="ZA208" i="4"/>
  <c r="ZB208" i="4"/>
  <c r="ZC208" i="4"/>
  <c r="ZD208" i="4"/>
  <c r="ZE208" i="4"/>
  <c r="ZF208" i="4"/>
  <c r="ZG208" i="4"/>
  <c r="ZH208" i="4"/>
  <c r="ZI208" i="4"/>
  <c r="ZJ208" i="4"/>
  <c r="ZK208" i="4"/>
  <c r="ZL208" i="4"/>
  <c r="ZM208" i="4"/>
  <c r="ZN208" i="4"/>
  <c r="ZO208" i="4"/>
  <c r="ZP208" i="4"/>
  <c r="ZQ208" i="4"/>
  <c r="ZR208" i="4"/>
  <c r="ZS208" i="4"/>
  <c r="ZT208" i="4"/>
  <c r="ZU208" i="4"/>
  <c r="ZV208" i="4"/>
  <c r="ZW208" i="4"/>
  <c r="ZX208" i="4"/>
  <c r="ZY208" i="4"/>
  <c r="ZZ208" i="4"/>
  <c r="AAA208" i="4"/>
  <c r="AAB208" i="4"/>
  <c r="AAC208" i="4"/>
  <c r="AAD208" i="4"/>
  <c r="XW209" i="4"/>
  <c r="XX209" i="4"/>
  <c r="XY209" i="4"/>
  <c r="XZ209" i="4"/>
  <c r="YA209" i="4"/>
  <c r="YB209" i="4"/>
  <c r="YC209" i="4"/>
  <c r="YD209" i="4"/>
  <c r="YE209" i="4"/>
  <c r="YF209" i="4"/>
  <c r="YG209" i="4"/>
  <c r="YH209" i="4"/>
  <c r="YI209" i="4"/>
  <c r="YJ209" i="4"/>
  <c r="YK209" i="4"/>
  <c r="YL209" i="4"/>
  <c r="YM209" i="4"/>
  <c r="YN209" i="4"/>
  <c r="YO209" i="4"/>
  <c r="YP209" i="4"/>
  <c r="YQ209" i="4"/>
  <c r="YR209" i="4"/>
  <c r="YS209" i="4"/>
  <c r="YT209" i="4"/>
  <c r="YU209" i="4"/>
  <c r="YV209" i="4"/>
  <c r="YW209" i="4"/>
  <c r="YX209" i="4"/>
  <c r="YY209" i="4"/>
  <c r="YZ209" i="4"/>
  <c r="ZA209" i="4"/>
  <c r="ZB209" i="4"/>
  <c r="ZC209" i="4"/>
  <c r="ZD209" i="4"/>
  <c r="ZE209" i="4"/>
  <c r="ZF209" i="4"/>
  <c r="ZG209" i="4"/>
  <c r="ZH209" i="4"/>
  <c r="ZI209" i="4"/>
  <c r="ZJ209" i="4"/>
  <c r="ZK209" i="4"/>
  <c r="ZL209" i="4"/>
  <c r="ZM209" i="4"/>
  <c r="ZN209" i="4"/>
  <c r="ZO209" i="4"/>
  <c r="ZP209" i="4"/>
  <c r="ZQ209" i="4"/>
  <c r="ZR209" i="4"/>
  <c r="ZS209" i="4"/>
  <c r="ZT209" i="4"/>
  <c r="ZU209" i="4"/>
  <c r="ZV209" i="4"/>
  <c r="ZW209" i="4"/>
  <c r="ZX209" i="4"/>
  <c r="ZY209" i="4"/>
  <c r="ZZ209" i="4"/>
  <c r="AAA209" i="4"/>
  <c r="AAB209" i="4"/>
  <c r="AAC209" i="4"/>
  <c r="AAD209" i="4"/>
  <c r="XW210" i="4"/>
  <c r="XX210" i="4"/>
  <c r="XY210" i="4"/>
  <c r="XZ210" i="4"/>
  <c r="YA210" i="4"/>
  <c r="YB210" i="4"/>
  <c r="YC210" i="4"/>
  <c r="YD210" i="4"/>
  <c r="YE210" i="4"/>
  <c r="YF210" i="4"/>
  <c r="YG210" i="4"/>
  <c r="YH210" i="4"/>
  <c r="YI210" i="4"/>
  <c r="YJ210" i="4"/>
  <c r="YK210" i="4"/>
  <c r="YL210" i="4"/>
  <c r="YM210" i="4"/>
  <c r="YN210" i="4"/>
  <c r="YO210" i="4"/>
  <c r="YP210" i="4"/>
  <c r="YQ210" i="4"/>
  <c r="YR210" i="4"/>
  <c r="YS210" i="4"/>
  <c r="YT210" i="4"/>
  <c r="YU210" i="4"/>
  <c r="YV210" i="4"/>
  <c r="YW210" i="4"/>
  <c r="YX210" i="4"/>
  <c r="YY210" i="4"/>
  <c r="YZ210" i="4"/>
  <c r="ZA210" i="4"/>
  <c r="ZB210" i="4"/>
  <c r="ZC210" i="4"/>
  <c r="ZD210" i="4"/>
  <c r="ZE210" i="4"/>
  <c r="ZF210" i="4"/>
  <c r="ZG210" i="4"/>
  <c r="ZH210" i="4"/>
  <c r="ZI210" i="4"/>
  <c r="ZJ210" i="4"/>
  <c r="ZK210" i="4"/>
  <c r="ZL210" i="4"/>
  <c r="ZM210" i="4"/>
  <c r="ZN210" i="4"/>
  <c r="ZO210" i="4"/>
  <c r="ZP210" i="4"/>
  <c r="ZQ210" i="4"/>
  <c r="ZR210" i="4"/>
  <c r="ZS210" i="4"/>
  <c r="ZT210" i="4"/>
  <c r="ZU210" i="4"/>
  <c r="ZV210" i="4"/>
  <c r="ZW210" i="4"/>
  <c r="ZX210" i="4"/>
  <c r="ZY210" i="4"/>
  <c r="ZZ210" i="4"/>
  <c r="AAA210" i="4"/>
  <c r="AAB210" i="4"/>
  <c r="AAC210" i="4"/>
  <c r="AAD210" i="4"/>
  <c r="XW211" i="4"/>
  <c r="XX211" i="4"/>
  <c r="XY211" i="4"/>
  <c r="XZ211" i="4"/>
  <c r="YA211" i="4"/>
  <c r="YB211" i="4"/>
  <c r="YC211" i="4"/>
  <c r="YD211" i="4"/>
  <c r="YE211" i="4"/>
  <c r="YF211" i="4"/>
  <c r="YG211" i="4"/>
  <c r="YH211" i="4"/>
  <c r="YI211" i="4"/>
  <c r="YJ211" i="4"/>
  <c r="YK211" i="4"/>
  <c r="YL211" i="4"/>
  <c r="YM211" i="4"/>
  <c r="YN211" i="4"/>
  <c r="YO211" i="4"/>
  <c r="YP211" i="4"/>
  <c r="YQ211" i="4"/>
  <c r="YR211" i="4"/>
  <c r="YS211" i="4"/>
  <c r="YT211" i="4"/>
  <c r="YU211" i="4"/>
  <c r="YV211" i="4"/>
  <c r="YW211" i="4"/>
  <c r="YX211" i="4"/>
  <c r="YY211" i="4"/>
  <c r="YZ211" i="4"/>
  <c r="ZA211" i="4"/>
  <c r="ZB211" i="4"/>
  <c r="ZC211" i="4"/>
  <c r="ZD211" i="4"/>
  <c r="ZE211" i="4"/>
  <c r="ZF211" i="4"/>
  <c r="ZG211" i="4"/>
  <c r="ZH211" i="4"/>
  <c r="ZI211" i="4"/>
  <c r="ZJ211" i="4"/>
  <c r="ZK211" i="4"/>
  <c r="ZL211" i="4"/>
  <c r="ZM211" i="4"/>
  <c r="ZN211" i="4"/>
  <c r="ZO211" i="4"/>
  <c r="ZP211" i="4"/>
  <c r="ZQ211" i="4"/>
  <c r="ZR211" i="4"/>
  <c r="ZS211" i="4"/>
  <c r="ZT211" i="4"/>
  <c r="ZU211" i="4"/>
  <c r="ZV211" i="4"/>
  <c r="ZW211" i="4"/>
  <c r="ZX211" i="4"/>
  <c r="ZY211" i="4"/>
  <c r="ZZ211" i="4"/>
  <c r="AAA211" i="4"/>
  <c r="AAB211" i="4"/>
  <c r="AAC211" i="4"/>
  <c r="AAD211" i="4"/>
  <c r="XW212" i="4"/>
  <c r="XX212" i="4"/>
  <c r="XY212" i="4"/>
  <c r="XZ212" i="4"/>
  <c r="YA212" i="4"/>
  <c r="YB212" i="4"/>
  <c r="YC212" i="4"/>
  <c r="YD212" i="4"/>
  <c r="YE212" i="4"/>
  <c r="YF212" i="4"/>
  <c r="YG212" i="4"/>
  <c r="YH212" i="4"/>
  <c r="YI212" i="4"/>
  <c r="YJ212" i="4"/>
  <c r="YK212" i="4"/>
  <c r="YL212" i="4"/>
  <c r="YM212" i="4"/>
  <c r="YN212" i="4"/>
  <c r="YO212" i="4"/>
  <c r="YP212" i="4"/>
  <c r="YQ212" i="4"/>
  <c r="YR212" i="4"/>
  <c r="YS212" i="4"/>
  <c r="YT212" i="4"/>
  <c r="YU212" i="4"/>
  <c r="YV212" i="4"/>
  <c r="YW212" i="4"/>
  <c r="YX212" i="4"/>
  <c r="YY212" i="4"/>
  <c r="YZ212" i="4"/>
  <c r="ZA212" i="4"/>
  <c r="ZB212" i="4"/>
  <c r="ZC212" i="4"/>
  <c r="ZD212" i="4"/>
  <c r="ZE212" i="4"/>
  <c r="ZF212" i="4"/>
  <c r="ZG212" i="4"/>
  <c r="ZH212" i="4"/>
  <c r="ZI212" i="4"/>
  <c r="ZJ212" i="4"/>
  <c r="ZK212" i="4"/>
  <c r="ZL212" i="4"/>
  <c r="ZM212" i="4"/>
  <c r="ZN212" i="4"/>
  <c r="ZO212" i="4"/>
  <c r="ZP212" i="4"/>
  <c r="ZQ212" i="4"/>
  <c r="ZR212" i="4"/>
  <c r="ZS212" i="4"/>
  <c r="ZT212" i="4"/>
  <c r="ZU212" i="4"/>
  <c r="ZV212" i="4"/>
  <c r="ZW212" i="4"/>
  <c r="ZX212" i="4"/>
  <c r="ZY212" i="4"/>
  <c r="ZZ212" i="4"/>
  <c r="AAA212" i="4"/>
  <c r="AAB212" i="4"/>
  <c r="AAC212" i="4"/>
  <c r="AAD212" i="4"/>
  <c r="XW214" i="4"/>
  <c r="XX214" i="4"/>
  <c r="XY214" i="4"/>
  <c r="XZ214" i="4"/>
  <c r="YA214" i="4"/>
  <c r="YB214" i="4"/>
  <c r="YC214" i="4"/>
  <c r="YD214" i="4"/>
  <c r="YE214" i="4"/>
  <c r="YF214" i="4"/>
  <c r="YG214" i="4"/>
  <c r="YH214" i="4"/>
  <c r="YI214" i="4"/>
  <c r="YJ214" i="4"/>
  <c r="YK214" i="4"/>
  <c r="YL214" i="4"/>
  <c r="YM214" i="4"/>
  <c r="YN214" i="4"/>
  <c r="YO214" i="4"/>
  <c r="YP214" i="4"/>
  <c r="YQ214" i="4"/>
  <c r="YR214" i="4"/>
  <c r="YS214" i="4"/>
  <c r="YT214" i="4"/>
  <c r="YU214" i="4"/>
  <c r="YV214" i="4"/>
  <c r="YW214" i="4"/>
  <c r="YX214" i="4"/>
  <c r="YY214" i="4"/>
  <c r="YZ214" i="4"/>
  <c r="ZA214" i="4"/>
  <c r="ZB214" i="4"/>
  <c r="ZC214" i="4"/>
  <c r="ZD214" i="4"/>
  <c r="ZE214" i="4"/>
  <c r="ZF214" i="4"/>
  <c r="ZG214" i="4"/>
  <c r="ZH214" i="4"/>
  <c r="ZI214" i="4"/>
  <c r="ZJ214" i="4"/>
  <c r="ZK214" i="4"/>
  <c r="ZL214" i="4"/>
  <c r="ZM214" i="4"/>
  <c r="ZN214" i="4"/>
  <c r="ZO214" i="4"/>
  <c r="ZP214" i="4"/>
  <c r="ZQ214" i="4"/>
  <c r="ZR214" i="4"/>
  <c r="ZS214" i="4"/>
  <c r="ZT214" i="4"/>
  <c r="ZU214" i="4"/>
  <c r="ZV214" i="4"/>
  <c r="ZW214" i="4"/>
  <c r="ZX214" i="4"/>
  <c r="ZY214" i="4"/>
  <c r="ZZ214" i="4"/>
  <c r="AAA214" i="4"/>
  <c r="AAB214" i="4"/>
  <c r="AAC214" i="4"/>
  <c r="AAD214" i="4"/>
  <c r="XW215" i="4"/>
  <c r="XX215" i="4"/>
  <c r="XY215" i="4"/>
  <c r="XZ215" i="4"/>
  <c r="YA215" i="4"/>
  <c r="YB215" i="4"/>
  <c r="YC215" i="4"/>
  <c r="YD215" i="4"/>
  <c r="YE215" i="4"/>
  <c r="YF215" i="4"/>
  <c r="YG215" i="4"/>
  <c r="YH215" i="4"/>
  <c r="YI215" i="4"/>
  <c r="YJ215" i="4"/>
  <c r="YK215" i="4"/>
  <c r="YL215" i="4"/>
  <c r="YM215" i="4"/>
  <c r="YN215" i="4"/>
  <c r="YO215" i="4"/>
  <c r="YP215" i="4"/>
  <c r="YQ215" i="4"/>
  <c r="YR215" i="4"/>
  <c r="YS215" i="4"/>
  <c r="YT215" i="4"/>
  <c r="YU215" i="4"/>
  <c r="YV215" i="4"/>
  <c r="YW215" i="4"/>
  <c r="YX215" i="4"/>
  <c r="YY215" i="4"/>
  <c r="YZ215" i="4"/>
  <c r="ZA215" i="4"/>
  <c r="ZB215" i="4"/>
  <c r="ZC215" i="4"/>
  <c r="ZD215" i="4"/>
  <c r="ZE215" i="4"/>
  <c r="ZF215" i="4"/>
  <c r="ZG215" i="4"/>
  <c r="ZH215" i="4"/>
  <c r="ZI215" i="4"/>
  <c r="ZJ215" i="4"/>
  <c r="ZK215" i="4"/>
  <c r="ZL215" i="4"/>
  <c r="ZM215" i="4"/>
  <c r="ZN215" i="4"/>
  <c r="ZO215" i="4"/>
  <c r="ZP215" i="4"/>
  <c r="ZQ215" i="4"/>
  <c r="ZR215" i="4"/>
  <c r="ZS215" i="4"/>
  <c r="ZT215" i="4"/>
  <c r="ZU215" i="4"/>
  <c r="ZV215" i="4"/>
  <c r="ZW215" i="4"/>
  <c r="ZX215" i="4"/>
  <c r="ZY215" i="4"/>
  <c r="ZZ215" i="4"/>
  <c r="AAA215" i="4"/>
  <c r="AAB215" i="4"/>
  <c r="AAC215" i="4"/>
  <c r="AAD215" i="4"/>
  <c r="XW216" i="4"/>
  <c r="XX216" i="4"/>
  <c r="XY216" i="4"/>
  <c r="XZ216" i="4"/>
  <c r="YA216" i="4"/>
  <c r="YB216" i="4"/>
  <c r="YC216" i="4"/>
  <c r="YD216" i="4"/>
  <c r="YE216" i="4"/>
  <c r="YF216" i="4"/>
  <c r="YG216" i="4"/>
  <c r="YH216" i="4"/>
  <c r="YI216" i="4"/>
  <c r="YJ216" i="4"/>
  <c r="YK216" i="4"/>
  <c r="YL216" i="4"/>
  <c r="YM216" i="4"/>
  <c r="YN216" i="4"/>
  <c r="YO216" i="4"/>
  <c r="YP216" i="4"/>
  <c r="YQ216" i="4"/>
  <c r="YR216" i="4"/>
  <c r="YS216" i="4"/>
  <c r="YT216" i="4"/>
  <c r="YU216" i="4"/>
  <c r="YV216" i="4"/>
  <c r="YW216" i="4"/>
  <c r="YX216" i="4"/>
  <c r="YY216" i="4"/>
  <c r="YZ216" i="4"/>
  <c r="ZA216" i="4"/>
  <c r="ZB216" i="4"/>
  <c r="ZC216" i="4"/>
  <c r="ZD216" i="4"/>
  <c r="ZE216" i="4"/>
  <c r="ZF216" i="4"/>
  <c r="ZG216" i="4"/>
  <c r="ZH216" i="4"/>
  <c r="ZI216" i="4"/>
  <c r="ZJ216" i="4"/>
  <c r="ZK216" i="4"/>
  <c r="ZL216" i="4"/>
  <c r="ZM216" i="4"/>
  <c r="ZN216" i="4"/>
  <c r="ZO216" i="4"/>
  <c r="ZP216" i="4"/>
  <c r="ZQ216" i="4"/>
  <c r="ZR216" i="4"/>
  <c r="ZS216" i="4"/>
  <c r="ZT216" i="4"/>
  <c r="ZU216" i="4"/>
  <c r="ZV216" i="4"/>
  <c r="ZW216" i="4"/>
  <c r="ZX216" i="4"/>
  <c r="ZY216" i="4"/>
  <c r="ZZ216" i="4"/>
  <c r="AAA216" i="4"/>
  <c r="AAB216" i="4"/>
  <c r="AAC216" i="4"/>
  <c r="AAD216" i="4"/>
  <c r="XW217" i="4"/>
  <c r="XX217" i="4"/>
  <c r="XY217" i="4"/>
  <c r="XZ217" i="4"/>
  <c r="YA217" i="4"/>
  <c r="YB217" i="4"/>
  <c r="YC217" i="4"/>
  <c r="YD217" i="4"/>
  <c r="YE217" i="4"/>
  <c r="YF217" i="4"/>
  <c r="YG217" i="4"/>
  <c r="YH217" i="4"/>
  <c r="YI217" i="4"/>
  <c r="YJ217" i="4"/>
  <c r="YK217" i="4"/>
  <c r="YL217" i="4"/>
  <c r="YM217" i="4"/>
  <c r="YN217" i="4"/>
  <c r="YO217" i="4"/>
  <c r="YP217" i="4"/>
  <c r="YQ217" i="4"/>
  <c r="YR217" i="4"/>
  <c r="YS217" i="4"/>
  <c r="YT217" i="4"/>
  <c r="YU217" i="4"/>
  <c r="YV217" i="4"/>
  <c r="YW217" i="4"/>
  <c r="YX217" i="4"/>
  <c r="YY217" i="4"/>
  <c r="YZ217" i="4"/>
  <c r="ZA217" i="4"/>
  <c r="ZB217" i="4"/>
  <c r="ZC217" i="4"/>
  <c r="ZD217" i="4"/>
  <c r="ZE217" i="4"/>
  <c r="ZF217" i="4"/>
  <c r="ZG217" i="4"/>
  <c r="ZH217" i="4"/>
  <c r="ZI217" i="4"/>
  <c r="ZJ217" i="4"/>
  <c r="ZK217" i="4"/>
  <c r="ZL217" i="4"/>
  <c r="ZM217" i="4"/>
  <c r="ZN217" i="4"/>
  <c r="ZO217" i="4"/>
  <c r="ZP217" i="4"/>
  <c r="ZQ217" i="4"/>
  <c r="ZR217" i="4"/>
  <c r="ZS217" i="4"/>
  <c r="ZT217" i="4"/>
  <c r="ZU217" i="4"/>
  <c r="ZV217" i="4"/>
  <c r="ZW217" i="4"/>
  <c r="ZX217" i="4"/>
  <c r="ZY217" i="4"/>
  <c r="ZZ217" i="4"/>
  <c r="AAA217" i="4"/>
  <c r="AAB217" i="4"/>
  <c r="AAC217" i="4"/>
  <c r="AAD217" i="4"/>
  <c r="XW218" i="4"/>
  <c r="XX218" i="4"/>
  <c r="XY218" i="4"/>
  <c r="XZ218" i="4"/>
  <c r="YA218" i="4"/>
  <c r="YB218" i="4"/>
  <c r="YC218" i="4"/>
  <c r="YD218" i="4"/>
  <c r="YE218" i="4"/>
  <c r="YF218" i="4"/>
  <c r="YG218" i="4"/>
  <c r="YH218" i="4"/>
  <c r="YI218" i="4"/>
  <c r="YJ218" i="4"/>
  <c r="YK218" i="4"/>
  <c r="YL218" i="4"/>
  <c r="YM218" i="4"/>
  <c r="YN218" i="4"/>
  <c r="YO218" i="4"/>
  <c r="YP218" i="4"/>
  <c r="YQ218" i="4"/>
  <c r="YR218" i="4"/>
  <c r="YS218" i="4"/>
  <c r="YT218" i="4"/>
  <c r="YU218" i="4"/>
  <c r="YV218" i="4"/>
  <c r="YW218" i="4"/>
  <c r="YX218" i="4"/>
  <c r="YY218" i="4"/>
  <c r="YZ218" i="4"/>
  <c r="ZA218" i="4"/>
  <c r="ZB218" i="4"/>
  <c r="ZC218" i="4"/>
  <c r="ZD218" i="4"/>
  <c r="ZE218" i="4"/>
  <c r="ZF218" i="4"/>
  <c r="ZG218" i="4"/>
  <c r="ZH218" i="4"/>
  <c r="ZI218" i="4"/>
  <c r="ZJ218" i="4"/>
  <c r="ZK218" i="4"/>
  <c r="ZL218" i="4"/>
  <c r="ZM218" i="4"/>
  <c r="ZN218" i="4"/>
  <c r="ZO218" i="4"/>
  <c r="ZP218" i="4"/>
  <c r="ZQ218" i="4"/>
  <c r="ZR218" i="4"/>
  <c r="ZS218" i="4"/>
  <c r="ZT218" i="4"/>
  <c r="ZU218" i="4"/>
  <c r="ZV218" i="4"/>
  <c r="ZW218" i="4"/>
  <c r="ZX218" i="4"/>
  <c r="ZY218" i="4"/>
  <c r="ZZ218" i="4"/>
  <c r="AAA218" i="4"/>
  <c r="AAB218" i="4"/>
  <c r="AAC218" i="4"/>
  <c r="AAD218" i="4"/>
  <c r="XW219" i="4"/>
  <c r="XX219" i="4"/>
  <c r="XY219" i="4"/>
  <c r="XZ219" i="4"/>
  <c r="YA219" i="4"/>
  <c r="YB219" i="4"/>
  <c r="YC219" i="4"/>
  <c r="YD219" i="4"/>
  <c r="YE219" i="4"/>
  <c r="YF219" i="4"/>
  <c r="YG219" i="4"/>
  <c r="YH219" i="4"/>
  <c r="YI219" i="4"/>
  <c r="YJ219" i="4"/>
  <c r="YK219" i="4"/>
  <c r="YL219" i="4"/>
  <c r="YM219" i="4"/>
  <c r="YN219" i="4"/>
  <c r="YO219" i="4"/>
  <c r="YP219" i="4"/>
  <c r="YQ219" i="4"/>
  <c r="YR219" i="4"/>
  <c r="YS219" i="4"/>
  <c r="YT219" i="4"/>
  <c r="YU219" i="4"/>
  <c r="YV219" i="4"/>
  <c r="YW219" i="4"/>
  <c r="YX219" i="4"/>
  <c r="YY219" i="4"/>
  <c r="YZ219" i="4"/>
  <c r="ZA219" i="4"/>
  <c r="ZB219" i="4"/>
  <c r="ZC219" i="4"/>
  <c r="ZD219" i="4"/>
  <c r="ZE219" i="4"/>
  <c r="ZF219" i="4"/>
  <c r="ZG219" i="4"/>
  <c r="ZH219" i="4"/>
  <c r="ZI219" i="4"/>
  <c r="ZJ219" i="4"/>
  <c r="ZK219" i="4"/>
  <c r="ZL219" i="4"/>
  <c r="ZM219" i="4"/>
  <c r="ZN219" i="4"/>
  <c r="ZO219" i="4"/>
  <c r="ZP219" i="4"/>
  <c r="ZQ219" i="4"/>
  <c r="ZR219" i="4"/>
  <c r="ZS219" i="4"/>
  <c r="ZT219" i="4"/>
  <c r="ZU219" i="4"/>
  <c r="ZV219" i="4"/>
  <c r="ZW219" i="4"/>
  <c r="ZX219" i="4"/>
  <c r="ZY219" i="4"/>
  <c r="ZZ219" i="4"/>
  <c r="AAA219" i="4"/>
  <c r="AAB219" i="4"/>
  <c r="AAC219" i="4"/>
  <c r="AAD219" i="4"/>
  <c r="XW220" i="4"/>
  <c r="XX220" i="4"/>
  <c r="XY220" i="4"/>
  <c r="XZ220" i="4"/>
  <c r="YA220" i="4"/>
  <c r="YB220" i="4"/>
  <c r="YC220" i="4"/>
  <c r="YD220" i="4"/>
  <c r="YE220" i="4"/>
  <c r="YF220" i="4"/>
  <c r="YG220" i="4"/>
  <c r="YH220" i="4"/>
  <c r="YI220" i="4"/>
  <c r="YJ220" i="4"/>
  <c r="YK220" i="4"/>
  <c r="YL220" i="4"/>
  <c r="YM220" i="4"/>
  <c r="YN220" i="4"/>
  <c r="YO220" i="4"/>
  <c r="YP220" i="4"/>
  <c r="YQ220" i="4"/>
  <c r="YR220" i="4"/>
  <c r="YS220" i="4"/>
  <c r="YT220" i="4"/>
  <c r="YU220" i="4"/>
  <c r="YV220" i="4"/>
  <c r="YW220" i="4"/>
  <c r="YX220" i="4"/>
  <c r="YY220" i="4"/>
  <c r="YZ220" i="4"/>
  <c r="ZA220" i="4"/>
  <c r="ZB220" i="4"/>
  <c r="ZC220" i="4"/>
  <c r="ZD220" i="4"/>
  <c r="ZE220" i="4"/>
  <c r="ZF220" i="4"/>
  <c r="ZG220" i="4"/>
  <c r="ZH220" i="4"/>
  <c r="ZI220" i="4"/>
  <c r="ZJ220" i="4"/>
  <c r="ZK220" i="4"/>
  <c r="ZL220" i="4"/>
  <c r="ZM220" i="4"/>
  <c r="ZN220" i="4"/>
  <c r="ZO220" i="4"/>
  <c r="ZP220" i="4"/>
  <c r="ZQ220" i="4"/>
  <c r="ZR220" i="4"/>
  <c r="ZS220" i="4"/>
  <c r="ZT220" i="4"/>
  <c r="ZU220" i="4"/>
  <c r="ZV220" i="4"/>
  <c r="ZW220" i="4"/>
  <c r="ZX220" i="4"/>
  <c r="ZY220" i="4"/>
  <c r="ZZ220" i="4"/>
  <c r="AAA220" i="4"/>
  <c r="AAB220" i="4"/>
  <c r="AAC220" i="4"/>
  <c r="AAD220" i="4"/>
  <c r="XW221" i="4"/>
  <c r="XX221" i="4"/>
  <c r="XY221" i="4"/>
  <c r="XZ221" i="4"/>
  <c r="YA221" i="4"/>
  <c r="YB221" i="4"/>
  <c r="YC221" i="4"/>
  <c r="YD221" i="4"/>
  <c r="YE221" i="4"/>
  <c r="YF221" i="4"/>
  <c r="YG221" i="4"/>
  <c r="YH221" i="4"/>
  <c r="YI221" i="4"/>
  <c r="YJ221" i="4"/>
  <c r="YK221" i="4"/>
  <c r="YL221" i="4"/>
  <c r="YM221" i="4"/>
  <c r="YN221" i="4"/>
  <c r="YO221" i="4"/>
  <c r="YP221" i="4"/>
  <c r="YQ221" i="4"/>
  <c r="YR221" i="4"/>
  <c r="YS221" i="4"/>
  <c r="YT221" i="4"/>
  <c r="YU221" i="4"/>
  <c r="YV221" i="4"/>
  <c r="YW221" i="4"/>
  <c r="YX221" i="4"/>
  <c r="YY221" i="4"/>
  <c r="YZ221" i="4"/>
  <c r="ZA221" i="4"/>
  <c r="ZB221" i="4"/>
  <c r="ZC221" i="4"/>
  <c r="ZD221" i="4"/>
  <c r="ZE221" i="4"/>
  <c r="ZF221" i="4"/>
  <c r="ZG221" i="4"/>
  <c r="ZH221" i="4"/>
  <c r="ZI221" i="4"/>
  <c r="ZJ221" i="4"/>
  <c r="ZK221" i="4"/>
  <c r="ZL221" i="4"/>
  <c r="ZM221" i="4"/>
  <c r="ZN221" i="4"/>
  <c r="ZO221" i="4"/>
  <c r="ZP221" i="4"/>
  <c r="ZQ221" i="4"/>
  <c r="ZR221" i="4"/>
  <c r="ZS221" i="4"/>
  <c r="ZT221" i="4"/>
  <c r="ZU221" i="4"/>
  <c r="ZV221" i="4"/>
  <c r="ZW221" i="4"/>
  <c r="ZX221" i="4"/>
  <c r="ZY221" i="4"/>
  <c r="ZZ221" i="4"/>
  <c r="AAA221" i="4"/>
  <c r="AAB221" i="4"/>
  <c r="AAC221" i="4"/>
  <c r="AAD221" i="4"/>
  <c r="XW222" i="4"/>
  <c r="XX222" i="4"/>
  <c r="XY222" i="4"/>
  <c r="XZ222" i="4"/>
  <c r="YA222" i="4"/>
  <c r="YB222" i="4"/>
  <c r="YC222" i="4"/>
  <c r="YD222" i="4"/>
  <c r="YE222" i="4"/>
  <c r="YF222" i="4"/>
  <c r="YG222" i="4"/>
  <c r="YH222" i="4"/>
  <c r="YI222" i="4"/>
  <c r="YJ222" i="4"/>
  <c r="YK222" i="4"/>
  <c r="YL222" i="4"/>
  <c r="YM222" i="4"/>
  <c r="YN222" i="4"/>
  <c r="YO222" i="4"/>
  <c r="YP222" i="4"/>
  <c r="YQ222" i="4"/>
  <c r="YR222" i="4"/>
  <c r="YS222" i="4"/>
  <c r="YT222" i="4"/>
  <c r="YU222" i="4"/>
  <c r="YV222" i="4"/>
  <c r="YW222" i="4"/>
  <c r="YX222" i="4"/>
  <c r="YY222" i="4"/>
  <c r="YZ222" i="4"/>
  <c r="ZA222" i="4"/>
  <c r="ZB222" i="4"/>
  <c r="ZC222" i="4"/>
  <c r="ZD222" i="4"/>
  <c r="ZE222" i="4"/>
  <c r="ZF222" i="4"/>
  <c r="ZG222" i="4"/>
  <c r="ZH222" i="4"/>
  <c r="ZI222" i="4"/>
  <c r="ZJ222" i="4"/>
  <c r="ZK222" i="4"/>
  <c r="ZL222" i="4"/>
  <c r="ZM222" i="4"/>
  <c r="ZN222" i="4"/>
  <c r="ZO222" i="4"/>
  <c r="ZP222" i="4"/>
  <c r="ZQ222" i="4"/>
  <c r="ZR222" i="4"/>
  <c r="ZS222" i="4"/>
  <c r="ZT222" i="4"/>
  <c r="ZU222" i="4"/>
  <c r="ZV222" i="4"/>
  <c r="ZW222" i="4"/>
  <c r="ZX222" i="4"/>
  <c r="ZY222" i="4"/>
  <c r="ZZ222" i="4"/>
  <c r="AAA222" i="4"/>
  <c r="AAB222" i="4"/>
  <c r="AAC222" i="4"/>
  <c r="AAD222" i="4"/>
  <c r="XW223" i="4"/>
  <c r="XX223" i="4"/>
  <c r="XY223" i="4"/>
  <c r="XZ223" i="4"/>
  <c r="YA223" i="4"/>
  <c r="YB223" i="4"/>
  <c r="YC223" i="4"/>
  <c r="YD223" i="4"/>
  <c r="YE223" i="4"/>
  <c r="YF223" i="4"/>
  <c r="YG223" i="4"/>
  <c r="YH223" i="4"/>
  <c r="YI223" i="4"/>
  <c r="YJ223" i="4"/>
  <c r="YK223" i="4"/>
  <c r="YL223" i="4"/>
  <c r="YM223" i="4"/>
  <c r="YN223" i="4"/>
  <c r="YO223" i="4"/>
  <c r="YP223" i="4"/>
  <c r="YQ223" i="4"/>
  <c r="YR223" i="4"/>
  <c r="YS223" i="4"/>
  <c r="YT223" i="4"/>
  <c r="YU223" i="4"/>
  <c r="YV223" i="4"/>
  <c r="YW223" i="4"/>
  <c r="YX223" i="4"/>
  <c r="YY223" i="4"/>
  <c r="YZ223" i="4"/>
  <c r="ZA223" i="4"/>
  <c r="ZB223" i="4"/>
  <c r="ZC223" i="4"/>
  <c r="ZD223" i="4"/>
  <c r="ZE223" i="4"/>
  <c r="ZF223" i="4"/>
  <c r="ZG223" i="4"/>
  <c r="ZH223" i="4"/>
  <c r="ZI223" i="4"/>
  <c r="ZJ223" i="4"/>
  <c r="ZK223" i="4"/>
  <c r="ZL223" i="4"/>
  <c r="ZM223" i="4"/>
  <c r="ZN223" i="4"/>
  <c r="ZO223" i="4"/>
  <c r="ZP223" i="4"/>
  <c r="ZQ223" i="4"/>
  <c r="ZR223" i="4"/>
  <c r="ZS223" i="4"/>
  <c r="ZT223" i="4"/>
  <c r="ZU223" i="4"/>
  <c r="ZV223" i="4"/>
  <c r="ZW223" i="4"/>
  <c r="ZX223" i="4"/>
  <c r="ZY223" i="4"/>
  <c r="ZZ223" i="4"/>
  <c r="AAA223" i="4"/>
  <c r="AAB223" i="4"/>
  <c r="AAC223" i="4"/>
  <c r="AAD223" i="4"/>
  <c r="XW226" i="4"/>
  <c r="XX226" i="4"/>
  <c r="XY226" i="4"/>
  <c r="XZ226" i="4"/>
  <c r="YA226" i="4"/>
  <c r="YB226" i="4"/>
  <c r="YC226" i="4"/>
  <c r="YD226" i="4"/>
  <c r="YE226" i="4"/>
  <c r="YF226" i="4"/>
  <c r="YG226" i="4"/>
  <c r="YH226" i="4"/>
  <c r="YI226" i="4"/>
  <c r="YJ226" i="4"/>
  <c r="YK226" i="4"/>
  <c r="YL226" i="4"/>
  <c r="YM226" i="4"/>
  <c r="YN226" i="4"/>
  <c r="YO226" i="4"/>
  <c r="YP226" i="4"/>
  <c r="YQ226" i="4"/>
  <c r="YR226" i="4"/>
  <c r="YS226" i="4"/>
  <c r="YT226" i="4"/>
  <c r="YU226" i="4"/>
  <c r="YV226" i="4"/>
  <c r="YW226" i="4"/>
  <c r="YX226" i="4"/>
  <c r="YY226" i="4"/>
  <c r="YZ226" i="4"/>
  <c r="ZA226" i="4"/>
  <c r="ZB226" i="4"/>
  <c r="ZC226" i="4"/>
  <c r="ZD226" i="4"/>
  <c r="ZE226" i="4"/>
  <c r="ZF226" i="4"/>
  <c r="ZG226" i="4"/>
  <c r="ZH226" i="4"/>
  <c r="ZI226" i="4"/>
  <c r="ZJ226" i="4"/>
  <c r="ZK226" i="4"/>
  <c r="ZL226" i="4"/>
  <c r="ZM226" i="4"/>
  <c r="ZN226" i="4"/>
  <c r="ZO226" i="4"/>
  <c r="ZP226" i="4"/>
  <c r="ZQ226" i="4"/>
  <c r="ZR226" i="4"/>
  <c r="ZS226" i="4"/>
  <c r="ZT226" i="4"/>
  <c r="ZU226" i="4"/>
  <c r="ZV226" i="4"/>
  <c r="ZW226" i="4"/>
  <c r="ZX226" i="4"/>
  <c r="ZY226" i="4"/>
  <c r="ZZ226" i="4"/>
  <c r="AAA226" i="4"/>
  <c r="AAB226" i="4"/>
  <c r="AAC226" i="4"/>
  <c r="AAD226" i="4"/>
  <c r="XW227" i="4"/>
  <c r="XX227" i="4"/>
  <c r="XY227" i="4"/>
  <c r="XZ227" i="4"/>
  <c r="YA227" i="4"/>
  <c r="YB227" i="4"/>
  <c r="YC227" i="4"/>
  <c r="YD227" i="4"/>
  <c r="YE227" i="4"/>
  <c r="YF227" i="4"/>
  <c r="YG227" i="4"/>
  <c r="YH227" i="4"/>
  <c r="YI227" i="4"/>
  <c r="YJ227" i="4"/>
  <c r="YK227" i="4"/>
  <c r="YL227" i="4"/>
  <c r="YM227" i="4"/>
  <c r="YN227" i="4"/>
  <c r="YO227" i="4"/>
  <c r="YP227" i="4"/>
  <c r="YQ227" i="4"/>
  <c r="YR227" i="4"/>
  <c r="YS227" i="4"/>
  <c r="YT227" i="4"/>
  <c r="YU227" i="4"/>
  <c r="YV227" i="4"/>
  <c r="YW227" i="4"/>
  <c r="YX227" i="4"/>
  <c r="YY227" i="4"/>
  <c r="YZ227" i="4"/>
  <c r="ZA227" i="4"/>
  <c r="ZB227" i="4"/>
  <c r="ZC227" i="4"/>
  <c r="ZD227" i="4"/>
  <c r="ZE227" i="4"/>
  <c r="ZF227" i="4"/>
  <c r="ZG227" i="4"/>
  <c r="ZH227" i="4"/>
  <c r="ZI227" i="4"/>
  <c r="ZJ227" i="4"/>
  <c r="ZK227" i="4"/>
  <c r="ZL227" i="4"/>
  <c r="ZM227" i="4"/>
  <c r="ZN227" i="4"/>
  <c r="ZO227" i="4"/>
  <c r="ZP227" i="4"/>
  <c r="ZQ227" i="4"/>
  <c r="ZR227" i="4"/>
  <c r="ZS227" i="4"/>
  <c r="ZT227" i="4"/>
  <c r="ZU227" i="4"/>
  <c r="ZV227" i="4"/>
  <c r="ZW227" i="4"/>
  <c r="ZX227" i="4"/>
  <c r="ZY227" i="4"/>
  <c r="ZZ227" i="4"/>
  <c r="AAA227" i="4"/>
  <c r="AAB227" i="4"/>
  <c r="AAC227" i="4"/>
  <c r="AAD227" i="4"/>
  <c r="XW228" i="4"/>
  <c r="XX228" i="4"/>
  <c r="XY228" i="4"/>
  <c r="XZ228" i="4"/>
  <c r="YA228" i="4"/>
  <c r="YB228" i="4"/>
  <c r="YC228" i="4"/>
  <c r="YD228" i="4"/>
  <c r="YE228" i="4"/>
  <c r="YF228" i="4"/>
  <c r="YG228" i="4"/>
  <c r="YH228" i="4"/>
  <c r="YI228" i="4"/>
  <c r="YJ228" i="4"/>
  <c r="YK228" i="4"/>
  <c r="YL228" i="4"/>
  <c r="YM228" i="4"/>
  <c r="YN228" i="4"/>
  <c r="YO228" i="4"/>
  <c r="YP228" i="4"/>
  <c r="YQ228" i="4"/>
  <c r="YR228" i="4"/>
  <c r="YS228" i="4"/>
  <c r="YT228" i="4"/>
  <c r="YU228" i="4"/>
  <c r="YV228" i="4"/>
  <c r="YW228" i="4"/>
  <c r="YX228" i="4"/>
  <c r="YY228" i="4"/>
  <c r="YZ228" i="4"/>
  <c r="ZA228" i="4"/>
  <c r="ZB228" i="4"/>
  <c r="ZC228" i="4"/>
  <c r="ZD228" i="4"/>
  <c r="ZE228" i="4"/>
  <c r="ZF228" i="4"/>
  <c r="ZG228" i="4"/>
  <c r="ZH228" i="4"/>
  <c r="ZI228" i="4"/>
  <c r="ZJ228" i="4"/>
  <c r="ZK228" i="4"/>
  <c r="ZL228" i="4"/>
  <c r="ZM228" i="4"/>
  <c r="ZN228" i="4"/>
  <c r="ZO228" i="4"/>
  <c r="ZP228" i="4"/>
  <c r="ZQ228" i="4"/>
  <c r="ZR228" i="4"/>
  <c r="ZS228" i="4"/>
  <c r="ZT228" i="4"/>
  <c r="ZU228" i="4"/>
  <c r="ZV228" i="4"/>
  <c r="ZW228" i="4"/>
  <c r="ZX228" i="4"/>
  <c r="ZY228" i="4"/>
  <c r="ZZ228" i="4"/>
  <c r="AAA228" i="4"/>
  <c r="AAB228" i="4"/>
  <c r="AAC228" i="4"/>
  <c r="AAD228" i="4"/>
  <c r="XW229" i="4"/>
  <c r="XX229" i="4"/>
  <c r="XY229" i="4"/>
  <c r="XZ229" i="4"/>
  <c r="YA229" i="4"/>
  <c r="YB229" i="4"/>
  <c r="YC229" i="4"/>
  <c r="YD229" i="4"/>
  <c r="YE229" i="4"/>
  <c r="YF229" i="4"/>
  <c r="YG229" i="4"/>
  <c r="YH229" i="4"/>
  <c r="YI229" i="4"/>
  <c r="YJ229" i="4"/>
  <c r="YK229" i="4"/>
  <c r="YL229" i="4"/>
  <c r="YM229" i="4"/>
  <c r="YN229" i="4"/>
  <c r="YO229" i="4"/>
  <c r="YP229" i="4"/>
  <c r="YQ229" i="4"/>
  <c r="YR229" i="4"/>
  <c r="YS229" i="4"/>
  <c r="YT229" i="4"/>
  <c r="YU229" i="4"/>
  <c r="YV229" i="4"/>
  <c r="YW229" i="4"/>
  <c r="YX229" i="4"/>
  <c r="YY229" i="4"/>
  <c r="YZ229" i="4"/>
  <c r="ZA229" i="4"/>
  <c r="ZB229" i="4"/>
  <c r="ZC229" i="4"/>
  <c r="ZD229" i="4"/>
  <c r="ZE229" i="4"/>
  <c r="ZF229" i="4"/>
  <c r="ZG229" i="4"/>
  <c r="ZH229" i="4"/>
  <c r="ZI229" i="4"/>
  <c r="ZJ229" i="4"/>
  <c r="ZK229" i="4"/>
  <c r="ZL229" i="4"/>
  <c r="ZM229" i="4"/>
  <c r="ZN229" i="4"/>
  <c r="ZO229" i="4"/>
  <c r="ZP229" i="4"/>
  <c r="ZQ229" i="4"/>
  <c r="ZR229" i="4"/>
  <c r="ZS229" i="4"/>
  <c r="ZT229" i="4"/>
  <c r="ZU229" i="4"/>
  <c r="ZV229" i="4"/>
  <c r="ZW229" i="4"/>
  <c r="ZX229" i="4"/>
  <c r="ZY229" i="4"/>
  <c r="ZZ229" i="4"/>
  <c r="AAA229" i="4"/>
  <c r="AAB229" i="4"/>
  <c r="AAC229" i="4"/>
  <c r="AAD229" i="4"/>
  <c r="XW230" i="4"/>
  <c r="XX230" i="4"/>
  <c r="XY230" i="4"/>
  <c r="XZ230" i="4"/>
  <c r="YA230" i="4"/>
  <c r="YB230" i="4"/>
  <c r="YC230" i="4"/>
  <c r="YD230" i="4"/>
  <c r="YE230" i="4"/>
  <c r="YF230" i="4"/>
  <c r="YG230" i="4"/>
  <c r="YH230" i="4"/>
  <c r="YI230" i="4"/>
  <c r="YJ230" i="4"/>
  <c r="YK230" i="4"/>
  <c r="YL230" i="4"/>
  <c r="YM230" i="4"/>
  <c r="YN230" i="4"/>
  <c r="YO230" i="4"/>
  <c r="YP230" i="4"/>
  <c r="YQ230" i="4"/>
  <c r="YR230" i="4"/>
  <c r="YS230" i="4"/>
  <c r="YT230" i="4"/>
  <c r="YU230" i="4"/>
  <c r="YV230" i="4"/>
  <c r="YW230" i="4"/>
  <c r="YX230" i="4"/>
  <c r="YY230" i="4"/>
  <c r="YZ230" i="4"/>
  <c r="ZA230" i="4"/>
  <c r="ZB230" i="4"/>
  <c r="ZC230" i="4"/>
  <c r="ZD230" i="4"/>
  <c r="ZE230" i="4"/>
  <c r="ZF230" i="4"/>
  <c r="ZG230" i="4"/>
  <c r="ZH230" i="4"/>
  <c r="ZI230" i="4"/>
  <c r="ZJ230" i="4"/>
  <c r="ZK230" i="4"/>
  <c r="ZL230" i="4"/>
  <c r="ZM230" i="4"/>
  <c r="ZN230" i="4"/>
  <c r="ZO230" i="4"/>
  <c r="ZP230" i="4"/>
  <c r="ZQ230" i="4"/>
  <c r="ZR230" i="4"/>
  <c r="ZS230" i="4"/>
  <c r="ZT230" i="4"/>
  <c r="ZU230" i="4"/>
  <c r="ZV230" i="4"/>
  <c r="ZW230" i="4"/>
  <c r="ZX230" i="4"/>
  <c r="ZY230" i="4"/>
  <c r="ZZ230" i="4"/>
  <c r="AAA230" i="4"/>
  <c r="AAB230" i="4"/>
  <c r="AAC230" i="4"/>
  <c r="AAD230" i="4"/>
  <c r="XW231" i="4"/>
  <c r="XX231" i="4"/>
  <c r="XY231" i="4"/>
  <c r="XZ231" i="4"/>
  <c r="YA231" i="4"/>
  <c r="YB231" i="4"/>
  <c r="YC231" i="4"/>
  <c r="YD231" i="4"/>
  <c r="YE231" i="4"/>
  <c r="YF231" i="4"/>
  <c r="YG231" i="4"/>
  <c r="YH231" i="4"/>
  <c r="YI231" i="4"/>
  <c r="YJ231" i="4"/>
  <c r="YK231" i="4"/>
  <c r="YL231" i="4"/>
  <c r="YM231" i="4"/>
  <c r="YN231" i="4"/>
  <c r="YO231" i="4"/>
  <c r="YP231" i="4"/>
  <c r="YQ231" i="4"/>
  <c r="YR231" i="4"/>
  <c r="YS231" i="4"/>
  <c r="YT231" i="4"/>
  <c r="YU231" i="4"/>
  <c r="YV231" i="4"/>
  <c r="YW231" i="4"/>
  <c r="YX231" i="4"/>
  <c r="YY231" i="4"/>
  <c r="YZ231" i="4"/>
  <c r="ZA231" i="4"/>
  <c r="ZB231" i="4"/>
  <c r="ZC231" i="4"/>
  <c r="ZD231" i="4"/>
  <c r="ZE231" i="4"/>
  <c r="ZF231" i="4"/>
  <c r="ZG231" i="4"/>
  <c r="ZH231" i="4"/>
  <c r="ZI231" i="4"/>
  <c r="ZJ231" i="4"/>
  <c r="ZK231" i="4"/>
  <c r="ZL231" i="4"/>
  <c r="ZM231" i="4"/>
  <c r="ZN231" i="4"/>
  <c r="ZO231" i="4"/>
  <c r="ZP231" i="4"/>
  <c r="ZQ231" i="4"/>
  <c r="ZR231" i="4"/>
  <c r="ZS231" i="4"/>
  <c r="ZT231" i="4"/>
  <c r="ZU231" i="4"/>
  <c r="ZV231" i="4"/>
  <c r="ZW231" i="4"/>
  <c r="ZX231" i="4"/>
  <c r="ZY231" i="4"/>
  <c r="ZZ231" i="4"/>
  <c r="AAA231" i="4"/>
  <c r="AAB231" i="4"/>
  <c r="AAC231" i="4"/>
  <c r="AAD231" i="4"/>
  <c r="XW232" i="4"/>
  <c r="XX232" i="4"/>
  <c r="XY232" i="4"/>
  <c r="XZ232" i="4"/>
  <c r="YA232" i="4"/>
  <c r="YB232" i="4"/>
  <c r="YC232" i="4"/>
  <c r="YD232" i="4"/>
  <c r="YE232" i="4"/>
  <c r="YF232" i="4"/>
  <c r="YG232" i="4"/>
  <c r="YH232" i="4"/>
  <c r="YI232" i="4"/>
  <c r="YJ232" i="4"/>
  <c r="YK232" i="4"/>
  <c r="YL232" i="4"/>
  <c r="YM232" i="4"/>
  <c r="YN232" i="4"/>
  <c r="YO232" i="4"/>
  <c r="YP232" i="4"/>
  <c r="YQ232" i="4"/>
  <c r="YR232" i="4"/>
  <c r="YS232" i="4"/>
  <c r="YT232" i="4"/>
  <c r="YU232" i="4"/>
  <c r="YV232" i="4"/>
  <c r="YW232" i="4"/>
  <c r="YX232" i="4"/>
  <c r="YY232" i="4"/>
  <c r="YZ232" i="4"/>
  <c r="ZA232" i="4"/>
  <c r="ZB232" i="4"/>
  <c r="ZC232" i="4"/>
  <c r="ZD232" i="4"/>
  <c r="ZE232" i="4"/>
  <c r="ZF232" i="4"/>
  <c r="ZG232" i="4"/>
  <c r="ZH232" i="4"/>
  <c r="ZI232" i="4"/>
  <c r="ZJ232" i="4"/>
  <c r="ZK232" i="4"/>
  <c r="ZL232" i="4"/>
  <c r="ZM232" i="4"/>
  <c r="ZN232" i="4"/>
  <c r="ZO232" i="4"/>
  <c r="ZP232" i="4"/>
  <c r="ZQ232" i="4"/>
  <c r="ZR232" i="4"/>
  <c r="ZS232" i="4"/>
  <c r="ZT232" i="4"/>
  <c r="ZU232" i="4"/>
  <c r="ZV232" i="4"/>
  <c r="ZW232" i="4"/>
  <c r="ZX232" i="4"/>
  <c r="ZY232" i="4"/>
  <c r="ZZ232" i="4"/>
  <c r="AAA232" i="4"/>
  <c r="AAB232" i="4"/>
  <c r="AAC232" i="4"/>
  <c r="AAD232" i="4"/>
  <c r="XW233" i="4"/>
  <c r="XX233" i="4"/>
  <c r="XY233" i="4"/>
  <c r="XZ233" i="4"/>
  <c r="YA233" i="4"/>
  <c r="YB233" i="4"/>
  <c r="YC233" i="4"/>
  <c r="YD233" i="4"/>
  <c r="YE233" i="4"/>
  <c r="YF233" i="4"/>
  <c r="YG233" i="4"/>
  <c r="YH233" i="4"/>
  <c r="YI233" i="4"/>
  <c r="YJ233" i="4"/>
  <c r="YK233" i="4"/>
  <c r="YL233" i="4"/>
  <c r="YM233" i="4"/>
  <c r="YN233" i="4"/>
  <c r="YO233" i="4"/>
  <c r="YP233" i="4"/>
  <c r="YQ233" i="4"/>
  <c r="YR233" i="4"/>
  <c r="YS233" i="4"/>
  <c r="YT233" i="4"/>
  <c r="YU233" i="4"/>
  <c r="YV233" i="4"/>
  <c r="YW233" i="4"/>
  <c r="YX233" i="4"/>
  <c r="YY233" i="4"/>
  <c r="YZ233" i="4"/>
  <c r="ZA233" i="4"/>
  <c r="ZB233" i="4"/>
  <c r="ZC233" i="4"/>
  <c r="ZD233" i="4"/>
  <c r="ZE233" i="4"/>
  <c r="ZF233" i="4"/>
  <c r="ZG233" i="4"/>
  <c r="ZH233" i="4"/>
  <c r="ZI233" i="4"/>
  <c r="ZJ233" i="4"/>
  <c r="ZK233" i="4"/>
  <c r="ZL233" i="4"/>
  <c r="ZM233" i="4"/>
  <c r="ZN233" i="4"/>
  <c r="ZO233" i="4"/>
  <c r="ZP233" i="4"/>
  <c r="ZQ233" i="4"/>
  <c r="ZR233" i="4"/>
  <c r="ZS233" i="4"/>
  <c r="ZT233" i="4"/>
  <c r="ZU233" i="4"/>
  <c r="ZV233" i="4"/>
  <c r="ZW233" i="4"/>
  <c r="ZX233" i="4"/>
  <c r="ZY233" i="4"/>
  <c r="ZZ233" i="4"/>
  <c r="AAA233" i="4"/>
  <c r="AAB233" i="4"/>
  <c r="AAC233" i="4"/>
  <c r="AAD233" i="4"/>
  <c r="XW234" i="4"/>
  <c r="XX234" i="4"/>
  <c r="XY234" i="4"/>
  <c r="XZ234" i="4"/>
  <c r="YA234" i="4"/>
  <c r="YB234" i="4"/>
  <c r="YC234" i="4"/>
  <c r="YD234" i="4"/>
  <c r="YE234" i="4"/>
  <c r="YF234" i="4"/>
  <c r="YG234" i="4"/>
  <c r="YH234" i="4"/>
  <c r="YI234" i="4"/>
  <c r="YJ234" i="4"/>
  <c r="YK234" i="4"/>
  <c r="YL234" i="4"/>
  <c r="YM234" i="4"/>
  <c r="YN234" i="4"/>
  <c r="YO234" i="4"/>
  <c r="YP234" i="4"/>
  <c r="YQ234" i="4"/>
  <c r="YR234" i="4"/>
  <c r="YS234" i="4"/>
  <c r="YT234" i="4"/>
  <c r="YU234" i="4"/>
  <c r="YV234" i="4"/>
  <c r="YW234" i="4"/>
  <c r="YX234" i="4"/>
  <c r="YY234" i="4"/>
  <c r="YZ234" i="4"/>
  <c r="ZA234" i="4"/>
  <c r="ZB234" i="4"/>
  <c r="ZC234" i="4"/>
  <c r="ZD234" i="4"/>
  <c r="ZE234" i="4"/>
  <c r="ZF234" i="4"/>
  <c r="ZG234" i="4"/>
  <c r="ZH234" i="4"/>
  <c r="ZI234" i="4"/>
  <c r="ZJ234" i="4"/>
  <c r="ZK234" i="4"/>
  <c r="ZL234" i="4"/>
  <c r="ZM234" i="4"/>
  <c r="ZN234" i="4"/>
  <c r="ZO234" i="4"/>
  <c r="ZP234" i="4"/>
  <c r="ZQ234" i="4"/>
  <c r="ZR234" i="4"/>
  <c r="ZS234" i="4"/>
  <c r="ZT234" i="4"/>
  <c r="ZU234" i="4"/>
  <c r="ZV234" i="4"/>
  <c r="ZW234" i="4"/>
  <c r="ZX234" i="4"/>
  <c r="ZY234" i="4"/>
  <c r="ZZ234" i="4"/>
  <c r="AAA234" i="4"/>
  <c r="AAB234" i="4"/>
  <c r="AAC234" i="4"/>
  <c r="AAD234" i="4"/>
  <c r="XW235" i="4"/>
  <c r="XX235" i="4"/>
  <c r="XY235" i="4"/>
  <c r="XZ235" i="4"/>
  <c r="YA235" i="4"/>
  <c r="YB235" i="4"/>
  <c r="YC235" i="4"/>
  <c r="YD235" i="4"/>
  <c r="YE235" i="4"/>
  <c r="YF235" i="4"/>
  <c r="YG235" i="4"/>
  <c r="YH235" i="4"/>
  <c r="YI235" i="4"/>
  <c r="YJ235" i="4"/>
  <c r="YK235" i="4"/>
  <c r="YL235" i="4"/>
  <c r="YM235" i="4"/>
  <c r="YN235" i="4"/>
  <c r="YO235" i="4"/>
  <c r="YP235" i="4"/>
  <c r="YQ235" i="4"/>
  <c r="YR235" i="4"/>
  <c r="YS235" i="4"/>
  <c r="YT235" i="4"/>
  <c r="YU235" i="4"/>
  <c r="YV235" i="4"/>
  <c r="YW235" i="4"/>
  <c r="YX235" i="4"/>
  <c r="YY235" i="4"/>
  <c r="YZ235" i="4"/>
  <c r="ZA235" i="4"/>
  <c r="ZB235" i="4"/>
  <c r="ZC235" i="4"/>
  <c r="ZD235" i="4"/>
  <c r="ZE235" i="4"/>
  <c r="ZF235" i="4"/>
  <c r="ZG235" i="4"/>
  <c r="ZH235" i="4"/>
  <c r="ZI235" i="4"/>
  <c r="ZJ235" i="4"/>
  <c r="ZK235" i="4"/>
  <c r="ZL235" i="4"/>
  <c r="ZM235" i="4"/>
  <c r="ZN235" i="4"/>
  <c r="ZO235" i="4"/>
  <c r="ZP235" i="4"/>
  <c r="ZQ235" i="4"/>
  <c r="ZR235" i="4"/>
  <c r="ZS235" i="4"/>
  <c r="ZT235" i="4"/>
  <c r="ZU235" i="4"/>
  <c r="ZV235" i="4"/>
  <c r="ZW235" i="4"/>
  <c r="ZX235" i="4"/>
  <c r="ZY235" i="4"/>
  <c r="ZZ235" i="4"/>
  <c r="AAA235" i="4"/>
  <c r="AAB235" i="4"/>
  <c r="AAC235" i="4"/>
  <c r="AAD235" i="4"/>
  <c r="XW237" i="4"/>
  <c r="XX237" i="4"/>
  <c r="XY237" i="4"/>
  <c r="XZ237" i="4"/>
  <c r="YA237" i="4"/>
  <c r="YB237" i="4"/>
  <c r="YC237" i="4"/>
  <c r="YD237" i="4"/>
  <c r="YE237" i="4"/>
  <c r="YF237" i="4"/>
  <c r="YG237" i="4"/>
  <c r="YH237" i="4"/>
  <c r="YI237" i="4"/>
  <c r="YJ237" i="4"/>
  <c r="YK237" i="4"/>
  <c r="YL237" i="4"/>
  <c r="YM237" i="4"/>
  <c r="YN237" i="4"/>
  <c r="YO237" i="4"/>
  <c r="YP237" i="4"/>
  <c r="YQ237" i="4"/>
  <c r="YR237" i="4"/>
  <c r="YS237" i="4"/>
  <c r="YT237" i="4"/>
  <c r="YU237" i="4"/>
  <c r="YV237" i="4"/>
  <c r="YW237" i="4"/>
  <c r="YX237" i="4"/>
  <c r="YY237" i="4"/>
  <c r="YZ237" i="4"/>
  <c r="ZA237" i="4"/>
  <c r="ZB237" i="4"/>
  <c r="ZC237" i="4"/>
  <c r="ZD237" i="4"/>
  <c r="ZE237" i="4"/>
  <c r="ZF237" i="4"/>
  <c r="ZG237" i="4"/>
  <c r="ZH237" i="4"/>
  <c r="ZI237" i="4"/>
  <c r="ZJ237" i="4"/>
  <c r="ZK237" i="4"/>
  <c r="ZL237" i="4"/>
  <c r="ZM237" i="4"/>
  <c r="ZN237" i="4"/>
  <c r="ZO237" i="4"/>
  <c r="ZP237" i="4"/>
  <c r="ZQ237" i="4"/>
  <c r="ZR237" i="4"/>
  <c r="ZS237" i="4"/>
  <c r="ZT237" i="4"/>
  <c r="ZU237" i="4"/>
  <c r="ZV237" i="4"/>
  <c r="ZW237" i="4"/>
  <c r="ZX237" i="4"/>
  <c r="ZY237" i="4"/>
  <c r="ZZ237" i="4"/>
  <c r="AAA237" i="4"/>
  <c r="AAB237" i="4"/>
  <c r="AAC237" i="4"/>
  <c r="AAD237" i="4"/>
  <c r="XW238" i="4"/>
  <c r="XX238" i="4"/>
  <c r="XY238" i="4"/>
  <c r="XZ238" i="4"/>
  <c r="YA238" i="4"/>
  <c r="YB238" i="4"/>
  <c r="YC238" i="4"/>
  <c r="YD238" i="4"/>
  <c r="YE238" i="4"/>
  <c r="YF238" i="4"/>
  <c r="YG238" i="4"/>
  <c r="YH238" i="4"/>
  <c r="YI238" i="4"/>
  <c r="YJ238" i="4"/>
  <c r="YK238" i="4"/>
  <c r="YL238" i="4"/>
  <c r="YM238" i="4"/>
  <c r="YN238" i="4"/>
  <c r="YO238" i="4"/>
  <c r="YP238" i="4"/>
  <c r="YQ238" i="4"/>
  <c r="YR238" i="4"/>
  <c r="YS238" i="4"/>
  <c r="YT238" i="4"/>
  <c r="YU238" i="4"/>
  <c r="YV238" i="4"/>
  <c r="YW238" i="4"/>
  <c r="YX238" i="4"/>
  <c r="YY238" i="4"/>
  <c r="YZ238" i="4"/>
  <c r="ZA238" i="4"/>
  <c r="ZB238" i="4"/>
  <c r="ZC238" i="4"/>
  <c r="ZD238" i="4"/>
  <c r="ZE238" i="4"/>
  <c r="ZF238" i="4"/>
  <c r="ZG238" i="4"/>
  <c r="ZH238" i="4"/>
  <c r="ZI238" i="4"/>
  <c r="ZJ238" i="4"/>
  <c r="ZK238" i="4"/>
  <c r="ZL238" i="4"/>
  <c r="ZM238" i="4"/>
  <c r="ZN238" i="4"/>
  <c r="ZO238" i="4"/>
  <c r="ZP238" i="4"/>
  <c r="ZQ238" i="4"/>
  <c r="ZR238" i="4"/>
  <c r="ZS238" i="4"/>
  <c r="ZT238" i="4"/>
  <c r="ZU238" i="4"/>
  <c r="ZV238" i="4"/>
  <c r="ZW238" i="4"/>
  <c r="ZX238" i="4"/>
  <c r="ZY238" i="4"/>
  <c r="ZZ238" i="4"/>
  <c r="AAA238" i="4"/>
  <c r="AAB238" i="4"/>
  <c r="AAC238" i="4"/>
  <c r="AAD238" i="4"/>
  <c r="XW239" i="4"/>
  <c r="XX239" i="4"/>
  <c r="XY239" i="4"/>
  <c r="XZ239" i="4"/>
  <c r="YA239" i="4"/>
  <c r="YB239" i="4"/>
  <c r="YC239" i="4"/>
  <c r="YD239" i="4"/>
  <c r="YE239" i="4"/>
  <c r="YF239" i="4"/>
  <c r="YG239" i="4"/>
  <c r="YH239" i="4"/>
  <c r="YI239" i="4"/>
  <c r="YJ239" i="4"/>
  <c r="YK239" i="4"/>
  <c r="YL239" i="4"/>
  <c r="YM239" i="4"/>
  <c r="YN239" i="4"/>
  <c r="YO239" i="4"/>
  <c r="YP239" i="4"/>
  <c r="YQ239" i="4"/>
  <c r="YR239" i="4"/>
  <c r="YS239" i="4"/>
  <c r="YT239" i="4"/>
  <c r="YU239" i="4"/>
  <c r="YV239" i="4"/>
  <c r="YW239" i="4"/>
  <c r="YX239" i="4"/>
  <c r="YY239" i="4"/>
  <c r="YZ239" i="4"/>
  <c r="ZA239" i="4"/>
  <c r="ZB239" i="4"/>
  <c r="ZC239" i="4"/>
  <c r="ZD239" i="4"/>
  <c r="ZE239" i="4"/>
  <c r="ZF239" i="4"/>
  <c r="ZG239" i="4"/>
  <c r="ZH239" i="4"/>
  <c r="ZI239" i="4"/>
  <c r="ZJ239" i="4"/>
  <c r="ZK239" i="4"/>
  <c r="ZL239" i="4"/>
  <c r="ZM239" i="4"/>
  <c r="ZN239" i="4"/>
  <c r="ZO239" i="4"/>
  <c r="ZP239" i="4"/>
  <c r="ZQ239" i="4"/>
  <c r="ZR239" i="4"/>
  <c r="ZS239" i="4"/>
  <c r="ZT239" i="4"/>
  <c r="ZU239" i="4"/>
  <c r="ZV239" i="4"/>
  <c r="ZW239" i="4"/>
  <c r="ZX239" i="4"/>
  <c r="ZY239" i="4"/>
  <c r="ZZ239" i="4"/>
  <c r="AAA239" i="4"/>
  <c r="AAB239" i="4"/>
  <c r="AAC239" i="4"/>
  <c r="AAD239" i="4"/>
  <c r="XW240" i="4"/>
  <c r="XX240" i="4"/>
  <c r="XY240" i="4"/>
  <c r="XZ240" i="4"/>
  <c r="YA240" i="4"/>
  <c r="YB240" i="4"/>
  <c r="YC240" i="4"/>
  <c r="YD240" i="4"/>
  <c r="YE240" i="4"/>
  <c r="YF240" i="4"/>
  <c r="YG240" i="4"/>
  <c r="YH240" i="4"/>
  <c r="YI240" i="4"/>
  <c r="YJ240" i="4"/>
  <c r="YK240" i="4"/>
  <c r="YL240" i="4"/>
  <c r="YM240" i="4"/>
  <c r="YN240" i="4"/>
  <c r="YO240" i="4"/>
  <c r="YP240" i="4"/>
  <c r="YQ240" i="4"/>
  <c r="YR240" i="4"/>
  <c r="YS240" i="4"/>
  <c r="YT240" i="4"/>
  <c r="YU240" i="4"/>
  <c r="YV240" i="4"/>
  <c r="YW240" i="4"/>
  <c r="YX240" i="4"/>
  <c r="YY240" i="4"/>
  <c r="YZ240" i="4"/>
  <c r="ZA240" i="4"/>
  <c r="ZB240" i="4"/>
  <c r="ZC240" i="4"/>
  <c r="ZD240" i="4"/>
  <c r="ZE240" i="4"/>
  <c r="ZF240" i="4"/>
  <c r="ZG240" i="4"/>
  <c r="ZH240" i="4"/>
  <c r="ZI240" i="4"/>
  <c r="ZJ240" i="4"/>
  <c r="ZK240" i="4"/>
  <c r="ZL240" i="4"/>
  <c r="ZM240" i="4"/>
  <c r="ZN240" i="4"/>
  <c r="ZO240" i="4"/>
  <c r="ZP240" i="4"/>
  <c r="ZQ240" i="4"/>
  <c r="ZR240" i="4"/>
  <c r="ZS240" i="4"/>
  <c r="ZT240" i="4"/>
  <c r="ZU240" i="4"/>
  <c r="ZV240" i="4"/>
  <c r="ZW240" i="4"/>
  <c r="ZX240" i="4"/>
  <c r="ZY240" i="4"/>
  <c r="ZZ240" i="4"/>
  <c r="AAA240" i="4"/>
  <c r="AAB240" i="4"/>
  <c r="AAC240" i="4"/>
  <c r="AAD240" i="4"/>
  <c r="XW241" i="4"/>
  <c r="XX241" i="4"/>
  <c r="XY241" i="4"/>
  <c r="XZ241" i="4"/>
  <c r="YA241" i="4"/>
  <c r="YB241" i="4"/>
  <c r="YC241" i="4"/>
  <c r="YD241" i="4"/>
  <c r="YE241" i="4"/>
  <c r="YF241" i="4"/>
  <c r="YG241" i="4"/>
  <c r="YH241" i="4"/>
  <c r="YI241" i="4"/>
  <c r="YJ241" i="4"/>
  <c r="YK241" i="4"/>
  <c r="YL241" i="4"/>
  <c r="YM241" i="4"/>
  <c r="YN241" i="4"/>
  <c r="YO241" i="4"/>
  <c r="YP241" i="4"/>
  <c r="YQ241" i="4"/>
  <c r="YR241" i="4"/>
  <c r="YS241" i="4"/>
  <c r="YT241" i="4"/>
  <c r="YU241" i="4"/>
  <c r="YV241" i="4"/>
  <c r="YW241" i="4"/>
  <c r="YX241" i="4"/>
  <c r="YY241" i="4"/>
  <c r="YZ241" i="4"/>
  <c r="ZA241" i="4"/>
  <c r="ZB241" i="4"/>
  <c r="ZC241" i="4"/>
  <c r="ZD241" i="4"/>
  <c r="ZE241" i="4"/>
  <c r="ZF241" i="4"/>
  <c r="ZG241" i="4"/>
  <c r="ZH241" i="4"/>
  <c r="ZI241" i="4"/>
  <c r="ZJ241" i="4"/>
  <c r="ZK241" i="4"/>
  <c r="ZL241" i="4"/>
  <c r="ZM241" i="4"/>
  <c r="ZN241" i="4"/>
  <c r="ZO241" i="4"/>
  <c r="ZP241" i="4"/>
  <c r="ZQ241" i="4"/>
  <c r="ZR241" i="4"/>
  <c r="ZS241" i="4"/>
  <c r="ZT241" i="4"/>
  <c r="ZU241" i="4"/>
  <c r="ZV241" i="4"/>
  <c r="ZW241" i="4"/>
  <c r="ZX241" i="4"/>
  <c r="ZY241" i="4"/>
  <c r="ZZ241" i="4"/>
  <c r="AAA241" i="4"/>
  <c r="AAB241" i="4"/>
  <c r="AAC241" i="4"/>
  <c r="AAD241" i="4"/>
  <c r="XW242" i="4"/>
  <c r="XX242" i="4"/>
  <c r="XY242" i="4"/>
  <c r="XZ242" i="4"/>
  <c r="YA242" i="4"/>
  <c r="YB242" i="4"/>
  <c r="YC242" i="4"/>
  <c r="YD242" i="4"/>
  <c r="YE242" i="4"/>
  <c r="YF242" i="4"/>
  <c r="YG242" i="4"/>
  <c r="YH242" i="4"/>
  <c r="YI242" i="4"/>
  <c r="YJ242" i="4"/>
  <c r="YK242" i="4"/>
  <c r="YL242" i="4"/>
  <c r="YM242" i="4"/>
  <c r="YN242" i="4"/>
  <c r="YO242" i="4"/>
  <c r="YP242" i="4"/>
  <c r="YQ242" i="4"/>
  <c r="YR242" i="4"/>
  <c r="YS242" i="4"/>
  <c r="YT242" i="4"/>
  <c r="YU242" i="4"/>
  <c r="YV242" i="4"/>
  <c r="YW242" i="4"/>
  <c r="YX242" i="4"/>
  <c r="YY242" i="4"/>
  <c r="YZ242" i="4"/>
  <c r="ZA242" i="4"/>
  <c r="ZB242" i="4"/>
  <c r="ZC242" i="4"/>
  <c r="ZD242" i="4"/>
  <c r="ZE242" i="4"/>
  <c r="ZF242" i="4"/>
  <c r="ZG242" i="4"/>
  <c r="ZH242" i="4"/>
  <c r="ZI242" i="4"/>
  <c r="ZJ242" i="4"/>
  <c r="ZK242" i="4"/>
  <c r="ZL242" i="4"/>
  <c r="ZM242" i="4"/>
  <c r="ZN242" i="4"/>
  <c r="ZO242" i="4"/>
  <c r="ZP242" i="4"/>
  <c r="ZQ242" i="4"/>
  <c r="ZR242" i="4"/>
  <c r="ZS242" i="4"/>
  <c r="ZT242" i="4"/>
  <c r="ZU242" i="4"/>
  <c r="ZV242" i="4"/>
  <c r="ZW242" i="4"/>
  <c r="ZX242" i="4"/>
  <c r="ZY242" i="4"/>
  <c r="ZZ242" i="4"/>
  <c r="AAA242" i="4"/>
  <c r="AAB242" i="4"/>
  <c r="AAC242" i="4"/>
  <c r="AAD242" i="4"/>
  <c r="XW243" i="4"/>
  <c r="XX243" i="4"/>
  <c r="XY243" i="4"/>
  <c r="XZ243" i="4"/>
  <c r="YA243" i="4"/>
  <c r="YB243" i="4"/>
  <c r="YC243" i="4"/>
  <c r="YD243" i="4"/>
  <c r="YE243" i="4"/>
  <c r="YF243" i="4"/>
  <c r="YG243" i="4"/>
  <c r="YH243" i="4"/>
  <c r="YI243" i="4"/>
  <c r="YJ243" i="4"/>
  <c r="YK243" i="4"/>
  <c r="YL243" i="4"/>
  <c r="YM243" i="4"/>
  <c r="YN243" i="4"/>
  <c r="YO243" i="4"/>
  <c r="YP243" i="4"/>
  <c r="YQ243" i="4"/>
  <c r="YR243" i="4"/>
  <c r="YS243" i="4"/>
  <c r="YT243" i="4"/>
  <c r="YU243" i="4"/>
  <c r="YV243" i="4"/>
  <c r="YW243" i="4"/>
  <c r="YX243" i="4"/>
  <c r="YY243" i="4"/>
  <c r="YZ243" i="4"/>
  <c r="ZA243" i="4"/>
  <c r="ZB243" i="4"/>
  <c r="ZC243" i="4"/>
  <c r="ZD243" i="4"/>
  <c r="ZE243" i="4"/>
  <c r="ZF243" i="4"/>
  <c r="ZG243" i="4"/>
  <c r="ZH243" i="4"/>
  <c r="ZI243" i="4"/>
  <c r="ZJ243" i="4"/>
  <c r="ZK243" i="4"/>
  <c r="ZL243" i="4"/>
  <c r="ZM243" i="4"/>
  <c r="ZN243" i="4"/>
  <c r="ZO243" i="4"/>
  <c r="ZP243" i="4"/>
  <c r="ZQ243" i="4"/>
  <c r="ZR243" i="4"/>
  <c r="ZS243" i="4"/>
  <c r="ZT243" i="4"/>
  <c r="ZU243" i="4"/>
  <c r="ZV243" i="4"/>
  <c r="ZW243" i="4"/>
  <c r="ZX243" i="4"/>
  <c r="ZY243" i="4"/>
  <c r="ZZ243" i="4"/>
  <c r="AAA243" i="4"/>
  <c r="AAB243" i="4"/>
  <c r="AAC243" i="4"/>
  <c r="AAD243" i="4"/>
  <c r="XW244" i="4"/>
  <c r="XX244" i="4"/>
  <c r="XY244" i="4"/>
  <c r="XZ244" i="4"/>
  <c r="YA244" i="4"/>
  <c r="YB244" i="4"/>
  <c r="YC244" i="4"/>
  <c r="YD244" i="4"/>
  <c r="YE244" i="4"/>
  <c r="YF244" i="4"/>
  <c r="YG244" i="4"/>
  <c r="YH244" i="4"/>
  <c r="YI244" i="4"/>
  <c r="YJ244" i="4"/>
  <c r="YK244" i="4"/>
  <c r="YL244" i="4"/>
  <c r="YM244" i="4"/>
  <c r="YN244" i="4"/>
  <c r="YO244" i="4"/>
  <c r="YP244" i="4"/>
  <c r="YQ244" i="4"/>
  <c r="YR244" i="4"/>
  <c r="YS244" i="4"/>
  <c r="YT244" i="4"/>
  <c r="YU244" i="4"/>
  <c r="YV244" i="4"/>
  <c r="YW244" i="4"/>
  <c r="YX244" i="4"/>
  <c r="YY244" i="4"/>
  <c r="YZ244" i="4"/>
  <c r="ZA244" i="4"/>
  <c r="ZB244" i="4"/>
  <c r="ZC244" i="4"/>
  <c r="ZD244" i="4"/>
  <c r="ZE244" i="4"/>
  <c r="ZF244" i="4"/>
  <c r="ZG244" i="4"/>
  <c r="ZH244" i="4"/>
  <c r="ZI244" i="4"/>
  <c r="ZJ244" i="4"/>
  <c r="ZK244" i="4"/>
  <c r="ZL244" i="4"/>
  <c r="ZM244" i="4"/>
  <c r="ZN244" i="4"/>
  <c r="ZO244" i="4"/>
  <c r="ZP244" i="4"/>
  <c r="ZQ244" i="4"/>
  <c r="ZR244" i="4"/>
  <c r="ZS244" i="4"/>
  <c r="ZT244" i="4"/>
  <c r="ZU244" i="4"/>
  <c r="ZV244" i="4"/>
  <c r="ZW244" i="4"/>
  <c r="ZX244" i="4"/>
  <c r="ZY244" i="4"/>
  <c r="ZZ244" i="4"/>
  <c r="AAA244" i="4"/>
  <c r="AAB244" i="4"/>
  <c r="AAC244" i="4"/>
  <c r="AAD244" i="4"/>
  <c r="XW245" i="4"/>
  <c r="XX245" i="4"/>
  <c r="XY245" i="4"/>
  <c r="XZ245" i="4"/>
  <c r="YA245" i="4"/>
  <c r="YB245" i="4"/>
  <c r="YC245" i="4"/>
  <c r="YD245" i="4"/>
  <c r="YE245" i="4"/>
  <c r="YF245" i="4"/>
  <c r="YG245" i="4"/>
  <c r="YH245" i="4"/>
  <c r="YI245" i="4"/>
  <c r="YJ245" i="4"/>
  <c r="YK245" i="4"/>
  <c r="YL245" i="4"/>
  <c r="YM245" i="4"/>
  <c r="YN245" i="4"/>
  <c r="YO245" i="4"/>
  <c r="YP245" i="4"/>
  <c r="YQ245" i="4"/>
  <c r="YR245" i="4"/>
  <c r="YS245" i="4"/>
  <c r="YT245" i="4"/>
  <c r="YU245" i="4"/>
  <c r="YV245" i="4"/>
  <c r="YW245" i="4"/>
  <c r="YX245" i="4"/>
  <c r="YY245" i="4"/>
  <c r="YZ245" i="4"/>
  <c r="ZA245" i="4"/>
  <c r="ZB245" i="4"/>
  <c r="ZC245" i="4"/>
  <c r="ZD245" i="4"/>
  <c r="ZE245" i="4"/>
  <c r="ZF245" i="4"/>
  <c r="ZG245" i="4"/>
  <c r="ZH245" i="4"/>
  <c r="ZI245" i="4"/>
  <c r="ZJ245" i="4"/>
  <c r="ZK245" i="4"/>
  <c r="ZL245" i="4"/>
  <c r="ZM245" i="4"/>
  <c r="ZN245" i="4"/>
  <c r="ZO245" i="4"/>
  <c r="ZP245" i="4"/>
  <c r="ZQ245" i="4"/>
  <c r="ZR245" i="4"/>
  <c r="ZS245" i="4"/>
  <c r="ZT245" i="4"/>
  <c r="ZU245" i="4"/>
  <c r="ZV245" i="4"/>
  <c r="ZW245" i="4"/>
  <c r="ZX245" i="4"/>
  <c r="ZY245" i="4"/>
  <c r="ZZ245" i="4"/>
  <c r="AAA245" i="4"/>
  <c r="AAB245" i="4"/>
  <c r="AAC245" i="4"/>
  <c r="AAD245" i="4"/>
  <c r="XW246" i="4"/>
  <c r="XX246" i="4"/>
  <c r="XY246" i="4"/>
  <c r="XZ246" i="4"/>
  <c r="YA246" i="4"/>
  <c r="YB246" i="4"/>
  <c r="YC246" i="4"/>
  <c r="YD246" i="4"/>
  <c r="YE246" i="4"/>
  <c r="YF246" i="4"/>
  <c r="YG246" i="4"/>
  <c r="YH246" i="4"/>
  <c r="YI246" i="4"/>
  <c r="YJ246" i="4"/>
  <c r="YK246" i="4"/>
  <c r="YL246" i="4"/>
  <c r="YM246" i="4"/>
  <c r="YN246" i="4"/>
  <c r="YO246" i="4"/>
  <c r="YP246" i="4"/>
  <c r="YQ246" i="4"/>
  <c r="YR246" i="4"/>
  <c r="YS246" i="4"/>
  <c r="YT246" i="4"/>
  <c r="YU246" i="4"/>
  <c r="YV246" i="4"/>
  <c r="YW246" i="4"/>
  <c r="YX246" i="4"/>
  <c r="YY246" i="4"/>
  <c r="YZ246" i="4"/>
  <c r="ZA246" i="4"/>
  <c r="ZB246" i="4"/>
  <c r="ZC246" i="4"/>
  <c r="ZD246" i="4"/>
  <c r="ZE246" i="4"/>
  <c r="ZF246" i="4"/>
  <c r="ZG246" i="4"/>
  <c r="ZH246" i="4"/>
  <c r="ZI246" i="4"/>
  <c r="ZJ246" i="4"/>
  <c r="ZK246" i="4"/>
  <c r="ZL246" i="4"/>
  <c r="ZM246" i="4"/>
  <c r="ZN246" i="4"/>
  <c r="ZO246" i="4"/>
  <c r="ZP246" i="4"/>
  <c r="ZQ246" i="4"/>
  <c r="ZR246" i="4"/>
  <c r="ZS246" i="4"/>
  <c r="ZT246" i="4"/>
  <c r="ZU246" i="4"/>
  <c r="ZV246" i="4"/>
  <c r="ZW246" i="4"/>
  <c r="ZX246" i="4"/>
  <c r="ZY246" i="4"/>
  <c r="ZZ246" i="4"/>
  <c r="AAA246" i="4"/>
  <c r="AAB246" i="4"/>
  <c r="AAC246" i="4"/>
  <c r="AAD246" i="4"/>
  <c r="XW248" i="4"/>
  <c r="XX248" i="4"/>
  <c r="XY248" i="4"/>
  <c r="XZ248" i="4"/>
  <c r="YA248" i="4"/>
  <c r="YB248" i="4"/>
  <c r="YC248" i="4"/>
  <c r="YD248" i="4"/>
  <c r="YE248" i="4"/>
  <c r="YF248" i="4"/>
  <c r="YG248" i="4"/>
  <c r="YH248" i="4"/>
  <c r="YI248" i="4"/>
  <c r="YJ248" i="4"/>
  <c r="YK248" i="4"/>
  <c r="YL248" i="4"/>
  <c r="YM248" i="4"/>
  <c r="YN248" i="4"/>
  <c r="YO248" i="4"/>
  <c r="YP248" i="4"/>
  <c r="YQ248" i="4"/>
  <c r="YR248" i="4"/>
  <c r="YS248" i="4"/>
  <c r="YT248" i="4"/>
  <c r="YU248" i="4"/>
  <c r="YV248" i="4"/>
  <c r="YW248" i="4"/>
  <c r="YX248" i="4"/>
  <c r="YY248" i="4"/>
  <c r="YZ248" i="4"/>
  <c r="ZA248" i="4"/>
  <c r="ZB248" i="4"/>
  <c r="ZC248" i="4"/>
  <c r="ZD248" i="4"/>
  <c r="ZE248" i="4"/>
  <c r="ZF248" i="4"/>
  <c r="ZG248" i="4"/>
  <c r="ZH248" i="4"/>
  <c r="ZI248" i="4"/>
  <c r="ZJ248" i="4"/>
  <c r="ZK248" i="4"/>
  <c r="ZL248" i="4"/>
  <c r="ZM248" i="4"/>
  <c r="ZN248" i="4"/>
  <c r="ZO248" i="4"/>
  <c r="ZP248" i="4"/>
  <c r="ZQ248" i="4"/>
  <c r="ZR248" i="4"/>
  <c r="ZS248" i="4"/>
  <c r="ZT248" i="4"/>
  <c r="ZU248" i="4"/>
  <c r="ZV248" i="4"/>
  <c r="ZW248" i="4"/>
  <c r="ZX248" i="4"/>
  <c r="ZY248" i="4"/>
  <c r="ZZ248" i="4"/>
  <c r="AAA248" i="4"/>
  <c r="AAB248" i="4"/>
  <c r="AAC248" i="4"/>
  <c r="AAD248" i="4"/>
  <c r="XW249" i="4"/>
  <c r="XX249" i="4"/>
  <c r="XY249" i="4"/>
  <c r="XZ249" i="4"/>
  <c r="YA249" i="4"/>
  <c r="YB249" i="4"/>
  <c r="YC249" i="4"/>
  <c r="YD249" i="4"/>
  <c r="YE249" i="4"/>
  <c r="YF249" i="4"/>
  <c r="YG249" i="4"/>
  <c r="YH249" i="4"/>
  <c r="YI249" i="4"/>
  <c r="YJ249" i="4"/>
  <c r="YK249" i="4"/>
  <c r="YL249" i="4"/>
  <c r="YM249" i="4"/>
  <c r="YN249" i="4"/>
  <c r="YO249" i="4"/>
  <c r="YP249" i="4"/>
  <c r="YQ249" i="4"/>
  <c r="YR249" i="4"/>
  <c r="YS249" i="4"/>
  <c r="YT249" i="4"/>
  <c r="YU249" i="4"/>
  <c r="YV249" i="4"/>
  <c r="YW249" i="4"/>
  <c r="YX249" i="4"/>
  <c r="YY249" i="4"/>
  <c r="YZ249" i="4"/>
  <c r="ZA249" i="4"/>
  <c r="ZB249" i="4"/>
  <c r="ZC249" i="4"/>
  <c r="ZD249" i="4"/>
  <c r="ZE249" i="4"/>
  <c r="ZF249" i="4"/>
  <c r="ZG249" i="4"/>
  <c r="ZH249" i="4"/>
  <c r="ZI249" i="4"/>
  <c r="ZJ249" i="4"/>
  <c r="ZK249" i="4"/>
  <c r="ZL249" i="4"/>
  <c r="ZM249" i="4"/>
  <c r="ZN249" i="4"/>
  <c r="ZO249" i="4"/>
  <c r="ZP249" i="4"/>
  <c r="ZQ249" i="4"/>
  <c r="ZR249" i="4"/>
  <c r="ZS249" i="4"/>
  <c r="ZT249" i="4"/>
  <c r="ZU249" i="4"/>
  <c r="ZV249" i="4"/>
  <c r="ZW249" i="4"/>
  <c r="ZX249" i="4"/>
  <c r="ZY249" i="4"/>
  <c r="ZZ249" i="4"/>
  <c r="AAA249" i="4"/>
  <c r="AAB249" i="4"/>
  <c r="AAC249" i="4"/>
  <c r="AAD249" i="4"/>
  <c r="XW250" i="4"/>
  <c r="XX250" i="4"/>
  <c r="XY250" i="4"/>
  <c r="XZ250" i="4"/>
  <c r="YA250" i="4"/>
  <c r="YB250" i="4"/>
  <c r="YC250" i="4"/>
  <c r="YD250" i="4"/>
  <c r="YE250" i="4"/>
  <c r="YF250" i="4"/>
  <c r="YG250" i="4"/>
  <c r="YH250" i="4"/>
  <c r="YI250" i="4"/>
  <c r="YJ250" i="4"/>
  <c r="YK250" i="4"/>
  <c r="YL250" i="4"/>
  <c r="YM250" i="4"/>
  <c r="YN250" i="4"/>
  <c r="YO250" i="4"/>
  <c r="YP250" i="4"/>
  <c r="YQ250" i="4"/>
  <c r="YR250" i="4"/>
  <c r="YS250" i="4"/>
  <c r="YT250" i="4"/>
  <c r="YU250" i="4"/>
  <c r="YV250" i="4"/>
  <c r="YW250" i="4"/>
  <c r="YX250" i="4"/>
  <c r="YY250" i="4"/>
  <c r="YZ250" i="4"/>
  <c r="ZA250" i="4"/>
  <c r="ZB250" i="4"/>
  <c r="ZC250" i="4"/>
  <c r="ZD250" i="4"/>
  <c r="ZE250" i="4"/>
  <c r="ZF250" i="4"/>
  <c r="ZG250" i="4"/>
  <c r="ZH250" i="4"/>
  <c r="ZI250" i="4"/>
  <c r="ZJ250" i="4"/>
  <c r="ZK250" i="4"/>
  <c r="ZL250" i="4"/>
  <c r="ZM250" i="4"/>
  <c r="ZN250" i="4"/>
  <c r="ZO250" i="4"/>
  <c r="ZP250" i="4"/>
  <c r="ZQ250" i="4"/>
  <c r="ZR250" i="4"/>
  <c r="ZS250" i="4"/>
  <c r="ZT250" i="4"/>
  <c r="ZU250" i="4"/>
  <c r="ZV250" i="4"/>
  <c r="ZW250" i="4"/>
  <c r="ZX250" i="4"/>
  <c r="ZY250" i="4"/>
  <c r="ZZ250" i="4"/>
  <c r="AAA250" i="4"/>
  <c r="AAB250" i="4"/>
  <c r="AAC250" i="4"/>
  <c r="AAD250" i="4"/>
  <c r="XW251" i="4"/>
  <c r="XX251" i="4"/>
  <c r="XY251" i="4"/>
  <c r="XZ251" i="4"/>
  <c r="YA251" i="4"/>
  <c r="YB251" i="4"/>
  <c r="YC251" i="4"/>
  <c r="YD251" i="4"/>
  <c r="YE251" i="4"/>
  <c r="YF251" i="4"/>
  <c r="YG251" i="4"/>
  <c r="YH251" i="4"/>
  <c r="YI251" i="4"/>
  <c r="YJ251" i="4"/>
  <c r="YK251" i="4"/>
  <c r="YL251" i="4"/>
  <c r="YM251" i="4"/>
  <c r="YN251" i="4"/>
  <c r="YO251" i="4"/>
  <c r="YP251" i="4"/>
  <c r="YQ251" i="4"/>
  <c r="YR251" i="4"/>
  <c r="YS251" i="4"/>
  <c r="YT251" i="4"/>
  <c r="YU251" i="4"/>
  <c r="YV251" i="4"/>
  <c r="YW251" i="4"/>
  <c r="YX251" i="4"/>
  <c r="YY251" i="4"/>
  <c r="YZ251" i="4"/>
  <c r="ZA251" i="4"/>
  <c r="ZB251" i="4"/>
  <c r="ZC251" i="4"/>
  <c r="ZD251" i="4"/>
  <c r="ZE251" i="4"/>
  <c r="ZF251" i="4"/>
  <c r="ZG251" i="4"/>
  <c r="ZH251" i="4"/>
  <c r="ZI251" i="4"/>
  <c r="ZJ251" i="4"/>
  <c r="ZK251" i="4"/>
  <c r="ZL251" i="4"/>
  <c r="ZM251" i="4"/>
  <c r="ZN251" i="4"/>
  <c r="ZO251" i="4"/>
  <c r="ZP251" i="4"/>
  <c r="ZQ251" i="4"/>
  <c r="ZR251" i="4"/>
  <c r="ZS251" i="4"/>
  <c r="ZT251" i="4"/>
  <c r="ZU251" i="4"/>
  <c r="ZV251" i="4"/>
  <c r="ZW251" i="4"/>
  <c r="ZX251" i="4"/>
  <c r="ZY251" i="4"/>
  <c r="ZZ251" i="4"/>
  <c r="AAA251" i="4"/>
  <c r="AAB251" i="4"/>
  <c r="AAC251" i="4"/>
  <c r="AAD251" i="4"/>
  <c r="XW252" i="4"/>
  <c r="XX252" i="4"/>
  <c r="XY252" i="4"/>
  <c r="XZ252" i="4"/>
  <c r="YA252" i="4"/>
  <c r="YB252" i="4"/>
  <c r="YC252" i="4"/>
  <c r="YD252" i="4"/>
  <c r="YE252" i="4"/>
  <c r="YF252" i="4"/>
  <c r="YG252" i="4"/>
  <c r="YH252" i="4"/>
  <c r="YI252" i="4"/>
  <c r="YJ252" i="4"/>
  <c r="YK252" i="4"/>
  <c r="YL252" i="4"/>
  <c r="YM252" i="4"/>
  <c r="YN252" i="4"/>
  <c r="YO252" i="4"/>
  <c r="YP252" i="4"/>
  <c r="YQ252" i="4"/>
  <c r="YR252" i="4"/>
  <c r="YS252" i="4"/>
  <c r="YT252" i="4"/>
  <c r="YU252" i="4"/>
  <c r="YV252" i="4"/>
  <c r="YW252" i="4"/>
  <c r="YX252" i="4"/>
  <c r="YY252" i="4"/>
  <c r="YZ252" i="4"/>
  <c r="ZA252" i="4"/>
  <c r="ZB252" i="4"/>
  <c r="ZC252" i="4"/>
  <c r="ZD252" i="4"/>
  <c r="ZE252" i="4"/>
  <c r="ZF252" i="4"/>
  <c r="ZG252" i="4"/>
  <c r="ZH252" i="4"/>
  <c r="ZI252" i="4"/>
  <c r="ZJ252" i="4"/>
  <c r="ZK252" i="4"/>
  <c r="ZL252" i="4"/>
  <c r="ZM252" i="4"/>
  <c r="ZN252" i="4"/>
  <c r="ZO252" i="4"/>
  <c r="ZP252" i="4"/>
  <c r="ZQ252" i="4"/>
  <c r="ZR252" i="4"/>
  <c r="ZS252" i="4"/>
  <c r="ZT252" i="4"/>
  <c r="ZU252" i="4"/>
  <c r="ZV252" i="4"/>
  <c r="ZW252" i="4"/>
  <c r="ZX252" i="4"/>
  <c r="ZY252" i="4"/>
  <c r="ZZ252" i="4"/>
  <c r="AAA252" i="4"/>
  <c r="AAB252" i="4"/>
  <c r="AAC252" i="4"/>
  <c r="AAD252" i="4"/>
  <c r="XW253" i="4"/>
  <c r="XX253" i="4"/>
  <c r="XY253" i="4"/>
  <c r="XZ253" i="4"/>
  <c r="YA253" i="4"/>
  <c r="YB253" i="4"/>
  <c r="YC253" i="4"/>
  <c r="YD253" i="4"/>
  <c r="YE253" i="4"/>
  <c r="YF253" i="4"/>
  <c r="YG253" i="4"/>
  <c r="YH253" i="4"/>
  <c r="YI253" i="4"/>
  <c r="YJ253" i="4"/>
  <c r="YK253" i="4"/>
  <c r="YL253" i="4"/>
  <c r="YM253" i="4"/>
  <c r="YN253" i="4"/>
  <c r="YO253" i="4"/>
  <c r="YP253" i="4"/>
  <c r="YQ253" i="4"/>
  <c r="YR253" i="4"/>
  <c r="YS253" i="4"/>
  <c r="YT253" i="4"/>
  <c r="YU253" i="4"/>
  <c r="YV253" i="4"/>
  <c r="YW253" i="4"/>
  <c r="YX253" i="4"/>
  <c r="YY253" i="4"/>
  <c r="YZ253" i="4"/>
  <c r="ZA253" i="4"/>
  <c r="ZB253" i="4"/>
  <c r="ZC253" i="4"/>
  <c r="ZD253" i="4"/>
  <c r="ZE253" i="4"/>
  <c r="ZF253" i="4"/>
  <c r="ZG253" i="4"/>
  <c r="ZH253" i="4"/>
  <c r="ZI253" i="4"/>
  <c r="ZJ253" i="4"/>
  <c r="ZK253" i="4"/>
  <c r="ZL253" i="4"/>
  <c r="ZM253" i="4"/>
  <c r="ZN253" i="4"/>
  <c r="ZO253" i="4"/>
  <c r="ZP253" i="4"/>
  <c r="ZQ253" i="4"/>
  <c r="ZR253" i="4"/>
  <c r="ZS253" i="4"/>
  <c r="ZT253" i="4"/>
  <c r="ZU253" i="4"/>
  <c r="ZV253" i="4"/>
  <c r="ZW253" i="4"/>
  <c r="ZX253" i="4"/>
  <c r="ZY253" i="4"/>
  <c r="ZZ253" i="4"/>
  <c r="AAA253" i="4"/>
  <c r="AAB253" i="4"/>
  <c r="AAC253" i="4"/>
  <c r="AAD253" i="4"/>
  <c r="XW254" i="4"/>
  <c r="XX254" i="4"/>
  <c r="XY254" i="4"/>
  <c r="XZ254" i="4"/>
  <c r="YA254" i="4"/>
  <c r="YB254" i="4"/>
  <c r="YC254" i="4"/>
  <c r="YD254" i="4"/>
  <c r="YE254" i="4"/>
  <c r="YF254" i="4"/>
  <c r="YG254" i="4"/>
  <c r="YH254" i="4"/>
  <c r="YI254" i="4"/>
  <c r="YJ254" i="4"/>
  <c r="YK254" i="4"/>
  <c r="YL254" i="4"/>
  <c r="YM254" i="4"/>
  <c r="YN254" i="4"/>
  <c r="YO254" i="4"/>
  <c r="YP254" i="4"/>
  <c r="YQ254" i="4"/>
  <c r="YR254" i="4"/>
  <c r="YS254" i="4"/>
  <c r="YT254" i="4"/>
  <c r="YU254" i="4"/>
  <c r="YV254" i="4"/>
  <c r="YW254" i="4"/>
  <c r="YX254" i="4"/>
  <c r="YY254" i="4"/>
  <c r="YZ254" i="4"/>
  <c r="ZA254" i="4"/>
  <c r="ZB254" i="4"/>
  <c r="ZC254" i="4"/>
  <c r="ZD254" i="4"/>
  <c r="ZE254" i="4"/>
  <c r="ZF254" i="4"/>
  <c r="ZG254" i="4"/>
  <c r="ZH254" i="4"/>
  <c r="ZI254" i="4"/>
  <c r="ZJ254" i="4"/>
  <c r="ZK254" i="4"/>
  <c r="ZL254" i="4"/>
  <c r="ZM254" i="4"/>
  <c r="ZN254" i="4"/>
  <c r="ZO254" i="4"/>
  <c r="ZP254" i="4"/>
  <c r="ZQ254" i="4"/>
  <c r="ZR254" i="4"/>
  <c r="ZS254" i="4"/>
  <c r="ZT254" i="4"/>
  <c r="ZU254" i="4"/>
  <c r="ZV254" i="4"/>
  <c r="ZW254" i="4"/>
  <c r="ZX254" i="4"/>
  <c r="ZY254" i="4"/>
  <c r="ZZ254" i="4"/>
  <c r="AAA254" i="4"/>
  <c r="AAB254" i="4"/>
  <c r="AAC254" i="4"/>
  <c r="AAD254" i="4"/>
  <c r="XW255" i="4"/>
  <c r="XX255" i="4"/>
  <c r="XY255" i="4"/>
  <c r="XZ255" i="4"/>
  <c r="YA255" i="4"/>
  <c r="YB255" i="4"/>
  <c r="YC255" i="4"/>
  <c r="YD255" i="4"/>
  <c r="YE255" i="4"/>
  <c r="YF255" i="4"/>
  <c r="YG255" i="4"/>
  <c r="YH255" i="4"/>
  <c r="YI255" i="4"/>
  <c r="YJ255" i="4"/>
  <c r="YK255" i="4"/>
  <c r="YL255" i="4"/>
  <c r="YM255" i="4"/>
  <c r="YN255" i="4"/>
  <c r="YO255" i="4"/>
  <c r="YP255" i="4"/>
  <c r="YQ255" i="4"/>
  <c r="YR255" i="4"/>
  <c r="YS255" i="4"/>
  <c r="YT255" i="4"/>
  <c r="YU255" i="4"/>
  <c r="YV255" i="4"/>
  <c r="YW255" i="4"/>
  <c r="YX255" i="4"/>
  <c r="YY255" i="4"/>
  <c r="YZ255" i="4"/>
  <c r="ZA255" i="4"/>
  <c r="ZB255" i="4"/>
  <c r="ZC255" i="4"/>
  <c r="ZD255" i="4"/>
  <c r="ZE255" i="4"/>
  <c r="ZF255" i="4"/>
  <c r="ZG255" i="4"/>
  <c r="ZH255" i="4"/>
  <c r="ZI255" i="4"/>
  <c r="ZJ255" i="4"/>
  <c r="ZK255" i="4"/>
  <c r="ZL255" i="4"/>
  <c r="ZM255" i="4"/>
  <c r="ZN255" i="4"/>
  <c r="ZO255" i="4"/>
  <c r="ZP255" i="4"/>
  <c r="ZQ255" i="4"/>
  <c r="ZR255" i="4"/>
  <c r="ZS255" i="4"/>
  <c r="ZT255" i="4"/>
  <c r="ZU255" i="4"/>
  <c r="ZV255" i="4"/>
  <c r="ZW255" i="4"/>
  <c r="ZX255" i="4"/>
  <c r="ZY255" i="4"/>
  <c r="ZZ255" i="4"/>
  <c r="AAA255" i="4"/>
  <c r="AAB255" i="4"/>
  <c r="AAC255" i="4"/>
  <c r="AAD255" i="4"/>
  <c r="XW256" i="4"/>
  <c r="XX256" i="4"/>
  <c r="XY256" i="4"/>
  <c r="XZ256" i="4"/>
  <c r="YA256" i="4"/>
  <c r="YB256" i="4"/>
  <c r="YC256" i="4"/>
  <c r="YD256" i="4"/>
  <c r="YE256" i="4"/>
  <c r="YF256" i="4"/>
  <c r="YG256" i="4"/>
  <c r="YH256" i="4"/>
  <c r="YI256" i="4"/>
  <c r="YJ256" i="4"/>
  <c r="YK256" i="4"/>
  <c r="YL256" i="4"/>
  <c r="YM256" i="4"/>
  <c r="YN256" i="4"/>
  <c r="YO256" i="4"/>
  <c r="YP256" i="4"/>
  <c r="YQ256" i="4"/>
  <c r="YR256" i="4"/>
  <c r="YS256" i="4"/>
  <c r="YT256" i="4"/>
  <c r="YU256" i="4"/>
  <c r="YV256" i="4"/>
  <c r="YW256" i="4"/>
  <c r="YX256" i="4"/>
  <c r="YY256" i="4"/>
  <c r="YZ256" i="4"/>
  <c r="ZA256" i="4"/>
  <c r="ZB256" i="4"/>
  <c r="ZC256" i="4"/>
  <c r="ZD256" i="4"/>
  <c r="ZE256" i="4"/>
  <c r="ZF256" i="4"/>
  <c r="ZG256" i="4"/>
  <c r="ZH256" i="4"/>
  <c r="ZI256" i="4"/>
  <c r="ZJ256" i="4"/>
  <c r="ZK256" i="4"/>
  <c r="ZL256" i="4"/>
  <c r="ZM256" i="4"/>
  <c r="ZN256" i="4"/>
  <c r="ZO256" i="4"/>
  <c r="ZP256" i="4"/>
  <c r="ZQ256" i="4"/>
  <c r="ZR256" i="4"/>
  <c r="ZS256" i="4"/>
  <c r="ZT256" i="4"/>
  <c r="ZU256" i="4"/>
  <c r="ZV256" i="4"/>
  <c r="ZW256" i="4"/>
  <c r="ZX256" i="4"/>
  <c r="ZY256" i="4"/>
  <c r="ZZ256" i="4"/>
  <c r="AAA256" i="4"/>
  <c r="AAB256" i="4"/>
  <c r="AAC256" i="4"/>
  <c r="AAD256" i="4"/>
  <c r="XW257" i="4"/>
  <c r="XX257" i="4"/>
  <c r="XY257" i="4"/>
  <c r="XZ257" i="4"/>
  <c r="YA257" i="4"/>
  <c r="YB257" i="4"/>
  <c r="YC257" i="4"/>
  <c r="YD257" i="4"/>
  <c r="YE257" i="4"/>
  <c r="YF257" i="4"/>
  <c r="YG257" i="4"/>
  <c r="YH257" i="4"/>
  <c r="YI257" i="4"/>
  <c r="YJ257" i="4"/>
  <c r="YK257" i="4"/>
  <c r="YL257" i="4"/>
  <c r="YM257" i="4"/>
  <c r="YN257" i="4"/>
  <c r="YO257" i="4"/>
  <c r="YP257" i="4"/>
  <c r="YQ257" i="4"/>
  <c r="YR257" i="4"/>
  <c r="YS257" i="4"/>
  <c r="YT257" i="4"/>
  <c r="YU257" i="4"/>
  <c r="YV257" i="4"/>
  <c r="YW257" i="4"/>
  <c r="YX257" i="4"/>
  <c r="YY257" i="4"/>
  <c r="YZ257" i="4"/>
  <c r="ZA257" i="4"/>
  <c r="ZB257" i="4"/>
  <c r="ZC257" i="4"/>
  <c r="ZD257" i="4"/>
  <c r="ZE257" i="4"/>
  <c r="ZF257" i="4"/>
  <c r="ZG257" i="4"/>
  <c r="ZH257" i="4"/>
  <c r="ZI257" i="4"/>
  <c r="ZJ257" i="4"/>
  <c r="ZK257" i="4"/>
  <c r="ZL257" i="4"/>
  <c r="ZM257" i="4"/>
  <c r="ZN257" i="4"/>
  <c r="ZO257" i="4"/>
  <c r="ZP257" i="4"/>
  <c r="ZQ257" i="4"/>
  <c r="ZR257" i="4"/>
  <c r="ZS257" i="4"/>
  <c r="ZT257" i="4"/>
  <c r="ZU257" i="4"/>
  <c r="ZV257" i="4"/>
  <c r="ZW257" i="4"/>
  <c r="ZX257" i="4"/>
  <c r="ZY257" i="4"/>
  <c r="ZZ257" i="4"/>
  <c r="AAA257" i="4"/>
  <c r="AAB257" i="4"/>
  <c r="AAC257" i="4"/>
  <c r="AAD257" i="4"/>
  <c r="XW259" i="4"/>
  <c r="XX259" i="4"/>
  <c r="XY259" i="4"/>
  <c r="XZ259" i="4"/>
  <c r="YA259" i="4"/>
  <c r="YB259" i="4"/>
  <c r="YC259" i="4"/>
  <c r="YD259" i="4"/>
  <c r="YE259" i="4"/>
  <c r="YF259" i="4"/>
  <c r="YG259" i="4"/>
  <c r="YH259" i="4"/>
  <c r="YI259" i="4"/>
  <c r="YJ259" i="4"/>
  <c r="YK259" i="4"/>
  <c r="YL259" i="4"/>
  <c r="YM259" i="4"/>
  <c r="YN259" i="4"/>
  <c r="YO259" i="4"/>
  <c r="YP259" i="4"/>
  <c r="YQ259" i="4"/>
  <c r="YR259" i="4"/>
  <c r="YS259" i="4"/>
  <c r="YT259" i="4"/>
  <c r="YU259" i="4"/>
  <c r="YV259" i="4"/>
  <c r="YW259" i="4"/>
  <c r="YX259" i="4"/>
  <c r="YY259" i="4"/>
  <c r="YZ259" i="4"/>
  <c r="ZA259" i="4"/>
  <c r="ZB259" i="4"/>
  <c r="ZC259" i="4"/>
  <c r="ZD259" i="4"/>
  <c r="ZE259" i="4"/>
  <c r="ZF259" i="4"/>
  <c r="ZG259" i="4"/>
  <c r="ZH259" i="4"/>
  <c r="ZI259" i="4"/>
  <c r="ZJ259" i="4"/>
  <c r="ZK259" i="4"/>
  <c r="ZL259" i="4"/>
  <c r="ZM259" i="4"/>
  <c r="ZN259" i="4"/>
  <c r="ZO259" i="4"/>
  <c r="ZP259" i="4"/>
  <c r="ZQ259" i="4"/>
  <c r="ZR259" i="4"/>
  <c r="ZS259" i="4"/>
  <c r="ZT259" i="4"/>
  <c r="ZU259" i="4"/>
  <c r="ZV259" i="4"/>
  <c r="ZW259" i="4"/>
  <c r="ZX259" i="4"/>
  <c r="ZY259" i="4"/>
  <c r="ZZ259" i="4"/>
  <c r="AAA259" i="4"/>
  <c r="AAB259" i="4"/>
  <c r="AAC259" i="4"/>
  <c r="AAD259" i="4"/>
  <c r="YA260" i="4"/>
  <c r="YB260" i="4"/>
  <c r="YC260" i="4"/>
  <c r="YD260" i="4"/>
  <c r="YE260" i="4"/>
  <c r="YF260" i="4"/>
  <c r="YG260" i="4"/>
  <c r="YH260" i="4"/>
  <c r="YI260" i="4"/>
  <c r="YJ260" i="4"/>
  <c r="YK260" i="4"/>
  <c r="YL260" i="4"/>
  <c r="YM260" i="4"/>
  <c r="YN260" i="4"/>
  <c r="YO260" i="4"/>
  <c r="YP260" i="4"/>
  <c r="YQ260" i="4"/>
  <c r="YR260" i="4"/>
  <c r="YS260" i="4"/>
  <c r="YT260" i="4"/>
  <c r="YU260" i="4"/>
  <c r="YV260" i="4"/>
  <c r="YW260" i="4"/>
  <c r="YX260" i="4"/>
  <c r="YY260" i="4"/>
  <c r="YZ260" i="4"/>
  <c r="ZA260" i="4"/>
  <c r="ZB260" i="4"/>
  <c r="ZC260" i="4"/>
  <c r="ZD260" i="4"/>
  <c r="ZE260" i="4"/>
  <c r="ZF260" i="4"/>
  <c r="ZG260" i="4"/>
  <c r="ZH260" i="4"/>
  <c r="ZI260" i="4"/>
  <c r="ZJ260" i="4"/>
  <c r="ZK260" i="4"/>
  <c r="ZL260" i="4"/>
  <c r="ZM260" i="4"/>
  <c r="ZN260" i="4"/>
  <c r="ZO260" i="4"/>
  <c r="ZP260" i="4"/>
  <c r="ZQ260" i="4"/>
  <c r="ZR260" i="4"/>
  <c r="ZS260" i="4"/>
  <c r="ZT260" i="4"/>
  <c r="ZU260" i="4"/>
  <c r="ZV260" i="4"/>
  <c r="ZW260" i="4"/>
  <c r="ZX260" i="4"/>
  <c r="ZY260" i="4"/>
  <c r="ZZ260" i="4"/>
  <c r="AAA260" i="4"/>
  <c r="AAB260" i="4"/>
  <c r="AAC260" i="4"/>
  <c r="AAD260" i="4"/>
  <c r="YJ2" i="4"/>
  <c r="YK2" i="4"/>
  <c r="YL2" i="4"/>
  <c r="YM2" i="4"/>
  <c r="YN2" i="4"/>
  <c r="YO2" i="4"/>
  <c r="YP2" i="4"/>
  <c r="YQ2" i="4"/>
  <c r="YR2" i="4"/>
  <c r="YS2" i="4"/>
  <c r="YT2" i="4"/>
  <c r="YU2" i="4"/>
  <c r="YV2" i="4"/>
  <c r="YW2" i="4"/>
  <c r="YX2" i="4"/>
  <c r="YY2" i="4"/>
  <c r="YZ2" i="4"/>
  <c r="ZA2" i="4"/>
  <c r="ZB2" i="4"/>
  <c r="ZC2" i="4"/>
  <c r="ZD2" i="4"/>
  <c r="ZE2" i="4"/>
  <c r="ZF2" i="4"/>
  <c r="ZG2" i="4"/>
  <c r="ZH2" i="4"/>
  <c r="ZI2" i="4"/>
  <c r="ZJ2" i="4"/>
  <c r="ZK2" i="4"/>
  <c r="ZL2" i="4"/>
  <c r="ZM2" i="4"/>
  <c r="ZN2" i="4"/>
  <c r="ZO2" i="4"/>
  <c r="ZP2" i="4"/>
  <c r="ZQ2" i="4"/>
  <c r="ZR2" i="4"/>
  <c r="ZS2" i="4"/>
  <c r="ZT2" i="4"/>
  <c r="ZU2" i="4"/>
  <c r="ZV2" i="4"/>
  <c r="ZW2" i="4"/>
  <c r="ZX2" i="4"/>
  <c r="ZY2" i="4"/>
  <c r="ZZ2" i="4"/>
  <c r="AAA2" i="4"/>
  <c r="AAB2" i="4"/>
  <c r="AAC2" i="4"/>
  <c r="AAD2" i="4"/>
  <c r="XX2" i="4"/>
  <c r="XY2" i="4"/>
  <c r="XZ2" i="4"/>
  <c r="YA2" i="4"/>
  <c r="YB2" i="4"/>
  <c r="YC2" i="4"/>
  <c r="YD2" i="4"/>
  <c r="YE2" i="4"/>
  <c r="YF2" i="4"/>
  <c r="YG2" i="4"/>
  <c r="YH2" i="4"/>
  <c r="YI2" i="4"/>
  <c r="XW2" i="4"/>
  <c r="VO2" i="4"/>
  <c r="VO113" i="4"/>
  <c r="VP113" i="4"/>
  <c r="VQ113" i="4"/>
  <c r="VR113" i="4"/>
  <c r="VS113" i="4"/>
  <c r="VT113" i="4"/>
  <c r="VU113" i="4"/>
  <c r="VV113" i="4"/>
  <c r="VW113" i="4"/>
  <c r="VX113" i="4"/>
  <c r="VY113" i="4"/>
  <c r="VZ113" i="4"/>
  <c r="WA113" i="4"/>
  <c r="WB113" i="4"/>
  <c r="WC113" i="4"/>
  <c r="WD113" i="4"/>
  <c r="WE113" i="4"/>
  <c r="WF113" i="4"/>
  <c r="WG113" i="4"/>
  <c r="WH113" i="4"/>
  <c r="WI113" i="4"/>
  <c r="WJ113" i="4"/>
  <c r="WK113" i="4"/>
  <c r="WL113" i="4"/>
  <c r="WM113" i="4"/>
  <c r="WN113" i="4"/>
  <c r="WO113" i="4"/>
  <c r="WP113" i="4"/>
  <c r="WQ113" i="4"/>
  <c r="WR113" i="4"/>
  <c r="WS113" i="4"/>
  <c r="WT113" i="4"/>
  <c r="WU113" i="4"/>
  <c r="WV113" i="4"/>
  <c r="WW113" i="4"/>
  <c r="WX113" i="4"/>
  <c r="WY113" i="4"/>
  <c r="WZ113" i="4"/>
  <c r="XA113" i="4"/>
  <c r="XB113" i="4"/>
  <c r="XC113" i="4"/>
  <c r="XD113" i="4"/>
  <c r="XE113" i="4"/>
  <c r="XF113" i="4"/>
  <c r="XG113" i="4"/>
  <c r="XH113" i="4"/>
  <c r="XI113" i="4"/>
  <c r="XJ113" i="4"/>
  <c r="XK113" i="4"/>
  <c r="XL113" i="4"/>
  <c r="XM113" i="4"/>
  <c r="XN113" i="4"/>
  <c r="XO113" i="4"/>
  <c r="XP113" i="4"/>
  <c r="XQ113" i="4"/>
  <c r="XR113" i="4"/>
  <c r="XS113" i="4"/>
  <c r="XT113" i="4"/>
  <c r="XU113" i="4"/>
  <c r="XV113" i="4"/>
  <c r="VO224" i="4"/>
  <c r="VP224" i="4"/>
  <c r="VQ224" i="4"/>
  <c r="VR224" i="4"/>
  <c r="VS224" i="4"/>
  <c r="VT224" i="4"/>
  <c r="VU224" i="4"/>
  <c r="VV224" i="4"/>
  <c r="VW224" i="4"/>
  <c r="VX224" i="4"/>
  <c r="VY224" i="4"/>
  <c r="VZ224" i="4"/>
  <c r="WA224" i="4"/>
  <c r="WB224" i="4"/>
  <c r="WC224" i="4"/>
  <c r="WD224" i="4"/>
  <c r="WE224" i="4"/>
  <c r="WF224" i="4"/>
  <c r="WG224" i="4"/>
  <c r="WH224" i="4"/>
  <c r="WI224" i="4"/>
  <c r="WJ224" i="4"/>
  <c r="WK224" i="4"/>
  <c r="WL224" i="4"/>
  <c r="WM224" i="4"/>
  <c r="WN224" i="4"/>
  <c r="WO224" i="4"/>
  <c r="WP224" i="4"/>
  <c r="WQ224" i="4"/>
  <c r="WR224" i="4"/>
  <c r="WS224" i="4"/>
  <c r="WT224" i="4"/>
  <c r="WU224" i="4"/>
  <c r="WV224" i="4"/>
  <c r="WW224" i="4"/>
  <c r="WX224" i="4"/>
  <c r="WY224" i="4"/>
  <c r="WZ224" i="4"/>
  <c r="XA224" i="4"/>
  <c r="XB224" i="4"/>
  <c r="XC224" i="4"/>
  <c r="XD224" i="4"/>
  <c r="XE224" i="4"/>
  <c r="XF224" i="4"/>
  <c r="XG224" i="4"/>
  <c r="XH224" i="4"/>
  <c r="XI224" i="4"/>
  <c r="XJ224" i="4"/>
  <c r="XK224" i="4"/>
  <c r="XL224" i="4"/>
  <c r="XM224" i="4"/>
  <c r="XN224" i="4"/>
  <c r="XO224" i="4"/>
  <c r="XP224" i="4"/>
  <c r="XQ224" i="4"/>
  <c r="XR224" i="4"/>
  <c r="XS224" i="4"/>
  <c r="XT224" i="4"/>
  <c r="XU224" i="4"/>
  <c r="XV224" i="4"/>
  <c r="VO268" i="4"/>
  <c r="VP268" i="4"/>
  <c r="VQ268" i="4"/>
  <c r="VR268" i="4"/>
  <c r="VS268" i="4"/>
  <c r="VT268" i="4"/>
  <c r="VU268" i="4"/>
  <c r="VV268" i="4"/>
  <c r="VW268" i="4"/>
  <c r="VX268" i="4"/>
  <c r="VY268" i="4"/>
  <c r="VZ268" i="4"/>
  <c r="WA268" i="4"/>
  <c r="WB268" i="4"/>
  <c r="WC268" i="4"/>
  <c r="WD268" i="4"/>
  <c r="WE268" i="4"/>
  <c r="WF268" i="4"/>
  <c r="WG268" i="4"/>
  <c r="WH268" i="4"/>
  <c r="WI268" i="4"/>
  <c r="WJ268" i="4"/>
  <c r="WK268" i="4"/>
  <c r="WL268" i="4"/>
  <c r="WM268" i="4"/>
  <c r="WN268" i="4"/>
  <c r="WO268" i="4"/>
  <c r="WP268" i="4"/>
  <c r="WQ268" i="4"/>
  <c r="WR268" i="4"/>
  <c r="WS268" i="4"/>
  <c r="WT268" i="4"/>
  <c r="WU268" i="4"/>
  <c r="WV268" i="4"/>
  <c r="WW268" i="4"/>
  <c r="WX268" i="4"/>
  <c r="WY268" i="4"/>
  <c r="WZ268" i="4"/>
  <c r="XA268" i="4"/>
  <c r="XB268" i="4"/>
  <c r="XC268" i="4"/>
  <c r="XD268" i="4"/>
  <c r="XE268" i="4"/>
  <c r="XF268" i="4"/>
  <c r="XG268" i="4"/>
  <c r="XH268" i="4"/>
  <c r="XI268" i="4"/>
  <c r="XJ268" i="4"/>
  <c r="XK268" i="4"/>
  <c r="XL268" i="4"/>
  <c r="XM268" i="4"/>
  <c r="XN268" i="4"/>
  <c r="XO268" i="4"/>
  <c r="XP268" i="4"/>
  <c r="XQ268" i="4"/>
  <c r="XR268" i="4"/>
  <c r="XS268" i="4"/>
  <c r="XT268" i="4"/>
  <c r="XU268" i="4"/>
  <c r="XV268" i="4"/>
  <c r="VO279" i="4"/>
  <c r="VP279" i="4"/>
  <c r="VQ279" i="4"/>
  <c r="VR279" i="4"/>
  <c r="VS279" i="4"/>
  <c r="VT279" i="4"/>
  <c r="VU279" i="4"/>
  <c r="VV279" i="4"/>
  <c r="VW279" i="4"/>
  <c r="VX279" i="4"/>
  <c r="VY279" i="4"/>
  <c r="VZ279" i="4"/>
  <c r="WA279" i="4"/>
  <c r="WB279" i="4"/>
  <c r="WC279" i="4"/>
  <c r="WD279" i="4"/>
  <c r="WE279" i="4"/>
  <c r="WF279" i="4"/>
  <c r="WG279" i="4"/>
  <c r="WH279" i="4"/>
  <c r="WI279" i="4"/>
  <c r="WJ279" i="4"/>
  <c r="WK279" i="4"/>
  <c r="WL279" i="4"/>
  <c r="WM279" i="4"/>
  <c r="WN279" i="4"/>
  <c r="WO279" i="4"/>
  <c r="WP279" i="4"/>
  <c r="WQ279" i="4"/>
  <c r="WR279" i="4"/>
  <c r="WS279" i="4"/>
  <c r="WT279" i="4"/>
  <c r="WU279" i="4"/>
  <c r="WV279" i="4"/>
  <c r="WW279" i="4"/>
  <c r="WX279" i="4"/>
  <c r="WY279" i="4"/>
  <c r="WZ279" i="4"/>
  <c r="XA279" i="4"/>
  <c r="XB279" i="4"/>
  <c r="XC279" i="4"/>
  <c r="XD279" i="4"/>
  <c r="XE279" i="4"/>
  <c r="XF279" i="4"/>
  <c r="XG279" i="4"/>
  <c r="XH279" i="4"/>
  <c r="XI279" i="4"/>
  <c r="XJ279" i="4"/>
  <c r="XK279" i="4"/>
  <c r="XL279" i="4"/>
  <c r="XM279" i="4"/>
  <c r="XN279" i="4"/>
  <c r="XO279" i="4"/>
  <c r="XP279" i="4"/>
  <c r="XQ279" i="4"/>
  <c r="XR279" i="4"/>
  <c r="XS279" i="4"/>
  <c r="XT279" i="4"/>
  <c r="XU279" i="4"/>
  <c r="XV279" i="4"/>
  <c r="VO290" i="4"/>
  <c r="VP290" i="4"/>
  <c r="VQ290" i="4"/>
  <c r="VR290" i="4"/>
  <c r="VS290" i="4"/>
  <c r="VT290" i="4"/>
  <c r="VU290" i="4"/>
  <c r="VV290" i="4"/>
  <c r="VW290" i="4"/>
  <c r="VX290" i="4"/>
  <c r="VY290" i="4"/>
  <c r="VZ290" i="4"/>
  <c r="WA290" i="4"/>
  <c r="WB290" i="4"/>
  <c r="WC290" i="4"/>
  <c r="WD290" i="4"/>
  <c r="WE290" i="4"/>
  <c r="WF290" i="4"/>
  <c r="WG290" i="4"/>
  <c r="WH290" i="4"/>
  <c r="WI290" i="4"/>
  <c r="WJ290" i="4"/>
  <c r="WK290" i="4"/>
  <c r="WL290" i="4"/>
  <c r="WM290" i="4"/>
  <c r="WN290" i="4"/>
  <c r="WO290" i="4"/>
  <c r="WP290" i="4"/>
  <c r="WQ290" i="4"/>
  <c r="WR290" i="4"/>
  <c r="WS290" i="4"/>
  <c r="WT290" i="4"/>
  <c r="WU290" i="4"/>
  <c r="WV290" i="4"/>
  <c r="WW290" i="4"/>
  <c r="WX290" i="4"/>
  <c r="WY290" i="4"/>
  <c r="WZ290" i="4"/>
  <c r="XA290" i="4"/>
  <c r="XB290" i="4"/>
  <c r="XC290" i="4"/>
  <c r="XD290" i="4"/>
  <c r="XE290" i="4"/>
  <c r="XF290" i="4"/>
  <c r="XG290" i="4"/>
  <c r="XH290" i="4"/>
  <c r="XI290" i="4"/>
  <c r="XJ290" i="4"/>
  <c r="XK290" i="4"/>
  <c r="XL290" i="4"/>
  <c r="XM290" i="4"/>
  <c r="XN290" i="4"/>
  <c r="XO290" i="4"/>
  <c r="XP290" i="4"/>
  <c r="XQ290" i="4"/>
  <c r="XR290" i="4"/>
  <c r="XS290" i="4"/>
  <c r="XT290" i="4"/>
  <c r="XU290" i="4"/>
  <c r="XV290" i="4"/>
  <c r="VO301" i="4"/>
  <c r="VP301" i="4"/>
  <c r="VQ301" i="4"/>
  <c r="VR301" i="4"/>
  <c r="VS301" i="4"/>
  <c r="VT301" i="4"/>
  <c r="VU301" i="4"/>
  <c r="VV301" i="4"/>
  <c r="VW301" i="4"/>
  <c r="VX301" i="4"/>
  <c r="VY301" i="4"/>
  <c r="VZ301" i="4"/>
  <c r="WA301" i="4"/>
  <c r="WB301" i="4"/>
  <c r="WC301" i="4"/>
  <c r="WD301" i="4"/>
  <c r="WE301" i="4"/>
  <c r="WF301" i="4"/>
  <c r="WG301" i="4"/>
  <c r="WH301" i="4"/>
  <c r="WI301" i="4"/>
  <c r="WJ301" i="4"/>
  <c r="WK301" i="4"/>
  <c r="WL301" i="4"/>
  <c r="WM301" i="4"/>
  <c r="WN301" i="4"/>
  <c r="WO301" i="4"/>
  <c r="WP301" i="4"/>
  <c r="WQ301" i="4"/>
  <c r="WR301" i="4"/>
  <c r="WS301" i="4"/>
  <c r="WT301" i="4"/>
  <c r="WU301" i="4"/>
  <c r="WV301" i="4"/>
  <c r="WW301" i="4"/>
  <c r="WX301" i="4"/>
  <c r="WY301" i="4"/>
  <c r="WZ301" i="4"/>
  <c r="XA301" i="4"/>
  <c r="XB301" i="4"/>
  <c r="XC301" i="4"/>
  <c r="XD301" i="4"/>
  <c r="XE301" i="4"/>
  <c r="XF301" i="4"/>
  <c r="XG301" i="4"/>
  <c r="XH301" i="4"/>
  <c r="XI301" i="4"/>
  <c r="XJ301" i="4"/>
  <c r="XK301" i="4"/>
  <c r="XL301" i="4"/>
  <c r="XM301" i="4"/>
  <c r="XN301" i="4"/>
  <c r="XO301" i="4"/>
  <c r="XP301" i="4"/>
  <c r="XQ301" i="4"/>
  <c r="XR301" i="4"/>
  <c r="XS301" i="4"/>
  <c r="XT301" i="4"/>
  <c r="XU301" i="4"/>
  <c r="XV301" i="4"/>
  <c r="VO312" i="4"/>
  <c r="VP312" i="4"/>
  <c r="VQ312" i="4"/>
  <c r="VR312" i="4"/>
  <c r="VS312" i="4"/>
  <c r="VT312" i="4"/>
  <c r="VU312" i="4"/>
  <c r="VV312" i="4"/>
  <c r="VW312" i="4"/>
  <c r="VX312" i="4"/>
  <c r="VY312" i="4"/>
  <c r="VZ312" i="4"/>
  <c r="WA312" i="4"/>
  <c r="WB312" i="4"/>
  <c r="WC312" i="4"/>
  <c r="WD312" i="4"/>
  <c r="WE312" i="4"/>
  <c r="WF312" i="4"/>
  <c r="WG312" i="4"/>
  <c r="WH312" i="4"/>
  <c r="WI312" i="4"/>
  <c r="WJ312" i="4"/>
  <c r="WK312" i="4"/>
  <c r="WL312" i="4"/>
  <c r="WM312" i="4"/>
  <c r="WN312" i="4"/>
  <c r="WO312" i="4"/>
  <c r="WP312" i="4"/>
  <c r="WQ312" i="4"/>
  <c r="WR312" i="4"/>
  <c r="WS312" i="4"/>
  <c r="WT312" i="4"/>
  <c r="WU312" i="4"/>
  <c r="WV312" i="4"/>
  <c r="WW312" i="4"/>
  <c r="WX312" i="4"/>
  <c r="WY312" i="4"/>
  <c r="WZ312" i="4"/>
  <c r="XA312" i="4"/>
  <c r="XB312" i="4"/>
  <c r="XC312" i="4"/>
  <c r="XD312" i="4"/>
  <c r="XE312" i="4"/>
  <c r="XF312" i="4"/>
  <c r="XG312" i="4"/>
  <c r="XH312" i="4"/>
  <c r="XI312" i="4"/>
  <c r="XJ312" i="4"/>
  <c r="XK312" i="4"/>
  <c r="XL312" i="4"/>
  <c r="XM312" i="4"/>
  <c r="XN312" i="4"/>
  <c r="XO312" i="4"/>
  <c r="XP312" i="4"/>
  <c r="XQ312" i="4"/>
  <c r="XR312" i="4"/>
  <c r="XS312" i="4"/>
  <c r="XT312" i="4"/>
  <c r="XU312" i="4"/>
  <c r="XV312" i="4"/>
  <c r="VO323" i="4"/>
  <c r="VP323" i="4"/>
  <c r="VQ323" i="4"/>
  <c r="VR323" i="4"/>
  <c r="VS323" i="4"/>
  <c r="VT323" i="4"/>
  <c r="VU323" i="4"/>
  <c r="VV323" i="4"/>
  <c r="VW323" i="4"/>
  <c r="VX323" i="4"/>
  <c r="VY323" i="4"/>
  <c r="VZ323" i="4"/>
  <c r="WA323" i="4"/>
  <c r="WB323" i="4"/>
  <c r="WC323" i="4"/>
  <c r="WD323" i="4"/>
  <c r="WE323" i="4"/>
  <c r="WF323" i="4"/>
  <c r="WG323" i="4"/>
  <c r="WH323" i="4"/>
  <c r="WI323" i="4"/>
  <c r="WJ323" i="4"/>
  <c r="WK323" i="4"/>
  <c r="WL323" i="4"/>
  <c r="WM323" i="4"/>
  <c r="WN323" i="4"/>
  <c r="WO323" i="4"/>
  <c r="WP323" i="4"/>
  <c r="WQ323" i="4"/>
  <c r="WR323" i="4"/>
  <c r="WS323" i="4"/>
  <c r="WT323" i="4"/>
  <c r="WU323" i="4"/>
  <c r="WV323" i="4"/>
  <c r="WW323" i="4"/>
  <c r="WX323" i="4"/>
  <c r="WY323" i="4"/>
  <c r="WZ323" i="4"/>
  <c r="XA323" i="4"/>
  <c r="XB323" i="4"/>
  <c r="XC323" i="4"/>
  <c r="XD323" i="4"/>
  <c r="XE323" i="4"/>
  <c r="XF323" i="4"/>
  <c r="XG323" i="4"/>
  <c r="XH323" i="4"/>
  <c r="XI323" i="4"/>
  <c r="XJ323" i="4"/>
  <c r="XK323" i="4"/>
  <c r="XL323" i="4"/>
  <c r="XM323" i="4"/>
  <c r="XN323" i="4"/>
  <c r="XO323" i="4"/>
  <c r="XP323" i="4"/>
  <c r="XQ323" i="4"/>
  <c r="XR323" i="4"/>
  <c r="XS323" i="4"/>
  <c r="XT323" i="4"/>
  <c r="XU323" i="4"/>
  <c r="XV323" i="4"/>
  <c r="VO3" i="4"/>
  <c r="VP3" i="4"/>
  <c r="VQ3" i="4"/>
  <c r="VR3" i="4"/>
  <c r="VS3" i="4"/>
  <c r="VT3" i="4"/>
  <c r="VU3" i="4"/>
  <c r="VV3" i="4"/>
  <c r="VW3" i="4"/>
  <c r="VX3" i="4"/>
  <c r="VY3" i="4"/>
  <c r="VZ3" i="4"/>
  <c r="WA3" i="4"/>
  <c r="WB3" i="4"/>
  <c r="WC3" i="4"/>
  <c r="WD3" i="4"/>
  <c r="WE3" i="4"/>
  <c r="WF3" i="4"/>
  <c r="WG3" i="4"/>
  <c r="WH3" i="4"/>
  <c r="WI3" i="4"/>
  <c r="WJ3" i="4"/>
  <c r="WK3" i="4"/>
  <c r="WL3" i="4"/>
  <c r="WM3" i="4"/>
  <c r="WN3" i="4"/>
  <c r="WO3" i="4"/>
  <c r="WP3" i="4"/>
  <c r="WQ3" i="4"/>
  <c r="WR3" i="4"/>
  <c r="WS3" i="4"/>
  <c r="WT3" i="4"/>
  <c r="WU3" i="4"/>
  <c r="WV3" i="4"/>
  <c r="WW3" i="4"/>
  <c r="WX3" i="4"/>
  <c r="WY3" i="4"/>
  <c r="WZ3" i="4"/>
  <c r="XA3" i="4"/>
  <c r="XB3" i="4"/>
  <c r="XC3" i="4"/>
  <c r="XD3" i="4"/>
  <c r="XE3" i="4"/>
  <c r="XF3" i="4"/>
  <c r="XG3" i="4"/>
  <c r="XH3" i="4"/>
  <c r="XI3" i="4"/>
  <c r="XJ3" i="4"/>
  <c r="XK3" i="4"/>
  <c r="XL3" i="4"/>
  <c r="XM3" i="4"/>
  <c r="XN3" i="4"/>
  <c r="XO3" i="4"/>
  <c r="XP3" i="4"/>
  <c r="XQ3" i="4"/>
  <c r="XR3" i="4"/>
  <c r="XS3" i="4"/>
  <c r="XT3" i="4"/>
  <c r="XU3" i="4"/>
  <c r="XV3" i="4"/>
  <c r="VO14" i="4"/>
  <c r="VP14" i="4"/>
  <c r="VQ14" i="4"/>
  <c r="VR14" i="4"/>
  <c r="VS14" i="4"/>
  <c r="VT14" i="4"/>
  <c r="VU14" i="4"/>
  <c r="VV14" i="4"/>
  <c r="VW14" i="4"/>
  <c r="VX14" i="4"/>
  <c r="VY14" i="4"/>
  <c r="VZ14" i="4"/>
  <c r="WA14" i="4"/>
  <c r="WB14" i="4"/>
  <c r="WC14" i="4"/>
  <c r="WD14" i="4"/>
  <c r="WE14" i="4"/>
  <c r="WF14" i="4"/>
  <c r="WG14" i="4"/>
  <c r="WH14" i="4"/>
  <c r="WI14" i="4"/>
  <c r="WJ14" i="4"/>
  <c r="WK14" i="4"/>
  <c r="WL14" i="4"/>
  <c r="WM14" i="4"/>
  <c r="WN14" i="4"/>
  <c r="WO14" i="4"/>
  <c r="WP14" i="4"/>
  <c r="WQ14" i="4"/>
  <c r="WR14" i="4"/>
  <c r="WS14" i="4"/>
  <c r="WT14" i="4"/>
  <c r="WU14" i="4"/>
  <c r="WV14" i="4"/>
  <c r="WW14" i="4"/>
  <c r="WX14" i="4"/>
  <c r="WY14" i="4"/>
  <c r="WZ14" i="4"/>
  <c r="XA14" i="4"/>
  <c r="XB14" i="4"/>
  <c r="XC14" i="4"/>
  <c r="XD14" i="4"/>
  <c r="XE14" i="4"/>
  <c r="XF14" i="4"/>
  <c r="XG14" i="4"/>
  <c r="XH14" i="4"/>
  <c r="XI14" i="4"/>
  <c r="XJ14" i="4"/>
  <c r="XK14" i="4"/>
  <c r="XL14" i="4"/>
  <c r="XM14" i="4"/>
  <c r="XN14" i="4"/>
  <c r="XO14" i="4"/>
  <c r="XP14" i="4"/>
  <c r="XQ14" i="4"/>
  <c r="XR14" i="4"/>
  <c r="XS14" i="4"/>
  <c r="XT14" i="4"/>
  <c r="XU14" i="4"/>
  <c r="XV14" i="4"/>
  <c r="VO25" i="4"/>
  <c r="VP25" i="4"/>
  <c r="VQ25" i="4"/>
  <c r="VR25" i="4"/>
  <c r="VS25" i="4"/>
  <c r="VT25" i="4"/>
  <c r="VU25" i="4"/>
  <c r="VV25" i="4"/>
  <c r="VW25" i="4"/>
  <c r="VX25" i="4"/>
  <c r="VY25" i="4"/>
  <c r="VZ25" i="4"/>
  <c r="WA25" i="4"/>
  <c r="WB25" i="4"/>
  <c r="WC25" i="4"/>
  <c r="WD25" i="4"/>
  <c r="WE25" i="4"/>
  <c r="WF25" i="4"/>
  <c r="WG25" i="4"/>
  <c r="WH25" i="4"/>
  <c r="WI25" i="4"/>
  <c r="WJ25" i="4"/>
  <c r="WK25" i="4"/>
  <c r="WL25" i="4"/>
  <c r="WM25" i="4"/>
  <c r="WN25" i="4"/>
  <c r="WO25" i="4"/>
  <c r="WP25" i="4"/>
  <c r="WQ25" i="4"/>
  <c r="WR25" i="4"/>
  <c r="WS25" i="4"/>
  <c r="WT25" i="4"/>
  <c r="WU25" i="4"/>
  <c r="WV25" i="4"/>
  <c r="WW25" i="4"/>
  <c r="WX25" i="4"/>
  <c r="WY25" i="4"/>
  <c r="WZ25" i="4"/>
  <c r="XA25" i="4"/>
  <c r="XB25" i="4"/>
  <c r="XC25" i="4"/>
  <c r="XD25" i="4"/>
  <c r="XE25" i="4"/>
  <c r="XF25" i="4"/>
  <c r="XG25" i="4"/>
  <c r="XH25" i="4"/>
  <c r="XI25" i="4"/>
  <c r="XJ25" i="4"/>
  <c r="XK25" i="4"/>
  <c r="XL25" i="4"/>
  <c r="XM25" i="4"/>
  <c r="XN25" i="4"/>
  <c r="XO25" i="4"/>
  <c r="XP25" i="4"/>
  <c r="XQ25" i="4"/>
  <c r="XR25" i="4"/>
  <c r="XS25" i="4"/>
  <c r="XT25" i="4"/>
  <c r="XU25" i="4"/>
  <c r="XV25" i="4"/>
  <c r="VO36" i="4"/>
  <c r="VP36" i="4"/>
  <c r="VQ36" i="4"/>
  <c r="VR36" i="4"/>
  <c r="VS36" i="4"/>
  <c r="VT36" i="4"/>
  <c r="VU36" i="4"/>
  <c r="VV36" i="4"/>
  <c r="VW36" i="4"/>
  <c r="VX36" i="4"/>
  <c r="VY36" i="4"/>
  <c r="VZ36" i="4"/>
  <c r="WA36" i="4"/>
  <c r="WB36" i="4"/>
  <c r="WC36" i="4"/>
  <c r="WD36" i="4"/>
  <c r="WE36" i="4"/>
  <c r="WF36" i="4"/>
  <c r="WG36" i="4"/>
  <c r="WH36" i="4"/>
  <c r="WI36" i="4"/>
  <c r="WJ36" i="4"/>
  <c r="WK36" i="4"/>
  <c r="WL36" i="4"/>
  <c r="WM36" i="4"/>
  <c r="WN36" i="4"/>
  <c r="WO36" i="4"/>
  <c r="WP36" i="4"/>
  <c r="WQ36" i="4"/>
  <c r="WR36" i="4"/>
  <c r="WS36" i="4"/>
  <c r="WT36" i="4"/>
  <c r="WU36" i="4"/>
  <c r="WV36" i="4"/>
  <c r="WW36" i="4"/>
  <c r="WX36" i="4"/>
  <c r="WY36" i="4"/>
  <c r="WZ36" i="4"/>
  <c r="XA36" i="4"/>
  <c r="XB36" i="4"/>
  <c r="XC36" i="4"/>
  <c r="XD36" i="4"/>
  <c r="XE36" i="4"/>
  <c r="XF36" i="4"/>
  <c r="XG36" i="4"/>
  <c r="XH36" i="4"/>
  <c r="XI36" i="4"/>
  <c r="XJ36" i="4"/>
  <c r="XK36" i="4"/>
  <c r="XL36" i="4"/>
  <c r="XM36" i="4"/>
  <c r="XN36" i="4"/>
  <c r="XO36" i="4"/>
  <c r="XP36" i="4"/>
  <c r="XQ36" i="4"/>
  <c r="XR36" i="4"/>
  <c r="XS36" i="4"/>
  <c r="XT36" i="4"/>
  <c r="XU36" i="4"/>
  <c r="XV36" i="4"/>
  <c r="VO47" i="4"/>
  <c r="VP47" i="4"/>
  <c r="VQ47" i="4"/>
  <c r="VR47" i="4"/>
  <c r="VS47" i="4"/>
  <c r="VT47" i="4"/>
  <c r="VU47" i="4"/>
  <c r="VV47" i="4"/>
  <c r="VW47" i="4"/>
  <c r="VX47" i="4"/>
  <c r="VY47" i="4"/>
  <c r="VZ47" i="4"/>
  <c r="WA47" i="4"/>
  <c r="WB47" i="4"/>
  <c r="WC47" i="4"/>
  <c r="WD47" i="4"/>
  <c r="WE47" i="4"/>
  <c r="WF47" i="4"/>
  <c r="WG47" i="4"/>
  <c r="WH47" i="4"/>
  <c r="WI47" i="4"/>
  <c r="WJ47" i="4"/>
  <c r="WK47" i="4"/>
  <c r="WL47" i="4"/>
  <c r="WM47" i="4"/>
  <c r="WN47" i="4"/>
  <c r="WO47" i="4"/>
  <c r="WP47" i="4"/>
  <c r="WQ47" i="4"/>
  <c r="WR47" i="4"/>
  <c r="WS47" i="4"/>
  <c r="WT47" i="4"/>
  <c r="WU47" i="4"/>
  <c r="WV47" i="4"/>
  <c r="WW47" i="4"/>
  <c r="WX47" i="4"/>
  <c r="WY47" i="4"/>
  <c r="WZ47" i="4"/>
  <c r="XA47" i="4"/>
  <c r="XB47" i="4"/>
  <c r="XC47" i="4"/>
  <c r="XD47" i="4"/>
  <c r="XE47" i="4"/>
  <c r="XF47" i="4"/>
  <c r="XG47" i="4"/>
  <c r="XH47" i="4"/>
  <c r="XI47" i="4"/>
  <c r="XJ47" i="4"/>
  <c r="XK47" i="4"/>
  <c r="XL47" i="4"/>
  <c r="XM47" i="4"/>
  <c r="XN47" i="4"/>
  <c r="XO47" i="4"/>
  <c r="XP47" i="4"/>
  <c r="XQ47" i="4"/>
  <c r="XR47" i="4"/>
  <c r="XS47" i="4"/>
  <c r="XT47" i="4"/>
  <c r="XU47" i="4"/>
  <c r="XV47" i="4"/>
  <c r="VO58" i="4"/>
  <c r="VP58" i="4"/>
  <c r="VQ58" i="4"/>
  <c r="VR58" i="4"/>
  <c r="VS58" i="4"/>
  <c r="VT58" i="4"/>
  <c r="VU58" i="4"/>
  <c r="VV58" i="4"/>
  <c r="VW58" i="4"/>
  <c r="VX58" i="4"/>
  <c r="VY58" i="4"/>
  <c r="VZ58" i="4"/>
  <c r="WA58" i="4"/>
  <c r="WB58" i="4"/>
  <c r="WC58" i="4"/>
  <c r="WD58" i="4"/>
  <c r="WE58" i="4"/>
  <c r="WF58" i="4"/>
  <c r="WG58" i="4"/>
  <c r="WH58" i="4"/>
  <c r="WI58" i="4"/>
  <c r="WJ58" i="4"/>
  <c r="WK58" i="4"/>
  <c r="WL58" i="4"/>
  <c r="WM58" i="4"/>
  <c r="WN58" i="4"/>
  <c r="WO58" i="4"/>
  <c r="WP58" i="4"/>
  <c r="WQ58" i="4"/>
  <c r="WR58" i="4"/>
  <c r="WS58" i="4"/>
  <c r="WT58" i="4"/>
  <c r="WU58" i="4"/>
  <c r="WV58" i="4"/>
  <c r="WW58" i="4"/>
  <c r="WX58" i="4"/>
  <c r="WY58" i="4"/>
  <c r="WZ58" i="4"/>
  <c r="XA58" i="4"/>
  <c r="XB58" i="4"/>
  <c r="XC58" i="4"/>
  <c r="XD58" i="4"/>
  <c r="XE58" i="4"/>
  <c r="XF58" i="4"/>
  <c r="XG58" i="4"/>
  <c r="XH58" i="4"/>
  <c r="XI58" i="4"/>
  <c r="XJ58" i="4"/>
  <c r="XK58" i="4"/>
  <c r="XL58" i="4"/>
  <c r="XM58" i="4"/>
  <c r="XN58" i="4"/>
  <c r="XO58" i="4"/>
  <c r="XP58" i="4"/>
  <c r="XQ58" i="4"/>
  <c r="XR58" i="4"/>
  <c r="XS58" i="4"/>
  <c r="XT58" i="4"/>
  <c r="XU58" i="4"/>
  <c r="XV58" i="4"/>
  <c r="VO69" i="4"/>
  <c r="VP69" i="4"/>
  <c r="VQ69" i="4"/>
  <c r="VR69" i="4"/>
  <c r="VS69" i="4"/>
  <c r="VT69" i="4"/>
  <c r="VU69" i="4"/>
  <c r="VV69" i="4"/>
  <c r="VW69" i="4"/>
  <c r="VX69" i="4"/>
  <c r="VY69" i="4"/>
  <c r="VZ69" i="4"/>
  <c r="WA69" i="4"/>
  <c r="WB69" i="4"/>
  <c r="WC69" i="4"/>
  <c r="WD69" i="4"/>
  <c r="WE69" i="4"/>
  <c r="WF69" i="4"/>
  <c r="WG69" i="4"/>
  <c r="WH69" i="4"/>
  <c r="WI69" i="4"/>
  <c r="WJ69" i="4"/>
  <c r="WK69" i="4"/>
  <c r="WL69" i="4"/>
  <c r="WM69" i="4"/>
  <c r="WN69" i="4"/>
  <c r="WO69" i="4"/>
  <c r="WP69" i="4"/>
  <c r="WQ69" i="4"/>
  <c r="WR69" i="4"/>
  <c r="WS69" i="4"/>
  <c r="WT69" i="4"/>
  <c r="WU69" i="4"/>
  <c r="WV69" i="4"/>
  <c r="WW69" i="4"/>
  <c r="WX69" i="4"/>
  <c r="WY69" i="4"/>
  <c r="WZ69" i="4"/>
  <c r="XA69" i="4"/>
  <c r="XB69" i="4"/>
  <c r="XC69" i="4"/>
  <c r="XD69" i="4"/>
  <c r="XE69" i="4"/>
  <c r="XF69" i="4"/>
  <c r="XG69" i="4"/>
  <c r="XH69" i="4"/>
  <c r="XI69" i="4"/>
  <c r="XJ69" i="4"/>
  <c r="XK69" i="4"/>
  <c r="XL69" i="4"/>
  <c r="XM69" i="4"/>
  <c r="XN69" i="4"/>
  <c r="XO69" i="4"/>
  <c r="XP69" i="4"/>
  <c r="XQ69" i="4"/>
  <c r="XR69" i="4"/>
  <c r="XS69" i="4"/>
  <c r="XT69" i="4"/>
  <c r="XU69" i="4"/>
  <c r="XV69" i="4"/>
  <c r="VO80" i="4"/>
  <c r="VP80" i="4"/>
  <c r="VQ80" i="4"/>
  <c r="VR80" i="4"/>
  <c r="VS80" i="4"/>
  <c r="VT80" i="4"/>
  <c r="VU80" i="4"/>
  <c r="VV80" i="4"/>
  <c r="VW80" i="4"/>
  <c r="VX80" i="4"/>
  <c r="VY80" i="4"/>
  <c r="VZ80" i="4"/>
  <c r="WA80" i="4"/>
  <c r="WB80" i="4"/>
  <c r="WC80" i="4"/>
  <c r="WD80" i="4"/>
  <c r="WE80" i="4"/>
  <c r="WF80" i="4"/>
  <c r="WG80" i="4"/>
  <c r="WH80" i="4"/>
  <c r="WI80" i="4"/>
  <c r="WJ80" i="4"/>
  <c r="WK80" i="4"/>
  <c r="WL80" i="4"/>
  <c r="WM80" i="4"/>
  <c r="WN80" i="4"/>
  <c r="WO80" i="4"/>
  <c r="WP80" i="4"/>
  <c r="WQ80" i="4"/>
  <c r="WR80" i="4"/>
  <c r="WS80" i="4"/>
  <c r="WT80" i="4"/>
  <c r="WU80" i="4"/>
  <c r="WV80" i="4"/>
  <c r="WW80" i="4"/>
  <c r="WX80" i="4"/>
  <c r="WY80" i="4"/>
  <c r="WZ80" i="4"/>
  <c r="XA80" i="4"/>
  <c r="XB80" i="4"/>
  <c r="XC80" i="4"/>
  <c r="XD80" i="4"/>
  <c r="XE80" i="4"/>
  <c r="XF80" i="4"/>
  <c r="XG80" i="4"/>
  <c r="XH80" i="4"/>
  <c r="XI80" i="4"/>
  <c r="XJ80" i="4"/>
  <c r="XK80" i="4"/>
  <c r="XL80" i="4"/>
  <c r="XM80" i="4"/>
  <c r="XN80" i="4"/>
  <c r="XO80" i="4"/>
  <c r="XP80" i="4"/>
  <c r="XQ80" i="4"/>
  <c r="XR80" i="4"/>
  <c r="XS80" i="4"/>
  <c r="XT80" i="4"/>
  <c r="XU80" i="4"/>
  <c r="XV80" i="4"/>
  <c r="VO91" i="4"/>
  <c r="VP91" i="4"/>
  <c r="VQ91" i="4"/>
  <c r="VR91" i="4"/>
  <c r="VS91" i="4"/>
  <c r="VT91" i="4"/>
  <c r="VU91" i="4"/>
  <c r="VV91" i="4"/>
  <c r="VW91" i="4"/>
  <c r="VX91" i="4"/>
  <c r="VY91" i="4"/>
  <c r="VZ91" i="4"/>
  <c r="WA91" i="4"/>
  <c r="WB91" i="4"/>
  <c r="WC91" i="4"/>
  <c r="WD91" i="4"/>
  <c r="WE91" i="4"/>
  <c r="WF91" i="4"/>
  <c r="WG91" i="4"/>
  <c r="WH91" i="4"/>
  <c r="WI91" i="4"/>
  <c r="WJ91" i="4"/>
  <c r="WK91" i="4"/>
  <c r="WL91" i="4"/>
  <c r="WM91" i="4"/>
  <c r="WN91" i="4"/>
  <c r="WO91" i="4"/>
  <c r="WP91" i="4"/>
  <c r="WQ91" i="4"/>
  <c r="WR91" i="4"/>
  <c r="WS91" i="4"/>
  <c r="WT91" i="4"/>
  <c r="WU91" i="4"/>
  <c r="WV91" i="4"/>
  <c r="WW91" i="4"/>
  <c r="WX91" i="4"/>
  <c r="WY91" i="4"/>
  <c r="WZ91" i="4"/>
  <c r="XA91" i="4"/>
  <c r="XB91" i="4"/>
  <c r="XC91" i="4"/>
  <c r="XD91" i="4"/>
  <c r="XE91" i="4"/>
  <c r="XF91" i="4"/>
  <c r="XG91" i="4"/>
  <c r="XH91" i="4"/>
  <c r="XI91" i="4"/>
  <c r="XJ91" i="4"/>
  <c r="XK91" i="4"/>
  <c r="XL91" i="4"/>
  <c r="XM91" i="4"/>
  <c r="XN91" i="4"/>
  <c r="XO91" i="4"/>
  <c r="XP91" i="4"/>
  <c r="XQ91" i="4"/>
  <c r="XR91" i="4"/>
  <c r="XS91" i="4"/>
  <c r="XT91" i="4"/>
  <c r="XU91" i="4"/>
  <c r="XV91" i="4"/>
  <c r="VO102" i="4"/>
  <c r="VP102" i="4"/>
  <c r="VQ102" i="4"/>
  <c r="VR102" i="4"/>
  <c r="VS102" i="4"/>
  <c r="VT102" i="4"/>
  <c r="VU102" i="4"/>
  <c r="VV102" i="4"/>
  <c r="VW102" i="4"/>
  <c r="VX102" i="4"/>
  <c r="VY102" i="4"/>
  <c r="VZ102" i="4"/>
  <c r="WA102" i="4"/>
  <c r="WB102" i="4"/>
  <c r="WC102" i="4"/>
  <c r="WD102" i="4"/>
  <c r="WE102" i="4"/>
  <c r="WF102" i="4"/>
  <c r="WG102" i="4"/>
  <c r="WH102" i="4"/>
  <c r="WI102" i="4"/>
  <c r="WJ102" i="4"/>
  <c r="WK102" i="4"/>
  <c r="WL102" i="4"/>
  <c r="WM102" i="4"/>
  <c r="WN102" i="4"/>
  <c r="WO102" i="4"/>
  <c r="WP102" i="4"/>
  <c r="WQ102" i="4"/>
  <c r="WR102" i="4"/>
  <c r="WS102" i="4"/>
  <c r="WT102" i="4"/>
  <c r="WU102" i="4"/>
  <c r="WV102" i="4"/>
  <c r="WW102" i="4"/>
  <c r="WX102" i="4"/>
  <c r="WY102" i="4"/>
  <c r="WZ102" i="4"/>
  <c r="XA102" i="4"/>
  <c r="XB102" i="4"/>
  <c r="XC102" i="4"/>
  <c r="XD102" i="4"/>
  <c r="XE102" i="4"/>
  <c r="XF102" i="4"/>
  <c r="XG102" i="4"/>
  <c r="XH102" i="4"/>
  <c r="XI102" i="4"/>
  <c r="XJ102" i="4"/>
  <c r="XK102" i="4"/>
  <c r="XL102" i="4"/>
  <c r="XM102" i="4"/>
  <c r="XN102" i="4"/>
  <c r="XO102" i="4"/>
  <c r="XP102" i="4"/>
  <c r="XQ102" i="4"/>
  <c r="XR102" i="4"/>
  <c r="XS102" i="4"/>
  <c r="XT102" i="4"/>
  <c r="XU102" i="4"/>
  <c r="XV102" i="4"/>
  <c r="VO114" i="4"/>
  <c r="VP114" i="4"/>
  <c r="VQ114" i="4"/>
  <c r="VR114" i="4"/>
  <c r="VS114" i="4"/>
  <c r="VT114" i="4"/>
  <c r="VU114" i="4"/>
  <c r="VV114" i="4"/>
  <c r="VW114" i="4"/>
  <c r="VX114" i="4"/>
  <c r="VY114" i="4"/>
  <c r="VZ114" i="4"/>
  <c r="WA114" i="4"/>
  <c r="WB114" i="4"/>
  <c r="WC114" i="4"/>
  <c r="WD114" i="4"/>
  <c r="WE114" i="4"/>
  <c r="WF114" i="4"/>
  <c r="WG114" i="4"/>
  <c r="WH114" i="4"/>
  <c r="WI114" i="4"/>
  <c r="WJ114" i="4"/>
  <c r="WK114" i="4"/>
  <c r="WL114" i="4"/>
  <c r="WM114" i="4"/>
  <c r="WN114" i="4"/>
  <c r="WO114" i="4"/>
  <c r="WP114" i="4"/>
  <c r="WQ114" i="4"/>
  <c r="WR114" i="4"/>
  <c r="WS114" i="4"/>
  <c r="WT114" i="4"/>
  <c r="WU114" i="4"/>
  <c r="WV114" i="4"/>
  <c r="WW114" i="4"/>
  <c r="WX114" i="4"/>
  <c r="WY114" i="4"/>
  <c r="WZ114" i="4"/>
  <c r="XA114" i="4"/>
  <c r="XB114" i="4"/>
  <c r="XC114" i="4"/>
  <c r="XD114" i="4"/>
  <c r="XE114" i="4"/>
  <c r="XF114" i="4"/>
  <c r="XG114" i="4"/>
  <c r="XH114" i="4"/>
  <c r="XI114" i="4"/>
  <c r="XJ114" i="4"/>
  <c r="XK114" i="4"/>
  <c r="XL114" i="4"/>
  <c r="XM114" i="4"/>
  <c r="XN114" i="4"/>
  <c r="XO114" i="4"/>
  <c r="XP114" i="4"/>
  <c r="XQ114" i="4"/>
  <c r="XR114" i="4"/>
  <c r="XS114" i="4"/>
  <c r="XT114" i="4"/>
  <c r="XU114" i="4"/>
  <c r="XV114" i="4"/>
  <c r="VO125" i="4"/>
  <c r="VP125" i="4"/>
  <c r="VQ125" i="4"/>
  <c r="VR125" i="4"/>
  <c r="VS125" i="4"/>
  <c r="VT125" i="4"/>
  <c r="VU125" i="4"/>
  <c r="VV125" i="4"/>
  <c r="VW125" i="4"/>
  <c r="VX125" i="4"/>
  <c r="VY125" i="4"/>
  <c r="VZ125" i="4"/>
  <c r="WA125" i="4"/>
  <c r="WB125" i="4"/>
  <c r="WC125" i="4"/>
  <c r="WD125" i="4"/>
  <c r="WE125" i="4"/>
  <c r="WF125" i="4"/>
  <c r="WG125" i="4"/>
  <c r="WH125" i="4"/>
  <c r="WI125" i="4"/>
  <c r="WJ125" i="4"/>
  <c r="WK125" i="4"/>
  <c r="WL125" i="4"/>
  <c r="WM125" i="4"/>
  <c r="WN125" i="4"/>
  <c r="WO125" i="4"/>
  <c r="WP125" i="4"/>
  <c r="WQ125" i="4"/>
  <c r="WR125" i="4"/>
  <c r="WS125" i="4"/>
  <c r="WT125" i="4"/>
  <c r="WU125" i="4"/>
  <c r="WV125" i="4"/>
  <c r="WW125" i="4"/>
  <c r="WX125" i="4"/>
  <c r="WY125" i="4"/>
  <c r="WZ125" i="4"/>
  <c r="XA125" i="4"/>
  <c r="XB125" i="4"/>
  <c r="XC125" i="4"/>
  <c r="XD125" i="4"/>
  <c r="XE125" i="4"/>
  <c r="XF125" i="4"/>
  <c r="XG125" i="4"/>
  <c r="XH125" i="4"/>
  <c r="XI125" i="4"/>
  <c r="XJ125" i="4"/>
  <c r="XK125" i="4"/>
  <c r="XL125" i="4"/>
  <c r="XM125" i="4"/>
  <c r="XN125" i="4"/>
  <c r="XO125" i="4"/>
  <c r="XP125" i="4"/>
  <c r="XQ125" i="4"/>
  <c r="XR125" i="4"/>
  <c r="XS125" i="4"/>
  <c r="XT125" i="4"/>
  <c r="XU125" i="4"/>
  <c r="XV125" i="4"/>
  <c r="VO136" i="4"/>
  <c r="VP136" i="4"/>
  <c r="VQ136" i="4"/>
  <c r="VR136" i="4"/>
  <c r="VS136" i="4"/>
  <c r="VT136" i="4"/>
  <c r="VU136" i="4"/>
  <c r="VV136" i="4"/>
  <c r="VW136" i="4"/>
  <c r="VX136" i="4"/>
  <c r="VY136" i="4"/>
  <c r="VZ136" i="4"/>
  <c r="WA136" i="4"/>
  <c r="WB136" i="4"/>
  <c r="WC136" i="4"/>
  <c r="WD136" i="4"/>
  <c r="WE136" i="4"/>
  <c r="WF136" i="4"/>
  <c r="WG136" i="4"/>
  <c r="WH136" i="4"/>
  <c r="WI136" i="4"/>
  <c r="WJ136" i="4"/>
  <c r="WK136" i="4"/>
  <c r="WL136" i="4"/>
  <c r="WM136" i="4"/>
  <c r="WN136" i="4"/>
  <c r="WO136" i="4"/>
  <c r="WP136" i="4"/>
  <c r="WQ136" i="4"/>
  <c r="WR136" i="4"/>
  <c r="WS136" i="4"/>
  <c r="WT136" i="4"/>
  <c r="WU136" i="4"/>
  <c r="WV136" i="4"/>
  <c r="WW136" i="4"/>
  <c r="WX136" i="4"/>
  <c r="WY136" i="4"/>
  <c r="WZ136" i="4"/>
  <c r="XA136" i="4"/>
  <c r="XB136" i="4"/>
  <c r="XC136" i="4"/>
  <c r="XD136" i="4"/>
  <c r="XE136" i="4"/>
  <c r="XF136" i="4"/>
  <c r="XG136" i="4"/>
  <c r="XH136" i="4"/>
  <c r="XI136" i="4"/>
  <c r="XJ136" i="4"/>
  <c r="XK136" i="4"/>
  <c r="XL136" i="4"/>
  <c r="XM136" i="4"/>
  <c r="XN136" i="4"/>
  <c r="XO136" i="4"/>
  <c r="XP136" i="4"/>
  <c r="XQ136" i="4"/>
  <c r="XR136" i="4"/>
  <c r="XS136" i="4"/>
  <c r="XT136" i="4"/>
  <c r="XU136" i="4"/>
  <c r="XV136" i="4"/>
  <c r="VO147" i="4"/>
  <c r="VP147" i="4"/>
  <c r="VQ147" i="4"/>
  <c r="VR147" i="4"/>
  <c r="VS147" i="4"/>
  <c r="VT147" i="4"/>
  <c r="VU147" i="4"/>
  <c r="VV147" i="4"/>
  <c r="VW147" i="4"/>
  <c r="VX147" i="4"/>
  <c r="VY147" i="4"/>
  <c r="VZ147" i="4"/>
  <c r="WA147" i="4"/>
  <c r="WB147" i="4"/>
  <c r="WC147" i="4"/>
  <c r="WD147" i="4"/>
  <c r="WE147" i="4"/>
  <c r="WF147" i="4"/>
  <c r="WG147" i="4"/>
  <c r="WH147" i="4"/>
  <c r="WI147" i="4"/>
  <c r="WJ147" i="4"/>
  <c r="WK147" i="4"/>
  <c r="WL147" i="4"/>
  <c r="WM147" i="4"/>
  <c r="WN147" i="4"/>
  <c r="WO147" i="4"/>
  <c r="WP147" i="4"/>
  <c r="WQ147" i="4"/>
  <c r="WR147" i="4"/>
  <c r="WS147" i="4"/>
  <c r="WT147" i="4"/>
  <c r="WU147" i="4"/>
  <c r="WV147" i="4"/>
  <c r="WW147" i="4"/>
  <c r="WX147" i="4"/>
  <c r="WY147" i="4"/>
  <c r="WZ147" i="4"/>
  <c r="XA147" i="4"/>
  <c r="XB147" i="4"/>
  <c r="XC147" i="4"/>
  <c r="XD147" i="4"/>
  <c r="XE147" i="4"/>
  <c r="XF147" i="4"/>
  <c r="XG147" i="4"/>
  <c r="XH147" i="4"/>
  <c r="XI147" i="4"/>
  <c r="XJ147" i="4"/>
  <c r="XK147" i="4"/>
  <c r="XL147" i="4"/>
  <c r="XM147" i="4"/>
  <c r="XN147" i="4"/>
  <c r="XO147" i="4"/>
  <c r="XP147" i="4"/>
  <c r="XQ147" i="4"/>
  <c r="XR147" i="4"/>
  <c r="XS147" i="4"/>
  <c r="XT147" i="4"/>
  <c r="XU147" i="4"/>
  <c r="XV147" i="4"/>
  <c r="VO158" i="4"/>
  <c r="VP158" i="4"/>
  <c r="VQ158" i="4"/>
  <c r="VR158" i="4"/>
  <c r="VS158" i="4"/>
  <c r="VT158" i="4"/>
  <c r="VU158" i="4"/>
  <c r="VV158" i="4"/>
  <c r="VW158" i="4"/>
  <c r="VX158" i="4"/>
  <c r="VY158" i="4"/>
  <c r="VZ158" i="4"/>
  <c r="WA158" i="4"/>
  <c r="WB158" i="4"/>
  <c r="WC158" i="4"/>
  <c r="WD158" i="4"/>
  <c r="WE158" i="4"/>
  <c r="WF158" i="4"/>
  <c r="WG158" i="4"/>
  <c r="WH158" i="4"/>
  <c r="WI158" i="4"/>
  <c r="WJ158" i="4"/>
  <c r="WK158" i="4"/>
  <c r="WL158" i="4"/>
  <c r="WM158" i="4"/>
  <c r="WN158" i="4"/>
  <c r="WO158" i="4"/>
  <c r="WP158" i="4"/>
  <c r="WQ158" i="4"/>
  <c r="WR158" i="4"/>
  <c r="WS158" i="4"/>
  <c r="WT158" i="4"/>
  <c r="WU158" i="4"/>
  <c r="WV158" i="4"/>
  <c r="WW158" i="4"/>
  <c r="WX158" i="4"/>
  <c r="WY158" i="4"/>
  <c r="WZ158" i="4"/>
  <c r="XA158" i="4"/>
  <c r="XB158" i="4"/>
  <c r="XC158" i="4"/>
  <c r="XD158" i="4"/>
  <c r="XE158" i="4"/>
  <c r="XF158" i="4"/>
  <c r="XG158" i="4"/>
  <c r="XH158" i="4"/>
  <c r="XI158" i="4"/>
  <c r="XJ158" i="4"/>
  <c r="XK158" i="4"/>
  <c r="XL158" i="4"/>
  <c r="XM158" i="4"/>
  <c r="XN158" i="4"/>
  <c r="XO158" i="4"/>
  <c r="XP158" i="4"/>
  <c r="XQ158" i="4"/>
  <c r="XR158" i="4"/>
  <c r="XS158" i="4"/>
  <c r="XT158" i="4"/>
  <c r="XU158" i="4"/>
  <c r="XV158" i="4"/>
  <c r="VO169" i="4"/>
  <c r="VP169" i="4"/>
  <c r="VQ169" i="4"/>
  <c r="VR169" i="4"/>
  <c r="VS169" i="4"/>
  <c r="VT169" i="4"/>
  <c r="VU169" i="4"/>
  <c r="VV169" i="4"/>
  <c r="VW169" i="4"/>
  <c r="VX169" i="4"/>
  <c r="VY169" i="4"/>
  <c r="VZ169" i="4"/>
  <c r="WA169" i="4"/>
  <c r="WB169" i="4"/>
  <c r="WC169" i="4"/>
  <c r="WD169" i="4"/>
  <c r="WE169" i="4"/>
  <c r="WF169" i="4"/>
  <c r="WG169" i="4"/>
  <c r="WH169" i="4"/>
  <c r="WI169" i="4"/>
  <c r="WJ169" i="4"/>
  <c r="WK169" i="4"/>
  <c r="WL169" i="4"/>
  <c r="WM169" i="4"/>
  <c r="WN169" i="4"/>
  <c r="WO169" i="4"/>
  <c r="WP169" i="4"/>
  <c r="WQ169" i="4"/>
  <c r="WR169" i="4"/>
  <c r="WS169" i="4"/>
  <c r="WT169" i="4"/>
  <c r="WU169" i="4"/>
  <c r="WV169" i="4"/>
  <c r="WW169" i="4"/>
  <c r="WX169" i="4"/>
  <c r="WY169" i="4"/>
  <c r="WZ169" i="4"/>
  <c r="XA169" i="4"/>
  <c r="XB169" i="4"/>
  <c r="XC169" i="4"/>
  <c r="XD169" i="4"/>
  <c r="XE169" i="4"/>
  <c r="XF169" i="4"/>
  <c r="XG169" i="4"/>
  <c r="XH169" i="4"/>
  <c r="XI169" i="4"/>
  <c r="XJ169" i="4"/>
  <c r="XK169" i="4"/>
  <c r="XL169" i="4"/>
  <c r="XM169" i="4"/>
  <c r="XN169" i="4"/>
  <c r="XO169" i="4"/>
  <c r="XP169" i="4"/>
  <c r="XQ169" i="4"/>
  <c r="XR169" i="4"/>
  <c r="XS169" i="4"/>
  <c r="XT169" i="4"/>
  <c r="XU169" i="4"/>
  <c r="XV169" i="4"/>
  <c r="VO180" i="4"/>
  <c r="VP180" i="4"/>
  <c r="VQ180" i="4"/>
  <c r="VR180" i="4"/>
  <c r="VS180" i="4"/>
  <c r="VT180" i="4"/>
  <c r="VU180" i="4"/>
  <c r="VV180" i="4"/>
  <c r="VW180" i="4"/>
  <c r="VX180" i="4"/>
  <c r="VY180" i="4"/>
  <c r="VZ180" i="4"/>
  <c r="WA180" i="4"/>
  <c r="WB180" i="4"/>
  <c r="WC180" i="4"/>
  <c r="WD180" i="4"/>
  <c r="WE180" i="4"/>
  <c r="WF180" i="4"/>
  <c r="WG180" i="4"/>
  <c r="WH180" i="4"/>
  <c r="WI180" i="4"/>
  <c r="WJ180" i="4"/>
  <c r="WK180" i="4"/>
  <c r="WL180" i="4"/>
  <c r="WM180" i="4"/>
  <c r="WN180" i="4"/>
  <c r="WO180" i="4"/>
  <c r="WP180" i="4"/>
  <c r="WQ180" i="4"/>
  <c r="WR180" i="4"/>
  <c r="WS180" i="4"/>
  <c r="WT180" i="4"/>
  <c r="WU180" i="4"/>
  <c r="WV180" i="4"/>
  <c r="WW180" i="4"/>
  <c r="WX180" i="4"/>
  <c r="WY180" i="4"/>
  <c r="WZ180" i="4"/>
  <c r="XA180" i="4"/>
  <c r="XB180" i="4"/>
  <c r="XC180" i="4"/>
  <c r="XD180" i="4"/>
  <c r="XE180" i="4"/>
  <c r="XF180" i="4"/>
  <c r="XG180" i="4"/>
  <c r="XH180" i="4"/>
  <c r="XI180" i="4"/>
  <c r="XJ180" i="4"/>
  <c r="XK180" i="4"/>
  <c r="XL180" i="4"/>
  <c r="XM180" i="4"/>
  <c r="XN180" i="4"/>
  <c r="XO180" i="4"/>
  <c r="XP180" i="4"/>
  <c r="XQ180" i="4"/>
  <c r="XR180" i="4"/>
  <c r="XS180" i="4"/>
  <c r="XT180" i="4"/>
  <c r="XU180" i="4"/>
  <c r="XV180" i="4"/>
  <c r="VO191" i="4"/>
  <c r="VP191" i="4"/>
  <c r="VQ191" i="4"/>
  <c r="VR191" i="4"/>
  <c r="VS191" i="4"/>
  <c r="VT191" i="4"/>
  <c r="VU191" i="4"/>
  <c r="VV191" i="4"/>
  <c r="VW191" i="4"/>
  <c r="VX191" i="4"/>
  <c r="VY191" i="4"/>
  <c r="VZ191" i="4"/>
  <c r="WA191" i="4"/>
  <c r="WB191" i="4"/>
  <c r="WC191" i="4"/>
  <c r="WD191" i="4"/>
  <c r="WE191" i="4"/>
  <c r="WF191" i="4"/>
  <c r="WG191" i="4"/>
  <c r="WH191" i="4"/>
  <c r="WI191" i="4"/>
  <c r="WJ191" i="4"/>
  <c r="WK191" i="4"/>
  <c r="WL191" i="4"/>
  <c r="WM191" i="4"/>
  <c r="WN191" i="4"/>
  <c r="WO191" i="4"/>
  <c r="WP191" i="4"/>
  <c r="WQ191" i="4"/>
  <c r="WR191" i="4"/>
  <c r="WS191" i="4"/>
  <c r="WT191" i="4"/>
  <c r="WU191" i="4"/>
  <c r="WV191" i="4"/>
  <c r="WW191" i="4"/>
  <c r="WX191" i="4"/>
  <c r="WY191" i="4"/>
  <c r="WZ191" i="4"/>
  <c r="XA191" i="4"/>
  <c r="XB191" i="4"/>
  <c r="XC191" i="4"/>
  <c r="XD191" i="4"/>
  <c r="XE191" i="4"/>
  <c r="XF191" i="4"/>
  <c r="XG191" i="4"/>
  <c r="XH191" i="4"/>
  <c r="XI191" i="4"/>
  <c r="XJ191" i="4"/>
  <c r="XK191" i="4"/>
  <c r="XL191" i="4"/>
  <c r="XM191" i="4"/>
  <c r="XN191" i="4"/>
  <c r="XO191" i="4"/>
  <c r="XP191" i="4"/>
  <c r="XQ191" i="4"/>
  <c r="XR191" i="4"/>
  <c r="XS191" i="4"/>
  <c r="XT191" i="4"/>
  <c r="XU191" i="4"/>
  <c r="XV191" i="4"/>
  <c r="VO202" i="4"/>
  <c r="VP202" i="4"/>
  <c r="VQ202" i="4"/>
  <c r="VR202" i="4"/>
  <c r="VS202" i="4"/>
  <c r="VT202" i="4"/>
  <c r="VU202" i="4"/>
  <c r="VV202" i="4"/>
  <c r="VW202" i="4"/>
  <c r="VX202" i="4"/>
  <c r="VY202" i="4"/>
  <c r="VZ202" i="4"/>
  <c r="WA202" i="4"/>
  <c r="WB202" i="4"/>
  <c r="WC202" i="4"/>
  <c r="WD202" i="4"/>
  <c r="WE202" i="4"/>
  <c r="WF202" i="4"/>
  <c r="WG202" i="4"/>
  <c r="WH202" i="4"/>
  <c r="WI202" i="4"/>
  <c r="WJ202" i="4"/>
  <c r="WK202" i="4"/>
  <c r="WL202" i="4"/>
  <c r="WM202" i="4"/>
  <c r="WN202" i="4"/>
  <c r="WO202" i="4"/>
  <c r="WP202" i="4"/>
  <c r="WQ202" i="4"/>
  <c r="WR202" i="4"/>
  <c r="WS202" i="4"/>
  <c r="WT202" i="4"/>
  <c r="WU202" i="4"/>
  <c r="WV202" i="4"/>
  <c r="WW202" i="4"/>
  <c r="WX202" i="4"/>
  <c r="WY202" i="4"/>
  <c r="WZ202" i="4"/>
  <c r="XA202" i="4"/>
  <c r="XB202" i="4"/>
  <c r="XC202" i="4"/>
  <c r="XD202" i="4"/>
  <c r="XE202" i="4"/>
  <c r="XF202" i="4"/>
  <c r="XG202" i="4"/>
  <c r="XH202" i="4"/>
  <c r="XI202" i="4"/>
  <c r="XJ202" i="4"/>
  <c r="XK202" i="4"/>
  <c r="XL202" i="4"/>
  <c r="XM202" i="4"/>
  <c r="XN202" i="4"/>
  <c r="XO202" i="4"/>
  <c r="XP202" i="4"/>
  <c r="XQ202" i="4"/>
  <c r="XR202" i="4"/>
  <c r="XS202" i="4"/>
  <c r="XT202" i="4"/>
  <c r="XU202" i="4"/>
  <c r="XV202" i="4"/>
  <c r="VO213" i="4"/>
  <c r="VP213" i="4"/>
  <c r="VQ213" i="4"/>
  <c r="VR213" i="4"/>
  <c r="VS213" i="4"/>
  <c r="VT213" i="4"/>
  <c r="VU213" i="4"/>
  <c r="VV213" i="4"/>
  <c r="VW213" i="4"/>
  <c r="VX213" i="4"/>
  <c r="VY213" i="4"/>
  <c r="VZ213" i="4"/>
  <c r="WA213" i="4"/>
  <c r="WB213" i="4"/>
  <c r="WC213" i="4"/>
  <c r="WD213" i="4"/>
  <c r="WE213" i="4"/>
  <c r="WF213" i="4"/>
  <c r="WG213" i="4"/>
  <c r="WH213" i="4"/>
  <c r="WI213" i="4"/>
  <c r="WJ213" i="4"/>
  <c r="WK213" i="4"/>
  <c r="WL213" i="4"/>
  <c r="WM213" i="4"/>
  <c r="WN213" i="4"/>
  <c r="WO213" i="4"/>
  <c r="WP213" i="4"/>
  <c r="WQ213" i="4"/>
  <c r="WR213" i="4"/>
  <c r="WS213" i="4"/>
  <c r="WT213" i="4"/>
  <c r="WU213" i="4"/>
  <c r="WV213" i="4"/>
  <c r="WW213" i="4"/>
  <c r="WX213" i="4"/>
  <c r="WY213" i="4"/>
  <c r="WZ213" i="4"/>
  <c r="XA213" i="4"/>
  <c r="XB213" i="4"/>
  <c r="XC213" i="4"/>
  <c r="XD213" i="4"/>
  <c r="XE213" i="4"/>
  <c r="XF213" i="4"/>
  <c r="XG213" i="4"/>
  <c r="XH213" i="4"/>
  <c r="XI213" i="4"/>
  <c r="XJ213" i="4"/>
  <c r="XK213" i="4"/>
  <c r="XL213" i="4"/>
  <c r="XM213" i="4"/>
  <c r="XN213" i="4"/>
  <c r="XO213" i="4"/>
  <c r="XP213" i="4"/>
  <c r="XQ213" i="4"/>
  <c r="XR213" i="4"/>
  <c r="XS213" i="4"/>
  <c r="XT213" i="4"/>
  <c r="XU213" i="4"/>
  <c r="XV213" i="4"/>
  <c r="VO225" i="4"/>
  <c r="VP225" i="4"/>
  <c r="VQ225" i="4"/>
  <c r="VR225" i="4"/>
  <c r="VS225" i="4"/>
  <c r="VT225" i="4"/>
  <c r="VU225" i="4"/>
  <c r="VV225" i="4"/>
  <c r="VW225" i="4"/>
  <c r="VX225" i="4"/>
  <c r="VY225" i="4"/>
  <c r="VZ225" i="4"/>
  <c r="WA225" i="4"/>
  <c r="WB225" i="4"/>
  <c r="WC225" i="4"/>
  <c r="WD225" i="4"/>
  <c r="WE225" i="4"/>
  <c r="WF225" i="4"/>
  <c r="WG225" i="4"/>
  <c r="WH225" i="4"/>
  <c r="WI225" i="4"/>
  <c r="WJ225" i="4"/>
  <c r="WK225" i="4"/>
  <c r="WL225" i="4"/>
  <c r="WM225" i="4"/>
  <c r="WN225" i="4"/>
  <c r="WO225" i="4"/>
  <c r="WP225" i="4"/>
  <c r="WQ225" i="4"/>
  <c r="WR225" i="4"/>
  <c r="WS225" i="4"/>
  <c r="WT225" i="4"/>
  <c r="WU225" i="4"/>
  <c r="WV225" i="4"/>
  <c r="WW225" i="4"/>
  <c r="WX225" i="4"/>
  <c r="WY225" i="4"/>
  <c r="WZ225" i="4"/>
  <c r="XA225" i="4"/>
  <c r="XB225" i="4"/>
  <c r="XC225" i="4"/>
  <c r="XD225" i="4"/>
  <c r="XE225" i="4"/>
  <c r="XF225" i="4"/>
  <c r="XG225" i="4"/>
  <c r="XH225" i="4"/>
  <c r="XI225" i="4"/>
  <c r="XJ225" i="4"/>
  <c r="XK225" i="4"/>
  <c r="XL225" i="4"/>
  <c r="XM225" i="4"/>
  <c r="XN225" i="4"/>
  <c r="XO225" i="4"/>
  <c r="XP225" i="4"/>
  <c r="XQ225" i="4"/>
  <c r="XR225" i="4"/>
  <c r="XS225" i="4"/>
  <c r="XT225" i="4"/>
  <c r="XU225" i="4"/>
  <c r="XV225" i="4"/>
  <c r="VO236" i="4"/>
  <c r="VP236" i="4"/>
  <c r="VQ236" i="4"/>
  <c r="VR236" i="4"/>
  <c r="VS236" i="4"/>
  <c r="VT236" i="4"/>
  <c r="VU236" i="4"/>
  <c r="VV236" i="4"/>
  <c r="VW236" i="4"/>
  <c r="VX236" i="4"/>
  <c r="VY236" i="4"/>
  <c r="VZ236" i="4"/>
  <c r="WA236" i="4"/>
  <c r="WB236" i="4"/>
  <c r="WC236" i="4"/>
  <c r="WD236" i="4"/>
  <c r="WE236" i="4"/>
  <c r="WF236" i="4"/>
  <c r="WG236" i="4"/>
  <c r="WH236" i="4"/>
  <c r="WI236" i="4"/>
  <c r="WJ236" i="4"/>
  <c r="WK236" i="4"/>
  <c r="WL236" i="4"/>
  <c r="WM236" i="4"/>
  <c r="WN236" i="4"/>
  <c r="WO236" i="4"/>
  <c r="WP236" i="4"/>
  <c r="WQ236" i="4"/>
  <c r="WR236" i="4"/>
  <c r="WS236" i="4"/>
  <c r="WT236" i="4"/>
  <c r="WU236" i="4"/>
  <c r="WV236" i="4"/>
  <c r="WW236" i="4"/>
  <c r="WX236" i="4"/>
  <c r="WY236" i="4"/>
  <c r="WZ236" i="4"/>
  <c r="XA236" i="4"/>
  <c r="XB236" i="4"/>
  <c r="XC236" i="4"/>
  <c r="XD236" i="4"/>
  <c r="XE236" i="4"/>
  <c r="XF236" i="4"/>
  <c r="XG236" i="4"/>
  <c r="XH236" i="4"/>
  <c r="XI236" i="4"/>
  <c r="XJ236" i="4"/>
  <c r="XK236" i="4"/>
  <c r="XL236" i="4"/>
  <c r="XM236" i="4"/>
  <c r="XN236" i="4"/>
  <c r="XO236" i="4"/>
  <c r="XP236" i="4"/>
  <c r="XQ236" i="4"/>
  <c r="XR236" i="4"/>
  <c r="XS236" i="4"/>
  <c r="XT236" i="4"/>
  <c r="XU236" i="4"/>
  <c r="XV236" i="4"/>
  <c r="VO247" i="4"/>
  <c r="VP247" i="4"/>
  <c r="VQ247" i="4"/>
  <c r="VR247" i="4"/>
  <c r="VS247" i="4"/>
  <c r="VT247" i="4"/>
  <c r="VU247" i="4"/>
  <c r="VV247" i="4"/>
  <c r="VW247" i="4"/>
  <c r="VX247" i="4"/>
  <c r="VY247" i="4"/>
  <c r="VZ247" i="4"/>
  <c r="WA247" i="4"/>
  <c r="WB247" i="4"/>
  <c r="WC247" i="4"/>
  <c r="WD247" i="4"/>
  <c r="WE247" i="4"/>
  <c r="WF247" i="4"/>
  <c r="WG247" i="4"/>
  <c r="WH247" i="4"/>
  <c r="WI247" i="4"/>
  <c r="WJ247" i="4"/>
  <c r="WK247" i="4"/>
  <c r="WL247" i="4"/>
  <c r="WM247" i="4"/>
  <c r="WN247" i="4"/>
  <c r="WO247" i="4"/>
  <c r="WP247" i="4"/>
  <c r="WQ247" i="4"/>
  <c r="WR247" i="4"/>
  <c r="WS247" i="4"/>
  <c r="WT247" i="4"/>
  <c r="WU247" i="4"/>
  <c r="WV247" i="4"/>
  <c r="WW247" i="4"/>
  <c r="WX247" i="4"/>
  <c r="WY247" i="4"/>
  <c r="WZ247" i="4"/>
  <c r="XA247" i="4"/>
  <c r="XB247" i="4"/>
  <c r="XC247" i="4"/>
  <c r="XD247" i="4"/>
  <c r="XE247" i="4"/>
  <c r="XF247" i="4"/>
  <c r="XG247" i="4"/>
  <c r="XH247" i="4"/>
  <c r="XI247" i="4"/>
  <c r="XJ247" i="4"/>
  <c r="XK247" i="4"/>
  <c r="XL247" i="4"/>
  <c r="XM247" i="4"/>
  <c r="XN247" i="4"/>
  <c r="XO247" i="4"/>
  <c r="XP247" i="4"/>
  <c r="XQ247" i="4"/>
  <c r="XR247" i="4"/>
  <c r="XS247" i="4"/>
  <c r="XT247" i="4"/>
  <c r="XU247" i="4"/>
  <c r="XV247" i="4"/>
  <c r="VO258" i="4"/>
  <c r="VP258" i="4"/>
  <c r="VQ258" i="4"/>
  <c r="VR258" i="4"/>
  <c r="VS258" i="4"/>
  <c r="VT258" i="4"/>
  <c r="VU258" i="4"/>
  <c r="VV258" i="4"/>
  <c r="VW258" i="4"/>
  <c r="VX258" i="4"/>
  <c r="VY258" i="4"/>
  <c r="VZ258" i="4"/>
  <c r="WA258" i="4"/>
  <c r="WB258" i="4"/>
  <c r="WC258" i="4"/>
  <c r="WD258" i="4"/>
  <c r="WE258" i="4"/>
  <c r="WF258" i="4"/>
  <c r="WG258" i="4"/>
  <c r="WH258" i="4"/>
  <c r="WI258" i="4"/>
  <c r="WJ258" i="4"/>
  <c r="WK258" i="4"/>
  <c r="WL258" i="4"/>
  <c r="WM258" i="4"/>
  <c r="WN258" i="4"/>
  <c r="WO258" i="4"/>
  <c r="WP258" i="4"/>
  <c r="WQ258" i="4"/>
  <c r="WR258" i="4"/>
  <c r="WS258" i="4"/>
  <c r="WT258" i="4"/>
  <c r="WU258" i="4"/>
  <c r="WV258" i="4"/>
  <c r="WW258" i="4"/>
  <c r="WX258" i="4"/>
  <c r="WY258" i="4"/>
  <c r="WZ258" i="4"/>
  <c r="XA258" i="4"/>
  <c r="XB258" i="4"/>
  <c r="XC258" i="4"/>
  <c r="XD258" i="4"/>
  <c r="XE258" i="4"/>
  <c r="XF258" i="4"/>
  <c r="XG258" i="4"/>
  <c r="XH258" i="4"/>
  <c r="XI258" i="4"/>
  <c r="XJ258" i="4"/>
  <c r="XK258" i="4"/>
  <c r="XL258" i="4"/>
  <c r="XM258" i="4"/>
  <c r="XN258" i="4"/>
  <c r="XO258" i="4"/>
  <c r="XP258" i="4"/>
  <c r="XQ258" i="4"/>
  <c r="XR258" i="4"/>
  <c r="XS258" i="4"/>
  <c r="XT258" i="4"/>
  <c r="XU258" i="4"/>
  <c r="XV258" i="4"/>
  <c r="VO262" i="4"/>
  <c r="VP262" i="4"/>
  <c r="VQ262" i="4"/>
  <c r="VR262" i="4"/>
  <c r="VS262" i="4"/>
  <c r="VT262" i="4"/>
  <c r="VU262" i="4"/>
  <c r="VV262" i="4"/>
  <c r="VW262" i="4"/>
  <c r="VX262" i="4"/>
  <c r="VY262" i="4"/>
  <c r="VZ262" i="4"/>
  <c r="WA262" i="4"/>
  <c r="WB262" i="4"/>
  <c r="WC262" i="4"/>
  <c r="WD262" i="4"/>
  <c r="WE262" i="4"/>
  <c r="WF262" i="4"/>
  <c r="WG262" i="4"/>
  <c r="WH262" i="4"/>
  <c r="WI262" i="4"/>
  <c r="WJ262" i="4"/>
  <c r="WK262" i="4"/>
  <c r="WL262" i="4"/>
  <c r="WM262" i="4"/>
  <c r="WN262" i="4"/>
  <c r="WO262" i="4"/>
  <c r="WP262" i="4"/>
  <c r="WQ262" i="4"/>
  <c r="WR262" i="4"/>
  <c r="WS262" i="4"/>
  <c r="WT262" i="4"/>
  <c r="WU262" i="4"/>
  <c r="WV262" i="4"/>
  <c r="WW262" i="4"/>
  <c r="WX262" i="4"/>
  <c r="WY262" i="4"/>
  <c r="WZ262" i="4"/>
  <c r="XA262" i="4"/>
  <c r="XB262" i="4"/>
  <c r="XC262" i="4"/>
  <c r="XD262" i="4"/>
  <c r="XE262" i="4"/>
  <c r="XF262" i="4"/>
  <c r="XG262" i="4"/>
  <c r="XH262" i="4"/>
  <c r="XI262" i="4"/>
  <c r="XJ262" i="4"/>
  <c r="XK262" i="4"/>
  <c r="XL262" i="4"/>
  <c r="XM262" i="4"/>
  <c r="XN262" i="4"/>
  <c r="XO262" i="4"/>
  <c r="XP262" i="4"/>
  <c r="XQ262" i="4"/>
  <c r="XR262" i="4"/>
  <c r="XS262" i="4"/>
  <c r="XT262" i="4"/>
  <c r="XU262" i="4"/>
  <c r="XV262" i="4"/>
  <c r="VO263" i="4"/>
  <c r="VP263" i="4"/>
  <c r="VQ263" i="4"/>
  <c r="VR263" i="4"/>
  <c r="VS263" i="4"/>
  <c r="VT263" i="4"/>
  <c r="VU263" i="4"/>
  <c r="VV263" i="4"/>
  <c r="VW263" i="4"/>
  <c r="VX263" i="4"/>
  <c r="VY263" i="4"/>
  <c r="VZ263" i="4"/>
  <c r="WA263" i="4"/>
  <c r="WB263" i="4"/>
  <c r="WC263" i="4"/>
  <c r="WD263" i="4"/>
  <c r="WE263" i="4"/>
  <c r="WF263" i="4"/>
  <c r="WG263" i="4"/>
  <c r="WH263" i="4"/>
  <c r="WI263" i="4"/>
  <c r="WJ263" i="4"/>
  <c r="WK263" i="4"/>
  <c r="WL263" i="4"/>
  <c r="WM263" i="4"/>
  <c r="WN263" i="4"/>
  <c r="WO263" i="4"/>
  <c r="WP263" i="4"/>
  <c r="WQ263" i="4"/>
  <c r="WR263" i="4"/>
  <c r="WS263" i="4"/>
  <c r="WT263" i="4"/>
  <c r="WU263" i="4"/>
  <c r="WV263" i="4"/>
  <c r="WW263" i="4"/>
  <c r="WX263" i="4"/>
  <c r="WY263" i="4"/>
  <c r="WZ263" i="4"/>
  <c r="XA263" i="4"/>
  <c r="XB263" i="4"/>
  <c r="XC263" i="4"/>
  <c r="XD263" i="4"/>
  <c r="XE263" i="4"/>
  <c r="XF263" i="4"/>
  <c r="XG263" i="4"/>
  <c r="XH263" i="4"/>
  <c r="XI263" i="4"/>
  <c r="XJ263" i="4"/>
  <c r="XK263" i="4"/>
  <c r="XL263" i="4"/>
  <c r="XM263" i="4"/>
  <c r="XN263" i="4"/>
  <c r="XO263" i="4"/>
  <c r="XP263" i="4"/>
  <c r="XQ263" i="4"/>
  <c r="XR263" i="4"/>
  <c r="XS263" i="4"/>
  <c r="XT263" i="4"/>
  <c r="XU263" i="4"/>
  <c r="XV263" i="4"/>
  <c r="VO264" i="4"/>
  <c r="VP264" i="4"/>
  <c r="VQ264" i="4"/>
  <c r="VR264" i="4"/>
  <c r="VS264" i="4"/>
  <c r="VT264" i="4"/>
  <c r="VU264" i="4"/>
  <c r="VV264" i="4"/>
  <c r="VW264" i="4"/>
  <c r="VX264" i="4"/>
  <c r="VY264" i="4"/>
  <c r="VZ264" i="4"/>
  <c r="WA264" i="4"/>
  <c r="WB264" i="4"/>
  <c r="WC264" i="4"/>
  <c r="WD264" i="4"/>
  <c r="WE264" i="4"/>
  <c r="WF264" i="4"/>
  <c r="WG264" i="4"/>
  <c r="WH264" i="4"/>
  <c r="WI264" i="4"/>
  <c r="WJ264" i="4"/>
  <c r="WK264" i="4"/>
  <c r="WL264" i="4"/>
  <c r="WM264" i="4"/>
  <c r="WN264" i="4"/>
  <c r="WO264" i="4"/>
  <c r="WP264" i="4"/>
  <c r="WQ264" i="4"/>
  <c r="WR264" i="4"/>
  <c r="WS264" i="4"/>
  <c r="WT264" i="4"/>
  <c r="WU264" i="4"/>
  <c r="WV264" i="4"/>
  <c r="WW264" i="4"/>
  <c r="WX264" i="4"/>
  <c r="WY264" i="4"/>
  <c r="WZ264" i="4"/>
  <c r="XA264" i="4"/>
  <c r="XB264" i="4"/>
  <c r="XC264" i="4"/>
  <c r="XD264" i="4"/>
  <c r="XE264" i="4"/>
  <c r="XF264" i="4"/>
  <c r="XG264" i="4"/>
  <c r="XH264" i="4"/>
  <c r="XI264" i="4"/>
  <c r="XJ264" i="4"/>
  <c r="XK264" i="4"/>
  <c r="XL264" i="4"/>
  <c r="XM264" i="4"/>
  <c r="XN264" i="4"/>
  <c r="XO264" i="4"/>
  <c r="XP264" i="4"/>
  <c r="XQ264" i="4"/>
  <c r="XR264" i="4"/>
  <c r="XS264" i="4"/>
  <c r="XT264" i="4"/>
  <c r="XU264" i="4"/>
  <c r="XV264" i="4"/>
  <c r="VO265" i="4"/>
  <c r="VP265" i="4"/>
  <c r="VQ265" i="4"/>
  <c r="VR265" i="4"/>
  <c r="VS265" i="4"/>
  <c r="VT265" i="4"/>
  <c r="VU265" i="4"/>
  <c r="VV265" i="4"/>
  <c r="VW265" i="4"/>
  <c r="VX265" i="4"/>
  <c r="VY265" i="4"/>
  <c r="VZ265" i="4"/>
  <c r="WA265" i="4"/>
  <c r="WB265" i="4"/>
  <c r="WC265" i="4"/>
  <c r="WD265" i="4"/>
  <c r="WE265" i="4"/>
  <c r="WF265" i="4"/>
  <c r="WG265" i="4"/>
  <c r="WH265" i="4"/>
  <c r="WI265" i="4"/>
  <c r="WJ265" i="4"/>
  <c r="WK265" i="4"/>
  <c r="WL265" i="4"/>
  <c r="WM265" i="4"/>
  <c r="WN265" i="4"/>
  <c r="WO265" i="4"/>
  <c r="WP265" i="4"/>
  <c r="WQ265" i="4"/>
  <c r="WR265" i="4"/>
  <c r="WS265" i="4"/>
  <c r="WT265" i="4"/>
  <c r="WU265" i="4"/>
  <c r="WV265" i="4"/>
  <c r="WW265" i="4"/>
  <c r="WX265" i="4"/>
  <c r="WY265" i="4"/>
  <c r="WZ265" i="4"/>
  <c r="XA265" i="4"/>
  <c r="XB265" i="4"/>
  <c r="XC265" i="4"/>
  <c r="XD265" i="4"/>
  <c r="XE265" i="4"/>
  <c r="XF265" i="4"/>
  <c r="XG265" i="4"/>
  <c r="XH265" i="4"/>
  <c r="XI265" i="4"/>
  <c r="XJ265" i="4"/>
  <c r="XK265" i="4"/>
  <c r="XL265" i="4"/>
  <c r="XM265" i="4"/>
  <c r="XN265" i="4"/>
  <c r="XO265" i="4"/>
  <c r="XP265" i="4"/>
  <c r="XQ265" i="4"/>
  <c r="XR265" i="4"/>
  <c r="XS265" i="4"/>
  <c r="XT265" i="4"/>
  <c r="XU265" i="4"/>
  <c r="XV265" i="4"/>
  <c r="VO266" i="4"/>
  <c r="VP266" i="4"/>
  <c r="VQ266" i="4"/>
  <c r="VR266" i="4"/>
  <c r="VS266" i="4"/>
  <c r="VT266" i="4"/>
  <c r="VU266" i="4"/>
  <c r="VV266" i="4"/>
  <c r="VW266" i="4"/>
  <c r="VX266" i="4"/>
  <c r="VY266" i="4"/>
  <c r="VZ266" i="4"/>
  <c r="WA266" i="4"/>
  <c r="WB266" i="4"/>
  <c r="WC266" i="4"/>
  <c r="WD266" i="4"/>
  <c r="WE266" i="4"/>
  <c r="WF266" i="4"/>
  <c r="WG266" i="4"/>
  <c r="WH266" i="4"/>
  <c r="WI266" i="4"/>
  <c r="WJ266" i="4"/>
  <c r="WK266" i="4"/>
  <c r="WL266" i="4"/>
  <c r="WM266" i="4"/>
  <c r="WN266" i="4"/>
  <c r="WO266" i="4"/>
  <c r="WP266" i="4"/>
  <c r="WQ266" i="4"/>
  <c r="WR266" i="4"/>
  <c r="WS266" i="4"/>
  <c r="WT266" i="4"/>
  <c r="WU266" i="4"/>
  <c r="WV266" i="4"/>
  <c r="WW266" i="4"/>
  <c r="WX266" i="4"/>
  <c r="WY266" i="4"/>
  <c r="WZ266" i="4"/>
  <c r="XA266" i="4"/>
  <c r="XB266" i="4"/>
  <c r="XC266" i="4"/>
  <c r="XD266" i="4"/>
  <c r="XE266" i="4"/>
  <c r="XF266" i="4"/>
  <c r="XG266" i="4"/>
  <c r="XH266" i="4"/>
  <c r="XI266" i="4"/>
  <c r="XJ266" i="4"/>
  <c r="XK266" i="4"/>
  <c r="XL266" i="4"/>
  <c r="XM266" i="4"/>
  <c r="XN266" i="4"/>
  <c r="XO266" i="4"/>
  <c r="XP266" i="4"/>
  <c r="XQ266" i="4"/>
  <c r="XR266" i="4"/>
  <c r="XS266" i="4"/>
  <c r="XT266" i="4"/>
  <c r="XU266" i="4"/>
  <c r="XV266" i="4"/>
  <c r="VO267" i="4"/>
  <c r="VP267" i="4"/>
  <c r="VQ267" i="4"/>
  <c r="VR267" i="4"/>
  <c r="VS267" i="4"/>
  <c r="VT267" i="4"/>
  <c r="VU267" i="4"/>
  <c r="VV267" i="4"/>
  <c r="VW267" i="4"/>
  <c r="VX267" i="4"/>
  <c r="VY267" i="4"/>
  <c r="VZ267" i="4"/>
  <c r="WA267" i="4"/>
  <c r="WB267" i="4"/>
  <c r="WC267" i="4"/>
  <c r="WD267" i="4"/>
  <c r="WE267" i="4"/>
  <c r="WF267" i="4"/>
  <c r="WG267" i="4"/>
  <c r="WH267" i="4"/>
  <c r="WI267" i="4"/>
  <c r="WJ267" i="4"/>
  <c r="WK267" i="4"/>
  <c r="WL267" i="4"/>
  <c r="WM267" i="4"/>
  <c r="WN267" i="4"/>
  <c r="WO267" i="4"/>
  <c r="WP267" i="4"/>
  <c r="WQ267" i="4"/>
  <c r="WR267" i="4"/>
  <c r="WS267" i="4"/>
  <c r="WT267" i="4"/>
  <c r="WU267" i="4"/>
  <c r="WV267" i="4"/>
  <c r="WW267" i="4"/>
  <c r="WX267" i="4"/>
  <c r="WY267" i="4"/>
  <c r="WZ267" i="4"/>
  <c r="XA267" i="4"/>
  <c r="XB267" i="4"/>
  <c r="XC267" i="4"/>
  <c r="XD267" i="4"/>
  <c r="XE267" i="4"/>
  <c r="XF267" i="4"/>
  <c r="XG267" i="4"/>
  <c r="XH267" i="4"/>
  <c r="XI267" i="4"/>
  <c r="XJ267" i="4"/>
  <c r="XK267" i="4"/>
  <c r="XL267" i="4"/>
  <c r="XM267" i="4"/>
  <c r="XN267" i="4"/>
  <c r="XO267" i="4"/>
  <c r="XP267" i="4"/>
  <c r="XQ267" i="4"/>
  <c r="XR267" i="4"/>
  <c r="XS267" i="4"/>
  <c r="XT267" i="4"/>
  <c r="XU267" i="4"/>
  <c r="XV267" i="4"/>
  <c r="VO269" i="4"/>
  <c r="VP269" i="4"/>
  <c r="VQ269" i="4"/>
  <c r="VR269" i="4"/>
  <c r="VS269" i="4"/>
  <c r="VT269" i="4"/>
  <c r="VU269" i="4"/>
  <c r="VV269" i="4"/>
  <c r="VW269" i="4"/>
  <c r="VX269" i="4"/>
  <c r="VY269" i="4"/>
  <c r="VZ269" i="4"/>
  <c r="WA269" i="4"/>
  <c r="WB269" i="4"/>
  <c r="WC269" i="4"/>
  <c r="WD269" i="4"/>
  <c r="WE269" i="4"/>
  <c r="WF269" i="4"/>
  <c r="WG269" i="4"/>
  <c r="WH269" i="4"/>
  <c r="WI269" i="4"/>
  <c r="WJ269" i="4"/>
  <c r="WK269" i="4"/>
  <c r="WL269" i="4"/>
  <c r="WM269" i="4"/>
  <c r="WN269" i="4"/>
  <c r="WO269" i="4"/>
  <c r="WP269" i="4"/>
  <c r="WQ269" i="4"/>
  <c r="WR269" i="4"/>
  <c r="WS269" i="4"/>
  <c r="WT269" i="4"/>
  <c r="WU269" i="4"/>
  <c r="WV269" i="4"/>
  <c r="WW269" i="4"/>
  <c r="WX269" i="4"/>
  <c r="WY269" i="4"/>
  <c r="WZ269" i="4"/>
  <c r="XA269" i="4"/>
  <c r="XB269" i="4"/>
  <c r="XC269" i="4"/>
  <c r="XD269" i="4"/>
  <c r="XE269" i="4"/>
  <c r="XF269" i="4"/>
  <c r="XG269" i="4"/>
  <c r="XH269" i="4"/>
  <c r="XI269" i="4"/>
  <c r="XJ269" i="4"/>
  <c r="XK269" i="4"/>
  <c r="XL269" i="4"/>
  <c r="XM269" i="4"/>
  <c r="XN269" i="4"/>
  <c r="XO269" i="4"/>
  <c r="XP269" i="4"/>
  <c r="XQ269" i="4"/>
  <c r="XR269" i="4"/>
  <c r="XS269" i="4"/>
  <c r="XT269" i="4"/>
  <c r="XU269" i="4"/>
  <c r="XV269" i="4"/>
  <c r="VO270" i="4"/>
  <c r="VP270" i="4"/>
  <c r="VQ270" i="4"/>
  <c r="VR270" i="4"/>
  <c r="VS270" i="4"/>
  <c r="VT270" i="4"/>
  <c r="VU270" i="4"/>
  <c r="VV270" i="4"/>
  <c r="VW270" i="4"/>
  <c r="VX270" i="4"/>
  <c r="VY270" i="4"/>
  <c r="VZ270" i="4"/>
  <c r="WA270" i="4"/>
  <c r="WB270" i="4"/>
  <c r="WC270" i="4"/>
  <c r="WD270" i="4"/>
  <c r="WE270" i="4"/>
  <c r="WF270" i="4"/>
  <c r="WG270" i="4"/>
  <c r="WH270" i="4"/>
  <c r="WI270" i="4"/>
  <c r="WJ270" i="4"/>
  <c r="WK270" i="4"/>
  <c r="WL270" i="4"/>
  <c r="WM270" i="4"/>
  <c r="WN270" i="4"/>
  <c r="WO270" i="4"/>
  <c r="WP270" i="4"/>
  <c r="WQ270" i="4"/>
  <c r="WR270" i="4"/>
  <c r="WS270" i="4"/>
  <c r="WT270" i="4"/>
  <c r="WU270" i="4"/>
  <c r="WV270" i="4"/>
  <c r="WW270" i="4"/>
  <c r="WX270" i="4"/>
  <c r="WY270" i="4"/>
  <c r="WZ270" i="4"/>
  <c r="XA270" i="4"/>
  <c r="XB270" i="4"/>
  <c r="XC270" i="4"/>
  <c r="XD270" i="4"/>
  <c r="XE270" i="4"/>
  <c r="XF270" i="4"/>
  <c r="XG270" i="4"/>
  <c r="XH270" i="4"/>
  <c r="XI270" i="4"/>
  <c r="XJ270" i="4"/>
  <c r="XK270" i="4"/>
  <c r="XL270" i="4"/>
  <c r="XM270" i="4"/>
  <c r="XN270" i="4"/>
  <c r="XO270" i="4"/>
  <c r="XP270" i="4"/>
  <c r="XQ270" i="4"/>
  <c r="XR270" i="4"/>
  <c r="XS270" i="4"/>
  <c r="XT270" i="4"/>
  <c r="XU270" i="4"/>
  <c r="XV270" i="4"/>
  <c r="VO271" i="4"/>
  <c r="VP271" i="4"/>
  <c r="VQ271" i="4"/>
  <c r="VR271" i="4"/>
  <c r="VS271" i="4"/>
  <c r="VT271" i="4"/>
  <c r="VU271" i="4"/>
  <c r="VV271" i="4"/>
  <c r="VW271" i="4"/>
  <c r="VX271" i="4"/>
  <c r="VY271" i="4"/>
  <c r="VZ271" i="4"/>
  <c r="WA271" i="4"/>
  <c r="WB271" i="4"/>
  <c r="WC271" i="4"/>
  <c r="WD271" i="4"/>
  <c r="WE271" i="4"/>
  <c r="WF271" i="4"/>
  <c r="WG271" i="4"/>
  <c r="WH271" i="4"/>
  <c r="WI271" i="4"/>
  <c r="WJ271" i="4"/>
  <c r="WK271" i="4"/>
  <c r="WL271" i="4"/>
  <c r="WM271" i="4"/>
  <c r="WN271" i="4"/>
  <c r="WO271" i="4"/>
  <c r="WP271" i="4"/>
  <c r="WQ271" i="4"/>
  <c r="WR271" i="4"/>
  <c r="WS271" i="4"/>
  <c r="WT271" i="4"/>
  <c r="WU271" i="4"/>
  <c r="WV271" i="4"/>
  <c r="WW271" i="4"/>
  <c r="WX271" i="4"/>
  <c r="WY271" i="4"/>
  <c r="WZ271" i="4"/>
  <c r="XA271" i="4"/>
  <c r="XB271" i="4"/>
  <c r="XC271" i="4"/>
  <c r="XD271" i="4"/>
  <c r="XE271" i="4"/>
  <c r="XF271" i="4"/>
  <c r="XG271" i="4"/>
  <c r="XH271" i="4"/>
  <c r="XI271" i="4"/>
  <c r="XJ271" i="4"/>
  <c r="XK271" i="4"/>
  <c r="XL271" i="4"/>
  <c r="XM271" i="4"/>
  <c r="XN271" i="4"/>
  <c r="XO271" i="4"/>
  <c r="XP271" i="4"/>
  <c r="XQ271" i="4"/>
  <c r="XR271" i="4"/>
  <c r="XS271" i="4"/>
  <c r="XT271" i="4"/>
  <c r="XU271" i="4"/>
  <c r="XV271" i="4"/>
  <c r="VO272" i="4"/>
  <c r="VP272" i="4"/>
  <c r="VQ272" i="4"/>
  <c r="VR272" i="4"/>
  <c r="VS272" i="4"/>
  <c r="VT272" i="4"/>
  <c r="VU272" i="4"/>
  <c r="VV272" i="4"/>
  <c r="VW272" i="4"/>
  <c r="VX272" i="4"/>
  <c r="VY272" i="4"/>
  <c r="VZ272" i="4"/>
  <c r="WA272" i="4"/>
  <c r="WB272" i="4"/>
  <c r="WC272" i="4"/>
  <c r="WD272" i="4"/>
  <c r="WE272" i="4"/>
  <c r="WF272" i="4"/>
  <c r="WG272" i="4"/>
  <c r="WH272" i="4"/>
  <c r="WI272" i="4"/>
  <c r="WJ272" i="4"/>
  <c r="WK272" i="4"/>
  <c r="WL272" i="4"/>
  <c r="WM272" i="4"/>
  <c r="WN272" i="4"/>
  <c r="WO272" i="4"/>
  <c r="WP272" i="4"/>
  <c r="WQ272" i="4"/>
  <c r="WR272" i="4"/>
  <c r="WS272" i="4"/>
  <c r="WT272" i="4"/>
  <c r="WU272" i="4"/>
  <c r="WV272" i="4"/>
  <c r="WW272" i="4"/>
  <c r="WX272" i="4"/>
  <c r="WY272" i="4"/>
  <c r="WZ272" i="4"/>
  <c r="XA272" i="4"/>
  <c r="XB272" i="4"/>
  <c r="XC272" i="4"/>
  <c r="XD272" i="4"/>
  <c r="XE272" i="4"/>
  <c r="XF272" i="4"/>
  <c r="XG272" i="4"/>
  <c r="XH272" i="4"/>
  <c r="XI272" i="4"/>
  <c r="XJ272" i="4"/>
  <c r="XK272" i="4"/>
  <c r="XL272" i="4"/>
  <c r="XM272" i="4"/>
  <c r="XN272" i="4"/>
  <c r="XO272" i="4"/>
  <c r="XP272" i="4"/>
  <c r="XQ272" i="4"/>
  <c r="XR272" i="4"/>
  <c r="XS272" i="4"/>
  <c r="XT272" i="4"/>
  <c r="XU272" i="4"/>
  <c r="XV272" i="4"/>
  <c r="VO273" i="4"/>
  <c r="VP273" i="4"/>
  <c r="VQ273" i="4"/>
  <c r="VR273" i="4"/>
  <c r="VS273" i="4"/>
  <c r="VT273" i="4"/>
  <c r="VU273" i="4"/>
  <c r="VV273" i="4"/>
  <c r="VW273" i="4"/>
  <c r="VX273" i="4"/>
  <c r="VY273" i="4"/>
  <c r="VZ273" i="4"/>
  <c r="WA273" i="4"/>
  <c r="WB273" i="4"/>
  <c r="WC273" i="4"/>
  <c r="WD273" i="4"/>
  <c r="WE273" i="4"/>
  <c r="WF273" i="4"/>
  <c r="WG273" i="4"/>
  <c r="WH273" i="4"/>
  <c r="WI273" i="4"/>
  <c r="WJ273" i="4"/>
  <c r="WK273" i="4"/>
  <c r="WL273" i="4"/>
  <c r="WM273" i="4"/>
  <c r="WN273" i="4"/>
  <c r="WO273" i="4"/>
  <c r="WP273" i="4"/>
  <c r="WQ273" i="4"/>
  <c r="WR273" i="4"/>
  <c r="WS273" i="4"/>
  <c r="WT273" i="4"/>
  <c r="WU273" i="4"/>
  <c r="WV273" i="4"/>
  <c r="WW273" i="4"/>
  <c r="WX273" i="4"/>
  <c r="WY273" i="4"/>
  <c r="WZ273" i="4"/>
  <c r="XA273" i="4"/>
  <c r="XB273" i="4"/>
  <c r="XC273" i="4"/>
  <c r="XD273" i="4"/>
  <c r="XE273" i="4"/>
  <c r="XF273" i="4"/>
  <c r="XG273" i="4"/>
  <c r="XH273" i="4"/>
  <c r="XI273" i="4"/>
  <c r="XJ273" i="4"/>
  <c r="XK273" i="4"/>
  <c r="XL273" i="4"/>
  <c r="XM273" i="4"/>
  <c r="XN273" i="4"/>
  <c r="XO273" i="4"/>
  <c r="XP273" i="4"/>
  <c r="XQ273" i="4"/>
  <c r="XR273" i="4"/>
  <c r="XS273" i="4"/>
  <c r="XT273" i="4"/>
  <c r="XU273" i="4"/>
  <c r="XV273" i="4"/>
  <c r="VO274" i="4"/>
  <c r="VP274" i="4"/>
  <c r="VQ274" i="4"/>
  <c r="VR274" i="4"/>
  <c r="VS274" i="4"/>
  <c r="VT274" i="4"/>
  <c r="VU274" i="4"/>
  <c r="VV274" i="4"/>
  <c r="VW274" i="4"/>
  <c r="VX274" i="4"/>
  <c r="VY274" i="4"/>
  <c r="VZ274" i="4"/>
  <c r="WA274" i="4"/>
  <c r="WB274" i="4"/>
  <c r="WC274" i="4"/>
  <c r="WD274" i="4"/>
  <c r="WE274" i="4"/>
  <c r="WF274" i="4"/>
  <c r="WG274" i="4"/>
  <c r="WH274" i="4"/>
  <c r="WI274" i="4"/>
  <c r="WJ274" i="4"/>
  <c r="WK274" i="4"/>
  <c r="WL274" i="4"/>
  <c r="WM274" i="4"/>
  <c r="WN274" i="4"/>
  <c r="WO274" i="4"/>
  <c r="WP274" i="4"/>
  <c r="WQ274" i="4"/>
  <c r="WR274" i="4"/>
  <c r="WS274" i="4"/>
  <c r="WT274" i="4"/>
  <c r="WU274" i="4"/>
  <c r="WV274" i="4"/>
  <c r="WW274" i="4"/>
  <c r="WX274" i="4"/>
  <c r="WY274" i="4"/>
  <c r="WZ274" i="4"/>
  <c r="XA274" i="4"/>
  <c r="XB274" i="4"/>
  <c r="XC274" i="4"/>
  <c r="XD274" i="4"/>
  <c r="XE274" i="4"/>
  <c r="XF274" i="4"/>
  <c r="XG274" i="4"/>
  <c r="XH274" i="4"/>
  <c r="XI274" i="4"/>
  <c r="XJ274" i="4"/>
  <c r="XK274" i="4"/>
  <c r="XL274" i="4"/>
  <c r="XM274" i="4"/>
  <c r="XN274" i="4"/>
  <c r="XO274" i="4"/>
  <c r="XP274" i="4"/>
  <c r="XQ274" i="4"/>
  <c r="XR274" i="4"/>
  <c r="XS274" i="4"/>
  <c r="XT274" i="4"/>
  <c r="XU274" i="4"/>
  <c r="XV274" i="4"/>
  <c r="VO275" i="4"/>
  <c r="VP275" i="4"/>
  <c r="VQ275" i="4"/>
  <c r="VR275" i="4"/>
  <c r="VS275" i="4"/>
  <c r="VT275" i="4"/>
  <c r="VU275" i="4"/>
  <c r="VV275" i="4"/>
  <c r="VW275" i="4"/>
  <c r="VX275" i="4"/>
  <c r="VY275" i="4"/>
  <c r="VZ275" i="4"/>
  <c r="WA275" i="4"/>
  <c r="WB275" i="4"/>
  <c r="WC275" i="4"/>
  <c r="WD275" i="4"/>
  <c r="WE275" i="4"/>
  <c r="WF275" i="4"/>
  <c r="WG275" i="4"/>
  <c r="WH275" i="4"/>
  <c r="WI275" i="4"/>
  <c r="WJ275" i="4"/>
  <c r="WK275" i="4"/>
  <c r="WL275" i="4"/>
  <c r="WM275" i="4"/>
  <c r="WN275" i="4"/>
  <c r="WO275" i="4"/>
  <c r="WP275" i="4"/>
  <c r="WQ275" i="4"/>
  <c r="WR275" i="4"/>
  <c r="WS275" i="4"/>
  <c r="WT275" i="4"/>
  <c r="WU275" i="4"/>
  <c r="WV275" i="4"/>
  <c r="WW275" i="4"/>
  <c r="WX275" i="4"/>
  <c r="WY275" i="4"/>
  <c r="WZ275" i="4"/>
  <c r="XA275" i="4"/>
  <c r="XB275" i="4"/>
  <c r="XC275" i="4"/>
  <c r="XD275" i="4"/>
  <c r="XE275" i="4"/>
  <c r="XF275" i="4"/>
  <c r="XG275" i="4"/>
  <c r="XH275" i="4"/>
  <c r="XI275" i="4"/>
  <c r="XJ275" i="4"/>
  <c r="XK275" i="4"/>
  <c r="XL275" i="4"/>
  <c r="XM275" i="4"/>
  <c r="XN275" i="4"/>
  <c r="XO275" i="4"/>
  <c r="XP275" i="4"/>
  <c r="XQ275" i="4"/>
  <c r="XR275" i="4"/>
  <c r="XS275" i="4"/>
  <c r="XT275" i="4"/>
  <c r="XU275" i="4"/>
  <c r="XV275" i="4"/>
  <c r="VO276" i="4"/>
  <c r="VP276" i="4"/>
  <c r="VQ276" i="4"/>
  <c r="VR276" i="4"/>
  <c r="VS276" i="4"/>
  <c r="VT276" i="4"/>
  <c r="VU276" i="4"/>
  <c r="VV276" i="4"/>
  <c r="VW276" i="4"/>
  <c r="VX276" i="4"/>
  <c r="VY276" i="4"/>
  <c r="VZ276" i="4"/>
  <c r="WA276" i="4"/>
  <c r="WB276" i="4"/>
  <c r="WC276" i="4"/>
  <c r="WD276" i="4"/>
  <c r="WE276" i="4"/>
  <c r="WF276" i="4"/>
  <c r="WG276" i="4"/>
  <c r="WH276" i="4"/>
  <c r="WI276" i="4"/>
  <c r="WJ276" i="4"/>
  <c r="WK276" i="4"/>
  <c r="WL276" i="4"/>
  <c r="WM276" i="4"/>
  <c r="WN276" i="4"/>
  <c r="WO276" i="4"/>
  <c r="WP276" i="4"/>
  <c r="WQ276" i="4"/>
  <c r="WR276" i="4"/>
  <c r="WS276" i="4"/>
  <c r="WT276" i="4"/>
  <c r="WU276" i="4"/>
  <c r="WV276" i="4"/>
  <c r="WW276" i="4"/>
  <c r="WX276" i="4"/>
  <c r="WY276" i="4"/>
  <c r="WZ276" i="4"/>
  <c r="XA276" i="4"/>
  <c r="XB276" i="4"/>
  <c r="XC276" i="4"/>
  <c r="XD276" i="4"/>
  <c r="XE276" i="4"/>
  <c r="XF276" i="4"/>
  <c r="XG276" i="4"/>
  <c r="XH276" i="4"/>
  <c r="XI276" i="4"/>
  <c r="XJ276" i="4"/>
  <c r="XK276" i="4"/>
  <c r="XL276" i="4"/>
  <c r="XM276" i="4"/>
  <c r="XN276" i="4"/>
  <c r="XO276" i="4"/>
  <c r="XP276" i="4"/>
  <c r="XQ276" i="4"/>
  <c r="XR276" i="4"/>
  <c r="XS276" i="4"/>
  <c r="XT276" i="4"/>
  <c r="XU276" i="4"/>
  <c r="XV276" i="4"/>
  <c r="VO277" i="4"/>
  <c r="VP277" i="4"/>
  <c r="VQ277" i="4"/>
  <c r="VR277" i="4"/>
  <c r="VS277" i="4"/>
  <c r="VT277" i="4"/>
  <c r="VU277" i="4"/>
  <c r="VV277" i="4"/>
  <c r="VW277" i="4"/>
  <c r="VX277" i="4"/>
  <c r="VY277" i="4"/>
  <c r="VZ277" i="4"/>
  <c r="WA277" i="4"/>
  <c r="WB277" i="4"/>
  <c r="WC277" i="4"/>
  <c r="WD277" i="4"/>
  <c r="WE277" i="4"/>
  <c r="WF277" i="4"/>
  <c r="WG277" i="4"/>
  <c r="WH277" i="4"/>
  <c r="WI277" i="4"/>
  <c r="WJ277" i="4"/>
  <c r="WK277" i="4"/>
  <c r="WL277" i="4"/>
  <c r="WM277" i="4"/>
  <c r="WN277" i="4"/>
  <c r="WO277" i="4"/>
  <c r="WP277" i="4"/>
  <c r="WQ277" i="4"/>
  <c r="WR277" i="4"/>
  <c r="WS277" i="4"/>
  <c r="WT277" i="4"/>
  <c r="WU277" i="4"/>
  <c r="WV277" i="4"/>
  <c r="WW277" i="4"/>
  <c r="WX277" i="4"/>
  <c r="WY277" i="4"/>
  <c r="WZ277" i="4"/>
  <c r="XA277" i="4"/>
  <c r="XB277" i="4"/>
  <c r="XC277" i="4"/>
  <c r="XD277" i="4"/>
  <c r="XE277" i="4"/>
  <c r="XF277" i="4"/>
  <c r="XG277" i="4"/>
  <c r="XH277" i="4"/>
  <c r="XI277" i="4"/>
  <c r="XJ277" i="4"/>
  <c r="XK277" i="4"/>
  <c r="XL277" i="4"/>
  <c r="XM277" i="4"/>
  <c r="XN277" i="4"/>
  <c r="XO277" i="4"/>
  <c r="XP277" i="4"/>
  <c r="XQ277" i="4"/>
  <c r="XR277" i="4"/>
  <c r="XS277" i="4"/>
  <c r="XT277" i="4"/>
  <c r="XU277" i="4"/>
  <c r="XV277" i="4"/>
  <c r="VO278" i="4"/>
  <c r="VP278" i="4"/>
  <c r="VQ278" i="4"/>
  <c r="VR278" i="4"/>
  <c r="VS278" i="4"/>
  <c r="VT278" i="4"/>
  <c r="VU278" i="4"/>
  <c r="VV278" i="4"/>
  <c r="VW278" i="4"/>
  <c r="VX278" i="4"/>
  <c r="VY278" i="4"/>
  <c r="VZ278" i="4"/>
  <c r="WA278" i="4"/>
  <c r="WB278" i="4"/>
  <c r="WC278" i="4"/>
  <c r="WD278" i="4"/>
  <c r="WE278" i="4"/>
  <c r="WF278" i="4"/>
  <c r="WG278" i="4"/>
  <c r="WH278" i="4"/>
  <c r="WI278" i="4"/>
  <c r="WJ278" i="4"/>
  <c r="WK278" i="4"/>
  <c r="WL278" i="4"/>
  <c r="WM278" i="4"/>
  <c r="WN278" i="4"/>
  <c r="WO278" i="4"/>
  <c r="WP278" i="4"/>
  <c r="WQ278" i="4"/>
  <c r="WR278" i="4"/>
  <c r="WS278" i="4"/>
  <c r="WT278" i="4"/>
  <c r="WU278" i="4"/>
  <c r="WV278" i="4"/>
  <c r="WW278" i="4"/>
  <c r="WX278" i="4"/>
  <c r="WY278" i="4"/>
  <c r="WZ278" i="4"/>
  <c r="XA278" i="4"/>
  <c r="XB278" i="4"/>
  <c r="XC278" i="4"/>
  <c r="XD278" i="4"/>
  <c r="XE278" i="4"/>
  <c r="XF278" i="4"/>
  <c r="XG278" i="4"/>
  <c r="XH278" i="4"/>
  <c r="XI278" i="4"/>
  <c r="XJ278" i="4"/>
  <c r="XK278" i="4"/>
  <c r="XL278" i="4"/>
  <c r="XM278" i="4"/>
  <c r="XN278" i="4"/>
  <c r="XO278" i="4"/>
  <c r="XP278" i="4"/>
  <c r="XQ278" i="4"/>
  <c r="XR278" i="4"/>
  <c r="XS278" i="4"/>
  <c r="XT278" i="4"/>
  <c r="XU278" i="4"/>
  <c r="XV278" i="4"/>
  <c r="VO280" i="4"/>
  <c r="VP280" i="4"/>
  <c r="VQ280" i="4"/>
  <c r="VR280" i="4"/>
  <c r="VS280" i="4"/>
  <c r="VT280" i="4"/>
  <c r="VU280" i="4"/>
  <c r="VV280" i="4"/>
  <c r="VW280" i="4"/>
  <c r="VX280" i="4"/>
  <c r="VY280" i="4"/>
  <c r="VZ280" i="4"/>
  <c r="WA280" i="4"/>
  <c r="WB280" i="4"/>
  <c r="WC280" i="4"/>
  <c r="WD280" i="4"/>
  <c r="WE280" i="4"/>
  <c r="WF280" i="4"/>
  <c r="WG280" i="4"/>
  <c r="WH280" i="4"/>
  <c r="WI280" i="4"/>
  <c r="WJ280" i="4"/>
  <c r="WK280" i="4"/>
  <c r="WL280" i="4"/>
  <c r="WM280" i="4"/>
  <c r="WN280" i="4"/>
  <c r="WO280" i="4"/>
  <c r="WP280" i="4"/>
  <c r="WQ280" i="4"/>
  <c r="WR280" i="4"/>
  <c r="WS280" i="4"/>
  <c r="WT280" i="4"/>
  <c r="WU280" i="4"/>
  <c r="WV280" i="4"/>
  <c r="WW280" i="4"/>
  <c r="WX280" i="4"/>
  <c r="WY280" i="4"/>
  <c r="WZ280" i="4"/>
  <c r="XA280" i="4"/>
  <c r="XB280" i="4"/>
  <c r="XC280" i="4"/>
  <c r="XD280" i="4"/>
  <c r="XE280" i="4"/>
  <c r="XF280" i="4"/>
  <c r="XG280" i="4"/>
  <c r="XH280" i="4"/>
  <c r="XI280" i="4"/>
  <c r="XJ280" i="4"/>
  <c r="XK280" i="4"/>
  <c r="XL280" i="4"/>
  <c r="XM280" i="4"/>
  <c r="XN280" i="4"/>
  <c r="XO280" i="4"/>
  <c r="XP280" i="4"/>
  <c r="XQ280" i="4"/>
  <c r="XR280" i="4"/>
  <c r="XS280" i="4"/>
  <c r="XT280" i="4"/>
  <c r="XU280" i="4"/>
  <c r="XV280" i="4"/>
  <c r="VO281" i="4"/>
  <c r="VP281" i="4"/>
  <c r="VQ281" i="4"/>
  <c r="VR281" i="4"/>
  <c r="VS281" i="4"/>
  <c r="VT281" i="4"/>
  <c r="VU281" i="4"/>
  <c r="VV281" i="4"/>
  <c r="VW281" i="4"/>
  <c r="VX281" i="4"/>
  <c r="VY281" i="4"/>
  <c r="VZ281" i="4"/>
  <c r="WA281" i="4"/>
  <c r="WB281" i="4"/>
  <c r="WC281" i="4"/>
  <c r="WD281" i="4"/>
  <c r="WE281" i="4"/>
  <c r="WF281" i="4"/>
  <c r="WG281" i="4"/>
  <c r="WH281" i="4"/>
  <c r="WI281" i="4"/>
  <c r="WJ281" i="4"/>
  <c r="WK281" i="4"/>
  <c r="WL281" i="4"/>
  <c r="WM281" i="4"/>
  <c r="WN281" i="4"/>
  <c r="WO281" i="4"/>
  <c r="WP281" i="4"/>
  <c r="WQ281" i="4"/>
  <c r="WR281" i="4"/>
  <c r="WS281" i="4"/>
  <c r="WT281" i="4"/>
  <c r="WU281" i="4"/>
  <c r="WV281" i="4"/>
  <c r="WW281" i="4"/>
  <c r="WX281" i="4"/>
  <c r="WY281" i="4"/>
  <c r="WZ281" i="4"/>
  <c r="XA281" i="4"/>
  <c r="XB281" i="4"/>
  <c r="XC281" i="4"/>
  <c r="XD281" i="4"/>
  <c r="XE281" i="4"/>
  <c r="XF281" i="4"/>
  <c r="XG281" i="4"/>
  <c r="XH281" i="4"/>
  <c r="XI281" i="4"/>
  <c r="XJ281" i="4"/>
  <c r="XK281" i="4"/>
  <c r="XL281" i="4"/>
  <c r="XM281" i="4"/>
  <c r="XN281" i="4"/>
  <c r="XO281" i="4"/>
  <c r="XP281" i="4"/>
  <c r="XQ281" i="4"/>
  <c r="XR281" i="4"/>
  <c r="XS281" i="4"/>
  <c r="XT281" i="4"/>
  <c r="XU281" i="4"/>
  <c r="XV281" i="4"/>
  <c r="VO282" i="4"/>
  <c r="VP282" i="4"/>
  <c r="VQ282" i="4"/>
  <c r="VR282" i="4"/>
  <c r="VS282" i="4"/>
  <c r="VT282" i="4"/>
  <c r="VU282" i="4"/>
  <c r="VV282" i="4"/>
  <c r="VW282" i="4"/>
  <c r="VX282" i="4"/>
  <c r="VY282" i="4"/>
  <c r="VZ282" i="4"/>
  <c r="WA282" i="4"/>
  <c r="WB282" i="4"/>
  <c r="WC282" i="4"/>
  <c r="WD282" i="4"/>
  <c r="WE282" i="4"/>
  <c r="WF282" i="4"/>
  <c r="WG282" i="4"/>
  <c r="WH282" i="4"/>
  <c r="WI282" i="4"/>
  <c r="WJ282" i="4"/>
  <c r="WK282" i="4"/>
  <c r="WL282" i="4"/>
  <c r="WM282" i="4"/>
  <c r="WN282" i="4"/>
  <c r="WO282" i="4"/>
  <c r="WP282" i="4"/>
  <c r="WQ282" i="4"/>
  <c r="WR282" i="4"/>
  <c r="WS282" i="4"/>
  <c r="WT282" i="4"/>
  <c r="WU282" i="4"/>
  <c r="WV282" i="4"/>
  <c r="WW282" i="4"/>
  <c r="WX282" i="4"/>
  <c r="WY282" i="4"/>
  <c r="WZ282" i="4"/>
  <c r="XA282" i="4"/>
  <c r="XB282" i="4"/>
  <c r="XC282" i="4"/>
  <c r="XD282" i="4"/>
  <c r="XE282" i="4"/>
  <c r="XF282" i="4"/>
  <c r="XG282" i="4"/>
  <c r="XH282" i="4"/>
  <c r="XI282" i="4"/>
  <c r="XJ282" i="4"/>
  <c r="XK282" i="4"/>
  <c r="XL282" i="4"/>
  <c r="XM282" i="4"/>
  <c r="XN282" i="4"/>
  <c r="XO282" i="4"/>
  <c r="XP282" i="4"/>
  <c r="XQ282" i="4"/>
  <c r="XR282" i="4"/>
  <c r="XS282" i="4"/>
  <c r="XT282" i="4"/>
  <c r="XU282" i="4"/>
  <c r="XV282" i="4"/>
  <c r="VO283" i="4"/>
  <c r="VP283" i="4"/>
  <c r="VQ283" i="4"/>
  <c r="VR283" i="4"/>
  <c r="VS283" i="4"/>
  <c r="VT283" i="4"/>
  <c r="VU283" i="4"/>
  <c r="VV283" i="4"/>
  <c r="VW283" i="4"/>
  <c r="VX283" i="4"/>
  <c r="VY283" i="4"/>
  <c r="VZ283" i="4"/>
  <c r="WA283" i="4"/>
  <c r="WB283" i="4"/>
  <c r="WC283" i="4"/>
  <c r="WD283" i="4"/>
  <c r="WE283" i="4"/>
  <c r="WF283" i="4"/>
  <c r="WG283" i="4"/>
  <c r="WH283" i="4"/>
  <c r="WI283" i="4"/>
  <c r="WJ283" i="4"/>
  <c r="WK283" i="4"/>
  <c r="WL283" i="4"/>
  <c r="WM283" i="4"/>
  <c r="WN283" i="4"/>
  <c r="WO283" i="4"/>
  <c r="WP283" i="4"/>
  <c r="WQ283" i="4"/>
  <c r="WR283" i="4"/>
  <c r="WS283" i="4"/>
  <c r="WT283" i="4"/>
  <c r="WU283" i="4"/>
  <c r="WV283" i="4"/>
  <c r="WW283" i="4"/>
  <c r="WX283" i="4"/>
  <c r="WY283" i="4"/>
  <c r="WZ283" i="4"/>
  <c r="XA283" i="4"/>
  <c r="XB283" i="4"/>
  <c r="XC283" i="4"/>
  <c r="XD283" i="4"/>
  <c r="XE283" i="4"/>
  <c r="XF283" i="4"/>
  <c r="XG283" i="4"/>
  <c r="XH283" i="4"/>
  <c r="XI283" i="4"/>
  <c r="XJ283" i="4"/>
  <c r="XK283" i="4"/>
  <c r="XL283" i="4"/>
  <c r="XM283" i="4"/>
  <c r="XN283" i="4"/>
  <c r="XO283" i="4"/>
  <c r="XP283" i="4"/>
  <c r="XQ283" i="4"/>
  <c r="XR283" i="4"/>
  <c r="XS283" i="4"/>
  <c r="XT283" i="4"/>
  <c r="XU283" i="4"/>
  <c r="XV283" i="4"/>
  <c r="VO284" i="4"/>
  <c r="VP284" i="4"/>
  <c r="VQ284" i="4"/>
  <c r="VR284" i="4"/>
  <c r="VS284" i="4"/>
  <c r="VT284" i="4"/>
  <c r="VU284" i="4"/>
  <c r="VV284" i="4"/>
  <c r="VW284" i="4"/>
  <c r="VX284" i="4"/>
  <c r="VY284" i="4"/>
  <c r="VZ284" i="4"/>
  <c r="WA284" i="4"/>
  <c r="WB284" i="4"/>
  <c r="WC284" i="4"/>
  <c r="WD284" i="4"/>
  <c r="WE284" i="4"/>
  <c r="WF284" i="4"/>
  <c r="WG284" i="4"/>
  <c r="WH284" i="4"/>
  <c r="WI284" i="4"/>
  <c r="WJ284" i="4"/>
  <c r="WK284" i="4"/>
  <c r="WL284" i="4"/>
  <c r="WM284" i="4"/>
  <c r="WN284" i="4"/>
  <c r="WO284" i="4"/>
  <c r="WP284" i="4"/>
  <c r="WQ284" i="4"/>
  <c r="WR284" i="4"/>
  <c r="WS284" i="4"/>
  <c r="WT284" i="4"/>
  <c r="WU284" i="4"/>
  <c r="WV284" i="4"/>
  <c r="WW284" i="4"/>
  <c r="WX284" i="4"/>
  <c r="WY284" i="4"/>
  <c r="WZ284" i="4"/>
  <c r="XA284" i="4"/>
  <c r="XB284" i="4"/>
  <c r="XC284" i="4"/>
  <c r="XD284" i="4"/>
  <c r="XE284" i="4"/>
  <c r="XF284" i="4"/>
  <c r="XG284" i="4"/>
  <c r="XH284" i="4"/>
  <c r="XI284" i="4"/>
  <c r="XJ284" i="4"/>
  <c r="XK284" i="4"/>
  <c r="XL284" i="4"/>
  <c r="XM284" i="4"/>
  <c r="XN284" i="4"/>
  <c r="XO284" i="4"/>
  <c r="XP284" i="4"/>
  <c r="XQ284" i="4"/>
  <c r="XR284" i="4"/>
  <c r="XS284" i="4"/>
  <c r="XT284" i="4"/>
  <c r="XU284" i="4"/>
  <c r="XV284" i="4"/>
  <c r="VO285" i="4"/>
  <c r="VP285" i="4"/>
  <c r="VQ285" i="4"/>
  <c r="VR285" i="4"/>
  <c r="VS285" i="4"/>
  <c r="VT285" i="4"/>
  <c r="VU285" i="4"/>
  <c r="VV285" i="4"/>
  <c r="VW285" i="4"/>
  <c r="VX285" i="4"/>
  <c r="VY285" i="4"/>
  <c r="VZ285" i="4"/>
  <c r="WA285" i="4"/>
  <c r="WB285" i="4"/>
  <c r="WC285" i="4"/>
  <c r="WD285" i="4"/>
  <c r="WE285" i="4"/>
  <c r="WF285" i="4"/>
  <c r="WG285" i="4"/>
  <c r="WH285" i="4"/>
  <c r="WI285" i="4"/>
  <c r="WJ285" i="4"/>
  <c r="WK285" i="4"/>
  <c r="WL285" i="4"/>
  <c r="WM285" i="4"/>
  <c r="WN285" i="4"/>
  <c r="WO285" i="4"/>
  <c r="WP285" i="4"/>
  <c r="WQ285" i="4"/>
  <c r="WR285" i="4"/>
  <c r="WS285" i="4"/>
  <c r="WT285" i="4"/>
  <c r="WU285" i="4"/>
  <c r="WV285" i="4"/>
  <c r="WW285" i="4"/>
  <c r="WX285" i="4"/>
  <c r="WY285" i="4"/>
  <c r="WZ285" i="4"/>
  <c r="XA285" i="4"/>
  <c r="XB285" i="4"/>
  <c r="XC285" i="4"/>
  <c r="XD285" i="4"/>
  <c r="XE285" i="4"/>
  <c r="XF285" i="4"/>
  <c r="XG285" i="4"/>
  <c r="XH285" i="4"/>
  <c r="XI285" i="4"/>
  <c r="XJ285" i="4"/>
  <c r="XK285" i="4"/>
  <c r="XL285" i="4"/>
  <c r="XM285" i="4"/>
  <c r="XN285" i="4"/>
  <c r="XO285" i="4"/>
  <c r="XP285" i="4"/>
  <c r="XQ285" i="4"/>
  <c r="XR285" i="4"/>
  <c r="XS285" i="4"/>
  <c r="XT285" i="4"/>
  <c r="XU285" i="4"/>
  <c r="XV285" i="4"/>
  <c r="VO286" i="4"/>
  <c r="VP286" i="4"/>
  <c r="VQ286" i="4"/>
  <c r="VR286" i="4"/>
  <c r="VS286" i="4"/>
  <c r="VT286" i="4"/>
  <c r="VU286" i="4"/>
  <c r="VV286" i="4"/>
  <c r="VW286" i="4"/>
  <c r="VX286" i="4"/>
  <c r="VY286" i="4"/>
  <c r="VZ286" i="4"/>
  <c r="WA286" i="4"/>
  <c r="WB286" i="4"/>
  <c r="WC286" i="4"/>
  <c r="WD286" i="4"/>
  <c r="WE286" i="4"/>
  <c r="WF286" i="4"/>
  <c r="WG286" i="4"/>
  <c r="WH286" i="4"/>
  <c r="WI286" i="4"/>
  <c r="WJ286" i="4"/>
  <c r="WK286" i="4"/>
  <c r="WL286" i="4"/>
  <c r="WM286" i="4"/>
  <c r="WN286" i="4"/>
  <c r="WO286" i="4"/>
  <c r="WP286" i="4"/>
  <c r="WQ286" i="4"/>
  <c r="WR286" i="4"/>
  <c r="WS286" i="4"/>
  <c r="WT286" i="4"/>
  <c r="WU286" i="4"/>
  <c r="WV286" i="4"/>
  <c r="WW286" i="4"/>
  <c r="WX286" i="4"/>
  <c r="WY286" i="4"/>
  <c r="WZ286" i="4"/>
  <c r="XA286" i="4"/>
  <c r="XB286" i="4"/>
  <c r="XC286" i="4"/>
  <c r="XD286" i="4"/>
  <c r="XE286" i="4"/>
  <c r="XF286" i="4"/>
  <c r="XG286" i="4"/>
  <c r="XH286" i="4"/>
  <c r="XI286" i="4"/>
  <c r="XJ286" i="4"/>
  <c r="XK286" i="4"/>
  <c r="XL286" i="4"/>
  <c r="XM286" i="4"/>
  <c r="XN286" i="4"/>
  <c r="XO286" i="4"/>
  <c r="XP286" i="4"/>
  <c r="XQ286" i="4"/>
  <c r="XR286" i="4"/>
  <c r="XS286" i="4"/>
  <c r="XT286" i="4"/>
  <c r="XU286" i="4"/>
  <c r="XV286" i="4"/>
  <c r="VO287" i="4"/>
  <c r="VP287" i="4"/>
  <c r="VQ287" i="4"/>
  <c r="VR287" i="4"/>
  <c r="VS287" i="4"/>
  <c r="VT287" i="4"/>
  <c r="VU287" i="4"/>
  <c r="VV287" i="4"/>
  <c r="VW287" i="4"/>
  <c r="VX287" i="4"/>
  <c r="VY287" i="4"/>
  <c r="VZ287" i="4"/>
  <c r="WA287" i="4"/>
  <c r="WB287" i="4"/>
  <c r="WC287" i="4"/>
  <c r="WD287" i="4"/>
  <c r="WE287" i="4"/>
  <c r="WF287" i="4"/>
  <c r="WG287" i="4"/>
  <c r="WH287" i="4"/>
  <c r="WI287" i="4"/>
  <c r="WJ287" i="4"/>
  <c r="WK287" i="4"/>
  <c r="WL287" i="4"/>
  <c r="WM287" i="4"/>
  <c r="WN287" i="4"/>
  <c r="WO287" i="4"/>
  <c r="WP287" i="4"/>
  <c r="WQ287" i="4"/>
  <c r="WR287" i="4"/>
  <c r="WS287" i="4"/>
  <c r="WT287" i="4"/>
  <c r="WU287" i="4"/>
  <c r="WV287" i="4"/>
  <c r="WW287" i="4"/>
  <c r="WX287" i="4"/>
  <c r="WY287" i="4"/>
  <c r="WZ287" i="4"/>
  <c r="XA287" i="4"/>
  <c r="XB287" i="4"/>
  <c r="XC287" i="4"/>
  <c r="XD287" i="4"/>
  <c r="XE287" i="4"/>
  <c r="XF287" i="4"/>
  <c r="XG287" i="4"/>
  <c r="XH287" i="4"/>
  <c r="XI287" i="4"/>
  <c r="XJ287" i="4"/>
  <c r="XK287" i="4"/>
  <c r="XL287" i="4"/>
  <c r="XM287" i="4"/>
  <c r="XN287" i="4"/>
  <c r="XO287" i="4"/>
  <c r="XP287" i="4"/>
  <c r="XQ287" i="4"/>
  <c r="XR287" i="4"/>
  <c r="XS287" i="4"/>
  <c r="XT287" i="4"/>
  <c r="XU287" i="4"/>
  <c r="XV287" i="4"/>
  <c r="VO288" i="4"/>
  <c r="VP288" i="4"/>
  <c r="VQ288" i="4"/>
  <c r="VR288" i="4"/>
  <c r="VS288" i="4"/>
  <c r="VT288" i="4"/>
  <c r="VU288" i="4"/>
  <c r="VV288" i="4"/>
  <c r="VW288" i="4"/>
  <c r="VX288" i="4"/>
  <c r="VY288" i="4"/>
  <c r="VZ288" i="4"/>
  <c r="WA288" i="4"/>
  <c r="WB288" i="4"/>
  <c r="WC288" i="4"/>
  <c r="WD288" i="4"/>
  <c r="WE288" i="4"/>
  <c r="WF288" i="4"/>
  <c r="WG288" i="4"/>
  <c r="WH288" i="4"/>
  <c r="WI288" i="4"/>
  <c r="WJ288" i="4"/>
  <c r="WK288" i="4"/>
  <c r="WL288" i="4"/>
  <c r="WM288" i="4"/>
  <c r="WN288" i="4"/>
  <c r="WO288" i="4"/>
  <c r="WP288" i="4"/>
  <c r="WQ288" i="4"/>
  <c r="WR288" i="4"/>
  <c r="WS288" i="4"/>
  <c r="WT288" i="4"/>
  <c r="WU288" i="4"/>
  <c r="WV288" i="4"/>
  <c r="WW288" i="4"/>
  <c r="WX288" i="4"/>
  <c r="WY288" i="4"/>
  <c r="WZ288" i="4"/>
  <c r="XA288" i="4"/>
  <c r="XB288" i="4"/>
  <c r="XC288" i="4"/>
  <c r="XD288" i="4"/>
  <c r="XE288" i="4"/>
  <c r="XF288" i="4"/>
  <c r="XG288" i="4"/>
  <c r="XH288" i="4"/>
  <c r="XI288" i="4"/>
  <c r="XJ288" i="4"/>
  <c r="XK288" i="4"/>
  <c r="XL288" i="4"/>
  <c r="XM288" i="4"/>
  <c r="XN288" i="4"/>
  <c r="XO288" i="4"/>
  <c r="XP288" i="4"/>
  <c r="XQ288" i="4"/>
  <c r="XR288" i="4"/>
  <c r="XS288" i="4"/>
  <c r="XT288" i="4"/>
  <c r="XU288" i="4"/>
  <c r="XV288" i="4"/>
  <c r="VO289" i="4"/>
  <c r="VP289" i="4"/>
  <c r="VQ289" i="4"/>
  <c r="VR289" i="4"/>
  <c r="VS289" i="4"/>
  <c r="VT289" i="4"/>
  <c r="VU289" i="4"/>
  <c r="VV289" i="4"/>
  <c r="VW289" i="4"/>
  <c r="VX289" i="4"/>
  <c r="VY289" i="4"/>
  <c r="VZ289" i="4"/>
  <c r="WA289" i="4"/>
  <c r="WB289" i="4"/>
  <c r="WC289" i="4"/>
  <c r="WD289" i="4"/>
  <c r="WE289" i="4"/>
  <c r="WF289" i="4"/>
  <c r="WG289" i="4"/>
  <c r="WH289" i="4"/>
  <c r="WI289" i="4"/>
  <c r="WJ289" i="4"/>
  <c r="WK289" i="4"/>
  <c r="WL289" i="4"/>
  <c r="WM289" i="4"/>
  <c r="WN289" i="4"/>
  <c r="WO289" i="4"/>
  <c r="WP289" i="4"/>
  <c r="WQ289" i="4"/>
  <c r="WR289" i="4"/>
  <c r="WS289" i="4"/>
  <c r="WT289" i="4"/>
  <c r="WU289" i="4"/>
  <c r="WV289" i="4"/>
  <c r="WW289" i="4"/>
  <c r="WX289" i="4"/>
  <c r="WY289" i="4"/>
  <c r="WZ289" i="4"/>
  <c r="XA289" i="4"/>
  <c r="XB289" i="4"/>
  <c r="XC289" i="4"/>
  <c r="XD289" i="4"/>
  <c r="XE289" i="4"/>
  <c r="XF289" i="4"/>
  <c r="XG289" i="4"/>
  <c r="XH289" i="4"/>
  <c r="XI289" i="4"/>
  <c r="XJ289" i="4"/>
  <c r="XK289" i="4"/>
  <c r="XL289" i="4"/>
  <c r="XM289" i="4"/>
  <c r="XN289" i="4"/>
  <c r="XO289" i="4"/>
  <c r="XP289" i="4"/>
  <c r="XQ289" i="4"/>
  <c r="XR289" i="4"/>
  <c r="XS289" i="4"/>
  <c r="XT289" i="4"/>
  <c r="XU289" i="4"/>
  <c r="XV289" i="4"/>
  <c r="VO291" i="4"/>
  <c r="VP291" i="4"/>
  <c r="VQ291" i="4"/>
  <c r="VR291" i="4"/>
  <c r="VS291" i="4"/>
  <c r="VT291" i="4"/>
  <c r="VU291" i="4"/>
  <c r="VV291" i="4"/>
  <c r="VW291" i="4"/>
  <c r="VX291" i="4"/>
  <c r="VY291" i="4"/>
  <c r="VZ291" i="4"/>
  <c r="WA291" i="4"/>
  <c r="WB291" i="4"/>
  <c r="WC291" i="4"/>
  <c r="WD291" i="4"/>
  <c r="WE291" i="4"/>
  <c r="WF291" i="4"/>
  <c r="WG291" i="4"/>
  <c r="WH291" i="4"/>
  <c r="WI291" i="4"/>
  <c r="WJ291" i="4"/>
  <c r="WK291" i="4"/>
  <c r="WL291" i="4"/>
  <c r="WM291" i="4"/>
  <c r="WN291" i="4"/>
  <c r="WO291" i="4"/>
  <c r="WP291" i="4"/>
  <c r="WQ291" i="4"/>
  <c r="WR291" i="4"/>
  <c r="WS291" i="4"/>
  <c r="WT291" i="4"/>
  <c r="WU291" i="4"/>
  <c r="WV291" i="4"/>
  <c r="WW291" i="4"/>
  <c r="WX291" i="4"/>
  <c r="WY291" i="4"/>
  <c r="WZ291" i="4"/>
  <c r="XA291" i="4"/>
  <c r="XB291" i="4"/>
  <c r="XC291" i="4"/>
  <c r="XD291" i="4"/>
  <c r="XE291" i="4"/>
  <c r="XF291" i="4"/>
  <c r="XG291" i="4"/>
  <c r="XH291" i="4"/>
  <c r="XI291" i="4"/>
  <c r="XJ291" i="4"/>
  <c r="XK291" i="4"/>
  <c r="XL291" i="4"/>
  <c r="XM291" i="4"/>
  <c r="XN291" i="4"/>
  <c r="XO291" i="4"/>
  <c r="XP291" i="4"/>
  <c r="XQ291" i="4"/>
  <c r="XR291" i="4"/>
  <c r="XS291" i="4"/>
  <c r="XT291" i="4"/>
  <c r="XU291" i="4"/>
  <c r="XV291" i="4"/>
  <c r="VO292" i="4"/>
  <c r="VP292" i="4"/>
  <c r="VQ292" i="4"/>
  <c r="VR292" i="4"/>
  <c r="VS292" i="4"/>
  <c r="VT292" i="4"/>
  <c r="VU292" i="4"/>
  <c r="VV292" i="4"/>
  <c r="VW292" i="4"/>
  <c r="VX292" i="4"/>
  <c r="VY292" i="4"/>
  <c r="VZ292" i="4"/>
  <c r="WA292" i="4"/>
  <c r="WB292" i="4"/>
  <c r="WC292" i="4"/>
  <c r="WD292" i="4"/>
  <c r="WE292" i="4"/>
  <c r="WF292" i="4"/>
  <c r="WG292" i="4"/>
  <c r="WH292" i="4"/>
  <c r="WI292" i="4"/>
  <c r="WJ292" i="4"/>
  <c r="WK292" i="4"/>
  <c r="WL292" i="4"/>
  <c r="WM292" i="4"/>
  <c r="WN292" i="4"/>
  <c r="WO292" i="4"/>
  <c r="WP292" i="4"/>
  <c r="WQ292" i="4"/>
  <c r="WR292" i="4"/>
  <c r="WS292" i="4"/>
  <c r="WT292" i="4"/>
  <c r="WU292" i="4"/>
  <c r="WV292" i="4"/>
  <c r="WW292" i="4"/>
  <c r="WX292" i="4"/>
  <c r="WY292" i="4"/>
  <c r="WZ292" i="4"/>
  <c r="XA292" i="4"/>
  <c r="XB292" i="4"/>
  <c r="XC292" i="4"/>
  <c r="XD292" i="4"/>
  <c r="XE292" i="4"/>
  <c r="XF292" i="4"/>
  <c r="XG292" i="4"/>
  <c r="XH292" i="4"/>
  <c r="XI292" i="4"/>
  <c r="XJ292" i="4"/>
  <c r="XK292" i="4"/>
  <c r="XL292" i="4"/>
  <c r="XM292" i="4"/>
  <c r="XN292" i="4"/>
  <c r="XO292" i="4"/>
  <c r="XP292" i="4"/>
  <c r="XQ292" i="4"/>
  <c r="XR292" i="4"/>
  <c r="XS292" i="4"/>
  <c r="XT292" i="4"/>
  <c r="XU292" i="4"/>
  <c r="XV292" i="4"/>
  <c r="VO293" i="4"/>
  <c r="VP293" i="4"/>
  <c r="VQ293" i="4"/>
  <c r="VR293" i="4"/>
  <c r="VS293" i="4"/>
  <c r="VT293" i="4"/>
  <c r="VU293" i="4"/>
  <c r="VV293" i="4"/>
  <c r="VW293" i="4"/>
  <c r="VX293" i="4"/>
  <c r="VY293" i="4"/>
  <c r="VZ293" i="4"/>
  <c r="WA293" i="4"/>
  <c r="WB293" i="4"/>
  <c r="WC293" i="4"/>
  <c r="WD293" i="4"/>
  <c r="WE293" i="4"/>
  <c r="WF293" i="4"/>
  <c r="WG293" i="4"/>
  <c r="WH293" i="4"/>
  <c r="WI293" i="4"/>
  <c r="WJ293" i="4"/>
  <c r="WK293" i="4"/>
  <c r="WL293" i="4"/>
  <c r="WM293" i="4"/>
  <c r="WN293" i="4"/>
  <c r="WO293" i="4"/>
  <c r="WP293" i="4"/>
  <c r="WQ293" i="4"/>
  <c r="WR293" i="4"/>
  <c r="WS293" i="4"/>
  <c r="WT293" i="4"/>
  <c r="WU293" i="4"/>
  <c r="WV293" i="4"/>
  <c r="WW293" i="4"/>
  <c r="WX293" i="4"/>
  <c r="WY293" i="4"/>
  <c r="WZ293" i="4"/>
  <c r="XA293" i="4"/>
  <c r="XB293" i="4"/>
  <c r="XC293" i="4"/>
  <c r="XD293" i="4"/>
  <c r="XE293" i="4"/>
  <c r="XF293" i="4"/>
  <c r="XG293" i="4"/>
  <c r="XH293" i="4"/>
  <c r="XI293" i="4"/>
  <c r="XJ293" i="4"/>
  <c r="XK293" i="4"/>
  <c r="XL293" i="4"/>
  <c r="XM293" i="4"/>
  <c r="XN293" i="4"/>
  <c r="XO293" i="4"/>
  <c r="XP293" i="4"/>
  <c r="XQ293" i="4"/>
  <c r="XR293" i="4"/>
  <c r="XS293" i="4"/>
  <c r="XT293" i="4"/>
  <c r="XU293" i="4"/>
  <c r="XV293" i="4"/>
  <c r="VO294" i="4"/>
  <c r="VP294" i="4"/>
  <c r="VQ294" i="4"/>
  <c r="VR294" i="4"/>
  <c r="VS294" i="4"/>
  <c r="VT294" i="4"/>
  <c r="VU294" i="4"/>
  <c r="VV294" i="4"/>
  <c r="VW294" i="4"/>
  <c r="VX294" i="4"/>
  <c r="VY294" i="4"/>
  <c r="VZ294" i="4"/>
  <c r="WA294" i="4"/>
  <c r="WB294" i="4"/>
  <c r="WC294" i="4"/>
  <c r="WD294" i="4"/>
  <c r="WE294" i="4"/>
  <c r="WF294" i="4"/>
  <c r="WG294" i="4"/>
  <c r="WH294" i="4"/>
  <c r="WI294" i="4"/>
  <c r="WJ294" i="4"/>
  <c r="WK294" i="4"/>
  <c r="WL294" i="4"/>
  <c r="WM294" i="4"/>
  <c r="WN294" i="4"/>
  <c r="WO294" i="4"/>
  <c r="WP294" i="4"/>
  <c r="WQ294" i="4"/>
  <c r="WR294" i="4"/>
  <c r="WS294" i="4"/>
  <c r="WT294" i="4"/>
  <c r="WU294" i="4"/>
  <c r="WV294" i="4"/>
  <c r="WW294" i="4"/>
  <c r="WX294" i="4"/>
  <c r="WY294" i="4"/>
  <c r="WZ294" i="4"/>
  <c r="XA294" i="4"/>
  <c r="XB294" i="4"/>
  <c r="XC294" i="4"/>
  <c r="XD294" i="4"/>
  <c r="XE294" i="4"/>
  <c r="XF294" i="4"/>
  <c r="XG294" i="4"/>
  <c r="XH294" i="4"/>
  <c r="XI294" i="4"/>
  <c r="XJ294" i="4"/>
  <c r="XK294" i="4"/>
  <c r="XL294" i="4"/>
  <c r="XM294" i="4"/>
  <c r="XN294" i="4"/>
  <c r="XO294" i="4"/>
  <c r="XP294" i="4"/>
  <c r="XQ294" i="4"/>
  <c r="XR294" i="4"/>
  <c r="XS294" i="4"/>
  <c r="XT294" i="4"/>
  <c r="XU294" i="4"/>
  <c r="XV294" i="4"/>
  <c r="VO295" i="4"/>
  <c r="VP295" i="4"/>
  <c r="VQ295" i="4"/>
  <c r="VR295" i="4"/>
  <c r="VS295" i="4"/>
  <c r="VT295" i="4"/>
  <c r="VU295" i="4"/>
  <c r="VV295" i="4"/>
  <c r="VW295" i="4"/>
  <c r="VX295" i="4"/>
  <c r="VY295" i="4"/>
  <c r="VZ295" i="4"/>
  <c r="WA295" i="4"/>
  <c r="WB295" i="4"/>
  <c r="WC295" i="4"/>
  <c r="WD295" i="4"/>
  <c r="WE295" i="4"/>
  <c r="WF295" i="4"/>
  <c r="WG295" i="4"/>
  <c r="WH295" i="4"/>
  <c r="WI295" i="4"/>
  <c r="WJ295" i="4"/>
  <c r="WK295" i="4"/>
  <c r="WL295" i="4"/>
  <c r="WM295" i="4"/>
  <c r="WN295" i="4"/>
  <c r="WO295" i="4"/>
  <c r="WP295" i="4"/>
  <c r="WQ295" i="4"/>
  <c r="WR295" i="4"/>
  <c r="WS295" i="4"/>
  <c r="WT295" i="4"/>
  <c r="WU295" i="4"/>
  <c r="WV295" i="4"/>
  <c r="WW295" i="4"/>
  <c r="WX295" i="4"/>
  <c r="WY295" i="4"/>
  <c r="WZ295" i="4"/>
  <c r="XA295" i="4"/>
  <c r="XB295" i="4"/>
  <c r="XC295" i="4"/>
  <c r="XD295" i="4"/>
  <c r="XE295" i="4"/>
  <c r="XF295" i="4"/>
  <c r="XG295" i="4"/>
  <c r="XH295" i="4"/>
  <c r="XI295" i="4"/>
  <c r="XJ295" i="4"/>
  <c r="XK295" i="4"/>
  <c r="XL295" i="4"/>
  <c r="XM295" i="4"/>
  <c r="XN295" i="4"/>
  <c r="XO295" i="4"/>
  <c r="XP295" i="4"/>
  <c r="XQ295" i="4"/>
  <c r="XR295" i="4"/>
  <c r="XS295" i="4"/>
  <c r="XT295" i="4"/>
  <c r="XU295" i="4"/>
  <c r="XV295" i="4"/>
  <c r="VO296" i="4"/>
  <c r="VP296" i="4"/>
  <c r="VQ296" i="4"/>
  <c r="VR296" i="4"/>
  <c r="VS296" i="4"/>
  <c r="VT296" i="4"/>
  <c r="VU296" i="4"/>
  <c r="VV296" i="4"/>
  <c r="VW296" i="4"/>
  <c r="VX296" i="4"/>
  <c r="VY296" i="4"/>
  <c r="VZ296" i="4"/>
  <c r="WA296" i="4"/>
  <c r="WB296" i="4"/>
  <c r="WC296" i="4"/>
  <c r="WD296" i="4"/>
  <c r="WE296" i="4"/>
  <c r="WF296" i="4"/>
  <c r="WG296" i="4"/>
  <c r="WH296" i="4"/>
  <c r="WI296" i="4"/>
  <c r="WJ296" i="4"/>
  <c r="WK296" i="4"/>
  <c r="WL296" i="4"/>
  <c r="WM296" i="4"/>
  <c r="WN296" i="4"/>
  <c r="WO296" i="4"/>
  <c r="WP296" i="4"/>
  <c r="WQ296" i="4"/>
  <c r="WR296" i="4"/>
  <c r="WS296" i="4"/>
  <c r="WT296" i="4"/>
  <c r="WU296" i="4"/>
  <c r="WV296" i="4"/>
  <c r="WW296" i="4"/>
  <c r="WX296" i="4"/>
  <c r="WY296" i="4"/>
  <c r="WZ296" i="4"/>
  <c r="XA296" i="4"/>
  <c r="XB296" i="4"/>
  <c r="XC296" i="4"/>
  <c r="XD296" i="4"/>
  <c r="XE296" i="4"/>
  <c r="XF296" i="4"/>
  <c r="XG296" i="4"/>
  <c r="XH296" i="4"/>
  <c r="XI296" i="4"/>
  <c r="XJ296" i="4"/>
  <c r="XK296" i="4"/>
  <c r="XL296" i="4"/>
  <c r="XM296" i="4"/>
  <c r="XN296" i="4"/>
  <c r="XO296" i="4"/>
  <c r="XP296" i="4"/>
  <c r="XQ296" i="4"/>
  <c r="XR296" i="4"/>
  <c r="XS296" i="4"/>
  <c r="XT296" i="4"/>
  <c r="XU296" i="4"/>
  <c r="XV296" i="4"/>
  <c r="VO297" i="4"/>
  <c r="VP297" i="4"/>
  <c r="VQ297" i="4"/>
  <c r="VR297" i="4"/>
  <c r="VS297" i="4"/>
  <c r="VT297" i="4"/>
  <c r="VU297" i="4"/>
  <c r="VV297" i="4"/>
  <c r="VW297" i="4"/>
  <c r="VX297" i="4"/>
  <c r="VY297" i="4"/>
  <c r="VZ297" i="4"/>
  <c r="WA297" i="4"/>
  <c r="WB297" i="4"/>
  <c r="WC297" i="4"/>
  <c r="WD297" i="4"/>
  <c r="WE297" i="4"/>
  <c r="WF297" i="4"/>
  <c r="WG297" i="4"/>
  <c r="WH297" i="4"/>
  <c r="WI297" i="4"/>
  <c r="WJ297" i="4"/>
  <c r="WK297" i="4"/>
  <c r="WL297" i="4"/>
  <c r="WM297" i="4"/>
  <c r="WN297" i="4"/>
  <c r="WO297" i="4"/>
  <c r="WP297" i="4"/>
  <c r="WQ297" i="4"/>
  <c r="WR297" i="4"/>
  <c r="WS297" i="4"/>
  <c r="WT297" i="4"/>
  <c r="WU297" i="4"/>
  <c r="WV297" i="4"/>
  <c r="WW297" i="4"/>
  <c r="WX297" i="4"/>
  <c r="WY297" i="4"/>
  <c r="WZ297" i="4"/>
  <c r="XA297" i="4"/>
  <c r="XB297" i="4"/>
  <c r="XC297" i="4"/>
  <c r="XD297" i="4"/>
  <c r="XE297" i="4"/>
  <c r="XF297" i="4"/>
  <c r="XG297" i="4"/>
  <c r="XH297" i="4"/>
  <c r="XI297" i="4"/>
  <c r="XJ297" i="4"/>
  <c r="XK297" i="4"/>
  <c r="XL297" i="4"/>
  <c r="XM297" i="4"/>
  <c r="XN297" i="4"/>
  <c r="XO297" i="4"/>
  <c r="XP297" i="4"/>
  <c r="XQ297" i="4"/>
  <c r="XR297" i="4"/>
  <c r="XS297" i="4"/>
  <c r="XT297" i="4"/>
  <c r="XU297" i="4"/>
  <c r="XV297" i="4"/>
  <c r="VO298" i="4"/>
  <c r="VP298" i="4"/>
  <c r="VQ298" i="4"/>
  <c r="VR298" i="4"/>
  <c r="VS298" i="4"/>
  <c r="VT298" i="4"/>
  <c r="VU298" i="4"/>
  <c r="VV298" i="4"/>
  <c r="VW298" i="4"/>
  <c r="VX298" i="4"/>
  <c r="VY298" i="4"/>
  <c r="VZ298" i="4"/>
  <c r="WA298" i="4"/>
  <c r="WB298" i="4"/>
  <c r="WC298" i="4"/>
  <c r="WD298" i="4"/>
  <c r="WE298" i="4"/>
  <c r="WF298" i="4"/>
  <c r="WG298" i="4"/>
  <c r="WH298" i="4"/>
  <c r="WI298" i="4"/>
  <c r="WJ298" i="4"/>
  <c r="WK298" i="4"/>
  <c r="WL298" i="4"/>
  <c r="WM298" i="4"/>
  <c r="WN298" i="4"/>
  <c r="WO298" i="4"/>
  <c r="WP298" i="4"/>
  <c r="WQ298" i="4"/>
  <c r="WR298" i="4"/>
  <c r="WS298" i="4"/>
  <c r="WT298" i="4"/>
  <c r="WU298" i="4"/>
  <c r="WV298" i="4"/>
  <c r="WW298" i="4"/>
  <c r="WX298" i="4"/>
  <c r="WY298" i="4"/>
  <c r="WZ298" i="4"/>
  <c r="XA298" i="4"/>
  <c r="XB298" i="4"/>
  <c r="XC298" i="4"/>
  <c r="XD298" i="4"/>
  <c r="XE298" i="4"/>
  <c r="XF298" i="4"/>
  <c r="XG298" i="4"/>
  <c r="XH298" i="4"/>
  <c r="XI298" i="4"/>
  <c r="XJ298" i="4"/>
  <c r="XK298" i="4"/>
  <c r="XL298" i="4"/>
  <c r="XM298" i="4"/>
  <c r="XN298" i="4"/>
  <c r="XO298" i="4"/>
  <c r="XP298" i="4"/>
  <c r="XQ298" i="4"/>
  <c r="XR298" i="4"/>
  <c r="XS298" i="4"/>
  <c r="XT298" i="4"/>
  <c r="XU298" i="4"/>
  <c r="XV298" i="4"/>
  <c r="VO299" i="4"/>
  <c r="VP299" i="4"/>
  <c r="VQ299" i="4"/>
  <c r="VR299" i="4"/>
  <c r="VS299" i="4"/>
  <c r="VT299" i="4"/>
  <c r="VU299" i="4"/>
  <c r="VV299" i="4"/>
  <c r="VW299" i="4"/>
  <c r="VX299" i="4"/>
  <c r="VY299" i="4"/>
  <c r="VZ299" i="4"/>
  <c r="WA299" i="4"/>
  <c r="WB299" i="4"/>
  <c r="WC299" i="4"/>
  <c r="WD299" i="4"/>
  <c r="WE299" i="4"/>
  <c r="WF299" i="4"/>
  <c r="WG299" i="4"/>
  <c r="WH299" i="4"/>
  <c r="WI299" i="4"/>
  <c r="WJ299" i="4"/>
  <c r="WK299" i="4"/>
  <c r="WL299" i="4"/>
  <c r="WM299" i="4"/>
  <c r="WN299" i="4"/>
  <c r="WO299" i="4"/>
  <c r="WP299" i="4"/>
  <c r="WQ299" i="4"/>
  <c r="WR299" i="4"/>
  <c r="WS299" i="4"/>
  <c r="WT299" i="4"/>
  <c r="WU299" i="4"/>
  <c r="WV299" i="4"/>
  <c r="WW299" i="4"/>
  <c r="WX299" i="4"/>
  <c r="WY299" i="4"/>
  <c r="WZ299" i="4"/>
  <c r="XA299" i="4"/>
  <c r="XB299" i="4"/>
  <c r="XC299" i="4"/>
  <c r="XD299" i="4"/>
  <c r="XE299" i="4"/>
  <c r="XF299" i="4"/>
  <c r="XG299" i="4"/>
  <c r="XH299" i="4"/>
  <c r="XI299" i="4"/>
  <c r="XJ299" i="4"/>
  <c r="XK299" i="4"/>
  <c r="XL299" i="4"/>
  <c r="XM299" i="4"/>
  <c r="XN299" i="4"/>
  <c r="XO299" i="4"/>
  <c r="XP299" i="4"/>
  <c r="XQ299" i="4"/>
  <c r="XR299" i="4"/>
  <c r="XS299" i="4"/>
  <c r="XT299" i="4"/>
  <c r="XU299" i="4"/>
  <c r="XV299" i="4"/>
  <c r="VO300" i="4"/>
  <c r="VP300" i="4"/>
  <c r="VQ300" i="4"/>
  <c r="VR300" i="4"/>
  <c r="VS300" i="4"/>
  <c r="VT300" i="4"/>
  <c r="VU300" i="4"/>
  <c r="VV300" i="4"/>
  <c r="VW300" i="4"/>
  <c r="VX300" i="4"/>
  <c r="VY300" i="4"/>
  <c r="VZ300" i="4"/>
  <c r="WA300" i="4"/>
  <c r="WB300" i="4"/>
  <c r="WC300" i="4"/>
  <c r="WD300" i="4"/>
  <c r="WE300" i="4"/>
  <c r="WF300" i="4"/>
  <c r="WG300" i="4"/>
  <c r="WH300" i="4"/>
  <c r="WI300" i="4"/>
  <c r="WJ300" i="4"/>
  <c r="WK300" i="4"/>
  <c r="WL300" i="4"/>
  <c r="WM300" i="4"/>
  <c r="WN300" i="4"/>
  <c r="WO300" i="4"/>
  <c r="WP300" i="4"/>
  <c r="WQ300" i="4"/>
  <c r="WR300" i="4"/>
  <c r="WS300" i="4"/>
  <c r="WT300" i="4"/>
  <c r="WU300" i="4"/>
  <c r="WV300" i="4"/>
  <c r="WW300" i="4"/>
  <c r="WX300" i="4"/>
  <c r="WY300" i="4"/>
  <c r="WZ300" i="4"/>
  <c r="XA300" i="4"/>
  <c r="XB300" i="4"/>
  <c r="XC300" i="4"/>
  <c r="XD300" i="4"/>
  <c r="XE300" i="4"/>
  <c r="XF300" i="4"/>
  <c r="XG300" i="4"/>
  <c r="XH300" i="4"/>
  <c r="XI300" i="4"/>
  <c r="XJ300" i="4"/>
  <c r="XK300" i="4"/>
  <c r="XL300" i="4"/>
  <c r="XM300" i="4"/>
  <c r="XN300" i="4"/>
  <c r="XO300" i="4"/>
  <c r="XP300" i="4"/>
  <c r="XQ300" i="4"/>
  <c r="XR300" i="4"/>
  <c r="XS300" i="4"/>
  <c r="XT300" i="4"/>
  <c r="XU300" i="4"/>
  <c r="XV300" i="4"/>
  <c r="VO302" i="4"/>
  <c r="VP302" i="4"/>
  <c r="VQ302" i="4"/>
  <c r="VR302" i="4"/>
  <c r="VS302" i="4"/>
  <c r="VT302" i="4"/>
  <c r="VU302" i="4"/>
  <c r="VV302" i="4"/>
  <c r="VW302" i="4"/>
  <c r="VX302" i="4"/>
  <c r="VY302" i="4"/>
  <c r="VZ302" i="4"/>
  <c r="WA302" i="4"/>
  <c r="WB302" i="4"/>
  <c r="WC302" i="4"/>
  <c r="WD302" i="4"/>
  <c r="WE302" i="4"/>
  <c r="WF302" i="4"/>
  <c r="WG302" i="4"/>
  <c r="WH302" i="4"/>
  <c r="WI302" i="4"/>
  <c r="WJ302" i="4"/>
  <c r="WK302" i="4"/>
  <c r="WL302" i="4"/>
  <c r="WM302" i="4"/>
  <c r="WN302" i="4"/>
  <c r="WO302" i="4"/>
  <c r="WP302" i="4"/>
  <c r="WQ302" i="4"/>
  <c r="WR302" i="4"/>
  <c r="WS302" i="4"/>
  <c r="WT302" i="4"/>
  <c r="WU302" i="4"/>
  <c r="WV302" i="4"/>
  <c r="WW302" i="4"/>
  <c r="WX302" i="4"/>
  <c r="WY302" i="4"/>
  <c r="WZ302" i="4"/>
  <c r="XA302" i="4"/>
  <c r="XB302" i="4"/>
  <c r="XC302" i="4"/>
  <c r="XD302" i="4"/>
  <c r="XE302" i="4"/>
  <c r="XF302" i="4"/>
  <c r="XG302" i="4"/>
  <c r="XH302" i="4"/>
  <c r="XI302" i="4"/>
  <c r="XJ302" i="4"/>
  <c r="XK302" i="4"/>
  <c r="XL302" i="4"/>
  <c r="XM302" i="4"/>
  <c r="XN302" i="4"/>
  <c r="XO302" i="4"/>
  <c r="XP302" i="4"/>
  <c r="XQ302" i="4"/>
  <c r="XR302" i="4"/>
  <c r="XS302" i="4"/>
  <c r="XT302" i="4"/>
  <c r="XU302" i="4"/>
  <c r="XV302" i="4"/>
  <c r="VO303" i="4"/>
  <c r="VP303" i="4"/>
  <c r="VQ303" i="4"/>
  <c r="VR303" i="4"/>
  <c r="VS303" i="4"/>
  <c r="VT303" i="4"/>
  <c r="VU303" i="4"/>
  <c r="VV303" i="4"/>
  <c r="VW303" i="4"/>
  <c r="VX303" i="4"/>
  <c r="VY303" i="4"/>
  <c r="VZ303" i="4"/>
  <c r="WA303" i="4"/>
  <c r="WB303" i="4"/>
  <c r="WC303" i="4"/>
  <c r="WD303" i="4"/>
  <c r="WE303" i="4"/>
  <c r="WF303" i="4"/>
  <c r="WG303" i="4"/>
  <c r="WH303" i="4"/>
  <c r="WI303" i="4"/>
  <c r="WJ303" i="4"/>
  <c r="WK303" i="4"/>
  <c r="WL303" i="4"/>
  <c r="WM303" i="4"/>
  <c r="WN303" i="4"/>
  <c r="WO303" i="4"/>
  <c r="WP303" i="4"/>
  <c r="WQ303" i="4"/>
  <c r="WR303" i="4"/>
  <c r="WS303" i="4"/>
  <c r="WT303" i="4"/>
  <c r="WU303" i="4"/>
  <c r="WV303" i="4"/>
  <c r="WW303" i="4"/>
  <c r="WX303" i="4"/>
  <c r="WY303" i="4"/>
  <c r="WZ303" i="4"/>
  <c r="XA303" i="4"/>
  <c r="XB303" i="4"/>
  <c r="XC303" i="4"/>
  <c r="XD303" i="4"/>
  <c r="XE303" i="4"/>
  <c r="XF303" i="4"/>
  <c r="XG303" i="4"/>
  <c r="XH303" i="4"/>
  <c r="XI303" i="4"/>
  <c r="XJ303" i="4"/>
  <c r="XK303" i="4"/>
  <c r="XL303" i="4"/>
  <c r="XM303" i="4"/>
  <c r="XN303" i="4"/>
  <c r="XO303" i="4"/>
  <c r="XP303" i="4"/>
  <c r="XQ303" i="4"/>
  <c r="XR303" i="4"/>
  <c r="XS303" i="4"/>
  <c r="XT303" i="4"/>
  <c r="XU303" i="4"/>
  <c r="XV303" i="4"/>
  <c r="VO304" i="4"/>
  <c r="VP304" i="4"/>
  <c r="VQ304" i="4"/>
  <c r="VR304" i="4"/>
  <c r="VS304" i="4"/>
  <c r="VT304" i="4"/>
  <c r="VU304" i="4"/>
  <c r="VV304" i="4"/>
  <c r="VW304" i="4"/>
  <c r="VX304" i="4"/>
  <c r="VY304" i="4"/>
  <c r="VZ304" i="4"/>
  <c r="WA304" i="4"/>
  <c r="WB304" i="4"/>
  <c r="WC304" i="4"/>
  <c r="WD304" i="4"/>
  <c r="WE304" i="4"/>
  <c r="WF304" i="4"/>
  <c r="WG304" i="4"/>
  <c r="WH304" i="4"/>
  <c r="WI304" i="4"/>
  <c r="WJ304" i="4"/>
  <c r="WK304" i="4"/>
  <c r="WL304" i="4"/>
  <c r="WM304" i="4"/>
  <c r="WN304" i="4"/>
  <c r="WO304" i="4"/>
  <c r="WP304" i="4"/>
  <c r="WQ304" i="4"/>
  <c r="WR304" i="4"/>
  <c r="WS304" i="4"/>
  <c r="WT304" i="4"/>
  <c r="WU304" i="4"/>
  <c r="WV304" i="4"/>
  <c r="WW304" i="4"/>
  <c r="WX304" i="4"/>
  <c r="WY304" i="4"/>
  <c r="WZ304" i="4"/>
  <c r="XA304" i="4"/>
  <c r="XB304" i="4"/>
  <c r="XC304" i="4"/>
  <c r="XD304" i="4"/>
  <c r="XE304" i="4"/>
  <c r="XF304" i="4"/>
  <c r="XG304" i="4"/>
  <c r="XH304" i="4"/>
  <c r="XI304" i="4"/>
  <c r="XJ304" i="4"/>
  <c r="XK304" i="4"/>
  <c r="XL304" i="4"/>
  <c r="XM304" i="4"/>
  <c r="XN304" i="4"/>
  <c r="XO304" i="4"/>
  <c r="XP304" i="4"/>
  <c r="XQ304" i="4"/>
  <c r="XR304" i="4"/>
  <c r="XS304" i="4"/>
  <c r="XT304" i="4"/>
  <c r="XU304" i="4"/>
  <c r="XV304" i="4"/>
  <c r="VO305" i="4"/>
  <c r="VP305" i="4"/>
  <c r="VQ305" i="4"/>
  <c r="VR305" i="4"/>
  <c r="VS305" i="4"/>
  <c r="VT305" i="4"/>
  <c r="VU305" i="4"/>
  <c r="VV305" i="4"/>
  <c r="VW305" i="4"/>
  <c r="VX305" i="4"/>
  <c r="VY305" i="4"/>
  <c r="VZ305" i="4"/>
  <c r="WA305" i="4"/>
  <c r="WB305" i="4"/>
  <c r="WC305" i="4"/>
  <c r="WD305" i="4"/>
  <c r="WE305" i="4"/>
  <c r="WF305" i="4"/>
  <c r="WG305" i="4"/>
  <c r="WH305" i="4"/>
  <c r="WI305" i="4"/>
  <c r="WJ305" i="4"/>
  <c r="WK305" i="4"/>
  <c r="WL305" i="4"/>
  <c r="WM305" i="4"/>
  <c r="WN305" i="4"/>
  <c r="WO305" i="4"/>
  <c r="WP305" i="4"/>
  <c r="WQ305" i="4"/>
  <c r="WR305" i="4"/>
  <c r="WS305" i="4"/>
  <c r="WT305" i="4"/>
  <c r="WU305" i="4"/>
  <c r="WV305" i="4"/>
  <c r="WW305" i="4"/>
  <c r="WX305" i="4"/>
  <c r="WY305" i="4"/>
  <c r="WZ305" i="4"/>
  <c r="XA305" i="4"/>
  <c r="XB305" i="4"/>
  <c r="XC305" i="4"/>
  <c r="XD305" i="4"/>
  <c r="XE305" i="4"/>
  <c r="XF305" i="4"/>
  <c r="XG305" i="4"/>
  <c r="XH305" i="4"/>
  <c r="XI305" i="4"/>
  <c r="XJ305" i="4"/>
  <c r="XK305" i="4"/>
  <c r="XL305" i="4"/>
  <c r="XM305" i="4"/>
  <c r="XN305" i="4"/>
  <c r="XO305" i="4"/>
  <c r="XP305" i="4"/>
  <c r="XQ305" i="4"/>
  <c r="XR305" i="4"/>
  <c r="XS305" i="4"/>
  <c r="XT305" i="4"/>
  <c r="XU305" i="4"/>
  <c r="XV305" i="4"/>
  <c r="VO306" i="4"/>
  <c r="VP306" i="4"/>
  <c r="VQ306" i="4"/>
  <c r="VR306" i="4"/>
  <c r="VS306" i="4"/>
  <c r="VT306" i="4"/>
  <c r="VU306" i="4"/>
  <c r="VV306" i="4"/>
  <c r="VW306" i="4"/>
  <c r="VX306" i="4"/>
  <c r="VY306" i="4"/>
  <c r="VZ306" i="4"/>
  <c r="WA306" i="4"/>
  <c r="WB306" i="4"/>
  <c r="WC306" i="4"/>
  <c r="WD306" i="4"/>
  <c r="WE306" i="4"/>
  <c r="WF306" i="4"/>
  <c r="WG306" i="4"/>
  <c r="WH306" i="4"/>
  <c r="WI306" i="4"/>
  <c r="WJ306" i="4"/>
  <c r="WK306" i="4"/>
  <c r="WL306" i="4"/>
  <c r="WM306" i="4"/>
  <c r="WN306" i="4"/>
  <c r="WO306" i="4"/>
  <c r="WP306" i="4"/>
  <c r="WQ306" i="4"/>
  <c r="WR306" i="4"/>
  <c r="WS306" i="4"/>
  <c r="WT306" i="4"/>
  <c r="WU306" i="4"/>
  <c r="WV306" i="4"/>
  <c r="WW306" i="4"/>
  <c r="WX306" i="4"/>
  <c r="WY306" i="4"/>
  <c r="WZ306" i="4"/>
  <c r="XA306" i="4"/>
  <c r="XB306" i="4"/>
  <c r="XC306" i="4"/>
  <c r="XD306" i="4"/>
  <c r="XE306" i="4"/>
  <c r="XF306" i="4"/>
  <c r="XG306" i="4"/>
  <c r="XH306" i="4"/>
  <c r="XI306" i="4"/>
  <c r="XJ306" i="4"/>
  <c r="XK306" i="4"/>
  <c r="XL306" i="4"/>
  <c r="XM306" i="4"/>
  <c r="XN306" i="4"/>
  <c r="XO306" i="4"/>
  <c r="XP306" i="4"/>
  <c r="XQ306" i="4"/>
  <c r="XR306" i="4"/>
  <c r="XS306" i="4"/>
  <c r="XT306" i="4"/>
  <c r="XU306" i="4"/>
  <c r="XV306" i="4"/>
  <c r="VO307" i="4"/>
  <c r="VP307" i="4"/>
  <c r="VQ307" i="4"/>
  <c r="VR307" i="4"/>
  <c r="VS307" i="4"/>
  <c r="VT307" i="4"/>
  <c r="VU307" i="4"/>
  <c r="VV307" i="4"/>
  <c r="VW307" i="4"/>
  <c r="VX307" i="4"/>
  <c r="VY307" i="4"/>
  <c r="VZ307" i="4"/>
  <c r="WA307" i="4"/>
  <c r="WB307" i="4"/>
  <c r="WC307" i="4"/>
  <c r="WD307" i="4"/>
  <c r="WE307" i="4"/>
  <c r="WF307" i="4"/>
  <c r="WG307" i="4"/>
  <c r="WH307" i="4"/>
  <c r="WI307" i="4"/>
  <c r="WJ307" i="4"/>
  <c r="WK307" i="4"/>
  <c r="WL307" i="4"/>
  <c r="WM307" i="4"/>
  <c r="WN307" i="4"/>
  <c r="WO307" i="4"/>
  <c r="WP307" i="4"/>
  <c r="WQ307" i="4"/>
  <c r="WR307" i="4"/>
  <c r="WS307" i="4"/>
  <c r="WT307" i="4"/>
  <c r="WU307" i="4"/>
  <c r="WV307" i="4"/>
  <c r="WW307" i="4"/>
  <c r="WX307" i="4"/>
  <c r="WY307" i="4"/>
  <c r="WZ307" i="4"/>
  <c r="XA307" i="4"/>
  <c r="XB307" i="4"/>
  <c r="XC307" i="4"/>
  <c r="XD307" i="4"/>
  <c r="XE307" i="4"/>
  <c r="XF307" i="4"/>
  <c r="XG307" i="4"/>
  <c r="XH307" i="4"/>
  <c r="XI307" i="4"/>
  <c r="XJ307" i="4"/>
  <c r="XK307" i="4"/>
  <c r="XL307" i="4"/>
  <c r="XM307" i="4"/>
  <c r="XN307" i="4"/>
  <c r="XO307" i="4"/>
  <c r="XP307" i="4"/>
  <c r="XQ307" i="4"/>
  <c r="XR307" i="4"/>
  <c r="XS307" i="4"/>
  <c r="XT307" i="4"/>
  <c r="XU307" i="4"/>
  <c r="XV307" i="4"/>
  <c r="VO308" i="4"/>
  <c r="VP308" i="4"/>
  <c r="VQ308" i="4"/>
  <c r="VR308" i="4"/>
  <c r="VS308" i="4"/>
  <c r="VT308" i="4"/>
  <c r="VU308" i="4"/>
  <c r="VV308" i="4"/>
  <c r="VW308" i="4"/>
  <c r="VX308" i="4"/>
  <c r="VY308" i="4"/>
  <c r="VZ308" i="4"/>
  <c r="WA308" i="4"/>
  <c r="WB308" i="4"/>
  <c r="WC308" i="4"/>
  <c r="WD308" i="4"/>
  <c r="WE308" i="4"/>
  <c r="WF308" i="4"/>
  <c r="WG308" i="4"/>
  <c r="WH308" i="4"/>
  <c r="WI308" i="4"/>
  <c r="WJ308" i="4"/>
  <c r="WK308" i="4"/>
  <c r="WL308" i="4"/>
  <c r="WM308" i="4"/>
  <c r="WN308" i="4"/>
  <c r="WO308" i="4"/>
  <c r="WP308" i="4"/>
  <c r="WQ308" i="4"/>
  <c r="WR308" i="4"/>
  <c r="WS308" i="4"/>
  <c r="WT308" i="4"/>
  <c r="WU308" i="4"/>
  <c r="WV308" i="4"/>
  <c r="WW308" i="4"/>
  <c r="WX308" i="4"/>
  <c r="WY308" i="4"/>
  <c r="WZ308" i="4"/>
  <c r="XA308" i="4"/>
  <c r="XB308" i="4"/>
  <c r="XC308" i="4"/>
  <c r="XD308" i="4"/>
  <c r="XE308" i="4"/>
  <c r="XF308" i="4"/>
  <c r="XG308" i="4"/>
  <c r="XH308" i="4"/>
  <c r="XI308" i="4"/>
  <c r="XJ308" i="4"/>
  <c r="XK308" i="4"/>
  <c r="XL308" i="4"/>
  <c r="XM308" i="4"/>
  <c r="XN308" i="4"/>
  <c r="XO308" i="4"/>
  <c r="XP308" i="4"/>
  <c r="XQ308" i="4"/>
  <c r="XR308" i="4"/>
  <c r="XS308" i="4"/>
  <c r="XT308" i="4"/>
  <c r="XU308" i="4"/>
  <c r="XV308" i="4"/>
  <c r="VO309" i="4"/>
  <c r="VP309" i="4"/>
  <c r="VQ309" i="4"/>
  <c r="VR309" i="4"/>
  <c r="VS309" i="4"/>
  <c r="VT309" i="4"/>
  <c r="VU309" i="4"/>
  <c r="VV309" i="4"/>
  <c r="VW309" i="4"/>
  <c r="VX309" i="4"/>
  <c r="VY309" i="4"/>
  <c r="VZ309" i="4"/>
  <c r="WA309" i="4"/>
  <c r="WB309" i="4"/>
  <c r="WC309" i="4"/>
  <c r="WD309" i="4"/>
  <c r="WE309" i="4"/>
  <c r="WF309" i="4"/>
  <c r="WG309" i="4"/>
  <c r="WH309" i="4"/>
  <c r="WI309" i="4"/>
  <c r="WJ309" i="4"/>
  <c r="WK309" i="4"/>
  <c r="WL309" i="4"/>
  <c r="WM309" i="4"/>
  <c r="WN309" i="4"/>
  <c r="WO309" i="4"/>
  <c r="WP309" i="4"/>
  <c r="WQ309" i="4"/>
  <c r="WR309" i="4"/>
  <c r="WS309" i="4"/>
  <c r="WT309" i="4"/>
  <c r="WU309" i="4"/>
  <c r="WV309" i="4"/>
  <c r="WW309" i="4"/>
  <c r="WX309" i="4"/>
  <c r="WY309" i="4"/>
  <c r="WZ309" i="4"/>
  <c r="XA309" i="4"/>
  <c r="XB309" i="4"/>
  <c r="XC309" i="4"/>
  <c r="XD309" i="4"/>
  <c r="XE309" i="4"/>
  <c r="XF309" i="4"/>
  <c r="XG309" i="4"/>
  <c r="XH309" i="4"/>
  <c r="XI309" i="4"/>
  <c r="XJ309" i="4"/>
  <c r="XK309" i="4"/>
  <c r="XL309" i="4"/>
  <c r="XM309" i="4"/>
  <c r="XN309" i="4"/>
  <c r="XO309" i="4"/>
  <c r="XP309" i="4"/>
  <c r="XQ309" i="4"/>
  <c r="XR309" i="4"/>
  <c r="XS309" i="4"/>
  <c r="XT309" i="4"/>
  <c r="XU309" i="4"/>
  <c r="XV309" i="4"/>
  <c r="VO310" i="4"/>
  <c r="VP310" i="4"/>
  <c r="VQ310" i="4"/>
  <c r="VR310" i="4"/>
  <c r="VS310" i="4"/>
  <c r="VT310" i="4"/>
  <c r="VU310" i="4"/>
  <c r="VV310" i="4"/>
  <c r="VW310" i="4"/>
  <c r="VX310" i="4"/>
  <c r="VY310" i="4"/>
  <c r="VZ310" i="4"/>
  <c r="WA310" i="4"/>
  <c r="WB310" i="4"/>
  <c r="WC310" i="4"/>
  <c r="WD310" i="4"/>
  <c r="WE310" i="4"/>
  <c r="WF310" i="4"/>
  <c r="WG310" i="4"/>
  <c r="WH310" i="4"/>
  <c r="WI310" i="4"/>
  <c r="WJ310" i="4"/>
  <c r="WK310" i="4"/>
  <c r="WL310" i="4"/>
  <c r="WM310" i="4"/>
  <c r="WN310" i="4"/>
  <c r="WO310" i="4"/>
  <c r="WP310" i="4"/>
  <c r="WQ310" i="4"/>
  <c r="WR310" i="4"/>
  <c r="WS310" i="4"/>
  <c r="WT310" i="4"/>
  <c r="WU310" i="4"/>
  <c r="WV310" i="4"/>
  <c r="WW310" i="4"/>
  <c r="WX310" i="4"/>
  <c r="WY310" i="4"/>
  <c r="WZ310" i="4"/>
  <c r="XA310" i="4"/>
  <c r="XB310" i="4"/>
  <c r="XC310" i="4"/>
  <c r="XD310" i="4"/>
  <c r="XE310" i="4"/>
  <c r="XF310" i="4"/>
  <c r="XG310" i="4"/>
  <c r="XH310" i="4"/>
  <c r="XI310" i="4"/>
  <c r="XJ310" i="4"/>
  <c r="XK310" i="4"/>
  <c r="XL310" i="4"/>
  <c r="XM310" i="4"/>
  <c r="XN310" i="4"/>
  <c r="XO310" i="4"/>
  <c r="XP310" i="4"/>
  <c r="XQ310" i="4"/>
  <c r="XR310" i="4"/>
  <c r="XS310" i="4"/>
  <c r="XT310" i="4"/>
  <c r="XU310" i="4"/>
  <c r="XV310" i="4"/>
  <c r="VO311" i="4"/>
  <c r="VP311" i="4"/>
  <c r="VQ311" i="4"/>
  <c r="VR311" i="4"/>
  <c r="VS311" i="4"/>
  <c r="VT311" i="4"/>
  <c r="VU311" i="4"/>
  <c r="VV311" i="4"/>
  <c r="VW311" i="4"/>
  <c r="VX311" i="4"/>
  <c r="VY311" i="4"/>
  <c r="VZ311" i="4"/>
  <c r="WA311" i="4"/>
  <c r="WB311" i="4"/>
  <c r="WC311" i="4"/>
  <c r="WD311" i="4"/>
  <c r="WE311" i="4"/>
  <c r="WF311" i="4"/>
  <c r="WG311" i="4"/>
  <c r="WH311" i="4"/>
  <c r="WI311" i="4"/>
  <c r="WJ311" i="4"/>
  <c r="WK311" i="4"/>
  <c r="WL311" i="4"/>
  <c r="WM311" i="4"/>
  <c r="WN311" i="4"/>
  <c r="WO311" i="4"/>
  <c r="WP311" i="4"/>
  <c r="WQ311" i="4"/>
  <c r="WR311" i="4"/>
  <c r="WS311" i="4"/>
  <c r="WT311" i="4"/>
  <c r="WU311" i="4"/>
  <c r="WV311" i="4"/>
  <c r="WW311" i="4"/>
  <c r="WX311" i="4"/>
  <c r="WY311" i="4"/>
  <c r="WZ311" i="4"/>
  <c r="XA311" i="4"/>
  <c r="XB311" i="4"/>
  <c r="XC311" i="4"/>
  <c r="XD311" i="4"/>
  <c r="XE311" i="4"/>
  <c r="XF311" i="4"/>
  <c r="XG311" i="4"/>
  <c r="XH311" i="4"/>
  <c r="XI311" i="4"/>
  <c r="XJ311" i="4"/>
  <c r="XK311" i="4"/>
  <c r="XL311" i="4"/>
  <c r="XM311" i="4"/>
  <c r="XN311" i="4"/>
  <c r="XO311" i="4"/>
  <c r="XP311" i="4"/>
  <c r="XQ311" i="4"/>
  <c r="XR311" i="4"/>
  <c r="XS311" i="4"/>
  <c r="XT311" i="4"/>
  <c r="XU311" i="4"/>
  <c r="XV311" i="4"/>
  <c r="VO313" i="4"/>
  <c r="VP313" i="4"/>
  <c r="VQ313" i="4"/>
  <c r="VR313" i="4"/>
  <c r="VS313" i="4"/>
  <c r="VT313" i="4"/>
  <c r="VU313" i="4"/>
  <c r="VV313" i="4"/>
  <c r="VW313" i="4"/>
  <c r="VX313" i="4"/>
  <c r="VY313" i="4"/>
  <c r="VZ313" i="4"/>
  <c r="WA313" i="4"/>
  <c r="WB313" i="4"/>
  <c r="WC313" i="4"/>
  <c r="WD313" i="4"/>
  <c r="WE313" i="4"/>
  <c r="WF313" i="4"/>
  <c r="WG313" i="4"/>
  <c r="WH313" i="4"/>
  <c r="WI313" i="4"/>
  <c r="WJ313" i="4"/>
  <c r="WK313" i="4"/>
  <c r="WL313" i="4"/>
  <c r="WM313" i="4"/>
  <c r="WN313" i="4"/>
  <c r="WO313" i="4"/>
  <c r="WP313" i="4"/>
  <c r="WQ313" i="4"/>
  <c r="WR313" i="4"/>
  <c r="WS313" i="4"/>
  <c r="WT313" i="4"/>
  <c r="WU313" i="4"/>
  <c r="WV313" i="4"/>
  <c r="WW313" i="4"/>
  <c r="WX313" i="4"/>
  <c r="WY313" i="4"/>
  <c r="WZ313" i="4"/>
  <c r="XA313" i="4"/>
  <c r="XB313" i="4"/>
  <c r="XC313" i="4"/>
  <c r="XD313" i="4"/>
  <c r="XE313" i="4"/>
  <c r="XF313" i="4"/>
  <c r="XG313" i="4"/>
  <c r="XH313" i="4"/>
  <c r="XI313" i="4"/>
  <c r="XJ313" i="4"/>
  <c r="XK313" i="4"/>
  <c r="XL313" i="4"/>
  <c r="XM313" i="4"/>
  <c r="XN313" i="4"/>
  <c r="XO313" i="4"/>
  <c r="XP313" i="4"/>
  <c r="XQ313" i="4"/>
  <c r="XR313" i="4"/>
  <c r="XS313" i="4"/>
  <c r="XT313" i="4"/>
  <c r="XU313" i="4"/>
  <c r="XV313" i="4"/>
  <c r="VO314" i="4"/>
  <c r="VP314" i="4"/>
  <c r="VQ314" i="4"/>
  <c r="VR314" i="4"/>
  <c r="VS314" i="4"/>
  <c r="VT314" i="4"/>
  <c r="VU314" i="4"/>
  <c r="VV314" i="4"/>
  <c r="VW314" i="4"/>
  <c r="VX314" i="4"/>
  <c r="VY314" i="4"/>
  <c r="VZ314" i="4"/>
  <c r="WA314" i="4"/>
  <c r="WB314" i="4"/>
  <c r="WC314" i="4"/>
  <c r="WD314" i="4"/>
  <c r="WE314" i="4"/>
  <c r="WF314" i="4"/>
  <c r="WG314" i="4"/>
  <c r="WH314" i="4"/>
  <c r="WI314" i="4"/>
  <c r="WJ314" i="4"/>
  <c r="WK314" i="4"/>
  <c r="WL314" i="4"/>
  <c r="WM314" i="4"/>
  <c r="WN314" i="4"/>
  <c r="WO314" i="4"/>
  <c r="WP314" i="4"/>
  <c r="WQ314" i="4"/>
  <c r="WR314" i="4"/>
  <c r="WS314" i="4"/>
  <c r="WT314" i="4"/>
  <c r="WU314" i="4"/>
  <c r="WV314" i="4"/>
  <c r="WW314" i="4"/>
  <c r="WX314" i="4"/>
  <c r="WY314" i="4"/>
  <c r="WZ314" i="4"/>
  <c r="XA314" i="4"/>
  <c r="XB314" i="4"/>
  <c r="XC314" i="4"/>
  <c r="XD314" i="4"/>
  <c r="XE314" i="4"/>
  <c r="XF314" i="4"/>
  <c r="XG314" i="4"/>
  <c r="XH314" i="4"/>
  <c r="XI314" i="4"/>
  <c r="XJ314" i="4"/>
  <c r="XK314" i="4"/>
  <c r="XL314" i="4"/>
  <c r="XM314" i="4"/>
  <c r="XN314" i="4"/>
  <c r="XO314" i="4"/>
  <c r="XP314" i="4"/>
  <c r="XQ314" i="4"/>
  <c r="XR314" i="4"/>
  <c r="XS314" i="4"/>
  <c r="XT314" i="4"/>
  <c r="XU314" i="4"/>
  <c r="XV314" i="4"/>
  <c r="VO315" i="4"/>
  <c r="VP315" i="4"/>
  <c r="VQ315" i="4"/>
  <c r="VR315" i="4"/>
  <c r="VS315" i="4"/>
  <c r="VT315" i="4"/>
  <c r="VU315" i="4"/>
  <c r="VV315" i="4"/>
  <c r="VW315" i="4"/>
  <c r="VX315" i="4"/>
  <c r="VY315" i="4"/>
  <c r="VZ315" i="4"/>
  <c r="WA315" i="4"/>
  <c r="WB315" i="4"/>
  <c r="WC315" i="4"/>
  <c r="WD315" i="4"/>
  <c r="WE315" i="4"/>
  <c r="WF315" i="4"/>
  <c r="WG315" i="4"/>
  <c r="WH315" i="4"/>
  <c r="WI315" i="4"/>
  <c r="WJ315" i="4"/>
  <c r="WK315" i="4"/>
  <c r="WL315" i="4"/>
  <c r="WM315" i="4"/>
  <c r="WN315" i="4"/>
  <c r="WO315" i="4"/>
  <c r="WP315" i="4"/>
  <c r="WQ315" i="4"/>
  <c r="WR315" i="4"/>
  <c r="WS315" i="4"/>
  <c r="WT315" i="4"/>
  <c r="WU315" i="4"/>
  <c r="WV315" i="4"/>
  <c r="WW315" i="4"/>
  <c r="WX315" i="4"/>
  <c r="WY315" i="4"/>
  <c r="WZ315" i="4"/>
  <c r="XA315" i="4"/>
  <c r="XB315" i="4"/>
  <c r="XC315" i="4"/>
  <c r="XD315" i="4"/>
  <c r="XE315" i="4"/>
  <c r="XF315" i="4"/>
  <c r="XG315" i="4"/>
  <c r="XH315" i="4"/>
  <c r="XI315" i="4"/>
  <c r="XJ315" i="4"/>
  <c r="XK315" i="4"/>
  <c r="XL315" i="4"/>
  <c r="XM315" i="4"/>
  <c r="XN315" i="4"/>
  <c r="XO315" i="4"/>
  <c r="XP315" i="4"/>
  <c r="XQ315" i="4"/>
  <c r="XR315" i="4"/>
  <c r="XS315" i="4"/>
  <c r="XT315" i="4"/>
  <c r="XU315" i="4"/>
  <c r="XV315" i="4"/>
  <c r="VO316" i="4"/>
  <c r="VP316" i="4"/>
  <c r="VQ316" i="4"/>
  <c r="VR316" i="4"/>
  <c r="VS316" i="4"/>
  <c r="VT316" i="4"/>
  <c r="VU316" i="4"/>
  <c r="VV316" i="4"/>
  <c r="VW316" i="4"/>
  <c r="VX316" i="4"/>
  <c r="VY316" i="4"/>
  <c r="VZ316" i="4"/>
  <c r="WA316" i="4"/>
  <c r="WB316" i="4"/>
  <c r="WC316" i="4"/>
  <c r="WD316" i="4"/>
  <c r="WE316" i="4"/>
  <c r="WF316" i="4"/>
  <c r="WG316" i="4"/>
  <c r="WH316" i="4"/>
  <c r="WI316" i="4"/>
  <c r="WJ316" i="4"/>
  <c r="WK316" i="4"/>
  <c r="WL316" i="4"/>
  <c r="WM316" i="4"/>
  <c r="WN316" i="4"/>
  <c r="WO316" i="4"/>
  <c r="WP316" i="4"/>
  <c r="WQ316" i="4"/>
  <c r="WR316" i="4"/>
  <c r="WS316" i="4"/>
  <c r="WT316" i="4"/>
  <c r="WU316" i="4"/>
  <c r="WV316" i="4"/>
  <c r="WW316" i="4"/>
  <c r="WX316" i="4"/>
  <c r="WY316" i="4"/>
  <c r="WZ316" i="4"/>
  <c r="XA316" i="4"/>
  <c r="XB316" i="4"/>
  <c r="XC316" i="4"/>
  <c r="XD316" i="4"/>
  <c r="XE316" i="4"/>
  <c r="XF316" i="4"/>
  <c r="XG316" i="4"/>
  <c r="XH316" i="4"/>
  <c r="XI316" i="4"/>
  <c r="XJ316" i="4"/>
  <c r="XK316" i="4"/>
  <c r="XL316" i="4"/>
  <c r="XM316" i="4"/>
  <c r="XN316" i="4"/>
  <c r="XO316" i="4"/>
  <c r="XP316" i="4"/>
  <c r="XQ316" i="4"/>
  <c r="XR316" i="4"/>
  <c r="XS316" i="4"/>
  <c r="XT316" i="4"/>
  <c r="XU316" i="4"/>
  <c r="XV316" i="4"/>
  <c r="VO317" i="4"/>
  <c r="VP317" i="4"/>
  <c r="VQ317" i="4"/>
  <c r="VR317" i="4"/>
  <c r="VS317" i="4"/>
  <c r="VT317" i="4"/>
  <c r="VU317" i="4"/>
  <c r="VV317" i="4"/>
  <c r="VW317" i="4"/>
  <c r="VX317" i="4"/>
  <c r="VY317" i="4"/>
  <c r="VZ317" i="4"/>
  <c r="WA317" i="4"/>
  <c r="WB317" i="4"/>
  <c r="WC317" i="4"/>
  <c r="WD317" i="4"/>
  <c r="WE317" i="4"/>
  <c r="WF317" i="4"/>
  <c r="WG317" i="4"/>
  <c r="WH317" i="4"/>
  <c r="WI317" i="4"/>
  <c r="WJ317" i="4"/>
  <c r="WK317" i="4"/>
  <c r="WL317" i="4"/>
  <c r="WM317" i="4"/>
  <c r="WN317" i="4"/>
  <c r="WO317" i="4"/>
  <c r="WP317" i="4"/>
  <c r="WQ317" i="4"/>
  <c r="WR317" i="4"/>
  <c r="WS317" i="4"/>
  <c r="WT317" i="4"/>
  <c r="WU317" i="4"/>
  <c r="WV317" i="4"/>
  <c r="WW317" i="4"/>
  <c r="WX317" i="4"/>
  <c r="WY317" i="4"/>
  <c r="WZ317" i="4"/>
  <c r="XA317" i="4"/>
  <c r="XB317" i="4"/>
  <c r="XC317" i="4"/>
  <c r="XD317" i="4"/>
  <c r="XE317" i="4"/>
  <c r="XF317" i="4"/>
  <c r="XG317" i="4"/>
  <c r="XH317" i="4"/>
  <c r="XI317" i="4"/>
  <c r="XJ317" i="4"/>
  <c r="XK317" i="4"/>
  <c r="XL317" i="4"/>
  <c r="XM317" i="4"/>
  <c r="XN317" i="4"/>
  <c r="XO317" i="4"/>
  <c r="XP317" i="4"/>
  <c r="XQ317" i="4"/>
  <c r="XR317" i="4"/>
  <c r="XS317" i="4"/>
  <c r="XT317" i="4"/>
  <c r="XU317" i="4"/>
  <c r="XV317" i="4"/>
  <c r="VO318" i="4"/>
  <c r="VP318" i="4"/>
  <c r="VQ318" i="4"/>
  <c r="VR318" i="4"/>
  <c r="VS318" i="4"/>
  <c r="VT318" i="4"/>
  <c r="VU318" i="4"/>
  <c r="VV318" i="4"/>
  <c r="VW318" i="4"/>
  <c r="VX318" i="4"/>
  <c r="VY318" i="4"/>
  <c r="VZ318" i="4"/>
  <c r="WA318" i="4"/>
  <c r="WB318" i="4"/>
  <c r="WC318" i="4"/>
  <c r="WD318" i="4"/>
  <c r="WE318" i="4"/>
  <c r="WF318" i="4"/>
  <c r="WG318" i="4"/>
  <c r="WH318" i="4"/>
  <c r="WI318" i="4"/>
  <c r="WJ318" i="4"/>
  <c r="WK318" i="4"/>
  <c r="WL318" i="4"/>
  <c r="WM318" i="4"/>
  <c r="WN318" i="4"/>
  <c r="WO318" i="4"/>
  <c r="WP318" i="4"/>
  <c r="WQ318" i="4"/>
  <c r="WR318" i="4"/>
  <c r="WS318" i="4"/>
  <c r="WT318" i="4"/>
  <c r="WU318" i="4"/>
  <c r="WV318" i="4"/>
  <c r="WW318" i="4"/>
  <c r="WX318" i="4"/>
  <c r="WY318" i="4"/>
  <c r="WZ318" i="4"/>
  <c r="XA318" i="4"/>
  <c r="XB318" i="4"/>
  <c r="XC318" i="4"/>
  <c r="XD318" i="4"/>
  <c r="XE318" i="4"/>
  <c r="XF318" i="4"/>
  <c r="XG318" i="4"/>
  <c r="XH318" i="4"/>
  <c r="XI318" i="4"/>
  <c r="XJ318" i="4"/>
  <c r="XK318" i="4"/>
  <c r="XL318" i="4"/>
  <c r="XM318" i="4"/>
  <c r="XN318" i="4"/>
  <c r="XO318" i="4"/>
  <c r="XP318" i="4"/>
  <c r="XQ318" i="4"/>
  <c r="XR318" i="4"/>
  <c r="XS318" i="4"/>
  <c r="XT318" i="4"/>
  <c r="XU318" i="4"/>
  <c r="XV318" i="4"/>
  <c r="VO319" i="4"/>
  <c r="VP319" i="4"/>
  <c r="VQ319" i="4"/>
  <c r="VR319" i="4"/>
  <c r="VS319" i="4"/>
  <c r="VT319" i="4"/>
  <c r="VU319" i="4"/>
  <c r="VV319" i="4"/>
  <c r="VW319" i="4"/>
  <c r="VX319" i="4"/>
  <c r="VY319" i="4"/>
  <c r="VZ319" i="4"/>
  <c r="WA319" i="4"/>
  <c r="WB319" i="4"/>
  <c r="WC319" i="4"/>
  <c r="WD319" i="4"/>
  <c r="WE319" i="4"/>
  <c r="WF319" i="4"/>
  <c r="WG319" i="4"/>
  <c r="WH319" i="4"/>
  <c r="WI319" i="4"/>
  <c r="WJ319" i="4"/>
  <c r="WK319" i="4"/>
  <c r="WL319" i="4"/>
  <c r="WM319" i="4"/>
  <c r="WN319" i="4"/>
  <c r="WO319" i="4"/>
  <c r="WP319" i="4"/>
  <c r="WQ319" i="4"/>
  <c r="WR319" i="4"/>
  <c r="WS319" i="4"/>
  <c r="WT319" i="4"/>
  <c r="WU319" i="4"/>
  <c r="WV319" i="4"/>
  <c r="WW319" i="4"/>
  <c r="WX319" i="4"/>
  <c r="WY319" i="4"/>
  <c r="WZ319" i="4"/>
  <c r="XA319" i="4"/>
  <c r="XB319" i="4"/>
  <c r="XC319" i="4"/>
  <c r="XD319" i="4"/>
  <c r="XE319" i="4"/>
  <c r="XF319" i="4"/>
  <c r="XG319" i="4"/>
  <c r="XH319" i="4"/>
  <c r="XI319" i="4"/>
  <c r="XJ319" i="4"/>
  <c r="XK319" i="4"/>
  <c r="XL319" i="4"/>
  <c r="XM319" i="4"/>
  <c r="XN319" i="4"/>
  <c r="XO319" i="4"/>
  <c r="XP319" i="4"/>
  <c r="XQ319" i="4"/>
  <c r="XR319" i="4"/>
  <c r="XS319" i="4"/>
  <c r="XT319" i="4"/>
  <c r="XU319" i="4"/>
  <c r="XV319" i="4"/>
  <c r="VO320" i="4"/>
  <c r="VP320" i="4"/>
  <c r="VQ320" i="4"/>
  <c r="VR320" i="4"/>
  <c r="VS320" i="4"/>
  <c r="VT320" i="4"/>
  <c r="VU320" i="4"/>
  <c r="VV320" i="4"/>
  <c r="VW320" i="4"/>
  <c r="VX320" i="4"/>
  <c r="VY320" i="4"/>
  <c r="VZ320" i="4"/>
  <c r="WA320" i="4"/>
  <c r="WB320" i="4"/>
  <c r="WC320" i="4"/>
  <c r="WD320" i="4"/>
  <c r="WE320" i="4"/>
  <c r="WF320" i="4"/>
  <c r="WG320" i="4"/>
  <c r="WH320" i="4"/>
  <c r="WI320" i="4"/>
  <c r="WJ320" i="4"/>
  <c r="WK320" i="4"/>
  <c r="WL320" i="4"/>
  <c r="WM320" i="4"/>
  <c r="WN320" i="4"/>
  <c r="WO320" i="4"/>
  <c r="WP320" i="4"/>
  <c r="WQ320" i="4"/>
  <c r="WR320" i="4"/>
  <c r="WS320" i="4"/>
  <c r="WT320" i="4"/>
  <c r="WU320" i="4"/>
  <c r="WV320" i="4"/>
  <c r="WW320" i="4"/>
  <c r="WX320" i="4"/>
  <c r="WY320" i="4"/>
  <c r="WZ320" i="4"/>
  <c r="XA320" i="4"/>
  <c r="XB320" i="4"/>
  <c r="XC320" i="4"/>
  <c r="XD320" i="4"/>
  <c r="XE320" i="4"/>
  <c r="XF320" i="4"/>
  <c r="XG320" i="4"/>
  <c r="XH320" i="4"/>
  <c r="XI320" i="4"/>
  <c r="XJ320" i="4"/>
  <c r="XK320" i="4"/>
  <c r="XL320" i="4"/>
  <c r="XM320" i="4"/>
  <c r="XN320" i="4"/>
  <c r="XO320" i="4"/>
  <c r="XP320" i="4"/>
  <c r="XQ320" i="4"/>
  <c r="XR320" i="4"/>
  <c r="XS320" i="4"/>
  <c r="XT320" i="4"/>
  <c r="XU320" i="4"/>
  <c r="XV320" i="4"/>
  <c r="VO321" i="4"/>
  <c r="VP321" i="4"/>
  <c r="VQ321" i="4"/>
  <c r="VR321" i="4"/>
  <c r="VS321" i="4"/>
  <c r="VT321" i="4"/>
  <c r="VU321" i="4"/>
  <c r="VV321" i="4"/>
  <c r="VW321" i="4"/>
  <c r="VX321" i="4"/>
  <c r="VY321" i="4"/>
  <c r="VZ321" i="4"/>
  <c r="WA321" i="4"/>
  <c r="WB321" i="4"/>
  <c r="WC321" i="4"/>
  <c r="WD321" i="4"/>
  <c r="WE321" i="4"/>
  <c r="WF321" i="4"/>
  <c r="WG321" i="4"/>
  <c r="WH321" i="4"/>
  <c r="WI321" i="4"/>
  <c r="WJ321" i="4"/>
  <c r="WK321" i="4"/>
  <c r="WL321" i="4"/>
  <c r="WM321" i="4"/>
  <c r="WN321" i="4"/>
  <c r="WO321" i="4"/>
  <c r="WP321" i="4"/>
  <c r="WQ321" i="4"/>
  <c r="WR321" i="4"/>
  <c r="WS321" i="4"/>
  <c r="WT321" i="4"/>
  <c r="WU321" i="4"/>
  <c r="WV321" i="4"/>
  <c r="WW321" i="4"/>
  <c r="WX321" i="4"/>
  <c r="WY321" i="4"/>
  <c r="WZ321" i="4"/>
  <c r="XA321" i="4"/>
  <c r="XB321" i="4"/>
  <c r="XC321" i="4"/>
  <c r="XD321" i="4"/>
  <c r="XE321" i="4"/>
  <c r="XF321" i="4"/>
  <c r="XG321" i="4"/>
  <c r="XH321" i="4"/>
  <c r="XI321" i="4"/>
  <c r="XJ321" i="4"/>
  <c r="XK321" i="4"/>
  <c r="XL321" i="4"/>
  <c r="XM321" i="4"/>
  <c r="XN321" i="4"/>
  <c r="XO321" i="4"/>
  <c r="XP321" i="4"/>
  <c r="XQ321" i="4"/>
  <c r="XR321" i="4"/>
  <c r="XS321" i="4"/>
  <c r="XT321" i="4"/>
  <c r="XU321" i="4"/>
  <c r="XV321" i="4"/>
  <c r="VO322" i="4"/>
  <c r="VP322" i="4"/>
  <c r="VQ322" i="4"/>
  <c r="VR322" i="4"/>
  <c r="VS322" i="4"/>
  <c r="VT322" i="4"/>
  <c r="VU322" i="4"/>
  <c r="VV322" i="4"/>
  <c r="VW322" i="4"/>
  <c r="VX322" i="4"/>
  <c r="VY322" i="4"/>
  <c r="VZ322" i="4"/>
  <c r="WA322" i="4"/>
  <c r="WB322" i="4"/>
  <c r="WC322" i="4"/>
  <c r="WD322" i="4"/>
  <c r="WE322" i="4"/>
  <c r="WF322" i="4"/>
  <c r="WG322" i="4"/>
  <c r="WH322" i="4"/>
  <c r="WI322" i="4"/>
  <c r="WJ322" i="4"/>
  <c r="WK322" i="4"/>
  <c r="WL322" i="4"/>
  <c r="WM322" i="4"/>
  <c r="WN322" i="4"/>
  <c r="WO322" i="4"/>
  <c r="WP322" i="4"/>
  <c r="WQ322" i="4"/>
  <c r="WR322" i="4"/>
  <c r="WS322" i="4"/>
  <c r="WT322" i="4"/>
  <c r="WU322" i="4"/>
  <c r="WV322" i="4"/>
  <c r="WW322" i="4"/>
  <c r="WX322" i="4"/>
  <c r="WY322" i="4"/>
  <c r="WZ322" i="4"/>
  <c r="XA322" i="4"/>
  <c r="XB322" i="4"/>
  <c r="XC322" i="4"/>
  <c r="XD322" i="4"/>
  <c r="XE322" i="4"/>
  <c r="XF322" i="4"/>
  <c r="XG322" i="4"/>
  <c r="XH322" i="4"/>
  <c r="XI322" i="4"/>
  <c r="XJ322" i="4"/>
  <c r="XK322" i="4"/>
  <c r="XL322" i="4"/>
  <c r="XM322" i="4"/>
  <c r="XN322" i="4"/>
  <c r="XO322" i="4"/>
  <c r="XP322" i="4"/>
  <c r="XQ322" i="4"/>
  <c r="XR322" i="4"/>
  <c r="XS322" i="4"/>
  <c r="XT322" i="4"/>
  <c r="XU322" i="4"/>
  <c r="XV322" i="4"/>
  <c r="VO324" i="4"/>
  <c r="VP324" i="4"/>
  <c r="VQ324" i="4"/>
  <c r="VR324" i="4"/>
  <c r="VS324" i="4"/>
  <c r="VT324" i="4"/>
  <c r="VU324" i="4"/>
  <c r="VV324" i="4"/>
  <c r="VW324" i="4"/>
  <c r="VX324" i="4"/>
  <c r="VY324" i="4"/>
  <c r="VZ324" i="4"/>
  <c r="WA324" i="4"/>
  <c r="WB324" i="4"/>
  <c r="WC324" i="4"/>
  <c r="WD324" i="4"/>
  <c r="WE324" i="4"/>
  <c r="WF324" i="4"/>
  <c r="WG324" i="4"/>
  <c r="WH324" i="4"/>
  <c r="WI324" i="4"/>
  <c r="WJ324" i="4"/>
  <c r="WK324" i="4"/>
  <c r="WL324" i="4"/>
  <c r="WM324" i="4"/>
  <c r="WN324" i="4"/>
  <c r="WO324" i="4"/>
  <c r="WP324" i="4"/>
  <c r="WQ324" i="4"/>
  <c r="WR324" i="4"/>
  <c r="WS324" i="4"/>
  <c r="WT324" i="4"/>
  <c r="WU324" i="4"/>
  <c r="WV324" i="4"/>
  <c r="WW324" i="4"/>
  <c r="WX324" i="4"/>
  <c r="WY324" i="4"/>
  <c r="WZ324" i="4"/>
  <c r="XA324" i="4"/>
  <c r="XB324" i="4"/>
  <c r="XC324" i="4"/>
  <c r="XD324" i="4"/>
  <c r="XE324" i="4"/>
  <c r="XF324" i="4"/>
  <c r="XG324" i="4"/>
  <c r="XH324" i="4"/>
  <c r="XI324" i="4"/>
  <c r="XJ324" i="4"/>
  <c r="XK324" i="4"/>
  <c r="XL324" i="4"/>
  <c r="XM324" i="4"/>
  <c r="XN324" i="4"/>
  <c r="XO324" i="4"/>
  <c r="XP324" i="4"/>
  <c r="XQ324" i="4"/>
  <c r="XR324" i="4"/>
  <c r="XS324" i="4"/>
  <c r="XT324" i="4"/>
  <c r="XU324" i="4"/>
  <c r="XV324" i="4"/>
  <c r="VO325" i="4"/>
  <c r="VP325" i="4"/>
  <c r="VQ325" i="4"/>
  <c r="VR325" i="4"/>
  <c r="VS325" i="4"/>
  <c r="VT325" i="4"/>
  <c r="VU325" i="4"/>
  <c r="VV325" i="4"/>
  <c r="VW325" i="4"/>
  <c r="VX325" i="4"/>
  <c r="VY325" i="4"/>
  <c r="VZ325" i="4"/>
  <c r="WA325" i="4"/>
  <c r="WB325" i="4"/>
  <c r="WC325" i="4"/>
  <c r="WD325" i="4"/>
  <c r="WE325" i="4"/>
  <c r="WF325" i="4"/>
  <c r="WG325" i="4"/>
  <c r="WH325" i="4"/>
  <c r="WI325" i="4"/>
  <c r="WJ325" i="4"/>
  <c r="WK325" i="4"/>
  <c r="WL325" i="4"/>
  <c r="WM325" i="4"/>
  <c r="WN325" i="4"/>
  <c r="WO325" i="4"/>
  <c r="WP325" i="4"/>
  <c r="WQ325" i="4"/>
  <c r="WR325" i="4"/>
  <c r="WS325" i="4"/>
  <c r="WT325" i="4"/>
  <c r="WU325" i="4"/>
  <c r="WV325" i="4"/>
  <c r="WW325" i="4"/>
  <c r="WX325" i="4"/>
  <c r="WY325" i="4"/>
  <c r="WZ325" i="4"/>
  <c r="XA325" i="4"/>
  <c r="XB325" i="4"/>
  <c r="XC325" i="4"/>
  <c r="XD325" i="4"/>
  <c r="XE325" i="4"/>
  <c r="XF325" i="4"/>
  <c r="XG325" i="4"/>
  <c r="XH325" i="4"/>
  <c r="XI325" i="4"/>
  <c r="XJ325" i="4"/>
  <c r="XK325" i="4"/>
  <c r="XL325" i="4"/>
  <c r="XM325" i="4"/>
  <c r="XN325" i="4"/>
  <c r="XO325" i="4"/>
  <c r="XP325" i="4"/>
  <c r="XQ325" i="4"/>
  <c r="XR325" i="4"/>
  <c r="XS325" i="4"/>
  <c r="XT325" i="4"/>
  <c r="XU325" i="4"/>
  <c r="XV325" i="4"/>
  <c r="VO326" i="4"/>
  <c r="VP326" i="4"/>
  <c r="VQ326" i="4"/>
  <c r="VR326" i="4"/>
  <c r="VS326" i="4"/>
  <c r="VT326" i="4"/>
  <c r="VU326" i="4"/>
  <c r="VV326" i="4"/>
  <c r="VW326" i="4"/>
  <c r="VX326" i="4"/>
  <c r="VY326" i="4"/>
  <c r="VZ326" i="4"/>
  <c r="WA326" i="4"/>
  <c r="WB326" i="4"/>
  <c r="WC326" i="4"/>
  <c r="WD326" i="4"/>
  <c r="WE326" i="4"/>
  <c r="WF326" i="4"/>
  <c r="WG326" i="4"/>
  <c r="WH326" i="4"/>
  <c r="WI326" i="4"/>
  <c r="WJ326" i="4"/>
  <c r="WK326" i="4"/>
  <c r="WL326" i="4"/>
  <c r="WM326" i="4"/>
  <c r="WN326" i="4"/>
  <c r="WO326" i="4"/>
  <c r="WP326" i="4"/>
  <c r="WQ326" i="4"/>
  <c r="WR326" i="4"/>
  <c r="WS326" i="4"/>
  <c r="WT326" i="4"/>
  <c r="WU326" i="4"/>
  <c r="WV326" i="4"/>
  <c r="WW326" i="4"/>
  <c r="WX326" i="4"/>
  <c r="WY326" i="4"/>
  <c r="WZ326" i="4"/>
  <c r="XA326" i="4"/>
  <c r="XB326" i="4"/>
  <c r="XC326" i="4"/>
  <c r="XD326" i="4"/>
  <c r="XE326" i="4"/>
  <c r="XF326" i="4"/>
  <c r="XG326" i="4"/>
  <c r="XH326" i="4"/>
  <c r="XI326" i="4"/>
  <c r="XJ326" i="4"/>
  <c r="XK326" i="4"/>
  <c r="XL326" i="4"/>
  <c r="XM326" i="4"/>
  <c r="XN326" i="4"/>
  <c r="XO326" i="4"/>
  <c r="XP326" i="4"/>
  <c r="XQ326" i="4"/>
  <c r="XR326" i="4"/>
  <c r="XS326" i="4"/>
  <c r="XT326" i="4"/>
  <c r="XU326" i="4"/>
  <c r="XV326" i="4"/>
  <c r="VO327" i="4"/>
  <c r="VP327" i="4"/>
  <c r="VQ327" i="4"/>
  <c r="VR327" i="4"/>
  <c r="VS327" i="4"/>
  <c r="VT327" i="4"/>
  <c r="VU327" i="4"/>
  <c r="VV327" i="4"/>
  <c r="VW327" i="4"/>
  <c r="VX327" i="4"/>
  <c r="VY327" i="4"/>
  <c r="VZ327" i="4"/>
  <c r="WA327" i="4"/>
  <c r="WB327" i="4"/>
  <c r="WC327" i="4"/>
  <c r="WD327" i="4"/>
  <c r="WE327" i="4"/>
  <c r="WF327" i="4"/>
  <c r="WG327" i="4"/>
  <c r="WH327" i="4"/>
  <c r="WI327" i="4"/>
  <c r="WJ327" i="4"/>
  <c r="WK327" i="4"/>
  <c r="WL327" i="4"/>
  <c r="WM327" i="4"/>
  <c r="WN327" i="4"/>
  <c r="WO327" i="4"/>
  <c r="WP327" i="4"/>
  <c r="WQ327" i="4"/>
  <c r="WR327" i="4"/>
  <c r="WS327" i="4"/>
  <c r="WT327" i="4"/>
  <c r="WU327" i="4"/>
  <c r="WV327" i="4"/>
  <c r="WW327" i="4"/>
  <c r="WX327" i="4"/>
  <c r="WY327" i="4"/>
  <c r="WZ327" i="4"/>
  <c r="XA327" i="4"/>
  <c r="XB327" i="4"/>
  <c r="XC327" i="4"/>
  <c r="XD327" i="4"/>
  <c r="XE327" i="4"/>
  <c r="XF327" i="4"/>
  <c r="XG327" i="4"/>
  <c r="XH327" i="4"/>
  <c r="XI327" i="4"/>
  <c r="XJ327" i="4"/>
  <c r="XK327" i="4"/>
  <c r="XL327" i="4"/>
  <c r="XM327" i="4"/>
  <c r="XN327" i="4"/>
  <c r="XO327" i="4"/>
  <c r="XP327" i="4"/>
  <c r="XQ327" i="4"/>
  <c r="XR327" i="4"/>
  <c r="XS327" i="4"/>
  <c r="XT327" i="4"/>
  <c r="XU327" i="4"/>
  <c r="XV327" i="4"/>
  <c r="VO328" i="4"/>
  <c r="VP328" i="4"/>
  <c r="VQ328" i="4"/>
  <c r="VR328" i="4"/>
  <c r="VS328" i="4"/>
  <c r="VT328" i="4"/>
  <c r="VU328" i="4"/>
  <c r="VV328" i="4"/>
  <c r="VW328" i="4"/>
  <c r="VX328" i="4"/>
  <c r="VY328" i="4"/>
  <c r="VZ328" i="4"/>
  <c r="WA328" i="4"/>
  <c r="WB328" i="4"/>
  <c r="WC328" i="4"/>
  <c r="WD328" i="4"/>
  <c r="WE328" i="4"/>
  <c r="WF328" i="4"/>
  <c r="WG328" i="4"/>
  <c r="WH328" i="4"/>
  <c r="WI328" i="4"/>
  <c r="WJ328" i="4"/>
  <c r="WK328" i="4"/>
  <c r="WL328" i="4"/>
  <c r="WM328" i="4"/>
  <c r="WN328" i="4"/>
  <c r="WO328" i="4"/>
  <c r="WP328" i="4"/>
  <c r="WQ328" i="4"/>
  <c r="WR328" i="4"/>
  <c r="WS328" i="4"/>
  <c r="WT328" i="4"/>
  <c r="WU328" i="4"/>
  <c r="WV328" i="4"/>
  <c r="WW328" i="4"/>
  <c r="WX328" i="4"/>
  <c r="WY328" i="4"/>
  <c r="WZ328" i="4"/>
  <c r="XA328" i="4"/>
  <c r="XB328" i="4"/>
  <c r="XC328" i="4"/>
  <c r="XD328" i="4"/>
  <c r="XE328" i="4"/>
  <c r="XF328" i="4"/>
  <c r="XG328" i="4"/>
  <c r="XH328" i="4"/>
  <c r="XI328" i="4"/>
  <c r="XJ328" i="4"/>
  <c r="XK328" i="4"/>
  <c r="XL328" i="4"/>
  <c r="XM328" i="4"/>
  <c r="XN328" i="4"/>
  <c r="XO328" i="4"/>
  <c r="XP328" i="4"/>
  <c r="XQ328" i="4"/>
  <c r="XR328" i="4"/>
  <c r="XS328" i="4"/>
  <c r="XT328" i="4"/>
  <c r="XU328" i="4"/>
  <c r="XV328" i="4"/>
  <c r="VO329" i="4"/>
  <c r="VP329" i="4"/>
  <c r="VQ329" i="4"/>
  <c r="VR329" i="4"/>
  <c r="VS329" i="4"/>
  <c r="VT329" i="4"/>
  <c r="VU329" i="4"/>
  <c r="VV329" i="4"/>
  <c r="VW329" i="4"/>
  <c r="VX329" i="4"/>
  <c r="VY329" i="4"/>
  <c r="VZ329" i="4"/>
  <c r="WA329" i="4"/>
  <c r="WB329" i="4"/>
  <c r="WC329" i="4"/>
  <c r="WD329" i="4"/>
  <c r="WE329" i="4"/>
  <c r="WF329" i="4"/>
  <c r="WG329" i="4"/>
  <c r="WH329" i="4"/>
  <c r="WI329" i="4"/>
  <c r="WJ329" i="4"/>
  <c r="WK329" i="4"/>
  <c r="WL329" i="4"/>
  <c r="WM329" i="4"/>
  <c r="WN329" i="4"/>
  <c r="WO329" i="4"/>
  <c r="WP329" i="4"/>
  <c r="WQ329" i="4"/>
  <c r="WR329" i="4"/>
  <c r="WS329" i="4"/>
  <c r="WT329" i="4"/>
  <c r="WU329" i="4"/>
  <c r="WV329" i="4"/>
  <c r="WW329" i="4"/>
  <c r="WX329" i="4"/>
  <c r="WY329" i="4"/>
  <c r="WZ329" i="4"/>
  <c r="XA329" i="4"/>
  <c r="XB329" i="4"/>
  <c r="XC329" i="4"/>
  <c r="XD329" i="4"/>
  <c r="XE329" i="4"/>
  <c r="XF329" i="4"/>
  <c r="XG329" i="4"/>
  <c r="XH329" i="4"/>
  <c r="XI329" i="4"/>
  <c r="XJ329" i="4"/>
  <c r="XK329" i="4"/>
  <c r="XL329" i="4"/>
  <c r="XM329" i="4"/>
  <c r="XN329" i="4"/>
  <c r="XO329" i="4"/>
  <c r="XP329" i="4"/>
  <c r="XQ329" i="4"/>
  <c r="XR329" i="4"/>
  <c r="XS329" i="4"/>
  <c r="XT329" i="4"/>
  <c r="XU329" i="4"/>
  <c r="XV329" i="4"/>
  <c r="VO330" i="4"/>
  <c r="VP330" i="4"/>
  <c r="VQ330" i="4"/>
  <c r="VR330" i="4"/>
  <c r="VS330" i="4"/>
  <c r="VT330" i="4"/>
  <c r="VU330" i="4"/>
  <c r="VV330" i="4"/>
  <c r="VW330" i="4"/>
  <c r="VX330" i="4"/>
  <c r="VY330" i="4"/>
  <c r="VZ330" i="4"/>
  <c r="WA330" i="4"/>
  <c r="WB330" i="4"/>
  <c r="WC330" i="4"/>
  <c r="WD330" i="4"/>
  <c r="WE330" i="4"/>
  <c r="WF330" i="4"/>
  <c r="WG330" i="4"/>
  <c r="WH330" i="4"/>
  <c r="WI330" i="4"/>
  <c r="WJ330" i="4"/>
  <c r="WK330" i="4"/>
  <c r="WL330" i="4"/>
  <c r="WM330" i="4"/>
  <c r="WN330" i="4"/>
  <c r="WO330" i="4"/>
  <c r="WP330" i="4"/>
  <c r="WQ330" i="4"/>
  <c r="WR330" i="4"/>
  <c r="WS330" i="4"/>
  <c r="WT330" i="4"/>
  <c r="WU330" i="4"/>
  <c r="WV330" i="4"/>
  <c r="WW330" i="4"/>
  <c r="WX330" i="4"/>
  <c r="WY330" i="4"/>
  <c r="WZ330" i="4"/>
  <c r="XA330" i="4"/>
  <c r="XB330" i="4"/>
  <c r="XC330" i="4"/>
  <c r="XD330" i="4"/>
  <c r="XE330" i="4"/>
  <c r="XF330" i="4"/>
  <c r="XG330" i="4"/>
  <c r="XH330" i="4"/>
  <c r="XI330" i="4"/>
  <c r="XJ330" i="4"/>
  <c r="XK330" i="4"/>
  <c r="XL330" i="4"/>
  <c r="XM330" i="4"/>
  <c r="XN330" i="4"/>
  <c r="XO330" i="4"/>
  <c r="XP330" i="4"/>
  <c r="XQ330" i="4"/>
  <c r="XR330" i="4"/>
  <c r="XS330" i="4"/>
  <c r="XT330" i="4"/>
  <c r="XU330" i="4"/>
  <c r="XV330" i="4"/>
  <c r="VO331" i="4"/>
  <c r="VP331" i="4"/>
  <c r="VQ331" i="4"/>
  <c r="VR331" i="4"/>
  <c r="VS331" i="4"/>
  <c r="VT331" i="4"/>
  <c r="VU331" i="4"/>
  <c r="VV331" i="4"/>
  <c r="VW331" i="4"/>
  <c r="VX331" i="4"/>
  <c r="VY331" i="4"/>
  <c r="VZ331" i="4"/>
  <c r="WA331" i="4"/>
  <c r="WB331" i="4"/>
  <c r="WC331" i="4"/>
  <c r="WD331" i="4"/>
  <c r="WE331" i="4"/>
  <c r="WF331" i="4"/>
  <c r="WG331" i="4"/>
  <c r="WH331" i="4"/>
  <c r="WI331" i="4"/>
  <c r="WJ331" i="4"/>
  <c r="WK331" i="4"/>
  <c r="WL331" i="4"/>
  <c r="WM331" i="4"/>
  <c r="WN331" i="4"/>
  <c r="WO331" i="4"/>
  <c r="WP331" i="4"/>
  <c r="WQ331" i="4"/>
  <c r="WR331" i="4"/>
  <c r="WS331" i="4"/>
  <c r="WT331" i="4"/>
  <c r="WU331" i="4"/>
  <c r="WV331" i="4"/>
  <c r="WW331" i="4"/>
  <c r="WX331" i="4"/>
  <c r="WY331" i="4"/>
  <c r="WZ331" i="4"/>
  <c r="XA331" i="4"/>
  <c r="XB331" i="4"/>
  <c r="XC331" i="4"/>
  <c r="XD331" i="4"/>
  <c r="XE331" i="4"/>
  <c r="XF331" i="4"/>
  <c r="XG331" i="4"/>
  <c r="XH331" i="4"/>
  <c r="XI331" i="4"/>
  <c r="XJ331" i="4"/>
  <c r="XK331" i="4"/>
  <c r="XL331" i="4"/>
  <c r="XM331" i="4"/>
  <c r="XN331" i="4"/>
  <c r="XO331" i="4"/>
  <c r="XP331" i="4"/>
  <c r="XQ331" i="4"/>
  <c r="XR331" i="4"/>
  <c r="XS331" i="4"/>
  <c r="XT331" i="4"/>
  <c r="XU331" i="4"/>
  <c r="XV331" i="4"/>
  <c r="VO332" i="4"/>
  <c r="VP332" i="4"/>
  <c r="VQ332" i="4"/>
  <c r="VR332" i="4"/>
  <c r="VS332" i="4"/>
  <c r="VT332" i="4"/>
  <c r="VU332" i="4"/>
  <c r="VV332" i="4"/>
  <c r="VW332" i="4"/>
  <c r="VX332" i="4"/>
  <c r="VY332" i="4"/>
  <c r="VZ332" i="4"/>
  <c r="WA332" i="4"/>
  <c r="WB332" i="4"/>
  <c r="WC332" i="4"/>
  <c r="WD332" i="4"/>
  <c r="WE332" i="4"/>
  <c r="WF332" i="4"/>
  <c r="WG332" i="4"/>
  <c r="WH332" i="4"/>
  <c r="WI332" i="4"/>
  <c r="WJ332" i="4"/>
  <c r="WK332" i="4"/>
  <c r="WL332" i="4"/>
  <c r="WM332" i="4"/>
  <c r="WN332" i="4"/>
  <c r="WO332" i="4"/>
  <c r="WP332" i="4"/>
  <c r="WQ332" i="4"/>
  <c r="WR332" i="4"/>
  <c r="WS332" i="4"/>
  <c r="WT332" i="4"/>
  <c r="WU332" i="4"/>
  <c r="WV332" i="4"/>
  <c r="WW332" i="4"/>
  <c r="WX332" i="4"/>
  <c r="WY332" i="4"/>
  <c r="WZ332" i="4"/>
  <c r="XA332" i="4"/>
  <c r="XB332" i="4"/>
  <c r="XC332" i="4"/>
  <c r="XD332" i="4"/>
  <c r="XE332" i="4"/>
  <c r="XF332" i="4"/>
  <c r="XG332" i="4"/>
  <c r="XH332" i="4"/>
  <c r="XI332" i="4"/>
  <c r="XJ332" i="4"/>
  <c r="XK332" i="4"/>
  <c r="XL332" i="4"/>
  <c r="XM332" i="4"/>
  <c r="XN332" i="4"/>
  <c r="XO332" i="4"/>
  <c r="XP332" i="4"/>
  <c r="XQ332" i="4"/>
  <c r="XR332" i="4"/>
  <c r="XS332" i="4"/>
  <c r="XT332" i="4"/>
  <c r="XU332" i="4"/>
  <c r="XV332" i="4"/>
  <c r="VO333" i="4"/>
  <c r="VP333" i="4"/>
  <c r="VQ333" i="4"/>
  <c r="VR333" i="4"/>
  <c r="VS333" i="4"/>
  <c r="VT333" i="4"/>
  <c r="VU333" i="4"/>
  <c r="VV333" i="4"/>
  <c r="VW333" i="4"/>
  <c r="VX333" i="4"/>
  <c r="VY333" i="4"/>
  <c r="VZ333" i="4"/>
  <c r="WA333" i="4"/>
  <c r="WB333" i="4"/>
  <c r="WC333" i="4"/>
  <c r="WD333" i="4"/>
  <c r="WE333" i="4"/>
  <c r="WF333" i="4"/>
  <c r="WG333" i="4"/>
  <c r="WH333" i="4"/>
  <c r="WI333" i="4"/>
  <c r="WJ333" i="4"/>
  <c r="WK333" i="4"/>
  <c r="WL333" i="4"/>
  <c r="WM333" i="4"/>
  <c r="WN333" i="4"/>
  <c r="WO333" i="4"/>
  <c r="WP333" i="4"/>
  <c r="WQ333" i="4"/>
  <c r="WR333" i="4"/>
  <c r="WS333" i="4"/>
  <c r="WT333" i="4"/>
  <c r="WU333" i="4"/>
  <c r="WV333" i="4"/>
  <c r="WW333" i="4"/>
  <c r="WX333" i="4"/>
  <c r="WY333" i="4"/>
  <c r="WZ333" i="4"/>
  <c r="XA333" i="4"/>
  <c r="XB333" i="4"/>
  <c r="XC333" i="4"/>
  <c r="XD333" i="4"/>
  <c r="XE333" i="4"/>
  <c r="XF333" i="4"/>
  <c r="XG333" i="4"/>
  <c r="XH333" i="4"/>
  <c r="XI333" i="4"/>
  <c r="XJ333" i="4"/>
  <c r="XK333" i="4"/>
  <c r="XL333" i="4"/>
  <c r="XM333" i="4"/>
  <c r="XN333" i="4"/>
  <c r="XO333" i="4"/>
  <c r="XP333" i="4"/>
  <c r="XQ333" i="4"/>
  <c r="XR333" i="4"/>
  <c r="XS333" i="4"/>
  <c r="XT333" i="4"/>
  <c r="XU333" i="4"/>
  <c r="XV333" i="4"/>
  <c r="VO4" i="4"/>
  <c r="VP4" i="4"/>
  <c r="VQ4" i="4"/>
  <c r="VR4" i="4"/>
  <c r="VS4" i="4"/>
  <c r="VT4" i="4"/>
  <c r="VU4" i="4"/>
  <c r="VV4" i="4"/>
  <c r="VW4" i="4"/>
  <c r="VX4" i="4"/>
  <c r="VY4" i="4"/>
  <c r="VZ4" i="4"/>
  <c r="WA4" i="4"/>
  <c r="WB4" i="4"/>
  <c r="WC4" i="4"/>
  <c r="WD4" i="4"/>
  <c r="WE4" i="4"/>
  <c r="WF4" i="4"/>
  <c r="WG4" i="4"/>
  <c r="WH4" i="4"/>
  <c r="WI4" i="4"/>
  <c r="WJ4" i="4"/>
  <c r="WK4" i="4"/>
  <c r="WL4" i="4"/>
  <c r="WM4" i="4"/>
  <c r="WN4" i="4"/>
  <c r="WO4" i="4"/>
  <c r="WP4" i="4"/>
  <c r="WQ4" i="4"/>
  <c r="WR4" i="4"/>
  <c r="WS4" i="4"/>
  <c r="WT4" i="4"/>
  <c r="WU4" i="4"/>
  <c r="WV4" i="4"/>
  <c r="WW4" i="4"/>
  <c r="WX4" i="4"/>
  <c r="WY4" i="4"/>
  <c r="WZ4" i="4"/>
  <c r="XA4" i="4"/>
  <c r="XB4" i="4"/>
  <c r="XC4" i="4"/>
  <c r="XD4" i="4"/>
  <c r="XE4" i="4"/>
  <c r="XF4" i="4"/>
  <c r="XG4" i="4"/>
  <c r="XH4" i="4"/>
  <c r="XI4" i="4"/>
  <c r="XJ4" i="4"/>
  <c r="XK4" i="4"/>
  <c r="XL4" i="4"/>
  <c r="XM4" i="4"/>
  <c r="XN4" i="4"/>
  <c r="XO4" i="4"/>
  <c r="XP4" i="4"/>
  <c r="XQ4" i="4"/>
  <c r="XR4" i="4"/>
  <c r="XS4" i="4"/>
  <c r="XT4" i="4"/>
  <c r="XU4" i="4"/>
  <c r="XV4" i="4"/>
  <c r="VO5" i="4"/>
  <c r="VP5" i="4"/>
  <c r="VQ5" i="4"/>
  <c r="VR5" i="4"/>
  <c r="VS5" i="4"/>
  <c r="VT5" i="4"/>
  <c r="VU5" i="4"/>
  <c r="VV5" i="4"/>
  <c r="VW5" i="4"/>
  <c r="VX5" i="4"/>
  <c r="VY5" i="4"/>
  <c r="VZ5" i="4"/>
  <c r="WA5" i="4"/>
  <c r="WB5" i="4"/>
  <c r="WC5" i="4"/>
  <c r="WD5" i="4"/>
  <c r="WE5" i="4"/>
  <c r="WF5" i="4"/>
  <c r="WG5" i="4"/>
  <c r="WH5" i="4"/>
  <c r="WI5" i="4"/>
  <c r="WJ5" i="4"/>
  <c r="WK5" i="4"/>
  <c r="WL5" i="4"/>
  <c r="WM5" i="4"/>
  <c r="WN5" i="4"/>
  <c r="WO5" i="4"/>
  <c r="WP5" i="4"/>
  <c r="WQ5" i="4"/>
  <c r="WR5" i="4"/>
  <c r="WS5" i="4"/>
  <c r="WT5" i="4"/>
  <c r="WU5" i="4"/>
  <c r="WV5" i="4"/>
  <c r="WW5" i="4"/>
  <c r="WX5" i="4"/>
  <c r="WY5" i="4"/>
  <c r="WZ5" i="4"/>
  <c r="XA5" i="4"/>
  <c r="XB5" i="4"/>
  <c r="XC5" i="4"/>
  <c r="XD5" i="4"/>
  <c r="XE5" i="4"/>
  <c r="XF5" i="4"/>
  <c r="XG5" i="4"/>
  <c r="XH5" i="4"/>
  <c r="XI5" i="4"/>
  <c r="XJ5" i="4"/>
  <c r="XK5" i="4"/>
  <c r="XL5" i="4"/>
  <c r="XM5" i="4"/>
  <c r="XN5" i="4"/>
  <c r="XO5" i="4"/>
  <c r="XP5" i="4"/>
  <c r="XQ5" i="4"/>
  <c r="XR5" i="4"/>
  <c r="XS5" i="4"/>
  <c r="XT5" i="4"/>
  <c r="XU5" i="4"/>
  <c r="XV5" i="4"/>
  <c r="VO6" i="4"/>
  <c r="VP6" i="4"/>
  <c r="VQ6" i="4"/>
  <c r="VR6" i="4"/>
  <c r="VS6" i="4"/>
  <c r="VT6" i="4"/>
  <c r="VU6" i="4"/>
  <c r="VV6" i="4"/>
  <c r="VW6" i="4"/>
  <c r="VX6" i="4"/>
  <c r="VY6" i="4"/>
  <c r="VZ6" i="4"/>
  <c r="WA6" i="4"/>
  <c r="WB6" i="4"/>
  <c r="WC6" i="4"/>
  <c r="WD6" i="4"/>
  <c r="WE6" i="4"/>
  <c r="WF6" i="4"/>
  <c r="WG6" i="4"/>
  <c r="WH6" i="4"/>
  <c r="WI6" i="4"/>
  <c r="WJ6" i="4"/>
  <c r="WK6" i="4"/>
  <c r="WL6" i="4"/>
  <c r="WM6" i="4"/>
  <c r="WN6" i="4"/>
  <c r="WO6" i="4"/>
  <c r="WP6" i="4"/>
  <c r="WQ6" i="4"/>
  <c r="WR6" i="4"/>
  <c r="WS6" i="4"/>
  <c r="WT6" i="4"/>
  <c r="WU6" i="4"/>
  <c r="WV6" i="4"/>
  <c r="WW6" i="4"/>
  <c r="WX6" i="4"/>
  <c r="WY6" i="4"/>
  <c r="WZ6" i="4"/>
  <c r="XA6" i="4"/>
  <c r="XB6" i="4"/>
  <c r="XC6" i="4"/>
  <c r="XD6" i="4"/>
  <c r="XE6" i="4"/>
  <c r="XF6" i="4"/>
  <c r="XG6" i="4"/>
  <c r="XH6" i="4"/>
  <c r="XI6" i="4"/>
  <c r="XJ6" i="4"/>
  <c r="XK6" i="4"/>
  <c r="XL6" i="4"/>
  <c r="XM6" i="4"/>
  <c r="XN6" i="4"/>
  <c r="XO6" i="4"/>
  <c r="XP6" i="4"/>
  <c r="XQ6" i="4"/>
  <c r="XR6" i="4"/>
  <c r="XS6" i="4"/>
  <c r="XT6" i="4"/>
  <c r="XU6" i="4"/>
  <c r="XV6" i="4"/>
  <c r="VO7" i="4"/>
  <c r="VP7" i="4"/>
  <c r="VQ7" i="4"/>
  <c r="VR7" i="4"/>
  <c r="VS7" i="4"/>
  <c r="VT7" i="4"/>
  <c r="VU7" i="4"/>
  <c r="VV7" i="4"/>
  <c r="VW7" i="4"/>
  <c r="VX7" i="4"/>
  <c r="VY7" i="4"/>
  <c r="VZ7" i="4"/>
  <c r="WA7" i="4"/>
  <c r="WB7" i="4"/>
  <c r="WC7" i="4"/>
  <c r="WD7" i="4"/>
  <c r="WE7" i="4"/>
  <c r="WF7" i="4"/>
  <c r="WG7" i="4"/>
  <c r="WH7" i="4"/>
  <c r="WI7" i="4"/>
  <c r="WJ7" i="4"/>
  <c r="WK7" i="4"/>
  <c r="WL7" i="4"/>
  <c r="WM7" i="4"/>
  <c r="WN7" i="4"/>
  <c r="WO7" i="4"/>
  <c r="WP7" i="4"/>
  <c r="WQ7" i="4"/>
  <c r="WR7" i="4"/>
  <c r="WS7" i="4"/>
  <c r="WT7" i="4"/>
  <c r="WU7" i="4"/>
  <c r="WV7" i="4"/>
  <c r="WW7" i="4"/>
  <c r="WX7" i="4"/>
  <c r="WY7" i="4"/>
  <c r="WZ7" i="4"/>
  <c r="XA7" i="4"/>
  <c r="XB7" i="4"/>
  <c r="XC7" i="4"/>
  <c r="XD7" i="4"/>
  <c r="XE7" i="4"/>
  <c r="XF7" i="4"/>
  <c r="XG7" i="4"/>
  <c r="XH7" i="4"/>
  <c r="XI7" i="4"/>
  <c r="XJ7" i="4"/>
  <c r="XK7" i="4"/>
  <c r="XL7" i="4"/>
  <c r="XM7" i="4"/>
  <c r="XN7" i="4"/>
  <c r="XO7" i="4"/>
  <c r="XP7" i="4"/>
  <c r="XQ7" i="4"/>
  <c r="XR7" i="4"/>
  <c r="XS7" i="4"/>
  <c r="XT7" i="4"/>
  <c r="XU7" i="4"/>
  <c r="XV7" i="4"/>
  <c r="VO8" i="4"/>
  <c r="VP8" i="4"/>
  <c r="VQ8" i="4"/>
  <c r="VR8" i="4"/>
  <c r="VS8" i="4"/>
  <c r="VT8" i="4"/>
  <c r="VU8" i="4"/>
  <c r="VV8" i="4"/>
  <c r="VW8" i="4"/>
  <c r="VX8" i="4"/>
  <c r="VY8" i="4"/>
  <c r="VZ8" i="4"/>
  <c r="WA8" i="4"/>
  <c r="WB8" i="4"/>
  <c r="WC8" i="4"/>
  <c r="WD8" i="4"/>
  <c r="WE8" i="4"/>
  <c r="WF8" i="4"/>
  <c r="WG8" i="4"/>
  <c r="WH8" i="4"/>
  <c r="WI8" i="4"/>
  <c r="WJ8" i="4"/>
  <c r="WK8" i="4"/>
  <c r="WL8" i="4"/>
  <c r="WM8" i="4"/>
  <c r="WN8" i="4"/>
  <c r="WO8" i="4"/>
  <c r="WP8" i="4"/>
  <c r="WQ8" i="4"/>
  <c r="WR8" i="4"/>
  <c r="WS8" i="4"/>
  <c r="WT8" i="4"/>
  <c r="WU8" i="4"/>
  <c r="WV8" i="4"/>
  <c r="WW8" i="4"/>
  <c r="WX8" i="4"/>
  <c r="WY8" i="4"/>
  <c r="WZ8" i="4"/>
  <c r="XA8" i="4"/>
  <c r="XB8" i="4"/>
  <c r="XC8" i="4"/>
  <c r="XD8" i="4"/>
  <c r="XE8" i="4"/>
  <c r="XF8" i="4"/>
  <c r="XG8" i="4"/>
  <c r="XH8" i="4"/>
  <c r="XI8" i="4"/>
  <c r="XJ8" i="4"/>
  <c r="XK8" i="4"/>
  <c r="XL8" i="4"/>
  <c r="XM8" i="4"/>
  <c r="XN8" i="4"/>
  <c r="XO8" i="4"/>
  <c r="XP8" i="4"/>
  <c r="XQ8" i="4"/>
  <c r="XR8" i="4"/>
  <c r="XS8" i="4"/>
  <c r="XT8" i="4"/>
  <c r="XU8" i="4"/>
  <c r="XV8" i="4"/>
  <c r="VO9" i="4"/>
  <c r="VP9" i="4"/>
  <c r="VQ9" i="4"/>
  <c r="VR9" i="4"/>
  <c r="VS9" i="4"/>
  <c r="VT9" i="4"/>
  <c r="VU9" i="4"/>
  <c r="VV9" i="4"/>
  <c r="VW9" i="4"/>
  <c r="VX9" i="4"/>
  <c r="VY9" i="4"/>
  <c r="VZ9" i="4"/>
  <c r="WA9" i="4"/>
  <c r="WB9" i="4"/>
  <c r="WC9" i="4"/>
  <c r="WD9" i="4"/>
  <c r="WE9" i="4"/>
  <c r="WF9" i="4"/>
  <c r="WG9" i="4"/>
  <c r="WH9" i="4"/>
  <c r="WI9" i="4"/>
  <c r="WJ9" i="4"/>
  <c r="WK9" i="4"/>
  <c r="WL9" i="4"/>
  <c r="WM9" i="4"/>
  <c r="WN9" i="4"/>
  <c r="WO9" i="4"/>
  <c r="WP9" i="4"/>
  <c r="WQ9" i="4"/>
  <c r="WR9" i="4"/>
  <c r="WS9" i="4"/>
  <c r="WT9" i="4"/>
  <c r="WU9" i="4"/>
  <c r="WV9" i="4"/>
  <c r="WW9" i="4"/>
  <c r="WX9" i="4"/>
  <c r="WY9" i="4"/>
  <c r="WZ9" i="4"/>
  <c r="XA9" i="4"/>
  <c r="XB9" i="4"/>
  <c r="XC9" i="4"/>
  <c r="XD9" i="4"/>
  <c r="XE9" i="4"/>
  <c r="XF9" i="4"/>
  <c r="XG9" i="4"/>
  <c r="XH9" i="4"/>
  <c r="XI9" i="4"/>
  <c r="XJ9" i="4"/>
  <c r="XK9" i="4"/>
  <c r="XL9" i="4"/>
  <c r="XM9" i="4"/>
  <c r="XN9" i="4"/>
  <c r="XO9" i="4"/>
  <c r="XP9" i="4"/>
  <c r="XQ9" i="4"/>
  <c r="XR9" i="4"/>
  <c r="XS9" i="4"/>
  <c r="XT9" i="4"/>
  <c r="XU9" i="4"/>
  <c r="XV9" i="4"/>
  <c r="VO10" i="4"/>
  <c r="VP10" i="4"/>
  <c r="VQ10" i="4"/>
  <c r="VR10" i="4"/>
  <c r="VS10" i="4"/>
  <c r="VT10" i="4"/>
  <c r="VU10" i="4"/>
  <c r="VV10" i="4"/>
  <c r="VW10" i="4"/>
  <c r="VX10" i="4"/>
  <c r="VY10" i="4"/>
  <c r="VZ10" i="4"/>
  <c r="WA10" i="4"/>
  <c r="WB10" i="4"/>
  <c r="WC10" i="4"/>
  <c r="WD10" i="4"/>
  <c r="WE10" i="4"/>
  <c r="WF10" i="4"/>
  <c r="WG10" i="4"/>
  <c r="WH10" i="4"/>
  <c r="WI10" i="4"/>
  <c r="WJ10" i="4"/>
  <c r="WK10" i="4"/>
  <c r="WL10" i="4"/>
  <c r="WM10" i="4"/>
  <c r="WN10" i="4"/>
  <c r="WO10" i="4"/>
  <c r="WP10" i="4"/>
  <c r="WQ10" i="4"/>
  <c r="WR10" i="4"/>
  <c r="WS10" i="4"/>
  <c r="WT10" i="4"/>
  <c r="WU10" i="4"/>
  <c r="WV10" i="4"/>
  <c r="WW10" i="4"/>
  <c r="WX10" i="4"/>
  <c r="WY10" i="4"/>
  <c r="WZ10" i="4"/>
  <c r="XA10" i="4"/>
  <c r="XB10" i="4"/>
  <c r="XC10" i="4"/>
  <c r="XD10" i="4"/>
  <c r="XE10" i="4"/>
  <c r="XF10" i="4"/>
  <c r="XG10" i="4"/>
  <c r="XH10" i="4"/>
  <c r="XI10" i="4"/>
  <c r="XJ10" i="4"/>
  <c r="XK10" i="4"/>
  <c r="XL10" i="4"/>
  <c r="XM10" i="4"/>
  <c r="XN10" i="4"/>
  <c r="XO10" i="4"/>
  <c r="XP10" i="4"/>
  <c r="XQ10" i="4"/>
  <c r="XR10" i="4"/>
  <c r="XS10" i="4"/>
  <c r="XT10" i="4"/>
  <c r="XU10" i="4"/>
  <c r="XV10" i="4"/>
  <c r="VO11" i="4"/>
  <c r="VP11" i="4"/>
  <c r="VQ11" i="4"/>
  <c r="VR11" i="4"/>
  <c r="VS11" i="4"/>
  <c r="VT11" i="4"/>
  <c r="VU11" i="4"/>
  <c r="VV11" i="4"/>
  <c r="VW11" i="4"/>
  <c r="VX11" i="4"/>
  <c r="VY11" i="4"/>
  <c r="VZ11" i="4"/>
  <c r="WA11" i="4"/>
  <c r="WB11" i="4"/>
  <c r="WC11" i="4"/>
  <c r="WD11" i="4"/>
  <c r="WE11" i="4"/>
  <c r="WF11" i="4"/>
  <c r="WG11" i="4"/>
  <c r="WH11" i="4"/>
  <c r="WI11" i="4"/>
  <c r="WJ11" i="4"/>
  <c r="WK11" i="4"/>
  <c r="WL11" i="4"/>
  <c r="WM11" i="4"/>
  <c r="WN11" i="4"/>
  <c r="WO11" i="4"/>
  <c r="WP11" i="4"/>
  <c r="WQ11" i="4"/>
  <c r="WR11" i="4"/>
  <c r="WS11" i="4"/>
  <c r="WT11" i="4"/>
  <c r="WU11" i="4"/>
  <c r="WV11" i="4"/>
  <c r="WW11" i="4"/>
  <c r="WX11" i="4"/>
  <c r="WY11" i="4"/>
  <c r="WZ11" i="4"/>
  <c r="XA11" i="4"/>
  <c r="XB11" i="4"/>
  <c r="XC11" i="4"/>
  <c r="XD11" i="4"/>
  <c r="XE11" i="4"/>
  <c r="XF11" i="4"/>
  <c r="XG11" i="4"/>
  <c r="XH11" i="4"/>
  <c r="XI11" i="4"/>
  <c r="XJ11" i="4"/>
  <c r="XK11" i="4"/>
  <c r="XL11" i="4"/>
  <c r="XM11" i="4"/>
  <c r="XN11" i="4"/>
  <c r="XO11" i="4"/>
  <c r="XP11" i="4"/>
  <c r="XQ11" i="4"/>
  <c r="XR11" i="4"/>
  <c r="XS11" i="4"/>
  <c r="XT11" i="4"/>
  <c r="XU11" i="4"/>
  <c r="XV11" i="4"/>
  <c r="VO12" i="4"/>
  <c r="VP12" i="4"/>
  <c r="VQ12" i="4"/>
  <c r="VR12" i="4"/>
  <c r="VS12" i="4"/>
  <c r="VT12" i="4"/>
  <c r="VU12" i="4"/>
  <c r="VV12" i="4"/>
  <c r="VW12" i="4"/>
  <c r="VX12" i="4"/>
  <c r="VY12" i="4"/>
  <c r="VZ12" i="4"/>
  <c r="WA12" i="4"/>
  <c r="WB12" i="4"/>
  <c r="WC12" i="4"/>
  <c r="WD12" i="4"/>
  <c r="WE12" i="4"/>
  <c r="WF12" i="4"/>
  <c r="WG12" i="4"/>
  <c r="WH12" i="4"/>
  <c r="WI12" i="4"/>
  <c r="WJ12" i="4"/>
  <c r="WK12" i="4"/>
  <c r="WL12" i="4"/>
  <c r="WM12" i="4"/>
  <c r="WN12" i="4"/>
  <c r="WO12" i="4"/>
  <c r="WP12" i="4"/>
  <c r="WQ12" i="4"/>
  <c r="WR12" i="4"/>
  <c r="WS12" i="4"/>
  <c r="WT12" i="4"/>
  <c r="WU12" i="4"/>
  <c r="WV12" i="4"/>
  <c r="WW12" i="4"/>
  <c r="WX12" i="4"/>
  <c r="WY12" i="4"/>
  <c r="WZ12" i="4"/>
  <c r="XA12" i="4"/>
  <c r="XB12" i="4"/>
  <c r="XC12" i="4"/>
  <c r="XD12" i="4"/>
  <c r="XE12" i="4"/>
  <c r="XF12" i="4"/>
  <c r="XG12" i="4"/>
  <c r="XH12" i="4"/>
  <c r="XI12" i="4"/>
  <c r="XJ12" i="4"/>
  <c r="XK12" i="4"/>
  <c r="XL12" i="4"/>
  <c r="XM12" i="4"/>
  <c r="XN12" i="4"/>
  <c r="XO12" i="4"/>
  <c r="XP12" i="4"/>
  <c r="XQ12" i="4"/>
  <c r="XR12" i="4"/>
  <c r="XS12" i="4"/>
  <c r="XT12" i="4"/>
  <c r="XU12" i="4"/>
  <c r="XV12" i="4"/>
  <c r="VO13" i="4"/>
  <c r="VP13" i="4"/>
  <c r="VQ13" i="4"/>
  <c r="VR13" i="4"/>
  <c r="VS13" i="4"/>
  <c r="VT13" i="4"/>
  <c r="VU13" i="4"/>
  <c r="VV13" i="4"/>
  <c r="VW13" i="4"/>
  <c r="VX13" i="4"/>
  <c r="VY13" i="4"/>
  <c r="VZ13" i="4"/>
  <c r="WA13" i="4"/>
  <c r="WB13" i="4"/>
  <c r="WC13" i="4"/>
  <c r="WD13" i="4"/>
  <c r="WE13" i="4"/>
  <c r="WF13" i="4"/>
  <c r="WG13" i="4"/>
  <c r="WH13" i="4"/>
  <c r="WI13" i="4"/>
  <c r="WJ13" i="4"/>
  <c r="WK13" i="4"/>
  <c r="WL13" i="4"/>
  <c r="WM13" i="4"/>
  <c r="WN13" i="4"/>
  <c r="WO13" i="4"/>
  <c r="WP13" i="4"/>
  <c r="WQ13" i="4"/>
  <c r="WR13" i="4"/>
  <c r="WS13" i="4"/>
  <c r="WT13" i="4"/>
  <c r="WU13" i="4"/>
  <c r="WV13" i="4"/>
  <c r="WW13" i="4"/>
  <c r="WX13" i="4"/>
  <c r="WY13" i="4"/>
  <c r="WZ13" i="4"/>
  <c r="XA13" i="4"/>
  <c r="XB13" i="4"/>
  <c r="XC13" i="4"/>
  <c r="XD13" i="4"/>
  <c r="XE13" i="4"/>
  <c r="XF13" i="4"/>
  <c r="XG13" i="4"/>
  <c r="XH13" i="4"/>
  <c r="XI13" i="4"/>
  <c r="XJ13" i="4"/>
  <c r="XK13" i="4"/>
  <c r="XL13" i="4"/>
  <c r="XM13" i="4"/>
  <c r="XN13" i="4"/>
  <c r="XO13" i="4"/>
  <c r="XP13" i="4"/>
  <c r="XQ13" i="4"/>
  <c r="XR13" i="4"/>
  <c r="XS13" i="4"/>
  <c r="XT13" i="4"/>
  <c r="XU13" i="4"/>
  <c r="XV13" i="4"/>
  <c r="VO15" i="4"/>
  <c r="VP15" i="4"/>
  <c r="VQ15" i="4"/>
  <c r="VR15" i="4"/>
  <c r="VS15" i="4"/>
  <c r="VT15" i="4"/>
  <c r="VU15" i="4"/>
  <c r="VV15" i="4"/>
  <c r="VW15" i="4"/>
  <c r="VX15" i="4"/>
  <c r="VY15" i="4"/>
  <c r="VZ15" i="4"/>
  <c r="WA15" i="4"/>
  <c r="WB15" i="4"/>
  <c r="WC15" i="4"/>
  <c r="WD15" i="4"/>
  <c r="WE15" i="4"/>
  <c r="WF15" i="4"/>
  <c r="WG15" i="4"/>
  <c r="WH15" i="4"/>
  <c r="WI15" i="4"/>
  <c r="WJ15" i="4"/>
  <c r="WK15" i="4"/>
  <c r="WL15" i="4"/>
  <c r="WM15" i="4"/>
  <c r="WN15" i="4"/>
  <c r="WO15" i="4"/>
  <c r="WP15" i="4"/>
  <c r="WQ15" i="4"/>
  <c r="WR15" i="4"/>
  <c r="WS15" i="4"/>
  <c r="WT15" i="4"/>
  <c r="WU15" i="4"/>
  <c r="WV15" i="4"/>
  <c r="WW15" i="4"/>
  <c r="WX15" i="4"/>
  <c r="WY15" i="4"/>
  <c r="WZ15" i="4"/>
  <c r="XA15" i="4"/>
  <c r="XB15" i="4"/>
  <c r="XC15" i="4"/>
  <c r="XD15" i="4"/>
  <c r="XE15" i="4"/>
  <c r="XF15" i="4"/>
  <c r="XG15" i="4"/>
  <c r="XH15" i="4"/>
  <c r="XI15" i="4"/>
  <c r="XJ15" i="4"/>
  <c r="XK15" i="4"/>
  <c r="XL15" i="4"/>
  <c r="XM15" i="4"/>
  <c r="XN15" i="4"/>
  <c r="XO15" i="4"/>
  <c r="XP15" i="4"/>
  <c r="XQ15" i="4"/>
  <c r="XR15" i="4"/>
  <c r="XS15" i="4"/>
  <c r="XT15" i="4"/>
  <c r="XU15" i="4"/>
  <c r="XV15" i="4"/>
  <c r="VO16" i="4"/>
  <c r="VP16" i="4"/>
  <c r="VQ16" i="4"/>
  <c r="VR16" i="4"/>
  <c r="VS16" i="4"/>
  <c r="VT16" i="4"/>
  <c r="VU16" i="4"/>
  <c r="VV16" i="4"/>
  <c r="VW16" i="4"/>
  <c r="VX16" i="4"/>
  <c r="VY16" i="4"/>
  <c r="VZ16" i="4"/>
  <c r="WA16" i="4"/>
  <c r="WB16" i="4"/>
  <c r="WC16" i="4"/>
  <c r="WD16" i="4"/>
  <c r="WE16" i="4"/>
  <c r="WF16" i="4"/>
  <c r="WG16" i="4"/>
  <c r="WH16" i="4"/>
  <c r="WI16" i="4"/>
  <c r="WJ16" i="4"/>
  <c r="WK16" i="4"/>
  <c r="WL16" i="4"/>
  <c r="WM16" i="4"/>
  <c r="WN16" i="4"/>
  <c r="WO16" i="4"/>
  <c r="WP16" i="4"/>
  <c r="WQ16" i="4"/>
  <c r="WR16" i="4"/>
  <c r="WS16" i="4"/>
  <c r="WT16" i="4"/>
  <c r="WU16" i="4"/>
  <c r="WV16" i="4"/>
  <c r="WW16" i="4"/>
  <c r="WX16" i="4"/>
  <c r="WY16" i="4"/>
  <c r="WZ16" i="4"/>
  <c r="XA16" i="4"/>
  <c r="XB16" i="4"/>
  <c r="XC16" i="4"/>
  <c r="XD16" i="4"/>
  <c r="XE16" i="4"/>
  <c r="XF16" i="4"/>
  <c r="XG16" i="4"/>
  <c r="XH16" i="4"/>
  <c r="XI16" i="4"/>
  <c r="XJ16" i="4"/>
  <c r="XK16" i="4"/>
  <c r="XL16" i="4"/>
  <c r="XM16" i="4"/>
  <c r="XN16" i="4"/>
  <c r="XO16" i="4"/>
  <c r="XP16" i="4"/>
  <c r="XQ16" i="4"/>
  <c r="XR16" i="4"/>
  <c r="XS16" i="4"/>
  <c r="XT16" i="4"/>
  <c r="XU16" i="4"/>
  <c r="XV16" i="4"/>
  <c r="VO17" i="4"/>
  <c r="VP17" i="4"/>
  <c r="VQ17" i="4"/>
  <c r="VR17" i="4"/>
  <c r="VS17" i="4"/>
  <c r="VT17" i="4"/>
  <c r="VU17" i="4"/>
  <c r="VV17" i="4"/>
  <c r="VW17" i="4"/>
  <c r="VX17" i="4"/>
  <c r="VY17" i="4"/>
  <c r="VZ17" i="4"/>
  <c r="WA17" i="4"/>
  <c r="WB17" i="4"/>
  <c r="WC17" i="4"/>
  <c r="WD17" i="4"/>
  <c r="WE17" i="4"/>
  <c r="WF17" i="4"/>
  <c r="WG17" i="4"/>
  <c r="WH17" i="4"/>
  <c r="WI17" i="4"/>
  <c r="WJ17" i="4"/>
  <c r="WK17" i="4"/>
  <c r="WL17" i="4"/>
  <c r="WM17" i="4"/>
  <c r="WN17" i="4"/>
  <c r="WO17" i="4"/>
  <c r="WP17" i="4"/>
  <c r="WQ17" i="4"/>
  <c r="WR17" i="4"/>
  <c r="WS17" i="4"/>
  <c r="WT17" i="4"/>
  <c r="WU17" i="4"/>
  <c r="WV17" i="4"/>
  <c r="WW17" i="4"/>
  <c r="WX17" i="4"/>
  <c r="WY17" i="4"/>
  <c r="WZ17" i="4"/>
  <c r="XA17" i="4"/>
  <c r="XB17" i="4"/>
  <c r="XC17" i="4"/>
  <c r="XD17" i="4"/>
  <c r="XE17" i="4"/>
  <c r="XF17" i="4"/>
  <c r="XG17" i="4"/>
  <c r="XH17" i="4"/>
  <c r="XI17" i="4"/>
  <c r="XJ17" i="4"/>
  <c r="XK17" i="4"/>
  <c r="XL17" i="4"/>
  <c r="XM17" i="4"/>
  <c r="XN17" i="4"/>
  <c r="XO17" i="4"/>
  <c r="XP17" i="4"/>
  <c r="XQ17" i="4"/>
  <c r="XR17" i="4"/>
  <c r="XS17" i="4"/>
  <c r="XT17" i="4"/>
  <c r="XU17" i="4"/>
  <c r="XV17" i="4"/>
  <c r="VO18" i="4"/>
  <c r="VP18" i="4"/>
  <c r="VQ18" i="4"/>
  <c r="VR18" i="4"/>
  <c r="VS18" i="4"/>
  <c r="VT18" i="4"/>
  <c r="VU18" i="4"/>
  <c r="VV18" i="4"/>
  <c r="VW18" i="4"/>
  <c r="VX18" i="4"/>
  <c r="VY18" i="4"/>
  <c r="VZ18" i="4"/>
  <c r="WA18" i="4"/>
  <c r="WB18" i="4"/>
  <c r="WC18" i="4"/>
  <c r="WD18" i="4"/>
  <c r="WE18" i="4"/>
  <c r="WF18" i="4"/>
  <c r="WG18" i="4"/>
  <c r="WH18" i="4"/>
  <c r="WI18" i="4"/>
  <c r="WJ18" i="4"/>
  <c r="WK18" i="4"/>
  <c r="WL18" i="4"/>
  <c r="WM18" i="4"/>
  <c r="WN18" i="4"/>
  <c r="WO18" i="4"/>
  <c r="WP18" i="4"/>
  <c r="WQ18" i="4"/>
  <c r="WR18" i="4"/>
  <c r="WS18" i="4"/>
  <c r="WT18" i="4"/>
  <c r="WU18" i="4"/>
  <c r="WV18" i="4"/>
  <c r="WW18" i="4"/>
  <c r="WX18" i="4"/>
  <c r="WY18" i="4"/>
  <c r="WZ18" i="4"/>
  <c r="XA18" i="4"/>
  <c r="XB18" i="4"/>
  <c r="XC18" i="4"/>
  <c r="XD18" i="4"/>
  <c r="XE18" i="4"/>
  <c r="XF18" i="4"/>
  <c r="XG18" i="4"/>
  <c r="XH18" i="4"/>
  <c r="XI18" i="4"/>
  <c r="XJ18" i="4"/>
  <c r="XK18" i="4"/>
  <c r="XL18" i="4"/>
  <c r="XM18" i="4"/>
  <c r="XN18" i="4"/>
  <c r="XO18" i="4"/>
  <c r="XP18" i="4"/>
  <c r="XQ18" i="4"/>
  <c r="XR18" i="4"/>
  <c r="XS18" i="4"/>
  <c r="XT18" i="4"/>
  <c r="XU18" i="4"/>
  <c r="XV18" i="4"/>
  <c r="VO19" i="4"/>
  <c r="VP19" i="4"/>
  <c r="VQ19" i="4"/>
  <c r="VR19" i="4"/>
  <c r="VS19" i="4"/>
  <c r="VT19" i="4"/>
  <c r="VU19" i="4"/>
  <c r="VV19" i="4"/>
  <c r="VW19" i="4"/>
  <c r="VX19" i="4"/>
  <c r="VY19" i="4"/>
  <c r="VZ19" i="4"/>
  <c r="WA19" i="4"/>
  <c r="WB19" i="4"/>
  <c r="WC19" i="4"/>
  <c r="WD19" i="4"/>
  <c r="WE19" i="4"/>
  <c r="WF19" i="4"/>
  <c r="WG19" i="4"/>
  <c r="WH19" i="4"/>
  <c r="WI19" i="4"/>
  <c r="WJ19" i="4"/>
  <c r="WK19" i="4"/>
  <c r="WL19" i="4"/>
  <c r="WM19" i="4"/>
  <c r="WN19" i="4"/>
  <c r="WO19" i="4"/>
  <c r="WP19" i="4"/>
  <c r="WQ19" i="4"/>
  <c r="WR19" i="4"/>
  <c r="WS19" i="4"/>
  <c r="WT19" i="4"/>
  <c r="WU19" i="4"/>
  <c r="WV19" i="4"/>
  <c r="WW19" i="4"/>
  <c r="WX19" i="4"/>
  <c r="WY19" i="4"/>
  <c r="WZ19" i="4"/>
  <c r="XA19" i="4"/>
  <c r="XB19" i="4"/>
  <c r="XC19" i="4"/>
  <c r="XD19" i="4"/>
  <c r="XE19" i="4"/>
  <c r="XF19" i="4"/>
  <c r="XG19" i="4"/>
  <c r="XH19" i="4"/>
  <c r="XI19" i="4"/>
  <c r="XJ19" i="4"/>
  <c r="XK19" i="4"/>
  <c r="XL19" i="4"/>
  <c r="XM19" i="4"/>
  <c r="XN19" i="4"/>
  <c r="XO19" i="4"/>
  <c r="XP19" i="4"/>
  <c r="XQ19" i="4"/>
  <c r="XR19" i="4"/>
  <c r="XS19" i="4"/>
  <c r="XT19" i="4"/>
  <c r="XU19" i="4"/>
  <c r="XV19" i="4"/>
  <c r="VO20" i="4"/>
  <c r="VP20" i="4"/>
  <c r="VQ20" i="4"/>
  <c r="VR20" i="4"/>
  <c r="VS20" i="4"/>
  <c r="VT20" i="4"/>
  <c r="VU20" i="4"/>
  <c r="VV20" i="4"/>
  <c r="VW20" i="4"/>
  <c r="VX20" i="4"/>
  <c r="VY20" i="4"/>
  <c r="VZ20" i="4"/>
  <c r="WA20" i="4"/>
  <c r="WB20" i="4"/>
  <c r="WC20" i="4"/>
  <c r="WD20" i="4"/>
  <c r="WE20" i="4"/>
  <c r="WF20" i="4"/>
  <c r="WG20" i="4"/>
  <c r="WH20" i="4"/>
  <c r="WI20" i="4"/>
  <c r="WJ20" i="4"/>
  <c r="WK20" i="4"/>
  <c r="WL20" i="4"/>
  <c r="WM20" i="4"/>
  <c r="WN20" i="4"/>
  <c r="WO20" i="4"/>
  <c r="WP20" i="4"/>
  <c r="WQ20" i="4"/>
  <c r="WR20" i="4"/>
  <c r="WS20" i="4"/>
  <c r="WT20" i="4"/>
  <c r="WU20" i="4"/>
  <c r="WV20" i="4"/>
  <c r="WW20" i="4"/>
  <c r="WX20" i="4"/>
  <c r="WY20" i="4"/>
  <c r="WZ20" i="4"/>
  <c r="XA20" i="4"/>
  <c r="XB20" i="4"/>
  <c r="XC20" i="4"/>
  <c r="XD20" i="4"/>
  <c r="XE20" i="4"/>
  <c r="XF20" i="4"/>
  <c r="XG20" i="4"/>
  <c r="XH20" i="4"/>
  <c r="XI20" i="4"/>
  <c r="XJ20" i="4"/>
  <c r="XK20" i="4"/>
  <c r="XL20" i="4"/>
  <c r="XM20" i="4"/>
  <c r="XN20" i="4"/>
  <c r="XO20" i="4"/>
  <c r="XP20" i="4"/>
  <c r="XQ20" i="4"/>
  <c r="XR20" i="4"/>
  <c r="XS20" i="4"/>
  <c r="XT20" i="4"/>
  <c r="XU20" i="4"/>
  <c r="XV20" i="4"/>
  <c r="VO21" i="4"/>
  <c r="VP21" i="4"/>
  <c r="VQ21" i="4"/>
  <c r="VR21" i="4"/>
  <c r="VS21" i="4"/>
  <c r="VT21" i="4"/>
  <c r="VU21" i="4"/>
  <c r="VV21" i="4"/>
  <c r="VW21" i="4"/>
  <c r="VX21" i="4"/>
  <c r="VY21" i="4"/>
  <c r="VZ21" i="4"/>
  <c r="WA21" i="4"/>
  <c r="WB21" i="4"/>
  <c r="WC21" i="4"/>
  <c r="WD21" i="4"/>
  <c r="WE21" i="4"/>
  <c r="WF21" i="4"/>
  <c r="WG21" i="4"/>
  <c r="WH21" i="4"/>
  <c r="WI21" i="4"/>
  <c r="WJ21" i="4"/>
  <c r="WK21" i="4"/>
  <c r="WL21" i="4"/>
  <c r="WM21" i="4"/>
  <c r="WN21" i="4"/>
  <c r="WO21" i="4"/>
  <c r="WP21" i="4"/>
  <c r="WQ21" i="4"/>
  <c r="WR21" i="4"/>
  <c r="WS21" i="4"/>
  <c r="WT21" i="4"/>
  <c r="WU21" i="4"/>
  <c r="WV21" i="4"/>
  <c r="WW21" i="4"/>
  <c r="WX21" i="4"/>
  <c r="WY21" i="4"/>
  <c r="WZ21" i="4"/>
  <c r="XA21" i="4"/>
  <c r="XB21" i="4"/>
  <c r="XC21" i="4"/>
  <c r="XD21" i="4"/>
  <c r="XE21" i="4"/>
  <c r="XF21" i="4"/>
  <c r="XG21" i="4"/>
  <c r="XH21" i="4"/>
  <c r="XI21" i="4"/>
  <c r="XJ21" i="4"/>
  <c r="XK21" i="4"/>
  <c r="XL21" i="4"/>
  <c r="XM21" i="4"/>
  <c r="XN21" i="4"/>
  <c r="XO21" i="4"/>
  <c r="XP21" i="4"/>
  <c r="XQ21" i="4"/>
  <c r="XR21" i="4"/>
  <c r="XS21" i="4"/>
  <c r="XT21" i="4"/>
  <c r="XU21" i="4"/>
  <c r="XV21" i="4"/>
  <c r="VO22" i="4"/>
  <c r="VP22" i="4"/>
  <c r="VQ22" i="4"/>
  <c r="VR22" i="4"/>
  <c r="VS22" i="4"/>
  <c r="VT22" i="4"/>
  <c r="VU22" i="4"/>
  <c r="VV22" i="4"/>
  <c r="VW22" i="4"/>
  <c r="VX22" i="4"/>
  <c r="VY22" i="4"/>
  <c r="VZ22" i="4"/>
  <c r="WA22" i="4"/>
  <c r="WB22" i="4"/>
  <c r="WC22" i="4"/>
  <c r="WD22" i="4"/>
  <c r="WE22" i="4"/>
  <c r="WF22" i="4"/>
  <c r="WG22" i="4"/>
  <c r="WH22" i="4"/>
  <c r="WI22" i="4"/>
  <c r="WJ22" i="4"/>
  <c r="WK22" i="4"/>
  <c r="WL22" i="4"/>
  <c r="WM22" i="4"/>
  <c r="WN22" i="4"/>
  <c r="WO22" i="4"/>
  <c r="WP22" i="4"/>
  <c r="WQ22" i="4"/>
  <c r="WR22" i="4"/>
  <c r="WS22" i="4"/>
  <c r="WT22" i="4"/>
  <c r="WU22" i="4"/>
  <c r="WV22" i="4"/>
  <c r="WW22" i="4"/>
  <c r="WX22" i="4"/>
  <c r="WY22" i="4"/>
  <c r="WZ22" i="4"/>
  <c r="XA22" i="4"/>
  <c r="XB22" i="4"/>
  <c r="XC22" i="4"/>
  <c r="XD22" i="4"/>
  <c r="XE22" i="4"/>
  <c r="XF22" i="4"/>
  <c r="XG22" i="4"/>
  <c r="XH22" i="4"/>
  <c r="XI22" i="4"/>
  <c r="XJ22" i="4"/>
  <c r="XK22" i="4"/>
  <c r="XL22" i="4"/>
  <c r="XM22" i="4"/>
  <c r="XN22" i="4"/>
  <c r="XO22" i="4"/>
  <c r="XP22" i="4"/>
  <c r="XQ22" i="4"/>
  <c r="XR22" i="4"/>
  <c r="XS22" i="4"/>
  <c r="XT22" i="4"/>
  <c r="XU22" i="4"/>
  <c r="XV22" i="4"/>
  <c r="VO23" i="4"/>
  <c r="VP23" i="4"/>
  <c r="VQ23" i="4"/>
  <c r="VR23" i="4"/>
  <c r="VS23" i="4"/>
  <c r="VT23" i="4"/>
  <c r="VU23" i="4"/>
  <c r="VV23" i="4"/>
  <c r="VW23" i="4"/>
  <c r="VX23" i="4"/>
  <c r="VY23" i="4"/>
  <c r="VZ23" i="4"/>
  <c r="WA23" i="4"/>
  <c r="WB23" i="4"/>
  <c r="WC23" i="4"/>
  <c r="WD23" i="4"/>
  <c r="WE23" i="4"/>
  <c r="WF23" i="4"/>
  <c r="WG23" i="4"/>
  <c r="WH23" i="4"/>
  <c r="WI23" i="4"/>
  <c r="WJ23" i="4"/>
  <c r="WK23" i="4"/>
  <c r="WL23" i="4"/>
  <c r="WM23" i="4"/>
  <c r="WN23" i="4"/>
  <c r="WO23" i="4"/>
  <c r="WP23" i="4"/>
  <c r="WQ23" i="4"/>
  <c r="WR23" i="4"/>
  <c r="WS23" i="4"/>
  <c r="WT23" i="4"/>
  <c r="WU23" i="4"/>
  <c r="WV23" i="4"/>
  <c r="WW23" i="4"/>
  <c r="WX23" i="4"/>
  <c r="WY23" i="4"/>
  <c r="WZ23" i="4"/>
  <c r="XA23" i="4"/>
  <c r="XB23" i="4"/>
  <c r="XC23" i="4"/>
  <c r="XD23" i="4"/>
  <c r="XE23" i="4"/>
  <c r="XF23" i="4"/>
  <c r="XG23" i="4"/>
  <c r="XH23" i="4"/>
  <c r="XI23" i="4"/>
  <c r="XJ23" i="4"/>
  <c r="XK23" i="4"/>
  <c r="XL23" i="4"/>
  <c r="XM23" i="4"/>
  <c r="XN23" i="4"/>
  <c r="XO23" i="4"/>
  <c r="XP23" i="4"/>
  <c r="XQ23" i="4"/>
  <c r="XR23" i="4"/>
  <c r="XS23" i="4"/>
  <c r="XT23" i="4"/>
  <c r="XU23" i="4"/>
  <c r="XV23" i="4"/>
  <c r="VO24" i="4"/>
  <c r="VP24" i="4"/>
  <c r="VQ24" i="4"/>
  <c r="VR24" i="4"/>
  <c r="VS24" i="4"/>
  <c r="VT24" i="4"/>
  <c r="VU24" i="4"/>
  <c r="VV24" i="4"/>
  <c r="VW24" i="4"/>
  <c r="VX24" i="4"/>
  <c r="VY24" i="4"/>
  <c r="VZ24" i="4"/>
  <c r="WA24" i="4"/>
  <c r="WB24" i="4"/>
  <c r="WC24" i="4"/>
  <c r="WD24" i="4"/>
  <c r="WE24" i="4"/>
  <c r="WF24" i="4"/>
  <c r="WG24" i="4"/>
  <c r="WH24" i="4"/>
  <c r="WI24" i="4"/>
  <c r="WJ24" i="4"/>
  <c r="WK24" i="4"/>
  <c r="WL24" i="4"/>
  <c r="WM24" i="4"/>
  <c r="WN24" i="4"/>
  <c r="WO24" i="4"/>
  <c r="WP24" i="4"/>
  <c r="WQ24" i="4"/>
  <c r="WR24" i="4"/>
  <c r="WS24" i="4"/>
  <c r="WT24" i="4"/>
  <c r="WU24" i="4"/>
  <c r="WV24" i="4"/>
  <c r="WW24" i="4"/>
  <c r="WX24" i="4"/>
  <c r="WY24" i="4"/>
  <c r="WZ24" i="4"/>
  <c r="XA24" i="4"/>
  <c r="XB24" i="4"/>
  <c r="XC24" i="4"/>
  <c r="XD24" i="4"/>
  <c r="XE24" i="4"/>
  <c r="XF24" i="4"/>
  <c r="XG24" i="4"/>
  <c r="XH24" i="4"/>
  <c r="XI24" i="4"/>
  <c r="XJ24" i="4"/>
  <c r="XK24" i="4"/>
  <c r="XL24" i="4"/>
  <c r="XM24" i="4"/>
  <c r="XN24" i="4"/>
  <c r="XO24" i="4"/>
  <c r="XP24" i="4"/>
  <c r="XQ24" i="4"/>
  <c r="XR24" i="4"/>
  <c r="XS24" i="4"/>
  <c r="XT24" i="4"/>
  <c r="XU24" i="4"/>
  <c r="XV24" i="4"/>
  <c r="VO26" i="4"/>
  <c r="VP26" i="4"/>
  <c r="VQ26" i="4"/>
  <c r="VR26" i="4"/>
  <c r="VS26" i="4"/>
  <c r="VT26" i="4"/>
  <c r="VU26" i="4"/>
  <c r="VV26" i="4"/>
  <c r="VW26" i="4"/>
  <c r="VX26" i="4"/>
  <c r="VY26" i="4"/>
  <c r="VZ26" i="4"/>
  <c r="WA26" i="4"/>
  <c r="WB26" i="4"/>
  <c r="WC26" i="4"/>
  <c r="WD26" i="4"/>
  <c r="WE26" i="4"/>
  <c r="WF26" i="4"/>
  <c r="WG26" i="4"/>
  <c r="WH26" i="4"/>
  <c r="WI26" i="4"/>
  <c r="WJ26" i="4"/>
  <c r="WK26" i="4"/>
  <c r="WL26" i="4"/>
  <c r="WM26" i="4"/>
  <c r="WN26" i="4"/>
  <c r="WO26" i="4"/>
  <c r="WP26" i="4"/>
  <c r="WQ26" i="4"/>
  <c r="WR26" i="4"/>
  <c r="WS26" i="4"/>
  <c r="WT26" i="4"/>
  <c r="WU26" i="4"/>
  <c r="WV26" i="4"/>
  <c r="WW26" i="4"/>
  <c r="WX26" i="4"/>
  <c r="WY26" i="4"/>
  <c r="WZ26" i="4"/>
  <c r="XA26" i="4"/>
  <c r="XB26" i="4"/>
  <c r="XC26" i="4"/>
  <c r="XD26" i="4"/>
  <c r="XE26" i="4"/>
  <c r="XF26" i="4"/>
  <c r="XG26" i="4"/>
  <c r="XH26" i="4"/>
  <c r="XI26" i="4"/>
  <c r="XJ26" i="4"/>
  <c r="XK26" i="4"/>
  <c r="XL26" i="4"/>
  <c r="XM26" i="4"/>
  <c r="XN26" i="4"/>
  <c r="XO26" i="4"/>
  <c r="XP26" i="4"/>
  <c r="XQ26" i="4"/>
  <c r="XR26" i="4"/>
  <c r="XS26" i="4"/>
  <c r="XT26" i="4"/>
  <c r="XU26" i="4"/>
  <c r="XV26" i="4"/>
  <c r="VO27" i="4"/>
  <c r="VP27" i="4"/>
  <c r="VQ27" i="4"/>
  <c r="VR27" i="4"/>
  <c r="VS27" i="4"/>
  <c r="VT27" i="4"/>
  <c r="VU27" i="4"/>
  <c r="VV27" i="4"/>
  <c r="VW27" i="4"/>
  <c r="VX27" i="4"/>
  <c r="VY27" i="4"/>
  <c r="VZ27" i="4"/>
  <c r="WA27" i="4"/>
  <c r="WB27" i="4"/>
  <c r="WC27" i="4"/>
  <c r="WD27" i="4"/>
  <c r="WE27" i="4"/>
  <c r="WF27" i="4"/>
  <c r="WG27" i="4"/>
  <c r="WH27" i="4"/>
  <c r="WI27" i="4"/>
  <c r="WJ27" i="4"/>
  <c r="WK27" i="4"/>
  <c r="WL27" i="4"/>
  <c r="WM27" i="4"/>
  <c r="WN27" i="4"/>
  <c r="WO27" i="4"/>
  <c r="WP27" i="4"/>
  <c r="WQ27" i="4"/>
  <c r="WR27" i="4"/>
  <c r="WS27" i="4"/>
  <c r="WT27" i="4"/>
  <c r="WU27" i="4"/>
  <c r="WV27" i="4"/>
  <c r="WW27" i="4"/>
  <c r="WX27" i="4"/>
  <c r="WY27" i="4"/>
  <c r="WZ27" i="4"/>
  <c r="XA27" i="4"/>
  <c r="XB27" i="4"/>
  <c r="XC27" i="4"/>
  <c r="XD27" i="4"/>
  <c r="XE27" i="4"/>
  <c r="XF27" i="4"/>
  <c r="XG27" i="4"/>
  <c r="XH27" i="4"/>
  <c r="XI27" i="4"/>
  <c r="XJ27" i="4"/>
  <c r="XK27" i="4"/>
  <c r="XL27" i="4"/>
  <c r="XM27" i="4"/>
  <c r="XN27" i="4"/>
  <c r="XO27" i="4"/>
  <c r="XP27" i="4"/>
  <c r="XQ27" i="4"/>
  <c r="XR27" i="4"/>
  <c r="XS27" i="4"/>
  <c r="XT27" i="4"/>
  <c r="XU27" i="4"/>
  <c r="XV27" i="4"/>
  <c r="VO28" i="4"/>
  <c r="VP28" i="4"/>
  <c r="VQ28" i="4"/>
  <c r="VR28" i="4"/>
  <c r="VS28" i="4"/>
  <c r="VT28" i="4"/>
  <c r="VU28" i="4"/>
  <c r="VV28" i="4"/>
  <c r="VW28" i="4"/>
  <c r="VX28" i="4"/>
  <c r="VY28" i="4"/>
  <c r="VZ28" i="4"/>
  <c r="WA28" i="4"/>
  <c r="WB28" i="4"/>
  <c r="WC28" i="4"/>
  <c r="WD28" i="4"/>
  <c r="WE28" i="4"/>
  <c r="WF28" i="4"/>
  <c r="WG28" i="4"/>
  <c r="WH28" i="4"/>
  <c r="WI28" i="4"/>
  <c r="WJ28" i="4"/>
  <c r="WK28" i="4"/>
  <c r="WL28" i="4"/>
  <c r="WM28" i="4"/>
  <c r="WN28" i="4"/>
  <c r="WO28" i="4"/>
  <c r="WP28" i="4"/>
  <c r="WQ28" i="4"/>
  <c r="WR28" i="4"/>
  <c r="WS28" i="4"/>
  <c r="WT28" i="4"/>
  <c r="WU28" i="4"/>
  <c r="WV28" i="4"/>
  <c r="WW28" i="4"/>
  <c r="WX28" i="4"/>
  <c r="WY28" i="4"/>
  <c r="WZ28" i="4"/>
  <c r="XA28" i="4"/>
  <c r="XB28" i="4"/>
  <c r="XC28" i="4"/>
  <c r="XD28" i="4"/>
  <c r="XE28" i="4"/>
  <c r="XF28" i="4"/>
  <c r="XG28" i="4"/>
  <c r="XH28" i="4"/>
  <c r="XI28" i="4"/>
  <c r="XJ28" i="4"/>
  <c r="XK28" i="4"/>
  <c r="XL28" i="4"/>
  <c r="XM28" i="4"/>
  <c r="XN28" i="4"/>
  <c r="XO28" i="4"/>
  <c r="XP28" i="4"/>
  <c r="XQ28" i="4"/>
  <c r="XR28" i="4"/>
  <c r="XS28" i="4"/>
  <c r="XT28" i="4"/>
  <c r="XU28" i="4"/>
  <c r="XV28" i="4"/>
  <c r="VO29" i="4"/>
  <c r="VP29" i="4"/>
  <c r="VQ29" i="4"/>
  <c r="VR29" i="4"/>
  <c r="VS29" i="4"/>
  <c r="VT29" i="4"/>
  <c r="VU29" i="4"/>
  <c r="VV29" i="4"/>
  <c r="VW29" i="4"/>
  <c r="VX29" i="4"/>
  <c r="VY29" i="4"/>
  <c r="VZ29" i="4"/>
  <c r="WA29" i="4"/>
  <c r="WB29" i="4"/>
  <c r="WC29" i="4"/>
  <c r="WD29" i="4"/>
  <c r="WE29" i="4"/>
  <c r="WF29" i="4"/>
  <c r="WG29" i="4"/>
  <c r="WH29" i="4"/>
  <c r="WI29" i="4"/>
  <c r="WJ29" i="4"/>
  <c r="WK29" i="4"/>
  <c r="WL29" i="4"/>
  <c r="WM29" i="4"/>
  <c r="WN29" i="4"/>
  <c r="WO29" i="4"/>
  <c r="WP29" i="4"/>
  <c r="WQ29" i="4"/>
  <c r="WR29" i="4"/>
  <c r="WS29" i="4"/>
  <c r="WT29" i="4"/>
  <c r="WU29" i="4"/>
  <c r="WV29" i="4"/>
  <c r="WW29" i="4"/>
  <c r="WX29" i="4"/>
  <c r="WY29" i="4"/>
  <c r="WZ29" i="4"/>
  <c r="XA29" i="4"/>
  <c r="XB29" i="4"/>
  <c r="XC29" i="4"/>
  <c r="XD29" i="4"/>
  <c r="XE29" i="4"/>
  <c r="XF29" i="4"/>
  <c r="XG29" i="4"/>
  <c r="XH29" i="4"/>
  <c r="XI29" i="4"/>
  <c r="XJ29" i="4"/>
  <c r="XK29" i="4"/>
  <c r="XL29" i="4"/>
  <c r="XM29" i="4"/>
  <c r="XN29" i="4"/>
  <c r="XO29" i="4"/>
  <c r="XP29" i="4"/>
  <c r="XQ29" i="4"/>
  <c r="XR29" i="4"/>
  <c r="XS29" i="4"/>
  <c r="XT29" i="4"/>
  <c r="XU29" i="4"/>
  <c r="XV29" i="4"/>
  <c r="VO30" i="4"/>
  <c r="VP30" i="4"/>
  <c r="VQ30" i="4"/>
  <c r="VR30" i="4"/>
  <c r="VS30" i="4"/>
  <c r="VT30" i="4"/>
  <c r="VU30" i="4"/>
  <c r="VV30" i="4"/>
  <c r="VW30" i="4"/>
  <c r="VX30" i="4"/>
  <c r="VY30" i="4"/>
  <c r="VZ30" i="4"/>
  <c r="WA30" i="4"/>
  <c r="WB30" i="4"/>
  <c r="WC30" i="4"/>
  <c r="WD30" i="4"/>
  <c r="WE30" i="4"/>
  <c r="WF30" i="4"/>
  <c r="WG30" i="4"/>
  <c r="WH30" i="4"/>
  <c r="WI30" i="4"/>
  <c r="WJ30" i="4"/>
  <c r="WK30" i="4"/>
  <c r="WL30" i="4"/>
  <c r="WM30" i="4"/>
  <c r="WN30" i="4"/>
  <c r="WO30" i="4"/>
  <c r="WP30" i="4"/>
  <c r="WQ30" i="4"/>
  <c r="WR30" i="4"/>
  <c r="WS30" i="4"/>
  <c r="WT30" i="4"/>
  <c r="WU30" i="4"/>
  <c r="WV30" i="4"/>
  <c r="WW30" i="4"/>
  <c r="WX30" i="4"/>
  <c r="WY30" i="4"/>
  <c r="WZ30" i="4"/>
  <c r="XA30" i="4"/>
  <c r="XB30" i="4"/>
  <c r="XC30" i="4"/>
  <c r="XD30" i="4"/>
  <c r="XE30" i="4"/>
  <c r="XF30" i="4"/>
  <c r="XG30" i="4"/>
  <c r="XH30" i="4"/>
  <c r="XI30" i="4"/>
  <c r="XJ30" i="4"/>
  <c r="XK30" i="4"/>
  <c r="XL30" i="4"/>
  <c r="XM30" i="4"/>
  <c r="XN30" i="4"/>
  <c r="XO30" i="4"/>
  <c r="XP30" i="4"/>
  <c r="XQ30" i="4"/>
  <c r="XR30" i="4"/>
  <c r="XS30" i="4"/>
  <c r="XT30" i="4"/>
  <c r="XU30" i="4"/>
  <c r="XV30" i="4"/>
  <c r="VO31" i="4"/>
  <c r="VP31" i="4"/>
  <c r="VQ31" i="4"/>
  <c r="VR31" i="4"/>
  <c r="VS31" i="4"/>
  <c r="VT31" i="4"/>
  <c r="VU31" i="4"/>
  <c r="VV31" i="4"/>
  <c r="VW31" i="4"/>
  <c r="VX31" i="4"/>
  <c r="VY31" i="4"/>
  <c r="VZ31" i="4"/>
  <c r="WA31" i="4"/>
  <c r="WB31" i="4"/>
  <c r="WC31" i="4"/>
  <c r="WD31" i="4"/>
  <c r="WE31" i="4"/>
  <c r="WF31" i="4"/>
  <c r="WG31" i="4"/>
  <c r="WH31" i="4"/>
  <c r="WI31" i="4"/>
  <c r="WJ31" i="4"/>
  <c r="WK31" i="4"/>
  <c r="WL31" i="4"/>
  <c r="WM31" i="4"/>
  <c r="WN31" i="4"/>
  <c r="WO31" i="4"/>
  <c r="WP31" i="4"/>
  <c r="WQ31" i="4"/>
  <c r="WR31" i="4"/>
  <c r="WS31" i="4"/>
  <c r="WT31" i="4"/>
  <c r="WU31" i="4"/>
  <c r="WV31" i="4"/>
  <c r="WW31" i="4"/>
  <c r="WX31" i="4"/>
  <c r="WY31" i="4"/>
  <c r="WZ31" i="4"/>
  <c r="XA31" i="4"/>
  <c r="XB31" i="4"/>
  <c r="XC31" i="4"/>
  <c r="XD31" i="4"/>
  <c r="XE31" i="4"/>
  <c r="XF31" i="4"/>
  <c r="XG31" i="4"/>
  <c r="XH31" i="4"/>
  <c r="XI31" i="4"/>
  <c r="XJ31" i="4"/>
  <c r="XK31" i="4"/>
  <c r="XL31" i="4"/>
  <c r="XM31" i="4"/>
  <c r="XN31" i="4"/>
  <c r="XO31" i="4"/>
  <c r="XP31" i="4"/>
  <c r="XQ31" i="4"/>
  <c r="XR31" i="4"/>
  <c r="XS31" i="4"/>
  <c r="XT31" i="4"/>
  <c r="XU31" i="4"/>
  <c r="XV31" i="4"/>
  <c r="VO32" i="4"/>
  <c r="VP32" i="4"/>
  <c r="VQ32" i="4"/>
  <c r="VR32" i="4"/>
  <c r="VS32" i="4"/>
  <c r="VT32" i="4"/>
  <c r="VU32" i="4"/>
  <c r="VV32" i="4"/>
  <c r="VW32" i="4"/>
  <c r="VX32" i="4"/>
  <c r="VY32" i="4"/>
  <c r="VZ32" i="4"/>
  <c r="WA32" i="4"/>
  <c r="WB32" i="4"/>
  <c r="WC32" i="4"/>
  <c r="WD32" i="4"/>
  <c r="WE32" i="4"/>
  <c r="WF32" i="4"/>
  <c r="WG32" i="4"/>
  <c r="WH32" i="4"/>
  <c r="WI32" i="4"/>
  <c r="WJ32" i="4"/>
  <c r="WK32" i="4"/>
  <c r="WL32" i="4"/>
  <c r="WM32" i="4"/>
  <c r="WN32" i="4"/>
  <c r="WO32" i="4"/>
  <c r="WP32" i="4"/>
  <c r="WQ32" i="4"/>
  <c r="WR32" i="4"/>
  <c r="WS32" i="4"/>
  <c r="WT32" i="4"/>
  <c r="WU32" i="4"/>
  <c r="WV32" i="4"/>
  <c r="WW32" i="4"/>
  <c r="WX32" i="4"/>
  <c r="WY32" i="4"/>
  <c r="WZ32" i="4"/>
  <c r="XA32" i="4"/>
  <c r="XB32" i="4"/>
  <c r="XC32" i="4"/>
  <c r="XD32" i="4"/>
  <c r="XE32" i="4"/>
  <c r="XF32" i="4"/>
  <c r="XG32" i="4"/>
  <c r="XH32" i="4"/>
  <c r="XI32" i="4"/>
  <c r="XJ32" i="4"/>
  <c r="XK32" i="4"/>
  <c r="XL32" i="4"/>
  <c r="XM32" i="4"/>
  <c r="XN32" i="4"/>
  <c r="XO32" i="4"/>
  <c r="XP32" i="4"/>
  <c r="XQ32" i="4"/>
  <c r="XR32" i="4"/>
  <c r="XS32" i="4"/>
  <c r="XT32" i="4"/>
  <c r="XU32" i="4"/>
  <c r="XV32" i="4"/>
  <c r="VO33" i="4"/>
  <c r="VP33" i="4"/>
  <c r="VQ33" i="4"/>
  <c r="VR33" i="4"/>
  <c r="VS33" i="4"/>
  <c r="VT33" i="4"/>
  <c r="VU33" i="4"/>
  <c r="VV33" i="4"/>
  <c r="VW33" i="4"/>
  <c r="VX33" i="4"/>
  <c r="VY33" i="4"/>
  <c r="VZ33" i="4"/>
  <c r="WA33" i="4"/>
  <c r="WB33" i="4"/>
  <c r="WC33" i="4"/>
  <c r="WD33" i="4"/>
  <c r="WE33" i="4"/>
  <c r="WF33" i="4"/>
  <c r="WG33" i="4"/>
  <c r="WH33" i="4"/>
  <c r="WI33" i="4"/>
  <c r="WJ33" i="4"/>
  <c r="WK33" i="4"/>
  <c r="WL33" i="4"/>
  <c r="WM33" i="4"/>
  <c r="WN33" i="4"/>
  <c r="WO33" i="4"/>
  <c r="WP33" i="4"/>
  <c r="WQ33" i="4"/>
  <c r="WR33" i="4"/>
  <c r="WS33" i="4"/>
  <c r="WT33" i="4"/>
  <c r="WU33" i="4"/>
  <c r="WV33" i="4"/>
  <c r="WW33" i="4"/>
  <c r="WX33" i="4"/>
  <c r="WY33" i="4"/>
  <c r="WZ33" i="4"/>
  <c r="XA33" i="4"/>
  <c r="XB33" i="4"/>
  <c r="XC33" i="4"/>
  <c r="XD33" i="4"/>
  <c r="XE33" i="4"/>
  <c r="XF33" i="4"/>
  <c r="XG33" i="4"/>
  <c r="XH33" i="4"/>
  <c r="XI33" i="4"/>
  <c r="XJ33" i="4"/>
  <c r="XK33" i="4"/>
  <c r="XL33" i="4"/>
  <c r="XM33" i="4"/>
  <c r="XN33" i="4"/>
  <c r="XO33" i="4"/>
  <c r="XP33" i="4"/>
  <c r="XQ33" i="4"/>
  <c r="XR33" i="4"/>
  <c r="XS33" i="4"/>
  <c r="XT33" i="4"/>
  <c r="XU33" i="4"/>
  <c r="XV33" i="4"/>
  <c r="VO34" i="4"/>
  <c r="VP34" i="4"/>
  <c r="VQ34" i="4"/>
  <c r="VR34" i="4"/>
  <c r="VS34" i="4"/>
  <c r="VT34" i="4"/>
  <c r="VU34" i="4"/>
  <c r="VV34" i="4"/>
  <c r="VW34" i="4"/>
  <c r="VX34" i="4"/>
  <c r="VY34" i="4"/>
  <c r="VZ34" i="4"/>
  <c r="WA34" i="4"/>
  <c r="WB34" i="4"/>
  <c r="WC34" i="4"/>
  <c r="WD34" i="4"/>
  <c r="WE34" i="4"/>
  <c r="WF34" i="4"/>
  <c r="WG34" i="4"/>
  <c r="WH34" i="4"/>
  <c r="WI34" i="4"/>
  <c r="WJ34" i="4"/>
  <c r="WK34" i="4"/>
  <c r="WL34" i="4"/>
  <c r="WM34" i="4"/>
  <c r="WN34" i="4"/>
  <c r="WO34" i="4"/>
  <c r="WP34" i="4"/>
  <c r="WQ34" i="4"/>
  <c r="WR34" i="4"/>
  <c r="WS34" i="4"/>
  <c r="WT34" i="4"/>
  <c r="WU34" i="4"/>
  <c r="WV34" i="4"/>
  <c r="WW34" i="4"/>
  <c r="WX34" i="4"/>
  <c r="WY34" i="4"/>
  <c r="WZ34" i="4"/>
  <c r="XA34" i="4"/>
  <c r="XB34" i="4"/>
  <c r="XC34" i="4"/>
  <c r="XD34" i="4"/>
  <c r="XE34" i="4"/>
  <c r="XF34" i="4"/>
  <c r="XG34" i="4"/>
  <c r="XH34" i="4"/>
  <c r="XI34" i="4"/>
  <c r="XJ34" i="4"/>
  <c r="XK34" i="4"/>
  <c r="XL34" i="4"/>
  <c r="XM34" i="4"/>
  <c r="XN34" i="4"/>
  <c r="XO34" i="4"/>
  <c r="XP34" i="4"/>
  <c r="XQ34" i="4"/>
  <c r="XR34" i="4"/>
  <c r="XS34" i="4"/>
  <c r="XT34" i="4"/>
  <c r="XU34" i="4"/>
  <c r="XV34" i="4"/>
  <c r="VO35" i="4"/>
  <c r="VP35" i="4"/>
  <c r="VQ35" i="4"/>
  <c r="VR35" i="4"/>
  <c r="VS35" i="4"/>
  <c r="VT35" i="4"/>
  <c r="VU35" i="4"/>
  <c r="VV35" i="4"/>
  <c r="VW35" i="4"/>
  <c r="VX35" i="4"/>
  <c r="VY35" i="4"/>
  <c r="VZ35" i="4"/>
  <c r="WA35" i="4"/>
  <c r="WB35" i="4"/>
  <c r="WC35" i="4"/>
  <c r="WD35" i="4"/>
  <c r="WE35" i="4"/>
  <c r="WF35" i="4"/>
  <c r="WG35" i="4"/>
  <c r="WH35" i="4"/>
  <c r="WI35" i="4"/>
  <c r="WJ35" i="4"/>
  <c r="WK35" i="4"/>
  <c r="WL35" i="4"/>
  <c r="WM35" i="4"/>
  <c r="WN35" i="4"/>
  <c r="WO35" i="4"/>
  <c r="WP35" i="4"/>
  <c r="WQ35" i="4"/>
  <c r="WR35" i="4"/>
  <c r="WS35" i="4"/>
  <c r="WT35" i="4"/>
  <c r="WU35" i="4"/>
  <c r="WV35" i="4"/>
  <c r="WW35" i="4"/>
  <c r="WX35" i="4"/>
  <c r="WY35" i="4"/>
  <c r="WZ35" i="4"/>
  <c r="XA35" i="4"/>
  <c r="XB35" i="4"/>
  <c r="XC35" i="4"/>
  <c r="XD35" i="4"/>
  <c r="XE35" i="4"/>
  <c r="XF35" i="4"/>
  <c r="XG35" i="4"/>
  <c r="XH35" i="4"/>
  <c r="XI35" i="4"/>
  <c r="XJ35" i="4"/>
  <c r="XK35" i="4"/>
  <c r="XL35" i="4"/>
  <c r="XM35" i="4"/>
  <c r="XN35" i="4"/>
  <c r="XO35" i="4"/>
  <c r="XP35" i="4"/>
  <c r="XQ35" i="4"/>
  <c r="XR35" i="4"/>
  <c r="XS35" i="4"/>
  <c r="XT35" i="4"/>
  <c r="XU35" i="4"/>
  <c r="XV35" i="4"/>
  <c r="VO37" i="4"/>
  <c r="VP37" i="4"/>
  <c r="VQ37" i="4"/>
  <c r="VR37" i="4"/>
  <c r="VS37" i="4"/>
  <c r="VT37" i="4"/>
  <c r="VU37" i="4"/>
  <c r="VV37" i="4"/>
  <c r="VW37" i="4"/>
  <c r="VX37" i="4"/>
  <c r="VY37" i="4"/>
  <c r="VZ37" i="4"/>
  <c r="WA37" i="4"/>
  <c r="WB37" i="4"/>
  <c r="WC37" i="4"/>
  <c r="WD37" i="4"/>
  <c r="WE37" i="4"/>
  <c r="WF37" i="4"/>
  <c r="WG37" i="4"/>
  <c r="WH37" i="4"/>
  <c r="WI37" i="4"/>
  <c r="WJ37" i="4"/>
  <c r="WK37" i="4"/>
  <c r="WL37" i="4"/>
  <c r="WM37" i="4"/>
  <c r="WN37" i="4"/>
  <c r="WO37" i="4"/>
  <c r="WP37" i="4"/>
  <c r="WQ37" i="4"/>
  <c r="WR37" i="4"/>
  <c r="WS37" i="4"/>
  <c r="WT37" i="4"/>
  <c r="WU37" i="4"/>
  <c r="WV37" i="4"/>
  <c r="WW37" i="4"/>
  <c r="WX37" i="4"/>
  <c r="WY37" i="4"/>
  <c r="WZ37" i="4"/>
  <c r="XA37" i="4"/>
  <c r="XB37" i="4"/>
  <c r="XC37" i="4"/>
  <c r="XD37" i="4"/>
  <c r="XE37" i="4"/>
  <c r="XF37" i="4"/>
  <c r="XG37" i="4"/>
  <c r="XH37" i="4"/>
  <c r="XI37" i="4"/>
  <c r="XJ37" i="4"/>
  <c r="XK37" i="4"/>
  <c r="XL37" i="4"/>
  <c r="XM37" i="4"/>
  <c r="XN37" i="4"/>
  <c r="XO37" i="4"/>
  <c r="XP37" i="4"/>
  <c r="XQ37" i="4"/>
  <c r="XR37" i="4"/>
  <c r="XS37" i="4"/>
  <c r="XT37" i="4"/>
  <c r="XU37" i="4"/>
  <c r="XV37" i="4"/>
  <c r="VO38" i="4"/>
  <c r="VP38" i="4"/>
  <c r="VQ38" i="4"/>
  <c r="VR38" i="4"/>
  <c r="VS38" i="4"/>
  <c r="VT38" i="4"/>
  <c r="VU38" i="4"/>
  <c r="VV38" i="4"/>
  <c r="VW38" i="4"/>
  <c r="VX38" i="4"/>
  <c r="VY38" i="4"/>
  <c r="VZ38" i="4"/>
  <c r="WA38" i="4"/>
  <c r="WB38" i="4"/>
  <c r="WC38" i="4"/>
  <c r="WD38" i="4"/>
  <c r="WE38" i="4"/>
  <c r="WF38" i="4"/>
  <c r="WG38" i="4"/>
  <c r="WH38" i="4"/>
  <c r="WI38" i="4"/>
  <c r="WJ38" i="4"/>
  <c r="WK38" i="4"/>
  <c r="WL38" i="4"/>
  <c r="WM38" i="4"/>
  <c r="WN38" i="4"/>
  <c r="WO38" i="4"/>
  <c r="WP38" i="4"/>
  <c r="WQ38" i="4"/>
  <c r="WR38" i="4"/>
  <c r="WS38" i="4"/>
  <c r="WT38" i="4"/>
  <c r="WU38" i="4"/>
  <c r="WV38" i="4"/>
  <c r="WW38" i="4"/>
  <c r="WX38" i="4"/>
  <c r="WY38" i="4"/>
  <c r="WZ38" i="4"/>
  <c r="XA38" i="4"/>
  <c r="XB38" i="4"/>
  <c r="XC38" i="4"/>
  <c r="XD38" i="4"/>
  <c r="XE38" i="4"/>
  <c r="XF38" i="4"/>
  <c r="XG38" i="4"/>
  <c r="XH38" i="4"/>
  <c r="XI38" i="4"/>
  <c r="XJ38" i="4"/>
  <c r="XK38" i="4"/>
  <c r="XL38" i="4"/>
  <c r="XM38" i="4"/>
  <c r="XN38" i="4"/>
  <c r="XO38" i="4"/>
  <c r="XP38" i="4"/>
  <c r="XQ38" i="4"/>
  <c r="XR38" i="4"/>
  <c r="XS38" i="4"/>
  <c r="XT38" i="4"/>
  <c r="XU38" i="4"/>
  <c r="XV38" i="4"/>
  <c r="VO39" i="4"/>
  <c r="VP39" i="4"/>
  <c r="VQ39" i="4"/>
  <c r="VR39" i="4"/>
  <c r="VS39" i="4"/>
  <c r="VT39" i="4"/>
  <c r="VU39" i="4"/>
  <c r="VV39" i="4"/>
  <c r="VW39" i="4"/>
  <c r="VX39" i="4"/>
  <c r="VY39" i="4"/>
  <c r="VZ39" i="4"/>
  <c r="WA39" i="4"/>
  <c r="WB39" i="4"/>
  <c r="WC39" i="4"/>
  <c r="WD39" i="4"/>
  <c r="WE39" i="4"/>
  <c r="WF39" i="4"/>
  <c r="WG39" i="4"/>
  <c r="WH39" i="4"/>
  <c r="WI39" i="4"/>
  <c r="WJ39" i="4"/>
  <c r="WK39" i="4"/>
  <c r="WL39" i="4"/>
  <c r="WM39" i="4"/>
  <c r="WN39" i="4"/>
  <c r="WO39" i="4"/>
  <c r="WP39" i="4"/>
  <c r="WQ39" i="4"/>
  <c r="WR39" i="4"/>
  <c r="WS39" i="4"/>
  <c r="WT39" i="4"/>
  <c r="WU39" i="4"/>
  <c r="WV39" i="4"/>
  <c r="WW39" i="4"/>
  <c r="WX39" i="4"/>
  <c r="WY39" i="4"/>
  <c r="WZ39" i="4"/>
  <c r="XA39" i="4"/>
  <c r="XB39" i="4"/>
  <c r="XC39" i="4"/>
  <c r="XD39" i="4"/>
  <c r="XE39" i="4"/>
  <c r="XF39" i="4"/>
  <c r="XG39" i="4"/>
  <c r="XH39" i="4"/>
  <c r="XI39" i="4"/>
  <c r="XJ39" i="4"/>
  <c r="XK39" i="4"/>
  <c r="XL39" i="4"/>
  <c r="XM39" i="4"/>
  <c r="XN39" i="4"/>
  <c r="XO39" i="4"/>
  <c r="XP39" i="4"/>
  <c r="XQ39" i="4"/>
  <c r="XR39" i="4"/>
  <c r="XS39" i="4"/>
  <c r="XT39" i="4"/>
  <c r="XU39" i="4"/>
  <c r="XV39" i="4"/>
  <c r="VO40" i="4"/>
  <c r="VP40" i="4"/>
  <c r="VQ40" i="4"/>
  <c r="VR40" i="4"/>
  <c r="VS40" i="4"/>
  <c r="VT40" i="4"/>
  <c r="VU40" i="4"/>
  <c r="VV40" i="4"/>
  <c r="VW40" i="4"/>
  <c r="VX40" i="4"/>
  <c r="VY40" i="4"/>
  <c r="VZ40" i="4"/>
  <c r="WA40" i="4"/>
  <c r="WB40" i="4"/>
  <c r="WC40" i="4"/>
  <c r="WD40" i="4"/>
  <c r="WE40" i="4"/>
  <c r="WF40" i="4"/>
  <c r="WG40" i="4"/>
  <c r="WH40" i="4"/>
  <c r="WI40" i="4"/>
  <c r="WJ40" i="4"/>
  <c r="WK40" i="4"/>
  <c r="WL40" i="4"/>
  <c r="WM40" i="4"/>
  <c r="WN40" i="4"/>
  <c r="WO40" i="4"/>
  <c r="WP40" i="4"/>
  <c r="WQ40" i="4"/>
  <c r="WR40" i="4"/>
  <c r="WS40" i="4"/>
  <c r="WT40" i="4"/>
  <c r="WU40" i="4"/>
  <c r="WV40" i="4"/>
  <c r="WW40" i="4"/>
  <c r="WX40" i="4"/>
  <c r="WY40" i="4"/>
  <c r="WZ40" i="4"/>
  <c r="XA40" i="4"/>
  <c r="XB40" i="4"/>
  <c r="XC40" i="4"/>
  <c r="XD40" i="4"/>
  <c r="XE40" i="4"/>
  <c r="XF40" i="4"/>
  <c r="XG40" i="4"/>
  <c r="XH40" i="4"/>
  <c r="XI40" i="4"/>
  <c r="XJ40" i="4"/>
  <c r="XK40" i="4"/>
  <c r="XL40" i="4"/>
  <c r="XM40" i="4"/>
  <c r="XN40" i="4"/>
  <c r="XO40" i="4"/>
  <c r="XP40" i="4"/>
  <c r="XQ40" i="4"/>
  <c r="XR40" i="4"/>
  <c r="XS40" i="4"/>
  <c r="XT40" i="4"/>
  <c r="XU40" i="4"/>
  <c r="XV40" i="4"/>
  <c r="VO41" i="4"/>
  <c r="VP41" i="4"/>
  <c r="VQ41" i="4"/>
  <c r="VR41" i="4"/>
  <c r="VS41" i="4"/>
  <c r="VT41" i="4"/>
  <c r="VU41" i="4"/>
  <c r="VV41" i="4"/>
  <c r="VW41" i="4"/>
  <c r="VX41" i="4"/>
  <c r="VY41" i="4"/>
  <c r="VZ41" i="4"/>
  <c r="WA41" i="4"/>
  <c r="WB41" i="4"/>
  <c r="WC41" i="4"/>
  <c r="WD41" i="4"/>
  <c r="WE41" i="4"/>
  <c r="WF41" i="4"/>
  <c r="WG41" i="4"/>
  <c r="WH41" i="4"/>
  <c r="WI41" i="4"/>
  <c r="WJ41" i="4"/>
  <c r="WK41" i="4"/>
  <c r="WL41" i="4"/>
  <c r="WM41" i="4"/>
  <c r="WN41" i="4"/>
  <c r="WO41" i="4"/>
  <c r="WP41" i="4"/>
  <c r="WQ41" i="4"/>
  <c r="WR41" i="4"/>
  <c r="WS41" i="4"/>
  <c r="WT41" i="4"/>
  <c r="WU41" i="4"/>
  <c r="WV41" i="4"/>
  <c r="WW41" i="4"/>
  <c r="WX41" i="4"/>
  <c r="WY41" i="4"/>
  <c r="WZ41" i="4"/>
  <c r="XA41" i="4"/>
  <c r="XB41" i="4"/>
  <c r="XC41" i="4"/>
  <c r="XD41" i="4"/>
  <c r="XE41" i="4"/>
  <c r="XF41" i="4"/>
  <c r="XG41" i="4"/>
  <c r="XH41" i="4"/>
  <c r="XI41" i="4"/>
  <c r="XJ41" i="4"/>
  <c r="XK41" i="4"/>
  <c r="XL41" i="4"/>
  <c r="XM41" i="4"/>
  <c r="XN41" i="4"/>
  <c r="XO41" i="4"/>
  <c r="XP41" i="4"/>
  <c r="XQ41" i="4"/>
  <c r="XR41" i="4"/>
  <c r="XS41" i="4"/>
  <c r="XT41" i="4"/>
  <c r="XU41" i="4"/>
  <c r="XV41" i="4"/>
  <c r="VO42" i="4"/>
  <c r="VP42" i="4"/>
  <c r="VQ42" i="4"/>
  <c r="VR42" i="4"/>
  <c r="VS42" i="4"/>
  <c r="VT42" i="4"/>
  <c r="VU42" i="4"/>
  <c r="VV42" i="4"/>
  <c r="VW42" i="4"/>
  <c r="VX42" i="4"/>
  <c r="VY42" i="4"/>
  <c r="VZ42" i="4"/>
  <c r="WA42" i="4"/>
  <c r="WB42" i="4"/>
  <c r="WC42" i="4"/>
  <c r="WD42" i="4"/>
  <c r="WE42" i="4"/>
  <c r="WF42" i="4"/>
  <c r="WG42" i="4"/>
  <c r="WH42" i="4"/>
  <c r="WI42" i="4"/>
  <c r="WJ42" i="4"/>
  <c r="WK42" i="4"/>
  <c r="WL42" i="4"/>
  <c r="WM42" i="4"/>
  <c r="WN42" i="4"/>
  <c r="WO42" i="4"/>
  <c r="WP42" i="4"/>
  <c r="WQ42" i="4"/>
  <c r="WR42" i="4"/>
  <c r="WS42" i="4"/>
  <c r="WT42" i="4"/>
  <c r="WU42" i="4"/>
  <c r="WV42" i="4"/>
  <c r="WW42" i="4"/>
  <c r="WX42" i="4"/>
  <c r="WY42" i="4"/>
  <c r="WZ42" i="4"/>
  <c r="XA42" i="4"/>
  <c r="XB42" i="4"/>
  <c r="XC42" i="4"/>
  <c r="XD42" i="4"/>
  <c r="XE42" i="4"/>
  <c r="XF42" i="4"/>
  <c r="XG42" i="4"/>
  <c r="XH42" i="4"/>
  <c r="XI42" i="4"/>
  <c r="XJ42" i="4"/>
  <c r="XK42" i="4"/>
  <c r="XL42" i="4"/>
  <c r="XM42" i="4"/>
  <c r="XN42" i="4"/>
  <c r="XO42" i="4"/>
  <c r="XP42" i="4"/>
  <c r="XQ42" i="4"/>
  <c r="XR42" i="4"/>
  <c r="XS42" i="4"/>
  <c r="XT42" i="4"/>
  <c r="XU42" i="4"/>
  <c r="XV42" i="4"/>
  <c r="VO43" i="4"/>
  <c r="VP43" i="4"/>
  <c r="VQ43" i="4"/>
  <c r="VR43" i="4"/>
  <c r="VS43" i="4"/>
  <c r="VT43" i="4"/>
  <c r="VU43" i="4"/>
  <c r="VV43" i="4"/>
  <c r="VW43" i="4"/>
  <c r="VX43" i="4"/>
  <c r="VY43" i="4"/>
  <c r="VZ43" i="4"/>
  <c r="WA43" i="4"/>
  <c r="WB43" i="4"/>
  <c r="WC43" i="4"/>
  <c r="WD43" i="4"/>
  <c r="WE43" i="4"/>
  <c r="WF43" i="4"/>
  <c r="WG43" i="4"/>
  <c r="WH43" i="4"/>
  <c r="WI43" i="4"/>
  <c r="WJ43" i="4"/>
  <c r="WK43" i="4"/>
  <c r="WL43" i="4"/>
  <c r="WM43" i="4"/>
  <c r="WN43" i="4"/>
  <c r="WO43" i="4"/>
  <c r="WP43" i="4"/>
  <c r="WQ43" i="4"/>
  <c r="WR43" i="4"/>
  <c r="WS43" i="4"/>
  <c r="WT43" i="4"/>
  <c r="WU43" i="4"/>
  <c r="WV43" i="4"/>
  <c r="WW43" i="4"/>
  <c r="WX43" i="4"/>
  <c r="WY43" i="4"/>
  <c r="WZ43" i="4"/>
  <c r="XA43" i="4"/>
  <c r="XB43" i="4"/>
  <c r="XC43" i="4"/>
  <c r="XD43" i="4"/>
  <c r="XE43" i="4"/>
  <c r="XF43" i="4"/>
  <c r="XG43" i="4"/>
  <c r="XH43" i="4"/>
  <c r="XI43" i="4"/>
  <c r="XJ43" i="4"/>
  <c r="XK43" i="4"/>
  <c r="XL43" i="4"/>
  <c r="XM43" i="4"/>
  <c r="XN43" i="4"/>
  <c r="XO43" i="4"/>
  <c r="XP43" i="4"/>
  <c r="XQ43" i="4"/>
  <c r="XR43" i="4"/>
  <c r="XS43" i="4"/>
  <c r="XT43" i="4"/>
  <c r="XU43" i="4"/>
  <c r="XV43" i="4"/>
  <c r="VO44" i="4"/>
  <c r="VP44" i="4"/>
  <c r="VQ44" i="4"/>
  <c r="VR44" i="4"/>
  <c r="VS44" i="4"/>
  <c r="VT44" i="4"/>
  <c r="VU44" i="4"/>
  <c r="VV44" i="4"/>
  <c r="VW44" i="4"/>
  <c r="VX44" i="4"/>
  <c r="VY44" i="4"/>
  <c r="VZ44" i="4"/>
  <c r="WA44" i="4"/>
  <c r="WB44" i="4"/>
  <c r="WC44" i="4"/>
  <c r="WD44" i="4"/>
  <c r="WE44" i="4"/>
  <c r="WF44" i="4"/>
  <c r="WG44" i="4"/>
  <c r="WH44" i="4"/>
  <c r="WI44" i="4"/>
  <c r="WJ44" i="4"/>
  <c r="WK44" i="4"/>
  <c r="WL44" i="4"/>
  <c r="WM44" i="4"/>
  <c r="WN44" i="4"/>
  <c r="WO44" i="4"/>
  <c r="WP44" i="4"/>
  <c r="WQ44" i="4"/>
  <c r="WR44" i="4"/>
  <c r="WS44" i="4"/>
  <c r="WT44" i="4"/>
  <c r="WU44" i="4"/>
  <c r="WV44" i="4"/>
  <c r="WW44" i="4"/>
  <c r="WX44" i="4"/>
  <c r="WY44" i="4"/>
  <c r="WZ44" i="4"/>
  <c r="XA44" i="4"/>
  <c r="XB44" i="4"/>
  <c r="XC44" i="4"/>
  <c r="XD44" i="4"/>
  <c r="XE44" i="4"/>
  <c r="XF44" i="4"/>
  <c r="XG44" i="4"/>
  <c r="XH44" i="4"/>
  <c r="XI44" i="4"/>
  <c r="XJ44" i="4"/>
  <c r="XK44" i="4"/>
  <c r="XL44" i="4"/>
  <c r="XM44" i="4"/>
  <c r="XN44" i="4"/>
  <c r="XO44" i="4"/>
  <c r="XP44" i="4"/>
  <c r="XQ44" i="4"/>
  <c r="XR44" i="4"/>
  <c r="XS44" i="4"/>
  <c r="XT44" i="4"/>
  <c r="XU44" i="4"/>
  <c r="XV44" i="4"/>
  <c r="VO45" i="4"/>
  <c r="VP45" i="4"/>
  <c r="VQ45" i="4"/>
  <c r="VR45" i="4"/>
  <c r="VS45" i="4"/>
  <c r="VT45" i="4"/>
  <c r="VU45" i="4"/>
  <c r="VV45" i="4"/>
  <c r="VW45" i="4"/>
  <c r="VX45" i="4"/>
  <c r="VY45" i="4"/>
  <c r="VZ45" i="4"/>
  <c r="WA45" i="4"/>
  <c r="WB45" i="4"/>
  <c r="WC45" i="4"/>
  <c r="WD45" i="4"/>
  <c r="WE45" i="4"/>
  <c r="WF45" i="4"/>
  <c r="WG45" i="4"/>
  <c r="WH45" i="4"/>
  <c r="WI45" i="4"/>
  <c r="WJ45" i="4"/>
  <c r="WK45" i="4"/>
  <c r="WL45" i="4"/>
  <c r="WM45" i="4"/>
  <c r="WN45" i="4"/>
  <c r="WO45" i="4"/>
  <c r="WP45" i="4"/>
  <c r="WQ45" i="4"/>
  <c r="WR45" i="4"/>
  <c r="WS45" i="4"/>
  <c r="WT45" i="4"/>
  <c r="WU45" i="4"/>
  <c r="WV45" i="4"/>
  <c r="WW45" i="4"/>
  <c r="WX45" i="4"/>
  <c r="WY45" i="4"/>
  <c r="WZ45" i="4"/>
  <c r="XA45" i="4"/>
  <c r="XB45" i="4"/>
  <c r="XC45" i="4"/>
  <c r="XD45" i="4"/>
  <c r="XE45" i="4"/>
  <c r="XF45" i="4"/>
  <c r="XG45" i="4"/>
  <c r="XH45" i="4"/>
  <c r="XI45" i="4"/>
  <c r="XJ45" i="4"/>
  <c r="XK45" i="4"/>
  <c r="XL45" i="4"/>
  <c r="XM45" i="4"/>
  <c r="XN45" i="4"/>
  <c r="XO45" i="4"/>
  <c r="XP45" i="4"/>
  <c r="XQ45" i="4"/>
  <c r="XR45" i="4"/>
  <c r="XS45" i="4"/>
  <c r="XT45" i="4"/>
  <c r="XU45" i="4"/>
  <c r="XV45" i="4"/>
  <c r="VO46" i="4"/>
  <c r="VP46" i="4"/>
  <c r="VQ46" i="4"/>
  <c r="VR46" i="4"/>
  <c r="VS46" i="4"/>
  <c r="VT46" i="4"/>
  <c r="VU46" i="4"/>
  <c r="VV46" i="4"/>
  <c r="VW46" i="4"/>
  <c r="VX46" i="4"/>
  <c r="VY46" i="4"/>
  <c r="VZ46" i="4"/>
  <c r="WA46" i="4"/>
  <c r="WB46" i="4"/>
  <c r="WC46" i="4"/>
  <c r="WD46" i="4"/>
  <c r="WE46" i="4"/>
  <c r="WF46" i="4"/>
  <c r="WG46" i="4"/>
  <c r="WH46" i="4"/>
  <c r="WI46" i="4"/>
  <c r="WJ46" i="4"/>
  <c r="WK46" i="4"/>
  <c r="WL46" i="4"/>
  <c r="WM46" i="4"/>
  <c r="WN46" i="4"/>
  <c r="WO46" i="4"/>
  <c r="WP46" i="4"/>
  <c r="WQ46" i="4"/>
  <c r="WR46" i="4"/>
  <c r="WS46" i="4"/>
  <c r="WT46" i="4"/>
  <c r="WU46" i="4"/>
  <c r="WV46" i="4"/>
  <c r="WW46" i="4"/>
  <c r="WX46" i="4"/>
  <c r="WY46" i="4"/>
  <c r="WZ46" i="4"/>
  <c r="XA46" i="4"/>
  <c r="XB46" i="4"/>
  <c r="XC46" i="4"/>
  <c r="XD46" i="4"/>
  <c r="XE46" i="4"/>
  <c r="XF46" i="4"/>
  <c r="XG46" i="4"/>
  <c r="XH46" i="4"/>
  <c r="XI46" i="4"/>
  <c r="XJ46" i="4"/>
  <c r="XK46" i="4"/>
  <c r="XL46" i="4"/>
  <c r="XM46" i="4"/>
  <c r="XN46" i="4"/>
  <c r="XO46" i="4"/>
  <c r="XP46" i="4"/>
  <c r="XQ46" i="4"/>
  <c r="XR46" i="4"/>
  <c r="XS46" i="4"/>
  <c r="XT46" i="4"/>
  <c r="XU46" i="4"/>
  <c r="XV46" i="4"/>
  <c r="VO48" i="4"/>
  <c r="VP48" i="4"/>
  <c r="VQ48" i="4"/>
  <c r="VR48" i="4"/>
  <c r="VS48" i="4"/>
  <c r="VT48" i="4"/>
  <c r="VU48" i="4"/>
  <c r="VV48" i="4"/>
  <c r="VW48" i="4"/>
  <c r="VX48" i="4"/>
  <c r="VY48" i="4"/>
  <c r="VZ48" i="4"/>
  <c r="WA48" i="4"/>
  <c r="WB48" i="4"/>
  <c r="WC48" i="4"/>
  <c r="WD48" i="4"/>
  <c r="WE48" i="4"/>
  <c r="WF48" i="4"/>
  <c r="WG48" i="4"/>
  <c r="WH48" i="4"/>
  <c r="WI48" i="4"/>
  <c r="WJ48" i="4"/>
  <c r="WK48" i="4"/>
  <c r="WL48" i="4"/>
  <c r="WM48" i="4"/>
  <c r="WN48" i="4"/>
  <c r="WO48" i="4"/>
  <c r="WP48" i="4"/>
  <c r="WQ48" i="4"/>
  <c r="WR48" i="4"/>
  <c r="WS48" i="4"/>
  <c r="WT48" i="4"/>
  <c r="WU48" i="4"/>
  <c r="WV48" i="4"/>
  <c r="WW48" i="4"/>
  <c r="WX48" i="4"/>
  <c r="WY48" i="4"/>
  <c r="WZ48" i="4"/>
  <c r="XA48" i="4"/>
  <c r="XB48" i="4"/>
  <c r="XC48" i="4"/>
  <c r="XD48" i="4"/>
  <c r="XE48" i="4"/>
  <c r="XF48" i="4"/>
  <c r="XG48" i="4"/>
  <c r="XH48" i="4"/>
  <c r="XI48" i="4"/>
  <c r="XJ48" i="4"/>
  <c r="XK48" i="4"/>
  <c r="XL48" i="4"/>
  <c r="XM48" i="4"/>
  <c r="XN48" i="4"/>
  <c r="XO48" i="4"/>
  <c r="XP48" i="4"/>
  <c r="XQ48" i="4"/>
  <c r="XR48" i="4"/>
  <c r="XS48" i="4"/>
  <c r="XT48" i="4"/>
  <c r="XU48" i="4"/>
  <c r="XV48" i="4"/>
  <c r="VO49" i="4"/>
  <c r="VP49" i="4"/>
  <c r="VQ49" i="4"/>
  <c r="VR49" i="4"/>
  <c r="VS49" i="4"/>
  <c r="VT49" i="4"/>
  <c r="VU49" i="4"/>
  <c r="VV49" i="4"/>
  <c r="VW49" i="4"/>
  <c r="VX49" i="4"/>
  <c r="VY49" i="4"/>
  <c r="VZ49" i="4"/>
  <c r="WA49" i="4"/>
  <c r="WB49" i="4"/>
  <c r="WC49" i="4"/>
  <c r="WD49" i="4"/>
  <c r="WE49" i="4"/>
  <c r="WF49" i="4"/>
  <c r="WG49" i="4"/>
  <c r="WH49" i="4"/>
  <c r="WI49" i="4"/>
  <c r="WJ49" i="4"/>
  <c r="WK49" i="4"/>
  <c r="WL49" i="4"/>
  <c r="WM49" i="4"/>
  <c r="WN49" i="4"/>
  <c r="WO49" i="4"/>
  <c r="WP49" i="4"/>
  <c r="WQ49" i="4"/>
  <c r="WR49" i="4"/>
  <c r="WS49" i="4"/>
  <c r="WT49" i="4"/>
  <c r="WU49" i="4"/>
  <c r="WV49" i="4"/>
  <c r="WW49" i="4"/>
  <c r="WX49" i="4"/>
  <c r="WY49" i="4"/>
  <c r="WZ49" i="4"/>
  <c r="XA49" i="4"/>
  <c r="XB49" i="4"/>
  <c r="XC49" i="4"/>
  <c r="XD49" i="4"/>
  <c r="XE49" i="4"/>
  <c r="XF49" i="4"/>
  <c r="XG49" i="4"/>
  <c r="XH49" i="4"/>
  <c r="XI49" i="4"/>
  <c r="XJ49" i="4"/>
  <c r="XK49" i="4"/>
  <c r="XL49" i="4"/>
  <c r="XM49" i="4"/>
  <c r="XN49" i="4"/>
  <c r="XO49" i="4"/>
  <c r="XP49" i="4"/>
  <c r="XQ49" i="4"/>
  <c r="XR49" i="4"/>
  <c r="XS49" i="4"/>
  <c r="XT49" i="4"/>
  <c r="XU49" i="4"/>
  <c r="XV49" i="4"/>
  <c r="VO50" i="4"/>
  <c r="VP50" i="4"/>
  <c r="VQ50" i="4"/>
  <c r="VR50" i="4"/>
  <c r="VS50" i="4"/>
  <c r="VT50" i="4"/>
  <c r="VU50" i="4"/>
  <c r="VV50" i="4"/>
  <c r="VW50" i="4"/>
  <c r="VX50" i="4"/>
  <c r="VY50" i="4"/>
  <c r="VZ50" i="4"/>
  <c r="WA50" i="4"/>
  <c r="WB50" i="4"/>
  <c r="WC50" i="4"/>
  <c r="WD50" i="4"/>
  <c r="WE50" i="4"/>
  <c r="WF50" i="4"/>
  <c r="WG50" i="4"/>
  <c r="WH50" i="4"/>
  <c r="WI50" i="4"/>
  <c r="WJ50" i="4"/>
  <c r="WK50" i="4"/>
  <c r="WL50" i="4"/>
  <c r="WM50" i="4"/>
  <c r="WN50" i="4"/>
  <c r="WO50" i="4"/>
  <c r="WP50" i="4"/>
  <c r="WQ50" i="4"/>
  <c r="WR50" i="4"/>
  <c r="WS50" i="4"/>
  <c r="WT50" i="4"/>
  <c r="WU50" i="4"/>
  <c r="WV50" i="4"/>
  <c r="WW50" i="4"/>
  <c r="WX50" i="4"/>
  <c r="WY50" i="4"/>
  <c r="WZ50" i="4"/>
  <c r="XA50" i="4"/>
  <c r="XB50" i="4"/>
  <c r="XC50" i="4"/>
  <c r="XD50" i="4"/>
  <c r="XE50" i="4"/>
  <c r="XF50" i="4"/>
  <c r="XG50" i="4"/>
  <c r="XH50" i="4"/>
  <c r="XI50" i="4"/>
  <c r="XJ50" i="4"/>
  <c r="XK50" i="4"/>
  <c r="XL50" i="4"/>
  <c r="XM50" i="4"/>
  <c r="XN50" i="4"/>
  <c r="XO50" i="4"/>
  <c r="XP50" i="4"/>
  <c r="XQ50" i="4"/>
  <c r="XR50" i="4"/>
  <c r="XS50" i="4"/>
  <c r="XT50" i="4"/>
  <c r="XU50" i="4"/>
  <c r="XV50" i="4"/>
  <c r="VO51" i="4"/>
  <c r="VP51" i="4"/>
  <c r="VQ51" i="4"/>
  <c r="VR51" i="4"/>
  <c r="VS51" i="4"/>
  <c r="VT51" i="4"/>
  <c r="VU51" i="4"/>
  <c r="VV51" i="4"/>
  <c r="VW51" i="4"/>
  <c r="VX51" i="4"/>
  <c r="VY51" i="4"/>
  <c r="VZ51" i="4"/>
  <c r="WA51" i="4"/>
  <c r="WB51" i="4"/>
  <c r="WC51" i="4"/>
  <c r="WD51" i="4"/>
  <c r="WE51" i="4"/>
  <c r="WF51" i="4"/>
  <c r="WG51" i="4"/>
  <c r="WH51" i="4"/>
  <c r="WI51" i="4"/>
  <c r="WJ51" i="4"/>
  <c r="WK51" i="4"/>
  <c r="WL51" i="4"/>
  <c r="WM51" i="4"/>
  <c r="WN51" i="4"/>
  <c r="WO51" i="4"/>
  <c r="WP51" i="4"/>
  <c r="WQ51" i="4"/>
  <c r="WR51" i="4"/>
  <c r="WS51" i="4"/>
  <c r="WT51" i="4"/>
  <c r="WU51" i="4"/>
  <c r="WV51" i="4"/>
  <c r="WW51" i="4"/>
  <c r="WX51" i="4"/>
  <c r="WY51" i="4"/>
  <c r="WZ51" i="4"/>
  <c r="XA51" i="4"/>
  <c r="XB51" i="4"/>
  <c r="XC51" i="4"/>
  <c r="XD51" i="4"/>
  <c r="XE51" i="4"/>
  <c r="XF51" i="4"/>
  <c r="XG51" i="4"/>
  <c r="XH51" i="4"/>
  <c r="XI51" i="4"/>
  <c r="XJ51" i="4"/>
  <c r="XK51" i="4"/>
  <c r="XL51" i="4"/>
  <c r="XM51" i="4"/>
  <c r="XN51" i="4"/>
  <c r="XO51" i="4"/>
  <c r="XP51" i="4"/>
  <c r="XQ51" i="4"/>
  <c r="XR51" i="4"/>
  <c r="XS51" i="4"/>
  <c r="XT51" i="4"/>
  <c r="XU51" i="4"/>
  <c r="XV51" i="4"/>
  <c r="VO52" i="4"/>
  <c r="VP52" i="4"/>
  <c r="VQ52" i="4"/>
  <c r="VR52" i="4"/>
  <c r="VS52" i="4"/>
  <c r="VT52" i="4"/>
  <c r="VU52" i="4"/>
  <c r="VV52" i="4"/>
  <c r="VW52" i="4"/>
  <c r="VX52" i="4"/>
  <c r="VY52" i="4"/>
  <c r="VZ52" i="4"/>
  <c r="WA52" i="4"/>
  <c r="WB52" i="4"/>
  <c r="WC52" i="4"/>
  <c r="WD52" i="4"/>
  <c r="WE52" i="4"/>
  <c r="WF52" i="4"/>
  <c r="WG52" i="4"/>
  <c r="WH52" i="4"/>
  <c r="WI52" i="4"/>
  <c r="WJ52" i="4"/>
  <c r="WK52" i="4"/>
  <c r="WL52" i="4"/>
  <c r="WM52" i="4"/>
  <c r="WN52" i="4"/>
  <c r="WO52" i="4"/>
  <c r="WP52" i="4"/>
  <c r="WQ52" i="4"/>
  <c r="WR52" i="4"/>
  <c r="WS52" i="4"/>
  <c r="WT52" i="4"/>
  <c r="WU52" i="4"/>
  <c r="WV52" i="4"/>
  <c r="WW52" i="4"/>
  <c r="WX52" i="4"/>
  <c r="WY52" i="4"/>
  <c r="WZ52" i="4"/>
  <c r="XA52" i="4"/>
  <c r="XB52" i="4"/>
  <c r="XC52" i="4"/>
  <c r="XD52" i="4"/>
  <c r="XE52" i="4"/>
  <c r="XF52" i="4"/>
  <c r="XG52" i="4"/>
  <c r="XH52" i="4"/>
  <c r="XI52" i="4"/>
  <c r="XJ52" i="4"/>
  <c r="XK52" i="4"/>
  <c r="XL52" i="4"/>
  <c r="XM52" i="4"/>
  <c r="XN52" i="4"/>
  <c r="XO52" i="4"/>
  <c r="XP52" i="4"/>
  <c r="XQ52" i="4"/>
  <c r="XR52" i="4"/>
  <c r="XS52" i="4"/>
  <c r="XT52" i="4"/>
  <c r="XU52" i="4"/>
  <c r="XV52" i="4"/>
  <c r="VO53" i="4"/>
  <c r="VP53" i="4"/>
  <c r="VQ53" i="4"/>
  <c r="VR53" i="4"/>
  <c r="VS53" i="4"/>
  <c r="VT53" i="4"/>
  <c r="VU53" i="4"/>
  <c r="VV53" i="4"/>
  <c r="VW53" i="4"/>
  <c r="VX53" i="4"/>
  <c r="VY53" i="4"/>
  <c r="VZ53" i="4"/>
  <c r="WA53" i="4"/>
  <c r="WB53" i="4"/>
  <c r="WC53" i="4"/>
  <c r="WD53" i="4"/>
  <c r="WE53" i="4"/>
  <c r="WF53" i="4"/>
  <c r="WG53" i="4"/>
  <c r="WH53" i="4"/>
  <c r="WI53" i="4"/>
  <c r="WJ53" i="4"/>
  <c r="WK53" i="4"/>
  <c r="WL53" i="4"/>
  <c r="WM53" i="4"/>
  <c r="WN53" i="4"/>
  <c r="WO53" i="4"/>
  <c r="WP53" i="4"/>
  <c r="WQ53" i="4"/>
  <c r="WR53" i="4"/>
  <c r="WS53" i="4"/>
  <c r="WT53" i="4"/>
  <c r="WU53" i="4"/>
  <c r="WV53" i="4"/>
  <c r="WW53" i="4"/>
  <c r="WX53" i="4"/>
  <c r="WY53" i="4"/>
  <c r="WZ53" i="4"/>
  <c r="XA53" i="4"/>
  <c r="XB53" i="4"/>
  <c r="XC53" i="4"/>
  <c r="XD53" i="4"/>
  <c r="XE53" i="4"/>
  <c r="XF53" i="4"/>
  <c r="XG53" i="4"/>
  <c r="XH53" i="4"/>
  <c r="XI53" i="4"/>
  <c r="XJ53" i="4"/>
  <c r="XK53" i="4"/>
  <c r="XL53" i="4"/>
  <c r="XM53" i="4"/>
  <c r="XN53" i="4"/>
  <c r="XO53" i="4"/>
  <c r="XP53" i="4"/>
  <c r="XQ53" i="4"/>
  <c r="XR53" i="4"/>
  <c r="XS53" i="4"/>
  <c r="XT53" i="4"/>
  <c r="XU53" i="4"/>
  <c r="XV53" i="4"/>
  <c r="VO54" i="4"/>
  <c r="VP54" i="4"/>
  <c r="VQ54" i="4"/>
  <c r="VR54" i="4"/>
  <c r="VS54" i="4"/>
  <c r="VT54" i="4"/>
  <c r="VU54" i="4"/>
  <c r="VV54" i="4"/>
  <c r="VW54" i="4"/>
  <c r="VX54" i="4"/>
  <c r="VY54" i="4"/>
  <c r="VZ54" i="4"/>
  <c r="WA54" i="4"/>
  <c r="WB54" i="4"/>
  <c r="WC54" i="4"/>
  <c r="WD54" i="4"/>
  <c r="WE54" i="4"/>
  <c r="WF54" i="4"/>
  <c r="WG54" i="4"/>
  <c r="WH54" i="4"/>
  <c r="WI54" i="4"/>
  <c r="WJ54" i="4"/>
  <c r="WK54" i="4"/>
  <c r="WL54" i="4"/>
  <c r="WM54" i="4"/>
  <c r="WN54" i="4"/>
  <c r="WO54" i="4"/>
  <c r="WP54" i="4"/>
  <c r="WQ54" i="4"/>
  <c r="WR54" i="4"/>
  <c r="WS54" i="4"/>
  <c r="WT54" i="4"/>
  <c r="WU54" i="4"/>
  <c r="WV54" i="4"/>
  <c r="WW54" i="4"/>
  <c r="WX54" i="4"/>
  <c r="WY54" i="4"/>
  <c r="WZ54" i="4"/>
  <c r="XA54" i="4"/>
  <c r="XB54" i="4"/>
  <c r="XC54" i="4"/>
  <c r="XD54" i="4"/>
  <c r="XE54" i="4"/>
  <c r="XF54" i="4"/>
  <c r="XG54" i="4"/>
  <c r="XH54" i="4"/>
  <c r="XI54" i="4"/>
  <c r="XJ54" i="4"/>
  <c r="XK54" i="4"/>
  <c r="XL54" i="4"/>
  <c r="XM54" i="4"/>
  <c r="XN54" i="4"/>
  <c r="XO54" i="4"/>
  <c r="XP54" i="4"/>
  <c r="XQ54" i="4"/>
  <c r="XR54" i="4"/>
  <c r="XS54" i="4"/>
  <c r="XT54" i="4"/>
  <c r="XU54" i="4"/>
  <c r="XV54" i="4"/>
  <c r="VO55" i="4"/>
  <c r="VP55" i="4"/>
  <c r="VQ55" i="4"/>
  <c r="VR55" i="4"/>
  <c r="VS55" i="4"/>
  <c r="VT55" i="4"/>
  <c r="VU55" i="4"/>
  <c r="VV55" i="4"/>
  <c r="VW55" i="4"/>
  <c r="VX55" i="4"/>
  <c r="VY55" i="4"/>
  <c r="VZ55" i="4"/>
  <c r="WA55" i="4"/>
  <c r="WB55" i="4"/>
  <c r="WC55" i="4"/>
  <c r="WD55" i="4"/>
  <c r="WE55" i="4"/>
  <c r="WF55" i="4"/>
  <c r="WG55" i="4"/>
  <c r="WH55" i="4"/>
  <c r="WI55" i="4"/>
  <c r="WJ55" i="4"/>
  <c r="WK55" i="4"/>
  <c r="WL55" i="4"/>
  <c r="WM55" i="4"/>
  <c r="WN55" i="4"/>
  <c r="WO55" i="4"/>
  <c r="WP55" i="4"/>
  <c r="WQ55" i="4"/>
  <c r="WR55" i="4"/>
  <c r="WS55" i="4"/>
  <c r="WT55" i="4"/>
  <c r="WU55" i="4"/>
  <c r="WV55" i="4"/>
  <c r="WW55" i="4"/>
  <c r="WX55" i="4"/>
  <c r="WY55" i="4"/>
  <c r="WZ55" i="4"/>
  <c r="XA55" i="4"/>
  <c r="XB55" i="4"/>
  <c r="XC55" i="4"/>
  <c r="XD55" i="4"/>
  <c r="XE55" i="4"/>
  <c r="XF55" i="4"/>
  <c r="XG55" i="4"/>
  <c r="XH55" i="4"/>
  <c r="XI55" i="4"/>
  <c r="XJ55" i="4"/>
  <c r="XK55" i="4"/>
  <c r="XL55" i="4"/>
  <c r="XM55" i="4"/>
  <c r="XN55" i="4"/>
  <c r="XO55" i="4"/>
  <c r="XP55" i="4"/>
  <c r="XQ55" i="4"/>
  <c r="XR55" i="4"/>
  <c r="XS55" i="4"/>
  <c r="XT55" i="4"/>
  <c r="XU55" i="4"/>
  <c r="XV55" i="4"/>
  <c r="VO56" i="4"/>
  <c r="VP56" i="4"/>
  <c r="VQ56" i="4"/>
  <c r="VR56" i="4"/>
  <c r="VS56" i="4"/>
  <c r="VT56" i="4"/>
  <c r="VU56" i="4"/>
  <c r="VV56" i="4"/>
  <c r="VW56" i="4"/>
  <c r="VX56" i="4"/>
  <c r="VY56" i="4"/>
  <c r="VZ56" i="4"/>
  <c r="WA56" i="4"/>
  <c r="WB56" i="4"/>
  <c r="WC56" i="4"/>
  <c r="WD56" i="4"/>
  <c r="WE56" i="4"/>
  <c r="WF56" i="4"/>
  <c r="WG56" i="4"/>
  <c r="WH56" i="4"/>
  <c r="WI56" i="4"/>
  <c r="WJ56" i="4"/>
  <c r="WK56" i="4"/>
  <c r="WL56" i="4"/>
  <c r="WM56" i="4"/>
  <c r="WN56" i="4"/>
  <c r="WO56" i="4"/>
  <c r="WP56" i="4"/>
  <c r="WQ56" i="4"/>
  <c r="WR56" i="4"/>
  <c r="WS56" i="4"/>
  <c r="WT56" i="4"/>
  <c r="WU56" i="4"/>
  <c r="WV56" i="4"/>
  <c r="WW56" i="4"/>
  <c r="WX56" i="4"/>
  <c r="WY56" i="4"/>
  <c r="WZ56" i="4"/>
  <c r="XA56" i="4"/>
  <c r="XB56" i="4"/>
  <c r="XC56" i="4"/>
  <c r="XD56" i="4"/>
  <c r="XE56" i="4"/>
  <c r="XF56" i="4"/>
  <c r="XG56" i="4"/>
  <c r="XH56" i="4"/>
  <c r="XI56" i="4"/>
  <c r="XJ56" i="4"/>
  <c r="XK56" i="4"/>
  <c r="XL56" i="4"/>
  <c r="XM56" i="4"/>
  <c r="XN56" i="4"/>
  <c r="XO56" i="4"/>
  <c r="XP56" i="4"/>
  <c r="XQ56" i="4"/>
  <c r="XR56" i="4"/>
  <c r="XS56" i="4"/>
  <c r="XT56" i="4"/>
  <c r="XU56" i="4"/>
  <c r="XV56" i="4"/>
  <c r="VO57" i="4"/>
  <c r="VP57" i="4"/>
  <c r="VQ57" i="4"/>
  <c r="VR57" i="4"/>
  <c r="VS57" i="4"/>
  <c r="VT57" i="4"/>
  <c r="VU57" i="4"/>
  <c r="VV57" i="4"/>
  <c r="VW57" i="4"/>
  <c r="VX57" i="4"/>
  <c r="VY57" i="4"/>
  <c r="VZ57" i="4"/>
  <c r="WA57" i="4"/>
  <c r="WB57" i="4"/>
  <c r="WC57" i="4"/>
  <c r="WD57" i="4"/>
  <c r="WE57" i="4"/>
  <c r="WF57" i="4"/>
  <c r="WG57" i="4"/>
  <c r="WH57" i="4"/>
  <c r="WI57" i="4"/>
  <c r="WJ57" i="4"/>
  <c r="WK57" i="4"/>
  <c r="WL57" i="4"/>
  <c r="WM57" i="4"/>
  <c r="WN57" i="4"/>
  <c r="WO57" i="4"/>
  <c r="WP57" i="4"/>
  <c r="WQ57" i="4"/>
  <c r="WR57" i="4"/>
  <c r="WS57" i="4"/>
  <c r="WT57" i="4"/>
  <c r="WU57" i="4"/>
  <c r="WV57" i="4"/>
  <c r="WW57" i="4"/>
  <c r="WX57" i="4"/>
  <c r="WY57" i="4"/>
  <c r="WZ57" i="4"/>
  <c r="XA57" i="4"/>
  <c r="XB57" i="4"/>
  <c r="XC57" i="4"/>
  <c r="XD57" i="4"/>
  <c r="XE57" i="4"/>
  <c r="XF57" i="4"/>
  <c r="XG57" i="4"/>
  <c r="XH57" i="4"/>
  <c r="XI57" i="4"/>
  <c r="XJ57" i="4"/>
  <c r="XK57" i="4"/>
  <c r="XL57" i="4"/>
  <c r="XM57" i="4"/>
  <c r="XN57" i="4"/>
  <c r="XO57" i="4"/>
  <c r="XP57" i="4"/>
  <c r="XQ57" i="4"/>
  <c r="XR57" i="4"/>
  <c r="XS57" i="4"/>
  <c r="XT57" i="4"/>
  <c r="XU57" i="4"/>
  <c r="XV57" i="4"/>
  <c r="VO59" i="4"/>
  <c r="VP59" i="4"/>
  <c r="VQ59" i="4"/>
  <c r="VR59" i="4"/>
  <c r="VS59" i="4"/>
  <c r="VT59" i="4"/>
  <c r="VU59" i="4"/>
  <c r="VV59" i="4"/>
  <c r="VW59" i="4"/>
  <c r="VX59" i="4"/>
  <c r="VY59" i="4"/>
  <c r="VZ59" i="4"/>
  <c r="WA59" i="4"/>
  <c r="WB59" i="4"/>
  <c r="WC59" i="4"/>
  <c r="WD59" i="4"/>
  <c r="WE59" i="4"/>
  <c r="WF59" i="4"/>
  <c r="WG59" i="4"/>
  <c r="WH59" i="4"/>
  <c r="WI59" i="4"/>
  <c r="WJ59" i="4"/>
  <c r="WK59" i="4"/>
  <c r="WL59" i="4"/>
  <c r="WM59" i="4"/>
  <c r="WN59" i="4"/>
  <c r="WO59" i="4"/>
  <c r="WP59" i="4"/>
  <c r="WQ59" i="4"/>
  <c r="WR59" i="4"/>
  <c r="WS59" i="4"/>
  <c r="WT59" i="4"/>
  <c r="WU59" i="4"/>
  <c r="WV59" i="4"/>
  <c r="WW59" i="4"/>
  <c r="WX59" i="4"/>
  <c r="WY59" i="4"/>
  <c r="WZ59" i="4"/>
  <c r="XA59" i="4"/>
  <c r="XB59" i="4"/>
  <c r="XC59" i="4"/>
  <c r="XD59" i="4"/>
  <c r="XE59" i="4"/>
  <c r="XF59" i="4"/>
  <c r="XG59" i="4"/>
  <c r="XH59" i="4"/>
  <c r="XI59" i="4"/>
  <c r="XJ59" i="4"/>
  <c r="XK59" i="4"/>
  <c r="XL59" i="4"/>
  <c r="XM59" i="4"/>
  <c r="XN59" i="4"/>
  <c r="XO59" i="4"/>
  <c r="XP59" i="4"/>
  <c r="XQ59" i="4"/>
  <c r="XR59" i="4"/>
  <c r="XS59" i="4"/>
  <c r="XT59" i="4"/>
  <c r="XU59" i="4"/>
  <c r="XV59" i="4"/>
  <c r="VO60" i="4"/>
  <c r="VP60" i="4"/>
  <c r="VQ60" i="4"/>
  <c r="VR60" i="4"/>
  <c r="VS60" i="4"/>
  <c r="VT60" i="4"/>
  <c r="VU60" i="4"/>
  <c r="VV60" i="4"/>
  <c r="VW60" i="4"/>
  <c r="VX60" i="4"/>
  <c r="VY60" i="4"/>
  <c r="VZ60" i="4"/>
  <c r="WA60" i="4"/>
  <c r="WB60" i="4"/>
  <c r="WC60" i="4"/>
  <c r="WD60" i="4"/>
  <c r="WE60" i="4"/>
  <c r="WF60" i="4"/>
  <c r="WG60" i="4"/>
  <c r="WH60" i="4"/>
  <c r="WI60" i="4"/>
  <c r="WJ60" i="4"/>
  <c r="WK60" i="4"/>
  <c r="WL60" i="4"/>
  <c r="WM60" i="4"/>
  <c r="WN60" i="4"/>
  <c r="WO60" i="4"/>
  <c r="WP60" i="4"/>
  <c r="WQ60" i="4"/>
  <c r="WR60" i="4"/>
  <c r="WS60" i="4"/>
  <c r="WT60" i="4"/>
  <c r="WU60" i="4"/>
  <c r="WV60" i="4"/>
  <c r="WW60" i="4"/>
  <c r="WX60" i="4"/>
  <c r="WY60" i="4"/>
  <c r="WZ60" i="4"/>
  <c r="XA60" i="4"/>
  <c r="XB60" i="4"/>
  <c r="XC60" i="4"/>
  <c r="XD60" i="4"/>
  <c r="XE60" i="4"/>
  <c r="XF60" i="4"/>
  <c r="XG60" i="4"/>
  <c r="XH60" i="4"/>
  <c r="XI60" i="4"/>
  <c r="XJ60" i="4"/>
  <c r="XK60" i="4"/>
  <c r="XL60" i="4"/>
  <c r="XM60" i="4"/>
  <c r="XN60" i="4"/>
  <c r="XO60" i="4"/>
  <c r="XP60" i="4"/>
  <c r="XQ60" i="4"/>
  <c r="XR60" i="4"/>
  <c r="XS60" i="4"/>
  <c r="XT60" i="4"/>
  <c r="XU60" i="4"/>
  <c r="XV60" i="4"/>
  <c r="VO61" i="4"/>
  <c r="VP61" i="4"/>
  <c r="VQ61" i="4"/>
  <c r="VR61" i="4"/>
  <c r="VS61" i="4"/>
  <c r="VT61" i="4"/>
  <c r="VU61" i="4"/>
  <c r="VV61" i="4"/>
  <c r="VW61" i="4"/>
  <c r="VX61" i="4"/>
  <c r="VY61" i="4"/>
  <c r="VZ61" i="4"/>
  <c r="WA61" i="4"/>
  <c r="WB61" i="4"/>
  <c r="WC61" i="4"/>
  <c r="WD61" i="4"/>
  <c r="WE61" i="4"/>
  <c r="WF61" i="4"/>
  <c r="WG61" i="4"/>
  <c r="WH61" i="4"/>
  <c r="WI61" i="4"/>
  <c r="WJ61" i="4"/>
  <c r="WK61" i="4"/>
  <c r="WL61" i="4"/>
  <c r="WM61" i="4"/>
  <c r="WN61" i="4"/>
  <c r="WO61" i="4"/>
  <c r="WP61" i="4"/>
  <c r="WQ61" i="4"/>
  <c r="WR61" i="4"/>
  <c r="WS61" i="4"/>
  <c r="WT61" i="4"/>
  <c r="WU61" i="4"/>
  <c r="WV61" i="4"/>
  <c r="WW61" i="4"/>
  <c r="WX61" i="4"/>
  <c r="WY61" i="4"/>
  <c r="WZ61" i="4"/>
  <c r="XA61" i="4"/>
  <c r="XB61" i="4"/>
  <c r="XC61" i="4"/>
  <c r="XD61" i="4"/>
  <c r="XE61" i="4"/>
  <c r="XF61" i="4"/>
  <c r="XG61" i="4"/>
  <c r="XH61" i="4"/>
  <c r="XI61" i="4"/>
  <c r="XJ61" i="4"/>
  <c r="XK61" i="4"/>
  <c r="XL61" i="4"/>
  <c r="XM61" i="4"/>
  <c r="XN61" i="4"/>
  <c r="XO61" i="4"/>
  <c r="XP61" i="4"/>
  <c r="XQ61" i="4"/>
  <c r="XR61" i="4"/>
  <c r="XS61" i="4"/>
  <c r="XT61" i="4"/>
  <c r="XU61" i="4"/>
  <c r="XV61" i="4"/>
  <c r="VO62" i="4"/>
  <c r="VP62" i="4"/>
  <c r="VQ62" i="4"/>
  <c r="VR62" i="4"/>
  <c r="VS62" i="4"/>
  <c r="VT62" i="4"/>
  <c r="VU62" i="4"/>
  <c r="VV62" i="4"/>
  <c r="VW62" i="4"/>
  <c r="VX62" i="4"/>
  <c r="VY62" i="4"/>
  <c r="VZ62" i="4"/>
  <c r="WA62" i="4"/>
  <c r="WB62" i="4"/>
  <c r="WC62" i="4"/>
  <c r="WD62" i="4"/>
  <c r="WE62" i="4"/>
  <c r="WF62" i="4"/>
  <c r="WG62" i="4"/>
  <c r="WH62" i="4"/>
  <c r="WI62" i="4"/>
  <c r="WJ62" i="4"/>
  <c r="WK62" i="4"/>
  <c r="WL62" i="4"/>
  <c r="WM62" i="4"/>
  <c r="WN62" i="4"/>
  <c r="WO62" i="4"/>
  <c r="WP62" i="4"/>
  <c r="WQ62" i="4"/>
  <c r="WR62" i="4"/>
  <c r="WS62" i="4"/>
  <c r="WT62" i="4"/>
  <c r="WU62" i="4"/>
  <c r="WV62" i="4"/>
  <c r="WW62" i="4"/>
  <c r="WX62" i="4"/>
  <c r="WY62" i="4"/>
  <c r="WZ62" i="4"/>
  <c r="XA62" i="4"/>
  <c r="XB62" i="4"/>
  <c r="XC62" i="4"/>
  <c r="XD62" i="4"/>
  <c r="XE62" i="4"/>
  <c r="XF62" i="4"/>
  <c r="XG62" i="4"/>
  <c r="XH62" i="4"/>
  <c r="XI62" i="4"/>
  <c r="XJ62" i="4"/>
  <c r="XK62" i="4"/>
  <c r="XL62" i="4"/>
  <c r="XM62" i="4"/>
  <c r="XN62" i="4"/>
  <c r="XO62" i="4"/>
  <c r="XP62" i="4"/>
  <c r="XQ62" i="4"/>
  <c r="XR62" i="4"/>
  <c r="XS62" i="4"/>
  <c r="XT62" i="4"/>
  <c r="XU62" i="4"/>
  <c r="XV62" i="4"/>
  <c r="VO63" i="4"/>
  <c r="VP63" i="4"/>
  <c r="VQ63" i="4"/>
  <c r="VR63" i="4"/>
  <c r="VS63" i="4"/>
  <c r="VT63" i="4"/>
  <c r="VU63" i="4"/>
  <c r="VV63" i="4"/>
  <c r="VW63" i="4"/>
  <c r="VX63" i="4"/>
  <c r="VY63" i="4"/>
  <c r="VZ63" i="4"/>
  <c r="WA63" i="4"/>
  <c r="WB63" i="4"/>
  <c r="WC63" i="4"/>
  <c r="WD63" i="4"/>
  <c r="WE63" i="4"/>
  <c r="WF63" i="4"/>
  <c r="WG63" i="4"/>
  <c r="WH63" i="4"/>
  <c r="WI63" i="4"/>
  <c r="WJ63" i="4"/>
  <c r="WK63" i="4"/>
  <c r="WL63" i="4"/>
  <c r="WM63" i="4"/>
  <c r="WN63" i="4"/>
  <c r="WO63" i="4"/>
  <c r="WP63" i="4"/>
  <c r="WQ63" i="4"/>
  <c r="WR63" i="4"/>
  <c r="WS63" i="4"/>
  <c r="WT63" i="4"/>
  <c r="WU63" i="4"/>
  <c r="WV63" i="4"/>
  <c r="WW63" i="4"/>
  <c r="WX63" i="4"/>
  <c r="WY63" i="4"/>
  <c r="WZ63" i="4"/>
  <c r="XA63" i="4"/>
  <c r="XB63" i="4"/>
  <c r="XC63" i="4"/>
  <c r="XD63" i="4"/>
  <c r="XE63" i="4"/>
  <c r="XF63" i="4"/>
  <c r="XG63" i="4"/>
  <c r="XH63" i="4"/>
  <c r="XI63" i="4"/>
  <c r="XJ63" i="4"/>
  <c r="XK63" i="4"/>
  <c r="XL63" i="4"/>
  <c r="XM63" i="4"/>
  <c r="XN63" i="4"/>
  <c r="XO63" i="4"/>
  <c r="XP63" i="4"/>
  <c r="XQ63" i="4"/>
  <c r="XR63" i="4"/>
  <c r="XS63" i="4"/>
  <c r="XT63" i="4"/>
  <c r="XU63" i="4"/>
  <c r="XV63" i="4"/>
  <c r="VO64" i="4"/>
  <c r="VP64" i="4"/>
  <c r="VQ64" i="4"/>
  <c r="VR64" i="4"/>
  <c r="VS64" i="4"/>
  <c r="VT64" i="4"/>
  <c r="VU64" i="4"/>
  <c r="VV64" i="4"/>
  <c r="VW64" i="4"/>
  <c r="VX64" i="4"/>
  <c r="VY64" i="4"/>
  <c r="VZ64" i="4"/>
  <c r="WA64" i="4"/>
  <c r="WB64" i="4"/>
  <c r="WC64" i="4"/>
  <c r="WD64" i="4"/>
  <c r="WE64" i="4"/>
  <c r="WF64" i="4"/>
  <c r="WG64" i="4"/>
  <c r="WH64" i="4"/>
  <c r="WI64" i="4"/>
  <c r="WJ64" i="4"/>
  <c r="WK64" i="4"/>
  <c r="WL64" i="4"/>
  <c r="WM64" i="4"/>
  <c r="WN64" i="4"/>
  <c r="WO64" i="4"/>
  <c r="WP64" i="4"/>
  <c r="WQ64" i="4"/>
  <c r="WR64" i="4"/>
  <c r="WS64" i="4"/>
  <c r="WT64" i="4"/>
  <c r="WU64" i="4"/>
  <c r="WV64" i="4"/>
  <c r="WW64" i="4"/>
  <c r="WX64" i="4"/>
  <c r="WY64" i="4"/>
  <c r="WZ64" i="4"/>
  <c r="XA64" i="4"/>
  <c r="XB64" i="4"/>
  <c r="XC64" i="4"/>
  <c r="XD64" i="4"/>
  <c r="XE64" i="4"/>
  <c r="XF64" i="4"/>
  <c r="XG64" i="4"/>
  <c r="XH64" i="4"/>
  <c r="XI64" i="4"/>
  <c r="XJ64" i="4"/>
  <c r="XK64" i="4"/>
  <c r="XL64" i="4"/>
  <c r="XM64" i="4"/>
  <c r="XN64" i="4"/>
  <c r="XO64" i="4"/>
  <c r="XP64" i="4"/>
  <c r="XQ64" i="4"/>
  <c r="XR64" i="4"/>
  <c r="XS64" i="4"/>
  <c r="XT64" i="4"/>
  <c r="XU64" i="4"/>
  <c r="XV64" i="4"/>
  <c r="VO65" i="4"/>
  <c r="VP65" i="4"/>
  <c r="VQ65" i="4"/>
  <c r="VR65" i="4"/>
  <c r="VS65" i="4"/>
  <c r="VT65" i="4"/>
  <c r="VU65" i="4"/>
  <c r="VV65" i="4"/>
  <c r="VW65" i="4"/>
  <c r="VX65" i="4"/>
  <c r="VY65" i="4"/>
  <c r="VZ65" i="4"/>
  <c r="WA65" i="4"/>
  <c r="WB65" i="4"/>
  <c r="WC65" i="4"/>
  <c r="WD65" i="4"/>
  <c r="WE65" i="4"/>
  <c r="WF65" i="4"/>
  <c r="WG65" i="4"/>
  <c r="WH65" i="4"/>
  <c r="WI65" i="4"/>
  <c r="WJ65" i="4"/>
  <c r="WK65" i="4"/>
  <c r="WL65" i="4"/>
  <c r="WM65" i="4"/>
  <c r="WN65" i="4"/>
  <c r="WO65" i="4"/>
  <c r="WP65" i="4"/>
  <c r="WQ65" i="4"/>
  <c r="WR65" i="4"/>
  <c r="WS65" i="4"/>
  <c r="WT65" i="4"/>
  <c r="WU65" i="4"/>
  <c r="WV65" i="4"/>
  <c r="WW65" i="4"/>
  <c r="WX65" i="4"/>
  <c r="WY65" i="4"/>
  <c r="WZ65" i="4"/>
  <c r="XA65" i="4"/>
  <c r="XB65" i="4"/>
  <c r="XC65" i="4"/>
  <c r="XD65" i="4"/>
  <c r="XE65" i="4"/>
  <c r="XF65" i="4"/>
  <c r="XG65" i="4"/>
  <c r="XH65" i="4"/>
  <c r="XI65" i="4"/>
  <c r="XJ65" i="4"/>
  <c r="XK65" i="4"/>
  <c r="XL65" i="4"/>
  <c r="XM65" i="4"/>
  <c r="XN65" i="4"/>
  <c r="XO65" i="4"/>
  <c r="XP65" i="4"/>
  <c r="XQ65" i="4"/>
  <c r="XR65" i="4"/>
  <c r="XS65" i="4"/>
  <c r="XT65" i="4"/>
  <c r="XU65" i="4"/>
  <c r="XV65" i="4"/>
  <c r="VO66" i="4"/>
  <c r="VP66" i="4"/>
  <c r="VQ66" i="4"/>
  <c r="VR66" i="4"/>
  <c r="VS66" i="4"/>
  <c r="VT66" i="4"/>
  <c r="VU66" i="4"/>
  <c r="VV66" i="4"/>
  <c r="VW66" i="4"/>
  <c r="VX66" i="4"/>
  <c r="VY66" i="4"/>
  <c r="VZ66" i="4"/>
  <c r="WA66" i="4"/>
  <c r="WB66" i="4"/>
  <c r="WC66" i="4"/>
  <c r="WD66" i="4"/>
  <c r="WE66" i="4"/>
  <c r="WF66" i="4"/>
  <c r="WG66" i="4"/>
  <c r="WH66" i="4"/>
  <c r="WI66" i="4"/>
  <c r="WJ66" i="4"/>
  <c r="WK66" i="4"/>
  <c r="WL66" i="4"/>
  <c r="WM66" i="4"/>
  <c r="WN66" i="4"/>
  <c r="WO66" i="4"/>
  <c r="WP66" i="4"/>
  <c r="WQ66" i="4"/>
  <c r="WR66" i="4"/>
  <c r="WS66" i="4"/>
  <c r="WT66" i="4"/>
  <c r="WU66" i="4"/>
  <c r="WV66" i="4"/>
  <c r="WW66" i="4"/>
  <c r="WX66" i="4"/>
  <c r="WY66" i="4"/>
  <c r="WZ66" i="4"/>
  <c r="XA66" i="4"/>
  <c r="XB66" i="4"/>
  <c r="XC66" i="4"/>
  <c r="XD66" i="4"/>
  <c r="XE66" i="4"/>
  <c r="XF66" i="4"/>
  <c r="XG66" i="4"/>
  <c r="XH66" i="4"/>
  <c r="XI66" i="4"/>
  <c r="XJ66" i="4"/>
  <c r="XK66" i="4"/>
  <c r="XL66" i="4"/>
  <c r="XM66" i="4"/>
  <c r="XN66" i="4"/>
  <c r="XO66" i="4"/>
  <c r="XP66" i="4"/>
  <c r="XQ66" i="4"/>
  <c r="XR66" i="4"/>
  <c r="XS66" i="4"/>
  <c r="XT66" i="4"/>
  <c r="XU66" i="4"/>
  <c r="XV66" i="4"/>
  <c r="VO67" i="4"/>
  <c r="VP67" i="4"/>
  <c r="VQ67" i="4"/>
  <c r="VR67" i="4"/>
  <c r="VS67" i="4"/>
  <c r="VT67" i="4"/>
  <c r="VU67" i="4"/>
  <c r="VV67" i="4"/>
  <c r="VW67" i="4"/>
  <c r="VX67" i="4"/>
  <c r="VY67" i="4"/>
  <c r="VZ67" i="4"/>
  <c r="WA67" i="4"/>
  <c r="WB67" i="4"/>
  <c r="WC67" i="4"/>
  <c r="WD67" i="4"/>
  <c r="WE67" i="4"/>
  <c r="WF67" i="4"/>
  <c r="WG67" i="4"/>
  <c r="WH67" i="4"/>
  <c r="WI67" i="4"/>
  <c r="WJ67" i="4"/>
  <c r="WK67" i="4"/>
  <c r="WL67" i="4"/>
  <c r="WM67" i="4"/>
  <c r="WN67" i="4"/>
  <c r="WO67" i="4"/>
  <c r="WP67" i="4"/>
  <c r="WQ67" i="4"/>
  <c r="WR67" i="4"/>
  <c r="WS67" i="4"/>
  <c r="WT67" i="4"/>
  <c r="WU67" i="4"/>
  <c r="WV67" i="4"/>
  <c r="WW67" i="4"/>
  <c r="WX67" i="4"/>
  <c r="WY67" i="4"/>
  <c r="WZ67" i="4"/>
  <c r="XA67" i="4"/>
  <c r="XB67" i="4"/>
  <c r="XC67" i="4"/>
  <c r="XD67" i="4"/>
  <c r="XE67" i="4"/>
  <c r="XF67" i="4"/>
  <c r="XG67" i="4"/>
  <c r="XH67" i="4"/>
  <c r="XI67" i="4"/>
  <c r="XJ67" i="4"/>
  <c r="XK67" i="4"/>
  <c r="XL67" i="4"/>
  <c r="XM67" i="4"/>
  <c r="XN67" i="4"/>
  <c r="XO67" i="4"/>
  <c r="XP67" i="4"/>
  <c r="XQ67" i="4"/>
  <c r="XR67" i="4"/>
  <c r="XS67" i="4"/>
  <c r="XT67" i="4"/>
  <c r="XU67" i="4"/>
  <c r="XV67" i="4"/>
  <c r="VO68" i="4"/>
  <c r="VP68" i="4"/>
  <c r="VQ68" i="4"/>
  <c r="VR68" i="4"/>
  <c r="VS68" i="4"/>
  <c r="VT68" i="4"/>
  <c r="VU68" i="4"/>
  <c r="VV68" i="4"/>
  <c r="VW68" i="4"/>
  <c r="VX68" i="4"/>
  <c r="VY68" i="4"/>
  <c r="VZ68" i="4"/>
  <c r="WA68" i="4"/>
  <c r="WB68" i="4"/>
  <c r="WC68" i="4"/>
  <c r="WD68" i="4"/>
  <c r="WE68" i="4"/>
  <c r="WF68" i="4"/>
  <c r="WG68" i="4"/>
  <c r="WH68" i="4"/>
  <c r="WI68" i="4"/>
  <c r="WJ68" i="4"/>
  <c r="WK68" i="4"/>
  <c r="WL68" i="4"/>
  <c r="WM68" i="4"/>
  <c r="WN68" i="4"/>
  <c r="WO68" i="4"/>
  <c r="WP68" i="4"/>
  <c r="WQ68" i="4"/>
  <c r="WR68" i="4"/>
  <c r="WS68" i="4"/>
  <c r="WT68" i="4"/>
  <c r="WU68" i="4"/>
  <c r="WV68" i="4"/>
  <c r="WW68" i="4"/>
  <c r="WX68" i="4"/>
  <c r="WY68" i="4"/>
  <c r="WZ68" i="4"/>
  <c r="XA68" i="4"/>
  <c r="XB68" i="4"/>
  <c r="XC68" i="4"/>
  <c r="XD68" i="4"/>
  <c r="XE68" i="4"/>
  <c r="XF68" i="4"/>
  <c r="XG68" i="4"/>
  <c r="XH68" i="4"/>
  <c r="XI68" i="4"/>
  <c r="XJ68" i="4"/>
  <c r="XK68" i="4"/>
  <c r="XL68" i="4"/>
  <c r="XM68" i="4"/>
  <c r="XN68" i="4"/>
  <c r="XO68" i="4"/>
  <c r="XP68" i="4"/>
  <c r="XQ68" i="4"/>
  <c r="XR68" i="4"/>
  <c r="XS68" i="4"/>
  <c r="XT68" i="4"/>
  <c r="XU68" i="4"/>
  <c r="XV68" i="4"/>
  <c r="VO70" i="4"/>
  <c r="VP70" i="4"/>
  <c r="VQ70" i="4"/>
  <c r="VR70" i="4"/>
  <c r="VS70" i="4"/>
  <c r="VT70" i="4"/>
  <c r="VU70" i="4"/>
  <c r="VV70" i="4"/>
  <c r="VW70" i="4"/>
  <c r="VX70" i="4"/>
  <c r="VY70" i="4"/>
  <c r="VZ70" i="4"/>
  <c r="WA70" i="4"/>
  <c r="WB70" i="4"/>
  <c r="WC70" i="4"/>
  <c r="WD70" i="4"/>
  <c r="WE70" i="4"/>
  <c r="WF70" i="4"/>
  <c r="WG70" i="4"/>
  <c r="WH70" i="4"/>
  <c r="WI70" i="4"/>
  <c r="WJ70" i="4"/>
  <c r="WK70" i="4"/>
  <c r="WL70" i="4"/>
  <c r="WM70" i="4"/>
  <c r="WN70" i="4"/>
  <c r="WO70" i="4"/>
  <c r="WP70" i="4"/>
  <c r="WQ70" i="4"/>
  <c r="WR70" i="4"/>
  <c r="WS70" i="4"/>
  <c r="WT70" i="4"/>
  <c r="WU70" i="4"/>
  <c r="WV70" i="4"/>
  <c r="WW70" i="4"/>
  <c r="WX70" i="4"/>
  <c r="WY70" i="4"/>
  <c r="WZ70" i="4"/>
  <c r="XA70" i="4"/>
  <c r="XB70" i="4"/>
  <c r="XC70" i="4"/>
  <c r="XD70" i="4"/>
  <c r="XE70" i="4"/>
  <c r="XF70" i="4"/>
  <c r="XG70" i="4"/>
  <c r="XH70" i="4"/>
  <c r="XI70" i="4"/>
  <c r="XJ70" i="4"/>
  <c r="XK70" i="4"/>
  <c r="XL70" i="4"/>
  <c r="XM70" i="4"/>
  <c r="XN70" i="4"/>
  <c r="XO70" i="4"/>
  <c r="XP70" i="4"/>
  <c r="XQ70" i="4"/>
  <c r="XR70" i="4"/>
  <c r="XS70" i="4"/>
  <c r="XT70" i="4"/>
  <c r="XU70" i="4"/>
  <c r="XV70" i="4"/>
  <c r="VO71" i="4"/>
  <c r="VP71" i="4"/>
  <c r="VQ71" i="4"/>
  <c r="VR71" i="4"/>
  <c r="VS71" i="4"/>
  <c r="VT71" i="4"/>
  <c r="VU71" i="4"/>
  <c r="VV71" i="4"/>
  <c r="VW71" i="4"/>
  <c r="VX71" i="4"/>
  <c r="VY71" i="4"/>
  <c r="VZ71" i="4"/>
  <c r="WA71" i="4"/>
  <c r="WB71" i="4"/>
  <c r="WC71" i="4"/>
  <c r="WD71" i="4"/>
  <c r="WE71" i="4"/>
  <c r="WF71" i="4"/>
  <c r="WG71" i="4"/>
  <c r="WH71" i="4"/>
  <c r="WI71" i="4"/>
  <c r="WJ71" i="4"/>
  <c r="WK71" i="4"/>
  <c r="WL71" i="4"/>
  <c r="WM71" i="4"/>
  <c r="WN71" i="4"/>
  <c r="WO71" i="4"/>
  <c r="WP71" i="4"/>
  <c r="WQ71" i="4"/>
  <c r="WR71" i="4"/>
  <c r="WS71" i="4"/>
  <c r="WT71" i="4"/>
  <c r="WU71" i="4"/>
  <c r="WV71" i="4"/>
  <c r="WW71" i="4"/>
  <c r="WX71" i="4"/>
  <c r="WY71" i="4"/>
  <c r="WZ71" i="4"/>
  <c r="XA71" i="4"/>
  <c r="XB71" i="4"/>
  <c r="XC71" i="4"/>
  <c r="XD71" i="4"/>
  <c r="XE71" i="4"/>
  <c r="XF71" i="4"/>
  <c r="XG71" i="4"/>
  <c r="XH71" i="4"/>
  <c r="XI71" i="4"/>
  <c r="XJ71" i="4"/>
  <c r="XK71" i="4"/>
  <c r="XL71" i="4"/>
  <c r="XM71" i="4"/>
  <c r="XN71" i="4"/>
  <c r="XO71" i="4"/>
  <c r="XP71" i="4"/>
  <c r="XQ71" i="4"/>
  <c r="XR71" i="4"/>
  <c r="XS71" i="4"/>
  <c r="XT71" i="4"/>
  <c r="XU71" i="4"/>
  <c r="XV71" i="4"/>
  <c r="VO72" i="4"/>
  <c r="VP72" i="4"/>
  <c r="VQ72" i="4"/>
  <c r="VR72" i="4"/>
  <c r="VS72" i="4"/>
  <c r="VT72" i="4"/>
  <c r="VU72" i="4"/>
  <c r="VV72" i="4"/>
  <c r="VW72" i="4"/>
  <c r="VX72" i="4"/>
  <c r="VY72" i="4"/>
  <c r="VZ72" i="4"/>
  <c r="WA72" i="4"/>
  <c r="WB72" i="4"/>
  <c r="WC72" i="4"/>
  <c r="WD72" i="4"/>
  <c r="WE72" i="4"/>
  <c r="WF72" i="4"/>
  <c r="WG72" i="4"/>
  <c r="WH72" i="4"/>
  <c r="WI72" i="4"/>
  <c r="WJ72" i="4"/>
  <c r="WK72" i="4"/>
  <c r="WL72" i="4"/>
  <c r="WM72" i="4"/>
  <c r="WN72" i="4"/>
  <c r="WO72" i="4"/>
  <c r="WP72" i="4"/>
  <c r="WQ72" i="4"/>
  <c r="WR72" i="4"/>
  <c r="WS72" i="4"/>
  <c r="WT72" i="4"/>
  <c r="WU72" i="4"/>
  <c r="WV72" i="4"/>
  <c r="WW72" i="4"/>
  <c r="WX72" i="4"/>
  <c r="WY72" i="4"/>
  <c r="WZ72" i="4"/>
  <c r="XA72" i="4"/>
  <c r="XB72" i="4"/>
  <c r="XC72" i="4"/>
  <c r="XD72" i="4"/>
  <c r="XE72" i="4"/>
  <c r="XF72" i="4"/>
  <c r="XG72" i="4"/>
  <c r="XH72" i="4"/>
  <c r="XI72" i="4"/>
  <c r="XJ72" i="4"/>
  <c r="XK72" i="4"/>
  <c r="XL72" i="4"/>
  <c r="XM72" i="4"/>
  <c r="XN72" i="4"/>
  <c r="XO72" i="4"/>
  <c r="XP72" i="4"/>
  <c r="XQ72" i="4"/>
  <c r="XR72" i="4"/>
  <c r="XS72" i="4"/>
  <c r="XT72" i="4"/>
  <c r="XU72" i="4"/>
  <c r="XV72" i="4"/>
  <c r="VO73" i="4"/>
  <c r="VP73" i="4"/>
  <c r="VQ73" i="4"/>
  <c r="VR73" i="4"/>
  <c r="VS73" i="4"/>
  <c r="VT73" i="4"/>
  <c r="VU73" i="4"/>
  <c r="VV73" i="4"/>
  <c r="VW73" i="4"/>
  <c r="VX73" i="4"/>
  <c r="VY73" i="4"/>
  <c r="VZ73" i="4"/>
  <c r="WA73" i="4"/>
  <c r="WB73" i="4"/>
  <c r="WC73" i="4"/>
  <c r="WD73" i="4"/>
  <c r="WE73" i="4"/>
  <c r="WF73" i="4"/>
  <c r="WG73" i="4"/>
  <c r="WH73" i="4"/>
  <c r="WI73" i="4"/>
  <c r="WJ73" i="4"/>
  <c r="WK73" i="4"/>
  <c r="WL73" i="4"/>
  <c r="WM73" i="4"/>
  <c r="WN73" i="4"/>
  <c r="WO73" i="4"/>
  <c r="WP73" i="4"/>
  <c r="WQ73" i="4"/>
  <c r="WR73" i="4"/>
  <c r="WS73" i="4"/>
  <c r="WT73" i="4"/>
  <c r="WU73" i="4"/>
  <c r="WV73" i="4"/>
  <c r="WW73" i="4"/>
  <c r="WX73" i="4"/>
  <c r="WY73" i="4"/>
  <c r="WZ73" i="4"/>
  <c r="XA73" i="4"/>
  <c r="XB73" i="4"/>
  <c r="XC73" i="4"/>
  <c r="XD73" i="4"/>
  <c r="XE73" i="4"/>
  <c r="XF73" i="4"/>
  <c r="XG73" i="4"/>
  <c r="XH73" i="4"/>
  <c r="XI73" i="4"/>
  <c r="XJ73" i="4"/>
  <c r="XK73" i="4"/>
  <c r="XL73" i="4"/>
  <c r="XM73" i="4"/>
  <c r="XN73" i="4"/>
  <c r="XO73" i="4"/>
  <c r="XP73" i="4"/>
  <c r="XQ73" i="4"/>
  <c r="XR73" i="4"/>
  <c r="XS73" i="4"/>
  <c r="XT73" i="4"/>
  <c r="XU73" i="4"/>
  <c r="XV73" i="4"/>
  <c r="VO74" i="4"/>
  <c r="VP74" i="4"/>
  <c r="VQ74" i="4"/>
  <c r="VR74" i="4"/>
  <c r="VS74" i="4"/>
  <c r="VT74" i="4"/>
  <c r="VU74" i="4"/>
  <c r="VV74" i="4"/>
  <c r="VW74" i="4"/>
  <c r="VX74" i="4"/>
  <c r="VY74" i="4"/>
  <c r="VZ74" i="4"/>
  <c r="WA74" i="4"/>
  <c r="WB74" i="4"/>
  <c r="WC74" i="4"/>
  <c r="WD74" i="4"/>
  <c r="WE74" i="4"/>
  <c r="WF74" i="4"/>
  <c r="WG74" i="4"/>
  <c r="WH74" i="4"/>
  <c r="WI74" i="4"/>
  <c r="WJ74" i="4"/>
  <c r="WK74" i="4"/>
  <c r="WL74" i="4"/>
  <c r="WM74" i="4"/>
  <c r="WN74" i="4"/>
  <c r="WO74" i="4"/>
  <c r="WP74" i="4"/>
  <c r="WQ74" i="4"/>
  <c r="WR74" i="4"/>
  <c r="WS74" i="4"/>
  <c r="WT74" i="4"/>
  <c r="WU74" i="4"/>
  <c r="WV74" i="4"/>
  <c r="WW74" i="4"/>
  <c r="WX74" i="4"/>
  <c r="WY74" i="4"/>
  <c r="WZ74" i="4"/>
  <c r="XA74" i="4"/>
  <c r="XB74" i="4"/>
  <c r="XC74" i="4"/>
  <c r="XD74" i="4"/>
  <c r="XE74" i="4"/>
  <c r="XF74" i="4"/>
  <c r="XG74" i="4"/>
  <c r="XH74" i="4"/>
  <c r="XI74" i="4"/>
  <c r="XJ74" i="4"/>
  <c r="XK74" i="4"/>
  <c r="XL74" i="4"/>
  <c r="XM74" i="4"/>
  <c r="XN74" i="4"/>
  <c r="XO74" i="4"/>
  <c r="XP74" i="4"/>
  <c r="XQ74" i="4"/>
  <c r="XR74" i="4"/>
  <c r="XS74" i="4"/>
  <c r="XT74" i="4"/>
  <c r="XU74" i="4"/>
  <c r="XV74" i="4"/>
  <c r="VO75" i="4"/>
  <c r="VP75" i="4"/>
  <c r="VQ75" i="4"/>
  <c r="VR75" i="4"/>
  <c r="VS75" i="4"/>
  <c r="VT75" i="4"/>
  <c r="VU75" i="4"/>
  <c r="VV75" i="4"/>
  <c r="VW75" i="4"/>
  <c r="VX75" i="4"/>
  <c r="VY75" i="4"/>
  <c r="VZ75" i="4"/>
  <c r="WA75" i="4"/>
  <c r="WB75" i="4"/>
  <c r="WC75" i="4"/>
  <c r="WD75" i="4"/>
  <c r="WE75" i="4"/>
  <c r="WF75" i="4"/>
  <c r="WG75" i="4"/>
  <c r="WH75" i="4"/>
  <c r="WI75" i="4"/>
  <c r="WJ75" i="4"/>
  <c r="WK75" i="4"/>
  <c r="WL75" i="4"/>
  <c r="WM75" i="4"/>
  <c r="WN75" i="4"/>
  <c r="WO75" i="4"/>
  <c r="WP75" i="4"/>
  <c r="WQ75" i="4"/>
  <c r="WR75" i="4"/>
  <c r="WS75" i="4"/>
  <c r="WT75" i="4"/>
  <c r="WU75" i="4"/>
  <c r="WV75" i="4"/>
  <c r="WW75" i="4"/>
  <c r="WX75" i="4"/>
  <c r="WY75" i="4"/>
  <c r="WZ75" i="4"/>
  <c r="XA75" i="4"/>
  <c r="XB75" i="4"/>
  <c r="XC75" i="4"/>
  <c r="XD75" i="4"/>
  <c r="XE75" i="4"/>
  <c r="XF75" i="4"/>
  <c r="XG75" i="4"/>
  <c r="XH75" i="4"/>
  <c r="XI75" i="4"/>
  <c r="XJ75" i="4"/>
  <c r="XK75" i="4"/>
  <c r="XL75" i="4"/>
  <c r="XM75" i="4"/>
  <c r="XN75" i="4"/>
  <c r="XO75" i="4"/>
  <c r="XP75" i="4"/>
  <c r="XQ75" i="4"/>
  <c r="XR75" i="4"/>
  <c r="XS75" i="4"/>
  <c r="XT75" i="4"/>
  <c r="XU75" i="4"/>
  <c r="XV75" i="4"/>
  <c r="VO76" i="4"/>
  <c r="VP76" i="4"/>
  <c r="VQ76" i="4"/>
  <c r="VR76" i="4"/>
  <c r="VS76" i="4"/>
  <c r="VT76" i="4"/>
  <c r="VU76" i="4"/>
  <c r="VV76" i="4"/>
  <c r="VW76" i="4"/>
  <c r="VX76" i="4"/>
  <c r="VY76" i="4"/>
  <c r="VZ76" i="4"/>
  <c r="WA76" i="4"/>
  <c r="WB76" i="4"/>
  <c r="WC76" i="4"/>
  <c r="WD76" i="4"/>
  <c r="WE76" i="4"/>
  <c r="WF76" i="4"/>
  <c r="WG76" i="4"/>
  <c r="WH76" i="4"/>
  <c r="WI76" i="4"/>
  <c r="WJ76" i="4"/>
  <c r="WK76" i="4"/>
  <c r="WL76" i="4"/>
  <c r="WM76" i="4"/>
  <c r="WN76" i="4"/>
  <c r="WO76" i="4"/>
  <c r="WP76" i="4"/>
  <c r="WQ76" i="4"/>
  <c r="WR76" i="4"/>
  <c r="WS76" i="4"/>
  <c r="WT76" i="4"/>
  <c r="WU76" i="4"/>
  <c r="WV76" i="4"/>
  <c r="WW76" i="4"/>
  <c r="WX76" i="4"/>
  <c r="WY76" i="4"/>
  <c r="WZ76" i="4"/>
  <c r="XA76" i="4"/>
  <c r="XB76" i="4"/>
  <c r="XC76" i="4"/>
  <c r="XD76" i="4"/>
  <c r="XE76" i="4"/>
  <c r="XF76" i="4"/>
  <c r="XG76" i="4"/>
  <c r="XH76" i="4"/>
  <c r="XI76" i="4"/>
  <c r="XJ76" i="4"/>
  <c r="XK76" i="4"/>
  <c r="XL76" i="4"/>
  <c r="XM76" i="4"/>
  <c r="XN76" i="4"/>
  <c r="XO76" i="4"/>
  <c r="XP76" i="4"/>
  <c r="XQ76" i="4"/>
  <c r="XR76" i="4"/>
  <c r="XS76" i="4"/>
  <c r="XT76" i="4"/>
  <c r="XU76" i="4"/>
  <c r="XV76" i="4"/>
  <c r="VO77" i="4"/>
  <c r="VP77" i="4"/>
  <c r="VQ77" i="4"/>
  <c r="VR77" i="4"/>
  <c r="VS77" i="4"/>
  <c r="VT77" i="4"/>
  <c r="VU77" i="4"/>
  <c r="VV77" i="4"/>
  <c r="VW77" i="4"/>
  <c r="VX77" i="4"/>
  <c r="VY77" i="4"/>
  <c r="VZ77" i="4"/>
  <c r="WA77" i="4"/>
  <c r="WB77" i="4"/>
  <c r="WC77" i="4"/>
  <c r="WD77" i="4"/>
  <c r="WE77" i="4"/>
  <c r="WF77" i="4"/>
  <c r="WG77" i="4"/>
  <c r="WH77" i="4"/>
  <c r="WI77" i="4"/>
  <c r="WJ77" i="4"/>
  <c r="WK77" i="4"/>
  <c r="WL77" i="4"/>
  <c r="WM77" i="4"/>
  <c r="WN77" i="4"/>
  <c r="WO77" i="4"/>
  <c r="WP77" i="4"/>
  <c r="WQ77" i="4"/>
  <c r="WR77" i="4"/>
  <c r="WS77" i="4"/>
  <c r="WT77" i="4"/>
  <c r="WU77" i="4"/>
  <c r="WV77" i="4"/>
  <c r="WW77" i="4"/>
  <c r="WX77" i="4"/>
  <c r="WY77" i="4"/>
  <c r="WZ77" i="4"/>
  <c r="XA77" i="4"/>
  <c r="XB77" i="4"/>
  <c r="XC77" i="4"/>
  <c r="XD77" i="4"/>
  <c r="XE77" i="4"/>
  <c r="XF77" i="4"/>
  <c r="XG77" i="4"/>
  <c r="XH77" i="4"/>
  <c r="XI77" i="4"/>
  <c r="XJ77" i="4"/>
  <c r="XK77" i="4"/>
  <c r="XL77" i="4"/>
  <c r="XM77" i="4"/>
  <c r="XN77" i="4"/>
  <c r="XO77" i="4"/>
  <c r="XP77" i="4"/>
  <c r="XQ77" i="4"/>
  <c r="XR77" i="4"/>
  <c r="XS77" i="4"/>
  <c r="XT77" i="4"/>
  <c r="XU77" i="4"/>
  <c r="XV77" i="4"/>
  <c r="VO78" i="4"/>
  <c r="VP78" i="4"/>
  <c r="VQ78" i="4"/>
  <c r="VR78" i="4"/>
  <c r="VS78" i="4"/>
  <c r="VT78" i="4"/>
  <c r="VU78" i="4"/>
  <c r="VV78" i="4"/>
  <c r="VW78" i="4"/>
  <c r="VX78" i="4"/>
  <c r="VY78" i="4"/>
  <c r="VZ78" i="4"/>
  <c r="WA78" i="4"/>
  <c r="WB78" i="4"/>
  <c r="WC78" i="4"/>
  <c r="WD78" i="4"/>
  <c r="WE78" i="4"/>
  <c r="WF78" i="4"/>
  <c r="WG78" i="4"/>
  <c r="WH78" i="4"/>
  <c r="WI78" i="4"/>
  <c r="WJ78" i="4"/>
  <c r="WK78" i="4"/>
  <c r="WL78" i="4"/>
  <c r="WM78" i="4"/>
  <c r="WN78" i="4"/>
  <c r="WO78" i="4"/>
  <c r="WP78" i="4"/>
  <c r="WQ78" i="4"/>
  <c r="WR78" i="4"/>
  <c r="WS78" i="4"/>
  <c r="WT78" i="4"/>
  <c r="WU78" i="4"/>
  <c r="WV78" i="4"/>
  <c r="WW78" i="4"/>
  <c r="WX78" i="4"/>
  <c r="WY78" i="4"/>
  <c r="WZ78" i="4"/>
  <c r="XA78" i="4"/>
  <c r="XB78" i="4"/>
  <c r="XC78" i="4"/>
  <c r="XD78" i="4"/>
  <c r="XE78" i="4"/>
  <c r="XF78" i="4"/>
  <c r="XG78" i="4"/>
  <c r="XH78" i="4"/>
  <c r="XI78" i="4"/>
  <c r="XJ78" i="4"/>
  <c r="XK78" i="4"/>
  <c r="XL78" i="4"/>
  <c r="XM78" i="4"/>
  <c r="XN78" i="4"/>
  <c r="XO78" i="4"/>
  <c r="XP78" i="4"/>
  <c r="XQ78" i="4"/>
  <c r="XR78" i="4"/>
  <c r="XS78" i="4"/>
  <c r="XT78" i="4"/>
  <c r="XU78" i="4"/>
  <c r="XV78" i="4"/>
  <c r="VO79" i="4"/>
  <c r="VP79" i="4"/>
  <c r="VQ79" i="4"/>
  <c r="VR79" i="4"/>
  <c r="VS79" i="4"/>
  <c r="VT79" i="4"/>
  <c r="VU79" i="4"/>
  <c r="VV79" i="4"/>
  <c r="VW79" i="4"/>
  <c r="VX79" i="4"/>
  <c r="VY79" i="4"/>
  <c r="VZ79" i="4"/>
  <c r="WA79" i="4"/>
  <c r="WB79" i="4"/>
  <c r="WC79" i="4"/>
  <c r="WD79" i="4"/>
  <c r="WE79" i="4"/>
  <c r="WF79" i="4"/>
  <c r="WG79" i="4"/>
  <c r="WH79" i="4"/>
  <c r="WI79" i="4"/>
  <c r="WJ79" i="4"/>
  <c r="WK79" i="4"/>
  <c r="WL79" i="4"/>
  <c r="WM79" i="4"/>
  <c r="WN79" i="4"/>
  <c r="WO79" i="4"/>
  <c r="WP79" i="4"/>
  <c r="WQ79" i="4"/>
  <c r="WR79" i="4"/>
  <c r="WS79" i="4"/>
  <c r="WT79" i="4"/>
  <c r="WU79" i="4"/>
  <c r="WV79" i="4"/>
  <c r="WW79" i="4"/>
  <c r="WX79" i="4"/>
  <c r="WY79" i="4"/>
  <c r="WZ79" i="4"/>
  <c r="XA79" i="4"/>
  <c r="XB79" i="4"/>
  <c r="XC79" i="4"/>
  <c r="XD79" i="4"/>
  <c r="XE79" i="4"/>
  <c r="XF79" i="4"/>
  <c r="XG79" i="4"/>
  <c r="XH79" i="4"/>
  <c r="XI79" i="4"/>
  <c r="XJ79" i="4"/>
  <c r="XK79" i="4"/>
  <c r="XL79" i="4"/>
  <c r="XM79" i="4"/>
  <c r="XN79" i="4"/>
  <c r="XO79" i="4"/>
  <c r="XP79" i="4"/>
  <c r="XQ79" i="4"/>
  <c r="XR79" i="4"/>
  <c r="XS79" i="4"/>
  <c r="XT79" i="4"/>
  <c r="XU79" i="4"/>
  <c r="XV79" i="4"/>
  <c r="VO81" i="4"/>
  <c r="VP81" i="4"/>
  <c r="VQ81" i="4"/>
  <c r="VR81" i="4"/>
  <c r="VS81" i="4"/>
  <c r="VT81" i="4"/>
  <c r="VU81" i="4"/>
  <c r="VV81" i="4"/>
  <c r="VW81" i="4"/>
  <c r="VX81" i="4"/>
  <c r="VY81" i="4"/>
  <c r="VZ81" i="4"/>
  <c r="WA81" i="4"/>
  <c r="WB81" i="4"/>
  <c r="WC81" i="4"/>
  <c r="WD81" i="4"/>
  <c r="WE81" i="4"/>
  <c r="WF81" i="4"/>
  <c r="WG81" i="4"/>
  <c r="WH81" i="4"/>
  <c r="WI81" i="4"/>
  <c r="WJ81" i="4"/>
  <c r="WK81" i="4"/>
  <c r="WL81" i="4"/>
  <c r="WM81" i="4"/>
  <c r="WN81" i="4"/>
  <c r="WO81" i="4"/>
  <c r="WP81" i="4"/>
  <c r="WQ81" i="4"/>
  <c r="WR81" i="4"/>
  <c r="WS81" i="4"/>
  <c r="WT81" i="4"/>
  <c r="WU81" i="4"/>
  <c r="WV81" i="4"/>
  <c r="WW81" i="4"/>
  <c r="WX81" i="4"/>
  <c r="WY81" i="4"/>
  <c r="WZ81" i="4"/>
  <c r="XA81" i="4"/>
  <c r="XB81" i="4"/>
  <c r="XC81" i="4"/>
  <c r="XD81" i="4"/>
  <c r="XE81" i="4"/>
  <c r="XF81" i="4"/>
  <c r="XG81" i="4"/>
  <c r="XH81" i="4"/>
  <c r="XI81" i="4"/>
  <c r="XJ81" i="4"/>
  <c r="XK81" i="4"/>
  <c r="XL81" i="4"/>
  <c r="XM81" i="4"/>
  <c r="XN81" i="4"/>
  <c r="XO81" i="4"/>
  <c r="XP81" i="4"/>
  <c r="XQ81" i="4"/>
  <c r="XR81" i="4"/>
  <c r="XS81" i="4"/>
  <c r="XT81" i="4"/>
  <c r="XU81" i="4"/>
  <c r="XV81" i="4"/>
  <c r="VO82" i="4"/>
  <c r="VP82" i="4"/>
  <c r="VQ82" i="4"/>
  <c r="VR82" i="4"/>
  <c r="VS82" i="4"/>
  <c r="VT82" i="4"/>
  <c r="VU82" i="4"/>
  <c r="VV82" i="4"/>
  <c r="VW82" i="4"/>
  <c r="VX82" i="4"/>
  <c r="VY82" i="4"/>
  <c r="VZ82" i="4"/>
  <c r="WA82" i="4"/>
  <c r="WB82" i="4"/>
  <c r="WC82" i="4"/>
  <c r="WD82" i="4"/>
  <c r="WE82" i="4"/>
  <c r="WF82" i="4"/>
  <c r="WG82" i="4"/>
  <c r="WH82" i="4"/>
  <c r="WI82" i="4"/>
  <c r="WJ82" i="4"/>
  <c r="WK82" i="4"/>
  <c r="WL82" i="4"/>
  <c r="WM82" i="4"/>
  <c r="WN82" i="4"/>
  <c r="WO82" i="4"/>
  <c r="WP82" i="4"/>
  <c r="WQ82" i="4"/>
  <c r="WR82" i="4"/>
  <c r="WS82" i="4"/>
  <c r="WT82" i="4"/>
  <c r="WU82" i="4"/>
  <c r="WV82" i="4"/>
  <c r="WW82" i="4"/>
  <c r="WX82" i="4"/>
  <c r="WY82" i="4"/>
  <c r="WZ82" i="4"/>
  <c r="XA82" i="4"/>
  <c r="XB82" i="4"/>
  <c r="XC82" i="4"/>
  <c r="XD82" i="4"/>
  <c r="XE82" i="4"/>
  <c r="XF82" i="4"/>
  <c r="XG82" i="4"/>
  <c r="XH82" i="4"/>
  <c r="XI82" i="4"/>
  <c r="XJ82" i="4"/>
  <c r="XK82" i="4"/>
  <c r="XL82" i="4"/>
  <c r="XM82" i="4"/>
  <c r="XN82" i="4"/>
  <c r="XO82" i="4"/>
  <c r="XP82" i="4"/>
  <c r="XQ82" i="4"/>
  <c r="XR82" i="4"/>
  <c r="XS82" i="4"/>
  <c r="XT82" i="4"/>
  <c r="XU82" i="4"/>
  <c r="XV82" i="4"/>
  <c r="VO83" i="4"/>
  <c r="VP83" i="4"/>
  <c r="VQ83" i="4"/>
  <c r="VR83" i="4"/>
  <c r="VS83" i="4"/>
  <c r="VT83" i="4"/>
  <c r="VU83" i="4"/>
  <c r="VV83" i="4"/>
  <c r="VW83" i="4"/>
  <c r="VX83" i="4"/>
  <c r="VY83" i="4"/>
  <c r="VZ83" i="4"/>
  <c r="WA83" i="4"/>
  <c r="WB83" i="4"/>
  <c r="WC83" i="4"/>
  <c r="WD83" i="4"/>
  <c r="WE83" i="4"/>
  <c r="WF83" i="4"/>
  <c r="WG83" i="4"/>
  <c r="WH83" i="4"/>
  <c r="WI83" i="4"/>
  <c r="WJ83" i="4"/>
  <c r="WK83" i="4"/>
  <c r="WL83" i="4"/>
  <c r="WM83" i="4"/>
  <c r="WN83" i="4"/>
  <c r="WO83" i="4"/>
  <c r="WP83" i="4"/>
  <c r="WQ83" i="4"/>
  <c r="WR83" i="4"/>
  <c r="WS83" i="4"/>
  <c r="WT83" i="4"/>
  <c r="WU83" i="4"/>
  <c r="WV83" i="4"/>
  <c r="WW83" i="4"/>
  <c r="WX83" i="4"/>
  <c r="WY83" i="4"/>
  <c r="WZ83" i="4"/>
  <c r="XA83" i="4"/>
  <c r="XB83" i="4"/>
  <c r="XC83" i="4"/>
  <c r="XD83" i="4"/>
  <c r="XE83" i="4"/>
  <c r="XF83" i="4"/>
  <c r="XG83" i="4"/>
  <c r="XH83" i="4"/>
  <c r="XI83" i="4"/>
  <c r="XJ83" i="4"/>
  <c r="XK83" i="4"/>
  <c r="XL83" i="4"/>
  <c r="XM83" i="4"/>
  <c r="XN83" i="4"/>
  <c r="XO83" i="4"/>
  <c r="XP83" i="4"/>
  <c r="XQ83" i="4"/>
  <c r="XR83" i="4"/>
  <c r="XS83" i="4"/>
  <c r="XT83" i="4"/>
  <c r="XU83" i="4"/>
  <c r="XV83" i="4"/>
  <c r="VO84" i="4"/>
  <c r="VP84" i="4"/>
  <c r="VQ84" i="4"/>
  <c r="VR84" i="4"/>
  <c r="VS84" i="4"/>
  <c r="VT84" i="4"/>
  <c r="VU84" i="4"/>
  <c r="VV84" i="4"/>
  <c r="VW84" i="4"/>
  <c r="VX84" i="4"/>
  <c r="VY84" i="4"/>
  <c r="VZ84" i="4"/>
  <c r="WA84" i="4"/>
  <c r="WB84" i="4"/>
  <c r="WC84" i="4"/>
  <c r="WD84" i="4"/>
  <c r="WE84" i="4"/>
  <c r="WF84" i="4"/>
  <c r="WG84" i="4"/>
  <c r="WH84" i="4"/>
  <c r="WI84" i="4"/>
  <c r="WJ84" i="4"/>
  <c r="WK84" i="4"/>
  <c r="WL84" i="4"/>
  <c r="WM84" i="4"/>
  <c r="WN84" i="4"/>
  <c r="WO84" i="4"/>
  <c r="WP84" i="4"/>
  <c r="WQ84" i="4"/>
  <c r="WR84" i="4"/>
  <c r="WS84" i="4"/>
  <c r="WT84" i="4"/>
  <c r="WU84" i="4"/>
  <c r="WV84" i="4"/>
  <c r="WW84" i="4"/>
  <c r="WX84" i="4"/>
  <c r="WY84" i="4"/>
  <c r="WZ84" i="4"/>
  <c r="XA84" i="4"/>
  <c r="XB84" i="4"/>
  <c r="XC84" i="4"/>
  <c r="XD84" i="4"/>
  <c r="XE84" i="4"/>
  <c r="XF84" i="4"/>
  <c r="XG84" i="4"/>
  <c r="XH84" i="4"/>
  <c r="XI84" i="4"/>
  <c r="XJ84" i="4"/>
  <c r="XK84" i="4"/>
  <c r="XL84" i="4"/>
  <c r="XM84" i="4"/>
  <c r="XN84" i="4"/>
  <c r="XO84" i="4"/>
  <c r="XP84" i="4"/>
  <c r="XQ84" i="4"/>
  <c r="XR84" i="4"/>
  <c r="XS84" i="4"/>
  <c r="XT84" i="4"/>
  <c r="XU84" i="4"/>
  <c r="XV84" i="4"/>
  <c r="VO85" i="4"/>
  <c r="VP85" i="4"/>
  <c r="VQ85" i="4"/>
  <c r="VR85" i="4"/>
  <c r="VS85" i="4"/>
  <c r="VT85" i="4"/>
  <c r="VU85" i="4"/>
  <c r="VV85" i="4"/>
  <c r="VW85" i="4"/>
  <c r="VX85" i="4"/>
  <c r="VY85" i="4"/>
  <c r="VZ85" i="4"/>
  <c r="WA85" i="4"/>
  <c r="WB85" i="4"/>
  <c r="WC85" i="4"/>
  <c r="WD85" i="4"/>
  <c r="WE85" i="4"/>
  <c r="WF85" i="4"/>
  <c r="WG85" i="4"/>
  <c r="WH85" i="4"/>
  <c r="WI85" i="4"/>
  <c r="WJ85" i="4"/>
  <c r="WK85" i="4"/>
  <c r="WL85" i="4"/>
  <c r="WM85" i="4"/>
  <c r="WN85" i="4"/>
  <c r="WO85" i="4"/>
  <c r="WP85" i="4"/>
  <c r="WQ85" i="4"/>
  <c r="WR85" i="4"/>
  <c r="WS85" i="4"/>
  <c r="WT85" i="4"/>
  <c r="WU85" i="4"/>
  <c r="WV85" i="4"/>
  <c r="WW85" i="4"/>
  <c r="WX85" i="4"/>
  <c r="WY85" i="4"/>
  <c r="WZ85" i="4"/>
  <c r="XA85" i="4"/>
  <c r="XB85" i="4"/>
  <c r="XC85" i="4"/>
  <c r="XD85" i="4"/>
  <c r="XE85" i="4"/>
  <c r="XF85" i="4"/>
  <c r="XG85" i="4"/>
  <c r="XH85" i="4"/>
  <c r="XI85" i="4"/>
  <c r="XJ85" i="4"/>
  <c r="XK85" i="4"/>
  <c r="XL85" i="4"/>
  <c r="XM85" i="4"/>
  <c r="XN85" i="4"/>
  <c r="XO85" i="4"/>
  <c r="XP85" i="4"/>
  <c r="XQ85" i="4"/>
  <c r="XR85" i="4"/>
  <c r="XS85" i="4"/>
  <c r="XT85" i="4"/>
  <c r="XU85" i="4"/>
  <c r="XV85" i="4"/>
  <c r="VO86" i="4"/>
  <c r="VP86" i="4"/>
  <c r="VQ86" i="4"/>
  <c r="VR86" i="4"/>
  <c r="VS86" i="4"/>
  <c r="VT86" i="4"/>
  <c r="VU86" i="4"/>
  <c r="VV86" i="4"/>
  <c r="VW86" i="4"/>
  <c r="VX86" i="4"/>
  <c r="VY86" i="4"/>
  <c r="VZ86" i="4"/>
  <c r="WA86" i="4"/>
  <c r="WB86" i="4"/>
  <c r="WC86" i="4"/>
  <c r="WD86" i="4"/>
  <c r="WE86" i="4"/>
  <c r="WF86" i="4"/>
  <c r="WG86" i="4"/>
  <c r="WH86" i="4"/>
  <c r="WI86" i="4"/>
  <c r="WJ86" i="4"/>
  <c r="WK86" i="4"/>
  <c r="WL86" i="4"/>
  <c r="WM86" i="4"/>
  <c r="WN86" i="4"/>
  <c r="WO86" i="4"/>
  <c r="WP86" i="4"/>
  <c r="WQ86" i="4"/>
  <c r="WR86" i="4"/>
  <c r="WS86" i="4"/>
  <c r="WT86" i="4"/>
  <c r="WU86" i="4"/>
  <c r="WV86" i="4"/>
  <c r="WW86" i="4"/>
  <c r="WX86" i="4"/>
  <c r="WY86" i="4"/>
  <c r="WZ86" i="4"/>
  <c r="XA86" i="4"/>
  <c r="XB86" i="4"/>
  <c r="XC86" i="4"/>
  <c r="XD86" i="4"/>
  <c r="XE86" i="4"/>
  <c r="XF86" i="4"/>
  <c r="XG86" i="4"/>
  <c r="XH86" i="4"/>
  <c r="XI86" i="4"/>
  <c r="XJ86" i="4"/>
  <c r="XK86" i="4"/>
  <c r="XL86" i="4"/>
  <c r="XM86" i="4"/>
  <c r="XN86" i="4"/>
  <c r="XO86" i="4"/>
  <c r="XP86" i="4"/>
  <c r="XQ86" i="4"/>
  <c r="XR86" i="4"/>
  <c r="XS86" i="4"/>
  <c r="XT86" i="4"/>
  <c r="XU86" i="4"/>
  <c r="XV86" i="4"/>
  <c r="VO87" i="4"/>
  <c r="VP87" i="4"/>
  <c r="VQ87" i="4"/>
  <c r="VR87" i="4"/>
  <c r="VS87" i="4"/>
  <c r="VT87" i="4"/>
  <c r="VU87" i="4"/>
  <c r="VV87" i="4"/>
  <c r="VW87" i="4"/>
  <c r="VX87" i="4"/>
  <c r="VY87" i="4"/>
  <c r="VZ87" i="4"/>
  <c r="WA87" i="4"/>
  <c r="WB87" i="4"/>
  <c r="WC87" i="4"/>
  <c r="WD87" i="4"/>
  <c r="WE87" i="4"/>
  <c r="WF87" i="4"/>
  <c r="WG87" i="4"/>
  <c r="WH87" i="4"/>
  <c r="WI87" i="4"/>
  <c r="WJ87" i="4"/>
  <c r="WK87" i="4"/>
  <c r="WL87" i="4"/>
  <c r="WM87" i="4"/>
  <c r="WN87" i="4"/>
  <c r="WO87" i="4"/>
  <c r="WP87" i="4"/>
  <c r="WQ87" i="4"/>
  <c r="WR87" i="4"/>
  <c r="WS87" i="4"/>
  <c r="WT87" i="4"/>
  <c r="WU87" i="4"/>
  <c r="WV87" i="4"/>
  <c r="WW87" i="4"/>
  <c r="WX87" i="4"/>
  <c r="WY87" i="4"/>
  <c r="WZ87" i="4"/>
  <c r="XA87" i="4"/>
  <c r="XB87" i="4"/>
  <c r="XC87" i="4"/>
  <c r="XD87" i="4"/>
  <c r="XE87" i="4"/>
  <c r="XF87" i="4"/>
  <c r="XG87" i="4"/>
  <c r="XH87" i="4"/>
  <c r="XI87" i="4"/>
  <c r="XJ87" i="4"/>
  <c r="XK87" i="4"/>
  <c r="XL87" i="4"/>
  <c r="XM87" i="4"/>
  <c r="XN87" i="4"/>
  <c r="XO87" i="4"/>
  <c r="XP87" i="4"/>
  <c r="XQ87" i="4"/>
  <c r="XR87" i="4"/>
  <c r="XS87" i="4"/>
  <c r="XT87" i="4"/>
  <c r="XU87" i="4"/>
  <c r="XV87" i="4"/>
  <c r="VO88" i="4"/>
  <c r="VP88" i="4"/>
  <c r="VQ88" i="4"/>
  <c r="VR88" i="4"/>
  <c r="VS88" i="4"/>
  <c r="VT88" i="4"/>
  <c r="VU88" i="4"/>
  <c r="VV88" i="4"/>
  <c r="VW88" i="4"/>
  <c r="VX88" i="4"/>
  <c r="VY88" i="4"/>
  <c r="VZ88" i="4"/>
  <c r="WA88" i="4"/>
  <c r="WB88" i="4"/>
  <c r="WC88" i="4"/>
  <c r="WD88" i="4"/>
  <c r="WE88" i="4"/>
  <c r="WF88" i="4"/>
  <c r="WG88" i="4"/>
  <c r="WH88" i="4"/>
  <c r="WI88" i="4"/>
  <c r="WJ88" i="4"/>
  <c r="WK88" i="4"/>
  <c r="WL88" i="4"/>
  <c r="WM88" i="4"/>
  <c r="WN88" i="4"/>
  <c r="WO88" i="4"/>
  <c r="WP88" i="4"/>
  <c r="WQ88" i="4"/>
  <c r="WR88" i="4"/>
  <c r="WS88" i="4"/>
  <c r="WT88" i="4"/>
  <c r="WU88" i="4"/>
  <c r="WV88" i="4"/>
  <c r="WW88" i="4"/>
  <c r="WX88" i="4"/>
  <c r="WY88" i="4"/>
  <c r="WZ88" i="4"/>
  <c r="XA88" i="4"/>
  <c r="XB88" i="4"/>
  <c r="XC88" i="4"/>
  <c r="XD88" i="4"/>
  <c r="XE88" i="4"/>
  <c r="XF88" i="4"/>
  <c r="XG88" i="4"/>
  <c r="XH88" i="4"/>
  <c r="XI88" i="4"/>
  <c r="XJ88" i="4"/>
  <c r="XK88" i="4"/>
  <c r="XL88" i="4"/>
  <c r="XM88" i="4"/>
  <c r="XN88" i="4"/>
  <c r="XO88" i="4"/>
  <c r="XP88" i="4"/>
  <c r="XQ88" i="4"/>
  <c r="XR88" i="4"/>
  <c r="XS88" i="4"/>
  <c r="XT88" i="4"/>
  <c r="XU88" i="4"/>
  <c r="XV88" i="4"/>
  <c r="VO89" i="4"/>
  <c r="VP89" i="4"/>
  <c r="VQ89" i="4"/>
  <c r="VR89" i="4"/>
  <c r="VS89" i="4"/>
  <c r="VT89" i="4"/>
  <c r="VU89" i="4"/>
  <c r="VV89" i="4"/>
  <c r="VW89" i="4"/>
  <c r="VX89" i="4"/>
  <c r="VY89" i="4"/>
  <c r="VZ89" i="4"/>
  <c r="WA89" i="4"/>
  <c r="WB89" i="4"/>
  <c r="WC89" i="4"/>
  <c r="WD89" i="4"/>
  <c r="WE89" i="4"/>
  <c r="WF89" i="4"/>
  <c r="WG89" i="4"/>
  <c r="WH89" i="4"/>
  <c r="WI89" i="4"/>
  <c r="WJ89" i="4"/>
  <c r="WK89" i="4"/>
  <c r="WL89" i="4"/>
  <c r="WM89" i="4"/>
  <c r="WN89" i="4"/>
  <c r="WO89" i="4"/>
  <c r="WP89" i="4"/>
  <c r="WQ89" i="4"/>
  <c r="WR89" i="4"/>
  <c r="WS89" i="4"/>
  <c r="WT89" i="4"/>
  <c r="WU89" i="4"/>
  <c r="WV89" i="4"/>
  <c r="WW89" i="4"/>
  <c r="WX89" i="4"/>
  <c r="WY89" i="4"/>
  <c r="WZ89" i="4"/>
  <c r="XA89" i="4"/>
  <c r="XB89" i="4"/>
  <c r="XC89" i="4"/>
  <c r="XD89" i="4"/>
  <c r="XE89" i="4"/>
  <c r="XF89" i="4"/>
  <c r="XG89" i="4"/>
  <c r="XH89" i="4"/>
  <c r="XI89" i="4"/>
  <c r="XJ89" i="4"/>
  <c r="XK89" i="4"/>
  <c r="XL89" i="4"/>
  <c r="XM89" i="4"/>
  <c r="XN89" i="4"/>
  <c r="XO89" i="4"/>
  <c r="XP89" i="4"/>
  <c r="XQ89" i="4"/>
  <c r="XR89" i="4"/>
  <c r="XS89" i="4"/>
  <c r="XT89" i="4"/>
  <c r="XU89" i="4"/>
  <c r="XV89" i="4"/>
  <c r="VO90" i="4"/>
  <c r="VP90" i="4"/>
  <c r="VQ90" i="4"/>
  <c r="VR90" i="4"/>
  <c r="VS90" i="4"/>
  <c r="VT90" i="4"/>
  <c r="VU90" i="4"/>
  <c r="VV90" i="4"/>
  <c r="VW90" i="4"/>
  <c r="VX90" i="4"/>
  <c r="VY90" i="4"/>
  <c r="VZ90" i="4"/>
  <c r="WA90" i="4"/>
  <c r="WB90" i="4"/>
  <c r="WC90" i="4"/>
  <c r="WD90" i="4"/>
  <c r="WE90" i="4"/>
  <c r="WF90" i="4"/>
  <c r="WG90" i="4"/>
  <c r="WH90" i="4"/>
  <c r="WI90" i="4"/>
  <c r="WJ90" i="4"/>
  <c r="WK90" i="4"/>
  <c r="WL90" i="4"/>
  <c r="WM90" i="4"/>
  <c r="WN90" i="4"/>
  <c r="WO90" i="4"/>
  <c r="WP90" i="4"/>
  <c r="WQ90" i="4"/>
  <c r="WR90" i="4"/>
  <c r="WS90" i="4"/>
  <c r="WT90" i="4"/>
  <c r="WU90" i="4"/>
  <c r="WV90" i="4"/>
  <c r="WW90" i="4"/>
  <c r="WX90" i="4"/>
  <c r="WY90" i="4"/>
  <c r="WZ90" i="4"/>
  <c r="XA90" i="4"/>
  <c r="XB90" i="4"/>
  <c r="XC90" i="4"/>
  <c r="XD90" i="4"/>
  <c r="XE90" i="4"/>
  <c r="XF90" i="4"/>
  <c r="XG90" i="4"/>
  <c r="XH90" i="4"/>
  <c r="XI90" i="4"/>
  <c r="XJ90" i="4"/>
  <c r="XK90" i="4"/>
  <c r="XL90" i="4"/>
  <c r="XM90" i="4"/>
  <c r="XN90" i="4"/>
  <c r="XO90" i="4"/>
  <c r="XP90" i="4"/>
  <c r="XQ90" i="4"/>
  <c r="XR90" i="4"/>
  <c r="XS90" i="4"/>
  <c r="XT90" i="4"/>
  <c r="XU90" i="4"/>
  <c r="XV90" i="4"/>
  <c r="VO92" i="4"/>
  <c r="VP92" i="4"/>
  <c r="VQ92" i="4"/>
  <c r="VR92" i="4"/>
  <c r="VS92" i="4"/>
  <c r="VT92" i="4"/>
  <c r="VU92" i="4"/>
  <c r="VV92" i="4"/>
  <c r="VW92" i="4"/>
  <c r="VX92" i="4"/>
  <c r="VY92" i="4"/>
  <c r="VZ92" i="4"/>
  <c r="WA92" i="4"/>
  <c r="WB92" i="4"/>
  <c r="WC92" i="4"/>
  <c r="WD92" i="4"/>
  <c r="WE92" i="4"/>
  <c r="WF92" i="4"/>
  <c r="WG92" i="4"/>
  <c r="WH92" i="4"/>
  <c r="WI92" i="4"/>
  <c r="WJ92" i="4"/>
  <c r="WK92" i="4"/>
  <c r="WL92" i="4"/>
  <c r="WM92" i="4"/>
  <c r="WN92" i="4"/>
  <c r="WO92" i="4"/>
  <c r="WP92" i="4"/>
  <c r="WQ92" i="4"/>
  <c r="WR92" i="4"/>
  <c r="WS92" i="4"/>
  <c r="WT92" i="4"/>
  <c r="WU92" i="4"/>
  <c r="WV92" i="4"/>
  <c r="WW92" i="4"/>
  <c r="WX92" i="4"/>
  <c r="WY92" i="4"/>
  <c r="WZ92" i="4"/>
  <c r="XA92" i="4"/>
  <c r="XB92" i="4"/>
  <c r="XC92" i="4"/>
  <c r="XD92" i="4"/>
  <c r="XE92" i="4"/>
  <c r="XF92" i="4"/>
  <c r="XG92" i="4"/>
  <c r="XH92" i="4"/>
  <c r="XI92" i="4"/>
  <c r="XJ92" i="4"/>
  <c r="XK92" i="4"/>
  <c r="XL92" i="4"/>
  <c r="XM92" i="4"/>
  <c r="XN92" i="4"/>
  <c r="XO92" i="4"/>
  <c r="XP92" i="4"/>
  <c r="XQ92" i="4"/>
  <c r="XR92" i="4"/>
  <c r="XS92" i="4"/>
  <c r="XT92" i="4"/>
  <c r="XU92" i="4"/>
  <c r="XV92" i="4"/>
  <c r="VO93" i="4"/>
  <c r="VP93" i="4"/>
  <c r="VQ93" i="4"/>
  <c r="VR93" i="4"/>
  <c r="VS93" i="4"/>
  <c r="VT93" i="4"/>
  <c r="VU93" i="4"/>
  <c r="VV93" i="4"/>
  <c r="VW93" i="4"/>
  <c r="VX93" i="4"/>
  <c r="VY93" i="4"/>
  <c r="VZ93" i="4"/>
  <c r="WA93" i="4"/>
  <c r="WB93" i="4"/>
  <c r="WC93" i="4"/>
  <c r="WD93" i="4"/>
  <c r="WE93" i="4"/>
  <c r="WF93" i="4"/>
  <c r="WG93" i="4"/>
  <c r="WH93" i="4"/>
  <c r="WI93" i="4"/>
  <c r="WJ93" i="4"/>
  <c r="WK93" i="4"/>
  <c r="WL93" i="4"/>
  <c r="WM93" i="4"/>
  <c r="WN93" i="4"/>
  <c r="WO93" i="4"/>
  <c r="WP93" i="4"/>
  <c r="WQ93" i="4"/>
  <c r="WR93" i="4"/>
  <c r="WS93" i="4"/>
  <c r="WT93" i="4"/>
  <c r="WU93" i="4"/>
  <c r="WV93" i="4"/>
  <c r="WW93" i="4"/>
  <c r="WX93" i="4"/>
  <c r="WY93" i="4"/>
  <c r="WZ93" i="4"/>
  <c r="XA93" i="4"/>
  <c r="XB93" i="4"/>
  <c r="XC93" i="4"/>
  <c r="XD93" i="4"/>
  <c r="XE93" i="4"/>
  <c r="XF93" i="4"/>
  <c r="XG93" i="4"/>
  <c r="XH93" i="4"/>
  <c r="XI93" i="4"/>
  <c r="XJ93" i="4"/>
  <c r="XK93" i="4"/>
  <c r="XL93" i="4"/>
  <c r="XM93" i="4"/>
  <c r="XN93" i="4"/>
  <c r="XO93" i="4"/>
  <c r="XP93" i="4"/>
  <c r="XQ93" i="4"/>
  <c r="XR93" i="4"/>
  <c r="XS93" i="4"/>
  <c r="XT93" i="4"/>
  <c r="XU93" i="4"/>
  <c r="XV93" i="4"/>
  <c r="VO94" i="4"/>
  <c r="VP94" i="4"/>
  <c r="VQ94" i="4"/>
  <c r="VR94" i="4"/>
  <c r="VS94" i="4"/>
  <c r="VT94" i="4"/>
  <c r="VU94" i="4"/>
  <c r="VV94" i="4"/>
  <c r="VW94" i="4"/>
  <c r="VX94" i="4"/>
  <c r="VY94" i="4"/>
  <c r="VZ94" i="4"/>
  <c r="WA94" i="4"/>
  <c r="WB94" i="4"/>
  <c r="WC94" i="4"/>
  <c r="WD94" i="4"/>
  <c r="WE94" i="4"/>
  <c r="WF94" i="4"/>
  <c r="WG94" i="4"/>
  <c r="WH94" i="4"/>
  <c r="WI94" i="4"/>
  <c r="WJ94" i="4"/>
  <c r="WK94" i="4"/>
  <c r="WL94" i="4"/>
  <c r="WM94" i="4"/>
  <c r="WN94" i="4"/>
  <c r="WO94" i="4"/>
  <c r="WP94" i="4"/>
  <c r="WQ94" i="4"/>
  <c r="WR94" i="4"/>
  <c r="WS94" i="4"/>
  <c r="WT94" i="4"/>
  <c r="WU94" i="4"/>
  <c r="WV94" i="4"/>
  <c r="WW94" i="4"/>
  <c r="WX94" i="4"/>
  <c r="WY94" i="4"/>
  <c r="WZ94" i="4"/>
  <c r="XA94" i="4"/>
  <c r="XB94" i="4"/>
  <c r="XC94" i="4"/>
  <c r="XD94" i="4"/>
  <c r="XE94" i="4"/>
  <c r="XF94" i="4"/>
  <c r="XG94" i="4"/>
  <c r="XH94" i="4"/>
  <c r="XI94" i="4"/>
  <c r="XJ94" i="4"/>
  <c r="XK94" i="4"/>
  <c r="XL94" i="4"/>
  <c r="XM94" i="4"/>
  <c r="XN94" i="4"/>
  <c r="XO94" i="4"/>
  <c r="XP94" i="4"/>
  <c r="XQ94" i="4"/>
  <c r="XR94" i="4"/>
  <c r="XS94" i="4"/>
  <c r="XT94" i="4"/>
  <c r="XU94" i="4"/>
  <c r="XV94" i="4"/>
  <c r="VO95" i="4"/>
  <c r="VP95" i="4"/>
  <c r="VQ95" i="4"/>
  <c r="VR95" i="4"/>
  <c r="VS95" i="4"/>
  <c r="VT95" i="4"/>
  <c r="VU95" i="4"/>
  <c r="VV95" i="4"/>
  <c r="VW95" i="4"/>
  <c r="VX95" i="4"/>
  <c r="VY95" i="4"/>
  <c r="VZ95" i="4"/>
  <c r="WA95" i="4"/>
  <c r="WB95" i="4"/>
  <c r="WC95" i="4"/>
  <c r="WD95" i="4"/>
  <c r="WE95" i="4"/>
  <c r="WF95" i="4"/>
  <c r="WG95" i="4"/>
  <c r="WH95" i="4"/>
  <c r="WI95" i="4"/>
  <c r="WJ95" i="4"/>
  <c r="WK95" i="4"/>
  <c r="WL95" i="4"/>
  <c r="WM95" i="4"/>
  <c r="WN95" i="4"/>
  <c r="WO95" i="4"/>
  <c r="WP95" i="4"/>
  <c r="WQ95" i="4"/>
  <c r="WR95" i="4"/>
  <c r="WS95" i="4"/>
  <c r="WT95" i="4"/>
  <c r="WU95" i="4"/>
  <c r="WV95" i="4"/>
  <c r="WW95" i="4"/>
  <c r="WX95" i="4"/>
  <c r="WY95" i="4"/>
  <c r="WZ95" i="4"/>
  <c r="XA95" i="4"/>
  <c r="XB95" i="4"/>
  <c r="XC95" i="4"/>
  <c r="XD95" i="4"/>
  <c r="XE95" i="4"/>
  <c r="XF95" i="4"/>
  <c r="XG95" i="4"/>
  <c r="XH95" i="4"/>
  <c r="XI95" i="4"/>
  <c r="XJ95" i="4"/>
  <c r="XK95" i="4"/>
  <c r="XL95" i="4"/>
  <c r="XM95" i="4"/>
  <c r="XN95" i="4"/>
  <c r="XO95" i="4"/>
  <c r="XP95" i="4"/>
  <c r="XQ95" i="4"/>
  <c r="XR95" i="4"/>
  <c r="XS95" i="4"/>
  <c r="XT95" i="4"/>
  <c r="XU95" i="4"/>
  <c r="XV95" i="4"/>
  <c r="VO96" i="4"/>
  <c r="VP96" i="4"/>
  <c r="VQ96" i="4"/>
  <c r="VR96" i="4"/>
  <c r="VS96" i="4"/>
  <c r="VT96" i="4"/>
  <c r="VU96" i="4"/>
  <c r="VV96" i="4"/>
  <c r="VW96" i="4"/>
  <c r="VX96" i="4"/>
  <c r="VY96" i="4"/>
  <c r="VZ96" i="4"/>
  <c r="WA96" i="4"/>
  <c r="WB96" i="4"/>
  <c r="WC96" i="4"/>
  <c r="WD96" i="4"/>
  <c r="WE96" i="4"/>
  <c r="WF96" i="4"/>
  <c r="WG96" i="4"/>
  <c r="WH96" i="4"/>
  <c r="WI96" i="4"/>
  <c r="WJ96" i="4"/>
  <c r="WK96" i="4"/>
  <c r="WL96" i="4"/>
  <c r="WM96" i="4"/>
  <c r="WN96" i="4"/>
  <c r="WO96" i="4"/>
  <c r="WP96" i="4"/>
  <c r="WQ96" i="4"/>
  <c r="WR96" i="4"/>
  <c r="WS96" i="4"/>
  <c r="WT96" i="4"/>
  <c r="WU96" i="4"/>
  <c r="WV96" i="4"/>
  <c r="WW96" i="4"/>
  <c r="WX96" i="4"/>
  <c r="WY96" i="4"/>
  <c r="WZ96" i="4"/>
  <c r="XA96" i="4"/>
  <c r="XB96" i="4"/>
  <c r="XC96" i="4"/>
  <c r="XD96" i="4"/>
  <c r="XE96" i="4"/>
  <c r="XF96" i="4"/>
  <c r="XG96" i="4"/>
  <c r="XH96" i="4"/>
  <c r="XI96" i="4"/>
  <c r="XJ96" i="4"/>
  <c r="XK96" i="4"/>
  <c r="XL96" i="4"/>
  <c r="XM96" i="4"/>
  <c r="XN96" i="4"/>
  <c r="XO96" i="4"/>
  <c r="XP96" i="4"/>
  <c r="XQ96" i="4"/>
  <c r="XR96" i="4"/>
  <c r="XS96" i="4"/>
  <c r="XT96" i="4"/>
  <c r="XU96" i="4"/>
  <c r="XV96" i="4"/>
  <c r="VO97" i="4"/>
  <c r="VP97" i="4"/>
  <c r="VQ97" i="4"/>
  <c r="VR97" i="4"/>
  <c r="VS97" i="4"/>
  <c r="VT97" i="4"/>
  <c r="VU97" i="4"/>
  <c r="VV97" i="4"/>
  <c r="VW97" i="4"/>
  <c r="VX97" i="4"/>
  <c r="VY97" i="4"/>
  <c r="VZ97" i="4"/>
  <c r="WA97" i="4"/>
  <c r="WB97" i="4"/>
  <c r="WC97" i="4"/>
  <c r="WD97" i="4"/>
  <c r="WE97" i="4"/>
  <c r="WF97" i="4"/>
  <c r="WG97" i="4"/>
  <c r="WH97" i="4"/>
  <c r="WI97" i="4"/>
  <c r="WJ97" i="4"/>
  <c r="WK97" i="4"/>
  <c r="WL97" i="4"/>
  <c r="WM97" i="4"/>
  <c r="WN97" i="4"/>
  <c r="WO97" i="4"/>
  <c r="WP97" i="4"/>
  <c r="WQ97" i="4"/>
  <c r="WR97" i="4"/>
  <c r="WS97" i="4"/>
  <c r="WT97" i="4"/>
  <c r="WU97" i="4"/>
  <c r="WV97" i="4"/>
  <c r="WW97" i="4"/>
  <c r="WX97" i="4"/>
  <c r="WY97" i="4"/>
  <c r="WZ97" i="4"/>
  <c r="XA97" i="4"/>
  <c r="XB97" i="4"/>
  <c r="XC97" i="4"/>
  <c r="XD97" i="4"/>
  <c r="XE97" i="4"/>
  <c r="XF97" i="4"/>
  <c r="XG97" i="4"/>
  <c r="XH97" i="4"/>
  <c r="XI97" i="4"/>
  <c r="XJ97" i="4"/>
  <c r="XK97" i="4"/>
  <c r="XL97" i="4"/>
  <c r="XM97" i="4"/>
  <c r="XN97" i="4"/>
  <c r="XO97" i="4"/>
  <c r="XP97" i="4"/>
  <c r="XQ97" i="4"/>
  <c r="XR97" i="4"/>
  <c r="XS97" i="4"/>
  <c r="XT97" i="4"/>
  <c r="XU97" i="4"/>
  <c r="XV97" i="4"/>
  <c r="VO98" i="4"/>
  <c r="VP98" i="4"/>
  <c r="VQ98" i="4"/>
  <c r="VR98" i="4"/>
  <c r="VS98" i="4"/>
  <c r="VT98" i="4"/>
  <c r="VU98" i="4"/>
  <c r="VV98" i="4"/>
  <c r="VW98" i="4"/>
  <c r="VX98" i="4"/>
  <c r="VY98" i="4"/>
  <c r="VZ98" i="4"/>
  <c r="WA98" i="4"/>
  <c r="WB98" i="4"/>
  <c r="WC98" i="4"/>
  <c r="WD98" i="4"/>
  <c r="WE98" i="4"/>
  <c r="WF98" i="4"/>
  <c r="WG98" i="4"/>
  <c r="WH98" i="4"/>
  <c r="WI98" i="4"/>
  <c r="WJ98" i="4"/>
  <c r="WK98" i="4"/>
  <c r="WL98" i="4"/>
  <c r="WM98" i="4"/>
  <c r="WN98" i="4"/>
  <c r="WO98" i="4"/>
  <c r="WP98" i="4"/>
  <c r="WQ98" i="4"/>
  <c r="WR98" i="4"/>
  <c r="WS98" i="4"/>
  <c r="WT98" i="4"/>
  <c r="WU98" i="4"/>
  <c r="WV98" i="4"/>
  <c r="WW98" i="4"/>
  <c r="WX98" i="4"/>
  <c r="WY98" i="4"/>
  <c r="WZ98" i="4"/>
  <c r="XA98" i="4"/>
  <c r="XB98" i="4"/>
  <c r="XC98" i="4"/>
  <c r="XD98" i="4"/>
  <c r="XE98" i="4"/>
  <c r="XF98" i="4"/>
  <c r="XG98" i="4"/>
  <c r="XH98" i="4"/>
  <c r="XI98" i="4"/>
  <c r="XJ98" i="4"/>
  <c r="XK98" i="4"/>
  <c r="XL98" i="4"/>
  <c r="XM98" i="4"/>
  <c r="XN98" i="4"/>
  <c r="XO98" i="4"/>
  <c r="XP98" i="4"/>
  <c r="XQ98" i="4"/>
  <c r="XR98" i="4"/>
  <c r="XS98" i="4"/>
  <c r="XT98" i="4"/>
  <c r="XU98" i="4"/>
  <c r="XV98" i="4"/>
  <c r="VO99" i="4"/>
  <c r="VP99" i="4"/>
  <c r="VQ99" i="4"/>
  <c r="VR99" i="4"/>
  <c r="VS99" i="4"/>
  <c r="VT99" i="4"/>
  <c r="VU99" i="4"/>
  <c r="VV99" i="4"/>
  <c r="VW99" i="4"/>
  <c r="VX99" i="4"/>
  <c r="VY99" i="4"/>
  <c r="VZ99" i="4"/>
  <c r="WA99" i="4"/>
  <c r="WB99" i="4"/>
  <c r="WC99" i="4"/>
  <c r="WD99" i="4"/>
  <c r="WE99" i="4"/>
  <c r="WF99" i="4"/>
  <c r="WG99" i="4"/>
  <c r="WH99" i="4"/>
  <c r="WI99" i="4"/>
  <c r="WJ99" i="4"/>
  <c r="WK99" i="4"/>
  <c r="WL99" i="4"/>
  <c r="WM99" i="4"/>
  <c r="WN99" i="4"/>
  <c r="WO99" i="4"/>
  <c r="WP99" i="4"/>
  <c r="WQ99" i="4"/>
  <c r="WR99" i="4"/>
  <c r="WS99" i="4"/>
  <c r="WT99" i="4"/>
  <c r="WU99" i="4"/>
  <c r="WV99" i="4"/>
  <c r="WW99" i="4"/>
  <c r="WX99" i="4"/>
  <c r="WY99" i="4"/>
  <c r="WZ99" i="4"/>
  <c r="XA99" i="4"/>
  <c r="XB99" i="4"/>
  <c r="XC99" i="4"/>
  <c r="XD99" i="4"/>
  <c r="XE99" i="4"/>
  <c r="XF99" i="4"/>
  <c r="XG99" i="4"/>
  <c r="XH99" i="4"/>
  <c r="XI99" i="4"/>
  <c r="XJ99" i="4"/>
  <c r="XK99" i="4"/>
  <c r="XL99" i="4"/>
  <c r="XM99" i="4"/>
  <c r="XN99" i="4"/>
  <c r="XO99" i="4"/>
  <c r="XP99" i="4"/>
  <c r="XQ99" i="4"/>
  <c r="XR99" i="4"/>
  <c r="XS99" i="4"/>
  <c r="XT99" i="4"/>
  <c r="XU99" i="4"/>
  <c r="XV99" i="4"/>
  <c r="VO100" i="4"/>
  <c r="VP100" i="4"/>
  <c r="VQ100" i="4"/>
  <c r="VR100" i="4"/>
  <c r="VS100" i="4"/>
  <c r="VT100" i="4"/>
  <c r="VU100" i="4"/>
  <c r="VV100" i="4"/>
  <c r="VW100" i="4"/>
  <c r="VX100" i="4"/>
  <c r="VY100" i="4"/>
  <c r="VZ100" i="4"/>
  <c r="WA100" i="4"/>
  <c r="WB100" i="4"/>
  <c r="WC100" i="4"/>
  <c r="WD100" i="4"/>
  <c r="WE100" i="4"/>
  <c r="WF100" i="4"/>
  <c r="WG100" i="4"/>
  <c r="WH100" i="4"/>
  <c r="WI100" i="4"/>
  <c r="WJ100" i="4"/>
  <c r="WK100" i="4"/>
  <c r="WL100" i="4"/>
  <c r="WM100" i="4"/>
  <c r="WN100" i="4"/>
  <c r="WO100" i="4"/>
  <c r="WP100" i="4"/>
  <c r="WQ100" i="4"/>
  <c r="WR100" i="4"/>
  <c r="WS100" i="4"/>
  <c r="WT100" i="4"/>
  <c r="WU100" i="4"/>
  <c r="WV100" i="4"/>
  <c r="WW100" i="4"/>
  <c r="WX100" i="4"/>
  <c r="WY100" i="4"/>
  <c r="WZ100" i="4"/>
  <c r="XA100" i="4"/>
  <c r="XB100" i="4"/>
  <c r="XC100" i="4"/>
  <c r="XD100" i="4"/>
  <c r="XE100" i="4"/>
  <c r="XF100" i="4"/>
  <c r="XG100" i="4"/>
  <c r="XH100" i="4"/>
  <c r="XI100" i="4"/>
  <c r="XJ100" i="4"/>
  <c r="XK100" i="4"/>
  <c r="XL100" i="4"/>
  <c r="XM100" i="4"/>
  <c r="XN100" i="4"/>
  <c r="XO100" i="4"/>
  <c r="XP100" i="4"/>
  <c r="XQ100" i="4"/>
  <c r="XR100" i="4"/>
  <c r="XS100" i="4"/>
  <c r="XT100" i="4"/>
  <c r="XU100" i="4"/>
  <c r="XV100" i="4"/>
  <c r="VO101" i="4"/>
  <c r="VP101" i="4"/>
  <c r="VQ101" i="4"/>
  <c r="VR101" i="4"/>
  <c r="VS101" i="4"/>
  <c r="VT101" i="4"/>
  <c r="VU101" i="4"/>
  <c r="VV101" i="4"/>
  <c r="VW101" i="4"/>
  <c r="VX101" i="4"/>
  <c r="VY101" i="4"/>
  <c r="VZ101" i="4"/>
  <c r="WA101" i="4"/>
  <c r="WB101" i="4"/>
  <c r="WC101" i="4"/>
  <c r="WD101" i="4"/>
  <c r="WE101" i="4"/>
  <c r="WF101" i="4"/>
  <c r="WG101" i="4"/>
  <c r="WH101" i="4"/>
  <c r="WI101" i="4"/>
  <c r="WJ101" i="4"/>
  <c r="WK101" i="4"/>
  <c r="WL101" i="4"/>
  <c r="WM101" i="4"/>
  <c r="WN101" i="4"/>
  <c r="WO101" i="4"/>
  <c r="WP101" i="4"/>
  <c r="WQ101" i="4"/>
  <c r="WR101" i="4"/>
  <c r="WS101" i="4"/>
  <c r="WT101" i="4"/>
  <c r="WU101" i="4"/>
  <c r="WV101" i="4"/>
  <c r="WW101" i="4"/>
  <c r="WX101" i="4"/>
  <c r="WY101" i="4"/>
  <c r="WZ101" i="4"/>
  <c r="XA101" i="4"/>
  <c r="XB101" i="4"/>
  <c r="XC101" i="4"/>
  <c r="XD101" i="4"/>
  <c r="XE101" i="4"/>
  <c r="XF101" i="4"/>
  <c r="XG101" i="4"/>
  <c r="XH101" i="4"/>
  <c r="XI101" i="4"/>
  <c r="XJ101" i="4"/>
  <c r="XK101" i="4"/>
  <c r="XL101" i="4"/>
  <c r="XM101" i="4"/>
  <c r="XN101" i="4"/>
  <c r="XO101" i="4"/>
  <c r="XP101" i="4"/>
  <c r="XQ101" i="4"/>
  <c r="XR101" i="4"/>
  <c r="XS101" i="4"/>
  <c r="XT101" i="4"/>
  <c r="XU101" i="4"/>
  <c r="XV101" i="4"/>
  <c r="VO103" i="4"/>
  <c r="VP103" i="4"/>
  <c r="VQ103" i="4"/>
  <c r="VR103" i="4"/>
  <c r="VS103" i="4"/>
  <c r="VT103" i="4"/>
  <c r="VU103" i="4"/>
  <c r="VV103" i="4"/>
  <c r="VW103" i="4"/>
  <c r="VX103" i="4"/>
  <c r="VY103" i="4"/>
  <c r="VZ103" i="4"/>
  <c r="WA103" i="4"/>
  <c r="WB103" i="4"/>
  <c r="WC103" i="4"/>
  <c r="WD103" i="4"/>
  <c r="WE103" i="4"/>
  <c r="WF103" i="4"/>
  <c r="WG103" i="4"/>
  <c r="WH103" i="4"/>
  <c r="WI103" i="4"/>
  <c r="WJ103" i="4"/>
  <c r="WK103" i="4"/>
  <c r="WL103" i="4"/>
  <c r="WM103" i="4"/>
  <c r="WN103" i="4"/>
  <c r="WO103" i="4"/>
  <c r="WP103" i="4"/>
  <c r="WQ103" i="4"/>
  <c r="WR103" i="4"/>
  <c r="WS103" i="4"/>
  <c r="WT103" i="4"/>
  <c r="WU103" i="4"/>
  <c r="WV103" i="4"/>
  <c r="WW103" i="4"/>
  <c r="WX103" i="4"/>
  <c r="WY103" i="4"/>
  <c r="WZ103" i="4"/>
  <c r="XA103" i="4"/>
  <c r="XB103" i="4"/>
  <c r="XC103" i="4"/>
  <c r="XD103" i="4"/>
  <c r="XE103" i="4"/>
  <c r="XF103" i="4"/>
  <c r="XG103" i="4"/>
  <c r="XH103" i="4"/>
  <c r="XI103" i="4"/>
  <c r="XJ103" i="4"/>
  <c r="XK103" i="4"/>
  <c r="XL103" i="4"/>
  <c r="XM103" i="4"/>
  <c r="XN103" i="4"/>
  <c r="XO103" i="4"/>
  <c r="XP103" i="4"/>
  <c r="XQ103" i="4"/>
  <c r="XR103" i="4"/>
  <c r="XS103" i="4"/>
  <c r="XT103" i="4"/>
  <c r="XU103" i="4"/>
  <c r="XV103" i="4"/>
  <c r="VO104" i="4"/>
  <c r="VP104" i="4"/>
  <c r="VQ104" i="4"/>
  <c r="VR104" i="4"/>
  <c r="VS104" i="4"/>
  <c r="VT104" i="4"/>
  <c r="VU104" i="4"/>
  <c r="VV104" i="4"/>
  <c r="VW104" i="4"/>
  <c r="VX104" i="4"/>
  <c r="VY104" i="4"/>
  <c r="VZ104" i="4"/>
  <c r="WA104" i="4"/>
  <c r="WB104" i="4"/>
  <c r="WC104" i="4"/>
  <c r="WD104" i="4"/>
  <c r="WE104" i="4"/>
  <c r="WF104" i="4"/>
  <c r="WG104" i="4"/>
  <c r="WH104" i="4"/>
  <c r="WI104" i="4"/>
  <c r="WJ104" i="4"/>
  <c r="WK104" i="4"/>
  <c r="WL104" i="4"/>
  <c r="WM104" i="4"/>
  <c r="WN104" i="4"/>
  <c r="WO104" i="4"/>
  <c r="WP104" i="4"/>
  <c r="WQ104" i="4"/>
  <c r="WR104" i="4"/>
  <c r="WS104" i="4"/>
  <c r="WT104" i="4"/>
  <c r="WU104" i="4"/>
  <c r="WV104" i="4"/>
  <c r="WW104" i="4"/>
  <c r="WX104" i="4"/>
  <c r="WY104" i="4"/>
  <c r="WZ104" i="4"/>
  <c r="XA104" i="4"/>
  <c r="XB104" i="4"/>
  <c r="XC104" i="4"/>
  <c r="XD104" i="4"/>
  <c r="XE104" i="4"/>
  <c r="XF104" i="4"/>
  <c r="XG104" i="4"/>
  <c r="XH104" i="4"/>
  <c r="XI104" i="4"/>
  <c r="XJ104" i="4"/>
  <c r="XK104" i="4"/>
  <c r="XL104" i="4"/>
  <c r="XM104" i="4"/>
  <c r="XN104" i="4"/>
  <c r="XO104" i="4"/>
  <c r="XP104" i="4"/>
  <c r="XQ104" i="4"/>
  <c r="XR104" i="4"/>
  <c r="XS104" i="4"/>
  <c r="XT104" i="4"/>
  <c r="XU104" i="4"/>
  <c r="XV104" i="4"/>
  <c r="VO105" i="4"/>
  <c r="VP105" i="4"/>
  <c r="VQ105" i="4"/>
  <c r="VR105" i="4"/>
  <c r="VS105" i="4"/>
  <c r="VT105" i="4"/>
  <c r="VU105" i="4"/>
  <c r="VV105" i="4"/>
  <c r="VW105" i="4"/>
  <c r="VX105" i="4"/>
  <c r="VY105" i="4"/>
  <c r="VZ105" i="4"/>
  <c r="WA105" i="4"/>
  <c r="WB105" i="4"/>
  <c r="WC105" i="4"/>
  <c r="WD105" i="4"/>
  <c r="WE105" i="4"/>
  <c r="WF105" i="4"/>
  <c r="WG105" i="4"/>
  <c r="WH105" i="4"/>
  <c r="WI105" i="4"/>
  <c r="WJ105" i="4"/>
  <c r="WK105" i="4"/>
  <c r="WL105" i="4"/>
  <c r="WM105" i="4"/>
  <c r="WN105" i="4"/>
  <c r="WO105" i="4"/>
  <c r="WP105" i="4"/>
  <c r="WQ105" i="4"/>
  <c r="WR105" i="4"/>
  <c r="WS105" i="4"/>
  <c r="WT105" i="4"/>
  <c r="WU105" i="4"/>
  <c r="WV105" i="4"/>
  <c r="WW105" i="4"/>
  <c r="WX105" i="4"/>
  <c r="WY105" i="4"/>
  <c r="WZ105" i="4"/>
  <c r="XA105" i="4"/>
  <c r="XB105" i="4"/>
  <c r="XC105" i="4"/>
  <c r="XD105" i="4"/>
  <c r="XE105" i="4"/>
  <c r="XF105" i="4"/>
  <c r="XG105" i="4"/>
  <c r="XH105" i="4"/>
  <c r="XI105" i="4"/>
  <c r="XJ105" i="4"/>
  <c r="XK105" i="4"/>
  <c r="XL105" i="4"/>
  <c r="XM105" i="4"/>
  <c r="XN105" i="4"/>
  <c r="XO105" i="4"/>
  <c r="XP105" i="4"/>
  <c r="XQ105" i="4"/>
  <c r="XR105" i="4"/>
  <c r="XS105" i="4"/>
  <c r="XT105" i="4"/>
  <c r="XU105" i="4"/>
  <c r="XV105" i="4"/>
  <c r="VO106" i="4"/>
  <c r="VP106" i="4"/>
  <c r="VQ106" i="4"/>
  <c r="VR106" i="4"/>
  <c r="VS106" i="4"/>
  <c r="VT106" i="4"/>
  <c r="VU106" i="4"/>
  <c r="VV106" i="4"/>
  <c r="VW106" i="4"/>
  <c r="VX106" i="4"/>
  <c r="VY106" i="4"/>
  <c r="VZ106" i="4"/>
  <c r="WA106" i="4"/>
  <c r="WB106" i="4"/>
  <c r="WC106" i="4"/>
  <c r="WD106" i="4"/>
  <c r="WE106" i="4"/>
  <c r="WF106" i="4"/>
  <c r="WG106" i="4"/>
  <c r="WH106" i="4"/>
  <c r="WI106" i="4"/>
  <c r="WJ106" i="4"/>
  <c r="WK106" i="4"/>
  <c r="WL106" i="4"/>
  <c r="WM106" i="4"/>
  <c r="WN106" i="4"/>
  <c r="WO106" i="4"/>
  <c r="WP106" i="4"/>
  <c r="WQ106" i="4"/>
  <c r="WR106" i="4"/>
  <c r="WS106" i="4"/>
  <c r="WT106" i="4"/>
  <c r="WU106" i="4"/>
  <c r="WV106" i="4"/>
  <c r="WW106" i="4"/>
  <c r="WX106" i="4"/>
  <c r="WY106" i="4"/>
  <c r="WZ106" i="4"/>
  <c r="XA106" i="4"/>
  <c r="XB106" i="4"/>
  <c r="XC106" i="4"/>
  <c r="XD106" i="4"/>
  <c r="XE106" i="4"/>
  <c r="XF106" i="4"/>
  <c r="XG106" i="4"/>
  <c r="XH106" i="4"/>
  <c r="XI106" i="4"/>
  <c r="XJ106" i="4"/>
  <c r="XK106" i="4"/>
  <c r="XL106" i="4"/>
  <c r="XM106" i="4"/>
  <c r="XN106" i="4"/>
  <c r="XO106" i="4"/>
  <c r="XP106" i="4"/>
  <c r="XQ106" i="4"/>
  <c r="XR106" i="4"/>
  <c r="XS106" i="4"/>
  <c r="XT106" i="4"/>
  <c r="XU106" i="4"/>
  <c r="XV106" i="4"/>
  <c r="VO107" i="4"/>
  <c r="VP107" i="4"/>
  <c r="VQ107" i="4"/>
  <c r="VR107" i="4"/>
  <c r="VS107" i="4"/>
  <c r="VT107" i="4"/>
  <c r="VU107" i="4"/>
  <c r="VV107" i="4"/>
  <c r="VW107" i="4"/>
  <c r="VX107" i="4"/>
  <c r="VY107" i="4"/>
  <c r="VZ107" i="4"/>
  <c r="WA107" i="4"/>
  <c r="WB107" i="4"/>
  <c r="WC107" i="4"/>
  <c r="WD107" i="4"/>
  <c r="WE107" i="4"/>
  <c r="WF107" i="4"/>
  <c r="WG107" i="4"/>
  <c r="WH107" i="4"/>
  <c r="WI107" i="4"/>
  <c r="WJ107" i="4"/>
  <c r="WK107" i="4"/>
  <c r="WL107" i="4"/>
  <c r="WM107" i="4"/>
  <c r="WN107" i="4"/>
  <c r="WO107" i="4"/>
  <c r="WP107" i="4"/>
  <c r="WQ107" i="4"/>
  <c r="WR107" i="4"/>
  <c r="WS107" i="4"/>
  <c r="WT107" i="4"/>
  <c r="WU107" i="4"/>
  <c r="WV107" i="4"/>
  <c r="WW107" i="4"/>
  <c r="WX107" i="4"/>
  <c r="WY107" i="4"/>
  <c r="WZ107" i="4"/>
  <c r="XA107" i="4"/>
  <c r="XB107" i="4"/>
  <c r="XC107" i="4"/>
  <c r="XD107" i="4"/>
  <c r="XE107" i="4"/>
  <c r="XF107" i="4"/>
  <c r="XG107" i="4"/>
  <c r="XH107" i="4"/>
  <c r="XI107" i="4"/>
  <c r="XJ107" i="4"/>
  <c r="XK107" i="4"/>
  <c r="XL107" i="4"/>
  <c r="XM107" i="4"/>
  <c r="XN107" i="4"/>
  <c r="XO107" i="4"/>
  <c r="XP107" i="4"/>
  <c r="XQ107" i="4"/>
  <c r="XR107" i="4"/>
  <c r="XS107" i="4"/>
  <c r="XT107" i="4"/>
  <c r="XU107" i="4"/>
  <c r="XV107" i="4"/>
  <c r="VO108" i="4"/>
  <c r="VP108" i="4"/>
  <c r="VQ108" i="4"/>
  <c r="VR108" i="4"/>
  <c r="VS108" i="4"/>
  <c r="VT108" i="4"/>
  <c r="VU108" i="4"/>
  <c r="VV108" i="4"/>
  <c r="VW108" i="4"/>
  <c r="VX108" i="4"/>
  <c r="VY108" i="4"/>
  <c r="VZ108" i="4"/>
  <c r="WA108" i="4"/>
  <c r="WB108" i="4"/>
  <c r="WC108" i="4"/>
  <c r="WD108" i="4"/>
  <c r="WE108" i="4"/>
  <c r="WF108" i="4"/>
  <c r="WG108" i="4"/>
  <c r="WH108" i="4"/>
  <c r="WI108" i="4"/>
  <c r="WJ108" i="4"/>
  <c r="WK108" i="4"/>
  <c r="WL108" i="4"/>
  <c r="WM108" i="4"/>
  <c r="WN108" i="4"/>
  <c r="WO108" i="4"/>
  <c r="WP108" i="4"/>
  <c r="WQ108" i="4"/>
  <c r="WR108" i="4"/>
  <c r="WS108" i="4"/>
  <c r="WT108" i="4"/>
  <c r="WU108" i="4"/>
  <c r="WV108" i="4"/>
  <c r="WW108" i="4"/>
  <c r="WX108" i="4"/>
  <c r="WY108" i="4"/>
  <c r="WZ108" i="4"/>
  <c r="XA108" i="4"/>
  <c r="XB108" i="4"/>
  <c r="XC108" i="4"/>
  <c r="XD108" i="4"/>
  <c r="XE108" i="4"/>
  <c r="XF108" i="4"/>
  <c r="XG108" i="4"/>
  <c r="XH108" i="4"/>
  <c r="XI108" i="4"/>
  <c r="XJ108" i="4"/>
  <c r="XK108" i="4"/>
  <c r="XL108" i="4"/>
  <c r="XM108" i="4"/>
  <c r="XN108" i="4"/>
  <c r="XO108" i="4"/>
  <c r="XP108" i="4"/>
  <c r="XQ108" i="4"/>
  <c r="XR108" i="4"/>
  <c r="XS108" i="4"/>
  <c r="XT108" i="4"/>
  <c r="XU108" i="4"/>
  <c r="XV108" i="4"/>
  <c r="VO109" i="4"/>
  <c r="VP109" i="4"/>
  <c r="VQ109" i="4"/>
  <c r="VR109" i="4"/>
  <c r="VS109" i="4"/>
  <c r="VT109" i="4"/>
  <c r="VU109" i="4"/>
  <c r="VV109" i="4"/>
  <c r="VW109" i="4"/>
  <c r="VX109" i="4"/>
  <c r="VY109" i="4"/>
  <c r="VZ109" i="4"/>
  <c r="WA109" i="4"/>
  <c r="WB109" i="4"/>
  <c r="WC109" i="4"/>
  <c r="WD109" i="4"/>
  <c r="WE109" i="4"/>
  <c r="WF109" i="4"/>
  <c r="WG109" i="4"/>
  <c r="WH109" i="4"/>
  <c r="WI109" i="4"/>
  <c r="WJ109" i="4"/>
  <c r="WK109" i="4"/>
  <c r="WL109" i="4"/>
  <c r="WM109" i="4"/>
  <c r="WN109" i="4"/>
  <c r="WO109" i="4"/>
  <c r="WP109" i="4"/>
  <c r="WQ109" i="4"/>
  <c r="WR109" i="4"/>
  <c r="WS109" i="4"/>
  <c r="WT109" i="4"/>
  <c r="WU109" i="4"/>
  <c r="WV109" i="4"/>
  <c r="WW109" i="4"/>
  <c r="WX109" i="4"/>
  <c r="WY109" i="4"/>
  <c r="WZ109" i="4"/>
  <c r="XA109" i="4"/>
  <c r="XB109" i="4"/>
  <c r="XC109" i="4"/>
  <c r="XD109" i="4"/>
  <c r="XE109" i="4"/>
  <c r="XF109" i="4"/>
  <c r="XG109" i="4"/>
  <c r="XH109" i="4"/>
  <c r="XI109" i="4"/>
  <c r="XJ109" i="4"/>
  <c r="XK109" i="4"/>
  <c r="XL109" i="4"/>
  <c r="XM109" i="4"/>
  <c r="XN109" i="4"/>
  <c r="XO109" i="4"/>
  <c r="XP109" i="4"/>
  <c r="XQ109" i="4"/>
  <c r="XR109" i="4"/>
  <c r="XS109" i="4"/>
  <c r="XT109" i="4"/>
  <c r="XU109" i="4"/>
  <c r="XV109" i="4"/>
  <c r="VO110" i="4"/>
  <c r="VP110" i="4"/>
  <c r="VQ110" i="4"/>
  <c r="VR110" i="4"/>
  <c r="VS110" i="4"/>
  <c r="VT110" i="4"/>
  <c r="VU110" i="4"/>
  <c r="VV110" i="4"/>
  <c r="VW110" i="4"/>
  <c r="VX110" i="4"/>
  <c r="VY110" i="4"/>
  <c r="VZ110" i="4"/>
  <c r="WA110" i="4"/>
  <c r="WB110" i="4"/>
  <c r="WC110" i="4"/>
  <c r="WD110" i="4"/>
  <c r="WE110" i="4"/>
  <c r="WF110" i="4"/>
  <c r="WG110" i="4"/>
  <c r="WH110" i="4"/>
  <c r="WI110" i="4"/>
  <c r="WJ110" i="4"/>
  <c r="WK110" i="4"/>
  <c r="WL110" i="4"/>
  <c r="WM110" i="4"/>
  <c r="WN110" i="4"/>
  <c r="WO110" i="4"/>
  <c r="WP110" i="4"/>
  <c r="WQ110" i="4"/>
  <c r="WR110" i="4"/>
  <c r="WS110" i="4"/>
  <c r="WT110" i="4"/>
  <c r="WU110" i="4"/>
  <c r="WV110" i="4"/>
  <c r="WW110" i="4"/>
  <c r="WX110" i="4"/>
  <c r="WY110" i="4"/>
  <c r="WZ110" i="4"/>
  <c r="XA110" i="4"/>
  <c r="XB110" i="4"/>
  <c r="XC110" i="4"/>
  <c r="XD110" i="4"/>
  <c r="XE110" i="4"/>
  <c r="XF110" i="4"/>
  <c r="XG110" i="4"/>
  <c r="XH110" i="4"/>
  <c r="XI110" i="4"/>
  <c r="XJ110" i="4"/>
  <c r="XK110" i="4"/>
  <c r="XL110" i="4"/>
  <c r="XM110" i="4"/>
  <c r="XN110" i="4"/>
  <c r="XO110" i="4"/>
  <c r="XP110" i="4"/>
  <c r="XQ110" i="4"/>
  <c r="XR110" i="4"/>
  <c r="XS110" i="4"/>
  <c r="XT110" i="4"/>
  <c r="XU110" i="4"/>
  <c r="XV110" i="4"/>
  <c r="VO111" i="4"/>
  <c r="VP111" i="4"/>
  <c r="VQ111" i="4"/>
  <c r="VR111" i="4"/>
  <c r="VS111" i="4"/>
  <c r="VT111" i="4"/>
  <c r="VU111" i="4"/>
  <c r="VV111" i="4"/>
  <c r="VW111" i="4"/>
  <c r="VX111" i="4"/>
  <c r="VY111" i="4"/>
  <c r="VZ111" i="4"/>
  <c r="WA111" i="4"/>
  <c r="WB111" i="4"/>
  <c r="WC111" i="4"/>
  <c r="WD111" i="4"/>
  <c r="WE111" i="4"/>
  <c r="WF111" i="4"/>
  <c r="WG111" i="4"/>
  <c r="WH111" i="4"/>
  <c r="WI111" i="4"/>
  <c r="WJ111" i="4"/>
  <c r="WK111" i="4"/>
  <c r="WL111" i="4"/>
  <c r="WM111" i="4"/>
  <c r="WN111" i="4"/>
  <c r="WO111" i="4"/>
  <c r="WP111" i="4"/>
  <c r="WQ111" i="4"/>
  <c r="WR111" i="4"/>
  <c r="WS111" i="4"/>
  <c r="WT111" i="4"/>
  <c r="WU111" i="4"/>
  <c r="WV111" i="4"/>
  <c r="WW111" i="4"/>
  <c r="WX111" i="4"/>
  <c r="WY111" i="4"/>
  <c r="WZ111" i="4"/>
  <c r="XA111" i="4"/>
  <c r="XB111" i="4"/>
  <c r="XC111" i="4"/>
  <c r="XD111" i="4"/>
  <c r="XE111" i="4"/>
  <c r="XF111" i="4"/>
  <c r="XG111" i="4"/>
  <c r="XH111" i="4"/>
  <c r="XI111" i="4"/>
  <c r="XJ111" i="4"/>
  <c r="XK111" i="4"/>
  <c r="XL111" i="4"/>
  <c r="XM111" i="4"/>
  <c r="XN111" i="4"/>
  <c r="XO111" i="4"/>
  <c r="XP111" i="4"/>
  <c r="XQ111" i="4"/>
  <c r="XR111" i="4"/>
  <c r="XS111" i="4"/>
  <c r="XT111" i="4"/>
  <c r="XU111" i="4"/>
  <c r="XV111" i="4"/>
  <c r="VO112" i="4"/>
  <c r="VP112" i="4"/>
  <c r="VQ112" i="4"/>
  <c r="VR112" i="4"/>
  <c r="VS112" i="4"/>
  <c r="VT112" i="4"/>
  <c r="VU112" i="4"/>
  <c r="VV112" i="4"/>
  <c r="VW112" i="4"/>
  <c r="VX112" i="4"/>
  <c r="VY112" i="4"/>
  <c r="VZ112" i="4"/>
  <c r="WA112" i="4"/>
  <c r="WB112" i="4"/>
  <c r="WC112" i="4"/>
  <c r="WD112" i="4"/>
  <c r="WE112" i="4"/>
  <c r="WF112" i="4"/>
  <c r="WG112" i="4"/>
  <c r="WH112" i="4"/>
  <c r="WI112" i="4"/>
  <c r="WJ112" i="4"/>
  <c r="WK112" i="4"/>
  <c r="WL112" i="4"/>
  <c r="WM112" i="4"/>
  <c r="WN112" i="4"/>
  <c r="WO112" i="4"/>
  <c r="WP112" i="4"/>
  <c r="WQ112" i="4"/>
  <c r="WR112" i="4"/>
  <c r="WS112" i="4"/>
  <c r="WT112" i="4"/>
  <c r="WU112" i="4"/>
  <c r="WV112" i="4"/>
  <c r="WW112" i="4"/>
  <c r="WX112" i="4"/>
  <c r="WY112" i="4"/>
  <c r="WZ112" i="4"/>
  <c r="XA112" i="4"/>
  <c r="XB112" i="4"/>
  <c r="XC112" i="4"/>
  <c r="XD112" i="4"/>
  <c r="XE112" i="4"/>
  <c r="XF112" i="4"/>
  <c r="XG112" i="4"/>
  <c r="XH112" i="4"/>
  <c r="XI112" i="4"/>
  <c r="XJ112" i="4"/>
  <c r="XK112" i="4"/>
  <c r="XL112" i="4"/>
  <c r="XM112" i="4"/>
  <c r="XN112" i="4"/>
  <c r="XO112" i="4"/>
  <c r="XP112" i="4"/>
  <c r="XQ112" i="4"/>
  <c r="XR112" i="4"/>
  <c r="XS112" i="4"/>
  <c r="XT112" i="4"/>
  <c r="XU112" i="4"/>
  <c r="XV112" i="4"/>
  <c r="VO115" i="4"/>
  <c r="VP115" i="4"/>
  <c r="VQ115" i="4"/>
  <c r="VR115" i="4"/>
  <c r="VS115" i="4"/>
  <c r="VT115" i="4"/>
  <c r="VU115" i="4"/>
  <c r="VV115" i="4"/>
  <c r="VW115" i="4"/>
  <c r="VX115" i="4"/>
  <c r="VY115" i="4"/>
  <c r="VZ115" i="4"/>
  <c r="WA115" i="4"/>
  <c r="WB115" i="4"/>
  <c r="WC115" i="4"/>
  <c r="WD115" i="4"/>
  <c r="WE115" i="4"/>
  <c r="WF115" i="4"/>
  <c r="WG115" i="4"/>
  <c r="WH115" i="4"/>
  <c r="WI115" i="4"/>
  <c r="WJ115" i="4"/>
  <c r="WK115" i="4"/>
  <c r="WL115" i="4"/>
  <c r="WM115" i="4"/>
  <c r="WN115" i="4"/>
  <c r="WO115" i="4"/>
  <c r="WP115" i="4"/>
  <c r="WQ115" i="4"/>
  <c r="WR115" i="4"/>
  <c r="WS115" i="4"/>
  <c r="WT115" i="4"/>
  <c r="WU115" i="4"/>
  <c r="WV115" i="4"/>
  <c r="WW115" i="4"/>
  <c r="WX115" i="4"/>
  <c r="WY115" i="4"/>
  <c r="WZ115" i="4"/>
  <c r="XA115" i="4"/>
  <c r="XB115" i="4"/>
  <c r="XC115" i="4"/>
  <c r="XD115" i="4"/>
  <c r="XE115" i="4"/>
  <c r="XF115" i="4"/>
  <c r="XG115" i="4"/>
  <c r="XH115" i="4"/>
  <c r="XI115" i="4"/>
  <c r="XJ115" i="4"/>
  <c r="XK115" i="4"/>
  <c r="XL115" i="4"/>
  <c r="XM115" i="4"/>
  <c r="XN115" i="4"/>
  <c r="XO115" i="4"/>
  <c r="XP115" i="4"/>
  <c r="XQ115" i="4"/>
  <c r="XR115" i="4"/>
  <c r="XS115" i="4"/>
  <c r="XT115" i="4"/>
  <c r="XU115" i="4"/>
  <c r="XV115" i="4"/>
  <c r="VO116" i="4"/>
  <c r="VP116" i="4"/>
  <c r="VQ116" i="4"/>
  <c r="VR116" i="4"/>
  <c r="VS116" i="4"/>
  <c r="VT116" i="4"/>
  <c r="VU116" i="4"/>
  <c r="VV116" i="4"/>
  <c r="VW116" i="4"/>
  <c r="VX116" i="4"/>
  <c r="VY116" i="4"/>
  <c r="VZ116" i="4"/>
  <c r="WA116" i="4"/>
  <c r="WB116" i="4"/>
  <c r="WC116" i="4"/>
  <c r="WD116" i="4"/>
  <c r="WE116" i="4"/>
  <c r="WF116" i="4"/>
  <c r="WG116" i="4"/>
  <c r="WH116" i="4"/>
  <c r="WI116" i="4"/>
  <c r="WJ116" i="4"/>
  <c r="WK116" i="4"/>
  <c r="WL116" i="4"/>
  <c r="WM116" i="4"/>
  <c r="WN116" i="4"/>
  <c r="WO116" i="4"/>
  <c r="WP116" i="4"/>
  <c r="WQ116" i="4"/>
  <c r="WR116" i="4"/>
  <c r="WS116" i="4"/>
  <c r="WT116" i="4"/>
  <c r="WU116" i="4"/>
  <c r="WV116" i="4"/>
  <c r="WW116" i="4"/>
  <c r="WX116" i="4"/>
  <c r="WY116" i="4"/>
  <c r="WZ116" i="4"/>
  <c r="XA116" i="4"/>
  <c r="XB116" i="4"/>
  <c r="XC116" i="4"/>
  <c r="XD116" i="4"/>
  <c r="XE116" i="4"/>
  <c r="XF116" i="4"/>
  <c r="XG116" i="4"/>
  <c r="XH116" i="4"/>
  <c r="XI116" i="4"/>
  <c r="XJ116" i="4"/>
  <c r="XK116" i="4"/>
  <c r="XL116" i="4"/>
  <c r="XM116" i="4"/>
  <c r="XN116" i="4"/>
  <c r="XO116" i="4"/>
  <c r="XP116" i="4"/>
  <c r="XQ116" i="4"/>
  <c r="XR116" i="4"/>
  <c r="XS116" i="4"/>
  <c r="XT116" i="4"/>
  <c r="XU116" i="4"/>
  <c r="XV116" i="4"/>
  <c r="VO117" i="4"/>
  <c r="VP117" i="4"/>
  <c r="VQ117" i="4"/>
  <c r="VR117" i="4"/>
  <c r="VS117" i="4"/>
  <c r="VT117" i="4"/>
  <c r="VU117" i="4"/>
  <c r="VV117" i="4"/>
  <c r="VW117" i="4"/>
  <c r="VX117" i="4"/>
  <c r="VY117" i="4"/>
  <c r="VZ117" i="4"/>
  <c r="WA117" i="4"/>
  <c r="WB117" i="4"/>
  <c r="WC117" i="4"/>
  <c r="WD117" i="4"/>
  <c r="WE117" i="4"/>
  <c r="WF117" i="4"/>
  <c r="WG117" i="4"/>
  <c r="WH117" i="4"/>
  <c r="WI117" i="4"/>
  <c r="WJ117" i="4"/>
  <c r="WK117" i="4"/>
  <c r="WL117" i="4"/>
  <c r="WM117" i="4"/>
  <c r="WN117" i="4"/>
  <c r="WO117" i="4"/>
  <c r="WP117" i="4"/>
  <c r="WQ117" i="4"/>
  <c r="WR117" i="4"/>
  <c r="WS117" i="4"/>
  <c r="WT117" i="4"/>
  <c r="WU117" i="4"/>
  <c r="WV117" i="4"/>
  <c r="WW117" i="4"/>
  <c r="WX117" i="4"/>
  <c r="WY117" i="4"/>
  <c r="WZ117" i="4"/>
  <c r="XA117" i="4"/>
  <c r="XB117" i="4"/>
  <c r="XC117" i="4"/>
  <c r="XD117" i="4"/>
  <c r="XE117" i="4"/>
  <c r="XF117" i="4"/>
  <c r="XG117" i="4"/>
  <c r="XH117" i="4"/>
  <c r="XI117" i="4"/>
  <c r="XJ117" i="4"/>
  <c r="XK117" i="4"/>
  <c r="XL117" i="4"/>
  <c r="XM117" i="4"/>
  <c r="XN117" i="4"/>
  <c r="XO117" i="4"/>
  <c r="XP117" i="4"/>
  <c r="XQ117" i="4"/>
  <c r="XR117" i="4"/>
  <c r="XS117" i="4"/>
  <c r="XT117" i="4"/>
  <c r="XU117" i="4"/>
  <c r="XV117" i="4"/>
  <c r="VO118" i="4"/>
  <c r="VP118" i="4"/>
  <c r="VQ118" i="4"/>
  <c r="VR118" i="4"/>
  <c r="VS118" i="4"/>
  <c r="VT118" i="4"/>
  <c r="VU118" i="4"/>
  <c r="VV118" i="4"/>
  <c r="VW118" i="4"/>
  <c r="VX118" i="4"/>
  <c r="VY118" i="4"/>
  <c r="VZ118" i="4"/>
  <c r="WA118" i="4"/>
  <c r="WB118" i="4"/>
  <c r="WC118" i="4"/>
  <c r="WD118" i="4"/>
  <c r="WE118" i="4"/>
  <c r="WF118" i="4"/>
  <c r="WG118" i="4"/>
  <c r="WH118" i="4"/>
  <c r="WI118" i="4"/>
  <c r="WJ118" i="4"/>
  <c r="WK118" i="4"/>
  <c r="WL118" i="4"/>
  <c r="WM118" i="4"/>
  <c r="WN118" i="4"/>
  <c r="WO118" i="4"/>
  <c r="WP118" i="4"/>
  <c r="WQ118" i="4"/>
  <c r="WR118" i="4"/>
  <c r="WS118" i="4"/>
  <c r="WT118" i="4"/>
  <c r="WU118" i="4"/>
  <c r="WV118" i="4"/>
  <c r="WW118" i="4"/>
  <c r="WX118" i="4"/>
  <c r="WY118" i="4"/>
  <c r="WZ118" i="4"/>
  <c r="XA118" i="4"/>
  <c r="XB118" i="4"/>
  <c r="XC118" i="4"/>
  <c r="XD118" i="4"/>
  <c r="XE118" i="4"/>
  <c r="XF118" i="4"/>
  <c r="XG118" i="4"/>
  <c r="XH118" i="4"/>
  <c r="XI118" i="4"/>
  <c r="XJ118" i="4"/>
  <c r="XK118" i="4"/>
  <c r="XL118" i="4"/>
  <c r="XM118" i="4"/>
  <c r="XN118" i="4"/>
  <c r="XO118" i="4"/>
  <c r="XP118" i="4"/>
  <c r="XQ118" i="4"/>
  <c r="XR118" i="4"/>
  <c r="XS118" i="4"/>
  <c r="XT118" i="4"/>
  <c r="XU118" i="4"/>
  <c r="XV118" i="4"/>
  <c r="VO119" i="4"/>
  <c r="VP119" i="4"/>
  <c r="VQ119" i="4"/>
  <c r="VR119" i="4"/>
  <c r="VS119" i="4"/>
  <c r="VT119" i="4"/>
  <c r="VU119" i="4"/>
  <c r="VV119" i="4"/>
  <c r="VW119" i="4"/>
  <c r="VX119" i="4"/>
  <c r="VY119" i="4"/>
  <c r="VZ119" i="4"/>
  <c r="WA119" i="4"/>
  <c r="WB119" i="4"/>
  <c r="WC119" i="4"/>
  <c r="WD119" i="4"/>
  <c r="WE119" i="4"/>
  <c r="WF119" i="4"/>
  <c r="WG119" i="4"/>
  <c r="WH119" i="4"/>
  <c r="WI119" i="4"/>
  <c r="WJ119" i="4"/>
  <c r="WK119" i="4"/>
  <c r="WL119" i="4"/>
  <c r="WM119" i="4"/>
  <c r="WN119" i="4"/>
  <c r="WO119" i="4"/>
  <c r="WP119" i="4"/>
  <c r="WQ119" i="4"/>
  <c r="WR119" i="4"/>
  <c r="WS119" i="4"/>
  <c r="WT119" i="4"/>
  <c r="WU119" i="4"/>
  <c r="WV119" i="4"/>
  <c r="WW119" i="4"/>
  <c r="WX119" i="4"/>
  <c r="WY119" i="4"/>
  <c r="WZ119" i="4"/>
  <c r="XA119" i="4"/>
  <c r="XB119" i="4"/>
  <c r="XC119" i="4"/>
  <c r="XD119" i="4"/>
  <c r="XE119" i="4"/>
  <c r="XF119" i="4"/>
  <c r="XG119" i="4"/>
  <c r="XH119" i="4"/>
  <c r="XI119" i="4"/>
  <c r="XJ119" i="4"/>
  <c r="XK119" i="4"/>
  <c r="XL119" i="4"/>
  <c r="XM119" i="4"/>
  <c r="XN119" i="4"/>
  <c r="XO119" i="4"/>
  <c r="XP119" i="4"/>
  <c r="XQ119" i="4"/>
  <c r="XR119" i="4"/>
  <c r="XS119" i="4"/>
  <c r="XT119" i="4"/>
  <c r="XU119" i="4"/>
  <c r="XV119" i="4"/>
  <c r="VO120" i="4"/>
  <c r="VP120" i="4"/>
  <c r="VQ120" i="4"/>
  <c r="VR120" i="4"/>
  <c r="VS120" i="4"/>
  <c r="VT120" i="4"/>
  <c r="VU120" i="4"/>
  <c r="VV120" i="4"/>
  <c r="VW120" i="4"/>
  <c r="VX120" i="4"/>
  <c r="VY120" i="4"/>
  <c r="VZ120" i="4"/>
  <c r="WA120" i="4"/>
  <c r="WB120" i="4"/>
  <c r="WC120" i="4"/>
  <c r="WD120" i="4"/>
  <c r="WE120" i="4"/>
  <c r="WF120" i="4"/>
  <c r="WG120" i="4"/>
  <c r="WH120" i="4"/>
  <c r="WI120" i="4"/>
  <c r="WJ120" i="4"/>
  <c r="WK120" i="4"/>
  <c r="WL120" i="4"/>
  <c r="WM120" i="4"/>
  <c r="WN120" i="4"/>
  <c r="WO120" i="4"/>
  <c r="WP120" i="4"/>
  <c r="WQ120" i="4"/>
  <c r="WR120" i="4"/>
  <c r="WS120" i="4"/>
  <c r="WT120" i="4"/>
  <c r="WU120" i="4"/>
  <c r="WV120" i="4"/>
  <c r="WW120" i="4"/>
  <c r="WX120" i="4"/>
  <c r="WY120" i="4"/>
  <c r="WZ120" i="4"/>
  <c r="XA120" i="4"/>
  <c r="XB120" i="4"/>
  <c r="XC120" i="4"/>
  <c r="XD120" i="4"/>
  <c r="XE120" i="4"/>
  <c r="XF120" i="4"/>
  <c r="XG120" i="4"/>
  <c r="XH120" i="4"/>
  <c r="XI120" i="4"/>
  <c r="XJ120" i="4"/>
  <c r="XK120" i="4"/>
  <c r="XL120" i="4"/>
  <c r="XM120" i="4"/>
  <c r="XN120" i="4"/>
  <c r="XO120" i="4"/>
  <c r="XP120" i="4"/>
  <c r="XQ120" i="4"/>
  <c r="XR120" i="4"/>
  <c r="XS120" i="4"/>
  <c r="XT120" i="4"/>
  <c r="XU120" i="4"/>
  <c r="XV120" i="4"/>
  <c r="VO121" i="4"/>
  <c r="VP121" i="4"/>
  <c r="VQ121" i="4"/>
  <c r="VR121" i="4"/>
  <c r="VS121" i="4"/>
  <c r="VT121" i="4"/>
  <c r="VU121" i="4"/>
  <c r="VV121" i="4"/>
  <c r="VW121" i="4"/>
  <c r="VX121" i="4"/>
  <c r="VY121" i="4"/>
  <c r="VZ121" i="4"/>
  <c r="WA121" i="4"/>
  <c r="WB121" i="4"/>
  <c r="WC121" i="4"/>
  <c r="WD121" i="4"/>
  <c r="WE121" i="4"/>
  <c r="WF121" i="4"/>
  <c r="WG121" i="4"/>
  <c r="WH121" i="4"/>
  <c r="WI121" i="4"/>
  <c r="WJ121" i="4"/>
  <c r="WK121" i="4"/>
  <c r="WL121" i="4"/>
  <c r="WM121" i="4"/>
  <c r="WN121" i="4"/>
  <c r="WO121" i="4"/>
  <c r="WP121" i="4"/>
  <c r="WQ121" i="4"/>
  <c r="WR121" i="4"/>
  <c r="WS121" i="4"/>
  <c r="WT121" i="4"/>
  <c r="WU121" i="4"/>
  <c r="WV121" i="4"/>
  <c r="WW121" i="4"/>
  <c r="WX121" i="4"/>
  <c r="WY121" i="4"/>
  <c r="WZ121" i="4"/>
  <c r="XA121" i="4"/>
  <c r="XB121" i="4"/>
  <c r="XC121" i="4"/>
  <c r="XD121" i="4"/>
  <c r="XE121" i="4"/>
  <c r="XF121" i="4"/>
  <c r="XG121" i="4"/>
  <c r="XH121" i="4"/>
  <c r="XI121" i="4"/>
  <c r="XJ121" i="4"/>
  <c r="XK121" i="4"/>
  <c r="XL121" i="4"/>
  <c r="XM121" i="4"/>
  <c r="XN121" i="4"/>
  <c r="XO121" i="4"/>
  <c r="XP121" i="4"/>
  <c r="XQ121" i="4"/>
  <c r="XR121" i="4"/>
  <c r="XS121" i="4"/>
  <c r="XT121" i="4"/>
  <c r="XU121" i="4"/>
  <c r="XV121" i="4"/>
  <c r="VO122" i="4"/>
  <c r="VP122" i="4"/>
  <c r="VQ122" i="4"/>
  <c r="VR122" i="4"/>
  <c r="VS122" i="4"/>
  <c r="VT122" i="4"/>
  <c r="VU122" i="4"/>
  <c r="VV122" i="4"/>
  <c r="VW122" i="4"/>
  <c r="VX122" i="4"/>
  <c r="VY122" i="4"/>
  <c r="VZ122" i="4"/>
  <c r="WA122" i="4"/>
  <c r="WB122" i="4"/>
  <c r="WC122" i="4"/>
  <c r="WD122" i="4"/>
  <c r="WE122" i="4"/>
  <c r="WF122" i="4"/>
  <c r="WG122" i="4"/>
  <c r="WH122" i="4"/>
  <c r="WI122" i="4"/>
  <c r="WJ122" i="4"/>
  <c r="WK122" i="4"/>
  <c r="WL122" i="4"/>
  <c r="WM122" i="4"/>
  <c r="WN122" i="4"/>
  <c r="WO122" i="4"/>
  <c r="WP122" i="4"/>
  <c r="WQ122" i="4"/>
  <c r="WR122" i="4"/>
  <c r="WS122" i="4"/>
  <c r="WT122" i="4"/>
  <c r="WU122" i="4"/>
  <c r="WV122" i="4"/>
  <c r="WW122" i="4"/>
  <c r="WX122" i="4"/>
  <c r="WY122" i="4"/>
  <c r="WZ122" i="4"/>
  <c r="XA122" i="4"/>
  <c r="XB122" i="4"/>
  <c r="XC122" i="4"/>
  <c r="XD122" i="4"/>
  <c r="XE122" i="4"/>
  <c r="XF122" i="4"/>
  <c r="XG122" i="4"/>
  <c r="XH122" i="4"/>
  <c r="XI122" i="4"/>
  <c r="XJ122" i="4"/>
  <c r="XK122" i="4"/>
  <c r="XL122" i="4"/>
  <c r="XM122" i="4"/>
  <c r="XN122" i="4"/>
  <c r="XO122" i="4"/>
  <c r="XP122" i="4"/>
  <c r="XQ122" i="4"/>
  <c r="XR122" i="4"/>
  <c r="XS122" i="4"/>
  <c r="XT122" i="4"/>
  <c r="XU122" i="4"/>
  <c r="XV122" i="4"/>
  <c r="VO123" i="4"/>
  <c r="VP123" i="4"/>
  <c r="VQ123" i="4"/>
  <c r="VR123" i="4"/>
  <c r="VS123" i="4"/>
  <c r="VT123" i="4"/>
  <c r="VU123" i="4"/>
  <c r="VV123" i="4"/>
  <c r="VW123" i="4"/>
  <c r="VX123" i="4"/>
  <c r="VY123" i="4"/>
  <c r="VZ123" i="4"/>
  <c r="WA123" i="4"/>
  <c r="WB123" i="4"/>
  <c r="WC123" i="4"/>
  <c r="WD123" i="4"/>
  <c r="WE123" i="4"/>
  <c r="WF123" i="4"/>
  <c r="WG123" i="4"/>
  <c r="WH123" i="4"/>
  <c r="WI123" i="4"/>
  <c r="WJ123" i="4"/>
  <c r="WK123" i="4"/>
  <c r="WL123" i="4"/>
  <c r="WM123" i="4"/>
  <c r="WN123" i="4"/>
  <c r="WO123" i="4"/>
  <c r="WP123" i="4"/>
  <c r="WQ123" i="4"/>
  <c r="WR123" i="4"/>
  <c r="WS123" i="4"/>
  <c r="WT123" i="4"/>
  <c r="WU123" i="4"/>
  <c r="WV123" i="4"/>
  <c r="WW123" i="4"/>
  <c r="WX123" i="4"/>
  <c r="WY123" i="4"/>
  <c r="WZ123" i="4"/>
  <c r="XA123" i="4"/>
  <c r="XB123" i="4"/>
  <c r="XC123" i="4"/>
  <c r="XD123" i="4"/>
  <c r="XE123" i="4"/>
  <c r="XF123" i="4"/>
  <c r="XG123" i="4"/>
  <c r="XH123" i="4"/>
  <c r="XI123" i="4"/>
  <c r="XJ123" i="4"/>
  <c r="XK123" i="4"/>
  <c r="XL123" i="4"/>
  <c r="XM123" i="4"/>
  <c r="XN123" i="4"/>
  <c r="XO123" i="4"/>
  <c r="XP123" i="4"/>
  <c r="XQ123" i="4"/>
  <c r="XR123" i="4"/>
  <c r="XS123" i="4"/>
  <c r="XT123" i="4"/>
  <c r="XU123" i="4"/>
  <c r="XV123" i="4"/>
  <c r="VO124" i="4"/>
  <c r="VP124" i="4"/>
  <c r="VQ124" i="4"/>
  <c r="VR124" i="4"/>
  <c r="VS124" i="4"/>
  <c r="VT124" i="4"/>
  <c r="VU124" i="4"/>
  <c r="VV124" i="4"/>
  <c r="VW124" i="4"/>
  <c r="VX124" i="4"/>
  <c r="VY124" i="4"/>
  <c r="VZ124" i="4"/>
  <c r="WA124" i="4"/>
  <c r="WB124" i="4"/>
  <c r="WC124" i="4"/>
  <c r="WD124" i="4"/>
  <c r="WE124" i="4"/>
  <c r="WF124" i="4"/>
  <c r="WG124" i="4"/>
  <c r="WH124" i="4"/>
  <c r="WI124" i="4"/>
  <c r="WJ124" i="4"/>
  <c r="WK124" i="4"/>
  <c r="WL124" i="4"/>
  <c r="WM124" i="4"/>
  <c r="WN124" i="4"/>
  <c r="WO124" i="4"/>
  <c r="WP124" i="4"/>
  <c r="WQ124" i="4"/>
  <c r="WR124" i="4"/>
  <c r="WS124" i="4"/>
  <c r="WT124" i="4"/>
  <c r="WU124" i="4"/>
  <c r="WV124" i="4"/>
  <c r="WW124" i="4"/>
  <c r="WX124" i="4"/>
  <c r="WY124" i="4"/>
  <c r="WZ124" i="4"/>
  <c r="XA124" i="4"/>
  <c r="XB124" i="4"/>
  <c r="XC124" i="4"/>
  <c r="XD124" i="4"/>
  <c r="XE124" i="4"/>
  <c r="XF124" i="4"/>
  <c r="XG124" i="4"/>
  <c r="XH124" i="4"/>
  <c r="XI124" i="4"/>
  <c r="XJ124" i="4"/>
  <c r="XK124" i="4"/>
  <c r="XL124" i="4"/>
  <c r="XM124" i="4"/>
  <c r="XN124" i="4"/>
  <c r="XO124" i="4"/>
  <c r="XP124" i="4"/>
  <c r="XQ124" i="4"/>
  <c r="XR124" i="4"/>
  <c r="XS124" i="4"/>
  <c r="XT124" i="4"/>
  <c r="XU124" i="4"/>
  <c r="XV124" i="4"/>
  <c r="VO126" i="4"/>
  <c r="VP126" i="4"/>
  <c r="VQ126" i="4"/>
  <c r="VR126" i="4"/>
  <c r="VS126" i="4"/>
  <c r="VT126" i="4"/>
  <c r="VU126" i="4"/>
  <c r="VV126" i="4"/>
  <c r="VW126" i="4"/>
  <c r="VX126" i="4"/>
  <c r="VY126" i="4"/>
  <c r="VZ126" i="4"/>
  <c r="WA126" i="4"/>
  <c r="WB126" i="4"/>
  <c r="WC126" i="4"/>
  <c r="WD126" i="4"/>
  <c r="WE126" i="4"/>
  <c r="WF126" i="4"/>
  <c r="WG126" i="4"/>
  <c r="WH126" i="4"/>
  <c r="WI126" i="4"/>
  <c r="WJ126" i="4"/>
  <c r="WK126" i="4"/>
  <c r="WL126" i="4"/>
  <c r="WM126" i="4"/>
  <c r="WN126" i="4"/>
  <c r="WO126" i="4"/>
  <c r="WP126" i="4"/>
  <c r="WQ126" i="4"/>
  <c r="WR126" i="4"/>
  <c r="WS126" i="4"/>
  <c r="WT126" i="4"/>
  <c r="WU126" i="4"/>
  <c r="WV126" i="4"/>
  <c r="WW126" i="4"/>
  <c r="WX126" i="4"/>
  <c r="WY126" i="4"/>
  <c r="WZ126" i="4"/>
  <c r="XA126" i="4"/>
  <c r="XB126" i="4"/>
  <c r="XC126" i="4"/>
  <c r="XD126" i="4"/>
  <c r="XE126" i="4"/>
  <c r="XF126" i="4"/>
  <c r="XG126" i="4"/>
  <c r="XH126" i="4"/>
  <c r="XI126" i="4"/>
  <c r="XJ126" i="4"/>
  <c r="XK126" i="4"/>
  <c r="XL126" i="4"/>
  <c r="XM126" i="4"/>
  <c r="XN126" i="4"/>
  <c r="XO126" i="4"/>
  <c r="XP126" i="4"/>
  <c r="XQ126" i="4"/>
  <c r="XR126" i="4"/>
  <c r="XS126" i="4"/>
  <c r="XT126" i="4"/>
  <c r="XU126" i="4"/>
  <c r="XV126" i="4"/>
  <c r="VO127" i="4"/>
  <c r="VP127" i="4"/>
  <c r="VQ127" i="4"/>
  <c r="VR127" i="4"/>
  <c r="VS127" i="4"/>
  <c r="VT127" i="4"/>
  <c r="VU127" i="4"/>
  <c r="VV127" i="4"/>
  <c r="VW127" i="4"/>
  <c r="VX127" i="4"/>
  <c r="VY127" i="4"/>
  <c r="VZ127" i="4"/>
  <c r="WA127" i="4"/>
  <c r="WB127" i="4"/>
  <c r="WC127" i="4"/>
  <c r="WD127" i="4"/>
  <c r="WE127" i="4"/>
  <c r="WF127" i="4"/>
  <c r="WG127" i="4"/>
  <c r="WH127" i="4"/>
  <c r="WI127" i="4"/>
  <c r="WJ127" i="4"/>
  <c r="WK127" i="4"/>
  <c r="WL127" i="4"/>
  <c r="WM127" i="4"/>
  <c r="WN127" i="4"/>
  <c r="WO127" i="4"/>
  <c r="WP127" i="4"/>
  <c r="WQ127" i="4"/>
  <c r="WR127" i="4"/>
  <c r="WS127" i="4"/>
  <c r="WT127" i="4"/>
  <c r="WU127" i="4"/>
  <c r="WV127" i="4"/>
  <c r="WW127" i="4"/>
  <c r="WX127" i="4"/>
  <c r="WY127" i="4"/>
  <c r="WZ127" i="4"/>
  <c r="XA127" i="4"/>
  <c r="XB127" i="4"/>
  <c r="XC127" i="4"/>
  <c r="XD127" i="4"/>
  <c r="XE127" i="4"/>
  <c r="XF127" i="4"/>
  <c r="XG127" i="4"/>
  <c r="XH127" i="4"/>
  <c r="XI127" i="4"/>
  <c r="XJ127" i="4"/>
  <c r="XK127" i="4"/>
  <c r="XL127" i="4"/>
  <c r="XM127" i="4"/>
  <c r="XN127" i="4"/>
  <c r="XO127" i="4"/>
  <c r="XP127" i="4"/>
  <c r="XQ127" i="4"/>
  <c r="XR127" i="4"/>
  <c r="XS127" i="4"/>
  <c r="XT127" i="4"/>
  <c r="XU127" i="4"/>
  <c r="XV127" i="4"/>
  <c r="VO128" i="4"/>
  <c r="VP128" i="4"/>
  <c r="VQ128" i="4"/>
  <c r="VR128" i="4"/>
  <c r="VS128" i="4"/>
  <c r="VT128" i="4"/>
  <c r="VU128" i="4"/>
  <c r="VV128" i="4"/>
  <c r="VW128" i="4"/>
  <c r="VX128" i="4"/>
  <c r="VY128" i="4"/>
  <c r="VZ128" i="4"/>
  <c r="WA128" i="4"/>
  <c r="WB128" i="4"/>
  <c r="WC128" i="4"/>
  <c r="WD128" i="4"/>
  <c r="WE128" i="4"/>
  <c r="WF128" i="4"/>
  <c r="WG128" i="4"/>
  <c r="WH128" i="4"/>
  <c r="WI128" i="4"/>
  <c r="WJ128" i="4"/>
  <c r="WK128" i="4"/>
  <c r="WL128" i="4"/>
  <c r="WM128" i="4"/>
  <c r="WN128" i="4"/>
  <c r="WO128" i="4"/>
  <c r="WP128" i="4"/>
  <c r="WQ128" i="4"/>
  <c r="WR128" i="4"/>
  <c r="WS128" i="4"/>
  <c r="WT128" i="4"/>
  <c r="WU128" i="4"/>
  <c r="WV128" i="4"/>
  <c r="WW128" i="4"/>
  <c r="WX128" i="4"/>
  <c r="WY128" i="4"/>
  <c r="WZ128" i="4"/>
  <c r="XA128" i="4"/>
  <c r="XB128" i="4"/>
  <c r="XC128" i="4"/>
  <c r="XD128" i="4"/>
  <c r="XE128" i="4"/>
  <c r="XF128" i="4"/>
  <c r="XG128" i="4"/>
  <c r="XH128" i="4"/>
  <c r="XI128" i="4"/>
  <c r="XJ128" i="4"/>
  <c r="XK128" i="4"/>
  <c r="XL128" i="4"/>
  <c r="XM128" i="4"/>
  <c r="XN128" i="4"/>
  <c r="XO128" i="4"/>
  <c r="XP128" i="4"/>
  <c r="XQ128" i="4"/>
  <c r="XR128" i="4"/>
  <c r="XS128" i="4"/>
  <c r="XT128" i="4"/>
  <c r="XU128" i="4"/>
  <c r="XV128" i="4"/>
  <c r="VO129" i="4"/>
  <c r="VP129" i="4"/>
  <c r="VQ129" i="4"/>
  <c r="VR129" i="4"/>
  <c r="VS129" i="4"/>
  <c r="VT129" i="4"/>
  <c r="VU129" i="4"/>
  <c r="VV129" i="4"/>
  <c r="VW129" i="4"/>
  <c r="VX129" i="4"/>
  <c r="VY129" i="4"/>
  <c r="VZ129" i="4"/>
  <c r="WA129" i="4"/>
  <c r="WB129" i="4"/>
  <c r="WC129" i="4"/>
  <c r="WD129" i="4"/>
  <c r="WE129" i="4"/>
  <c r="WF129" i="4"/>
  <c r="WG129" i="4"/>
  <c r="WH129" i="4"/>
  <c r="WI129" i="4"/>
  <c r="WJ129" i="4"/>
  <c r="WK129" i="4"/>
  <c r="WL129" i="4"/>
  <c r="WM129" i="4"/>
  <c r="WN129" i="4"/>
  <c r="WO129" i="4"/>
  <c r="WP129" i="4"/>
  <c r="WQ129" i="4"/>
  <c r="WR129" i="4"/>
  <c r="WS129" i="4"/>
  <c r="WT129" i="4"/>
  <c r="WU129" i="4"/>
  <c r="WV129" i="4"/>
  <c r="WW129" i="4"/>
  <c r="WX129" i="4"/>
  <c r="WY129" i="4"/>
  <c r="WZ129" i="4"/>
  <c r="XA129" i="4"/>
  <c r="XB129" i="4"/>
  <c r="XC129" i="4"/>
  <c r="XD129" i="4"/>
  <c r="XE129" i="4"/>
  <c r="XF129" i="4"/>
  <c r="XG129" i="4"/>
  <c r="XH129" i="4"/>
  <c r="XI129" i="4"/>
  <c r="XJ129" i="4"/>
  <c r="XK129" i="4"/>
  <c r="XL129" i="4"/>
  <c r="XM129" i="4"/>
  <c r="XN129" i="4"/>
  <c r="XO129" i="4"/>
  <c r="XP129" i="4"/>
  <c r="XQ129" i="4"/>
  <c r="XR129" i="4"/>
  <c r="XS129" i="4"/>
  <c r="XT129" i="4"/>
  <c r="XU129" i="4"/>
  <c r="XV129" i="4"/>
  <c r="VO130" i="4"/>
  <c r="VP130" i="4"/>
  <c r="VQ130" i="4"/>
  <c r="VR130" i="4"/>
  <c r="VS130" i="4"/>
  <c r="VT130" i="4"/>
  <c r="VU130" i="4"/>
  <c r="VV130" i="4"/>
  <c r="VW130" i="4"/>
  <c r="VX130" i="4"/>
  <c r="VY130" i="4"/>
  <c r="VZ130" i="4"/>
  <c r="WA130" i="4"/>
  <c r="WB130" i="4"/>
  <c r="WC130" i="4"/>
  <c r="WD130" i="4"/>
  <c r="WE130" i="4"/>
  <c r="WF130" i="4"/>
  <c r="WG130" i="4"/>
  <c r="WH130" i="4"/>
  <c r="WI130" i="4"/>
  <c r="WJ130" i="4"/>
  <c r="WK130" i="4"/>
  <c r="WL130" i="4"/>
  <c r="WM130" i="4"/>
  <c r="WN130" i="4"/>
  <c r="WO130" i="4"/>
  <c r="WP130" i="4"/>
  <c r="WQ130" i="4"/>
  <c r="WR130" i="4"/>
  <c r="WS130" i="4"/>
  <c r="WT130" i="4"/>
  <c r="WU130" i="4"/>
  <c r="WV130" i="4"/>
  <c r="WW130" i="4"/>
  <c r="WX130" i="4"/>
  <c r="WY130" i="4"/>
  <c r="WZ130" i="4"/>
  <c r="XA130" i="4"/>
  <c r="XB130" i="4"/>
  <c r="XC130" i="4"/>
  <c r="XD130" i="4"/>
  <c r="XE130" i="4"/>
  <c r="XF130" i="4"/>
  <c r="XG130" i="4"/>
  <c r="XH130" i="4"/>
  <c r="XI130" i="4"/>
  <c r="XJ130" i="4"/>
  <c r="XK130" i="4"/>
  <c r="XL130" i="4"/>
  <c r="XM130" i="4"/>
  <c r="XN130" i="4"/>
  <c r="XO130" i="4"/>
  <c r="XP130" i="4"/>
  <c r="XQ130" i="4"/>
  <c r="XR130" i="4"/>
  <c r="XS130" i="4"/>
  <c r="XT130" i="4"/>
  <c r="XU130" i="4"/>
  <c r="XV130" i="4"/>
  <c r="VO131" i="4"/>
  <c r="VP131" i="4"/>
  <c r="VQ131" i="4"/>
  <c r="VR131" i="4"/>
  <c r="VS131" i="4"/>
  <c r="VT131" i="4"/>
  <c r="VU131" i="4"/>
  <c r="VV131" i="4"/>
  <c r="VW131" i="4"/>
  <c r="VX131" i="4"/>
  <c r="VY131" i="4"/>
  <c r="VZ131" i="4"/>
  <c r="WA131" i="4"/>
  <c r="WB131" i="4"/>
  <c r="WC131" i="4"/>
  <c r="WD131" i="4"/>
  <c r="WE131" i="4"/>
  <c r="WF131" i="4"/>
  <c r="WG131" i="4"/>
  <c r="WH131" i="4"/>
  <c r="WI131" i="4"/>
  <c r="WJ131" i="4"/>
  <c r="WK131" i="4"/>
  <c r="WL131" i="4"/>
  <c r="WM131" i="4"/>
  <c r="WN131" i="4"/>
  <c r="WO131" i="4"/>
  <c r="WP131" i="4"/>
  <c r="WQ131" i="4"/>
  <c r="WR131" i="4"/>
  <c r="WS131" i="4"/>
  <c r="WT131" i="4"/>
  <c r="WU131" i="4"/>
  <c r="WV131" i="4"/>
  <c r="WW131" i="4"/>
  <c r="WX131" i="4"/>
  <c r="WY131" i="4"/>
  <c r="WZ131" i="4"/>
  <c r="XA131" i="4"/>
  <c r="XB131" i="4"/>
  <c r="XC131" i="4"/>
  <c r="XD131" i="4"/>
  <c r="XE131" i="4"/>
  <c r="XF131" i="4"/>
  <c r="XG131" i="4"/>
  <c r="XH131" i="4"/>
  <c r="XI131" i="4"/>
  <c r="XJ131" i="4"/>
  <c r="XK131" i="4"/>
  <c r="XL131" i="4"/>
  <c r="XM131" i="4"/>
  <c r="XN131" i="4"/>
  <c r="XO131" i="4"/>
  <c r="XP131" i="4"/>
  <c r="XQ131" i="4"/>
  <c r="XR131" i="4"/>
  <c r="XS131" i="4"/>
  <c r="XT131" i="4"/>
  <c r="XU131" i="4"/>
  <c r="XV131" i="4"/>
  <c r="VO132" i="4"/>
  <c r="VP132" i="4"/>
  <c r="VQ132" i="4"/>
  <c r="VR132" i="4"/>
  <c r="VS132" i="4"/>
  <c r="VT132" i="4"/>
  <c r="VU132" i="4"/>
  <c r="VV132" i="4"/>
  <c r="VW132" i="4"/>
  <c r="VX132" i="4"/>
  <c r="VY132" i="4"/>
  <c r="VZ132" i="4"/>
  <c r="WA132" i="4"/>
  <c r="WB132" i="4"/>
  <c r="WC132" i="4"/>
  <c r="WD132" i="4"/>
  <c r="WE132" i="4"/>
  <c r="WF132" i="4"/>
  <c r="WG132" i="4"/>
  <c r="WH132" i="4"/>
  <c r="WI132" i="4"/>
  <c r="WJ132" i="4"/>
  <c r="WK132" i="4"/>
  <c r="WL132" i="4"/>
  <c r="WM132" i="4"/>
  <c r="WN132" i="4"/>
  <c r="WO132" i="4"/>
  <c r="WP132" i="4"/>
  <c r="WQ132" i="4"/>
  <c r="WR132" i="4"/>
  <c r="WS132" i="4"/>
  <c r="WT132" i="4"/>
  <c r="WU132" i="4"/>
  <c r="WV132" i="4"/>
  <c r="WW132" i="4"/>
  <c r="WX132" i="4"/>
  <c r="WY132" i="4"/>
  <c r="WZ132" i="4"/>
  <c r="XA132" i="4"/>
  <c r="XB132" i="4"/>
  <c r="XC132" i="4"/>
  <c r="XD132" i="4"/>
  <c r="XE132" i="4"/>
  <c r="XF132" i="4"/>
  <c r="XG132" i="4"/>
  <c r="XH132" i="4"/>
  <c r="XI132" i="4"/>
  <c r="XJ132" i="4"/>
  <c r="XK132" i="4"/>
  <c r="XL132" i="4"/>
  <c r="XM132" i="4"/>
  <c r="XN132" i="4"/>
  <c r="XO132" i="4"/>
  <c r="XP132" i="4"/>
  <c r="XQ132" i="4"/>
  <c r="XR132" i="4"/>
  <c r="XS132" i="4"/>
  <c r="XT132" i="4"/>
  <c r="XU132" i="4"/>
  <c r="XV132" i="4"/>
  <c r="VO133" i="4"/>
  <c r="VP133" i="4"/>
  <c r="VQ133" i="4"/>
  <c r="VR133" i="4"/>
  <c r="VS133" i="4"/>
  <c r="VT133" i="4"/>
  <c r="VU133" i="4"/>
  <c r="VV133" i="4"/>
  <c r="VW133" i="4"/>
  <c r="VX133" i="4"/>
  <c r="VY133" i="4"/>
  <c r="VZ133" i="4"/>
  <c r="WA133" i="4"/>
  <c r="WB133" i="4"/>
  <c r="WC133" i="4"/>
  <c r="WD133" i="4"/>
  <c r="WE133" i="4"/>
  <c r="WF133" i="4"/>
  <c r="WG133" i="4"/>
  <c r="WH133" i="4"/>
  <c r="WI133" i="4"/>
  <c r="WJ133" i="4"/>
  <c r="WK133" i="4"/>
  <c r="WL133" i="4"/>
  <c r="WM133" i="4"/>
  <c r="WN133" i="4"/>
  <c r="WO133" i="4"/>
  <c r="WP133" i="4"/>
  <c r="WQ133" i="4"/>
  <c r="WR133" i="4"/>
  <c r="WS133" i="4"/>
  <c r="WT133" i="4"/>
  <c r="WU133" i="4"/>
  <c r="WV133" i="4"/>
  <c r="WW133" i="4"/>
  <c r="WX133" i="4"/>
  <c r="WY133" i="4"/>
  <c r="WZ133" i="4"/>
  <c r="XA133" i="4"/>
  <c r="XB133" i="4"/>
  <c r="XC133" i="4"/>
  <c r="XD133" i="4"/>
  <c r="XE133" i="4"/>
  <c r="XF133" i="4"/>
  <c r="XG133" i="4"/>
  <c r="XH133" i="4"/>
  <c r="XI133" i="4"/>
  <c r="XJ133" i="4"/>
  <c r="XK133" i="4"/>
  <c r="XL133" i="4"/>
  <c r="XM133" i="4"/>
  <c r="XN133" i="4"/>
  <c r="XO133" i="4"/>
  <c r="XP133" i="4"/>
  <c r="XQ133" i="4"/>
  <c r="XR133" i="4"/>
  <c r="XS133" i="4"/>
  <c r="XT133" i="4"/>
  <c r="XU133" i="4"/>
  <c r="XV133" i="4"/>
  <c r="VO134" i="4"/>
  <c r="VP134" i="4"/>
  <c r="VQ134" i="4"/>
  <c r="VR134" i="4"/>
  <c r="VS134" i="4"/>
  <c r="VT134" i="4"/>
  <c r="VU134" i="4"/>
  <c r="VV134" i="4"/>
  <c r="VW134" i="4"/>
  <c r="VX134" i="4"/>
  <c r="VY134" i="4"/>
  <c r="VZ134" i="4"/>
  <c r="WA134" i="4"/>
  <c r="WB134" i="4"/>
  <c r="WC134" i="4"/>
  <c r="WD134" i="4"/>
  <c r="WE134" i="4"/>
  <c r="WF134" i="4"/>
  <c r="WG134" i="4"/>
  <c r="WH134" i="4"/>
  <c r="WI134" i="4"/>
  <c r="WJ134" i="4"/>
  <c r="WK134" i="4"/>
  <c r="WL134" i="4"/>
  <c r="WM134" i="4"/>
  <c r="WN134" i="4"/>
  <c r="WO134" i="4"/>
  <c r="WP134" i="4"/>
  <c r="WQ134" i="4"/>
  <c r="WR134" i="4"/>
  <c r="WS134" i="4"/>
  <c r="WT134" i="4"/>
  <c r="WU134" i="4"/>
  <c r="WV134" i="4"/>
  <c r="WW134" i="4"/>
  <c r="WX134" i="4"/>
  <c r="WY134" i="4"/>
  <c r="WZ134" i="4"/>
  <c r="XA134" i="4"/>
  <c r="XB134" i="4"/>
  <c r="XC134" i="4"/>
  <c r="XD134" i="4"/>
  <c r="XE134" i="4"/>
  <c r="XF134" i="4"/>
  <c r="XG134" i="4"/>
  <c r="XH134" i="4"/>
  <c r="XI134" i="4"/>
  <c r="XJ134" i="4"/>
  <c r="XK134" i="4"/>
  <c r="XL134" i="4"/>
  <c r="XM134" i="4"/>
  <c r="XN134" i="4"/>
  <c r="XO134" i="4"/>
  <c r="XP134" i="4"/>
  <c r="XQ134" i="4"/>
  <c r="XR134" i="4"/>
  <c r="XS134" i="4"/>
  <c r="XT134" i="4"/>
  <c r="XU134" i="4"/>
  <c r="XV134" i="4"/>
  <c r="VO135" i="4"/>
  <c r="VP135" i="4"/>
  <c r="VQ135" i="4"/>
  <c r="VR135" i="4"/>
  <c r="VS135" i="4"/>
  <c r="VT135" i="4"/>
  <c r="VU135" i="4"/>
  <c r="VV135" i="4"/>
  <c r="VW135" i="4"/>
  <c r="VX135" i="4"/>
  <c r="VY135" i="4"/>
  <c r="VZ135" i="4"/>
  <c r="WA135" i="4"/>
  <c r="WB135" i="4"/>
  <c r="WC135" i="4"/>
  <c r="WD135" i="4"/>
  <c r="WE135" i="4"/>
  <c r="WF135" i="4"/>
  <c r="WG135" i="4"/>
  <c r="WH135" i="4"/>
  <c r="WI135" i="4"/>
  <c r="WJ135" i="4"/>
  <c r="WK135" i="4"/>
  <c r="WL135" i="4"/>
  <c r="WM135" i="4"/>
  <c r="WN135" i="4"/>
  <c r="WO135" i="4"/>
  <c r="WP135" i="4"/>
  <c r="WQ135" i="4"/>
  <c r="WR135" i="4"/>
  <c r="WS135" i="4"/>
  <c r="WT135" i="4"/>
  <c r="WU135" i="4"/>
  <c r="WV135" i="4"/>
  <c r="WW135" i="4"/>
  <c r="WX135" i="4"/>
  <c r="WY135" i="4"/>
  <c r="WZ135" i="4"/>
  <c r="XA135" i="4"/>
  <c r="XB135" i="4"/>
  <c r="XC135" i="4"/>
  <c r="XD135" i="4"/>
  <c r="XE135" i="4"/>
  <c r="XF135" i="4"/>
  <c r="XG135" i="4"/>
  <c r="XH135" i="4"/>
  <c r="XI135" i="4"/>
  <c r="XJ135" i="4"/>
  <c r="XK135" i="4"/>
  <c r="XL135" i="4"/>
  <c r="XM135" i="4"/>
  <c r="XN135" i="4"/>
  <c r="XO135" i="4"/>
  <c r="XP135" i="4"/>
  <c r="XQ135" i="4"/>
  <c r="XR135" i="4"/>
  <c r="XS135" i="4"/>
  <c r="XT135" i="4"/>
  <c r="XU135" i="4"/>
  <c r="XV135" i="4"/>
  <c r="VO137" i="4"/>
  <c r="VP137" i="4"/>
  <c r="VQ137" i="4"/>
  <c r="VR137" i="4"/>
  <c r="VS137" i="4"/>
  <c r="VT137" i="4"/>
  <c r="VU137" i="4"/>
  <c r="VV137" i="4"/>
  <c r="VW137" i="4"/>
  <c r="VX137" i="4"/>
  <c r="VY137" i="4"/>
  <c r="VZ137" i="4"/>
  <c r="WA137" i="4"/>
  <c r="WB137" i="4"/>
  <c r="WC137" i="4"/>
  <c r="WD137" i="4"/>
  <c r="WE137" i="4"/>
  <c r="WF137" i="4"/>
  <c r="WG137" i="4"/>
  <c r="WH137" i="4"/>
  <c r="WI137" i="4"/>
  <c r="WJ137" i="4"/>
  <c r="WK137" i="4"/>
  <c r="WL137" i="4"/>
  <c r="WM137" i="4"/>
  <c r="WN137" i="4"/>
  <c r="WO137" i="4"/>
  <c r="WP137" i="4"/>
  <c r="WQ137" i="4"/>
  <c r="WR137" i="4"/>
  <c r="WS137" i="4"/>
  <c r="WT137" i="4"/>
  <c r="WU137" i="4"/>
  <c r="WV137" i="4"/>
  <c r="WW137" i="4"/>
  <c r="WX137" i="4"/>
  <c r="WY137" i="4"/>
  <c r="WZ137" i="4"/>
  <c r="XA137" i="4"/>
  <c r="XB137" i="4"/>
  <c r="XC137" i="4"/>
  <c r="XD137" i="4"/>
  <c r="XE137" i="4"/>
  <c r="XF137" i="4"/>
  <c r="XG137" i="4"/>
  <c r="XH137" i="4"/>
  <c r="XI137" i="4"/>
  <c r="XJ137" i="4"/>
  <c r="XK137" i="4"/>
  <c r="XL137" i="4"/>
  <c r="XM137" i="4"/>
  <c r="XN137" i="4"/>
  <c r="XO137" i="4"/>
  <c r="XP137" i="4"/>
  <c r="XQ137" i="4"/>
  <c r="XR137" i="4"/>
  <c r="XS137" i="4"/>
  <c r="XT137" i="4"/>
  <c r="XU137" i="4"/>
  <c r="XV137" i="4"/>
  <c r="VO138" i="4"/>
  <c r="VP138" i="4"/>
  <c r="VQ138" i="4"/>
  <c r="VR138" i="4"/>
  <c r="VS138" i="4"/>
  <c r="VT138" i="4"/>
  <c r="VU138" i="4"/>
  <c r="VV138" i="4"/>
  <c r="VW138" i="4"/>
  <c r="VX138" i="4"/>
  <c r="VY138" i="4"/>
  <c r="VZ138" i="4"/>
  <c r="WA138" i="4"/>
  <c r="WB138" i="4"/>
  <c r="WC138" i="4"/>
  <c r="WD138" i="4"/>
  <c r="WE138" i="4"/>
  <c r="WF138" i="4"/>
  <c r="WG138" i="4"/>
  <c r="WH138" i="4"/>
  <c r="WI138" i="4"/>
  <c r="WJ138" i="4"/>
  <c r="WK138" i="4"/>
  <c r="WL138" i="4"/>
  <c r="WM138" i="4"/>
  <c r="WN138" i="4"/>
  <c r="WO138" i="4"/>
  <c r="WP138" i="4"/>
  <c r="WQ138" i="4"/>
  <c r="WR138" i="4"/>
  <c r="WS138" i="4"/>
  <c r="WT138" i="4"/>
  <c r="WU138" i="4"/>
  <c r="WV138" i="4"/>
  <c r="WW138" i="4"/>
  <c r="WX138" i="4"/>
  <c r="WY138" i="4"/>
  <c r="WZ138" i="4"/>
  <c r="XA138" i="4"/>
  <c r="XB138" i="4"/>
  <c r="XC138" i="4"/>
  <c r="XD138" i="4"/>
  <c r="XE138" i="4"/>
  <c r="XF138" i="4"/>
  <c r="XG138" i="4"/>
  <c r="XH138" i="4"/>
  <c r="XI138" i="4"/>
  <c r="XJ138" i="4"/>
  <c r="XK138" i="4"/>
  <c r="XL138" i="4"/>
  <c r="XM138" i="4"/>
  <c r="XN138" i="4"/>
  <c r="XO138" i="4"/>
  <c r="XP138" i="4"/>
  <c r="XQ138" i="4"/>
  <c r="XR138" i="4"/>
  <c r="XS138" i="4"/>
  <c r="XT138" i="4"/>
  <c r="XU138" i="4"/>
  <c r="XV138" i="4"/>
  <c r="VO139" i="4"/>
  <c r="VP139" i="4"/>
  <c r="VQ139" i="4"/>
  <c r="VR139" i="4"/>
  <c r="VS139" i="4"/>
  <c r="VT139" i="4"/>
  <c r="VU139" i="4"/>
  <c r="VV139" i="4"/>
  <c r="VW139" i="4"/>
  <c r="VX139" i="4"/>
  <c r="VY139" i="4"/>
  <c r="VZ139" i="4"/>
  <c r="WA139" i="4"/>
  <c r="WB139" i="4"/>
  <c r="WC139" i="4"/>
  <c r="WD139" i="4"/>
  <c r="WE139" i="4"/>
  <c r="WF139" i="4"/>
  <c r="WG139" i="4"/>
  <c r="WH139" i="4"/>
  <c r="WI139" i="4"/>
  <c r="WJ139" i="4"/>
  <c r="WK139" i="4"/>
  <c r="WL139" i="4"/>
  <c r="WM139" i="4"/>
  <c r="WN139" i="4"/>
  <c r="WO139" i="4"/>
  <c r="WP139" i="4"/>
  <c r="WQ139" i="4"/>
  <c r="WR139" i="4"/>
  <c r="WS139" i="4"/>
  <c r="WT139" i="4"/>
  <c r="WU139" i="4"/>
  <c r="WV139" i="4"/>
  <c r="WW139" i="4"/>
  <c r="WX139" i="4"/>
  <c r="WY139" i="4"/>
  <c r="WZ139" i="4"/>
  <c r="XA139" i="4"/>
  <c r="XB139" i="4"/>
  <c r="XC139" i="4"/>
  <c r="XD139" i="4"/>
  <c r="XE139" i="4"/>
  <c r="XF139" i="4"/>
  <c r="XG139" i="4"/>
  <c r="XH139" i="4"/>
  <c r="XI139" i="4"/>
  <c r="XJ139" i="4"/>
  <c r="XK139" i="4"/>
  <c r="XL139" i="4"/>
  <c r="XM139" i="4"/>
  <c r="XN139" i="4"/>
  <c r="XO139" i="4"/>
  <c r="XP139" i="4"/>
  <c r="XQ139" i="4"/>
  <c r="XR139" i="4"/>
  <c r="XS139" i="4"/>
  <c r="XT139" i="4"/>
  <c r="XU139" i="4"/>
  <c r="XV139" i="4"/>
  <c r="VO140" i="4"/>
  <c r="VP140" i="4"/>
  <c r="VQ140" i="4"/>
  <c r="VR140" i="4"/>
  <c r="VS140" i="4"/>
  <c r="VT140" i="4"/>
  <c r="VU140" i="4"/>
  <c r="VV140" i="4"/>
  <c r="VW140" i="4"/>
  <c r="VX140" i="4"/>
  <c r="VY140" i="4"/>
  <c r="VZ140" i="4"/>
  <c r="WA140" i="4"/>
  <c r="WB140" i="4"/>
  <c r="WC140" i="4"/>
  <c r="WD140" i="4"/>
  <c r="WE140" i="4"/>
  <c r="WF140" i="4"/>
  <c r="WG140" i="4"/>
  <c r="WH140" i="4"/>
  <c r="WI140" i="4"/>
  <c r="WJ140" i="4"/>
  <c r="WK140" i="4"/>
  <c r="WL140" i="4"/>
  <c r="WM140" i="4"/>
  <c r="WN140" i="4"/>
  <c r="WO140" i="4"/>
  <c r="WP140" i="4"/>
  <c r="WQ140" i="4"/>
  <c r="WR140" i="4"/>
  <c r="WS140" i="4"/>
  <c r="WT140" i="4"/>
  <c r="WU140" i="4"/>
  <c r="WV140" i="4"/>
  <c r="WW140" i="4"/>
  <c r="WX140" i="4"/>
  <c r="WY140" i="4"/>
  <c r="WZ140" i="4"/>
  <c r="XA140" i="4"/>
  <c r="XB140" i="4"/>
  <c r="XC140" i="4"/>
  <c r="XD140" i="4"/>
  <c r="XE140" i="4"/>
  <c r="XF140" i="4"/>
  <c r="XG140" i="4"/>
  <c r="XH140" i="4"/>
  <c r="XI140" i="4"/>
  <c r="XJ140" i="4"/>
  <c r="XK140" i="4"/>
  <c r="XL140" i="4"/>
  <c r="XM140" i="4"/>
  <c r="XN140" i="4"/>
  <c r="XO140" i="4"/>
  <c r="XP140" i="4"/>
  <c r="XQ140" i="4"/>
  <c r="XR140" i="4"/>
  <c r="XS140" i="4"/>
  <c r="XT140" i="4"/>
  <c r="XU140" i="4"/>
  <c r="XV140" i="4"/>
  <c r="VO141" i="4"/>
  <c r="VP141" i="4"/>
  <c r="VQ141" i="4"/>
  <c r="VR141" i="4"/>
  <c r="VS141" i="4"/>
  <c r="VT141" i="4"/>
  <c r="VU141" i="4"/>
  <c r="VV141" i="4"/>
  <c r="VW141" i="4"/>
  <c r="VX141" i="4"/>
  <c r="VY141" i="4"/>
  <c r="VZ141" i="4"/>
  <c r="WA141" i="4"/>
  <c r="WB141" i="4"/>
  <c r="WC141" i="4"/>
  <c r="WD141" i="4"/>
  <c r="WE141" i="4"/>
  <c r="WF141" i="4"/>
  <c r="WG141" i="4"/>
  <c r="WH141" i="4"/>
  <c r="WI141" i="4"/>
  <c r="WJ141" i="4"/>
  <c r="WK141" i="4"/>
  <c r="WL141" i="4"/>
  <c r="WM141" i="4"/>
  <c r="WN141" i="4"/>
  <c r="WO141" i="4"/>
  <c r="WP141" i="4"/>
  <c r="WQ141" i="4"/>
  <c r="WR141" i="4"/>
  <c r="WS141" i="4"/>
  <c r="WT141" i="4"/>
  <c r="WU141" i="4"/>
  <c r="WV141" i="4"/>
  <c r="WW141" i="4"/>
  <c r="WX141" i="4"/>
  <c r="WY141" i="4"/>
  <c r="WZ141" i="4"/>
  <c r="XA141" i="4"/>
  <c r="XB141" i="4"/>
  <c r="XC141" i="4"/>
  <c r="XD141" i="4"/>
  <c r="XE141" i="4"/>
  <c r="XF141" i="4"/>
  <c r="XG141" i="4"/>
  <c r="XH141" i="4"/>
  <c r="XI141" i="4"/>
  <c r="XJ141" i="4"/>
  <c r="XK141" i="4"/>
  <c r="XL141" i="4"/>
  <c r="XM141" i="4"/>
  <c r="XN141" i="4"/>
  <c r="XO141" i="4"/>
  <c r="XP141" i="4"/>
  <c r="XQ141" i="4"/>
  <c r="XR141" i="4"/>
  <c r="XS141" i="4"/>
  <c r="XT141" i="4"/>
  <c r="XU141" i="4"/>
  <c r="XV141" i="4"/>
  <c r="VO142" i="4"/>
  <c r="VP142" i="4"/>
  <c r="VQ142" i="4"/>
  <c r="VR142" i="4"/>
  <c r="VS142" i="4"/>
  <c r="VT142" i="4"/>
  <c r="VU142" i="4"/>
  <c r="VV142" i="4"/>
  <c r="VW142" i="4"/>
  <c r="VX142" i="4"/>
  <c r="VY142" i="4"/>
  <c r="VZ142" i="4"/>
  <c r="WA142" i="4"/>
  <c r="WB142" i="4"/>
  <c r="WC142" i="4"/>
  <c r="WD142" i="4"/>
  <c r="WE142" i="4"/>
  <c r="WF142" i="4"/>
  <c r="WG142" i="4"/>
  <c r="WH142" i="4"/>
  <c r="WI142" i="4"/>
  <c r="WJ142" i="4"/>
  <c r="WK142" i="4"/>
  <c r="WL142" i="4"/>
  <c r="WM142" i="4"/>
  <c r="WN142" i="4"/>
  <c r="WO142" i="4"/>
  <c r="WP142" i="4"/>
  <c r="WQ142" i="4"/>
  <c r="WR142" i="4"/>
  <c r="WS142" i="4"/>
  <c r="WT142" i="4"/>
  <c r="WU142" i="4"/>
  <c r="WV142" i="4"/>
  <c r="WW142" i="4"/>
  <c r="WX142" i="4"/>
  <c r="WY142" i="4"/>
  <c r="WZ142" i="4"/>
  <c r="XA142" i="4"/>
  <c r="XB142" i="4"/>
  <c r="XC142" i="4"/>
  <c r="XD142" i="4"/>
  <c r="XE142" i="4"/>
  <c r="XF142" i="4"/>
  <c r="XG142" i="4"/>
  <c r="XH142" i="4"/>
  <c r="XI142" i="4"/>
  <c r="XJ142" i="4"/>
  <c r="XK142" i="4"/>
  <c r="XL142" i="4"/>
  <c r="XM142" i="4"/>
  <c r="XN142" i="4"/>
  <c r="XO142" i="4"/>
  <c r="XP142" i="4"/>
  <c r="XQ142" i="4"/>
  <c r="XR142" i="4"/>
  <c r="XS142" i="4"/>
  <c r="XT142" i="4"/>
  <c r="XU142" i="4"/>
  <c r="XV142" i="4"/>
  <c r="VO143" i="4"/>
  <c r="VP143" i="4"/>
  <c r="VQ143" i="4"/>
  <c r="VR143" i="4"/>
  <c r="VS143" i="4"/>
  <c r="VT143" i="4"/>
  <c r="VU143" i="4"/>
  <c r="VV143" i="4"/>
  <c r="VW143" i="4"/>
  <c r="VX143" i="4"/>
  <c r="VY143" i="4"/>
  <c r="VZ143" i="4"/>
  <c r="WA143" i="4"/>
  <c r="WB143" i="4"/>
  <c r="WC143" i="4"/>
  <c r="WD143" i="4"/>
  <c r="WE143" i="4"/>
  <c r="WF143" i="4"/>
  <c r="WG143" i="4"/>
  <c r="WH143" i="4"/>
  <c r="WI143" i="4"/>
  <c r="WJ143" i="4"/>
  <c r="WK143" i="4"/>
  <c r="WL143" i="4"/>
  <c r="WM143" i="4"/>
  <c r="WN143" i="4"/>
  <c r="WO143" i="4"/>
  <c r="WP143" i="4"/>
  <c r="WQ143" i="4"/>
  <c r="WR143" i="4"/>
  <c r="WS143" i="4"/>
  <c r="WT143" i="4"/>
  <c r="WU143" i="4"/>
  <c r="WV143" i="4"/>
  <c r="WW143" i="4"/>
  <c r="WX143" i="4"/>
  <c r="WY143" i="4"/>
  <c r="WZ143" i="4"/>
  <c r="XA143" i="4"/>
  <c r="XB143" i="4"/>
  <c r="XC143" i="4"/>
  <c r="XD143" i="4"/>
  <c r="XE143" i="4"/>
  <c r="XF143" i="4"/>
  <c r="XG143" i="4"/>
  <c r="XH143" i="4"/>
  <c r="XI143" i="4"/>
  <c r="XJ143" i="4"/>
  <c r="XK143" i="4"/>
  <c r="XL143" i="4"/>
  <c r="XM143" i="4"/>
  <c r="XN143" i="4"/>
  <c r="XO143" i="4"/>
  <c r="XP143" i="4"/>
  <c r="XQ143" i="4"/>
  <c r="XR143" i="4"/>
  <c r="XS143" i="4"/>
  <c r="XT143" i="4"/>
  <c r="XU143" i="4"/>
  <c r="XV143" i="4"/>
  <c r="VO144" i="4"/>
  <c r="VP144" i="4"/>
  <c r="VQ144" i="4"/>
  <c r="VR144" i="4"/>
  <c r="VS144" i="4"/>
  <c r="VT144" i="4"/>
  <c r="VU144" i="4"/>
  <c r="VV144" i="4"/>
  <c r="VW144" i="4"/>
  <c r="VX144" i="4"/>
  <c r="VY144" i="4"/>
  <c r="VZ144" i="4"/>
  <c r="WA144" i="4"/>
  <c r="WB144" i="4"/>
  <c r="WC144" i="4"/>
  <c r="WD144" i="4"/>
  <c r="WE144" i="4"/>
  <c r="WF144" i="4"/>
  <c r="WG144" i="4"/>
  <c r="WH144" i="4"/>
  <c r="WI144" i="4"/>
  <c r="WJ144" i="4"/>
  <c r="WK144" i="4"/>
  <c r="WL144" i="4"/>
  <c r="WM144" i="4"/>
  <c r="WN144" i="4"/>
  <c r="WO144" i="4"/>
  <c r="WP144" i="4"/>
  <c r="WQ144" i="4"/>
  <c r="WR144" i="4"/>
  <c r="WS144" i="4"/>
  <c r="WT144" i="4"/>
  <c r="WU144" i="4"/>
  <c r="WV144" i="4"/>
  <c r="WW144" i="4"/>
  <c r="WX144" i="4"/>
  <c r="WY144" i="4"/>
  <c r="WZ144" i="4"/>
  <c r="XA144" i="4"/>
  <c r="XB144" i="4"/>
  <c r="XC144" i="4"/>
  <c r="XD144" i="4"/>
  <c r="XE144" i="4"/>
  <c r="XF144" i="4"/>
  <c r="XG144" i="4"/>
  <c r="XH144" i="4"/>
  <c r="XI144" i="4"/>
  <c r="XJ144" i="4"/>
  <c r="XK144" i="4"/>
  <c r="XL144" i="4"/>
  <c r="XM144" i="4"/>
  <c r="XN144" i="4"/>
  <c r="XO144" i="4"/>
  <c r="XP144" i="4"/>
  <c r="XQ144" i="4"/>
  <c r="XR144" i="4"/>
  <c r="XS144" i="4"/>
  <c r="XT144" i="4"/>
  <c r="XU144" i="4"/>
  <c r="XV144" i="4"/>
  <c r="VO145" i="4"/>
  <c r="VP145" i="4"/>
  <c r="VQ145" i="4"/>
  <c r="VR145" i="4"/>
  <c r="VS145" i="4"/>
  <c r="VT145" i="4"/>
  <c r="VU145" i="4"/>
  <c r="VV145" i="4"/>
  <c r="VW145" i="4"/>
  <c r="VX145" i="4"/>
  <c r="VY145" i="4"/>
  <c r="VZ145" i="4"/>
  <c r="WA145" i="4"/>
  <c r="WB145" i="4"/>
  <c r="WC145" i="4"/>
  <c r="WD145" i="4"/>
  <c r="WE145" i="4"/>
  <c r="WF145" i="4"/>
  <c r="WG145" i="4"/>
  <c r="WH145" i="4"/>
  <c r="WI145" i="4"/>
  <c r="WJ145" i="4"/>
  <c r="WK145" i="4"/>
  <c r="WL145" i="4"/>
  <c r="WM145" i="4"/>
  <c r="WN145" i="4"/>
  <c r="WO145" i="4"/>
  <c r="WP145" i="4"/>
  <c r="WQ145" i="4"/>
  <c r="WR145" i="4"/>
  <c r="WS145" i="4"/>
  <c r="WT145" i="4"/>
  <c r="WU145" i="4"/>
  <c r="WV145" i="4"/>
  <c r="WW145" i="4"/>
  <c r="WX145" i="4"/>
  <c r="WY145" i="4"/>
  <c r="WZ145" i="4"/>
  <c r="XA145" i="4"/>
  <c r="XB145" i="4"/>
  <c r="XC145" i="4"/>
  <c r="XD145" i="4"/>
  <c r="XE145" i="4"/>
  <c r="XF145" i="4"/>
  <c r="XG145" i="4"/>
  <c r="XH145" i="4"/>
  <c r="XI145" i="4"/>
  <c r="XJ145" i="4"/>
  <c r="XK145" i="4"/>
  <c r="XL145" i="4"/>
  <c r="XM145" i="4"/>
  <c r="XN145" i="4"/>
  <c r="XO145" i="4"/>
  <c r="XP145" i="4"/>
  <c r="XQ145" i="4"/>
  <c r="XR145" i="4"/>
  <c r="XS145" i="4"/>
  <c r="XT145" i="4"/>
  <c r="XU145" i="4"/>
  <c r="XV145" i="4"/>
  <c r="VO146" i="4"/>
  <c r="VP146" i="4"/>
  <c r="VQ146" i="4"/>
  <c r="VR146" i="4"/>
  <c r="VS146" i="4"/>
  <c r="VT146" i="4"/>
  <c r="VU146" i="4"/>
  <c r="VV146" i="4"/>
  <c r="VW146" i="4"/>
  <c r="VX146" i="4"/>
  <c r="VY146" i="4"/>
  <c r="VZ146" i="4"/>
  <c r="WA146" i="4"/>
  <c r="WB146" i="4"/>
  <c r="WC146" i="4"/>
  <c r="WD146" i="4"/>
  <c r="WE146" i="4"/>
  <c r="WF146" i="4"/>
  <c r="WG146" i="4"/>
  <c r="WH146" i="4"/>
  <c r="WI146" i="4"/>
  <c r="WJ146" i="4"/>
  <c r="WK146" i="4"/>
  <c r="WL146" i="4"/>
  <c r="WM146" i="4"/>
  <c r="WN146" i="4"/>
  <c r="WO146" i="4"/>
  <c r="WP146" i="4"/>
  <c r="WQ146" i="4"/>
  <c r="WR146" i="4"/>
  <c r="WS146" i="4"/>
  <c r="WT146" i="4"/>
  <c r="WU146" i="4"/>
  <c r="WV146" i="4"/>
  <c r="WW146" i="4"/>
  <c r="WX146" i="4"/>
  <c r="WY146" i="4"/>
  <c r="WZ146" i="4"/>
  <c r="XA146" i="4"/>
  <c r="XB146" i="4"/>
  <c r="XC146" i="4"/>
  <c r="XD146" i="4"/>
  <c r="XE146" i="4"/>
  <c r="XF146" i="4"/>
  <c r="XG146" i="4"/>
  <c r="XH146" i="4"/>
  <c r="XI146" i="4"/>
  <c r="XJ146" i="4"/>
  <c r="XK146" i="4"/>
  <c r="XL146" i="4"/>
  <c r="XM146" i="4"/>
  <c r="XN146" i="4"/>
  <c r="XO146" i="4"/>
  <c r="XP146" i="4"/>
  <c r="XQ146" i="4"/>
  <c r="XR146" i="4"/>
  <c r="XS146" i="4"/>
  <c r="XT146" i="4"/>
  <c r="XU146" i="4"/>
  <c r="XV146" i="4"/>
  <c r="VO148" i="4"/>
  <c r="VP148" i="4"/>
  <c r="VQ148" i="4"/>
  <c r="VR148" i="4"/>
  <c r="VS148" i="4"/>
  <c r="VT148" i="4"/>
  <c r="VU148" i="4"/>
  <c r="VV148" i="4"/>
  <c r="VW148" i="4"/>
  <c r="VX148" i="4"/>
  <c r="VY148" i="4"/>
  <c r="VZ148" i="4"/>
  <c r="WA148" i="4"/>
  <c r="WB148" i="4"/>
  <c r="WC148" i="4"/>
  <c r="WD148" i="4"/>
  <c r="WE148" i="4"/>
  <c r="WF148" i="4"/>
  <c r="WG148" i="4"/>
  <c r="WH148" i="4"/>
  <c r="WI148" i="4"/>
  <c r="WJ148" i="4"/>
  <c r="WK148" i="4"/>
  <c r="WL148" i="4"/>
  <c r="WM148" i="4"/>
  <c r="WN148" i="4"/>
  <c r="WO148" i="4"/>
  <c r="WP148" i="4"/>
  <c r="WQ148" i="4"/>
  <c r="WR148" i="4"/>
  <c r="WS148" i="4"/>
  <c r="WT148" i="4"/>
  <c r="WU148" i="4"/>
  <c r="WV148" i="4"/>
  <c r="WW148" i="4"/>
  <c r="WX148" i="4"/>
  <c r="WY148" i="4"/>
  <c r="WZ148" i="4"/>
  <c r="XA148" i="4"/>
  <c r="XB148" i="4"/>
  <c r="XC148" i="4"/>
  <c r="XD148" i="4"/>
  <c r="XE148" i="4"/>
  <c r="XF148" i="4"/>
  <c r="XG148" i="4"/>
  <c r="XH148" i="4"/>
  <c r="XI148" i="4"/>
  <c r="XJ148" i="4"/>
  <c r="XK148" i="4"/>
  <c r="XL148" i="4"/>
  <c r="XM148" i="4"/>
  <c r="XN148" i="4"/>
  <c r="XO148" i="4"/>
  <c r="XP148" i="4"/>
  <c r="XQ148" i="4"/>
  <c r="XR148" i="4"/>
  <c r="XS148" i="4"/>
  <c r="XT148" i="4"/>
  <c r="XU148" i="4"/>
  <c r="XV148" i="4"/>
  <c r="VO149" i="4"/>
  <c r="VP149" i="4"/>
  <c r="VQ149" i="4"/>
  <c r="VR149" i="4"/>
  <c r="VS149" i="4"/>
  <c r="VT149" i="4"/>
  <c r="VU149" i="4"/>
  <c r="VV149" i="4"/>
  <c r="VW149" i="4"/>
  <c r="VX149" i="4"/>
  <c r="VY149" i="4"/>
  <c r="VZ149" i="4"/>
  <c r="WA149" i="4"/>
  <c r="WB149" i="4"/>
  <c r="WC149" i="4"/>
  <c r="WD149" i="4"/>
  <c r="WE149" i="4"/>
  <c r="WF149" i="4"/>
  <c r="WG149" i="4"/>
  <c r="WH149" i="4"/>
  <c r="WI149" i="4"/>
  <c r="WJ149" i="4"/>
  <c r="WK149" i="4"/>
  <c r="WL149" i="4"/>
  <c r="WM149" i="4"/>
  <c r="WN149" i="4"/>
  <c r="WO149" i="4"/>
  <c r="WP149" i="4"/>
  <c r="WQ149" i="4"/>
  <c r="WR149" i="4"/>
  <c r="WS149" i="4"/>
  <c r="WT149" i="4"/>
  <c r="WU149" i="4"/>
  <c r="WV149" i="4"/>
  <c r="WW149" i="4"/>
  <c r="WX149" i="4"/>
  <c r="WY149" i="4"/>
  <c r="WZ149" i="4"/>
  <c r="XA149" i="4"/>
  <c r="XB149" i="4"/>
  <c r="XC149" i="4"/>
  <c r="XD149" i="4"/>
  <c r="XE149" i="4"/>
  <c r="XF149" i="4"/>
  <c r="XG149" i="4"/>
  <c r="XH149" i="4"/>
  <c r="XI149" i="4"/>
  <c r="XJ149" i="4"/>
  <c r="XK149" i="4"/>
  <c r="XL149" i="4"/>
  <c r="XM149" i="4"/>
  <c r="XN149" i="4"/>
  <c r="XO149" i="4"/>
  <c r="XP149" i="4"/>
  <c r="XQ149" i="4"/>
  <c r="XR149" i="4"/>
  <c r="XS149" i="4"/>
  <c r="XT149" i="4"/>
  <c r="XU149" i="4"/>
  <c r="XV149" i="4"/>
  <c r="VO150" i="4"/>
  <c r="VP150" i="4"/>
  <c r="VQ150" i="4"/>
  <c r="VR150" i="4"/>
  <c r="VS150" i="4"/>
  <c r="VT150" i="4"/>
  <c r="VU150" i="4"/>
  <c r="VV150" i="4"/>
  <c r="VW150" i="4"/>
  <c r="VX150" i="4"/>
  <c r="VY150" i="4"/>
  <c r="VZ150" i="4"/>
  <c r="WA150" i="4"/>
  <c r="WB150" i="4"/>
  <c r="WC150" i="4"/>
  <c r="WD150" i="4"/>
  <c r="WE150" i="4"/>
  <c r="WF150" i="4"/>
  <c r="WG150" i="4"/>
  <c r="WH150" i="4"/>
  <c r="WI150" i="4"/>
  <c r="WJ150" i="4"/>
  <c r="WK150" i="4"/>
  <c r="WL150" i="4"/>
  <c r="WM150" i="4"/>
  <c r="WN150" i="4"/>
  <c r="WO150" i="4"/>
  <c r="WP150" i="4"/>
  <c r="WQ150" i="4"/>
  <c r="WR150" i="4"/>
  <c r="WS150" i="4"/>
  <c r="WT150" i="4"/>
  <c r="WU150" i="4"/>
  <c r="WV150" i="4"/>
  <c r="WW150" i="4"/>
  <c r="WX150" i="4"/>
  <c r="WY150" i="4"/>
  <c r="WZ150" i="4"/>
  <c r="XA150" i="4"/>
  <c r="XB150" i="4"/>
  <c r="XC150" i="4"/>
  <c r="XD150" i="4"/>
  <c r="XE150" i="4"/>
  <c r="XF150" i="4"/>
  <c r="XG150" i="4"/>
  <c r="XH150" i="4"/>
  <c r="XI150" i="4"/>
  <c r="XJ150" i="4"/>
  <c r="XK150" i="4"/>
  <c r="XL150" i="4"/>
  <c r="XM150" i="4"/>
  <c r="XN150" i="4"/>
  <c r="XO150" i="4"/>
  <c r="XP150" i="4"/>
  <c r="XQ150" i="4"/>
  <c r="XR150" i="4"/>
  <c r="XS150" i="4"/>
  <c r="XT150" i="4"/>
  <c r="XU150" i="4"/>
  <c r="XV150" i="4"/>
  <c r="VO151" i="4"/>
  <c r="VP151" i="4"/>
  <c r="VQ151" i="4"/>
  <c r="VR151" i="4"/>
  <c r="VS151" i="4"/>
  <c r="VT151" i="4"/>
  <c r="VU151" i="4"/>
  <c r="VV151" i="4"/>
  <c r="VW151" i="4"/>
  <c r="VX151" i="4"/>
  <c r="VY151" i="4"/>
  <c r="VZ151" i="4"/>
  <c r="WA151" i="4"/>
  <c r="WB151" i="4"/>
  <c r="WC151" i="4"/>
  <c r="WD151" i="4"/>
  <c r="WE151" i="4"/>
  <c r="WF151" i="4"/>
  <c r="WG151" i="4"/>
  <c r="WH151" i="4"/>
  <c r="WI151" i="4"/>
  <c r="WJ151" i="4"/>
  <c r="WK151" i="4"/>
  <c r="WL151" i="4"/>
  <c r="WM151" i="4"/>
  <c r="WN151" i="4"/>
  <c r="WO151" i="4"/>
  <c r="WP151" i="4"/>
  <c r="WQ151" i="4"/>
  <c r="WR151" i="4"/>
  <c r="WS151" i="4"/>
  <c r="WT151" i="4"/>
  <c r="WU151" i="4"/>
  <c r="WV151" i="4"/>
  <c r="WW151" i="4"/>
  <c r="WX151" i="4"/>
  <c r="WY151" i="4"/>
  <c r="WZ151" i="4"/>
  <c r="XA151" i="4"/>
  <c r="XB151" i="4"/>
  <c r="XC151" i="4"/>
  <c r="XD151" i="4"/>
  <c r="XE151" i="4"/>
  <c r="XF151" i="4"/>
  <c r="XG151" i="4"/>
  <c r="XH151" i="4"/>
  <c r="XI151" i="4"/>
  <c r="XJ151" i="4"/>
  <c r="XK151" i="4"/>
  <c r="XL151" i="4"/>
  <c r="XM151" i="4"/>
  <c r="XN151" i="4"/>
  <c r="XO151" i="4"/>
  <c r="XP151" i="4"/>
  <c r="XQ151" i="4"/>
  <c r="XR151" i="4"/>
  <c r="XS151" i="4"/>
  <c r="XT151" i="4"/>
  <c r="XU151" i="4"/>
  <c r="XV151" i="4"/>
  <c r="VO152" i="4"/>
  <c r="VP152" i="4"/>
  <c r="VQ152" i="4"/>
  <c r="VR152" i="4"/>
  <c r="VS152" i="4"/>
  <c r="VT152" i="4"/>
  <c r="VU152" i="4"/>
  <c r="VV152" i="4"/>
  <c r="VW152" i="4"/>
  <c r="VX152" i="4"/>
  <c r="VY152" i="4"/>
  <c r="VZ152" i="4"/>
  <c r="WA152" i="4"/>
  <c r="WB152" i="4"/>
  <c r="WC152" i="4"/>
  <c r="WD152" i="4"/>
  <c r="WE152" i="4"/>
  <c r="WF152" i="4"/>
  <c r="WG152" i="4"/>
  <c r="WH152" i="4"/>
  <c r="WI152" i="4"/>
  <c r="WJ152" i="4"/>
  <c r="WK152" i="4"/>
  <c r="WL152" i="4"/>
  <c r="WM152" i="4"/>
  <c r="WN152" i="4"/>
  <c r="WO152" i="4"/>
  <c r="WP152" i="4"/>
  <c r="WQ152" i="4"/>
  <c r="WR152" i="4"/>
  <c r="WS152" i="4"/>
  <c r="WT152" i="4"/>
  <c r="WU152" i="4"/>
  <c r="WV152" i="4"/>
  <c r="WW152" i="4"/>
  <c r="WX152" i="4"/>
  <c r="WY152" i="4"/>
  <c r="WZ152" i="4"/>
  <c r="XA152" i="4"/>
  <c r="XB152" i="4"/>
  <c r="XC152" i="4"/>
  <c r="XD152" i="4"/>
  <c r="XE152" i="4"/>
  <c r="XF152" i="4"/>
  <c r="XG152" i="4"/>
  <c r="XH152" i="4"/>
  <c r="XI152" i="4"/>
  <c r="XJ152" i="4"/>
  <c r="XK152" i="4"/>
  <c r="XL152" i="4"/>
  <c r="XM152" i="4"/>
  <c r="XN152" i="4"/>
  <c r="XO152" i="4"/>
  <c r="XP152" i="4"/>
  <c r="XQ152" i="4"/>
  <c r="XR152" i="4"/>
  <c r="XS152" i="4"/>
  <c r="XT152" i="4"/>
  <c r="XU152" i="4"/>
  <c r="XV152" i="4"/>
  <c r="VO153" i="4"/>
  <c r="VP153" i="4"/>
  <c r="VQ153" i="4"/>
  <c r="VR153" i="4"/>
  <c r="VS153" i="4"/>
  <c r="VT153" i="4"/>
  <c r="VU153" i="4"/>
  <c r="VV153" i="4"/>
  <c r="VW153" i="4"/>
  <c r="VX153" i="4"/>
  <c r="VY153" i="4"/>
  <c r="VZ153" i="4"/>
  <c r="WA153" i="4"/>
  <c r="WB153" i="4"/>
  <c r="WC153" i="4"/>
  <c r="WD153" i="4"/>
  <c r="WE153" i="4"/>
  <c r="WF153" i="4"/>
  <c r="WG153" i="4"/>
  <c r="WH153" i="4"/>
  <c r="WI153" i="4"/>
  <c r="WJ153" i="4"/>
  <c r="WK153" i="4"/>
  <c r="WL153" i="4"/>
  <c r="WM153" i="4"/>
  <c r="WN153" i="4"/>
  <c r="WO153" i="4"/>
  <c r="WP153" i="4"/>
  <c r="WQ153" i="4"/>
  <c r="WR153" i="4"/>
  <c r="WS153" i="4"/>
  <c r="WT153" i="4"/>
  <c r="WU153" i="4"/>
  <c r="WV153" i="4"/>
  <c r="WW153" i="4"/>
  <c r="WX153" i="4"/>
  <c r="WY153" i="4"/>
  <c r="WZ153" i="4"/>
  <c r="XA153" i="4"/>
  <c r="XB153" i="4"/>
  <c r="XC153" i="4"/>
  <c r="XD153" i="4"/>
  <c r="XE153" i="4"/>
  <c r="XF153" i="4"/>
  <c r="XG153" i="4"/>
  <c r="XH153" i="4"/>
  <c r="XI153" i="4"/>
  <c r="XJ153" i="4"/>
  <c r="XK153" i="4"/>
  <c r="XL153" i="4"/>
  <c r="XM153" i="4"/>
  <c r="XN153" i="4"/>
  <c r="XO153" i="4"/>
  <c r="XP153" i="4"/>
  <c r="XQ153" i="4"/>
  <c r="XR153" i="4"/>
  <c r="XS153" i="4"/>
  <c r="XT153" i="4"/>
  <c r="XU153" i="4"/>
  <c r="XV153" i="4"/>
  <c r="VO154" i="4"/>
  <c r="VP154" i="4"/>
  <c r="VQ154" i="4"/>
  <c r="VR154" i="4"/>
  <c r="VS154" i="4"/>
  <c r="VT154" i="4"/>
  <c r="VU154" i="4"/>
  <c r="VV154" i="4"/>
  <c r="VW154" i="4"/>
  <c r="VX154" i="4"/>
  <c r="VY154" i="4"/>
  <c r="VZ154" i="4"/>
  <c r="WA154" i="4"/>
  <c r="WB154" i="4"/>
  <c r="WC154" i="4"/>
  <c r="WD154" i="4"/>
  <c r="WE154" i="4"/>
  <c r="WF154" i="4"/>
  <c r="WG154" i="4"/>
  <c r="WH154" i="4"/>
  <c r="WI154" i="4"/>
  <c r="WJ154" i="4"/>
  <c r="WK154" i="4"/>
  <c r="WL154" i="4"/>
  <c r="WM154" i="4"/>
  <c r="WN154" i="4"/>
  <c r="WO154" i="4"/>
  <c r="WP154" i="4"/>
  <c r="WQ154" i="4"/>
  <c r="WR154" i="4"/>
  <c r="WS154" i="4"/>
  <c r="WT154" i="4"/>
  <c r="WU154" i="4"/>
  <c r="WV154" i="4"/>
  <c r="WW154" i="4"/>
  <c r="WX154" i="4"/>
  <c r="WY154" i="4"/>
  <c r="WZ154" i="4"/>
  <c r="XA154" i="4"/>
  <c r="XB154" i="4"/>
  <c r="XC154" i="4"/>
  <c r="XD154" i="4"/>
  <c r="XE154" i="4"/>
  <c r="XF154" i="4"/>
  <c r="XG154" i="4"/>
  <c r="XH154" i="4"/>
  <c r="XI154" i="4"/>
  <c r="XJ154" i="4"/>
  <c r="XK154" i="4"/>
  <c r="XL154" i="4"/>
  <c r="XM154" i="4"/>
  <c r="XN154" i="4"/>
  <c r="XO154" i="4"/>
  <c r="XP154" i="4"/>
  <c r="XQ154" i="4"/>
  <c r="XR154" i="4"/>
  <c r="XS154" i="4"/>
  <c r="XT154" i="4"/>
  <c r="XU154" i="4"/>
  <c r="XV154" i="4"/>
  <c r="VO155" i="4"/>
  <c r="VP155" i="4"/>
  <c r="VQ155" i="4"/>
  <c r="VR155" i="4"/>
  <c r="VS155" i="4"/>
  <c r="VT155" i="4"/>
  <c r="VU155" i="4"/>
  <c r="VV155" i="4"/>
  <c r="VW155" i="4"/>
  <c r="VX155" i="4"/>
  <c r="VY155" i="4"/>
  <c r="VZ155" i="4"/>
  <c r="WA155" i="4"/>
  <c r="WB155" i="4"/>
  <c r="WC155" i="4"/>
  <c r="WD155" i="4"/>
  <c r="WE155" i="4"/>
  <c r="WF155" i="4"/>
  <c r="WG155" i="4"/>
  <c r="WH155" i="4"/>
  <c r="WI155" i="4"/>
  <c r="WJ155" i="4"/>
  <c r="WK155" i="4"/>
  <c r="WL155" i="4"/>
  <c r="WM155" i="4"/>
  <c r="WN155" i="4"/>
  <c r="WO155" i="4"/>
  <c r="WP155" i="4"/>
  <c r="WQ155" i="4"/>
  <c r="WR155" i="4"/>
  <c r="WS155" i="4"/>
  <c r="WT155" i="4"/>
  <c r="WU155" i="4"/>
  <c r="WV155" i="4"/>
  <c r="WW155" i="4"/>
  <c r="WX155" i="4"/>
  <c r="WY155" i="4"/>
  <c r="WZ155" i="4"/>
  <c r="XA155" i="4"/>
  <c r="XB155" i="4"/>
  <c r="XC155" i="4"/>
  <c r="XD155" i="4"/>
  <c r="XE155" i="4"/>
  <c r="XF155" i="4"/>
  <c r="XG155" i="4"/>
  <c r="XH155" i="4"/>
  <c r="XI155" i="4"/>
  <c r="XJ155" i="4"/>
  <c r="XK155" i="4"/>
  <c r="XL155" i="4"/>
  <c r="XM155" i="4"/>
  <c r="XN155" i="4"/>
  <c r="XO155" i="4"/>
  <c r="XP155" i="4"/>
  <c r="XQ155" i="4"/>
  <c r="XR155" i="4"/>
  <c r="XS155" i="4"/>
  <c r="XT155" i="4"/>
  <c r="XU155" i="4"/>
  <c r="XV155" i="4"/>
  <c r="VO156" i="4"/>
  <c r="VP156" i="4"/>
  <c r="VQ156" i="4"/>
  <c r="VR156" i="4"/>
  <c r="VS156" i="4"/>
  <c r="VT156" i="4"/>
  <c r="VU156" i="4"/>
  <c r="VV156" i="4"/>
  <c r="VW156" i="4"/>
  <c r="VX156" i="4"/>
  <c r="VY156" i="4"/>
  <c r="VZ156" i="4"/>
  <c r="WA156" i="4"/>
  <c r="WB156" i="4"/>
  <c r="WC156" i="4"/>
  <c r="WD156" i="4"/>
  <c r="WE156" i="4"/>
  <c r="WF156" i="4"/>
  <c r="WG156" i="4"/>
  <c r="WH156" i="4"/>
  <c r="WI156" i="4"/>
  <c r="WJ156" i="4"/>
  <c r="WK156" i="4"/>
  <c r="WL156" i="4"/>
  <c r="WM156" i="4"/>
  <c r="WN156" i="4"/>
  <c r="WO156" i="4"/>
  <c r="WP156" i="4"/>
  <c r="WQ156" i="4"/>
  <c r="WR156" i="4"/>
  <c r="WS156" i="4"/>
  <c r="WT156" i="4"/>
  <c r="WU156" i="4"/>
  <c r="WV156" i="4"/>
  <c r="WW156" i="4"/>
  <c r="WX156" i="4"/>
  <c r="WY156" i="4"/>
  <c r="WZ156" i="4"/>
  <c r="XA156" i="4"/>
  <c r="XB156" i="4"/>
  <c r="XC156" i="4"/>
  <c r="XD156" i="4"/>
  <c r="XE156" i="4"/>
  <c r="XF156" i="4"/>
  <c r="XG156" i="4"/>
  <c r="XH156" i="4"/>
  <c r="XI156" i="4"/>
  <c r="XJ156" i="4"/>
  <c r="XK156" i="4"/>
  <c r="XL156" i="4"/>
  <c r="XM156" i="4"/>
  <c r="XN156" i="4"/>
  <c r="XO156" i="4"/>
  <c r="XP156" i="4"/>
  <c r="XQ156" i="4"/>
  <c r="XR156" i="4"/>
  <c r="XS156" i="4"/>
  <c r="XT156" i="4"/>
  <c r="XU156" i="4"/>
  <c r="XV156" i="4"/>
  <c r="VO157" i="4"/>
  <c r="VP157" i="4"/>
  <c r="VQ157" i="4"/>
  <c r="VR157" i="4"/>
  <c r="VS157" i="4"/>
  <c r="VT157" i="4"/>
  <c r="VU157" i="4"/>
  <c r="VV157" i="4"/>
  <c r="VW157" i="4"/>
  <c r="VX157" i="4"/>
  <c r="VY157" i="4"/>
  <c r="VZ157" i="4"/>
  <c r="WA157" i="4"/>
  <c r="WB157" i="4"/>
  <c r="WC157" i="4"/>
  <c r="WD157" i="4"/>
  <c r="WE157" i="4"/>
  <c r="WF157" i="4"/>
  <c r="WG157" i="4"/>
  <c r="WH157" i="4"/>
  <c r="WI157" i="4"/>
  <c r="WJ157" i="4"/>
  <c r="WK157" i="4"/>
  <c r="WL157" i="4"/>
  <c r="WM157" i="4"/>
  <c r="WN157" i="4"/>
  <c r="WO157" i="4"/>
  <c r="WP157" i="4"/>
  <c r="WQ157" i="4"/>
  <c r="WR157" i="4"/>
  <c r="WS157" i="4"/>
  <c r="WT157" i="4"/>
  <c r="WU157" i="4"/>
  <c r="WV157" i="4"/>
  <c r="WW157" i="4"/>
  <c r="WX157" i="4"/>
  <c r="WY157" i="4"/>
  <c r="WZ157" i="4"/>
  <c r="XA157" i="4"/>
  <c r="XB157" i="4"/>
  <c r="XC157" i="4"/>
  <c r="XD157" i="4"/>
  <c r="XE157" i="4"/>
  <c r="XF157" i="4"/>
  <c r="XG157" i="4"/>
  <c r="XH157" i="4"/>
  <c r="XI157" i="4"/>
  <c r="XJ157" i="4"/>
  <c r="XK157" i="4"/>
  <c r="XL157" i="4"/>
  <c r="XM157" i="4"/>
  <c r="XN157" i="4"/>
  <c r="XO157" i="4"/>
  <c r="XP157" i="4"/>
  <c r="XQ157" i="4"/>
  <c r="XR157" i="4"/>
  <c r="XS157" i="4"/>
  <c r="XT157" i="4"/>
  <c r="XU157" i="4"/>
  <c r="XV157" i="4"/>
  <c r="VO159" i="4"/>
  <c r="VP159" i="4"/>
  <c r="VQ159" i="4"/>
  <c r="VR159" i="4"/>
  <c r="VS159" i="4"/>
  <c r="VT159" i="4"/>
  <c r="VU159" i="4"/>
  <c r="VV159" i="4"/>
  <c r="VW159" i="4"/>
  <c r="VX159" i="4"/>
  <c r="VY159" i="4"/>
  <c r="VZ159" i="4"/>
  <c r="WA159" i="4"/>
  <c r="WB159" i="4"/>
  <c r="WC159" i="4"/>
  <c r="WD159" i="4"/>
  <c r="WE159" i="4"/>
  <c r="WF159" i="4"/>
  <c r="WG159" i="4"/>
  <c r="WH159" i="4"/>
  <c r="WI159" i="4"/>
  <c r="WJ159" i="4"/>
  <c r="WK159" i="4"/>
  <c r="WL159" i="4"/>
  <c r="WM159" i="4"/>
  <c r="WN159" i="4"/>
  <c r="WO159" i="4"/>
  <c r="WP159" i="4"/>
  <c r="WQ159" i="4"/>
  <c r="WR159" i="4"/>
  <c r="WS159" i="4"/>
  <c r="WT159" i="4"/>
  <c r="WU159" i="4"/>
  <c r="WV159" i="4"/>
  <c r="WW159" i="4"/>
  <c r="WX159" i="4"/>
  <c r="WY159" i="4"/>
  <c r="WZ159" i="4"/>
  <c r="XA159" i="4"/>
  <c r="XB159" i="4"/>
  <c r="XC159" i="4"/>
  <c r="XD159" i="4"/>
  <c r="XE159" i="4"/>
  <c r="XF159" i="4"/>
  <c r="XG159" i="4"/>
  <c r="XH159" i="4"/>
  <c r="XI159" i="4"/>
  <c r="XJ159" i="4"/>
  <c r="XK159" i="4"/>
  <c r="XL159" i="4"/>
  <c r="XM159" i="4"/>
  <c r="XN159" i="4"/>
  <c r="XO159" i="4"/>
  <c r="XP159" i="4"/>
  <c r="XQ159" i="4"/>
  <c r="XR159" i="4"/>
  <c r="XS159" i="4"/>
  <c r="XT159" i="4"/>
  <c r="XU159" i="4"/>
  <c r="XV159" i="4"/>
  <c r="VO160" i="4"/>
  <c r="VP160" i="4"/>
  <c r="VQ160" i="4"/>
  <c r="VR160" i="4"/>
  <c r="VS160" i="4"/>
  <c r="VT160" i="4"/>
  <c r="VU160" i="4"/>
  <c r="VV160" i="4"/>
  <c r="VW160" i="4"/>
  <c r="VX160" i="4"/>
  <c r="VY160" i="4"/>
  <c r="VZ160" i="4"/>
  <c r="WA160" i="4"/>
  <c r="WB160" i="4"/>
  <c r="WC160" i="4"/>
  <c r="WD160" i="4"/>
  <c r="WE160" i="4"/>
  <c r="WF160" i="4"/>
  <c r="WG160" i="4"/>
  <c r="WH160" i="4"/>
  <c r="WI160" i="4"/>
  <c r="WJ160" i="4"/>
  <c r="WK160" i="4"/>
  <c r="WL160" i="4"/>
  <c r="WM160" i="4"/>
  <c r="WN160" i="4"/>
  <c r="WO160" i="4"/>
  <c r="WP160" i="4"/>
  <c r="WQ160" i="4"/>
  <c r="WR160" i="4"/>
  <c r="WS160" i="4"/>
  <c r="WT160" i="4"/>
  <c r="WU160" i="4"/>
  <c r="WV160" i="4"/>
  <c r="WW160" i="4"/>
  <c r="WX160" i="4"/>
  <c r="WY160" i="4"/>
  <c r="WZ160" i="4"/>
  <c r="XA160" i="4"/>
  <c r="XB160" i="4"/>
  <c r="XC160" i="4"/>
  <c r="XD160" i="4"/>
  <c r="XE160" i="4"/>
  <c r="XF160" i="4"/>
  <c r="XG160" i="4"/>
  <c r="XH160" i="4"/>
  <c r="XI160" i="4"/>
  <c r="XJ160" i="4"/>
  <c r="XK160" i="4"/>
  <c r="XL160" i="4"/>
  <c r="XM160" i="4"/>
  <c r="XN160" i="4"/>
  <c r="XO160" i="4"/>
  <c r="XP160" i="4"/>
  <c r="XQ160" i="4"/>
  <c r="XR160" i="4"/>
  <c r="XS160" i="4"/>
  <c r="XT160" i="4"/>
  <c r="XU160" i="4"/>
  <c r="XV160" i="4"/>
  <c r="VO161" i="4"/>
  <c r="VP161" i="4"/>
  <c r="VQ161" i="4"/>
  <c r="VR161" i="4"/>
  <c r="VS161" i="4"/>
  <c r="VT161" i="4"/>
  <c r="VU161" i="4"/>
  <c r="VV161" i="4"/>
  <c r="VW161" i="4"/>
  <c r="VX161" i="4"/>
  <c r="VY161" i="4"/>
  <c r="VZ161" i="4"/>
  <c r="WA161" i="4"/>
  <c r="WB161" i="4"/>
  <c r="WC161" i="4"/>
  <c r="WD161" i="4"/>
  <c r="WE161" i="4"/>
  <c r="WF161" i="4"/>
  <c r="WG161" i="4"/>
  <c r="WH161" i="4"/>
  <c r="WI161" i="4"/>
  <c r="WJ161" i="4"/>
  <c r="WK161" i="4"/>
  <c r="WL161" i="4"/>
  <c r="WM161" i="4"/>
  <c r="WN161" i="4"/>
  <c r="WO161" i="4"/>
  <c r="WP161" i="4"/>
  <c r="WQ161" i="4"/>
  <c r="WR161" i="4"/>
  <c r="WS161" i="4"/>
  <c r="WT161" i="4"/>
  <c r="WU161" i="4"/>
  <c r="WV161" i="4"/>
  <c r="WW161" i="4"/>
  <c r="WX161" i="4"/>
  <c r="WY161" i="4"/>
  <c r="WZ161" i="4"/>
  <c r="XA161" i="4"/>
  <c r="XB161" i="4"/>
  <c r="XC161" i="4"/>
  <c r="XD161" i="4"/>
  <c r="XE161" i="4"/>
  <c r="XF161" i="4"/>
  <c r="XG161" i="4"/>
  <c r="XH161" i="4"/>
  <c r="XI161" i="4"/>
  <c r="XJ161" i="4"/>
  <c r="XK161" i="4"/>
  <c r="XL161" i="4"/>
  <c r="XM161" i="4"/>
  <c r="XN161" i="4"/>
  <c r="XO161" i="4"/>
  <c r="XP161" i="4"/>
  <c r="XQ161" i="4"/>
  <c r="XR161" i="4"/>
  <c r="XS161" i="4"/>
  <c r="XT161" i="4"/>
  <c r="XU161" i="4"/>
  <c r="XV161" i="4"/>
  <c r="VO162" i="4"/>
  <c r="VP162" i="4"/>
  <c r="VQ162" i="4"/>
  <c r="VR162" i="4"/>
  <c r="VS162" i="4"/>
  <c r="VT162" i="4"/>
  <c r="VU162" i="4"/>
  <c r="VV162" i="4"/>
  <c r="VW162" i="4"/>
  <c r="VX162" i="4"/>
  <c r="VY162" i="4"/>
  <c r="VZ162" i="4"/>
  <c r="WA162" i="4"/>
  <c r="WB162" i="4"/>
  <c r="WC162" i="4"/>
  <c r="WD162" i="4"/>
  <c r="WE162" i="4"/>
  <c r="WF162" i="4"/>
  <c r="WG162" i="4"/>
  <c r="WH162" i="4"/>
  <c r="WI162" i="4"/>
  <c r="WJ162" i="4"/>
  <c r="WK162" i="4"/>
  <c r="WL162" i="4"/>
  <c r="WM162" i="4"/>
  <c r="WN162" i="4"/>
  <c r="WO162" i="4"/>
  <c r="WP162" i="4"/>
  <c r="WQ162" i="4"/>
  <c r="WR162" i="4"/>
  <c r="WS162" i="4"/>
  <c r="WT162" i="4"/>
  <c r="WU162" i="4"/>
  <c r="WV162" i="4"/>
  <c r="WW162" i="4"/>
  <c r="WX162" i="4"/>
  <c r="WY162" i="4"/>
  <c r="WZ162" i="4"/>
  <c r="XA162" i="4"/>
  <c r="XB162" i="4"/>
  <c r="XC162" i="4"/>
  <c r="XD162" i="4"/>
  <c r="XE162" i="4"/>
  <c r="XF162" i="4"/>
  <c r="XG162" i="4"/>
  <c r="XH162" i="4"/>
  <c r="XI162" i="4"/>
  <c r="XJ162" i="4"/>
  <c r="XK162" i="4"/>
  <c r="XL162" i="4"/>
  <c r="XM162" i="4"/>
  <c r="XN162" i="4"/>
  <c r="XO162" i="4"/>
  <c r="XP162" i="4"/>
  <c r="XQ162" i="4"/>
  <c r="XR162" i="4"/>
  <c r="XS162" i="4"/>
  <c r="XT162" i="4"/>
  <c r="XU162" i="4"/>
  <c r="XV162" i="4"/>
  <c r="VO163" i="4"/>
  <c r="VP163" i="4"/>
  <c r="VQ163" i="4"/>
  <c r="VR163" i="4"/>
  <c r="VS163" i="4"/>
  <c r="VT163" i="4"/>
  <c r="VU163" i="4"/>
  <c r="VV163" i="4"/>
  <c r="VW163" i="4"/>
  <c r="VX163" i="4"/>
  <c r="VY163" i="4"/>
  <c r="VZ163" i="4"/>
  <c r="WA163" i="4"/>
  <c r="WB163" i="4"/>
  <c r="WC163" i="4"/>
  <c r="WD163" i="4"/>
  <c r="WE163" i="4"/>
  <c r="WF163" i="4"/>
  <c r="WG163" i="4"/>
  <c r="WH163" i="4"/>
  <c r="WI163" i="4"/>
  <c r="WJ163" i="4"/>
  <c r="WK163" i="4"/>
  <c r="WL163" i="4"/>
  <c r="WM163" i="4"/>
  <c r="WN163" i="4"/>
  <c r="WO163" i="4"/>
  <c r="WP163" i="4"/>
  <c r="WQ163" i="4"/>
  <c r="WR163" i="4"/>
  <c r="WS163" i="4"/>
  <c r="WT163" i="4"/>
  <c r="WU163" i="4"/>
  <c r="WV163" i="4"/>
  <c r="WW163" i="4"/>
  <c r="WX163" i="4"/>
  <c r="WY163" i="4"/>
  <c r="WZ163" i="4"/>
  <c r="XA163" i="4"/>
  <c r="XB163" i="4"/>
  <c r="XC163" i="4"/>
  <c r="XD163" i="4"/>
  <c r="XE163" i="4"/>
  <c r="XF163" i="4"/>
  <c r="XG163" i="4"/>
  <c r="XH163" i="4"/>
  <c r="XI163" i="4"/>
  <c r="XJ163" i="4"/>
  <c r="XK163" i="4"/>
  <c r="XL163" i="4"/>
  <c r="XM163" i="4"/>
  <c r="XN163" i="4"/>
  <c r="XO163" i="4"/>
  <c r="XP163" i="4"/>
  <c r="XQ163" i="4"/>
  <c r="XR163" i="4"/>
  <c r="XS163" i="4"/>
  <c r="XT163" i="4"/>
  <c r="XU163" i="4"/>
  <c r="XV163" i="4"/>
  <c r="VO164" i="4"/>
  <c r="VP164" i="4"/>
  <c r="VQ164" i="4"/>
  <c r="VR164" i="4"/>
  <c r="VS164" i="4"/>
  <c r="VT164" i="4"/>
  <c r="VU164" i="4"/>
  <c r="VV164" i="4"/>
  <c r="VW164" i="4"/>
  <c r="VX164" i="4"/>
  <c r="VY164" i="4"/>
  <c r="VZ164" i="4"/>
  <c r="WA164" i="4"/>
  <c r="WB164" i="4"/>
  <c r="WC164" i="4"/>
  <c r="WD164" i="4"/>
  <c r="WE164" i="4"/>
  <c r="WF164" i="4"/>
  <c r="WG164" i="4"/>
  <c r="WH164" i="4"/>
  <c r="WI164" i="4"/>
  <c r="WJ164" i="4"/>
  <c r="WK164" i="4"/>
  <c r="WL164" i="4"/>
  <c r="WM164" i="4"/>
  <c r="WN164" i="4"/>
  <c r="WO164" i="4"/>
  <c r="WP164" i="4"/>
  <c r="WQ164" i="4"/>
  <c r="WR164" i="4"/>
  <c r="WS164" i="4"/>
  <c r="WT164" i="4"/>
  <c r="WU164" i="4"/>
  <c r="WV164" i="4"/>
  <c r="WW164" i="4"/>
  <c r="WX164" i="4"/>
  <c r="WY164" i="4"/>
  <c r="WZ164" i="4"/>
  <c r="XA164" i="4"/>
  <c r="XB164" i="4"/>
  <c r="XC164" i="4"/>
  <c r="XD164" i="4"/>
  <c r="XE164" i="4"/>
  <c r="XF164" i="4"/>
  <c r="XG164" i="4"/>
  <c r="XH164" i="4"/>
  <c r="XI164" i="4"/>
  <c r="XJ164" i="4"/>
  <c r="XK164" i="4"/>
  <c r="XL164" i="4"/>
  <c r="XM164" i="4"/>
  <c r="XN164" i="4"/>
  <c r="XO164" i="4"/>
  <c r="XP164" i="4"/>
  <c r="XQ164" i="4"/>
  <c r="XR164" i="4"/>
  <c r="XS164" i="4"/>
  <c r="XT164" i="4"/>
  <c r="XU164" i="4"/>
  <c r="XV164" i="4"/>
  <c r="VO165" i="4"/>
  <c r="VP165" i="4"/>
  <c r="VQ165" i="4"/>
  <c r="VR165" i="4"/>
  <c r="VS165" i="4"/>
  <c r="VT165" i="4"/>
  <c r="VU165" i="4"/>
  <c r="VV165" i="4"/>
  <c r="VW165" i="4"/>
  <c r="VX165" i="4"/>
  <c r="VY165" i="4"/>
  <c r="VZ165" i="4"/>
  <c r="WA165" i="4"/>
  <c r="WB165" i="4"/>
  <c r="WC165" i="4"/>
  <c r="WD165" i="4"/>
  <c r="WE165" i="4"/>
  <c r="WF165" i="4"/>
  <c r="WG165" i="4"/>
  <c r="WH165" i="4"/>
  <c r="WI165" i="4"/>
  <c r="WJ165" i="4"/>
  <c r="WK165" i="4"/>
  <c r="WL165" i="4"/>
  <c r="WM165" i="4"/>
  <c r="WN165" i="4"/>
  <c r="WO165" i="4"/>
  <c r="WP165" i="4"/>
  <c r="WQ165" i="4"/>
  <c r="WR165" i="4"/>
  <c r="WS165" i="4"/>
  <c r="WT165" i="4"/>
  <c r="WU165" i="4"/>
  <c r="WV165" i="4"/>
  <c r="WW165" i="4"/>
  <c r="WX165" i="4"/>
  <c r="WY165" i="4"/>
  <c r="WZ165" i="4"/>
  <c r="XA165" i="4"/>
  <c r="XB165" i="4"/>
  <c r="XC165" i="4"/>
  <c r="XD165" i="4"/>
  <c r="XE165" i="4"/>
  <c r="XF165" i="4"/>
  <c r="XG165" i="4"/>
  <c r="XH165" i="4"/>
  <c r="XI165" i="4"/>
  <c r="XJ165" i="4"/>
  <c r="XK165" i="4"/>
  <c r="XL165" i="4"/>
  <c r="XM165" i="4"/>
  <c r="XN165" i="4"/>
  <c r="XO165" i="4"/>
  <c r="XP165" i="4"/>
  <c r="XQ165" i="4"/>
  <c r="XR165" i="4"/>
  <c r="XS165" i="4"/>
  <c r="XT165" i="4"/>
  <c r="XU165" i="4"/>
  <c r="XV165" i="4"/>
  <c r="VO166" i="4"/>
  <c r="VP166" i="4"/>
  <c r="VQ166" i="4"/>
  <c r="VR166" i="4"/>
  <c r="VS166" i="4"/>
  <c r="VT166" i="4"/>
  <c r="VU166" i="4"/>
  <c r="VV166" i="4"/>
  <c r="VW166" i="4"/>
  <c r="VX166" i="4"/>
  <c r="VY166" i="4"/>
  <c r="VZ166" i="4"/>
  <c r="WA166" i="4"/>
  <c r="WB166" i="4"/>
  <c r="WC166" i="4"/>
  <c r="WD166" i="4"/>
  <c r="WE166" i="4"/>
  <c r="WF166" i="4"/>
  <c r="WG166" i="4"/>
  <c r="WH166" i="4"/>
  <c r="WI166" i="4"/>
  <c r="WJ166" i="4"/>
  <c r="WK166" i="4"/>
  <c r="WL166" i="4"/>
  <c r="WM166" i="4"/>
  <c r="WN166" i="4"/>
  <c r="WO166" i="4"/>
  <c r="WP166" i="4"/>
  <c r="WQ166" i="4"/>
  <c r="WR166" i="4"/>
  <c r="WS166" i="4"/>
  <c r="WT166" i="4"/>
  <c r="WU166" i="4"/>
  <c r="WV166" i="4"/>
  <c r="WW166" i="4"/>
  <c r="WX166" i="4"/>
  <c r="WY166" i="4"/>
  <c r="WZ166" i="4"/>
  <c r="XA166" i="4"/>
  <c r="XB166" i="4"/>
  <c r="XC166" i="4"/>
  <c r="XD166" i="4"/>
  <c r="XE166" i="4"/>
  <c r="XF166" i="4"/>
  <c r="XG166" i="4"/>
  <c r="XH166" i="4"/>
  <c r="XI166" i="4"/>
  <c r="XJ166" i="4"/>
  <c r="XK166" i="4"/>
  <c r="XL166" i="4"/>
  <c r="XM166" i="4"/>
  <c r="XN166" i="4"/>
  <c r="XO166" i="4"/>
  <c r="XP166" i="4"/>
  <c r="XQ166" i="4"/>
  <c r="XR166" i="4"/>
  <c r="XS166" i="4"/>
  <c r="XT166" i="4"/>
  <c r="XU166" i="4"/>
  <c r="XV166" i="4"/>
  <c r="VO167" i="4"/>
  <c r="VP167" i="4"/>
  <c r="VQ167" i="4"/>
  <c r="VR167" i="4"/>
  <c r="VS167" i="4"/>
  <c r="VT167" i="4"/>
  <c r="VU167" i="4"/>
  <c r="VV167" i="4"/>
  <c r="VW167" i="4"/>
  <c r="VX167" i="4"/>
  <c r="VY167" i="4"/>
  <c r="VZ167" i="4"/>
  <c r="WA167" i="4"/>
  <c r="WB167" i="4"/>
  <c r="WC167" i="4"/>
  <c r="WD167" i="4"/>
  <c r="WE167" i="4"/>
  <c r="WF167" i="4"/>
  <c r="WG167" i="4"/>
  <c r="WH167" i="4"/>
  <c r="WI167" i="4"/>
  <c r="WJ167" i="4"/>
  <c r="WK167" i="4"/>
  <c r="WL167" i="4"/>
  <c r="WM167" i="4"/>
  <c r="WN167" i="4"/>
  <c r="WO167" i="4"/>
  <c r="WP167" i="4"/>
  <c r="WQ167" i="4"/>
  <c r="WR167" i="4"/>
  <c r="WS167" i="4"/>
  <c r="WT167" i="4"/>
  <c r="WU167" i="4"/>
  <c r="WV167" i="4"/>
  <c r="WW167" i="4"/>
  <c r="WX167" i="4"/>
  <c r="WY167" i="4"/>
  <c r="WZ167" i="4"/>
  <c r="XA167" i="4"/>
  <c r="XB167" i="4"/>
  <c r="XC167" i="4"/>
  <c r="XD167" i="4"/>
  <c r="XE167" i="4"/>
  <c r="XF167" i="4"/>
  <c r="XG167" i="4"/>
  <c r="XH167" i="4"/>
  <c r="XI167" i="4"/>
  <c r="XJ167" i="4"/>
  <c r="XK167" i="4"/>
  <c r="XL167" i="4"/>
  <c r="XM167" i="4"/>
  <c r="XN167" i="4"/>
  <c r="XO167" i="4"/>
  <c r="XP167" i="4"/>
  <c r="XQ167" i="4"/>
  <c r="XR167" i="4"/>
  <c r="XS167" i="4"/>
  <c r="XT167" i="4"/>
  <c r="XU167" i="4"/>
  <c r="XV167" i="4"/>
  <c r="VO168" i="4"/>
  <c r="VP168" i="4"/>
  <c r="VQ168" i="4"/>
  <c r="VR168" i="4"/>
  <c r="VS168" i="4"/>
  <c r="VT168" i="4"/>
  <c r="VU168" i="4"/>
  <c r="VV168" i="4"/>
  <c r="VW168" i="4"/>
  <c r="VX168" i="4"/>
  <c r="VY168" i="4"/>
  <c r="VZ168" i="4"/>
  <c r="WA168" i="4"/>
  <c r="WB168" i="4"/>
  <c r="WC168" i="4"/>
  <c r="WD168" i="4"/>
  <c r="WE168" i="4"/>
  <c r="WF168" i="4"/>
  <c r="WG168" i="4"/>
  <c r="WH168" i="4"/>
  <c r="WI168" i="4"/>
  <c r="WJ168" i="4"/>
  <c r="WK168" i="4"/>
  <c r="WL168" i="4"/>
  <c r="WM168" i="4"/>
  <c r="WN168" i="4"/>
  <c r="WO168" i="4"/>
  <c r="WP168" i="4"/>
  <c r="WQ168" i="4"/>
  <c r="WR168" i="4"/>
  <c r="WS168" i="4"/>
  <c r="WT168" i="4"/>
  <c r="WU168" i="4"/>
  <c r="WV168" i="4"/>
  <c r="WW168" i="4"/>
  <c r="WX168" i="4"/>
  <c r="WY168" i="4"/>
  <c r="WZ168" i="4"/>
  <c r="XA168" i="4"/>
  <c r="XB168" i="4"/>
  <c r="XC168" i="4"/>
  <c r="XD168" i="4"/>
  <c r="XE168" i="4"/>
  <c r="XF168" i="4"/>
  <c r="XG168" i="4"/>
  <c r="XH168" i="4"/>
  <c r="XI168" i="4"/>
  <c r="XJ168" i="4"/>
  <c r="XK168" i="4"/>
  <c r="XL168" i="4"/>
  <c r="XM168" i="4"/>
  <c r="XN168" i="4"/>
  <c r="XO168" i="4"/>
  <c r="XP168" i="4"/>
  <c r="XQ168" i="4"/>
  <c r="XR168" i="4"/>
  <c r="XS168" i="4"/>
  <c r="XT168" i="4"/>
  <c r="XU168" i="4"/>
  <c r="XV168" i="4"/>
  <c r="VO170" i="4"/>
  <c r="VP170" i="4"/>
  <c r="VQ170" i="4"/>
  <c r="VR170" i="4"/>
  <c r="VS170" i="4"/>
  <c r="VT170" i="4"/>
  <c r="VU170" i="4"/>
  <c r="VV170" i="4"/>
  <c r="VW170" i="4"/>
  <c r="VX170" i="4"/>
  <c r="VY170" i="4"/>
  <c r="VZ170" i="4"/>
  <c r="WA170" i="4"/>
  <c r="WB170" i="4"/>
  <c r="WC170" i="4"/>
  <c r="WD170" i="4"/>
  <c r="WE170" i="4"/>
  <c r="WF170" i="4"/>
  <c r="WG170" i="4"/>
  <c r="WH170" i="4"/>
  <c r="WI170" i="4"/>
  <c r="WJ170" i="4"/>
  <c r="WK170" i="4"/>
  <c r="WL170" i="4"/>
  <c r="WM170" i="4"/>
  <c r="WN170" i="4"/>
  <c r="WO170" i="4"/>
  <c r="WP170" i="4"/>
  <c r="WQ170" i="4"/>
  <c r="WR170" i="4"/>
  <c r="WS170" i="4"/>
  <c r="WT170" i="4"/>
  <c r="WU170" i="4"/>
  <c r="WV170" i="4"/>
  <c r="WW170" i="4"/>
  <c r="WX170" i="4"/>
  <c r="WY170" i="4"/>
  <c r="WZ170" i="4"/>
  <c r="XA170" i="4"/>
  <c r="XB170" i="4"/>
  <c r="XC170" i="4"/>
  <c r="XD170" i="4"/>
  <c r="XE170" i="4"/>
  <c r="XF170" i="4"/>
  <c r="XG170" i="4"/>
  <c r="XH170" i="4"/>
  <c r="XI170" i="4"/>
  <c r="XJ170" i="4"/>
  <c r="XK170" i="4"/>
  <c r="XL170" i="4"/>
  <c r="XM170" i="4"/>
  <c r="XN170" i="4"/>
  <c r="XO170" i="4"/>
  <c r="XP170" i="4"/>
  <c r="XQ170" i="4"/>
  <c r="XR170" i="4"/>
  <c r="XS170" i="4"/>
  <c r="XT170" i="4"/>
  <c r="XU170" i="4"/>
  <c r="XV170" i="4"/>
  <c r="VO171" i="4"/>
  <c r="VP171" i="4"/>
  <c r="VQ171" i="4"/>
  <c r="VR171" i="4"/>
  <c r="VS171" i="4"/>
  <c r="VT171" i="4"/>
  <c r="VU171" i="4"/>
  <c r="VV171" i="4"/>
  <c r="VW171" i="4"/>
  <c r="VX171" i="4"/>
  <c r="VY171" i="4"/>
  <c r="VZ171" i="4"/>
  <c r="WA171" i="4"/>
  <c r="WB171" i="4"/>
  <c r="WC171" i="4"/>
  <c r="WD171" i="4"/>
  <c r="WE171" i="4"/>
  <c r="WF171" i="4"/>
  <c r="WG171" i="4"/>
  <c r="WH171" i="4"/>
  <c r="WI171" i="4"/>
  <c r="WJ171" i="4"/>
  <c r="WK171" i="4"/>
  <c r="WL171" i="4"/>
  <c r="WM171" i="4"/>
  <c r="WN171" i="4"/>
  <c r="WO171" i="4"/>
  <c r="WP171" i="4"/>
  <c r="WQ171" i="4"/>
  <c r="WR171" i="4"/>
  <c r="WS171" i="4"/>
  <c r="WT171" i="4"/>
  <c r="WU171" i="4"/>
  <c r="WV171" i="4"/>
  <c r="WW171" i="4"/>
  <c r="WX171" i="4"/>
  <c r="WY171" i="4"/>
  <c r="WZ171" i="4"/>
  <c r="XA171" i="4"/>
  <c r="XB171" i="4"/>
  <c r="XC171" i="4"/>
  <c r="XD171" i="4"/>
  <c r="XE171" i="4"/>
  <c r="XF171" i="4"/>
  <c r="XG171" i="4"/>
  <c r="XH171" i="4"/>
  <c r="XI171" i="4"/>
  <c r="XJ171" i="4"/>
  <c r="XK171" i="4"/>
  <c r="XL171" i="4"/>
  <c r="XM171" i="4"/>
  <c r="XN171" i="4"/>
  <c r="XO171" i="4"/>
  <c r="XP171" i="4"/>
  <c r="XQ171" i="4"/>
  <c r="XR171" i="4"/>
  <c r="XS171" i="4"/>
  <c r="XT171" i="4"/>
  <c r="XU171" i="4"/>
  <c r="XV171" i="4"/>
  <c r="VO172" i="4"/>
  <c r="VP172" i="4"/>
  <c r="VQ172" i="4"/>
  <c r="VR172" i="4"/>
  <c r="VS172" i="4"/>
  <c r="VT172" i="4"/>
  <c r="VU172" i="4"/>
  <c r="VV172" i="4"/>
  <c r="VW172" i="4"/>
  <c r="VX172" i="4"/>
  <c r="VY172" i="4"/>
  <c r="VZ172" i="4"/>
  <c r="WA172" i="4"/>
  <c r="WB172" i="4"/>
  <c r="WC172" i="4"/>
  <c r="WD172" i="4"/>
  <c r="WE172" i="4"/>
  <c r="WF172" i="4"/>
  <c r="WG172" i="4"/>
  <c r="WH172" i="4"/>
  <c r="WI172" i="4"/>
  <c r="WJ172" i="4"/>
  <c r="WK172" i="4"/>
  <c r="WL172" i="4"/>
  <c r="WM172" i="4"/>
  <c r="WN172" i="4"/>
  <c r="WO172" i="4"/>
  <c r="WP172" i="4"/>
  <c r="WQ172" i="4"/>
  <c r="WR172" i="4"/>
  <c r="WS172" i="4"/>
  <c r="WT172" i="4"/>
  <c r="WU172" i="4"/>
  <c r="WV172" i="4"/>
  <c r="WW172" i="4"/>
  <c r="WX172" i="4"/>
  <c r="WY172" i="4"/>
  <c r="WZ172" i="4"/>
  <c r="XA172" i="4"/>
  <c r="XB172" i="4"/>
  <c r="XC172" i="4"/>
  <c r="XD172" i="4"/>
  <c r="XE172" i="4"/>
  <c r="XF172" i="4"/>
  <c r="XG172" i="4"/>
  <c r="XH172" i="4"/>
  <c r="XI172" i="4"/>
  <c r="XJ172" i="4"/>
  <c r="XK172" i="4"/>
  <c r="XL172" i="4"/>
  <c r="XM172" i="4"/>
  <c r="XN172" i="4"/>
  <c r="XO172" i="4"/>
  <c r="XP172" i="4"/>
  <c r="XQ172" i="4"/>
  <c r="XR172" i="4"/>
  <c r="XS172" i="4"/>
  <c r="XT172" i="4"/>
  <c r="XU172" i="4"/>
  <c r="XV172" i="4"/>
  <c r="VO173" i="4"/>
  <c r="VP173" i="4"/>
  <c r="VQ173" i="4"/>
  <c r="VR173" i="4"/>
  <c r="VS173" i="4"/>
  <c r="VT173" i="4"/>
  <c r="VU173" i="4"/>
  <c r="VV173" i="4"/>
  <c r="VW173" i="4"/>
  <c r="VX173" i="4"/>
  <c r="VY173" i="4"/>
  <c r="VZ173" i="4"/>
  <c r="WA173" i="4"/>
  <c r="WB173" i="4"/>
  <c r="WC173" i="4"/>
  <c r="WD173" i="4"/>
  <c r="WE173" i="4"/>
  <c r="WF173" i="4"/>
  <c r="WG173" i="4"/>
  <c r="WH173" i="4"/>
  <c r="WI173" i="4"/>
  <c r="WJ173" i="4"/>
  <c r="WK173" i="4"/>
  <c r="WL173" i="4"/>
  <c r="WM173" i="4"/>
  <c r="WN173" i="4"/>
  <c r="WO173" i="4"/>
  <c r="WP173" i="4"/>
  <c r="WQ173" i="4"/>
  <c r="WR173" i="4"/>
  <c r="WS173" i="4"/>
  <c r="WT173" i="4"/>
  <c r="WU173" i="4"/>
  <c r="WV173" i="4"/>
  <c r="WW173" i="4"/>
  <c r="WX173" i="4"/>
  <c r="WY173" i="4"/>
  <c r="WZ173" i="4"/>
  <c r="XA173" i="4"/>
  <c r="XB173" i="4"/>
  <c r="XC173" i="4"/>
  <c r="XD173" i="4"/>
  <c r="XE173" i="4"/>
  <c r="XF173" i="4"/>
  <c r="XG173" i="4"/>
  <c r="XH173" i="4"/>
  <c r="XI173" i="4"/>
  <c r="XJ173" i="4"/>
  <c r="XK173" i="4"/>
  <c r="XL173" i="4"/>
  <c r="XM173" i="4"/>
  <c r="XN173" i="4"/>
  <c r="XO173" i="4"/>
  <c r="XP173" i="4"/>
  <c r="XQ173" i="4"/>
  <c r="XR173" i="4"/>
  <c r="XS173" i="4"/>
  <c r="XT173" i="4"/>
  <c r="XU173" i="4"/>
  <c r="XV173" i="4"/>
  <c r="VO174" i="4"/>
  <c r="VP174" i="4"/>
  <c r="VQ174" i="4"/>
  <c r="VR174" i="4"/>
  <c r="VS174" i="4"/>
  <c r="VT174" i="4"/>
  <c r="VU174" i="4"/>
  <c r="VV174" i="4"/>
  <c r="VW174" i="4"/>
  <c r="VX174" i="4"/>
  <c r="VY174" i="4"/>
  <c r="VZ174" i="4"/>
  <c r="WA174" i="4"/>
  <c r="WB174" i="4"/>
  <c r="WC174" i="4"/>
  <c r="WD174" i="4"/>
  <c r="WE174" i="4"/>
  <c r="WF174" i="4"/>
  <c r="WG174" i="4"/>
  <c r="WH174" i="4"/>
  <c r="WI174" i="4"/>
  <c r="WJ174" i="4"/>
  <c r="WK174" i="4"/>
  <c r="WL174" i="4"/>
  <c r="WM174" i="4"/>
  <c r="WN174" i="4"/>
  <c r="WO174" i="4"/>
  <c r="WP174" i="4"/>
  <c r="WQ174" i="4"/>
  <c r="WR174" i="4"/>
  <c r="WS174" i="4"/>
  <c r="WT174" i="4"/>
  <c r="WU174" i="4"/>
  <c r="WV174" i="4"/>
  <c r="WW174" i="4"/>
  <c r="WX174" i="4"/>
  <c r="WY174" i="4"/>
  <c r="WZ174" i="4"/>
  <c r="XA174" i="4"/>
  <c r="XB174" i="4"/>
  <c r="XC174" i="4"/>
  <c r="XD174" i="4"/>
  <c r="XE174" i="4"/>
  <c r="XF174" i="4"/>
  <c r="XG174" i="4"/>
  <c r="XH174" i="4"/>
  <c r="XI174" i="4"/>
  <c r="XJ174" i="4"/>
  <c r="XK174" i="4"/>
  <c r="XL174" i="4"/>
  <c r="XM174" i="4"/>
  <c r="XN174" i="4"/>
  <c r="XO174" i="4"/>
  <c r="XP174" i="4"/>
  <c r="XQ174" i="4"/>
  <c r="XR174" i="4"/>
  <c r="XS174" i="4"/>
  <c r="XT174" i="4"/>
  <c r="XU174" i="4"/>
  <c r="XV174" i="4"/>
  <c r="VO175" i="4"/>
  <c r="VP175" i="4"/>
  <c r="VQ175" i="4"/>
  <c r="VR175" i="4"/>
  <c r="VS175" i="4"/>
  <c r="VT175" i="4"/>
  <c r="VU175" i="4"/>
  <c r="VV175" i="4"/>
  <c r="VW175" i="4"/>
  <c r="VX175" i="4"/>
  <c r="VY175" i="4"/>
  <c r="VZ175" i="4"/>
  <c r="WA175" i="4"/>
  <c r="WB175" i="4"/>
  <c r="WC175" i="4"/>
  <c r="WD175" i="4"/>
  <c r="WE175" i="4"/>
  <c r="WF175" i="4"/>
  <c r="WG175" i="4"/>
  <c r="WH175" i="4"/>
  <c r="WI175" i="4"/>
  <c r="WJ175" i="4"/>
  <c r="WK175" i="4"/>
  <c r="WL175" i="4"/>
  <c r="WM175" i="4"/>
  <c r="WN175" i="4"/>
  <c r="WO175" i="4"/>
  <c r="WP175" i="4"/>
  <c r="WQ175" i="4"/>
  <c r="WR175" i="4"/>
  <c r="WS175" i="4"/>
  <c r="WT175" i="4"/>
  <c r="WU175" i="4"/>
  <c r="WV175" i="4"/>
  <c r="WW175" i="4"/>
  <c r="WX175" i="4"/>
  <c r="WY175" i="4"/>
  <c r="WZ175" i="4"/>
  <c r="XA175" i="4"/>
  <c r="XB175" i="4"/>
  <c r="XC175" i="4"/>
  <c r="XD175" i="4"/>
  <c r="XE175" i="4"/>
  <c r="XF175" i="4"/>
  <c r="XG175" i="4"/>
  <c r="XH175" i="4"/>
  <c r="XI175" i="4"/>
  <c r="XJ175" i="4"/>
  <c r="XK175" i="4"/>
  <c r="XL175" i="4"/>
  <c r="XM175" i="4"/>
  <c r="XN175" i="4"/>
  <c r="XO175" i="4"/>
  <c r="XP175" i="4"/>
  <c r="XQ175" i="4"/>
  <c r="XR175" i="4"/>
  <c r="XS175" i="4"/>
  <c r="XT175" i="4"/>
  <c r="XU175" i="4"/>
  <c r="XV175" i="4"/>
  <c r="VO176" i="4"/>
  <c r="VP176" i="4"/>
  <c r="VQ176" i="4"/>
  <c r="VR176" i="4"/>
  <c r="VS176" i="4"/>
  <c r="VT176" i="4"/>
  <c r="VU176" i="4"/>
  <c r="VV176" i="4"/>
  <c r="VW176" i="4"/>
  <c r="VX176" i="4"/>
  <c r="VY176" i="4"/>
  <c r="VZ176" i="4"/>
  <c r="WA176" i="4"/>
  <c r="WB176" i="4"/>
  <c r="WC176" i="4"/>
  <c r="WD176" i="4"/>
  <c r="WE176" i="4"/>
  <c r="WF176" i="4"/>
  <c r="WG176" i="4"/>
  <c r="WH176" i="4"/>
  <c r="WI176" i="4"/>
  <c r="WJ176" i="4"/>
  <c r="WK176" i="4"/>
  <c r="WL176" i="4"/>
  <c r="WM176" i="4"/>
  <c r="WN176" i="4"/>
  <c r="WO176" i="4"/>
  <c r="WP176" i="4"/>
  <c r="WQ176" i="4"/>
  <c r="WR176" i="4"/>
  <c r="WS176" i="4"/>
  <c r="WT176" i="4"/>
  <c r="WU176" i="4"/>
  <c r="WV176" i="4"/>
  <c r="WW176" i="4"/>
  <c r="WX176" i="4"/>
  <c r="WY176" i="4"/>
  <c r="WZ176" i="4"/>
  <c r="XA176" i="4"/>
  <c r="XB176" i="4"/>
  <c r="XC176" i="4"/>
  <c r="XD176" i="4"/>
  <c r="XE176" i="4"/>
  <c r="XF176" i="4"/>
  <c r="XG176" i="4"/>
  <c r="XH176" i="4"/>
  <c r="XI176" i="4"/>
  <c r="XJ176" i="4"/>
  <c r="XK176" i="4"/>
  <c r="XL176" i="4"/>
  <c r="XM176" i="4"/>
  <c r="XN176" i="4"/>
  <c r="XO176" i="4"/>
  <c r="XP176" i="4"/>
  <c r="XQ176" i="4"/>
  <c r="XR176" i="4"/>
  <c r="XS176" i="4"/>
  <c r="XT176" i="4"/>
  <c r="XU176" i="4"/>
  <c r="XV176" i="4"/>
  <c r="VO177" i="4"/>
  <c r="VP177" i="4"/>
  <c r="VQ177" i="4"/>
  <c r="VR177" i="4"/>
  <c r="VS177" i="4"/>
  <c r="VT177" i="4"/>
  <c r="VU177" i="4"/>
  <c r="VV177" i="4"/>
  <c r="VW177" i="4"/>
  <c r="VX177" i="4"/>
  <c r="VY177" i="4"/>
  <c r="VZ177" i="4"/>
  <c r="WA177" i="4"/>
  <c r="WB177" i="4"/>
  <c r="WC177" i="4"/>
  <c r="WD177" i="4"/>
  <c r="WE177" i="4"/>
  <c r="WF177" i="4"/>
  <c r="WG177" i="4"/>
  <c r="WH177" i="4"/>
  <c r="WI177" i="4"/>
  <c r="WJ177" i="4"/>
  <c r="WK177" i="4"/>
  <c r="WL177" i="4"/>
  <c r="WM177" i="4"/>
  <c r="WN177" i="4"/>
  <c r="WO177" i="4"/>
  <c r="WP177" i="4"/>
  <c r="WQ177" i="4"/>
  <c r="WR177" i="4"/>
  <c r="WS177" i="4"/>
  <c r="WT177" i="4"/>
  <c r="WU177" i="4"/>
  <c r="WV177" i="4"/>
  <c r="WW177" i="4"/>
  <c r="WX177" i="4"/>
  <c r="WY177" i="4"/>
  <c r="WZ177" i="4"/>
  <c r="XA177" i="4"/>
  <c r="XB177" i="4"/>
  <c r="XC177" i="4"/>
  <c r="XD177" i="4"/>
  <c r="XE177" i="4"/>
  <c r="XF177" i="4"/>
  <c r="XG177" i="4"/>
  <c r="XH177" i="4"/>
  <c r="XI177" i="4"/>
  <c r="XJ177" i="4"/>
  <c r="XK177" i="4"/>
  <c r="XL177" i="4"/>
  <c r="XM177" i="4"/>
  <c r="XN177" i="4"/>
  <c r="XO177" i="4"/>
  <c r="XP177" i="4"/>
  <c r="XQ177" i="4"/>
  <c r="XR177" i="4"/>
  <c r="XS177" i="4"/>
  <c r="XT177" i="4"/>
  <c r="XU177" i="4"/>
  <c r="XV177" i="4"/>
  <c r="VO178" i="4"/>
  <c r="VP178" i="4"/>
  <c r="VQ178" i="4"/>
  <c r="VR178" i="4"/>
  <c r="VS178" i="4"/>
  <c r="VT178" i="4"/>
  <c r="VU178" i="4"/>
  <c r="VV178" i="4"/>
  <c r="VW178" i="4"/>
  <c r="VX178" i="4"/>
  <c r="VY178" i="4"/>
  <c r="VZ178" i="4"/>
  <c r="WA178" i="4"/>
  <c r="WB178" i="4"/>
  <c r="WC178" i="4"/>
  <c r="WD178" i="4"/>
  <c r="WE178" i="4"/>
  <c r="WF178" i="4"/>
  <c r="WG178" i="4"/>
  <c r="WH178" i="4"/>
  <c r="WI178" i="4"/>
  <c r="WJ178" i="4"/>
  <c r="WK178" i="4"/>
  <c r="WL178" i="4"/>
  <c r="WM178" i="4"/>
  <c r="WN178" i="4"/>
  <c r="WO178" i="4"/>
  <c r="WP178" i="4"/>
  <c r="WQ178" i="4"/>
  <c r="WR178" i="4"/>
  <c r="WS178" i="4"/>
  <c r="WT178" i="4"/>
  <c r="WU178" i="4"/>
  <c r="WV178" i="4"/>
  <c r="WW178" i="4"/>
  <c r="WX178" i="4"/>
  <c r="WY178" i="4"/>
  <c r="WZ178" i="4"/>
  <c r="XA178" i="4"/>
  <c r="XB178" i="4"/>
  <c r="XC178" i="4"/>
  <c r="XD178" i="4"/>
  <c r="XE178" i="4"/>
  <c r="XF178" i="4"/>
  <c r="XG178" i="4"/>
  <c r="XH178" i="4"/>
  <c r="XI178" i="4"/>
  <c r="XJ178" i="4"/>
  <c r="XK178" i="4"/>
  <c r="XL178" i="4"/>
  <c r="XM178" i="4"/>
  <c r="XN178" i="4"/>
  <c r="XO178" i="4"/>
  <c r="XP178" i="4"/>
  <c r="XQ178" i="4"/>
  <c r="XR178" i="4"/>
  <c r="XS178" i="4"/>
  <c r="XT178" i="4"/>
  <c r="XU178" i="4"/>
  <c r="XV178" i="4"/>
  <c r="VO179" i="4"/>
  <c r="VP179" i="4"/>
  <c r="VQ179" i="4"/>
  <c r="VR179" i="4"/>
  <c r="VS179" i="4"/>
  <c r="VT179" i="4"/>
  <c r="VU179" i="4"/>
  <c r="VV179" i="4"/>
  <c r="VW179" i="4"/>
  <c r="VX179" i="4"/>
  <c r="VY179" i="4"/>
  <c r="VZ179" i="4"/>
  <c r="WA179" i="4"/>
  <c r="WB179" i="4"/>
  <c r="WC179" i="4"/>
  <c r="WD179" i="4"/>
  <c r="WE179" i="4"/>
  <c r="WF179" i="4"/>
  <c r="WG179" i="4"/>
  <c r="WH179" i="4"/>
  <c r="WI179" i="4"/>
  <c r="WJ179" i="4"/>
  <c r="WK179" i="4"/>
  <c r="WL179" i="4"/>
  <c r="WM179" i="4"/>
  <c r="WN179" i="4"/>
  <c r="WO179" i="4"/>
  <c r="WP179" i="4"/>
  <c r="WQ179" i="4"/>
  <c r="WR179" i="4"/>
  <c r="WS179" i="4"/>
  <c r="WT179" i="4"/>
  <c r="WU179" i="4"/>
  <c r="WV179" i="4"/>
  <c r="WW179" i="4"/>
  <c r="WX179" i="4"/>
  <c r="WY179" i="4"/>
  <c r="WZ179" i="4"/>
  <c r="XA179" i="4"/>
  <c r="XB179" i="4"/>
  <c r="XC179" i="4"/>
  <c r="XD179" i="4"/>
  <c r="XE179" i="4"/>
  <c r="XF179" i="4"/>
  <c r="XG179" i="4"/>
  <c r="XH179" i="4"/>
  <c r="XI179" i="4"/>
  <c r="XJ179" i="4"/>
  <c r="XK179" i="4"/>
  <c r="XL179" i="4"/>
  <c r="XM179" i="4"/>
  <c r="XN179" i="4"/>
  <c r="XO179" i="4"/>
  <c r="XP179" i="4"/>
  <c r="XQ179" i="4"/>
  <c r="XR179" i="4"/>
  <c r="XS179" i="4"/>
  <c r="XT179" i="4"/>
  <c r="XU179" i="4"/>
  <c r="XV179" i="4"/>
  <c r="VO181" i="4"/>
  <c r="VP181" i="4"/>
  <c r="VQ181" i="4"/>
  <c r="VR181" i="4"/>
  <c r="VS181" i="4"/>
  <c r="VT181" i="4"/>
  <c r="VU181" i="4"/>
  <c r="VV181" i="4"/>
  <c r="VW181" i="4"/>
  <c r="VX181" i="4"/>
  <c r="VY181" i="4"/>
  <c r="VZ181" i="4"/>
  <c r="WA181" i="4"/>
  <c r="WB181" i="4"/>
  <c r="WC181" i="4"/>
  <c r="WD181" i="4"/>
  <c r="WE181" i="4"/>
  <c r="WF181" i="4"/>
  <c r="WG181" i="4"/>
  <c r="WH181" i="4"/>
  <c r="WI181" i="4"/>
  <c r="WJ181" i="4"/>
  <c r="WK181" i="4"/>
  <c r="WL181" i="4"/>
  <c r="WM181" i="4"/>
  <c r="WN181" i="4"/>
  <c r="WO181" i="4"/>
  <c r="WP181" i="4"/>
  <c r="WQ181" i="4"/>
  <c r="WR181" i="4"/>
  <c r="WS181" i="4"/>
  <c r="WT181" i="4"/>
  <c r="WU181" i="4"/>
  <c r="WV181" i="4"/>
  <c r="WW181" i="4"/>
  <c r="WX181" i="4"/>
  <c r="WY181" i="4"/>
  <c r="WZ181" i="4"/>
  <c r="XA181" i="4"/>
  <c r="XB181" i="4"/>
  <c r="XC181" i="4"/>
  <c r="XD181" i="4"/>
  <c r="XE181" i="4"/>
  <c r="XF181" i="4"/>
  <c r="XG181" i="4"/>
  <c r="XH181" i="4"/>
  <c r="XI181" i="4"/>
  <c r="XJ181" i="4"/>
  <c r="XK181" i="4"/>
  <c r="XL181" i="4"/>
  <c r="XM181" i="4"/>
  <c r="XN181" i="4"/>
  <c r="XO181" i="4"/>
  <c r="XP181" i="4"/>
  <c r="XQ181" i="4"/>
  <c r="XR181" i="4"/>
  <c r="XS181" i="4"/>
  <c r="XT181" i="4"/>
  <c r="XU181" i="4"/>
  <c r="XV181" i="4"/>
  <c r="VO182" i="4"/>
  <c r="VP182" i="4"/>
  <c r="VQ182" i="4"/>
  <c r="VR182" i="4"/>
  <c r="VS182" i="4"/>
  <c r="VT182" i="4"/>
  <c r="VU182" i="4"/>
  <c r="VV182" i="4"/>
  <c r="VW182" i="4"/>
  <c r="VX182" i="4"/>
  <c r="VY182" i="4"/>
  <c r="VZ182" i="4"/>
  <c r="WA182" i="4"/>
  <c r="WB182" i="4"/>
  <c r="WC182" i="4"/>
  <c r="WD182" i="4"/>
  <c r="WE182" i="4"/>
  <c r="WF182" i="4"/>
  <c r="WG182" i="4"/>
  <c r="WH182" i="4"/>
  <c r="WI182" i="4"/>
  <c r="WJ182" i="4"/>
  <c r="WK182" i="4"/>
  <c r="WL182" i="4"/>
  <c r="WM182" i="4"/>
  <c r="WN182" i="4"/>
  <c r="WO182" i="4"/>
  <c r="WP182" i="4"/>
  <c r="WQ182" i="4"/>
  <c r="WR182" i="4"/>
  <c r="WS182" i="4"/>
  <c r="WT182" i="4"/>
  <c r="WU182" i="4"/>
  <c r="WV182" i="4"/>
  <c r="WW182" i="4"/>
  <c r="WX182" i="4"/>
  <c r="WY182" i="4"/>
  <c r="WZ182" i="4"/>
  <c r="XA182" i="4"/>
  <c r="XB182" i="4"/>
  <c r="XC182" i="4"/>
  <c r="XD182" i="4"/>
  <c r="XE182" i="4"/>
  <c r="XF182" i="4"/>
  <c r="XG182" i="4"/>
  <c r="XH182" i="4"/>
  <c r="XI182" i="4"/>
  <c r="XJ182" i="4"/>
  <c r="XK182" i="4"/>
  <c r="XL182" i="4"/>
  <c r="XM182" i="4"/>
  <c r="XN182" i="4"/>
  <c r="XO182" i="4"/>
  <c r="XP182" i="4"/>
  <c r="XQ182" i="4"/>
  <c r="XR182" i="4"/>
  <c r="XS182" i="4"/>
  <c r="XT182" i="4"/>
  <c r="XU182" i="4"/>
  <c r="XV182" i="4"/>
  <c r="VO183" i="4"/>
  <c r="VP183" i="4"/>
  <c r="VQ183" i="4"/>
  <c r="VR183" i="4"/>
  <c r="VS183" i="4"/>
  <c r="VT183" i="4"/>
  <c r="VU183" i="4"/>
  <c r="VV183" i="4"/>
  <c r="VW183" i="4"/>
  <c r="VX183" i="4"/>
  <c r="VY183" i="4"/>
  <c r="VZ183" i="4"/>
  <c r="WA183" i="4"/>
  <c r="WB183" i="4"/>
  <c r="WC183" i="4"/>
  <c r="WD183" i="4"/>
  <c r="WE183" i="4"/>
  <c r="WF183" i="4"/>
  <c r="WG183" i="4"/>
  <c r="WH183" i="4"/>
  <c r="WI183" i="4"/>
  <c r="WJ183" i="4"/>
  <c r="WK183" i="4"/>
  <c r="WL183" i="4"/>
  <c r="WM183" i="4"/>
  <c r="WN183" i="4"/>
  <c r="WO183" i="4"/>
  <c r="WP183" i="4"/>
  <c r="WQ183" i="4"/>
  <c r="WR183" i="4"/>
  <c r="WS183" i="4"/>
  <c r="WT183" i="4"/>
  <c r="WU183" i="4"/>
  <c r="WV183" i="4"/>
  <c r="WW183" i="4"/>
  <c r="WX183" i="4"/>
  <c r="WY183" i="4"/>
  <c r="WZ183" i="4"/>
  <c r="XA183" i="4"/>
  <c r="XB183" i="4"/>
  <c r="XC183" i="4"/>
  <c r="XD183" i="4"/>
  <c r="XE183" i="4"/>
  <c r="XF183" i="4"/>
  <c r="XG183" i="4"/>
  <c r="XH183" i="4"/>
  <c r="XI183" i="4"/>
  <c r="XJ183" i="4"/>
  <c r="XK183" i="4"/>
  <c r="XL183" i="4"/>
  <c r="XM183" i="4"/>
  <c r="XN183" i="4"/>
  <c r="XO183" i="4"/>
  <c r="XP183" i="4"/>
  <c r="XQ183" i="4"/>
  <c r="XR183" i="4"/>
  <c r="XS183" i="4"/>
  <c r="XT183" i="4"/>
  <c r="XU183" i="4"/>
  <c r="XV183" i="4"/>
  <c r="VO184" i="4"/>
  <c r="VP184" i="4"/>
  <c r="VQ184" i="4"/>
  <c r="VR184" i="4"/>
  <c r="VS184" i="4"/>
  <c r="VT184" i="4"/>
  <c r="VU184" i="4"/>
  <c r="VV184" i="4"/>
  <c r="VW184" i="4"/>
  <c r="VX184" i="4"/>
  <c r="VY184" i="4"/>
  <c r="VZ184" i="4"/>
  <c r="WA184" i="4"/>
  <c r="WB184" i="4"/>
  <c r="WC184" i="4"/>
  <c r="WD184" i="4"/>
  <c r="WE184" i="4"/>
  <c r="WF184" i="4"/>
  <c r="WG184" i="4"/>
  <c r="WH184" i="4"/>
  <c r="WI184" i="4"/>
  <c r="WJ184" i="4"/>
  <c r="WK184" i="4"/>
  <c r="WL184" i="4"/>
  <c r="WM184" i="4"/>
  <c r="WN184" i="4"/>
  <c r="WO184" i="4"/>
  <c r="WP184" i="4"/>
  <c r="WQ184" i="4"/>
  <c r="WR184" i="4"/>
  <c r="WS184" i="4"/>
  <c r="WT184" i="4"/>
  <c r="WU184" i="4"/>
  <c r="WV184" i="4"/>
  <c r="WW184" i="4"/>
  <c r="WX184" i="4"/>
  <c r="WY184" i="4"/>
  <c r="WZ184" i="4"/>
  <c r="XA184" i="4"/>
  <c r="XB184" i="4"/>
  <c r="XC184" i="4"/>
  <c r="XD184" i="4"/>
  <c r="XE184" i="4"/>
  <c r="XF184" i="4"/>
  <c r="XG184" i="4"/>
  <c r="XH184" i="4"/>
  <c r="XI184" i="4"/>
  <c r="XJ184" i="4"/>
  <c r="XK184" i="4"/>
  <c r="XL184" i="4"/>
  <c r="XM184" i="4"/>
  <c r="XN184" i="4"/>
  <c r="XO184" i="4"/>
  <c r="XP184" i="4"/>
  <c r="XQ184" i="4"/>
  <c r="XR184" i="4"/>
  <c r="XS184" i="4"/>
  <c r="XT184" i="4"/>
  <c r="XU184" i="4"/>
  <c r="XV184" i="4"/>
  <c r="VO185" i="4"/>
  <c r="VP185" i="4"/>
  <c r="VQ185" i="4"/>
  <c r="VR185" i="4"/>
  <c r="VS185" i="4"/>
  <c r="VT185" i="4"/>
  <c r="VU185" i="4"/>
  <c r="VV185" i="4"/>
  <c r="VW185" i="4"/>
  <c r="VX185" i="4"/>
  <c r="VY185" i="4"/>
  <c r="VZ185" i="4"/>
  <c r="WA185" i="4"/>
  <c r="WB185" i="4"/>
  <c r="WC185" i="4"/>
  <c r="WD185" i="4"/>
  <c r="WE185" i="4"/>
  <c r="WF185" i="4"/>
  <c r="WG185" i="4"/>
  <c r="WH185" i="4"/>
  <c r="WI185" i="4"/>
  <c r="WJ185" i="4"/>
  <c r="WK185" i="4"/>
  <c r="WL185" i="4"/>
  <c r="WM185" i="4"/>
  <c r="WN185" i="4"/>
  <c r="WO185" i="4"/>
  <c r="WP185" i="4"/>
  <c r="WQ185" i="4"/>
  <c r="WR185" i="4"/>
  <c r="WS185" i="4"/>
  <c r="WT185" i="4"/>
  <c r="WU185" i="4"/>
  <c r="WV185" i="4"/>
  <c r="WW185" i="4"/>
  <c r="WX185" i="4"/>
  <c r="WY185" i="4"/>
  <c r="WZ185" i="4"/>
  <c r="XA185" i="4"/>
  <c r="XB185" i="4"/>
  <c r="XC185" i="4"/>
  <c r="XD185" i="4"/>
  <c r="XE185" i="4"/>
  <c r="XF185" i="4"/>
  <c r="XG185" i="4"/>
  <c r="XH185" i="4"/>
  <c r="XI185" i="4"/>
  <c r="XJ185" i="4"/>
  <c r="XK185" i="4"/>
  <c r="XL185" i="4"/>
  <c r="XM185" i="4"/>
  <c r="XN185" i="4"/>
  <c r="XO185" i="4"/>
  <c r="XP185" i="4"/>
  <c r="XQ185" i="4"/>
  <c r="XR185" i="4"/>
  <c r="XS185" i="4"/>
  <c r="XT185" i="4"/>
  <c r="XU185" i="4"/>
  <c r="XV185" i="4"/>
  <c r="VO186" i="4"/>
  <c r="VP186" i="4"/>
  <c r="VQ186" i="4"/>
  <c r="VR186" i="4"/>
  <c r="VS186" i="4"/>
  <c r="VT186" i="4"/>
  <c r="VU186" i="4"/>
  <c r="VV186" i="4"/>
  <c r="VW186" i="4"/>
  <c r="VX186" i="4"/>
  <c r="VY186" i="4"/>
  <c r="VZ186" i="4"/>
  <c r="WA186" i="4"/>
  <c r="WB186" i="4"/>
  <c r="WC186" i="4"/>
  <c r="WD186" i="4"/>
  <c r="WE186" i="4"/>
  <c r="WF186" i="4"/>
  <c r="WG186" i="4"/>
  <c r="WH186" i="4"/>
  <c r="WI186" i="4"/>
  <c r="WJ186" i="4"/>
  <c r="WK186" i="4"/>
  <c r="WL186" i="4"/>
  <c r="WM186" i="4"/>
  <c r="WN186" i="4"/>
  <c r="WO186" i="4"/>
  <c r="WP186" i="4"/>
  <c r="WQ186" i="4"/>
  <c r="WR186" i="4"/>
  <c r="WS186" i="4"/>
  <c r="WT186" i="4"/>
  <c r="WU186" i="4"/>
  <c r="WV186" i="4"/>
  <c r="WW186" i="4"/>
  <c r="WX186" i="4"/>
  <c r="WY186" i="4"/>
  <c r="WZ186" i="4"/>
  <c r="XA186" i="4"/>
  <c r="XB186" i="4"/>
  <c r="XC186" i="4"/>
  <c r="XD186" i="4"/>
  <c r="XE186" i="4"/>
  <c r="XF186" i="4"/>
  <c r="XG186" i="4"/>
  <c r="XH186" i="4"/>
  <c r="XI186" i="4"/>
  <c r="XJ186" i="4"/>
  <c r="XK186" i="4"/>
  <c r="XL186" i="4"/>
  <c r="XM186" i="4"/>
  <c r="XN186" i="4"/>
  <c r="XO186" i="4"/>
  <c r="XP186" i="4"/>
  <c r="XQ186" i="4"/>
  <c r="XR186" i="4"/>
  <c r="XS186" i="4"/>
  <c r="XT186" i="4"/>
  <c r="XU186" i="4"/>
  <c r="XV186" i="4"/>
  <c r="VO187" i="4"/>
  <c r="VP187" i="4"/>
  <c r="VQ187" i="4"/>
  <c r="VR187" i="4"/>
  <c r="VS187" i="4"/>
  <c r="VT187" i="4"/>
  <c r="VU187" i="4"/>
  <c r="VV187" i="4"/>
  <c r="VW187" i="4"/>
  <c r="VX187" i="4"/>
  <c r="VY187" i="4"/>
  <c r="VZ187" i="4"/>
  <c r="WA187" i="4"/>
  <c r="WB187" i="4"/>
  <c r="WC187" i="4"/>
  <c r="WD187" i="4"/>
  <c r="WE187" i="4"/>
  <c r="WF187" i="4"/>
  <c r="WG187" i="4"/>
  <c r="WH187" i="4"/>
  <c r="WI187" i="4"/>
  <c r="WJ187" i="4"/>
  <c r="WK187" i="4"/>
  <c r="WL187" i="4"/>
  <c r="WM187" i="4"/>
  <c r="WN187" i="4"/>
  <c r="WO187" i="4"/>
  <c r="WP187" i="4"/>
  <c r="WQ187" i="4"/>
  <c r="WR187" i="4"/>
  <c r="WS187" i="4"/>
  <c r="WT187" i="4"/>
  <c r="WU187" i="4"/>
  <c r="WV187" i="4"/>
  <c r="WW187" i="4"/>
  <c r="WX187" i="4"/>
  <c r="WY187" i="4"/>
  <c r="WZ187" i="4"/>
  <c r="XA187" i="4"/>
  <c r="XB187" i="4"/>
  <c r="XC187" i="4"/>
  <c r="XD187" i="4"/>
  <c r="XE187" i="4"/>
  <c r="XF187" i="4"/>
  <c r="XG187" i="4"/>
  <c r="XH187" i="4"/>
  <c r="XI187" i="4"/>
  <c r="XJ187" i="4"/>
  <c r="XK187" i="4"/>
  <c r="XL187" i="4"/>
  <c r="XM187" i="4"/>
  <c r="XN187" i="4"/>
  <c r="XO187" i="4"/>
  <c r="XP187" i="4"/>
  <c r="XQ187" i="4"/>
  <c r="XR187" i="4"/>
  <c r="XS187" i="4"/>
  <c r="XT187" i="4"/>
  <c r="XU187" i="4"/>
  <c r="XV187" i="4"/>
  <c r="VO188" i="4"/>
  <c r="VP188" i="4"/>
  <c r="VQ188" i="4"/>
  <c r="VR188" i="4"/>
  <c r="VS188" i="4"/>
  <c r="VT188" i="4"/>
  <c r="VU188" i="4"/>
  <c r="VV188" i="4"/>
  <c r="VW188" i="4"/>
  <c r="VX188" i="4"/>
  <c r="VY188" i="4"/>
  <c r="VZ188" i="4"/>
  <c r="WA188" i="4"/>
  <c r="WB188" i="4"/>
  <c r="WC188" i="4"/>
  <c r="WD188" i="4"/>
  <c r="WE188" i="4"/>
  <c r="WF188" i="4"/>
  <c r="WG188" i="4"/>
  <c r="WH188" i="4"/>
  <c r="WI188" i="4"/>
  <c r="WJ188" i="4"/>
  <c r="WK188" i="4"/>
  <c r="WL188" i="4"/>
  <c r="WM188" i="4"/>
  <c r="WN188" i="4"/>
  <c r="WO188" i="4"/>
  <c r="WP188" i="4"/>
  <c r="WQ188" i="4"/>
  <c r="WR188" i="4"/>
  <c r="WS188" i="4"/>
  <c r="WT188" i="4"/>
  <c r="WU188" i="4"/>
  <c r="WV188" i="4"/>
  <c r="WW188" i="4"/>
  <c r="WX188" i="4"/>
  <c r="WY188" i="4"/>
  <c r="WZ188" i="4"/>
  <c r="XA188" i="4"/>
  <c r="XB188" i="4"/>
  <c r="XC188" i="4"/>
  <c r="XD188" i="4"/>
  <c r="XE188" i="4"/>
  <c r="XF188" i="4"/>
  <c r="XG188" i="4"/>
  <c r="XH188" i="4"/>
  <c r="XI188" i="4"/>
  <c r="XJ188" i="4"/>
  <c r="XK188" i="4"/>
  <c r="XL188" i="4"/>
  <c r="XM188" i="4"/>
  <c r="XN188" i="4"/>
  <c r="XO188" i="4"/>
  <c r="XP188" i="4"/>
  <c r="XQ188" i="4"/>
  <c r="XR188" i="4"/>
  <c r="XS188" i="4"/>
  <c r="XT188" i="4"/>
  <c r="XU188" i="4"/>
  <c r="XV188" i="4"/>
  <c r="VO189" i="4"/>
  <c r="VP189" i="4"/>
  <c r="VQ189" i="4"/>
  <c r="VR189" i="4"/>
  <c r="VS189" i="4"/>
  <c r="VT189" i="4"/>
  <c r="VU189" i="4"/>
  <c r="VV189" i="4"/>
  <c r="VW189" i="4"/>
  <c r="VX189" i="4"/>
  <c r="VY189" i="4"/>
  <c r="VZ189" i="4"/>
  <c r="WA189" i="4"/>
  <c r="WB189" i="4"/>
  <c r="WC189" i="4"/>
  <c r="WD189" i="4"/>
  <c r="WE189" i="4"/>
  <c r="WF189" i="4"/>
  <c r="WG189" i="4"/>
  <c r="WH189" i="4"/>
  <c r="WI189" i="4"/>
  <c r="WJ189" i="4"/>
  <c r="WK189" i="4"/>
  <c r="WL189" i="4"/>
  <c r="WM189" i="4"/>
  <c r="WN189" i="4"/>
  <c r="WO189" i="4"/>
  <c r="WP189" i="4"/>
  <c r="WQ189" i="4"/>
  <c r="WR189" i="4"/>
  <c r="WS189" i="4"/>
  <c r="WT189" i="4"/>
  <c r="WU189" i="4"/>
  <c r="WV189" i="4"/>
  <c r="WW189" i="4"/>
  <c r="WX189" i="4"/>
  <c r="WY189" i="4"/>
  <c r="WZ189" i="4"/>
  <c r="XA189" i="4"/>
  <c r="XB189" i="4"/>
  <c r="XC189" i="4"/>
  <c r="XD189" i="4"/>
  <c r="XE189" i="4"/>
  <c r="XF189" i="4"/>
  <c r="XG189" i="4"/>
  <c r="XH189" i="4"/>
  <c r="XI189" i="4"/>
  <c r="XJ189" i="4"/>
  <c r="XK189" i="4"/>
  <c r="XL189" i="4"/>
  <c r="XM189" i="4"/>
  <c r="XN189" i="4"/>
  <c r="XO189" i="4"/>
  <c r="XP189" i="4"/>
  <c r="XQ189" i="4"/>
  <c r="XR189" i="4"/>
  <c r="XS189" i="4"/>
  <c r="XT189" i="4"/>
  <c r="XU189" i="4"/>
  <c r="XV189" i="4"/>
  <c r="VO190" i="4"/>
  <c r="VP190" i="4"/>
  <c r="VQ190" i="4"/>
  <c r="VR190" i="4"/>
  <c r="VS190" i="4"/>
  <c r="VT190" i="4"/>
  <c r="VU190" i="4"/>
  <c r="VV190" i="4"/>
  <c r="VW190" i="4"/>
  <c r="VX190" i="4"/>
  <c r="VY190" i="4"/>
  <c r="VZ190" i="4"/>
  <c r="WA190" i="4"/>
  <c r="WB190" i="4"/>
  <c r="WC190" i="4"/>
  <c r="WD190" i="4"/>
  <c r="WE190" i="4"/>
  <c r="WF190" i="4"/>
  <c r="WG190" i="4"/>
  <c r="WH190" i="4"/>
  <c r="WI190" i="4"/>
  <c r="WJ190" i="4"/>
  <c r="WK190" i="4"/>
  <c r="WL190" i="4"/>
  <c r="WM190" i="4"/>
  <c r="WN190" i="4"/>
  <c r="WO190" i="4"/>
  <c r="WP190" i="4"/>
  <c r="WQ190" i="4"/>
  <c r="WR190" i="4"/>
  <c r="WS190" i="4"/>
  <c r="WT190" i="4"/>
  <c r="WU190" i="4"/>
  <c r="WV190" i="4"/>
  <c r="WW190" i="4"/>
  <c r="WX190" i="4"/>
  <c r="WY190" i="4"/>
  <c r="WZ190" i="4"/>
  <c r="XA190" i="4"/>
  <c r="XB190" i="4"/>
  <c r="XC190" i="4"/>
  <c r="XD190" i="4"/>
  <c r="XE190" i="4"/>
  <c r="XF190" i="4"/>
  <c r="XG190" i="4"/>
  <c r="XH190" i="4"/>
  <c r="XI190" i="4"/>
  <c r="XJ190" i="4"/>
  <c r="XK190" i="4"/>
  <c r="XL190" i="4"/>
  <c r="XM190" i="4"/>
  <c r="XN190" i="4"/>
  <c r="XO190" i="4"/>
  <c r="XP190" i="4"/>
  <c r="XQ190" i="4"/>
  <c r="XR190" i="4"/>
  <c r="XS190" i="4"/>
  <c r="XT190" i="4"/>
  <c r="XU190" i="4"/>
  <c r="XV190" i="4"/>
  <c r="VO192" i="4"/>
  <c r="VP192" i="4"/>
  <c r="VQ192" i="4"/>
  <c r="VR192" i="4"/>
  <c r="VS192" i="4"/>
  <c r="VT192" i="4"/>
  <c r="VU192" i="4"/>
  <c r="VV192" i="4"/>
  <c r="VW192" i="4"/>
  <c r="VX192" i="4"/>
  <c r="VY192" i="4"/>
  <c r="VZ192" i="4"/>
  <c r="WA192" i="4"/>
  <c r="WB192" i="4"/>
  <c r="WC192" i="4"/>
  <c r="WD192" i="4"/>
  <c r="WE192" i="4"/>
  <c r="WF192" i="4"/>
  <c r="WG192" i="4"/>
  <c r="WH192" i="4"/>
  <c r="WI192" i="4"/>
  <c r="WJ192" i="4"/>
  <c r="WK192" i="4"/>
  <c r="WL192" i="4"/>
  <c r="WM192" i="4"/>
  <c r="WN192" i="4"/>
  <c r="WO192" i="4"/>
  <c r="WP192" i="4"/>
  <c r="WQ192" i="4"/>
  <c r="WR192" i="4"/>
  <c r="WS192" i="4"/>
  <c r="WT192" i="4"/>
  <c r="WU192" i="4"/>
  <c r="WV192" i="4"/>
  <c r="WW192" i="4"/>
  <c r="WX192" i="4"/>
  <c r="WY192" i="4"/>
  <c r="WZ192" i="4"/>
  <c r="XA192" i="4"/>
  <c r="XB192" i="4"/>
  <c r="XC192" i="4"/>
  <c r="XD192" i="4"/>
  <c r="XE192" i="4"/>
  <c r="XF192" i="4"/>
  <c r="XG192" i="4"/>
  <c r="XH192" i="4"/>
  <c r="XI192" i="4"/>
  <c r="XJ192" i="4"/>
  <c r="XK192" i="4"/>
  <c r="XL192" i="4"/>
  <c r="XM192" i="4"/>
  <c r="XN192" i="4"/>
  <c r="XO192" i="4"/>
  <c r="XP192" i="4"/>
  <c r="XQ192" i="4"/>
  <c r="XR192" i="4"/>
  <c r="XS192" i="4"/>
  <c r="XT192" i="4"/>
  <c r="XU192" i="4"/>
  <c r="XV192" i="4"/>
  <c r="VO193" i="4"/>
  <c r="VP193" i="4"/>
  <c r="VQ193" i="4"/>
  <c r="VR193" i="4"/>
  <c r="VS193" i="4"/>
  <c r="VT193" i="4"/>
  <c r="VU193" i="4"/>
  <c r="VV193" i="4"/>
  <c r="VW193" i="4"/>
  <c r="VX193" i="4"/>
  <c r="VY193" i="4"/>
  <c r="VZ193" i="4"/>
  <c r="WA193" i="4"/>
  <c r="WB193" i="4"/>
  <c r="WC193" i="4"/>
  <c r="WD193" i="4"/>
  <c r="WE193" i="4"/>
  <c r="WF193" i="4"/>
  <c r="WG193" i="4"/>
  <c r="WH193" i="4"/>
  <c r="WI193" i="4"/>
  <c r="WJ193" i="4"/>
  <c r="WK193" i="4"/>
  <c r="WL193" i="4"/>
  <c r="WM193" i="4"/>
  <c r="WN193" i="4"/>
  <c r="WO193" i="4"/>
  <c r="WP193" i="4"/>
  <c r="WQ193" i="4"/>
  <c r="WR193" i="4"/>
  <c r="WS193" i="4"/>
  <c r="WT193" i="4"/>
  <c r="WU193" i="4"/>
  <c r="WV193" i="4"/>
  <c r="WW193" i="4"/>
  <c r="WX193" i="4"/>
  <c r="WY193" i="4"/>
  <c r="WZ193" i="4"/>
  <c r="XA193" i="4"/>
  <c r="XB193" i="4"/>
  <c r="XC193" i="4"/>
  <c r="XD193" i="4"/>
  <c r="XE193" i="4"/>
  <c r="XF193" i="4"/>
  <c r="XG193" i="4"/>
  <c r="XH193" i="4"/>
  <c r="XI193" i="4"/>
  <c r="XJ193" i="4"/>
  <c r="XK193" i="4"/>
  <c r="XL193" i="4"/>
  <c r="XM193" i="4"/>
  <c r="XN193" i="4"/>
  <c r="XO193" i="4"/>
  <c r="XP193" i="4"/>
  <c r="XQ193" i="4"/>
  <c r="XR193" i="4"/>
  <c r="XS193" i="4"/>
  <c r="XT193" i="4"/>
  <c r="XU193" i="4"/>
  <c r="XV193" i="4"/>
  <c r="VO194" i="4"/>
  <c r="VP194" i="4"/>
  <c r="VQ194" i="4"/>
  <c r="VR194" i="4"/>
  <c r="VS194" i="4"/>
  <c r="VT194" i="4"/>
  <c r="VU194" i="4"/>
  <c r="VV194" i="4"/>
  <c r="VW194" i="4"/>
  <c r="VX194" i="4"/>
  <c r="VY194" i="4"/>
  <c r="VZ194" i="4"/>
  <c r="WA194" i="4"/>
  <c r="WB194" i="4"/>
  <c r="WC194" i="4"/>
  <c r="WD194" i="4"/>
  <c r="WE194" i="4"/>
  <c r="WF194" i="4"/>
  <c r="WG194" i="4"/>
  <c r="WH194" i="4"/>
  <c r="WI194" i="4"/>
  <c r="WJ194" i="4"/>
  <c r="WK194" i="4"/>
  <c r="WL194" i="4"/>
  <c r="WM194" i="4"/>
  <c r="WN194" i="4"/>
  <c r="WO194" i="4"/>
  <c r="WP194" i="4"/>
  <c r="WQ194" i="4"/>
  <c r="WR194" i="4"/>
  <c r="WS194" i="4"/>
  <c r="WT194" i="4"/>
  <c r="WU194" i="4"/>
  <c r="WV194" i="4"/>
  <c r="WW194" i="4"/>
  <c r="WX194" i="4"/>
  <c r="WY194" i="4"/>
  <c r="WZ194" i="4"/>
  <c r="XA194" i="4"/>
  <c r="XB194" i="4"/>
  <c r="XC194" i="4"/>
  <c r="XD194" i="4"/>
  <c r="XE194" i="4"/>
  <c r="XF194" i="4"/>
  <c r="XG194" i="4"/>
  <c r="XH194" i="4"/>
  <c r="XI194" i="4"/>
  <c r="XJ194" i="4"/>
  <c r="XK194" i="4"/>
  <c r="XL194" i="4"/>
  <c r="XM194" i="4"/>
  <c r="XN194" i="4"/>
  <c r="XO194" i="4"/>
  <c r="XP194" i="4"/>
  <c r="XQ194" i="4"/>
  <c r="XR194" i="4"/>
  <c r="XS194" i="4"/>
  <c r="XT194" i="4"/>
  <c r="XU194" i="4"/>
  <c r="XV194" i="4"/>
  <c r="VO195" i="4"/>
  <c r="VP195" i="4"/>
  <c r="VQ195" i="4"/>
  <c r="VR195" i="4"/>
  <c r="VS195" i="4"/>
  <c r="VT195" i="4"/>
  <c r="VU195" i="4"/>
  <c r="VV195" i="4"/>
  <c r="VW195" i="4"/>
  <c r="VX195" i="4"/>
  <c r="VY195" i="4"/>
  <c r="VZ195" i="4"/>
  <c r="WA195" i="4"/>
  <c r="WB195" i="4"/>
  <c r="WC195" i="4"/>
  <c r="WD195" i="4"/>
  <c r="WE195" i="4"/>
  <c r="WF195" i="4"/>
  <c r="WG195" i="4"/>
  <c r="WH195" i="4"/>
  <c r="WI195" i="4"/>
  <c r="WJ195" i="4"/>
  <c r="WK195" i="4"/>
  <c r="WL195" i="4"/>
  <c r="WM195" i="4"/>
  <c r="WN195" i="4"/>
  <c r="WO195" i="4"/>
  <c r="WP195" i="4"/>
  <c r="WQ195" i="4"/>
  <c r="WR195" i="4"/>
  <c r="WS195" i="4"/>
  <c r="WT195" i="4"/>
  <c r="WU195" i="4"/>
  <c r="WV195" i="4"/>
  <c r="WW195" i="4"/>
  <c r="WX195" i="4"/>
  <c r="WY195" i="4"/>
  <c r="WZ195" i="4"/>
  <c r="XA195" i="4"/>
  <c r="XB195" i="4"/>
  <c r="XC195" i="4"/>
  <c r="XD195" i="4"/>
  <c r="XE195" i="4"/>
  <c r="XF195" i="4"/>
  <c r="XG195" i="4"/>
  <c r="XH195" i="4"/>
  <c r="XI195" i="4"/>
  <c r="XJ195" i="4"/>
  <c r="XK195" i="4"/>
  <c r="XL195" i="4"/>
  <c r="XM195" i="4"/>
  <c r="XN195" i="4"/>
  <c r="XO195" i="4"/>
  <c r="XP195" i="4"/>
  <c r="XQ195" i="4"/>
  <c r="XR195" i="4"/>
  <c r="XS195" i="4"/>
  <c r="XT195" i="4"/>
  <c r="XU195" i="4"/>
  <c r="XV195" i="4"/>
  <c r="VO196" i="4"/>
  <c r="VP196" i="4"/>
  <c r="VQ196" i="4"/>
  <c r="VR196" i="4"/>
  <c r="VS196" i="4"/>
  <c r="VT196" i="4"/>
  <c r="VU196" i="4"/>
  <c r="VV196" i="4"/>
  <c r="VW196" i="4"/>
  <c r="VX196" i="4"/>
  <c r="VY196" i="4"/>
  <c r="VZ196" i="4"/>
  <c r="WA196" i="4"/>
  <c r="WB196" i="4"/>
  <c r="WC196" i="4"/>
  <c r="WD196" i="4"/>
  <c r="WE196" i="4"/>
  <c r="WF196" i="4"/>
  <c r="WG196" i="4"/>
  <c r="WH196" i="4"/>
  <c r="WI196" i="4"/>
  <c r="WJ196" i="4"/>
  <c r="WK196" i="4"/>
  <c r="WL196" i="4"/>
  <c r="WM196" i="4"/>
  <c r="WN196" i="4"/>
  <c r="WO196" i="4"/>
  <c r="WP196" i="4"/>
  <c r="WQ196" i="4"/>
  <c r="WR196" i="4"/>
  <c r="WS196" i="4"/>
  <c r="WT196" i="4"/>
  <c r="WU196" i="4"/>
  <c r="WV196" i="4"/>
  <c r="WW196" i="4"/>
  <c r="WX196" i="4"/>
  <c r="WY196" i="4"/>
  <c r="WZ196" i="4"/>
  <c r="XA196" i="4"/>
  <c r="XB196" i="4"/>
  <c r="XC196" i="4"/>
  <c r="XD196" i="4"/>
  <c r="XE196" i="4"/>
  <c r="XF196" i="4"/>
  <c r="XG196" i="4"/>
  <c r="XH196" i="4"/>
  <c r="XI196" i="4"/>
  <c r="XJ196" i="4"/>
  <c r="XK196" i="4"/>
  <c r="XL196" i="4"/>
  <c r="XM196" i="4"/>
  <c r="XN196" i="4"/>
  <c r="XO196" i="4"/>
  <c r="XP196" i="4"/>
  <c r="XQ196" i="4"/>
  <c r="XR196" i="4"/>
  <c r="XS196" i="4"/>
  <c r="XT196" i="4"/>
  <c r="XU196" i="4"/>
  <c r="XV196" i="4"/>
  <c r="VO197" i="4"/>
  <c r="VP197" i="4"/>
  <c r="VQ197" i="4"/>
  <c r="VR197" i="4"/>
  <c r="VS197" i="4"/>
  <c r="VT197" i="4"/>
  <c r="VU197" i="4"/>
  <c r="VV197" i="4"/>
  <c r="VW197" i="4"/>
  <c r="VX197" i="4"/>
  <c r="VY197" i="4"/>
  <c r="VZ197" i="4"/>
  <c r="WA197" i="4"/>
  <c r="WB197" i="4"/>
  <c r="WC197" i="4"/>
  <c r="WD197" i="4"/>
  <c r="WE197" i="4"/>
  <c r="WF197" i="4"/>
  <c r="WG197" i="4"/>
  <c r="WH197" i="4"/>
  <c r="WI197" i="4"/>
  <c r="WJ197" i="4"/>
  <c r="WK197" i="4"/>
  <c r="WL197" i="4"/>
  <c r="WM197" i="4"/>
  <c r="WN197" i="4"/>
  <c r="WO197" i="4"/>
  <c r="WP197" i="4"/>
  <c r="WQ197" i="4"/>
  <c r="WR197" i="4"/>
  <c r="WS197" i="4"/>
  <c r="WT197" i="4"/>
  <c r="WU197" i="4"/>
  <c r="WV197" i="4"/>
  <c r="WW197" i="4"/>
  <c r="WX197" i="4"/>
  <c r="WY197" i="4"/>
  <c r="WZ197" i="4"/>
  <c r="XA197" i="4"/>
  <c r="XB197" i="4"/>
  <c r="XC197" i="4"/>
  <c r="XD197" i="4"/>
  <c r="XE197" i="4"/>
  <c r="XF197" i="4"/>
  <c r="XG197" i="4"/>
  <c r="XH197" i="4"/>
  <c r="XI197" i="4"/>
  <c r="XJ197" i="4"/>
  <c r="XK197" i="4"/>
  <c r="XL197" i="4"/>
  <c r="XM197" i="4"/>
  <c r="XN197" i="4"/>
  <c r="XO197" i="4"/>
  <c r="XP197" i="4"/>
  <c r="XQ197" i="4"/>
  <c r="XR197" i="4"/>
  <c r="XS197" i="4"/>
  <c r="XT197" i="4"/>
  <c r="XU197" i="4"/>
  <c r="XV197" i="4"/>
  <c r="VO198" i="4"/>
  <c r="VP198" i="4"/>
  <c r="VQ198" i="4"/>
  <c r="VR198" i="4"/>
  <c r="VS198" i="4"/>
  <c r="VT198" i="4"/>
  <c r="VU198" i="4"/>
  <c r="VV198" i="4"/>
  <c r="VW198" i="4"/>
  <c r="VX198" i="4"/>
  <c r="VY198" i="4"/>
  <c r="VZ198" i="4"/>
  <c r="WA198" i="4"/>
  <c r="WB198" i="4"/>
  <c r="WC198" i="4"/>
  <c r="WD198" i="4"/>
  <c r="WE198" i="4"/>
  <c r="WF198" i="4"/>
  <c r="WG198" i="4"/>
  <c r="WH198" i="4"/>
  <c r="WI198" i="4"/>
  <c r="WJ198" i="4"/>
  <c r="WK198" i="4"/>
  <c r="WL198" i="4"/>
  <c r="WM198" i="4"/>
  <c r="WN198" i="4"/>
  <c r="WO198" i="4"/>
  <c r="WP198" i="4"/>
  <c r="WQ198" i="4"/>
  <c r="WR198" i="4"/>
  <c r="WS198" i="4"/>
  <c r="WT198" i="4"/>
  <c r="WU198" i="4"/>
  <c r="WV198" i="4"/>
  <c r="WW198" i="4"/>
  <c r="WX198" i="4"/>
  <c r="WY198" i="4"/>
  <c r="WZ198" i="4"/>
  <c r="XA198" i="4"/>
  <c r="XB198" i="4"/>
  <c r="XC198" i="4"/>
  <c r="XD198" i="4"/>
  <c r="XE198" i="4"/>
  <c r="XF198" i="4"/>
  <c r="XG198" i="4"/>
  <c r="XH198" i="4"/>
  <c r="XI198" i="4"/>
  <c r="XJ198" i="4"/>
  <c r="XK198" i="4"/>
  <c r="XL198" i="4"/>
  <c r="XM198" i="4"/>
  <c r="XN198" i="4"/>
  <c r="XO198" i="4"/>
  <c r="XP198" i="4"/>
  <c r="XQ198" i="4"/>
  <c r="XR198" i="4"/>
  <c r="XS198" i="4"/>
  <c r="XT198" i="4"/>
  <c r="XU198" i="4"/>
  <c r="XV198" i="4"/>
  <c r="VO199" i="4"/>
  <c r="VP199" i="4"/>
  <c r="VQ199" i="4"/>
  <c r="VR199" i="4"/>
  <c r="VS199" i="4"/>
  <c r="VT199" i="4"/>
  <c r="VU199" i="4"/>
  <c r="VV199" i="4"/>
  <c r="VW199" i="4"/>
  <c r="VX199" i="4"/>
  <c r="VY199" i="4"/>
  <c r="VZ199" i="4"/>
  <c r="WA199" i="4"/>
  <c r="WB199" i="4"/>
  <c r="WC199" i="4"/>
  <c r="WD199" i="4"/>
  <c r="WE199" i="4"/>
  <c r="WF199" i="4"/>
  <c r="WG199" i="4"/>
  <c r="WH199" i="4"/>
  <c r="WI199" i="4"/>
  <c r="WJ199" i="4"/>
  <c r="WK199" i="4"/>
  <c r="WL199" i="4"/>
  <c r="WM199" i="4"/>
  <c r="WN199" i="4"/>
  <c r="WO199" i="4"/>
  <c r="WP199" i="4"/>
  <c r="WQ199" i="4"/>
  <c r="WR199" i="4"/>
  <c r="WS199" i="4"/>
  <c r="WT199" i="4"/>
  <c r="WU199" i="4"/>
  <c r="WV199" i="4"/>
  <c r="WW199" i="4"/>
  <c r="WX199" i="4"/>
  <c r="WY199" i="4"/>
  <c r="WZ199" i="4"/>
  <c r="XA199" i="4"/>
  <c r="XB199" i="4"/>
  <c r="XC199" i="4"/>
  <c r="XD199" i="4"/>
  <c r="XE199" i="4"/>
  <c r="XF199" i="4"/>
  <c r="XG199" i="4"/>
  <c r="XH199" i="4"/>
  <c r="XI199" i="4"/>
  <c r="XJ199" i="4"/>
  <c r="XK199" i="4"/>
  <c r="XL199" i="4"/>
  <c r="XM199" i="4"/>
  <c r="XN199" i="4"/>
  <c r="XO199" i="4"/>
  <c r="XP199" i="4"/>
  <c r="XQ199" i="4"/>
  <c r="XR199" i="4"/>
  <c r="XS199" i="4"/>
  <c r="XT199" i="4"/>
  <c r="XU199" i="4"/>
  <c r="XV199" i="4"/>
  <c r="VO200" i="4"/>
  <c r="VP200" i="4"/>
  <c r="VQ200" i="4"/>
  <c r="VR200" i="4"/>
  <c r="VS200" i="4"/>
  <c r="VT200" i="4"/>
  <c r="VU200" i="4"/>
  <c r="VV200" i="4"/>
  <c r="VW200" i="4"/>
  <c r="VX200" i="4"/>
  <c r="VY200" i="4"/>
  <c r="VZ200" i="4"/>
  <c r="WA200" i="4"/>
  <c r="WB200" i="4"/>
  <c r="WC200" i="4"/>
  <c r="WD200" i="4"/>
  <c r="WE200" i="4"/>
  <c r="WF200" i="4"/>
  <c r="WG200" i="4"/>
  <c r="WH200" i="4"/>
  <c r="WI200" i="4"/>
  <c r="WJ200" i="4"/>
  <c r="WK200" i="4"/>
  <c r="WL200" i="4"/>
  <c r="WM200" i="4"/>
  <c r="WN200" i="4"/>
  <c r="WO200" i="4"/>
  <c r="WP200" i="4"/>
  <c r="WQ200" i="4"/>
  <c r="WR200" i="4"/>
  <c r="WS200" i="4"/>
  <c r="WT200" i="4"/>
  <c r="WU200" i="4"/>
  <c r="WV200" i="4"/>
  <c r="WW200" i="4"/>
  <c r="WX200" i="4"/>
  <c r="WY200" i="4"/>
  <c r="WZ200" i="4"/>
  <c r="XA200" i="4"/>
  <c r="XB200" i="4"/>
  <c r="XC200" i="4"/>
  <c r="XD200" i="4"/>
  <c r="XE200" i="4"/>
  <c r="XF200" i="4"/>
  <c r="XG200" i="4"/>
  <c r="XH200" i="4"/>
  <c r="XI200" i="4"/>
  <c r="XJ200" i="4"/>
  <c r="XK200" i="4"/>
  <c r="XL200" i="4"/>
  <c r="XM200" i="4"/>
  <c r="XN200" i="4"/>
  <c r="XO200" i="4"/>
  <c r="XP200" i="4"/>
  <c r="XQ200" i="4"/>
  <c r="XR200" i="4"/>
  <c r="XS200" i="4"/>
  <c r="XT200" i="4"/>
  <c r="XU200" i="4"/>
  <c r="XV200" i="4"/>
  <c r="VO201" i="4"/>
  <c r="VP201" i="4"/>
  <c r="VQ201" i="4"/>
  <c r="VR201" i="4"/>
  <c r="VS201" i="4"/>
  <c r="VT201" i="4"/>
  <c r="VU201" i="4"/>
  <c r="VV201" i="4"/>
  <c r="VW201" i="4"/>
  <c r="VX201" i="4"/>
  <c r="VY201" i="4"/>
  <c r="VZ201" i="4"/>
  <c r="WA201" i="4"/>
  <c r="WB201" i="4"/>
  <c r="WC201" i="4"/>
  <c r="WD201" i="4"/>
  <c r="WE201" i="4"/>
  <c r="WF201" i="4"/>
  <c r="WG201" i="4"/>
  <c r="WH201" i="4"/>
  <c r="WI201" i="4"/>
  <c r="WJ201" i="4"/>
  <c r="WK201" i="4"/>
  <c r="WL201" i="4"/>
  <c r="WM201" i="4"/>
  <c r="WN201" i="4"/>
  <c r="WO201" i="4"/>
  <c r="WP201" i="4"/>
  <c r="WQ201" i="4"/>
  <c r="WR201" i="4"/>
  <c r="WS201" i="4"/>
  <c r="WT201" i="4"/>
  <c r="WU201" i="4"/>
  <c r="WV201" i="4"/>
  <c r="WW201" i="4"/>
  <c r="WX201" i="4"/>
  <c r="WY201" i="4"/>
  <c r="WZ201" i="4"/>
  <c r="XA201" i="4"/>
  <c r="XB201" i="4"/>
  <c r="XC201" i="4"/>
  <c r="XD201" i="4"/>
  <c r="XE201" i="4"/>
  <c r="XF201" i="4"/>
  <c r="XG201" i="4"/>
  <c r="XH201" i="4"/>
  <c r="XI201" i="4"/>
  <c r="XJ201" i="4"/>
  <c r="XK201" i="4"/>
  <c r="XL201" i="4"/>
  <c r="XM201" i="4"/>
  <c r="XN201" i="4"/>
  <c r="XO201" i="4"/>
  <c r="XP201" i="4"/>
  <c r="XQ201" i="4"/>
  <c r="XR201" i="4"/>
  <c r="XS201" i="4"/>
  <c r="XT201" i="4"/>
  <c r="XU201" i="4"/>
  <c r="XV201" i="4"/>
  <c r="VO203" i="4"/>
  <c r="VP203" i="4"/>
  <c r="VQ203" i="4"/>
  <c r="VR203" i="4"/>
  <c r="VS203" i="4"/>
  <c r="VT203" i="4"/>
  <c r="VU203" i="4"/>
  <c r="VV203" i="4"/>
  <c r="VW203" i="4"/>
  <c r="VX203" i="4"/>
  <c r="VY203" i="4"/>
  <c r="VZ203" i="4"/>
  <c r="WA203" i="4"/>
  <c r="WB203" i="4"/>
  <c r="WC203" i="4"/>
  <c r="WD203" i="4"/>
  <c r="WE203" i="4"/>
  <c r="WF203" i="4"/>
  <c r="WG203" i="4"/>
  <c r="WH203" i="4"/>
  <c r="WI203" i="4"/>
  <c r="WJ203" i="4"/>
  <c r="WK203" i="4"/>
  <c r="WL203" i="4"/>
  <c r="WM203" i="4"/>
  <c r="WN203" i="4"/>
  <c r="WO203" i="4"/>
  <c r="WP203" i="4"/>
  <c r="WQ203" i="4"/>
  <c r="WR203" i="4"/>
  <c r="WS203" i="4"/>
  <c r="WT203" i="4"/>
  <c r="WU203" i="4"/>
  <c r="WV203" i="4"/>
  <c r="WW203" i="4"/>
  <c r="WX203" i="4"/>
  <c r="WY203" i="4"/>
  <c r="WZ203" i="4"/>
  <c r="XA203" i="4"/>
  <c r="XB203" i="4"/>
  <c r="XC203" i="4"/>
  <c r="XD203" i="4"/>
  <c r="XE203" i="4"/>
  <c r="XF203" i="4"/>
  <c r="XG203" i="4"/>
  <c r="XH203" i="4"/>
  <c r="XI203" i="4"/>
  <c r="XJ203" i="4"/>
  <c r="XK203" i="4"/>
  <c r="XL203" i="4"/>
  <c r="XM203" i="4"/>
  <c r="XN203" i="4"/>
  <c r="XO203" i="4"/>
  <c r="XP203" i="4"/>
  <c r="XQ203" i="4"/>
  <c r="XR203" i="4"/>
  <c r="XS203" i="4"/>
  <c r="XT203" i="4"/>
  <c r="XU203" i="4"/>
  <c r="XV203" i="4"/>
  <c r="VO204" i="4"/>
  <c r="VP204" i="4"/>
  <c r="VQ204" i="4"/>
  <c r="VR204" i="4"/>
  <c r="VS204" i="4"/>
  <c r="VT204" i="4"/>
  <c r="VU204" i="4"/>
  <c r="VV204" i="4"/>
  <c r="VW204" i="4"/>
  <c r="VX204" i="4"/>
  <c r="VY204" i="4"/>
  <c r="VZ204" i="4"/>
  <c r="WA204" i="4"/>
  <c r="WB204" i="4"/>
  <c r="WC204" i="4"/>
  <c r="WD204" i="4"/>
  <c r="WE204" i="4"/>
  <c r="WF204" i="4"/>
  <c r="WG204" i="4"/>
  <c r="WH204" i="4"/>
  <c r="WI204" i="4"/>
  <c r="WJ204" i="4"/>
  <c r="WK204" i="4"/>
  <c r="WL204" i="4"/>
  <c r="WM204" i="4"/>
  <c r="WN204" i="4"/>
  <c r="WO204" i="4"/>
  <c r="WP204" i="4"/>
  <c r="WQ204" i="4"/>
  <c r="WR204" i="4"/>
  <c r="WS204" i="4"/>
  <c r="WT204" i="4"/>
  <c r="WU204" i="4"/>
  <c r="WV204" i="4"/>
  <c r="WW204" i="4"/>
  <c r="WX204" i="4"/>
  <c r="WY204" i="4"/>
  <c r="WZ204" i="4"/>
  <c r="XA204" i="4"/>
  <c r="XB204" i="4"/>
  <c r="XC204" i="4"/>
  <c r="XD204" i="4"/>
  <c r="XE204" i="4"/>
  <c r="XF204" i="4"/>
  <c r="XG204" i="4"/>
  <c r="XH204" i="4"/>
  <c r="XI204" i="4"/>
  <c r="XJ204" i="4"/>
  <c r="XK204" i="4"/>
  <c r="XL204" i="4"/>
  <c r="XM204" i="4"/>
  <c r="XN204" i="4"/>
  <c r="XO204" i="4"/>
  <c r="XP204" i="4"/>
  <c r="XQ204" i="4"/>
  <c r="XR204" i="4"/>
  <c r="XS204" i="4"/>
  <c r="XT204" i="4"/>
  <c r="XU204" i="4"/>
  <c r="XV204" i="4"/>
  <c r="VO205" i="4"/>
  <c r="VP205" i="4"/>
  <c r="VQ205" i="4"/>
  <c r="VR205" i="4"/>
  <c r="VS205" i="4"/>
  <c r="VT205" i="4"/>
  <c r="VU205" i="4"/>
  <c r="VV205" i="4"/>
  <c r="VW205" i="4"/>
  <c r="VX205" i="4"/>
  <c r="VY205" i="4"/>
  <c r="VZ205" i="4"/>
  <c r="WA205" i="4"/>
  <c r="WB205" i="4"/>
  <c r="WC205" i="4"/>
  <c r="WD205" i="4"/>
  <c r="WE205" i="4"/>
  <c r="WF205" i="4"/>
  <c r="WG205" i="4"/>
  <c r="WH205" i="4"/>
  <c r="WI205" i="4"/>
  <c r="WJ205" i="4"/>
  <c r="WK205" i="4"/>
  <c r="WL205" i="4"/>
  <c r="WM205" i="4"/>
  <c r="WN205" i="4"/>
  <c r="WO205" i="4"/>
  <c r="WP205" i="4"/>
  <c r="WQ205" i="4"/>
  <c r="WR205" i="4"/>
  <c r="WS205" i="4"/>
  <c r="WT205" i="4"/>
  <c r="WU205" i="4"/>
  <c r="WV205" i="4"/>
  <c r="WW205" i="4"/>
  <c r="WX205" i="4"/>
  <c r="WY205" i="4"/>
  <c r="WZ205" i="4"/>
  <c r="XA205" i="4"/>
  <c r="XB205" i="4"/>
  <c r="XC205" i="4"/>
  <c r="XD205" i="4"/>
  <c r="XE205" i="4"/>
  <c r="XF205" i="4"/>
  <c r="XG205" i="4"/>
  <c r="XH205" i="4"/>
  <c r="XI205" i="4"/>
  <c r="XJ205" i="4"/>
  <c r="XK205" i="4"/>
  <c r="XL205" i="4"/>
  <c r="XM205" i="4"/>
  <c r="XN205" i="4"/>
  <c r="XO205" i="4"/>
  <c r="XP205" i="4"/>
  <c r="XQ205" i="4"/>
  <c r="XR205" i="4"/>
  <c r="XS205" i="4"/>
  <c r="XT205" i="4"/>
  <c r="XU205" i="4"/>
  <c r="XV205" i="4"/>
  <c r="VO206" i="4"/>
  <c r="VP206" i="4"/>
  <c r="VQ206" i="4"/>
  <c r="VR206" i="4"/>
  <c r="VS206" i="4"/>
  <c r="VT206" i="4"/>
  <c r="VU206" i="4"/>
  <c r="VV206" i="4"/>
  <c r="VW206" i="4"/>
  <c r="VX206" i="4"/>
  <c r="VY206" i="4"/>
  <c r="VZ206" i="4"/>
  <c r="WA206" i="4"/>
  <c r="WB206" i="4"/>
  <c r="WC206" i="4"/>
  <c r="WD206" i="4"/>
  <c r="WE206" i="4"/>
  <c r="WF206" i="4"/>
  <c r="WG206" i="4"/>
  <c r="WH206" i="4"/>
  <c r="WI206" i="4"/>
  <c r="WJ206" i="4"/>
  <c r="WK206" i="4"/>
  <c r="WL206" i="4"/>
  <c r="WM206" i="4"/>
  <c r="WN206" i="4"/>
  <c r="WO206" i="4"/>
  <c r="WP206" i="4"/>
  <c r="WQ206" i="4"/>
  <c r="WR206" i="4"/>
  <c r="WS206" i="4"/>
  <c r="WT206" i="4"/>
  <c r="WU206" i="4"/>
  <c r="WV206" i="4"/>
  <c r="WW206" i="4"/>
  <c r="WX206" i="4"/>
  <c r="WY206" i="4"/>
  <c r="WZ206" i="4"/>
  <c r="XA206" i="4"/>
  <c r="XB206" i="4"/>
  <c r="XC206" i="4"/>
  <c r="XD206" i="4"/>
  <c r="XE206" i="4"/>
  <c r="XF206" i="4"/>
  <c r="XG206" i="4"/>
  <c r="XH206" i="4"/>
  <c r="XI206" i="4"/>
  <c r="XJ206" i="4"/>
  <c r="XK206" i="4"/>
  <c r="XL206" i="4"/>
  <c r="XM206" i="4"/>
  <c r="XN206" i="4"/>
  <c r="XO206" i="4"/>
  <c r="XP206" i="4"/>
  <c r="XQ206" i="4"/>
  <c r="XR206" i="4"/>
  <c r="XS206" i="4"/>
  <c r="XT206" i="4"/>
  <c r="XU206" i="4"/>
  <c r="XV206" i="4"/>
  <c r="VO207" i="4"/>
  <c r="VP207" i="4"/>
  <c r="VQ207" i="4"/>
  <c r="VR207" i="4"/>
  <c r="VS207" i="4"/>
  <c r="VT207" i="4"/>
  <c r="VU207" i="4"/>
  <c r="VV207" i="4"/>
  <c r="VW207" i="4"/>
  <c r="VX207" i="4"/>
  <c r="VY207" i="4"/>
  <c r="VZ207" i="4"/>
  <c r="WA207" i="4"/>
  <c r="WB207" i="4"/>
  <c r="WC207" i="4"/>
  <c r="WD207" i="4"/>
  <c r="WE207" i="4"/>
  <c r="WF207" i="4"/>
  <c r="WG207" i="4"/>
  <c r="WH207" i="4"/>
  <c r="WI207" i="4"/>
  <c r="WJ207" i="4"/>
  <c r="WK207" i="4"/>
  <c r="WL207" i="4"/>
  <c r="WM207" i="4"/>
  <c r="WN207" i="4"/>
  <c r="WO207" i="4"/>
  <c r="WP207" i="4"/>
  <c r="WQ207" i="4"/>
  <c r="WR207" i="4"/>
  <c r="WS207" i="4"/>
  <c r="WT207" i="4"/>
  <c r="WU207" i="4"/>
  <c r="WV207" i="4"/>
  <c r="WW207" i="4"/>
  <c r="WX207" i="4"/>
  <c r="WY207" i="4"/>
  <c r="WZ207" i="4"/>
  <c r="XA207" i="4"/>
  <c r="XB207" i="4"/>
  <c r="XC207" i="4"/>
  <c r="XD207" i="4"/>
  <c r="XE207" i="4"/>
  <c r="XF207" i="4"/>
  <c r="XG207" i="4"/>
  <c r="XH207" i="4"/>
  <c r="XI207" i="4"/>
  <c r="XJ207" i="4"/>
  <c r="XK207" i="4"/>
  <c r="XL207" i="4"/>
  <c r="XM207" i="4"/>
  <c r="XN207" i="4"/>
  <c r="XO207" i="4"/>
  <c r="XP207" i="4"/>
  <c r="XQ207" i="4"/>
  <c r="XR207" i="4"/>
  <c r="XS207" i="4"/>
  <c r="XT207" i="4"/>
  <c r="XU207" i="4"/>
  <c r="XV207" i="4"/>
  <c r="VO208" i="4"/>
  <c r="VP208" i="4"/>
  <c r="VQ208" i="4"/>
  <c r="VR208" i="4"/>
  <c r="VS208" i="4"/>
  <c r="VT208" i="4"/>
  <c r="VU208" i="4"/>
  <c r="VV208" i="4"/>
  <c r="VW208" i="4"/>
  <c r="VX208" i="4"/>
  <c r="VY208" i="4"/>
  <c r="VZ208" i="4"/>
  <c r="WA208" i="4"/>
  <c r="WB208" i="4"/>
  <c r="WC208" i="4"/>
  <c r="WD208" i="4"/>
  <c r="WE208" i="4"/>
  <c r="WF208" i="4"/>
  <c r="WG208" i="4"/>
  <c r="WH208" i="4"/>
  <c r="WI208" i="4"/>
  <c r="WJ208" i="4"/>
  <c r="WK208" i="4"/>
  <c r="WL208" i="4"/>
  <c r="WM208" i="4"/>
  <c r="WN208" i="4"/>
  <c r="WO208" i="4"/>
  <c r="WP208" i="4"/>
  <c r="WQ208" i="4"/>
  <c r="WR208" i="4"/>
  <c r="WS208" i="4"/>
  <c r="WT208" i="4"/>
  <c r="WU208" i="4"/>
  <c r="WV208" i="4"/>
  <c r="WW208" i="4"/>
  <c r="WX208" i="4"/>
  <c r="WY208" i="4"/>
  <c r="WZ208" i="4"/>
  <c r="XA208" i="4"/>
  <c r="XB208" i="4"/>
  <c r="XC208" i="4"/>
  <c r="XD208" i="4"/>
  <c r="XE208" i="4"/>
  <c r="XF208" i="4"/>
  <c r="XG208" i="4"/>
  <c r="XH208" i="4"/>
  <c r="XI208" i="4"/>
  <c r="XJ208" i="4"/>
  <c r="XK208" i="4"/>
  <c r="XL208" i="4"/>
  <c r="XM208" i="4"/>
  <c r="XN208" i="4"/>
  <c r="XO208" i="4"/>
  <c r="XP208" i="4"/>
  <c r="XQ208" i="4"/>
  <c r="XR208" i="4"/>
  <c r="XS208" i="4"/>
  <c r="XT208" i="4"/>
  <c r="XU208" i="4"/>
  <c r="XV208" i="4"/>
  <c r="VO209" i="4"/>
  <c r="VP209" i="4"/>
  <c r="VQ209" i="4"/>
  <c r="VR209" i="4"/>
  <c r="VS209" i="4"/>
  <c r="VT209" i="4"/>
  <c r="VU209" i="4"/>
  <c r="VV209" i="4"/>
  <c r="VW209" i="4"/>
  <c r="VX209" i="4"/>
  <c r="VY209" i="4"/>
  <c r="VZ209" i="4"/>
  <c r="WA209" i="4"/>
  <c r="WB209" i="4"/>
  <c r="WC209" i="4"/>
  <c r="WD209" i="4"/>
  <c r="WE209" i="4"/>
  <c r="WF209" i="4"/>
  <c r="WG209" i="4"/>
  <c r="WH209" i="4"/>
  <c r="WI209" i="4"/>
  <c r="WJ209" i="4"/>
  <c r="WK209" i="4"/>
  <c r="WL209" i="4"/>
  <c r="WM209" i="4"/>
  <c r="WN209" i="4"/>
  <c r="WO209" i="4"/>
  <c r="WP209" i="4"/>
  <c r="WQ209" i="4"/>
  <c r="WR209" i="4"/>
  <c r="WS209" i="4"/>
  <c r="WT209" i="4"/>
  <c r="WU209" i="4"/>
  <c r="WV209" i="4"/>
  <c r="WW209" i="4"/>
  <c r="WX209" i="4"/>
  <c r="WY209" i="4"/>
  <c r="WZ209" i="4"/>
  <c r="XA209" i="4"/>
  <c r="XB209" i="4"/>
  <c r="XC209" i="4"/>
  <c r="XD209" i="4"/>
  <c r="XE209" i="4"/>
  <c r="XF209" i="4"/>
  <c r="XG209" i="4"/>
  <c r="XH209" i="4"/>
  <c r="XI209" i="4"/>
  <c r="XJ209" i="4"/>
  <c r="XK209" i="4"/>
  <c r="XL209" i="4"/>
  <c r="XM209" i="4"/>
  <c r="XN209" i="4"/>
  <c r="XO209" i="4"/>
  <c r="XP209" i="4"/>
  <c r="XQ209" i="4"/>
  <c r="XR209" i="4"/>
  <c r="XS209" i="4"/>
  <c r="XT209" i="4"/>
  <c r="XU209" i="4"/>
  <c r="XV209" i="4"/>
  <c r="VO210" i="4"/>
  <c r="VP210" i="4"/>
  <c r="VQ210" i="4"/>
  <c r="VR210" i="4"/>
  <c r="VS210" i="4"/>
  <c r="VT210" i="4"/>
  <c r="VU210" i="4"/>
  <c r="VV210" i="4"/>
  <c r="VW210" i="4"/>
  <c r="VX210" i="4"/>
  <c r="VY210" i="4"/>
  <c r="VZ210" i="4"/>
  <c r="WA210" i="4"/>
  <c r="WB210" i="4"/>
  <c r="WC210" i="4"/>
  <c r="WD210" i="4"/>
  <c r="WE210" i="4"/>
  <c r="WF210" i="4"/>
  <c r="WG210" i="4"/>
  <c r="WH210" i="4"/>
  <c r="WI210" i="4"/>
  <c r="WJ210" i="4"/>
  <c r="WK210" i="4"/>
  <c r="WL210" i="4"/>
  <c r="WM210" i="4"/>
  <c r="WN210" i="4"/>
  <c r="WO210" i="4"/>
  <c r="WP210" i="4"/>
  <c r="WQ210" i="4"/>
  <c r="WR210" i="4"/>
  <c r="WS210" i="4"/>
  <c r="WT210" i="4"/>
  <c r="WU210" i="4"/>
  <c r="WV210" i="4"/>
  <c r="WW210" i="4"/>
  <c r="WX210" i="4"/>
  <c r="WY210" i="4"/>
  <c r="WZ210" i="4"/>
  <c r="XA210" i="4"/>
  <c r="XB210" i="4"/>
  <c r="XC210" i="4"/>
  <c r="XD210" i="4"/>
  <c r="XE210" i="4"/>
  <c r="XF210" i="4"/>
  <c r="XG210" i="4"/>
  <c r="XH210" i="4"/>
  <c r="XI210" i="4"/>
  <c r="XJ210" i="4"/>
  <c r="XK210" i="4"/>
  <c r="XL210" i="4"/>
  <c r="XM210" i="4"/>
  <c r="XN210" i="4"/>
  <c r="XO210" i="4"/>
  <c r="XP210" i="4"/>
  <c r="XQ210" i="4"/>
  <c r="XR210" i="4"/>
  <c r="XS210" i="4"/>
  <c r="XT210" i="4"/>
  <c r="XU210" i="4"/>
  <c r="XV210" i="4"/>
  <c r="VO211" i="4"/>
  <c r="VP211" i="4"/>
  <c r="VQ211" i="4"/>
  <c r="VR211" i="4"/>
  <c r="VS211" i="4"/>
  <c r="VT211" i="4"/>
  <c r="VU211" i="4"/>
  <c r="VV211" i="4"/>
  <c r="VW211" i="4"/>
  <c r="VX211" i="4"/>
  <c r="VY211" i="4"/>
  <c r="VZ211" i="4"/>
  <c r="WA211" i="4"/>
  <c r="WB211" i="4"/>
  <c r="WC211" i="4"/>
  <c r="WD211" i="4"/>
  <c r="WE211" i="4"/>
  <c r="WF211" i="4"/>
  <c r="WG211" i="4"/>
  <c r="WH211" i="4"/>
  <c r="WI211" i="4"/>
  <c r="WJ211" i="4"/>
  <c r="WK211" i="4"/>
  <c r="WL211" i="4"/>
  <c r="WM211" i="4"/>
  <c r="WN211" i="4"/>
  <c r="WO211" i="4"/>
  <c r="WP211" i="4"/>
  <c r="WQ211" i="4"/>
  <c r="WR211" i="4"/>
  <c r="WS211" i="4"/>
  <c r="WT211" i="4"/>
  <c r="WU211" i="4"/>
  <c r="WV211" i="4"/>
  <c r="WW211" i="4"/>
  <c r="WX211" i="4"/>
  <c r="WY211" i="4"/>
  <c r="WZ211" i="4"/>
  <c r="XA211" i="4"/>
  <c r="XB211" i="4"/>
  <c r="XC211" i="4"/>
  <c r="XD211" i="4"/>
  <c r="XE211" i="4"/>
  <c r="XF211" i="4"/>
  <c r="XG211" i="4"/>
  <c r="XH211" i="4"/>
  <c r="XI211" i="4"/>
  <c r="XJ211" i="4"/>
  <c r="XK211" i="4"/>
  <c r="XL211" i="4"/>
  <c r="XM211" i="4"/>
  <c r="XN211" i="4"/>
  <c r="XO211" i="4"/>
  <c r="XP211" i="4"/>
  <c r="XQ211" i="4"/>
  <c r="XR211" i="4"/>
  <c r="XS211" i="4"/>
  <c r="XT211" i="4"/>
  <c r="XU211" i="4"/>
  <c r="XV211" i="4"/>
  <c r="VO212" i="4"/>
  <c r="VP212" i="4"/>
  <c r="VQ212" i="4"/>
  <c r="VR212" i="4"/>
  <c r="VS212" i="4"/>
  <c r="VT212" i="4"/>
  <c r="VU212" i="4"/>
  <c r="VV212" i="4"/>
  <c r="VW212" i="4"/>
  <c r="VX212" i="4"/>
  <c r="VY212" i="4"/>
  <c r="VZ212" i="4"/>
  <c r="WA212" i="4"/>
  <c r="WB212" i="4"/>
  <c r="WC212" i="4"/>
  <c r="WD212" i="4"/>
  <c r="WE212" i="4"/>
  <c r="WF212" i="4"/>
  <c r="WG212" i="4"/>
  <c r="WH212" i="4"/>
  <c r="WI212" i="4"/>
  <c r="WJ212" i="4"/>
  <c r="WK212" i="4"/>
  <c r="WL212" i="4"/>
  <c r="WM212" i="4"/>
  <c r="WN212" i="4"/>
  <c r="WO212" i="4"/>
  <c r="WP212" i="4"/>
  <c r="WQ212" i="4"/>
  <c r="WR212" i="4"/>
  <c r="WS212" i="4"/>
  <c r="WT212" i="4"/>
  <c r="WU212" i="4"/>
  <c r="WV212" i="4"/>
  <c r="WW212" i="4"/>
  <c r="WX212" i="4"/>
  <c r="WY212" i="4"/>
  <c r="WZ212" i="4"/>
  <c r="XA212" i="4"/>
  <c r="XB212" i="4"/>
  <c r="XC212" i="4"/>
  <c r="XD212" i="4"/>
  <c r="XE212" i="4"/>
  <c r="XF212" i="4"/>
  <c r="XG212" i="4"/>
  <c r="XH212" i="4"/>
  <c r="XI212" i="4"/>
  <c r="XJ212" i="4"/>
  <c r="XK212" i="4"/>
  <c r="XL212" i="4"/>
  <c r="XM212" i="4"/>
  <c r="XN212" i="4"/>
  <c r="XO212" i="4"/>
  <c r="XP212" i="4"/>
  <c r="XQ212" i="4"/>
  <c r="XR212" i="4"/>
  <c r="XS212" i="4"/>
  <c r="XT212" i="4"/>
  <c r="XU212" i="4"/>
  <c r="XV212" i="4"/>
  <c r="VO214" i="4"/>
  <c r="VP214" i="4"/>
  <c r="VQ214" i="4"/>
  <c r="VR214" i="4"/>
  <c r="VS214" i="4"/>
  <c r="VT214" i="4"/>
  <c r="VU214" i="4"/>
  <c r="VV214" i="4"/>
  <c r="VW214" i="4"/>
  <c r="VX214" i="4"/>
  <c r="VY214" i="4"/>
  <c r="VZ214" i="4"/>
  <c r="WA214" i="4"/>
  <c r="WB214" i="4"/>
  <c r="WC214" i="4"/>
  <c r="WD214" i="4"/>
  <c r="WE214" i="4"/>
  <c r="WF214" i="4"/>
  <c r="WG214" i="4"/>
  <c r="WH214" i="4"/>
  <c r="WI214" i="4"/>
  <c r="WJ214" i="4"/>
  <c r="WK214" i="4"/>
  <c r="WL214" i="4"/>
  <c r="WM214" i="4"/>
  <c r="WN214" i="4"/>
  <c r="WO214" i="4"/>
  <c r="WP214" i="4"/>
  <c r="WQ214" i="4"/>
  <c r="WR214" i="4"/>
  <c r="WS214" i="4"/>
  <c r="WT214" i="4"/>
  <c r="WU214" i="4"/>
  <c r="WV214" i="4"/>
  <c r="WW214" i="4"/>
  <c r="WX214" i="4"/>
  <c r="WY214" i="4"/>
  <c r="WZ214" i="4"/>
  <c r="XA214" i="4"/>
  <c r="XB214" i="4"/>
  <c r="XC214" i="4"/>
  <c r="XD214" i="4"/>
  <c r="XE214" i="4"/>
  <c r="XF214" i="4"/>
  <c r="XG214" i="4"/>
  <c r="XH214" i="4"/>
  <c r="XI214" i="4"/>
  <c r="XJ214" i="4"/>
  <c r="XK214" i="4"/>
  <c r="XL214" i="4"/>
  <c r="XM214" i="4"/>
  <c r="XN214" i="4"/>
  <c r="XO214" i="4"/>
  <c r="XP214" i="4"/>
  <c r="XQ214" i="4"/>
  <c r="XR214" i="4"/>
  <c r="XS214" i="4"/>
  <c r="XT214" i="4"/>
  <c r="XU214" i="4"/>
  <c r="XV214" i="4"/>
  <c r="VO215" i="4"/>
  <c r="VP215" i="4"/>
  <c r="VQ215" i="4"/>
  <c r="VR215" i="4"/>
  <c r="VS215" i="4"/>
  <c r="VT215" i="4"/>
  <c r="VU215" i="4"/>
  <c r="VV215" i="4"/>
  <c r="VW215" i="4"/>
  <c r="VX215" i="4"/>
  <c r="VY215" i="4"/>
  <c r="VZ215" i="4"/>
  <c r="WA215" i="4"/>
  <c r="WB215" i="4"/>
  <c r="WC215" i="4"/>
  <c r="WD215" i="4"/>
  <c r="WE215" i="4"/>
  <c r="WF215" i="4"/>
  <c r="WG215" i="4"/>
  <c r="WH215" i="4"/>
  <c r="WI215" i="4"/>
  <c r="WJ215" i="4"/>
  <c r="WK215" i="4"/>
  <c r="WL215" i="4"/>
  <c r="WM215" i="4"/>
  <c r="WN215" i="4"/>
  <c r="WO215" i="4"/>
  <c r="WP215" i="4"/>
  <c r="WQ215" i="4"/>
  <c r="WR215" i="4"/>
  <c r="WS215" i="4"/>
  <c r="WT215" i="4"/>
  <c r="WU215" i="4"/>
  <c r="WV215" i="4"/>
  <c r="WW215" i="4"/>
  <c r="WX215" i="4"/>
  <c r="WY215" i="4"/>
  <c r="WZ215" i="4"/>
  <c r="XA215" i="4"/>
  <c r="XB215" i="4"/>
  <c r="XC215" i="4"/>
  <c r="XD215" i="4"/>
  <c r="XE215" i="4"/>
  <c r="XF215" i="4"/>
  <c r="XG215" i="4"/>
  <c r="XH215" i="4"/>
  <c r="XI215" i="4"/>
  <c r="XJ215" i="4"/>
  <c r="XK215" i="4"/>
  <c r="XL215" i="4"/>
  <c r="XM215" i="4"/>
  <c r="XN215" i="4"/>
  <c r="XO215" i="4"/>
  <c r="XP215" i="4"/>
  <c r="XQ215" i="4"/>
  <c r="XR215" i="4"/>
  <c r="XS215" i="4"/>
  <c r="XT215" i="4"/>
  <c r="XU215" i="4"/>
  <c r="XV215" i="4"/>
  <c r="VO216" i="4"/>
  <c r="VP216" i="4"/>
  <c r="VQ216" i="4"/>
  <c r="VR216" i="4"/>
  <c r="VS216" i="4"/>
  <c r="VT216" i="4"/>
  <c r="VU216" i="4"/>
  <c r="VV216" i="4"/>
  <c r="VW216" i="4"/>
  <c r="VX216" i="4"/>
  <c r="VY216" i="4"/>
  <c r="VZ216" i="4"/>
  <c r="WA216" i="4"/>
  <c r="WB216" i="4"/>
  <c r="WC216" i="4"/>
  <c r="WD216" i="4"/>
  <c r="WE216" i="4"/>
  <c r="WF216" i="4"/>
  <c r="WG216" i="4"/>
  <c r="WH216" i="4"/>
  <c r="WI216" i="4"/>
  <c r="WJ216" i="4"/>
  <c r="WK216" i="4"/>
  <c r="WL216" i="4"/>
  <c r="WM216" i="4"/>
  <c r="WN216" i="4"/>
  <c r="WO216" i="4"/>
  <c r="WP216" i="4"/>
  <c r="WQ216" i="4"/>
  <c r="WR216" i="4"/>
  <c r="WS216" i="4"/>
  <c r="WT216" i="4"/>
  <c r="WU216" i="4"/>
  <c r="WV216" i="4"/>
  <c r="WW216" i="4"/>
  <c r="WX216" i="4"/>
  <c r="WY216" i="4"/>
  <c r="WZ216" i="4"/>
  <c r="XA216" i="4"/>
  <c r="XB216" i="4"/>
  <c r="XC216" i="4"/>
  <c r="XD216" i="4"/>
  <c r="XE216" i="4"/>
  <c r="XF216" i="4"/>
  <c r="XG216" i="4"/>
  <c r="XH216" i="4"/>
  <c r="XI216" i="4"/>
  <c r="XJ216" i="4"/>
  <c r="XK216" i="4"/>
  <c r="XL216" i="4"/>
  <c r="XM216" i="4"/>
  <c r="XN216" i="4"/>
  <c r="XO216" i="4"/>
  <c r="XP216" i="4"/>
  <c r="XQ216" i="4"/>
  <c r="XR216" i="4"/>
  <c r="XS216" i="4"/>
  <c r="XT216" i="4"/>
  <c r="XU216" i="4"/>
  <c r="XV216" i="4"/>
  <c r="VO217" i="4"/>
  <c r="VP217" i="4"/>
  <c r="VQ217" i="4"/>
  <c r="VR217" i="4"/>
  <c r="VS217" i="4"/>
  <c r="VT217" i="4"/>
  <c r="VU217" i="4"/>
  <c r="VV217" i="4"/>
  <c r="VW217" i="4"/>
  <c r="VX217" i="4"/>
  <c r="VY217" i="4"/>
  <c r="VZ217" i="4"/>
  <c r="WA217" i="4"/>
  <c r="WB217" i="4"/>
  <c r="WC217" i="4"/>
  <c r="WD217" i="4"/>
  <c r="WE217" i="4"/>
  <c r="WF217" i="4"/>
  <c r="WG217" i="4"/>
  <c r="WH217" i="4"/>
  <c r="WI217" i="4"/>
  <c r="WJ217" i="4"/>
  <c r="WK217" i="4"/>
  <c r="WL217" i="4"/>
  <c r="WM217" i="4"/>
  <c r="WN217" i="4"/>
  <c r="WO217" i="4"/>
  <c r="WP217" i="4"/>
  <c r="WQ217" i="4"/>
  <c r="WR217" i="4"/>
  <c r="WS217" i="4"/>
  <c r="WT217" i="4"/>
  <c r="WU217" i="4"/>
  <c r="WV217" i="4"/>
  <c r="WW217" i="4"/>
  <c r="WX217" i="4"/>
  <c r="WY217" i="4"/>
  <c r="WZ217" i="4"/>
  <c r="XA217" i="4"/>
  <c r="XB217" i="4"/>
  <c r="XC217" i="4"/>
  <c r="XD217" i="4"/>
  <c r="XE217" i="4"/>
  <c r="XF217" i="4"/>
  <c r="XG217" i="4"/>
  <c r="XH217" i="4"/>
  <c r="XI217" i="4"/>
  <c r="XJ217" i="4"/>
  <c r="XK217" i="4"/>
  <c r="XL217" i="4"/>
  <c r="XM217" i="4"/>
  <c r="XN217" i="4"/>
  <c r="XO217" i="4"/>
  <c r="XP217" i="4"/>
  <c r="XQ217" i="4"/>
  <c r="XR217" i="4"/>
  <c r="XS217" i="4"/>
  <c r="XT217" i="4"/>
  <c r="XU217" i="4"/>
  <c r="XV217" i="4"/>
  <c r="VO218" i="4"/>
  <c r="VP218" i="4"/>
  <c r="VQ218" i="4"/>
  <c r="VR218" i="4"/>
  <c r="VS218" i="4"/>
  <c r="VT218" i="4"/>
  <c r="VU218" i="4"/>
  <c r="VV218" i="4"/>
  <c r="VW218" i="4"/>
  <c r="VX218" i="4"/>
  <c r="VY218" i="4"/>
  <c r="VZ218" i="4"/>
  <c r="WA218" i="4"/>
  <c r="WB218" i="4"/>
  <c r="WC218" i="4"/>
  <c r="WD218" i="4"/>
  <c r="WE218" i="4"/>
  <c r="WF218" i="4"/>
  <c r="WG218" i="4"/>
  <c r="WH218" i="4"/>
  <c r="WI218" i="4"/>
  <c r="WJ218" i="4"/>
  <c r="WK218" i="4"/>
  <c r="WL218" i="4"/>
  <c r="WM218" i="4"/>
  <c r="WN218" i="4"/>
  <c r="WO218" i="4"/>
  <c r="WP218" i="4"/>
  <c r="WQ218" i="4"/>
  <c r="WR218" i="4"/>
  <c r="WS218" i="4"/>
  <c r="WT218" i="4"/>
  <c r="WU218" i="4"/>
  <c r="WV218" i="4"/>
  <c r="WW218" i="4"/>
  <c r="WX218" i="4"/>
  <c r="WY218" i="4"/>
  <c r="WZ218" i="4"/>
  <c r="XA218" i="4"/>
  <c r="XB218" i="4"/>
  <c r="XC218" i="4"/>
  <c r="XD218" i="4"/>
  <c r="XE218" i="4"/>
  <c r="XF218" i="4"/>
  <c r="XG218" i="4"/>
  <c r="XH218" i="4"/>
  <c r="XI218" i="4"/>
  <c r="XJ218" i="4"/>
  <c r="XK218" i="4"/>
  <c r="XL218" i="4"/>
  <c r="XM218" i="4"/>
  <c r="XN218" i="4"/>
  <c r="XO218" i="4"/>
  <c r="XP218" i="4"/>
  <c r="XQ218" i="4"/>
  <c r="XR218" i="4"/>
  <c r="XS218" i="4"/>
  <c r="XT218" i="4"/>
  <c r="XU218" i="4"/>
  <c r="XV218" i="4"/>
  <c r="VO219" i="4"/>
  <c r="VP219" i="4"/>
  <c r="VQ219" i="4"/>
  <c r="VR219" i="4"/>
  <c r="VS219" i="4"/>
  <c r="VT219" i="4"/>
  <c r="VU219" i="4"/>
  <c r="VV219" i="4"/>
  <c r="VW219" i="4"/>
  <c r="VX219" i="4"/>
  <c r="VY219" i="4"/>
  <c r="VZ219" i="4"/>
  <c r="WA219" i="4"/>
  <c r="WB219" i="4"/>
  <c r="WC219" i="4"/>
  <c r="WD219" i="4"/>
  <c r="WE219" i="4"/>
  <c r="WF219" i="4"/>
  <c r="WG219" i="4"/>
  <c r="WH219" i="4"/>
  <c r="WI219" i="4"/>
  <c r="WJ219" i="4"/>
  <c r="WK219" i="4"/>
  <c r="WL219" i="4"/>
  <c r="WM219" i="4"/>
  <c r="WN219" i="4"/>
  <c r="WO219" i="4"/>
  <c r="WP219" i="4"/>
  <c r="WQ219" i="4"/>
  <c r="WR219" i="4"/>
  <c r="WS219" i="4"/>
  <c r="WT219" i="4"/>
  <c r="WU219" i="4"/>
  <c r="WV219" i="4"/>
  <c r="WW219" i="4"/>
  <c r="WX219" i="4"/>
  <c r="WY219" i="4"/>
  <c r="WZ219" i="4"/>
  <c r="XA219" i="4"/>
  <c r="XB219" i="4"/>
  <c r="XC219" i="4"/>
  <c r="XD219" i="4"/>
  <c r="XE219" i="4"/>
  <c r="XF219" i="4"/>
  <c r="XG219" i="4"/>
  <c r="XH219" i="4"/>
  <c r="XI219" i="4"/>
  <c r="XJ219" i="4"/>
  <c r="XK219" i="4"/>
  <c r="XL219" i="4"/>
  <c r="XM219" i="4"/>
  <c r="XN219" i="4"/>
  <c r="XO219" i="4"/>
  <c r="XP219" i="4"/>
  <c r="XQ219" i="4"/>
  <c r="XR219" i="4"/>
  <c r="XS219" i="4"/>
  <c r="XT219" i="4"/>
  <c r="XU219" i="4"/>
  <c r="XV219" i="4"/>
  <c r="VO220" i="4"/>
  <c r="VP220" i="4"/>
  <c r="VQ220" i="4"/>
  <c r="VR220" i="4"/>
  <c r="VS220" i="4"/>
  <c r="VT220" i="4"/>
  <c r="VU220" i="4"/>
  <c r="VV220" i="4"/>
  <c r="VW220" i="4"/>
  <c r="VX220" i="4"/>
  <c r="VY220" i="4"/>
  <c r="VZ220" i="4"/>
  <c r="WA220" i="4"/>
  <c r="WB220" i="4"/>
  <c r="WC220" i="4"/>
  <c r="WD220" i="4"/>
  <c r="WE220" i="4"/>
  <c r="WF220" i="4"/>
  <c r="WG220" i="4"/>
  <c r="WH220" i="4"/>
  <c r="WI220" i="4"/>
  <c r="WJ220" i="4"/>
  <c r="WK220" i="4"/>
  <c r="WL220" i="4"/>
  <c r="WM220" i="4"/>
  <c r="WN220" i="4"/>
  <c r="WO220" i="4"/>
  <c r="WP220" i="4"/>
  <c r="WQ220" i="4"/>
  <c r="WR220" i="4"/>
  <c r="WS220" i="4"/>
  <c r="WT220" i="4"/>
  <c r="WU220" i="4"/>
  <c r="WV220" i="4"/>
  <c r="WW220" i="4"/>
  <c r="WX220" i="4"/>
  <c r="WY220" i="4"/>
  <c r="WZ220" i="4"/>
  <c r="XA220" i="4"/>
  <c r="XB220" i="4"/>
  <c r="XC220" i="4"/>
  <c r="XD220" i="4"/>
  <c r="XE220" i="4"/>
  <c r="XF220" i="4"/>
  <c r="XG220" i="4"/>
  <c r="XH220" i="4"/>
  <c r="XI220" i="4"/>
  <c r="XJ220" i="4"/>
  <c r="XK220" i="4"/>
  <c r="XL220" i="4"/>
  <c r="XM220" i="4"/>
  <c r="XN220" i="4"/>
  <c r="XO220" i="4"/>
  <c r="XP220" i="4"/>
  <c r="XQ220" i="4"/>
  <c r="XR220" i="4"/>
  <c r="XS220" i="4"/>
  <c r="XT220" i="4"/>
  <c r="XU220" i="4"/>
  <c r="XV220" i="4"/>
  <c r="VO221" i="4"/>
  <c r="VP221" i="4"/>
  <c r="VQ221" i="4"/>
  <c r="VR221" i="4"/>
  <c r="VS221" i="4"/>
  <c r="VT221" i="4"/>
  <c r="VU221" i="4"/>
  <c r="VV221" i="4"/>
  <c r="VW221" i="4"/>
  <c r="VX221" i="4"/>
  <c r="VY221" i="4"/>
  <c r="VZ221" i="4"/>
  <c r="WA221" i="4"/>
  <c r="WB221" i="4"/>
  <c r="WC221" i="4"/>
  <c r="WD221" i="4"/>
  <c r="WE221" i="4"/>
  <c r="WF221" i="4"/>
  <c r="WG221" i="4"/>
  <c r="WH221" i="4"/>
  <c r="WI221" i="4"/>
  <c r="WJ221" i="4"/>
  <c r="WK221" i="4"/>
  <c r="WL221" i="4"/>
  <c r="WM221" i="4"/>
  <c r="WN221" i="4"/>
  <c r="WO221" i="4"/>
  <c r="WP221" i="4"/>
  <c r="WQ221" i="4"/>
  <c r="WR221" i="4"/>
  <c r="WS221" i="4"/>
  <c r="WT221" i="4"/>
  <c r="WU221" i="4"/>
  <c r="WV221" i="4"/>
  <c r="WW221" i="4"/>
  <c r="WX221" i="4"/>
  <c r="WY221" i="4"/>
  <c r="WZ221" i="4"/>
  <c r="XA221" i="4"/>
  <c r="XB221" i="4"/>
  <c r="XC221" i="4"/>
  <c r="XD221" i="4"/>
  <c r="XE221" i="4"/>
  <c r="XF221" i="4"/>
  <c r="XG221" i="4"/>
  <c r="XH221" i="4"/>
  <c r="XI221" i="4"/>
  <c r="XJ221" i="4"/>
  <c r="XK221" i="4"/>
  <c r="XL221" i="4"/>
  <c r="XM221" i="4"/>
  <c r="XN221" i="4"/>
  <c r="XO221" i="4"/>
  <c r="XP221" i="4"/>
  <c r="XQ221" i="4"/>
  <c r="XR221" i="4"/>
  <c r="XS221" i="4"/>
  <c r="XT221" i="4"/>
  <c r="XU221" i="4"/>
  <c r="XV221" i="4"/>
  <c r="VO222" i="4"/>
  <c r="VP222" i="4"/>
  <c r="VQ222" i="4"/>
  <c r="VR222" i="4"/>
  <c r="VS222" i="4"/>
  <c r="VT222" i="4"/>
  <c r="VU222" i="4"/>
  <c r="VV222" i="4"/>
  <c r="VW222" i="4"/>
  <c r="VX222" i="4"/>
  <c r="VY222" i="4"/>
  <c r="VZ222" i="4"/>
  <c r="WA222" i="4"/>
  <c r="WB222" i="4"/>
  <c r="WC222" i="4"/>
  <c r="WD222" i="4"/>
  <c r="WE222" i="4"/>
  <c r="WF222" i="4"/>
  <c r="WG222" i="4"/>
  <c r="WH222" i="4"/>
  <c r="WI222" i="4"/>
  <c r="WJ222" i="4"/>
  <c r="WK222" i="4"/>
  <c r="WL222" i="4"/>
  <c r="WM222" i="4"/>
  <c r="WN222" i="4"/>
  <c r="WO222" i="4"/>
  <c r="WP222" i="4"/>
  <c r="WQ222" i="4"/>
  <c r="WR222" i="4"/>
  <c r="WS222" i="4"/>
  <c r="WT222" i="4"/>
  <c r="WU222" i="4"/>
  <c r="WV222" i="4"/>
  <c r="WW222" i="4"/>
  <c r="WX222" i="4"/>
  <c r="WY222" i="4"/>
  <c r="WZ222" i="4"/>
  <c r="XA222" i="4"/>
  <c r="XB222" i="4"/>
  <c r="XC222" i="4"/>
  <c r="XD222" i="4"/>
  <c r="XE222" i="4"/>
  <c r="XF222" i="4"/>
  <c r="XG222" i="4"/>
  <c r="XH222" i="4"/>
  <c r="XI222" i="4"/>
  <c r="XJ222" i="4"/>
  <c r="XK222" i="4"/>
  <c r="XL222" i="4"/>
  <c r="XM222" i="4"/>
  <c r="XN222" i="4"/>
  <c r="XO222" i="4"/>
  <c r="XP222" i="4"/>
  <c r="XQ222" i="4"/>
  <c r="XR222" i="4"/>
  <c r="XS222" i="4"/>
  <c r="XT222" i="4"/>
  <c r="XU222" i="4"/>
  <c r="XV222" i="4"/>
  <c r="VO223" i="4"/>
  <c r="VP223" i="4"/>
  <c r="VQ223" i="4"/>
  <c r="VR223" i="4"/>
  <c r="VS223" i="4"/>
  <c r="VT223" i="4"/>
  <c r="VU223" i="4"/>
  <c r="VV223" i="4"/>
  <c r="VW223" i="4"/>
  <c r="VX223" i="4"/>
  <c r="VY223" i="4"/>
  <c r="VZ223" i="4"/>
  <c r="WA223" i="4"/>
  <c r="WB223" i="4"/>
  <c r="WC223" i="4"/>
  <c r="WD223" i="4"/>
  <c r="WE223" i="4"/>
  <c r="WF223" i="4"/>
  <c r="WG223" i="4"/>
  <c r="WH223" i="4"/>
  <c r="WI223" i="4"/>
  <c r="WJ223" i="4"/>
  <c r="WK223" i="4"/>
  <c r="WL223" i="4"/>
  <c r="WM223" i="4"/>
  <c r="WN223" i="4"/>
  <c r="WO223" i="4"/>
  <c r="WP223" i="4"/>
  <c r="WQ223" i="4"/>
  <c r="WR223" i="4"/>
  <c r="WS223" i="4"/>
  <c r="WT223" i="4"/>
  <c r="WU223" i="4"/>
  <c r="WV223" i="4"/>
  <c r="WW223" i="4"/>
  <c r="WX223" i="4"/>
  <c r="WY223" i="4"/>
  <c r="WZ223" i="4"/>
  <c r="XA223" i="4"/>
  <c r="XB223" i="4"/>
  <c r="XC223" i="4"/>
  <c r="XD223" i="4"/>
  <c r="XE223" i="4"/>
  <c r="XF223" i="4"/>
  <c r="XG223" i="4"/>
  <c r="XH223" i="4"/>
  <c r="XI223" i="4"/>
  <c r="XJ223" i="4"/>
  <c r="XK223" i="4"/>
  <c r="XL223" i="4"/>
  <c r="XM223" i="4"/>
  <c r="XN223" i="4"/>
  <c r="XO223" i="4"/>
  <c r="XP223" i="4"/>
  <c r="XQ223" i="4"/>
  <c r="XR223" i="4"/>
  <c r="XS223" i="4"/>
  <c r="XT223" i="4"/>
  <c r="XU223" i="4"/>
  <c r="XV223" i="4"/>
  <c r="VO226" i="4"/>
  <c r="VP226" i="4"/>
  <c r="VQ226" i="4"/>
  <c r="VR226" i="4"/>
  <c r="VS226" i="4"/>
  <c r="VT226" i="4"/>
  <c r="VU226" i="4"/>
  <c r="VV226" i="4"/>
  <c r="VW226" i="4"/>
  <c r="VX226" i="4"/>
  <c r="VY226" i="4"/>
  <c r="VZ226" i="4"/>
  <c r="WA226" i="4"/>
  <c r="WB226" i="4"/>
  <c r="WC226" i="4"/>
  <c r="WD226" i="4"/>
  <c r="WE226" i="4"/>
  <c r="WF226" i="4"/>
  <c r="WG226" i="4"/>
  <c r="WH226" i="4"/>
  <c r="WI226" i="4"/>
  <c r="WJ226" i="4"/>
  <c r="WK226" i="4"/>
  <c r="WL226" i="4"/>
  <c r="WM226" i="4"/>
  <c r="WN226" i="4"/>
  <c r="WO226" i="4"/>
  <c r="WP226" i="4"/>
  <c r="WQ226" i="4"/>
  <c r="WR226" i="4"/>
  <c r="WS226" i="4"/>
  <c r="WT226" i="4"/>
  <c r="WU226" i="4"/>
  <c r="WV226" i="4"/>
  <c r="WW226" i="4"/>
  <c r="WX226" i="4"/>
  <c r="WY226" i="4"/>
  <c r="WZ226" i="4"/>
  <c r="XA226" i="4"/>
  <c r="XB226" i="4"/>
  <c r="XC226" i="4"/>
  <c r="XD226" i="4"/>
  <c r="XE226" i="4"/>
  <c r="XF226" i="4"/>
  <c r="XG226" i="4"/>
  <c r="XH226" i="4"/>
  <c r="XI226" i="4"/>
  <c r="XJ226" i="4"/>
  <c r="XK226" i="4"/>
  <c r="XL226" i="4"/>
  <c r="XM226" i="4"/>
  <c r="XN226" i="4"/>
  <c r="XO226" i="4"/>
  <c r="XP226" i="4"/>
  <c r="XQ226" i="4"/>
  <c r="XR226" i="4"/>
  <c r="XS226" i="4"/>
  <c r="XT226" i="4"/>
  <c r="XU226" i="4"/>
  <c r="XV226" i="4"/>
  <c r="VO227" i="4"/>
  <c r="VP227" i="4"/>
  <c r="VQ227" i="4"/>
  <c r="VR227" i="4"/>
  <c r="VS227" i="4"/>
  <c r="VT227" i="4"/>
  <c r="VU227" i="4"/>
  <c r="VV227" i="4"/>
  <c r="VW227" i="4"/>
  <c r="VX227" i="4"/>
  <c r="VY227" i="4"/>
  <c r="VZ227" i="4"/>
  <c r="WA227" i="4"/>
  <c r="WB227" i="4"/>
  <c r="WC227" i="4"/>
  <c r="WD227" i="4"/>
  <c r="WE227" i="4"/>
  <c r="WF227" i="4"/>
  <c r="WG227" i="4"/>
  <c r="WH227" i="4"/>
  <c r="WI227" i="4"/>
  <c r="WJ227" i="4"/>
  <c r="WK227" i="4"/>
  <c r="WL227" i="4"/>
  <c r="WM227" i="4"/>
  <c r="WN227" i="4"/>
  <c r="WO227" i="4"/>
  <c r="WP227" i="4"/>
  <c r="WQ227" i="4"/>
  <c r="WR227" i="4"/>
  <c r="WS227" i="4"/>
  <c r="WT227" i="4"/>
  <c r="WU227" i="4"/>
  <c r="WV227" i="4"/>
  <c r="WW227" i="4"/>
  <c r="WX227" i="4"/>
  <c r="WY227" i="4"/>
  <c r="WZ227" i="4"/>
  <c r="XA227" i="4"/>
  <c r="XB227" i="4"/>
  <c r="XC227" i="4"/>
  <c r="XD227" i="4"/>
  <c r="XE227" i="4"/>
  <c r="XF227" i="4"/>
  <c r="XG227" i="4"/>
  <c r="XH227" i="4"/>
  <c r="XI227" i="4"/>
  <c r="XJ227" i="4"/>
  <c r="XK227" i="4"/>
  <c r="XL227" i="4"/>
  <c r="XM227" i="4"/>
  <c r="XN227" i="4"/>
  <c r="XO227" i="4"/>
  <c r="XP227" i="4"/>
  <c r="XQ227" i="4"/>
  <c r="XR227" i="4"/>
  <c r="XS227" i="4"/>
  <c r="XT227" i="4"/>
  <c r="XU227" i="4"/>
  <c r="XV227" i="4"/>
  <c r="VO228" i="4"/>
  <c r="VP228" i="4"/>
  <c r="VQ228" i="4"/>
  <c r="VR228" i="4"/>
  <c r="VS228" i="4"/>
  <c r="VT228" i="4"/>
  <c r="VU228" i="4"/>
  <c r="VV228" i="4"/>
  <c r="VW228" i="4"/>
  <c r="VX228" i="4"/>
  <c r="VY228" i="4"/>
  <c r="VZ228" i="4"/>
  <c r="WA228" i="4"/>
  <c r="WB228" i="4"/>
  <c r="WC228" i="4"/>
  <c r="WD228" i="4"/>
  <c r="WE228" i="4"/>
  <c r="WF228" i="4"/>
  <c r="WG228" i="4"/>
  <c r="WH228" i="4"/>
  <c r="WI228" i="4"/>
  <c r="WJ228" i="4"/>
  <c r="WK228" i="4"/>
  <c r="WL228" i="4"/>
  <c r="WM228" i="4"/>
  <c r="WN228" i="4"/>
  <c r="WO228" i="4"/>
  <c r="WP228" i="4"/>
  <c r="WQ228" i="4"/>
  <c r="WR228" i="4"/>
  <c r="WS228" i="4"/>
  <c r="WT228" i="4"/>
  <c r="WU228" i="4"/>
  <c r="WV228" i="4"/>
  <c r="WW228" i="4"/>
  <c r="WX228" i="4"/>
  <c r="WY228" i="4"/>
  <c r="WZ228" i="4"/>
  <c r="XA228" i="4"/>
  <c r="XB228" i="4"/>
  <c r="XC228" i="4"/>
  <c r="XD228" i="4"/>
  <c r="XE228" i="4"/>
  <c r="XF228" i="4"/>
  <c r="XG228" i="4"/>
  <c r="XH228" i="4"/>
  <c r="XI228" i="4"/>
  <c r="XJ228" i="4"/>
  <c r="XK228" i="4"/>
  <c r="XL228" i="4"/>
  <c r="XM228" i="4"/>
  <c r="XN228" i="4"/>
  <c r="XO228" i="4"/>
  <c r="XP228" i="4"/>
  <c r="XQ228" i="4"/>
  <c r="XR228" i="4"/>
  <c r="XS228" i="4"/>
  <c r="XT228" i="4"/>
  <c r="XU228" i="4"/>
  <c r="XV228" i="4"/>
  <c r="VO229" i="4"/>
  <c r="VP229" i="4"/>
  <c r="VQ229" i="4"/>
  <c r="VR229" i="4"/>
  <c r="VS229" i="4"/>
  <c r="VT229" i="4"/>
  <c r="VU229" i="4"/>
  <c r="VV229" i="4"/>
  <c r="VW229" i="4"/>
  <c r="VX229" i="4"/>
  <c r="VY229" i="4"/>
  <c r="VZ229" i="4"/>
  <c r="WA229" i="4"/>
  <c r="WB229" i="4"/>
  <c r="WC229" i="4"/>
  <c r="WD229" i="4"/>
  <c r="WE229" i="4"/>
  <c r="WF229" i="4"/>
  <c r="WG229" i="4"/>
  <c r="WH229" i="4"/>
  <c r="WI229" i="4"/>
  <c r="WJ229" i="4"/>
  <c r="WK229" i="4"/>
  <c r="WL229" i="4"/>
  <c r="WM229" i="4"/>
  <c r="WN229" i="4"/>
  <c r="WO229" i="4"/>
  <c r="WP229" i="4"/>
  <c r="WQ229" i="4"/>
  <c r="WR229" i="4"/>
  <c r="WS229" i="4"/>
  <c r="WT229" i="4"/>
  <c r="WU229" i="4"/>
  <c r="WV229" i="4"/>
  <c r="WW229" i="4"/>
  <c r="WX229" i="4"/>
  <c r="WY229" i="4"/>
  <c r="WZ229" i="4"/>
  <c r="XA229" i="4"/>
  <c r="XB229" i="4"/>
  <c r="XC229" i="4"/>
  <c r="XD229" i="4"/>
  <c r="XE229" i="4"/>
  <c r="XF229" i="4"/>
  <c r="XG229" i="4"/>
  <c r="XH229" i="4"/>
  <c r="XI229" i="4"/>
  <c r="XJ229" i="4"/>
  <c r="XK229" i="4"/>
  <c r="XL229" i="4"/>
  <c r="XM229" i="4"/>
  <c r="XN229" i="4"/>
  <c r="XO229" i="4"/>
  <c r="XP229" i="4"/>
  <c r="XQ229" i="4"/>
  <c r="XR229" i="4"/>
  <c r="XS229" i="4"/>
  <c r="XT229" i="4"/>
  <c r="XU229" i="4"/>
  <c r="XV229" i="4"/>
  <c r="VO230" i="4"/>
  <c r="VP230" i="4"/>
  <c r="VQ230" i="4"/>
  <c r="VR230" i="4"/>
  <c r="VS230" i="4"/>
  <c r="VT230" i="4"/>
  <c r="VU230" i="4"/>
  <c r="VV230" i="4"/>
  <c r="VW230" i="4"/>
  <c r="VX230" i="4"/>
  <c r="VY230" i="4"/>
  <c r="VZ230" i="4"/>
  <c r="WA230" i="4"/>
  <c r="WB230" i="4"/>
  <c r="WC230" i="4"/>
  <c r="WD230" i="4"/>
  <c r="WE230" i="4"/>
  <c r="WF230" i="4"/>
  <c r="WG230" i="4"/>
  <c r="WH230" i="4"/>
  <c r="WI230" i="4"/>
  <c r="WJ230" i="4"/>
  <c r="WK230" i="4"/>
  <c r="WL230" i="4"/>
  <c r="WM230" i="4"/>
  <c r="WN230" i="4"/>
  <c r="WO230" i="4"/>
  <c r="WP230" i="4"/>
  <c r="WQ230" i="4"/>
  <c r="WR230" i="4"/>
  <c r="WS230" i="4"/>
  <c r="WT230" i="4"/>
  <c r="WU230" i="4"/>
  <c r="WV230" i="4"/>
  <c r="WW230" i="4"/>
  <c r="WX230" i="4"/>
  <c r="WY230" i="4"/>
  <c r="WZ230" i="4"/>
  <c r="XA230" i="4"/>
  <c r="XB230" i="4"/>
  <c r="XC230" i="4"/>
  <c r="XD230" i="4"/>
  <c r="XE230" i="4"/>
  <c r="XF230" i="4"/>
  <c r="XG230" i="4"/>
  <c r="XH230" i="4"/>
  <c r="XI230" i="4"/>
  <c r="XJ230" i="4"/>
  <c r="XK230" i="4"/>
  <c r="XL230" i="4"/>
  <c r="XM230" i="4"/>
  <c r="XN230" i="4"/>
  <c r="XO230" i="4"/>
  <c r="XP230" i="4"/>
  <c r="XQ230" i="4"/>
  <c r="XR230" i="4"/>
  <c r="XS230" i="4"/>
  <c r="XT230" i="4"/>
  <c r="XU230" i="4"/>
  <c r="XV230" i="4"/>
  <c r="VO231" i="4"/>
  <c r="VP231" i="4"/>
  <c r="VQ231" i="4"/>
  <c r="VR231" i="4"/>
  <c r="VS231" i="4"/>
  <c r="VT231" i="4"/>
  <c r="VU231" i="4"/>
  <c r="VV231" i="4"/>
  <c r="VW231" i="4"/>
  <c r="VX231" i="4"/>
  <c r="VY231" i="4"/>
  <c r="VZ231" i="4"/>
  <c r="WA231" i="4"/>
  <c r="WB231" i="4"/>
  <c r="WC231" i="4"/>
  <c r="WD231" i="4"/>
  <c r="WE231" i="4"/>
  <c r="WF231" i="4"/>
  <c r="WG231" i="4"/>
  <c r="WH231" i="4"/>
  <c r="WI231" i="4"/>
  <c r="WJ231" i="4"/>
  <c r="WK231" i="4"/>
  <c r="WL231" i="4"/>
  <c r="WM231" i="4"/>
  <c r="WN231" i="4"/>
  <c r="WO231" i="4"/>
  <c r="WP231" i="4"/>
  <c r="WQ231" i="4"/>
  <c r="WR231" i="4"/>
  <c r="WS231" i="4"/>
  <c r="WT231" i="4"/>
  <c r="WU231" i="4"/>
  <c r="WV231" i="4"/>
  <c r="WW231" i="4"/>
  <c r="WX231" i="4"/>
  <c r="WY231" i="4"/>
  <c r="WZ231" i="4"/>
  <c r="XA231" i="4"/>
  <c r="XB231" i="4"/>
  <c r="XC231" i="4"/>
  <c r="XD231" i="4"/>
  <c r="XE231" i="4"/>
  <c r="XF231" i="4"/>
  <c r="XG231" i="4"/>
  <c r="XH231" i="4"/>
  <c r="XI231" i="4"/>
  <c r="XJ231" i="4"/>
  <c r="XK231" i="4"/>
  <c r="XL231" i="4"/>
  <c r="XM231" i="4"/>
  <c r="XN231" i="4"/>
  <c r="XO231" i="4"/>
  <c r="XP231" i="4"/>
  <c r="XQ231" i="4"/>
  <c r="XR231" i="4"/>
  <c r="XS231" i="4"/>
  <c r="XT231" i="4"/>
  <c r="XU231" i="4"/>
  <c r="XV231" i="4"/>
  <c r="VO232" i="4"/>
  <c r="VP232" i="4"/>
  <c r="VQ232" i="4"/>
  <c r="VR232" i="4"/>
  <c r="VS232" i="4"/>
  <c r="VT232" i="4"/>
  <c r="VU232" i="4"/>
  <c r="VV232" i="4"/>
  <c r="VW232" i="4"/>
  <c r="VX232" i="4"/>
  <c r="VY232" i="4"/>
  <c r="VZ232" i="4"/>
  <c r="WA232" i="4"/>
  <c r="WB232" i="4"/>
  <c r="WC232" i="4"/>
  <c r="WD232" i="4"/>
  <c r="WE232" i="4"/>
  <c r="WF232" i="4"/>
  <c r="WG232" i="4"/>
  <c r="WH232" i="4"/>
  <c r="WI232" i="4"/>
  <c r="WJ232" i="4"/>
  <c r="WK232" i="4"/>
  <c r="WL232" i="4"/>
  <c r="WM232" i="4"/>
  <c r="WN232" i="4"/>
  <c r="WO232" i="4"/>
  <c r="WP232" i="4"/>
  <c r="WQ232" i="4"/>
  <c r="WR232" i="4"/>
  <c r="WS232" i="4"/>
  <c r="WT232" i="4"/>
  <c r="WU232" i="4"/>
  <c r="WV232" i="4"/>
  <c r="WW232" i="4"/>
  <c r="WX232" i="4"/>
  <c r="WY232" i="4"/>
  <c r="WZ232" i="4"/>
  <c r="XA232" i="4"/>
  <c r="XB232" i="4"/>
  <c r="XC232" i="4"/>
  <c r="XD232" i="4"/>
  <c r="XE232" i="4"/>
  <c r="XF232" i="4"/>
  <c r="XG232" i="4"/>
  <c r="XH232" i="4"/>
  <c r="XI232" i="4"/>
  <c r="XJ232" i="4"/>
  <c r="XK232" i="4"/>
  <c r="XL232" i="4"/>
  <c r="XM232" i="4"/>
  <c r="XN232" i="4"/>
  <c r="XO232" i="4"/>
  <c r="XP232" i="4"/>
  <c r="XQ232" i="4"/>
  <c r="XR232" i="4"/>
  <c r="XS232" i="4"/>
  <c r="XT232" i="4"/>
  <c r="XU232" i="4"/>
  <c r="XV232" i="4"/>
  <c r="VO233" i="4"/>
  <c r="VP233" i="4"/>
  <c r="VQ233" i="4"/>
  <c r="VR233" i="4"/>
  <c r="VS233" i="4"/>
  <c r="VT233" i="4"/>
  <c r="VU233" i="4"/>
  <c r="VV233" i="4"/>
  <c r="VW233" i="4"/>
  <c r="VX233" i="4"/>
  <c r="VY233" i="4"/>
  <c r="VZ233" i="4"/>
  <c r="WA233" i="4"/>
  <c r="WB233" i="4"/>
  <c r="WC233" i="4"/>
  <c r="WD233" i="4"/>
  <c r="WE233" i="4"/>
  <c r="WF233" i="4"/>
  <c r="WG233" i="4"/>
  <c r="WH233" i="4"/>
  <c r="WI233" i="4"/>
  <c r="WJ233" i="4"/>
  <c r="WK233" i="4"/>
  <c r="WL233" i="4"/>
  <c r="WM233" i="4"/>
  <c r="WN233" i="4"/>
  <c r="WO233" i="4"/>
  <c r="WP233" i="4"/>
  <c r="WQ233" i="4"/>
  <c r="WR233" i="4"/>
  <c r="WS233" i="4"/>
  <c r="WT233" i="4"/>
  <c r="WU233" i="4"/>
  <c r="WV233" i="4"/>
  <c r="WW233" i="4"/>
  <c r="WX233" i="4"/>
  <c r="WY233" i="4"/>
  <c r="WZ233" i="4"/>
  <c r="XA233" i="4"/>
  <c r="XB233" i="4"/>
  <c r="XC233" i="4"/>
  <c r="XD233" i="4"/>
  <c r="XE233" i="4"/>
  <c r="XF233" i="4"/>
  <c r="XG233" i="4"/>
  <c r="XH233" i="4"/>
  <c r="XI233" i="4"/>
  <c r="XJ233" i="4"/>
  <c r="XK233" i="4"/>
  <c r="XL233" i="4"/>
  <c r="XM233" i="4"/>
  <c r="XN233" i="4"/>
  <c r="XO233" i="4"/>
  <c r="XP233" i="4"/>
  <c r="XQ233" i="4"/>
  <c r="XR233" i="4"/>
  <c r="XS233" i="4"/>
  <c r="XT233" i="4"/>
  <c r="XU233" i="4"/>
  <c r="XV233" i="4"/>
  <c r="VO234" i="4"/>
  <c r="VP234" i="4"/>
  <c r="VQ234" i="4"/>
  <c r="VR234" i="4"/>
  <c r="VS234" i="4"/>
  <c r="VT234" i="4"/>
  <c r="VU234" i="4"/>
  <c r="VV234" i="4"/>
  <c r="VW234" i="4"/>
  <c r="VX234" i="4"/>
  <c r="VY234" i="4"/>
  <c r="VZ234" i="4"/>
  <c r="WA234" i="4"/>
  <c r="WB234" i="4"/>
  <c r="WC234" i="4"/>
  <c r="WD234" i="4"/>
  <c r="WE234" i="4"/>
  <c r="WF234" i="4"/>
  <c r="WG234" i="4"/>
  <c r="WH234" i="4"/>
  <c r="WI234" i="4"/>
  <c r="WJ234" i="4"/>
  <c r="WK234" i="4"/>
  <c r="WL234" i="4"/>
  <c r="WM234" i="4"/>
  <c r="WN234" i="4"/>
  <c r="WO234" i="4"/>
  <c r="WP234" i="4"/>
  <c r="WQ234" i="4"/>
  <c r="WR234" i="4"/>
  <c r="WS234" i="4"/>
  <c r="WT234" i="4"/>
  <c r="WU234" i="4"/>
  <c r="WV234" i="4"/>
  <c r="WW234" i="4"/>
  <c r="WX234" i="4"/>
  <c r="WY234" i="4"/>
  <c r="WZ234" i="4"/>
  <c r="XA234" i="4"/>
  <c r="XB234" i="4"/>
  <c r="XC234" i="4"/>
  <c r="XD234" i="4"/>
  <c r="XE234" i="4"/>
  <c r="XF234" i="4"/>
  <c r="XG234" i="4"/>
  <c r="XH234" i="4"/>
  <c r="XI234" i="4"/>
  <c r="XJ234" i="4"/>
  <c r="XK234" i="4"/>
  <c r="XL234" i="4"/>
  <c r="XM234" i="4"/>
  <c r="XN234" i="4"/>
  <c r="XO234" i="4"/>
  <c r="XP234" i="4"/>
  <c r="XQ234" i="4"/>
  <c r="XR234" i="4"/>
  <c r="XS234" i="4"/>
  <c r="XT234" i="4"/>
  <c r="XU234" i="4"/>
  <c r="XV234" i="4"/>
  <c r="VO235" i="4"/>
  <c r="VP235" i="4"/>
  <c r="VQ235" i="4"/>
  <c r="VR235" i="4"/>
  <c r="VS235" i="4"/>
  <c r="VT235" i="4"/>
  <c r="VU235" i="4"/>
  <c r="VV235" i="4"/>
  <c r="VW235" i="4"/>
  <c r="VX235" i="4"/>
  <c r="VY235" i="4"/>
  <c r="VZ235" i="4"/>
  <c r="WA235" i="4"/>
  <c r="WB235" i="4"/>
  <c r="WC235" i="4"/>
  <c r="WD235" i="4"/>
  <c r="WE235" i="4"/>
  <c r="WF235" i="4"/>
  <c r="WG235" i="4"/>
  <c r="WH235" i="4"/>
  <c r="WI235" i="4"/>
  <c r="WJ235" i="4"/>
  <c r="WK235" i="4"/>
  <c r="WL235" i="4"/>
  <c r="WM235" i="4"/>
  <c r="WN235" i="4"/>
  <c r="WO235" i="4"/>
  <c r="WP235" i="4"/>
  <c r="WQ235" i="4"/>
  <c r="WR235" i="4"/>
  <c r="WS235" i="4"/>
  <c r="WT235" i="4"/>
  <c r="WU235" i="4"/>
  <c r="WV235" i="4"/>
  <c r="WW235" i="4"/>
  <c r="WX235" i="4"/>
  <c r="WY235" i="4"/>
  <c r="WZ235" i="4"/>
  <c r="XA235" i="4"/>
  <c r="XB235" i="4"/>
  <c r="XC235" i="4"/>
  <c r="XD235" i="4"/>
  <c r="XE235" i="4"/>
  <c r="XF235" i="4"/>
  <c r="XG235" i="4"/>
  <c r="XH235" i="4"/>
  <c r="XI235" i="4"/>
  <c r="XJ235" i="4"/>
  <c r="XK235" i="4"/>
  <c r="XL235" i="4"/>
  <c r="XM235" i="4"/>
  <c r="XN235" i="4"/>
  <c r="XO235" i="4"/>
  <c r="XP235" i="4"/>
  <c r="XQ235" i="4"/>
  <c r="XR235" i="4"/>
  <c r="XS235" i="4"/>
  <c r="XT235" i="4"/>
  <c r="XU235" i="4"/>
  <c r="XV235" i="4"/>
  <c r="VO237" i="4"/>
  <c r="VP237" i="4"/>
  <c r="VQ237" i="4"/>
  <c r="VR237" i="4"/>
  <c r="VS237" i="4"/>
  <c r="VT237" i="4"/>
  <c r="VU237" i="4"/>
  <c r="VV237" i="4"/>
  <c r="VW237" i="4"/>
  <c r="VX237" i="4"/>
  <c r="VY237" i="4"/>
  <c r="VZ237" i="4"/>
  <c r="WA237" i="4"/>
  <c r="WB237" i="4"/>
  <c r="WC237" i="4"/>
  <c r="WD237" i="4"/>
  <c r="WE237" i="4"/>
  <c r="WF237" i="4"/>
  <c r="WG237" i="4"/>
  <c r="WH237" i="4"/>
  <c r="WI237" i="4"/>
  <c r="WJ237" i="4"/>
  <c r="WK237" i="4"/>
  <c r="WL237" i="4"/>
  <c r="WM237" i="4"/>
  <c r="WN237" i="4"/>
  <c r="WO237" i="4"/>
  <c r="WP237" i="4"/>
  <c r="WQ237" i="4"/>
  <c r="WR237" i="4"/>
  <c r="WS237" i="4"/>
  <c r="WT237" i="4"/>
  <c r="WU237" i="4"/>
  <c r="WV237" i="4"/>
  <c r="WW237" i="4"/>
  <c r="WX237" i="4"/>
  <c r="WY237" i="4"/>
  <c r="WZ237" i="4"/>
  <c r="XA237" i="4"/>
  <c r="XB237" i="4"/>
  <c r="XC237" i="4"/>
  <c r="XD237" i="4"/>
  <c r="XE237" i="4"/>
  <c r="XF237" i="4"/>
  <c r="XG237" i="4"/>
  <c r="XH237" i="4"/>
  <c r="XI237" i="4"/>
  <c r="XJ237" i="4"/>
  <c r="XK237" i="4"/>
  <c r="XL237" i="4"/>
  <c r="XM237" i="4"/>
  <c r="XN237" i="4"/>
  <c r="XO237" i="4"/>
  <c r="XP237" i="4"/>
  <c r="XQ237" i="4"/>
  <c r="XR237" i="4"/>
  <c r="XS237" i="4"/>
  <c r="XT237" i="4"/>
  <c r="XU237" i="4"/>
  <c r="XV237" i="4"/>
  <c r="VO238" i="4"/>
  <c r="VP238" i="4"/>
  <c r="VQ238" i="4"/>
  <c r="VR238" i="4"/>
  <c r="VS238" i="4"/>
  <c r="VT238" i="4"/>
  <c r="VU238" i="4"/>
  <c r="VV238" i="4"/>
  <c r="VW238" i="4"/>
  <c r="VX238" i="4"/>
  <c r="VY238" i="4"/>
  <c r="VZ238" i="4"/>
  <c r="WA238" i="4"/>
  <c r="WB238" i="4"/>
  <c r="WC238" i="4"/>
  <c r="WD238" i="4"/>
  <c r="WE238" i="4"/>
  <c r="WF238" i="4"/>
  <c r="WG238" i="4"/>
  <c r="WH238" i="4"/>
  <c r="WI238" i="4"/>
  <c r="WJ238" i="4"/>
  <c r="WK238" i="4"/>
  <c r="WL238" i="4"/>
  <c r="WM238" i="4"/>
  <c r="WN238" i="4"/>
  <c r="WO238" i="4"/>
  <c r="WP238" i="4"/>
  <c r="WQ238" i="4"/>
  <c r="WR238" i="4"/>
  <c r="WS238" i="4"/>
  <c r="WT238" i="4"/>
  <c r="WU238" i="4"/>
  <c r="WV238" i="4"/>
  <c r="WW238" i="4"/>
  <c r="WX238" i="4"/>
  <c r="WY238" i="4"/>
  <c r="WZ238" i="4"/>
  <c r="XA238" i="4"/>
  <c r="XB238" i="4"/>
  <c r="XC238" i="4"/>
  <c r="XD238" i="4"/>
  <c r="XE238" i="4"/>
  <c r="XF238" i="4"/>
  <c r="XG238" i="4"/>
  <c r="XH238" i="4"/>
  <c r="XI238" i="4"/>
  <c r="XJ238" i="4"/>
  <c r="XK238" i="4"/>
  <c r="XL238" i="4"/>
  <c r="XM238" i="4"/>
  <c r="XN238" i="4"/>
  <c r="XO238" i="4"/>
  <c r="XP238" i="4"/>
  <c r="XQ238" i="4"/>
  <c r="XR238" i="4"/>
  <c r="XS238" i="4"/>
  <c r="XT238" i="4"/>
  <c r="XU238" i="4"/>
  <c r="XV238" i="4"/>
  <c r="VO239" i="4"/>
  <c r="VP239" i="4"/>
  <c r="VQ239" i="4"/>
  <c r="VR239" i="4"/>
  <c r="VS239" i="4"/>
  <c r="VT239" i="4"/>
  <c r="VU239" i="4"/>
  <c r="VV239" i="4"/>
  <c r="VW239" i="4"/>
  <c r="VX239" i="4"/>
  <c r="VY239" i="4"/>
  <c r="VZ239" i="4"/>
  <c r="WA239" i="4"/>
  <c r="WB239" i="4"/>
  <c r="WC239" i="4"/>
  <c r="WD239" i="4"/>
  <c r="WE239" i="4"/>
  <c r="WF239" i="4"/>
  <c r="WG239" i="4"/>
  <c r="WH239" i="4"/>
  <c r="WI239" i="4"/>
  <c r="WJ239" i="4"/>
  <c r="WK239" i="4"/>
  <c r="WL239" i="4"/>
  <c r="WM239" i="4"/>
  <c r="WN239" i="4"/>
  <c r="WO239" i="4"/>
  <c r="WP239" i="4"/>
  <c r="WQ239" i="4"/>
  <c r="WR239" i="4"/>
  <c r="WS239" i="4"/>
  <c r="WT239" i="4"/>
  <c r="WU239" i="4"/>
  <c r="WV239" i="4"/>
  <c r="WW239" i="4"/>
  <c r="WX239" i="4"/>
  <c r="WY239" i="4"/>
  <c r="WZ239" i="4"/>
  <c r="XA239" i="4"/>
  <c r="XB239" i="4"/>
  <c r="XC239" i="4"/>
  <c r="XD239" i="4"/>
  <c r="XE239" i="4"/>
  <c r="XF239" i="4"/>
  <c r="XG239" i="4"/>
  <c r="XH239" i="4"/>
  <c r="XI239" i="4"/>
  <c r="XJ239" i="4"/>
  <c r="XK239" i="4"/>
  <c r="XL239" i="4"/>
  <c r="XM239" i="4"/>
  <c r="XN239" i="4"/>
  <c r="XO239" i="4"/>
  <c r="XP239" i="4"/>
  <c r="XQ239" i="4"/>
  <c r="XR239" i="4"/>
  <c r="XS239" i="4"/>
  <c r="XT239" i="4"/>
  <c r="XU239" i="4"/>
  <c r="XV239" i="4"/>
  <c r="VO240" i="4"/>
  <c r="VP240" i="4"/>
  <c r="VQ240" i="4"/>
  <c r="VR240" i="4"/>
  <c r="VS240" i="4"/>
  <c r="VT240" i="4"/>
  <c r="VU240" i="4"/>
  <c r="VV240" i="4"/>
  <c r="VW240" i="4"/>
  <c r="VX240" i="4"/>
  <c r="VY240" i="4"/>
  <c r="VZ240" i="4"/>
  <c r="WA240" i="4"/>
  <c r="WB240" i="4"/>
  <c r="WC240" i="4"/>
  <c r="WD240" i="4"/>
  <c r="WE240" i="4"/>
  <c r="WF240" i="4"/>
  <c r="WG240" i="4"/>
  <c r="WH240" i="4"/>
  <c r="WI240" i="4"/>
  <c r="WJ240" i="4"/>
  <c r="WK240" i="4"/>
  <c r="WL240" i="4"/>
  <c r="WM240" i="4"/>
  <c r="WN240" i="4"/>
  <c r="WO240" i="4"/>
  <c r="WP240" i="4"/>
  <c r="WQ240" i="4"/>
  <c r="WR240" i="4"/>
  <c r="WS240" i="4"/>
  <c r="WT240" i="4"/>
  <c r="WU240" i="4"/>
  <c r="WV240" i="4"/>
  <c r="WW240" i="4"/>
  <c r="WX240" i="4"/>
  <c r="WY240" i="4"/>
  <c r="WZ240" i="4"/>
  <c r="XA240" i="4"/>
  <c r="XB240" i="4"/>
  <c r="XC240" i="4"/>
  <c r="XD240" i="4"/>
  <c r="XE240" i="4"/>
  <c r="XF240" i="4"/>
  <c r="XG240" i="4"/>
  <c r="XH240" i="4"/>
  <c r="XI240" i="4"/>
  <c r="XJ240" i="4"/>
  <c r="XK240" i="4"/>
  <c r="XL240" i="4"/>
  <c r="XM240" i="4"/>
  <c r="XN240" i="4"/>
  <c r="XO240" i="4"/>
  <c r="XP240" i="4"/>
  <c r="XQ240" i="4"/>
  <c r="XR240" i="4"/>
  <c r="XS240" i="4"/>
  <c r="XT240" i="4"/>
  <c r="XU240" i="4"/>
  <c r="XV240" i="4"/>
  <c r="VO241" i="4"/>
  <c r="VP241" i="4"/>
  <c r="VQ241" i="4"/>
  <c r="VR241" i="4"/>
  <c r="VS241" i="4"/>
  <c r="VT241" i="4"/>
  <c r="VU241" i="4"/>
  <c r="VV241" i="4"/>
  <c r="VW241" i="4"/>
  <c r="VX241" i="4"/>
  <c r="VY241" i="4"/>
  <c r="VZ241" i="4"/>
  <c r="WA241" i="4"/>
  <c r="WB241" i="4"/>
  <c r="WC241" i="4"/>
  <c r="WD241" i="4"/>
  <c r="WE241" i="4"/>
  <c r="WF241" i="4"/>
  <c r="WG241" i="4"/>
  <c r="WH241" i="4"/>
  <c r="WI241" i="4"/>
  <c r="WJ241" i="4"/>
  <c r="WK241" i="4"/>
  <c r="WL241" i="4"/>
  <c r="WM241" i="4"/>
  <c r="WN241" i="4"/>
  <c r="WO241" i="4"/>
  <c r="WP241" i="4"/>
  <c r="WQ241" i="4"/>
  <c r="WR241" i="4"/>
  <c r="WS241" i="4"/>
  <c r="WT241" i="4"/>
  <c r="WU241" i="4"/>
  <c r="WV241" i="4"/>
  <c r="WW241" i="4"/>
  <c r="WX241" i="4"/>
  <c r="WY241" i="4"/>
  <c r="WZ241" i="4"/>
  <c r="XA241" i="4"/>
  <c r="XB241" i="4"/>
  <c r="XC241" i="4"/>
  <c r="XD241" i="4"/>
  <c r="XE241" i="4"/>
  <c r="XF241" i="4"/>
  <c r="XG241" i="4"/>
  <c r="XH241" i="4"/>
  <c r="XI241" i="4"/>
  <c r="XJ241" i="4"/>
  <c r="XK241" i="4"/>
  <c r="XL241" i="4"/>
  <c r="XM241" i="4"/>
  <c r="XN241" i="4"/>
  <c r="XO241" i="4"/>
  <c r="XP241" i="4"/>
  <c r="XQ241" i="4"/>
  <c r="XR241" i="4"/>
  <c r="XS241" i="4"/>
  <c r="XT241" i="4"/>
  <c r="XU241" i="4"/>
  <c r="XV241" i="4"/>
  <c r="VO242" i="4"/>
  <c r="VP242" i="4"/>
  <c r="VQ242" i="4"/>
  <c r="VR242" i="4"/>
  <c r="VS242" i="4"/>
  <c r="VT242" i="4"/>
  <c r="VU242" i="4"/>
  <c r="VV242" i="4"/>
  <c r="VW242" i="4"/>
  <c r="VX242" i="4"/>
  <c r="VY242" i="4"/>
  <c r="VZ242" i="4"/>
  <c r="WA242" i="4"/>
  <c r="WB242" i="4"/>
  <c r="WC242" i="4"/>
  <c r="WD242" i="4"/>
  <c r="WE242" i="4"/>
  <c r="WF242" i="4"/>
  <c r="WG242" i="4"/>
  <c r="WH242" i="4"/>
  <c r="WI242" i="4"/>
  <c r="WJ242" i="4"/>
  <c r="WK242" i="4"/>
  <c r="WL242" i="4"/>
  <c r="WM242" i="4"/>
  <c r="WN242" i="4"/>
  <c r="WO242" i="4"/>
  <c r="WP242" i="4"/>
  <c r="WQ242" i="4"/>
  <c r="WR242" i="4"/>
  <c r="WS242" i="4"/>
  <c r="WT242" i="4"/>
  <c r="WU242" i="4"/>
  <c r="WV242" i="4"/>
  <c r="WW242" i="4"/>
  <c r="WX242" i="4"/>
  <c r="WY242" i="4"/>
  <c r="WZ242" i="4"/>
  <c r="XA242" i="4"/>
  <c r="XB242" i="4"/>
  <c r="XC242" i="4"/>
  <c r="XD242" i="4"/>
  <c r="XE242" i="4"/>
  <c r="XF242" i="4"/>
  <c r="XG242" i="4"/>
  <c r="XH242" i="4"/>
  <c r="XI242" i="4"/>
  <c r="XJ242" i="4"/>
  <c r="XK242" i="4"/>
  <c r="XL242" i="4"/>
  <c r="XM242" i="4"/>
  <c r="XN242" i="4"/>
  <c r="XO242" i="4"/>
  <c r="XP242" i="4"/>
  <c r="XQ242" i="4"/>
  <c r="XR242" i="4"/>
  <c r="XS242" i="4"/>
  <c r="XT242" i="4"/>
  <c r="XU242" i="4"/>
  <c r="XV242" i="4"/>
  <c r="VO243" i="4"/>
  <c r="VP243" i="4"/>
  <c r="VQ243" i="4"/>
  <c r="VR243" i="4"/>
  <c r="VS243" i="4"/>
  <c r="VT243" i="4"/>
  <c r="VU243" i="4"/>
  <c r="VV243" i="4"/>
  <c r="VW243" i="4"/>
  <c r="VX243" i="4"/>
  <c r="VY243" i="4"/>
  <c r="VZ243" i="4"/>
  <c r="WA243" i="4"/>
  <c r="WB243" i="4"/>
  <c r="WC243" i="4"/>
  <c r="WD243" i="4"/>
  <c r="WE243" i="4"/>
  <c r="WF243" i="4"/>
  <c r="WG243" i="4"/>
  <c r="WH243" i="4"/>
  <c r="WI243" i="4"/>
  <c r="WJ243" i="4"/>
  <c r="WK243" i="4"/>
  <c r="WL243" i="4"/>
  <c r="WM243" i="4"/>
  <c r="WN243" i="4"/>
  <c r="WO243" i="4"/>
  <c r="WP243" i="4"/>
  <c r="WQ243" i="4"/>
  <c r="WR243" i="4"/>
  <c r="WS243" i="4"/>
  <c r="WT243" i="4"/>
  <c r="WU243" i="4"/>
  <c r="WV243" i="4"/>
  <c r="WW243" i="4"/>
  <c r="WX243" i="4"/>
  <c r="WY243" i="4"/>
  <c r="WZ243" i="4"/>
  <c r="XA243" i="4"/>
  <c r="XB243" i="4"/>
  <c r="XC243" i="4"/>
  <c r="XD243" i="4"/>
  <c r="XE243" i="4"/>
  <c r="XF243" i="4"/>
  <c r="XG243" i="4"/>
  <c r="XH243" i="4"/>
  <c r="XI243" i="4"/>
  <c r="XJ243" i="4"/>
  <c r="XK243" i="4"/>
  <c r="XL243" i="4"/>
  <c r="XM243" i="4"/>
  <c r="XN243" i="4"/>
  <c r="XO243" i="4"/>
  <c r="XP243" i="4"/>
  <c r="XQ243" i="4"/>
  <c r="XR243" i="4"/>
  <c r="XS243" i="4"/>
  <c r="XT243" i="4"/>
  <c r="XU243" i="4"/>
  <c r="XV243" i="4"/>
  <c r="VO244" i="4"/>
  <c r="VP244" i="4"/>
  <c r="VQ244" i="4"/>
  <c r="VR244" i="4"/>
  <c r="VS244" i="4"/>
  <c r="VT244" i="4"/>
  <c r="VU244" i="4"/>
  <c r="VV244" i="4"/>
  <c r="VW244" i="4"/>
  <c r="VX244" i="4"/>
  <c r="VY244" i="4"/>
  <c r="VZ244" i="4"/>
  <c r="WA244" i="4"/>
  <c r="WB244" i="4"/>
  <c r="WC244" i="4"/>
  <c r="WD244" i="4"/>
  <c r="WE244" i="4"/>
  <c r="WF244" i="4"/>
  <c r="WG244" i="4"/>
  <c r="WH244" i="4"/>
  <c r="WI244" i="4"/>
  <c r="WJ244" i="4"/>
  <c r="WK244" i="4"/>
  <c r="WL244" i="4"/>
  <c r="WM244" i="4"/>
  <c r="WN244" i="4"/>
  <c r="WO244" i="4"/>
  <c r="WP244" i="4"/>
  <c r="WQ244" i="4"/>
  <c r="WR244" i="4"/>
  <c r="WS244" i="4"/>
  <c r="WT244" i="4"/>
  <c r="WU244" i="4"/>
  <c r="WV244" i="4"/>
  <c r="WW244" i="4"/>
  <c r="WX244" i="4"/>
  <c r="WY244" i="4"/>
  <c r="WZ244" i="4"/>
  <c r="XA244" i="4"/>
  <c r="XB244" i="4"/>
  <c r="XC244" i="4"/>
  <c r="XD244" i="4"/>
  <c r="XE244" i="4"/>
  <c r="XF244" i="4"/>
  <c r="XG244" i="4"/>
  <c r="XH244" i="4"/>
  <c r="XI244" i="4"/>
  <c r="XJ244" i="4"/>
  <c r="XK244" i="4"/>
  <c r="XL244" i="4"/>
  <c r="XM244" i="4"/>
  <c r="XN244" i="4"/>
  <c r="XO244" i="4"/>
  <c r="XP244" i="4"/>
  <c r="XQ244" i="4"/>
  <c r="XR244" i="4"/>
  <c r="XS244" i="4"/>
  <c r="XT244" i="4"/>
  <c r="XU244" i="4"/>
  <c r="XV244" i="4"/>
  <c r="VO245" i="4"/>
  <c r="VP245" i="4"/>
  <c r="VQ245" i="4"/>
  <c r="VR245" i="4"/>
  <c r="VS245" i="4"/>
  <c r="VT245" i="4"/>
  <c r="VU245" i="4"/>
  <c r="VV245" i="4"/>
  <c r="VW245" i="4"/>
  <c r="VX245" i="4"/>
  <c r="VY245" i="4"/>
  <c r="VZ245" i="4"/>
  <c r="WA245" i="4"/>
  <c r="WB245" i="4"/>
  <c r="WC245" i="4"/>
  <c r="WD245" i="4"/>
  <c r="WE245" i="4"/>
  <c r="WF245" i="4"/>
  <c r="WG245" i="4"/>
  <c r="WH245" i="4"/>
  <c r="WI245" i="4"/>
  <c r="WJ245" i="4"/>
  <c r="WK245" i="4"/>
  <c r="WL245" i="4"/>
  <c r="WM245" i="4"/>
  <c r="WN245" i="4"/>
  <c r="WO245" i="4"/>
  <c r="WP245" i="4"/>
  <c r="WQ245" i="4"/>
  <c r="WR245" i="4"/>
  <c r="WS245" i="4"/>
  <c r="WT245" i="4"/>
  <c r="WU245" i="4"/>
  <c r="WV245" i="4"/>
  <c r="WW245" i="4"/>
  <c r="WX245" i="4"/>
  <c r="WY245" i="4"/>
  <c r="WZ245" i="4"/>
  <c r="XA245" i="4"/>
  <c r="XB245" i="4"/>
  <c r="XC245" i="4"/>
  <c r="XD245" i="4"/>
  <c r="XE245" i="4"/>
  <c r="XF245" i="4"/>
  <c r="XG245" i="4"/>
  <c r="XH245" i="4"/>
  <c r="XI245" i="4"/>
  <c r="XJ245" i="4"/>
  <c r="XK245" i="4"/>
  <c r="XL245" i="4"/>
  <c r="XM245" i="4"/>
  <c r="XN245" i="4"/>
  <c r="XO245" i="4"/>
  <c r="XP245" i="4"/>
  <c r="XQ245" i="4"/>
  <c r="XR245" i="4"/>
  <c r="XS245" i="4"/>
  <c r="XT245" i="4"/>
  <c r="XU245" i="4"/>
  <c r="XV245" i="4"/>
  <c r="VO246" i="4"/>
  <c r="VP246" i="4"/>
  <c r="VQ246" i="4"/>
  <c r="VR246" i="4"/>
  <c r="VS246" i="4"/>
  <c r="VT246" i="4"/>
  <c r="VU246" i="4"/>
  <c r="VV246" i="4"/>
  <c r="VW246" i="4"/>
  <c r="VX246" i="4"/>
  <c r="VY246" i="4"/>
  <c r="VZ246" i="4"/>
  <c r="WA246" i="4"/>
  <c r="WB246" i="4"/>
  <c r="WC246" i="4"/>
  <c r="WD246" i="4"/>
  <c r="WE246" i="4"/>
  <c r="WF246" i="4"/>
  <c r="WG246" i="4"/>
  <c r="WH246" i="4"/>
  <c r="WI246" i="4"/>
  <c r="WJ246" i="4"/>
  <c r="WK246" i="4"/>
  <c r="WL246" i="4"/>
  <c r="WM246" i="4"/>
  <c r="WN246" i="4"/>
  <c r="WO246" i="4"/>
  <c r="WP246" i="4"/>
  <c r="WQ246" i="4"/>
  <c r="WR246" i="4"/>
  <c r="WS246" i="4"/>
  <c r="WT246" i="4"/>
  <c r="WU246" i="4"/>
  <c r="WV246" i="4"/>
  <c r="WW246" i="4"/>
  <c r="WX246" i="4"/>
  <c r="WY246" i="4"/>
  <c r="WZ246" i="4"/>
  <c r="XA246" i="4"/>
  <c r="XB246" i="4"/>
  <c r="XC246" i="4"/>
  <c r="XD246" i="4"/>
  <c r="XE246" i="4"/>
  <c r="XF246" i="4"/>
  <c r="XG246" i="4"/>
  <c r="XH246" i="4"/>
  <c r="XI246" i="4"/>
  <c r="XJ246" i="4"/>
  <c r="XK246" i="4"/>
  <c r="XL246" i="4"/>
  <c r="XM246" i="4"/>
  <c r="XN246" i="4"/>
  <c r="XO246" i="4"/>
  <c r="XP246" i="4"/>
  <c r="XQ246" i="4"/>
  <c r="XR246" i="4"/>
  <c r="XS246" i="4"/>
  <c r="XT246" i="4"/>
  <c r="XU246" i="4"/>
  <c r="XV246" i="4"/>
  <c r="VO248" i="4"/>
  <c r="VP248" i="4"/>
  <c r="VQ248" i="4"/>
  <c r="VR248" i="4"/>
  <c r="VS248" i="4"/>
  <c r="VT248" i="4"/>
  <c r="VU248" i="4"/>
  <c r="VV248" i="4"/>
  <c r="VW248" i="4"/>
  <c r="VX248" i="4"/>
  <c r="VY248" i="4"/>
  <c r="VZ248" i="4"/>
  <c r="WA248" i="4"/>
  <c r="WB248" i="4"/>
  <c r="WC248" i="4"/>
  <c r="WD248" i="4"/>
  <c r="WE248" i="4"/>
  <c r="WF248" i="4"/>
  <c r="WG248" i="4"/>
  <c r="WH248" i="4"/>
  <c r="WI248" i="4"/>
  <c r="WJ248" i="4"/>
  <c r="WK248" i="4"/>
  <c r="WL248" i="4"/>
  <c r="WM248" i="4"/>
  <c r="WN248" i="4"/>
  <c r="WO248" i="4"/>
  <c r="WP248" i="4"/>
  <c r="WQ248" i="4"/>
  <c r="WR248" i="4"/>
  <c r="WS248" i="4"/>
  <c r="WT248" i="4"/>
  <c r="WU248" i="4"/>
  <c r="WV248" i="4"/>
  <c r="WW248" i="4"/>
  <c r="WX248" i="4"/>
  <c r="WY248" i="4"/>
  <c r="WZ248" i="4"/>
  <c r="XA248" i="4"/>
  <c r="XB248" i="4"/>
  <c r="XC248" i="4"/>
  <c r="XD248" i="4"/>
  <c r="XE248" i="4"/>
  <c r="XF248" i="4"/>
  <c r="XG248" i="4"/>
  <c r="XH248" i="4"/>
  <c r="XI248" i="4"/>
  <c r="XJ248" i="4"/>
  <c r="XK248" i="4"/>
  <c r="XL248" i="4"/>
  <c r="XM248" i="4"/>
  <c r="XN248" i="4"/>
  <c r="XO248" i="4"/>
  <c r="XP248" i="4"/>
  <c r="XQ248" i="4"/>
  <c r="XR248" i="4"/>
  <c r="XS248" i="4"/>
  <c r="XT248" i="4"/>
  <c r="XU248" i="4"/>
  <c r="XV248" i="4"/>
  <c r="VO249" i="4"/>
  <c r="VP249" i="4"/>
  <c r="VQ249" i="4"/>
  <c r="VR249" i="4"/>
  <c r="VS249" i="4"/>
  <c r="VT249" i="4"/>
  <c r="VU249" i="4"/>
  <c r="VV249" i="4"/>
  <c r="VW249" i="4"/>
  <c r="VX249" i="4"/>
  <c r="VY249" i="4"/>
  <c r="VZ249" i="4"/>
  <c r="WA249" i="4"/>
  <c r="WB249" i="4"/>
  <c r="WC249" i="4"/>
  <c r="WD249" i="4"/>
  <c r="WE249" i="4"/>
  <c r="WF249" i="4"/>
  <c r="WG249" i="4"/>
  <c r="WH249" i="4"/>
  <c r="WI249" i="4"/>
  <c r="WJ249" i="4"/>
  <c r="WK249" i="4"/>
  <c r="WL249" i="4"/>
  <c r="WM249" i="4"/>
  <c r="WN249" i="4"/>
  <c r="WO249" i="4"/>
  <c r="WP249" i="4"/>
  <c r="WQ249" i="4"/>
  <c r="WR249" i="4"/>
  <c r="WS249" i="4"/>
  <c r="WT249" i="4"/>
  <c r="WU249" i="4"/>
  <c r="WV249" i="4"/>
  <c r="WW249" i="4"/>
  <c r="WX249" i="4"/>
  <c r="WY249" i="4"/>
  <c r="WZ249" i="4"/>
  <c r="XA249" i="4"/>
  <c r="XB249" i="4"/>
  <c r="XC249" i="4"/>
  <c r="XD249" i="4"/>
  <c r="XE249" i="4"/>
  <c r="XF249" i="4"/>
  <c r="XG249" i="4"/>
  <c r="XH249" i="4"/>
  <c r="XI249" i="4"/>
  <c r="XJ249" i="4"/>
  <c r="XK249" i="4"/>
  <c r="XL249" i="4"/>
  <c r="XM249" i="4"/>
  <c r="XN249" i="4"/>
  <c r="XO249" i="4"/>
  <c r="XP249" i="4"/>
  <c r="XQ249" i="4"/>
  <c r="XR249" i="4"/>
  <c r="XS249" i="4"/>
  <c r="XT249" i="4"/>
  <c r="XU249" i="4"/>
  <c r="XV249" i="4"/>
  <c r="VO250" i="4"/>
  <c r="VP250" i="4"/>
  <c r="VQ250" i="4"/>
  <c r="VR250" i="4"/>
  <c r="VS250" i="4"/>
  <c r="VT250" i="4"/>
  <c r="VU250" i="4"/>
  <c r="VV250" i="4"/>
  <c r="VW250" i="4"/>
  <c r="VX250" i="4"/>
  <c r="VY250" i="4"/>
  <c r="VZ250" i="4"/>
  <c r="WA250" i="4"/>
  <c r="WB250" i="4"/>
  <c r="WC250" i="4"/>
  <c r="WD250" i="4"/>
  <c r="WE250" i="4"/>
  <c r="WF250" i="4"/>
  <c r="WG250" i="4"/>
  <c r="WH250" i="4"/>
  <c r="WI250" i="4"/>
  <c r="WJ250" i="4"/>
  <c r="WK250" i="4"/>
  <c r="WL250" i="4"/>
  <c r="WM250" i="4"/>
  <c r="WN250" i="4"/>
  <c r="WO250" i="4"/>
  <c r="WP250" i="4"/>
  <c r="WQ250" i="4"/>
  <c r="WR250" i="4"/>
  <c r="WS250" i="4"/>
  <c r="WT250" i="4"/>
  <c r="WU250" i="4"/>
  <c r="WV250" i="4"/>
  <c r="WW250" i="4"/>
  <c r="WX250" i="4"/>
  <c r="WY250" i="4"/>
  <c r="WZ250" i="4"/>
  <c r="XA250" i="4"/>
  <c r="XB250" i="4"/>
  <c r="XC250" i="4"/>
  <c r="XD250" i="4"/>
  <c r="XE250" i="4"/>
  <c r="XF250" i="4"/>
  <c r="XG250" i="4"/>
  <c r="XH250" i="4"/>
  <c r="XI250" i="4"/>
  <c r="XJ250" i="4"/>
  <c r="XK250" i="4"/>
  <c r="XL250" i="4"/>
  <c r="XM250" i="4"/>
  <c r="XN250" i="4"/>
  <c r="XO250" i="4"/>
  <c r="XP250" i="4"/>
  <c r="XQ250" i="4"/>
  <c r="XR250" i="4"/>
  <c r="XS250" i="4"/>
  <c r="XT250" i="4"/>
  <c r="XU250" i="4"/>
  <c r="XV250" i="4"/>
  <c r="VO251" i="4"/>
  <c r="VP251" i="4"/>
  <c r="VQ251" i="4"/>
  <c r="VR251" i="4"/>
  <c r="VS251" i="4"/>
  <c r="VT251" i="4"/>
  <c r="VU251" i="4"/>
  <c r="VV251" i="4"/>
  <c r="VW251" i="4"/>
  <c r="VX251" i="4"/>
  <c r="VY251" i="4"/>
  <c r="VZ251" i="4"/>
  <c r="WA251" i="4"/>
  <c r="WB251" i="4"/>
  <c r="WC251" i="4"/>
  <c r="WD251" i="4"/>
  <c r="WE251" i="4"/>
  <c r="WF251" i="4"/>
  <c r="WG251" i="4"/>
  <c r="WH251" i="4"/>
  <c r="WI251" i="4"/>
  <c r="WJ251" i="4"/>
  <c r="WK251" i="4"/>
  <c r="WL251" i="4"/>
  <c r="WM251" i="4"/>
  <c r="WN251" i="4"/>
  <c r="WO251" i="4"/>
  <c r="WP251" i="4"/>
  <c r="WQ251" i="4"/>
  <c r="WR251" i="4"/>
  <c r="WS251" i="4"/>
  <c r="WT251" i="4"/>
  <c r="WU251" i="4"/>
  <c r="WV251" i="4"/>
  <c r="WW251" i="4"/>
  <c r="WX251" i="4"/>
  <c r="WY251" i="4"/>
  <c r="WZ251" i="4"/>
  <c r="XA251" i="4"/>
  <c r="XB251" i="4"/>
  <c r="XC251" i="4"/>
  <c r="XD251" i="4"/>
  <c r="XE251" i="4"/>
  <c r="XF251" i="4"/>
  <c r="XG251" i="4"/>
  <c r="XH251" i="4"/>
  <c r="XI251" i="4"/>
  <c r="XJ251" i="4"/>
  <c r="XK251" i="4"/>
  <c r="XL251" i="4"/>
  <c r="XM251" i="4"/>
  <c r="XN251" i="4"/>
  <c r="XO251" i="4"/>
  <c r="XP251" i="4"/>
  <c r="XQ251" i="4"/>
  <c r="XR251" i="4"/>
  <c r="XS251" i="4"/>
  <c r="XT251" i="4"/>
  <c r="XU251" i="4"/>
  <c r="XV251" i="4"/>
  <c r="VO252" i="4"/>
  <c r="VP252" i="4"/>
  <c r="VQ252" i="4"/>
  <c r="VR252" i="4"/>
  <c r="VS252" i="4"/>
  <c r="VT252" i="4"/>
  <c r="VU252" i="4"/>
  <c r="VV252" i="4"/>
  <c r="VW252" i="4"/>
  <c r="VX252" i="4"/>
  <c r="VY252" i="4"/>
  <c r="VZ252" i="4"/>
  <c r="WA252" i="4"/>
  <c r="WB252" i="4"/>
  <c r="WC252" i="4"/>
  <c r="WD252" i="4"/>
  <c r="WE252" i="4"/>
  <c r="WF252" i="4"/>
  <c r="WG252" i="4"/>
  <c r="WH252" i="4"/>
  <c r="WI252" i="4"/>
  <c r="WJ252" i="4"/>
  <c r="WK252" i="4"/>
  <c r="WL252" i="4"/>
  <c r="WM252" i="4"/>
  <c r="WN252" i="4"/>
  <c r="WO252" i="4"/>
  <c r="WP252" i="4"/>
  <c r="WQ252" i="4"/>
  <c r="WR252" i="4"/>
  <c r="WS252" i="4"/>
  <c r="WT252" i="4"/>
  <c r="WU252" i="4"/>
  <c r="WV252" i="4"/>
  <c r="WW252" i="4"/>
  <c r="WX252" i="4"/>
  <c r="WY252" i="4"/>
  <c r="WZ252" i="4"/>
  <c r="XA252" i="4"/>
  <c r="XB252" i="4"/>
  <c r="XC252" i="4"/>
  <c r="XD252" i="4"/>
  <c r="XE252" i="4"/>
  <c r="XF252" i="4"/>
  <c r="XG252" i="4"/>
  <c r="XH252" i="4"/>
  <c r="XI252" i="4"/>
  <c r="XJ252" i="4"/>
  <c r="XK252" i="4"/>
  <c r="XL252" i="4"/>
  <c r="XM252" i="4"/>
  <c r="XN252" i="4"/>
  <c r="XO252" i="4"/>
  <c r="XP252" i="4"/>
  <c r="XQ252" i="4"/>
  <c r="XR252" i="4"/>
  <c r="XS252" i="4"/>
  <c r="XT252" i="4"/>
  <c r="XU252" i="4"/>
  <c r="XV252" i="4"/>
  <c r="VO253" i="4"/>
  <c r="VP253" i="4"/>
  <c r="VQ253" i="4"/>
  <c r="VR253" i="4"/>
  <c r="VS253" i="4"/>
  <c r="VT253" i="4"/>
  <c r="VU253" i="4"/>
  <c r="VV253" i="4"/>
  <c r="VW253" i="4"/>
  <c r="VX253" i="4"/>
  <c r="VY253" i="4"/>
  <c r="VZ253" i="4"/>
  <c r="WA253" i="4"/>
  <c r="WB253" i="4"/>
  <c r="WC253" i="4"/>
  <c r="WD253" i="4"/>
  <c r="WE253" i="4"/>
  <c r="WF253" i="4"/>
  <c r="WG253" i="4"/>
  <c r="WH253" i="4"/>
  <c r="WI253" i="4"/>
  <c r="WJ253" i="4"/>
  <c r="WK253" i="4"/>
  <c r="WL253" i="4"/>
  <c r="WM253" i="4"/>
  <c r="WN253" i="4"/>
  <c r="WO253" i="4"/>
  <c r="WP253" i="4"/>
  <c r="WQ253" i="4"/>
  <c r="WR253" i="4"/>
  <c r="WS253" i="4"/>
  <c r="WT253" i="4"/>
  <c r="WU253" i="4"/>
  <c r="WV253" i="4"/>
  <c r="WW253" i="4"/>
  <c r="WX253" i="4"/>
  <c r="WY253" i="4"/>
  <c r="WZ253" i="4"/>
  <c r="XA253" i="4"/>
  <c r="XB253" i="4"/>
  <c r="XC253" i="4"/>
  <c r="XD253" i="4"/>
  <c r="XE253" i="4"/>
  <c r="XF253" i="4"/>
  <c r="XG253" i="4"/>
  <c r="XH253" i="4"/>
  <c r="XI253" i="4"/>
  <c r="XJ253" i="4"/>
  <c r="XK253" i="4"/>
  <c r="XL253" i="4"/>
  <c r="XM253" i="4"/>
  <c r="XN253" i="4"/>
  <c r="XO253" i="4"/>
  <c r="XP253" i="4"/>
  <c r="XQ253" i="4"/>
  <c r="XR253" i="4"/>
  <c r="XS253" i="4"/>
  <c r="XT253" i="4"/>
  <c r="XU253" i="4"/>
  <c r="XV253" i="4"/>
  <c r="VO254" i="4"/>
  <c r="VP254" i="4"/>
  <c r="VQ254" i="4"/>
  <c r="VR254" i="4"/>
  <c r="VS254" i="4"/>
  <c r="VT254" i="4"/>
  <c r="VU254" i="4"/>
  <c r="VV254" i="4"/>
  <c r="VW254" i="4"/>
  <c r="VX254" i="4"/>
  <c r="VY254" i="4"/>
  <c r="VZ254" i="4"/>
  <c r="WA254" i="4"/>
  <c r="WB254" i="4"/>
  <c r="WC254" i="4"/>
  <c r="WD254" i="4"/>
  <c r="WE254" i="4"/>
  <c r="WF254" i="4"/>
  <c r="WG254" i="4"/>
  <c r="WH254" i="4"/>
  <c r="WI254" i="4"/>
  <c r="WJ254" i="4"/>
  <c r="WK254" i="4"/>
  <c r="WL254" i="4"/>
  <c r="WM254" i="4"/>
  <c r="WN254" i="4"/>
  <c r="WO254" i="4"/>
  <c r="WP254" i="4"/>
  <c r="WQ254" i="4"/>
  <c r="WR254" i="4"/>
  <c r="WS254" i="4"/>
  <c r="WT254" i="4"/>
  <c r="WU254" i="4"/>
  <c r="WV254" i="4"/>
  <c r="WW254" i="4"/>
  <c r="WX254" i="4"/>
  <c r="WY254" i="4"/>
  <c r="WZ254" i="4"/>
  <c r="XA254" i="4"/>
  <c r="XB254" i="4"/>
  <c r="XC254" i="4"/>
  <c r="XD254" i="4"/>
  <c r="XE254" i="4"/>
  <c r="XF254" i="4"/>
  <c r="XG254" i="4"/>
  <c r="XH254" i="4"/>
  <c r="XI254" i="4"/>
  <c r="XJ254" i="4"/>
  <c r="XK254" i="4"/>
  <c r="XL254" i="4"/>
  <c r="XM254" i="4"/>
  <c r="XN254" i="4"/>
  <c r="XO254" i="4"/>
  <c r="XP254" i="4"/>
  <c r="XQ254" i="4"/>
  <c r="XR254" i="4"/>
  <c r="XS254" i="4"/>
  <c r="XT254" i="4"/>
  <c r="XU254" i="4"/>
  <c r="XV254" i="4"/>
  <c r="VO255" i="4"/>
  <c r="VP255" i="4"/>
  <c r="VQ255" i="4"/>
  <c r="VR255" i="4"/>
  <c r="VS255" i="4"/>
  <c r="VT255" i="4"/>
  <c r="VU255" i="4"/>
  <c r="VV255" i="4"/>
  <c r="VW255" i="4"/>
  <c r="VX255" i="4"/>
  <c r="VY255" i="4"/>
  <c r="VZ255" i="4"/>
  <c r="WA255" i="4"/>
  <c r="WB255" i="4"/>
  <c r="WC255" i="4"/>
  <c r="WD255" i="4"/>
  <c r="WE255" i="4"/>
  <c r="WF255" i="4"/>
  <c r="WG255" i="4"/>
  <c r="WH255" i="4"/>
  <c r="WI255" i="4"/>
  <c r="WJ255" i="4"/>
  <c r="WK255" i="4"/>
  <c r="WL255" i="4"/>
  <c r="WM255" i="4"/>
  <c r="WN255" i="4"/>
  <c r="WO255" i="4"/>
  <c r="WP255" i="4"/>
  <c r="WQ255" i="4"/>
  <c r="WR255" i="4"/>
  <c r="WS255" i="4"/>
  <c r="WT255" i="4"/>
  <c r="WU255" i="4"/>
  <c r="WV255" i="4"/>
  <c r="WW255" i="4"/>
  <c r="WX255" i="4"/>
  <c r="WY255" i="4"/>
  <c r="WZ255" i="4"/>
  <c r="XA255" i="4"/>
  <c r="XB255" i="4"/>
  <c r="XC255" i="4"/>
  <c r="XD255" i="4"/>
  <c r="XE255" i="4"/>
  <c r="XF255" i="4"/>
  <c r="XG255" i="4"/>
  <c r="XH255" i="4"/>
  <c r="XI255" i="4"/>
  <c r="XJ255" i="4"/>
  <c r="XK255" i="4"/>
  <c r="XL255" i="4"/>
  <c r="XM255" i="4"/>
  <c r="XN255" i="4"/>
  <c r="XO255" i="4"/>
  <c r="XP255" i="4"/>
  <c r="XQ255" i="4"/>
  <c r="XR255" i="4"/>
  <c r="XS255" i="4"/>
  <c r="XT255" i="4"/>
  <c r="XU255" i="4"/>
  <c r="XV255" i="4"/>
  <c r="VO256" i="4"/>
  <c r="VP256" i="4"/>
  <c r="VQ256" i="4"/>
  <c r="VR256" i="4"/>
  <c r="VS256" i="4"/>
  <c r="VT256" i="4"/>
  <c r="VU256" i="4"/>
  <c r="VV256" i="4"/>
  <c r="VW256" i="4"/>
  <c r="VX256" i="4"/>
  <c r="VY256" i="4"/>
  <c r="VZ256" i="4"/>
  <c r="WA256" i="4"/>
  <c r="WB256" i="4"/>
  <c r="WC256" i="4"/>
  <c r="WD256" i="4"/>
  <c r="WE256" i="4"/>
  <c r="WF256" i="4"/>
  <c r="WG256" i="4"/>
  <c r="WH256" i="4"/>
  <c r="WI256" i="4"/>
  <c r="WJ256" i="4"/>
  <c r="WK256" i="4"/>
  <c r="WL256" i="4"/>
  <c r="WM256" i="4"/>
  <c r="WN256" i="4"/>
  <c r="WO256" i="4"/>
  <c r="WP256" i="4"/>
  <c r="WQ256" i="4"/>
  <c r="WR256" i="4"/>
  <c r="WS256" i="4"/>
  <c r="WT256" i="4"/>
  <c r="WU256" i="4"/>
  <c r="WV256" i="4"/>
  <c r="WW256" i="4"/>
  <c r="WX256" i="4"/>
  <c r="WY256" i="4"/>
  <c r="WZ256" i="4"/>
  <c r="XA256" i="4"/>
  <c r="XB256" i="4"/>
  <c r="XC256" i="4"/>
  <c r="XD256" i="4"/>
  <c r="XE256" i="4"/>
  <c r="XF256" i="4"/>
  <c r="XG256" i="4"/>
  <c r="XH256" i="4"/>
  <c r="XI256" i="4"/>
  <c r="XJ256" i="4"/>
  <c r="XK256" i="4"/>
  <c r="XL256" i="4"/>
  <c r="XM256" i="4"/>
  <c r="XN256" i="4"/>
  <c r="XO256" i="4"/>
  <c r="XP256" i="4"/>
  <c r="XQ256" i="4"/>
  <c r="XR256" i="4"/>
  <c r="XS256" i="4"/>
  <c r="XT256" i="4"/>
  <c r="XU256" i="4"/>
  <c r="XV256" i="4"/>
  <c r="VO257" i="4"/>
  <c r="VP257" i="4"/>
  <c r="VQ257" i="4"/>
  <c r="VR257" i="4"/>
  <c r="VS257" i="4"/>
  <c r="VT257" i="4"/>
  <c r="VU257" i="4"/>
  <c r="VV257" i="4"/>
  <c r="VW257" i="4"/>
  <c r="VX257" i="4"/>
  <c r="VY257" i="4"/>
  <c r="VZ257" i="4"/>
  <c r="WA257" i="4"/>
  <c r="WB257" i="4"/>
  <c r="WC257" i="4"/>
  <c r="WD257" i="4"/>
  <c r="WE257" i="4"/>
  <c r="WF257" i="4"/>
  <c r="WG257" i="4"/>
  <c r="WH257" i="4"/>
  <c r="WI257" i="4"/>
  <c r="WJ257" i="4"/>
  <c r="WK257" i="4"/>
  <c r="WL257" i="4"/>
  <c r="WM257" i="4"/>
  <c r="WN257" i="4"/>
  <c r="WO257" i="4"/>
  <c r="WP257" i="4"/>
  <c r="WQ257" i="4"/>
  <c r="WR257" i="4"/>
  <c r="WS257" i="4"/>
  <c r="WT257" i="4"/>
  <c r="WU257" i="4"/>
  <c r="WV257" i="4"/>
  <c r="WW257" i="4"/>
  <c r="WX257" i="4"/>
  <c r="WY257" i="4"/>
  <c r="WZ257" i="4"/>
  <c r="XA257" i="4"/>
  <c r="XB257" i="4"/>
  <c r="XC257" i="4"/>
  <c r="XD257" i="4"/>
  <c r="XE257" i="4"/>
  <c r="XF257" i="4"/>
  <c r="XG257" i="4"/>
  <c r="XH257" i="4"/>
  <c r="XI257" i="4"/>
  <c r="XJ257" i="4"/>
  <c r="XK257" i="4"/>
  <c r="XL257" i="4"/>
  <c r="XM257" i="4"/>
  <c r="XN257" i="4"/>
  <c r="XO257" i="4"/>
  <c r="XP257" i="4"/>
  <c r="XQ257" i="4"/>
  <c r="XR257" i="4"/>
  <c r="XS257" i="4"/>
  <c r="XT257" i="4"/>
  <c r="XU257" i="4"/>
  <c r="XV257" i="4"/>
  <c r="VO259" i="4"/>
  <c r="VP259" i="4"/>
  <c r="VQ259" i="4"/>
  <c r="VR259" i="4"/>
  <c r="VS259" i="4"/>
  <c r="VT259" i="4"/>
  <c r="VU259" i="4"/>
  <c r="VV259" i="4"/>
  <c r="VW259" i="4"/>
  <c r="VX259" i="4"/>
  <c r="VY259" i="4"/>
  <c r="VZ259" i="4"/>
  <c r="WA259" i="4"/>
  <c r="WB259" i="4"/>
  <c r="WC259" i="4"/>
  <c r="WD259" i="4"/>
  <c r="WE259" i="4"/>
  <c r="WF259" i="4"/>
  <c r="WG259" i="4"/>
  <c r="WH259" i="4"/>
  <c r="WI259" i="4"/>
  <c r="WJ259" i="4"/>
  <c r="WK259" i="4"/>
  <c r="WL259" i="4"/>
  <c r="WM259" i="4"/>
  <c r="WN259" i="4"/>
  <c r="WO259" i="4"/>
  <c r="WP259" i="4"/>
  <c r="WQ259" i="4"/>
  <c r="WR259" i="4"/>
  <c r="WS259" i="4"/>
  <c r="WT259" i="4"/>
  <c r="WU259" i="4"/>
  <c r="WV259" i="4"/>
  <c r="WW259" i="4"/>
  <c r="WX259" i="4"/>
  <c r="WY259" i="4"/>
  <c r="WZ259" i="4"/>
  <c r="XA259" i="4"/>
  <c r="XB259" i="4"/>
  <c r="XC259" i="4"/>
  <c r="XD259" i="4"/>
  <c r="XE259" i="4"/>
  <c r="XF259" i="4"/>
  <c r="XG259" i="4"/>
  <c r="XH259" i="4"/>
  <c r="XI259" i="4"/>
  <c r="XJ259" i="4"/>
  <c r="XK259" i="4"/>
  <c r="XL259" i="4"/>
  <c r="XM259" i="4"/>
  <c r="XN259" i="4"/>
  <c r="XO259" i="4"/>
  <c r="XP259" i="4"/>
  <c r="XQ259" i="4"/>
  <c r="XR259" i="4"/>
  <c r="XS259" i="4"/>
  <c r="XT259" i="4"/>
  <c r="XU259" i="4"/>
  <c r="XV259" i="4"/>
  <c r="VP2" i="4"/>
  <c r="VQ2" i="4"/>
  <c r="VS2" i="4"/>
  <c r="VT2" i="4"/>
  <c r="VU2" i="4"/>
  <c r="VV2" i="4"/>
  <c r="VW2" i="4"/>
  <c r="VX2" i="4"/>
  <c r="VY2" i="4"/>
  <c r="VZ2" i="4"/>
  <c r="WA2" i="4"/>
  <c r="WB2" i="4"/>
  <c r="WC2" i="4"/>
  <c r="WD2" i="4"/>
  <c r="WE2" i="4"/>
  <c r="WF2" i="4"/>
  <c r="WG2" i="4"/>
  <c r="WH2" i="4"/>
  <c r="WI2" i="4"/>
  <c r="WJ2" i="4"/>
  <c r="WK2" i="4"/>
  <c r="WL2" i="4"/>
  <c r="WM2" i="4"/>
  <c r="WN2" i="4"/>
  <c r="WO2" i="4"/>
  <c r="WP2" i="4"/>
  <c r="WQ2" i="4"/>
  <c r="WR2" i="4"/>
  <c r="WS2" i="4"/>
  <c r="WT2" i="4"/>
  <c r="WU2" i="4"/>
  <c r="WV2" i="4"/>
  <c r="WW2" i="4"/>
  <c r="WX2" i="4"/>
  <c r="WY2" i="4"/>
  <c r="WZ2" i="4"/>
  <c r="XA2" i="4"/>
  <c r="XB2" i="4"/>
  <c r="XC2" i="4"/>
  <c r="XD2" i="4"/>
  <c r="XE2" i="4"/>
  <c r="XF2" i="4"/>
  <c r="XG2" i="4"/>
  <c r="XH2" i="4"/>
  <c r="XI2" i="4"/>
  <c r="XJ2" i="4"/>
  <c r="XK2" i="4"/>
  <c r="XL2" i="4"/>
  <c r="XM2" i="4"/>
  <c r="XN2" i="4"/>
  <c r="XO2" i="4"/>
  <c r="XP2" i="4"/>
  <c r="XQ2" i="4"/>
  <c r="XR2" i="4"/>
  <c r="XS2" i="4"/>
  <c r="XT2" i="4"/>
  <c r="XU2" i="4"/>
  <c r="XV2" i="4"/>
  <c r="VO260" i="4"/>
  <c r="VP260" i="4"/>
  <c r="VQ260" i="4"/>
  <c r="VR260" i="4"/>
  <c r="VS260" i="4"/>
  <c r="VT260" i="4"/>
  <c r="VU260" i="4"/>
  <c r="VV260" i="4"/>
  <c r="VW260" i="4"/>
  <c r="VX260" i="4"/>
  <c r="VY260" i="4"/>
  <c r="VZ260" i="4"/>
  <c r="WA260" i="4"/>
  <c r="WB260" i="4"/>
  <c r="WC260" i="4"/>
  <c r="WD260" i="4"/>
  <c r="WE260" i="4"/>
  <c r="WF260" i="4"/>
  <c r="WG260" i="4"/>
  <c r="WH260" i="4"/>
  <c r="WI260" i="4"/>
  <c r="WJ260" i="4"/>
  <c r="WK260" i="4"/>
  <c r="WL260" i="4"/>
  <c r="WM260" i="4"/>
  <c r="WN260" i="4"/>
  <c r="WO260" i="4"/>
  <c r="WP260" i="4"/>
  <c r="WQ260" i="4"/>
  <c r="WR260" i="4"/>
  <c r="WS260" i="4"/>
  <c r="WT260" i="4"/>
  <c r="WU260" i="4"/>
  <c r="WV260" i="4"/>
  <c r="WW260" i="4"/>
  <c r="WX260" i="4"/>
  <c r="WY260" i="4"/>
  <c r="WZ260" i="4"/>
  <c r="XA260" i="4"/>
  <c r="XB260" i="4"/>
  <c r="XC260" i="4"/>
  <c r="XD260" i="4"/>
  <c r="XE260" i="4"/>
  <c r="XF260" i="4"/>
  <c r="XG260" i="4"/>
  <c r="XH260" i="4"/>
  <c r="XI260" i="4"/>
  <c r="XJ260" i="4"/>
  <c r="XK260" i="4"/>
  <c r="XL260" i="4"/>
  <c r="XM260" i="4"/>
  <c r="XN260" i="4"/>
  <c r="XO260" i="4"/>
  <c r="XP260" i="4"/>
  <c r="XQ260" i="4"/>
  <c r="XR260" i="4"/>
  <c r="XS260" i="4"/>
  <c r="XT260" i="4"/>
  <c r="XU260" i="4"/>
  <c r="XV260" i="4"/>
  <c r="VO261" i="4"/>
  <c r="VP261" i="4"/>
  <c r="VQ261" i="4"/>
  <c r="VR261" i="4"/>
  <c r="VS261" i="4"/>
  <c r="VT261" i="4"/>
  <c r="VU261" i="4"/>
  <c r="VV261" i="4"/>
  <c r="VW261" i="4"/>
  <c r="VX261" i="4"/>
  <c r="VY261" i="4"/>
  <c r="VZ261" i="4"/>
  <c r="WA261" i="4"/>
  <c r="WB261" i="4"/>
  <c r="WC261" i="4"/>
  <c r="WD261" i="4"/>
  <c r="WE261" i="4"/>
  <c r="WF261" i="4"/>
  <c r="WG261" i="4"/>
  <c r="WH261" i="4"/>
  <c r="WI261" i="4"/>
  <c r="WJ261" i="4"/>
  <c r="WK261" i="4"/>
  <c r="WL261" i="4"/>
  <c r="WM261" i="4"/>
  <c r="WN261" i="4"/>
  <c r="WO261" i="4"/>
  <c r="WP261" i="4"/>
  <c r="WQ261" i="4"/>
  <c r="WR261" i="4"/>
  <c r="WS261" i="4"/>
  <c r="WT261" i="4"/>
  <c r="WU261" i="4"/>
  <c r="WV261" i="4"/>
  <c r="WW261" i="4"/>
  <c r="WX261" i="4"/>
  <c r="WY261" i="4"/>
  <c r="WZ261" i="4"/>
  <c r="XA261" i="4"/>
  <c r="XB261" i="4"/>
  <c r="XC261" i="4"/>
  <c r="XD261" i="4"/>
  <c r="XE261" i="4"/>
  <c r="XF261" i="4"/>
  <c r="XG261" i="4"/>
  <c r="XH261" i="4"/>
  <c r="XI261" i="4"/>
  <c r="XJ261" i="4"/>
  <c r="XK261" i="4"/>
  <c r="XL261" i="4"/>
  <c r="XM261" i="4"/>
  <c r="XN261" i="4"/>
  <c r="XO261" i="4"/>
  <c r="XP261" i="4"/>
  <c r="XQ261" i="4"/>
  <c r="XR261" i="4"/>
  <c r="XS261" i="4"/>
  <c r="XT261" i="4"/>
  <c r="XU261" i="4"/>
  <c r="XV261" i="4"/>
  <c r="TL261" i="4"/>
  <c r="TK261" i="4"/>
  <c r="TJ261" i="4"/>
  <c r="TI261" i="4"/>
  <c r="TH261" i="4"/>
  <c r="TG261" i="4"/>
  <c r="TF261" i="4"/>
  <c r="TE261" i="4"/>
  <c r="TD261" i="4"/>
  <c r="TC261" i="4"/>
  <c r="TB261" i="4"/>
  <c r="TA261" i="4"/>
  <c r="SZ261" i="4"/>
  <c r="SY261" i="4"/>
  <c r="SX261" i="4"/>
  <c r="SW261" i="4"/>
  <c r="SV261" i="4"/>
  <c r="SU261" i="4"/>
  <c r="ST261" i="4"/>
  <c r="SS261" i="4"/>
  <c r="TL260" i="4"/>
  <c r="TK260" i="4"/>
  <c r="TJ260" i="4"/>
  <c r="TI260" i="4"/>
  <c r="TH260" i="4"/>
  <c r="TG260" i="4"/>
  <c r="TF260" i="4"/>
  <c r="TE260" i="4"/>
  <c r="TD260" i="4"/>
  <c r="TC260" i="4"/>
  <c r="TB260" i="4"/>
  <c r="TA260" i="4"/>
  <c r="SZ260" i="4"/>
  <c r="SY260" i="4"/>
  <c r="SX260" i="4"/>
  <c r="SW260" i="4"/>
  <c r="SV260" i="4"/>
  <c r="SU260" i="4"/>
  <c r="ST260" i="4"/>
  <c r="SS260" i="4"/>
  <c r="TL259" i="4"/>
  <c r="TK259" i="4"/>
  <c r="TJ259" i="4"/>
  <c r="TG259" i="4"/>
  <c r="TF259" i="4"/>
  <c r="TE259" i="4"/>
  <c r="TD259" i="4"/>
  <c r="TC259" i="4"/>
  <c r="TA259" i="4"/>
  <c r="SZ259" i="4"/>
  <c r="SX259" i="4"/>
  <c r="SW259" i="4"/>
  <c r="SV259" i="4"/>
  <c r="SU259" i="4"/>
  <c r="SS259" i="4"/>
  <c r="TL257" i="4"/>
  <c r="TK257" i="4"/>
  <c r="TJ257" i="4"/>
  <c r="TG257" i="4"/>
  <c r="TF257" i="4"/>
  <c r="TE257" i="4"/>
  <c r="TC257" i="4"/>
  <c r="TB257" i="4"/>
  <c r="TA257" i="4"/>
  <c r="SY257" i="4"/>
  <c r="SX257" i="4"/>
  <c r="SW257" i="4"/>
  <c r="SV257" i="4"/>
  <c r="SU257" i="4"/>
  <c r="SS257" i="4"/>
  <c r="TL256" i="4"/>
  <c r="TK256" i="4"/>
  <c r="TJ256" i="4"/>
  <c r="TH256" i="4"/>
  <c r="TF256" i="4"/>
  <c r="TE256" i="4"/>
  <c r="TD256" i="4"/>
  <c r="TC256" i="4"/>
  <c r="TB256" i="4"/>
  <c r="SZ256" i="4"/>
  <c r="SY256" i="4"/>
  <c r="SW256" i="4"/>
  <c r="SV256" i="4"/>
  <c r="SU256" i="4"/>
  <c r="SS256" i="4"/>
  <c r="TL255" i="4"/>
  <c r="TJ255" i="4"/>
  <c r="TI255" i="4"/>
  <c r="TG255" i="4"/>
  <c r="TF255" i="4"/>
  <c r="TE255" i="4"/>
  <c r="TD255" i="4"/>
  <c r="TC255" i="4"/>
  <c r="TB255" i="4"/>
  <c r="SZ255" i="4"/>
  <c r="SY255" i="4"/>
  <c r="SX255" i="4"/>
  <c r="SV255" i="4"/>
  <c r="SU255" i="4"/>
  <c r="SS255" i="4"/>
  <c r="TL254" i="4"/>
  <c r="TK254" i="4"/>
  <c r="TI254" i="4"/>
  <c r="TH254" i="4"/>
  <c r="TF254" i="4"/>
  <c r="TE254" i="4"/>
  <c r="TD254" i="4"/>
  <c r="TC254" i="4"/>
  <c r="TB254" i="4"/>
  <c r="SZ254" i="4"/>
  <c r="SY254" i="4"/>
  <c r="SW254" i="4"/>
  <c r="SV254" i="4"/>
  <c r="SU254" i="4"/>
  <c r="SS254" i="4"/>
  <c r="TL253" i="4"/>
  <c r="TK253" i="4"/>
  <c r="TI253" i="4"/>
  <c r="TH253" i="4"/>
  <c r="TG253" i="4"/>
  <c r="TF253" i="4"/>
  <c r="TD253" i="4"/>
  <c r="TC253" i="4"/>
  <c r="TA253" i="4"/>
  <c r="SZ253" i="4"/>
  <c r="SX253" i="4"/>
  <c r="SW253" i="4"/>
  <c r="SV253" i="4"/>
  <c r="ST253" i="4"/>
  <c r="SS253" i="4"/>
  <c r="TL252" i="4"/>
  <c r="TK252" i="4"/>
  <c r="TJ252" i="4"/>
  <c r="TI252" i="4"/>
  <c r="TH252" i="4"/>
  <c r="TG252" i="4"/>
  <c r="TF252" i="4"/>
  <c r="TE252" i="4"/>
  <c r="TD252" i="4"/>
  <c r="TC252" i="4"/>
  <c r="TB252" i="4"/>
  <c r="TA252" i="4"/>
  <c r="SZ252" i="4"/>
  <c r="SY252" i="4"/>
  <c r="SX252" i="4"/>
  <c r="SW252" i="4"/>
  <c r="SV252" i="4"/>
  <c r="SU252" i="4"/>
  <c r="ST252" i="4"/>
  <c r="SS252" i="4"/>
  <c r="TL251" i="4"/>
  <c r="TJ251" i="4"/>
  <c r="TI251" i="4"/>
  <c r="TH251" i="4"/>
  <c r="TG251" i="4"/>
  <c r="TF251" i="4"/>
  <c r="TD251" i="4"/>
  <c r="TC251" i="4"/>
  <c r="TA251" i="4"/>
  <c r="SZ251" i="4"/>
  <c r="SY251" i="4"/>
  <c r="SW251" i="4"/>
  <c r="SV251" i="4"/>
  <c r="ST251" i="4"/>
  <c r="SS251" i="4"/>
  <c r="TL250" i="4"/>
  <c r="TK250" i="4"/>
  <c r="TJ250" i="4"/>
  <c r="TH250" i="4"/>
  <c r="TF250" i="4"/>
  <c r="TE250" i="4"/>
  <c r="TD250" i="4"/>
  <c r="TB250" i="4"/>
  <c r="TA250" i="4"/>
  <c r="SZ250" i="4"/>
  <c r="SY250" i="4"/>
  <c r="SX250" i="4"/>
  <c r="SV250" i="4"/>
  <c r="SU250" i="4"/>
  <c r="SS250" i="4"/>
  <c r="TL249" i="4"/>
  <c r="TK249" i="4"/>
  <c r="TJ249" i="4"/>
  <c r="TI249" i="4"/>
  <c r="TH249" i="4"/>
  <c r="TG249" i="4"/>
  <c r="TF249" i="4"/>
  <c r="TE249" i="4"/>
  <c r="TD249" i="4"/>
  <c r="TC249" i="4"/>
  <c r="TB249" i="4"/>
  <c r="TA249" i="4"/>
  <c r="SZ249" i="4"/>
  <c r="SY249" i="4"/>
  <c r="SX249" i="4"/>
  <c r="SW249" i="4"/>
  <c r="SV249" i="4"/>
  <c r="SU249" i="4"/>
  <c r="SS249" i="4"/>
  <c r="TL248" i="4"/>
  <c r="TK248" i="4"/>
  <c r="TI248" i="4"/>
  <c r="TH248" i="4"/>
  <c r="TG248" i="4"/>
  <c r="TE248" i="4"/>
  <c r="TD248" i="4"/>
  <c r="TC248" i="4"/>
  <c r="TA248" i="4"/>
  <c r="SZ248" i="4"/>
  <c r="SY248" i="4"/>
  <c r="SX248" i="4"/>
  <c r="SV248" i="4"/>
  <c r="SU248" i="4"/>
  <c r="SS248" i="4"/>
  <c r="TL246" i="4"/>
  <c r="TK246" i="4"/>
  <c r="TJ246" i="4"/>
  <c r="TI246" i="4"/>
  <c r="TH246" i="4"/>
  <c r="TG246" i="4"/>
  <c r="TF246" i="4"/>
  <c r="TE246" i="4"/>
  <c r="TD246" i="4"/>
  <c r="TC246" i="4"/>
  <c r="TB246" i="4"/>
  <c r="TA246" i="4"/>
  <c r="SZ246" i="4"/>
  <c r="SY246" i="4"/>
  <c r="SX246" i="4"/>
  <c r="SW246" i="4"/>
  <c r="SV246" i="4"/>
  <c r="SU246" i="4"/>
  <c r="ST246" i="4"/>
  <c r="SS246" i="4"/>
  <c r="TL245" i="4"/>
  <c r="TK245" i="4"/>
  <c r="TJ245" i="4"/>
  <c r="TI245" i="4"/>
  <c r="TH245" i="4"/>
  <c r="TG245" i="4"/>
  <c r="TF245" i="4"/>
  <c r="TE245" i="4"/>
  <c r="TD245" i="4"/>
  <c r="TC245" i="4"/>
  <c r="TB245" i="4"/>
  <c r="TA245" i="4"/>
  <c r="SZ245" i="4"/>
  <c r="SY245" i="4"/>
  <c r="SX245" i="4"/>
  <c r="SW245" i="4"/>
  <c r="SV245" i="4"/>
  <c r="SU245" i="4"/>
  <c r="ST245" i="4"/>
  <c r="SS245" i="4"/>
  <c r="TL244" i="4"/>
  <c r="TK244" i="4"/>
  <c r="TJ244" i="4"/>
  <c r="TH244" i="4"/>
  <c r="TG244" i="4"/>
  <c r="TF244" i="4"/>
  <c r="TD244" i="4"/>
  <c r="TC244" i="4"/>
  <c r="TA244" i="4"/>
  <c r="SZ244" i="4"/>
  <c r="SY244" i="4"/>
  <c r="SX244" i="4"/>
  <c r="SV244" i="4"/>
  <c r="SU244" i="4"/>
  <c r="SS244" i="4"/>
  <c r="TL243" i="4"/>
  <c r="TK243" i="4"/>
  <c r="TJ243" i="4"/>
  <c r="TI243" i="4"/>
  <c r="TH243" i="4"/>
  <c r="TG243" i="4"/>
  <c r="TF243" i="4"/>
  <c r="TE243" i="4"/>
  <c r="TD243" i="4"/>
  <c r="TC243" i="4"/>
  <c r="TB243" i="4"/>
  <c r="TA243" i="4"/>
  <c r="SZ243" i="4"/>
  <c r="SY243" i="4"/>
  <c r="SX243" i="4"/>
  <c r="SW243" i="4"/>
  <c r="SV243" i="4"/>
  <c r="SU243" i="4"/>
  <c r="ST243" i="4"/>
  <c r="SS243" i="4"/>
  <c r="TL242" i="4"/>
  <c r="TK242" i="4"/>
  <c r="TJ242" i="4"/>
  <c r="TH242" i="4"/>
  <c r="TG242" i="4"/>
  <c r="TF242" i="4"/>
  <c r="TD242" i="4"/>
  <c r="TC242" i="4"/>
  <c r="TA242" i="4"/>
  <c r="SZ242" i="4"/>
  <c r="SY242" i="4"/>
  <c r="SW242" i="4"/>
  <c r="SV242" i="4"/>
  <c r="SU242" i="4"/>
  <c r="SS242" i="4"/>
  <c r="TK241" i="4"/>
  <c r="TJ241" i="4"/>
  <c r="TI241" i="4"/>
  <c r="TH241" i="4"/>
  <c r="TG241" i="4"/>
  <c r="TF241" i="4"/>
  <c r="TD241" i="4"/>
  <c r="TC241" i="4"/>
  <c r="TB241" i="4"/>
  <c r="SZ241" i="4"/>
  <c r="SX241" i="4"/>
  <c r="SW241" i="4"/>
  <c r="SV241" i="4"/>
  <c r="ST241" i="4"/>
  <c r="SS241" i="4"/>
  <c r="TL240" i="4"/>
  <c r="TI240" i="4"/>
  <c r="TG240" i="4"/>
  <c r="TE240" i="4"/>
  <c r="TD240" i="4"/>
  <c r="TC240" i="4"/>
  <c r="TB240" i="4"/>
  <c r="SY240" i="4"/>
  <c r="SW240" i="4"/>
  <c r="SV240" i="4"/>
  <c r="SU240" i="4"/>
  <c r="TL239" i="4"/>
  <c r="TK239" i="4"/>
  <c r="TJ239" i="4"/>
  <c r="TI239" i="4"/>
  <c r="TH239" i="4"/>
  <c r="TG239" i="4"/>
  <c r="TF239" i="4"/>
  <c r="TE239" i="4"/>
  <c r="TD239" i="4"/>
  <c r="TC239" i="4"/>
  <c r="TB239" i="4"/>
  <c r="TA239" i="4"/>
  <c r="SZ239" i="4"/>
  <c r="SY239" i="4"/>
  <c r="SX239" i="4"/>
  <c r="SW239" i="4"/>
  <c r="SV239" i="4"/>
  <c r="SU239" i="4"/>
  <c r="ST239" i="4"/>
  <c r="SS239" i="4"/>
  <c r="TL238" i="4"/>
  <c r="TK238" i="4"/>
  <c r="TJ238" i="4"/>
  <c r="TG238" i="4"/>
  <c r="TF238" i="4"/>
  <c r="TE238" i="4"/>
  <c r="TD238" i="4"/>
  <c r="TC238" i="4"/>
  <c r="TB238" i="4"/>
  <c r="SZ238" i="4"/>
  <c r="SY238" i="4"/>
  <c r="SW238" i="4"/>
  <c r="SV238" i="4"/>
  <c r="SU238" i="4"/>
  <c r="SS238" i="4"/>
  <c r="TL237" i="4"/>
  <c r="TK237" i="4"/>
  <c r="TJ237" i="4"/>
  <c r="TI237" i="4"/>
  <c r="TH237" i="4"/>
  <c r="TG237" i="4"/>
  <c r="TF237" i="4"/>
  <c r="TE237" i="4"/>
  <c r="TD237" i="4"/>
  <c r="TC237" i="4"/>
  <c r="TB237" i="4"/>
  <c r="TA237" i="4"/>
  <c r="SZ237" i="4"/>
  <c r="SY237" i="4"/>
  <c r="SX237" i="4"/>
  <c r="SW237" i="4"/>
  <c r="SV237" i="4"/>
  <c r="SU237" i="4"/>
  <c r="ST237" i="4"/>
  <c r="SS237" i="4"/>
  <c r="TL235" i="4"/>
  <c r="TK235" i="4"/>
  <c r="TJ235" i="4"/>
  <c r="TG235" i="4"/>
  <c r="TF235" i="4"/>
  <c r="TE235" i="4"/>
  <c r="TD235" i="4"/>
  <c r="TC235" i="4"/>
  <c r="TA235" i="4"/>
  <c r="SZ235" i="4"/>
  <c r="SY235" i="4"/>
  <c r="SW235" i="4"/>
  <c r="SV235" i="4"/>
  <c r="SU235" i="4"/>
  <c r="SS235" i="4"/>
  <c r="TL234" i="4"/>
  <c r="TK234" i="4"/>
  <c r="TJ234" i="4"/>
  <c r="TG234" i="4"/>
  <c r="TF234" i="4"/>
  <c r="TE234" i="4"/>
  <c r="TD234" i="4"/>
  <c r="TC234" i="4"/>
  <c r="TA234" i="4"/>
  <c r="SZ234" i="4"/>
  <c r="SY234" i="4"/>
  <c r="SW234" i="4"/>
  <c r="SV234" i="4"/>
  <c r="SU234" i="4"/>
  <c r="SS234" i="4"/>
  <c r="TL233" i="4"/>
  <c r="TK233" i="4"/>
  <c r="TJ233" i="4"/>
  <c r="TH233" i="4"/>
  <c r="TG233" i="4"/>
  <c r="TF233" i="4"/>
  <c r="TC233" i="4"/>
  <c r="TB233" i="4"/>
  <c r="TA233" i="4"/>
  <c r="SZ233" i="4"/>
  <c r="SX233" i="4"/>
  <c r="SW233" i="4"/>
  <c r="SV233" i="4"/>
  <c r="ST233" i="4"/>
  <c r="SS233" i="4"/>
  <c r="TL232" i="4"/>
  <c r="TK232" i="4"/>
  <c r="TJ232" i="4"/>
  <c r="TH232" i="4"/>
  <c r="TG232" i="4"/>
  <c r="TE232" i="4"/>
  <c r="TD232" i="4"/>
  <c r="TB232" i="4"/>
  <c r="TA232" i="4"/>
  <c r="SZ232" i="4"/>
  <c r="SY232" i="4"/>
  <c r="SX232" i="4"/>
  <c r="SV232" i="4"/>
  <c r="SU232" i="4"/>
  <c r="SS232" i="4"/>
  <c r="TL231" i="4"/>
  <c r="TK231" i="4"/>
  <c r="TJ231" i="4"/>
  <c r="TH231" i="4"/>
  <c r="TG231" i="4"/>
  <c r="TE231" i="4"/>
  <c r="TC231" i="4"/>
  <c r="TB231" i="4"/>
  <c r="TA231" i="4"/>
  <c r="SZ231" i="4"/>
  <c r="SY231" i="4"/>
  <c r="SW231" i="4"/>
  <c r="SV231" i="4"/>
  <c r="SU231" i="4"/>
  <c r="SS231" i="4"/>
  <c r="TL230" i="4"/>
  <c r="TJ230" i="4"/>
  <c r="TI230" i="4"/>
  <c r="TH230" i="4"/>
  <c r="TG230" i="4"/>
  <c r="TF230" i="4"/>
  <c r="TD230" i="4"/>
  <c r="TC230" i="4"/>
  <c r="TA230" i="4"/>
  <c r="SZ230" i="4"/>
  <c r="SX230" i="4"/>
  <c r="SW230" i="4"/>
  <c r="SV230" i="4"/>
  <c r="ST230" i="4"/>
  <c r="SS230" i="4"/>
  <c r="TL229" i="4"/>
  <c r="TK229" i="4"/>
  <c r="TJ229" i="4"/>
  <c r="TH229" i="4"/>
  <c r="TF229" i="4"/>
  <c r="TE229" i="4"/>
  <c r="TD229" i="4"/>
  <c r="TB229" i="4"/>
  <c r="TA229" i="4"/>
  <c r="SZ229" i="4"/>
  <c r="SX229" i="4"/>
  <c r="SW229" i="4"/>
  <c r="SV229" i="4"/>
  <c r="ST229" i="4"/>
  <c r="SS229" i="4"/>
  <c r="TL228" i="4"/>
  <c r="TK228" i="4"/>
  <c r="TI228" i="4"/>
  <c r="TH228" i="4"/>
  <c r="TF228" i="4"/>
  <c r="TE228" i="4"/>
  <c r="TD228" i="4"/>
  <c r="TC228" i="4"/>
  <c r="TA228" i="4"/>
  <c r="SZ228" i="4"/>
  <c r="SX228" i="4"/>
  <c r="SW228" i="4"/>
  <c r="SV228" i="4"/>
  <c r="SU228" i="4"/>
  <c r="SS228" i="4"/>
  <c r="TL227" i="4"/>
  <c r="TK227" i="4"/>
  <c r="TI227" i="4"/>
  <c r="TH227" i="4"/>
  <c r="TF227" i="4"/>
  <c r="TE227" i="4"/>
  <c r="TD227" i="4"/>
  <c r="TC227" i="4"/>
  <c r="TA227" i="4"/>
  <c r="SY227" i="4"/>
  <c r="SX227" i="4"/>
  <c r="SW227" i="4"/>
  <c r="SV227" i="4"/>
  <c r="SU227" i="4"/>
  <c r="SS227" i="4"/>
  <c r="TL226" i="4"/>
  <c r="TK226" i="4"/>
  <c r="TJ226" i="4"/>
  <c r="TH226" i="4"/>
  <c r="TF226" i="4"/>
  <c r="TE226" i="4"/>
  <c r="TD226" i="4"/>
  <c r="TB226" i="4"/>
  <c r="TA226" i="4"/>
  <c r="SZ226" i="4"/>
  <c r="SX226" i="4"/>
  <c r="SW226" i="4"/>
  <c r="SV226" i="4"/>
  <c r="SU226" i="4"/>
  <c r="SS226" i="4"/>
  <c r="TL223" i="4"/>
  <c r="TJ223" i="4"/>
  <c r="TI223" i="4"/>
  <c r="TG223" i="4"/>
  <c r="TF223" i="4"/>
  <c r="TE223" i="4"/>
  <c r="TD223" i="4"/>
  <c r="TC223" i="4"/>
  <c r="TB223" i="4"/>
  <c r="SZ223" i="4"/>
  <c r="SY223" i="4"/>
  <c r="SW223" i="4"/>
  <c r="SV223" i="4"/>
  <c r="SU223" i="4"/>
  <c r="SS223" i="4"/>
  <c r="TL222" i="4"/>
  <c r="TK222" i="4"/>
  <c r="TJ222" i="4"/>
  <c r="TI222" i="4"/>
  <c r="TH222" i="4"/>
  <c r="TG222" i="4"/>
  <c r="TF222" i="4"/>
  <c r="TE222" i="4"/>
  <c r="TD222" i="4"/>
  <c r="TC222" i="4"/>
  <c r="TB222" i="4"/>
  <c r="TA222" i="4"/>
  <c r="SZ222" i="4"/>
  <c r="SY222" i="4"/>
  <c r="SX222" i="4"/>
  <c r="SW222" i="4"/>
  <c r="SV222" i="4"/>
  <c r="SU222" i="4"/>
  <c r="ST222" i="4"/>
  <c r="SS222" i="4"/>
  <c r="TL221" i="4"/>
  <c r="TK221" i="4"/>
  <c r="TJ221" i="4"/>
  <c r="TH221" i="4"/>
  <c r="TG221" i="4"/>
  <c r="TF221" i="4"/>
  <c r="TC221" i="4"/>
  <c r="TB221" i="4"/>
  <c r="TA221" i="4"/>
  <c r="SZ221" i="4"/>
  <c r="SX221" i="4"/>
  <c r="SW221" i="4"/>
  <c r="SV221" i="4"/>
  <c r="ST221" i="4"/>
  <c r="SS221" i="4"/>
  <c r="TL220" i="4"/>
  <c r="TK220" i="4"/>
  <c r="TJ220" i="4"/>
  <c r="TI220" i="4"/>
  <c r="TH220" i="4"/>
  <c r="TG220" i="4"/>
  <c r="TF220" i="4"/>
  <c r="TE220" i="4"/>
  <c r="TD220" i="4"/>
  <c r="TC220" i="4"/>
  <c r="TB220" i="4"/>
  <c r="TA220" i="4"/>
  <c r="SZ220" i="4"/>
  <c r="SY220" i="4"/>
  <c r="SX220" i="4"/>
  <c r="SW220" i="4"/>
  <c r="SV220" i="4"/>
  <c r="SU220" i="4"/>
  <c r="ST220" i="4"/>
  <c r="SS220" i="4"/>
  <c r="TL219" i="4"/>
  <c r="TK219" i="4"/>
  <c r="TI219" i="4"/>
  <c r="TH219" i="4"/>
  <c r="TG219" i="4"/>
  <c r="TE219" i="4"/>
  <c r="TD219" i="4"/>
  <c r="TB219" i="4"/>
  <c r="TA219" i="4"/>
  <c r="SY219" i="4"/>
  <c r="SX219" i="4"/>
  <c r="SW219" i="4"/>
  <c r="SV219" i="4"/>
  <c r="SU219" i="4"/>
  <c r="ST219" i="4"/>
  <c r="TL218" i="4"/>
  <c r="TK218" i="4"/>
  <c r="TI218" i="4"/>
  <c r="TH218" i="4"/>
  <c r="TG218" i="4"/>
  <c r="TE218" i="4"/>
  <c r="TD218" i="4"/>
  <c r="TB218" i="4"/>
  <c r="TA218" i="4"/>
  <c r="SZ218" i="4"/>
  <c r="SX218" i="4"/>
  <c r="SW218" i="4"/>
  <c r="SV218" i="4"/>
  <c r="ST218" i="4"/>
  <c r="SS218" i="4"/>
  <c r="TL217" i="4"/>
  <c r="TK217" i="4"/>
  <c r="TJ217" i="4"/>
  <c r="TH217" i="4"/>
  <c r="TF217" i="4"/>
  <c r="TE217" i="4"/>
  <c r="TD217" i="4"/>
  <c r="TC217" i="4"/>
  <c r="TB217" i="4"/>
  <c r="SZ217" i="4"/>
  <c r="SX217" i="4"/>
  <c r="SW217" i="4"/>
  <c r="SV217" i="4"/>
  <c r="SU217" i="4"/>
  <c r="SS217" i="4"/>
  <c r="TL216" i="4"/>
  <c r="TK216" i="4"/>
  <c r="TJ216" i="4"/>
  <c r="TI216" i="4"/>
  <c r="TH216" i="4"/>
  <c r="TG216" i="4"/>
  <c r="TF216" i="4"/>
  <c r="TE216" i="4"/>
  <c r="TD216" i="4"/>
  <c r="TC216" i="4"/>
  <c r="TB216" i="4"/>
  <c r="TA216" i="4"/>
  <c r="SZ216" i="4"/>
  <c r="SY216" i="4"/>
  <c r="SX216" i="4"/>
  <c r="SW216" i="4"/>
  <c r="SV216" i="4"/>
  <c r="SU216" i="4"/>
  <c r="ST216" i="4"/>
  <c r="SS216" i="4"/>
  <c r="TL215" i="4"/>
  <c r="TJ215" i="4"/>
  <c r="TI215" i="4"/>
  <c r="TH215" i="4"/>
  <c r="TG215" i="4"/>
  <c r="TE215" i="4"/>
  <c r="TD215" i="4"/>
  <c r="TC215" i="4"/>
  <c r="TA215" i="4"/>
  <c r="SZ215" i="4"/>
  <c r="SY215" i="4"/>
  <c r="SW215" i="4"/>
  <c r="SV215" i="4"/>
  <c r="SU215" i="4"/>
  <c r="SS215" i="4"/>
  <c r="TL214" i="4"/>
  <c r="TJ214" i="4"/>
  <c r="TI214" i="4"/>
  <c r="TH214" i="4"/>
  <c r="TF214" i="4"/>
  <c r="TE214" i="4"/>
  <c r="TD214" i="4"/>
  <c r="TC214" i="4"/>
  <c r="TB214" i="4"/>
  <c r="SZ214" i="4"/>
  <c r="SY214" i="4"/>
  <c r="SW214" i="4"/>
  <c r="SV214" i="4"/>
  <c r="ST214" i="4"/>
  <c r="SS214" i="4"/>
  <c r="TL212" i="4"/>
  <c r="TK212" i="4"/>
  <c r="TJ212" i="4"/>
  <c r="TG212" i="4"/>
  <c r="TF212" i="4"/>
  <c r="TE212" i="4"/>
  <c r="TC212" i="4"/>
  <c r="TB212" i="4"/>
  <c r="TA212" i="4"/>
  <c r="SZ212" i="4"/>
  <c r="SY212" i="4"/>
  <c r="SW212" i="4"/>
  <c r="SV212" i="4"/>
  <c r="SU212" i="4"/>
  <c r="ST212" i="4"/>
  <c r="TL211" i="4"/>
  <c r="TK211" i="4"/>
  <c r="TJ211" i="4"/>
  <c r="TG211" i="4"/>
  <c r="TF211" i="4"/>
  <c r="TE211" i="4"/>
  <c r="TD211" i="4"/>
  <c r="TC211" i="4"/>
  <c r="TA211" i="4"/>
  <c r="SZ211" i="4"/>
  <c r="SY211" i="4"/>
  <c r="SW211" i="4"/>
  <c r="SV211" i="4"/>
  <c r="SU211" i="4"/>
  <c r="SS211" i="4"/>
  <c r="TL210" i="4"/>
  <c r="TK210" i="4"/>
  <c r="TJ210" i="4"/>
  <c r="TI210" i="4"/>
  <c r="TH210" i="4"/>
  <c r="TG210" i="4"/>
  <c r="TF210" i="4"/>
  <c r="TE210" i="4"/>
  <c r="TD210" i="4"/>
  <c r="TC210" i="4"/>
  <c r="TB210" i="4"/>
  <c r="TA210" i="4"/>
  <c r="SZ210" i="4"/>
  <c r="SY210" i="4"/>
  <c r="SX210" i="4"/>
  <c r="SW210" i="4"/>
  <c r="SV210" i="4"/>
  <c r="SU210" i="4"/>
  <c r="ST210" i="4"/>
  <c r="SS210" i="4"/>
  <c r="TL209" i="4"/>
  <c r="TK209" i="4"/>
  <c r="TJ209" i="4"/>
  <c r="TI209" i="4"/>
  <c r="TH209" i="4"/>
  <c r="TG209" i="4"/>
  <c r="TF209" i="4"/>
  <c r="TE209" i="4"/>
  <c r="TD209" i="4"/>
  <c r="TC209" i="4"/>
  <c r="TB209" i="4"/>
  <c r="TA209" i="4"/>
  <c r="SZ209" i="4"/>
  <c r="SY209" i="4"/>
  <c r="SX209" i="4"/>
  <c r="SW209" i="4"/>
  <c r="SV209" i="4"/>
  <c r="SU209" i="4"/>
  <c r="ST209" i="4"/>
  <c r="SS209" i="4"/>
  <c r="TL208" i="4"/>
  <c r="TK208" i="4"/>
  <c r="TJ208" i="4"/>
  <c r="TG208" i="4"/>
  <c r="TF208" i="4"/>
  <c r="TE208" i="4"/>
  <c r="TC208" i="4"/>
  <c r="TB208" i="4"/>
  <c r="TA208" i="4"/>
  <c r="SZ208" i="4"/>
  <c r="SY208" i="4"/>
  <c r="SW208" i="4"/>
  <c r="SV208" i="4"/>
  <c r="ST208" i="4"/>
  <c r="SS208" i="4"/>
  <c r="TL207" i="4"/>
  <c r="TJ207" i="4"/>
  <c r="TI207" i="4"/>
  <c r="TH207" i="4"/>
  <c r="TG207" i="4"/>
  <c r="TE207" i="4"/>
  <c r="TD207" i="4"/>
  <c r="TC207" i="4"/>
  <c r="TB207" i="4"/>
  <c r="SZ207" i="4"/>
  <c r="SY207" i="4"/>
  <c r="SW207" i="4"/>
  <c r="SU207" i="4"/>
  <c r="ST207" i="4"/>
  <c r="SS207" i="4"/>
  <c r="TL206" i="4"/>
  <c r="TK206" i="4"/>
  <c r="TI206" i="4"/>
  <c r="TG206" i="4"/>
  <c r="TF206" i="4"/>
  <c r="TE206" i="4"/>
  <c r="TD206" i="4"/>
  <c r="TB206" i="4"/>
  <c r="TA206" i="4"/>
  <c r="SZ206" i="4"/>
  <c r="SX206" i="4"/>
  <c r="SW206" i="4"/>
  <c r="SV206" i="4"/>
  <c r="SU206" i="4"/>
  <c r="ST206" i="4"/>
  <c r="TL205" i="4"/>
  <c r="TJ205" i="4"/>
  <c r="TI205" i="4"/>
  <c r="TG205" i="4"/>
  <c r="TF205" i="4"/>
  <c r="TE205" i="4"/>
  <c r="TC205" i="4"/>
  <c r="TB205" i="4"/>
  <c r="TA205" i="4"/>
  <c r="SZ205" i="4"/>
  <c r="SY205" i="4"/>
  <c r="SW205" i="4"/>
  <c r="SV205" i="4"/>
  <c r="ST205" i="4"/>
  <c r="SS205" i="4"/>
  <c r="TL204" i="4"/>
  <c r="TK204" i="4"/>
  <c r="TI204" i="4"/>
  <c r="TH204" i="4"/>
  <c r="TG204" i="4"/>
  <c r="TE204" i="4"/>
  <c r="TD204" i="4"/>
  <c r="TC204" i="4"/>
  <c r="TA204" i="4"/>
  <c r="SZ204" i="4"/>
  <c r="SY204" i="4"/>
  <c r="SW204" i="4"/>
  <c r="SV204" i="4"/>
  <c r="ST204" i="4"/>
  <c r="SS204" i="4"/>
  <c r="TL203" i="4"/>
  <c r="TK203" i="4"/>
  <c r="TJ203" i="4"/>
  <c r="TI203" i="4"/>
  <c r="TH203" i="4"/>
  <c r="TG203" i="4"/>
  <c r="TF203" i="4"/>
  <c r="TE203" i="4"/>
  <c r="TD203" i="4"/>
  <c r="TC203" i="4"/>
  <c r="TB203" i="4"/>
  <c r="TA203" i="4"/>
  <c r="SZ203" i="4"/>
  <c r="SY203" i="4"/>
  <c r="SX203" i="4"/>
  <c r="SW203" i="4"/>
  <c r="SV203" i="4"/>
  <c r="SU203" i="4"/>
  <c r="ST203" i="4"/>
  <c r="SS203" i="4"/>
  <c r="TK201" i="4"/>
  <c r="TJ201" i="4"/>
  <c r="TI201" i="4"/>
  <c r="TH201" i="4"/>
  <c r="TG201" i="4"/>
  <c r="TF201" i="4"/>
  <c r="TD201" i="4"/>
  <c r="TC201" i="4"/>
  <c r="TB201" i="4"/>
  <c r="SZ201" i="4"/>
  <c r="SY201" i="4"/>
  <c r="SX201" i="4"/>
  <c r="SV201" i="4"/>
  <c r="ST201" i="4"/>
  <c r="SS201" i="4"/>
  <c r="TL200" i="4"/>
  <c r="TK200" i="4"/>
  <c r="TI200" i="4"/>
  <c r="TH200" i="4"/>
  <c r="TG200" i="4"/>
  <c r="TF200" i="4"/>
  <c r="TD200" i="4"/>
  <c r="TC200" i="4"/>
  <c r="TA200" i="4"/>
  <c r="SZ200" i="4"/>
  <c r="SX200" i="4"/>
  <c r="SW200" i="4"/>
  <c r="SV200" i="4"/>
  <c r="ST200" i="4"/>
  <c r="SS200" i="4"/>
  <c r="TL199" i="4"/>
  <c r="TK199" i="4"/>
  <c r="TJ199" i="4"/>
  <c r="TH199" i="4"/>
  <c r="TF199" i="4"/>
  <c r="TE199" i="4"/>
  <c r="TC199" i="4"/>
  <c r="TB199" i="4"/>
  <c r="TA199" i="4"/>
  <c r="SZ199" i="4"/>
  <c r="SX199" i="4"/>
  <c r="SW199" i="4"/>
  <c r="SV199" i="4"/>
  <c r="SU199" i="4"/>
  <c r="ST199" i="4"/>
  <c r="TL198" i="4"/>
  <c r="TK198" i="4"/>
  <c r="TJ198" i="4"/>
  <c r="TG198" i="4"/>
  <c r="TE198" i="4"/>
  <c r="TB198" i="4"/>
  <c r="TA198" i="4"/>
  <c r="SY198" i="4"/>
  <c r="SX198" i="4"/>
  <c r="SV198" i="4"/>
  <c r="SU198" i="4"/>
  <c r="TL197" i="4"/>
  <c r="TK197" i="4"/>
  <c r="TG197" i="4"/>
  <c r="TF197" i="4"/>
  <c r="TD197" i="4"/>
  <c r="TC197" i="4"/>
  <c r="TB197" i="4"/>
  <c r="SZ197" i="4"/>
  <c r="SY197" i="4"/>
  <c r="SW197" i="4"/>
  <c r="SV197" i="4"/>
  <c r="ST197" i="4"/>
  <c r="TL196" i="4"/>
  <c r="TK196" i="4"/>
  <c r="TI196" i="4"/>
  <c r="TH196" i="4"/>
  <c r="TF196" i="4"/>
  <c r="TE196" i="4"/>
  <c r="TD196" i="4"/>
  <c r="TC196" i="4"/>
  <c r="TB196" i="4"/>
  <c r="SZ196" i="4"/>
  <c r="SY196" i="4"/>
  <c r="SW196" i="4"/>
  <c r="SV196" i="4"/>
  <c r="SU196" i="4"/>
  <c r="SS196" i="4"/>
  <c r="TL195" i="4"/>
  <c r="TK195" i="4"/>
  <c r="TJ195" i="4"/>
  <c r="TG195" i="4"/>
  <c r="TF195" i="4"/>
  <c r="TE195" i="4"/>
  <c r="TD195" i="4"/>
  <c r="TC195" i="4"/>
  <c r="SZ195" i="4"/>
  <c r="SX195" i="4"/>
  <c r="SW195" i="4"/>
  <c r="SV195" i="4"/>
  <c r="SU195" i="4"/>
  <c r="SS195" i="4"/>
  <c r="TL194" i="4"/>
  <c r="TK194" i="4"/>
  <c r="TJ194" i="4"/>
  <c r="TG194" i="4"/>
  <c r="TE194" i="4"/>
  <c r="TD194" i="4"/>
  <c r="TC194" i="4"/>
  <c r="SZ194" i="4"/>
  <c r="SW194" i="4"/>
  <c r="SV194" i="4"/>
  <c r="SU194" i="4"/>
  <c r="SS194" i="4"/>
  <c r="TL193" i="4"/>
  <c r="TK193" i="4"/>
  <c r="TH193" i="4"/>
  <c r="TG193" i="4"/>
  <c r="TE193" i="4"/>
  <c r="TD193" i="4"/>
  <c r="TA193" i="4"/>
  <c r="SZ193" i="4"/>
  <c r="SW193" i="4"/>
  <c r="SV193" i="4"/>
  <c r="SU193" i="4"/>
  <c r="SS193" i="4"/>
  <c r="TL192" i="4"/>
  <c r="TJ192" i="4"/>
  <c r="TI192" i="4"/>
  <c r="TH192" i="4"/>
  <c r="TG192" i="4"/>
  <c r="TD192" i="4"/>
  <c r="TC192" i="4"/>
  <c r="TA192" i="4"/>
  <c r="SZ192" i="4"/>
  <c r="SX192" i="4"/>
  <c r="SW192" i="4"/>
  <c r="SV192" i="4"/>
  <c r="ST192" i="4"/>
  <c r="SS192" i="4"/>
  <c r="TL190" i="4"/>
  <c r="TK190" i="4"/>
  <c r="TJ190" i="4"/>
  <c r="TG190" i="4"/>
  <c r="TF190" i="4"/>
  <c r="TD190" i="4"/>
  <c r="TC190" i="4"/>
  <c r="TA190" i="4"/>
  <c r="SX190" i="4"/>
  <c r="SW190" i="4"/>
  <c r="SV190" i="4"/>
  <c r="ST190" i="4"/>
  <c r="TL189" i="4"/>
  <c r="TK189" i="4"/>
  <c r="TJ189" i="4"/>
  <c r="TI189" i="4"/>
  <c r="TG189" i="4"/>
  <c r="TF189" i="4"/>
  <c r="TE189" i="4"/>
  <c r="TD189" i="4"/>
  <c r="TC189" i="4"/>
  <c r="TB189" i="4"/>
  <c r="TA189" i="4"/>
  <c r="SZ189" i="4"/>
  <c r="SY189" i="4"/>
  <c r="SX189" i="4"/>
  <c r="SW189" i="4"/>
  <c r="SV189" i="4"/>
  <c r="SU189" i="4"/>
  <c r="ST189" i="4"/>
  <c r="SS189" i="4"/>
  <c r="TL188" i="4"/>
  <c r="TJ188" i="4"/>
  <c r="TG188" i="4"/>
  <c r="TF188" i="4"/>
  <c r="TD188" i="4"/>
  <c r="TC188" i="4"/>
  <c r="SZ188" i="4"/>
  <c r="SY188" i="4"/>
  <c r="SV188" i="4"/>
  <c r="SU188" i="4"/>
  <c r="TL187" i="4"/>
  <c r="TK187" i="4"/>
  <c r="TJ187" i="4"/>
  <c r="TF187" i="4"/>
  <c r="TE187" i="4"/>
  <c r="TC187" i="4"/>
  <c r="TB187" i="4"/>
  <c r="SZ187" i="4"/>
  <c r="SW187" i="4"/>
  <c r="SV187" i="4"/>
  <c r="SS187" i="4"/>
  <c r="TL186" i="4"/>
  <c r="TK186" i="4"/>
  <c r="TI186" i="4"/>
  <c r="TH186" i="4"/>
  <c r="TG186" i="4"/>
  <c r="TF186" i="4"/>
  <c r="TD186" i="4"/>
  <c r="TA186" i="4"/>
  <c r="SZ186" i="4"/>
  <c r="SW186" i="4"/>
  <c r="SV186" i="4"/>
  <c r="SS186" i="4"/>
  <c r="TL185" i="4"/>
  <c r="TK185" i="4"/>
  <c r="TG185" i="4"/>
  <c r="TE185" i="4"/>
  <c r="TD185" i="4"/>
  <c r="TC185" i="4"/>
  <c r="SY185" i="4"/>
  <c r="SW185" i="4"/>
  <c r="SV185" i="4"/>
  <c r="SU185" i="4"/>
  <c r="SS185" i="4"/>
  <c r="TK184" i="4"/>
  <c r="TI184" i="4"/>
  <c r="TG184" i="4"/>
  <c r="TF184" i="4"/>
  <c r="TD184" i="4"/>
  <c r="TA184" i="4"/>
  <c r="SZ184" i="4"/>
  <c r="SY184" i="4"/>
  <c r="SV184" i="4"/>
  <c r="SS184" i="4"/>
  <c r="TL183" i="4"/>
  <c r="TK183" i="4"/>
  <c r="TI183" i="4"/>
  <c r="TH183" i="4"/>
  <c r="TG183" i="4"/>
  <c r="TD183" i="4"/>
  <c r="TA183" i="4"/>
  <c r="SX183" i="4"/>
  <c r="SW183" i="4"/>
  <c r="SV183" i="4"/>
  <c r="ST183" i="4"/>
  <c r="SS183" i="4"/>
  <c r="TL182" i="4"/>
  <c r="TK182" i="4"/>
  <c r="TJ182" i="4"/>
  <c r="TI182" i="4"/>
  <c r="TH182" i="4"/>
  <c r="TG182" i="4"/>
  <c r="TF182" i="4"/>
  <c r="TE182" i="4"/>
  <c r="TD182" i="4"/>
  <c r="TC182" i="4"/>
  <c r="TB182" i="4"/>
  <c r="TA182" i="4"/>
  <c r="SZ182" i="4"/>
  <c r="SY182" i="4"/>
  <c r="SX182" i="4"/>
  <c r="SW182" i="4"/>
  <c r="SV182" i="4"/>
  <c r="SU182" i="4"/>
  <c r="ST182" i="4"/>
  <c r="SS182" i="4"/>
  <c r="TL181" i="4"/>
  <c r="TK181" i="4"/>
  <c r="TI181" i="4"/>
  <c r="TH181" i="4"/>
  <c r="TE181" i="4"/>
  <c r="TD181" i="4"/>
  <c r="TC181" i="4"/>
  <c r="TA181" i="4"/>
  <c r="SZ181" i="4"/>
  <c r="SX181" i="4"/>
  <c r="SW181" i="4"/>
  <c r="SV181" i="4"/>
  <c r="SS181" i="4"/>
  <c r="TL179" i="4"/>
  <c r="TK179" i="4"/>
  <c r="TI179" i="4"/>
  <c r="TH179" i="4"/>
  <c r="TG179" i="4"/>
  <c r="TD179" i="4"/>
  <c r="TC179" i="4"/>
  <c r="TA179" i="4"/>
  <c r="SZ179" i="4"/>
  <c r="SW179" i="4"/>
  <c r="SV179" i="4"/>
  <c r="SS179" i="4"/>
  <c r="TL178" i="4"/>
  <c r="TK178" i="4"/>
  <c r="TF178" i="4"/>
  <c r="TE178" i="4"/>
  <c r="TD178" i="4"/>
  <c r="TA178" i="4"/>
  <c r="SZ178" i="4"/>
  <c r="SW178" i="4"/>
  <c r="SV178" i="4"/>
  <c r="ST178" i="4"/>
  <c r="TL177" i="4"/>
  <c r="TI177" i="4"/>
  <c r="TG177" i="4"/>
  <c r="TE177" i="4"/>
  <c r="TD177" i="4"/>
  <c r="TC177" i="4"/>
  <c r="SX177" i="4"/>
  <c r="SW177" i="4"/>
  <c r="SV177" i="4"/>
  <c r="ST177" i="4"/>
  <c r="TL176" i="4"/>
  <c r="TK176" i="4"/>
  <c r="TI176" i="4"/>
  <c r="TH176" i="4"/>
  <c r="TG176" i="4"/>
  <c r="TE176" i="4"/>
  <c r="TD176" i="4"/>
  <c r="TC176" i="4"/>
  <c r="TA176" i="4"/>
  <c r="SZ176" i="4"/>
  <c r="SX176" i="4"/>
  <c r="SW176" i="4"/>
  <c r="SV176" i="4"/>
  <c r="SU176" i="4"/>
  <c r="SS176" i="4"/>
  <c r="TL175" i="4"/>
  <c r="TK175" i="4"/>
  <c r="TJ175" i="4"/>
  <c r="TH175" i="4"/>
  <c r="TG175" i="4"/>
  <c r="TF175" i="4"/>
  <c r="TD175" i="4"/>
  <c r="TC175" i="4"/>
  <c r="TA175" i="4"/>
  <c r="SZ175" i="4"/>
  <c r="SY175" i="4"/>
  <c r="SW175" i="4"/>
  <c r="SV175" i="4"/>
  <c r="SU175" i="4"/>
  <c r="SS175" i="4"/>
  <c r="TK174" i="4"/>
  <c r="TJ174" i="4"/>
  <c r="TI174" i="4"/>
  <c r="TH174" i="4"/>
  <c r="TG174" i="4"/>
  <c r="TE174" i="4"/>
  <c r="TD174" i="4"/>
  <c r="TC174" i="4"/>
  <c r="TA174" i="4"/>
  <c r="SZ174" i="4"/>
  <c r="SY174" i="4"/>
  <c r="SW174" i="4"/>
  <c r="SV174" i="4"/>
  <c r="ST174" i="4"/>
  <c r="SS174" i="4"/>
  <c r="TL173" i="4"/>
  <c r="TJ173" i="4"/>
  <c r="TH173" i="4"/>
  <c r="TG173" i="4"/>
  <c r="TF173" i="4"/>
  <c r="TD173" i="4"/>
  <c r="TB173" i="4"/>
  <c r="TA173" i="4"/>
  <c r="SZ173" i="4"/>
  <c r="SY173" i="4"/>
  <c r="SX173" i="4"/>
  <c r="SV173" i="4"/>
  <c r="SU173" i="4"/>
  <c r="TL172" i="4"/>
  <c r="TJ172" i="4"/>
  <c r="TI172" i="4"/>
  <c r="TH172" i="4"/>
  <c r="TG172" i="4"/>
  <c r="TE172" i="4"/>
  <c r="TD172" i="4"/>
  <c r="TC172" i="4"/>
  <c r="TA172" i="4"/>
  <c r="SZ172" i="4"/>
  <c r="SY172" i="4"/>
  <c r="SW172" i="4"/>
  <c r="SV172" i="4"/>
  <c r="SU172" i="4"/>
  <c r="SS172" i="4"/>
  <c r="TK171" i="4"/>
  <c r="TJ171" i="4"/>
  <c r="TH171" i="4"/>
  <c r="TG171" i="4"/>
  <c r="TC171" i="4"/>
  <c r="TB171" i="4"/>
  <c r="SY171" i="4"/>
  <c r="SX171" i="4"/>
  <c r="SW171" i="4"/>
  <c r="SV171" i="4"/>
  <c r="ST171" i="4"/>
  <c r="TL170" i="4"/>
  <c r="TK170" i="4"/>
  <c r="TJ170" i="4"/>
  <c r="TH170" i="4"/>
  <c r="TG170" i="4"/>
  <c r="TE170" i="4"/>
  <c r="TD170" i="4"/>
  <c r="TC170" i="4"/>
  <c r="TB170" i="4"/>
  <c r="SZ170" i="4"/>
  <c r="SY170" i="4"/>
  <c r="SW170" i="4"/>
  <c r="SV170" i="4"/>
  <c r="SU170" i="4"/>
  <c r="SS170" i="4"/>
  <c r="TK168" i="4"/>
  <c r="TJ168" i="4"/>
  <c r="TG168" i="4"/>
  <c r="TF168" i="4"/>
  <c r="TD168" i="4"/>
  <c r="TC168" i="4"/>
  <c r="TB168" i="4"/>
  <c r="SZ168" i="4"/>
  <c r="SX168" i="4"/>
  <c r="SV168" i="4"/>
  <c r="SS168" i="4"/>
  <c r="TL167" i="4"/>
  <c r="TK167" i="4"/>
  <c r="TI167" i="4"/>
  <c r="TH167" i="4"/>
  <c r="TG167" i="4"/>
  <c r="TE167" i="4"/>
  <c r="TD167" i="4"/>
  <c r="TC167" i="4"/>
  <c r="TA167" i="4"/>
  <c r="SY167" i="4"/>
  <c r="SX167" i="4"/>
  <c r="SW167" i="4"/>
  <c r="SV167" i="4"/>
  <c r="SU167" i="4"/>
  <c r="SS167" i="4"/>
  <c r="TL166" i="4"/>
  <c r="TK166" i="4"/>
  <c r="TJ166" i="4"/>
  <c r="TH166" i="4"/>
  <c r="TG166" i="4"/>
  <c r="TF166" i="4"/>
  <c r="TD166" i="4"/>
  <c r="TC166" i="4"/>
  <c r="TA166" i="4"/>
  <c r="SZ166" i="4"/>
  <c r="SY166" i="4"/>
  <c r="SW166" i="4"/>
  <c r="SV166" i="4"/>
  <c r="SU166" i="4"/>
  <c r="ST166" i="4"/>
  <c r="TL165" i="4"/>
  <c r="TJ165" i="4"/>
  <c r="TI165" i="4"/>
  <c r="TH165" i="4"/>
  <c r="TF165" i="4"/>
  <c r="TE165" i="4"/>
  <c r="TD165" i="4"/>
  <c r="TC165" i="4"/>
  <c r="TB165" i="4"/>
  <c r="SZ165" i="4"/>
  <c r="SX165" i="4"/>
  <c r="SV165" i="4"/>
  <c r="SU165" i="4"/>
  <c r="TL164" i="4"/>
  <c r="TI164" i="4"/>
  <c r="TF164" i="4"/>
  <c r="TE164" i="4"/>
  <c r="TD164" i="4"/>
  <c r="TC164" i="4"/>
  <c r="TB164" i="4"/>
  <c r="SZ164" i="4"/>
  <c r="SW164" i="4"/>
  <c r="SV164" i="4"/>
  <c r="SU164" i="4"/>
  <c r="TL163" i="4"/>
  <c r="TK163" i="4"/>
  <c r="TJ163" i="4"/>
  <c r="TI163" i="4"/>
  <c r="TH163" i="4"/>
  <c r="TG163" i="4"/>
  <c r="TF163" i="4"/>
  <c r="TE163" i="4"/>
  <c r="TD163" i="4"/>
  <c r="TC163" i="4"/>
  <c r="TB163" i="4"/>
  <c r="TA163" i="4"/>
  <c r="SZ163" i="4"/>
  <c r="SY163" i="4"/>
  <c r="SX163" i="4"/>
  <c r="SW163" i="4"/>
  <c r="SV163" i="4"/>
  <c r="SU163" i="4"/>
  <c r="SS163" i="4"/>
  <c r="TL162" i="4"/>
  <c r="TJ162" i="4"/>
  <c r="TI162" i="4"/>
  <c r="TH162" i="4"/>
  <c r="TG162" i="4"/>
  <c r="TE162" i="4"/>
  <c r="TD162" i="4"/>
  <c r="TC162" i="4"/>
  <c r="TA162" i="4"/>
  <c r="SZ162" i="4"/>
  <c r="SX162" i="4"/>
  <c r="SW162" i="4"/>
  <c r="SV162" i="4"/>
  <c r="SU162" i="4"/>
  <c r="SS162" i="4"/>
  <c r="TL161" i="4"/>
  <c r="TK161" i="4"/>
  <c r="TI161" i="4"/>
  <c r="TH161" i="4"/>
  <c r="TF161" i="4"/>
  <c r="TE161" i="4"/>
  <c r="TD161" i="4"/>
  <c r="TC161" i="4"/>
  <c r="TA161" i="4"/>
  <c r="SZ161" i="4"/>
  <c r="SY161" i="4"/>
  <c r="SX161" i="4"/>
  <c r="SV161" i="4"/>
  <c r="SU161" i="4"/>
  <c r="SS161" i="4"/>
  <c r="TL160" i="4"/>
  <c r="TI160" i="4"/>
  <c r="TH160" i="4"/>
  <c r="TG160" i="4"/>
  <c r="TE160" i="4"/>
  <c r="TD160" i="4"/>
  <c r="TC160" i="4"/>
  <c r="TA160" i="4"/>
  <c r="SZ160" i="4"/>
  <c r="SW160" i="4"/>
  <c r="SV160" i="4"/>
  <c r="SU160" i="4"/>
  <c r="TL159" i="4"/>
  <c r="TK159" i="4"/>
  <c r="TJ159" i="4"/>
  <c r="TG159" i="4"/>
  <c r="TE159" i="4"/>
  <c r="TD159" i="4"/>
  <c r="TA159" i="4"/>
  <c r="SX159" i="4"/>
  <c r="SW159" i="4"/>
  <c r="SV159" i="4"/>
  <c r="SS159" i="4"/>
  <c r="TL157" i="4"/>
  <c r="TK157" i="4"/>
  <c r="TI157" i="4"/>
  <c r="TH157" i="4"/>
  <c r="TF157" i="4"/>
  <c r="TD157" i="4"/>
  <c r="TB157" i="4"/>
  <c r="SZ157" i="4"/>
  <c r="SX157" i="4"/>
  <c r="SV157" i="4"/>
  <c r="SS157" i="4"/>
  <c r="TL156" i="4"/>
  <c r="TI156" i="4"/>
  <c r="TH156" i="4"/>
  <c r="TE156" i="4"/>
  <c r="TD156" i="4"/>
  <c r="TC156" i="4"/>
  <c r="TB156" i="4"/>
  <c r="SZ156" i="4"/>
  <c r="SW156" i="4"/>
  <c r="SU156" i="4"/>
  <c r="SS156" i="4"/>
  <c r="TL155" i="4"/>
  <c r="TJ155" i="4"/>
  <c r="TG155" i="4"/>
  <c r="TF155" i="4"/>
  <c r="TD155" i="4"/>
  <c r="TC155" i="4"/>
  <c r="TB155" i="4"/>
  <c r="SZ155" i="4"/>
  <c r="SX155" i="4"/>
  <c r="SV155" i="4"/>
  <c r="ST155" i="4"/>
  <c r="SS155" i="4"/>
  <c r="TL154" i="4"/>
  <c r="TK154" i="4"/>
  <c r="TI154" i="4"/>
  <c r="TH154" i="4"/>
  <c r="TE154" i="4"/>
  <c r="TD154" i="4"/>
  <c r="TA154" i="4"/>
  <c r="SZ154" i="4"/>
  <c r="SW154" i="4"/>
  <c r="SV154" i="4"/>
  <c r="SS154" i="4"/>
  <c r="TL153" i="4"/>
  <c r="TK153" i="4"/>
  <c r="TJ153" i="4"/>
  <c r="TI153" i="4"/>
  <c r="TG153" i="4"/>
  <c r="TF153" i="4"/>
  <c r="TE153" i="4"/>
  <c r="TD153" i="4"/>
  <c r="TC153" i="4"/>
  <c r="TB153" i="4"/>
  <c r="TA153" i="4"/>
  <c r="SZ153" i="4"/>
  <c r="SY153" i="4"/>
  <c r="SX153" i="4"/>
  <c r="SW153" i="4"/>
  <c r="SV153" i="4"/>
  <c r="SU153" i="4"/>
  <c r="ST153" i="4"/>
  <c r="SS153" i="4"/>
  <c r="TL152" i="4"/>
  <c r="TK152" i="4"/>
  <c r="TH152" i="4"/>
  <c r="TF152" i="4"/>
  <c r="TD152" i="4"/>
  <c r="TA152" i="4"/>
  <c r="SY152" i="4"/>
  <c r="SX152" i="4"/>
  <c r="SW152" i="4"/>
  <c r="SV152" i="4"/>
  <c r="SU152" i="4"/>
  <c r="SS152" i="4"/>
  <c r="TL151" i="4"/>
  <c r="TK151" i="4"/>
  <c r="TG151" i="4"/>
  <c r="TE151" i="4"/>
  <c r="TD151" i="4"/>
  <c r="TC151" i="4"/>
  <c r="TA151" i="4"/>
  <c r="SZ151" i="4"/>
  <c r="SX151" i="4"/>
  <c r="SW151" i="4"/>
  <c r="SV151" i="4"/>
  <c r="SS151" i="4"/>
  <c r="TL150" i="4"/>
  <c r="TK150" i="4"/>
  <c r="TJ150" i="4"/>
  <c r="TG150" i="4"/>
  <c r="TF150" i="4"/>
  <c r="TE150" i="4"/>
  <c r="TD150" i="4"/>
  <c r="TC150" i="4"/>
  <c r="TA150" i="4"/>
  <c r="SZ150" i="4"/>
  <c r="SX150" i="4"/>
  <c r="SW150" i="4"/>
  <c r="SV150" i="4"/>
  <c r="SU150" i="4"/>
  <c r="SS150" i="4"/>
  <c r="TL149" i="4"/>
  <c r="TK149" i="4"/>
  <c r="TJ149" i="4"/>
  <c r="TG149" i="4"/>
  <c r="TF149" i="4"/>
  <c r="TE149" i="4"/>
  <c r="TD149" i="4"/>
  <c r="TB149" i="4"/>
  <c r="TA149" i="4"/>
  <c r="SX149" i="4"/>
  <c r="SW149" i="4"/>
  <c r="SV149" i="4"/>
  <c r="SU149" i="4"/>
  <c r="TL148" i="4"/>
  <c r="TJ148" i="4"/>
  <c r="TI148" i="4"/>
  <c r="TH148" i="4"/>
  <c r="TG148" i="4"/>
  <c r="TF148" i="4"/>
  <c r="TD148" i="4"/>
  <c r="TC148" i="4"/>
  <c r="TA148" i="4"/>
  <c r="SZ148" i="4"/>
  <c r="SY148" i="4"/>
  <c r="SW148" i="4"/>
  <c r="SV148" i="4"/>
  <c r="ST148" i="4"/>
  <c r="SS148" i="4"/>
  <c r="TL146" i="4"/>
  <c r="TK146" i="4"/>
  <c r="TJ146" i="4"/>
  <c r="TG146" i="4"/>
  <c r="TF146" i="4"/>
  <c r="TE146" i="4"/>
  <c r="TD146" i="4"/>
  <c r="TC146" i="4"/>
  <c r="TA146" i="4"/>
  <c r="SZ146" i="4"/>
  <c r="SY146" i="4"/>
  <c r="SW146" i="4"/>
  <c r="SV146" i="4"/>
  <c r="SU146" i="4"/>
  <c r="SS146" i="4"/>
  <c r="TL145" i="4"/>
  <c r="TK145" i="4"/>
  <c r="TJ145" i="4"/>
  <c r="TH145" i="4"/>
  <c r="TE145" i="4"/>
  <c r="TD145" i="4"/>
  <c r="TB145" i="4"/>
  <c r="TA145" i="4"/>
  <c r="SY145" i="4"/>
  <c r="SW145" i="4"/>
  <c r="SV145" i="4"/>
  <c r="SU145" i="4"/>
  <c r="TL144" i="4"/>
  <c r="TK144" i="4"/>
  <c r="TJ144" i="4"/>
  <c r="TG144" i="4"/>
  <c r="TF144" i="4"/>
  <c r="TE144" i="4"/>
  <c r="TD144" i="4"/>
  <c r="TA144" i="4"/>
  <c r="SZ144" i="4"/>
  <c r="SW144" i="4"/>
  <c r="SV144" i="4"/>
  <c r="SS144" i="4"/>
  <c r="TL143" i="4"/>
  <c r="TK143" i="4"/>
  <c r="TI143" i="4"/>
  <c r="TH143" i="4"/>
  <c r="TF143" i="4"/>
  <c r="TE143" i="4"/>
  <c r="TD143" i="4"/>
  <c r="TC143" i="4"/>
  <c r="SZ143" i="4"/>
  <c r="SY143" i="4"/>
  <c r="SV143" i="4"/>
  <c r="SU143" i="4"/>
  <c r="SS143" i="4"/>
  <c r="TL142" i="4"/>
  <c r="TK142" i="4"/>
  <c r="TI142" i="4"/>
  <c r="TH142" i="4"/>
  <c r="TG142" i="4"/>
  <c r="TE142" i="4"/>
  <c r="TD142" i="4"/>
  <c r="TC142" i="4"/>
  <c r="TA142" i="4"/>
  <c r="SY142" i="4"/>
  <c r="SX142" i="4"/>
  <c r="SW142" i="4"/>
  <c r="SV142" i="4"/>
  <c r="SU142" i="4"/>
  <c r="SS142" i="4"/>
  <c r="TL141" i="4"/>
  <c r="TK141" i="4"/>
  <c r="TI141" i="4"/>
  <c r="TG141" i="4"/>
  <c r="TF141" i="4"/>
  <c r="TE141" i="4"/>
  <c r="TD141" i="4"/>
  <c r="TB141" i="4"/>
  <c r="TA141" i="4"/>
  <c r="SZ141" i="4"/>
  <c r="SW141" i="4"/>
  <c r="SV141" i="4"/>
  <c r="ST141" i="4"/>
  <c r="TL140" i="4"/>
  <c r="TK140" i="4"/>
  <c r="TH140" i="4"/>
  <c r="TE140" i="4"/>
  <c r="TD140" i="4"/>
  <c r="TC140" i="4"/>
  <c r="TA140" i="4"/>
  <c r="SZ140" i="4"/>
  <c r="SY140" i="4"/>
  <c r="SW140" i="4"/>
  <c r="SV140" i="4"/>
  <c r="SU140" i="4"/>
  <c r="TL139" i="4"/>
  <c r="TK139" i="4"/>
  <c r="TH139" i="4"/>
  <c r="TG139" i="4"/>
  <c r="TD139" i="4"/>
  <c r="TB139" i="4"/>
  <c r="SZ139" i="4"/>
  <c r="SX139" i="4"/>
  <c r="SV139" i="4"/>
  <c r="ST139" i="4"/>
  <c r="TL138" i="4"/>
  <c r="TK138" i="4"/>
  <c r="TH138" i="4"/>
  <c r="TG138" i="4"/>
  <c r="TD138" i="4"/>
  <c r="TC138" i="4"/>
  <c r="TB138" i="4"/>
  <c r="SZ138" i="4"/>
  <c r="SY138" i="4"/>
  <c r="SV138" i="4"/>
  <c r="ST138" i="4"/>
  <c r="TL137" i="4"/>
  <c r="TK137" i="4"/>
  <c r="TJ137" i="4"/>
  <c r="TG137" i="4"/>
  <c r="TF137" i="4"/>
  <c r="TD137" i="4"/>
  <c r="TC137" i="4"/>
  <c r="TA137" i="4"/>
  <c r="SY137" i="4"/>
  <c r="SX137" i="4"/>
  <c r="SW137" i="4"/>
  <c r="SV137" i="4"/>
  <c r="SU137" i="4"/>
  <c r="ST137" i="4"/>
  <c r="TL135" i="4"/>
  <c r="TK135" i="4"/>
  <c r="TH135" i="4"/>
  <c r="TE135" i="4"/>
  <c r="TD135" i="4"/>
  <c r="TB135" i="4"/>
  <c r="TA135" i="4"/>
  <c r="SZ135" i="4"/>
  <c r="SX135" i="4"/>
  <c r="SV135" i="4"/>
  <c r="SU135" i="4"/>
  <c r="SS135" i="4"/>
  <c r="TL134" i="4"/>
  <c r="TK134" i="4"/>
  <c r="TJ134" i="4"/>
  <c r="TH134" i="4"/>
  <c r="TF134" i="4"/>
  <c r="TD134" i="4"/>
  <c r="TA134" i="4"/>
  <c r="SZ134" i="4"/>
  <c r="SY134" i="4"/>
  <c r="SX134" i="4"/>
  <c r="SV134" i="4"/>
  <c r="SU134" i="4"/>
  <c r="SS134" i="4"/>
  <c r="TL133" i="4"/>
  <c r="TK133" i="4"/>
  <c r="TI133" i="4"/>
  <c r="TH133" i="4"/>
  <c r="TF133" i="4"/>
  <c r="TE133" i="4"/>
  <c r="TD133" i="4"/>
  <c r="TC133" i="4"/>
  <c r="TB133" i="4"/>
  <c r="SZ133" i="4"/>
  <c r="SY133" i="4"/>
  <c r="SX133" i="4"/>
  <c r="SV133" i="4"/>
  <c r="ST133" i="4"/>
  <c r="SS133" i="4"/>
  <c r="TL132" i="4"/>
  <c r="TJ132" i="4"/>
  <c r="TH132" i="4"/>
  <c r="TG132" i="4"/>
  <c r="TC132" i="4"/>
  <c r="TA132" i="4"/>
  <c r="SX132" i="4"/>
  <c r="SW132" i="4"/>
  <c r="SV132" i="4"/>
  <c r="ST132" i="4"/>
  <c r="TL131" i="4"/>
  <c r="TK131" i="4"/>
  <c r="TI131" i="4"/>
  <c r="TH131" i="4"/>
  <c r="TE131" i="4"/>
  <c r="TD131" i="4"/>
  <c r="TC131" i="4"/>
  <c r="SZ131" i="4"/>
  <c r="SY131" i="4"/>
  <c r="SV131" i="4"/>
  <c r="SU131" i="4"/>
  <c r="SS131" i="4"/>
  <c r="TL130" i="4"/>
  <c r="TK130" i="4"/>
  <c r="TI130" i="4"/>
  <c r="TH130" i="4"/>
  <c r="TE130" i="4"/>
  <c r="TD130" i="4"/>
  <c r="TC130" i="4"/>
  <c r="TA130" i="4"/>
  <c r="SZ130" i="4"/>
  <c r="SW130" i="4"/>
  <c r="SV130" i="4"/>
  <c r="SS130" i="4"/>
  <c r="TL129" i="4"/>
  <c r="TK129" i="4"/>
  <c r="TI129" i="4"/>
  <c r="TH129" i="4"/>
  <c r="TF129" i="4"/>
  <c r="TE129" i="4"/>
  <c r="TD129" i="4"/>
  <c r="TA129" i="4"/>
  <c r="SZ129" i="4"/>
  <c r="SW129" i="4"/>
  <c r="SV129" i="4"/>
  <c r="SU129" i="4"/>
  <c r="TL128" i="4"/>
  <c r="TK128" i="4"/>
  <c r="TF128" i="4"/>
  <c r="TE128" i="4"/>
  <c r="TC128" i="4"/>
  <c r="TA128" i="4"/>
  <c r="SZ128" i="4"/>
  <c r="SX128" i="4"/>
  <c r="SW128" i="4"/>
  <c r="SV128" i="4"/>
  <c r="ST128" i="4"/>
  <c r="TL127" i="4"/>
  <c r="TK127" i="4"/>
  <c r="TG127" i="4"/>
  <c r="TF127" i="4"/>
  <c r="TE127" i="4"/>
  <c r="TD127" i="4"/>
  <c r="TC127" i="4"/>
  <c r="SY127" i="4"/>
  <c r="SW127" i="4"/>
  <c r="SV127" i="4"/>
  <c r="SU127" i="4"/>
  <c r="SS127" i="4"/>
  <c r="TL126" i="4"/>
  <c r="TK126" i="4"/>
  <c r="TJ126" i="4"/>
  <c r="TG126" i="4"/>
  <c r="TF126" i="4"/>
  <c r="TE126" i="4"/>
  <c r="TD126" i="4"/>
  <c r="TC126" i="4"/>
  <c r="TB126" i="4"/>
  <c r="SZ126" i="4"/>
  <c r="SY126" i="4"/>
  <c r="SW126" i="4"/>
  <c r="SV126" i="4"/>
  <c r="SU126" i="4"/>
  <c r="SS126" i="4"/>
  <c r="TL124" i="4"/>
  <c r="TK124" i="4"/>
  <c r="TF124" i="4"/>
  <c r="TE124" i="4"/>
  <c r="TD124" i="4"/>
  <c r="TC124" i="4"/>
  <c r="TB124" i="4"/>
  <c r="SY124" i="4"/>
  <c r="SW124" i="4"/>
  <c r="SV124" i="4"/>
  <c r="SU124" i="4"/>
  <c r="TL123" i="4"/>
  <c r="TK123" i="4"/>
  <c r="TI123" i="4"/>
  <c r="TH123" i="4"/>
  <c r="TG123" i="4"/>
  <c r="TE123" i="4"/>
  <c r="TD123" i="4"/>
  <c r="TC123" i="4"/>
  <c r="TA123" i="4"/>
  <c r="SZ123" i="4"/>
  <c r="SX123" i="4"/>
  <c r="SW123" i="4"/>
  <c r="SV123" i="4"/>
  <c r="ST123" i="4"/>
  <c r="SS123" i="4"/>
  <c r="TL122" i="4"/>
  <c r="TJ122" i="4"/>
  <c r="TH122" i="4"/>
  <c r="TG122" i="4"/>
  <c r="TF122" i="4"/>
  <c r="TD122" i="4"/>
  <c r="TB122" i="4"/>
  <c r="SZ122" i="4"/>
  <c r="SX122" i="4"/>
  <c r="SV122" i="4"/>
  <c r="SS122" i="4"/>
  <c r="TL121" i="4"/>
  <c r="TK121" i="4"/>
  <c r="TI121" i="4"/>
  <c r="TG121" i="4"/>
  <c r="TF121" i="4"/>
  <c r="TE121" i="4"/>
  <c r="TD121" i="4"/>
  <c r="TB121" i="4"/>
  <c r="TA121" i="4"/>
  <c r="SZ121" i="4"/>
  <c r="SX121" i="4"/>
  <c r="SW121" i="4"/>
  <c r="SV121" i="4"/>
  <c r="SU121" i="4"/>
  <c r="SS121" i="4"/>
  <c r="TL120" i="4"/>
  <c r="TK120" i="4"/>
  <c r="TI120" i="4"/>
  <c r="TG120" i="4"/>
  <c r="TF120" i="4"/>
  <c r="TD120" i="4"/>
  <c r="TB120" i="4"/>
  <c r="SZ120" i="4"/>
  <c r="SX120" i="4"/>
  <c r="SV120" i="4"/>
  <c r="SU120" i="4"/>
  <c r="SS120" i="4"/>
  <c r="TL119" i="4"/>
  <c r="TK119" i="4"/>
  <c r="TI119" i="4"/>
  <c r="TH119" i="4"/>
  <c r="TG119" i="4"/>
  <c r="TE119" i="4"/>
  <c r="TD119" i="4"/>
  <c r="TC119" i="4"/>
  <c r="TA119" i="4"/>
  <c r="SZ119" i="4"/>
  <c r="SX119" i="4"/>
  <c r="SW119" i="4"/>
  <c r="SV119" i="4"/>
  <c r="SU119" i="4"/>
  <c r="SS119" i="4"/>
  <c r="TL118" i="4"/>
  <c r="TK118" i="4"/>
  <c r="TJ118" i="4"/>
  <c r="TG118" i="4"/>
  <c r="TF118" i="4"/>
  <c r="TD118" i="4"/>
  <c r="TC118" i="4"/>
  <c r="SY118" i="4"/>
  <c r="SW118" i="4"/>
  <c r="SV118" i="4"/>
  <c r="SU118" i="4"/>
  <c r="TK117" i="4"/>
  <c r="TJ117" i="4"/>
  <c r="TG117" i="4"/>
  <c r="TF117" i="4"/>
  <c r="TE117" i="4"/>
  <c r="TD117" i="4"/>
  <c r="TC117" i="4"/>
  <c r="TA117" i="4"/>
  <c r="SZ117" i="4"/>
  <c r="SY117" i="4"/>
  <c r="SX117" i="4"/>
  <c r="SV117" i="4"/>
  <c r="SS117" i="4"/>
  <c r="TL116" i="4"/>
  <c r="TK116" i="4"/>
  <c r="TI116" i="4"/>
  <c r="TG116" i="4"/>
  <c r="TE116" i="4"/>
  <c r="TD116" i="4"/>
  <c r="TA116" i="4"/>
  <c r="SZ116" i="4"/>
  <c r="SX116" i="4"/>
  <c r="SW116" i="4"/>
  <c r="SV116" i="4"/>
  <c r="SS116" i="4"/>
  <c r="TL115" i="4"/>
  <c r="TK115" i="4"/>
  <c r="TH115" i="4"/>
  <c r="TF115" i="4"/>
  <c r="TE115" i="4"/>
  <c r="TD115" i="4"/>
  <c r="TC115" i="4"/>
  <c r="TA115" i="4"/>
  <c r="SZ115" i="4"/>
  <c r="SX115" i="4"/>
  <c r="SV115" i="4"/>
  <c r="SU115" i="4"/>
  <c r="SS115" i="4"/>
  <c r="TL112" i="4"/>
  <c r="TK112" i="4"/>
  <c r="TJ112" i="4"/>
  <c r="TG112" i="4"/>
  <c r="TF112" i="4"/>
  <c r="TE112" i="4"/>
  <c r="TD112" i="4"/>
  <c r="TC112" i="4"/>
  <c r="TB112" i="4"/>
  <c r="SZ112" i="4"/>
  <c r="SY112" i="4"/>
  <c r="SW112" i="4"/>
  <c r="SV112" i="4"/>
  <c r="SU112" i="4"/>
  <c r="ST112" i="4"/>
  <c r="TK111" i="4"/>
  <c r="TI111" i="4"/>
  <c r="TH111" i="4"/>
  <c r="TG111" i="4"/>
  <c r="TF111" i="4"/>
  <c r="TD111" i="4"/>
  <c r="TA111" i="4"/>
  <c r="SZ111" i="4"/>
  <c r="SX111" i="4"/>
  <c r="SW111" i="4"/>
  <c r="SV111" i="4"/>
  <c r="SS111" i="4"/>
  <c r="TL110" i="4"/>
  <c r="TJ110" i="4"/>
  <c r="TG110" i="4"/>
  <c r="TE110" i="4"/>
  <c r="TD110" i="4"/>
  <c r="TC110" i="4"/>
  <c r="TA110" i="4"/>
  <c r="SZ110" i="4"/>
  <c r="SW110" i="4"/>
  <c r="SV110" i="4"/>
  <c r="SS110" i="4"/>
  <c r="TL109" i="4"/>
  <c r="TK109" i="4"/>
  <c r="TF109" i="4"/>
  <c r="TE109" i="4"/>
  <c r="TD109" i="4"/>
  <c r="TB109" i="4"/>
  <c r="TA109" i="4"/>
  <c r="SX109" i="4"/>
  <c r="SW109" i="4"/>
  <c r="SV109" i="4"/>
  <c r="SU109" i="4"/>
  <c r="TL108" i="4"/>
  <c r="TK108" i="4"/>
  <c r="TJ108" i="4"/>
  <c r="TG108" i="4"/>
  <c r="TE108" i="4"/>
  <c r="TD108" i="4"/>
  <c r="TB108" i="4"/>
  <c r="SZ108" i="4"/>
  <c r="SX108" i="4"/>
  <c r="SW108" i="4"/>
  <c r="SV108" i="4"/>
  <c r="SU108" i="4"/>
  <c r="SS108" i="4"/>
  <c r="TL107" i="4"/>
  <c r="TK107" i="4"/>
  <c r="TF107" i="4"/>
  <c r="TE107" i="4"/>
  <c r="TD107" i="4"/>
  <c r="TB107" i="4"/>
  <c r="SX107" i="4"/>
  <c r="SW107" i="4"/>
  <c r="SV107" i="4"/>
  <c r="SU107" i="4"/>
  <c r="SS107" i="4"/>
  <c r="TL106" i="4"/>
  <c r="TK106" i="4"/>
  <c r="TJ106" i="4"/>
  <c r="TG106" i="4"/>
  <c r="TF106" i="4"/>
  <c r="TE106" i="4"/>
  <c r="TD106" i="4"/>
  <c r="TB106" i="4"/>
  <c r="TA106" i="4"/>
  <c r="SZ106" i="4"/>
  <c r="SX106" i="4"/>
  <c r="SW106" i="4"/>
  <c r="SV106" i="4"/>
  <c r="SU106" i="4"/>
  <c r="ST106" i="4"/>
  <c r="TL105" i="4"/>
  <c r="TK105" i="4"/>
  <c r="TH105" i="4"/>
  <c r="TG105" i="4"/>
  <c r="TD105" i="4"/>
  <c r="TC105" i="4"/>
  <c r="SZ105" i="4"/>
  <c r="SX105" i="4"/>
  <c r="SV105" i="4"/>
  <c r="ST105" i="4"/>
  <c r="SS105" i="4"/>
  <c r="TL104" i="4"/>
  <c r="TK104" i="4"/>
  <c r="TI104" i="4"/>
  <c r="TG104" i="4"/>
  <c r="TF104" i="4"/>
  <c r="TE104" i="4"/>
  <c r="TD104" i="4"/>
  <c r="TC104" i="4"/>
  <c r="TA104" i="4"/>
  <c r="SZ104" i="4"/>
  <c r="SY104" i="4"/>
  <c r="SW104" i="4"/>
  <c r="SV104" i="4"/>
  <c r="SU104" i="4"/>
  <c r="SS104" i="4"/>
  <c r="TK103" i="4"/>
  <c r="TJ103" i="4"/>
  <c r="TH103" i="4"/>
  <c r="TF103" i="4"/>
  <c r="TE103" i="4"/>
  <c r="TD103" i="4"/>
  <c r="TB103" i="4"/>
  <c r="SZ103" i="4"/>
  <c r="SX103" i="4"/>
  <c r="SV103" i="4"/>
  <c r="SU103" i="4"/>
  <c r="SS103" i="4"/>
  <c r="TL101" i="4"/>
  <c r="TJ101" i="4"/>
  <c r="TH101" i="4"/>
  <c r="TF101" i="4"/>
  <c r="TD101" i="4"/>
  <c r="TC101" i="4"/>
  <c r="TA101" i="4"/>
  <c r="SZ101" i="4"/>
  <c r="SY101" i="4"/>
  <c r="SW101" i="4"/>
  <c r="SV101" i="4"/>
  <c r="ST101" i="4"/>
  <c r="TL100" i="4"/>
  <c r="TK100" i="4"/>
  <c r="TJ100" i="4"/>
  <c r="TH100" i="4"/>
  <c r="TF100" i="4"/>
  <c r="TE100" i="4"/>
  <c r="TD100" i="4"/>
  <c r="TC100" i="4"/>
  <c r="TA100" i="4"/>
  <c r="SY100" i="4"/>
  <c r="SX100" i="4"/>
  <c r="SW100" i="4"/>
  <c r="SV100" i="4"/>
  <c r="SU100" i="4"/>
  <c r="SS100" i="4"/>
  <c r="TL99" i="4"/>
  <c r="TK99" i="4"/>
  <c r="TJ99" i="4"/>
  <c r="TI99" i="4"/>
  <c r="TH99" i="4"/>
  <c r="TG99" i="4"/>
  <c r="TF99" i="4"/>
  <c r="TE99" i="4"/>
  <c r="TD99" i="4"/>
  <c r="TC99" i="4"/>
  <c r="TB99" i="4"/>
  <c r="TA99" i="4"/>
  <c r="SZ99" i="4"/>
  <c r="SY99" i="4"/>
  <c r="SX99" i="4"/>
  <c r="SW99" i="4"/>
  <c r="SV99" i="4"/>
  <c r="SU99" i="4"/>
  <c r="ST99" i="4"/>
  <c r="SS99" i="4"/>
  <c r="TL98" i="4"/>
  <c r="TI98" i="4"/>
  <c r="TH98" i="4"/>
  <c r="TG98" i="4"/>
  <c r="TE98" i="4"/>
  <c r="TD98" i="4"/>
  <c r="TB98" i="4"/>
  <c r="SY98" i="4"/>
  <c r="SX98" i="4"/>
  <c r="SW98" i="4"/>
  <c r="SV98" i="4"/>
  <c r="SU98" i="4"/>
  <c r="TL97" i="4"/>
  <c r="TK97" i="4"/>
  <c r="TJ97" i="4"/>
  <c r="TG97" i="4"/>
  <c r="TE97" i="4"/>
  <c r="TD97" i="4"/>
  <c r="TC97" i="4"/>
  <c r="TB97" i="4"/>
  <c r="SZ97" i="4"/>
  <c r="SY97" i="4"/>
  <c r="SW97" i="4"/>
  <c r="SV97" i="4"/>
  <c r="SU97" i="4"/>
  <c r="ST97" i="4"/>
  <c r="TL96" i="4"/>
  <c r="TJ96" i="4"/>
  <c r="TH96" i="4"/>
  <c r="TF96" i="4"/>
  <c r="TD96" i="4"/>
  <c r="TC96" i="4"/>
  <c r="TB96" i="4"/>
  <c r="SZ96" i="4"/>
  <c r="SY96" i="4"/>
  <c r="SX96" i="4"/>
  <c r="SV96" i="4"/>
  <c r="SU96" i="4"/>
  <c r="ST96" i="4"/>
  <c r="TL95" i="4"/>
  <c r="TK95" i="4"/>
  <c r="TJ95" i="4"/>
  <c r="TH95" i="4"/>
  <c r="TG95" i="4"/>
  <c r="TF95" i="4"/>
  <c r="TD95" i="4"/>
  <c r="TC95" i="4"/>
  <c r="TA95" i="4"/>
  <c r="SY95" i="4"/>
  <c r="SX95" i="4"/>
  <c r="SW95" i="4"/>
  <c r="SV95" i="4"/>
  <c r="SU95" i="4"/>
  <c r="SS95" i="4"/>
  <c r="TL94" i="4"/>
  <c r="TK94" i="4"/>
  <c r="TJ94" i="4"/>
  <c r="TG94" i="4"/>
  <c r="TF94" i="4"/>
  <c r="TC94" i="4"/>
  <c r="TB94" i="4"/>
  <c r="SY94" i="4"/>
  <c r="SX94" i="4"/>
  <c r="SV94" i="4"/>
  <c r="SU94" i="4"/>
  <c r="TL93" i="4"/>
  <c r="TK93" i="4"/>
  <c r="TJ93" i="4"/>
  <c r="TG93" i="4"/>
  <c r="TF93" i="4"/>
  <c r="TE93" i="4"/>
  <c r="TD93" i="4"/>
  <c r="TB93" i="4"/>
  <c r="TA93" i="4"/>
  <c r="SZ93" i="4"/>
  <c r="SY93" i="4"/>
  <c r="SX93" i="4"/>
  <c r="SV93" i="4"/>
  <c r="SU93" i="4"/>
  <c r="SS93" i="4"/>
  <c r="TL92" i="4"/>
  <c r="TK92" i="4"/>
  <c r="TI92" i="4"/>
  <c r="TG92" i="4"/>
  <c r="TF92" i="4"/>
  <c r="TD92" i="4"/>
  <c r="TC92" i="4"/>
  <c r="TA92" i="4"/>
  <c r="SZ92" i="4"/>
  <c r="SX92" i="4"/>
  <c r="SW92" i="4"/>
  <c r="SV92" i="4"/>
  <c r="SU92" i="4"/>
  <c r="SS92" i="4"/>
  <c r="TL90" i="4"/>
  <c r="TK90" i="4"/>
  <c r="TJ90" i="4"/>
  <c r="TH90" i="4"/>
  <c r="TF90" i="4"/>
  <c r="TE90" i="4"/>
  <c r="TD90" i="4"/>
  <c r="TB90" i="4"/>
  <c r="TA90" i="4"/>
  <c r="SZ90" i="4"/>
  <c r="SY90" i="4"/>
  <c r="SV90" i="4"/>
  <c r="SU90" i="4"/>
  <c r="SS90" i="4"/>
  <c r="TL89" i="4"/>
  <c r="TJ89" i="4"/>
  <c r="TI89" i="4"/>
  <c r="TH89" i="4"/>
  <c r="TG89" i="4"/>
  <c r="TE89" i="4"/>
  <c r="TD89" i="4"/>
  <c r="TC89" i="4"/>
  <c r="TB89" i="4"/>
  <c r="SZ89" i="4"/>
  <c r="SY89" i="4"/>
  <c r="SW89" i="4"/>
  <c r="SU89" i="4"/>
  <c r="ST89" i="4"/>
  <c r="SS89" i="4"/>
  <c r="TL88" i="4"/>
  <c r="TK88" i="4"/>
  <c r="TG88" i="4"/>
  <c r="TF88" i="4"/>
  <c r="TC88" i="4"/>
  <c r="TA88" i="4"/>
  <c r="SZ88" i="4"/>
  <c r="SX88" i="4"/>
  <c r="SV88" i="4"/>
  <c r="SU88" i="4"/>
  <c r="SS88" i="4"/>
  <c r="TL87" i="4"/>
  <c r="TK87" i="4"/>
  <c r="TH87" i="4"/>
  <c r="TG87" i="4"/>
  <c r="TD87" i="4"/>
  <c r="TB87" i="4"/>
  <c r="TA87" i="4"/>
  <c r="SZ87" i="4"/>
  <c r="SW87" i="4"/>
  <c r="SV87" i="4"/>
  <c r="SS87" i="4"/>
  <c r="TL86" i="4"/>
  <c r="TK86" i="4"/>
  <c r="TI86" i="4"/>
  <c r="TH86" i="4"/>
  <c r="TG86" i="4"/>
  <c r="TF86" i="4"/>
  <c r="TC86" i="4"/>
  <c r="TB86" i="4"/>
  <c r="TA86" i="4"/>
  <c r="SZ86" i="4"/>
  <c r="SY86" i="4"/>
  <c r="SX86" i="4"/>
  <c r="SW86" i="4"/>
  <c r="SV86" i="4"/>
  <c r="SU86" i="4"/>
  <c r="ST86" i="4"/>
  <c r="SS86" i="4"/>
  <c r="TL85" i="4"/>
  <c r="TJ85" i="4"/>
  <c r="TF85" i="4"/>
  <c r="TE85" i="4"/>
  <c r="TD85" i="4"/>
  <c r="TB85" i="4"/>
  <c r="SZ85" i="4"/>
  <c r="SW85" i="4"/>
  <c r="SV85" i="4"/>
  <c r="SU85" i="4"/>
  <c r="SS85" i="4"/>
  <c r="TK84" i="4"/>
  <c r="TJ84" i="4"/>
  <c r="TI84" i="4"/>
  <c r="TH84" i="4"/>
  <c r="TG84" i="4"/>
  <c r="TE84" i="4"/>
  <c r="TD84" i="4"/>
  <c r="TB84" i="4"/>
  <c r="TA84" i="4"/>
  <c r="SZ84" i="4"/>
  <c r="SX84" i="4"/>
  <c r="SW84" i="4"/>
  <c r="SV84" i="4"/>
  <c r="SU84" i="4"/>
  <c r="SS84" i="4"/>
  <c r="TL83" i="4"/>
  <c r="TJ83" i="4"/>
  <c r="TI83" i="4"/>
  <c r="TH83" i="4"/>
  <c r="TG83" i="4"/>
  <c r="TE83" i="4"/>
  <c r="TD83" i="4"/>
  <c r="TC83" i="4"/>
  <c r="TA83" i="4"/>
  <c r="SZ83" i="4"/>
  <c r="SX83" i="4"/>
  <c r="SW83" i="4"/>
  <c r="SV83" i="4"/>
  <c r="SU83" i="4"/>
  <c r="SS83" i="4"/>
  <c r="TL82" i="4"/>
  <c r="TJ82" i="4"/>
  <c r="TH82" i="4"/>
  <c r="TG82" i="4"/>
  <c r="TD82" i="4"/>
  <c r="TB82" i="4"/>
  <c r="SZ82" i="4"/>
  <c r="SW82" i="4"/>
  <c r="SV82" i="4"/>
  <c r="ST82" i="4"/>
  <c r="TL81" i="4"/>
  <c r="TJ81" i="4"/>
  <c r="TG81" i="4"/>
  <c r="TF81" i="4"/>
  <c r="TD81" i="4"/>
  <c r="TB81" i="4"/>
  <c r="TA81" i="4"/>
  <c r="SZ81" i="4"/>
  <c r="SY81" i="4"/>
  <c r="SW81" i="4"/>
  <c r="SV81" i="4"/>
  <c r="SS81" i="4"/>
  <c r="TL79" i="4"/>
  <c r="TK79" i="4"/>
  <c r="TJ79" i="4"/>
  <c r="TG79" i="4"/>
  <c r="TF79" i="4"/>
  <c r="TE79" i="4"/>
  <c r="TC79" i="4"/>
  <c r="TA79" i="4"/>
  <c r="SX79" i="4"/>
  <c r="SW79" i="4"/>
  <c r="SV79" i="4"/>
  <c r="SS79" i="4"/>
  <c r="TL78" i="4"/>
  <c r="TK78" i="4"/>
  <c r="TH78" i="4"/>
  <c r="TF78" i="4"/>
  <c r="TD78" i="4"/>
  <c r="TC78" i="4"/>
  <c r="TA78" i="4"/>
  <c r="SX78" i="4"/>
  <c r="SW78" i="4"/>
  <c r="SV78" i="4"/>
  <c r="SU78" i="4"/>
  <c r="SS78" i="4"/>
  <c r="TL77" i="4"/>
  <c r="TI77" i="4"/>
  <c r="TG77" i="4"/>
  <c r="TE77" i="4"/>
  <c r="TD77" i="4"/>
  <c r="TC77" i="4"/>
  <c r="SZ77" i="4"/>
  <c r="SY77" i="4"/>
  <c r="SW77" i="4"/>
  <c r="SV77" i="4"/>
  <c r="SU77" i="4"/>
  <c r="SS77" i="4"/>
  <c r="TK76" i="4"/>
  <c r="TI76" i="4"/>
  <c r="TH76" i="4"/>
  <c r="TG76" i="4"/>
  <c r="TD76" i="4"/>
  <c r="TC76" i="4"/>
  <c r="SZ76" i="4"/>
  <c r="SW76" i="4"/>
  <c r="SV76" i="4"/>
  <c r="ST76" i="4"/>
  <c r="SS76" i="4"/>
  <c r="TL75" i="4"/>
  <c r="TJ75" i="4"/>
  <c r="TH75" i="4"/>
  <c r="TG75" i="4"/>
  <c r="TD75" i="4"/>
  <c r="TC75" i="4"/>
  <c r="TA75" i="4"/>
  <c r="SZ75" i="4"/>
  <c r="SY75" i="4"/>
  <c r="SW75" i="4"/>
  <c r="SV75" i="4"/>
  <c r="ST75" i="4"/>
  <c r="SS75" i="4"/>
  <c r="TL74" i="4"/>
  <c r="TK74" i="4"/>
  <c r="TH74" i="4"/>
  <c r="TG74" i="4"/>
  <c r="TF74" i="4"/>
  <c r="TD74" i="4"/>
  <c r="TC74" i="4"/>
  <c r="SZ74" i="4"/>
  <c r="SW74" i="4"/>
  <c r="SV74" i="4"/>
  <c r="SU74" i="4"/>
  <c r="SS74" i="4"/>
  <c r="TL73" i="4"/>
  <c r="TJ73" i="4"/>
  <c r="TI73" i="4"/>
  <c r="TH73" i="4"/>
  <c r="TF73" i="4"/>
  <c r="TE73" i="4"/>
  <c r="TD73" i="4"/>
  <c r="TB73" i="4"/>
  <c r="TA73" i="4"/>
  <c r="SZ73" i="4"/>
  <c r="SY73" i="4"/>
  <c r="SW73" i="4"/>
  <c r="SV73" i="4"/>
  <c r="SU73" i="4"/>
  <c r="SS73" i="4"/>
  <c r="TL72" i="4"/>
  <c r="TJ72" i="4"/>
  <c r="TI72" i="4"/>
  <c r="TH72" i="4"/>
  <c r="TF72" i="4"/>
  <c r="TE72" i="4"/>
  <c r="TD72" i="4"/>
  <c r="TC72" i="4"/>
  <c r="TB72" i="4"/>
  <c r="SZ72" i="4"/>
  <c r="SY72" i="4"/>
  <c r="SX72" i="4"/>
  <c r="SV72" i="4"/>
  <c r="SU72" i="4"/>
  <c r="SS72" i="4"/>
  <c r="TL71" i="4"/>
  <c r="TI71" i="4"/>
  <c r="TH71" i="4"/>
  <c r="TF71" i="4"/>
  <c r="TC71" i="4"/>
  <c r="TA71" i="4"/>
  <c r="SZ71" i="4"/>
  <c r="SX71" i="4"/>
  <c r="SW71" i="4"/>
  <c r="SV71" i="4"/>
  <c r="ST71" i="4"/>
  <c r="SS71" i="4"/>
  <c r="TL70" i="4"/>
  <c r="TK70" i="4"/>
  <c r="TI70" i="4"/>
  <c r="TH70" i="4"/>
  <c r="TG70" i="4"/>
  <c r="TE70" i="4"/>
  <c r="TD70" i="4"/>
  <c r="TC70" i="4"/>
  <c r="TB70" i="4"/>
  <c r="SY70" i="4"/>
  <c r="SX70" i="4"/>
  <c r="SW70" i="4"/>
  <c r="SV70" i="4"/>
  <c r="SU70" i="4"/>
  <c r="SS70" i="4"/>
  <c r="TK68" i="4"/>
  <c r="TJ68" i="4"/>
  <c r="TI68" i="4"/>
  <c r="TH68" i="4"/>
  <c r="TG68" i="4"/>
  <c r="TE68" i="4"/>
  <c r="TD68" i="4"/>
  <c r="TC68" i="4"/>
  <c r="TB68" i="4"/>
  <c r="SY68" i="4"/>
  <c r="SX68" i="4"/>
  <c r="SW68" i="4"/>
  <c r="SV68" i="4"/>
  <c r="ST68" i="4"/>
  <c r="SS68" i="4"/>
  <c r="TL67" i="4"/>
  <c r="TI67" i="4"/>
  <c r="TH67" i="4"/>
  <c r="TE67" i="4"/>
  <c r="TD67" i="4"/>
  <c r="TA67" i="4"/>
  <c r="SZ67" i="4"/>
  <c r="SY67" i="4"/>
  <c r="SX67" i="4"/>
  <c r="SV67" i="4"/>
  <c r="SU67" i="4"/>
  <c r="SS67" i="4"/>
  <c r="TL66" i="4"/>
  <c r="TK66" i="4"/>
  <c r="TJ66" i="4"/>
  <c r="TG66" i="4"/>
  <c r="TF66" i="4"/>
  <c r="TE66" i="4"/>
  <c r="TD66" i="4"/>
  <c r="TC66" i="4"/>
  <c r="TB66" i="4"/>
  <c r="SY66" i="4"/>
  <c r="SW66" i="4"/>
  <c r="SV66" i="4"/>
  <c r="ST66" i="4"/>
  <c r="TL65" i="4"/>
  <c r="TI65" i="4"/>
  <c r="TH65" i="4"/>
  <c r="TE65" i="4"/>
  <c r="TD65" i="4"/>
  <c r="TC65" i="4"/>
  <c r="SX65" i="4"/>
  <c r="SW65" i="4"/>
  <c r="SV65" i="4"/>
  <c r="SS65" i="4"/>
  <c r="TL64" i="4"/>
  <c r="TK64" i="4"/>
  <c r="TG64" i="4"/>
  <c r="TE64" i="4"/>
  <c r="TD64" i="4"/>
  <c r="TB64" i="4"/>
  <c r="SX64" i="4"/>
  <c r="SW64" i="4"/>
  <c r="SV64" i="4"/>
  <c r="SS64" i="4"/>
  <c r="TL63" i="4"/>
  <c r="TK63" i="4"/>
  <c r="TJ63" i="4"/>
  <c r="TH63" i="4"/>
  <c r="TG63" i="4"/>
  <c r="TF63" i="4"/>
  <c r="TD63" i="4"/>
  <c r="TC63" i="4"/>
  <c r="TA63" i="4"/>
  <c r="SZ63" i="4"/>
  <c r="SX63" i="4"/>
  <c r="SW63" i="4"/>
  <c r="SV63" i="4"/>
  <c r="SU63" i="4"/>
  <c r="SS63" i="4"/>
  <c r="TL62" i="4"/>
  <c r="TK62" i="4"/>
  <c r="TJ62" i="4"/>
  <c r="TH62" i="4"/>
  <c r="TG62" i="4"/>
  <c r="TF62" i="4"/>
  <c r="TD62" i="4"/>
  <c r="TC62" i="4"/>
  <c r="TB62" i="4"/>
  <c r="SZ62" i="4"/>
  <c r="SX62" i="4"/>
  <c r="SW62" i="4"/>
  <c r="SV62" i="4"/>
  <c r="ST62" i="4"/>
  <c r="SS62" i="4"/>
  <c r="TK61" i="4"/>
  <c r="TJ61" i="4"/>
  <c r="TI61" i="4"/>
  <c r="TH61" i="4"/>
  <c r="TG61" i="4"/>
  <c r="TF61" i="4"/>
  <c r="TD61" i="4"/>
  <c r="TC61" i="4"/>
  <c r="TB61" i="4"/>
  <c r="SZ61" i="4"/>
  <c r="SY61" i="4"/>
  <c r="SX61" i="4"/>
  <c r="SV61" i="4"/>
  <c r="ST61" i="4"/>
  <c r="SS61" i="4"/>
  <c r="TL60" i="4"/>
  <c r="TJ60" i="4"/>
  <c r="TF60" i="4"/>
  <c r="TE60" i="4"/>
  <c r="TD60" i="4"/>
  <c r="TA60" i="4"/>
  <c r="SZ60" i="4"/>
  <c r="SX60" i="4"/>
  <c r="SW60" i="4"/>
  <c r="SV60" i="4"/>
  <c r="ST60" i="4"/>
  <c r="TL59" i="4"/>
  <c r="TK59" i="4"/>
  <c r="TI59" i="4"/>
  <c r="TH59" i="4"/>
  <c r="TF59" i="4"/>
  <c r="TE59" i="4"/>
  <c r="TD59" i="4"/>
  <c r="TC59" i="4"/>
  <c r="TA59" i="4"/>
  <c r="SZ59" i="4"/>
  <c r="SX59" i="4"/>
  <c r="SW59" i="4"/>
  <c r="SV59" i="4"/>
  <c r="SU59" i="4"/>
  <c r="SS59" i="4"/>
  <c r="TK57" i="4"/>
  <c r="TJ57" i="4"/>
  <c r="TH57" i="4"/>
  <c r="TF57" i="4"/>
  <c r="TD57" i="4"/>
  <c r="TC57" i="4"/>
  <c r="SX57" i="4"/>
  <c r="SW57" i="4"/>
  <c r="SU57" i="4"/>
  <c r="SS57" i="4"/>
  <c r="TL56" i="4"/>
  <c r="TK56" i="4"/>
  <c r="TG56" i="4"/>
  <c r="TF56" i="4"/>
  <c r="TD56" i="4"/>
  <c r="TC56" i="4"/>
  <c r="TB56" i="4"/>
  <c r="SZ56" i="4"/>
  <c r="SY56" i="4"/>
  <c r="SW56" i="4"/>
  <c r="SV56" i="4"/>
  <c r="ST56" i="4"/>
  <c r="TL55" i="4"/>
  <c r="TK55" i="4"/>
  <c r="TJ55" i="4"/>
  <c r="TG55" i="4"/>
  <c r="TE55" i="4"/>
  <c r="TD55" i="4"/>
  <c r="TC55" i="4"/>
  <c r="SZ55" i="4"/>
  <c r="SW55" i="4"/>
  <c r="SV55" i="4"/>
  <c r="SU55" i="4"/>
  <c r="TL54" i="4"/>
  <c r="TJ54" i="4"/>
  <c r="TH54" i="4"/>
  <c r="TF54" i="4"/>
  <c r="TD54" i="4"/>
  <c r="TA54" i="4"/>
  <c r="SZ54" i="4"/>
  <c r="SY54" i="4"/>
  <c r="SW54" i="4"/>
  <c r="SV54" i="4"/>
  <c r="SU54" i="4"/>
  <c r="SS54" i="4"/>
  <c r="TL53" i="4"/>
  <c r="TJ53" i="4"/>
  <c r="TI53" i="4"/>
  <c r="TH53" i="4"/>
  <c r="TE53" i="4"/>
  <c r="TD53" i="4"/>
  <c r="TC53" i="4"/>
  <c r="TA53" i="4"/>
  <c r="SZ53" i="4"/>
  <c r="SW53" i="4"/>
  <c r="SV53" i="4"/>
  <c r="SS53" i="4"/>
  <c r="TL52" i="4"/>
  <c r="TK52" i="4"/>
  <c r="TJ52" i="4"/>
  <c r="TG52" i="4"/>
  <c r="TF52" i="4"/>
  <c r="TE52" i="4"/>
  <c r="TD52" i="4"/>
  <c r="TC52" i="4"/>
  <c r="TA52" i="4"/>
  <c r="SZ52" i="4"/>
  <c r="SX52" i="4"/>
  <c r="SW52" i="4"/>
  <c r="SV52" i="4"/>
  <c r="ST52" i="4"/>
  <c r="SS52" i="4"/>
  <c r="TL51" i="4"/>
  <c r="TK51" i="4"/>
  <c r="TH51" i="4"/>
  <c r="TG51" i="4"/>
  <c r="TE51" i="4"/>
  <c r="TD51" i="4"/>
  <c r="TC51" i="4"/>
  <c r="SZ51" i="4"/>
  <c r="SW51" i="4"/>
  <c r="SV51" i="4"/>
  <c r="SU51" i="4"/>
  <c r="SS51" i="4"/>
  <c r="TL50" i="4"/>
  <c r="TK50" i="4"/>
  <c r="TJ50" i="4"/>
  <c r="TF50" i="4"/>
  <c r="TE50" i="4"/>
  <c r="TD50" i="4"/>
  <c r="TC50" i="4"/>
  <c r="SX50" i="4"/>
  <c r="SW50" i="4"/>
  <c r="SV50" i="4"/>
  <c r="SU50" i="4"/>
  <c r="ST50" i="4"/>
  <c r="TL49" i="4"/>
  <c r="TK49" i="4"/>
  <c r="TH49" i="4"/>
  <c r="TF49" i="4"/>
  <c r="TD49" i="4"/>
  <c r="TC49" i="4"/>
  <c r="SZ49" i="4"/>
  <c r="SY49" i="4"/>
  <c r="SW49" i="4"/>
  <c r="SV49" i="4"/>
  <c r="SU49" i="4"/>
  <c r="SS49" i="4"/>
  <c r="TL48" i="4"/>
  <c r="TK48" i="4"/>
  <c r="TJ48" i="4"/>
  <c r="TH48" i="4"/>
  <c r="TG48" i="4"/>
  <c r="TF48" i="4"/>
  <c r="TD48" i="4"/>
  <c r="TC48" i="4"/>
  <c r="TA48" i="4"/>
  <c r="SZ48" i="4"/>
  <c r="SY48" i="4"/>
  <c r="SW48" i="4"/>
  <c r="SV48" i="4"/>
  <c r="SU48" i="4"/>
  <c r="ST48" i="4"/>
  <c r="TL46" i="4"/>
  <c r="TK46" i="4"/>
  <c r="TJ46" i="4"/>
  <c r="TF46" i="4"/>
  <c r="TE46" i="4"/>
  <c r="TD46" i="4"/>
  <c r="TC46" i="4"/>
  <c r="TA46" i="4"/>
  <c r="SY46" i="4"/>
  <c r="SX46" i="4"/>
  <c r="SW46" i="4"/>
  <c r="SV46" i="4"/>
  <c r="SS46" i="4"/>
  <c r="TL45" i="4"/>
  <c r="TJ45" i="4"/>
  <c r="TH45" i="4"/>
  <c r="TG45" i="4"/>
  <c r="TE45" i="4"/>
  <c r="TD45" i="4"/>
  <c r="TA45" i="4"/>
  <c r="SZ45" i="4"/>
  <c r="SW45" i="4"/>
  <c r="SV45" i="4"/>
  <c r="SU45" i="4"/>
  <c r="SS45" i="4"/>
  <c r="TL44" i="4"/>
  <c r="TK44" i="4"/>
  <c r="TI44" i="4"/>
  <c r="TH44" i="4"/>
  <c r="TG44" i="4"/>
  <c r="TF44" i="4"/>
  <c r="TD44" i="4"/>
  <c r="TC44" i="4"/>
  <c r="TB44" i="4"/>
  <c r="SZ44" i="4"/>
  <c r="SX44" i="4"/>
  <c r="SW44" i="4"/>
  <c r="SV44" i="4"/>
  <c r="SU44" i="4"/>
  <c r="SS44" i="4"/>
  <c r="TL43" i="4"/>
  <c r="TK43" i="4"/>
  <c r="TJ43" i="4"/>
  <c r="TI43" i="4"/>
  <c r="TH43" i="4"/>
  <c r="TG43" i="4"/>
  <c r="TF43" i="4"/>
  <c r="TE43" i="4"/>
  <c r="TD43" i="4"/>
  <c r="TC43" i="4"/>
  <c r="TB43" i="4"/>
  <c r="TA43" i="4"/>
  <c r="SZ43" i="4"/>
  <c r="SY43" i="4"/>
  <c r="SX43" i="4"/>
  <c r="SW43" i="4"/>
  <c r="SV43" i="4"/>
  <c r="SU43" i="4"/>
  <c r="ST43" i="4"/>
  <c r="SS43" i="4"/>
  <c r="TL42" i="4"/>
  <c r="TJ42" i="4"/>
  <c r="TG42" i="4"/>
  <c r="TF42" i="4"/>
  <c r="TE42" i="4"/>
  <c r="TC42" i="4"/>
  <c r="TB42" i="4"/>
  <c r="SZ42" i="4"/>
  <c r="SY42" i="4"/>
  <c r="SW42" i="4"/>
  <c r="SV42" i="4"/>
  <c r="SS42" i="4"/>
  <c r="TL41" i="4"/>
  <c r="TK41" i="4"/>
  <c r="TH41" i="4"/>
  <c r="TG41" i="4"/>
  <c r="TC41" i="4"/>
  <c r="TB41" i="4"/>
  <c r="SZ41" i="4"/>
  <c r="SX41" i="4"/>
  <c r="SV41" i="4"/>
  <c r="SU41" i="4"/>
  <c r="TL40" i="4"/>
  <c r="TK40" i="4"/>
  <c r="TJ40" i="4"/>
  <c r="TG40" i="4"/>
  <c r="TE40" i="4"/>
  <c r="TC40" i="4"/>
  <c r="TB40" i="4"/>
  <c r="SZ40" i="4"/>
  <c r="SY40" i="4"/>
  <c r="SV40" i="4"/>
  <c r="SS40" i="4"/>
  <c r="TK39" i="4"/>
  <c r="TJ39" i="4"/>
  <c r="TI39" i="4"/>
  <c r="TH39" i="4"/>
  <c r="TG39" i="4"/>
  <c r="TF39" i="4"/>
  <c r="TD39" i="4"/>
  <c r="TC39" i="4"/>
  <c r="TB39" i="4"/>
  <c r="SZ39" i="4"/>
  <c r="SY39" i="4"/>
  <c r="SX39" i="4"/>
  <c r="SU39" i="4"/>
  <c r="ST39" i="4"/>
  <c r="SS39" i="4"/>
  <c r="TL38" i="4"/>
  <c r="TK38" i="4"/>
  <c r="TJ38" i="4"/>
  <c r="TG38" i="4"/>
  <c r="TE38" i="4"/>
  <c r="TD38" i="4"/>
  <c r="TC38" i="4"/>
  <c r="TA38" i="4"/>
  <c r="SZ38" i="4"/>
  <c r="SW38" i="4"/>
  <c r="SV38" i="4"/>
  <c r="ST38" i="4"/>
  <c r="SS38" i="4"/>
  <c r="TL37" i="4"/>
  <c r="TK37" i="4"/>
  <c r="TG37" i="4"/>
  <c r="TF37" i="4"/>
  <c r="TC37" i="4"/>
  <c r="TB37" i="4"/>
  <c r="SY37" i="4"/>
  <c r="SX37" i="4"/>
  <c r="SV37" i="4"/>
  <c r="SU37" i="4"/>
  <c r="SS37" i="4"/>
  <c r="TL35" i="4"/>
  <c r="TK35" i="4"/>
  <c r="TH35" i="4"/>
  <c r="TF35" i="4"/>
  <c r="TE35" i="4"/>
  <c r="TD35" i="4"/>
  <c r="TA35" i="4"/>
  <c r="SZ35" i="4"/>
  <c r="SX35" i="4"/>
  <c r="SW35" i="4"/>
  <c r="SV35" i="4"/>
  <c r="SU35" i="4"/>
  <c r="SS35" i="4"/>
  <c r="TK34" i="4"/>
  <c r="TJ34" i="4"/>
  <c r="TI34" i="4"/>
  <c r="TH34" i="4"/>
  <c r="TG34" i="4"/>
  <c r="TF34" i="4"/>
  <c r="TD34" i="4"/>
  <c r="TC34" i="4"/>
  <c r="SZ34" i="4"/>
  <c r="SX34" i="4"/>
  <c r="SW34" i="4"/>
  <c r="SV34" i="4"/>
  <c r="ST34" i="4"/>
  <c r="SS34" i="4"/>
  <c r="TL33" i="4"/>
  <c r="TK33" i="4"/>
  <c r="TJ33" i="4"/>
  <c r="TG33" i="4"/>
  <c r="TF33" i="4"/>
  <c r="TC33" i="4"/>
  <c r="TA33" i="4"/>
  <c r="SZ33" i="4"/>
  <c r="SX33" i="4"/>
  <c r="SV33" i="4"/>
  <c r="SU33" i="4"/>
  <c r="ST33" i="4"/>
  <c r="TL32" i="4"/>
  <c r="TK32" i="4"/>
  <c r="TG32" i="4"/>
  <c r="TE32" i="4"/>
  <c r="TD32" i="4"/>
  <c r="TC32" i="4"/>
  <c r="TA32" i="4"/>
  <c r="SY32" i="4"/>
  <c r="SW32" i="4"/>
  <c r="SV32" i="4"/>
  <c r="SS32" i="4"/>
  <c r="TL31" i="4"/>
  <c r="TK31" i="4"/>
  <c r="TH31" i="4"/>
  <c r="TG31" i="4"/>
  <c r="TD31" i="4"/>
  <c r="TC31" i="4"/>
  <c r="TA31" i="4"/>
  <c r="SZ31" i="4"/>
  <c r="SX31" i="4"/>
  <c r="SW31" i="4"/>
  <c r="SV31" i="4"/>
  <c r="SS31" i="4"/>
  <c r="TL30" i="4"/>
  <c r="TK30" i="4"/>
  <c r="TJ30" i="4"/>
  <c r="TH30" i="4"/>
  <c r="TG30" i="4"/>
  <c r="TF30" i="4"/>
  <c r="TD30" i="4"/>
  <c r="TC30" i="4"/>
  <c r="TA30" i="4"/>
  <c r="SY30" i="4"/>
  <c r="SX30" i="4"/>
  <c r="SV30" i="4"/>
  <c r="SU30" i="4"/>
  <c r="TL29" i="4"/>
  <c r="TK29" i="4"/>
  <c r="TJ29" i="4"/>
  <c r="TG29" i="4"/>
  <c r="TE29" i="4"/>
  <c r="TC29" i="4"/>
  <c r="TB29" i="4"/>
  <c r="SZ29" i="4"/>
  <c r="SX29" i="4"/>
  <c r="SV29" i="4"/>
  <c r="SU29" i="4"/>
  <c r="ST29" i="4"/>
  <c r="TL28" i="4"/>
  <c r="TK28" i="4"/>
  <c r="TJ28" i="4"/>
  <c r="TG28" i="4"/>
  <c r="TF28" i="4"/>
  <c r="TE28" i="4"/>
  <c r="TD28" i="4"/>
  <c r="TC28" i="4"/>
  <c r="TB28" i="4"/>
  <c r="SY28" i="4"/>
  <c r="SX28" i="4"/>
  <c r="SW28" i="4"/>
  <c r="SV28" i="4"/>
  <c r="SU28" i="4"/>
  <c r="SS28" i="4"/>
  <c r="TL27" i="4"/>
  <c r="TK27" i="4"/>
  <c r="TJ27" i="4"/>
  <c r="TH27" i="4"/>
  <c r="TG27" i="4"/>
  <c r="TF27" i="4"/>
  <c r="TD27" i="4"/>
  <c r="TC27" i="4"/>
  <c r="TB27" i="4"/>
  <c r="SZ27" i="4"/>
  <c r="SY27" i="4"/>
  <c r="SW27" i="4"/>
  <c r="SV27" i="4"/>
  <c r="SU27" i="4"/>
  <c r="TL26" i="4"/>
  <c r="TK26" i="4"/>
  <c r="TJ26" i="4"/>
  <c r="TG26" i="4"/>
  <c r="TF26" i="4"/>
  <c r="TE26" i="4"/>
  <c r="TC26" i="4"/>
  <c r="TB26" i="4"/>
  <c r="TA26" i="4"/>
  <c r="SZ26" i="4"/>
  <c r="SX26" i="4"/>
  <c r="SW26" i="4"/>
  <c r="SV26" i="4"/>
  <c r="SU26" i="4"/>
  <c r="SS26" i="4"/>
  <c r="TL24" i="4"/>
  <c r="TK24" i="4"/>
  <c r="TJ24" i="4"/>
  <c r="TG24" i="4"/>
  <c r="TF24" i="4"/>
  <c r="TC24" i="4"/>
  <c r="TA24" i="4"/>
  <c r="SX24" i="4"/>
  <c r="SW24" i="4"/>
  <c r="SV24" i="4"/>
  <c r="SU24" i="4"/>
  <c r="SS24" i="4"/>
  <c r="TL23" i="4"/>
  <c r="TK23" i="4"/>
  <c r="TI23" i="4"/>
  <c r="TH23" i="4"/>
  <c r="TF23" i="4"/>
  <c r="TD23" i="4"/>
  <c r="TB23" i="4"/>
  <c r="SZ23" i="4"/>
  <c r="SY23" i="4"/>
  <c r="SX23" i="4"/>
  <c r="SV23" i="4"/>
  <c r="SU23" i="4"/>
  <c r="SS23" i="4"/>
  <c r="TL22" i="4"/>
  <c r="TK22" i="4"/>
  <c r="TI22" i="4"/>
  <c r="TH22" i="4"/>
  <c r="TG22" i="4"/>
  <c r="TF22" i="4"/>
  <c r="TD22" i="4"/>
  <c r="TC22" i="4"/>
  <c r="TA22" i="4"/>
  <c r="SZ22" i="4"/>
  <c r="SY22" i="4"/>
  <c r="SW22" i="4"/>
  <c r="SV22" i="4"/>
  <c r="SU22" i="4"/>
  <c r="SS22" i="4"/>
  <c r="TL21" i="4"/>
  <c r="TK21" i="4"/>
  <c r="TG21" i="4"/>
  <c r="TF21" i="4"/>
  <c r="TC21" i="4"/>
  <c r="TA21" i="4"/>
  <c r="SZ21" i="4"/>
  <c r="SY21" i="4"/>
  <c r="SV21" i="4"/>
  <c r="SU21" i="4"/>
  <c r="TL20" i="4"/>
  <c r="TJ20" i="4"/>
  <c r="TI20" i="4"/>
  <c r="TF20" i="4"/>
  <c r="TE20" i="4"/>
  <c r="TD20" i="4"/>
  <c r="TC20" i="4"/>
  <c r="TB20" i="4"/>
  <c r="SZ20" i="4"/>
  <c r="SW20" i="4"/>
  <c r="SV20" i="4"/>
  <c r="SU20" i="4"/>
  <c r="SS20" i="4"/>
  <c r="TL19" i="4"/>
  <c r="TK19" i="4"/>
  <c r="TH19" i="4"/>
  <c r="TG19" i="4"/>
  <c r="TF19" i="4"/>
  <c r="TC19" i="4"/>
  <c r="TB19" i="4"/>
  <c r="SX19" i="4"/>
  <c r="SW19" i="4"/>
  <c r="SV19" i="4"/>
  <c r="SS19" i="4"/>
  <c r="TL18" i="4"/>
  <c r="TK18" i="4"/>
  <c r="TJ18" i="4"/>
  <c r="TH18" i="4"/>
  <c r="TF18" i="4"/>
  <c r="TD18" i="4"/>
  <c r="TA18" i="4"/>
  <c r="SY18" i="4"/>
  <c r="SW18" i="4"/>
  <c r="SV18" i="4"/>
  <c r="ST18" i="4"/>
  <c r="TL17" i="4"/>
  <c r="TK17" i="4"/>
  <c r="TJ17" i="4"/>
  <c r="TH17" i="4"/>
  <c r="TG17" i="4"/>
  <c r="TE17" i="4"/>
  <c r="TC17" i="4"/>
  <c r="TB17" i="4"/>
  <c r="TA17" i="4"/>
  <c r="SZ17" i="4"/>
  <c r="SY17" i="4"/>
  <c r="SW17" i="4"/>
  <c r="SV17" i="4"/>
  <c r="SU17" i="4"/>
  <c r="SS17" i="4"/>
  <c r="TL16" i="4"/>
  <c r="TK16" i="4"/>
  <c r="TH16" i="4"/>
  <c r="TF16" i="4"/>
  <c r="TE16" i="4"/>
  <c r="TD16" i="4"/>
  <c r="TC16" i="4"/>
  <c r="TA16" i="4"/>
  <c r="SX16" i="4"/>
  <c r="SW16" i="4"/>
  <c r="SV16" i="4"/>
  <c r="SU16" i="4"/>
  <c r="SS16" i="4"/>
  <c r="TL15" i="4"/>
  <c r="TK15" i="4"/>
  <c r="TH15" i="4"/>
  <c r="TE15" i="4"/>
  <c r="TC15" i="4"/>
  <c r="TA15" i="4"/>
  <c r="SX15" i="4"/>
  <c r="SW15" i="4"/>
  <c r="SV15" i="4"/>
  <c r="SU15" i="4"/>
  <c r="SS15" i="4"/>
  <c r="TL13" i="4"/>
  <c r="TK13" i="4"/>
  <c r="TG13" i="4"/>
  <c r="TF13" i="4"/>
  <c r="TE13" i="4"/>
  <c r="TD13" i="4"/>
  <c r="TB13" i="4"/>
  <c r="SZ13" i="4"/>
  <c r="SW13" i="4"/>
  <c r="SV13" i="4"/>
  <c r="SU13" i="4"/>
  <c r="ST13" i="4"/>
  <c r="TL12" i="4"/>
  <c r="TK12" i="4"/>
  <c r="TI12" i="4"/>
  <c r="TG12" i="4"/>
  <c r="TE12" i="4"/>
  <c r="TD12" i="4"/>
  <c r="TA12" i="4"/>
  <c r="SZ12" i="4"/>
  <c r="SY12" i="4"/>
  <c r="SW12" i="4"/>
  <c r="SV12" i="4"/>
  <c r="SU12" i="4"/>
  <c r="TK11" i="4"/>
  <c r="TJ11" i="4"/>
  <c r="TG11" i="4"/>
  <c r="TF11" i="4"/>
  <c r="TD11" i="4"/>
  <c r="TC11" i="4"/>
  <c r="TA11" i="4"/>
  <c r="SZ11" i="4"/>
  <c r="SX11" i="4"/>
  <c r="SW11" i="4"/>
  <c r="SV11" i="4"/>
  <c r="SS11" i="4"/>
  <c r="TL10" i="4"/>
  <c r="TK10" i="4"/>
  <c r="TJ10" i="4"/>
  <c r="TI10" i="4"/>
  <c r="TH10" i="4"/>
  <c r="TG10" i="4"/>
  <c r="TF10" i="4"/>
  <c r="TE10" i="4"/>
  <c r="TD10" i="4"/>
  <c r="TC10" i="4"/>
  <c r="TB10" i="4"/>
  <c r="TA10" i="4"/>
  <c r="SZ10" i="4"/>
  <c r="SY10" i="4"/>
  <c r="SX10" i="4"/>
  <c r="SW10" i="4"/>
  <c r="SV10" i="4"/>
  <c r="SU10" i="4"/>
  <c r="ST10" i="4"/>
  <c r="SS10" i="4"/>
  <c r="TL9" i="4"/>
  <c r="TK9" i="4"/>
  <c r="TH9" i="4"/>
  <c r="TG9" i="4"/>
  <c r="TF9" i="4"/>
  <c r="TD9" i="4"/>
  <c r="TC9" i="4"/>
  <c r="SZ9" i="4"/>
  <c r="SW9" i="4"/>
  <c r="SV9" i="4"/>
  <c r="SU9" i="4"/>
  <c r="TL8" i="4"/>
  <c r="TI8" i="4"/>
  <c r="TH8" i="4"/>
  <c r="TG8" i="4"/>
  <c r="TE8" i="4"/>
  <c r="TD8" i="4"/>
  <c r="TC8" i="4"/>
  <c r="TA8" i="4"/>
  <c r="SX8" i="4"/>
  <c r="SW8" i="4"/>
  <c r="SV8" i="4"/>
  <c r="ST8" i="4"/>
  <c r="TL7" i="4"/>
  <c r="TK7" i="4"/>
  <c r="TI7" i="4"/>
  <c r="TG7" i="4"/>
  <c r="TE7" i="4"/>
  <c r="TD7" i="4"/>
  <c r="TA7" i="4"/>
  <c r="SX7" i="4"/>
  <c r="SW7" i="4"/>
  <c r="SV7" i="4"/>
  <c r="SS7" i="4"/>
  <c r="TK6" i="4"/>
  <c r="TJ6" i="4"/>
  <c r="TH6" i="4"/>
  <c r="TG6" i="4"/>
  <c r="TD6" i="4"/>
  <c r="TC6" i="4"/>
  <c r="SY6" i="4"/>
  <c r="SW6" i="4"/>
  <c r="SV6" i="4"/>
  <c r="SS6" i="4"/>
  <c r="TL5" i="4"/>
  <c r="TK5" i="4"/>
  <c r="TJ5" i="4"/>
  <c r="TH5" i="4"/>
  <c r="TG5" i="4"/>
  <c r="TF5" i="4"/>
  <c r="TC5" i="4"/>
  <c r="TB5" i="4"/>
  <c r="TA5" i="4"/>
  <c r="SZ5" i="4"/>
  <c r="SX5" i="4"/>
  <c r="SW5" i="4"/>
  <c r="SV5" i="4"/>
  <c r="ST5" i="4"/>
  <c r="SS5" i="4"/>
  <c r="TL4" i="4"/>
  <c r="TJ4" i="4"/>
  <c r="TG4" i="4"/>
  <c r="TE4" i="4"/>
  <c r="TD4" i="4"/>
  <c r="TB4" i="4"/>
  <c r="TA4" i="4"/>
  <c r="SZ4" i="4"/>
  <c r="SY4" i="4"/>
  <c r="SV4" i="4"/>
  <c r="SS4" i="4"/>
  <c r="TL333" i="4"/>
  <c r="TI333" i="4"/>
  <c r="TG333" i="4"/>
  <c r="TE333" i="4"/>
  <c r="TD333" i="4"/>
  <c r="TC333" i="4"/>
  <c r="SZ333" i="4"/>
  <c r="SW333" i="4"/>
  <c r="SV333" i="4"/>
  <c r="SU333" i="4"/>
  <c r="SS333" i="4"/>
  <c r="TL332" i="4"/>
  <c r="TK332" i="4"/>
  <c r="TH332" i="4"/>
  <c r="TG332" i="4"/>
  <c r="TE332" i="4"/>
  <c r="TC332" i="4"/>
  <c r="TA332" i="4"/>
  <c r="SY332" i="4"/>
  <c r="SX332" i="4"/>
  <c r="SV332" i="4"/>
  <c r="SU332" i="4"/>
  <c r="SS332" i="4"/>
  <c r="TL331" i="4"/>
  <c r="TK331" i="4"/>
  <c r="TJ331" i="4"/>
  <c r="TG331" i="4"/>
  <c r="TF331" i="4"/>
  <c r="TE331" i="4"/>
  <c r="TD331" i="4"/>
  <c r="TC331" i="4"/>
  <c r="TA331" i="4"/>
  <c r="SY331" i="4"/>
  <c r="SX331" i="4"/>
  <c r="SW331" i="4"/>
  <c r="SV331" i="4"/>
  <c r="SU331" i="4"/>
  <c r="SS331" i="4"/>
  <c r="TL330" i="4"/>
  <c r="TJ330" i="4"/>
  <c r="TG330" i="4"/>
  <c r="TE330" i="4"/>
  <c r="TD330" i="4"/>
  <c r="TA330" i="4"/>
  <c r="SZ330" i="4"/>
  <c r="SW330" i="4"/>
  <c r="SV330" i="4"/>
  <c r="SU330" i="4"/>
  <c r="SS330" i="4"/>
  <c r="TL329" i="4"/>
  <c r="TK329" i="4"/>
  <c r="TH329" i="4"/>
  <c r="TG329" i="4"/>
  <c r="TD329" i="4"/>
  <c r="TC329" i="4"/>
  <c r="TA329" i="4"/>
  <c r="SX329" i="4"/>
  <c r="SW329" i="4"/>
  <c r="SV329" i="4"/>
  <c r="SU329" i="4"/>
  <c r="TL328" i="4"/>
  <c r="TK328" i="4"/>
  <c r="TI328" i="4"/>
  <c r="TH328" i="4"/>
  <c r="TG328" i="4"/>
  <c r="TD328" i="4"/>
  <c r="TC328" i="4"/>
  <c r="TB328" i="4"/>
  <c r="SX328" i="4"/>
  <c r="SW328" i="4"/>
  <c r="SV328" i="4"/>
  <c r="SU328" i="4"/>
  <c r="SS328" i="4"/>
  <c r="TL327" i="4"/>
  <c r="TK327" i="4"/>
  <c r="TI327" i="4"/>
  <c r="TH327" i="4"/>
  <c r="TG327" i="4"/>
  <c r="TD327" i="4"/>
  <c r="TC327" i="4"/>
  <c r="TA327" i="4"/>
  <c r="SZ327" i="4"/>
  <c r="SW327" i="4"/>
  <c r="SV327" i="4"/>
  <c r="SU327" i="4"/>
  <c r="TL326" i="4"/>
  <c r="TK326" i="4"/>
  <c r="TJ326" i="4"/>
  <c r="TH326" i="4"/>
  <c r="TF326" i="4"/>
  <c r="TD326" i="4"/>
  <c r="TC326" i="4"/>
  <c r="TA326" i="4"/>
  <c r="SZ326" i="4"/>
  <c r="SY326" i="4"/>
  <c r="SW326" i="4"/>
  <c r="SV326" i="4"/>
  <c r="SU326" i="4"/>
  <c r="ST326" i="4"/>
  <c r="TL325" i="4"/>
  <c r="TK325" i="4"/>
  <c r="TJ325" i="4"/>
  <c r="TI325" i="4"/>
  <c r="TH325" i="4"/>
  <c r="TG325" i="4"/>
  <c r="TF325" i="4"/>
  <c r="TE325" i="4"/>
  <c r="TD325" i="4"/>
  <c r="TC325" i="4"/>
  <c r="TB325" i="4"/>
  <c r="TA325" i="4"/>
  <c r="SZ325" i="4"/>
  <c r="SY325" i="4"/>
  <c r="SX325" i="4"/>
  <c r="SW325" i="4"/>
  <c r="SV325" i="4"/>
  <c r="SU325" i="4"/>
  <c r="ST325" i="4"/>
  <c r="SS325" i="4"/>
  <c r="TL324" i="4"/>
  <c r="TK324" i="4"/>
  <c r="TJ324" i="4"/>
  <c r="TH324" i="4"/>
  <c r="TF324" i="4"/>
  <c r="TE324" i="4"/>
  <c r="TD324" i="4"/>
  <c r="TB324" i="4"/>
  <c r="TA324" i="4"/>
  <c r="SZ324" i="4"/>
  <c r="SX324" i="4"/>
  <c r="SW324" i="4"/>
  <c r="SV324" i="4"/>
  <c r="SU324" i="4"/>
  <c r="SS324" i="4"/>
  <c r="TL322" i="4"/>
  <c r="TK322" i="4"/>
  <c r="TG322" i="4"/>
  <c r="TF322" i="4"/>
  <c r="TC322" i="4"/>
  <c r="TA322" i="4"/>
  <c r="SY322" i="4"/>
  <c r="SX322" i="4"/>
  <c r="SV322" i="4"/>
  <c r="SU322" i="4"/>
  <c r="SS322" i="4"/>
  <c r="TL321" i="4"/>
  <c r="TK321" i="4"/>
  <c r="TJ321" i="4"/>
  <c r="TH321" i="4"/>
  <c r="TF321" i="4"/>
  <c r="TE321" i="4"/>
  <c r="TD321" i="4"/>
  <c r="TC321" i="4"/>
  <c r="SY321" i="4"/>
  <c r="SW321" i="4"/>
  <c r="SV321" i="4"/>
  <c r="SU321" i="4"/>
  <c r="TL320" i="4"/>
  <c r="TK320" i="4"/>
  <c r="TJ320" i="4"/>
  <c r="TH320" i="4"/>
  <c r="TG320" i="4"/>
  <c r="TD320" i="4"/>
  <c r="TB320" i="4"/>
  <c r="SZ320" i="4"/>
  <c r="SY320" i="4"/>
  <c r="SW320" i="4"/>
  <c r="SV320" i="4"/>
  <c r="SU320" i="4"/>
  <c r="SS320" i="4"/>
  <c r="TL319" i="4"/>
  <c r="TK319" i="4"/>
  <c r="TG319" i="4"/>
  <c r="TE319" i="4"/>
  <c r="TC319" i="4"/>
  <c r="TA319" i="4"/>
  <c r="SY319" i="4"/>
  <c r="SW319" i="4"/>
  <c r="SV319" i="4"/>
  <c r="SU319" i="4"/>
  <c r="SS319" i="4"/>
  <c r="TL318" i="4"/>
  <c r="TI318" i="4"/>
  <c r="TH318" i="4"/>
  <c r="TE318" i="4"/>
  <c r="TD318" i="4"/>
  <c r="TC318" i="4"/>
  <c r="SZ318" i="4"/>
  <c r="SY318" i="4"/>
  <c r="SV318" i="4"/>
  <c r="SU318" i="4"/>
  <c r="TL317" i="4"/>
  <c r="TJ317" i="4"/>
  <c r="TF317" i="4"/>
  <c r="TE317" i="4"/>
  <c r="TC317" i="4"/>
  <c r="TB317" i="4"/>
  <c r="SZ317" i="4"/>
  <c r="SW317" i="4"/>
  <c r="SV317" i="4"/>
  <c r="SU317" i="4"/>
  <c r="SS317" i="4"/>
  <c r="TJ316" i="4"/>
  <c r="TI316" i="4"/>
  <c r="TH316" i="4"/>
  <c r="TG316" i="4"/>
  <c r="TD316" i="4"/>
  <c r="TC316" i="4"/>
  <c r="TA316" i="4"/>
  <c r="SZ316" i="4"/>
  <c r="SW316" i="4"/>
  <c r="SV316" i="4"/>
  <c r="SS316" i="4"/>
  <c r="TL315" i="4"/>
  <c r="TK315" i="4"/>
  <c r="TJ315" i="4"/>
  <c r="TG315" i="4"/>
  <c r="TF315" i="4"/>
  <c r="TE315" i="4"/>
  <c r="TD315" i="4"/>
  <c r="TC315" i="4"/>
  <c r="TB315" i="4"/>
  <c r="SZ315" i="4"/>
  <c r="SY315" i="4"/>
  <c r="SW315" i="4"/>
  <c r="SU315" i="4"/>
  <c r="ST315" i="4"/>
  <c r="SS315" i="4"/>
  <c r="TJ314" i="4"/>
  <c r="TI314" i="4"/>
  <c r="TH314" i="4"/>
  <c r="TG314" i="4"/>
  <c r="TD314" i="4"/>
  <c r="TA314" i="4"/>
  <c r="SZ314" i="4"/>
  <c r="SX314" i="4"/>
  <c r="SW314" i="4"/>
  <c r="SV314" i="4"/>
  <c r="SS314" i="4"/>
  <c r="TL313" i="4"/>
  <c r="TK313" i="4"/>
  <c r="TJ313" i="4"/>
  <c r="TG313" i="4"/>
  <c r="TF313" i="4"/>
  <c r="TE313" i="4"/>
  <c r="TD313" i="4"/>
  <c r="TC313" i="4"/>
  <c r="TB313" i="4"/>
  <c r="SZ313" i="4"/>
  <c r="SX313" i="4"/>
  <c r="SW313" i="4"/>
  <c r="SU313" i="4"/>
  <c r="ST313" i="4"/>
  <c r="SS313" i="4"/>
  <c r="TL311" i="4"/>
  <c r="TK311" i="4"/>
  <c r="TJ311" i="4"/>
  <c r="TG311" i="4"/>
  <c r="TF311" i="4"/>
  <c r="TE311" i="4"/>
  <c r="TD311" i="4"/>
  <c r="TB311" i="4"/>
  <c r="SZ311" i="4"/>
  <c r="SX311" i="4"/>
  <c r="SW311" i="4"/>
  <c r="SV311" i="4"/>
  <c r="ST311" i="4"/>
  <c r="TL310" i="4"/>
  <c r="TJ310" i="4"/>
  <c r="TF310" i="4"/>
  <c r="TE310" i="4"/>
  <c r="TC310" i="4"/>
  <c r="TA310" i="4"/>
  <c r="SZ310" i="4"/>
  <c r="SY310" i="4"/>
  <c r="SW310" i="4"/>
  <c r="SV310" i="4"/>
  <c r="ST310" i="4"/>
  <c r="TL309" i="4"/>
  <c r="TK309" i="4"/>
  <c r="TJ309" i="4"/>
  <c r="TG309" i="4"/>
  <c r="TF309" i="4"/>
  <c r="TD309" i="4"/>
  <c r="TC309" i="4"/>
  <c r="TB309" i="4"/>
  <c r="SZ309" i="4"/>
  <c r="SY309" i="4"/>
  <c r="SW309" i="4"/>
  <c r="SV309" i="4"/>
  <c r="SU309" i="4"/>
  <c r="SS309" i="4"/>
  <c r="TL308" i="4"/>
  <c r="TK308" i="4"/>
  <c r="TF308" i="4"/>
  <c r="TE308" i="4"/>
  <c r="TC308" i="4"/>
  <c r="TB308" i="4"/>
  <c r="SZ308" i="4"/>
  <c r="SY308" i="4"/>
  <c r="SV308" i="4"/>
  <c r="ST308" i="4"/>
  <c r="TL307" i="4"/>
  <c r="TK307" i="4"/>
  <c r="TJ307" i="4"/>
  <c r="TH307" i="4"/>
  <c r="TG307" i="4"/>
  <c r="TF307" i="4"/>
  <c r="TD307" i="4"/>
  <c r="TB307" i="4"/>
  <c r="TA307" i="4"/>
  <c r="SZ307" i="4"/>
  <c r="SX307" i="4"/>
  <c r="SW307" i="4"/>
  <c r="SU307" i="4"/>
  <c r="ST307" i="4"/>
  <c r="SS307" i="4"/>
  <c r="TL306" i="4"/>
  <c r="TK306" i="4"/>
  <c r="TJ306" i="4"/>
  <c r="TG306" i="4"/>
  <c r="TF306" i="4"/>
  <c r="TD306" i="4"/>
  <c r="TC306" i="4"/>
  <c r="TB306" i="4"/>
  <c r="SX306" i="4"/>
  <c r="SW306" i="4"/>
  <c r="SU306" i="4"/>
  <c r="ST306" i="4"/>
  <c r="TL305" i="4"/>
  <c r="TJ305" i="4"/>
  <c r="TI305" i="4"/>
  <c r="TH305" i="4"/>
  <c r="TG305" i="4"/>
  <c r="TF305" i="4"/>
  <c r="TD305" i="4"/>
  <c r="TB305" i="4"/>
  <c r="TA305" i="4"/>
  <c r="SZ305" i="4"/>
  <c r="SX305" i="4"/>
  <c r="SW305" i="4"/>
  <c r="SV305" i="4"/>
  <c r="ST305" i="4"/>
  <c r="SS305" i="4"/>
  <c r="TL304" i="4"/>
  <c r="TK304" i="4"/>
  <c r="TJ304" i="4"/>
  <c r="TH304" i="4"/>
  <c r="TG304" i="4"/>
  <c r="TF304" i="4"/>
  <c r="TC304" i="4"/>
  <c r="TB304" i="4"/>
  <c r="TA304" i="4"/>
  <c r="SY304" i="4"/>
  <c r="SX304" i="4"/>
  <c r="SW304" i="4"/>
  <c r="SV304" i="4"/>
  <c r="SU304" i="4"/>
  <c r="ST304" i="4"/>
  <c r="TL303" i="4"/>
  <c r="TJ303" i="4"/>
  <c r="TI303" i="4"/>
  <c r="TH303" i="4"/>
  <c r="TG303" i="4"/>
  <c r="TF303" i="4"/>
  <c r="TC303" i="4"/>
  <c r="TB303" i="4"/>
  <c r="TA303" i="4"/>
  <c r="SZ303" i="4"/>
  <c r="SY303" i="4"/>
  <c r="SX303" i="4"/>
  <c r="SV303" i="4"/>
  <c r="SU303" i="4"/>
  <c r="ST303" i="4"/>
  <c r="TK302" i="4"/>
  <c r="TJ302" i="4"/>
  <c r="TH302" i="4"/>
  <c r="TE302" i="4"/>
  <c r="TD302" i="4"/>
  <c r="TC302" i="4"/>
  <c r="TA302" i="4"/>
  <c r="SY302" i="4"/>
  <c r="SW302" i="4"/>
  <c r="SV302" i="4"/>
  <c r="ST302" i="4"/>
  <c r="TK300" i="4"/>
  <c r="TJ300" i="4"/>
  <c r="TI300" i="4"/>
  <c r="TH300" i="4"/>
  <c r="TG300" i="4"/>
  <c r="TE300" i="4"/>
  <c r="TD300" i="4"/>
  <c r="TB300" i="4"/>
  <c r="TA300" i="4"/>
  <c r="SZ300" i="4"/>
  <c r="SX300" i="4"/>
  <c r="SW300" i="4"/>
  <c r="SV300" i="4"/>
  <c r="SU300" i="4"/>
  <c r="ST300" i="4"/>
  <c r="TL299" i="4"/>
  <c r="TK299" i="4"/>
  <c r="TJ299" i="4"/>
  <c r="TG299" i="4"/>
  <c r="TF299" i="4"/>
  <c r="TE299" i="4"/>
  <c r="TC299" i="4"/>
  <c r="TB299" i="4"/>
  <c r="TA299" i="4"/>
  <c r="SZ299" i="4"/>
  <c r="SY299" i="4"/>
  <c r="SW299" i="4"/>
  <c r="SV299" i="4"/>
  <c r="ST299" i="4"/>
  <c r="SS299" i="4"/>
  <c r="TL298" i="4"/>
  <c r="TJ298" i="4"/>
  <c r="TF298" i="4"/>
  <c r="TE298" i="4"/>
  <c r="TD298" i="4"/>
  <c r="TC298" i="4"/>
  <c r="TB298" i="4"/>
  <c r="SY298" i="4"/>
  <c r="SW298" i="4"/>
  <c r="SV298" i="4"/>
  <c r="SS298" i="4"/>
  <c r="TL297" i="4"/>
  <c r="TJ297" i="4"/>
  <c r="TH297" i="4"/>
  <c r="TE297" i="4"/>
  <c r="TC297" i="4"/>
  <c r="TA297" i="4"/>
  <c r="SX297" i="4"/>
  <c r="SW297" i="4"/>
  <c r="SV297" i="4"/>
  <c r="ST297" i="4"/>
  <c r="SS297" i="4"/>
  <c r="TL296" i="4"/>
  <c r="TK296" i="4"/>
  <c r="TI296" i="4"/>
  <c r="TH296" i="4"/>
  <c r="TG296" i="4"/>
  <c r="TD296" i="4"/>
  <c r="TA296" i="4"/>
  <c r="SZ296" i="4"/>
  <c r="SW296" i="4"/>
  <c r="SV296" i="4"/>
  <c r="SS296" i="4"/>
  <c r="TL295" i="4"/>
  <c r="TK295" i="4"/>
  <c r="TJ295" i="4"/>
  <c r="TG295" i="4"/>
  <c r="TF295" i="4"/>
  <c r="TD295" i="4"/>
  <c r="TB295" i="4"/>
  <c r="TA295" i="4"/>
  <c r="SZ295" i="4"/>
  <c r="SX295" i="4"/>
  <c r="SW295" i="4"/>
  <c r="SV295" i="4"/>
  <c r="SS295" i="4"/>
  <c r="TL294" i="4"/>
  <c r="TK294" i="4"/>
  <c r="TJ294" i="4"/>
  <c r="TG294" i="4"/>
  <c r="TF294" i="4"/>
  <c r="TE294" i="4"/>
  <c r="TD294" i="4"/>
  <c r="TC294" i="4"/>
  <c r="TA294" i="4"/>
  <c r="SZ294" i="4"/>
  <c r="SX294" i="4"/>
  <c r="SW294" i="4"/>
  <c r="SV294" i="4"/>
  <c r="SU294" i="4"/>
  <c r="SS294" i="4"/>
  <c r="TL293" i="4"/>
  <c r="TK293" i="4"/>
  <c r="TG293" i="4"/>
  <c r="TE293" i="4"/>
  <c r="TD293" i="4"/>
  <c r="TA293" i="4"/>
  <c r="SZ293" i="4"/>
  <c r="SX293" i="4"/>
  <c r="SV293" i="4"/>
  <c r="SS293" i="4"/>
  <c r="TL292" i="4"/>
  <c r="TK292" i="4"/>
  <c r="TH292" i="4"/>
  <c r="TF292" i="4"/>
  <c r="TD292" i="4"/>
  <c r="TC292" i="4"/>
  <c r="SY292" i="4"/>
  <c r="SW292" i="4"/>
  <c r="SU292" i="4"/>
  <c r="ST292" i="4"/>
  <c r="TL291" i="4"/>
  <c r="TK291" i="4"/>
  <c r="TJ291" i="4"/>
  <c r="TG291" i="4"/>
  <c r="TF291" i="4"/>
  <c r="TD291" i="4"/>
  <c r="TB291" i="4"/>
  <c r="SX291" i="4"/>
  <c r="SW291" i="4"/>
  <c r="SV291" i="4"/>
  <c r="SU291" i="4"/>
  <c r="TK289" i="4"/>
  <c r="TI289" i="4"/>
  <c r="TH289" i="4"/>
  <c r="TE289" i="4"/>
  <c r="TD289" i="4"/>
  <c r="TB289" i="4"/>
  <c r="SZ289" i="4"/>
  <c r="SW289" i="4"/>
  <c r="SV289" i="4"/>
  <c r="SU289" i="4"/>
  <c r="ST289" i="4"/>
  <c r="TL288" i="4"/>
  <c r="TK288" i="4"/>
  <c r="TJ288" i="4"/>
  <c r="TH288" i="4"/>
  <c r="TF288" i="4"/>
  <c r="TE288" i="4"/>
  <c r="TD288" i="4"/>
  <c r="TC288" i="4"/>
  <c r="TA288" i="4"/>
  <c r="SY288" i="4"/>
  <c r="SX288" i="4"/>
  <c r="SW288" i="4"/>
  <c r="SV288" i="4"/>
  <c r="SU288" i="4"/>
  <c r="SS288" i="4"/>
  <c r="TL287" i="4"/>
  <c r="TK287" i="4"/>
  <c r="TJ287" i="4"/>
  <c r="TH287" i="4"/>
  <c r="TG287" i="4"/>
  <c r="TF287" i="4"/>
  <c r="TD287" i="4"/>
  <c r="TC287" i="4"/>
  <c r="TA287" i="4"/>
  <c r="SZ287" i="4"/>
  <c r="SY287" i="4"/>
  <c r="SX287" i="4"/>
  <c r="SV287" i="4"/>
  <c r="SU287" i="4"/>
  <c r="ST287" i="4"/>
  <c r="TL286" i="4"/>
  <c r="TK286" i="4"/>
  <c r="TJ286" i="4"/>
  <c r="TG286" i="4"/>
  <c r="TF286" i="4"/>
  <c r="TE286" i="4"/>
  <c r="TD286" i="4"/>
  <c r="TC286" i="4"/>
  <c r="TB286" i="4"/>
  <c r="SY286" i="4"/>
  <c r="SX286" i="4"/>
  <c r="SW286" i="4"/>
  <c r="SV286" i="4"/>
  <c r="SU286" i="4"/>
  <c r="SS286" i="4"/>
  <c r="TL285" i="4"/>
  <c r="TK285" i="4"/>
  <c r="TI285" i="4"/>
  <c r="TH285" i="4"/>
  <c r="TG285" i="4"/>
  <c r="TE285" i="4"/>
  <c r="TD285" i="4"/>
  <c r="TC285" i="4"/>
  <c r="TB285" i="4"/>
  <c r="SZ285" i="4"/>
  <c r="SY285" i="4"/>
  <c r="SW285" i="4"/>
  <c r="SV285" i="4"/>
  <c r="SU285" i="4"/>
  <c r="SS285" i="4"/>
  <c r="TL284" i="4"/>
  <c r="TK284" i="4"/>
  <c r="TJ284" i="4"/>
  <c r="TG284" i="4"/>
  <c r="TF284" i="4"/>
  <c r="TD284" i="4"/>
  <c r="TC284" i="4"/>
  <c r="SZ284" i="4"/>
  <c r="SY284" i="4"/>
  <c r="SW284" i="4"/>
  <c r="SV284" i="4"/>
  <c r="SS284" i="4"/>
  <c r="TL283" i="4"/>
  <c r="TK283" i="4"/>
  <c r="TJ283" i="4"/>
  <c r="TH283" i="4"/>
  <c r="TG283" i="4"/>
  <c r="TC283" i="4"/>
  <c r="TA283" i="4"/>
  <c r="SY283" i="4"/>
  <c r="SX283" i="4"/>
  <c r="SW283" i="4"/>
  <c r="SV283" i="4"/>
  <c r="SU283" i="4"/>
  <c r="TL282" i="4"/>
  <c r="TJ282" i="4"/>
  <c r="TH282" i="4"/>
  <c r="TF282" i="4"/>
  <c r="TC282" i="4"/>
  <c r="TB282" i="4"/>
  <c r="TA282" i="4"/>
  <c r="SZ282" i="4"/>
  <c r="SX282" i="4"/>
  <c r="SV282" i="4"/>
  <c r="SU282" i="4"/>
  <c r="ST282" i="4"/>
  <c r="TL281" i="4"/>
  <c r="TJ281" i="4"/>
  <c r="TI281" i="4"/>
  <c r="TG281" i="4"/>
  <c r="TF281" i="4"/>
  <c r="TE281" i="4"/>
  <c r="TD281" i="4"/>
  <c r="TC281" i="4"/>
  <c r="TB281" i="4"/>
  <c r="SZ281" i="4"/>
  <c r="SX281" i="4"/>
  <c r="SW281" i="4"/>
  <c r="SV281" i="4"/>
  <c r="SU281" i="4"/>
  <c r="SS281" i="4"/>
  <c r="TL280" i="4"/>
  <c r="TJ280" i="4"/>
  <c r="TI280" i="4"/>
  <c r="TG280" i="4"/>
  <c r="TE280" i="4"/>
  <c r="TD280" i="4"/>
  <c r="TC280" i="4"/>
  <c r="TB280" i="4"/>
  <c r="SZ280" i="4"/>
  <c r="SW280" i="4"/>
  <c r="SU280" i="4"/>
  <c r="SS280" i="4"/>
  <c r="TL278" i="4"/>
  <c r="TK278" i="4"/>
  <c r="TJ278" i="4"/>
  <c r="TG278" i="4"/>
  <c r="TF278" i="4"/>
  <c r="TE278" i="4"/>
  <c r="TC278" i="4"/>
  <c r="TB278" i="4"/>
  <c r="TA278" i="4"/>
  <c r="SZ278" i="4"/>
  <c r="SY278" i="4"/>
  <c r="SX278" i="4"/>
  <c r="SV278" i="4"/>
  <c r="ST278" i="4"/>
  <c r="SS278" i="4"/>
  <c r="TL277" i="4"/>
  <c r="TK277" i="4"/>
  <c r="TJ277" i="4"/>
  <c r="TH277" i="4"/>
  <c r="TF277" i="4"/>
  <c r="TE277" i="4"/>
  <c r="TD277" i="4"/>
  <c r="TC277" i="4"/>
  <c r="TA277" i="4"/>
  <c r="SY277" i="4"/>
  <c r="SX277" i="4"/>
  <c r="SW277" i="4"/>
  <c r="SV277" i="4"/>
  <c r="SU277" i="4"/>
  <c r="ST277" i="4"/>
  <c r="TL276" i="4"/>
  <c r="TK276" i="4"/>
  <c r="TJ276" i="4"/>
  <c r="TG276" i="4"/>
  <c r="TF276" i="4"/>
  <c r="TE276" i="4"/>
  <c r="TC276" i="4"/>
  <c r="TB276" i="4"/>
  <c r="SZ276" i="4"/>
  <c r="SY276" i="4"/>
  <c r="SW276" i="4"/>
  <c r="ST276" i="4"/>
  <c r="SS276" i="4"/>
  <c r="TL275" i="4"/>
  <c r="TK275" i="4"/>
  <c r="TH275" i="4"/>
  <c r="TG275" i="4"/>
  <c r="TD275" i="4"/>
  <c r="TA275" i="4"/>
  <c r="SY275" i="4"/>
  <c r="SW275" i="4"/>
  <c r="SV275" i="4"/>
  <c r="SS275" i="4"/>
  <c r="TL274" i="4"/>
  <c r="TJ274" i="4"/>
  <c r="TH274" i="4"/>
  <c r="TE274" i="4"/>
  <c r="TC274" i="4"/>
  <c r="TB274" i="4"/>
  <c r="SY274" i="4"/>
  <c r="SX274" i="4"/>
  <c r="SV274" i="4"/>
  <c r="SU274" i="4"/>
  <c r="TL273" i="4"/>
  <c r="TK273" i="4"/>
  <c r="TH273" i="4"/>
  <c r="TF273" i="4"/>
  <c r="TD273" i="4"/>
  <c r="TA273" i="4"/>
  <c r="SZ273" i="4"/>
  <c r="SW273" i="4"/>
  <c r="SV273" i="4"/>
  <c r="ST273" i="4"/>
  <c r="TL272" i="4"/>
  <c r="TI272" i="4"/>
  <c r="TH272" i="4"/>
  <c r="TG272" i="4"/>
  <c r="TD272" i="4"/>
  <c r="TC272" i="4"/>
  <c r="TA272" i="4"/>
  <c r="SX272" i="4"/>
  <c r="SW272" i="4"/>
  <c r="SV272" i="4"/>
  <c r="SS272" i="4"/>
  <c r="TL271" i="4"/>
  <c r="TK271" i="4"/>
  <c r="TH271" i="4"/>
  <c r="TF271" i="4"/>
  <c r="TD271" i="4"/>
  <c r="TC271" i="4"/>
  <c r="SZ271" i="4"/>
  <c r="SW271" i="4"/>
  <c r="SV271" i="4"/>
  <c r="SU271" i="4"/>
  <c r="SS271" i="4"/>
  <c r="TL270" i="4"/>
  <c r="TK270" i="4"/>
  <c r="TF270" i="4"/>
  <c r="TE270" i="4"/>
  <c r="TD270" i="4"/>
  <c r="TA270" i="4"/>
  <c r="SY270" i="4"/>
  <c r="SX270" i="4"/>
  <c r="SV270" i="4"/>
  <c r="SU270" i="4"/>
  <c r="SS270" i="4"/>
  <c r="TK269" i="4"/>
  <c r="TJ269" i="4"/>
  <c r="TG269" i="4"/>
  <c r="TF269" i="4"/>
  <c r="TD269" i="4"/>
  <c r="TB269" i="4"/>
  <c r="SZ269" i="4"/>
  <c r="SW269" i="4"/>
  <c r="SV269" i="4"/>
  <c r="SU269" i="4"/>
  <c r="SS269" i="4"/>
  <c r="TL267" i="4"/>
  <c r="TK267" i="4"/>
  <c r="TJ267" i="4"/>
  <c r="TG267" i="4"/>
  <c r="TF267" i="4"/>
  <c r="TE267" i="4"/>
  <c r="TC267" i="4"/>
  <c r="TA267" i="4"/>
  <c r="SZ267" i="4"/>
  <c r="SX267" i="4"/>
  <c r="SW267" i="4"/>
  <c r="SV267" i="4"/>
  <c r="SS267" i="4"/>
  <c r="TL266" i="4"/>
  <c r="TK266" i="4"/>
  <c r="TJ266" i="4"/>
  <c r="TH266" i="4"/>
  <c r="TG266" i="4"/>
  <c r="TD266" i="4"/>
  <c r="TC266" i="4"/>
  <c r="SZ266" i="4"/>
  <c r="SY266" i="4"/>
  <c r="SV266" i="4"/>
  <c r="SU266" i="4"/>
  <c r="TL265" i="4"/>
  <c r="TK265" i="4"/>
  <c r="TF265" i="4"/>
  <c r="TE265" i="4"/>
  <c r="TC265" i="4"/>
  <c r="TA265" i="4"/>
  <c r="SX265" i="4"/>
  <c r="SW265" i="4"/>
  <c r="SV265" i="4"/>
  <c r="SS265" i="4"/>
  <c r="TL264" i="4"/>
  <c r="TK264" i="4"/>
  <c r="TJ264" i="4"/>
  <c r="TG264" i="4"/>
  <c r="TE264" i="4"/>
  <c r="TD264" i="4"/>
  <c r="TB264" i="4"/>
  <c r="TA264" i="4"/>
  <c r="SY264" i="4"/>
  <c r="SW264" i="4"/>
  <c r="SV264" i="4"/>
  <c r="SU264" i="4"/>
  <c r="TL263" i="4"/>
  <c r="TJ263" i="4"/>
  <c r="TI263" i="4"/>
  <c r="TF263" i="4"/>
  <c r="TE263" i="4"/>
  <c r="TD263" i="4"/>
  <c r="TC263" i="4"/>
  <c r="TA263" i="4"/>
  <c r="SZ263" i="4"/>
  <c r="SW263" i="4"/>
  <c r="SV263" i="4"/>
  <c r="SU263" i="4"/>
  <c r="TL262" i="4"/>
  <c r="TK262" i="4"/>
  <c r="TJ262" i="4"/>
  <c r="TG262" i="4"/>
  <c r="TF262" i="4"/>
  <c r="TC262" i="4"/>
  <c r="TA262" i="4"/>
  <c r="SZ262" i="4"/>
  <c r="SX262" i="4"/>
  <c r="SW262" i="4"/>
  <c r="SV262" i="4"/>
  <c r="SU262" i="4"/>
  <c r="SS262" i="4"/>
  <c r="TL258" i="4"/>
  <c r="TK258" i="4"/>
  <c r="TI258" i="4"/>
  <c r="TH258" i="4"/>
  <c r="TG258" i="4"/>
  <c r="TE258" i="4"/>
  <c r="TD258" i="4"/>
  <c r="TC258" i="4"/>
  <c r="TB258" i="4"/>
  <c r="SZ258" i="4"/>
  <c r="SY258" i="4"/>
  <c r="SW258" i="4"/>
  <c r="SV258" i="4"/>
  <c r="SU258" i="4"/>
  <c r="SS258" i="4"/>
  <c r="TL247" i="4"/>
  <c r="TK247" i="4"/>
  <c r="TH247" i="4"/>
  <c r="TG247" i="4"/>
  <c r="TD247" i="4"/>
  <c r="TA247" i="4"/>
  <c r="SZ247" i="4"/>
  <c r="SX247" i="4"/>
  <c r="SV247" i="4"/>
  <c r="SS247" i="4"/>
  <c r="TL236" i="4"/>
  <c r="TK236" i="4"/>
  <c r="TJ236" i="4"/>
  <c r="TG236" i="4"/>
  <c r="TF236" i="4"/>
  <c r="TD236" i="4"/>
  <c r="TA236" i="4"/>
  <c r="SZ236" i="4"/>
  <c r="SX236" i="4"/>
  <c r="SW236" i="4"/>
  <c r="ST236" i="4"/>
  <c r="SS236" i="4"/>
  <c r="TL225" i="4"/>
  <c r="TK225" i="4"/>
  <c r="TJ225" i="4"/>
  <c r="TG225" i="4"/>
  <c r="TF225" i="4"/>
  <c r="TE225" i="4"/>
  <c r="TD225" i="4"/>
  <c r="TC225" i="4"/>
  <c r="TB225" i="4"/>
  <c r="SZ225" i="4"/>
  <c r="SY225" i="4"/>
  <c r="SW225" i="4"/>
  <c r="SV225" i="4"/>
  <c r="SU225" i="4"/>
  <c r="ST225" i="4"/>
  <c r="TL213" i="4"/>
  <c r="TK213" i="4"/>
  <c r="TJ213" i="4"/>
  <c r="TH213" i="4"/>
  <c r="TG213" i="4"/>
  <c r="TF213" i="4"/>
  <c r="TD213" i="4"/>
  <c r="TC213" i="4"/>
  <c r="TA213" i="4"/>
  <c r="SZ213" i="4"/>
  <c r="SX213" i="4"/>
  <c r="SW213" i="4"/>
  <c r="SV213" i="4"/>
  <c r="SU213" i="4"/>
  <c r="SS213" i="4"/>
  <c r="TL202" i="4"/>
  <c r="TK202" i="4"/>
  <c r="TJ202" i="4"/>
  <c r="TH202" i="4"/>
  <c r="TG202" i="4"/>
  <c r="TC202" i="4"/>
  <c r="TA202" i="4"/>
  <c r="SY202" i="4"/>
  <c r="SX202" i="4"/>
  <c r="SW202" i="4"/>
  <c r="SV202" i="4"/>
  <c r="SU202" i="4"/>
  <c r="SS202" i="4"/>
  <c r="TK191" i="4"/>
  <c r="TI191" i="4"/>
  <c r="TG191" i="4"/>
  <c r="TF191" i="4"/>
  <c r="TD191" i="4"/>
  <c r="TB191" i="4"/>
  <c r="SZ191" i="4"/>
  <c r="SY191" i="4"/>
  <c r="ST191" i="4"/>
  <c r="SS191" i="4"/>
  <c r="TL180" i="4"/>
  <c r="TI180" i="4"/>
  <c r="TG180" i="4"/>
  <c r="TE180" i="4"/>
  <c r="TD180" i="4"/>
  <c r="TC180" i="4"/>
  <c r="SZ180" i="4"/>
  <c r="SX180" i="4"/>
  <c r="SW180" i="4"/>
  <c r="SV180" i="4"/>
  <c r="ST180" i="4"/>
  <c r="SS180" i="4"/>
  <c r="TL169" i="4"/>
  <c r="TK169" i="4"/>
  <c r="TJ169" i="4"/>
  <c r="TG169" i="4"/>
  <c r="TF169" i="4"/>
  <c r="TE169" i="4"/>
  <c r="TC169" i="4"/>
  <c r="TB169" i="4"/>
  <c r="SY169" i="4"/>
  <c r="SW169" i="4"/>
  <c r="SV169" i="4"/>
  <c r="SS169" i="4"/>
  <c r="TL158" i="4"/>
  <c r="TK158" i="4"/>
  <c r="TJ158" i="4"/>
  <c r="TI158" i="4"/>
  <c r="TH158" i="4"/>
  <c r="TG158" i="4"/>
  <c r="TF158" i="4"/>
  <c r="TE158" i="4"/>
  <c r="TD158" i="4"/>
  <c r="TC158" i="4"/>
  <c r="TB158" i="4"/>
  <c r="TA158" i="4"/>
  <c r="SZ158" i="4"/>
  <c r="SY158" i="4"/>
  <c r="SX158" i="4"/>
  <c r="SW158" i="4"/>
  <c r="SV158" i="4"/>
  <c r="SU158" i="4"/>
  <c r="ST158" i="4"/>
  <c r="SS158" i="4"/>
  <c r="TK147" i="4"/>
  <c r="TJ147" i="4"/>
  <c r="TH147" i="4"/>
  <c r="TG147" i="4"/>
  <c r="TD147" i="4"/>
  <c r="TC147" i="4"/>
  <c r="TB147" i="4"/>
  <c r="SZ147" i="4"/>
  <c r="SY147" i="4"/>
  <c r="SV147" i="4"/>
  <c r="ST147" i="4"/>
  <c r="TL136" i="4"/>
  <c r="TK136" i="4"/>
  <c r="TI136" i="4"/>
  <c r="TH136" i="4"/>
  <c r="TF136" i="4"/>
  <c r="TE136" i="4"/>
  <c r="TD136" i="4"/>
  <c r="TA136" i="4"/>
  <c r="SZ136" i="4"/>
  <c r="SX136" i="4"/>
  <c r="SW136" i="4"/>
  <c r="SU136" i="4"/>
  <c r="ST136" i="4"/>
  <c r="SS136" i="4"/>
  <c r="TL125" i="4"/>
  <c r="TK125" i="4"/>
  <c r="TI125" i="4"/>
  <c r="TH125" i="4"/>
  <c r="TG125" i="4"/>
  <c r="TD125" i="4"/>
  <c r="TC125" i="4"/>
  <c r="SZ125" i="4"/>
  <c r="SW125" i="4"/>
  <c r="SV125" i="4"/>
  <c r="ST125" i="4"/>
  <c r="SS125" i="4"/>
  <c r="TL114" i="4"/>
  <c r="TK114" i="4"/>
  <c r="TH114" i="4"/>
  <c r="TF114" i="4"/>
  <c r="TE114" i="4"/>
  <c r="TC114" i="4"/>
  <c r="TA114" i="4"/>
  <c r="SZ114" i="4"/>
  <c r="SX114" i="4"/>
  <c r="SW114" i="4"/>
  <c r="SV114" i="4"/>
  <c r="SU114" i="4"/>
  <c r="SS114" i="4"/>
  <c r="TL102" i="4"/>
  <c r="TK102" i="4"/>
  <c r="TJ102" i="4"/>
  <c r="TG102" i="4"/>
  <c r="TF102" i="4"/>
  <c r="TE102" i="4"/>
  <c r="TD102" i="4"/>
  <c r="TC102" i="4"/>
  <c r="TA102" i="4"/>
  <c r="SZ102" i="4"/>
  <c r="SX102" i="4"/>
  <c r="SW102" i="4"/>
  <c r="SV102" i="4"/>
  <c r="SU102" i="4"/>
  <c r="SS102" i="4"/>
  <c r="TK91" i="4"/>
  <c r="TJ91" i="4"/>
  <c r="TH91" i="4"/>
  <c r="TG91" i="4"/>
  <c r="TF91" i="4"/>
  <c r="TD91" i="4"/>
  <c r="TC91" i="4"/>
  <c r="TA91" i="4"/>
  <c r="SZ91" i="4"/>
  <c r="SX91" i="4"/>
  <c r="SV91" i="4"/>
  <c r="SS91" i="4"/>
  <c r="TK80" i="4"/>
  <c r="TJ80" i="4"/>
  <c r="TI80" i="4"/>
  <c r="TG80" i="4"/>
  <c r="TF80" i="4"/>
  <c r="TE80" i="4"/>
  <c r="TD80" i="4"/>
  <c r="TC80" i="4"/>
  <c r="TA80" i="4"/>
  <c r="SZ80" i="4"/>
  <c r="SX80" i="4"/>
  <c r="SW80" i="4"/>
  <c r="SV80" i="4"/>
  <c r="ST80" i="4"/>
  <c r="SS80" i="4"/>
  <c r="TL69" i="4"/>
  <c r="TK69" i="4"/>
  <c r="TG69" i="4"/>
  <c r="TE69" i="4"/>
  <c r="TD69" i="4"/>
  <c r="TC69" i="4"/>
  <c r="TB69" i="4"/>
  <c r="SX69" i="4"/>
  <c r="SW69" i="4"/>
  <c r="SV69" i="4"/>
  <c r="SU69" i="4"/>
  <c r="TL58" i="4"/>
  <c r="TK58" i="4"/>
  <c r="TJ58" i="4"/>
  <c r="TG58" i="4"/>
  <c r="TE58" i="4"/>
  <c r="TD58" i="4"/>
  <c r="TB58" i="4"/>
  <c r="TA58" i="4"/>
  <c r="SX58" i="4"/>
  <c r="SW58" i="4"/>
  <c r="SV58" i="4"/>
  <c r="ST58" i="4"/>
  <c r="TL47" i="4"/>
  <c r="TK47" i="4"/>
  <c r="TJ47" i="4"/>
  <c r="TH47" i="4"/>
  <c r="TG47" i="4"/>
  <c r="TF47" i="4"/>
  <c r="TD47" i="4"/>
  <c r="TC47" i="4"/>
  <c r="TA47" i="4"/>
  <c r="SY47" i="4"/>
  <c r="SX47" i="4"/>
  <c r="SW47" i="4"/>
  <c r="SV47" i="4"/>
  <c r="SU47" i="4"/>
  <c r="SS47" i="4"/>
  <c r="TL36" i="4"/>
  <c r="TK36" i="4"/>
  <c r="TG36" i="4"/>
  <c r="TE36" i="4"/>
  <c r="TD36" i="4"/>
  <c r="TC36" i="4"/>
  <c r="TB36" i="4"/>
  <c r="SY36" i="4"/>
  <c r="SW36" i="4"/>
  <c r="SV36" i="4"/>
  <c r="SU36" i="4"/>
  <c r="SS36" i="4"/>
  <c r="TL25" i="4"/>
  <c r="TK25" i="4"/>
  <c r="TJ25" i="4"/>
  <c r="TG25" i="4"/>
  <c r="TF25" i="4"/>
  <c r="TE25" i="4"/>
  <c r="TD25" i="4"/>
  <c r="TC25" i="4"/>
  <c r="TB25" i="4"/>
  <c r="SZ25" i="4"/>
  <c r="SX25" i="4"/>
  <c r="SW25" i="4"/>
  <c r="SV25" i="4"/>
  <c r="SU25" i="4"/>
  <c r="ST25" i="4"/>
  <c r="TL14" i="4"/>
  <c r="TK14" i="4"/>
  <c r="TI14" i="4"/>
  <c r="TG14" i="4"/>
  <c r="TE14" i="4"/>
  <c r="TD14" i="4"/>
  <c r="TA14" i="4"/>
  <c r="SZ14" i="4"/>
  <c r="SW14" i="4"/>
  <c r="SV14" i="4"/>
  <c r="SU14" i="4"/>
  <c r="TL3" i="4"/>
  <c r="TK3" i="4"/>
  <c r="TJ3" i="4"/>
  <c r="TG3" i="4"/>
  <c r="TF3" i="4"/>
  <c r="TE3" i="4"/>
  <c r="TD3" i="4"/>
  <c r="TB3" i="4"/>
  <c r="TA3" i="4"/>
  <c r="SZ3" i="4"/>
  <c r="SX3" i="4"/>
  <c r="SW3" i="4"/>
  <c r="SV3" i="4"/>
  <c r="SU3" i="4"/>
  <c r="ST3" i="4"/>
  <c r="TL323" i="4"/>
  <c r="TK323" i="4"/>
  <c r="TI323" i="4"/>
  <c r="TH323" i="4"/>
  <c r="TG323" i="4"/>
  <c r="TF323" i="4"/>
  <c r="TD323" i="4"/>
  <c r="TC323" i="4"/>
  <c r="TA323" i="4"/>
  <c r="SZ323" i="4"/>
  <c r="SX323" i="4"/>
  <c r="SW323" i="4"/>
  <c r="SV323" i="4"/>
  <c r="SU323" i="4"/>
  <c r="SS323" i="4"/>
  <c r="TL312" i="4"/>
  <c r="TJ312" i="4"/>
  <c r="TH312" i="4"/>
  <c r="TF312" i="4"/>
  <c r="TD312" i="4"/>
  <c r="TA312" i="4"/>
  <c r="SZ312" i="4"/>
  <c r="SW312" i="4"/>
  <c r="SV312" i="4"/>
  <c r="SS312" i="4"/>
  <c r="TL301" i="4"/>
  <c r="TK301" i="4"/>
  <c r="TH301" i="4"/>
  <c r="TG301" i="4"/>
  <c r="TD301" i="4"/>
  <c r="TA301" i="4"/>
  <c r="SZ301" i="4"/>
  <c r="SW301" i="4"/>
  <c r="SV301" i="4"/>
  <c r="SU301" i="4"/>
  <c r="SS301" i="4"/>
  <c r="TL290" i="4"/>
  <c r="TK290" i="4"/>
  <c r="TJ290" i="4"/>
  <c r="TG290" i="4"/>
  <c r="TF290" i="4"/>
  <c r="TE290" i="4"/>
  <c r="TD290" i="4"/>
  <c r="TB290" i="4"/>
  <c r="TA290" i="4"/>
  <c r="SZ290" i="4"/>
  <c r="SX290" i="4"/>
  <c r="SW290" i="4"/>
  <c r="SV290" i="4"/>
  <c r="SU290" i="4"/>
  <c r="SS290" i="4"/>
  <c r="TL279" i="4"/>
  <c r="TK279" i="4"/>
  <c r="TI279" i="4"/>
  <c r="TH279" i="4"/>
  <c r="TF279" i="4"/>
  <c r="TE279" i="4"/>
  <c r="TD279" i="4"/>
  <c r="TB279" i="4"/>
  <c r="TA279" i="4"/>
  <c r="SZ279" i="4"/>
  <c r="SX279" i="4"/>
  <c r="SW279" i="4"/>
  <c r="SU279" i="4"/>
  <c r="ST279" i="4"/>
  <c r="SS279" i="4"/>
  <c r="TL268" i="4"/>
  <c r="TJ268" i="4"/>
  <c r="TH268" i="4"/>
  <c r="TG268" i="4"/>
  <c r="TE268" i="4"/>
  <c r="TD268" i="4"/>
  <c r="TA268" i="4"/>
  <c r="SY268" i="4"/>
  <c r="SX268" i="4"/>
  <c r="SW268" i="4"/>
  <c r="SV268" i="4"/>
  <c r="SU268" i="4"/>
  <c r="ST268" i="4"/>
  <c r="TL224" i="4"/>
  <c r="TK224" i="4"/>
  <c r="TI224" i="4"/>
  <c r="TG224" i="4"/>
  <c r="TF224" i="4"/>
  <c r="TE224" i="4"/>
  <c r="TD224" i="4"/>
  <c r="TB224" i="4"/>
  <c r="TA224" i="4"/>
  <c r="SZ224" i="4"/>
  <c r="SX224" i="4"/>
  <c r="SW224" i="4"/>
  <c r="SV224" i="4"/>
  <c r="SU224" i="4"/>
  <c r="SS224" i="4"/>
  <c r="TL113" i="4"/>
  <c r="TK113" i="4"/>
  <c r="TJ113" i="4"/>
  <c r="TG113" i="4"/>
  <c r="TF113" i="4"/>
  <c r="TE113" i="4"/>
  <c r="TD113" i="4"/>
  <c r="TC113" i="4"/>
  <c r="TA113" i="4"/>
  <c r="SZ113" i="4"/>
  <c r="SX113" i="4"/>
  <c r="SW113" i="4"/>
  <c r="SV113" i="4"/>
  <c r="SU113" i="4"/>
  <c r="SS113" i="4"/>
  <c r="TL2" i="4"/>
  <c r="TK2" i="4"/>
  <c r="TJ2" i="4"/>
  <c r="TG2" i="4"/>
  <c r="TF2" i="4"/>
  <c r="TE2" i="4"/>
  <c r="TC2" i="4"/>
  <c r="TB2" i="4"/>
  <c r="TA2" i="4"/>
  <c r="SZ2" i="4"/>
  <c r="SX2" i="4"/>
  <c r="SW2" i="4"/>
  <c r="SV2" i="4"/>
  <c r="SU2" i="4"/>
  <c r="SS2" i="4"/>
  <c r="HS113" i="4"/>
  <c r="TI113" i="4" s="1"/>
  <c r="HS224" i="4"/>
  <c r="TJ224" i="4" s="1"/>
  <c r="HS268" i="4"/>
  <c r="HS279" i="4"/>
  <c r="TJ279" i="4" s="1"/>
  <c r="HS290" i="4"/>
  <c r="TI290" i="4" s="1"/>
  <c r="HS301" i="4"/>
  <c r="TJ301" i="4" s="1"/>
  <c r="HS312" i="4"/>
  <c r="TI312" i="4" s="1"/>
  <c r="HS323" i="4"/>
  <c r="TJ323" i="4" s="1"/>
  <c r="HS3" i="4"/>
  <c r="TH3" i="4" s="1"/>
  <c r="HS14" i="4"/>
  <c r="TJ14" i="4" s="1"/>
  <c r="HS25" i="4"/>
  <c r="TI25" i="4" s="1"/>
  <c r="HS36" i="4"/>
  <c r="TJ36" i="4" s="1"/>
  <c r="HS47" i="4"/>
  <c r="HS58" i="4"/>
  <c r="TI58" i="4" s="1"/>
  <c r="HS69" i="4"/>
  <c r="TI69" i="4" s="1"/>
  <c r="HS80" i="4"/>
  <c r="SY80" i="4" s="1"/>
  <c r="HS91" i="4"/>
  <c r="SW91" i="4" s="1"/>
  <c r="HS102" i="4"/>
  <c r="TH102" i="4" s="1"/>
  <c r="HS114" i="4"/>
  <c r="TJ114" i="4" s="1"/>
  <c r="HS125" i="4"/>
  <c r="TJ125" i="4" s="1"/>
  <c r="HS136" i="4"/>
  <c r="HS147" i="4"/>
  <c r="TI147" i="4" s="1"/>
  <c r="HS158" i="4"/>
  <c r="HS169" i="4"/>
  <c r="TI169" i="4" s="1"/>
  <c r="HS180" i="4"/>
  <c r="HS191" i="4"/>
  <c r="TL191" i="4" s="1"/>
  <c r="HS202" i="4"/>
  <c r="TD202" i="4" s="1"/>
  <c r="HS213" i="4"/>
  <c r="TI213" i="4" s="1"/>
  <c r="HS225" i="4"/>
  <c r="TI225" i="4" s="1"/>
  <c r="HS236" i="4"/>
  <c r="TI236" i="4" s="1"/>
  <c r="HS247" i="4"/>
  <c r="TF247" i="4" s="1"/>
  <c r="HS258" i="4"/>
  <c r="TJ258" i="4" s="1"/>
  <c r="HS262" i="4"/>
  <c r="TI262" i="4" s="1"/>
  <c r="HS263" i="4"/>
  <c r="TG263" i="4" s="1"/>
  <c r="HS264" i="4"/>
  <c r="SS264" i="4" s="1"/>
  <c r="HS265" i="4"/>
  <c r="TJ265" i="4" s="1"/>
  <c r="HS266" i="4"/>
  <c r="ST266" i="4" s="1"/>
  <c r="HS267" i="4"/>
  <c r="TI267" i="4" s="1"/>
  <c r="HS269" i="4"/>
  <c r="HS270" i="4"/>
  <c r="TJ270" i="4" s="1"/>
  <c r="HS271" i="4"/>
  <c r="TB271" i="4" s="1"/>
  <c r="HS272" i="4"/>
  <c r="TK272" i="4" s="1"/>
  <c r="HS273" i="4"/>
  <c r="SY273" i="4" s="1"/>
  <c r="HS274" i="4"/>
  <c r="TI274" i="4" s="1"/>
  <c r="HS275" i="4"/>
  <c r="HS276" i="4"/>
  <c r="TI276" i="4" s="1"/>
  <c r="HS277" i="4"/>
  <c r="HS278" i="4"/>
  <c r="TH278" i="4" s="1"/>
  <c r="HS280" i="4"/>
  <c r="TK280" i="4" s="1"/>
  <c r="HS281" i="4"/>
  <c r="TK281" i="4" s="1"/>
  <c r="HS282" i="4"/>
  <c r="HS283" i="4"/>
  <c r="TI283" i="4" s="1"/>
  <c r="HS284" i="4"/>
  <c r="SU284" i="4" s="1"/>
  <c r="HS285" i="4"/>
  <c r="TJ285" i="4" s="1"/>
  <c r="HS286" i="4"/>
  <c r="TI286" i="4" s="1"/>
  <c r="HS287" i="4"/>
  <c r="TB287" i="4" s="1"/>
  <c r="HS288" i="4"/>
  <c r="TI288" i="4" s="1"/>
  <c r="HS289" i="4"/>
  <c r="TL289" i="4" s="1"/>
  <c r="HS291" i="4"/>
  <c r="ST291" i="4" s="1"/>
  <c r="HS292" i="4"/>
  <c r="TJ292" i="4" s="1"/>
  <c r="HS293" i="4"/>
  <c r="HS294" i="4"/>
  <c r="TI294" i="4" s="1"/>
  <c r="HS295" i="4"/>
  <c r="TI295" i="4" s="1"/>
  <c r="HS296" i="4"/>
  <c r="TJ296" i="4" s="1"/>
  <c r="HS297" i="4"/>
  <c r="HS298" i="4"/>
  <c r="TI298" i="4" s="1"/>
  <c r="HS299" i="4"/>
  <c r="TI299" i="4" s="1"/>
  <c r="HS300" i="4"/>
  <c r="TL300" i="4" s="1"/>
  <c r="HS302" i="4"/>
  <c r="SS302" i="4" s="1"/>
  <c r="HS303" i="4"/>
  <c r="TK303" i="4" s="1"/>
  <c r="HS304" i="4"/>
  <c r="TD304" i="4" s="1"/>
  <c r="HS305" i="4"/>
  <c r="TK305" i="4" s="1"/>
  <c r="HS306" i="4"/>
  <c r="TE306" i="4" s="1"/>
  <c r="HS307" i="4"/>
  <c r="TI307" i="4" s="1"/>
  <c r="HS308" i="4"/>
  <c r="TH308" i="4" s="1"/>
  <c r="HS309" i="4"/>
  <c r="TE309" i="4" s="1"/>
  <c r="HS310" i="4"/>
  <c r="SU310" i="4" s="1"/>
  <c r="HS311" i="4"/>
  <c r="TI311" i="4" s="1"/>
  <c r="HS313" i="4"/>
  <c r="HS314" i="4"/>
  <c r="TL314" i="4" s="1"/>
  <c r="HS315" i="4"/>
  <c r="TI315" i="4" s="1"/>
  <c r="HS316" i="4"/>
  <c r="TK316" i="4" s="1"/>
  <c r="HS317" i="4"/>
  <c r="TK317" i="4" s="1"/>
  <c r="HS318" i="4"/>
  <c r="TJ318" i="4" s="1"/>
  <c r="HS319" i="4"/>
  <c r="HS320" i="4"/>
  <c r="TI320" i="4" s="1"/>
  <c r="HS321" i="4"/>
  <c r="HS322" i="4"/>
  <c r="TJ322" i="4" s="1"/>
  <c r="HS324" i="4"/>
  <c r="ST324" i="4" s="1"/>
  <c r="HS325" i="4"/>
  <c r="HS326" i="4"/>
  <c r="HS327" i="4"/>
  <c r="TJ327" i="4" s="1"/>
  <c r="HS328" i="4"/>
  <c r="TJ328" i="4" s="1"/>
  <c r="HS329" i="4"/>
  <c r="TJ329" i="4" s="1"/>
  <c r="HS330" i="4"/>
  <c r="TK330" i="4" s="1"/>
  <c r="HS331" i="4"/>
  <c r="TH331" i="4" s="1"/>
  <c r="HS332" i="4"/>
  <c r="TJ332" i="4" s="1"/>
  <c r="HS333" i="4"/>
  <c r="TJ333" i="4" s="1"/>
  <c r="HS4" i="4"/>
  <c r="TC4" i="4" s="1"/>
  <c r="HS5" i="4"/>
  <c r="TD5" i="4" s="1"/>
  <c r="HS6" i="4"/>
  <c r="TB6" i="4" s="1"/>
  <c r="HS7" i="4"/>
  <c r="TJ7" i="4" s="1"/>
  <c r="HS8" i="4"/>
  <c r="HS9" i="4"/>
  <c r="TJ9" i="4" s="1"/>
  <c r="HS10" i="4"/>
  <c r="HS11" i="4"/>
  <c r="TL11" i="4" s="1"/>
  <c r="HS12" i="4"/>
  <c r="HS13" i="4"/>
  <c r="TI13" i="4" s="1"/>
  <c r="HS15" i="4"/>
  <c r="HS16" i="4"/>
  <c r="HS17" i="4"/>
  <c r="HS18" i="4"/>
  <c r="SU18" i="4" s="1"/>
  <c r="HS19" i="4"/>
  <c r="HS20" i="4"/>
  <c r="HS21" i="4"/>
  <c r="HS22" i="4"/>
  <c r="TE22" i="4" s="1"/>
  <c r="HS23" i="4"/>
  <c r="HS24" i="4"/>
  <c r="TD24" i="4" s="1"/>
  <c r="HS26" i="4"/>
  <c r="TH26" i="4" s="1"/>
  <c r="HS27" i="4"/>
  <c r="HS28" i="4"/>
  <c r="TI28" i="4" s="1"/>
  <c r="HS29" i="4"/>
  <c r="TI29" i="4" s="1"/>
  <c r="HS30" i="4"/>
  <c r="SS30" i="4" s="1"/>
  <c r="HS31" i="4"/>
  <c r="TJ31" i="4" s="1"/>
  <c r="HS32" i="4"/>
  <c r="HS33" i="4"/>
  <c r="TH33" i="4" s="1"/>
  <c r="HS34" i="4"/>
  <c r="TA34" i="4" s="1"/>
  <c r="HS35" i="4"/>
  <c r="TB35" i="4" s="1"/>
  <c r="HS37" i="4"/>
  <c r="HS38" i="4"/>
  <c r="SY38" i="4" s="1"/>
  <c r="HS39" i="4"/>
  <c r="HS40" i="4"/>
  <c r="HS41" i="4"/>
  <c r="HS42" i="4"/>
  <c r="TA42" i="4" s="1"/>
  <c r="HS43" i="4"/>
  <c r="HS44" i="4"/>
  <c r="TJ44" i="4" s="1"/>
  <c r="HS45" i="4"/>
  <c r="HS46" i="4"/>
  <c r="HS48" i="4"/>
  <c r="TB48" i="4" s="1"/>
  <c r="HS49" i="4"/>
  <c r="HS50" i="4"/>
  <c r="TA50" i="4" s="1"/>
  <c r="HS51" i="4"/>
  <c r="HS52" i="4"/>
  <c r="TI52" i="4" s="1"/>
  <c r="HS53" i="4"/>
  <c r="ST53" i="4" s="1"/>
  <c r="HS54" i="4"/>
  <c r="HS55" i="4"/>
  <c r="TH55" i="4" s="1"/>
  <c r="HS56" i="4"/>
  <c r="HS57" i="4"/>
  <c r="TL57" i="4" s="1"/>
  <c r="HS59" i="4"/>
  <c r="ST59" i="4" s="1"/>
  <c r="HS60" i="4"/>
  <c r="TI60" i="4" s="1"/>
  <c r="HS61" i="4"/>
  <c r="HS62" i="4"/>
  <c r="TI62" i="4" s="1"/>
  <c r="HS63" i="4"/>
  <c r="TI63" i="4" s="1"/>
  <c r="HS64" i="4"/>
  <c r="TJ64" i="4" s="1"/>
  <c r="HS65" i="4"/>
  <c r="TJ65" i="4" s="1"/>
  <c r="HS66" i="4"/>
  <c r="SZ66" i="4" s="1"/>
  <c r="HS67" i="4"/>
  <c r="HS68" i="4"/>
  <c r="HS70" i="4"/>
  <c r="HS71" i="4"/>
  <c r="TK71" i="4" s="1"/>
  <c r="HS72" i="4"/>
  <c r="HS73" i="4"/>
  <c r="SX73" i="4" s="1"/>
  <c r="HS74" i="4"/>
  <c r="HS75" i="4"/>
  <c r="TI75" i="4" s="1"/>
  <c r="HS76" i="4"/>
  <c r="HS77" i="4"/>
  <c r="TA77" i="4" s="1"/>
  <c r="HS78" i="4"/>
  <c r="SZ78" i="4" s="1"/>
  <c r="HS79" i="4"/>
  <c r="TB79" i="4" s="1"/>
  <c r="HS81" i="4"/>
  <c r="HS82" i="4"/>
  <c r="TF82" i="4" s="1"/>
  <c r="HS83" i="4"/>
  <c r="HS84" i="4"/>
  <c r="HS85" i="4"/>
  <c r="TG85" i="4" s="1"/>
  <c r="HS86" i="4"/>
  <c r="TE86" i="4" s="1"/>
  <c r="HS87" i="4"/>
  <c r="SY87" i="4" s="1"/>
  <c r="HS88" i="4"/>
  <c r="TJ88" i="4" s="1"/>
  <c r="HS89" i="4"/>
  <c r="TA89" i="4" s="1"/>
  <c r="HS90" i="4"/>
  <c r="SW90" i="4" s="1"/>
  <c r="HS92" i="4"/>
  <c r="TJ92" i="4" s="1"/>
  <c r="HS93" i="4"/>
  <c r="TH93" i="4" s="1"/>
  <c r="HS94" i="4"/>
  <c r="SW94" i="4" s="1"/>
  <c r="HS95" i="4"/>
  <c r="TI95" i="4" s="1"/>
  <c r="HS96" i="4"/>
  <c r="HS97" i="4"/>
  <c r="TH97" i="4" s="1"/>
  <c r="HS98" i="4"/>
  <c r="HS99" i="4"/>
  <c r="HS100" i="4"/>
  <c r="HS101" i="4"/>
  <c r="TK101" i="4" s="1"/>
  <c r="HS103" i="4"/>
  <c r="HS104" i="4"/>
  <c r="TJ104" i="4" s="1"/>
  <c r="HS105" i="4"/>
  <c r="HS106" i="4"/>
  <c r="TH106" i="4" s="1"/>
  <c r="HS107" i="4"/>
  <c r="TA107" i="4" s="1"/>
  <c r="HS108" i="4"/>
  <c r="TH108" i="4" s="1"/>
  <c r="HS109" i="4"/>
  <c r="HS110" i="4"/>
  <c r="TH110" i="4" s="1"/>
  <c r="HS111" i="4"/>
  <c r="HS112" i="4"/>
  <c r="TH112" i="4" s="1"/>
  <c r="HS115" i="4"/>
  <c r="HS116" i="4"/>
  <c r="TF116" i="4" s="1"/>
  <c r="HS117" i="4"/>
  <c r="SU117" i="4" s="1"/>
  <c r="HS118" i="4"/>
  <c r="SZ118" i="4" s="1"/>
  <c r="HS119" i="4"/>
  <c r="SY119" i="4" s="1"/>
  <c r="HS120" i="4"/>
  <c r="HS121" i="4"/>
  <c r="HS122" i="4"/>
  <c r="HS123" i="4"/>
  <c r="HS124" i="4"/>
  <c r="HS126" i="4"/>
  <c r="HS127" i="4"/>
  <c r="SZ127" i="4" s="1"/>
  <c r="HS128" i="4"/>
  <c r="TJ128" i="4" s="1"/>
  <c r="HS129" i="4"/>
  <c r="TB129" i="4" s="1"/>
  <c r="HS130" i="4"/>
  <c r="ST130" i="4" s="1"/>
  <c r="HS131" i="4"/>
  <c r="SX131" i="4" s="1"/>
  <c r="HS132" i="4"/>
  <c r="HS133" i="4"/>
  <c r="TJ133" i="4" s="1"/>
  <c r="HS134" i="4"/>
  <c r="HS135" i="4"/>
  <c r="HS137" i="4"/>
  <c r="TE137" i="4" s="1"/>
  <c r="HS138" i="4"/>
  <c r="TJ138" i="4" s="1"/>
  <c r="HS139" i="4"/>
  <c r="TA139" i="4" s="1"/>
  <c r="HS140" i="4"/>
  <c r="HS141" i="4"/>
  <c r="SY141" i="4" s="1"/>
  <c r="HS142" i="4"/>
  <c r="HS143" i="4"/>
  <c r="HS144" i="4"/>
  <c r="SX144" i="4" s="1"/>
  <c r="HS145" i="4"/>
  <c r="TG145" i="4" s="1"/>
  <c r="HS146" i="4"/>
  <c r="TI146" i="4" s="1"/>
  <c r="HS148" i="4"/>
  <c r="HS149" i="4"/>
  <c r="ST149" i="4" s="1"/>
  <c r="HS150" i="4"/>
  <c r="HS151" i="4"/>
  <c r="TI151" i="4" s="1"/>
  <c r="HS152" i="4"/>
  <c r="TI152" i="4" s="1"/>
  <c r="HS153" i="4"/>
  <c r="TH153" i="4" s="1"/>
  <c r="HS154" i="4"/>
  <c r="HS155" i="4"/>
  <c r="HS156" i="4"/>
  <c r="HS157" i="4"/>
  <c r="HS159" i="4"/>
  <c r="TH159" i="4" s="1"/>
  <c r="HS160" i="4"/>
  <c r="TK160" i="4" s="1"/>
  <c r="HS161" i="4"/>
  <c r="TB161" i="4" s="1"/>
  <c r="HS162" i="4"/>
  <c r="TF162" i="4" s="1"/>
  <c r="HS163" i="4"/>
  <c r="ST163" i="4" s="1"/>
  <c r="HS164" i="4"/>
  <c r="HS165" i="4"/>
  <c r="HS166" i="4"/>
  <c r="HS167" i="4"/>
  <c r="HS168" i="4"/>
  <c r="TI168" i="4" s="1"/>
  <c r="HS170" i="4"/>
  <c r="HS171" i="4"/>
  <c r="TL171" i="4" s="1"/>
  <c r="HS172" i="4"/>
  <c r="HS173" i="4"/>
  <c r="TI173" i="4" s="1"/>
  <c r="HS174" i="4"/>
  <c r="HS175" i="4"/>
  <c r="HS176" i="4"/>
  <c r="HS177" i="4"/>
  <c r="TK177" i="4" s="1"/>
  <c r="HS178" i="4"/>
  <c r="HS179" i="4"/>
  <c r="SX179" i="4" s="1"/>
  <c r="HS181" i="4"/>
  <c r="SU181" i="4" s="1"/>
  <c r="HS182" i="4"/>
  <c r="HS183" i="4"/>
  <c r="TF183" i="4" s="1"/>
  <c r="HS184" i="4"/>
  <c r="HS185" i="4"/>
  <c r="HS186" i="4"/>
  <c r="SY186" i="4" s="1"/>
  <c r="HS187" i="4"/>
  <c r="HS188" i="4"/>
  <c r="TA188" i="4" s="1"/>
  <c r="HS189" i="4"/>
  <c r="TH189" i="4" s="1"/>
  <c r="HS190" i="4"/>
  <c r="SS190" i="4" s="1"/>
  <c r="HS192" i="4"/>
  <c r="TF192" i="4" s="1"/>
  <c r="HS193" i="4"/>
  <c r="HS194" i="4"/>
  <c r="TF194" i="4" s="1"/>
  <c r="HS195" i="4"/>
  <c r="TB195" i="4" s="1"/>
  <c r="HS196" i="4"/>
  <c r="HS197" i="4"/>
  <c r="TH197" i="4" s="1"/>
  <c r="HS198" i="4"/>
  <c r="TF198" i="4" s="1"/>
  <c r="HS199" i="4"/>
  <c r="HS200" i="4"/>
  <c r="HS201" i="4"/>
  <c r="HS203" i="4"/>
  <c r="HS204" i="4"/>
  <c r="HS205" i="4"/>
  <c r="HS206" i="4"/>
  <c r="HS207" i="4"/>
  <c r="HS208" i="4"/>
  <c r="HS209" i="4"/>
  <c r="HS210" i="4"/>
  <c r="HS211" i="4"/>
  <c r="HS212" i="4"/>
  <c r="HS214" i="4"/>
  <c r="HS215" i="4"/>
  <c r="HS216" i="4"/>
  <c r="HS217" i="4"/>
  <c r="HS218" i="4"/>
  <c r="HS219" i="4"/>
  <c r="HS220" i="4"/>
  <c r="HS221" i="4"/>
  <c r="HS222" i="4"/>
  <c r="HS223" i="4"/>
  <c r="HS226" i="4"/>
  <c r="HS227" i="4"/>
  <c r="HS228" i="4"/>
  <c r="HS229" i="4"/>
  <c r="HS230" i="4"/>
  <c r="HS231" i="4"/>
  <c r="HS232" i="4"/>
  <c r="HS233" i="4"/>
  <c r="HS234" i="4"/>
  <c r="HS235" i="4"/>
  <c r="HS237" i="4"/>
  <c r="HS238" i="4"/>
  <c r="HS239" i="4"/>
  <c r="HS240" i="4"/>
  <c r="TK240" i="4" s="1"/>
  <c r="HS241" i="4"/>
  <c r="HS242" i="4"/>
  <c r="HS243" i="4"/>
  <c r="HS244" i="4"/>
  <c r="HS245" i="4"/>
  <c r="HS246" i="4"/>
  <c r="HS248" i="4"/>
  <c r="HS249" i="4"/>
  <c r="ST249" i="4" s="1"/>
  <c r="HS250" i="4"/>
  <c r="HS251" i="4"/>
  <c r="HS252" i="4"/>
  <c r="HS253" i="4"/>
  <c r="HS254" i="4"/>
  <c r="HS255" i="4"/>
  <c r="HS256" i="4"/>
  <c r="HS257" i="4"/>
  <c r="HS259" i="4"/>
  <c r="HS2" i="4"/>
  <c r="TI2" i="4" s="1"/>
  <c r="IK2" i="4"/>
  <c r="HQ260" i="4"/>
  <c r="HR260" i="4" s="1"/>
  <c r="HT260" i="4"/>
  <c r="HU260" i="4"/>
  <c r="HV260" i="4"/>
  <c r="HW260" i="4"/>
  <c r="HX260" i="4"/>
  <c r="HY260" i="4"/>
  <c r="HZ260" i="4"/>
  <c r="IA260" i="4"/>
  <c r="IB260" i="4"/>
  <c r="IC260" i="4"/>
  <c r="ID260" i="4"/>
  <c r="IE260" i="4"/>
  <c r="IF260" i="4"/>
  <c r="IG260" i="4"/>
  <c r="IH260" i="4"/>
  <c r="II260" i="4"/>
  <c r="IJ260" i="4"/>
  <c r="IK260" i="4"/>
  <c r="IL260" i="4"/>
  <c r="IM260" i="4"/>
  <c r="IN260" i="4"/>
  <c r="IO260" i="4"/>
  <c r="IP260" i="4"/>
  <c r="IQ260" i="4"/>
  <c r="IR260" i="4"/>
  <c r="IS260" i="4"/>
  <c r="IT260" i="4"/>
  <c r="IU260" i="4"/>
  <c r="IV260" i="4"/>
  <c r="IW260" i="4"/>
  <c r="IX260" i="4"/>
  <c r="IY260" i="4"/>
  <c r="IZ260" i="4"/>
  <c r="JA260" i="4"/>
  <c r="JB260" i="4"/>
  <c r="JC260" i="4"/>
  <c r="JD260" i="4"/>
  <c r="JE260" i="4"/>
  <c r="JF260" i="4"/>
  <c r="JG260" i="4"/>
  <c r="JH260" i="4"/>
  <c r="JI260" i="4"/>
  <c r="JJ260" i="4"/>
  <c r="JK260" i="4"/>
  <c r="JL260" i="4"/>
  <c r="JM260" i="4"/>
  <c r="JN260" i="4"/>
  <c r="JO260" i="4"/>
  <c r="JP260" i="4"/>
  <c r="JQ260" i="4"/>
  <c r="JR260" i="4"/>
  <c r="JS260" i="4"/>
  <c r="JT260" i="4"/>
  <c r="JU260" i="4"/>
  <c r="JV260" i="4"/>
  <c r="JW260" i="4"/>
  <c r="JX260" i="4"/>
  <c r="JY260" i="4"/>
  <c r="JZ260" i="4"/>
  <c r="KA260" i="4"/>
  <c r="KB260" i="4"/>
  <c r="KC260" i="4"/>
  <c r="KD260" i="4"/>
  <c r="KE260" i="4"/>
  <c r="KF260" i="4"/>
  <c r="KG260" i="4"/>
  <c r="KH260" i="4"/>
  <c r="KI260" i="4"/>
  <c r="KJ260" i="4"/>
  <c r="KK260" i="4"/>
  <c r="KL260" i="4"/>
  <c r="KM260" i="4"/>
  <c r="KN260" i="4"/>
  <c r="KO260" i="4"/>
  <c r="KP260" i="4"/>
  <c r="KQ260" i="4"/>
  <c r="KR260" i="4"/>
  <c r="KS260" i="4"/>
  <c r="KT260" i="4"/>
  <c r="KU260" i="4"/>
  <c r="KV260" i="4"/>
  <c r="KW260" i="4"/>
  <c r="KX260" i="4"/>
  <c r="KY260" i="4"/>
  <c r="KZ260" i="4"/>
  <c r="LA260" i="4"/>
  <c r="LB260" i="4"/>
  <c r="LC260" i="4"/>
  <c r="LD260" i="4"/>
  <c r="LE260" i="4"/>
  <c r="LF260" i="4"/>
  <c r="LG260" i="4"/>
  <c r="LH260" i="4"/>
  <c r="LI260" i="4"/>
  <c r="LJ260" i="4"/>
  <c r="LK260" i="4"/>
  <c r="LL260" i="4"/>
  <c r="LM260" i="4"/>
  <c r="LN260" i="4"/>
  <c r="LO260" i="4"/>
  <c r="LP260" i="4"/>
  <c r="LQ260" i="4"/>
  <c r="LR260" i="4"/>
  <c r="LS260" i="4"/>
  <c r="LT260" i="4"/>
  <c r="LU260" i="4"/>
  <c r="LV260" i="4"/>
  <c r="LW260" i="4"/>
  <c r="LX260" i="4"/>
  <c r="LY260" i="4"/>
  <c r="LZ260" i="4"/>
  <c r="MA260" i="4"/>
  <c r="MB260" i="4"/>
  <c r="MC260" i="4"/>
  <c r="MD260" i="4"/>
  <c r="ME260" i="4"/>
  <c r="MF260" i="4"/>
  <c r="MG260" i="4"/>
  <c r="MH260" i="4"/>
  <c r="MI260" i="4"/>
  <c r="MJ260" i="4"/>
  <c r="MK260" i="4"/>
  <c r="ML260" i="4"/>
  <c r="MM260" i="4"/>
  <c r="MN260" i="4"/>
  <c r="MO260" i="4"/>
  <c r="MP260" i="4"/>
  <c r="MQ260" i="4"/>
  <c r="MR260" i="4"/>
  <c r="MS260" i="4"/>
  <c r="MT260" i="4"/>
  <c r="MU260" i="4"/>
  <c r="MV260" i="4"/>
  <c r="MW260" i="4"/>
  <c r="MX260" i="4"/>
  <c r="MY260" i="4"/>
  <c r="MZ260" i="4"/>
  <c r="NA260" i="4"/>
  <c r="NB260" i="4"/>
  <c r="NC260" i="4"/>
  <c r="ND260" i="4"/>
  <c r="NE260" i="4"/>
  <c r="NF260" i="4"/>
  <c r="NG260" i="4"/>
  <c r="NH260" i="4"/>
  <c r="NI260" i="4"/>
  <c r="NJ260" i="4"/>
  <c r="NK260" i="4"/>
  <c r="NL260" i="4"/>
  <c r="NM260" i="4"/>
  <c r="NN260" i="4"/>
  <c r="NO260" i="4"/>
  <c r="NP260" i="4"/>
  <c r="NQ260" i="4"/>
  <c r="NR260" i="4"/>
  <c r="NS260" i="4"/>
  <c r="NT260" i="4"/>
  <c r="NU260" i="4"/>
  <c r="NV260" i="4"/>
  <c r="NW260" i="4"/>
  <c r="NX260" i="4"/>
  <c r="NY260" i="4"/>
  <c r="NZ260" i="4"/>
  <c r="OA260" i="4"/>
  <c r="OB260" i="4"/>
  <c r="OC260" i="4"/>
  <c r="OD260" i="4"/>
  <c r="OE260" i="4"/>
  <c r="OF260" i="4"/>
  <c r="OG260" i="4"/>
  <c r="OH260" i="4"/>
  <c r="OI260" i="4"/>
  <c r="OJ260" i="4"/>
  <c r="OK260" i="4"/>
  <c r="OL260" i="4"/>
  <c r="OM260" i="4"/>
  <c r="ON260" i="4"/>
  <c r="OO260" i="4"/>
  <c r="OP260" i="4"/>
  <c r="OQ260" i="4"/>
  <c r="OR260" i="4"/>
  <c r="OS260" i="4"/>
  <c r="OT260" i="4"/>
  <c r="OU260" i="4"/>
  <c r="OV260" i="4"/>
  <c r="OW260" i="4"/>
  <c r="OX260" i="4"/>
  <c r="OY260" i="4"/>
  <c r="OZ260" i="4"/>
  <c r="PA260" i="4"/>
  <c r="PB260" i="4"/>
  <c r="PC260" i="4"/>
  <c r="PD260" i="4"/>
  <c r="PE260" i="4"/>
  <c r="PF260" i="4"/>
  <c r="PG260" i="4"/>
  <c r="PH260" i="4"/>
  <c r="PI260" i="4"/>
  <c r="PJ260" i="4"/>
  <c r="PK260" i="4"/>
  <c r="PL260" i="4"/>
  <c r="PM260" i="4"/>
  <c r="PN260" i="4"/>
  <c r="PO260" i="4"/>
  <c r="PP260" i="4"/>
  <c r="PQ260" i="4"/>
  <c r="PR260" i="4"/>
  <c r="PS260" i="4"/>
  <c r="PT260" i="4"/>
  <c r="PU260" i="4"/>
  <c r="PV260" i="4"/>
  <c r="PW260" i="4"/>
  <c r="PX260" i="4"/>
  <c r="PY260" i="4"/>
  <c r="PZ260" i="4"/>
  <c r="QA260" i="4"/>
  <c r="QB260" i="4"/>
  <c r="QC260" i="4"/>
  <c r="QD260" i="4"/>
  <c r="QE260" i="4"/>
  <c r="QF260" i="4"/>
  <c r="QG260" i="4"/>
  <c r="QH260" i="4"/>
  <c r="QI260" i="4"/>
  <c r="QJ260" i="4"/>
  <c r="QK260" i="4"/>
  <c r="QL260" i="4"/>
  <c r="QM260" i="4"/>
  <c r="QN260" i="4"/>
  <c r="QO260" i="4"/>
  <c r="QP260" i="4"/>
  <c r="QQ260" i="4"/>
  <c r="QR260" i="4"/>
  <c r="QS260" i="4"/>
  <c r="QT260" i="4"/>
  <c r="QU260" i="4"/>
  <c r="QV260" i="4"/>
  <c r="QW260" i="4"/>
  <c r="QX260" i="4"/>
  <c r="QY260" i="4"/>
  <c r="QZ260" i="4"/>
  <c r="RA260" i="4"/>
  <c r="RB260" i="4"/>
  <c r="RC260" i="4"/>
  <c r="RD260" i="4"/>
  <c r="RE260" i="4"/>
  <c r="RF260" i="4"/>
  <c r="RG260" i="4"/>
  <c r="RH260" i="4"/>
  <c r="RI260" i="4"/>
  <c r="RJ260" i="4"/>
  <c r="RK260" i="4"/>
  <c r="RL260" i="4"/>
  <c r="RM260" i="4"/>
  <c r="RN260" i="4"/>
  <c r="RO260" i="4"/>
  <c r="RP260" i="4"/>
  <c r="RQ260" i="4"/>
  <c r="RR260" i="4"/>
  <c r="RS260" i="4"/>
  <c r="RT260" i="4"/>
  <c r="RU260" i="4"/>
  <c r="RV260" i="4"/>
  <c r="RW260" i="4"/>
  <c r="RX260" i="4"/>
  <c r="RY260" i="4"/>
  <c r="RZ260" i="4"/>
  <c r="SA260" i="4"/>
  <c r="SB260" i="4"/>
  <c r="SC260" i="4"/>
  <c r="SD260" i="4"/>
  <c r="SE260" i="4"/>
  <c r="SF260" i="4"/>
  <c r="SG260" i="4"/>
  <c r="SH260" i="4"/>
  <c r="SI260" i="4"/>
  <c r="SJ260" i="4"/>
  <c r="SK260" i="4"/>
  <c r="SL260" i="4"/>
  <c r="SM260" i="4"/>
  <c r="SN260" i="4"/>
  <c r="SO260" i="4"/>
  <c r="SP260" i="4"/>
  <c r="SQ260" i="4"/>
  <c r="SR260" i="4"/>
  <c r="TM260" i="4"/>
  <c r="TN260" i="4"/>
  <c r="TO260" i="4"/>
  <c r="TP260" i="4"/>
  <c r="TQ260" i="4"/>
  <c r="TR260" i="4"/>
  <c r="TS260" i="4"/>
  <c r="TT260" i="4"/>
  <c r="TU260" i="4"/>
  <c r="TV260" i="4"/>
  <c r="TW260" i="4"/>
  <c r="TX260" i="4"/>
  <c r="TY260" i="4"/>
  <c r="TZ260" i="4"/>
  <c r="UA260" i="4"/>
  <c r="UB260" i="4"/>
  <c r="UC260" i="4"/>
  <c r="UD260" i="4"/>
  <c r="UE260" i="4"/>
  <c r="UF260" i="4"/>
  <c r="UG260" i="4"/>
  <c r="UH260" i="4"/>
  <c r="UI260" i="4"/>
  <c r="UJ260" i="4"/>
  <c r="UK260" i="4"/>
  <c r="UL260" i="4"/>
  <c r="UM260" i="4"/>
  <c r="UN260" i="4"/>
  <c r="UO260" i="4"/>
  <c r="UP260" i="4"/>
  <c r="UQ260" i="4"/>
  <c r="UR260" i="4"/>
  <c r="US260" i="4"/>
  <c r="UT260" i="4"/>
  <c r="UU260" i="4"/>
  <c r="UV260" i="4"/>
  <c r="UW260" i="4"/>
  <c r="UX260" i="4"/>
  <c r="UY260" i="4"/>
  <c r="UZ260" i="4"/>
  <c r="VA260" i="4"/>
  <c r="VB260" i="4"/>
  <c r="VC260" i="4"/>
  <c r="VD260" i="4"/>
  <c r="VE260" i="4"/>
  <c r="VF260" i="4"/>
  <c r="VG260" i="4"/>
  <c r="VH260" i="4"/>
  <c r="VI260" i="4"/>
  <c r="VJ260" i="4"/>
  <c r="VK260" i="4"/>
  <c r="VL260" i="4"/>
  <c r="VM260" i="4"/>
  <c r="VN260" i="4"/>
  <c r="HQ261" i="4"/>
  <c r="HR261" i="4" s="1"/>
  <c r="HT261" i="4"/>
  <c r="HU261" i="4"/>
  <c r="HV261" i="4"/>
  <c r="HW261" i="4"/>
  <c r="HX261" i="4"/>
  <c r="HY261" i="4"/>
  <c r="HZ261" i="4"/>
  <c r="IA261" i="4"/>
  <c r="IB261" i="4"/>
  <c r="IC261" i="4"/>
  <c r="ID261" i="4"/>
  <c r="IE261" i="4"/>
  <c r="IF261" i="4"/>
  <c r="IG261" i="4"/>
  <c r="IH261" i="4"/>
  <c r="II261" i="4"/>
  <c r="IJ261" i="4"/>
  <c r="IK261" i="4"/>
  <c r="IL261" i="4"/>
  <c r="IM261" i="4"/>
  <c r="IN261" i="4"/>
  <c r="IO261" i="4"/>
  <c r="IP261" i="4"/>
  <c r="IQ261" i="4"/>
  <c r="IR261" i="4"/>
  <c r="IS261" i="4"/>
  <c r="IT261" i="4"/>
  <c r="IU261" i="4"/>
  <c r="IV261" i="4"/>
  <c r="IW261" i="4"/>
  <c r="IX261" i="4"/>
  <c r="IY261" i="4"/>
  <c r="IZ261" i="4"/>
  <c r="JA261" i="4"/>
  <c r="JB261" i="4"/>
  <c r="JC261" i="4"/>
  <c r="JD261" i="4"/>
  <c r="JE261" i="4"/>
  <c r="JF261" i="4"/>
  <c r="JG261" i="4"/>
  <c r="JH261" i="4"/>
  <c r="JI261" i="4"/>
  <c r="JJ261" i="4"/>
  <c r="JK261" i="4"/>
  <c r="JL261" i="4"/>
  <c r="JM261" i="4"/>
  <c r="JN261" i="4"/>
  <c r="JO261" i="4"/>
  <c r="JP261" i="4"/>
  <c r="JQ261" i="4"/>
  <c r="JR261" i="4"/>
  <c r="JS261" i="4"/>
  <c r="JT261" i="4"/>
  <c r="JU261" i="4"/>
  <c r="JV261" i="4"/>
  <c r="JW261" i="4"/>
  <c r="JX261" i="4"/>
  <c r="JY261" i="4"/>
  <c r="JZ261" i="4"/>
  <c r="KA261" i="4"/>
  <c r="KB261" i="4"/>
  <c r="KC261" i="4"/>
  <c r="KD261" i="4"/>
  <c r="KE261" i="4"/>
  <c r="KF261" i="4"/>
  <c r="KG261" i="4"/>
  <c r="KH261" i="4"/>
  <c r="KI261" i="4"/>
  <c r="KJ261" i="4"/>
  <c r="KK261" i="4"/>
  <c r="KL261" i="4"/>
  <c r="KM261" i="4"/>
  <c r="KN261" i="4"/>
  <c r="KO261" i="4"/>
  <c r="KP261" i="4"/>
  <c r="KQ261" i="4"/>
  <c r="KR261" i="4"/>
  <c r="KS261" i="4"/>
  <c r="KT261" i="4"/>
  <c r="KU261" i="4"/>
  <c r="KV261" i="4"/>
  <c r="KW261" i="4"/>
  <c r="KX261" i="4"/>
  <c r="KY261" i="4"/>
  <c r="KZ261" i="4"/>
  <c r="LA261" i="4"/>
  <c r="LB261" i="4"/>
  <c r="LC261" i="4"/>
  <c r="LD261" i="4"/>
  <c r="LE261" i="4"/>
  <c r="LF261" i="4"/>
  <c r="LG261" i="4"/>
  <c r="LH261" i="4"/>
  <c r="LI261" i="4"/>
  <c r="LJ261" i="4"/>
  <c r="LK261" i="4"/>
  <c r="LL261" i="4"/>
  <c r="LM261" i="4"/>
  <c r="LN261" i="4"/>
  <c r="LO261" i="4"/>
  <c r="LP261" i="4"/>
  <c r="LQ261" i="4"/>
  <c r="LR261" i="4"/>
  <c r="LS261" i="4"/>
  <c r="LT261" i="4"/>
  <c r="LU261" i="4"/>
  <c r="LV261" i="4"/>
  <c r="LW261" i="4"/>
  <c r="LX261" i="4"/>
  <c r="LY261" i="4"/>
  <c r="LZ261" i="4"/>
  <c r="MA261" i="4"/>
  <c r="MB261" i="4"/>
  <c r="MC261" i="4"/>
  <c r="MD261" i="4"/>
  <c r="ME261" i="4"/>
  <c r="MF261" i="4"/>
  <c r="MG261" i="4"/>
  <c r="MH261" i="4"/>
  <c r="MI261" i="4"/>
  <c r="MJ261" i="4"/>
  <c r="MK261" i="4"/>
  <c r="ML261" i="4"/>
  <c r="MM261" i="4"/>
  <c r="MN261" i="4"/>
  <c r="MO261" i="4"/>
  <c r="MP261" i="4"/>
  <c r="MQ261" i="4"/>
  <c r="MR261" i="4"/>
  <c r="MS261" i="4"/>
  <c r="MT261" i="4"/>
  <c r="MU261" i="4"/>
  <c r="MV261" i="4"/>
  <c r="MW261" i="4"/>
  <c r="MX261" i="4"/>
  <c r="MY261" i="4"/>
  <c r="MZ261" i="4"/>
  <c r="NA261" i="4"/>
  <c r="NB261" i="4"/>
  <c r="NC261" i="4"/>
  <c r="ND261" i="4"/>
  <c r="NE261" i="4"/>
  <c r="NF261" i="4"/>
  <c r="NG261" i="4"/>
  <c r="NH261" i="4"/>
  <c r="NI261" i="4"/>
  <c r="NJ261" i="4"/>
  <c r="NK261" i="4"/>
  <c r="NL261" i="4"/>
  <c r="NM261" i="4"/>
  <c r="NN261" i="4"/>
  <c r="NO261" i="4"/>
  <c r="NP261" i="4"/>
  <c r="NQ261" i="4"/>
  <c r="NR261" i="4"/>
  <c r="NS261" i="4"/>
  <c r="NT261" i="4"/>
  <c r="NU261" i="4"/>
  <c r="NV261" i="4"/>
  <c r="NW261" i="4"/>
  <c r="NX261" i="4"/>
  <c r="NY261" i="4"/>
  <c r="NZ261" i="4"/>
  <c r="OA261" i="4"/>
  <c r="OB261" i="4"/>
  <c r="OC261" i="4"/>
  <c r="OD261" i="4"/>
  <c r="OE261" i="4"/>
  <c r="OF261" i="4"/>
  <c r="OG261" i="4"/>
  <c r="OH261" i="4"/>
  <c r="OI261" i="4"/>
  <c r="OJ261" i="4"/>
  <c r="OK261" i="4"/>
  <c r="OL261" i="4"/>
  <c r="OM261" i="4"/>
  <c r="ON261" i="4"/>
  <c r="OO261" i="4"/>
  <c r="OP261" i="4"/>
  <c r="OQ261" i="4"/>
  <c r="OR261" i="4"/>
  <c r="OS261" i="4"/>
  <c r="OT261" i="4"/>
  <c r="OU261" i="4"/>
  <c r="OV261" i="4"/>
  <c r="OW261" i="4"/>
  <c r="OX261" i="4"/>
  <c r="OY261" i="4"/>
  <c r="OZ261" i="4"/>
  <c r="PA261" i="4"/>
  <c r="PB261" i="4"/>
  <c r="PC261" i="4"/>
  <c r="PD261" i="4"/>
  <c r="PE261" i="4"/>
  <c r="PF261" i="4"/>
  <c r="PG261" i="4"/>
  <c r="PH261" i="4"/>
  <c r="PI261" i="4"/>
  <c r="PJ261" i="4"/>
  <c r="PK261" i="4"/>
  <c r="PL261" i="4"/>
  <c r="PM261" i="4"/>
  <c r="PN261" i="4"/>
  <c r="PO261" i="4"/>
  <c r="PP261" i="4"/>
  <c r="PQ261" i="4"/>
  <c r="PR261" i="4"/>
  <c r="PS261" i="4"/>
  <c r="PT261" i="4"/>
  <c r="PU261" i="4"/>
  <c r="PV261" i="4"/>
  <c r="PW261" i="4"/>
  <c r="PX261" i="4"/>
  <c r="PY261" i="4"/>
  <c r="PZ261" i="4"/>
  <c r="QA261" i="4"/>
  <c r="QB261" i="4"/>
  <c r="QC261" i="4"/>
  <c r="QD261" i="4"/>
  <c r="QE261" i="4"/>
  <c r="QF261" i="4"/>
  <c r="QG261" i="4"/>
  <c r="QH261" i="4"/>
  <c r="QI261" i="4"/>
  <c r="QJ261" i="4"/>
  <c r="QK261" i="4"/>
  <c r="QL261" i="4"/>
  <c r="QM261" i="4"/>
  <c r="QN261" i="4"/>
  <c r="QO261" i="4"/>
  <c r="QP261" i="4"/>
  <c r="QQ261" i="4"/>
  <c r="QR261" i="4"/>
  <c r="QS261" i="4"/>
  <c r="QT261" i="4"/>
  <c r="QU261" i="4"/>
  <c r="QV261" i="4"/>
  <c r="QW261" i="4"/>
  <c r="QX261" i="4"/>
  <c r="QY261" i="4"/>
  <c r="QZ261" i="4"/>
  <c r="RA261" i="4"/>
  <c r="RB261" i="4"/>
  <c r="RC261" i="4"/>
  <c r="RD261" i="4"/>
  <c r="RE261" i="4"/>
  <c r="RF261" i="4"/>
  <c r="RG261" i="4"/>
  <c r="RH261" i="4"/>
  <c r="RI261" i="4"/>
  <c r="RJ261" i="4"/>
  <c r="RK261" i="4"/>
  <c r="RL261" i="4"/>
  <c r="RM261" i="4"/>
  <c r="RN261" i="4"/>
  <c r="RO261" i="4"/>
  <c r="RP261" i="4"/>
  <c r="RQ261" i="4"/>
  <c r="RR261" i="4"/>
  <c r="RS261" i="4"/>
  <c r="RT261" i="4"/>
  <c r="RU261" i="4"/>
  <c r="RV261" i="4"/>
  <c r="RW261" i="4"/>
  <c r="RX261" i="4"/>
  <c r="RY261" i="4"/>
  <c r="RZ261" i="4"/>
  <c r="SA261" i="4"/>
  <c r="SB261" i="4"/>
  <c r="SC261" i="4"/>
  <c r="SD261" i="4"/>
  <c r="SE261" i="4"/>
  <c r="SF261" i="4"/>
  <c r="SG261" i="4"/>
  <c r="SH261" i="4"/>
  <c r="SI261" i="4"/>
  <c r="SJ261" i="4"/>
  <c r="SK261" i="4"/>
  <c r="SL261" i="4"/>
  <c r="SM261" i="4"/>
  <c r="SN261" i="4"/>
  <c r="SO261" i="4"/>
  <c r="SP261" i="4"/>
  <c r="SQ261" i="4"/>
  <c r="SR261" i="4"/>
  <c r="TM261" i="4"/>
  <c r="TN261" i="4"/>
  <c r="TO261" i="4"/>
  <c r="TP261" i="4"/>
  <c r="TQ261" i="4"/>
  <c r="TR261" i="4"/>
  <c r="TS261" i="4"/>
  <c r="TT261" i="4"/>
  <c r="TU261" i="4"/>
  <c r="TV261" i="4"/>
  <c r="TW261" i="4"/>
  <c r="TX261" i="4"/>
  <c r="TY261" i="4"/>
  <c r="TZ261" i="4"/>
  <c r="UA261" i="4"/>
  <c r="UB261" i="4"/>
  <c r="UC261" i="4"/>
  <c r="UD261" i="4"/>
  <c r="UE261" i="4"/>
  <c r="UF261" i="4"/>
  <c r="UG261" i="4"/>
  <c r="UH261" i="4"/>
  <c r="UI261" i="4"/>
  <c r="UJ261" i="4"/>
  <c r="UK261" i="4"/>
  <c r="UL261" i="4"/>
  <c r="UM261" i="4"/>
  <c r="UN261" i="4"/>
  <c r="UO261" i="4"/>
  <c r="UP261" i="4"/>
  <c r="UQ261" i="4"/>
  <c r="UR261" i="4"/>
  <c r="US261" i="4"/>
  <c r="UT261" i="4"/>
  <c r="UU261" i="4"/>
  <c r="UV261" i="4"/>
  <c r="UW261" i="4"/>
  <c r="UX261" i="4"/>
  <c r="UY261" i="4"/>
  <c r="UZ261" i="4"/>
  <c r="VA261" i="4"/>
  <c r="VB261" i="4"/>
  <c r="VC261" i="4"/>
  <c r="VD261" i="4"/>
  <c r="VE261" i="4"/>
  <c r="VF261" i="4"/>
  <c r="VG261" i="4"/>
  <c r="VH261" i="4"/>
  <c r="VI261" i="4"/>
  <c r="VJ261" i="4"/>
  <c r="VK261" i="4"/>
  <c r="VL261" i="4"/>
  <c r="VM261" i="4"/>
  <c r="VN261" i="4"/>
  <c r="E77" i="3"/>
  <c r="B4" i="3"/>
  <c r="B5" i="3"/>
  <c r="B6" i="3"/>
  <c r="B7" i="3"/>
  <c r="B8" i="3"/>
  <c r="B9" i="3"/>
  <c r="B10" i="3"/>
  <c r="B11" i="3"/>
  <c r="B12" i="3"/>
  <c r="B13" i="3"/>
  <c r="B3" i="3"/>
  <c r="HQ113" i="4"/>
  <c r="HT113" i="4"/>
  <c r="HU113" i="4"/>
  <c r="HV113" i="4"/>
  <c r="HW113" i="4"/>
  <c r="HX113" i="4"/>
  <c r="HY113" i="4"/>
  <c r="HZ113" i="4"/>
  <c r="IA113" i="4"/>
  <c r="IB113" i="4"/>
  <c r="IC113" i="4"/>
  <c r="ID113" i="4"/>
  <c r="IE113" i="4"/>
  <c r="IF113" i="4"/>
  <c r="IG113" i="4"/>
  <c r="IH113" i="4"/>
  <c r="II113" i="4"/>
  <c r="IJ113" i="4"/>
  <c r="IK113" i="4"/>
  <c r="IL113" i="4"/>
  <c r="IM113" i="4"/>
  <c r="IN113" i="4"/>
  <c r="IO113" i="4"/>
  <c r="IP113" i="4"/>
  <c r="IQ113" i="4"/>
  <c r="IR113" i="4"/>
  <c r="IS113" i="4"/>
  <c r="IT113" i="4"/>
  <c r="IU113" i="4"/>
  <c r="IV113" i="4"/>
  <c r="IW113" i="4"/>
  <c r="IX113" i="4"/>
  <c r="IY113" i="4"/>
  <c r="IZ113" i="4"/>
  <c r="JA113" i="4"/>
  <c r="JB113" i="4"/>
  <c r="JC113" i="4"/>
  <c r="JG113" i="4"/>
  <c r="JK113" i="4"/>
  <c r="JM113" i="4"/>
  <c r="JN113" i="4"/>
  <c r="JO113" i="4"/>
  <c r="JP113" i="4"/>
  <c r="JQ113" i="4"/>
  <c r="JR113" i="4"/>
  <c r="JS113" i="4"/>
  <c r="JT113" i="4"/>
  <c r="JU113" i="4"/>
  <c r="JV113" i="4"/>
  <c r="JW113" i="4"/>
  <c r="JX113" i="4"/>
  <c r="JY113" i="4"/>
  <c r="JZ113" i="4"/>
  <c r="KA113" i="4"/>
  <c r="KB113" i="4"/>
  <c r="KC113" i="4"/>
  <c r="KD113" i="4"/>
  <c r="KE113" i="4"/>
  <c r="KF113" i="4"/>
  <c r="KG113" i="4"/>
  <c r="KH113" i="4"/>
  <c r="KI113" i="4"/>
  <c r="KJ113" i="4"/>
  <c r="KK113" i="4"/>
  <c r="KL113" i="4"/>
  <c r="KM113" i="4"/>
  <c r="KN113" i="4"/>
  <c r="KO113" i="4"/>
  <c r="KP113" i="4"/>
  <c r="KQ113" i="4"/>
  <c r="KR113" i="4"/>
  <c r="KS113" i="4"/>
  <c r="KT113" i="4"/>
  <c r="KU113" i="4"/>
  <c r="KV113" i="4"/>
  <c r="KW113" i="4"/>
  <c r="KX113" i="4"/>
  <c r="KY113" i="4"/>
  <c r="KZ113" i="4"/>
  <c r="LA113" i="4"/>
  <c r="LB113" i="4"/>
  <c r="LC113" i="4"/>
  <c r="LD113" i="4"/>
  <c r="LE113" i="4"/>
  <c r="LF113" i="4"/>
  <c r="LG113" i="4"/>
  <c r="LH113" i="4"/>
  <c r="LI113" i="4"/>
  <c r="LJ113" i="4"/>
  <c r="LK113" i="4"/>
  <c r="LL113" i="4"/>
  <c r="LM113" i="4"/>
  <c r="LN113" i="4"/>
  <c r="LO113" i="4"/>
  <c r="LP113" i="4"/>
  <c r="LQ113" i="4"/>
  <c r="LR113" i="4"/>
  <c r="LS113" i="4"/>
  <c r="LT113" i="4"/>
  <c r="LU113" i="4"/>
  <c r="LV113" i="4"/>
  <c r="LW113" i="4"/>
  <c r="LX113" i="4"/>
  <c r="LY113" i="4"/>
  <c r="LZ113" i="4"/>
  <c r="MA113" i="4"/>
  <c r="MB113" i="4"/>
  <c r="MC113" i="4"/>
  <c r="MD113" i="4"/>
  <c r="ME113" i="4"/>
  <c r="MF113" i="4"/>
  <c r="MG113" i="4"/>
  <c r="MH113" i="4"/>
  <c r="MI113" i="4"/>
  <c r="MJ113" i="4"/>
  <c r="MK113" i="4"/>
  <c r="ML113" i="4"/>
  <c r="MM113" i="4"/>
  <c r="MN113" i="4"/>
  <c r="MO113" i="4"/>
  <c r="MP113" i="4"/>
  <c r="MQ113" i="4"/>
  <c r="MR113" i="4"/>
  <c r="MS113" i="4"/>
  <c r="MT113" i="4"/>
  <c r="MU113" i="4"/>
  <c r="MV113" i="4"/>
  <c r="MW113" i="4"/>
  <c r="MX113" i="4"/>
  <c r="MY113" i="4"/>
  <c r="MZ113" i="4"/>
  <c r="NA113" i="4"/>
  <c r="NB113" i="4"/>
  <c r="NC113" i="4"/>
  <c r="ND113" i="4"/>
  <c r="NE113" i="4"/>
  <c r="NF113" i="4"/>
  <c r="NG113" i="4"/>
  <c r="NH113" i="4"/>
  <c r="NI113" i="4"/>
  <c r="NJ113" i="4"/>
  <c r="NK113" i="4"/>
  <c r="NL113" i="4"/>
  <c r="NM113" i="4"/>
  <c r="NN113" i="4"/>
  <c r="NO113" i="4"/>
  <c r="NP113" i="4"/>
  <c r="NQ113" i="4"/>
  <c r="NR113" i="4"/>
  <c r="NS113" i="4"/>
  <c r="NT113" i="4"/>
  <c r="NU113" i="4"/>
  <c r="NV113" i="4"/>
  <c r="NW113" i="4"/>
  <c r="NX113" i="4"/>
  <c r="NY113" i="4"/>
  <c r="NZ113" i="4"/>
  <c r="OA113" i="4"/>
  <c r="OB113" i="4"/>
  <c r="OC113" i="4"/>
  <c r="OD113" i="4"/>
  <c r="OE113" i="4"/>
  <c r="OF113" i="4"/>
  <c r="OG113" i="4"/>
  <c r="OH113" i="4"/>
  <c r="OI113" i="4"/>
  <c r="OJ113" i="4"/>
  <c r="OK113" i="4"/>
  <c r="OL113" i="4"/>
  <c r="OM113" i="4"/>
  <c r="ON113" i="4"/>
  <c r="OO113" i="4"/>
  <c r="OP113" i="4"/>
  <c r="OQ113" i="4"/>
  <c r="OR113" i="4"/>
  <c r="OS113" i="4"/>
  <c r="OT113" i="4"/>
  <c r="OU113" i="4"/>
  <c r="OV113" i="4"/>
  <c r="OW113" i="4"/>
  <c r="OX113" i="4"/>
  <c r="OY113" i="4"/>
  <c r="OZ113" i="4"/>
  <c r="PA113" i="4"/>
  <c r="PB113" i="4"/>
  <c r="PC113" i="4"/>
  <c r="PD113" i="4"/>
  <c r="PE113" i="4"/>
  <c r="PF113" i="4"/>
  <c r="PG113" i="4"/>
  <c r="PH113" i="4"/>
  <c r="PI113" i="4"/>
  <c r="PJ113" i="4"/>
  <c r="PK113" i="4"/>
  <c r="PL113" i="4"/>
  <c r="PM113" i="4"/>
  <c r="PN113" i="4"/>
  <c r="PO113" i="4"/>
  <c r="PP113" i="4"/>
  <c r="PQ113" i="4"/>
  <c r="PR113" i="4"/>
  <c r="PS113" i="4"/>
  <c r="PT113" i="4"/>
  <c r="PU113" i="4"/>
  <c r="PV113" i="4"/>
  <c r="PW113" i="4"/>
  <c r="PX113" i="4"/>
  <c r="PY113" i="4"/>
  <c r="PZ113" i="4"/>
  <c r="QA113" i="4"/>
  <c r="QB113" i="4"/>
  <c r="QC113" i="4"/>
  <c r="QD113" i="4"/>
  <c r="QE113" i="4"/>
  <c r="QF113" i="4"/>
  <c r="QG113" i="4"/>
  <c r="QH113" i="4"/>
  <c r="QI113" i="4"/>
  <c r="QJ113" i="4"/>
  <c r="QM113" i="4"/>
  <c r="QQ113" i="4"/>
  <c r="QU113" i="4"/>
  <c r="QY113" i="4"/>
  <c r="RC113" i="4"/>
  <c r="RG113" i="4"/>
  <c r="RK113" i="4"/>
  <c r="RO113" i="4"/>
  <c r="RS113" i="4"/>
  <c r="RW113" i="4"/>
  <c r="SA113" i="4"/>
  <c r="SE113" i="4"/>
  <c r="SI113" i="4"/>
  <c r="SM113" i="4"/>
  <c r="SQ113" i="4"/>
  <c r="HQ224" i="4"/>
  <c r="HR224" i="4" s="1"/>
  <c r="HT224" i="4"/>
  <c r="HU224" i="4"/>
  <c r="HV224" i="4"/>
  <c r="HW224" i="4"/>
  <c r="HX224" i="4"/>
  <c r="HY224" i="4"/>
  <c r="HZ224" i="4"/>
  <c r="IA224" i="4"/>
  <c r="IB224" i="4"/>
  <c r="IC224" i="4"/>
  <c r="ID224" i="4"/>
  <c r="IE224" i="4"/>
  <c r="IF224" i="4"/>
  <c r="IG224" i="4"/>
  <c r="IH224" i="4"/>
  <c r="II224" i="4"/>
  <c r="IJ224" i="4"/>
  <c r="IK224" i="4"/>
  <c r="IL224" i="4"/>
  <c r="IM224" i="4"/>
  <c r="IN224" i="4"/>
  <c r="IO224" i="4"/>
  <c r="IP224" i="4"/>
  <c r="IQ224" i="4"/>
  <c r="IR224" i="4"/>
  <c r="IS224" i="4"/>
  <c r="IT224" i="4"/>
  <c r="IU224" i="4"/>
  <c r="IV224" i="4"/>
  <c r="IW224" i="4"/>
  <c r="IX224" i="4"/>
  <c r="IY224" i="4"/>
  <c r="IZ224" i="4"/>
  <c r="JA224" i="4"/>
  <c r="JB224" i="4"/>
  <c r="JC224" i="4"/>
  <c r="JD224" i="4"/>
  <c r="JE224" i="4"/>
  <c r="JF224" i="4"/>
  <c r="JG224" i="4"/>
  <c r="JH224" i="4"/>
  <c r="JI224" i="4"/>
  <c r="JJ224" i="4"/>
  <c r="JK224" i="4"/>
  <c r="JL224" i="4"/>
  <c r="JM224" i="4"/>
  <c r="JN224" i="4"/>
  <c r="JO224" i="4"/>
  <c r="JP224" i="4"/>
  <c r="JQ224" i="4"/>
  <c r="JR224" i="4"/>
  <c r="JS224" i="4"/>
  <c r="JT224" i="4"/>
  <c r="JU224" i="4"/>
  <c r="JV224" i="4"/>
  <c r="JW224" i="4"/>
  <c r="JX224" i="4"/>
  <c r="JY224" i="4"/>
  <c r="JZ224" i="4"/>
  <c r="KA224" i="4"/>
  <c r="KB224" i="4"/>
  <c r="KC224" i="4"/>
  <c r="KD224" i="4"/>
  <c r="KE224" i="4"/>
  <c r="KF224" i="4"/>
  <c r="KG224" i="4"/>
  <c r="KH224" i="4"/>
  <c r="KI224" i="4"/>
  <c r="KJ224" i="4"/>
  <c r="KK224" i="4"/>
  <c r="KL224" i="4"/>
  <c r="KM224" i="4"/>
  <c r="KN224" i="4"/>
  <c r="KO224" i="4"/>
  <c r="KP224" i="4"/>
  <c r="KQ224" i="4"/>
  <c r="KR224" i="4"/>
  <c r="KS224" i="4"/>
  <c r="KT224" i="4"/>
  <c r="KU224" i="4"/>
  <c r="KV224" i="4"/>
  <c r="KW224" i="4"/>
  <c r="KX224" i="4"/>
  <c r="KY224" i="4"/>
  <c r="KZ224" i="4"/>
  <c r="LA224" i="4"/>
  <c r="LB224" i="4"/>
  <c r="LC224" i="4"/>
  <c r="LD224" i="4"/>
  <c r="LE224" i="4"/>
  <c r="LF224" i="4"/>
  <c r="LG224" i="4"/>
  <c r="LH224" i="4"/>
  <c r="LI224" i="4"/>
  <c r="LJ224" i="4"/>
  <c r="LK224" i="4"/>
  <c r="LL224" i="4"/>
  <c r="LM224" i="4"/>
  <c r="LN224" i="4"/>
  <c r="LO224" i="4"/>
  <c r="LP224" i="4"/>
  <c r="LQ224" i="4"/>
  <c r="LR224" i="4"/>
  <c r="LS224" i="4"/>
  <c r="LT224" i="4"/>
  <c r="LU224" i="4"/>
  <c r="LV224" i="4"/>
  <c r="LW224" i="4"/>
  <c r="LX224" i="4"/>
  <c r="LY224" i="4"/>
  <c r="LZ224" i="4"/>
  <c r="MA224" i="4"/>
  <c r="MB224" i="4"/>
  <c r="MC224" i="4"/>
  <c r="MD224" i="4"/>
  <c r="ME224" i="4"/>
  <c r="MF224" i="4"/>
  <c r="MG224" i="4"/>
  <c r="MH224" i="4"/>
  <c r="MI224" i="4"/>
  <c r="MJ224" i="4"/>
  <c r="MK224" i="4"/>
  <c r="ML224" i="4"/>
  <c r="MM224" i="4"/>
  <c r="MN224" i="4"/>
  <c r="MO224" i="4"/>
  <c r="MP224" i="4"/>
  <c r="MQ224" i="4"/>
  <c r="MR224" i="4"/>
  <c r="MS224" i="4"/>
  <c r="MT224" i="4"/>
  <c r="MU224" i="4"/>
  <c r="MV224" i="4"/>
  <c r="MW224" i="4"/>
  <c r="MX224" i="4"/>
  <c r="MY224" i="4"/>
  <c r="MZ224" i="4"/>
  <c r="NA224" i="4"/>
  <c r="NB224" i="4"/>
  <c r="NC224" i="4"/>
  <c r="ND224" i="4"/>
  <c r="NE224" i="4"/>
  <c r="NF224" i="4"/>
  <c r="NG224" i="4"/>
  <c r="NH224" i="4"/>
  <c r="NI224" i="4"/>
  <c r="NJ224" i="4"/>
  <c r="NK224" i="4"/>
  <c r="NL224" i="4"/>
  <c r="NM224" i="4"/>
  <c r="NN224" i="4"/>
  <c r="NO224" i="4"/>
  <c r="NP224" i="4"/>
  <c r="NQ224" i="4"/>
  <c r="NR224" i="4"/>
  <c r="NS224" i="4"/>
  <c r="NT224" i="4"/>
  <c r="NU224" i="4"/>
  <c r="NV224" i="4"/>
  <c r="NW224" i="4"/>
  <c r="NX224" i="4"/>
  <c r="NY224" i="4"/>
  <c r="NZ224" i="4"/>
  <c r="OA224" i="4"/>
  <c r="OB224" i="4"/>
  <c r="OC224" i="4"/>
  <c r="OD224" i="4"/>
  <c r="OE224" i="4"/>
  <c r="OF224" i="4"/>
  <c r="OG224" i="4"/>
  <c r="OH224" i="4"/>
  <c r="OI224" i="4"/>
  <c r="OJ224" i="4"/>
  <c r="OK224" i="4"/>
  <c r="OL224" i="4"/>
  <c r="OM224" i="4"/>
  <c r="ON224" i="4"/>
  <c r="OO224" i="4"/>
  <c r="OP224" i="4"/>
  <c r="OQ224" i="4"/>
  <c r="OR224" i="4"/>
  <c r="OS224" i="4"/>
  <c r="OT224" i="4"/>
  <c r="OU224" i="4"/>
  <c r="OV224" i="4"/>
  <c r="OW224" i="4"/>
  <c r="OX224" i="4"/>
  <c r="OY224" i="4"/>
  <c r="OZ224" i="4"/>
  <c r="PA224" i="4"/>
  <c r="PB224" i="4"/>
  <c r="PC224" i="4"/>
  <c r="PD224" i="4"/>
  <c r="PE224" i="4"/>
  <c r="PF224" i="4"/>
  <c r="PG224" i="4"/>
  <c r="PH224" i="4"/>
  <c r="PI224" i="4"/>
  <c r="PJ224" i="4"/>
  <c r="PK224" i="4"/>
  <c r="PL224" i="4"/>
  <c r="PM224" i="4"/>
  <c r="PN224" i="4"/>
  <c r="PO224" i="4"/>
  <c r="PP224" i="4"/>
  <c r="PQ224" i="4"/>
  <c r="PR224" i="4"/>
  <c r="PS224" i="4"/>
  <c r="PT224" i="4"/>
  <c r="PU224" i="4"/>
  <c r="PV224" i="4"/>
  <c r="PW224" i="4"/>
  <c r="PX224" i="4"/>
  <c r="PY224" i="4"/>
  <c r="PZ224" i="4"/>
  <c r="QA224" i="4"/>
  <c r="QB224" i="4"/>
  <c r="QC224" i="4"/>
  <c r="QD224" i="4"/>
  <c r="QE224" i="4"/>
  <c r="QF224" i="4"/>
  <c r="QG224" i="4"/>
  <c r="QH224" i="4"/>
  <c r="QI224" i="4"/>
  <c r="QJ224" i="4"/>
  <c r="QK224" i="4"/>
  <c r="QL224" i="4"/>
  <c r="QM224" i="4"/>
  <c r="QN224" i="4"/>
  <c r="QO224" i="4"/>
  <c r="QP224" i="4"/>
  <c r="QQ224" i="4"/>
  <c r="QR224" i="4"/>
  <c r="QS224" i="4"/>
  <c r="QT224" i="4"/>
  <c r="QU224" i="4"/>
  <c r="QV224" i="4"/>
  <c r="QW224" i="4"/>
  <c r="QX224" i="4"/>
  <c r="QY224" i="4"/>
  <c r="QZ224" i="4"/>
  <c r="RA224" i="4"/>
  <c r="RB224" i="4"/>
  <c r="RC224" i="4"/>
  <c r="RD224" i="4"/>
  <c r="RE224" i="4"/>
  <c r="RF224" i="4"/>
  <c r="RG224" i="4"/>
  <c r="RH224" i="4"/>
  <c r="RI224" i="4"/>
  <c r="RJ224" i="4"/>
  <c r="RK224" i="4"/>
  <c r="RL224" i="4"/>
  <c r="RM224" i="4"/>
  <c r="RN224" i="4"/>
  <c r="RO224" i="4"/>
  <c r="RP224" i="4"/>
  <c r="RQ224" i="4"/>
  <c r="RR224" i="4"/>
  <c r="RS224" i="4"/>
  <c r="RT224" i="4"/>
  <c r="RU224" i="4"/>
  <c r="RV224" i="4"/>
  <c r="RW224" i="4"/>
  <c r="RX224" i="4"/>
  <c r="RY224" i="4"/>
  <c r="RZ224" i="4"/>
  <c r="SA224" i="4"/>
  <c r="SB224" i="4"/>
  <c r="SC224" i="4"/>
  <c r="SD224" i="4"/>
  <c r="SE224" i="4"/>
  <c r="SF224" i="4"/>
  <c r="SG224" i="4"/>
  <c r="SH224" i="4"/>
  <c r="SI224" i="4"/>
  <c r="SJ224" i="4"/>
  <c r="SK224" i="4"/>
  <c r="SL224" i="4"/>
  <c r="SM224" i="4"/>
  <c r="SN224" i="4"/>
  <c r="SO224" i="4"/>
  <c r="SP224" i="4"/>
  <c r="SQ224" i="4"/>
  <c r="SR224" i="4"/>
  <c r="HQ268" i="4"/>
  <c r="HT268" i="4"/>
  <c r="HU268" i="4"/>
  <c r="HV268" i="4"/>
  <c r="HW268" i="4"/>
  <c r="HX268" i="4"/>
  <c r="HY268" i="4"/>
  <c r="HZ268" i="4"/>
  <c r="IA268" i="4"/>
  <c r="IB268" i="4"/>
  <c r="IC268" i="4"/>
  <c r="ID268" i="4"/>
  <c r="IE268" i="4"/>
  <c r="IF268" i="4"/>
  <c r="IG268" i="4"/>
  <c r="IH268" i="4"/>
  <c r="II268" i="4"/>
  <c r="IJ268" i="4"/>
  <c r="IK268" i="4"/>
  <c r="IL268" i="4"/>
  <c r="IM268" i="4"/>
  <c r="IN268" i="4"/>
  <c r="IO268" i="4"/>
  <c r="IP268" i="4"/>
  <c r="IQ268" i="4"/>
  <c r="IR268" i="4"/>
  <c r="IS268" i="4"/>
  <c r="IT268" i="4"/>
  <c r="IU268" i="4"/>
  <c r="IV268" i="4"/>
  <c r="IW268" i="4"/>
  <c r="IX268" i="4"/>
  <c r="IY268" i="4"/>
  <c r="IZ268" i="4"/>
  <c r="JA268" i="4"/>
  <c r="JB268" i="4"/>
  <c r="JC268" i="4"/>
  <c r="JE268" i="4"/>
  <c r="JG268" i="4"/>
  <c r="JI268" i="4"/>
  <c r="JK268" i="4"/>
  <c r="JM268" i="4"/>
  <c r="JN268" i="4"/>
  <c r="JO268" i="4"/>
  <c r="JP268" i="4"/>
  <c r="JQ268" i="4"/>
  <c r="JR268" i="4"/>
  <c r="JS268" i="4"/>
  <c r="JT268" i="4"/>
  <c r="JU268" i="4"/>
  <c r="JV268" i="4"/>
  <c r="JW268" i="4"/>
  <c r="JX268" i="4"/>
  <c r="JY268" i="4"/>
  <c r="JZ268" i="4"/>
  <c r="KA268" i="4"/>
  <c r="KB268" i="4"/>
  <c r="KC268" i="4"/>
  <c r="KD268" i="4"/>
  <c r="KE268" i="4"/>
  <c r="KF268" i="4"/>
  <c r="KG268" i="4"/>
  <c r="KH268" i="4"/>
  <c r="KI268" i="4"/>
  <c r="KJ268" i="4"/>
  <c r="KK268" i="4"/>
  <c r="KL268" i="4"/>
  <c r="KM268" i="4"/>
  <c r="KN268" i="4"/>
  <c r="KO268" i="4"/>
  <c r="KP268" i="4"/>
  <c r="KQ268" i="4"/>
  <c r="KR268" i="4"/>
  <c r="KS268" i="4"/>
  <c r="KT268" i="4"/>
  <c r="KU268" i="4"/>
  <c r="KV268" i="4"/>
  <c r="KW268" i="4"/>
  <c r="KX268" i="4"/>
  <c r="KY268" i="4"/>
  <c r="KZ268" i="4"/>
  <c r="LA268" i="4"/>
  <c r="LB268" i="4"/>
  <c r="LC268" i="4"/>
  <c r="LD268" i="4"/>
  <c r="LE268" i="4"/>
  <c r="LF268" i="4"/>
  <c r="LG268" i="4"/>
  <c r="LH268" i="4"/>
  <c r="LI268" i="4"/>
  <c r="LJ268" i="4"/>
  <c r="LK268" i="4"/>
  <c r="LL268" i="4"/>
  <c r="LM268" i="4"/>
  <c r="LN268" i="4"/>
  <c r="LO268" i="4"/>
  <c r="LP268" i="4"/>
  <c r="LQ268" i="4"/>
  <c r="LR268" i="4"/>
  <c r="LS268" i="4"/>
  <c r="LT268" i="4"/>
  <c r="LU268" i="4"/>
  <c r="LV268" i="4"/>
  <c r="LW268" i="4"/>
  <c r="LX268" i="4"/>
  <c r="LY268" i="4"/>
  <c r="LZ268" i="4"/>
  <c r="MA268" i="4"/>
  <c r="MB268" i="4"/>
  <c r="MC268" i="4"/>
  <c r="MD268" i="4"/>
  <c r="ME268" i="4"/>
  <c r="MF268" i="4"/>
  <c r="MG268" i="4"/>
  <c r="MH268" i="4"/>
  <c r="MI268" i="4"/>
  <c r="MJ268" i="4"/>
  <c r="MK268" i="4"/>
  <c r="ML268" i="4"/>
  <c r="MM268" i="4"/>
  <c r="MN268" i="4"/>
  <c r="MO268" i="4"/>
  <c r="MP268" i="4"/>
  <c r="MQ268" i="4"/>
  <c r="MR268" i="4"/>
  <c r="MS268" i="4"/>
  <c r="MT268" i="4"/>
  <c r="MU268" i="4"/>
  <c r="MV268" i="4"/>
  <c r="MW268" i="4"/>
  <c r="MX268" i="4"/>
  <c r="MY268" i="4"/>
  <c r="MZ268" i="4"/>
  <c r="NA268" i="4"/>
  <c r="NB268" i="4"/>
  <c r="NC268" i="4"/>
  <c r="ND268" i="4"/>
  <c r="NE268" i="4"/>
  <c r="NF268" i="4"/>
  <c r="NG268" i="4"/>
  <c r="NH268" i="4"/>
  <c r="NI268" i="4"/>
  <c r="NJ268" i="4"/>
  <c r="NK268" i="4"/>
  <c r="NL268" i="4"/>
  <c r="NM268" i="4"/>
  <c r="NN268" i="4"/>
  <c r="NO268" i="4"/>
  <c r="NP268" i="4"/>
  <c r="NQ268" i="4"/>
  <c r="NR268" i="4"/>
  <c r="NS268" i="4"/>
  <c r="NT268" i="4"/>
  <c r="NU268" i="4"/>
  <c r="NV268" i="4"/>
  <c r="NW268" i="4"/>
  <c r="NX268" i="4"/>
  <c r="NY268" i="4"/>
  <c r="NZ268" i="4"/>
  <c r="OA268" i="4"/>
  <c r="OB268" i="4"/>
  <c r="OC268" i="4"/>
  <c r="OD268" i="4"/>
  <c r="OE268" i="4"/>
  <c r="OF268" i="4"/>
  <c r="OG268" i="4"/>
  <c r="OH268" i="4"/>
  <c r="OI268" i="4"/>
  <c r="OJ268" i="4"/>
  <c r="OK268" i="4"/>
  <c r="OL268" i="4"/>
  <c r="OM268" i="4"/>
  <c r="ON268" i="4"/>
  <c r="OO268" i="4"/>
  <c r="OP268" i="4"/>
  <c r="OQ268" i="4"/>
  <c r="OR268" i="4"/>
  <c r="OS268" i="4"/>
  <c r="OT268" i="4"/>
  <c r="OU268" i="4"/>
  <c r="OV268" i="4"/>
  <c r="OW268" i="4"/>
  <c r="OX268" i="4"/>
  <c r="OY268" i="4"/>
  <c r="OZ268" i="4"/>
  <c r="PA268" i="4"/>
  <c r="PB268" i="4"/>
  <c r="PC268" i="4"/>
  <c r="PD268" i="4"/>
  <c r="PE268" i="4"/>
  <c r="PF268" i="4"/>
  <c r="PG268" i="4"/>
  <c r="PH268" i="4"/>
  <c r="PI268" i="4"/>
  <c r="PJ268" i="4"/>
  <c r="PK268" i="4"/>
  <c r="PL268" i="4"/>
  <c r="PM268" i="4"/>
  <c r="PN268" i="4"/>
  <c r="PO268" i="4"/>
  <c r="PP268" i="4"/>
  <c r="PQ268" i="4"/>
  <c r="PR268" i="4"/>
  <c r="PS268" i="4"/>
  <c r="PT268" i="4"/>
  <c r="PU268" i="4"/>
  <c r="PV268" i="4"/>
  <c r="PW268" i="4"/>
  <c r="PX268" i="4"/>
  <c r="PY268" i="4"/>
  <c r="PZ268" i="4"/>
  <c r="QA268" i="4"/>
  <c r="QB268" i="4"/>
  <c r="QC268" i="4"/>
  <c r="QD268" i="4"/>
  <c r="QE268" i="4"/>
  <c r="QF268" i="4"/>
  <c r="QG268" i="4"/>
  <c r="QH268" i="4"/>
  <c r="QI268" i="4"/>
  <c r="QJ268" i="4"/>
  <c r="QK268" i="4"/>
  <c r="QM268" i="4"/>
  <c r="QO268" i="4"/>
  <c r="QQ268" i="4"/>
  <c r="QS268" i="4"/>
  <c r="QU268" i="4"/>
  <c r="QW268" i="4"/>
  <c r="QY268" i="4"/>
  <c r="RA268" i="4"/>
  <c r="RC268" i="4"/>
  <c r="RE268" i="4"/>
  <c r="RG268" i="4"/>
  <c r="RI268" i="4"/>
  <c r="RK268" i="4"/>
  <c r="RM268" i="4"/>
  <c r="RO268" i="4"/>
  <c r="RQ268" i="4"/>
  <c r="RS268" i="4"/>
  <c r="RU268" i="4"/>
  <c r="RW268" i="4"/>
  <c r="RY268" i="4"/>
  <c r="SA268" i="4"/>
  <c r="SC268" i="4"/>
  <c r="SE268" i="4"/>
  <c r="SG268" i="4"/>
  <c r="SI268" i="4"/>
  <c r="SK268" i="4"/>
  <c r="SM268" i="4"/>
  <c r="SO268" i="4"/>
  <c r="SQ268" i="4"/>
  <c r="HQ279" i="4"/>
  <c r="HT279" i="4"/>
  <c r="HU279" i="4"/>
  <c r="HV279" i="4"/>
  <c r="HW279" i="4"/>
  <c r="HX279" i="4"/>
  <c r="HY279" i="4"/>
  <c r="HZ279" i="4"/>
  <c r="IA279" i="4"/>
  <c r="IB279" i="4"/>
  <c r="IC279" i="4"/>
  <c r="ID279" i="4"/>
  <c r="IE279" i="4"/>
  <c r="IF279" i="4"/>
  <c r="IG279" i="4"/>
  <c r="IH279" i="4"/>
  <c r="II279" i="4"/>
  <c r="IJ279" i="4"/>
  <c r="IK279" i="4"/>
  <c r="IL279" i="4"/>
  <c r="IM279" i="4"/>
  <c r="IN279" i="4"/>
  <c r="IO279" i="4"/>
  <c r="IP279" i="4"/>
  <c r="IQ279" i="4"/>
  <c r="IR279" i="4"/>
  <c r="IS279" i="4"/>
  <c r="IT279" i="4"/>
  <c r="IU279" i="4"/>
  <c r="IV279" i="4"/>
  <c r="IW279" i="4"/>
  <c r="IX279" i="4"/>
  <c r="IY279" i="4"/>
  <c r="IZ279" i="4"/>
  <c r="JA279" i="4"/>
  <c r="JB279" i="4"/>
  <c r="JC279" i="4"/>
  <c r="JG279" i="4"/>
  <c r="JK279" i="4"/>
  <c r="JM279" i="4"/>
  <c r="JN279" i="4"/>
  <c r="JO279" i="4"/>
  <c r="JP279" i="4"/>
  <c r="JQ279" i="4"/>
  <c r="JR279" i="4"/>
  <c r="JS279" i="4"/>
  <c r="JT279" i="4"/>
  <c r="JU279" i="4"/>
  <c r="JV279" i="4"/>
  <c r="JW279" i="4"/>
  <c r="JX279" i="4"/>
  <c r="JY279" i="4"/>
  <c r="JZ279" i="4"/>
  <c r="KA279" i="4"/>
  <c r="KB279" i="4"/>
  <c r="KC279" i="4"/>
  <c r="KD279" i="4"/>
  <c r="KE279" i="4"/>
  <c r="KF279" i="4"/>
  <c r="KG279" i="4"/>
  <c r="KH279" i="4"/>
  <c r="KI279" i="4"/>
  <c r="KJ279" i="4"/>
  <c r="KK279" i="4"/>
  <c r="KL279" i="4"/>
  <c r="KM279" i="4"/>
  <c r="KN279" i="4"/>
  <c r="KO279" i="4"/>
  <c r="KP279" i="4"/>
  <c r="KQ279" i="4"/>
  <c r="KR279" i="4"/>
  <c r="KS279" i="4"/>
  <c r="KT279" i="4"/>
  <c r="KU279" i="4"/>
  <c r="KV279" i="4"/>
  <c r="KW279" i="4"/>
  <c r="KX279" i="4"/>
  <c r="KY279" i="4"/>
  <c r="KZ279" i="4"/>
  <c r="LA279" i="4"/>
  <c r="LB279" i="4"/>
  <c r="LC279" i="4"/>
  <c r="LD279" i="4"/>
  <c r="LE279" i="4"/>
  <c r="LF279" i="4"/>
  <c r="LG279" i="4"/>
  <c r="LH279" i="4"/>
  <c r="LI279" i="4"/>
  <c r="LJ279" i="4"/>
  <c r="LK279" i="4"/>
  <c r="LL279" i="4"/>
  <c r="LM279" i="4"/>
  <c r="LN279" i="4"/>
  <c r="LO279" i="4"/>
  <c r="LP279" i="4"/>
  <c r="LQ279" i="4"/>
  <c r="LR279" i="4"/>
  <c r="LS279" i="4"/>
  <c r="LT279" i="4"/>
  <c r="LU279" i="4"/>
  <c r="LV279" i="4"/>
  <c r="LW279" i="4"/>
  <c r="LX279" i="4"/>
  <c r="LY279" i="4"/>
  <c r="LZ279" i="4"/>
  <c r="MA279" i="4"/>
  <c r="MB279" i="4"/>
  <c r="MC279" i="4"/>
  <c r="MD279" i="4"/>
  <c r="ME279" i="4"/>
  <c r="MF279" i="4"/>
  <c r="MG279" i="4"/>
  <c r="MH279" i="4"/>
  <c r="MI279" i="4"/>
  <c r="MJ279" i="4"/>
  <c r="MK279" i="4"/>
  <c r="ML279" i="4"/>
  <c r="MM279" i="4"/>
  <c r="MN279" i="4"/>
  <c r="MO279" i="4"/>
  <c r="MP279" i="4"/>
  <c r="MQ279" i="4"/>
  <c r="MR279" i="4"/>
  <c r="MS279" i="4"/>
  <c r="MT279" i="4"/>
  <c r="MU279" i="4"/>
  <c r="MV279" i="4"/>
  <c r="MW279" i="4"/>
  <c r="MX279" i="4"/>
  <c r="MY279" i="4"/>
  <c r="MZ279" i="4"/>
  <c r="NA279" i="4"/>
  <c r="NB279" i="4"/>
  <c r="NC279" i="4"/>
  <c r="ND279" i="4"/>
  <c r="NE279" i="4"/>
  <c r="NF279" i="4"/>
  <c r="NG279" i="4"/>
  <c r="NH279" i="4"/>
  <c r="NI279" i="4"/>
  <c r="NJ279" i="4"/>
  <c r="NK279" i="4"/>
  <c r="NL279" i="4"/>
  <c r="NM279" i="4"/>
  <c r="NN279" i="4"/>
  <c r="NO279" i="4"/>
  <c r="NP279" i="4"/>
  <c r="NQ279" i="4"/>
  <c r="NR279" i="4"/>
  <c r="NS279" i="4"/>
  <c r="NT279" i="4"/>
  <c r="NU279" i="4"/>
  <c r="NV279" i="4"/>
  <c r="NW279" i="4"/>
  <c r="NX279" i="4"/>
  <c r="NY279" i="4"/>
  <c r="NZ279" i="4"/>
  <c r="OA279" i="4"/>
  <c r="OB279" i="4"/>
  <c r="OC279" i="4"/>
  <c r="OD279" i="4"/>
  <c r="OE279" i="4"/>
  <c r="OF279" i="4"/>
  <c r="OG279" i="4"/>
  <c r="OH279" i="4"/>
  <c r="OI279" i="4"/>
  <c r="OJ279" i="4"/>
  <c r="OK279" i="4"/>
  <c r="OL279" i="4"/>
  <c r="OM279" i="4"/>
  <c r="ON279" i="4"/>
  <c r="OO279" i="4"/>
  <c r="OP279" i="4"/>
  <c r="OQ279" i="4"/>
  <c r="OR279" i="4"/>
  <c r="OS279" i="4"/>
  <c r="OT279" i="4"/>
  <c r="OU279" i="4"/>
  <c r="OV279" i="4"/>
  <c r="OW279" i="4"/>
  <c r="OX279" i="4"/>
  <c r="OY279" i="4"/>
  <c r="OZ279" i="4"/>
  <c r="PA279" i="4"/>
  <c r="PB279" i="4"/>
  <c r="PC279" i="4"/>
  <c r="PD279" i="4"/>
  <c r="PE279" i="4"/>
  <c r="PF279" i="4"/>
  <c r="PG279" i="4"/>
  <c r="PH279" i="4"/>
  <c r="PI279" i="4"/>
  <c r="PJ279" i="4"/>
  <c r="PK279" i="4"/>
  <c r="PL279" i="4"/>
  <c r="PM279" i="4"/>
  <c r="PN279" i="4"/>
  <c r="PO279" i="4"/>
  <c r="PP279" i="4"/>
  <c r="PQ279" i="4"/>
  <c r="PR279" i="4"/>
  <c r="PS279" i="4"/>
  <c r="PT279" i="4"/>
  <c r="PU279" i="4"/>
  <c r="PV279" i="4"/>
  <c r="PW279" i="4"/>
  <c r="PX279" i="4"/>
  <c r="PY279" i="4"/>
  <c r="PZ279" i="4"/>
  <c r="QA279" i="4"/>
  <c r="QB279" i="4"/>
  <c r="QC279" i="4"/>
  <c r="QD279" i="4"/>
  <c r="QE279" i="4"/>
  <c r="QF279" i="4"/>
  <c r="QG279" i="4"/>
  <c r="QH279" i="4"/>
  <c r="QI279" i="4"/>
  <c r="QJ279" i="4"/>
  <c r="QM279" i="4"/>
  <c r="QQ279" i="4"/>
  <c r="QU279" i="4"/>
  <c r="QY279" i="4"/>
  <c r="RC279" i="4"/>
  <c r="RG279" i="4"/>
  <c r="RK279" i="4"/>
  <c r="RO279" i="4"/>
  <c r="RS279" i="4"/>
  <c r="RW279" i="4"/>
  <c r="SA279" i="4"/>
  <c r="SE279" i="4"/>
  <c r="SI279" i="4"/>
  <c r="SM279" i="4"/>
  <c r="SQ279" i="4"/>
  <c r="HQ290" i="4"/>
  <c r="HT290" i="4"/>
  <c r="HU290" i="4"/>
  <c r="HV290" i="4"/>
  <c r="HW290" i="4"/>
  <c r="HX290" i="4"/>
  <c r="HY290" i="4"/>
  <c r="HZ290" i="4"/>
  <c r="IA290" i="4"/>
  <c r="IB290" i="4"/>
  <c r="IC290" i="4"/>
  <c r="ID290" i="4"/>
  <c r="IE290" i="4"/>
  <c r="IF290" i="4"/>
  <c r="IG290" i="4"/>
  <c r="IH290" i="4"/>
  <c r="II290" i="4"/>
  <c r="IJ290" i="4"/>
  <c r="IK290" i="4"/>
  <c r="IL290" i="4"/>
  <c r="IM290" i="4"/>
  <c r="IN290" i="4"/>
  <c r="IO290" i="4"/>
  <c r="IP290" i="4"/>
  <c r="IQ290" i="4"/>
  <c r="IR290" i="4"/>
  <c r="IS290" i="4"/>
  <c r="IT290" i="4"/>
  <c r="IU290" i="4"/>
  <c r="IV290" i="4"/>
  <c r="IW290" i="4"/>
  <c r="IX290" i="4"/>
  <c r="IY290" i="4"/>
  <c r="IZ290" i="4"/>
  <c r="JA290" i="4"/>
  <c r="JB290" i="4"/>
  <c r="JC290" i="4"/>
  <c r="JG290" i="4"/>
  <c r="JK290" i="4"/>
  <c r="JM290" i="4"/>
  <c r="JN290" i="4"/>
  <c r="JO290" i="4"/>
  <c r="JP290" i="4"/>
  <c r="JQ290" i="4"/>
  <c r="JR290" i="4"/>
  <c r="JS290" i="4"/>
  <c r="JT290" i="4"/>
  <c r="JU290" i="4"/>
  <c r="JV290" i="4"/>
  <c r="JW290" i="4"/>
  <c r="JX290" i="4"/>
  <c r="JY290" i="4"/>
  <c r="JZ290" i="4"/>
  <c r="KA290" i="4"/>
  <c r="KB290" i="4"/>
  <c r="KC290" i="4"/>
  <c r="KD290" i="4"/>
  <c r="KE290" i="4"/>
  <c r="KF290" i="4"/>
  <c r="KG290" i="4"/>
  <c r="KH290" i="4"/>
  <c r="KI290" i="4"/>
  <c r="KJ290" i="4"/>
  <c r="KK290" i="4"/>
  <c r="KL290" i="4"/>
  <c r="KM290" i="4"/>
  <c r="KN290" i="4"/>
  <c r="KO290" i="4"/>
  <c r="KP290" i="4"/>
  <c r="KQ290" i="4"/>
  <c r="KR290" i="4"/>
  <c r="KS290" i="4"/>
  <c r="KT290" i="4"/>
  <c r="KU290" i="4"/>
  <c r="KV290" i="4"/>
  <c r="KW290" i="4"/>
  <c r="KX290" i="4"/>
  <c r="KY290" i="4"/>
  <c r="KZ290" i="4"/>
  <c r="LA290" i="4"/>
  <c r="LB290" i="4"/>
  <c r="LC290" i="4"/>
  <c r="LD290" i="4"/>
  <c r="LE290" i="4"/>
  <c r="LF290" i="4"/>
  <c r="LG290" i="4"/>
  <c r="LH290" i="4"/>
  <c r="LI290" i="4"/>
  <c r="LJ290" i="4"/>
  <c r="LK290" i="4"/>
  <c r="LL290" i="4"/>
  <c r="LM290" i="4"/>
  <c r="LN290" i="4"/>
  <c r="LO290" i="4"/>
  <c r="LP290" i="4"/>
  <c r="LQ290" i="4"/>
  <c r="LR290" i="4"/>
  <c r="LS290" i="4"/>
  <c r="LT290" i="4"/>
  <c r="LU290" i="4"/>
  <c r="LV290" i="4"/>
  <c r="LW290" i="4"/>
  <c r="LX290" i="4"/>
  <c r="LY290" i="4"/>
  <c r="LZ290" i="4"/>
  <c r="MA290" i="4"/>
  <c r="MB290" i="4"/>
  <c r="MC290" i="4"/>
  <c r="MD290" i="4"/>
  <c r="ME290" i="4"/>
  <c r="MF290" i="4"/>
  <c r="MG290" i="4"/>
  <c r="MH290" i="4"/>
  <c r="MI290" i="4"/>
  <c r="MJ290" i="4"/>
  <c r="MK290" i="4"/>
  <c r="ML290" i="4"/>
  <c r="MM290" i="4"/>
  <c r="MN290" i="4"/>
  <c r="MO290" i="4"/>
  <c r="MP290" i="4"/>
  <c r="MQ290" i="4"/>
  <c r="MR290" i="4"/>
  <c r="MS290" i="4"/>
  <c r="MT290" i="4"/>
  <c r="MU290" i="4"/>
  <c r="MV290" i="4"/>
  <c r="MW290" i="4"/>
  <c r="MX290" i="4"/>
  <c r="MY290" i="4"/>
  <c r="MZ290" i="4"/>
  <c r="NA290" i="4"/>
  <c r="NB290" i="4"/>
  <c r="NC290" i="4"/>
  <c r="ND290" i="4"/>
  <c r="NE290" i="4"/>
  <c r="NF290" i="4"/>
  <c r="NG290" i="4"/>
  <c r="NH290" i="4"/>
  <c r="NI290" i="4"/>
  <c r="NJ290" i="4"/>
  <c r="NK290" i="4"/>
  <c r="NL290" i="4"/>
  <c r="NM290" i="4"/>
  <c r="NN290" i="4"/>
  <c r="NO290" i="4"/>
  <c r="NP290" i="4"/>
  <c r="NQ290" i="4"/>
  <c r="NR290" i="4"/>
  <c r="NS290" i="4"/>
  <c r="NT290" i="4"/>
  <c r="NU290" i="4"/>
  <c r="NV290" i="4"/>
  <c r="NW290" i="4"/>
  <c r="NX290" i="4"/>
  <c r="NY290" i="4"/>
  <c r="NZ290" i="4"/>
  <c r="OA290" i="4"/>
  <c r="OB290" i="4"/>
  <c r="OC290" i="4"/>
  <c r="OD290" i="4"/>
  <c r="OE290" i="4"/>
  <c r="OF290" i="4"/>
  <c r="OG290" i="4"/>
  <c r="OH290" i="4"/>
  <c r="OI290" i="4"/>
  <c r="OJ290" i="4"/>
  <c r="OK290" i="4"/>
  <c r="OL290" i="4"/>
  <c r="OM290" i="4"/>
  <c r="ON290" i="4"/>
  <c r="OO290" i="4"/>
  <c r="OP290" i="4"/>
  <c r="OQ290" i="4"/>
  <c r="OR290" i="4"/>
  <c r="OS290" i="4"/>
  <c r="OT290" i="4"/>
  <c r="OU290" i="4"/>
  <c r="OV290" i="4"/>
  <c r="OW290" i="4"/>
  <c r="OX290" i="4"/>
  <c r="OY290" i="4"/>
  <c r="OZ290" i="4"/>
  <c r="PA290" i="4"/>
  <c r="PB290" i="4"/>
  <c r="PC290" i="4"/>
  <c r="PD290" i="4"/>
  <c r="PE290" i="4"/>
  <c r="PF290" i="4"/>
  <c r="PG290" i="4"/>
  <c r="PH290" i="4"/>
  <c r="PI290" i="4"/>
  <c r="PJ290" i="4"/>
  <c r="PK290" i="4"/>
  <c r="PL290" i="4"/>
  <c r="PM290" i="4"/>
  <c r="PN290" i="4"/>
  <c r="PO290" i="4"/>
  <c r="PP290" i="4"/>
  <c r="PQ290" i="4"/>
  <c r="PR290" i="4"/>
  <c r="PS290" i="4"/>
  <c r="PT290" i="4"/>
  <c r="PU290" i="4"/>
  <c r="PV290" i="4"/>
  <c r="PW290" i="4"/>
  <c r="PX290" i="4"/>
  <c r="PY290" i="4"/>
  <c r="PZ290" i="4"/>
  <c r="QA290" i="4"/>
  <c r="QB290" i="4"/>
  <c r="QC290" i="4"/>
  <c r="QD290" i="4"/>
  <c r="QE290" i="4"/>
  <c r="QF290" i="4"/>
  <c r="QG290" i="4"/>
  <c r="QH290" i="4"/>
  <c r="QI290" i="4"/>
  <c r="QJ290" i="4"/>
  <c r="QM290" i="4"/>
  <c r="QQ290" i="4"/>
  <c r="QU290" i="4"/>
  <c r="QY290" i="4"/>
  <c r="RC290" i="4"/>
  <c r="RG290" i="4"/>
  <c r="RK290" i="4"/>
  <c r="RO290" i="4"/>
  <c r="RS290" i="4"/>
  <c r="RW290" i="4"/>
  <c r="SA290" i="4"/>
  <c r="SE290" i="4"/>
  <c r="SI290" i="4"/>
  <c r="SM290" i="4"/>
  <c r="SQ290" i="4"/>
  <c r="HQ301" i="4"/>
  <c r="QY301" i="4" s="1"/>
  <c r="HT301" i="4"/>
  <c r="HU301" i="4"/>
  <c r="HV301" i="4"/>
  <c r="HW301" i="4"/>
  <c r="HX301" i="4"/>
  <c r="HY301" i="4"/>
  <c r="HZ301" i="4"/>
  <c r="IA301" i="4"/>
  <c r="IB301" i="4"/>
  <c r="IC301" i="4"/>
  <c r="ID301" i="4"/>
  <c r="IE301" i="4"/>
  <c r="IF301" i="4"/>
  <c r="IG301" i="4"/>
  <c r="IH301" i="4"/>
  <c r="II301" i="4"/>
  <c r="IJ301" i="4"/>
  <c r="IK301" i="4"/>
  <c r="IL301" i="4"/>
  <c r="IM301" i="4"/>
  <c r="IN301" i="4"/>
  <c r="IO301" i="4"/>
  <c r="IP301" i="4"/>
  <c r="IQ301" i="4"/>
  <c r="IR301" i="4"/>
  <c r="IS301" i="4"/>
  <c r="IT301" i="4"/>
  <c r="IU301" i="4"/>
  <c r="IV301" i="4"/>
  <c r="IW301" i="4"/>
  <c r="IX301" i="4"/>
  <c r="IY301" i="4"/>
  <c r="IZ301" i="4"/>
  <c r="JA301" i="4"/>
  <c r="JB301" i="4"/>
  <c r="JC301" i="4"/>
  <c r="JM301" i="4"/>
  <c r="JN301" i="4"/>
  <c r="JO301" i="4"/>
  <c r="JP301" i="4"/>
  <c r="JQ301" i="4"/>
  <c r="JR301" i="4"/>
  <c r="JS301" i="4"/>
  <c r="JT301" i="4"/>
  <c r="JU301" i="4"/>
  <c r="JV301" i="4"/>
  <c r="JW301" i="4"/>
  <c r="JX301" i="4"/>
  <c r="JY301" i="4"/>
  <c r="JZ301" i="4"/>
  <c r="KA301" i="4"/>
  <c r="KB301" i="4"/>
  <c r="KC301" i="4"/>
  <c r="KD301" i="4"/>
  <c r="KE301" i="4"/>
  <c r="KF301" i="4"/>
  <c r="KG301" i="4"/>
  <c r="KH301" i="4"/>
  <c r="KI301" i="4"/>
  <c r="KJ301" i="4"/>
  <c r="KK301" i="4"/>
  <c r="KL301" i="4"/>
  <c r="KM301" i="4"/>
  <c r="KN301" i="4"/>
  <c r="KO301" i="4"/>
  <c r="KP301" i="4"/>
  <c r="KQ301" i="4"/>
  <c r="KR301" i="4"/>
  <c r="KS301" i="4"/>
  <c r="KT301" i="4"/>
  <c r="KU301" i="4"/>
  <c r="KV301" i="4"/>
  <c r="KW301" i="4"/>
  <c r="KX301" i="4"/>
  <c r="KY301" i="4"/>
  <c r="KZ301" i="4"/>
  <c r="LA301" i="4"/>
  <c r="LB301" i="4"/>
  <c r="LC301" i="4"/>
  <c r="LD301" i="4"/>
  <c r="LE301" i="4"/>
  <c r="LF301" i="4"/>
  <c r="LG301" i="4"/>
  <c r="LH301" i="4"/>
  <c r="LI301" i="4"/>
  <c r="LJ301" i="4"/>
  <c r="LK301" i="4"/>
  <c r="LL301" i="4"/>
  <c r="LM301" i="4"/>
  <c r="LN301" i="4"/>
  <c r="LO301" i="4"/>
  <c r="LP301" i="4"/>
  <c r="LQ301" i="4"/>
  <c r="LR301" i="4"/>
  <c r="LS301" i="4"/>
  <c r="LT301" i="4"/>
  <c r="LU301" i="4"/>
  <c r="LV301" i="4"/>
  <c r="LW301" i="4"/>
  <c r="LX301" i="4"/>
  <c r="LY301" i="4"/>
  <c r="LZ301" i="4"/>
  <c r="MA301" i="4"/>
  <c r="MB301" i="4"/>
  <c r="MC301" i="4"/>
  <c r="MD301" i="4"/>
  <c r="ME301" i="4"/>
  <c r="MF301" i="4"/>
  <c r="MG301" i="4"/>
  <c r="MH301" i="4"/>
  <c r="MI301" i="4"/>
  <c r="MJ301" i="4"/>
  <c r="MK301" i="4"/>
  <c r="ML301" i="4"/>
  <c r="MM301" i="4"/>
  <c r="MN301" i="4"/>
  <c r="MO301" i="4"/>
  <c r="MP301" i="4"/>
  <c r="MQ301" i="4"/>
  <c r="MR301" i="4"/>
  <c r="MS301" i="4"/>
  <c r="MT301" i="4"/>
  <c r="MU301" i="4"/>
  <c r="MV301" i="4"/>
  <c r="MW301" i="4"/>
  <c r="MX301" i="4"/>
  <c r="MY301" i="4"/>
  <c r="MZ301" i="4"/>
  <c r="NA301" i="4"/>
  <c r="NB301" i="4"/>
  <c r="NC301" i="4"/>
  <c r="ND301" i="4"/>
  <c r="NE301" i="4"/>
  <c r="NF301" i="4"/>
  <c r="NG301" i="4"/>
  <c r="NH301" i="4"/>
  <c r="NI301" i="4"/>
  <c r="NJ301" i="4"/>
  <c r="NK301" i="4"/>
  <c r="NL301" i="4"/>
  <c r="NM301" i="4"/>
  <c r="NN301" i="4"/>
  <c r="NO301" i="4"/>
  <c r="NP301" i="4"/>
  <c r="NQ301" i="4"/>
  <c r="NR301" i="4"/>
  <c r="NS301" i="4"/>
  <c r="NT301" i="4"/>
  <c r="NU301" i="4"/>
  <c r="NV301" i="4"/>
  <c r="NW301" i="4"/>
  <c r="NX301" i="4"/>
  <c r="NY301" i="4"/>
  <c r="NZ301" i="4"/>
  <c r="OA301" i="4"/>
  <c r="OB301" i="4"/>
  <c r="OC301" i="4"/>
  <c r="OD301" i="4"/>
  <c r="OE301" i="4"/>
  <c r="OF301" i="4"/>
  <c r="OG301" i="4"/>
  <c r="OH301" i="4"/>
  <c r="OI301" i="4"/>
  <c r="OJ301" i="4"/>
  <c r="OK301" i="4"/>
  <c r="OL301" i="4"/>
  <c r="OM301" i="4"/>
  <c r="ON301" i="4"/>
  <c r="OO301" i="4"/>
  <c r="OP301" i="4"/>
  <c r="OQ301" i="4"/>
  <c r="OR301" i="4"/>
  <c r="OS301" i="4"/>
  <c r="OT301" i="4"/>
  <c r="OU301" i="4"/>
  <c r="OV301" i="4"/>
  <c r="OW301" i="4"/>
  <c r="OX301" i="4"/>
  <c r="OY301" i="4"/>
  <c r="OZ301" i="4"/>
  <c r="PA301" i="4"/>
  <c r="PB301" i="4"/>
  <c r="PC301" i="4"/>
  <c r="PD301" i="4"/>
  <c r="PE301" i="4"/>
  <c r="PF301" i="4"/>
  <c r="PG301" i="4"/>
  <c r="PH301" i="4"/>
  <c r="PI301" i="4"/>
  <c r="PJ301" i="4"/>
  <c r="PK301" i="4"/>
  <c r="PL301" i="4"/>
  <c r="PM301" i="4"/>
  <c r="PN301" i="4"/>
  <c r="PO301" i="4"/>
  <c r="PP301" i="4"/>
  <c r="PQ301" i="4"/>
  <c r="PR301" i="4"/>
  <c r="PS301" i="4"/>
  <c r="PT301" i="4"/>
  <c r="PU301" i="4"/>
  <c r="PV301" i="4"/>
  <c r="PW301" i="4"/>
  <c r="PX301" i="4"/>
  <c r="PY301" i="4"/>
  <c r="PZ301" i="4"/>
  <c r="QA301" i="4"/>
  <c r="QB301" i="4"/>
  <c r="QC301" i="4"/>
  <c r="QD301" i="4"/>
  <c r="QE301" i="4"/>
  <c r="QF301" i="4"/>
  <c r="QG301" i="4"/>
  <c r="QH301" i="4"/>
  <c r="QI301" i="4"/>
  <c r="QJ301" i="4"/>
  <c r="HQ312" i="4"/>
  <c r="JK312" i="4" s="1"/>
  <c r="HT312" i="4"/>
  <c r="HU312" i="4"/>
  <c r="HV312" i="4"/>
  <c r="HW312" i="4"/>
  <c r="HX312" i="4"/>
  <c r="HY312" i="4"/>
  <c r="HZ312" i="4"/>
  <c r="IA312" i="4"/>
  <c r="IB312" i="4"/>
  <c r="IC312" i="4"/>
  <c r="ID312" i="4"/>
  <c r="IE312" i="4"/>
  <c r="IF312" i="4"/>
  <c r="IG312" i="4"/>
  <c r="IH312" i="4"/>
  <c r="II312" i="4"/>
  <c r="IJ312" i="4"/>
  <c r="IK312" i="4"/>
  <c r="IL312" i="4"/>
  <c r="IM312" i="4"/>
  <c r="IN312" i="4"/>
  <c r="IO312" i="4"/>
  <c r="IP312" i="4"/>
  <c r="IQ312" i="4"/>
  <c r="IR312" i="4"/>
  <c r="IS312" i="4"/>
  <c r="IT312" i="4"/>
  <c r="IU312" i="4"/>
  <c r="IV312" i="4"/>
  <c r="IW312" i="4"/>
  <c r="IX312" i="4"/>
  <c r="IY312" i="4"/>
  <c r="IZ312" i="4"/>
  <c r="JA312" i="4"/>
  <c r="JB312" i="4"/>
  <c r="JC312" i="4"/>
  <c r="JM312" i="4"/>
  <c r="JN312" i="4"/>
  <c r="JO312" i="4"/>
  <c r="JP312" i="4"/>
  <c r="JQ312" i="4"/>
  <c r="JR312" i="4"/>
  <c r="JS312" i="4"/>
  <c r="JT312" i="4"/>
  <c r="JU312" i="4"/>
  <c r="JV312" i="4"/>
  <c r="JW312" i="4"/>
  <c r="JX312" i="4"/>
  <c r="JY312" i="4"/>
  <c r="JZ312" i="4"/>
  <c r="KA312" i="4"/>
  <c r="KB312" i="4"/>
  <c r="KC312" i="4"/>
  <c r="KD312" i="4"/>
  <c r="KE312" i="4"/>
  <c r="KF312" i="4"/>
  <c r="KG312" i="4"/>
  <c r="KH312" i="4"/>
  <c r="KI312" i="4"/>
  <c r="KJ312" i="4"/>
  <c r="KK312" i="4"/>
  <c r="KL312" i="4"/>
  <c r="KM312" i="4"/>
  <c r="KN312" i="4"/>
  <c r="KO312" i="4"/>
  <c r="KP312" i="4"/>
  <c r="KQ312" i="4"/>
  <c r="KR312" i="4"/>
  <c r="KS312" i="4"/>
  <c r="KT312" i="4"/>
  <c r="KU312" i="4"/>
  <c r="KV312" i="4"/>
  <c r="KW312" i="4"/>
  <c r="KX312" i="4"/>
  <c r="KY312" i="4"/>
  <c r="KZ312" i="4"/>
  <c r="LA312" i="4"/>
  <c r="LB312" i="4"/>
  <c r="LC312" i="4"/>
  <c r="LD312" i="4"/>
  <c r="LE312" i="4"/>
  <c r="LF312" i="4"/>
  <c r="LG312" i="4"/>
  <c r="LH312" i="4"/>
  <c r="LI312" i="4"/>
  <c r="LJ312" i="4"/>
  <c r="LK312" i="4"/>
  <c r="LL312" i="4"/>
  <c r="LM312" i="4"/>
  <c r="LN312" i="4"/>
  <c r="LO312" i="4"/>
  <c r="LP312" i="4"/>
  <c r="LQ312" i="4"/>
  <c r="LR312" i="4"/>
  <c r="LS312" i="4"/>
  <c r="LT312" i="4"/>
  <c r="LU312" i="4"/>
  <c r="LV312" i="4"/>
  <c r="LW312" i="4"/>
  <c r="LX312" i="4"/>
  <c r="LY312" i="4"/>
  <c r="LZ312" i="4"/>
  <c r="MA312" i="4"/>
  <c r="MB312" i="4"/>
  <c r="MC312" i="4"/>
  <c r="MD312" i="4"/>
  <c r="ME312" i="4"/>
  <c r="MF312" i="4"/>
  <c r="MG312" i="4"/>
  <c r="MH312" i="4"/>
  <c r="MI312" i="4"/>
  <c r="MJ312" i="4"/>
  <c r="MK312" i="4"/>
  <c r="ML312" i="4"/>
  <c r="MM312" i="4"/>
  <c r="MN312" i="4"/>
  <c r="MO312" i="4"/>
  <c r="MP312" i="4"/>
  <c r="MQ312" i="4"/>
  <c r="MR312" i="4"/>
  <c r="MS312" i="4"/>
  <c r="MT312" i="4"/>
  <c r="MU312" i="4"/>
  <c r="MV312" i="4"/>
  <c r="MW312" i="4"/>
  <c r="MX312" i="4"/>
  <c r="MY312" i="4"/>
  <c r="MZ312" i="4"/>
  <c r="NA312" i="4"/>
  <c r="NB312" i="4"/>
  <c r="NC312" i="4"/>
  <c r="ND312" i="4"/>
  <c r="NE312" i="4"/>
  <c r="NF312" i="4"/>
  <c r="NG312" i="4"/>
  <c r="NH312" i="4"/>
  <c r="NI312" i="4"/>
  <c r="NJ312" i="4"/>
  <c r="NK312" i="4"/>
  <c r="NL312" i="4"/>
  <c r="NM312" i="4"/>
  <c r="NN312" i="4"/>
  <c r="NO312" i="4"/>
  <c r="NP312" i="4"/>
  <c r="NQ312" i="4"/>
  <c r="NR312" i="4"/>
  <c r="NS312" i="4"/>
  <c r="NT312" i="4"/>
  <c r="NU312" i="4"/>
  <c r="NV312" i="4"/>
  <c r="NW312" i="4"/>
  <c r="NX312" i="4"/>
  <c r="NY312" i="4"/>
  <c r="NZ312" i="4"/>
  <c r="OA312" i="4"/>
  <c r="OB312" i="4"/>
  <c r="OC312" i="4"/>
  <c r="OD312" i="4"/>
  <c r="OE312" i="4"/>
  <c r="OF312" i="4"/>
  <c r="OG312" i="4"/>
  <c r="OH312" i="4"/>
  <c r="OI312" i="4"/>
  <c r="OJ312" i="4"/>
  <c r="OK312" i="4"/>
  <c r="OL312" i="4"/>
  <c r="OM312" i="4"/>
  <c r="ON312" i="4"/>
  <c r="OO312" i="4"/>
  <c r="OP312" i="4"/>
  <c r="OQ312" i="4"/>
  <c r="OR312" i="4"/>
  <c r="OS312" i="4"/>
  <c r="OT312" i="4"/>
  <c r="OU312" i="4"/>
  <c r="OV312" i="4"/>
  <c r="OW312" i="4"/>
  <c r="OX312" i="4"/>
  <c r="OY312" i="4"/>
  <c r="OZ312" i="4"/>
  <c r="PA312" i="4"/>
  <c r="PB312" i="4"/>
  <c r="PC312" i="4"/>
  <c r="PD312" i="4"/>
  <c r="PE312" i="4"/>
  <c r="PF312" i="4"/>
  <c r="PG312" i="4"/>
  <c r="PH312" i="4"/>
  <c r="PI312" i="4"/>
  <c r="PJ312" i="4"/>
  <c r="PK312" i="4"/>
  <c r="PL312" i="4"/>
  <c r="PM312" i="4"/>
  <c r="PN312" i="4"/>
  <c r="PO312" i="4"/>
  <c r="PP312" i="4"/>
  <c r="PQ312" i="4"/>
  <c r="PR312" i="4"/>
  <c r="PS312" i="4"/>
  <c r="PT312" i="4"/>
  <c r="PU312" i="4"/>
  <c r="PV312" i="4"/>
  <c r="PW312" i="4"/>
  <c r="PX312" i="4"/>
  <c r="PY312" i="4"/>
  <c r="PZ312" i="4"/>
  <c r="QA312" i="4"/>
  <c r="QB312" i="4"/>
  <c r="QC312" i="4"/>
  <c r="QD312" i="4"/>
  <c r="QE312" i="4"/>
  <c r="QF312" i="4"/>
  <c r="QG312" i="4"/>
  <c r="QH312" i="4"/>
  <c r="QI312" i="4"/>
  <c r="QJ312" i="4"/>
  <c r="HQ323" i="4"/>
  <c r="RO323" i="4" s="1"/>
  <c r="HT323" i="4"/>
  <c r="HU323" i="4"/>
  <c r="HV323" i="4"/>
  <c r="HW323" i="4"/>
  <c r="HX323" i="4"/>
  <c r="HY323" i="4"/>
  <c r="HZ323" i="4"/>
  <c r="IA323" i="4"/>
  <c r="IB323" i="4"/>
  <c r="IC323" i="4"/>
  <c r="ID323" i="4"/>
  <c r="IE323" i="4"/>
  <c r="IF323" i="4"/>
  <c r="IG323" i="4"/>
  <c r="IH323" i="4"/>
  <c r="II323" i="4"/>
  <c r="IJ323" i="4"/>
  <c r="IK323" i="4"/>
  <c r="IL323" i="4"/>
  <c r="IM323" i="4"/>
  <c r="IN323" i="4"/>
  <c r="IO323" i="4"/>
  <c r="IP323" i="4"/>
  <c r="IQ323" i="4"/>
  <c r="IR323" i="4"/>
  <c r="IS323" i="4"/>
  <c r="IT323" i="4"/>
  <c r="IU323" i="4"/>
  <c r="IV323" i="4"/>
  <c r="IW323" i="4"/>
  <c r="IX323" i="4"/>
  <c r="IY323" i="4"/>
  <c r="IZ323" i="4"/>
  <c r="JA323" i="4"/>
  <c r="JB323" i="4"/>
  <c r="JC323" i="4"/>
  <c r="JM323" i="4"/>
  <c r="JN323" i="4"/>
  <c r="JO323" i="4"/>
  <c r="JP323" i="4"/>
  <c r="JQ323" i="4"/>
  <c r="JR323" i="4"/>
  <c r="JS323" i="4"/>
  <c r="JT323" i="4"/>
  <c r="JU323" i="4"/>
  <c r="JV323" i="4"/>
  <c r="JW323" i="4"/>
  <c r="JX323" i="4"/>
  <c r="JY323" i="4"/>
  <c r="JZ323" i="4"/>
  <c r="KA323" i="4"/>
  <c r="KB323" i="4"/>
  <c r="KC323" i="4"/>
  <c r="KD323" i="4"/>
  <c r="KE323" i="4"/>
  <c r="KF323" i="4"/>
  <c r="KG323" i="4"/>
  <c r="KH323" i="4"/>
  <c r="KI323" i="4"/>
  <c r="KJ323" i="4"/>
  <c r="KK323" i="4"/>
  <c r="KL323" i="4"/>
  <c r="KM323" i="4"/>
  <c r="KN323" i="4"/>
  <c r="KO323" i="4"/>
  <c r="KP323" i="4"/>
  <c r="KQ323" i="4"/>
  <c r="KR323" i="4"/>
  <c r="KS323" i="4"/>
  <c r="KT323" i="4"/>
  <c r="KU323" i="4"/>
  <c r="KV323" i="4"/>
  <c r="KW323" i="4"/>
  <c r="KX323" i="4"/>
  <c r="KY323" i="4"/>
  <c r="KZ323" i="4"/>
  <c r="LA323" i="4"/>
  <c r="LB323" i="4"/>
  <c r="LC323" i="4"/>
  <c r="LD323" i="4"/>
  <c r="LE323" i="4"/>
  <c r="LF323" i="4"/>
  <c r="LG323" i="4"/>
  <c r="LH323" i="4"/>
  <c r="LI323" i="4"/>
  <c r="LJ323" i="4"/>
  <c r="LK323" i="4"/>
  <c r="LL323" i="4"/>
  <c r="LM323" i="4"/>
  <c r="LN323" i="4"/>
  <c r="LO323" i="4"/>
  <c r="LP323" i="4"/>
  <c r="LQ323" i="4"/>
  <c r="LR323" i="4"/>
  <c r="LS323" i="4"/>
  <c r="LT323" i="4"/>
  <c r="LU323" i="4"/>
  <c r="LV323" i="4"/>
  <c r="LW323" i="4"/>
  <c r="LX323" i="4"/>
  <c r="LY323" i="4"/>
  <c r="LZ323" i="4"/>
  <c r="MA323" i="4"/>
  <c r="MB323" i="4"/>
  <c r="MC323" i="4"/>
  <c r="MD323" i="4"/>
  <c r="ME323" i="4"/>
  <c r="MF323" i="4"/>
  <c r="MG323" i="4"/>
  <c r="MH323" i="4"/>
  <c r="MI323" i="4"/>
  <c r="MJ323" i="4"/>
  <c r="MK323" i="4"/>
  <c r="ML323" i="4"/>
  <c r="MM323" i="4"/>
  <c r="MN323" i="4"/>
  <c r="MO323" i="4"/>
  <c r="MP323" i="4"/>
  <c r="MQ323" i="4"/>
  <c r="MR323" i="4"/>
  <c r="MS323" i="4"/>
  <c r="MT323" i="4"/>
  <c r="MU323" i="4"/>
  <c r="MV323" i="4"/>
  <c r="MW323" i="4"/>
  <c r="MX323" i="4"/>
  <c r="MY323" i="4"/>
  <c r="MZ323" i="4"/>
  <c r="NA323" i="4"/>
  <c r="NB323" i="4"/>
  <c r="NC323" i="4"/>
  <c r="ND323" i="4"/>
  <c r="NE323" i="4"/>
  <c r="NF323" i="4"/>
  <c r="NG323" i="4"/>
  <c r="NH323" i="4"/>
  <c r="NI323" i="4"/>
  <c r="NJ323" i="4"/>
  <c r="NK323" i="4"/>
  <c r="NL323" i="4"/>
  <c r="NM323" i="4"/>
  <c r="NN323" i="4"/>
  <c r="NO323" i="4"/>
  <c r="NP323" i="4"/>
  <c r="NQ323" i="4"/>
  <c r="NR323" i="4"/>
  <c r="NS323" i="4"/>
  <c r="NT323" i="4"/>
  <c r="NU323" i="4"/>
  <c r="NV323" i="4"/>
  <c r="NW323" i="4"/>
  <c r="NX323" i="4"/>
  <c r="NY323" i="4"/>
  <c r="NZ323" i="4"/>
  <c r="OA323" i="4"/>
  <c r="OB323" i="4"/>
  <c r="OC323" i="4"/>
  <c r="OD323" i="4"/>
  <c r="OE323" i="4"/>
  <c r="OF323" i="4"/>
  <c r="OG323" i="4"/>
  <c r="OH323" i="4"/>
  <c r="OI323" i="4"/>
  <c r="OJ323" i="4"/>
  <c r="OK323" i="4"/>
  <c r="OL323" i="4"/>
  <c r="OM323" i="4"/>
  <c r="ON323" i="4"/>
  <c r="OO323" i="4"/>
  <c r="OP323" i="4"/>
  <c r="OQ323" i="4"/>
  <c r="OR323" i="4"/>
  <c r="OS323" i="4"/>
  <c r="OT323" i="4"/>
  <c r="OU323" i="4"/>
  <c r="OV323" i="4"/>
  <c r="OW323" i="4"/>
  <c r="OX323" i="4"/>
  <c r="OY323" i="4"/>
  <c r="OZ323" i="4"/>
  <c r="PA323" i="4"/>
  <c r="PB323" i="4"/>
  <c r="PC323" i="4"/>
  <c r="PD323" i="4"/>
  <c r="PE323" i="4"/>
  <c r="PF323" i="4"/>
  <c r="PG323" i="4"/>
  <c r="PH323" i="4"/>
  <c r="PI323" i="4"/>
  <c r="PJ323" i="4"/>
  <c r="PK323" i="4"/>
  <c r="PL323" i="4"/>
  <c r="PM323" i="4"/>
  <c r="PN323" i="4"/>
  <c r="PO323" i="4"/>
  <c r="PP323" i="4"/>
  <c r="PQ323" i="4"/>
  <c r="PR323" i="4"/>
  <c r="PS323" i="4"/>
  <c r="PT323" i="4"/>
  <c r="PU323" i="4"/>
  <c r="PV323" i="4"/>
  <c r="PW323" i="4"/>
  <c r="PX323" i="4"/>
  <c r="PY323" i="4"/>
  <c r="PZ323" i="4"/>
  <c r="QA323" i="4"/>
  <c r="QB323" i="4"/>
  <c r="QC323" i="4"/>
  <c r="QD323" i="4"/>
  <c r="QE323" i="4"/>
  <c r="QF323" i="4"/>
  <c r="QG323" i="4"/>
  <c r="QH323" i="4"/>
  <c r="QI323" i="4"/>
  <c r="QJ323" i="4"/>
  <c r="HQ3" i="4"/>
  <c r="RG3" i="4" s="1"/>
  <c r="HT3" i="4"/>
  <c r="HU3" i="4"/>
  <c r="HV3" i="4"/>
  <c r="HW3" i="4"/>
  <c r="HX3" i="4"/>
  <c r="HY3" i="4"/>
  <c r="HZ3" i="4"/>
  <c r="IA3" i="4"/>
  <c r="IB3" i="4"/>
  <c r="IC3" i="4"/>
  <c r="ID3" i="4"/>
  <c r="IE3" i="4"/>
  <c r="IF3" i="4"/>
  <c r="IG3" i="4"/>
  <c r="IH3" i="4"/>
  <c r="II3" i="4"/>
  <c r="IJ3" i="4"/>
  <c r="IK3" i="4"/>
  <c r="IL3" i="4"/>
  <c r="IM3" i="4"/>
  <c r="IN3" i="4"/>
  <c r="IO3" i="4"/>
  <c r="IP3" i="4"/>
  <c r="IQ3" i="4"/>
  <c r="IR3" i="4"/>
  <c r="IS3" i="4"/>
  <c r="IT3" i="4"/>
  <c r="IU3" i="4"/>
  <c r="IV3" i="4"/>
  <c r="IW3" i="4"/>
  <c r="IX3" i="4"/>
  <c r="IY3" i="4"/>
  <c r="IZ3" i="4"/>
  <c r="JA3" i="4"/>
  <c r="JB3" i="4"/>
  <c r="JC3" i="4"/>
  <c r="JM3" i="4"/>
  <c r="JN3" i="4"/>
  <c r="JO3" i="4"/>
  <c r="JP3" i="4"/>
  <c r="JQ3" i="4"/>
  <c r="JR3" i="4"/>
  <c r="JS3" i="4"/>
  <c r="JT3" i="4"/>
  <c r="JU3" i="4"/>
  <c r="JV3" i="4"/>
  <c r="JW3" i="4"/>
  <c r="JX3" i="4"/>
  <c r="JY3" i="4"/>
  <c r="JZ3" i="4"/>
  <c r="KA3" i="4"/>
  <c r="KB3" i="4"/>
  <c r="KC3" i="4"/>
  <c r="KD3" i="4"/>
  <c r="KE3" i="4"/>
  <c r="KF3" i="4"/>
  <c r="KG3" i="4"/>
  <c r="KH3" i="4"/>
  <c r="KI3" i="4"/>
  <c r="KJ3" i="4"/>
  <c r="KK3" i="4"/>
  <c r="KL3" i="4"/>
  <c r="KM3" i="4"/>
  <c r="KN3" i="4"/>
  <c r="KO3" i="4"/>
  <c r="KP3" i="4"/>
  <c r="KQ3" i="4"/>
  <c r="KR3" i="4"/>
  <c r="KS3" i="4"/>
  <c r="KT3" i="4"/>
  <c r="KU3" i="4"/>
  <c r="KV3" i="4"/>
  <c r="KW3" i="4"/>
  <c r="KX3" i="4"/>
  <c r="KY3" i="4"/>
  <c r="KZ3" i="4"/>
  <c r="LA3" i="4"/>
  <c r="LB3" i="4"/>
  <c r="LC3" i="4"/>
  <c r="LD3" i="4"/>
  <c r="LE3" i="4"/>
  <c r="LF3" i="4"/>
  <c r="LG3" i="4"/>
  <c r="LH3" i="4"/>
  <c r="LI3" i="4"/>
  <c r="LJ3" i="4"/>
  <c r="LK3" i="4"/>
  <c r="LL3" i="4"/>
  <c r="LM3" i="4"/>
  <c r="LN3" i="4"/>
  <c r="LO3" i="4"/>
  <c r="LP3" i="4"/>
  <c r="LQ3" i="4"/>
  <c r="LR3" i="4"/>
  <c r="LS3" i="4"/>
  <c r="LT3" i="4"/>
  <c r="LU3" i="4"/>
  <c r="LV3" i="4"/>
  <c r="LW3" i="4"/>
  <c r="LX3" i="4"/>
  <c r="LY3" i="4"/>
  <c r="LZ3" i="4"/>
  <c r="MA3" i="4"/>
  <c r="MB3" i="4"/>
  <c r="MC3" i="4"/>
  <c r="MD3" i="4"/>
  <c r="ME3" i="4"/>
  <c r="MF3" i="4"/>
  <c r="MG3" i="4"/>
  <c r="MH3" i="4"/>
  <c r="MI3" i="4"/>
  <c r="MJ3" i="4"/>
  <c r="MK3" i="4"/>
  <c r="ML3" i="4"/>
  <c r="MM3" i="4"/>
  <c r="MN3" i="4"/>
  <c r="MO3" i="4"/>
  <c r="MP3" i="4"/>
  <c r="MQ3" i="4"/>
  <c r="MR3" i="4"/>
  <c r="MS3" i="4"/>
  <c r="MT3" i="4"/>
  <c r="MU3" i="4"/>
  <c r="MV3" i="4"/>
  <c r="MW3" i="4"/>
  <c r="MX3" i="4"/>
  <c r="MY3" i="4"/>
  <c r="MZ3" i="4"/>
  <c r="NA3" i="4"/>
  <c r="NB3" i="4"/>
  <c r="NC3" i="4"/>
  <c r="ND3" i="4"/>
  <c r="NE3" i="4"/>
  <c r="NF3" i="4"/>
  <c r="NG3" i="4"/>
  <c r="NH3" i="4"/>
  <c r="NI3" i="4"/>
  <c r="NJ3" i="4"/>
  <c r="NK3" i="4"/>
  <c r="NL3" i="4"/>
  <c r="NM3" i="4"/>
  <c r="NN3" i="4"/>
  <c r="NO3" i="4"/>
  <c r="NP3" i="4"/>
  <c r="NQ3" i="4"/>
  <c r="NR3" i="4"/>
  <c r="NS3" i="4"/>
  <c r="NT3" i="4"/>
  <c r="NU3" i="4"/>
  <c r="NV3" i="4"/>
  <c r="NW3" i="4"/>
  <c r="NX3" i="4"/>
  <c r="NY3" i="4"/>
  <c r="NZ3" i="4"/>
  <c r="OA3" i="4"/>
  <c r="OB3" i="4"/>
  <c r="OC3" i="4"/>
  <c r="OD3" i="4"/>
  <c r="OE3" i="4"/>
  <c r="OF3" i="4"/>
  <c r="OG3" i="4"/>
  <c r="OH3" i="4"/>
  <c r="OI3" i="4"/>
  <c r="OJ3" i="4"/>
  <c r="OK3" i="4"/>
  <c r="OL3" i="4"/>
  <c r="OM3" i="4"/>
  <c r="ON3" i="4"/>
  <c r="OO3" i="4"/>
  <c r="OP3" i="4"/>
  <c r="OQ3" i="4"/>
  <c r="OR3" i="4"/>
  <c r="OS3" i="4"/>
  <c r="OT3" i="4"/>
  <c r="OU3" i="4"/>
  <c r="OV3" i="4"/>
  <c r="OW3" i="4"/>
  <c r="OX3" i="4"/>
  <c r="OY3" i="4"/>
  <c r="OZ3" i="4"/>
  <c r="PA3" i="4"/>
  <c r="PB3" i="4"/>
  <c r="PC3" i="4"/>
  <c r="PD3" i="4"/>
  <c r="PE3" i="4"/>
  <c r="PF3" i="4"/>
  <c r="PG3" i="4"/>
  <c r="PH3" i="4"/>
  <c r="PI3" i="4"/>
  <c r="PJ3" i="4"/>
  <c r="PK3" i="4"/>
  <c r="PL3" i="4"/>
  <c r="PM3" i="4"/>
  <c r="PN3" i="4"/>
  <c r="PO3" i="4"/>
  <c r="PP3" i="4"/>
  <c r="PQ3" i="4"/>
  <c r="PR3" i="4"/>
  <c r="PS3" i="4"/>
  <c r="PT3" i="4"/>
  <c r="PU3" i="4"/>
  <c r="PV3" i="4"/>
  <c r="PW3" i="4"/>
  <c r="PX3" i="4"/>
  <c r="PY3" i="4"/>
  <c r="PZ3" i="4"/>
  <c r="QA3" i="4"/>
  <c r="QB3" i="4"/>
  <c r="QC3" i="4"/>
  <c r="QD3" i="4"/>
  <c r="QE3" i="4"/>
  <c r="QF3" i="4"/>
  <c r="QG3" i="4"/>
  <c r="QH3" i="4"/>
  <c r="QI3" i="4"/>
  <c r="QJ3" i="4"/>
  <c r="HQ14" i="4"/>
  <c r="RG14" i="4" s="1"/>
  <c r="HT14" i="4"/>
  <c r="HU14" i="4"/>
  <c r="HV14" i="4"/>
  <c r="HW14" i="4"/>
  <c r="HX14" i="4"/>
  <c r="HY14" i="4"/>
  <c r="HZ14" i="4"/>
  <c r="IA14" i="4"/>
  <c r="IB14" i="4"/>
  <c r="IC14" i="4"/>
  <c r="ID14" i="4"/>
  <c r="IE14" i="4"/>
  <c r="IF14" i="4"/>
  <c r="IG14" i="4"/>
  <c r="IH14" i="4"/>
  <c r="II14" i="4"/>
  <c r="IJ14" i="4"/>
  <c r="IK14" i="4"/>
  <c r="IL14" i="4"/>
  <c r="IM14" i="4"/>
  <c r="IN14" i="4"/>
  <c r="IO14" i="4"/>
  <c r="IP14" i="4"/>
  <c r="IQ14" i="4"/>
  <c r="IR14" i="4"/>
  <c r="IS14" i="4"/>
  <c r="IT14" i="4"/>
  <c r="IU14" i="4"/>
  <c r="IV14" i="4"/>
  <c r="IW14" i="4"/>
  <c r="IX14" i="4"/>
  <c r="IY14" i="4"/>
  <c r="IZ14" i="4"/>
  <c r="JA14" i="4"/>
  <c r="JB14" i="4"/>
  <c r="JC14" i="4"/>
  <c r="JM14" i="4"/>
  <c r="JN14" i="4"/>
  <c r="JO14" i="4"/>
  <c r="JP14" i="4"/>
  <c r="JQ14" i="4"/>
  <c r="JR14" i="4"/>
  <c r="JS14" i="4"/>
  <c r="JT14" i="4"/>
  <c r="JU14" i="4"/>
  <c r="JV14" i="4"/>
  <c r="JW14" i="4"/>
  <c r="JX14" i="4"/>
  <c r="JY14" i="4"/>
  <c r="JZ14" i="4"/>
  <c r="KA14" i="4"/>
  <c r="KB14" i="4"/>
  <c r="KC14" i="4"/>
  <c r="KD14" i="4"/>
  <c r="KE14" i="4"/>
  <c r="KF14" i="4"/>
  <c r="KG14" i="4"/>
  <c r="KH14" i="4"/>
  <c r="KI14" i="4"/>
  <c r="KJ14" i="4"/>
  <c r="KK14" i="4"/>
  <c r="KL14" i="4"/>
  <c r="KM14" i="4"/>
  <c r="KN14" i="4"/>
  <c r="KO14" i="4"/>
  <c r="KP14" i="4"/>
  <c r="KQ14" i="4"/>
  <c r="KR14" i="4"/>
  <c r="KS14" i="4"/>
  <c r="KT14" i="4"/>
  <c r="KU14" i="4"/>
  <c r="KV14" i="4"/>
  <c r="KW14" i="4"/>
  <c r="KX14" i="4"/>
  <c r="KY14" i="4"/>
  <c r="KZ14" i="4"/>
  <c r="LA14" i="4"/>
  <c r="LB14" i="4"/>
  <c r="LC14" i="4"/>
  <c r="LD14" i="4"/>
  <c r="LE14" i="4"/>
  <c r="LF14" i="4"/>
  <c r="LG14" i="4"/>
  <c r="LH14" i="4"/>
  <c r="LI14" i="4"/>
  <c r="LJ14" i="4"/>
  <c r="LK14" i="4"/>
  <c r="LL14" i="4"/>
  <c r="LM14" i="4"/>
  <c r="LN14" i="4"/>
  <c r="LO14" i="4"/>
  <c r="LP14" i="4"/>
  <c r="LQ14" i="4"/>
  <c r="LR14" i="4"/>
  <c r="LS14" i="4"/>
  <c r="LT14" i="4"/>
  <c r="LU14" i="4"/>
  <c r="LV14" i="4"/>
  <c r="LW14" i="4"/>
  <c r="LX14" i="4"/>
  <c r="LY14" i="4"/>
  <c r="LZ14" i="4"/>
  <c r="MA14" i="4"/>
  <c r="MB14" i="4"/>
  <c r="MC14" i="4"/>
  <c r="MD14" i="4"/>
  <c r="ME14" i="4"/>
  <c r="MF14" i="4"/>
  <c r="MG14" i="4"/>
  <c r="MH14" i="4"/>
  <c r="MI14" i="4"/>
  <c r="MJ14" i="4"/>
  <c r="MK14" i="4"/>
  <c r="ML14" i="4"/>
  <c r="MM14" i="4"/>
  <c r="MN14" i="4"/>
  <c r="MO14" i="4"/>
  <c r="MP14" i="4"/>
  <c r="MQ14" i="4"/>
  <c r="MR14" i="4"/>
  <c r="MS14" i="4"/>
  <c r="MT14" i="4"/>
  <c r="MU14" i="4"/>
  <c r="MV14" i="4"/>
  <c r="MW14" i="4"/>
  <c r="MX14" i="4"/>
  <c r="MY14" i="4"/>
  <c r="MZ14" i="4"/>
  <c r="NA14" i="4"/>
  <c r="NB14" i="4"/>
  <c r="NC14" i="4"/>
  <c r="ND14" i="4"/>
  <c r="NE14" i="4"/>
  <c r="NF14" i="4"/>
  <c r="NG14" i="4"/>
  <c r="NH14" i="4"/>
  <c r="NI14" i="4"/>
  <c r="NJ14" i="4"/>
  <c r="NK14" i="4"/>
  <c r="NL14" i="4"/>
  <c r="NM14" i="4"/>
  <c r="NN14" i="4"/>
  <c r="NO14" i="4"/>
  <c r="NP14" i="4"/>
  <c r="NQ14" i="4"/>
  <c r="NR14" i="4"/>
  <c r="NS14" i="4"/>
  <c r="NT14" i="4"/>
  <c r="NU14" i="4"/>
  <c r="NV14" i="4"/>
  <c r="NW14" i="4"/>
  <c r="NX14" i="4"/>
  <c r="NY14" i="4"/>
  <c r="NZ14" i="4"/>
  <c r="OA14" i="4"/>
  <c r="OB14" i="4"/>
  <c r="OC14" i="4"/>
  <c r="OD14" i="4"/>
  <c r="OE14" i="4"/>
  <c r="OF14" i="4"/>
  <c r="OG14" i="4"/>
  <c r="OH14" i="4"/>
  <c r="OI14" i="4"/>
  <c r="OJ14" i="4"/>
  <c r="OK14" i="4"/>
  <c r="OL14" i="4"/>
  <c r="OM14" i="4"/>
  <c r="ON14" i="4"/>
  <c r="OO14" i="4"/>
  <c r="OP14" i="4"/>
  <c r="OQ14" i="4"/>
  <c r="OR14" i="4"/>
  <c r="OS14" i="4"/>
  <c r="OT14" i="4"/>
  <c r="OU14" i="4"/>
  <c r="OV14" i="4"/>
  <c r="OW14" i="4"/>
  <c r="OX14" i="4"/>
  <c r="OY14" i="4"/>
  <c r="OZ14" i="4"/>
  <c r="PA14" i="4"/>
  <c r="PB14" i="4"/>
  <c r="PC14" i="4"/>
  <c r="PD14" i="4"/>
  <c r="PE14" i="4"/>
  <c r="PF14" i="4"/>
  <c r="PG14" i="4"/>
  <c r="PH14" i="4"/>
  <c r="PI14" i="4"/>
  <c r="PJ14" i="4"/>
  <c r="PK14" i="4"/>
  <c r="PL14" i="4"/>
  <c r="PM14" i="4"/>
  <c r="PN14" i="4"/>
  <c r="PO14" i="4"/>
  <c r="PP14" i="4"/>
  <c r="PQ14" i="4"/>
  <c r="PR14" i="4"/>
  <c r="PS14" i="4"/>
  <c r="PT14" i="4"/>
  <c r="PU14" i="4"/>
  <c r="PV14" i="4"/>
  <c r="PW14" i="4"/>
  <c r="PX14" i="4"/>
  <c r="PY14" i="4"/>
  <c r="PZ14" i="4"/>
  <c r="QA14" i="4"/>
  <c r="QB14" i="4"/>
  <c r="QC14" i="4"/>
  <c r="QD14" i="4"/>
  <c r="QE14" i="4"/>
  <c r="QF14" i="4"/>
  <c r="QG14" i="4"/>
  <c r="QH14" i="4"/>
  <c r="QI14" i="4"/>
  <c r="QJ14" i="4"/>
  <c r="HQ25" i="4"/>
  <c r="JK25" i="4" s="1"/>
  <c r="HT25" i="4"/>
  <c r="HU25" i="4"/>
  <c r="HV25" i="4"/>
  <c r="HW25" i="4"/>
  <c r="HX25" i="4"/>
  <c r="HY25" i="4"/>
  <c r="HZ25" i="4"/>
  <c r="IA25" i="4"/>
  <c r="IB25" i="4"/>
  <c r="IC25" i="4"/>
  <c r="ID25" i="4"/>
  <c r="IE25" i="4"/>
  <c r="IF25" i="4"/>
  <c r="IG25" i="4"/>
  <c r="IH25" i="4"/>
  <c r="II25" i="4"/>
  <c r="IJ25" i="4"/>
  <c r="IK25" i="4"/>
  <c r="IL25" i="4"/>
  <c r="IM25" i="4"/>
  <c r="IN25" i="4"/>
  <c r="IO25" i="4"/>
  <c r="IP25" i="4"/>
  <c r="IQ25" i="4"/>
  <c r="IR25" i="4"/>
  <c r="IS25" i="4"/>
  <c r="IT25" i="4"/>
  <c r="IU25" i="4"/>
  <c r="IV25" i="4"/>
  <c r="IW25" i="4"/>
  <c r="IX25" i="4"/>
  <c r="IY25" i="4"/>
  <c r="IZ25" i="4"/>
  <c r="JA25" i="4"/>
  <c r="JB25" i="4"/>
  <c r="JC25" i="4"/>
  <c r="JM25" i="4"/>
  <c r="JN25" i="4"/>
  <c r="JO25" i="4"/>
  <c r="JP25" i="4"/>
  <c r="JQ25" i="4"/>
  <c r="JR25" i="4"/>
  <c r="JS25" i="4"/>
  <c r="JT25" i="4"/>
  <c r="JU25" i="4"/>
  <c r="JV25" i="4"/>
  <c r="JW25" i="4"/>
  <c r="JX25" i="4"/>
  <c r="JY25" i="4"/>
  <c r="JZ25" i="4"/>
  <c r="KA25" i="4"/>
  <c r="KB25" i="4"/>
  <c r="KC25" i="4"/>
  <c r="KD25" i="4"/>
  <c r="KE25" i="4"/>
  <c r="KF25" i="4"/>
  <c r="KG25" i="4"/>
  <c r="KH25" i="4"/>
  <c r="KI25" i="4"/>
  <c r="KJ25" i="4"/>
  <c r="KK25" i="4"/>
  <c r="KL25" i="4"/>
  <c r="KM25" i="4"/>
  <c r="KN25" i="4"/>
  <c r="KO25" i="4"/>
  <c r="KP25" i="4"/>
  <c r="KQ25" i="4"/>
  <c r="KR25" i="4"/>
  <c r="KS25" i="4"/>
  <c r="KT25" i="4"/>
  <c r="KU25" i="4"/>
  <c r="KV25" i="4"/>
  <c r="KW25" i="4"/>
  <c r="KX25" i="4"/>
  <c r="KY25" i="4"/>
  <c r="KZ25" i="4"/>
  <c r="LA25" i="4"/>
  <c r="LB25" i="4"/>
  <c r="LC25" i="4"/>
  <c r="LD25" i="4"/>
  <c r="LE25" i="4"/>
  <c r="LF25" i="4"/>
  <c r="LG25" i="4"/>
  <c r="LH25" i="4"/>
  <c r="LI25" i="4"/>
  <c r="LJ25" i="4"/>
  <c r="LK25" i="4"/>
  <c r="LL25" i="4"/>
  <c r="LM25" i="4"/>
  <c r="LN25" i="4"/>
  <c r="LO25" i="4"/>
  <c r="LP25" i="4"/>
  <c r="LQ25" i="4"/>
  <c r="LR25" i="4"/>
  <c r="LS25" i="4"/>
  <c r="LT25" i="4"/>
  <c r="LU25" i="4"/>
  <c r="LV25" i="4"/>
  <c r="LW25" i="4"/>
  <c r="LX25" i="4"/>
  <c r="LY25" i="4"/>
  <c r="LZ25" i="4"/>
  <c r="MA25" i="4"/>
  <c r="MB25" i="4"/>
  <c r="MC25" i="4"/>
  <c r="MD25" i="4"/>
  <c r="ME25" i="4"/>
  <c r="MF25" i="4"/>
  <c r="MG25" i="4"/>
  <c r="MH25" i="4"/>
  <c r="MI25" i="4"/>
  <c r="MJ25" i="4"/>
  <c r="MK25" i="4"/>
  <c r="ML25" i="4"/>
  <c r="MM25" i="4"/>
  <c r="MN25" i="4"/>
  <c r="MO25" i="4"/>
  <c r="MP25" i="4"/>
  <c r="MQ25" i="4"/>
  <c r="MR25" i="4"/>
  <c r="MS25" i="4"/>
  <c r="MT25" i="4"/>
  <c r="MU25" i="4"/>
  <c r="MV25" i="4"/>
  <c r="MW25" i="4"/>
  <c r="MX25" i="4"/>
  <c r="MY25" i="4"/>
  <c r="MZ25" i="4"/>
  <c r="NA25" i="4"/>
  <c r="NB25" i="4"/>
  <c r="NC25" i="4"/>
  <c r="ND25" i="4"/>
  <c r="NE25" i="4"/>
  <c r="NF25" i="4"/>
  <c r="NG25" i="4"/>
  <c r="NH25" i="4"/>
  <c r="NI25" i="4"/>
  <c r="NJ25" i="4"/>
  <c r="NK25" i="4"/>
  <c r="NL25" i="4"/>
  <c r="NM25" i="4"/>
  <c r="NN25" i="4"/>
  <c r="NO25" i="4"/>
  <c r="NP25" i="4"/>
  <c r="NQ25" i="4"/>
  <c r="NR25" i="4"/>
  <c r="NS25" i="4"/>
  <c r="NT25" i="4"/>
  <c r="NU25" i="4"/>
  <c r="NV25" i="4"/>
  <c r="NW25" i="4"/>
  <c r="NX25" i="4"/>
  <c r="NY25" i="4"/>
  <c r="NZ25" i="4"/>
  <c r="OA25" i="4"/>
  <c r="OB25" i="4"/>
  <c r="OC25" i="4"/>
  <c r="OD25" i="4"/>
  <c r="OE25" i="4"/>
  <c r="OF25" i="4"/>
  <c r="OG25" i="4"/>
  <c r="OH25" i="4"/>
  <c r="OI25" i="4"/>
  <c r="OJ25" i="4"/>
  <c r="OK25" i="4"/>
  <c r="OL25" i="4"/>
  <c r="OM25" i="4"/>
  <c r="ON25" i="4"/>
  <c r="OO25" i="4"/>
  <c r="OP25" i="4"/>
  <c r="OQ25" i="4"/>
  <c r="OR25" i="4"/>
  <c r="OS25" i="4"/>
  <c r="OT25" i="4"/>
  <c r="OU25" i="4"/>
  <c r="OV25" i="4"/>
  <c r="OW25" i="4"/>
  <c r="OX25" i="4"/>
  <c r="OY25" i="4"/>
  <c r="OZ25" i="4"/>
  <c r="PA25" i="4"/>
  <c r="PB25" i="4"/>
  <c r="PC25" i="4"/>
  <c r="PD25" i="4"/>
  <c r="PE25" i="4"/>
  <c r="PF25" i="4"/>
  <c r="PG25" i="4"/>
  <c r="PH25" i="4"/>
  <c r="PI25" i="4"/>
  <c r="PJ25" i="4"/>
  <c r="PK25" i="4"/>
  <c r="PL25" i="4"/>
  <c r="PM25" i="4"/>
  <c r="PN25" i="4"/>
  <c r="PO25" i="4"/>
  <c r="PP25" i="4"/>
  <c r="PQ25" i="4"/>
  <c r="PR25" i="4"/>
  <c r="PS25" i="4"/>
  <c r="PT25" i="4"/>
  <c r="PU25" i="4"/>
  <c r="PV25" i="4"/>
  <c r="PW25" i="4"/>
  <c r="PX25" i="4"/>
  <c r="PY25" i="4"/>
  <c r="PZ25" i="4"/>
  <c r="QA25" i="4"/>
  <c r="QB25" i="4"/>
  <c r="QC25" i="4"/>
  <c r="QD25" i="4"/>
  <c r="QE25" i="4"/>
  <c r="QF25" i="4"/>
  <c r="QG25" i="4"/>
  <c r="QH25" i="4"/>
  <c r="QI25" i="4"/>
  <c r="QJ25" i="4"/>
  <c r="HQ36" i="4"/>
  <c r="HT36" i="4"/>
  <c r="HU36" i="4"/>
  <c r="HV36" i="4"/>
  <c r="HW36" i="4"/>
  <c r="HX36" i="4"/>
  <c r="HY36" i="4"/>
  <c r="HZ36" i="4"/>
  <c r="IA36" i="4"/>
  <c r="IB36" i="4"/>
  <c r="IC36" i="4"/>
  <c r="ID36" i="4"/>
  <c r="IE36" i="4"/>
  <c r="IF36" i="4"/>
  <c r="IG36" i="4"/>
  <c r="IH36" i="4"/>
  <c r="II36" i="4"/>
  <c r="IJ36" i="4"/>
  <c r="IK36" i="4"/>
  <c r="IL36" i="4"/>
  <c r="IM36" i="4"/>
  <c r="IN36" i="4"/>
  <c r="IO36" i="4"/>
  <c r="IP36" i="4"/>
  <c r="IQ36" i="4"/>
  <c r="IR36" i="4"/>
  <c r="IS36" i="4"/>
  <c r="IT36" i="4"/>
  <c r="IU36" i="4"/>
  <c r="IV36" i="4"/>
  <c r="IW36" i="4"/>
  <c r="IX36" i="4"/>
  <c r="IY36" i="4"/>
  <c r="IZ36" i="4"/>
  <c r="JA36" i="4"/>
  <c r="JB36" i="4"/>
  <c r="JC36" i="4"/>
  <c r="JM36" i="4"/>
  <c r="JN36" i="4"/>
  <c r="JO36" i="4"/>
  <c r="JP36" i="4"/>
  <c r="JQ36" i="4"/>
  <c r="JR36" i="4"/>
  <c r="JS36" i="4"/>
  <c r="JT36" i="4"/>
  <c r="JU36" i="4"/>
  <c r="JV36" i="4"/>
  <c r="JW36" i="4"/>
  <c r="JX36" i="4"/>
  <c r="JY36" i="4"/>
  <c r="JZ36" i="4"/>
  <c r="KA36" i="4"/>
  <c r="KB36" i="4"/>
  <c r="KC36" i="4"/>
  <c r="KD36" i="4"/>
  <c r="KE36" i="4"/>
  <c r="KF36" i="4"/>
  <c r="KG36" i="4"/>
  <c r="KH36" i="4"/>
  <c r="KI36" i="4"/>
  <c r="KJ36" i="4"/>
  <c r="KK36" i="4"/>
  <c r="KL36" i="4"/>
  <c r="KM36" i="4"/>
  <c r="KN36" i="4"/>
  <c r="KO36" i="4"/>
  <c r="KP36" i="4"/>
  <c r="KQ36" i="4"/>
  <c r="KR36" i="4"/>
  <c r="KS36" i="4"/>
  <c r="KT36" i="4"/>
  <c r="KU36" i="4"/>
  <c r="KV36" i="4"/>
  <c r="KW36" i="4"/>
  <c r="KX36" i="4"/>
  <c r="KY36" i="4"/>
  <c r="KZ36" i="4"/>
  <c r="LA36" i="4"/>
  <c r="LB36" i="4"/>
  <c r="LC36" i="4"/>
  <c r="LD36" i="4"/>
  <c r="LE36" i="4"/>
  <c r="LF36" i="4"/>
  <c r="LG36" i="4"/>
  <c r="LH36" i="4"/>
  <c r="LI36" i="4"/>
  <c r="LJ36" i="4"/>
  <c r="LK36" i="4"/>
  <c r="LL36" i="4"/>
  <c r="LM36" i="4"/>
  <c r="LN36" i="4"/>
  <c r="LO36" i="4"/>
  <c r="LP36" i="4"/>
  <c r="LQ36" i="4"/>
  <c r="LR36" i="4"/>
  <c r="LS36" i="4"/>
  <c r="LT36" i="4"/>
  <c r="LU36" i="4"/>
  <c r="LV36" i="4"/>
  <c r="LW36" i="4"/>
  <c r="LX36" i="4"/>
  <c r="LY36" i="4"/>
  <c r="LZ36" i="4"/>
  <c r="MA36" i="4"/>
  <c r="MB36" i="4"/>
  <c r="MC36" i="4"/>
  <c r="MD36" i="4"/>
  <c r="ME36" i="4"/>
  <c r="MF36" i="4"/>
  <c r="MG36" i="4"/>
  <c r="MH36" i="4"/>
  <c r="MI36" i="4"/>
  <c r="MJ36" i="4"/>
  <c r="MK36" i="4"/>
  <c r="ML36" i="4"/>
  <c r="MM36" i="4"/>
  <c r="MN36" i="4"/>
  <c r="MO36" i="4"/>
  <c r="MP36" i="4"/>
  <c r="MQ36" i="4"/>
  <c r="MR36" i="4"/>
  <c r="MS36" i="4"/>
  <c r="MT36" i="4"/>
  <c r="MU36" i="4"/>
  <c r="MV36" i="4"/>
  <c r="MW36" i="4"/>
  <c r="MX36" i="4"/>
  <c r="MY36" i="4"/>
  <c r="MZ36" i="4"/>
  <c r="NA36" i="4"/>
  <c r="NB36" i="4"/>
  <c r="NC36" i="4"/>
  <c r="ND36" i="4"/>
  <c r="NE36" i="4"/>
  <c r="NF36" i="4"/>
  <c r="NG36" i="4"/>
  <c r="NH36" i="4"/>
  <c r="NI36" i="4"/>
  <c r="NJ36" i="4"/>
  <c r="NK36" i="4"/>
  <c r="NL36" i="4"/>
  <c r="NM36" i="4"/>
  <c r="NN36" i="4"/>
  <c r="NO36" i="4"/>
  <c r="NP36" i="4"/>
  <c r="NQ36" i="4"/>
  <c r="NR36" i="4"/>
  <c r="NS36" i="4"/>
  <c r="NT36" i="4"/>
  <c r="NU36" i="4"/>
  <c r="NV36" i="4"/>
  <c r="NW36" i="4"/>
  <c r="NX36" i="4"/>
  <c r="NY36" i="4"/>
  <c r="NZ36" i="4"/>
  <c r="OA36" i="4"/>
  <c r="OB36" i="4"/>
  <c r="OC36" i="4"/>
  <c r="OD36" i="4"/>
  <c r="OE36" i="4"/>
  <c r="OF36" i="4"/>
  <c r="OG36" i="4"/>
  <c r="OH36" i="4"/>
  <c r="OI36" i="4"/>
  <c r="OJ36" i="4"/>
  <c r="OK36" i="4"/>
  <c r="OL36" i="4"/>
  <c r="OM36" i="4"/>
  <c r="ON36" i="4"/>
  <c r="OO36" i="4"/>
  <c r="OP36" i="4"/>
  <c r="OQ36" i="4"/>
  <c r="OR36" i="4"/>
  <c r="OS36" i="4"/>
  <c r="OT36" i="4"/>
  <c r="OU36" i="4"/>
  <c r="OV36" i="4"/>
  <c r="OW36" i="4"/>
  <c r="OX36" i="4"/>
  <c r="OY36" i="4"/>
  <c r="OZ36" i="4"/>
  <c r="PA36" i="4"/>
  <c r="PB36" i="4"/>
  <c r="PC36" i="4"/>
  <c r="PD36" i="4"/>
  <c r="PE36" i="4"/>
  <c r="PF36" i="4"/>
  <c r="PG36" i="4"/>
  <c r="PH36" i="4"/>
  <c r="PI36" i="4"/>
  <c r="PJ36" i="4"/>
  <c r="PK36" i="4"/>
  <c r="PL36" i="4"/>
  <c r="PM36" i="4"/>
  <c r="PN36" i="4"/>
  <c r="PO36" i="4"/>
  <c r="PP36" i="4"/>
  <c r="PQ36" i="4"/>
  <c r="PR36" i="4"/>
  <c r="PS36" i="4"/>
  <c r="PT36" i="4"/>
  <c r="PU36" i="4"/>
  <c r="PV36" i="4"/>
  <c r="PW36" i="4"/>
  <c r="PX36" i="4"/>
  <c r="PY36" i="4"/>
  <c r="PZ36" i="4"/>
  <c r="QA36" i="4"/>
  <c r="QB36" i="4"/>
  <c r="QC36" i="4"/>
  <c r="QD36" i="4"/>
  <c r="QE36" i="4"/>
  <c r="QF36" i="4"/>
  <c r="QG36" i="4"/>
  <c r="QH36" i="4"/>
  <c r="QI36" i="4"/>
  <c r="QJ36" i="4"/>
  <c r="HQ47" i="4"/>
  <c r="JG47" i="4" s="1"/>
  <c r="HT47" i="4"/>
  <c r="HU47" i="4"/>
  <c r="HV47" i="4"/>
  <c r="HW47" i="4"/>
  <c r="HX47" i="4"/>
  <c r="HY47" i="4"/>
  <c r="HZ47" i="4"/>
  <c r="IA47" i="4"/>
  <c r="IB47" i="4"/>
  <c r="IC47" i="4"/>
  <c r="ID47" i="4"/>
  <c r="IE47" i="4"/>
  <c r="IF47" i="4"/>
  <c r="IG47" i="4"/>
  <c r="IH47" i="4"/>
  <c r="II47" i="4"/>
  <c r="IJ47" i="4"/>
  <c r="IK47" i="4"/>
  <c r="IL47" i="4"/>
  <c r="IM47" i="4"/>
  <c r="IN47" i="4"/>
  <c r="IO47" i="4"/>
  <c r="IP47" i="4"/>
  <c r="IQ47" i="4"/>
  <c r="IR47" i="4"/>
  <c r="IS47" i="4"/>
  <c r="IT47" i="4"/>
  <c r="IU47" i="4"/>
  <c r="IV47" i="4"/>
  <c r="IW47" i="4"/>
  <c r="IX47" i="4"/>
  <c r="IY47" i="4"/>
  <c r="IZ47" i="4"/>
  <c r="JA47" i="4"/>
  <c r="JB47" i="4"/>
  <c r="JC47" i="4"/>
  <c r="JM47" i="4"/>
  <c r="JN47" i="4"/>
  <c r="JO47" i="4"/>
  <c r="JP47" i="4"/>
  <c r="JQ47" i="4"/>
  <c r="JR47" i="4"/>
  <c r="JS47" i="4"/>
  <c r="JT47" i="4"/>
  <c r="JU47" i="4"/>
  <c r="JV47" i="4"/>
  <c r="JW47" i="4"/>
  <c r="JX47" i="4"/>
  <c r="JY47" i="4"/>
  <c r="JZ47" i="4"/>
  <c r="KA47" i="4"/>
  <c r="KB47" i="4"/>
  <c r="KC47" i="4"/>
  <c r="KD47" i="4"/>
  <c r="KE47" i="4"/>
  <c r="KF47" i="4"/>
  <c r="KG47" i="4"/>
  <c r="KH47" i="4"/>
  <c r="KI47" i="4"/>
  <c r="KJ47" i="4"/>
  <c r="KK47" i="4"/>
  <c r="KL47" i="4"/>
  <c r="KM47" i="4"/>
  <c r="KN47" i="4"/>
  <c r="KO47" i="4"/>
  <c r="KP47" i="4"/>
  <c r="KQ47" i="4"/>
  <c r="KR47" i="4"/>
  <c r="KS47" i="4"/>
  <c r="KT47" i="4"/>
  <c r="KU47" i="4"/>
  <c r="KV47" i="4"/>
  <c r="KW47" i="4"/>
  <c r="KX47" i="4"/>
  <c r="KY47" i="4"/>
  <c r="KZ47" i="4"/>
  <c r="LA47" i="4"/>
  <c r="LB47" i="4"/>
  <c r="LC47" i="4"/>
  <c r="LD47" i="4"/>
  <c r="LE47" i="4"/>
  <c r="LF47" i="4"/>
  <c r="LG47" i="4"/>
  <c r="LH47" i="4"/>
  <c r="LI47" i="4"/>
  <c r="LJ47" i="4"/>
  <c r="LK47" i="4"/>
  <c r="LL47" i="4"/>
  <c r="LM47" i="4"/>
  <c r="LN47" i="4"/>
  <c r="LO47" i="4"/>
  <c r="LP47" i="4"/>
  <c r="LQ47" i="4"/>
  <c r="LR47" i="4"/>
  <c r="LS47" i="4"/>
  <c r="LT47" i="4"/>
  <c r="LU47" i="4"/>
  <c r="LV47" i="4"/>
  <c r="LW47" i="4"/>
  <c r="LX47" i="4"/>
  <c r="LY47" i="4"/>
  <c r="LZ47" i="4"/>
  <c r="MA47" i="4"/>
  <c r="MB47" i="4"/>
  <c r="MC47" i="4"/>
  <c r="MD47" i="4"/>
  <c r="ME47" i="4"/>
  <c r="MF47" i="4"/>
  <c r="MG47" i="4"/>
  <c r="MH47" i="4"/>
  <c r="MI47" i="4"/>
  <c r="MJ47" i="4"/>
  <c r="MK47" i="4"/>
  <c r="ML47" i="4"/>
  <c r="MM47" i="4"/>
  <c r="MN47" i="4"/>
  <c r="MO47" i="4"/>
  <c r="MP47" i="4"/>
  <c r="MQ47" i="4"/>
  <c r="MR47" i="4"/>
  <c r="MS47" i="4"/>
  <c r="MT47" i="4"/>
  <c r="MU47" i="4"/>
  <c r="MV47" i="4"/>
  <c r="MW47" i="4"/>
  <c r="MX47" i="4"/>
  <c r="MY47" i="4"/>
  <c r="MZ47" i="4"/>
  <c r="NA47" i="4"/>
  <c r="NB47" i="4"/>
  <c r="NC47" i="4"/>
  <c r="ND47" i="4"/>
  <c r="NE47" i="4"/>
  <c r="NF47" i="4"/>
  <c r="NG47" i="4"/>
  <c r="NH47" i="4"/>
  <c r="NI47" i="4"/>
  <c r="NJ47" i="4"/>
  <c r="NK47" i="4"/>
  <c r="NL47" i="4"/>
  <c r="NM47" i="4"/>
  <c r="NN47" i="4"/>
  <c r="NO47" i="4"/>
  <c r="NP47" i="4"/>
  <c r="NQ47" i="4"/>
  <c r="NR47" i="4"/>
  <c r="NS47" i="4"/>
  <c r="NT47" i="4"/>
  <c r="NU47" i="4"/>
  <c r="NV47" i="4"/>
  <c r="NW47" i="4"/>
  <c r="NX47" i="4"/>
  <c r="NY47" i="4"/>
  <c r="NZ47" i="4"/>
  <c r="OA47" i="4"/>
  <c r="OB47" i="4"/>
  <c r="OC47" i="4"/>
  <c r="OD47" i="4"/>
  <c r="OE47" i="4"/>
  <c r="OF47" i="4"/>
  <c r="OG47" i="4"/>
  <c r="OH47" i="4"/>
  <c r="OI47" i="4"/>
  <c r="OJ47" i="4"/>
  <c r="OK47" i="4"/>
  <c r="OL47" i="4"/>
  <c r="OM47" i="4"/>
  <c r="ON47" i="4"/>
  <c r="OO47" i="4"/>
  <c r="OP47" i="4"/>
  <c r="OQ47" i="4"/>
  <c r="OR47" i="4"/>
  <c r="OS47" i="4"/>
  <c r="OT47" i="4"/>
  <c r="OU47" i="4"/>
  <c r="OV47" i="4"/>
  <c r="OW47" i="4"/>
  <c r="OX47" i="4"/>
  <c r="OY47" i="4"/>
  <c r="OZ47" i="4"/>
  <c r="PA47" i="4"/>
  <c r="PB47" i="4"/>
  <c r="PC47" i="4"/>
  <c r="PD47" i="4"/>
  <c r="PE47" i="4"/>
  <c r="PF47" i="4"/>
  <c r="PG47" i="4"/>
  <c r="PH47" i="4"/>
  <c r="PI47" i="4"/>
  <c r="PJ47" i="4"/>
  <c r="PK47" i="4"/>
  <c r="PL47" i="4"/>
  <c r="PM47" i="4"/>
  <c r="PN47" i="4"/>
  <c r="PO47" i="4"/>
  <c r="PP47" i="4"/>
  <c r="PQ47" i="4"/>
  <c r="PR47" i="4"/>
  <c r="PS47" i="4"/>
  <c r="PT47" i="4"/>
  <c r="PU47" i="4"/>
  <c r="PV47" i="4"/>
  <c r="PW47" i="4"/>
  <c r="PX47" i="4"/>
  <c r="PY47" i="4"/>
  <c r="PZ47" i="4"/>
  <c r="QA47" i="4"/>
  <c r="QB47" i="4"/>
  <c r="QC47" i="4"/>
  <c r="QD47" i="4"/>
  <c r="QE47" i="4"/>
  <c r="QF47" i="4"/>
  <c r="QG47" i="4"/>
  <c r="QH47" i="4"/>
  <c r="QI47" i="4"/>
  <c r="QJ47" i="4"/>
  <c r="SM47" i="4"/>
  <c r="HQ58" i="4"/>
  <c r="RG58" i="4" s="1"/>
  <c r="HT58" i="4"/>
  <c r="HU58" i="4"/>
  <c r="HV58" i="4"/>
  <c r="HW58" i="4"/>
  <c r="HX58" i="4"/>
  <c r="HY58" i="4"/>
  <c r="HZ58" i="4"/>
  <c r="IA58" i="4"/>
  <c r="IB58" i="4"/>
  <c r="IC58" i="4"/>
  <c r="ID58" i="4"/>
  <c r="IE58" i="4"/>
  <c r="IF58" i="4"/>
  <c r="IG58" i="4"/>
  <c r="IH58" i="4"/>
  <c r="II58" i="4"/>
  <c r="IJ58" i="4"/>
  <c r="IK58" i="4"/>
  <c r="IL58" i="4"/>
  <c r="IM58" i="4"/>
  <c r="IN58" i="4"/>
  <c r="IO58" i="4"/>
  <c r="IP58" i="4"/>
  <c r="IQ58" i="4"/>
  <c r="IR58" i="4"/>
  <c r="IS58" i="4"/>
  <c r="IT58" i="4"/>
  <c r="IU58" i="4"/>
  <c r="IV58" i="4"/>
  <c r="IW58" i="4"/>
  <c r="IX58" i="4"/>
  <c r="IY58" i="4"/>
  <c r="IZ58" i="4"/>
  <c r="JA58" i="4"/>
  <c r="JB58" i="4"/>
  <c r="JC58" i="4"/>
  <c r="JM58" i="4"/>
  <c r="JN58" i="4"/>
  <c r="JO58" i="4"/>
  <c r="JP58" i="4"/>
  <c r="JQ58" i="4"/>
  <c r="JR58" i="4"/>
  <c r="JS58" i="4"/>
  <c r="JT58" i="4"/>
  <c r="JU58" i="4"/>
  <c r="JV58" i="4"/>
  <c r="JW58" i="4"/>
  <c r="JX58" i="4"/>
  <c r="JY58" i="4"/>
  <c r="JZ58" i="4"/>
  <c r="KA58" i="4"/>
  <c r="KB58" i="4"/>
  <c r="KC58" i="4"/>
  <c r="KD58" i="4"/>
  <c r="KE58" i="4"/>
  <c r="KF58" i="4"/>
  <c r="KG58" i="4"/>
  <c r="KH58" i="4"/>
  <c r="KI58" i="4"/>
  <c r="KJ58" i="4"/>
  <c r="KK58" i="4"/>
  <c r="KL58" i="4"/>
  <c r="KM58" i="4"/>
  <c r="KN58" i="4"/>
  <c r="KO58" i="4"/>
  <c r="KP58" i="4"/>
  <c r="KQ58" i="4"/>
  <c r="KR58" i="4"/>
  <c r="KS58" i="4"/>
  <c r="KT58" i="4"/>
  <c r="KU58" i="4"/>
  <c r="KV58" i="4"/>
  <c r="KW58" i="4"/>
  <c r="KX58" i="4"/>
  <c r="KY58" i="4"/>
  <c r="KZ58" i="4"/>
  <c r="LA58" i="4"/>
  <c r="LB58" i="4"/>
  <c r="LC58" i="4"/>
  <c r="LD58" i="4"/>
  <c r="LE58" i="4"/>
  <c r="LF58" i="4"/>
  <c r="LG58" i="4"/>
  <c r="LH58" i="4"/>
  <c r="LI58" i="4"/>
  <c r="LJ58" i="4"/>
  <c r="LK58" i="4"/>
  <c r="LL58" i="4"/>
  <c r="LM58" i="4"/>
  <c r="LN58" i="4"/>
  <c r="LO58" i="4"/>
  <c r="LP58" i="4"/>
  <c r="LQ58" i="4"/>
  <c r="LR58" i="4"/>
  <c r="LS58" i="4"/>
  <c r="LT58" i="4"/>
  <c r="LU58" i="4"/>
  <c r="LV58" i="4"/>
  <c r="LW58" i="4"/>
  <c r="LX58" i="4"/>
  <c r="LY58" i="4"/>
  <c r="LZ58" i="4"/>
  <c r="MA58" i="4"/>
  <c r="MB58" i="4"/>
  <c r="MC58" i="4"/>
  <c r="MD58" i="4"/>
  <c r="ME58" i="4"/>
  <c r="MF58" i="4"/>
  <c r="MG58" i="4"/>
  <c r="MH58" i="4"/>
  <c r="MI58" i="4"/>
  <c r="MJ58" i="4"/>
  <c r="MK58" i="4"/>
  <c r="ML58" i="4"/>
  <c r="MM58" i="4"/>
  <c r="MN58" i="4"/>
  <c r="MO58" i="4"/>
  <c r="MP58" i="4"/>
  <c r="MQ58" i="4"/>
  <c r="MR58" i="4"/>
  <c r="MS58" i="4"/>
  <c r="MT58" i="4"/>
  <c r="MU58" i="4"/>
  <c r="MV58" i="4"/>
  <c r="MW58" i="4"/>
  <c r="MX58" i="4"/>
  <c r="MY58" i="4"/>
  <c r="MZ58" i="4"/>
  <c r="NA58" i="4"/>
  <c r="NB58" i="4"/>
  <c r="NC58" i="4"/>
  <c r="ND58" i="4"/>
  <c r="NE58" i="4"/>
  <c r="NF58" i="4"/>
  <c r="NG58" i="4"/>
  <c r="NH58" i="4"/>
  <c r="NI58" i="4"/>
  <c r="NJ58" i="4"/>
  <c r="NK58" i="4"/>
  <c r="NL58" i="4"/>
  <c r="NM58" i="4"/>
  <c r="NN58" i="4"/>
  <c r="NO58" i="4"/>
  <c r="NP58" i="4"/>
  <c r="NQ58" i="4"/>
  <c r="NR58" i="4"/>
  <c r="NS58" i="4"/>
  <c r="NT58" i="4"/>
  <c r="NU58" i="4"/>
  <c r="NV58" i="4"/>
  <c r="NW58" i="4"/>
  <c r="NX58" i="4"/>
  <c r="NY58" i="4"/>
  <c r="NZ58" i="4"/>
  <c r="OA58" i="4"/>
  <c r="OB58" i="4"/>
  <c r="OC58" i="4"/>
  <c r="OD58" i="4"/>
  <c r="OE58" i="4"/>
  <c r="OF58" i="4"/>
  <c r="OG58" i="4"/>
  <c r="OH58" i="4"/>
  <c r="OI58" i="4"/>
  <c r="OJ58" i="4"/>
  <c r="OK58" i="4"/>
  <c r="OL58" i="4"/>
  <c r="OM58" i="4"/>
  <c r="ON58" i="4"/>
  <c r="OO58" i="4"/>
  <c r="OP58" i="4"/>
  <c r="OQ58" i="4"/>
  <c r="OR58" i="4"/>
  <c r="OS58" i="4"/>
  <c r="OT58" i="4"/>
  <c r="OU58" i="4"/>
  <c r="OV58" i="4"/>
  <c r="OW58" i="4"/>
  <c r="OX58" i="4"/>
  <c r="OY58" i="4"/>
  <c r="OZ58" i="4"/>
  <c r="PA58" i="4"/>
  <c r="PB58" i="4"/>
  <c r="PC58" i="4"/>
  <c r="PD58" i="4"/>
  <c r="PE58" i="4"/>
  <c r="PF58" i="4"/>
  <c r="PG58" i="4"/>
  <c r="PH58" i="4"/>
  <c r="PI58" i="4"/>
  <c r="PJ58" i="4"/>
  <c r="PK58" i="4"/>
  <c r="PL58" i="4"/>
  <c r="PM58" i="4"/>
  <c r="PN58" i="4"/>
  <c r="PO58" i="4"/>
  <c r="PP58" i="4"/>
  <c r="PQ58" i="4"/>
  <c r="PR58" i="4"/>
  <c r="PS58" i="4"/>
  <c r="PT58" i="4"/>
  <c r="PU58" i="4"/>
  <c r="PV58" i="4"/>
  <c r="PW58" i="4"/>
  <c r="PX58" i="4"/>
  <c r="PY58" i="4"/>
  <c r="PZ58" i="4"/>
  <c r="QA58" i="4"/>
  <c r="QB58" i="4"/>
  <c r="QC58" i="4"/>
  <c r="QD58" i="4"/>
  <c r="QE58" i="4"/>
  <c r="QF58" i="4"/>
  <c r="QG58" i="4"/>
  <c r="QH58" i="4"/>
  <c r="QI58" i="4"/>
  <c r="QJ58" i="4"/>
  <c r="HQ69" i="4"/>
  <c r="SM69" i="4" s="1"/>
  <c r="HT69" i="4"/>
  <c r="HU69" i="4"/>
  <c r="HV69" i="4"/>
  <c r="HW69" i="4"/>
  <c r="HX69" i="4"/>
  <c r="HY69" i="4"/>
  <c r="HZ69" i="4"/>
  <c r="IA69" i="4"/>
  <c r="IB69" i="4"/>
  <c r="IC69" i="4"/>
  <c r="ID69" i="4"/>
  <c r="IE69" i="4"/>
  <c r="IF69" i="4"/>
  <c r="IG69" i="4"/>
  <c r="IH69" i="4"/>
  <c r="II69" i="4"/>
  <c r="IJ69" i="4"/>
  <c r="IK69" i="4"/>
  <c r="IL69" i="4"/>
  <c r="IM69" i="4"/>
  <c r="IN69" i="4"/>
  <c r="IO69" i="4"/>
  <c r="IP69" i="4"/>
  <c r="IQ69" i="4"/>
  <c r="IR69" i="4"/>
  <c r="IS69" i="4"/>
  <c r="IT69" i="4"/>
  <c r="IU69" i="4"/>
  <c r="IV69" i="4"/>
  <c r="IW69" i="4"/>
  <c r="IX69" i="4"/>
  <c r="IY69" i="4"/>
  <c r="IZ69" i="4"/>
  <c r="JA69" i="4"/>
  <c r="JB69" i="4"/>
  <c r="JC69" i="4"/>
  <c r="JM69" i="4"/>
  <c r="JN69" i="4"/>
  <c r="JO69" i="4"/>
  <c r="JP69" i="4"/>
  <c r="JQ69" i="4"/>
  <c r="JR69" i="4"/>
  <c r="JS69" i="4"/>
  <c r="JT69" i="4"/>
  <c r="JU69" i="4"/>
  <c r="JV69" i="4"/>
  <c r="JW69" i="4"/>
  <c r="JX69" i="4"/>
  <c r="JY69" i="4"/>
  <c r="JZ69" i="4"/>
  <c r="KA69" i="4"/>
  <c r="KB69" i="4"/>
  <c r="KC69" i="4"/>
  <c r="KD69" i="4"/>
  <c r="KE69" i="4"/>
  <c r="KF69" i="4"/>
  <c r="KG69" i="4"/>
  <c r="KH69" i="4"/>
  <c r="KI69" i="4"/>
  <c r="KJ69" i="4"/>
  <c r="KK69" i="4"/>
  <c r="KL69" i="4"/>
  <c r="KM69" i="4"/>
  <c r="KN69" i="4"/>
  <c r="KO69" i="4"/>
  <c r="KP69" i="4"/>
  <c r="KQ69" i="4"/>
  <c r="KR69" i="4"/>
  <c r="KS69" i="4"/>
  <c r="KT69" i="4"/>
  <c r="KU69" i="4"/>
  <c r="KV69" i="4"/>
  <c r="KW69" i="4"/>
  <c r="KX69" i="4"/>
  <c r="KY69" i="4"/>
  <c r="KZ69" i="4"/>
  <c r="LA69" i="4"/>
  <c r="LB69" i="4"/>
  <c r="LC69" i="4"/>
  <c r="LD69" i="4"/>
  <c r="LE69" i="4"/>
  <c r="LF69" i="4"/>
  <c r="LG69" i="4"/>
  <c r="LH69" i="4"/>
  <c r="LI69" i="4"/>
  <c r="LJ69" i="4"/>
  <c r="LK69" i="4"/>
  <c r="LL69" i="4"/>
  <c r="LM69" i="4"/>
  <c r="LN69" i="4"/>
  <c r="LO69" i="4"/>
  <c r="LP69" i="4"/>
  <c r="LQ69" i="4"/>
  <c r="LR69" i="4"/>
  <c r="LS69" i="4"/>
  <c r="LT69" i="4"/>
  <c r="LU69" i="4"/>
  <c r="LV69" i="4"/>
  <c r="LW69" i="4"/>
  <c r="LX69" i="4"/>
  <c r="LY69" i="4"/>
  <c r="LZ69" i="4"/>
  <c r="MA69" i="4"/>
  <c r="MB69" i="4"/>
  <c r="MC69" i="4"/>
  <c r="MD69" i="4"/>
  <c r="ME69" i="4"/>
  <c r="MF69" i="4"/>
  <c r="MG69" i="4"/>
  <c r="MH69" i="4"/>
  <c r="MI69" i="4"/>
  <c r="MJ69" i="4"/>
  <c r="MK69" i="4"/>
  <c r="ML69" i="4"/>
  <c r="MM69" i="4"/>
  <c r="MN69" i="4"/>
  <c r="MO69" i="4"/>
  <c r="MP69" i="4"/>
  <c r="MQ69" i="4"/>
  <c r="MR69" i="4"/>
  <c r="MS69" i="4"/>
  <c r="MT69" i="4"/>
  <c r="MU69" i="4"/>
  <c r="MV69" i="4"/>
  <c r="MW69" i="4"/>
  <c r="MX69" i="4"/>
  <c r="MY69" i="4"/>
  <c r="MZ69" i="4"/>
  <c r="NA69" i="4"/>
  <c r="NB69" i="4"/>
  <c r="NC69" i="4"/>
  <c r="ND69" i="4"/>
  <c r="NE69" i="4"/>
  <c r="NF69" i="4"/>
  <c r="NG69" i="4"/>
  <c r="NH69" i="4"/>
  <c r="NI69" i="4"/>
  <c r="NJ69" i="4"/>
  <c r="NK69" i="4"/>
  <c r="NL69" i="4"/>
  <c r="NM69" i="4"/>
  <c r="NN69" i="4"/>
  <c r="NO69" i="4"/>
  <c r="NP69" i="4"/>
  <c r="NQ69" i="4"/>
  <c r="NR69" i="4"/>
  <c r="NS69" i="4"/>
  <c r="NT69" i="4"/>
  <c r="NU69" i="4"/>
  <c r="NV69" i="4"/>
  <c r="NW69" i="4"/>
  <c r="NX69" i="4"/>
  <c r="NY69" i="4"/>
  <c r="NZ69" i="4"/>
  <c r="OA69" i="4"/>
  <c r="OB69" i="4"/>
  <c r="OC69" i="4"/>
  <c r="OD69" i="4"/>
  <c r="OE69" i="4"/>
  <c r="OF69" i="4"/>
  <c r="OG69" i="4"/>
  <c r="OH69" i="4"/>
  <c r="OI69" i="4"/>
  <c r="OJ69" i="4"/>
  <c r="OK69" i="4"/>
  <c r="OL69" i="4"/>
  <c r="OM69" i="4"/>
  <c r="ON69" i="4"/>
  <c r="OO69" i="4"/>
  <c r="OP69" i="4"/>
  <c r="OQ69" i="4"/>
  <c r="OR69" i="4"/>
  <c r="OS69" i="4"/>
  <c r="OT69" i="4"/>
  <c r="OU69" i="4"/>
  <c r="OV69" i="4"/>
  <c r="OW69" i="4"/>
  <c r="OX69" i="4"/>
  <c r="OY69" i="4"/>
  <c r="OZ69" i="4"/>
  <c r="PA69" i="4"/>
  <c r="PB69" i="4"/>
  <c r="PC69" i="4"/>
  <c r="PD69" i="4"/>
  <c r="PE69" i="4"/>
  <c r="PF69" i="4"/>
  <c r="PG69" i="4"/>
  <c r="PH69" i="4"/>
  <c r="PI69" i="4"/>
  <c r="PJ69" i="4"/>
  <c r="PK69" i="4"/>
  <c r="PL69" i="4"/>
  <c r="PM69" i="4"/>
  <c r="PN69" i="4"/>
  <c r="PO69" i="4"/>
  <c r="PP69" i="4"/>
  <c r="PQ69" i="4"/>
  <c r="PR69" i="4"/>
  <c r="PS69" i="4"/>
  <c r="PT69" i="4"/>
  <c r="PU69" i="4"/>
  <c r="PV69" i="4"/>
  <c r="PW69" i="4"/>
  <c r="PX69" i="4"/>
  <c r="PY69" i="4"/>
  <c r="PZ69" i="4"/>
  <c r="QA69" i="4"/>
  <c r="QB69" i="4"/>
  <c r="QC69" i="4"/>
  <c r="QD69" i="4"/>
  <c r="QE69" i="4"/>
  <c r="QF69" i="4"/>
  <c r="QG69" i="4"/>
  <c r="QH69" i="4"/>
  <c r="QI69" i="4"/>
  <c r="QJ69" i="4"/>
  <c r="HQ80" i="4"/>
  <c r="JE80" i="4" s="1"/>
  <c r="HT80" i="4"/>
  <c r="HU80" i="4"/>
  <c r="HV80" i="4"/>
  <c r="HW80" i="4"/>
  <c r="HX80" i="4"/>
  <c r="HY80" i="4"/>
  <c r="HZ80" i="4"/>
  <c r="IA80" i="4"/>
  <c r="IB80" i="4"/>
  <c r="IC80" i="4"/>
  <c r="ID80" i="4"/>
  <c r="IE80" i="4"/>
  <c r="IF80" i="4"/>
  <c r="IG80" i="4"/>
  <c r="IH80" i="4"/>
  <c r="II80" i="4"/>
  <c r="IJ80" i="4"/>
  <c r="IK80" i="4"/>
  <c r="IL80" i="4"/>
  <c r="IM80" i="4"/>
  <c r="IN80" i="4"/>
  <c r="IO80" i="4"/>
  <c r="IP80" i="4"/>
  <c r="IQ80" i="4"/>
  <c r="IR80" i="4"/>
  <c r="IS80" i="4"/>
  <c r="IT80" i="4"/>
  <c r="IU80" i="4"/>
  <c r="IV80" i="4"/>
  <c r="IW80" i="4"/>
  <c r="IX80" i="4"/>
  <c r="IY80" i="4"/>
  <c r="IZ80" i="4"/>
  <c r="JA80" i="4"/>
  <c r="JB80" i="4"/>
  <c r="JC80" i="4"/>
  <c r="JM80" i="4"/>
  <c r="JN80" i="4"/>
  <c r="JO80" i="4"/>
  <c r="JP80" i="4"/>
  <c r="JQ80" i="4"/>
  <c r="JR80" i="4"/>
  <c r="JS80" i="4"/>
  <c r="JT80" i="4"/>
  <c r="JU80" i="4"/>
  <c r="JV80" i="4"/>
  <c r="JW80" i="4"/>
  <c r="JX80" i="4"/>
  <c r="JY80" i="4"/>
  <c r="JZ80" i="4"/>
  <c r="KA80" i="4"/>
  <c r="KB80" i="4"/>
  <c r="KC80" i="4"/>
  <c r="KD80" i="4"/>
  <c r="KE80" i="4"/>
  <c r="KF80" i="4"/>
  <c r="KG80" i="4"/>
  <c r="KH80" i="4"/>
  <c r="KI80" i="4"/>
  <c r="KJ80" i="4"/>
  <c r="KK80" i="4"/>
  <c r="KL80" i="4"/>
  <c r="KM80" i="4"/>
  <c r="KN80" i="4"/>
  <c r="KO80" i="4"/>
  <c r="KP80" i="4"/>
  <c r="KQ80" i="4"/>
  <c r="KR80" i="4"/>
  <c r="KS80" i="4"/>
  <c r="KT80" i="4"/>
  <c r="KU80" i="4"/>
  <c r="KV80" i="4"/>
  <c r="KW80" i="4"/>
  <c r="KX80" i="4"/>
  <c r="KY80" i="4"/>
  <c r="KZ80" i="4"/>
  <c r="LA80" i="4"/>
  <c r="LB80" i="4"/>
  <c r="LC80" i="4"/>
  <c r="LD80" i="4"/>
  <c r="LE80" i="4"/>
  <c r="LF80" i="4"/>
  <c r="LG80" i="4"/>
  <c r="LH80" i="4"/>
  <c r="LI80" i="4"/>
  <c r="LJ80" i="4"/>
  <c r="LK80" i="4"/>
  <c r="LL80" i="4"/>
  <c r="LM80" i="4"/>
  <c r="LN80" i="4"/>
  <c r="LO80" i="4"/>
  <c r="LP80" i="4"/>
  <c r="LQ80" i="4"/>
  <c r="LR80" i="4"/>
  <c r="LS80" i="4"/>
  <c r="LT80" i="4"/>
  <c r="LU80" i="4"/>
  <c r="LV80" i="4"/>
  <c r="LW80" i="4"/>
  <c r="LX80" i="4"/>
  <c r="LY80" i="4"/>
  <c r="LZ80" i="4"/>
  <c r="MA80" i="4"/>
  <c r="MB80" i="4"/>
  <c r="MC80" i="4"/>
  <c r="MD80" i="4"/>
  <c r="ME80" i="4"/>
  <c r="MF80" i="4"/>
  <c r="MG80" i="4"/>
  <c r="MH80" i="4"/>
  <c r="MI80" i="4"/>
  <c r="MJ80" i="4"/>
  <c r="MK80" i="4"/>
  <c r="ML80" i="4"/>
  <c r="MM80" i="4"/>
  <c r="MN80" i="4"/>
  <c r="MO80" i="4"/>
  <c r="MP80" i="4"/>
  <c r="MQ80" i="4"/>
  <c r="MR80" i="4"/>
  <c r="MS80" i="4"/>
  <c r="MT80" i="4"/>
  <c r="MU80" i="4"/>
  <c r="MV80" i="4"/>
  <c r="MW80" i="4"/>
  <c r="MX80" i="4"/>
  <c r="MY80" i="4"/>
  <c r="MZ80" i="4"/>
  <c r="NA80" i="4"/>
  <c r="NB80" i="4"/>
  <c r="NC80" i="4"/>
  <c r="ND80" i="4"/>
  <c r="NE80" i="4"/>
  <c r="NF80" i="4"/>
  <c r="NG80" i="4"/>
  <c r="NH80" i="4"/>
  <c r="NI80" i="4"/>
  <c r="NJ80" i="4"/>
  <c r="NK80" i="4"/>
  <c r="NL80" i="4"/>
  <c r="NM80" i="4"/>
  <c r="NN80" i="4"/>
  <c r="NO80" i="4"/>
  <c r="NP80" i="4"/>
  <c r="NQ80" i="4"/>
  <c r="NR80" i="4"/>
  <c r="NS80" i="4"/>
  <c r="NT80" i="4"/>
  <c r="NU80" i="4"/>
  <c r="NV80" i="4"/>
  <c r="NW80" i="4"/>
  <c r="NX80" i="4"/>
  <c r="NY80" i="4"/>
  <c r="NZ80" i="4"/>
  <c r="OA80" i="4"/>
  <c r="OB80" i="4"/>
  <c r="OC80" i="4"/>
  <c r="OD80" i="4"/>
  <c r="OE80" i="4"/>
  <c r="OF80" i="4"/>
  <c r="OG80" i="4"/>
  <c r="OH80" i="4"/>
  <c r="OI80" i="4"/>
  <c r="OJ80" i="4"/>
  <c r="OK80" i="4"/>
  <c r="OL80" i="4"/>
  <c r="OM80" i="4"/>
  <c r="ON80" i="4"/>
  <c r="OO80" i="4"/>
  <c r="OP80" i="4"/>
  <c r="OQ80" i="4"/>
  <c r="OR80" i="4"/>
  <c r="OS80" i="4"/>
  <c r="OT80" i="4"/>
  <c r="OU80" i="4"/>
  <c r="OV80" i="4"/>
  <c r="OW80" i="4"/>
  <c r="OX80" i="4"/>
  <c r="OY80" i="4"/>
  <c r="OZ80" i="4"/>
  <c r="PA80" i="4"/>
  <c r="PB80" i="4"/>
  <c r="PC80" i="4"/>
  <c r="PD80" i="4"/>
  <c r="PE80" i="4"/>
  <c r="PF80" i="4"/>
  <c r="PG80" i="4"/>
  <c r="PH80" i="4"/>
  <c r="PI80" i="4"/>
  <c r="PJ80" i="4"/>
  <c r="PK80" i="4"/>
  <c r="PL80" i="4"/>
  <c r="PM80" i="4"/>
  <c r="PN80" i="4"/>
  <c r="PO80" i="4"/>
  <c r="PP80" i="4"/>
  <c r="PQ80" i="4"/>
  <c r="PR80" i="4"/>
  <c r="PS80" i="4"/>
  <c r="PT80" i="4"/>
  <c r="PU80" i="4"/>
  <c r="PV80" i="4"/>
  <c r="PW80" i="4"/>
  <c r="PX80" i="4"/>
  <c r="PY80" i="4"/>
  <c r="PZ80" i="4"/>
  <c r="QA80" i="4"/>
  <c r="QB80" i="4"/>
  <c r="QC80" i="4"/>
  <c r="QD80" i="4"/>
  <c r="QE80" i="4"/>
  <c r="QF80" i="4"/>
  <c r="QG80" i="4"/>
  <c r="QH80" i="4"/>
  <c r="QI80" i="4"/>
  <c r="QJ80" i="4"/>
  <c r="HQ91" i="4"/>
  <c r="HT91" i="4"/>
  <c r="HU91" i="4"/>
  <c r="HV91" i="4"/>
  <c r="HW91" i="4"/>
  <c r="HX91" i="4"/>
  <c r="HY91" i="4"/>
  <c r="HZ91" i="4"/>
  <c r="IA91" i="4"/>
  <c r="IB91" i="4"/>
  <c r="IC91" i="4"/>
  <c r="ID91" i="4"/>
  <c r="IE91" i="4"/>
  <c r="IF91" i="4"/>
  <c r="IG91" i="4"/>
  <c r="IH91" i="4"/>
  <c r="II91" i="4"/>
  <c r="IJ91" i="4"/>
  <c r="IK91" i="4"/>
  <c r="IL91" i="4"/>
  <c r="IM91" i="4"/>
  <c r="IN91" i="4"/>
  <c r="IO91" i="4"/>
  <c r="IP91" i="4"/>
  <c r="IQ91" i="4"/>
  <c r="IR91" i="4"/>
  <c r="IS91" i="4"/>
  <c r="IT91" i="4"/>
  <c r="IU91" i="4"/>
  <c r="IV91" i="4"/>
  <c r="IW91" i="4"/>
  <c r="IX91" i="4"/>
  <c r="IY91" i="4"/>
  <c r="IZ91" i="4"/>
  <c r="JA91" i="4"/>
  <c r="JB91" i="4"/>
  <c r="JC91" i="4"/>
  <c r="JM91" i="4"/>
  <c r="JN91" i="4"/>
  <c r="JO91" i="4"/>
  <c r="JP91" i="4"/>
  <c r="JQ91" i="4"/>
  <c r="JR91" i="4"/>
  <c r="JS91" i="4"/>
  <c r="JT91" i="4"/>
  <c r="JU91" i="4"/>
  <c r="JV91" i="4"/>
  <c r="JW91" i="4"/>
  <c r="JX91" i="4"/>
  <c r="JY91" i="4"/>
  <c r="JZ91" i="4"/>
  <c r="KA91" i="4"/>
  <c r="KB91" i="4"/>
  <c r="KC91" i="4"/>
  <c r="KD91" i="4"/>
  <c r="KE91" i="4"/>
  <c r="KF91" i="4"/>
  <c r="KG91" i="4"/>
  <c r="KH91" i="4"/>
  <c r="KI91" i="4"/>
  <c r="KJ91" i="4"/>
  <c r="KK91" i="4"/>
  <c r="KL91" i="4"/>
  <c r="KM91" i="4"/>
  <c r="KN91" i="4"/>
  <c r="KO91" i="4"/>
  <c r="KP91" i="4"/>
  <c r="KQ91" i="4"/>
  <c r="KR91" i="4"/>
  <c r="KS91" i="4"/>
  <c r="KT91" i="4"/>
  <c r="KU91" i="4"/>
  <c r="KV91" i="4"/>
  <c r="KW91" i="4"/>
  <c r="KX91" i="4"/>
  <c r="KY91" i="4"/>
  <c r="KZ91" i="4"/>
  <c r="LA91" i="4"/>
  <c r="LB91" i="4"/>
  <c r="LC91" i="4"/>
  <c r="LD91" i="4"/>
  <c r="LE91" i="4"/>
  <c r="LF91" i="4"/>
  <c r="LG91" i="4"/>
  <c r="LH91" i="4"/>
  <c r="LI91" i="4"/>
  <c r="LJ91" i="4"/>
  <c r="LK91" i="4"/>
  <c r="LL91" i="4"/>
  <c r="LM91" i="4"/>
  <c r="LN91" i="4"/>
  <c r="LO91" i="4"/>
  <c r="LP91" i="4"/>
  <c r="LQ91" i="4"/>
  <c r="LR91" i="4"/>
  <c r="LS91" i="4"/>
  <c r="LT91" i="4"/>
  <c r="LU91" i="4"/>
  <c r="LV91" i="4"/>
  <c r="LW91" i="4"/>
  <c r="LX91" i="4"/>
  <c r="LY91" i="4"/>
  <c r="LZ91" i="4"/>
  <c r="MA91" i="4"/>
  <c r="MB91" i="4"/>
  <c r="MC91" i="4"/>
  <c r="MD91" i="4"/>
  <c r="ME91" i="4"/>
  <c r="MF91" i="4"/>
  <c r="MG91" i="4"/>
  <c r="MH91" i="4"/>
  <c r="MI91" i="4"/>
  <c r="MJ91" i="4"/>
  <c r="MK91" i="4"/>
  <c r="ML91" i="4"/>
  <c r="MM91" i="4"/>
  <c r="MN91" i="4"/>
  <c r="MO91" i="4"/>
  <c r="MP91" i="4"/>
  <c r="MQ91" i="4"/>
  <c r="MR91" i="4"/>
  <c r="MS91" i="4"/>
  <c r="MT91" i="4"/>
  <c r="MU91" i="4"/>
  <c r="MV91" i="4"/>
  <c r="MW91" i="4"/>
  <c r="MX91" i="4"/>
  <c r="MY91" i="4"/>
  <c r="MZ91" i="4"/>
  <c r="NA91" i="4"/>
  <c r="NB91" i="4"/>
  <c r="NC91" i="4"/>
  <c r="ND91" i="4"/>
  <c r="NE91" i="4"/>
  <c r="NF91" i="4"/>
  <c r="NG91" i="4"/>
  <c r="NH91" i="4"/>
  <c r="NI91" i="4"/>
  <c r="NJ91" i="4"/>
  <c r="NK91" i="4"/>
  <c r="NL91" i="4"/>
  <c r="NM91" i="4"/>
  <c r="NN91" i="4"/>
  <c r="NO91" i="4"/>
  <c r="NP91" i="4"/>
  <c r="NQ91" i="4"/>
  <c r="NR91" i="4"/>
  <c r="NS91" i="4"/>
  <c r="NT91" i="4"/>
  <c r="NU91" i="4"/>
  <c r="NV91" i="4"/>
  <c r="NW91" i="4"/>
  <c r="NX91" i="4"/>
  <c r="NY91" i="4"/>
  <c r="NZ91" i="4"/>
  <c r="OA91" i="4"/>
  <c r="OB91" i="4"/>
  <c r="OC91" i="4"/>
  <c r="OD91" i="4"/>
  <c r="OE91" i="4"/>
  <c r="OF91" i="4"/>
  <c r="OG91" i="4"/>
  <c r="OH91" i="4"/>
  <c r="OI91" i="4"/>
  <c r="OJ91" i="4"/>
  <c r="OK91" i="4"/>
  <c r="OL91" i="4"/>
  <c r="OM91" i="4"/>
  <c r="ON91" i="4"/>
  <c r="OO91" i="4"/>
  <c r="OP91" i="4"/>
  <c r="OQ91" i="4"/>
  <c r="OR91" i="4"/>
  <c r="OS91" i="4"/>
  <c r="OT91" i="4"/>
  <c r="OU91" i="4"/>
  <c r="OV91" i="4"/>
  <c r="OW91" i="4"/>
  <c r="OX91" i="4"/>
  <c r="OY91" i="4"/>
  <c r="OZ91" i="4"/>
  <c r="PA91" i="4"/>
  <c r="PB91" i="4"/>
  <c r="PC91" i="4"/>
  <c r="PD91" i="4"/>
  <c r="PE91" i="4"/>
  <c r="PF91" i="4"/>
  <c r="PG91" i="4"/>
  <c r="PH91" i="4"/>
  <c r="PI91" i="4"/>
  <c r="PJ91" i="4"/>
  <c r="PK91" i="4"/>
  <c r="PL91" i="4"/>
  <c r="PM91" i="4"/>
  <c r="PN91" i="4"/>
  <c r="PO91" i="4"/>
  <c r="PP91" i="4"/>
  <c r="PQ91" i="4"/>
  <c r="PR91" i="4"/>
  <c r="PS91" i="4"/>
  <c r="PT91" i="4"/>
  <c r="PU91" i="4"/>
  <c r="PV91" i="4"/>
  <c r="PW91" i="4"/>
  <c r="PX91" i="4"/>
  <c r="PY91" i="4"/>
  <c r="PZ91" i="4"/>
  <c r="QA91" i="4"/>
  <c r="QB91" i="4"/>
  <c r="QC91" i="4"/>
  <c r="QD91" i="4"/>
  <c r="QE91" i="4"/>
  <c r="QF91" i="4"/>
  <c r="QG91" i="4"/>
  <c r="QH91" i="4"/>
  <c r="QI91" i="4"/>
  <c r="QJ91" i="4"/>
  <c r="HQ102" i="4"/>
  <c r="HR102" i="4" s="1"/>
  <c r="HT102" i="4"/>
  <c r="HU102" i="4"/>
  <c r="HV102" i="4"/>
  <c r="HW102" i="4"/>
  <c r="HX102" i="4"/>
  <c r="HY102" i="4"/>
  <c r="HZ102" i="4"/>
  <c r="IA102" i="4"/>
  <c r="IB102" i="4"/>
  <c r="IC102" i="4"/>
  <c r="ID102" i="4"/>
  <c r="IE102" i="4"/>
  <c r="IF102" i="4"/>
  <c r="IG102" i="4"/>
  <c r="IH102" i="4"/>
  <c r="II102" i="4"/>
  <c r="IJ102" i="4"/>
  <c r="IK102" i="4"/>
  <c r="IL102" i="4"/>
  <c r="IM102" i="4"/>
  <c r="IN102" i="4"/>
  <c r="IO102" i="4"/>
  <c r="IP102" i="4"/>
  <c r="IQ102" i="4"/>
  <c r="IR102" i="4"/>
  <c r="IS102" i="4"/>
  <c r="IT102" i="4"/>
  <c r="IU102" i="4"/>
  <c r="IV102" i="4"/>
  <c r="IW102" i="4"/>
  <c r="IX102" i="4"/>
  <c r="IY102" i="4"/>
  <c r="IZ102" i="4"/>
  <c r="JA102" i="4"/>
  <c r="JB102" i="4"/>
  <c r="JC102" i="4"/>
  <c r="JK102" i="4"/>
  <c r="JM102" i="4"/>
  <c r="JN102" i="4"/>
  <c r="JO102" i="4"/>
  <c r="JP102" i="4"/>
  <c r="JQ102" i="4"/>
  <c r="JR102" i="4"/>
  <c r="JS102" i="4"/>
  <c r="JT102" i="4"/>
  <c r="JU102" i="4"/>
  <c r="JV102" i="4"/>
  <c r="JW102" i="4"/>
  <c r="JX102" i="4"/>
  <c r="JY102" i="4"/>
  <c r="JZ102" i="4"/>
  <c r="KA102" i="4"/>
  <c r="KB102" i="4"/>
  <c r="KC102" i="4"/>
  <c r="KD102" i="4"/>
  <c r="KE102" i="4"/>
  <c r="KF102" i="4"/>
  <c r="KG102" i="4"/>
  <c r="KH102" i="4"/>
  <c r="KI102" i="4"/>
  <c r="KJ102" i="4"/>
  <c r="KK102" i="4"/>
  <c r="KL102" i="4"/>
  <c r="KM102" i="4"/>
  <c r="KN102" i="4"/>
  <c r="KO102" i="4"/>
  <c r="KP102" i="4"/>
  <c r="KQ102" i="4"/>
  <c r="KR102" i="4"/>
  <c r="KS102" i="4"/>
  <c r="KT102" i="4"/>
  <c r="KU102" i="4"/>
  <c r="KV102" i="4"/>
  <c r="KW102" i="4"/>
  <c r="KX102" i="4"/>
  <c r="KY102" i="4"/>
  <c r="KZ102" i="4"/>
  <c r="LA102" i="4"/>
  <c r="LB102" i="4"/>
  <c r="LC102" i="4"/>
  <c r="LD102" i="4"/>
  <c r="LE102" i="4"/>
  <c r="LF102" i="4"/>
  <c r="LG102" i="4"/>
  <c r="LH102" i="4"/>
  <c r="LI102" i="4"/>
  <c r="LJ102" i="4"/>
  <c r="LK102" i="4"/>
  <c r="LL102" i="4"/>
  <c r="LM102" i="4"/>
  <c r="LN102" i="4"/>
  <c r="LO102" i="4"/>
  <c r="LP102" i="4"/>
  <c r="LQ102" i="4"/>
  <c r="LR102" i="4"/>
  <c r="LS102" i="4"/>
  <c r="LT102" i="4"/>
  <c r="LU102" i="4"/>
  <c r="LV102" i="4"/>
  <c r="LW102" i="4"/>
  <c r="LX102" i="4"/>
  <c r="LY102" i="4"/>
  <c r="LZ102" i="4"/>
  <c r="MA102" i="4"/>
  <c r="MB102" i="4"/>
  <c r="MC102" i="4"/>
  <c r="MD102" i="4"/>
  <c r="ME102" i="4"/>
  <c r="MF102" i="4"/>
  <c r="MG102" i="4"/>
  <c r="MH102" i="4"/>
  <c r="MI102" i="4"/>
  <c r="MJ102" i="4"/>
  <c r="MK102" i="4"/>
  <c r="ML102" i="4"/>
  <c r="MM102" i="4"/>
  <c r="MN102" i="4"/>
  <c r="MO102" i="4"/>
  <c r="MP102" i="4"/>
  <c r="MQ102" i="4"/>
  <c r="MR102" i="4"/>
  <c r="MS102" i="4"/>
  <c r="MT102" i="4"/>
  <c r="MU102" i="4"/>
  <c r="MV102" i="4"/>
  <c r="MW102" i="4"/>
  <c r="MX102" i="4"/>
  <c r="MY102" i="4"/>
  <c r="MZ102" i="4"/>
  <c r="NA102" i="4"/>
  <c r="NB102" i="4"/>
  <c r="NC102" i="4"/>
  <c r="ND102" i="4"/>
  <c r="NE102" i="4"/>
  <c r="NF102" i="4"/>
  <c r="NG102" i="4"/>
  <c r="NH102" i="4"/>
  <c r="NI102" i="4"/>
  <c r="NJ102" i="4"/>
  <c r="NK102" i="4"/>
  <c r="NL102" i="4"/>
  <c r="NM102" i="4"/>
  <c r="NN102" i="4"/>
  <c r="NO102" i="4"/>
  <c r="NP102" i="4"/>
  <c r="NQ102" i="4"/>
  <c r="NR102" i="4"/>
  <c r="NS102" i="4"/>
  <c r="NT102" i="4"/>
  <c r="NU102" i="4"/>
  <c r="NV102" i="4"/>
  <c r="NW102" i="4"/>
  <c r="NX102" i="4"/>
  <c r="NY102" i="4"/>
  <c r="NZ102" i="4"/>
  <c r="OA102" i="4"/>
  <c r="OB102" i="4"/>
  <c r="OC102" i="4"/>
  <c r="OD102" i="4"/>
  <c r="OE102" i="4"/>
  <c r="OF102" i="4"/>
  <c r="OG102" i="4"/>
  <c r="OH102" i="4"/>
  <c r="OI102" i="4"/>
  <c r="OJ102" i="4"/>
  <c r="OK102" i="4"/>
  <c r="OL102" i="4"/>
  <c r="OM102" i="4"/>
  <c r="ON102" i="4"/>
  <c r="OO102" i="4"/>
  <c r="OP102" i="4"/>
  <c r="OQ102" i="4"/>
  <c r="OR102" i="4"/>
  <c r="OS102" i="4"/>
  <c r="OT102" i="4"/>
  <c r="OU102" i="4"/>
  <c r="OV102" i="4"/>
  <c r="OW102" i="4"/>
  <c r="OX102" i="4"/>
  <c r="OY102" i="4"/>
  <c r="OZ102" i="4"/>
  <c r="PA102" i="4"/>
  <c r="PB102" i="4"/>
  <c r="PC102" i="4"/>
  <c r="PD102" i="4"/>
  <c r="PE102" i="4"/>
  <c r="PF102" i="4"/>
  <c r="PG102" i="4"/>
  <c r="PH102" i="4"/>
  <c r="PI102" i="4"/>
  <c r="PJ102" i="4"/>
  <c r="PK102" i="4"/>
  <c r="PL102" i="4"/>
  <c r="PM102" i="4"/>
  <c r="PN102" i="4"/>
  <c r="PO102" i="4"/>
  <c r="PP102" i="4"/>
  <c r="PQ102" i="4"/>
  <c r="PR102" i="4"/>
  <c r="PS102" i="4"/>
  <c r="PT102" i="4"/>
  <c r="PU102" i="4"/>
  <c r="PV102" i="4"/>
  <c r="PW102" i="4"/>
  <c r="PX102" i="4"/>
  <c r="PY102" i="4"/>
  <c r="PZ102" i="4"/>
  <c r="QA102" i="4"/>
  <c r="QB102" i="4"/>
  <c r="QC102" i="4"/>
  <c r="QD102" i="4"/>
  <c r="QE102" i="4"/>
  <c r="QF102" i="4"/>
  <c r="QG102" i="4"/>
  <c r="QH102" i="4"/>
  <c r="QI102" i="4"/>
  <c r="QJ102" i="4"/>
  <c r="QY102" i="4"/>
  <c r="RG102" i="4"/>
  <c r="RO102" i="4"/>
  <c r="SE102" i="4"/>
  <c r="SM102" i="4"/>
  <c r="HQ114" i="4"/>
  <c r="QQ114" i="4" s="1"/>
  <c r="HT114" i="4"/>
  <c r="HU114" i="4"/>
  <c r="HV114" i="4"/>
  <c r="HW114" i="4"/>
  <c r="HX114" i="4"/>
  <c r="HY114" i="4"/>
  <c r="HZ114" i="4"/>
  <c r="IA114" i="4"/>
  <c r="IB114" i="4"/>
  <c r="IC114" i="4"/>
  <c r="ID114" i="4"/>
  <c r="IE114" i="4"/>
  <c r="IF114" i="4"/>
  <c r="IG114" i="4"/>
  <c r="IH114" i="4"/>
  <c r="II114" i="4"/>
  <c r="IJ114" i="4"/>
  <c r="IK114" i="4"/>
  <c r="IL114" i="4"/>
  <c r="IM114" i="4"/>
  <c r="IN114" i="4"/>
  <c r="IO114" i="4"/>
  <c r="IP114" i="4"/>
  <c r="IQ114" i="4"/>
  <c r="IR114" i="4"/>
  <c r="IS114" i="4"/>
  <c r="IT114" i="4"/>
  <c r="IU114" i="4"/>
  <c r="IV114" i="4"/>
  <c r="IW114" i="4"/>
  <c r="IX114" i="4"/>
  <c r="IY114" i="4"/>
  <c r="IZ114" i="4"/>
  <c r="JA114" i="4"/>
  <c r="JB114" i="4"/>
  <c r="JC114" i="4"/>
  <c r="JM114" i="4"/>
  <c r="JN114" i="4"/>
  <c r="JO114" i="4"/>
  <c r="JP114" i="4"/>
  <c r="JQ114" i="4"/>
  <c r="JR114" i="4"/>
  <c r="JS114" i="4"/>
  <c r="JT114" i="4"/>
  <c r="JU114" i="4"/>
  <c r="JV114" i="4"/>
  <c r="JW114" i="4"/>
  <c r="JX114" i="4"/>
  <c r="JY114" i="4"/>
  <c r="JZ114" i="4"/>
  <c r="KA114" i="4"/>
  <c r="KB114" i="4"/>
  <c r="KC114" i="4"/>
  <c r="KD114" i="4"/>
  <c r="KE114" i="4"/>
  <c r="KF114" i="4"/>
  <c r="KG114" i="4"/>
  <c r="KH114" i="4"/>
  <c r="KI114" i="4"/>
  <c r="KJ114" i="4"/>
  <c r="KK114" i="4"/>
  <c r="KL114" i="4"/>
  <c r="KM114" i="4"/>
  <c r="KN114" i="4"/>
  <c r="KO114" i="4"/>
  <c r="KP114" i="4"/>
  <c r="KQ114" i="4"/>
  <c r="KR114" i="4"/>
  <c r="KS114" i="4"/>
  <c r="KT114" i="4"/>
  <c r="KU114" i="4"/>
  <c r="KV114" i="4"/>
  <c r="KW114" i="4"/>
  <c r="KX114" i="4"/>
  <c r="KY114" i="4"/>
  <c r="KZ114" i="4"/>
  <c r="LA114" i="4"/>
  <c r="LB114" i="4"/>
  <c r="LC114" i="4"/>
  <c r="LD114" i="4"/>
  <c r="LE114" i="4"/>
  <c r="LF114" i="4"/>
  <c r="LG114" i="4"/>
  <c r="LH114" i="4"/>
  <c r="LI114" i="4"/>
  <c r="LJ114" i="4"/>
  <c r="LK114" i="4"/>
  <c r="LL114" i="4"/>
  <c r="LM114" i="4"/>
  <c r="LN114" i="4"/>
  <c r="LO114" i="4"/>
  <c r="LP114" i="4"/>
  <c r="LQ114" i="4"/>
  <c r="LR114" i="4"/>
  <c r="LS114" i="4"/>
  <c r="LT114" i="4"/>
  <c r="LU114" i="4"/>
  <c r="LV114" i="4"/>
  <c r="LW114" i="4"/>
  <c r="LX114" i="4"/>
  <c r="LY114" i="4"/>
  <c r="LZ114" i="4"/>
  <c r="MA114" i="4"/>
  <c r="MB114" i="4"/>
  <c r="MC114" i="4"/>
  <c r="MD114" i="4"/>
  <c r="ME114" i="4"/>
  <c r="MF114" i="4"/>
  <c r="MG114" i="4"/>
  <c r="MH114" i="4"/>
  <c r="MI114" i="4"/>
  <c r="MJ114" i="4"/>
  <c r="MK114" i="4"/>
  <c r="ML114" i="4"/>
  <c r="MM114" i="4"/>
  <c r="MN114" i="4"/>
  <c r="MO114" i="4"/>
  <c r="MP114" i="4"/>
  <c r="MQ114" i="4"/>
  <c r="MR114" i="4"/>
  <c r="MS114" i="4"/>
  <c r="MT114" i="4"/>
  <c r="MU114" i="4"/>
  <c r="MV114" i="4"/>
  <c r="MW114" i="4"/>
  <c r="MX114" i="4"/>
  <c r="MY114" i="4"/>
  <c r="MZ114" i="4"/>
  <c r="NA114" i="4"/>
  <c r="NB114" i="4"/>
  <c r="NC114" i="4"/>
  <c r="ND114" i="4"/>
  <c r="NE114" i="4"/>
  <c r="NF114" i="4"/>
  <c r="NG114" i="4"/>
  <c r="NH114" i="4"/>
  <c r="NI114" i="4"/>
  <c r="NJ114" i="4"/>
  <c r="NK114" i="4"/>
  <c r="NL114" i="4"/>
  <c r="NM114" i="4"/>
  <c r="NN114" i="4"/>
  <c r="NO114" i="4"/>
  <c r="NP114" i="4"/>
  <c r="NQ114" i="4"/>
  <c r="NR114" i="4"/>
  <c r="NS114" i="4"/>
  <c r="NT114" i="4"/>
  <c r="NU114" i="4"/>
  <c r="NV114" i="4"/>
  <c r="NW114" i="4"/>
  <c r="NX114" i="4"/>
  <c r="NY114" i="4"/>
  <c r="NZ114" i="4"/>
  <c r="OA114" i="4"/>
  <c r="OB114" i="4"/>
  <c r="OC114" i="4"/>
  <c r="OD114" i="4"/>
  <c r="OE114" i="4"/>
  <c r="OF114" i="4"/>
  <c r="OG114" i="4"/>
  <c r="OH114" i="4"/>
  <c r="OI114" i="4"/>
  <c r="OJ114" i="4"/>
  <c r="OK114" i="4"/>
  <c r="OL114" i="4"/>
  <c r="OM114" i="4"/>
  <c r="ON114" i="4"/>
  <c r="OO114" i="4"/>
  <c r="OP114" i="4"/>
  <c r="OQ114" i="4"/>
  <c r="OR114" i="4"/>
  <c r="OS114" i="4"/>
  <c r="OT114" i="4"/>
  <c r="OU114" i="4"/>
  <c r="OV114" i="4"/>
  <c r="OW114" i="4"/>
  <c r="OX114" i="4"/>
  <c r="OY114" i="4"/>
  <c r="OZ114" i="4"/>
  <c r="PA114" i="4"/>
  <c r="PB114" i="4"/>
  <c r="PC114" i="4"/>
  <c r="PD114" i="4"/>
  <c r="PE114" i="4"/>
  <c r="PF114" i="4"/>
  <c r="PG114" i="4"/>
  <c r="PH114" i="4"/>
  <c r="PI114" i="4"/>
  <c r="PJ114" i="4"/>
  <c r="PK114" i="4"/>
  <c r="PL114" i="4"/>
  <c r="PM114" i="4"/>
  <c r="PN114" i="4"/>
  <c r="PO114" i="4"/>
  <c r="PP114" i="4"/>
  <c r="PQ114" i="4"/>
  <c r="PR114" i="4"/>
  <c r="PS114" i="4"/>
  <c r="PT114" i="4"/>
  <c r="PU114" i="4"/>
  <c r="PV114" i="4"/>
  <c r="PW114" i="4"/>
  <c r="PX114" i="4"/>
  <c r="PY114" i="4"/>
  <c r="PZ114" i="4"/>
  <c r="QA114" i="4"/>
  <c r="QB114" i="4"/>
  <c r="QC114" i="4"/>
  <c r="QD114" i="4"/>
  <c r="QE114" i="4"/>
  <c r="QF114" i="4"/>
  <c r="QG114" i="4"/>
  <c r="QH114" i="4"/>
  <c r="QI114" i="4"/>
  <c r="QJ114" i="4"/>
  <c r="HQ125" i="4"/>
  <c r="SM125" i="4" s="1"/>
  <c r="HT125" i="4"/>
  <c r="HU125" i="4"/>
  <c r="HV125" i="4"/>
  <c r="HW125" i="4"/>
  <c r="HX125" i="4"/>
  <c r="HY125" i="4"/>
  <c r="HZ125" i="4"/>
  <c r="IA125" i="4"/>
  <c r="IB125" i="4"/>
  <c r="IC125" i="4"/>
  <c r="ID125" i="4"/>
  <c r="IE125" i="4"/>
  <c r="IF125" i="4"/>
  <c r="IG125" i="4"/>
  <c r="IH125" i="4"/>
  <c r="II125" i="4"/>
  <c r="IJ125" i="4"/>
  <c r="IK125" i="4"/>
  <c r="IL125" i="4"/>
  <c r="IM125" i="4"/>
  <c r="IN125" i="4"/>
  <c r="IO125" i="4"/>
  <c r="IP125" i="4"/>
  <c r="IQ125" i="4"/>
  <c r="IR125" i="4"/>
  <c r="IS125" i="4"/>
  <c r="IT125" i="4"/>
  <c r="IU125" i="4"/>
  <c r="IV125" i="4"/>
  <c r="IW125" i="4"/>
  <c r="IX125" i="4"/>
  <c r="IY125" i="4"/>
  <c r="IZ125" i="4"/>
  <c r="JA125" i="4"/>
  <c r="JB125" i="4"/>
  <c r="JC125" i="4"/>
  <c r="JM125" i="4"/>
  <c r="JN125" i="4"/>
  <c r="JO125" i="4"/>
  <c r="JP125" i="4"/>
  <c r="JQ125" i="4"/>
  <c r="JR125" i="4"/>
  <c r="JS125" i="4"/>
  <c r="JT125" i="4"/>
  <c r="JU125" i="4"/>
  <c r="JV125" i="4"/>
  <c r="JW125" i="4"/>
  <c r="JX125" i="4"/>
  <c r="JY125" i="4"/>
  <c r="JZ125" i="4"/>
  <c r="KA125" i="4"/>
  <c r="KB125" i="4"/>
  <c r="KC125" i="4"/>
  <c r="KD125" i="4"/>
  <c r="KE125" i="4"/>
  <c r="KF125" i="4"/>
  <c r="KG125" i="4"/>
  <c r="KH125" i="4"/>
  <c r="KI125" i="4"/>
  <c r="KJ125" i="4"/>
  <c r="KK125" i="4"/>
  <c r="KL125" i="4"/>
  <c r="KM125" i="4"/>
  <c r="KN125" i="4"/>
  <c r="KO125" i="4"/>
  <c r="KP125" i="4"/>
  <c r="KQ125" i="4"/>
  <c r="KR125" i="4"/>
  <c r="KS125" i="4"/>
  <c r="KT125" i="4"/>
  <c r="KU125" i="4"/>
  <c r="KV125" i="4"/>
  <c r="KW125" i="4"/>
  <c r="KX125" i="4"/>
  <c r="KY125" i="4"/>
  <c r="KZ125" i="4"/>
  <c r="LA125" i="4"/>
  <c r="LB125" i="4"/>
  <c r="LC125" i="4"/>
  <c r="LD125" i="4"/>
  <c r="LE125" i="4"/>
  <c r="LF125" i="4"/>
  <c r="LG125" i="4"/>
  <c r="LH125" i="4"/>
  <c r="LI125" i="4"/>
  <c r="LJ125" i="4"/>
  <c r="LK125" i="4"/>
  <c r="LL125" i="4"/>
  <c r="LM125" i="4"/>
  <c r="LN125" i="4"/>
  <c r="LO125" i="4"/>
  <c r="LP125" i="4"/>
  <c r="LQ125" i="4"/>
  <c r="LR125" i="4"/>
  <c r="LS125" i="4"/>
  <c r="LT125" i="4"/>
  <c r="LU125" i="4"/>
  <c r="LV125" i="4"/>
  <c r="LW125" i="4"/>
  <c r="LX125" i="4"/>
  <c r="LY125" i="4"/>
  <c r="LZ125" i="4"/>
  <c r="MA125" i="4"/>
  <c r="MB125" i="4"/>
  <c r="MC125" i="4"/>
  <c r="MD125" i="4"/>
  <c r="ME125" i="4"/>
  <c r="MF125" i="4"/>
  <c r="MG125" i="4"/>
  <c r="MH125" i="4"/>
  <c r="MI125" i="4"/>
  <c r="MJ125" i="4"/>
  <c r="MK125" i="4"/>
  <c r="ML125" i="4"/>
  <c r="MM125" i="4"/>
  <c r="MN125" i="4"/>
  <c r="MO125" i="4"/>
  <c r="MP125" i="4"/>
  <c r="MQ125" i="4"/>
  <c r="MR125" i="4"/>
  <c r="MS125" i="4"/>
  <c r="MT125" i="4"/>
  <c r="MU125" i="4"/>
  <c r="MV125" i="4"/>
  <c r="MW125" i="4"/>
  <c r="MX125" i="4"/>
  <c r="MY125" i="4"/>
  <c r="MZ125" i="4"/>
  <c r="NA125" i="4"/>
  <c r="NB125" i="4"/>
  <c r="NC125" i="4"/>
  <c r="ND125" i="4"/>
  <c r="NE125" i="4"/>
  <c r="NF125" i="4"/>
  <c r="NG125" i="4"/>
  <c r="NH125" i="4"/>
  <c r="NI125" i="4"/>
  <c r="NJ125" i="4"/>
  <c r="NK125" i="4"/>
  <c r="NL125" i="4"/>
  <c r="NM125" i="4"/>
  <c r="NN125" i="4"/>
  <c r="NO125" i="4"/>
  <c r="NP125" i="4"/>
  <c r="NQ125" i="4"/>
  <c r="NR125" i="4"/>
  <c r="NS125" i="4"/>
  <c r="NT125" i="4"/>
  <c r="NU125" i="4"/>
  <c r="NV125" i="4"/>
  <c r="NW125" i="4"/>
  <c r="NX125" i="4"/>
  <c r="NY125" i="4"/>
  <c r="NZ125" i="4"/>
  <c r="OA125" i="4"/>
  <c r="OB125" i="4"/>
  <c r="OC125" i="4"/>
  <c r="OD125" i="4"/>
  <c r="OE125" i="4"/>
  <c r="OF125" i="4"/>
  <c r="OG125" i="4"/>
  <c r="OH125" i="4"/>
  <c r="OI125" i="4"/>
  <c r="OJ125" i="4"/>
  <c r="OK125" i="4"/>
  <c r="OL125" i="4"/>
  <c r="OM125" i="4"/>
  <c r="ON125" i="4"/>
  <c r="OO125" i="4"/>
  <c r="OP125" i="4"/>
  <c r="OQ125" i="4"/>
  <c r="OR125" i="4"/>
  <c r="OS125" i="4"/>
  <c r="OT125" i="4"/>
  <c r="OU125" i="4"/>
  <c r="OV125" i="4"/>
  <c r="OW125" i="4"/>
  <c r="OX125" i="4"/>
  <c r="OY125" i="4"/>
  <c r="OZ125" i="4"/>
  <c r="PA125" i="4"/>
  <c r="PB125" i="4"/>
  <c r="PC125" i="4"/>
  <c r="PD125" i="4"/>
  <c r="PE125" i="4"/>
  <c r="PF125" i="4"/>
  <c r="PG125" i="4"/>
  <c r="PH125" i="4"/>
  <c r="PI125" i="4"/>
  <c r="PJ125" i="4"/>
  <c r="PK125" i="4"/>
  <c r="PL125" i="4"/>
  <c r="PM125" i="4"/>
  <c r="PN125" i="4"/>
  <c r="PO125" i="4"/>
  <c r="PP125" i="4"/>
  <c r="PQ125" i="4"/>
  <c r="PR125" i="4"/>
  <c r="PS125" i="4"/>
  <c r="PT125" i="4"/>
  <c r="PU125" i="4"/>
  <c r="PV125" i="4"/>
  <c r="PW125" i="4"/>
  <c r="PX125" i="4"/>
  <c r="PY125" i="4"/>
  <c r="PZ125" i="4"/>
  <c r="QA125" i="4"/>
  <c r="QB125" i="4"/>
  <c r="QC125" i="4"/>
  <c r="QD125" i="4"/>
  <c r="QE125" i="4"/>
  <c r="QF125" i="4"/>
  <c r="QG125" i="4"/>
  <c r="QH125" i="4"/>
  <c r="QI125" i="4"/>
  <c r="QJ125" i="4"/>
  <c r="HQ136" i="4"/>
  <c r="RG136" i="4" s="1"/>
  <c r="HT136" i="4"/>
  <c r="HU136" i="4"/>
  <c r="HV136" i="4"/>
  <c r="HW136" i="4"/>
  <c r="HX136" i="4"/>
  <c r="HY136" i="4"/>
  <c r="HZ136" i="4"/>
  <c r="IA136" i="4"/>
  <c r="IB136" i="4"/>
  <c r="IC136" i="4"/>
  <c r="ID136" i="4"/>
  <c r="IE136" i="4"/>
  <c r="IF136" i="4"/>
  <c r="IG136" i="4"/>
  <c r="IH136" i="4"/>
  <c r="II136" i="4"/>
  <c r="IJ136" i="4"/>
  <c r="IK136" i="4"/>
  <c r="IL136" i="4"/>
  <c r="IM136" i="4"/>
  <c r="IN136" i="4"/>
  <c r="IO136" i="4"/>
  <c r="IP136" i="4"/>
  <c r="IQ136" i="4"/>
  <c r="IR136" i="4"/>
  <c r="IS136" i="4"/>
  <c r="IT136" i="4"/>
  <c r="IU136" i="4"/>
  <c r="IV136" i="4"/>
  <c r="IW136" i="4"/>
  <c r="IX136" i="4"/>
  <c r="IY136" i="4"/>
  <c r="IZ136" i="4"/>
  <c r="JA136" i="4"/>
  <c r="JB136" i="4"/>
  <c r="JC136" i="4"/>
  <c r="JM136" i="4"/>
  <c r="JN136" i="4"/>
  <c r="JO136" i="4"/>
  <c r="JP136" i="4"/>
  <c r="JQ136" i="4"/>
  <c r="JR136" i="4"/>
  <c r="JS136" i="4"/>
  <c r="JT136" i="4"/>
  <c r="JU136" i="4"/>
  <c r="JV136" i="4"/>
  <c r="JW136" i="4"/>
  <c r="JX136" i="4"/>
  <c r="JY136" i="4"/>
  <c r="JZ136" i="4"/>
  <c r="KA136" i="4"/>
  <c r="KB136" i="4"/>
  <c r="KC136" i="4"/>
  <c r="KD136" i="4"/>
  <c r="KE136" i="4"/>
  <c r="KF136" i="4"/>
  <c r="KG136" i="4"/>
  <c r="KH136" i="4"/>
  <c r="KI136" i="4"/>
  <c r="KJ136" i="4"/>
  <c r="KK136" i="4"/>
  <c r="KL136" i="4"/>
  <c r="KM136" i="4"/>
  <c r="KN136" i="4"/>
  <c r="KO136" i="4"/>
  <c r="KP136" i="4"/>
  <c r="KQ136" i="4"/>
  <c r="KR136" i="4"/>
  <c r="KS136" i="4"/>
  <c r="KT136" i="4"/>
  <c r="KU136" i="4"/>
  <c r="KV136" i="4"/>
  <c r="KW136" i="4"/>
  <c r="KX136" i="4"/>
  <c r="KY136" i="4"/>
  <c r="KZ136" i="4"/>
  <c r="LA136" i="4"/>
  <c r="LB136" i="4"/>
  <c r="LC136" i="4"/>
  <c r="LD136" i="4"/>
  <c r="LE136" i="4"/>
  <c r="LF136" i="4"/>
  <c r="LG136" i="4"/>
  <c r="LH136" i="4"/>
  <c r="LI136" i="4"/>
  <c r="LJ136" i="4"/>
  <c r="LK136" i="4"/>
  <c r="LL136" i="4"/>
  <c r="LM136" i="4"/>
  <c r="LN136" i="4"/>
  <c r="LO136" i="4"/>
  <c r="LP136" i="4"/>
  <c r="LQ136" i="4"/>
  <c r="LR136" i="4"/>
  <c r="LS136" i="4"/>
  <c r="LT136" i="4"/>
  <c r="LU136" i="4"/>
  <c r="LV136" i="4"/>
  <c r="LW136" i="4"/>
  <c r="LX136" i="4"/>
  <c r="LY136" i="4"/>
  <c r="LZ136" i="4"/>
  <c r="MA136" i="4"/>
  <c r="MB136" i="4"/>
  <c r="MC136" i="4"/>
  <c r="MD136" i="4"/>
  <c r="ME136" i="4"/>
  <c r="MF136" i="4"/>
  <c r="MG136" i="4"/>
  <c r="MH136" i="4"/>
  <c r="MI136" i="4"/>
  <c r="MJ136" i="4"/>
  <c r="MK136" i="4"/>
  <c r="ML136" i="4"/>
  <c r="MM136" i="4"/>
  <c r="MN136" i="4"/>
  <c r="MO136" i="4"/>
  <c r="MP136" i="4"/>
  <c r="MQ136" i="4"/>
  <c r="MR136" i="4"/>
  <c r="MS136" i="4"/>
  <c r="MT136" i="4"/>
  <c r="MU136" i="4"/>
  <c r="MV136" i="4"/>
  <c r="MW136" i="4"/>
  <c r="MX136" i="4"/>
  <c r="MY136" i="4"/>
  <c r="MZ136" i="4"/>
  <c r="NA136" i="4"/>
  <c r="NB136" i="4"/>
  <c r="NC136" i="4"/>
  <c r="ND136" i="4"/>
  <c r="NE136" i="4"/>
  <c r="NF136" i="4"/>
  <c r="NG136" i="4"/>
  <c r="NH136" i="4"/>
  <c r="NI136" i="4"/>
  <c r="NJ136" i="4"/>
  <c r="NK136" i="4"/>
  <c r="NL136" i="4"/>
  <c r="NM136" i="4"/>
  <c r="NN136" i="4"/>
  <c r="NO136" i="4"/>
  <c r="NP136" i="4"/>
  <c r="NQ136" i="4"/>
  <c r="NR136" i="4"/>
  <c r="NS136" i="4"/>
  <c r="NT136" i="4"/>
  <c r="NU136" i="4"/>
  <c r="NV136" i="4"/>
  <c r="NW136" i="4"/>
  <c r="NX136" i="4"/>
  <c r="NY136" i="4"/>
  <c r="NZ136" i="4"/>
  <c r="OA136" i="4"/>
  <c r="OB136" i="4"/>
  <c r="OC136" i="4"/>
  <c r="OD136" i="4"/>
  <c r="OE136" i="4"/>
  <c r="OF136" i="4"/>
  <c r="OG136" i="4"/>
  <c r="OH136" i="4"/>
  <c r="OI136" i="4"/>
  <c r="OJ136" i="4"/>
  <c r="OK136" i="4"/>
  <c r="OL136" i="4"/>
  <c r="OM136" i="4"/>
  <c r="ON136" i="4"/>
  <c r="OO136" i="4"/>
  <c r="OP136" i="4"/>
  <c r="OQ136" i="4"/>
  <c r="OR136" i="4"/>
  <c r="OS136" i="4"/>
  <c r="OT136" i="4"/>
  <c r="OU136" i="4"/>
  <c r="OV136" i="4"/>
  <c r="OW136" i="4"/>
  <c r="OX136" i="4"/>
  <c r="OY136" i="4"/>
  <c r="OZ136" i="4"/>
  <c r="PA136" i="4"/>
  <c r="PB136" i="4"/>
  <c r="PC136" i="4"/>
  <c r="PD136" i="4"/>
  <c r="PE136" i="4"/>
  <c r="PF136" i="4"/>
  <c r="PG136" i="4"/>
  <c r="PH136" i="4"/>
  <c r="PI136" i="4"/>
  <c r="PJ136" i="4"/>
  <c r="PK136" i="4"/>
  <c r="PL136" i="4"/>
  <c r="PM136" i="4"/>
  <c r="PN136" i="4"/>
  <c r="PO136" i="4"/>
  <c r="PP136" i="4"/>
  <c r="PQ136" i="4"/>
  <c r="PR136" i="4"/>
  <c r="PS136" i="4"/>
  <c r="PT136" i="4"/>
  <c r="PU136" i="4"/>
  <c r="PV136" i="4"/>
  <c r="PW136" i="4"/>
  <c r="PX136" i="4"/>
  <c r="PY136" i="4"/>
  <c r="PZ136" i="4"/>
  <c r="QA136" i="4"/>
  <c r="QB136" i="4"/>
  <c r="QC136" i="4"/>
  <c r="QD136" i="4"/>
  <c r="QE136" i="4"/>
  <c r="QF136" i="4"/>
  <c r="QG136" i="4"/>
  <c r="QH136" i="4"/>
  <c r="QI136" i="4"/>
  <c r="QJ136" i="4"/>
  <c r="SC136" i="4"/>
  <c r="HQ147" i="4"/>
  <c r="HT147" i="4"/>
  <c r="HU147" i="4"/>
  <c r="HV147" i="4"/>
  <c r="HW147" i="4"/>
  <c r="HX147" i="4"/>
  <c r="HY147" i="4"/>
  <c r="HZ147" i="4"/>
  <c r="IA147" i="4"/>
  <c r="IB147" i="4"/>
  <c r="IC147" i="4"/>
  <c r="ID147" i="4"/>
  <c r="IE147" i="4"/>
  <c r="IF147" i="4"/>
  <c r="IG147" i="4"/>
  <c r="IH147" i="4"/>
  <c r="II147" i="4"/>
  <c r="IJ147" i="4"/>
  <c r="IK147" i="4"/>
  <c r="IL147" i="4"/>
  <c r="IM147" i="4"/>
  <c r="IN147" i="4"/>
  <c r="IO147" i="4"/>
  <c r="IP147" i="4"/>
  <c r="IQ147" i="4"/>
  <c r="IR147" i="4"/>
  <c r="IS147" i="4"/>
  <c r="IT147" i="4"/>
  <c r="IU147" i="4"/>
  <c r="IV147" i="4"/>
  <c r="IW147" i="4"/>
  <c r="IX147" i="4"/>
  <c r="IY147" i="4"/>
  <c r="IZ147" i="4"/>
  <c r="JA147" i="4"/>
  <c r="JB147" i="4"/>
  <c r="JC147" i="4"/>
  <c r="JM147" i="4"/>
  <c r="JN147" i="4"/>
  <c r="JO147" i="4"/>
  <c r="JP147" i="4"/>
  <c r="JQ147" i="4"/>
  <c r="JR147" i="4"/>
  <c r="JS147" i="4"/>
  <c r="JT147" i="4"/>
  <c r="JU147" i="4"/>
  <c r="JV147" i="4"/>
  <c r="JW147" i="4"/>
  <c r="JX147" i="4"/>
  <c r="JY147" i="4"/>
  <c r="JZ147" i="4"/>
  <c r="KA147" i="4"/>
  <c r="KB147" i="4"/>
  <c r="KC147" i="4"/>
  <c r="KD147" i="4"/>
  <c r="KE147" i="4"/>
  <c r="KF147" i="4"/>
  <c r="KG147" i="4"/>
  <c r="KH147" i="4"/>
  <c r="KI147" i="4"/>
  <c r="KJ147" i="4"/>
  <c r="KK147" i="4"/>
  <c r="KL147" i="4"/>
  <c r="KM147" i="4"/>
  <c r="KN147" i="4"/>
  <c r="KO147" i="4"/>
  <c r="KP147" i="4"/>
  <c r="KQ147" i="4"/>
  <c r="KR147" i="4"/>
  <c r="KS147" i="4"/>
  <c r="KT147" i="4"/>
  <c r="KU147" i="4"/>
  <c r="KV147" i="4"/>
  <c r="KW147" i="4"/>
  <c r="KX147" i="4"/>
  <c r="KY147" i="4"/>
  <c r="KZ147" i="4"/>
  <c r="LA147" i="4"/>
  <c r="LB147" i="4"/>
  <c r="LC147" i="4"/>
  <c r="LD147" i="4"/>
  <c r="LE147" i="4"/>
  <c r="LF147" i="4"/>
  <c r="LG147" i="4"/>
  <c r="LH147" i="4"/>
  <c r="LI147" i="4"/>
  <c r="LJ147" i="4"/>
  <c r="LK147" i="4"/>
  <c r="LL147" i="4"/>
  <c r="LM147" i="4"/>
  <c r="LN147" i="4"/>
  <c r="LO147" i="4"/>
  <c r="LP147" i="4"/>
  <c r="LQ147" i="4"/>
  <c r="LR147" i="4"/>
  <c r="LS147" i="4"/>
  <c r="LT147" i="4"/>
  <c r="LU147" i="4"/>
  <c r="LV147" i="4"/>
  <c r="LW147" i="4"/>
  <c r="LX147" i="4"/>
  <c r="LY147" i="4"/>
  <c r="LZ147" i="4"/>
  <c r="MA147" i="4"/>
  <c r="MB147" i="4"/>
  <c r="MC147" i="4"/>
  <c r="MD147" i="4"/>
  <c r="ME147" i="4"/>
  <c r="MF147" i="4"/>
  <c r="MG147" i="4"/>
  <c r="MH147" i="4"/>
  <c r="MI147" i="4"/>
  <c r="MJ147" i="4"/>
  <c r="MK147" i="4"/>
  <c r="ML147" i="4"/>
  <c r="MM147" i="4"/>
  <c r="MN147" i="4"/>
  <c r="MO147" i="4"/>
  <c r="MP147" i="4"/>
  <c r="MQ147" i="4"/>
  <c r="MR147" i="4"/>
  <c r="MS147" i="4"/>
  <c r="MT147" i="4"/>
  <c r="MU147" i="4"/>
  <c r="MV147" i="4"/>
  <c r="MW147" i="4"/>
  <c r="MX147" i="4"/>
  <c r="MY147" i="4"/>
  <c r="MZ147" i="4"/>
  <c r="NA147" i="4"/>
  <c r="NB147" i="4"/>
  <c r="NC147" i="4"/>
  <c r="ND147" i="4"/>
  <c r="NE147" i="4"/>
  <c r="NF147" i="4"/>
  <c r="NG147" i="4"/>
  <c r="NH147" i="4"/>
  <c r="NI147" i="4"/>
  <c r="NJ147" i="4"/>
  <c r="NK147" i="4"/>
  <c r="NL147" i="4"/>
  <c r="NM147" i="4"/>
  <c r="NN147" i="4"/>
  <c r="NO147" i="4"/>
  <c r="NP147" i="4"/>
  <c r="NQ147" i="4"/>
  <c r="NR147" i="4"/>
  <c r="NS147" i="4"/>
  <c r="NT147" i="4"/>
  <c r="NU147" i="4"/>
  <c r="NV147" i="4"/>
  <c r="NW147" i="4"/>
  <c r="NX147" i="4"/>
  <c r="NY147" i="4"/>
  <c r="NZ147" i="4"/>
  <c r="OA147" i="4"/>
  <c r="OB147" i="4"/>
  <c r="OC147" i="4"/>
  <c r="OD147" i="4"/>
  <c r="OE147" i="4"/>
  <c r="OF147" i="4"/>
  <c r="OG147" i="4"/>
  <c r="OH147" i="4"/>
  <c r="OI147" i="4"/>
  <c r="OJ147" i="4"/>
  <c r="OK147" i="4"/>
  <c r="OL147" i="4"/>
  <c r="OM147" i="4"/>
  <c r="ON147" i="4"/>
  <c r="OO147" i="4"/>
  <c r="OP147" i="4"/>
  <c r="OQ147" i="4"/>
  <c r="OR147" i="4"/>
  <c r="OS147" i="4"/>
  <c r="OT147" i="4"/>
  <c r="OU147" i="4"/>
  <c r="OV147" i="4"/>
  <c r="OW147" i="4"/>
  <c r="OX147" i="4"/>
  <c r="OY147" i="4"/>
  <c r="OZ147" i="4"/>
  <c r="PA147" i="4"/>
  <c r="PB147" i="4"/>
  <c r="PC147" i="4"/>
  <c r="PD147" i="4"/>
  <c r="PE147" i="4"/>
  <c r="PF147" i="4"/>
  <c r="PG147" i="4"/>
  <c r="PH147" i="4"/>
  <c r="PI147" i="4"/>
  <c r="PJ147" i="4"/>
  <c r="PK147" i="4"/>
  <c r="PL147" i="4"/>
  <c r="PM147" i="4"/>
  <c r="PN147" i="4"/>
  <c r="PO147" i="4"/>
  <c r="PP147" i="4"/>
  <c r="PQ147" i="4"/>
  <c r="PR147" i="4"/>
  <c r="PS147" i="4"/>
  <c r="PT147" i="4"/>
  <c r="PU147" i="4"/>
  <c r="PV147" i="4"/>
  <c r="PW147" i="4"/>
  <c r="PX147" i="4"/>
  <c r="PY147" i="4"/>
  <c r="PZ147" i="4"/>
  <c r="QA147" i="4"/>
  <c r="QB147" i="4"/>
  <c r="QC147" i="4"/>
  <c r="QD147" i="4"/>
  <c r="QE147" i="4"/>
  <c r="QF147" i="4"/>
  <c r="QG147" i="4"/>
  <c r="QH147" i="4"/>
  <c r="QI147" i="4"/>
  <c r="QJ147" i="4"/>
  <c r="HQ158" i="4"/>
  <c r="JE158" i="4" s="1"/>
  <c r="HT158" i="4"/>
  <c r="HU158" i="4"/>
  <c r="HV158" i="4"/>
  <c r="HW158" i="4"/>
  <c r="HX158" i="4"/>
  <c r="HY158" i="4"/>
  <c r="HZ158" i="4"/>
  <c r="IA158" i="4"/>
  <c r="IB158" i="4"/>
  <c r="IC158" i="4"/>
  <c r="ID158" i="4"/>
  <c r="IE158" i="4"/>
  <c r="IF158" i="4"/>
  <c r="IG158" i="4"/>
  <c r="IH158" i="4"/>
  <c r="II158" i="4"/>
  <c r="IJ158" i="4"/>
  <c r="IK158" i="4"/>
  <c r="IL158" i="4"/>
  <c r="IM158" i="4"/>
  <c r="IN158" i="4"/>
  <c r="IO158" i="4"/>
  <c r="IP158" i="4"/>
  <c r="IQ158" i="4"/>
  <c r="IR158" i="4"/>
  <c r="IS158" i="4"/>
  <c r="IT158" i="4"/>
  <c r="IU158" i="4"/>
  <c r="IV158" i="4"/>
  <c r="IW158" i="4"/>
  <c r="IX158" i="4"/>
  <c r="IY158" i="4"/>
  <c r="IZ158" i="4"/>
  <c r="JA158" i="4"/>
  <c r="JB158" i="4"/>
  <c r="JC158" i="4"/>
  <c r="JG158" i="4"/>
  <c r="JK158" i="4"/>
  <c r="JM158" i="4"/>
  <c r="JN158" i="4"/>
  <c r="JO158" i="4"/>
  <c r="JP158" i="4"/>
  <c r="JQ158" i="4"/>
  <c r="JR158" i="4"/>
  <c r="JS158" i="4"/>
  <c r="JT158" i="4"/>
  <c r="JU158" i="4"/>
  <c r="JV158" i="4"/>
  <c r="JW158" i="4"/>
  <c r="JX158" i="4"/>
  <c r="JY158" i="4"/>
  <c r="JZ158" i="4"/>
  <c r="KA158" i="4"/>
  <c r="KB158" i="4"/>
  <c r="KC158" i="4"/>
  <c r="KD158" i="4"/>
  <c r="KE158" i="4"/>
  <c r="KF158" i="4"/>
  <c r="KG158" i="4"/>
  <c r="KH158" i="4"/>
  <c r="KI158" i="4"/>
  <c r="KJ158" i="4"/>
  <c r="KK158" i="4"/>
  <c r="KL158" i="4"/>
  <c r="KM158" i="4"/>
  <c r="KN158" i="4"/>
  <c r="KO158" i="4"/>
  <c r="KP158" i="4"/>
  <c r="KQ158" i="4"/>
  <c r="KR158" i="4"/>
  <c r="KS158" i="4"/>
  <c r="KT158" i="4"/>
  <c r="KU158" i="4"/>
  <c r="KV158" i="4"/>
  <c r="KW158" i="4"/>
  <c r="KX158" i="4"/>
  <c r="KY158" i="4"/>
  <c r="KZ158" i="4"/>
  <c r="LA158" i="4"/>
  <c r="LB158" i="4"/>
  <c r="LC158" i="4"/>
  <c r="LD158" i="4"/>
  <c r="LE158" i="4"/>
  <c r="LF158" i="4"/>
  <c r="LG158" i="4"/>
  <c r="LH158" i="4"/>
  <c r="LI158" i="4"/>
  <c r="LJ158" i="4"/>
  <c r="LK158" i="4"/>
  <c r="LL158" i="4"/>
  <c r="LM158" i="4"/>
  <c r="LN158" i="4"/>
  <c r="LO158" i="4"/>
  <c r="LP158" i="4"/>
  <c r="LQ158" i="4"/>
  <c r="LR158" i="4"/>
  <c r="LS158" i="4"/>
  <c r="LT158" i="4"/>
  <c r="LU158" i="4"/>
  <c r="LV158" i="4"/>
  <c r="LW158" i="4"/>
  <c r="LX158" i="4"/>
  <c r="LY158" i="4"/>
  <c r="LZ158" i="4"/>
  <c r="MA158" i="4"/>
  <c r="MB158" i="4"/>
  <c r="MC158" i="4"/>
  <c r="MD158" i="4"/>
  <c r="ME158" i="4"/>
  <c r="MF158" i="4"/>
  <c r="MG158" i="4"/>
  <c r="MH158" i="4"/>
  <c r="MI158" i="4"/>
  <c r="MJ158" i="4"/>
  <c r="MK158" i="4"/>
  <c r="ML158" i="4"/>
  <c r="MM158" i="4"/>
  <c r="MN158" i="4"/>
  <c r="MO158" i="4"/>
  <c r="MP158" i="4"/>
  <c r="MQ158" i="4"/>
  <c r="MR158" i="4"/>
  <c r="MS158" i="4"/>
  <c r="MT158" i="4"/>
  <c r="MU158" i="4"/>
  <c r="MV158" i="4"/>
  <c r="MW158" i="4"/>
  <c r="MX158" i="4"/>
  <c r="MY158" i="4"/>
  <c r="MZ158" i="4"/>
  <c r="NA158" i="4"/>
  <c r="NB158" i="4"/>
  <c r="NC158" i="4"/>
  <c r="ND158" i="4"/>
  <c r="NE158" i="4"/>
  <c r="NF158" i="4"/>
  <c r="NG158" i="4"/>
  <c r="NH158" i="4"/>
  <c r="NI158" i="4"/>
  <c r="NJ158" i="4"/>
  <c r="NK158" i="4"/>
  <c r="NL158" i="4"/>
  <c r="NM158" i="4"/>
  <c r="NN158" i="4"/>
  <c r="NO158" i="4"/>
  <c r="NP158" i="4"/>
  <c r="NQ158" i="4"/>
  <c r="NR158" i="4"/>
  <c r="NS158" i="4"/>
  <c r="NT158" i="4"/>
  <c r="NU158" i="4"/>
  <c r="NV158" i="4"/>
  <c r="NW158" i="4"/>
  <c r="NX158" i="4"/>
  <c r="NY158" i="4"/>
  <c r="NZ158" i="4"/>
  <c r="OA158" i="4"/>
  <c r="OB158" i="4"/>
  <c r="OC158" i="4"/>
  <c r="OD158" i="4"/>
  <c r="OE158" i="4"/>
  <c r="OF158" i="4"/>
  <c r="OG158" i="4"/>
  <c r="OH158" i="4"/>
  <c r="OI158" i="4"/>
  <c r="OJ158" i="4"/>
  <c r="OK158" i="4"/>
  <c r="OL158" i="4"/>
  <c r="OM158" i="4"/>
  <c r="ON158" i="4"/>
  <c r="OO158" i="4"/>
  <c r="OP158" i="4"/>
  <c r="OQ158" i="4"/>
  <c r="OR158" i="4"/>
  <c r="OS158" i="4"/>
  <c r="OT158" i="4"/>
  <c r="OU158" i="4"/>
  <c r="OV158" i="4"/>
  <c r="OW158" i="4"/>
  <c r="OX158" i="4"/>
  <c r="OY158" i="4"/>
  <c r="OZ158" i="4"/>
  <c r="PA158" i="4"/>
  <c r="PB158" i="4"/>
  <c r="PC158" i="4"/>
  <c r="PD158" i="4"/>
  <c r="PE158" i="4"/>
  <c r="PF158" i="4"/>
  <c r="PG158" i="4"/>
  <c r="PH158" i="4"/>
  <c r="PI158" i="4"/>
  <c r="PJ158" i="4"/>
  <c r="PK158" i="4"/>
  <c r="PL158" i="4"/>
  <c r="PM158" i="4"/>
  <c r="PN158" i="4"/>
  <c r="PO158" i="4"/>
  <c r="PP158" i="4"/>
  <c r="PQ158" i="4"/>
  <c r="PR158" i="4"/>
  <c r="PS158" i="4"/>
  <c r="PT158" i="4"/>
  <c r="PU158" i="4"/>
  <c r="PV158" i="4"/>
  <c r="PW158" i="4"/>
  <c r="PX158" i="4"/>
  <c r="PY158" i="4"/>
  <c r="PZ158" i="4"/>
  <c r="QA158" i="4"/>
  <c r="QB158" i="4"/>
  <c r="QC158" i="4"/>
  <c r="QD158" i="4"/>
  <c r="QE158" i="4"/>
  <c r="QF158" i="4"/>
  <c r="QG158" i="4"/>
  <c r="QH158" i="4"/>
  <c r="QI158" i="4"/>
  <c r="QJ158" i="4"/>
  <c r="QM158" i="4"/>
  <c r="QU158" i="4"/>
  <c r="QY158" i="4"/>
  <c r="RC158" i="4"/>
  <c r="RG158" i="4"/>
  <c r="RK158" i="4"/>
  <c r="RO158" i="4"/>
  <c r="RS158" i="4"/>
  <c r="SA158" i="4"/>
  <c r="SE158" i="4"/>
  <c r="SI158" i="4"/>
  <c r="SM158" i="4"/>
  <c r="SQ158" i="4"/>
  <c r="HQ169" i="4"/>
  <c r="SM169" i="4" s="1"/>
  <c r="HT169" i="4"/>
  <c r="HU169" i="4"/>
  <c r="HV169" i="4"/>
  <c r="HW169" i="4"/>
  <c r="HX169" i="4"/>
  <c r="HY169" i="4"/>
  <c r="HZ169" i="4"/>
  <c r="IA169" i="4"/>
  <c r="IB169" i="4"/>
  <c r="IC169" i="4"/>
  <c r="ID169" i="4"/>
  <c r="IE169" i="4"/>
  <c r="IF169" i="4"/>
  <c r="IG169" i="4"/>
  <c r="IH169" i="4"/>
  <c r="II169" i="4"/>
  <c r="IJ169" i="4"/>
  <c r="IK169" i="4"/>
  <c r="IL169" i="4"/>
  <c r="IM169" i="4"/>
  <c r="IN169" i="4"/>
  <c r="IO169" i="4"/>
  <c r="IP169" i="4"/>
  <c r="IQ169" i="4"/>
  <c r="IR169" i="4"/>
  <c r="IS169" i="4"/>
  <c r="IT169" i="4"/>
  <c r="IU169" i="4"/>
  <c r="IV169" i="4"/>
  <c r="IW169" i="4"/>
  <c r="IX169" i="4"/>
  <c r="IY169" i="4"/>
  <c r="IZ169" i="4"/>
  <c r="JA169" i="4"/>
  <c r="JB169" i="4"/>
  <c r="JC169" i="4"/>
  <c r="JM169" i="4"/>
  <c r="JN169" i="4"/>
  <c r="JO169" i="4"/>
  <c r="JP169" i="4"/>
  <c r="JQ169" i="4"/>
  <c r="JR169" i="4"/>
  <c r="JS169" i="4"/>
  <c r="JT169" i="4"/>
  <c r="JU169" i="4"/>
  <c r="JV169" i="4"/>
  <c r="JW169" i="4"/>
  <c r="JX169" i="4"/>
  <c r="JY169" i="4"/>
  <c r="JZ169" i="4"/>
  <c r="KA169" i="4"/>
  <c r="KB169" i="4"/>
  <c r="KC169" i="4"/>
  <c r="KD169" i="4"/>
  <c r="KE169" i="4"/>
  <c r="KF169" i="4"/>
  <c r="KG169" i="4"/>
  <c r="KH169" i="4"/>
  <c r="KI169" i="4"/>
  <c r="KJ169" i="4"/>
  <c r="KK169" i="4"/>
  <c r="KL169" i="4"/>
  <c r="KM169" i="4"/>
  <c r="KN169" i="4"/>
  <c r="KO169" i="4"/>
  <c r="KP169" i="4"/>
  <c r="KQ169" i="4"/>
  <c r="KR169" i="4"/>
  <c r="KS169" i="4"/>
  <c r="KT169" i="4"/>
  <c r="KU169" i="4"/>
  <c r="KV169" i="4"/>
  <c r="KW169" i="4"/>
  <c r="KX169" i="4"/>
  <c r="KY169" i="4"/>
  <c r="KZ169" i="4"/>
  <c r="LA169" i="4"/>
  <c r="LB169" i="4"/>
  <c r="LC169" i="4"/>
  <c r="LD169" i="4"/>
  <c r="LE169" i="4"/>
  <c r="LF169" i="4"/>
  <c r="LG169" i="4"/>
  <c r="LH169" i="4"/>
  <c r="LI169" i="4"/>
  <c r="LJ169" i="4"/>
  <c r="LK169" i="4"/>
  <c r="LL169" i="4"/>
  <c r="LM169" i="4"/>
  <c r="LN169" i="4"/>
  <c r="LO169" i="4"/>
  <c r="LP169" i="4"/>
  <c r="LQ169" i="4"/>
  <c r="LR169" i="4"/>
  <c r="LS169" i="4"/>
  <c r="LT169" i="4"/>
  <c r="LU169" i="4"/>
  <c r="LV169" i="4"/>
  <c r="LW169" i="4"/>
  <c r="LX169" i="4"/>
  <c r="LY169" i="4"/>
  <c r="LZ169" i="4"/>
  <c r="MA169" i="4"/>
  <c r="MB169" i="4"/>
  <c r="MC169" i="4"/>
  <c r="MD169" i="4"/>
  <c r="ME169" i="4"/>
  <c r="MF169" i="4"/>
  <c r="MG169" i="4"/>
  <c r="MH169" i="4"/>
  <c r="MI169" i="4"/>
  <c r="MJ169" i="4"/>
  <c r="MK169" i="4"/>
  <c r="ML169" i="4"/>
  <c r="MM169" i="4"/>
  <c r="MN169" i="4"/>
  <c r="MO169" i="4"/>
  <c r="MP169" i="4"/>
  <c r="MQ169" i="4"/>
  <c r="MR169" i="4"/>
  <c r="MS169" i="4"/>
  <c r="MT169" i="4"/>
  <c r="MU169" i="4"/>
  <c r="MV169" i="4"/>
  <c r="MW169" i="4"/>
  <c r="MX169" i="4"/>
  <c r="MY169" i="4"/>
  <c r="MZ169" i="4"/>
  <c r="NA169" i="4"/>
  <c r="NB169" i="4"/>
  <c r="NC169" i="4"/>
  <c r="ND169" i="4"/>
  <c r="NE169" i="4"/>
  <c r="NF169" i="4"/>
  <c r="NG169" i="4"/>
  <c r="NH169" i="4"/>
  <c r="NI169" i="4"/>
  <c r="NJ169" i="4"/>
  <c r="NK169" i="4"/>
  <c r="NL169" i="4"/>
  <c r="NM169" i="4"/>
  <c r="NN169" i="4"/>
  <c r="NO169" i="4"/>
  <c r="NP169" i="4"/>
  <c r="NQ169" i="4"/>
  <c r="NR169" i="4"/>
  <c r="NS169" i="4"/>
  <c r="NT169" i="4"/>
  <c r="NU169" i="4"/>
  <c r="NV169" i="4"/>
  <c r="NW169" i="4"/>
  <c r="NX169" i="4"/>
  <c r="NY169" i="4"/>
  <c r="NZ169" i="4"/>
  <c r="OA169" i="4"/>
  <c r="OB169" i="4"/>
  <c r="OC169" i="4"/>
  <c r="OD169" i="4"/>
  <c r="OE169" i="4"/>
  <c r="OF169" i="4"/>
  <c r="OG169" i="4"/>
  <c r="OH169" i="4"/>
  <c r="OI169" i="4"/>
  <c r="OJ169" i="4"/>
  <c r="OK169" i="4"/>
  <c r="OL169" i="4"/>
  <c r="OM169" i="4"/>
  <c r="ON169" i="4"/>
  <c r="OO169" i="4"/>
  <c r="OP169" i="4"/>
  <c r="OQ169" i="4"/>
  <c r="OR169" i="4"/>
  <c r="OS169" i="4"/>
  <c r="OT169" i="4"/>
  <c r="OU169" i="4"/>
  <c r="OV169" i="4"/>
  <c r="OW169" i="4"/>
  <c r="OX169" i="4"/>
  <c r="OY169" i="4"/>
  <c r="OZ169" i="4"/>
  <c r="PA169" i="4"/>
  <c r="PB169" i="4"/>
  <c r="PC169" i="4"/>
  <c r="PD169" i="4"/>
  <c r="PE169" i="4"/>
  <c r="PF169" i="4"/>
  <c r="PG169" i="4"/>
  <c r="PH169" i="4"/>
  <c r="PI169" i="4"/>
  <c r="PJ169" i="4"/>
  <c r="PK169" i="4"/>
  <c r="PL169" i="4"/>
  <c r="PM169" i="4"/>
  <c r="PN169" i="4"/>
  <c r="PO169" i="4"/>
  <c r="PP169" i="4"/>
  <c r="PQ169" i="4"/>
  <c r="PR169" i="4"/>
  <c r="PS169" i="4"/>
  <c r="PT169" i="4"/>
  <c r="PU169" i="4"/>
  <c r="PV169" i="4"/>
  <c r="PW169" i="4"/>
  <c r="PX169" i="4"/>
  <c r="PY169" i="4"/>
  <c r="PZ169" i="4"/>
  <c r="QA169" i="4"/>
  <c r="QB169" i="4"/>
  <c r="QC169" i="4"/>
  <c r="QD169" i="4"/>
  <c r="QE169" i="4"/>
  <c r="QF169" i="4"/>
  <c r="QG169" i="4"/>
  <c r="QH169" i="4"/>
  <c r="QI169" i="4"/>
  <c r="QJ169" i="4"/>
  <c r="HQ180" i="4"/>
  <c r="QQ180" i="4" s="1"/>
  <c r="HT180" i="4"/>
  <c r="HU180" i="4"/>
  <c r="HV180" i="4"/>
  <c r="HW180" i="4"/>
  <c r="HX180" i="4"/>
  <c r="HY180" i="4"/>
  <c r="HZ180" i="4"/>
  <c r="IA180" i="4"/>
  <c r="IB180" i="4"/>
  <c r="IC180" i="4"/>
  <c r="ID180" i="4"/>
  <c r="IE180" i="4"/>
  <c r="IF180" i="4"/>
  <c r="IG180" i="4"/>
  <c r="IH180" i="4"/>
  <c r="II180" i="4"/>
  <c r="IJ180" i="4"/>
  <c r="IK180" i="4"/>
  <c r="IL180" i="4"/>
  <c r="IM180" i="4"/>
  <c r="IN180" i="4"/>
  <c r="IO180" i="4"/>
  <c r="IP180" i="4"/>
  <c r="IQ180" i="4"/>
  <c r="IR180" i="4"/>
  <c r="IS180" i="4"/>
  <c r="IT180" i="4"/>
  <c r="IU180" i="4"/>
  <c r="IV180" i="4"/>
  <c r="IW180" i="4"/>
  <c r="IX180" i="4"/>
  <c r="IY180" i="4"/>
  <c r="IZ180" i="4"/>
  <c r="JA180" i="4"/>
  <c r="JB180" i="4"/>
  <c r="JC180" i="4"/>
  <c r="JM180" i="4"/>
  <c r="JN180" i="4"/>
  <c r="JO180" i="4"/>
  <c r="JP180" i="4"/>
  <c r="JQ180" i="4"/>
  <c r="JR180" i="4"/>
  <c r="JS180" i="4"/>
  <c r="JT180" i="4"/>
  <c r="JU180" i="4"/>
  <c r="JV180" i="4"/>
  <c r="JW180" i="4"/>
  <c r="JX180" i="4"/>
  <c r="JY180" i="4"/>
  <c r="JZ180" i="4"/>
  <c r="KA180" i="4"/>
  <c r="KB180" i="4"/>
  <c r="KC180" i="4"/>
  <c r="KD180" i="4"/>
  <c r="KE180" i="4"/>
  <c r="KF180" i="4"/>
  <c r="KG180" i="4"/>
  <c r="KH180" i="4"/>
  <c r="KI180" i="4"/>
  <c r="KJ180" i="4"/>
  <c r="KK180" i="4"/>
  <c r="KL180" i="4"/>
  <c r="KM180" i="4"/>
  <c r="KN180" i="4"/>
  <c r="KO180" i="4"/>
  <c r="KP180" i="4"/>
  <c r="KQ180" i="4"/>
  <c r="KR180" i="4"/>
  <c r="KS180" i="4"/>
  <c r="KT180" i="4"/>
  <c r="KU180" i="4"/>
  <c r="KV180" i="4"/>
  <c r="KW180" i="4"/>
  <c r="KX180" i="4"/>
  <c r="KY180" i="4"/>
  <c r="KZ180" i="4"/>
  <c r="LA180" i="4"/>
  <c r="LB180" i="4"/>
  <c r="LC180" i="4"/>
  <c r="LD180" i="4"/>
  <c r="LE180" i="4"/>
  <c r="LF180" i="4"/>
  <c r="LG180" i="4"/>
  <c r="LH180" i="4"/>
  <c r="LI180" i="4"/>
  <c r="LJ180" i="4"/>
  <c r="LK180" i="4"/>
  <c r="LL180" i="4"/>
  <c r="LM180" i="4"/>
  <c r="LN180" i="4"/>
  <c r="LO180" i="4"/>
  <c r="LP180" i="4"/>
  <c r="LQ180" i="4"/>
  <c r="LR180" i="4"/>
  <c r="LS180" i="4"/>
  <c r="LT180" i="4"/>
  <c r="LU180" i="4"/>
  <c r="LV180" i="4"/>
  <c r="LW180" i="4"/>
  <c r="LX180" i="4"/>
  <c r="LY180" i="4"/>
  <c r="LZ180" i="4"/>
  <c r="MA180" i="4"/>
  <c r="MB180" i="4"/>
  <c r="MC180" i="4"/>
  <c r="MD180" i="4"/>
  <c r="ME180" i="4"/>
  <c r="MF180" i="4"/>
  <c r="MG180" i="4"/>
  <c r="MH180" i="4"/>
  <c r="MI180" i="4"/>
  <c r="MJ180" i="4"/>
  <c r="MK180" i="4"/>
  <c r="ML180" i="4"/>
  <c r="MM180" i="4"/>
  <c r="MN180" i="4"/>
  <c r="MO180" i="4"/>
  <c r="MP180" i="4"/>
  <c r="MQ180" i="4"/>
  <c r="MR180" i="4"/>
  <c r="MS180" i="4"/>
  <c r="MT180" i="4"/>
  <c r="MU180" i="4"/>
  <c r="MV180" i="4"/>
  <c r="MW180" i="4"/>
  <c r="MX180" i="4"/>
  <c r="MY180" i="4"/>
  <c r="MZ180" i="4"/>
  <c r="NA180" i="4"/>
  <c r="NB180" i="4"/>
  <c r="NC180" i="4"/>
  <c r="ND180" i="4"/>
  <c r="NE180" i="4"/>
  <c r="NF180" i="4"/>
  <c r="NG180" i="4"/>
  <c r="NH180" i="4"/>
  <c r="NI180" i="4"/>
  <c r="NJ180" i="4"/>
  <c r="NK180" i="4"/>
  <c r="NL180" i="4"/>
  <c r="NM180" i="4"/>
  <c r="NN180" i="4"/>
  <c r="NO180" i="4"/>
  <c r="NP180" i="4"/>
  <c r="NQ180" i="4"/>
  <c r="NR180" i="4"/>
  <c r="NS180" i="4"/>
  <c r="NT180" i="4"/>
  <c r="NU180" i="4"/>
  <c r="NV180" i="4"/>
  <c r="NW180" i="4"/>
  <c r="NX180" i="4"/>
  <c r="NY180" i="4"/>
  <c r="NZ180" i="4"/>
  <c r="OA180" i="4"/>
  <c r="OB180" i="4"/>
  <c r="OC180" i="4"/>
  <c r="OD180" i="4"/>
  <c r="OE180" i="4"/>
  <c r="OF180" i="4"/>
  <c r="OG180" i="4"/>
  <c r="OH180" i="4"/>
  <c r="OI180" i="4"/>
  <c r="OJ180" i="4"/>
  <c r="OK180" i="4"/>
  <c r="OL180" i="4"/>
  <c r="OM180" i="4"/>
  <c r="ON180" i="4"/>
  <c r="OO180" i="4"/>
  <c r="OP180" i="4"/>
  <c r="OQ180" i="4"/>
  <c r="OR180" i="4"/>
  <c r="OS180" i="4"/>
  <c r="OT180" i="4"/>
  <c r="OU180" i="4"/>
  <c r="OV180" i="4"/>
  <c r="OW180" i="4"/>
  <c r="OX180" i="4"/>
  <c r="OY180" i="4"/>
  <c r="OZ180" i="4"/>
  <c r="PA180" i="4"/>
  <c r="PB180" i="4"/>
  <c r="PC180" i="4"/>
  <c r="PD180" i="4"/>
  <c r="PE180" i="4"/>
  <c r="PF180" i="4"/>
  <c r="PG180" i="4"/>
  <c r="PH180" i="4"/>
  <c r="PI180" i="4"/>
  <c r="PJ180" i="4"/>
  <c r="PK180" i="4"/>
  <c r="PL180" i="4"/>
  <c r="PM180" i="4"/>
  <c r="PN180" i="4"/>
  <c r="PO180" i="4"/>
  <c r="PP180" i="4"/>
  <c r="PQ180" i="4"/>
  <c r="PR180" i="4"/>
  <c r="PS180" i="4"/>
  <c r="PT180" i="4"/>
  <c r="PU180" i="4"/>
  <c r="PV180" i="4"/>
  <c r="PW180" i="4"/>
  <c r="PX180" i="4"/>
  <c r="PY180" i="4"/>
  <c r="PZ180" i="4"/>
  <c r="QA180" i="4"/>
  <c r="QB180" i="4"/>
  <c r="QC180" i="4"/>
  <c r="QD180" i="4"/>
  <c r="QE180" i="4"/>
  <c r="QF180" i="4"/>
  <c r="QG180" i="4"/>
  <c r="QH180" i="4"/>
  <c r="QI180" i="4"/>
  <c r="QJ180" i="4"/>
  <c r="HQ191" i="4"/>
  <c r="QQ191" i="4" s="1"/>
  <c r="HT191" i="4"/>
  <c r="HU191" i="4"/>
  <c r="HV191" i="4"/>
  <c r="HW191" i="4"/>
  <c r="HX191" i="4"/>
  <c r="HY191" i="4"/>
  <c r="HZ191" i="4"/>
  <c r="IA191" i="4"/>
  <c r="IB191" i="4"/>
  <c r="IC191" i="4"/>
  <c r="ID191" i="4"/>
  <c r="IE191" i="4"/>
  <c r="IF191" i="4"/>
  <c r="IG191" i="4"/>
  <c r="IH191" i="4"/>
  <c r="II191" i="4"/>
  <c r="IJ191" i="4"/>
  <c r="IK191" i="4"/>
  <c r="IL191" i="4"/>
  <c r="IM191" i="4"/>
  <c r="IN191" i="4"/>
  <c r="IO191" i="4"/>
  <c r="IP191" i="4"/>
  <c r="IQ191" i="4"/>
  <c r="IR191" i="4"/>
  <c r="IS191" i="4"/>
  <c r="IT191" i="4"/>
  <c r="IU191" i="4"/>
  <c r="IV191" i="4"/>
  <c r="IW191" i="4"/>
  <c r="IX191" i="4"/>
  <c r="IY191" i="4"/>
  <c r="IZ191" i="4"/>
  <c r="JA191" i="4"/>
  <c r="JB191" i="4"/>
  <c r="JC191" i="4"/>
  <c r="JM191" i="4"/>
  <c r="JN191" i="4"/>
  <c r="JO191" i="4"/>
  <c r="JP191" i="4"/>
  <c r="JQ191" i="4"/>
  <c r="JR191" i="4"/>
  <c r="JS191" i="4"/>
  <c r="JT191" i="4"/>
  <c r="JU191" i="4"/>
  <c r="JV191" i="4"/>
  <c r="JW191" i="4"/>
  <c r="JX191" i="4"/>
  <c r="JY191" i="4"/>
  <c r="JZ191" i="4"/>
  <c r="KA191" i="4"/>
  <c r="KB191" i="4"/>
  <c r="KC191" i="4"/>
  <c r="KD191" i="4"/>
  <c r="KE191" i="4"/>
  <c r="KF191" i="4"/>
  <c r="KG191" i="4"/>
  <c r="KH191" i="4"/>
  <c r="KI191" i="4"/>
  <c r="KJ191" i="4"/>
  <c r="KK191" i="4"/>
  <c r="KL191" i="4"/>
  <c r="KM191" i="4"/>
  <c r="KN191" i="4"/>
  <c r="KO191" i="4"/>
  <c r="KP191" i="4"/>
  <c r="KQ191" i="4"/>
  <c r="KR191" i="4"/>
  <c r="KS191" i="4"/>
  <c r="KT191" i="4"/>
  <c r="KU191" i="4"/>
  <c r="KV191" i="4"/>
  <c r="KW191" i="4"/>
  <c r="KX191" i="4"/>
  <c r="KY191" i="4"/>
  <c r="KZ191" i="4"/>
  <c r="LA191" i="4"/>
  <c r="LB191" i="4"/>
  <c r="LC191" i="4"/>
  <c r="LD191" i="4"/>
  <c r="LE191" i="4"/>
  <c r="LF191" i="4"/>
  <c r="LG191" i="4"/>
  <c r="LH191" i="4"/>
  <c r="LI191" i="4"/>
  <c r="LJ191" i="4"/>
  <c r="LK191" i="4"/>
  <c r="LL191" i="4"/>
  <c r="LM191" i="4"/>
  <c r="LN191" i="4"/>
  <c r="LO191" i="4"/>
  <c r="LP191" i="4"/>
  <c r="LQ191" i="4"/>
  <c r="LR191" i="4"/>
  <c r="LS191" i="4"/>
  <c r="LT191" i="4"/>
  <c r="LU191" i="4"/>
  <c r="LV191" i="4"/>
  <c r="LW191" i="4"/>
  <c r="LX191" i="4"/>
  <c r="LY191" i="4"/>
  <c r="LZ191" i="4"/>
  <c r="MA191" i="4"/>
  <c r="MB191" i="4"/>
  <c r="MC191" i="4"/>
  <c r="MD191" i="4"/>
  <c r="ME191" i="4"/>
  <c r="MF191" i="4"/>
  <c r="MG191" i="4"/>
  <c r="MH191" i="4"/>
  <c r="MI191" i="4"/>
  <c r="MJ191" i="4"/>
  <c r="MK191" i="4"/>
  <c r="ML191" i="4"/>
  <c r="MM191" i="4"/>
  <c r="MN191" i="4"/>
  <c r="MO191" i="4"/>
  <c r="MP191" i="4"/>
  <c r="MQ191" i="4"/>
  <c r="MR191" i="4"/>
  <c r="MS191" i="4"/>
  <c r="MT191" i="4"/>
  <c r="MU191" i="4"/>
  <c r="MV191" i="4"/>
  <c r="MW191" i="4"/>
  <c r="MX191" i="4"/>
  <c r="MY191" i="4"/>
  <c r="MZ191" i="4"/>
  <c r="NA191" i="4"/>
  <c r="NB191" i="4"/>
  <c r="NC191" i="4"/>
  <c r="ND191" i="4"/>
  <c r="NE191" i="4"/>
  <c r="NF191" i="4"/>
  <c r="NG191" i="4"/>
  <c r="NH191" i="4"/>
  <c r="NI191" i="4"/>
  <c r="NJ191" i="4"/>
  <c r="NK191" i="4"/>
  <c r="NL191" i="4"/>
  <c r="NM191" i="4"/>
  <c r="NN191" i="4"/>
  <c r="NO191" i="4"/>
  <c r="NP191" i="4"/>
  <c r="NQ191" i="4"/>
  <c r="NR191" i="4"/>
  <c r="NS191" i="4"/>
  <c r="NT191" i="4"/>
  <c r="NU191" i="4"/>
  <c r="NV191" i="4"/>
  <c r="NW191" i="4"/>
  <c r="NX191" i="4"/>
  <c r="NY191" i="4"/>
  <c r="NZ191" i="4"/>
  <c r="OA191" i="4"/>
  <c r="OB191" i="4"/>
  <c r="OC191" i="4"/>
  <c r="OD191" i="4"/>
  <c r="OE191" i="4"/>
  <c r="OF191" i="4"/>
  <c r="OG191" i="4"/>
  <c r="OH191" i="4"/>
  <c r="OI191" i="4"/>
  <c r="OJ191" i="4"/>
  <c r="OK191" i="4"/>
  <c r="OL191" i="4"/>
  <c r="OM191" i="4"/>
  <c r="ON191" i="4"/>
  <c r="OO191" i="4"/>
  <c r="OP191" i="4"/>
  <c r="OQ191" i="4"/>
  <c r="OR191" i="4"/>
  <c r="OS191" i="4"/>
  <c r="OT191" i="4"/>
  <c r="OU191" i="4"/>
  <c r="OV191" i="4"/>
  <c r="OW191" i="4"/>
  <c r="OX191" i="4"/>
  <c r="OY191" i="4"/>
  <c r="OZ191" i="4"/>
  <c r="PA191" i="4"/>
  <c r="PB191" i="4"/>
  <c r="PC191" i="4"/>
  <c r="PD191" i="4"/>
  <c r="PE191" i="4"/>
  <c r="PF191" i="4"/>
  <c r="PG191" i="4"/>
  <c r="PH191" i="4"/>
  <c r="PI191" i="4"/>
  <c r="PJ191" i="4"/>
  <c r="PK191" i="4"/>
  <c r="PL191" i="4"/>
  <c r="PM191" i="4"/>
  <c r="PN191" i="4"/>
  <c r="PO191" i="4"/>
  <c r="PP191" i="4"/>
  <c r="PQ191" i="4"/>
  <c r="PR191" i="4"/>
  <c r="PS191" i="4"/>
  <c r="PT191" i="4"/>
  <c r="PU191" i="4"/>
  <c r="PV191" i="4"/>
  <c r="PW191" i="4"/>
  <c r="PX191" i="4"/>
  <c r="PY191" i="4"/>
  <c r="PZ191" i="4"/>
  <c r="QA191" i="4"/>
  <c r="QB191" i="4"/>
  <c r="QC191" i="4"/>
  <c r="QD191" i="4"/>
  <c r="QE191" i="4"/>
  <c r="QF191" i="4"/>
  <c r="QG191" i="4"/>
  <c r="QH191" i="4"/>
  <c r="QI191" i="4"/>
  <c r="QJ191" i="4"/>
  <c r="HQ202" i="4"/>
  <c r="RG202" i="4" s="1"/>
  <c r="HT202" i="4"/>
  <c r="HU202" i="4"/>
  <c r="HV202" i="4"/>
  <c r="HW202" i="4"/>
  <c r="HX202" i="4"/>
  <c r="HY202" i="4"/>
  <c r="HZ202" i="4"/>
  <c r="IA202" i="4"/>
  <c r="IB202" i="4"/>
  <c r="IC202" i="4"/>
  <c r="ID202" i="4"/>
  <c r="IE202" i="4"/>
  <c r="IF202" i="4"/>
  <c r="IG202" i="4"/>
  <c r="IH202" i="4"/>
  <c r="II202" i="4"/>
  <c r="IJ202" i="4"/>
  <c r="IK202" i="4"/>
  <c r="IL202" i="4"/>
  <c r="IM202" i="4"/>
  <c r="IN202" i="4"/>
  <c r="IO202" i="4"/>
  <c r="IP202" i="4"/>
  <c r="IQ202" i="4"/>
  <c r="IR202" i="4"/>
  <c r="IS202" i="4"/>
  <c r="IT202" i="4"/>
  <c r="IU202" i="4"/>
  <c r="IV202" i="4"/>
  <c r="IW202" i="4"/>
  <c r="IX202" i="4"/>
  <c r="IY202" i="4"/>
  <c r="IZ202" i="4"/>
  <c r="JA202" i="4"/>
  <c r="JB202" i="4"/>
  <c r="JC202" i="4"/>
  <c r="JM202" i="4"/>
  <c r="JN202" i="4"/>
  <c r="JO202" i="4"/>
  <c r="JP202" i="4"/>
  <c r="JQ202" i="4"/>
  <c r="JR202" i="4"/>
  <c r="JS202" i="4"/>
  <c r="JT202" i="4"/>
  <c r="JU202" i="4"/>
  <c r="JV202" i="4"/>
  <c r="JW202" i="4"/>
  <c r="JX202" i="4"/>
  <c r="JY202" i="4"/>
  <c r="JZ202" i="4"/>
  <c r="KA202" i="4"/>
  <c r="KB202" i="4"/>
  <c r="KC202" i="4"/>
  <c r="KD202" i="4"/>
  <c r="KE202" i="4"/>
  <c r="KF202" i="4"/>
  <c r="KG202" i="4"/>
  <c r="KH202" i="4"/>
  <c r="KI202" i="4"/>
  <c r="KJ202" i="4"/>
  <c r="KK202" i="4"/>
  <c r="KL202" i="4"/>
  <c r="KM202" i="4"/>
  <c r="KN202" i="4"/>
  <c r="KO202" i="4"/>
  <c r="KP202" i="4"/>
  <c r="KQ202" i="4"/>
  <c r="KR202" i="4"/>
  <c r="KS202" i="4"/>
  <c r="KT202" i="4"/>
  <c r="KU202" i="4"/>
  <c r="KV202" i="4"/>
  <c r="KW202" i="4"/>
  <c r="KX202" i="4"/>
  <c r="KY202" i="4"/>
  <c r="KZ202" i="4"/>
  <c r="LA202" i="4"/>
  <c r="LB202" i="4"/>
  <c r="LC202" i="4"/>
  <c r="LD202" i="4"/>
  <c r="LE202" i="4"/>
  <c r="LF202" i="4"/>
  <c r="LG202" i="4"/>
  <c r="LH202" i="4"/>
  <c r="LI202" i="4"/>
  <c r="LJ202" i="4"/>
  <c r="LK202" i="4"/>
  <c r="LL202" i="4"/>
  <c r="LM202" i="4"/>
  <c r="LN202" i="4"/>
  <c r="LO202" i="4"/>
  <c r="LP202" i="4"/>
  <c r="LQ202" i="4"/>
  <c r="LR202" i="4"/>
  <c r="LS202" i="4"/>
  <c r="LT202" i="4"/>
  <c r="LU202" i="4"/>
  <c r="LV202" i="4"/>
  <c r="LW202" i="4"/>
  <c r="LX202" i="4"/>
  <c r="LY202" i="4"/>
  <c r="LZ202" i="4"/>
  <c r="MA202" i="4"/>
  <c r="MB202" i="4"/>
  <c r="MC202" i="4"/>
  <c r="MD202" i="4"/>
  <c r="ME202" i="4"/>
  <c r="MF202" i="4"/>
  <c r="MG202" i="4"/>
  <c r="MH202" i="4"/>
  <c r="MI202" i="4"/>
  <c r="MJ202" i="4"/>
  <c r="MK202" i="4"/>
  <c r="ML202" i="4"/>
  <c r="MM202" i="4"/>
  <c r="MN202" i="4"/>
  <c r="MO202" i="4"/>
  <c r="MP202" i="4"/>
  <c r="MQ202" i="4"/>
  <c r="MR202" i="4"/>
  <c r="MS202" i="4"/>
  <c r="MT202" i="4"/>
  <c r="MU202" i="4"/>
  <c r="MV202" i="4"/>
  <c r="MW202" i="4"/>
  <c r="MX202" i="4"/>
  <c r="MY202" i="4"/>
  <c r="MZ202" i="4"/>
  <c r="NA202" i="4"/>
  <c r="NB202" i="4"/>
  <c r="NC202" i="4"/>
  <c r="ND202" i="4"/>
  <c r="NE202" i="4"/>
  <c r="NF202" i="4"/>
  <c r="NG202" i="4"/>
  <c r="NH202" i="4"/>
  <c r="NI202" i="4"/>
  <c r="NJ202" i="4"/>
  <c r="NK202" i="4"/>
  <c r="NL202" i="4"/>
  <c r="NM202" i="4"/>
  <c r="NN202" i="4"/>
  <c r="NO202" i="4"/>
  <c r="NP202" i="4"/>
  <c r="NQ202" i="4"/>
  <c r="NR202" i="4"/>
  <c r="NS202" i="4"/>
  <c r="NT202" i="4"/>
  <c r="NU202" i="4"/>
  <c r="NV202" i="4"/>
  <c r="NW202" i="4"/>
  <c r="NX202" i="4"/>
  <c r="NY202" i="4"/>
  <c r="NZ202" i="4"/>
  <c r="OA202" i="4"/>
  <c r="OB202" i="4"/>
  <c r="OC202" i="4"/>
  <c r="OD202" i="4"/>
  <c r="OE202" i="4"/>
  <c r="OF202" i="4"/>
  <c r="OG202" i="4"/>
  <c r="OH202" i="4"/>
  <c r="OI202" i="4"/>
  <c r="OJ202" i="4"/>
  <c r="OK202" i="4"/>
  <c r="OL202" i="4"/>
  <c r="OM202" i="4"/>
  <c r="ON202" i="4"/>
  <c r="OO202" i="4"/>
  <c r="OP202" i="4"/>
  <c r="OQ202" i="4"/>
  <c r="OR202" i="4"/>
  <c r="OS202" i="4"/>
  <c r="OT202" i="4"/>
  <c r="OU202" i="4"/>
  <c r="OV202" i="4"/>
  <c r="OW202" i="4"/>
  <c r="OX202" i="4"/>
  <c r="OY202" i="4"/>
  <c r="OZ202" i="4"/>
  <c r="PA202" i="4"/>
  <c r="PB202" i="4"/>
  <c r="PC202" i="4"/>
  <c r="PD202" i="4"/>
  <c r="PE202" i="4"/>
  <c r="PF202" i="4"/>
  <c r="PG202" i="4"/>
  <c r="PH202" i="4"/>
  <c r="PI202" i="4"/>
  <c r="PJ202" i="4"/>
  <c r="PK202" i="4"/>
  <c r="PL202" i="4"/>
  <c r="PM202" i="4"/>
  <c r="PN202" i="4"/>
  <c r="PO202" i="4"/>
  <c r="PP202" i="4"/>
  <c r="PQ202" i="4"/>
  <c r="PR202" i="4"/>
  <c r="PS202" i="4"/>
  <c r="PT202" i="4"/>
  <c r="PU202" i="4"/>
  <c r="PV202" i="4"/>
  <c r="PW202" i="4"/>
  <c r="PX202" i="4"/>
  <c r="PY202" i="4"/>
  <c r="PZ202" i="4"/>
  <c r="QA202" i="4"/>
  <c r="QB202" i="4"/>
  <c r="QC202" i="4"/>
  <c r="QD202" i="4"/>
  <c r="QE202" i="4"/>
  <c r="QF202" i="4"/>
  <c r="QG202" i="4"/>
  <c r="QH202" i="4"/>
  <c r="QI202" i="4"/>
  <c r="QJ202" i="4"/>
  <c r="HQ213" i="4"/>
  <c r="JK213" i="4" s="1"/>
  <c r="HT213" i="4"/>
  <c r="HU213" i="4"/>
  <c r="HV213" i="4"/>
  <c r="HW213" i="4"/>
  <c r="HX213" i="4"/>
  <c r="HY213" i="4"/>
  <c r="HZ213" i="4"/>
  <c r="IA213" i="4"/>
  <c r="IB213" i="4"/>
  <c r="IC213" i="4"/>
  <c r="ID213" i="4"/>
  <c r="IE213" i="4"/>
  <c r="IF213" i="4"/>
  <c r="IG213" i="4"/>
  <c r="IH213" i="4"/>
  <c r="II213" i="4"/>
  <c r="IJ213" i="4"/>
  <c r="IK213" i="4"/>
  <c r="IL213" i="4"/>
  <c r="IM213" i="4"/>
  <c r="IN213" i="4"/>
  <c r="IO213" i="4"/>
  <c r="IP213" i="4"/>
  <c r="IQ213" i="4"/>
  <c r="IR213" i="4"/>
  <c r="IS213" i="4"/>
  <c r="IT213" i="4"/>
  <c r="IU213" i="4"/>
  <c r="IV213" i="4"/>
  <c r="IW213" i="4"/>
  <c r="IX213" i="4"/>
  <c r="IY213" i="4"/>
  <c r="IZ213" i="4"/>
  <c r="JA213" i="4"/>
  <c r="JB213" i="4"/>
  <c r="JC213" i="4"/>
  <c r="JM213" i="4"/>
  <c r="JN213" i="4"/>
  <c r="JO213" i="4"/>
  <c r="JP213" i="4"/>
  <c r="JQ213" i="4"/>
  <c r="JR213" i="4"/>
  <c r="JS213" i="4"/>
  <c r="JT213" i="4"/>
  <c r="JU213" i="4"/>
  <c r="JV213" i="4"/>
  <c r="JW213" i="4"/>
  <c r="JX213" i="4"/>
  <c r="JY213" i="4"/>
  <c r="JZ213" i="4"/>
  <c r="KA213" i="4"/>
  <c r="KB213" i="4"/>
  <c r="KC213" i="4"/>
  <c r="KD213" i="4"/>
  <c r="KE213" i="4"/>
  <c r="KF213" i="4"/>
  <c r="KG213" i="4"/>
  <c r="KH213" i="4"/>
  <c r="KI213" i="4"/>
  <c r="KJ213" i="4"/>
  <c r="KK213" i="4"/>
  <c r="KL213" i="4"/>
  <c r="KM213" i="4"/>
  <c r="KN213" i="4"/>
  <c r="KO213" i="4"/>
  <c r="KP213" i="4"/>
  <c r="KQ213" i="4"/>
  <c r="KR213" i="4"/>
  <c r="KS213" i="4"/>
  <c r="KT213" i="4"/>
  <c r="KU213" i="4"/>
  <c r="KV213" i="4"/>
  <c r="KW213" i="4"/>
  <c r="KX213" i="4"/>
  <c r="KY213" i="4"/>
  <c r="KZ213" i="4"/>
  <c r="LA213" i="4"/>
  <c r="LB213" i="4"/>
  <c r="LC213" i="4"/>
  <c r="LD213" i="4"/>
  <c r="LE213" i="4"/>
  <c r="LF213" i="4"/>
  <c r="LG213" i="4"/>
  <c r="LH213" i="4"/>
  <c r="LI213" i="4"/>
  <c r="LJ213" i="4"/>
  <c r="LK213" i="4"/>
  <c r="LL213" i="4"/>
  <c r="LM213" i="4"/>
  <c r="LN213" i="4"/>
  <c r="LO213" i="4"/>
  <c r="LP213" i="4"/>
  <c r="LQ213" i="4"/>
  <c r="LR213" i="4"/>
  <c r="LS213" i="4"/>
  <c r="LT213" i="4"/>
  <c r="LU213" i="4"/>
  <c r="LV213" i="4"/>
  <c r="LW213" i="4"/>
  <c r="LX213" i="4"/>
  <c r="LY213" i="4"/>
  <c r="LZ213" i="4"/>
  <c r="MA213" i="4"/>
  <c r="MB213" i="4"/>
  <c r="MC213" i="4"/>
  <c r="MD213" i="4"/>
  <c r="ME213" i="4"/>
  <c r="MF213" i="4"/>
  <c r="MG213" i="4"/>
  <c r="MH213" i="4"/>
  <c r="MI213" i="4"/>
  <c r="MJ213" i="4"/>
  <c r="MK213" i="4"/>
  <c r="ML213" i="4"/>
  <c r="MM213" i="4"/>
  <c r="MN213" i="4"/>
  <c r="MO213" i="4"/>
  <c r="MP213" i="4"/>
  <c r="MQ213" i="4"/>
  <c r="MR213" i="4"/>
  <c r="MS213" i="4"/>
  <c r="MT213" i="4"/>
  <c r="MU213" i="4"/>
  <c r="MV213" i="4"/>
  <c r="MW213" i="4"/>
  <c r="MX213" i="4"/>
  <c r="MY213" i="4"/>
  <c r="MZ213" i="4"/>
  <c r="NA213" i="4"/>
  <c r="NB213" i="4"/>
  <c r="NC213" i="4"/>
  <c r="ND213" i="4"/>
  <c r="NE213" i="4"/>
  <c r="NF213" i="4"/>
  <c r="NG213" i="4"/>
  <c r="NH213" i="4"/>
  <c r="NI213" i="4"/>
  <c r="NJ213" i="4"/>
  <c r="NK213" i="4"/>
  <c r="NL213" i="4"/>
  <c r="NM213" i="4"/>
  <c r="NN213" i="4"/>
  <c r="NO213" i="4"/>
  <c r="NP213" i="4"/>
  <c r="NQ213" i="4"/>
  <c r="NR213" i="4"/>
  <c r="NS213" i="4"/>
  <c r="NT213" i="4"/>
  <c r="NU213" i="4"/>
  <c r="NV213" i="4"/>
  <c r="NW213" i="4"/>
  <c r="NX213" i="4"/>
  <c r="NY213" i="4"/>
  <c r="NZ213" i="4"/>
  <c r="OA213" i="4"/>
  <c r="OB213" i="4"/>
  <c r="OC213" i="4"/>
  <c r="OD213" i="4"/>
  <c r="OE213" i="4"/>
  <c r="OF213" i="4"/>
  <c r="OG213" i="4"/>
  <c r="OH213" i="4"/>
  <c r="OI213" i="4"/>
  <c r="OJ213" i="4"/>
  <c r="OK213" i="4"/>
  <c r="OL213" i="4"/>
  <c r="OM213" i="4"/>
  <c r="ON213" i="4"/>
  <c r="OO213" i="4"/>
  <c r="OP213" i="4"/>
  <c r="OQ213" i="4"/>
  <c r="OR213" i="4"/>
  <c r="OS213" i="4"/>
  <c r="OT213" i="4"/>
  <c r="OU213" i="4"/>
  <c r="OV213" i="4"/>
  <c r="OW213" i="4"/>
  <c r="OX213" i="4"/>
  <c r="OY213" i="4"/>
  <c r="OZ213" i="4"/>
  <c r="PA213" i="4"/>
  <c r="PB213" i="4"/>
  <c r="PC213" i="4"/>
  <c r="PD213" i="4"/>
  <c r="PE213" i="4"/>
  <c r="PF213" i="4"/>
  <c r="PG213" i="4"/>
  <c r="PH213" i="4"/>
  <c r="PI213" i="4"/>
  <c r="PJ213" i="4"/>
  <c r="PK213" i="4"/>
  <c r="PL213" i="4"/>
  <c r="PM213" i="4"/>
  <c r="PN213" i="4"/>
  <c r="PO213" i="4"/>
  <c r="PP213" i="4"/>
  <c r="PQ213" i="4"/>
  <c r="PR213" i="4"/>
  <c r="PS213" i="4"/>
  <c r="PT213" i="4"/>
  <c r="PU213" i="4"/>
  <c r="PV213" i="4"/>
  <c r="PW213" i="4"/>
  <c r="PX213" i="4"/>
  <c r="PY213" i="4"/>
  <c r="PZ213" i="4"/>
  <c r="QA213" i="4"/>
  <c r="QB213" i="4"/>
  <c r="QC213" i="4"/>
  <c r="QD213" i="4"/>
  <c r="QE213" i="4"/>
  <c r="QF213" i="4"/>
  <c r="QG213" i="4"/>
  <c r="QH213" i="4"/>
  <c r="QI213" i="4"/>
  <c r="QJ213" i="4"/>
  <c r="HQ225" i="4"/>
  <c r="JK225" i="4" s="1"/>
  <c r="HT225" i="4"/>
  <c r="HU225" i="4"/>
  <c r="HV225" i="4"/>
  <c r="HW225" i="4"/>
  <c r="HX225" i="4"/>
  <c r="HY225" i="4"/>
  <c r="HZ225" i="4"/>
  <c r="IA225" i="4"/>
  <c r="IB225" i="4"/>
  <c r="IC225" i="4"/>
  <c r="ID225" i="4"/>
  <c r="IE225" i="4"/>
  <c r="IF225" i="4"/>
  <c r="IG225" i="4"/>
  <c r="IH225" i="4"/>
  <c r="II225" i="4"/>
  <c r="IJ225" i="4"/>
  <c r="IK225" i="4"/>
  <c r="IL225" i="4"/>
  <c r="IM225" i="4"/>
  <c r="IN225" i="4"/>
  <c r="IO225" i="4"/>
  <c r="IP225" i="4"/>
  <c r="IQ225" i="4"/>
  <c r="IR225" i="4"/>
  <c r="IS225" i="4"/>
  <c r="IT225" i="4"/>
  <c r="IU225" i="4"/>
  <c r="IV225" i="4"/>
  <c r="IW225" i="4"/>
  <c r="IX225" i="4"/>
  <c r="IY225" i="4"/>
  <c r="IZ225" i="4"/>
  <c r="JA225" i="4"/>
  <c r="JB225" i="4"/>
  <c r="JC225" i="4"/>
  <c r="JM225" i="4"/>
  <c r="JN225" i="4"/>
  <c r="JO225" i="4"/>
  <c r="JP225" i="4"/>
  <c r="JQ225" i="4"/>
  <c r="JR225" i="4"/>
  <c r="JS225" i="4"/>
  <c r="JT225" i="4"/>
  <c r="JU225" i="4"/>
  <c r="JV225" i="4"/>
  <c r="JW225" i="4"/>
  <c r="JX225" i="4"/>
  <c r="JY225" i="4"/>
  <c r="JZ225" i="4"/>
  <c r="KA225" i="4"/>
  <c r="KB225" i="4"/>
  <c r="KC225" i="4"/>
  <c r="KD225" i="4"/>
  <c r="KE225" i="4"/>
  <c r="KF225" i="4"/>
  <c r="KG225" i="4"/>
  <c r="KH225" i="4"/>
  <c r="KI225" i="4"/>
  <c r="KJ225" i="4"/>
  <c r="KK225" i="4"/>
  <c r="KL225" i="4"/>
  <c r="KM225" i="4"/>
  <c r="KN225" i="4"/>
  <c r="KO225" i="4"/>
  <c r="KP225" i="4"/>
  <c r="KQ225" i="4"/>
  <c r="KR225" i="4"/>
  <c r="KS225" i="4"/>
  <c r="KT225" i="4"/>
  <c r="KU225" i="4"/>
  <c r="KV225" i="4"/>
  <c r="KW225" i="4"/>
  <c r="KX225" i="4"/>
  <c r="KY225" i="4"/>
  <c r="KZ225" i="4"/>
  <c r="LA225" i="4"/>
  <c r="LB225" i="4"/>
  <c r="LC225" i="4"/>
  <c r="LD225" i="4"/>
  <c r="LE225" i="4"/>
  <c r="LF225" i="4"/>
  <c r="LG225" i="4"/>
  <c r="LH225" i="4"/>
  <c r="LI225" i="4"/>
  <c r="LJ225" i="4"/>
  <c r="LK225" i="4"/>
  <c r="LL225" i="4"/>
  <c r="LM225" i="4"/>
  <c r="LN225" i="4"/>
  <c r="LO225" i="4"/>
  <c r="LP225" i="4"/>
  <c r="LQ225" i="4"/>
  <c r="LR225" i="4"/>
  <c r="LS225" i="4"/>
  <c r="LT225" i="4"/>
  <c r="LU225" i="4"/>
  <c r="LV225" i="4"/>
  <c r="LW225" i="4"/>
  <c r="LX225" i="4"/>
  <c r="LY225" i="4"/>
  <c r="LZ225" i="4"/>
  <c r="MA225" i="4"/>
  <c r="MB225" i="4"/>
  <c r="MC225" i="4"/>
  <c r="MD225" i="4"/>
  <c r="ME225" i="4"/>
  <c r="MF225" i="4"/>
  <c r="MG225" i="4"/>
  <c r="MH225" i="4"/>
  <c r="MI225" i="4"/>
  <c r="MJ225" i="4"/>
  <c r="MK225" i="4"/>
  <c r="ML225" i="4"/>
  <c r="MM225" i="4"/>
  <c r="MN225" i="4"/>
  <c r="MO225" i="4"/>
  <c r="MP225" i="4"/>
  <c r="MQ225" i="4"/>
  <c r="MR225" i="4"/>
  <c r="MS225" i="4"/>
  <c r="MT225" i="4"/>
  <c r="MU225" i="4"/>
  <c r="MV225" i="4"/>
  <c r="MW225" i="4"/>
  <c r="MX225" i="4"/>
  <c r="MY225" i="4"/>
  <c r="MZ225" i="4"/>
  <c r="NA225" i="4"/>
  <c r="NB225" i="4"/>
  <c r="NC225" i="4"/>
  <c r="ND225" i="4"/>
  <c r="NE225" i="4"/>
  <c r="NF225" i="4"/>
  <c r="NG225" i="4"/>
  <c r="NH225" i="4"/>
  <c r="NI225" i="4"/>
  <c r="NJ225" i="4"/>
  <c r="NK225" i="4"/>
  <c r="NL225" i="4"/>
  <c r="NM225" i="4"/>
  <c r="NN225" i="4"/>
  <c r="NO225" i="4"/>
  <c r="NP225" i="4"/>
  <c r="NQ225" i="4"/>
  <c r="NR225" i="4"/>
  <c r="NS225" i="4"/>
  <c r="NT225" i="4"/>
  <c r="NU225" i="4"/>
  <c r="NV225" i="4"/>
  <c r="NW225" i="4"/>
  <c r="NX225" i="4"/>
  <c r="NY225" i="4"/>
  <c r="NZ225" i="4"/>
  <c r="OA225" i="4"/>
  <c r="OB225" i="4"/>
  <c r="OC225" i="4"/>
  <c r="OD225" i="4"/>
  <c r="OE225" i="4"/>
  <c r="OF225" i="4"/>
  <c r="OG225" i="4"/>
  <c r="OH225" i="4"/>
  <c r="OI225" i="4"/>
  <c r="OJ225" i="4"/>
  <c r="OK225" i="4"/>
  <c r="OL225" i="4"/>
  <c r="OM225" i="4"/>
  <c r="ON225" i="4"/>
  <c r="OO225" i="4"/>
  <c r="OP225" i="4"/>
  <c r="OQ225" i="4"/>
  <c r="OR225" i="4"/>
  <c r="OS225" i="4"/>
  <c r="OT225" i="4"/>
  <c r="OU225" i="4"/>
  <c r="OV225" i="4"/>
  <c r="OW225" i="4"/>
  <c r="OX225" i="4"/>
  <c r="OY225" i="4"/>
  <c r="OZ225" i="4"/>
  <c r="PA225" i="4"/>
  <c r="PB225" i="4"/>
  <c r="PC225" i="4"/>
  <c r="PD225" i="4"/>
  <c r="PE225" i="4"/>
  <c r="PF225" i="4"/>
  <c r="PG225" i="4"/>
  <c r="PH225" i="4"/>
  <c r="PI225" i="4"/>
  <c r="PJ225" i="4"/>
  <c r="PK225" i="4"/>
  <c r="PL225" i="4"/>
  <c r="PM225" i="4"/>
  <c r="PN225" i="4"/>
  <c r="PO225" i="4"/>
  <c r="PP225" i="4"/>
  <c r="PQ225" i="4"/>
  <c r="PR225" i="4"/>
  <c r="PS225" i="4"/>
  <c r="PT225" i="4"/>
  <c r="PU225" i="4"/>
  <c r="PV225" i="4"/>
  <c r="PW225" i="4"/>
  <c r="PX225" i="4"/>
  <c r="PY225" i="4"/>
  <c r="PZ225" i="4"/>
  <c r="QA225" i="4"/>
  <c r="QB225" i="4"/>
  <c r="QC225" i="4"/>
  <c r="QD225" i="4"/>
  <c r="QE225" i="4"/>
  <c r="QF225" i="4"/>
  <c r="QG225" i="4"/>
  <c r="QH225" i="4"/>
  <c r="QI225" i="4"/>
  <c r="QJ225" i="4"/>
  <c r="RL225" i="4"/>
  <c r="SR225" i="4"/>
  <c r="HQ236" i="4"/>
  <c r="QU236" i="4" s="1"/>
  <c r="HT236" i="4"/>
  <c r="HU236" i="4"/>
  <c r="HV236" i="4"/>
  <c r="HW236" i="4"/>
  <c r="HX236" i="4"/>
  <c r="HY236" i="4"/>
  <c r="HZ236" i="4"/>
  <c r="IA236" i="4"/>
  <c r="IB236" i="4"/>
  <c r="IC236" i="4"/>
  <c r="ID236" i="4"/>
  <c r="IE236" i="4"/>
  <c r="IF236" i="4"/>
  <c r="IG236" i="4"/>
  <c r="IH236" i="4"/>
  <c r="II236" i="4"/>
  <c r="IJ236" i="4"/>
  <c r="IK236" i="4"/>
  <c r="IL236" i="4"/>
  <c r="IM236" i="4"/>
  <c r="IN236" i="4"/>
  <c r="IO236" i="4"/>
  <c r="IP236" i="4"/>
  <c r="IQ236" i="4"/>
  <c r="IR236" i="4"/>
  <c r="IS236" i="4"/>
  <c r="IT236" i="4"/>
  <c r="IU236" i="4"/>
  <c r="IV236" i="4"/>
  <c r="IW236" i="4"/>
  <c r="IX236" i="4"/>
  <c r="IY236" i="4"/>
  <c r="IZ236" i="4"/>
  <c r="JA236" i="4"/>
  <c r="JB236" i="4"/>
  <c r="JC236" i="4"/>
  <c r="JM236" i="4"/>
  <c r="JN236" i="4"/>
  <c r="JO236" i="4"/>
  <c r="JP236" i="4"/>
  <c r="JQ236" i="4"/>
  <c r="JR236" i="4"/>
  <c r="JS236" i="4"/>
  <c r="JT236" i="4"/>
  <c r="JU236" i="4"/>
  <c r="JV236" i="4"/>
  <c r="JW236" i="4"/>
  <c r="JX236" i="4"/>
  <c r="JY236" i="4"/>
  <c r="JZ236" i="4"/>
  <c r="KA236" i="4"/>
  <c r="KB236" i="4"/>
  <c r="KC236" i="4"/>
  <c r="KD236" i="4"/>
  <c r="KE236" i="4"/>
  <c r="KF236" i="4"/>
  <c r="KG236" i="4"/>
  <c r="KH236" i="4"/>
  <c r="KI236" i="4"/>
  <c r="KJ236" i="4"/>
  <c r="KK236" i="4"/>
  <c r="KL236" i="4"/>
  <c r="KM236" i="4"/>
  <c r="KN236" i="4"/>
  <c r="KO236" i="4"/>
  <c r="KP236" i="4"/>
  <c r="KQ236" i="4"/>
  <c r="KR236" i="4"/>
  <c r="KS236" i="4"/>
  <c r="KT236" i="4"/>
  <c r="KU236" i="4"/>
  <c r="KV236" i="4"/>
  <c r="KW236" i="4"/>
  <c r="KX236" i="4"/>
  <c r="KY236" i="4"/>
  <c r="KZ236" i="4"/>
  <c r="LA236" i="4"/>
  <c r="LB236" i="4"/>
  <c r="LC236" i="4"/>
  <c r="LD236" i="4"/>
  <c r="LE236" i="4"/>
  <c r="LF236" i="4"/>
  <c r="LG236" i="4"/>
  <c r="LH236" i="4"/>
  <c r="LI236" i="4"/>
  <c r="LJ236" i="4"/>
  <c r="LK236" i="4"/>
  <c r="LL236" i="4"/>
  <c r="LM236" i="4"/>
  <c r="LN236" i="4"/>
  <c r="LO236" i="4"/>
  <c r="LP236" i="4"/>
  <c r="LQ236" i="4"/>
  <c r="LR236" i="4"/>
  <c r="LS236" i="4"/>
  <c r="LT236" i="4"/>
  <c r="LU236" i="4"/>
  <c r="LV236" i="4"/>
  <c r="LW236" i="4"/>
  <c r="LX236" i="4"/>
  <c r="LY236" i="4"/>
  <c r="LZ236" i="4"/>
  <c r="MA236" i="4"/>
  <c r="MB236" i="4"/>
  <c r="MC236" i="4"/>
  <c r="MD236" i="4"/>
  <c r="ME236" i="4"/>
  <c r="MF236" i="4"/>
  <c r="MG236" i="4"/>
  <c r="MH236" i="4"/>
  <c r="MI236" i="4"/>
  <c r="MJ236" i="4"/>
  <c r="MK236" i="4"/>
  <c r="ML236" i="4"/>
  <c r="MM236" i="4"/>
  <c r="MN236" i="4"/>
  <c r="MO236" i="4"/>
  <c r="MP236" i="4"/>
  <c r="MQ236" i="4"/>
  <c r="MR236" i="4"/>
  <c r="MS236" i="4"/>
  <c r="MT236" i="4"/>
  <c r="MU236" i="4"/>
  <c r="MV236" i="4"/>
  <c r="MW236" i="4"/>
  <c r="MX236" i="4"/>
  <c r="MY236" i="4"/>
  <c r="MZ236" i="4"/>
  <c r="NA236" i="4"/>
  <c r="NB236" i="4"/>
  <c r="NC236" i="4"/>
  <c r="ND236" i="4"/>
  <c r="NE236" i="4"/>
  <c r="NF236" i="4"/>
  <c r="NG236" i="4"/>
  <c r="NH236" i="4"/>
  <c r="NI236" i="4"/>
  <c r="NJ236" i="4"/>
  <c r="NK236" i="4"/>
  <c r="NL236" i="4"/>
  <c r="NM236" i="4"/>
  <c r="NN236" i="4"/>
  <c r="NO236" i="4"/>
  <c r="NP236" i="4"/>
  <c r="NQ236" i="4"/>
  <c r="NR236" i="4"/>
  <c r="NS236" i="4"/>
  <c r="NT236" i="4"/>
  <c r="NU236" i="4"/>
  <c r="NV236" i="4"/>
  <c r="NW236" i="4"/>
  <c r="NX236" i="4"/>
  <c r="NY236" i="4"/>
  <c r="NZ236" i="4"/>
  <c r="OA236" i="4"/>
  <c r="OB236" i="4"/>
  <c r="OC236" i="4"/>
  <c r="OD236" i="4"/>
  <c r="OE236" i="4"/>
  <c r="OF236" i="4"/>
  <c r="OG236" i="4"/>
  <c r="OH236" i="4"/>
  <c r="OI236" i="4"/>
  <c r="OJ236" i="4"/>
  <c r="OK236" i="4"/>
  <c r="OL236" i="4"/>
  <c r="OM236" i="4"/>
  <c r="ON236" i="4"/>
  <c r="OO236" i="4"/>
  <c r="OP236" i="4"/>
  <c r="OQ236" i="4"/>
  <c r="OR236" i="4"/>
  <c r="OS236" i="4"/>
  <c r="OT236" i="4"/>
  <c r="OU236" i="4"/>
  <c r="OV236" i="4"/>
  <c r="OW236" i="4"/>
  <c r="OX236" i="4"/>
  <c r="OY236" i="4"/>
  <c r="OZ236" i="4"/>
  <c r="PA236" i="4"/>
  <c r="PB236" i="4"/>
  <c r="PC236" i="4"/>
  <c r="PD236" i="4"/>
  <c r="PE236" i="4"/>
  <c r="PF236" i="4"/>
  <c r="PG236" i="4"/>
  <c r="PH236" i="4"/>
  <c r="PI236" i="4"/>
  <c r="PJ236" i="4"/>
  <c r="PK236" i="4"/>
  <c r="PL236" i="4"/>
  <c r="PM236" i="4"/>
  <c r="PN236" i="4"/>
  <c r="PO236" i="4"/>
  <c r="PP236" i="4"/>
  <c r="PQ236" i="4"/>
  <c r="PR236" i="4"/>
  <c r="PS236" i="4"/>
  <c r="PT236" i="4"/>
  <c r="PU236" i="4"/>
  <c r="PV236" i="4"/>
  <c r="PW236" i="4"/>
  <c r="PX236" i="4"/>
  <c r="PY236" i="4"/>
  <c r="PZ236" i="4"/>
  <c r="QA236" i="4"/>
  <c r="QB236" i="4"/>
  <c r="QC236" i="4"/>
  <c r="QD236" i="4"/>
  <c r="QE236" i="4"/>
  <c r="QF236" i="4"/>
  <c r="QG236" i="4"/>
  <c r="QH236" i="4"/>
  <c r="QI236" i="4"/>
  <c r="QJ236" i="4"/>
  <c r="HQ247" i="4"/>
  <c r="HT247" i="4"/>
  <c r="HU247" i="4"/>
  <c r="HV247" i="4"/>
  <c r="HW247" i="4"/>
  <c r="HX247" i="4"/>
  <c r="HY247" i="4"/>
  <c r="HZ247" i="4"/>
  <c r="IA247" i="4"/>
  <c r="IB247" i="4"/>
  <c r="IC247" i="4"/>
  <c r="ID247" i="4"/>
  <c r="IE247" i="4"/>
  <c r="IF247" i="4"/>
  <c r="IG247" i="4"/>
  <c r="IH247" i="4"/>
  <c r="II247" i="4"/>
  <c r="IJ247" i="4"/>
  <c r="IK247" i="4"/>
  <c r="IL247" i="4"/>
  <c r="IM247" i="4"/>
  <c r="IN247" i="4"/>
  <c r="IO247" i="4"/>
  <c r="IP247" i="4"/>
  <c r="IQ247" i="4"/>
  <c r="IR247" i="4"/>
  <c r="IS247" i="4"/>
  <c r="IT247" i="4"/>
  <c r="IU247" i="4"/>
  <c r="IV247" i="4"/>
  <c r="IW247" i="4"/>
  <c r="IX247" i="4"/>
  <c r="IY247" i="4"/>
  <c r="IZ247" i="4"/>
  <c r="JA247" i="4"/>
  <c r="JB247" i="4"/>
  <c r="JC247" i="4"/>
  <c r="JM247" i="4"/>
  <c r="JN247" i="4"/>
  <c r="JO247" i="4"/>
  <c r="JP247" i="4"/>
  <c r="JQ247" i="4"/>
  <c r="JR247" i="4"/>
  <c r="JS247" i="4"/>
  <c r="JT247" i="4"/>
  <c r="JU247" i="4"/>
  <c r="JV247" i="4"/>
  <c r="JW247" i="4"/>
  <c r="JX247" i="4"/>
  <c r="JY247" i="4"/>
  <c r="JZ247" i="4"/>
  <c r="KA247" i="4"/>
  <c r="KB247" i="4"/>
  <c r="KC247" i="4"/>
  <c r="KD247" i="4"/>
  <c r="KE247" i="4"/>
  <c r="KF247" i="4"/>
  <c r="KG247" i="4"/>
  <c r="KH247" i="4"/>
  <c r="KI247" i="4"/>
  <c r="KJ247" i="4"/>
  <c r="KK247" i="4"/>
  <c r="KL247" i="4"/>
  <c r="KM247" i="4"/>
  <c r="KN247" i="4"/>
  <c r="KO247" i="4"/>
  <c r="KP247" i="4"/>
  <c r="KQ247" i="4"/>
  <c r="KR247" i="4"/>
  <c r="KS247" i="4"/>
  <c r="KT247" i="4"/>
  <c r="KU247" i="4"/>
  <c r="KV247" i="4"/>
  <c r="KW247" i="4"/>
  <c r="KX247" i="4"/>
  <c r="KY247" i="4"/>
  <c r="KZ247" i="4"/>
  <c r="LA247" i="4"/>
  <c r="LB247" i="4"/>
  <c r="LC247" i="4"/>
  <c r="LD247" i="4"/>
  <c r="LE247" i="4"/>
  <c r="LF247" i="4"/>
  <c r="LG247" i="4"/>
  <c r="LH247" i="4"/>
  <c r="LI247" i="4"/>
  <c r="LJ247" i="4"/>
  <c r="LK247" i="4"/>
  <c r="LL247" i="4"/>
  <c r="LM247" i="4"/>
  <c r="LN247" i="4"/>
  <c r="LO247" i="4"/>
  <c r="LP247" i="4"/>
  <c r="LQ247" i="4"/>
  <c r="LR247" i="4"/>
  <c r="LS247" i="4"/>
  <c r="LT247" i="4"/>
  <c r="LU247" i="4"/>
  <c r="LV247" i="4"/>
  <c r="LW247" i="4"/>
  <c r="LX247" i="4"/>
  <c r="LY247" i="4"/>
  <c r="LZ247" i="4"/>
  <c r="MA247" i="4"/>
  <c r="MB247" i="4"/>
  <c r="MC247" i="4"/>
  <c r="MD247" i="4"/>
  <c r="ME247" i="4"/>
  <c r="MF247" i="4"/>
  <c r="MG247" i="4"/>
  <c r="MH247" i="4"/>
  <c r="MI247" i="4"/>
  <c r="MJ247" i="4"/>
  <c r="MK247" i="4"/>
  <c r="ML247" i="4"/>
  <c r="MM247" i="4"/>
  <c r="MN247" i="4"/>
  <c r="MO247" i="4"/>
  <c r="MP247" i="4"/>
  <c r="MQ247" i="4"/>
  <c r="MR247" i="4"/>
  <c r="MS247" i="4"/>
  <c r="MT247" i="4"/>
  <c r="MU247" i="4"/>
  <c r="MV247" i="4"/>
  <c r="MW247" i="4"/>
  <c r="MX247" i="4"/>
  <c r="MY247" i="4"/>
  <c r="MZ247" i="4"/>
  <c r="NA247" i="4"/>
  <c r="NB247" i="4"/>
  <c r="NC247" i="4"/>
  <c r="ND247" i="4"/>
  <c r="NE247" i="4"/>
  <c r="NF247" i="4"/>
  <c r="NG247" i="4"/>
  <c r="NH247" i="4"/>
  <c r="NI247" i="4"/>
  <c r="NJ247" i="4"/>
  <c r="NK247" i="4"/>
  <c r="NL247" i="4"/>
  <c r="NM247" i="4"/>
  <c r="NN247" i="4"/>
  <c r="NO247" i="4"/>
  <c r="NP247" i="4"/>
  <c r="NQ247" i="4"/>
  <c r="NR247" i="4"/>
  <c r="NS247" i="4"/>
  <c r="NT247" i="4"/>
  <c r="NU247" i="4"/>
  <c r="NV247" i="4"/>
  <c r="NW247" i="4"/>
  <c r="NX247" i="4"/>
  <c r="NY247" i="4"/>
  <c r="NZ247" i="4"/>
  <c r="OA247" i="4"/>
  <c r="OB247" i="4"/>
  <c r="OC247" i="4"/>
  <c r="OD247" i="4"/>
  <c r="OE247" i="4"/>
  <c r="OF247" i="4"/>
  <c r="OG247" i="4"/>
  <c r="OH247" i="4"/>
  <c r="OI247" i="4"/>
  <c r="OJ247" i="4"/>
  <c r="OK247" i="4"/>
  <c r="OL247" i="4"/>
  <c r="OM247" i="4"/>
  <c r="ON247" i="4"/>
  <c r="OO247" i="4"/>
  <c r="OP247" i="4"/>
  <c r="OQ247" i="4"/>
  <c r="OR247" i="4"/>
  <c r="OS247" i="4"/>
  <c r="OT247" i="4"/>
  <c r="OU247" i="4"/>
  <c r="OV247" i="4"/>
  <c r="OW247" i="4"/>
  <c r="OX247" i="4"/>
  <c r="OY247" i="4"/>
  <c r="OZ247" i="4"/>
  <c r="PA247" i="4"/>
  <c r="PB247" i="4"/>
  <c r="PC247" i="4"/>
  <c r="PD247" i="4"/>
  <c r="PE247" i="4"/>
  <c r="PF247" i="4"/>
  <c r="PG247" i="4"/>
  <c r="PH247" i="4"/>
  <c r="PI247" i="4"/>
  <c r="PJ247" i="4"/>
  <c r="PK247" i="4"/>
  <c r="PL247" i="4"/>
  <c r="PM247" i="4"/>
  <c r="PN247" i="4"/>
  <c r="PO247" i="4"/>
  <c r="PP247" i="4"/>
  <c r="PQ247" i="4"/>
  <c r="PR247" i="4"/>
  <c r="PS247" i="4"/>
  <c r="PT247" i="4"/>
  <c r="PU247" i="4"/>
  <c r="PV247" i="4"/>
  <c r="PW247" i="4"/>
  <c r="PX247" i="4"/>
  <c r="PY247" i="4"/>
  <c r="PZ247" i="4"/>
  <c r="QA247" i="4"/>
  <c r="QB247" i="4"/>
  <c r="QC247" i="4"/>
  <c r="QD247" i="4"/>
  <c r="QE247" i="4"/>
  <c r="QF247" i="4"/>
  <c r="QG247" i="4"/>
  <c r="QH247" i="4"/>
  <c r="QI247" i="4"/>
  <c r="QJ247" i="4"/>
  <c r="HQ258" i="4"/>
  <c r="HT258" i="4"/>
  <c r="HU258" i="4"/>
  <c r="HV258" i="4"/>
  <c r="HW258" i="4"/>
  <c r="HX258" i="4"/>
  <c r="HY258" i="4"/>
  <c r="HZ258" i="4"/>
  <c r="IA258" i="4"/>
  <c r="IB258" i="4"/>
  <c r="IC258" i="4"/>
  <c r="ID258" i="4"/>
  <c r="IE258" i="4"/>
  <c r="IF258" i="4"/>
  <c r="IG258" i="4"/>
  <c r="IH258" i="4"/>
  <c r="II258" i="4"/>
  <c r="IJ258" i="4"/>
  <c r="IK258" i="4"/>
  <c r="IL258" i="4"/>
  <c r="IM258" i="4"/>
  <c r="IN258" i="4"/>
  <c r="IO258" i="4"/>
  <c r="IP258" i="4"/>
  <c r="IQ258" i="4"/>
  <c r="IR258" i="4"/>
  <c r="IS258" i="4"/>
  <c r="IT258" i="4"/>
  <c r="IU258" i="4"/>
  <c r="IV258" i="4"/>
  <c r="IW258" i="4"/>
  <c r="IX258" i="4"/>
  <c r="IY258" i="4"/>
  <c r="IZ258" i="4"/>
  <c r="JA258" i="4"/>
  <c r="JB258" i="4"/>
  <c r="JC258" i="4"/>
  <c r="JM258" i="4"/>
  <c r="JN258" i="4"/>
  <c r="JO258" i="4"/>
  <c r="JP258" i="4"/>
  <c r="JQ258" i="4"/>
  <c r="JR258" i="4"/>
  <c r="JS258" i="4"/>
  <c r="JT258" i="4"/>
  <c r="JU258" i="4"/>
  <c r="JV258" i="4"/>
  <c r="JW258" i="4"/>
  <c r="JX258" i="4"/>
  <c r="JY258" i="4"/>
  <c r="JZ258" i="4"/>
  <c r="KA258" i="4"/>
  <c r="KB258" i="4"/>
  <c r="KC258" i="4"/>
  <c r="KD258" i="4"/>
  <c r="KE258" i="4"/>
  <c r="KF258" i="4"/>
  <c r="KG258" i="4"/>
  <c r="KH258" i="4"/>
  <c r="KI258" i="4"/>
  <c r="KJ258" i="4"/>
  <c r="KK258" i="4"/>
  <c r="KL258" i="4"/>
  <c r="KM258" i="4"/>
  <c r="KN258" i="4"/>
  <c r="KO258" i="4"/>
  <c r="KP258" i="4"/>
  <c r="KQ258" i="4"/>
  <c r="KR258" i="4"/>
  <c r="KS258" i="4"/>
  <c r="KT258" i="4"/>
  <c r="KU258" i="4"/>
  <c r="KV258" i="4"/>
  <c r="KW258" i="4"/>
  <c r="KX258" i="4"/>
  <c r="KY258" i="4"/>
  <c r="KZ258" i="4"/>
  <c r="LA258" i="4"/>
  <c r="LB258" i="4"/>
  <c r="LC258" i="4"/>
  <c r="LD258" i="4"/>
  <c r="LE258" i="4"/>
  <c r="LF258" i="4"/>
  <c r="LG258" i="4"/>
  <c r="LH258" i="4"/>
  <c r="LI258" i="4"/>
  <c r="LJ258" i="4"/>
  <c r="LK258" i="4"/>
  <c r="LL258" i="4"/>
  <c r="LM258" i="4"/>
  <c r="LN258" i="4"/>
  <c r="LO258" i="4"/>
  <c r="LP258" i="4"/>
  <c r="LQ258" i="4"/>
  <c r="LR258" i="4"/>
  <c r="LS258" i="4"/>
  <c r="LT258" i="4"/>
  <c r="LU258" i="4"/>
  <c r="LV258" i="4"/>
  <c r="LW258" i="4"/>
  <c r="LX258" i="4"/>
  <c r="LY258" i="4"/>
  <c r="LZ258" i="4"/>
  <c r="MA258" i="4"/>
  <c r="MB258" i="4"/>
  <c r="MC258" i="4"/>
  <c r="MD258" i="4"/>
  <c r="ME258" i="4"/>
  <c r="MF258" i="4"/>
  <c r="MG258" i="4"/>
  <c r="MH258" i="4"/>
  <c r="MI258" i="4"/>
  <c r="MJ258" i="4"/>
  <c r="MK258" i="4"/>
  <c r="ML258" i="4"/>
  <c r="MM258" i="4"/>
  <c r="MN258" i="4"/>
  <c r="MO258" i="4"/>
  <c r="MP258" i="4"/>
  <c r="MQ258" i="4"/>
  <c r="MR258" i="4"/>
  <c r="MS258" i="4"/>
  <c r="MT258" i="4"/>
  <c r="MU258" i="4"/>
  <c r="MV258" i="4"/>
  <c r="MW258" i="4"/>
  <c r="MX258" i="4"/>
  <c r="MY258" i="4"/>
  <c r="MZ258" i="4"/>
  <c r="NA258" i="4"/>
  <c r="NB258" i="4"/>
  <c r="NC258" i="4"/>
  <c r="ND258" i="4"/>
  <c r="NE258" i="4"/>
  <c r="NF258" i="4"/>
  <c r="NG258" i="4"/>
  <c r="NH258" i="4"/>
  <c r="NI258" i="4"/>
  <c r="NJ258" i="4"/>
  <c r="NK258" i="4"/>
  <c r="NL258" i="4"/>
  <c r="NM258" i="4"/>
  <c r="NN258" i="4"/>
  <c r="NO258" i="4"/>
  <c r="NP258" i="4"/>
  <c r="NQ258" i="4"/>
  <c r="NR258" i="4"/>
  <c r="NS258" i="4"/>
  <c r="NT258" i="4"/>
  <c r="NU258" i="4"/>
  <c r="NV258" i="4"/>
  <c r="NW258" i="4"/>
  <c r="NX258" i="4"/>
  <c r="NY258" i="4"/>
  <c r="NZ258" i="4"/>
  <c r="OA258" i="4"/>
  <c r="OB258" i="4"/>
  <c r="OC258" i="4"/>
  <c r="OD258" i="4"/>
  <c r="OE258" i="4"/>
  <c r="OF258" i="4"/>
  <c r="OG258" i="4"/>
  <c r="OH258" i="4"/>
  <c r="OI258" i="4"/>
  <c r="OJ258" i="4"/>
  <c r="OK258" i="4"/>
  <c r="OL258" i="4"/>
  <c r="OM258" i="4"/>
  <c r="ON258" i="4"/>
  <c r="OO258" i="4"/>
  <c r="OP258" i="4"/>
  <c r="OQ258" i="4"/>
  <c r="OR258" i="4"/>
  <c r="OS258" i="4"/>
  <c r="OT258" i="4"/>
  <c r="OU258" i="4"/>
  <c r="OV258" i="4"/>
  <c r="OW258" i="4"/>
  <c r="OX258" i="4"/>
  <c r="OY258" i="4"/>
  <c r="OZ258" i="4"/>
  <c r="PA258" i="4"/>
  <c r="PB258" i="4"/>
  <c r="PC258" i="4"/>
  <c r="PD258" i="4"/>
  <c r="PE258" i="4"/>
  <c r="PF258" i="4"/>
  <c r="PG258" i="4"/>
  <c r="PH258" i="4"/>
  <c r="PI258" i="4"/>
  <c r="PJ258" i="4"/>
  <c r="PK258" i="4"/>
  <c r="PL258" i="4"/>
  <c r="PM258" i="4"/>
  <c r="PN258" i="4"/>
  <c r="PO258" i="4"/>
  <c r="PP258" i="4"/>
  <c r="PQ258" i="4"/>
  <c r="PR258" i="4"/>
  <c r="PS258" i="4"/>
  <c r="PT258" i="4"/>
  <c r="PU258" i="4"/>
  <c r="PV258" i="4"/>
  <c r="PW258" i="4"/>
  <c r="PX258" i="4"/>
  <c r="PY258" i="4"/>
  <c r="PZ258" i="4"/>
  <c r="QA258" i="4"/>
  <c r="QB258" i="4"/>
  <c r="QC258" i="4"/>
  <c r="QD258" i="4"/>
  <c r="QE258" i="4"/>
  <c r="QF258" i="4"/>
  <c r="QG258" i="4"/>
  <c r="QH258" i="4"/>
  <c r="QI258" i="4"/>
  <c r="QJ258" i="4"/>
  <c r="HQ262" i="4"/>
  <c r="JK262" i="4" s="1"/>
  <c r="HT262" i="4"/>
  <c r="HU262" i="4"/>
  <c r="HV262" i="4"/>
  <c r="HW262" i="4"/>
  <c r="HX262" i="4"/>
  <c r="HY262" i="4"/>
  <c r="HZ262" i="4"/>
  <c r="IA262" i="4"/>
  <c r="IB262" i="4"/>
  <c r="IC262" i="4"/>
  <c r="ID262" i="4"/>
  <c r="IE262" i="4"/>
  <c r="IF262" i="4"/>
  <c r="IG262" i="4"/>
  <c r="IH262" i="4"/>
  <c r="II262" i="4"/>
  <c r="IJ262" i="4"/>
  <c r="IK262" i="4"/>
  <c r="IL262" i="4"/>
  <c r="IM262" i="4"/>
  <c r="IN262" i="4"/>
  <c r="IO262" i="4"/>
  <c r="IP262" i="4"/>
  <c r="IQ262" i="4"/>
  <c r="IR262" i="4"/>
  <c r="IS262" i="4"/>
  <c r="IT262" i="4"/>
  <c r="IU262" i="4"/>
  <c r="IV262" i="4"/>
  <c r="IW262" i="4"/>
  <c r="IX262" i="4"/>
  <c r="IY262" i="4"/>
  <c r="IZ262" i="4"/>
  <c r="JA262" i="4"/>
  <c r="JB262" i="4"/>
  <c r="JC262" i="4"/>
  <c r="JM262" i="4"/>
  <c r="JN262" i="4"/>
  <c r="JO262" i="4"/>
  <c r="JP262" i="4"/>
  <c r="JQ262" i="4"/>
  <c r="JR262" i="4"/>
  <c r="JS262" i="4"/>
  <c r="JT262" i="4"/>
  <c r="JU262" i="4"/>
  <c r="JV262" i="4"/>
  <c r="JW262" i="4"/>
  <c r="JX262" i="4"/>
  <c r="JY262" i="4"/>
  <c r="JZ262" i="4"/>
  <c r="KA262" i="4"/>
  <c r="KB262" i="4"/>
  <c r="KC262" i="4"/>
  <c r="KD262" i="4"/>
  <c r="KE262" i="4"/>
  <c r="KF262" i="4"/>
  <c r="KG262" i="4"/>
  <c r="KH262" i="4"/>
  <c r="KI262" i="4"/>
  <c r="KJ262" i="4"/>
  <c r="KK262" i="4"/>
  <c r="KL262" i="4"/>
  <c r="KM262" i="4"/>
  <c r="KN262" i="4"/>
  <c r="KO262" i="4"/>
  <c r="KP262" i="4"/>
  <c r="KQ262" i="4"/>
  <c r="KR262" i="4"/>
  <c r="KS262" i="4"/>
  <c r="KT262" i="4"/>
  <c r="KU262" i="4"/>
  <c r="KV262" i="4"/>
  <c r="KW262" i="4"/>
  <c r="KX262" i="4"/>
  <c r="KY262" i="4"/>
  <c r="KZ262" i="4"/>
  <c r="LA262" i="4"/>
  <c r="LB262" i="4"/>
  <c r="LC262" i="4"/>
  <c r="LD262" i="4"/>
  <c r="LE262" i="4"/>
  <c r="LF262" i="4"/>
  <c r="LG262" i="4"/>
  <c r="LH262" i="4"/>
  <c r="LI262" i="4"/>
  <c r="LJ262" i="4"/>
  <c r="LK262" i="4"/>
  <c r="LL262" i="4"/>
  <c r="LM262" i="4"/>
  <c r="LN262" i="4"/>
  <c r="LO262" i="4"/>
  <c r="LP262" i="4"/>
  <c r="LQ262" i="4"/>
  <c r="LR262" i="4"/>
  <c r="LS262" i="4"/>
  <c r="LT262" i="4"/>
  <c r="LU262" i="4"/>
  <c r="LV262" i="4"/>
  <c r="LW262" i="4"/>
  <c r="LX262" i="4"/>
  <c r="LY262" i="4"/>
  <c r="LZ262" i="4"/>
  <c r="MA262" i="4"/>
  <c r="MB262" i="4"/>
  <c r="MC262" i="4"/>
  <c r="MD262" i="4"/>
  <c r="ME262" i="4"/>
  <c r="MF262" i="4"/>
  <c r="MG262" i="4"/>
  <c r="MH262" i="4"/>
  <c r="MI262" i="4"/>
  <c r="MJ262" i="4"/>
  <c r="MK262" i="4"/>
  <c r="ML262" i="4"/>
  <c r="MM262" i="4"/>
  <c r="MN262" i="4"/>
  <c r="MO262" i="4"/>
  <c r="MP262" i="4"/>
  <c r="MQ262" i="4"/>
  <c r="MR262" i="4"/>
  <c r="MS262" i="4"/>
  <c r="MT262" i="4"/>
  <c r="MU262" i="4"/>
  <c r="MV262" i="4"/>
  <c r="MW262" i="4"/>
  <c r="MX262" i="4"/>
  <c r="MY262" i="4"/>
  <c r="MZ262" i="4"/>
  <c r="NA262" i="4"/>
  <c r="NB262" i="4"/>
  <c r="NC262" i="4"/>
  <c r="ND262" i="4"/>
  <c r="NE262" i="4"/>
  <c r="NF262" i="4"/>
  <c r="NG262" i="4"/>
  <c r="NH262" i="4"/>
  <c r="NI262" i="4"/>
  <c r="NJ262" i="4"/>
  <c r="NK262" i="4"/>
  <c r="NL262" i="4"/>
  <c r="NM262" i="4"/>
  <c r="NN262" i="4"/>
  <c r="NO262" i="4"/>
  <c r="NP262" i="4"/>
  <c r="NQ262" i="4"/>
  <c r="NR262" i="4"/>
  <c r="NS262" i="4"/>
  <c r="NT262" i="4"/>
  <c r="NU262" i="4"/>
  <c r="NV262" i="4"/>
  <c r="NW262" i="4"/>
  <c r="NX262" i="4"/>
  <c r="NY262" i="4"/>
  <c r="NZ262" i="4"/>
  <c r="OA262" i="4"/>
  <c r="OB262" i="4"/>
  <c r="OC262" i="4"/>
  <c r="OD262" i="4"/>
  <c r="OE262" i="4"/>
  <c r="OF262" i="4"/>
  <c r="OG262" i="4"/>
  <c r="OH262" i="4"/>
  <c r="OI262" i="4"/>
  <c r="OJ262" i="4"/>
  <c r="OK262" i="4"/>
  <c r="OL262" i="4"/>
  <c r="OM262" i="4"/>
  <c r="ON262" i="4"/>
  <c r="OO262" i="4"/>
  <c r="OP262" i="4"/>
  <c r="OQ262" i="4"/>
  <c r="OR262" i="4"/>
  <c r="OS262" i="4"/>
  <c r="OT262" i="4"/>
  <c r="OU262" i="4"/>
  <c r="OV262" i="4"/>
  <c r="OW262" i="4"/>
  <c r="OX262" i="4"/>
  <c r="OY262" i="4"/>
  <c r="OZ262" i="4"/>
  <c r="PA262" i="4"/>
  <c r="PB262" i="4"/>
  <c r="PC262" i="4"/>
  <c r="PD262" i="4"/>
  <c r="PE262" i="4"/>
  <c r="PF262" i="4"/>
  <c r="PG262" i="4"/>
  <c r="PH262" i="4"/>
  <c r="PI262" i="4"/>
  <c r="PJ262" i="4"/>
  <c r="PK262" i="4"/>
  <c r="PL262" i="4"/>
  <c r="PM262" i="4"/>
  <c r="PN262" i="4"/>
  <c r="PO262" i="4"/>
  <c r="PP262" i="4"/>
  <c r="PQ262" i="4"/>
  <c r="PR262" i="4"/>
  <c r="PS262" i="4"/>
  <c r="PT262" i="4"/>
  <c r="PU262" i="4"/>
  <c r="PV262" i="4"/>
  <c r="PW262" i="4"/>
  <c r="PX262" i="4"/>
  <c r="PY262" i="4"/>
  <c r="PZ262" i="4"/>
  <c r="QA262" i="4"/>
  <c r="QB262" i="4"/>
  <c r="QC262" i="4"/>
  <c r="QD262" i="4"/>
  <c r="QE262" i="4"/>
  <c r="QF262" i="4"/>
  <c r="QG262" i="4"/>
  <c r="QH262" i="4"/>
  <c r="QI262" i="4"/>
  <c r="QJ262" i="4"/>
  <c r="RK262" i="4"/>
  <c r="SQ262" i="4"/>
  <c r="HQ263" i="4"/>
  <c r="RG263" i="4" s="1"/>
  <c r="HT263" i="4"/>
  <c r="HU263" i="4"/>
  <c r="HV263" i="4"/>
  <c r="HW263" i="4"/>
  <c r="HX263" i="4"/>
  <c r="HY263" i="4"/>
  <c r="HZ263" i="4"/>
  <c r="IA263" i="4"/>
  <c r="IB263" i="4"/>
  <c r="IC263" i="4"/>
  <c r="ID263" i="4"/>
  <c r="IE263" i="4"/>
  <c r="IF263" i="4"/>
  <c r="IG263" i="4"/>
  <c r="IH263" i="4"/>
  <c r="II263" i="4"/>
  <c r="IJ263" i="4"/>
  <c r="IK263" i="4"/>
  <c r="IL263" i="4"/>
  <c r="IM263" i="4"/>
  <c r="IN263" i="4"/>
  <c r="IO263" i="4"/>
  <c r="IP263" i="4"/>
  <c r="IQ263" i="4"/>
  <c r="IR263" i="4"/>
  <c r="IS263" i="4"/>
  <c r="IT263" i="4"/>
  <c r="IU263" i="4"/>
  <c r="IV263" i="4"/>
  <c r="IW263" i="4"/>
  <c r="IX263" i="4"/>
  <c r="IY263" i="4"/>
  <c r="IZ263" i="4"/>
  <c r="JA263" i="4"/>
  <c r="JB263" i="4"/>
  <c r="JC263" i="4"/>
  <c r="JM263" i="4"/>
  <c r="JN263" i="4"/>
  <c r="JO263" i="4"/>
  <c r="JP263" i="4"/>
  <c r="JQ263" i="4"/>
  <c r="JR263" i="4"/>
  <c r="JS263" i="4"/>
  <c r="JT263" i="4"/>
  <c r="JU263" i="4"/>
  <c r="JV263" i="4"/>
  <c r="JW263" i="4"/>
  <c r="JX263" i="4"/>
  <c r="JY263" i="4"/>
  <c r="JZ263" i="4"/>
  <c r="KA263" i="4"/>
  <c r="KB263" i="4"/>
  <c r="KC263" i="4"/>
  <c r="KD263" i="4"/>
  <c r="KE263" i="4"/>
  <c r="KF263" i="4"/>
  <c r="KG263" i="4"/>
  <c r="KH263" i="4"/>
  <c r="KI263" i="4"/>
  <c r="KJ263" i="4"/>
  <c r="KK263" i="4"/>
  <c r="KL263" i="4"/>
  <c r="KM263" i="4"/>
  <c r="KN263" i="4"/>
  <c r="KO263" i="4"/>
  <c r="KP263" i="4"/>
  <c r="KQ263" i="4"/>
  <c r="KR263" i="4"/>
  <c r="KS263" i="4"/>
  <c r="KT263" i="4"/>
  <c r="KU263" i="4"/>
  <c r="KV263" i="4"/>
  <c r="KW263" i="4"/>
  <c r="KX263" i="4"/>
  <c r="KY263" i="4"/>
  <c r="KZ263" i="4"/>
  <c r="LA263" i="4"/>
  <c r="LB263" i="4"/>
  <c r="LC263" i="4"/>
  <c r="LD263" i="4"/>
  <c r="LE263" i="4"/>
  <c r="LF263" i="4"/>
  <c r="LG263" i="4"/>
  <c r="LH263" i="4"/>
  <c r="LI263" i="4"/>
  <c r="LJ263" i="4"/>
  <c r="LK263" i="4"/>
  <c r="LL263" i="4"/>
  <c r="LM263" i="4"/>
  <c r="LN263" i="4"/>
  <c r="LO263" i="4"/>
  <c r="LP263" i="4"/>
  <c r="LQ263" i="4"/>
  <c r="LR263" i="4"/>
  <c r="LS263" i="4"/>
  <c r="LT263" i="4"/>
  <c r="LU263" i="4"/>
  <c r="LV263" i="4"/>
  <c r="LW263" i="4"/>
  <c r="LX263" i="4"/>
  <c r="LY263" i="4"/>
  <c r="LZ263" i="4"/>
  <c r="MA263" i="4"/>
  <c r="MB263" i="4"/>
  <c r="MC263" i="4"/>
  <c r="MD263" i="4"/>
  <c r="ME263" i="4"/>
  <c r="MF263" i="4"/>
  <c r="MG263" i="4"/>
  <c r="MH263" i="4"/>
  <c r="MI263" i="4"/>
  <c r="MJ263" i="4"/>
  <c r="MK263" i="4"/>
  <c r="ML263" i="4"/>
  <c r="MM263" i="4"/>
  <c r="MN263" i="4"/>
  <c r="MO263" i="4"/>
  <c r="MP263" i="4"/>
  <c r="MQ263" i="4"/>
  <c r="MR263" i="4"/>
  <c r="MS263" i="4"/>
  <c r="MT263" i="4"/>
  <c r="MU263" i="4"/>
  <c r="MV263" i="4"/>
  <c r="MW263" i="4"/>
  <c r="MX263" i="4"/>
  <c r="MY263" i="4"/>
  <c r="MZ263" i="4"/>
  <c r="NA263" i="4"/>
  <c r="NB263" i="4"/>
  <c r="NC263" i="4"/>
  <c r="ND263" i="4"/>
  <c r="NE263" i="4"/>
  <c r="NF263" i="4"/>
  <c r="NG263" i="4"/>
  <c r="NH263" i="4"/>
  <c r="NI263" i="4"/>
  <c r="NJ263" i="4"/>
  <c r="NK263" i="4"/>
  <c r="NL263" i="4"/>
  <c r="NM263" i="4"/>
  <c r="NN263" i="4"/>
  <c r="NO263" i="4"/>
  <c r="NP263" i="4"/>
  <c r="NQ263" i="4"/>
  <c r="NR263" i="4"/>
  <c r="NS263" i="4"/>
  <c r="NT263" i="4"/>
  <c r="NU263" i="4"/>
  <c r="NV263" i="4"/>
  <c r="NW263" i="4"/>
  <c r="NX263" i="4"/>
  <c r="NY263" i="4"/>
  <c r="NZ263" i="4"/>
  <c r="OA263" i="4"/>
  <c r="OB263" i="4"/>
  <c r="OC263" i="4"/>
  <c r="OD263" i="4"/>
  <c r="OE263" i="4"/>
  <c r="OF263" i="4"/>
  <c r="OG263" i="4"/>
  <c r="OH263" i="4"/>
  <c r="OI263" i="4"/>
  <c r="OJ263" i="4"/>
  <c r="OK263" i="4"/>
  <c r="OL263" i="4"/>
  <c r="OM263" i="4"/>
  <c r="ON263" i="4"/>
  <c r="OO263" i="4"/>
  <c r="OP263" i="4"/>
  <c r="OQ263" i="4"/>
  <c r="OR263" i="4"/>
  <c r="OS263" i="4"/>
  <c r="OT263" i="4"/>
  <c r="OU263" i="4"/>
  <c r="OV263" i="4"/>
  <c r="OW263" i="4"/>
  <c r="OX263" i="4"/>
  <c r="OY263" i="4"/>
  <c r="OZ263" i="4"/>
  <c r="PA263" i="4"/>
  <c r="PB263" i="4"/>
  <c r="PC263" i="4"/>
  <c r="PD263" i="4"/>
  <c r="PE263" i="4"/>
  <c r="PF263" i="4"/>
  <c r="PG263" i="4"/>
  <c r="PH263" i="4"/>
  <c r="PI263" i="4"/>
  <c r="PJ263" i="4"/>
  <c r="PK263" i="4"/>
  <c r="PL263" i="4"/>
  <c r="PM263" i="4"/>
  <c r="PN263" i="4"/>
  <c r="PO263" i="4"/>
  <c r="PP263" i="4"/>
  <c r="PQ263" i="4"/>
  <c r="PR263" i="4"/>
  <c r="PS263" i="4"/>
  <c r="PT263" i="4"/>
  <c r="PU263" i="4"/>
  <c r="PV263" i="4"/>
  <c r="PW263" i="4"/>
  <c r="PX263" i="4"/>
  <c r="PY263" i="4"/>
  <c r="PZ263" i="4"/>
  <c r="QA263" i="4"/>
  <c r="QB263" i="4"/>
  <c r="QC263" i="4"/>
  <c r="QD263" i="4"/>
  <c r="QE263" i="4"/>
  <c r="QF263" i="4"/>
  <c r="QG263" i="4"/>
  <c r="QH263" i="4"/>
  <c r="QI263" i="4"/>
  <c r="QJ263" i="4"/>
  <c r="HQ264" i="4"/>
  <c r="QM264" i="4" s="1"/>
  <c r="HT264" i="4"/>
  <c r="HU264" i="4"/>
  <c r="HV264" i="4"/>
  <c r="HW264" i="4"/>
  <c r="HX264" i="4"/>
  <c r="HY264" i="4"/>
  <c r="HZ264" i="4"/>
  <c r="IA264" i="4"/>
  <c r="IB264" i="4"/>
  <c r="IC264" i="4"/>
  <c r="ID264" i="4"/>
  <c r="IE264" i="4"/>
  <c r="IF264" i="4"/>
  <c r="IG264" i="4"/>
  <c r="IH264" i="4"/>
  <c r="II264" i="4"/>
  <c r="IJ264" i="4"/>
  <c r="IK264" i="4"/>
  <c r="IL264" i="4"/>
  <c r="IM264" i="4"/>
  <c r="IN264" i="4"/>
  <c r="IO264" i="4"/>
  <c r="IP264" i="4"/>
  <c r="IQ264" i="4"/>
  <c r="IR264" i="4"/>
  <c r="IS264" i="4"/>
  <c r="IT264" i="4"/>
  <c r="IU264" i="4"/>
  <c r="IV264" i="4"/>
  <c r="IW264" i="4"/>
  <c r="IX264" i="4"/>
  <c r="IY264" i="4"/>
  <c r="IZ264" i="4"/>
  <c r="JA264" i="4"/>
  <c r="JB264" i="4"/>
  <c r="JC264" i="4"/>
  <c r="JM264" i="4"/>
  <c r="JN264" i="4"/>
  <c r="JO264" i="4"/>
  <c r="JP264" i="4"/>
  <c r="JQ264" i="4"/>
  <c r="JR264" i="4"/>
  <c r="JS264" i="4"/>
  <c r="JT264" i="4"/>
  <c r="JU264" i="4"/>
  <c r="JV264" i="4"/>
  <c r="JW264" i="4"/>
  <c r="JX264" i="4"/>
  <c r="JY264" i="4"/>
  <c r="JZ264" i="4"/>
  <c r="KA264" i="4"/>
  <c r="KB264" i="4"/>
  <c r="KC264" i="4"/>
  <c r="KD264" i="4"/>
  <c r="KE264" i="4"/>
  <c r="KF264" i="4"/>
  <c r="KG264" i="4"/>
  <c r="KH264" i="4"/>
  <c r="KI264" i="4"/>
  <c r="KJ264" i="4"/>
  <c r="KK264" i="4"/>
  <c r="KL264" i="4"/>
  <c r="KM264" i="4"/>
  <c r="KN264" i="4"/>
  <c r="KO264" i="4"/>
  <c r="KP264" i="4"/>
  <c r="KQ264" i="4"/>
  <c r="KR264" i="4"/>
  <c r="KS264" i="4"/>
  <c r="KT264" i="4"/>
  <c r="KU264" i="4"/>
  <c r="KV264" i="4"/>
  <c r="KW264" i="4"/>
  <c r="KX264" i="4"/>
  <c r="KY264" i="4"/>
  <c r="KZ264" i="4"/>
  <c r="LA264" i="4"/>
  <c r="LB264" i="4"/>
  <c r="LC264" i="4"/>
  <c r="LD264" i="4"/>
  <c r="LE264" i="4"/>
  <c r="LF264" i="4"/>
  <c r="LG264" i="4"/>
  <c r="LH264" i="4"/>
  <c r="LI264" i="4"/>
  <c r="LJ264" i="4"/>
  <c r="LK264" i="4"/>
  <c r="LL264" i="4"/>
  <c r="LM264" i="4"/>
  <c r="LN264" i="4"/>
  <c r="LO264" i="4"/>
  <c r="LP264" i="4"/>
  <c r="LQ264" i="4"/>
  <c r="LR264" i="4"/>
  <c r="LS264" i="4"/>
  <c r="LT264" i="4"/>
  <c r="LU264" i="4"/>
  <c r="LV264" i="4"/>
  <c r="LW264" i="4"/>
  <c r="LX264" i="4"/>
  <c r="LY264" i="4"/>
  <c r="LZ264" i="4"/>
  <c r="MA264" i="4"/>
  <c r="MB264" i="4"/>
  <c r="MC264" i="4"/>
  <c r="MD264" i="4"/>
  <c r="ME264" i="4"/>
  <c r="MF264" i="4"/>
  <c r="MG264" i="4"/>
  <c r="MH264" i="4"/>
  <c r="MI264" i="4"/>
  <c r="MJ264" i="4"/>
  <c r="MK264" i="4"/>
  <c r="ML264" i="4"/>
  <c r="MM264" i="4"/>
  <c r="MN264" i="4"/>
  <c r="MO264" i="4"/>
  <c r="MP264" i="4"/>
  <c r="MQ264" i="4"/>
  <c r="MR264" i="4"/>
  <c r="MS264" i="4"/>
  <c r="MT264" i="4"/>
  <c r="MU264" i="4"/>
  <c r="MV264" i="4"/>
  <c r="MW264" i="4"/>
  <c r="MX264" i="4"/>
  <c r="MY264" i="4"/>
  <c r="MZ264" i="4"/>
  <c r="NA264" i="4"/>
  <c r="NB264" i="4"/>
  <c r="NC264" i="4"/>
  <c r="ND264" i="4"/>
  <c r="NE264" i="4"/>
  <c r="NF264" i="4"/>
  <c r="NG264" i="4"/>
  <c r="NH264" i="4"/>
  <c r="NI264" i="4"/>
  <c r="NJ264" i="4"/>
  <c r="NK264" i="4"/>
  <c r="NL264" i="4"/>
  <c r="NM264" i="4"/>
  <c r="NN264" i="4"/>
  <c r="NO264" i="4"/>
  <c r="NP264" i="4"/>
  <c r="NQ264" i="4"/>
  <c r="NR264" i="4"/>
  <c r="NS264" i="4"/>
  <c r="NT264" i="4"/>
  <c r="NU264" i="4"/>
  <c r="NV264" i="4"/>
  <c r="NW264" i="4"/>
  <c r="NX264" i="4"/>
  <c r="NY264" i="4"/>
  <c r="NZ264" i="4"/>
  <c r="OA264" i="4"/>
  <c r="OB264" i="4"/>
  <c r="OC264" i="4"/>
  <c r="OD264" i="4"/>
  <c r="OE264" i="4"/>
  <c r="OF264" i="4"/>
  <c r="OG264" i="4"/>
  <c r="OH264" i="4"/>
  <c r="OI264" i="4"/>
  <c r="OJ264" i="4"/>
  <c r="OK264" i="4"/>
  <c r="OL264" i="4"/>
  <c r="OM264" i="4"/>
  <c r="ON264" i="4"/>
  <c r="OO264" i="4"/>
  <c r="OP264" i="4"/>
  <c r="OQ264" i="4"/>
  <c r="OR264" i="4"/>
  <c r="OS264" i="4"/>
  <c r="OT264" i="4"/>
  <c r="OU264" i="4"/>
  <c r="OV264" i="4"/>
  <c r="OW264" i="4"/>
  <c r="OX264" i="4"/>
  <c r="OY264" i="4"/>
  <c r="OZ264" i="4"/>
  <c r="PA264" i="4"/>
  <c r="PB264" i="4"/>
  <c r="PC264" i="4"/>
  <c r="PD264" i="4"/>
  <c r="PE264" i="4"/>
  <c r="PF264" i="4"/>
  <c r="PG264" i="4"/>
  <c r="PH264" i="4"/>
  <c r="PI264" i="4"/>
  <c r="PJ264" i="4"/>
  <c r="PK264" i="4"/>
  <c r="PL264" i="4"/>
  <c r="PM264" i="4"/>
  <c r="PN264" i="4"/>
  <c r="PO264" i="4"/>
  <c r="PP264" i="4"/>
  <c r="PQ264" i="4"/>
  <c r="PR264" i="4"/>
  <c r="PS264" i="4"/>
  <c r="PT264" i="4"/>
  <c r="PU264" i="4"/>
  <c r="PV264" i="4"/>
  <c r="PW264" i="4"/>
  <c r="PX264" i="4"/>
  <c r="PY264" i="4"/>
  <c r="PZ264" i="4"/>
  <c r="QA264" i="4"/>
  <c r="QB264" i="4"/>
  <c r="QC264" i="4"/>
  <c r="QD264" i="4"/>
  <c r="QE264" i="4"/>
  <c r="QF264" i="4"/>
  <c r="QG264" i="4"/>
  <c r="QH264" i="4"/>
  <c r="QI264" i="4"/>
  <c r="QJ264" i="4"/>
  <c r="HQ265" i="4"/>
  <c r="RO265" i="4" s="1"/>
  <c r="HT265" i="4"/>
  <c r="HU265" i="4"/>
  <c r="HV265" i="4"/>
  <c r="HW265" i="4"/>
  <c r="HX265" i="4"/>
  <c r="HY265" i="4"/>
  <c r="HZ265" i="4"/>
  <c r="IA265" i="4"/>
  <c r="IB265" i="4"/>
  <c r="IC265" i="4"/>
  <c r="ID265" i="4"/>
  <c r="IE265" i="4"/>
  <c r="IF265" i="4"/>
  <c r="IG265" i="4"/>
  <c r="IH265" i="4"/>
  <c r="II265" i="4"/>
  <c r="IJ265" i="4"/>
  <c r="IK265" i="4"/>
  <c r="IL265" i="4"/>
  <c r="IM265" i="4"/>
  <c r="IN265" i="4"/>
  <c r="IO265" i="4"/>
  <c r="IP265" i="4"/>
  <c r="IQ265" i="4"/>
  <c r="IR265" i="4"/>
  <c r="IS265" i="4"/>
  <c r="IT265" i="4"/>
  <c r="IU265" i="4"/>
  <c r="IV265" i="4"/>
  <c r="IW265" i="4"/>
  <c r="IX265" i="4"/>
  <c r="IY265" i="4"/>
  <c r="IZ265" i="4"/>
  <c r="JA265" i="4"/>
  <c r="JB265" i="4"/>
  <c r="JC265" i="4"/>
  <c r="JM265" i="4"/>
  <c r="JN265" i="4"/>
  <c r="JO265" i="4"/>
  <c r="JP265" i="4"/>
  <c r="JQ265" i="4"/>
  <c r="JR265" i="4"/>
  <c r="JS265" i="4"/>
  <c r="JT265" i="4"/>
  <c r="JU265" i="4"/>
  <c r="JV265" i="4"/>
  <c r="JW265" i="4"/>
  <c r="JX265" i="4"/>
  <c r="JY265" i="4"/>
  <c r="JZ265" i="4"/>
  <c r="KA265" i="4"/>
  <c r="KB265" i="4"/>
  <c r="KC265" i="4"/>
  <c r="KD265" i="4"/>
  <c r="KE265" i="4"/>
  <c r="KF265" i="4"/>
  <c r="KG265" i="4"/>
  <c r="KH265" i="4"/>
  <c r="KI265" i="4"/>
  <c r="KJ265" i="4"/>
  <c r="KK265" i="4"/>
  <c r="KL265" i="4"/>
  <c r="KM265" i="4"/>
  <c r="KN265" i="4"/>
  <c r="KO265" i="4"/>
  <c r="KP265" i="4"/>
  <c r="KQ265" i="4"/>
  <c r="KR265" i="4"/>
  <c r="KS265" i="4"/>
  <c r="KT265" i="4"/>
  <c r="KU265" i="4"/>
  <c r="KV265" i="4"/>
  <c r="KW265" i="4"/>
  <c r="KX265" i="4"/>
  <c r="KY265" i="4"/>
  <c r="KZ265" i="4"/>
  <c r="LA265" i="4"/>
  <c r="LB265" i="4"/>
  <c r="LC265" i="4"/>
  <c r="LD265" i="4"/>
  <c r="LE265" i="4"/>
  <c r="LF265" i="4"/>
  <c r="LG265" i="4"/>
  <c r="LH265" i="4"/>
  <c r="LI265" i="4"/>
  <c r="LJ265" i="4"/>
  <c r="LK265" i="4"/>
  <c r="LL265" i="4"/>
  <c r="LM265" i="4"/>
  <c r="LN265" i="4"/>
  <c r="LO265" i="4"/>
  <c r="LP265" i="4"/>
  <c r="LQ265" i="4"/>
  <c r="LR265" i="4"/>
  <c r="LS265" i="4"/>
  <c r="LT265" i="4"/>
  <c r="LU265" i="4"/>
  <c r="LV265" i="4"/>
  <c r="LW265" i="4"/>
  <c r="LX265" i="4"/>
  <c r="LY265" i="4"/>
  <c r="LZ265" i="4"/>
  <c r="MA265" i="4"/>
  <c r="MB265" i="4"/>
  <c r="MC265" i="4"/>
  <c r="MD265" i="4"/>
  <c r="ME265" i="4"/>
  <c r="MF265" i="4"/>
  <c r="MG265" i="4"/>
  <c r="MH265" i="4"/>
  <c r="MI265" i="4"/>
  <c r="MJ265" i="4"/>
  <c r="MK265" i="4"/>
  <c r="ML265" i="4"/>
  <c r="MM265" i="4"/>
  <c r="MN265" i="4"/>
  <c r="MO265" i="4"/>
  <c r="MP265" i="4"/>
  <c r="MQ265" i="4"/>
  <c r="MR265" i="4"/>
  <c r="MS265" i="4"/>
  <c r="MT265" i="4"/>
  <c r="MU265" i="4"/>
  <c r="MV265" i="4"/>
  <c r="MW265" i="4"/>
  <c r="MX265" i="4"/>
  <c r="MY265" i="4"/>
  <c r="MZ265" i="4"/>
  <c r="NA265" i="4"/>
  <c r="NB265" i="4"/>
  <c r="NC265" i="4"/>
  <c r="ND265" i="4"/>
  <c r="NE265" i="4"/>
  <c r="NF265" i="4"/>
  <c r="NG265" i="4"/>
  <c r="NH265" i="4"/>
  <c r="NI265" i="4"/>
  <c r="NJ265" i="4"/>
  <c r="NK265" i="4"/>
  <c r="NL265" i="4"/>
  <c r="NM265" i="4"/>
  <c r="NN265" i="4"/>
  <c r="NO265" i="4"/>
  <c r="NP265" i="4"/>
  <c r="NQ265" i="4"/>
  <c r="NR265" i="4"/>
  <c r="NS265" i="4"/>
  <c r="NT265" i="4"/>
  <c r="NU265" i="4"/>
  <c r="NV265" i="4"/>
  <c r="NW265" i="4"/>
  <c r="NX265" i="4"/>
  <c r="NY265" i="4"/>
  <c r="NZ265" i="4"/>
  <c r="OA265" i="4"/>
  <c r="OB265" i="4"/>
  <c r="OC265" i="4"/>
  <c r="OD265" i="4"/>
  <c r="OE265" i="4"/>
  <c r="OF265" i="4"/>
  <c r="OG265" i="4"/>
  <c r="OH265" i="4"/>
  <c r="OI265" i="4"/>
  <c r="OJ265" i="4"/>
  <c r="OK265" i="4"/>
  <c r="OL265" i="4"/>
  <c r="OM265" i="4"/>
  <c r="ON265" i="4"/>
  <c r="OO265" i="4"/>
  <c r="OP265" i="4"/>
  <c r="OQ265" i="4"/>
  <c r="OR265" i="4"/>
  <c r="OS265" i="4"/>
  <c r="OT265" i="4"/>
  <c r="OU265" i="4"/>
  <c r="OV265" i="4"/>
  <c r="OW265" i="4"/>
  <c r="OX265" i="4"/>
  <c r="OY265" i="4"/>
  <c r="OZ265" i="4"/>
  <c r="PA265" i="4"/>
  <c r="PB265" i="4"/>
  <c r="PC265" i="4"/>
  <c r="PD265" i="4"/>
  <c r="PE265" i="4"/>
  <c r="PF265" i="4"/>
  <c r="PG265" i="4"/>
  <c r="PH265" i="4"/>
  <c r="PI265" i="4"/>
  <c r="PJ265" i="4"/>
  <c r="PK265" i="4"/>
  <c r="PL265" i="4"/>
  <c r="PM265" i="4"/>
  <c r="PN265" i="4"/>
  <c r="PO265" i="4"/>
  <c r="PP265" i="4"/>
  <c r="PQ265" i="4"/>
  <c r="PR265" i="4"/>
  <c r="PS265" i="4"/>
  <c r="PT265" i="4"/>
  <c r="PU265" i="4"/>
  <c r="PV265" i="4"/>
  <c r="PW265" i="4"/>
  <c r="PX265" i="4"/>
  <c r="PY265" i="4"/>
  <c r="PZ265" i="4"/>
  <c r="QA265" i="4"/>
  <c r="QB265" i="4"/>
  <c r="QC265" i="4"/>
  <c r="QD265" i="4"/>
  <c r="QE265" i="4"/>
  <c r="QF265" i="4"/>
  <c r="QG265" i="4"/>
  <c r="QH265" i="4"/>
  <c r="QI265" i="4"/>
  <c r="QJ265" i="4"/>
  <c r="HQ266" i="4"/>
  <c r="HT266" i="4"/>
  <c r="HU266" i="4"/>
  <c r="HV266" i="4"/>
  <c r="HW266" i="4"/>
  <c r="HX266" i="4"/>
  <c r="HY266" i="4"/>
  <c r="HZ266" i="4"/>
  <c r="IA266" i="4"/>
  <c r="IB266" i="4"/>
  <c r="IC266" i="4"/>
  <c r="ID266" i="4"/>
  <c r="IE266" i="4"/>
  <c r="IF266" i="4"/>
  <c r="IG266" i="4"/>
  <c r="IH266" i="4"/>
  <c r="II266" i="4"/>
  <c r="IJ266" i="4"/>
  <c r="IK266" i="4"/>
  <c r="IL266" i="4"/>
  <c r="IM266" i="4"/>
  <c r="IN266" i="4"/>
  <c r="IO266" i="4"/>
  <c r="IP266" i="4"/>
  <c r="IQ266" i="4"/>
  <c r="IR266" i="4"/>
  <c r="IS266" i="4"/>
  <c r="IT266" i="4"/>
  <c r="IU266" i="4"/>
  <c r="IV266" i="4"/>
  <c r="IW266" i="4"/>
  <c r="IX266" i="4"/>
  <c r="IY266" i="4"/>
  <c r="IZ266" i="4"/>
  <c r="JA266" i="4"/>
  <c r="JB266" i="4"/>
  <c r="JC266" i="4"/>
  <c r="JM266" i="4"/>
  <c r="JN266" i="4"/>
  <c r="JO266" i="4"/>
  <c r="JP266" i="4"/>
  <c r="JQ266" i="4"/>
  <c r="JR266" i="4"/>
  <c r="JS266" i="4"/>
  <c r="JT266" i="4"/>
  <c r="JU266" i="4"/>
  <c r="JV266" i="4"/>
  <c r="JW266" i="4"/>
  <c r="JX266" i="4"/>
  <c r="JY266" i="4"/>
  <c r="JZ266" i="4"/>
  <c r="KA266" i="4"/>
  <c r="KB266" i="4"/>
  <c r="KC266" i="4"/>
  <c r="KD266" i="4"/>
  <c r="KE266" i="4"/>
  <c r="KF266" i="4"/>
  <c r="KG266" i="4"/>
  <c r="KH266" i="4"/>
  <c r="KI266" i="4"/>
  <c r="KJ266" i="4"/>
  <c r="KK266" i="4"/>
  <c r="KL266" i="4"/>
  <c r="KM266" i="4"/>
  <c r="KN266" i="4"/>
  <c r="KO266" i="4"/>
  <c r="KP266" i="4"/>
  <c r="KQ266" i="4"/>
  <c r="KR266" i="4"/>
  <c r="KS266" i="4"/>
  <c r="KT266" i="4"/>
  <c r="KU266" i="4"/>
  <c r="KV266" i="4"/>
  <c r="KW266" i="4"/>
  <c r="KX266" i="4"/>
  <c r="KY266" i="4"/>
  <c r="KZ266" i="4"/>
  <c r="LA266" i="4"/>
  <c r="LB266" i="4"/>
  <c r="LC266" i="4"/>
  <c r="LD266" i="4"/>
  <c r="LE266" i="4"/>
  <c r="LF266" i="4"/>
  <c r="LG266" i="4"/>
  <c r="LH266" i="4"/>
  <c r="LI266" i="4"/>
  <c r="LJ266" i="4"/>
  <c r="LK266" i="4"/>
  <c r="LL266" i="4"/>
  <c r="LM266" i="4"/>
  <c r="LN266" i="4"/>
  <c r="LO266" i="4"/>
  <c r="LP266" i="4"/>
  <c r="LQ266" i="4"/>
  <c r="LR266" i="4"/>
  <c r="LS266" i="4"/>
  <c r="LT266" i="4"/>
  <c r="LU266" i="4"/>
  <c r="LV266" i="4"/>
  <c r="LW266" i="4"/>
  <c r="LX266" i="4"/>
  <c r="LY266" i="4"/>
  <c r="LZ266" i="4"/>
  <c r="MA266" i="4"/>
  <c r="MB266" i="4"/>
  <c r="MC266" i="4"/>
  <c r="MD266" i="4"/>
  <c r="ME266" i="4"/>
  <c r="MF266" i="4"/>
  <c r="MG266" i="4"/>
  <c r="MH266" i="4"/>
  <c r="MI266" i="4"/>
  <c r="MJ266" i="4"/>
  <c r="MK266" i="4"/>
  <c r="ML266" i="4"/>
  <c r="MM266" i="4"/>
  <c r="MN266" i="4"/>
  <c r="MO266" i="4"/>
  <c r="MP266" i="4"/>
  <c r="MQ266" i="4"/>
  <c r="MR266" i="4"/>
  <c r="MS266" i="4"/>
  <c r="MT266" i="4"/>
  <c r="MU266" i="4"/>
  <c r="MV266" i="4"/>
  <c r="MW266" i="4"/>
  <c r="MX266" i="4"/>
  <c r="MY266" i="4"/>
  <c r="MZ266" i="4"/>
  <c r="NA266" i="4"/>
  <c r="NB266" i="4"/>
  <c r="NC266" i="4"/>
  <c r="ND266" i="4"/>
  <c r="NE266" i="4"/>
  <c r="NF266" i="4"/>
  <c r="NG266" i="4"/>
  <c r="NH266" i="4"/>
  <c r="NI266" i="4"/>
  <c r="NJ266" i="4"/>
  <c r="NK266" i="4"/>
  <c r="NL266" i="4"/>
  <c r="NM266" i="4"/>
  <c r="NN266" i="4"/>
  <c r="NO266" i="4"/>
  <c r="NP266" i="4"/>
  <c r="NQ266" i="4"/>
  <c r="NR266" i="4"/>
  <c r="NS266" i="4"/>
  <c r="NT266" i="4"/>
  <c r="NU266" i="4"/>
  <c r="NV266" i="4"/>
  <c r="NW266" i="4"/>
  <c r="NX266" i="4"/>
  <c r="NY266" i="4"/>
  <c r="NZ266" i="4"/>
  <c r="OA266" i="4"/>
  <c r="OB266" i="4"/>
  <c r="OC266" i="4"/>
  <c r="OD266" i="4"/>
  <c r="OE266" i="4"/>
  <c r="OF266" i="4"/>
  <c r="OG266" i="4"/>
  <c r="OH266" i="4"/>
  <c r="OI266" i="4"/>
  <c r="OJ266" i="4"/>
  <c r="OK266" i="4"/>
  <c r="OL266" i="4"/>
  <c r="OM266" i="4"/>
  <c r="ON266" i="4"/>
  <c r="OO266" i="4"/>
  <c r="OP266" i="4"/>
  <c r="OQ266" i="4"/>
  <c r="OR266" i="4"/>
  <c r="OS266" i="4"/>
  <c r="OT266" i="4"/>
  <c r="OU266" i="4"/>
  <c r="OV266" i="4"/>
  <c r="OW266" i="4"/>
  <c r="OX266" i="4"/>
  <c r="OY266" i="4"/>
  <c r="OZ266" i="4"/>
  <c r="PA266" i="4"/>
  <c r="PB266" i="4"/>
  <c r="PC266" i="4"/>
  <c r="PD266" i="4"/>
  <c r="PE266" i="4"/>
  <c r="PF266" i="4"/>
  <c r="PG266" i="4"/>
  <c r="PH266" i="4"/>
  <c r="PI266" i="4"/>
  <c r="PJ266" i="4"/>
  <c r="PK266" i="4"/>
  <c r="PL266" i="4"/>
  <c r="PM266" i="4"/>
  <c r="PN266" i="4"/>
  <c r="PO266" i="4"/>
  <c r="PP266" i="4"/>
  <c r="PQ266" i="4"/>
  <c r="PR266" i="4"/>
  <c r="PS266" i="4"/>
  <c r="PT266" i="4"/>
  <c r="PU266" i="4"/>
  <c r="PV266" i="4"/>
  <c r="PW266" i="4"/>
  <c r="PX266" i="4"/>
  <c r="PY266" i="4"/>
  <c r="PZ266" i="4"/>
  <c r="QA266" i="4"/>
  <c r="QB266" i="4"/>
  <c r="QC266" i="4"/>
  <c r="QD266" i="4"/>
  <c r="QE266" i="4"/>
  <c r="QF266" i="4"/>
  <c r="QG266" i="4"/>
  <c r="QH266" i="4"/>
  <c r="QI266" i="4"/>
  <c r="QJ266" i="4"/>
  <c r="HQ267" i="4"/>
  <c r="RO267" i="4" s="1"/>
  <c r="HT267" i="4"/>
  <c r="HU267" i="4"/>
  <c r="HV267" i="4"/>
  <c r="HW267" i="4"/>
  <c r="HX267" i="4"/>
  <c r="HY267" i="4"/>
  <c r="HZ267" i="4"/>
  <c r="IA267" i="4"/>
  <c r="IB267" i="4"/>
  <c r="IC267" i="4"/>
  <c r="ID267" i="4"/>
  <c r="IE267" i="4"/>
  <c r="IF267" i="4"/>
  <c r="IG267" i="4"/>
  <c r="IH267" i="4"/>
  <c r="II267" i="4"/>
  <c r="IJ267" i="4"/>
  <c r="IK267" i="4"/>
  <c r="IL267" i="4"/>
  <c r="IM267" i="4"/>
  <c r="IN267" i="4"/>
  <c r="IO267" i="4"/>
  <c r="IP267" i="4"/>
  <c r="IQ267" i="4"/>
  <c r="IR267" i="4"/>
  <c r="IS267" i="4"/>
  <c r="IT267" i="4"/>
  <c r="IU267" i="4"/>
  <c r="IV267" i="4"/>
  <c r="IW267" i="4"/>
  <c r="IX267" i="4"/>
  <c r="IY267" i="4"/>
  <c r="IZ267" i="4"/>
  <c r="JA267" i="4"/>
  <c r="JB267" i="4"/>
  <c r="JC267" i="4"/>
  <c r="JM267" i="4"/>
  <c r="JN267" i="4"/>
  <c r="JO267" i="4"/>
  <c r="JP267" i="4"/>
  <c r="JQ267" i="4"/>
  <c r="JR267" i="4"/>
  <c r="JS267" i="4"/>
  <c r="JT267" i="4"/>
  <c r="JU267" i="4"/>
  <c r="JV267" i="4"/>
  <c r="JW267" i="4"/>
  <c r="JX267" i="4"/>
  <c r="JY267" i="4"/>
  <c r="JZ267" i="4"/>
  <c r="KA267" i="4"/>
  <c r="KB267" i="4"/>
  <c r="KC267" i="4"/>
  <c r="KD267" i="4"/>
  <c r="KE267" i="4"/>
  <c r="KF267" i="4"/>
  <c r="KG267" i="4"/>
  <c r="KH267" i="4"/>
  <c r="KI267" i="4"/>
  <c r="KJ267" i="4"/>
  <c r="KK267" i="4"/>
  <c r="KL267" i="4"/>
  <c r="KM267" i="4"/>
  <c r="KN267" i="4"/>
  <c r="KO267" i="4"/>
  <c r="KP267" i="4"/>
  <c r="KQ267" i="4"/>
  <c r="KR267" i="4"/>
  <c r="KS267" i="4"/>
  <c r="KT267" i="4"/>
  <c r="KU267" i="4"/>
  <c r="KV267" i="4"/>
  <c r="KW267" i="4"/>
  <c r="KX267" i="4"/>
  <c r="KY267" i="4"/>
  <c r="KZ267" i="4"/>
  <c r="LA267" i="4"/>
  <c r="LB267" i="4"/>
  <c r="LC267" i="4"/>
  <c r="LD267" i="4"/>
  <c r="LE267" i="4"/>
  <c r="LF267" i="4"/>
  <c r="LG267" i="4"/>
  <c r="LH267" i="4"/>
  <c r="LI267" i="4"/>
  <c r="LJ267" i="4"/>
  <c r="LK267" i="4"/>
  <c r="LL267" i="4"/>
  <c r="LM267" i="4"/>
  <c r="LN267" i="4"/>
  <c r="LO267" i="4"/>
  <c r="LP267" i="4"/>
  <c r="LQ267" i="4"/>
  <c r="LR267" i="4"/>
  <c r="LS267" i="4"/>
  <c r="LT267" i="4"/>
  <c r="LU267" i="4"/>
  <c r="LV267" i="4"/>
  <c r="LW267" i="4"/>
  <c r="LX267" i="4"/>
  <c r="LY267" i="4"/>
  <c r="LZ267" i="4"/>
  <c r="MA267" i="4"/>
  <c r="MB267" i="4"/>
  <c r="MC267" i="4"/>
  <c r="MD267" i="4"/>
  <c r="ME267" i="4"/>
  <c r="MF267" i="4"/>
  <c r="MG267" i="4"/>
  <c r="MH267" i="4"/>
  <c r="MI267" i="4"/>
  <c r="MJ267" i="4"/>
  <c r="MK267" i="4"/>
  <c r="ML267" i="4"/>
  <c r="MM267" i="4"/>
  <c r="MN267" i="4"/>
  <c r="MO267" i="4"/>
  <c r="MP267" i="4"/>
  <c r="MQ267" i="4"/>
  <c r="MR267" i="4"/>
  <c r="MS267" i="4"/>
  <c r="MT267" i="4"/>
  <c r="MU267" i="4"/>
  <c r="MV267" i="4"/>
  <c r="MW267" i="4"/>
  <c r="MX267" i="4"/>
  <c r="MY267" i="4"/>
  <c r="MZ267" i="4"/>
  <c r="NA267" i="4"/>
  <c r="NB267" i="4"/>
  <c r="NC267" i="4"/>
  <c r="ND267" i="4"/>
  <c r="NE267" i="4"/>
  <c r="NF267" i="4"/>
  <c r="NG267" i="4"/>
  <c r="NH267" i="4"/>
  <c r="NI267" i="4"/>
  <c r="NJ267" i="4"/>
  <c r="NK267" i="4"/>
  <c r="NL267" i="4"/>
  <c r="NM267" i="4"/>
  <c r="NN267" i="4"/>
  <c r="NO267" i="4"/>
  <c r="NP267" i="4"/>
  <c r="NQ267" i="4"/>
  <c r="NR267" i="4"/>
  <c r="NS267" i="4"/>
  <c r="NT267" i="4"/>
  <c r="NU267" i="4"/>
  <c r="NV267" i="4"/>
  <c r="NW267" i="4"/>
  <c r="NX267" i="4"/>
  <c r="NY267" i="4"/>
  <c r="NZ267" i="4"/>
  <c r="OA267" i="4"/>
  <c r="OB267" i="4"/>
  <c r="OC267" i="4"/>
  <c r="OD267" i="4"/>
  <c r="OE267" i="4"/>
  <c r="OF267" i="4"/>
  <c r="OG267" i="4"/>
  <c r="OH267" i="4"/>
  <c r="OI267" i="4"/>
  <c r="OJ267" i="4"/>
  <c r="OK267" i="4"/>
  <c r="OL267" i="4"/>
  <c r="OM267" i="4"/>
  <c r="ON267" i="4"/>
  <c r="OO267" i="4"/>
  <c r="OP267" i="4"/>
  <c r="OQ267" i="4"/>
  <c r="OR267" i="4"/>
  <c r="OS267" i="4"/>
  <c r="OT267" i="4"/>
  <c r="OU267" i="4"/>
  <c r="OV267" i="4"/>
  <c r="OW267" i="4"/>
  <c r="OX267" i="4"/>
  <c r="OY267" i="4"/>
  <c r="OZ267" i="4"/>
  <c r="PA267" i="4"/>
  <c r="PB267" i="4"/>
  <c r="PC267" i="4"/>
  <c r="PD267" i="4"/>
  <c r="PE267" i="4"/>
  <c r="PF267" i="4"/>
  <c r="PG267" i="4"/>
  <c r="PH267" i="4"/>
  <c r="PI267" i="4"/>
  <c r="PJ267" i="4"/>
  <c r="PK267" i="4"/>
  <c r="PL267" i="4"/>
  <c r="PM267" i="4"/>
  <c r="PN267" i="4"/>
  <c r="PO267" i="4"/>
  <c r="PP267" i="4"/>
  <c r="PQ267" i="4"/>
  <c r="PR267" i="4"/>
  <c r="PS267" i="4"/>
  <c r="PT267" i="4"/>
  <c r="PU267" i="4"/>
  <c r="PV267" i="4"/>
  <c r="PW267" i="4"/>
  <c r="PX267" i="4"/>
  <c r="PY267" i="4"/>
  <c r="PZ267" i="4"/>
  <c r="QA267" i="4"/>
  <c r="QB267" i="4"/>
  <c r="QC267" i="4"/>
  <c r="QD267" i="4"/>
  <c r="QE267" i="4"/>
  <c r="QF267" i="4"/>
  <c r="QG267" i="4"/>
  <c r="QH267" i="4"/>
  <c r="QI267" i="4"/>
  <c r="QJ267" i="4"/>
  <c r="HQ269" i="4"/>
  <c r="SM269" i="4" s="1"/>
  <c r="HT269" i="4"/>
  <c r="HU269" i="4"/>
  <c r="HV269" i="4"/>
  <c r="HW269" i="4"/>
  <c r="HX269" i="4"/>
  <c r="HY269" i="4"/>
  <c r="HZ269" i="4"/>
  <c r="IA269" i="4"/>
  <c r="IB269" i="4"/>
  <c r="IC269" i="4"/>
  <c r="ID269" i="4"/>
  <c r="IE269" i="4"/>
  <c r="IF269" i="4"/>
  <c r="IG269" i="4"/>
  <c r="IH269" i="4"/>
  <c r="II269" i="4"/>
  <c r="IJ269" i="4"/>
  <c r="IK269" i="4"/>
  <c r="IL269" i="4"/>
  <c r="IM269" i="4"/>
  <c r="IN269" i="4"/>
  <c r="IO269" i="4"/>
  <c r="IP269" i="4"/>
  <c r="IQ269" i="4"/>
  <c r="IR269" i="4"/>
  <c r="IS269" i="4"/>
  <c r="IT269" i="4"/>
  <c r="IU269" i="4"/>
  <c r="IV269" i="4"/>
  <c r="IW269" i="4"/>
  <c r="IX269" i="4"/>
  <c r="IY269" i="4"/>
  <c r="IZ269" i="4"/>
  <c r="JA269" i="4"/>
  <c r="JB269" i="4"/>
  <c r="JC269" i="4"/>
  <c r="JM269" i="4"/>
  <c r="JN269" i="4"/>
  <c r="JO269" i="4"/>
  <c r="JP269" i="4"/>
  <c r="JQ269" i="4"/>
  <c r="JR269" i="4"/>
  <c r="JS269" i="4"/>
  <c r="JT269" i="4"/>
  <c r="JU269" i="4"/>
  <c r="JV269" i="4"/>
  <c r="JW269" i="4"/>
  <c r="JX269" i="4"/>
  <c r="JY269" i="4"/>
  <c r="JZ269" i="4"/>
  <c r="KA269" i="4"/>
  <c r="KB269" i="4"/>
  <c r="KC269" i="4"/>
  <c r="KD269" i="4"/>
  <c r="KE269" i="4"/>
  <c r="KF269" i="4"/>
  <c r="KG269" i="4"/>
  <c r="KH269" i="4"/>
  <c r="KI269" i="4"/>
  <c r="KJ269" i="4"/>
  <c r="KK269" i="4"/>
  <c r="KL269" i="4"/>
  <c r="KM269" i="4"/>
  <c r="KN269" i="4"/>
  <c r="KO269" i="4"/>
  <c r="KP269" i="4"/>
  <c r="KQ269" i="4"/>
  <c r="KR269" i="4"/>
  <c r="KS269" i="4"/>
  <c r="KT269" i="4"/>
  <c r="KU269" i="4"/>
  <c r="KV269" i="4"/>
  <c r="KW269" i="4"/>
  <c r="KX269" i="4"/>
  <c r="KY269" i="4"/>
  <c r="KZ269" i="4"/>
  <c r="LA269" i="4"/>
  <c r="LB269" i="4"/>
  <c r="LC269" i="4"/>
  <c r="LD269" i="4"/>
  <c r="LE269" i="4"/>
  <c r="LF269" i="4"/>
  <c r="LG269" i="4"/>
  <c r="LH269" i="4"/>
  <c r="LI269" i="4"/>
  <c r="LJ269" i="4"/>
  <c r="LK269" i="4"/>
  <c r="LL269" i="4"/>
  <c r="LM269" i="4"/>
  <c r="LN269" i="4"/>
  <c r="LO269" i="4"/>
  <c r="LP269" i="4"/>
  <c r="LQ269" i="4"/>
  <c r="LR269" i="4"/>
  <c r="LS269" i="4"/>
  <c r="LT269" i="4"/>
  <c r="LU269" i="4"/>
  <c r="LV269" i="4"/>
  <c r="LW269" i="4"/>
  <c r="LX269" i="4"/>
  <c r="LY269" i="4"/>
  <c r="LZ269" i="4"/>
  <c r="MA269" i="4"/>
  <c r="MB269" i="4"/>
  <c r="MC269" i="4"/>
  <c r="MD269" i="4"/>
  <c r="ME269" i="4"/>
  <c r="MF269" i="4"/>
  <c r="MG269" i="4"/>
  <c r="MH269" i="4"/>
  <c r="MI269" i="4"/>
  <c r="MJ269" i="4"/>
  <c r="MK269" i="4"/>
  <c r="ML269" i="4"/>
  <c r="MM269" i="4"/>
  <c r="MN269" i="4"/>
  <c r="MO269" i="4"/>
  <c r="MP269" i="4"/>
  <c r="MQ269" i="4"/>
  <c r="MR269" i="4"/>
  <c r="MS269" i="4"/>
  <c r="MT269" i="4"/>
  <c r="MU269" i="4"/>
  <c r="MV269" i="4"/>
  <c r="MW269" i="4"/>
  <c r="MX269" i="4"/>
  <c r="MY269" i="4"/>
  <c r="MZ269" i="4"/>
  <c r="NA269" i="4"/>
  <c r="NB269" i="4"/>
  <c r="NC269" i="4"/>
  <c r="ND269" i="4"/>
  <c r="NE269" i="4"/>
  <c r="NF269" i="4"/>
  <c r="NG269" i="4"/>
  <c r="NH269" i="4"/>
  <c r="NI269" i="4"/>
  <c r="NJ269" i="4"/>
  <c r="NK269" i="4"/>
  <c r="NL269" i="4"/>
  <c r="NM269" i="4"/>
  <c r="NN269" i="4"/>
  <c r="NO269" i="4"/>
  <c r="NP269" i="4"/>
  <c r="NQ269" i="4"/>
  <c r="NR269" i="4"/>
  <c r="NS269" i="4"/>
  <c r="NT269" i="4"/>
  <c r="NU269" i="4"/>
  <c r="NV269" i="4"/>
  <c r="NW269" i="4"/>
  <c r="NX269" i="4"/>
  <c r="NY269" i="4"/>
  <c r="NZ269" i="4"/>
  <c r="OA269" i="4"/>
  <c r="OB269" i="4"/>
  <c r="OC269" i="4"/>
  <c r="OD269" i="4"/>
  <c r="OE269" i="4"/>
  <c r="OF269" i="4"/>
  <c r="OG269" i="4"/>
  <c r="OH269" i="4"/>
  <c r="OI269" i="4"/>
  <c r="OJ269" i="4"/>
  <c r="OK269" i="4"/>
  <c r="OL269" i="4"/>
  <c r="OM269" i="4"/>
  <c r="ON269" i="4"/>
  <c r="OO269" i="4"/>
  <c r="OP269" i="4"/>
  <c r="OQ269" i="4"/>
  <c r="OR269" i="4"/>
  <c r="OS269" i="4"/>
  <c r="OT269" i="4"/>
  <c r="OU269" i="4"/>
  <c r="OV269" i="4"/>
  <c r="OW269" i="4"/>
  <c r="OX269" i="4"/>
  <c r="OY269" i="4"/>
  <c r="OZ269" i="4"/>
  <c r="PA269" i="4"/>
  <c r="PB269" i="4"/>
  <c r="PC269" i="4"/>
  <c r="PD269" i="4"/>
  <c r="PE269" i="4"/>
  <c r="PF269" i="4"/>
  <c r="PG269" i="4"/>
  <c r="PH269" i="4"/>
  <c r="PI269" i="4"/>
  <c r="PJ269" i="4"/>
  <c r="PK269" i="4"/>
  <c r="PL269" i="4"/>
  <c r="PM269" i="4"/>
  <c r="PN269" i="4"/>
  <c r="PO269" i="4"/>
  <c r="PP269" i="4"/>
  <c r="PQ269" i="4"/>
  <c r="PR269" i="4"/>
  <c r="PS269" i="4"/>
  <c r="PT269" i="4"/>
  <c r="PU269" i="4"/>
  <c r="PV269" i="4"/>
  <c r="PW269" i="4"/>
  <c r="PX269" i="4"/>
  <c r="PY269" i="4"/>
  <c r="PZ269" i="4"/>
  <c r="QA269" i="4"/>
  <c r="QB269" i="4"/>
  <c r="QC269" i="4"/>
  <c r="QD269" i="4"/>
  <c r="QE269" i="4"/>
  <c r="QF269" i="4"/>
  <c r="QG269" i="4"/>
  <c r="QH269" i="4"/>
  <c r="QI269" i="4"/>
  <c r="QJ269" i="4"/>
  <c r="HQ270" i="4"/>
  <c r="SM270" i="4" s="1"/>
  <c r="HT270" i="4"/>
  <c r="HU270" i="4"/>
  <c r="HV270" i="4"/>
  <c r="HW270" i="4"/>
  <c r="HX270" i="4"/>
  <c r="HY270" i="4"/>
  <c r="HZ270" i="4"/>
  <c r="IA270" i="4"/>
  <c r="IB270" i="4"/>
  <c r="IC270" i="4"/>
  <c r="ID270" i="4"/>
  <c r="IE270" i="4"/>
  <c r="IF270" i="4"/>
  <c r="IG270" i="4"/>
  <c r="IH270" i="4"/>
  <c r="II270" i="4"/>
  <c r="IJ270" i="4"/>
  <c r="IK270" i="4"/>
  <c r="IL270" i="4"/>
  <c r="IM270" i="4"/>
  <c r="IN270" i="4"/>
  <c r="IO270" i="4"/>
  <c r="IP270" i="4"/>
  <c r="IQ270" i="4"/>
  <c r="IR270" i="4"/>
  <c r="IS270" i="4"/>
  <c r="IT270" i="4"/>
  <c r="IU270" i="4"/>
  <c r="IV270" i="4"/>
  <c r="IW270" i="4"/>
  <c r="IX270" i="4"/>
  <c r="IY270" i="4"/>
  <c r="IZ270" i="4"/>
  <c r="JA270" i="4"/>
  <c r="JB270" i="4"/>
  <c r="JC270" i="4"/>
  <c r="JM270" i="4"/>
  <c r="JN270" i="4"/>
  <c r="JO270" i="4"/>
  <c r="JP270" i="4"/>
  <c r="JQ270" i="4"/>
  <c r="JR270" i="4"/>
  <c r="JS270" i="4"/>
  <c r="JT270" i="4"/>
  <c r="JU270" i="4"/>
  <c r="JV270" i="4"/>
  <c r="JW270" i="4"/>
  <c r="JX270" i="4"/>
  <c r="JY270" i="4"/>
  <c r="JZ270" i="4"/>
  <c r="KA270" i="4"/>
  <c r="KB270" i="4"/>
  <c r="KC270" i="4"/>
  <c r="KD270" i="4"/>
  <c r="KE270" i="4"/>
  <c r="KF270" i="4"/>
  <c r="KG270" i="4"/>
  <c r="KH270" i="4"/>
  <c r="KI270" i="4"/>
  <c r="KJ270" i="4"/>
  <c r="KK270" i="4"/>
  <c r="KL270" i="4"/>
  <c r="KM270" i="4"/>
  <c r="KN270" i="4"/>
  <c r="KO270" i="4"/>
  <c r="KP270" i="4"/>
  <c r="KQ270" i="4"/>
  <c r="KR270" i="4"/>
  <c r="KS270" i="4"/>
  <c r="KT270" i="4"/>
  <c r="KU270" i="4"/>
  <c r="KV270" i="4"/>
  <c r="KW270" i="4"/>
  <c r="KX270" i="4"/>
  <c r="KY270" i="4"/>
  <c r="KZ270" i="4"/>
  <c r="LA270" i="4"/>
  <c r="LB270" i="4"/>
  <c r="LC270" i="4"/>
  <c r="LD270" i="4"/>
  <c r="LE270" i="4"/>
  <c r="LF270" i="4"/>
  <c r="LG270" i="4"/>
  <c r="LH270" i="4"/>
  <c r="LI270" i="4"/>
  <c r="LJ270" i="4"/>
  <c r="LK270" i="4"/>
  <c r="LL270" i="4"/>
  <c r="LM270" i="4"/>
  <c r="LN270" i="4"/>
  <c r="LO270" i="4"/>
  <c r="LP270" i="4"/>
  <c r="LQ270" i="4"/>
  <c r="LR270" i="4"/>
  <c r="LS270" i="4"/>
  <c r="LT270" i="4"/>
  <c r="LU270" i="4"/>
  <c r="LV270" i="4"/>
  <c r="LW270" i="4"/>
  <c r="LX270" i="4"/>
  <c r="LY270" i="4"/>
  <c r="LZ270" i="4"/>
  <c r="MA270" i="4"/>
  <c r="MB270" i="4"/>
  <c r="MC270" i="4"/>
  <c r="MD270" i="4"/>
  <c r="ME270" i="4"/>
  <c r="MF270" i="4"/>
  <c r="MG270" i="4"/>
  <c r="MH270" i="4"/>
  <c r="MI270" i="4"/>
  <c r="MJ270" i="4"/>
  <c r="MK270" i="4"/>
  <c r="ML270" i="4"/>
  <c r="MM270" i="4"/>
  <c r="MN270" i="4"/>
  <c r="MO270" i="4"/>
  <c r="MP270" i="4"/>
  <c r="MQ270" i="4"/>
  <c r="MR270" i="4"/>
  <c r="MS270" i="4"/>
  <c r="MT270" i="4"/>
  <c r="MU270" i="4"/>
  <c r="MV270" i="4"/>
  <c r="MW270" i="4"/>
  <c r="MX270" i="4"/>
  <c r="MY270" i="4"/>
  <c r="MZ270" i="4"/>
  <c r="NA270" i="4"/>
  <c r="NB270" i="4"/>
  <c r="NC270" i="4"/>
  <c r="ND270" i="4"/>
  <c r="NE270" i="4"/>
  <c r="NF270" i="4"/>
  <c r="NG270" i="4"/>
  <c r="NH270" i="4"/>
  <c r="NI270" i="4"/>
  <c r="NJ270" i="4"/>
  <c r="NK270" i="4"/>
  <c r="NL270" i="4"/>
  <c r="NM270" i="4"/>
  <c r="NN270" i="4"/>
  <c r="NO270" i="4"/>
  <c r="NP270" i="4"/>
  <c r="NQ270" i="4"/>
  <c r="NR270" i="4"/>
  <c r="NS270" i="4"/>
  <c r="NT270" i="4"/>
  <c r="NU270" i="4"/>
  <c r="NV270" i="4"/>
  <c r="NW270" i="4"/>
  <c r="NX270" i="4"/>
  <c r="NY270" i="4"/>
  <c r="NZ270" i="4"/>
  <c r="OA270" i="4"/>
  <c r="OB270" i="4"/>
  <c r="OC270" i="4"/>
  <c r="OD270" i="4"/>
  <c r="OE270" i="4"/>
  <c r="OF270" i="4"/>
  <c r="OG270" i="4"/>
  <c r="OH270" i="4"/>
  <c r="OI270" i="4"/>
  <c r="OJ270" i="4"/>
  <c r="OK270" i="4"/>
  <c r="OL270" i="4"/>
  <c r="OM270" i="4"/>
  <c r="ON270" i="4"/>
  <c r="OO270" i="4"/>
  <c r="OP270" i="4"/>
  <c r="OQ270" i="4"/>
  <c r="OR270" i="4"/>
  <c r="OS270" i="4"/>
  <c r="OT270" i="4"/>
  <c r="OU270" i="4"/>
  <c r="OV270" i="4"/>
  <c r="OW270" i="4"/>
  <c r="OX270" i="4"/>
  <c r="OY270" i="4"/>
  <c r="OZ270" i="4"/>
  <c r="PA270" i="4"/>
  <c r="PB270" i="4"/>
  <c r="PC270" i="4"/>
  <c r="PD270" i="4"/>
  <c r="PE270" i="4"/>
  <c r="PF270" i="4"/>
  <c r="PG270" i="4"/>
  <c r="PH270" i="4"/>
  <c r="PI270" i="4"/>
  <c r="PJ270" i="4"/>
  <c r="PK270" i="4"/>
  <c r="PL270" i="4"/>
  <c r="PM270" i="4"/>
  <c r="PN270" i="4"/>
  <c r="PO270" i="4"/>
  <c r="PP270" i="4"/>
  <c r="PQ270" i="4"/>
  <c r="PR270" i="4"/>
  <c r="PS270" i="4"/>
  <c r="PT270" i="4"/>
  <c r="PU270" i="4"/>
  <c r="PV270" i="4"/>
  <c r="PW270" i="4"/>
  <c r="PX270" i="4"/>
  <c r="PY270" i="4"/>
  <c r="PZ270" i="4"/>
  <c r="QA270" i="4"/>
  <c r="QB270" i="4"/>
  <c r="QC270" i="4"/>
  <c r="QD270" i="4"/>
  <c r="QE270" i="4"/>
  <c r="QF270" i="4"/>
  <c r="QG270" i="4"/>
  <c r="QH270" i="4"/>
  <c r="QI270" i="4"/>
  <c r="QJ270" i="4"/>
  <c r="HQ271" i="4"/>
  <c r="QU271" i="4" s="1"/>
  <c r="HT271" i="4"/>
  <c r="HU271" i="4"/>
  <c r="HV271" i="4"/>
  <c r="HW271" i="4"/>
  <c r="HX271" i="4"/>
  <c r="HY271" i="4"/>
  <c r="HZ271" i="4"/>
  <c r="IA271" i="4"/>
  <c r="IB271" i="4"/>
  <c r="IC271" i="4"/>
  <c r="ID271" i="4"/>
  <c r="IE271" i="4"/>
  <c r="IF271" i="4"/>
  <c r="IG271" i="4"/>
  <c r="IH271" i="4"/>
  <c r="II271" i="4"/>
  <c r="IJ271" i="4"/>
  <c r="IK271" i="4"/>
  <c r="IL271" i="4"/>
  <c r="IM271" i="4"/>
  <c r="IN271" i="4"/>
  <c r="IO271" i="4"/>
  <c r="IP271" i="4"/>
  <c r="IQ271" i="4"/>
  <c r="IR271" i="4"/>
  <c r="IS271" i="4"/>
  <c r="IT271" i="4"/>
  <c r="IU271" i="4"/>
  <c r="IV271" i="4"/>
  <c r="IW271" i="4"/>
  <c r="IX271" i="4"/>
  <c r="IY271" i="4"/>
  <c r="IZ271" i="4"/>
  <c r="JA271" i="4"/>
  <c r="JB271" i="4"/>
  <c r="JC271" i="4"/>
  <c r="JM271" i="4"/>
  <c r="JN271" i="4"/>
  <c r="JO271" i="4"/>
  <c r="JP271" i="4"/>
  <c r="JQ271" i="4"/>
  <c r="JR271" i="4"/>
  <c r="JS271" i="4"/>
  <c r="JT271" i="4"/>
  <c r="JU271" i="4"/>
  <c r="JV271" i="4"/>
  <c r="JW271" i="4"/>
  <c r="JX271" i="4"/>
  <c r="JY271" i="4"/>
  <c r="JZ271" i="4"/>
  <c r="KA271" i="4"/>
  <c r="KB271" i="4"/>
  <c r="KC271" i="4"/>
  <c r="KD271" i="4"/>
  <c r="KE271" i="4"/>
  <c r="KF271" i="4"/>
  <c r="KG271" i="4"/>
  <c r="KH271" i="4"/>
  <c r="KI271" i="4"/>
  <c r="KJ271" i="4"/>
  <c r="KK271" i="4"/>
  <c r="KL271" i="4"/>
  <c r="KM271" i="4"/>
  <c r="KN271" i="4"/>
  <c r="KO271" i="4"/>
  <c r="KP271" i="4"/>
  <c r="KQ271" i="4"/>
  <c r="KR271" i="4"/>
  <c r="KS271" i="4"/>
  <c r="KT271" i="4"/>
  <c r="KU271" i="4"/>
  <c r="KV271" i="4"/>
  <c r="KW271" i="4"/>
  <c r="KX271" i="4"/>
  <c r="KY271" i="4"/>
  <c r="KZ271" i="4"/>
  <c r="LA271" i="4"/>
  <c r="LB271" i="4"/>
  <c r="LC271" i="4"/>
  <c r="LD271" i="4"/>
  <c r="LE271" i="4"/>
  <c r="LF271" i="4"/>
  <c r="LG271" i="4"/>
  <c r="LH271" i="4"/>
  <c r="LI271" i="4"/>
  <c r="LJ271" i="4"/>
  <c r="LK271" i="4"/>
  <c r="LL271" i="4"/>
  <c r="LM271" i="4"/>
  <c r="LN271" i="4"/>
  <c r="LO271" i="4"/>
  <c r="LP271" i="4"/>
  <c r="LQ271" i="4"/>
  <c r="LR271" i="4"/>
  <c r="LS271" i="4"/>
  <c r="LT271" i="4"/>
  <c r="LU271" i="4"/>
  <c r="LV271" i="4"/>
  <c r="LW271" i="4"/>
  <c r="LX271" i="4"/>
  <c r="LY271" i="4"/>
  <c r="LZ271" i="4"/>
  <c r="MA271" i="4"/>
  <c r="MB271" i="4"/>
  <c r="MC271" i="4"/>
  <c r="MD271" i="4"/>
  <c r="ME271" i="4"/>
  <c r="MF271" i="4"/>
  <c r="MG271" i="4"/>
  <c r="MH271" i="4"/>
  <c r="MI271" i="4"/>
  <c r="MJ271" i="4"/>
  <c r="MK271" i="4"/>
  <c r="ML271" i="4"/>
  <c r="MM271" i="4"/>
  <c r="MN271" i="4"/>
  <c r="MO271" i="4"/>
  <c r="MP271" i="4"/>
  <c r="MQ271" i="4"/>
  <c r="MR271" i="4"/>
  <c r="MS271" i="4"/>
  <c r="MT271" i="4"/>
  <c r="MU271" i="4"/>
  <c r="MV271" i="4"/>
  <c r="MW271" i="4"/>
  <c r="MX271" i="4"/>
  <c r="MY271" i="4"/>
  <c r="MZ271" i="4"/>
  <c r="NA271" i="4"/>
  <c r="NB271" i="4"/>
  <c r="NC271" i="4"/>
  <c r="ND271" i="4"/>
  <c r="NE271" i="4"/>
  <c r="NF271" i="4"/>
  <c r="NG271" i="4"/>
  <c r="NH271" i="4"/>
  <c r="NI271" i="4"/>
  <c r="NJ271" i="4"/>
  <c r="NK271" i="4"/>
  <c r="NL271" i="4"/>
  <c r="NM271" i="4"/>
  <c r="NN271" i="4"/>
  <c r="NO271" i="4"/>
  <c r="NP271" i="4"/>
  <c r="NQ271" i="4"/>
  <c r="NR271" i="4"/>
  <c r="NS271" i="4"/>
  <c r="NT271" i="4"/>
  <c r="NU271" i="4"/>
  <c r="NV271" i="4"/>
  <c r="NW271" i="4"/>
  <c r="NX271" i="4"/>
  <c r="NY271" i="4"/>
  <c r="NZ271" i="4"/>
  <c r="OA271" i="4"/>
  <c r="OB271" i="4"/>
  <c r="OC271" i="4"/>
  <c r="OD271" i="4"/>
  <c r="OE271" i="4"/>
  <c r="OF271" i="4"/>
  <c r="OG271" i="4"/>
  <c r="OH271" i="4"/>
  <c r="OI271" i="4"/>
  <c r="OJ271" i="4"/>
  <c r="OK271" i="4"/>
  <c r="OL271" i="4"/>
  <c r="OM271" i="4"/>
  <c r="ON271" i="4"/>
  <c r="OO271" i="4"/>
  <c r="OP271" i="4"/>
  <c r="OQ271" i="4"/>
  <c r="OR271" i="4"/>
  <c r="OS271" i="4"/>
  <c r="OT271" i="4"/>
  <c r="OU271" i="4"/>
  <c r="OV271" i="4"/>
  <c r="OW271" i="4"/>
  <c r="OX271" i="4"/>
  <c r="OY271" i="4"/>
  <c r="OZ271" i="4"/>
  <c r="PA271" i="4"/>
  <c r="PB271" i="4"/>
  <c r="PC271" i="4"/>
  <c r="PD271" i="4"/>
  <c r="PE271" i="4"/>
  <c r="PF271" i="4"/>
  <c r="PG271" i="4"/>
  <c r="PH271" i="4"/>
  <c r="PI271" i="4"/>
  <c r="PJ271" i="4"/>
  <c r="PK271" i="4"/>
  <c r="PL271" i="4"/>
  <c r="PM271" i="4"/>
  <c r="PN271" i="4"/>
  <c r="PO271" i="4"/>
  <c r="PP271" i="4"/>
  <c r="PQ271" i="4"/>
  <c r="PR271" i="4"/>
  <c r="PS271" i="4"/>
  <c r="PT271" i="4"/>
  <c r="PU271" i="4"/>
  <c r="PV271" i="4"/>
  <c r="PW271" i="4"/>
  <c r="PX271" i="4"/>
  <c r="PY271" i="4"/>
  <c r="PZ271" i="4"/>
  <c r="QA271" i="4"/>
  <c r="QB271" i="4"/>
  <c r="QC271" i="4"/>
  <c r="QD271" i="4"/>
  <c r="QE271" i="4"/>
  <c r="QF271" i="4"/>
  <c r="QG271" i="4"/>
  <c r="QH271" i="4"/>
  <c r="QI271" i="4"/>
  <c r="QJ271" i="4"/>
  <c r="HQ272" i="4"/>
  <c r="RU272" i="4" s="1"/>
  <c r="HT272" i="4"/>
  <c r="HU272" i="4"/>
  <c r="HV272" i="4"/>
  <c r="HW272" i="4"/>
  <c r="HX272" i="4"/>
  <c r="HY272" i="4"/>
  <c r="HZ272" i="4"/>
  <c r="IA272" i="4"/>
  <c r="IB272" i="4"/>
  <c r="IC272" i="4"/>
  <c r="ID272" i="4"/>
  <c r="IE272" i="4"/>
  <c r="IF272" i="4"/>
  <c r="IG272" i="4"/>
  <c r="IH272" i="4"/>
  <c r="II272" i="4"/>
  <c r="IJ272" i="4"/>
  <c r="IK272" i="4"/>
  <c r="IL272" i="4"/>
  <c r="IM272" i="4"/>
  <c r="IN272" i="4"/>
  <c r="IO272" i="4"/>
  <c r="IP272" i="4"/>
  <c r="IQ272" i="4"/>
  <c r="IR272" i="4"/>
  <c r="IS272" i="4"/>
  <c r="IT272" i="4"/>
  <c r="IU272" i="4"/>
  <c r="IV272" i="4"/>
  <c r="IW272" i="4"/>
  <c r="IX272" i="4"/>
  <c r="IY272" i="4"/>
  <c r="IZ272" i="4"/>
  <c r="JA272" i="4"/>
  <c r="JB272" i="4"/>
  <c r="JC272" i="4"/>
  <c r="JM272" i="4"/>
  <c r="JN272" i="4"/>
  <c r="JO272" i="4"/>
  <c r="JP272" i="4"/>
  <c r="JQ272" i="4"/>
  <c r="JR272" i="4"/>
  <c r="JS272" i="4"/>
  <c r="JT272" i="4"/>
  <c r="JU272" i="4"/>
  <c r="JV272" i="4"/>
  <c r="JW272" i="4"/>
  <c r="JX272" i="4"/>
  <c r="JY272" i="4"/>
  <c r="JZ272" i="4"/>
  <c r="KA272" i="4"/>
  <c r="KB272" i="4"/>
  <c r="KC272" i="4"/>
  <c r="KD272" i="4"/>
  <c r="KE272" i="4"/>
  <c r="KF272" i="4"/>
  <c r="KG272" i="4"/>
  <c r="KH272" i="4"/>
  <c r="KI272" i="4"/>
  <c r="KJ272" i="4"/>
  <c r="KK272" i="4"/>
  <c r="KL272" i="4"/>
  <c r="KM272" i="4"/>
  <c r="KN272" i="4"/>
  <c r="KO272" i="4"/>
  <c r="KP272" i="4"/>
  <c r="KQ272" i="4"/>
  <c r="KR272" i="4"/>
  <c r="KS272" i="4"/>
  <c r="KT272" i="4"/>
  <c r="KU272" i="4"/>
  <c r="KV272" i="4"/>
  <c r="KW272" i="4"/>
  <c r="KX272" i="4"/>
  <c r="KY272" i="4"/>
  <c r="KZ272" i="4"/>
  <c r="LA272" i="4"/>
  <c r="LB272" i="4"/>
  <c r="LC272" i="4"/>
  <c r="LD272" i="4"/>
  <c r="LE272" i="4"/>
  <c r="LF272" i="4"/>
  <c r="LG272" i="4"/>
  <c r="LH272" i="4"/>
  <c r="LI272" i="4"/>
  <c r="LJ272" i="4"/>
  <c r="LK272" i="4"/>
  <c r="LL272" i="4"/>
  <c r="LM272" i="4"/>
  <c r="LN272" i="4"/>
  <c r="LO272" i="4"/>
  <c r="LP272" i="4"/>
  <c r="LQ272" i="4"/>
  <c r="LR272" i="4"/>
  <c r="LS272" i="4"/>
  <c r="LT272" i="4"/>
  <c r="LU272" i="4"/>
  <c r="LV272" i="4"/>
  <c r="LW272" i="4"/>
  <c r="LX272" i="4"/>
  <c r="LY272" i="4"/>
  <c r="LZ272" i="4"/>
  <c r="MA272" i="4"/>
  <c r="MB272" i="4"/>
  <c r="MC272" i="4"/>
  <c r="MD272" i="4"/>
  <c r="ME272" i="4"/>
  <c r="MF272" i="4"/>
  <c r="MG272" i="4"/>
  <c r="MH272" i="4"/>
  <c r="MI272" i="4"/>
  <c r="MJ272" i="4"/>
  <c r="MK272" i="4"/>
  <c r="ML272" i="4"/>
  <c r="MM272" i="4"/>
  <c r="MN272" i="4"/>
  <c r="MO272" i="4"/>
  <c r="MP272" i="4"/>
  <c r="MQ272" i="4"/>
  <c r="MR272" i="4"/>
  <c r="MS272" i="4"/>
  <c r="MT272" i="4"/>
  <c r="MU272" i="4"/>
  <c r="MV272" i="4"/>
  <c r="MW272" i="4"/>
  <c r="MX272" i="4"/>
  <c r="MY272" i="4"/>
  <c r="MZ272" i="4"/>
  <c r="NA272" i="4"/>
  <c r="NB272" i="4"/>
  <c r="NC272" i="4"/>
  <c r="ND272" i="4"/>
  <c r="NE272" i="4"/>
  <c r="NF272" i="4"/>
  <c r="NG272" i="4"/>
  <c r="NH272" i="4"/>
  <c r="NI272" i="4"/>
  <c r="NJ272" i="4"/>
  <c r="NK272" i="4"/>
  <c r="NL272" i="4"/>
  <c r="NM272" i="4"/>
  <c r="NN272" i="4"/>
  <c r="NO272" i="4"/>
  <c r="NP272" i="4"/>
  <c r="NQ272" i="4"/>
  <c r="NR272" i="4"/>
  <c r="NS272" i="4"/>
  <c r="NT272" i="4"/>
  <c r="NU272" i="4"/>
  <c r="NV272" i="4"/>
  <c r="NW272" i="4"/>
  <c r="NX272" i="4"/>
  <c r="NY272" i="4"/>
  <c r="NZ272" i="4"/>
  <c r="OA272" i="4"/>
  <c r="OB272" i="4"/>
  <c r="OC272" i="4"/>
  <c r="OD272" i="4"/>
  <c r="OE272" i="4"/>
  <c r="OF272" i="4"/>
  <c r="OG272" i="4"/>
  <c r="OH272" i="4"/>
  <c r="OI272" i="4"/>
  <c r="OJ272" i="4"/>
  <c r="OK272" i="4"/>
  <c r="OL272" i="4"/>
  <c r="OM272" i="4"/>
  <c r="ON272" i="4"/>
  <c r="OO272" i="4"/>
  <c r="OP272" i="4"/>
  <c r="OQ272" i="4"/>
  <c r="OR272" i="4"/>
  <c r="OS272" i="4"/>
  <c r="OT272" i="4"/>
  <c r="OU272" i="4"/>
  <c r="OV272" i="4"/>
  <c r="OW272" i="4"/>
  <c r="OX272" i="4"/>
  <c r="OY272" i="4"/>
  <c r="OZ272" i="4"/>
  <c r="PA272" i="4"/>
  <c r="PB272" i="4"/>
  <c r="PC272" i="4"/>
  <c r="PD272" i="4"/>
  <c r="PE272" i="4"/>
  <c r="PF272" i="4"/>
  <c r="PG272" i="4"/>
  <c r="PH272" i="4"/>
  <c r="PI272" i="4"/>
  <c r="PJ272" i="4"/>
  <c r="PK272" i="4"/>
  <c r="PL272" i="4"/>
  <c r="PM272" i="4"/>
  <c r="PN272" i="4"/>
  <c r="PO272" i="4"/>
  <c r="PP272" i="4"/>
  <c r="PQ272" i="4"/>
  <c r="PR272" i="4"/>
  <c r="PS272" i="4"/>
  <c r="PT272" i="4"/>
  <c r="PU272" i="4"/>
  <c r="PV272" i="4"/>
  <c r="PW272" i="4"/>
  <c r="PX272" i="4"/>
  <c r="PY272" i="4"/>
  <c r="PZ272" i="4"/>
  <c r="QA272" i="4"/>
  <c r="QB272" i="4"/>
  <c r="QC272" i="4"/>
  <c r="QD272" i="4"/>
  <c r="QE272" i="4"/>
  <c r="QF272" i="4"/>
  <c r="QG272" i="4"/>
  <c r="QH272" i="4"/>
  <c r="QI272" i="4"/>
  <c r="QJ272" i="4"/>
  <c r="HQ273" i="4"/>
  <c r="QY273" i="4" s="1"/>
  <c r="HT273" i="4"/>
  <c r="HU273" i="4"/>
  <c r="HV273" i="4"/>
  <c r="HW273" i="4"/>
  <c r="HX273" i="4"/>
  <c r="HY273" i="4"/>
  <c r="HZ273" i="4"/>
  <c r="IA273" i="4"/>
  <c r="IB273" i="4"/>
  <c r="IC273" i="4"/>
  <c r="ID273" i="4"/>
  <c r="IE273" i="4"/>
  <c r="IF273" i="4"/>
  <c r="IG273" i="4"/>
  <c r="IH273" i="4"/>
  <c r="II273" i="4"/>
  <c r="IJ273" i="4"/>
  <c r="IK273" i="4"/>
  <c r="IL273" i="4"/>
  <c r="IM273" i="4"/>
  <c r="IN273" i="4"/>
  <c r="IO273" i="4"/>
  <c r="IP273" i="4"/>
  <c r="IQ273" i="4"/>
  <c r="IR273" i="4"/>
  <c r="IS273" i="4"/>
  <c r="IT273" i="4"/>
  <c r="IU273" i="4"/>
  <c r="IV273" i="4"/>
  <c r="IW273" i="4"/>
  <c r="IX273" i="4"/>
  <c r="IY273" i="4"/>
  <c r="IZ273" i="4"/>
  <c r="JA273" i="4"/>
  <c r="JB273" i="4"/>
  <c r="JC273" i="4"/>
  <c r="JM273" i="4"/>
  <c r="JN273" i="4"/>
  <c r="JO273" i="4"/>
  <c r="JP273" i="4"/>
  <c r="JQ273" i="4"/>
  <c r="JR273" i="4"/>
  <c r="JS273" i="4"/>
  <c r="JT273" i="4"/>
  <c r="JU273" i="4"/>
  <c r="JV273" i="4"/>
  <c r="JW273" i="4"/>
  <c r="JX273" i="4"/>
  <c r="JY273" i="4"/>
  <c r="JZ273" i="4"/>
  <c r="KA273" i="4"/>
  <c r="KB273" i="4"/>
  <c r="KC273" i="4"/>
  <c r="KD273" i="4"/>
  <c r="KE273" i="4"/>
  <c r="KF273" i="4"/>
  <c r="KG273" i="4"/>
  <c r="KH273" i="4"/>
  <c r="KI273" i="4"/>
  <c r="KJ273" i="4"/>
  <c r="KK273" i="4"/>
  <c r="KL273" i="4"/>
  <c r="KM273" i="4"/>
  <c r="KN273" i="4"/>
  <c r="KO273" i="4"/>
  <c r="KP273" i="4"/>
  <c r="KQ273" i="4"/>
  <c r="KR273" i="4"/>
  <c r="KS273" i="4"/>
  <c r="KT273" i="4"/>
  <c r="KU273" i="4"/>
  <c r="KV273" i="4"/>
  <c r="KW273" i="4"/>
  <c r="KX273" i="4"/>
  <c r="KY273" i="4"/>
  <c r="KZ273" i="4"/>
  <c r="LA273" i="4"/>
  <c r="LB273" i="4"/>
  <c r="LC273" i="4"/>
  <c r="LD273" i="4"/>
  <c r="LE273" i="4"/>
  <c r="LF273" i="4"/>
  <c r="LG273" i="4"/>
  <c r="LH273" i="4"/>
  <c r="LI273" i="4"/>
  <c r="LJ273" i="4"/>
  <c r="LK273" i="4"/>
  <c r="LL273" i="4"/>
  <c r="LM273" i="4"/>
  <c r="LN273" i="4"/>
  <c r="LO273" i="4"/>
  <c r="LP273" i="4"/>
  <c r="LQ273" i="4"/>
  <c r="LR273" i="4"/>
  <c r="LS273" i="4"/>
  <c r="LT273" i="4"/>
  <c r="LU273" i="4"/>
  <c r="LV273" i="4"/>
  <c r="LW273" i="4"/>
  <c r="LX273" i="4"/>
  <c r="LY273" i="4"/>
  <c r="LZ273" i="4"/>
  <c r="MA273" i="4"/>
  <c r="MB273" i="4"/>
  <c r="MC273" i="4"/>
  <c r="MD273" i="4"/>
  <c r="ME273" i="4"/>
  <c r="MF273" i="4"/>
  <c r="MG273" i="4"/>
  <c r="MH273" i="4"/>
  <c r="MI273" i="4"/>
  <c r="MJ273" i="4"/>
  <c r="MK273" i="4"/>
  <c r="ML273" i="4"/>
  <c r="MM273" i="4"/>
  <c r="MN273" i="4"/>
  <c r="MO273" i="4"/>
  <c r="MP273" i="4"/>
  <c r="MQ273" i="4"/>
  <c r="MR273" i="4"/>
  <c r="MS273" i="4"/>
  <c r="MT273" i="4"/>
  <c r="MU273" i="4"/>
  <c r="MV273" i="4"/>
  <c r="MW273" i="4"/>
  <c r="MX273" i="4"/>
  <c r="MY273" i="4"/>
  <c r="MZ273" i="4"/>
  <c r="NA273" i="4"/>
  <c r="NB273" i="4"/>
  <c r="NC273" i="4"/>
  <c r="ND273" i="4"/>
  <c r="NE273" i="4"/>
  <c r="NF273" i="4"/>
  <c r="NG273" i="4"/>
  <c r="NH273" i="4"/>
  <c r="NI273" i="4"/>
  <c r="NJ273" i="4"/>
  <c r="NK273" i="4"/>
  <c r="NL273" i="4"/>
  <c r="NM273" i="4"/>
  <c r="NN273" i="4"/>
  <c r="NO273" i="4"/>
  <c r="NP273" i="4"/>
  <c r="NQ273" i="4"/>
  <c r="NR273" i="4"/>
  <c r="NS273" i="4"/>
  <c r="NT273" i="4"/>
  <c r="NU273" i="4"/>
  <c r="NV273" i="4"/>
  <c r="NW273" i="4"/>
  <c r="NX273" i="4"/>
  <c r="NY273" i="4"/>
  <c r="NZ273" i="4"/>
  <c r="OA273" i="4"/>
  <c r="OB273" i="4"/>
  <c r="OC273" i="4"/>
  <c r="OD273" i="4"/>
  <c r="OE273" i="4"/>
  <c r="OF273" i="4"/>
  <c r="OG273" i="4"/>
  <c r="OH273" i="4"/>
  <c r="OI273" i="4"/>
  <c r="OJ273" i="4"/>
  <c r="OK273" i="4"/>
  <c r="OL273" i="4"/>
  <c r="OM273" i="4"/>
  <c r="ON273" i="4"/>
  <c r="OO273" i="4"/>
  <c r="OP273" i="4"/>
  <c r="OQ273" i="4"/>
  <c r="OR273" i="4"/>
  <c r="OS273" i="4"/>
  <c r="OT273" i="4"/>
  <c r="OU273" i="4"/>
  <c r="OV273" i="4"/>
  <c r="OW273" i="4"/>
  <c r="OX273" i="4"/>
  <c r="OY273" i="4"/>
  <c r="OZ273" i="4"/>
  <c r="PA273" i="4"/>
  <c r="PB273" i="4"/>
  <c r="PC273" i="4"/>
  <c r="PD273" i="4"/>
  <c r="PE273" i="4"/>
  <c r="PF273" i="4"/>
  <c r="PG273" i="4"/>
  <c r="PH273" i="4"/>
  <c r="PI273" i="4"/>
  <c r="PJ273" i="4"/>
  <c r="PK273" i="4"/>
  <c r="PL273" i="4"/>
  <c r="PM273" i="4"/>
  <c r="PN273" i="4"/>
  <c r="PO273" i="4"/>
  <c r="PP273" i="4"/>
  <c r="PQ273" i="4"/>
  <c r="PR273" i="4"/>
  <c r="PS273" i="4"/>
  <c r="PT273" i="4"/>
  <c r="PU273" i="4"/>
  <c r="PV273" i="4"/>
  <c r="PW273" i="4"/>
  <c r="PX273" i="4"/>
  <c r="PY273" i="4"/>
  <c r="PZ273" i="4"/>
  <c r="QA273" i="4"/>
  <c r="QB273" i="4"/>
  <c r="QC273" i="4"/>
  <c r="QD273" i="4"/>
  <c r="QE273" i="4"/>
  <c r="QF273" i="4"/>
  <c r="QG273" i="4"/>
  <c r="QH273" i="4"/>
  <c r="QI273" i="4"/>
  <c r="QJ273" i="4"/>
  <c r="HQ274" i="4"/>
  <c r="JG274" i="4" s="1"/>
  <c r="HT274" i="4"/>
  <c r="HU274" i="4"/>
  <c r="HV274" i="4"/>
  <c r="HW274" i="4"/>
  <c r="HX274" i="4"/>
  <c r="HY274" i="4"/>
  <c r="HZ274" i="4"/>
  <c r="IA274" i="4"/>
  <c r="IB274" i="4"/>
  <c r="IC274" i="4"/>
  <c r="ID274" i="4"/>
  <c r="IE274" i="4"/>
  <c r="IF274" i="4"/>
  <c r="IG274" i="4"/>
  <c r="IH274" i="4"/>
  <c r="II274" i="4"/>
  <c r="IJ274" i="4"/>
  <c r="IK274" i="4"/>
  <c r="IL274" i="4"/>
  <c r="IM274" i="4"/>
  <c r="IN274" i="4"/>
  <c r="IO274" i="4"/>
  <c r="IP274" i="4"/>
  <c r="IQ274" i="4"/>
  <c r="IR274" i="4"/>
  <c r="IS274" i="4"/>
  <c r="IT274" i="4"/>
  <c r="IU274" i="4"/>
  <c r="IV274" i="4"/>
  <c r="IW274" i="4"/>
  <c r="IX274" i="4"/>
  <c r="IY274" i="4"/>
  <c r="IZ274" i="4"/>
  <c r="JA274" i="4"/>
  <c r="JB274" i="4"/>
  <c r="JC274" i="4"/>
  <c r="JM274" i="4"/>
  <c r="JN274" i="4"/>
  <c r="JO274" i="4"/>
  <c r="JP274" i="4"/>
  <c r="JQ274" i="4"/>
  <c r="JR274" i="4"/>
  <c r="JS274" i="4"/>
  <c r="JT274" i="4"/>
  <c r="JU274" i="4"/>
  <c r="JV274" i="4"/>
  <c r="JW274" i="4"/>
  <c r="JX274" i="4"/>
  <c r="JY274" i="4"/>
  <c r="JZ274" i="4"/>
  <c r="KA274" i="4"/>
  <c r="KB274" i="4"/>
  <c r="KC274" i="4"/>
  <c r="KD274" i="4"/>
  <c r="KE274" i="4"/>
  <c r="KF274" i="4"/>
  <c r="KG274" i="4"/>
  <c r="KH274" i="4"/>
  <c r="KI274" i="4"/>
  <c r="KJ274" i="4"/>
  <c r="KK274" i="4"/>
  <c r="KL274" i="4"/>
  <c r="KM274" i="4"/>
  <c r="KN274" i="4"/>
  <c r="KO274" i="4"/>
  <c r="KP274" i="4"/>
  <c r="KQ274" i="4"/>
  <c r="KR274" i="4"/>
  <c r="KS274" i="4"/>
  <c r="KT274" i="4"/>
  <c r="KU274" i="4"/>
  <c r="KV274" i="4"/>
  <c r="KW274" i="4"/>
  <c r="KX274" i="4"/>
  <c r="KY274" i="4"/>
  <c r="KZ274" i="4"/>
  <c r="LA274" i="4"/>
  <c r="LB274" i="4"/>
  <c r="LC274" i="4"/>
  <c r="LD274" i="4"/>
  <c r="LE274" i="4"/>
  <c r="LF274" i="4"/>
  <c r="LG274" i="4"/>
  <c r="LH274" i="4"/>
  <c r="LI274" i="4"/>
  <c r="LJ274" i="4"/>
  <c r="LK274" i="4"/>
  <c r="LL274" i="4"/>
  <c r="LM274" i="4"/>
  <c r="LN274" i="4"/>
  <c r="LO274" i="4"/>
  <c r="LP274" i="4"/>
  <c r="LQ274" i="4"/>
  <c r="LR274" i="4"/>
  <c r="LS274" i="4"/>
  <c r="LT274" i="4"/>
  <c r="LU274" i="4"/>
  <c r="LV274" i="4"/>
  <c r="LW274" i="4"/>
  <c r="LX274" i="4"/>
  <c r="LY274" i="4"/>
  <c r="LZ274" i="4"/>
  <c r="MA274" i="4"/>
  <c r="MB274" i="4"/>
  <c r="MC274" i="4"/>
  <c r="MD274" i="4"/>
  <c r="ME274" i="4"/>
  <c r="MF274" i="4"/>
  <c r="MG274" i="4"/>
  <c r="MH274" i="4"/>
  <c r="MI274" i="4"/>
  <c r="MJ274" i="4"/>
  <c r="MK274" i="4"/>
  <c r="ML274" i="4"/>
  <c r="MM274" i="4"/>
  <c r="MN274" i="4"/>
  <c r="MO274" i="4"/>
  <c r="MP274" i="4"/>
  <c r="MQ274" i="4"/>
  <c r="MR274" i="4"/>
  <c r="MS274" i="4"/>
  <c r="MT274" i="4"/>
  <c r="MU274" i="4"/>
  <c r="MV274" i="4"/>
  <c r="MW274" i="4"/>
  <c r="MX274" i="4"/>
  <c r="MY274" i="4"/>
  <c r="MZ274" i="4"/>
  <c r="NA274" i="4"/>
  <c r="NB274" i="4"/>
  <c r="NC274" i="4"/>
  <c r="ND274" i="4"/>
  <c r="NE274" i="4"/>
  <c r="NF274" i="4"/>
  <c r="NG274" i="4"/>
  <c r="NH274" i="4"/>
  <c r="NI274" i="4"/>
  <c r="NJ274" i="4"/>
  <c r="NK274" i="4"/>
  <c r="NL274" i="4"/>
  <c r="NM274" i="4"/>
  <c r="NN274" i="4"/>
  <c r="NO274" i="4"/>
  <c r="NP274" i="4"/>
  <c r="NQ274" i="4"/>
  <c r="NR274" i="4"/>
  <c r="NS274" i="4"/>
  <c r="NT274" i="4"/>
  <c r="NU274" i="4"/>
  <c r="NV274" i="4"/>
  <c r="NW274" i="4"/>
  <c r="NX274" i="4"/>
  <c r="NY274" i="4"/>
  <c r="NZ274" i="4"/>
  <c r="OA274" i="4"/>
  <c r="OB274" i="4"/>
  <c r="OC274" i="4"/>
  <c r="OD274" i="4"/>
  <c r="OE274" i="4"/>
  <c r="OF274" i="4"/>
  <c r="OG274" i="4"/>
  <c r="OH274" i="4"/>
  <c r="OI274" i="4"/>
  <c r="OJ274" i="4"/>
  <c r="OK274" i="4"/>
  <c r="OL274" i="4"/>
  <c r="OM274" i="4"/>
  <c r="ON274" i="4"/>
  <c r="OO274" i="4"/>
  <c r="OP274" i="4"/>
  <c r="OQ274" i="4"/>
  <c r="OR274" i="4"/>
  <c r="OS274" i="4"/>
  <c r="OT274" i="4"/>
  <c r="OU274" i="4"/>
  <c r="OV274" i="4"/>
  <c r="OW274" i="4"/>
  <c r="OX274" i="4"/>
  <c r="OY274" i="4"/>
  <c r="OZ274" i="4"/>
  <c r="PA274" i="4"/>
  <c r="PB274" i="4"/>
  <c r="PC274" i="4"/>
  <c r="PD274" i="4"/>
  <c r="PE274" i="4"/>
  <c r="PF274" i="4"/>
  <c r="PG274" i="4"/>
  <c r="PH274" i="4"/>
  <c r="PI274" i="4"/>
  <c r="PJ274" i="4"/>
  <c r="PK274" i="4"/>
  <c r="PL274" i="4"/>
  <c r="PM274" i="4"/>
  <c r="PN274" i="4"/>
  <c r="PO274" i="4"/>
  <c r="PP274" i="4"/>
  <c r="PQ274" i="4"/>
  <c r="PR274" i="4"/>
  <c r="PS274" i="4"/>
  <c r="PT274" i="4"/>
  <c r="PU274" i="4"/>
  <c r="PV274" i="4"/>
  <c r="PW274" i="4"/>
  <c r="PX274" i="4"/>
  <c r="PY274" i="4"/>
  <c r="PZ274" i="4"/>
  <c r="QA274" i="4"/>
  <c r="QB274" i="4"/>
  <c r="QC274" i="4"/>
  <c r="QD274" i="4"/>
  <c r="QE274" i="4"/>
  <c r="QF274" i="4"/>
  <c r="QG274" i="4"/>
  <c r="QH274" i="4"/>
  <c r="QI274" i="4"/>
  <c r="QJ274" i="4"/>
  <c r="RG274" i="4"/>
  <c r="RQ274" i="4"/>
  <c r="RY274" i="4"/>
  <c r="HQ275" i="4"/>
  <c r="QM275" i="4" s="1"/>
  <c r="HT275" i="4"/>
  <c r="HU275" i="4"/>
  <c r="HV275" i="4"/>
  <c r="HW275" i="4"/>
  <c r="HX275" i="4"/>
  <c r="HY275" i="4"/>
  <c r="HZ275" i="4"/>
  <c r="IA275" i="4"/>
  <c r="IB275" i="4"/>
  <c r="IC275" i="4"/>
  <c r="ID275" i="4"/>
  <c r="IE275" i="4"/>
  <c r="IF275" i="4"/>
  <c r="IG275" i="4"/>
  <c r="IH275" i="4"/>
  <c r="II275" i="4"/>
  <c r="IJ275" i="4"/>
  <c r="IK275" i="4"/>
  <c r="IL275" i="4"/>
  <c r="IM275" i="4"/>
  <c r="IN275" i="4"/>
  <c r="IO275" i="4"/>
  <c r="IP275" i="4"/>
  <c r="IQ275" i="4"/>
  <c r="IR275" i="4"/>
  <c r="IS275" i="4"/>
  <c r="IT275" i="4"/>
  <c r="IU275" i="4"/>
  <c r="IV275" i="4"/>
  <c r="IW275" i="4"/>
  <c r="IX275" i="4"/>
  <c r="IY275" i="4"/>
  <c r="IZ275" i="4"/>
  <c r="JA275" i="4"/>
  <c r="JB275" i="4"/>
  <c r="JC275" i="4"/>
  <c r="JM275" i="4"/>
  <c r="JN275" i="4"/>
  <c r="JO275" i="4"/>
  <c r="JP275" i="4"/>
  <c r="JQ275" i="4"/>
  <c r="JR275" i="4"/>
  <c r="JS275" i="4"/>
  <c r="JT275" i="4"/>
  <c r="JU275" i="4"/>
  <c r="JV275" i="4"/>
  <c r="JW275" i="4"/>
  <c r="JX275" i="4"/>
  <c r="JY275" i="4"/>
  <c r="JZ275" i="4"/>
  <c r="KA275" i="4"/>
  <c r="KB275" i="4"/>
  <c r="KC275" i="4"/>
  <c r="KD275" i="4"/>
  <c r="KE275" i="4"/>
  <c r="KF275" i="4"/>
  <c r="KG275" i="4"/>
  <c r="KH275" i="4"/>
  <c r="KI275" i="4"/>
  <c r="KJ275" i="4"/>
  <c r="KK275" i="4"/>
  <c r="KL275" i="4"/>
  <c r="KM275" i="4"/>
  <c r="KN275" i="4"/>
  <c r="KO275" i="4"/>
  <c r="KP275" i="4"/>
  <c r="KQ275" i="4"/>
  <c r="KR275" i="4"/>
  <c r="KS275" i="4"/>
  <c r="KT275" i="4"/>
  <c r="KU275" i="4"/>
  <c r="KV275" i="4"/>
  <c r="KW275" i="4"/>
  <c r="KX275" i="4"/>
  <c r="KY275" i="4"/>
  <c r="KZ275" i="4"/>
  <c r="LA275" i="4"/>
  <c r="LB275" i="4"/>
  <c r="LC275" i="4"/>
  <c r="LD275" i="4"/>
  <c r="LE275" i="4"/>
  <c r="LF275" i="4"/>
  <c r="LG275" i="4"/>
  <c r="LH275" i="4"/>
  <c r="LI275" i="4"/>
  <c r="LJ275" i="4"/>
  <c r="LK275" i="4"/>
  <c r="LL275" i="4"/>
  <c r="LM275" i="4"/>
  <c r="LN275" i="4"/>
  <c r="LO275" i="4"/>
  <c r="LP275" i="4"/>
  <c r="LQ275" i="4"/>
  <c r="LR275" i="4"/>
  <c r="LS275" i="4"/>
  <c r="LT275" i="4"/>
  <c r="LU275" i="4"/>
  <c r="LV275" i="4"/>
  <c r="LW275" i="4"/>
  <c r="LX275" i="4"/>
  <c r="LY275" i="4"/>
  <c r="LZ275" i="4"/>
  <c r="MA275" i="4"/>
  <c r="MB275" i="4"/>
  <c r="MC275" i="4"/>
  <c r="MD275" i="4"/>
  <c r="ME275" i="4"/>
  <c r="MF275" i="4"/>
  <c r="MG275" i="4"/>
  <c r="MH275" i="4"/>
  <c r="MI275" i="4"/>
  <c r="MJ275" i="4"/>
  <c r="MK275" i="4"/>
  <c r="ML275" i="4"/>
  <c r="MM275" i="4"/>
  <c r="MN275" i="4"/>
  <c r="MO275" i="4"/>
  <c r="MP275" i="4"/>
  <c r="MQ275" i="4"/>
  <c r="MR275" i="4"/>
  <c r="MS275" i="4"/>
  <c r="MT275" i="4"/>
  <c r="MU275" i="4"/>
  <c r="MV275" i="4"/>
  <c r="MW275" i="4"/>
  <c r="MX275" i="4"/>
  <c r="MY275" i="4"/>
  <c r="MZ275" i="4"/>
  <c r="NA275" i="4"/>
  <c r="NB275" i="4"/>
  <c r="NC275" i="4"/>
  <c r="ND275" i="4"/>
  <c r="NE275" i="4"/>
  <c r="NF275" i="4"/>
  <c r="NG275" i="4"/>
  <c r="NH275" i="4"/>
  <c r="NI275" i="4"/>
  <c r="NJ275" i="4"/>
  <c r="NK275" i="4"/>
  <c r="NL275" i="4"/>
  <c r="NM275" i="4"/>
  <c r="NN275" i="4"/>
  <c r="NO275" i="4"/>
  <c r="NP275" i="4"/>
  <c r="NQ275" i="4"/>
  <c r="NR275" i="4"/>
  <c r="NS275" i="4"/>
  <c r="NT275" i="4"/>
  <c r="NU275" i="4"/>
  <c r="NV275" i="4"/>
  <c r="NW275" i="4"/>
  <c r="NX275" i="4"/>
  <c r="NY275" i="4"/>
  <c r="NZ275" i="4"/>
  <c r="OA275" i="4"/>
  <c r="OB275" i="4"/>
  <c r="OC275" i="4"/>
  <c r="OD275" i="4"/>
  <c r="OE275" i="4"/>
  <c r="OF275" i="4"/>
  <c r="OG275" i="4"/>
  <c r="OH275" i="4"/>
  <c r="OI275" i="4"/>
  <c r="OJ275" i="4"/>
  <c r="OK275" i="4"/>
  <c r="OL275" i="4"/>
  <c r="OM275" i="4"/>
  <c r="ON275" i="4"/>
  <c r="OO275" i="4"/>
  <c r="OP275" i="4"/>
  <c r="OQ275" i="4"/>
  <c r="OR275" i="4"/>
  <c r="OS275" i="4"/>
  <c r="OT275" i="4"/>
  <c r="OU275" i="4"/>
  <c r="OV275" i="4"/>
  <c r="OW275" i="4"/>
  <c r="OX275" i="4"/>
  <c r="OY275" i="4"/>
  <c r="OZ275" i="4"/>
  <c r="PA275" i="4"/>
  <c r="PB275" i="4"/>
  <c r="PC275" i="4"/>
  <c r="PD275" i="4"/>
  <c r="PE275" i="4"/>
  <c r="PF275" i="4"/>
  <c r="PG275" i="4"/>
  <c r="PH275" i="4"/>
  <c r="PI275" i="4"/>
  <c r="PJ275" i="4"/>
  <c r="PK275" i="4"/>
  <c r="PL275" i="4"/>
  <c r="PM275" i="4"/>
  <c r="PN275" i="4"/>
  <c r="PO275" i="4"/>
  <c r="PP275" i="4"/>
  <c r="PQ275" i="4"/>
  <c r="PR275" i="4"/>
  <c r="PS275" i="4"/>
  <c r="PT275" i="4"/>
  <c r="PU275" i="4"/>
  <c r="PV275" i="4"/>
  <c r="PW275" i="4"/>
  <c r="PX275" i="4"/>
  <c r="PY275" i="4"/>
  <c r="PZ275" i="4"/>
  <c r="QA275" i="4"/>
  <c r="QB275" i="4"/>
  <c r="QC275" i="4"/>
  <c r="QD275" i="4"/>
  <c r="QE275" i="4"/>
  <c r="QF275" i="4"/>
  <c r="QG275" i="4"/>
  <c r="QH275" i="4"/>
  <c r="QI275" i="4"/>
  <c r="QJ275" i="4"/>
  <c r="SQ275" i="4"/>
  <c r="HQ276" i="4"/>
  <c r="HT276" i="4"/>
  <c r="HU276" i="4"/>
  <c r="HV276" i="4"/>
  <c r="HW276" i="4"/>
  <c r="HX276" i="4"/>
  <c r="HY276" i="4"/>
  <c r="HZ276" i="4"/>
  <c r="IA276" i="4"/>
  <c r="IB276" i="4"/>
  <c r="IC276" i="4"/>
  <c r="ID276" i="4"/>
  <c r="IE276" i="4"/>
  <c r="IF276" i="4"/>
  <c r="IG276" i="4"/>
  <c r="IH276" i="4"/>
  <c r="II276" i="4"/>
  <c r="IJ276" i="4"/>
  <c r="IK276" i="4"/>
  <c r="IL276" i="4"/>
  <c r="IM276" i="4"/>
  <c r="IN276" i="4"/>
  <c r="IO276" i="4"/>
  <c r="IP276" i="4"/>
  <c r="IQ276" i="4"/>
  <c r="IR276" i="4"/>
  <c r="IS276" i="4"/>
  <c r="IT276" i="4"/>
  <c r="IU276" i="4"/>
  <c r="IV276" i="4"/>
  <c r="IW276" i="4"/>
  <c r="IX276" i="4"/>
  <c r="IY276" i="4"/>
  <c r="IZ276" i="4"/>
  <c r="JA276" i="4"/>
  <c r="JB276" i="4"/>
  <c r="JC276" i="4"/>
  <c r="JM276" i="4"/>
  <c r="JN276" i="4"/>
  <c r="JO276" i="4"/>
  <c r="JP276" i="4"/>
  <c r="JQ276" i="4"/>
  <c r="JR276" i="4"/>
  <c r="JS276" i="4"/>
  <c r="JT276" i="4"/>
  <c r="JU276" i="4"/>
  <c r="JV276" i="4"/>
  <c r="JW276" i="4"/>
  <c r="JX276" i="4"/>
  <c r="JY276" i="4"/>
  <c r="JZ276" i="4"/>
  <c r="KA276" i="4"/>
  <c r="KB276" i="4"/>
  <c r="KC276" i="4"/>
  <c r="KD276" i="4"/>
  <c r="KE276" i="4"/>
  <c r="KF276" i="4"/>
  <c r="KG276" i="4"/>
  <c r="KH276" i="4"/>
  <c r="KI276" i="4"/>
  <c r="KJ276" i="4"/>
  <c r="KK276" i="4"/>
  <c r="KL276" i="4"/>
  <c r="KM276" i="4"/>
  <c r="KN276" i="4"/>
  <c r="KO276" i="4"/>
  <c r="KP276" i="4"/>
  <c r="KQ276" i="4"/>
  <c r="KR276" i="4"/>
  <c r="KS276" i="4"/>
  <c r="KT276" i="4"/>
  <c r="KU276" i="4"/>
  <c r="KV276" i="4"/>
  <c r="KW276" i="4"/>
  <c r="KX276" i="4"/>
  <c r="KY276" i="4"/>
  <c r="KZ276" i="4"/>
  <c r="LA276" i="4"/>
  <c r="LB276" i="4"/>
  <c r="LC276" i="4"/>
  <c r="LD276" i="4"/>
  <c r="LE276" i="4"/>
  <c r="LF276" i="4"/>
  <c r="LG276" i="4"/>
  <c r="LH276" i="4"/>
  <c r="LI276" i="4"/>
  <c r="LJ276" i="4"/>
  <c r="LK276" i="4"/>
  <c r="LL276" i="4"/>
  <c r="LM276" i="4"/>
  <c r="LN276" i="4"/>
  <c r="LO276" i="4"/>
  <c r="LP276" i="4"/>
  <c r="LQ276" i="4"/>
  <c r="LR276" i="4"/>
  <c r="LS276" i="4"/>
  <c r="LT276" i="4"/>
  <c r="LU276" i="4"/>
  <c r="LV276" i="4"/>
  <c r="LW276" i="4"/>
  <c r="LX276" i="4"/>
  <c r="LY276" i="4"/>
  <c r="LZ276" i="4"/>
  <c r="MA276" i="4"/>
  <c r="MB276" i="4"/>
  <c r="MC276" i="4"/>
  <c r="MD276" i="4"/>
  <c r="ME276" i="4"/>
  <c r="MF276" i="4"/>
  <c r="MG276" i="4"/>
  <c r="MH276" i="4"/>
  <c r="MI276" i="4"/>
  <c r="MJ276" i="4"/>
  <c r="MK276" i="4"/>
  <c r="ML276" i="4"/>
  <c r="MM276" i="4"/>
  <c r="MN276" i="4"/>
  <c r="MO276" i="4"/>
  <c r="MP276" i="4"/>
  <c r="MQ276" i="4"/>
  <c r="MR276" i="4"/>
  <c r="MS276" i="4"/>
  <c r="MT276" i="4"/>
  <c r="MU276" i="4"/>
  <c r="MV276" i="4"/>
  <c r="MW276" i="4"/>
  <c r="MX276" i="4"/>
  <c r="MY276" i="4"/>
  <c r="MZ276" i="4"/>
  <c r="NA276" i="4"/>
  <c r="NB276" i="4"/>
  <c r="NC276" i="4"/>
  <c r="ND276" i="4"/>
  <c r="NE276" i="4"/>
  <c r="NF276" i="4"/>
  <c r="NG276" i="4"/>
  <c r="NH276" i="4"/>
  <c r="NI276" i="4"/>
  <c r="NJ276" i="4"/>
  <c r="NK276" i="4"/>
  <c r="NL276" i="4"/>
  <c r="NM276" i="4"/>
  <c r="NN276" i="4"/>
  <c r="NO276" i="4"/>
  <c r="NP276" i="4"/>
  <c r="NQ276" i="4"/>
  <c r="NR276" i="4"/>
  <c r="NS276" i="4"/>
  <c r="NT276" i="4"/>
  <c r="NU276" i="4"/>
  <c r="NV276" i="4"/>
  <c r="NW276" i="4"/>
  <c r="NX276" i="4"/>
  <c r="NY276" i="4"/>
  <c r="NZ276" i="4"/>
  <c r="OA276" i="4"/>
  <c r="OB276" i="4"/>
  <c r="OC276" i="4"/>
  <c r="OD276" i="4"/>
  <c r="OE276" i="4"/>
  <c r="OF276" i="4"/>
  <c r="OG276" i="4"/>
  <c r="OH276" i="4"/>
  <c r="OI276" i="4"/>
  <c r="OJ276" i="4"/>
  <c r="OK276" i="4"/>
  <c r="OL276" i="4"/>
  <c r="OM276" i="4"/>
  <c r="ON276" i="4"/>
  <c r="OO276" i="4"/>
  <c r="OP276" i="4"/>
  <c r="OQ276" i="4"/>
  <c r="OR276" i="4"/>
  <c r="OS276" i="4"/>
  <c r="OT276" i="4"/>
  <c r="OU276" i="4"/>
  <c r="OV276" i="4"/>
  <c r="OW276" i="4"/>
  <c r="OX276" i="4"/>
  <c r="OY276" i="4"/>
  <c r="OZ276" i="4"/>
  <c r="PA276" i="4"/>
  <c r="PB276" i="4"/>
  <c r="PC276" i="4"/>
  <c r="PD276" i="4"/>
  <c r="PE276" i="4"/>
  <c r="PF276" i="4"/>
  <c r="PG276" i="4"/>
  <c r="PH276" i="4"/>
  <c r="PI276" i="4"/>
  <c r="PJ276" i="4"/>
  <c r="PK276" i="4"/>
  <c r="PL276" i="4"/>
  <c r="PM276" i="4"/>
  <c r="PN276" i="4"/>
  <c r="PO276" i="4"/>
  <c r="PP276" i="4"/>
  <c r="PQ276" i="4"/>
  <c r="PR276" i="4"/>
  <c r="PS276" i="4"/>
  <c r="PT276" i="4"/>
  <c r="PU276" i="4"/>
  <c r="PV276" i="4"/>
  <c r="PW276" i="4"/>
  <c r="PX276" i="4"/>
  <c r="PY276" i="4"/>
  <c r="PZ276" i="4"/>
  <c r="QA276" i="4"/>
  <c r="QB276" i="4"/>
  <c r="QC276" i="4"/>
  <c r="QD276" i="4"/>
  <c r="QE276" i="4"/>
  <c r="QF276" i="4"/>
  <c r="QG276" i="4"/>
  <c r="QH276" i="4"/>
  <c r="QI276" i="4"/>
  <c r="QJ276" i="4"/>
  <c r="HQ277" i="4"/>
  <c r="JG277" i="4" s="1"/>
  <c r="HT277" i="4"/>
  <c r="HU277" i="4"/>
  <c r="HV277" i="4"/>
  <c r="HW277" i="4"/>
  <c r="HX277" i="4"/>
  <c r="HY277" i="4"/>
  <c r="HZ277" i="4"/>
  <c r="IA277" i="4"/>
  <c r="IB277" i="4"/>
  <c r="IC277" i="4"/>
  <c r="ID277" i="4"/>
  <c r="IE277" i="4"/>
  <c r="IF277" i="4"/>
  <c r="IG277" i="4"/>
  <c r="IH277" i="4"/>
  <c r="II277" i="4"/>
  <c r="IJ277" i="4"/>
  <c r="IK277" i="4"/>
  <c r="IL277" i="4"/>
  <c r="IM277" i="4"/>
  <c r="IN277" i="4"/>
  <c r="IO277" i="4"/>
  <c r="IP277" i="4"/>
  <c r="IQ277" i="4"/>
  <c r="IR277" i="4"/>
  <c r="IS277" i="4"/>
  <c r="IT277" i="4"/>
  <c r="IU277" i="4"/>
  <c r="IV277" i="4"/>
  <c r="IW277" i="4"/>
  <c r="IX277" i="4"/>
  <c r="IY277" i="4"/>
  <c r="IZ277" i="4"/>
  <c r="JA277" i="4"/>
  <c r="JB277" i="4"/>
  <c r="JC277" i="4"/>
  <c r="JM277" i="4"/>
  <c r="JN277" i="4"/>
  <c r="JO277" i="4"/>
  <c r="JP277" i="4"/>
  <c r="JQ277" i="4"/>
  <c r="JR277" i="4"/>
  <c r="JS277" i="4"/>
  <c r="JT277" i="4"/>
  <c r="JU277" i="4"/>
  <c r="JV277" i="4"/>
  <c r="JW277" i="4"/>
  <c r="JX277" i="4"/>
  <c r="JY277" i="4"/>
  <c r="JZ277" i="4"/>
  <c r="KA277" i="4"/>
  <c r="KB277" i="4"/>
  <c r="KC277" i="4"/>
  <c r="KD277" i="4"/>
  <c r="KE277" i="4"/>
  <c r="KF277" i="4"/>
  <c r="KG277" i="4"/>
  <c r="KH277" i="4"/>
  <c r="KI277" i="4"/>
  <c r="KJ277" i="4"/>
  <c r="KK277" i="4"/>
  <c r="KL277" i="4"/>
  <c r="KM277" i="4"/>
  <c r="KN277" i="4"/>
  <c r="KO277" i="4"/>
  <c r="KP277" i="4"/>
  <c r="KQ277" i="4"/>
  <c r="KR277" i="4"/>
  <c r="KS277" i="4"/>
  <c r="KT277" i="4"/>
  <c r="KU277" i="4"/>
  <c r="KV277" i="4"/>
  <c r="KW277" i="4"/>
  <c r="KX277" i="4"/>
  <c r="KY277" i="4"/>
  <c r="KZ277" i="4"/>
  <c r="LA277" i="4"/>
  <c r="LB277" i="4"/>
  <c r="LC277" i="4"/>
  <c r="LD277" i="4"/>
  <c r="LE277" i="4"/>
  <c r="LF277" i="4"/>
  <c r="LG277" i="4"/>
  <c r="LH277" i="4"/>
  <c r="LI277" i="4"/>
  <c r="LJ277" i="4"/>
  <c r="LK277" i="4"/>
  <c r="LL277" i="4"/>
  <c r="LM277" i="4"/>
  <c r="LN277" i="4"/>
  <c r="LO277" i="4"/>
  <c r="LP277" i="4"/>
  <c r="LQ277" i="4"/>
  <c r="LR277" i="4"/>
  <c r="LS277" i="4"/>
  <c r="LT277" i="4"/>
  <c r="LU277" i="4"/>
  <c r="LV277" i="4"/>
  <c r="LW277" i="4"/>
  <c r="LX277" i="4"/>
  <c r="LY277" i="4"/>
  <c r="LZ277" i="4"/>
  <c r="MA277" i="4"/>
  <c r="MB277" i="4"/>
  <c r="MC277" i="4"/>
  <c r="MD277" i="4"/>
  <c r="ME277" i="4"/>
  <c r="MF277" i="4"/>
  <c r="MG277" i="4"/>
  <c r="MH277" i="4"/>
  <c r="MI277" i="4"/>
  <c r="MJ277" i="4"/>
  <c r="MK277" i="4"/>
  <c r="ML277" i="4"/>
  <c r="MM277" i="4"/>
  <c r="MN277" i="4"/>
  <c r="MO277" i="4"/>
  <c r="MP277" i="4"/>
  <c r="MQ277" i="4"/>
  <c r="MR277" i="4"/>
  <c r="MS277" i="4"/>
  <c r="MT277" i="4"/>
  <c r="MU277" i="4"/>
  <c r="MV277" i="4"/>
  <c r="MW277" i="4"/>
  <c r="MX277" i="4"/>
  <c r="MY277" i="4"/>
  <c r="MZ277" i="4"/>
  <c r="NA277" i="4"/>
  <c r="NB277" i="4"/>
  <c r="NC277" i="4"/>
  <c r="ND277" i="4"/>
  <c r="NE277" i="4"/>
  <c r="NF277" i="4"/>
  <c r="NG277" i="4"/>
  <c r="NH277" i="4"/>
  <c r="NI277" i="4"/>
  <c r="NJ277" i="4"/>
  <c r="NK277" i="4"/>
  <c r="NL277" i="4"/>
  <c r="NM277" i="4"/>
  <c r="NN277" i="4"/>
  <c r="NO277" i="4"/>
  <c r="NP277" i="4"/>
  <c r="NQ277" i="4"/>
  <c r="NR277" i="4"/>
  <c r="NS277" i="4"/>
  <c r="NT277" i="4"/>
  <c r="NU277" i="4"/>
  <c r="NV277" i="4"/>
  <c r="NW277" i="4"/>
  <c r="NX277" i="4"/>
  <c r="NY277" i="4"/>
  <c r="NZ277" i="4"/>
  <c r="OA277" i="4"/>
  <c r="OB277" i="4"/>
  <c r="OC277" i="4"/>
  <c r="OD277" i="4"/>
  <c r="OE277" i="4"/>
  <c r="OF277" i="4"/>
  <c r="OG277" i="4"/>
  <c r="OH277" i="4"/>
  <c r="OI277" i="4"/>
  <c r="OJ277" i="4"/>
  <c r="OK277" i="4"/>
  <c r="OL277" i="4"/>
  <c r="OM277" i="4"/>
  <c r="ON277" i="4"/>
  <c r="OO277" i="4"/>
  <c r="OP277" i="4"/>
  <c r="OQ277" i="4"/>
  <c r="OR277" i="4"/>
  <c r="OS277" i="4"/>
  <c r="OT277" i="4"/>
  <c r="OU277" i="4"/>
  <c r="OV277" i="4"/>
  <c r="OW277" i="4"/>
  <c r="OX277" i="4"/>
  <c r="OY277" i="4"/>
  <c r="OZ277" i="4"/>
  <c r="PA277" i="4"/>
  <c r="PB277" i="4"/>
  <c r="PC277" i="4"/>
  <c r="PD277" i="4"/>
  <c r="PE277" i="4"/>
  <c r="PF277" i="4"/>
  <c r="PG277" i="4"/>
  <c r="PH277" i="4"/>
  <c r="PI277" i="4"/>
  <c r="PJ277" i="4"/>
  <c r="PK277" i="4"/>
  <c r="PL277" i="4"/>
  <c r="PM277" i="4"/>
  <c r="PN277" i="4"/>
  <c r="PO277" i="4"/>
  <c r="PP277" i="4"/>
  <c r="PQ277" i="4"/>
  <c r="PR277" i="4"/>
  <c r="PS277" i="4"/>
  <c r="PT277" i="4"/>
  <c r="PU277" i="4"/>
  <c r="PV277" i="4"/>
  <c r="PW277" i="4"/>
  <c r="PX277" i="4"/>
  <c r="PY277" i="4"/>
  <c r="PZ277" i="4"/>
  <c r="QA277" i="4"/>
  <c r="QB277" i="4"/>
  <c r="QC277" i="4"/>
  <c r="QD277" i="4"/>
  <c r="QE277" i="4"/>
  <c r="QF277" i="4"/>
  <c r="QG277" i="4"/>
  <c r="QH277" i="4"/>
  <c r="QI277" i="4"/>
  <c r="QJ277" i="4"/>
  <c r="RK277" i="4"/>
  <c r="SQ277" i="4"/>
  <c r="HQ278" i="4"/>
  <c r="JG278" i="4" s="1"/>
  <c r="HT278" i="4"/>
  <c r="HU278" i="4"/>
  <c r="HV278" i="4"/>
  <c r="HW278" i="4"/>
  <c r="HX278" i="4"/>
  <c r="HY278" i="4"/>
  <c r="HZ278" i="4"/>
  <c r="IA278" i="4"/>
  <c r="IB278" i="4"/>
  <c r="IC278" i="4"/>
  <c r="ID278" i="4"/>
  <c r="IE278" i="4"/>
  <c r="IF278" i="4"/>
  <c r="IG278" i="4"/>
  <c r="IH278" i="4"/>
  <c r="II278" i="4"/>
  <c r="IJ278" i="4"/>
  <c r="IK278" i="4"/>
  <c r="IL278" i="4"/>
  <c r="IM278" i="4"/>
  <c r="IN278" i="4"/>
  <c r="IO278" i="4"/>
  <c r="IP278" i="4"/>
  <c r="IQ278" i="4"/>
  <c r="IR278" i="4"/>
  <c r="IS278" i="4"/>
  <c r="IT278" i="4"/>
  <c r="IU278" i="4"/>
  <c r="IV278" i="4"/>
  <c r="IW278" i="4"/>
  <c r="IX278" i="4"/>
  <c r="IY278" i="4"/>
  <c r="IZ278" i="4"/>
  <c r="JA278" i="4"/>
  <c r="JB278" i="4"/>
  <c r="JC278" i="4"/>
  <c r="JM278" i="4"/>
  <c r="JN278" i="4"/>
  <c r="JO278" i="4"/>
  <c r="JP278" i="4"/>
  <c r="JQ278" i="4"/>
  <c r="JR278" i="4"/>
  <c r="JS278" i="4"/>
  <c r="JT278" i="4"/>
  <c r="JU278" i="4"/>
  <c r="JV278" i="4"/>
  <c r="JW278" i="4"/>
  <c r="JX278" i="4"/>
  <c r="JY278" i="4"/>
  <c r="JZ278" i="4"/>
  <c r="KA278" i="4"/>
  <c r="KB278" i="4"/>
  <c r="KC278" i="4"/>
  <c r="KD278" i="4"/>
  <c r="KE278" i="4"/>
  <c r="KF278" i="4"/>
  <c r="KG278" i="4"/>
  <c r="KH278" i="4"/>
  <c r="KI278" i="4"/>
  <c r="KJ278" i="4"/>
  <c r="KK278" i="4"/>
  <c r="KL278" i="4"/>
  <c r="KM278" i="4"/>
  <c r="KN278" i="4"/>
  <c r="KO278" i="4"/>
  <c r="KP278" i="4"/>
  <c r="KQ278" i="4"/>
  <c r="KR278" i="4"/>
  <c r="KS278" i="4"/>
  <c r="KT278" i="4"/>
  <c r="KU278" i="4"/>
  <c r="KV278" i="4"/>
  <c r="KW278" i="4"/>
  <c r="KX278" i="4"/>
  <c r="KY278" i="4"/>
  <c r="KZ278" i="4"/>
  <c r="LA278" i="4"/>
  <c r="LB278" i="4"/>
  <c r="LC278" i="4"/>
  <c r="LD278" i="4"/>
  <c r="LE278" i="4"/>
  <c r="LF278" i="4"/>
  <c r="LG278" i="4"/>
  <c r="LH278" i="4"/>
  <c r="LI278" i="4"/>
  <c r="LJ278" i="4"/>
  <c r="LK278" i="4"/>
  <c r="LL278" i="4"/>
  <c r="LM278" i="4"/>
  <c r="LN278" i="4"/>
  <c r="LO278" i="4"/>
  <c r="LP278" i="4"/>
  <c r="LQ278" i="4"/>
  <c r="LR278" i="4"/>
  <c r="LS278" i="4"/>
  <c r="LT278" i="4"/>
  <c r="LU278" i="4"/>
  <c r="LV278" i="4"/>
  <c r="LW278" i="4"/>
  <c r="LX278" i="4"/>
  <c r="LY278" i="4"/>
  <c r="LZ278" i="4"/>
  <c r="MA278" i="4"/>
  <c r="MB278" i="4"/>
  <c r="MC278" i="4"/>
  <c r="MD278" i="4"/>
  <c r="ME278" i="4"/>
  <c r="MF278" i="4"/>
  <c r="MG278" i="4"/>
  <c r="MH278" i="4"/>
  <c r="MI278" i="4"/>
  <c r="MJ278" i="4"/>
  <c r="MK278" i="4"/>
  <c r="ML278" i="4"/>
  <c r="MM278" i="4"/>
  <c r="MN278" i="4"/>
  <c r="MO278" i="4"/>
  <c r="MP278" i="4"/>
  <c r="MQ278" i="4"/>
  <c r="MR278" i="4"/>
  <c r="MS278" i="4"/>
  <c r="MT278" i="4"/>
  <c r="MU278" i="4"/>
  <c r="MV278" i="4"/>
  <c r="MW278" i="4"/>
  <c r="MX278" i="4"/>
  <c r="MY278" i="4"/>
  <c r="MZ278" i="4"/>
  <c r="NA278" i="4"/>
  <c r="NB278" i="4"/>
  <c r="NC278" i="4"/>
  <c r="ND278" i="4"/>
  <c r="NE278" i="4"/>
  <c r="NF278" i="4"/>
  <c r="NG278" i="4"/>
  <c r="NH278" i="4"/>
  <c r="NI278" i="4"/>
  <c r="NJ278" i="4"/>
  <c r="NK278" i="4"/>
  <c r="NL278" i="4"/>
  <c r="NM278" i="4"/>
  <c r="NN278" i="4"/>
  <c r="NO278" i="4"/>
  <c r="NP278" i="4"/>
  <c r="NQ278" i="4"/>
  <c r="NR278" i="4"/>
  <c r="NS278" i="4"/>
  <c r="NT278" i="4"/>
  <c r="NU278" i="4"/>
  <c r="NV278" i="4"/>
  <c r="NW278" i="4"/>
  <c r="NX278" i="4"/>
  <c r="NY278" i="4"/>
  <c r="NZ278" i="4"/>
  <c r="OA278" i="4"/>
  <c r="OB278" i="4"/>
  <c r="OC278" i="4"/>
  <c r="OD278" i="4"/>
  <c r="OE278" i="4"/>
  <c r="OF278" i="4"/>
  <c r="OG278" i="4"/>
  <c r="OH278" i="4"/>
  <c r="OI278" i="4"/>
  <c r="OJ278" i="4"/>
  <c r="OK278" i="4"/>
  <c r="OL278" i="4"/>
  <c r="OM278" i="4"/>
  <c r="ON278" i="4"/>
  <c r="OO278" i="4"/>
  <c r="OP278" i="4"/>
  <c r="OQ278" i="4"/>
  <c r="OR278" i="4"/>
  <c r="OS278" i="4"/>
  <c r="OT278" i="4"/>
  <c r="OU278" i="4"/>
  <c r="OV278" i="4"/>
  <c r="OW278" i="4"/>
  <c r="OX278" i="4"/>
  <c r="OY278" i="4"/>
  <c r="OZ278" i="4"/>
  <c r="PA278" i="4"/>
  <c r="PB278" i="4"/>
  <c r="PC278" i="4"/>
  <c r="PD278" i="4"/>
  <c r="PE278" i="4"/>
  <c r="PF278" i="4"/>
  <c r="PG278" i="4"/>
  <c r="PH278" i="4"/>
  <c r="PI278" i="4"/>
  <c r="PJ278" i="4"/>
  <c r="PK278" i="4"/>
  <c r="PL278" i="4"/>
  <c r="PM278" i="4"/>
  <c r="PN278" i="4"/>
  <c r="PO278" i="4"/>
  <c r="PP278" i="4"/>
  <c r="PQ278" i="4"/>
  <c r="PR278" i="4"/>
  <c r="PS278" i="4"/>
  <c r="PT278" i="4"/>
  <c r="PU278" i="4"/>
  <c r="PV278" i="4"/>
  <c r="PW278" i="4"/>
  <c r="PX278" i="4"/>
  <c r="PY278" i="4"/>
  <c r="PZ278" i="4"/>
  <c r="QA278" i="4"/>
  <c r="QB278" i="4"/>
  <c r="QC278" i="4"/>
  <c r="QD278" i="4"/>
  <c r="QE278" i="4"/>
  <c r="QF278" i="4"/>
  <c r="QG278" i="4"/>
  <c r="QH278" i="4"/>
  <c r="QI278" i="4"/>
  <c r="QJ278" i="4"/>
  <c r="QQ278" i="4"/>
  <c r="RG278" i="4"/>
  <c r="RW278" i="4"/>
  <c r="HQ280" i="4"/>
  <c r="QM280" i="4" s="1"/>
  <c r="HT280" i="4"/>
  <c r="HU280" i="4"/>
  <c r="HV280" i="4"/>
  <c r="HW280" i="4"/>
  <c r="HX280" i="4"/>
  <c r="HY280" i="4"/>
  <c r="HZ280" i="4"/>
  <c r="IA280" i="4"/>
  <c r="IB280" i="4"/>
  <c r="IC280" i="4"/>
  <c r="ID280" i="4"/>
  <c r="IE280" i="4"/>
  <c r="IF280" i="4"/>
  <c r="IG280" i="4"/>
  <c r="IH280" i="4"/>
  <c r="II280" i="4"/>
  <c r="IJ280" i="4"/>
  <c r="IK280" i="4"/>
  <c r="IL280" i="4"/>
  <c r="IM280" i="4"/>
  <c r="IN280" i="4"/>
  <c r="IO280" i="4"/>
  <c r="IP280" i="4"/>
  <c r="IQ280" i="4"/>
  <c r="IR280" i="4"/>
  <c r="IS280" i="4"/>
  <c r="IT280" i="4"/>
  <c r="IU280" i="4"/>
  <c r="IV280" i="4"/>
  <c r="IW280" i="4"/>
  <c r="IX280" i="4"/>
  <c r="IY280" i="4"/>
  <c r="IZ280" i="4"/>
  <c r="JA280" i="4"/>
  <c r="JB280" i="4"/>
  <c r="JC280" i="4"/>
  <c r="JM280" i="4"/>
  <c r="JN280" i="4"/>
  <c r="JO280" i="4"/>
  <c r="JP280" i="4"/>
  <c r="JQ280" i="4"/>
  <c r="JR280" i="4"/>
  <c r="JS280" i="4"/>
  <c r="JT280" i="4"/>
  <c r="JU280" i="4"/>
  <c r="JV280" i="4"/>
  <c r="JW280" i="4"/>
  <c r="JX280" i="4"/>
  <c r="JY280" i="4"/>
  <c r="JZ280" i="4"/>
  <c r="KA280" i="4"/>
  <c r="KB280" i="4"/>
  <c r="KC280" i="4"/>
  <c r="KD280" i="4"/>
  <c r="KE280" i="4"/>
  <c r="KF280" i="4"/>
  <c r="KG280" i="4"/>
  <c r="KH280" i="4"/>
  <c r="KI280" i="4"/>
  <c r="KJ280" i="4"/>
  <c r="KK280" i="4"/>
  <c r="KL280" i="4"/>
  <c r="KM280" i="4"/>
  <c r="KN280" i="4"/>
  <c r="KO280" i="4"/>
  <c r="KP280" i="4"/>
  <c r="KQ280" i="4"/>
  <c r="KR280" i="4"/>
  <c r="KS280" i="4"/>
  <c r="KT280" i="4"/>
  <c r="KU280" i="4"/>
  <c r="KV280" i="4"/>
  <c r="KW280" i="4"/>
  <c r="KX280" i="4"/>
  <c r="KY280" i="4"/>
  <c r="KZ280" i="4"/>
  <c r="LA280" i="4"/>
  <c r="LB280" i="4"/>
  <c r="LC280" i="4"/>
  <c r="LD280" i="4"/>
  <c r="LE280" i="4"/>
  <c r="LF280" i="4"/>
  <c r="LG280" i="4"/>
  <c r="LH280" i="4"/>
  <c r="LI280" i="4"/>
  <c r="LJ280" i="4"/>
  <c r="LK280" i="4"/>
  <c r="LL280" i="4"/>
  <c r="LM280" i="4"/>
  <c r="LN280" i="4"/>
  <c r="LO280" i="4"/>
  <c r="LP280" i="4"/>
  <c r="LQ280" i="4"/>
  <c r="LR280" i="4"/>
  <c r="LS280" i="4"/>
  <c r="LT280" i="4"/>
  <c r="LU280" i="4"/>
  <c r="LV280" i="4"/>
  <c r="LW280" i="4"/>
  <c r="LX280" i="4"/>
  <c r="LY280" i="4"/>
  <c r="LZ280" i="4"/>
  <c r="MA280" i="4"/>
  <c r="MB280" i="4"/>
  <c r="MC280" i="4"/>
  <c r="MD280" i="4"/>
  <c r="ME280" i="4"/>
  <c r="MF280" i="4"/>
  <c r="MG280" i="4"/>
  <c r="MH280" i="4"/>
  <c r="MI280" i="4"/>
  <c r="MJ280" i="4"/>
  <c r="MK280" i="4"/>
  <c r="ML280" i="4"/>
  <c r="MM280" i="4"/>
  <c r="MN280" i="4"/>
  <c r="MO280" i="4"/>
  <c r="MP280" i="4"/>
  <c r="MQ280" i="4"/>
  <c r="MR280" i="4"/>
  <c r="MS280" i="4"/>
  <c r="MT280" i="4"/>
  <c r="MU280" i="4"/>
  <c r="MV280" i="4"/>
  <c r="MW280" i="4"/>
  <c r="MX280" i="4"/>
  <c r="MY280" i="4"/>
  <c r="MZ280" i="4"/>
  <c r="NA280" i="4"/>
  <c r="NB280" i="4"/>
  <c r="NC280" i="4"/>
  <c r="ND280" i="4"/>
  <c r="NE280" i="4"/>
  <c r="NF280" i="4"/>
  <c r="NG280" i="4"/>
  <c r="NH280" i="4"/>
  <c r="NI280" i="4"/>
  <c r="NJ280" i="4"/>
  <c r="NK280" i="4"/>
  <c r="NL280" i="4"/>
  <c r="NM280" i="4"/>
  <c r="NN280" i="4"/>
  <c r="NO280" i="4"/>
  <c r="NP280" i="4"/>
  <c r="NQ280" i="4"/>
  <c r="NR280" i="4"/>
  <c r="NS280" i="4"/>
  <c r="NT280" i="4"/>
  <c r="NU280" i="4"/>
  <c r="NV280" i="4"/>
  <c r="NW280" i="4"/>
  <c r="NX280" i="4"/>
  <c r="NY280" i="4"/>
  <c r="NZ280" i="4"/>
  <c r="OA280" i="4"/>
  <c r="OB280" i="4"/>
  <c r="OC280" i="4"/>
  <c r="OD280" i="4"/>
  <c r="OE280" i="4"/>
  <c r="OF280" i="4"/>
  <c r="OG280" i="4"/>
  <c r="OH280" i="4"/>
  <c r="OI280" i="4"/>
  <c r="OJ280" i="4"/>
  <c r="OK280" i="4"/>
  <c r="OL280" i="4"/>
  <c r="OM280" i="4"/>
  <c r="ON280" i="4"/>
  <c r="OO280" i="4"/>
  <c r="OP280" i="4"/>
  <c r="OQ280" i="4"/>
  <c r="OR280" i="4"/>
  <c r="OS280" i="4"/>
  <c r="OT280" i="4"/>
  <c r="OU280" i="4"/>
  <c r="OV280" i="4"/>
  <c r="OW280" i="4"/>
  <c r="OX280" i="4"/>
  <c r="OY280" i="4"/>
  <c r="OZ280" i="4"/>
  <c r="PA280" i="4"/>
  <c r="PB280" i="4"/>
  <c r="PC280" i="4"/>
  <c r="PD280" i="4"/>
  <c r="PE280" i="4"/>
  <c r="PF280" i="4"/>
  <c r="PG280" i="4"/>
  <c r="PH280" i="4"/>
  <c r="PI280" i="4"/>
  <c r="PJ280" i="4"/>
  <c r="PK280" i="4"/>
  <c r="PL280" i="4"/>
  <c r="PM280" i="4"/>
  <c r="PN280" i="4"/>
  <c r="PO280" i="4"/>
  <c r="PP280" i="4"/>
  <c r="PQ280" i="4"/>
  <c r="PR280" i="4"/>
  <c r="PS280" i="4"/>
  <c r="PT280" i="4"/>
  <c r="PU280" i="4"/>
  <c r="PV280" i="4"/>
  <c r="PW280" i="4"/>
  <c r="PX280" i="4"/>
  <c r="PY280" i="4"/>
  <c r="PZ280" i="4"/>
  <c r="QA280" i="4"/>
  <c r="QB280" i="4"/>
  <c r="QC280" i="4"/>
  <c r="QD280" i="4"/>
  <c r="QE280" i="4"/>
  <c r="QF280" i="4"/>
  <c r="QG280" i="4"/>
  <c r="QH280" i="4"/>
  <c r="QI280" i="4"/>
  <c r="QJ280" i="4"/>
  <c r="HQ281" i="4"/>
  <c r="RK281" i="4" s="1"/>
  <c r="HT281" i="4"/>
  <c r="HU281" i="4"/>
  <c r="HV281" i="4"/>
  <c r="HW281" i="4"/>
  <c r="HX281" i="4"/>
  <c r="HY281" i="4"/>
  <c r="HZ281" i="4"/>
  <c r="IA281" i="4"/>
  <c r="IB281" i="4"/>
  <c r="IC281" i="4"/>
  <c r="ID281" i="4"/>
  <c r="IE281" i="4"/>
  <c r="IF281" i="4"/>
  <c r="IG281" i="4"/>
  <c r="IH281" i="4"/>
  <c r="II281" i="4"/>
  <c r="IJ281" i="4"/>
  <c r="IK281" i="4"/>
  <c r="IL281" i="4"/>
  <c r="IM281" i="4"/>
  <c r="IN281" i="4"/>
  <c r="IO281" i="4"/>
  <c r="IP281" i="4"/>
  <c r="IQ281" i="4"/>
  <c r="IR281" i="4"/>
  <c r="IS281" i="4"/>
  <c r="IT281" i="4"/>
  <c r="IU281" i="4"/>
  <c r="IV281" i="4"/>
  <c r="IW281" i="4"/>
  <c r="IX281" i="4"/>
  <c r="IY281" i="4"/>
  <c r="IZ281" i="4"/>
  <c r="JA281" i="4"/>
  <c r="JB281" i="4"/>
  <c r="JC281" i="4"/>
  <c r="JM281" i="4"/>
  <c r="JN281" i="4"/>
  <c r="JO281" i="4"/>
  <c r="JP281" i="4"/>
  <c r="JQ281" i="4"/>
  <c r="JR281" i="4"/>
  <c r="JS281" i="4"/>
  <c r="JT281" i="4"/>
  <c r="JU281" i="4"/>
  <c r="JV281" i="4"/>
  <c r="JW281" i="4"/>
  <c r="JX281" i="4"/>
  <c r="JY281" i="4"/>
  <c r="JZ281" i="4"/>
  <c r="KA281" i="4"/>
  <c r="KB281" i="4"/>
  <c r="KC281" i="4"/>
  <c r="KD281" i="4"/>
  <c r="KE281" i="4"/>
  <c r="KF281" i="4"/>
  <c r="KG281" i="4"/>
  <c r="KH281" i="4"/>
  <c r="KI281" i="4"/>
  <c r="KJ281" i="4"/>
  <c r="KK281" i="4"/>
  <c r="KL281" i="4"/>
  <c r="KM281" i="4"/>
  <c r="KN281" i="4"/>
  <c r="KO281" i="4"/>
  <c r="KP281" i="4"/>
  <c r="KQ281" i="4"/>
  <c r="KR281" i="4"/>
  <c r="KS281" i="4"/>
  <c r="KT281" i="4"/>
  <c r="KU281" i="4"/>
  <c r="KV281" i="4"/>
  <c r="KW281" i="4"/>
  <c r="KX281" i="4"/>
  <c r="KY281" i="4"/>
  <c r="KZ281" i="4"/>
  <c r="LA281" i="4"/>
  <c r="LB281" i="4"/>
  <c r="LC281" i="4"/>
  <c r="LD281" i="4"/>
  <c r="LE281" i="4"/>
  <c r="LF281" i="4"/>
  <c r="LG281" i="4"/>
  <c r="LH281" i="4"/>
  <c r="LI281" i="4"/>
  <c r="LJ281" i="4"/>
  <c r="LK281" i="4"/>
  <c r="LL281" i="4"/>
  <c r="LM281" i="4"/>
  <c r="LN281" i="4"/>
  <c r="LO281" i="4"/>
  <c r="LP281" i="4"/>
  <c r="LQ281" i="4"/>
  <c r="LR281" i="4"/>
  <c r="LS281" i="4"/>
  <c r="LT281" i="4"/>
  <c r="LU281" i="4"/>
  <c r="LV281" i="4"/>
  <c r="LW281" i="4"/>
  <c r="LX281" i="4"/>
  <c r="LY281" i="4"/>
  <c r="LZ281" i="4"/>
  <c r="MA281" i="4"/>
  <c r="MB281" i="4"/>
  <c r="MC281" i="4"/>
  <c r="MD281" i="4"/>
  <c r="ME281" i="4"/>
  <c r="MF281" i="4"/>
  <c r="MG281" i="4"/>
  <c r="MH281" i="4"/>
  <c r="MI281" i="4"/>
  <c r="MJ281" i="4"/>
  <c r="MK281" i="4"/>
  <c r="ML281" i="4"/>
  <c r="MM281" i="4"/>
  <c r="MN281" i="4"/>
  <c r="MO281" i="4"/>
  <c r="MP281" i="4"/>
  <c r="MQ281" i="4"/>
  <c r="MR281" i="4"/>
  <c r="MS281" i="4"/>
  <c r="MT281" i="4"/>
  <c r="MU281" i="4"/>
  <c r="MV281" i="4"/>
  <c r="MW281" i="4"/>
  <c r="MX281" i="4"/>
  <c r="MY281" i="4"/>
  <c r="MZ281" i="4"/>
  <c r="NA281" i="4"/>
  <c r="NB281" i="4"/>
  <c r="NC281" i="4"/>
  <c r="ND281" i="4"/>
  <c r="NE281" i="4"/>
  <c r="NF281" i="4"/>
  <c r="NG281" i="4"/>
  <c r="NH281" i="4"/>
  <c r="NI281" i="4"/>
  <c r="NJ281" i="4"/>
  <c r="NK281" i="4"/>
  <c r="NL281" i="4"/>
  <c r="NM281" i="4"/>
  <c r="NN281" i="4"/>
  <c r="NO281" i="4"/>
  <c r="NP281" i="4"/>
  <c r="NQ281" i="4"/>
  <c r="NR281" i="4"/>
  <c r="NS281" i="4"/>
  <c r="NT281" i="4"/>
  <c r="NU281" i="4"/>
  <c r="NV281" i="4"/>
  <c r="NW281" i="4"/>
  <c r="NX281" i="4"/>
  <c r="NY281" i="4"/>
  <c r="NZ281" i="4"/>
  <c r="OA281" i="4"/>
  <c r="OB281" i="4"/>
  <c r="OC281" i="4"/>
  <c r="OD281" i="4"/>
  <c r="OE281" i="4"/>
  <c r="OF281" i="4"/>
  <c r="OG281" i="4"/>
  <c r="OH281" i="4"/>
  <c r="OI281" i="4"/>
  <c r="OJ281" i="4"/>
  <c r="OK281" i="4"/>
  <c r="OL281" i="4"/>
  <c r="OM281" i="4"/>
  <c r="ON281" i="4"/>
  <c r="OO281" i="4"/>
  <c r="OP281" i="4"/>
  <c r="OQ281" i="4"/>
  <c r="OR281" i="4"/>
  <c r="OS281" i="4"/>
  <c r="OT281" i="4"/>
  <c r="OU281" i="4"/>
  <c r="OV281" i="4"/>
  <c r="OW281" i="4"/>
  <c r="OX281" i="4"/>
  <c r="OY281" i="4"/>
  <c r="OZ281" i="4"/>
  <c r="PA281" i="4"/>
  <c r="PB281" i="4"/>
  <c r="PC281" i="4"/>
  <c r="PD281" i="4"/>
  <c r="PE281" i="4"/>
  <c r="PF281" i="4"/>
  <c r="PG281" i="4"/>
  <c r="PH281" i="4"/>
  <c r="PI281" i="4"/>
  <c r="PJ281" i="4"/>
  <c r="PK281" i="4"/>
  <c r="PL281" i="4"/>
  <c r="PM281" i="4"/>
  <c r="PN281" i="4"/>
  <c r="PO281" i="4"/>
  <c r="PP281" i="4"/>
  <c r="PQ281" i="4"/>
  <c r="PR281" i="4"/>
  <c r="PS281" i="4"/>
  <c r="PT281" i="4"/>
  <c r="PU281" i="4"/>
  <c r="PV281" i="4"/>
  <c r="PW281" i="4"/>
  <c r="PX281" i="4"/>
  <c r="PY281" i="4"/>
  <c r="PZ281" i="4"/>
  <c r="QA281" i="4"/>
  <c r="QB281" i="4"/>
  <c r="QC281" i="4"/>
  <c r="QD281" i="4"/>
  <c r="QE281" i="4"/>
  <c r="QF281" i="4"/>
  <c r="QG281" i="4"/>
  <c r="QH281" i="4"/>
  <c r="QI281" i="4"/>
  <c r="QJ281" i="4"/>
  <c r="HQ282" i="4"/>
  <c r="SM282" i="4" s="1"/>
  <c r="HT282" i="4"/>
  <c r="HU282" i="4"/>
  <c r="HV282" i="4"/>
  <c r="HW282" i="4"/>
  <c r="HX282" i="4"/>
  <c r="HY282" i="4"/>
  <c r="HZ282" i="4"/>
  <c r="IA282" i="4"/>
  <c r="IB282" i="4"/>
  <c r="IC282" i="4"/>
  <c r="ID282" i="4"/>
  <c r="IE282" i="4"/>
  <c r="IF282" i="4"/>
  <c r="IG282" i="4"/>
  <c r="IH282" i="4"/>
  <c r="II282" i="4"/>
  <c r="IJ282" i="4"/>
  <c r="IK282" i="4"/>
  <c r="IL282" i="4"/>
  <c r="IM282" i="4"/>
  <c r="IN282" i="4"/>
  <c r="IO282" i="4"/>
  <c r="IP282" i="4"/>
  <c r="IQ282" i="4"/>
  <c r="IR282" i="4"/>
  <c r="IS282" i="4"/>
  <c r="IT282" i="4"/>
  <c r="IU282" i="4"/>
  <c r="IV282" i="4"/>
  <c r="IW282" i="4"/>
  <c r="IX282" i="4"/>
  <c r="IY282" i="4"/>
  <c r="IZ282" i="4"/>
  <c r="JA282" i="4"/>
  <c r="JB282" i="4"/>
  <c r="JC282" i="4"/>
  <c r="JM282" i="4"/>
  <c r="JN282" i="4"/>
  <c r="JO282" i="4"/>
  <c r="JP282" i="4"/>
  <c r="JQ282" i="4"/>
  <c r="JR282" i="4"/>
  <c r="JS282" i="4"/>
  <c r="JT282" i="4"/>
  <c r="JU282" i="4"/>
  <c r="JV282" i="4"/>
  <c r="JW282" i="4"/>
  <c r="JX282" i="4"/>
  <c r="JY282" i="4"/>
  <c r="JZ282" i="4"/>
  <c r="KA282" i="4"/>
  <c r="KB282" i="4"/>
  <c r="KC282" i="4"/>
  <c r="KD282" i="4"/>
  <c r="KE282" i="4"/>
  <c r="KF282" i="4"/>
  <c r="KG282" i="4"/>
  <c r="KH282" i="4"/>
  <c r="KI282" i="4"/>
  <c r="KJ282" i="4"/>
  <c r="KK282" i="4"/>
  <c r="KL282" i="4"/>
  <c r="KM282" i="4"/>
  <c r="KN282" i="4"/>
  <c r="KO282" i="4"/>
  <c r="KP282" i="4"/>
  <c r="KQ282" i="4"/>
  <c r="KR282" i="4"/>
  <c r="KS282" i="4"/>
  <c r="KT282" i="4"/>
  <c r="KU282" i="4"/>
  <c r="KV282" i="4"/>
  <c r="KW282" i="4"/>
  <c r="KX282" i="4"/>
  <c r="KY282" i="4"/>
  <c r="KZ282" i="4"/>
  <c r="LA282" i="4"/>
  <c r="LB282" i="4"/>
  <c r="LC282" i="4"/>
  <c r="LD282" i="4"/>
  <c r="LE282" i="4"/>
  <c r="LF282" i="4"/>
  <c r="LG282" i="4"/>
  <c r="LH282" i="4"/>
  <c r="LI282" i="4"/>
  <c r="LJ282" i="4"/>
  <c r="LK282" i="4"/>
  <c r="LL282" i="4"/>
  <c r="LM282" i="4"/>
  <c r="LN282" i="4"/>
  <c r="LO282" i="4"/>
  <c r="LP282" i="4"/>
  <c r="LQ282" i="4"/>
  <c r="LR282" i="4"/>
  <c r="LS282" i="4"/>
  <c r="LT282" i="4"/>
  <c r="LU282" i="4"/>
  <c r="LV282" i="4"/>
  <c r="LW282" i="4"/>
  <c r="LX282" i="4"/>
  <c r="LY282" i="4"/>
  <c r="LZ282" i="4"/>
  <c r="MA282" i="4"/>
  <c r="MB282" i="4"/>
  <c r="MC282" i="4"/>
  <c r="MD282" i="4"/>
  <c r="ME282" i="4"/>
  <c r="MF282" i="4"/>
  <c r="MG282" i="4"/>
  <c r="MH282" i="4"/>
  <c r="MI282" i="4"/>
  <c r="MJ282" i="4"/>
  <c r="MK282" i="4"/>
  <c r="ML282" i="4"/>
  <c r="MM282" i="4"/>
  <c r="MN282" i="4"/>
  <c r="MO282" i="4"/>
  <c r="MP282" i="4"/>
  <c r="MQ282" i="4"/>
  <c r="MR282" i="4"/>
  <c r="MS282" i="4"/>
  <c r="MT282" i="4"/>
  <c r="MU282" i="4"/>
  <c r="MV282" i="4"/>
  <c r="MW282" i="4"/>
  <c r="MX282" i="4"/>
  <c r="MY282" i="4"/>
  <c r="MZ282" i="4"/>
  <c r="NA282" i="4"/>
  <c r="NB282" i="4"/>
  <c r="NC282" i="4"/>
  <c r="ND282" i="4"/>
  <c r="NE282" i="4"/>
  <c r="NF282" i="4"/>
  <c r="NG282" i="4"/>
  <c r="NH282" i="4"/>
  <c r="NI282" i="4"/>
  <c r="NJ282" i="4"/>
  <c r="NK282" i="4"/>
  <c r="NL282" i="4"/>
  <c r="NM282" i="4"/>
  <c r="NN282" i="4"/>
  <c r="NO282" i="4"/>
  <c r="NP282" i="4"/>
  <c r="NQ282" i="4"/>
  <c r="NR282" i="4"/>
  <c r="NS282" i="4"/>
  <c r="NT282" i="4"/>
  <c r="NU282" i="4"/>
  <c r="NV282" i="4"/>
  <c r="NW282" i="4"/>
  <c r="NX282" i="4"/>
  <c r="NY282" i="4"/>
  <c r="NZ282" i="4"/>
  <c r="OA282" i="4"/>
  <c r="OB282" i="4"/>
  <c r="OC282" i="4"/>
  <c r="OD282" i="4"/>
  <c r="OE282" i="4"/>
  <c r="OF282" i="4"/>
  <c r="OG282" i="4"/>
  <c r="OH282" i="4"/>
  <c r="OI282" i="4"/>
  <c r="OJ282" i="4"/>
  <c r="OK282" i="4"/>
  <c r="OL282" i="4"/>
  <c r="OM282" i="4"/>
  <c r="ON282" i="4"/>
  <c r="OO282" i="4"/>
  <c r="OP282" i="4"/>
  <c r="OQ282" i="4"/>
  <c r="OR282" i="4"/>
  <c r="OS282" i="4"/>
  <c r="OT282" i="4"/>
  <c r="OU282" i="4"/>
  <c r="OV282" i="4"/>
  <c r="OW282" i="4"/>
  <c r="OX282" i="4"/>
  <c r="OY282" i="4"/>
  <c r="OZ282" i="4"/>
  <c r="PA282" i="4"/>
  <c r="PB282" i="4"/>
  <c r="PC282" i="4"/>
  <c r="PD282" i="4"/>
  <c r="PE282" i="4"/>
  <c r="PF282" i="4"/>
  <c r="PG282" i="4"/>
  <c r="PH282" i="4"/>
  <c r="PI282" i="4"/>
  <c r="PJ282" i="4"/>
  <c r="PK282" i="4"/>
  <c r="PL282" i="4"/>
  <c r="PM282" i="4"/>
  <c r="PN282" i="4"/>
  <c r="PO282" i="4"/>
  <c r="PP282" i="4"/>
  <c r="PQ282" i="4"/>
  <c r="PR282" i="4"/>
  <c r="PS282" i="4"/>
  <c r="PT282" i="4"/>
  <c r="PU282" i="4"/>
  <c r="PV282" i="4"/>
  <c r="PW282" i="4"/>
  <c r="PX282" i="4"/>
  <c r="PY282" i="4"/>
  <c r="PZ282" i="4"/>
  <c r="QA282" i="4"/>
  <c r="QB282" i="4"/>
  <c r="QC282" i="4"/>
  <c r="QD282" i="4"/>
  <c r="QE282" i="4"/>
  <c r="QF282" i="4"/>
  <c r="QG282" i="4"/>
  <c r="QH282" i="4"/>
  <c r="QI282" i="4"/>
  <c r="QJ282" i="4"/>
  <c r="HQ283" i="4"/>
  <c r="HR283" i="4" s="1"/>
  <c r="HT283" i="4"/>
  <c r="HU283" i="4"/>
  <c r="HV283" i="4"/>
  <c r="HW283" i="4"/>
  <c r="HX283" i="4"/>
  <c r="HY283" i="4"/>
  <c r="HZ283" i="4"/>
  <c r="IA283" i="4"/>
  <c r="IB283" i="4"/>
  <c r="IC283" i="4"/>
  <c r="ID283" i="4"/>
  <c r="IE283" i="4"/>
  <c r="IF283" i="4"/>
  <c r="IG283" i="4"/>
  <c r="IH283" i="4"/>
  <c r="II283" i="4"/>
  <c r="IJ283" i="4"/>
  <c r="IK283" i="4"/>
  <c r="IL283" i="4"/>
  <c r="IM283" i="4"/>
  <c r="IN283" i="4"/>
  <c r="IO283" i="4"/>
  <c r="IP283" i="4"/>
  <c r="IQ283" i="4"/>
  <c r="IR283" i="4"/>
  <c r="IS283" i="4"/>
  <c r="IT283" i="4"/>
  <c r="IU283" i="4"/>
  <c r="IV283" i="4"/>
  <c r="IW283" i="4"/>
  <c r="IX283" i="4"/>
  <c r="IY283" i="4"/>
  <c r="IZ283" i="4"/>
  <c r="JA283" i="4"/>
  <c r="JB283" i="4"/>
  <c r="JC283" i="4"/>
  <c r="JM283" i="4"/>
  <c r="JN283" i="4"/>
  <c r="JO283" i="4"/>
  <c r="JP283" i="4"/>
  <c r="JQ283" i="4"/>
  <c r="JR283" i="4"/>
  <c r="JS283" i="4"/>
  <c r="JT283" i="4"/>
  <c r="JU283" i="4"/>
  <c r="JV283" i="4"/>
  <c r="JW283" i="4"/>
  <c r="JX283" i="4"/>
  <c r="JY283" i="4"/>
  <c r="JZ283" i="4"/>
  <c r="KA283" i="4"/>
  <c r="KB283" i="4"/>
  <c r="KC283" i="4"/>
  <c r="KD283" i="4"/>
  <c r="KE283" i="4"/>
  <c r="KF283" i="4"/>
  <c r="KG283" i="4"/>
  <c r="KH283" i="4"/>
  <c r="KI283" i="4"/>
  <c r="KJ283" i="4"/>
  <c r="KK283" i="4"/>
  <c r="KL283" i="4"/>
  <c r="KM283" i="4"/>
  <c r="KN283" i="4"/>
  <c r="KO283" i="4"/>
  <c r="KP283" i="4"/>
  <c r="KQ283" i="4"/>
  <c r="KR283" i="4"/>
  <c r="KS283" i="4"/>
  <c r="KT283" i="4"/>
  <c r="KU283" i="4"/>
  <c r="KV283" i="4"/>
  <c r="KW283" i="4"/>
  <c r="KX283" i="4"/>
  <c r="KY283" i="4"/>
  <c r="KZ283" i="4"/>
  <c r="LA283" i="4"/>
  <c r="LB283" i="4"/>
  <c r="LC283" i="4"/>
  <c r="LD283" i="4"/>
  <c r="LE283" i="4"/>
  <c r="LF283" i="4"/>
  <c r="LG283" i="4"/>
  <c r="LH283" i="4"/>
  <c r="LI283" i="4"/>
  <c r="LJ283" i="4"/>
  <c r="LK283" i="4"/>
  <c r="LL283" i="4"/>
  <c r="LM283" i="4"/>
  <c r="LN283" i="4"/>
  <c r="LO283" i="4"/>
  <c r="LP283" i="4"/>
  <c r="LQ283" i="4"/>
  <c r="LR283" i="4"/>
  <c r="LS283" i="4"/>
  <c r="LT283" i="4"/>
  <c r="LU283" i="4"/>
  <c r="LV283" i="4"/>
  <c r="LW283" i="4"/>
  <c r="LX283" i="4"/>
  <c r="LY283" i="4"/>
  <c r="LZ283" i="4"/>
  <c r="MA283" i="4"/>
  <c r="MB283" i="4"/>
  <c r="MC283" i="4"/>
  <c r="MD283" i="4"/>
  <c r="ME283" i="4"/>
  <c r="MF283" i="4"/>
  <c r="MG283" i="4"/>
  <c r="MH283" i="4"/>
  <c r="MI283" i="4"/>
  <c r="MJ283" i="4"/>
  <c r="MK283" i="4"/>
  <c r="ML283" i="4"/>
  <c r="MM283" i="4"/>
  <c r="MN283" i="4"/>
  <c r="MO283" i="4"/>
  <c r="MP283" i="4"/>
  <c r="MQ283" i="4"/>
  <c r="MR283" i="4"/>
  <c r="MS283" i="4"/>
  <c r="MT283" i="4"/>
  <c r="MU283" i="4"/>
  <c r="MV283" i="4"/>
  <c r="MW283" i="4"/>
  <c r="MX283" i="4"/>
  <c r="MY283" i="4"/>
  <c r="MZ283" i="4"/>
  <c r="NA283" i="4"/>
  <c r="NB283" i="4"/>
  <c r="NC283" i="4"/>
  <c r="ND283" i="4"/>
  <c r="NE283" i="4"/>
  <c r="NF283" i="4"/>
  <c r="NG283" i="4"/>
  <c r="NH283" i="4"/>
  <c r="NI283" i="4"/>
  <c r="NJ283" i="4"/>
  <c r="NK283" i="4"/>
  <c r="NL283" i="4"/>
  <c r="NM283" i="4"/>
  <c r="NN283" i="4"/>
  <c r="NO283" i="4"/>
  <c r="NP283" i="4"/>
  <c r="NQ283" i="4"/>
  <c r="NR283" i="4"/>
  <c r="NS283" i="4"/>
  <c r="NT283" i="4"/>
  <c r="NU283" i="4"/>
  <c r="NV283" i="4"/>
  <c r="NW283" i="4"/>
  <c r="NX283" i="4"/>
  <c r="NY283" i="4"/>
  <c r="NZ283" i="4"/>
  <c r="OA283" i="4"/>
  <c r="OB283" i="4"/>
  <c r="OC283" i="4"/>
  <c r="OD283" i="4"/>
  <c r="OE283" i="4"/>
  <c r="OF283" i="4"/>
  <c r="OG283" i="4"/>
  <c r="OH283" i="4"/>
  <c r="OI283" i="4"/>
  <c r="OJ283" i="4"/>
  <c r="OK283" i="4"/>
  <c r="OL283" i="4"/>
  <c r="OM283" i="4"/>
  <c r="ON283" i="4"/>
  <c r="OO283" i="4"/>
  <c r="OP283" i="4"/>
  <c r="OQ283" i="4"/>
  <c r="OR283" i="4"/>
  <c r="OS283" i="4"/>
  <c r="OT283" i="4"/>
  <c r="OU283" i="4"/>
  <c r="OV283" i="4"/>
  <c r="OW283" i="4"/>
  <c r="OX283" i="4"/>
  <c r="OY283" i="4"/>
  <c r="OZ283" i="4"/>
  <c r="PA283" i="4"/>
  <c r="PB283" i="4"/>
  <c r="PC283" i="4"/>
  <c r="PD283" i="4"/>
  <c r="PE283" i="4"/>
  <c r="PF283" i="4"/>
  <c r="PG283" i="4"/>
  <c r="PH283" i="4"/>
  <c r="PI283" i="4"/>
  <c r="PJ283" i="4"/>
  <c r="PK283" i="4"/>
  <c r="PL283" i="4"/>
  <c r="PM283" i="4"/>
  <c r="PN283" i="4"/>
  <c r="PO283" i="4"/>
  <c r="PP283" i="4"/>
  <c r="PQ283" i="4"/>
  <c r="PR283" i="4"/>
  <c r="PS283" i="4"/>
  <c r="PT283" i="4"/>
  <c r="PU283" i="4"/>
  <c r="PV283" i="4"/>
  <c r="PW283" i="4"/>
  <c r="PX283" i="4"/>
  <c r="PY283" i="4"/>
  <c r="PZ283" i="4"/>
  <c r="QA283" i="4"/>
  <c r="QB283" i="4"/>
  <c r="QC283" i="4"/>
  <c r="QD283" i="4"/>
  <c r="QE283" i="4"/>
  <c r="QF283" i="4"/>
  <c r="QG283" i="4"/>
  <c r="QH283" i="4"/>
  <c r="QI283" i="4"/>
  <c r="QJ283" i="4"/>
  <c r="SQ283" i="4"/>
  <c r="HQ284" i="4"/>
  <c r="SM284" i="4" s="1"/>
  <c r="HT284" i="4"/>
  <c r="HU284" i="4"/>
  <c r="HV284" i="4"/>
  <c r="HW284" i="4"/>
  <c r="HX284" i="4"/>
  <c r="HY284" i="4"/>
  <c r="HZ284" i="4"/>
  <c r="IA284" i="4"/>
  <c r="IB284" i="4"/>
  <c r="IC284" i="4"/>
  <c r="ID284" i="4"/>
  <c r="IE284" i="4"/>
  <c r="IF284" i="4"/>
  <c r="IG284" i="4"/>
  <c r="IH284" i="4"/>
  <c r="II284" i="4"/>
  <c r="IJ284" i="4"/>
  <c r="IK284" i="4"/>
  <c r="IL284" i="4"/>
  <c r="IM284" i="4"/>
  <c r="IN284" i="4"/>
  <c r="IO284" i="4"/>
  <c r="IP284" i="4"/>
  <c r="IQ284" i="4"/>
  <c r="IR284" i="4"/>
  <c r="IS284" i="4"/>
  <c r="IT284" i="4"/>
  <c r="IU284" i="4"/>
  <c r="IV284" i="4"/>
  <c r="IW284" i="4"/>
  <c r="IX284" i="4"/>
  <c r="IY284" i="4"/>
  <c r="IZ284" i="4"/>
  <c r="JA284" i="4"/>
  <c r="JB284" i="4"/>
  <c r="JC284" i="4"/>
  <c r="JM284" i="4"/>
  <c r="JN284" i="4"/>
  <c r="JO284" i="4"/>
  <c r="JP284" i="4"/>
  <c r="JQ284" i="4"/>
  <c r="JR284" i="4"/>
  <c r="JS284" i="4"/>
  <c r="JT284" i="4"/>
  <c r="JU284" i="4"/>
  <c r="JV284" i="4"/>
  <c r="JW284" i="4"/>
  <c r="JX284" i="4"/>
  <c r="JY284" i="4"/>
  <c r="JZ284" i="4"/>
  <c r="KA284" i="4"/>
  <c r="KB284" i="4"/>
  <c r="KC284" i="4"/>
  <c r="KD284" i="4"/>
  <c r="KE284" i="4"/>
  <c r="KF284" i="4"/>
  <c r="KG284" i="4"/>
  <c r="KH284" i="4"/>
  <c r="KI284" i="4"/>
  <c r="KJ284" i="4"/>
  <c r="KK284" i="4"/>
  <c r="KL284" i="4"/>
  <c r="KM284" i="4"/>
  <c r="KN284" i="4"/>
  <c r="KO284" i="4"/>
  <c r="KP284" i="4"/>
  <c r="KQ284" i="4"/>
  <c r="KR284" i="4"/>
  <c r="KS284" i="4"/>
  <c r="KT284" i="4"/>
  <c r="KU284" i="4"/>
  <c r="KV284" i="4"/>
  <c r="KW284" i="4"/>
  <c r="KX284" i="4"/>
  <c r="KY284" i="4"/>
  <c r="KZ284" i="4"/>
  <c r="LA284" i="4"/>
  <c r="LB284" i="4"/>
  <c r="LC284" i="4"/>
  <c r="LD284" i="4"/>
  <c r="LE284" i="4"/>
  <c r="LF284" i="4"/>
  <c r="LG284" i="4"/>
  <c r="LH284" i="4"/>
  <c r="LI284" i="4"/>
  <c r="LJ284" i="4"/>
  <c r="LK284" i="4"/>
  <c r="LL284" i="4"/>
  <c r="LM284" i="4"/>
  <c r="LN284" i="4"/>
  <c r="LO284" i="4"/>
  <c r="LP284" i="4"/>
  <c r="LQ284" i="4"/>
  <c r="LR284" i="4"/>
  <c r="LS284" i="4"/>
  <c r="LT284" i="4"/>
  <c r="LU284" i="4"/>
  <c r="LV284" i="4"/>
  <c r="LW284" i="4"/>
  <c r="LX284" i="4"/>
  <c r="LY284" i="4"/>
  <c r="LZ284" i="4"/>
  <c r="MA284" i="4"/>
  <c r="MB284" i="4"/>
  <c r="MC284" i="4"/>
  <c r="MD284" i="4"/>
  <c r="ME284" i="4"/>
  <c r="MF284" i="4"/>
  <c r="MG284" i="4"/>
  <c r="MH284" i="4"/>
  <c r="MI284" i="4"/>
  <c r="MJ284" i="4"/>
  <c r="MK284" i="4"/>
  <c r="ML284" i="4"/>
  <c r="MM284" i="4"/>
  <c r="MN284" i="4"/>
  <c r="MO284" i="4"/>
  <c r="MP284" i="4"/>
  <c r="MQ284" i="4"/>
  <c r="MR284" i="4"/>
  <c r="MS284" i="4"/>
  <c r="MT284" i="4"/>
  <c r="MU284" i="4"/>
  <c r="MV284" i="4"/>
  <c r="MW284" i="4"/>
  <c r="MX284" i="4"/>
  <c r="MY284" i="4"/>
  <c r="MZ284" i="4"/>
  <c r="NA284" i="4"/>
  <c r="NB284" i="4"/>
  <c r="NC284" i="4"/>
  <c r="ND284" i="4"/>
  <c r="NE284" i="4"/>
  <c r="NF284" i="4"/>
  <c r="NG284" i="4"/>
  <c r="NH284" i="4"/>
  <c r="NI284" i="4"/>
  <c r="NJ284" i="4"/>
  <c r="NK284" i="4"/>
  <c r="NL284" i="4"/>
  <c r="NM284" i="4"/>
  <c r="NN284" i="4"/>
  <c r="NO284" i="4"/>
  <c r="NP284" i="4"/>
  <c r="NQ284" i="4"/>
  <c r="NR284" i="4"/>
  <c r="NS284" i="4"/>
  <c r="NT284" i="4"/>
  <c r="NU284" i="4"/>
  <c r="NV284" i="4"/>
  <c r="NW284" i="4"/>
  <c r="NX284" i="4"/>
  <c r="NY284" i="4"/>
  <c r="NZ284" i="4"/>
  <c r="OA284" i="4"/>
  <c r="OB284" i="4"/>
  <c r="OC284" i="4"/>
  <c r="OD284" i="4"/>
  <c r="OE284" i="4"/>
  <c r="OF284" i="4"/>
  <c r="OG284" i="4"/>
  <c r="OH284" i="4"/>
  <c r="OI284" i="4"/>
  <c r="OJ284" i="4"/>
  <c r="OK284" i="4"/>
  <c r="OL284" i="4"/>
  <c r="OM284" i="4"/>
  <c r="ON284" i="4"/>
  <c r="OO284" i="4"/>
  <c r="OP284" i="4"/>
  <c r="OQ284" i="4"/>
  <c r="OR284" i="4"/>
  <c r="OS284" i="4"/>
  <c r="OT284" i="4"/>
  <c r="OU284" i="4"/>
  <c r="OV284" i="4"/>
  <c r="OW284" i="4"/>
  <c r="OX284" i="4"/>
  <c r="OY284" i="4"/>
  <c r="OZ284" i="4"/>
  <c r="PA284" i="4"/>
  <c r="PB284" i="4"/>
  <c r="PC284" i="4"/>
  <c r="PD284" i="4"/>
  <c r="PE284" i="4"/>
  <c r="PF284" i="4"/>
  <c r="PG284" i="4"/>
  <c r="PH284" i="4"/>
  <c r="PI284" i="4"/>
  <c r="PJ284" i="4"/>
  <c r="PK284" i="4"/>
  <c r="PL284" i="4"/>
  <c r="PM284" i="4"/>
  <c r="PN284" i="4"/>
  <c r="PO284" i="4"/>
  <c r="PP284" i="4"/>
  <c r="PQ284" i="4"/>
  <c r="PR284" i="4"/>
  <c r="PS284" i="4"/>
  <c r="PT284" i="4"/>
  <c r="PU284" i="4"/>
  <c r="PV284" i="4"/>
  <c r="PW284" i="4"/>
  <c r="PX284" i="4"/>
  <c r="PY284" i="4"/>
  <c r="PZ284" i="4"/>
  <c r="QA284" i="4"/>
  <c r="QB284" i="4"/>
  <c r="QC284" i="4"/>
  <c r="QD284" i="4"/>
  <c r="QE284" i="4"/>
  <c r="QF284" i="4"/>
  <c r="QG284" i="4"/>
  <c r="QH284" i="4"/>
  <c r="QI284" i="4"/>
  <c r="QJ284" i="4"/>
  <c r="HQ285" i="4"/>
  <c r="QQ285" i="4" s="1"/>
  <c r="HT285" i="4"/>
  <c r="HU285" i="4"/>
  <c r="HV285" i="4"/>
  <c r="HW285" i="4"/>
  <c r="HX285" i="4"/>
  <c r="HY285" i="4"/>
  <c r="HZ285" i="4"/>
  <c r="IA285" i="4"/>
  <c r="IB285" i="4"/>
  <c r="IC285" i="4"/>
  <c r="ID285" i="4"/>
  <c r="IE285" i="4"/>
  <c r="IF285" i="4"/>
  <c r="IG285" i="4"/>
  <c r="IH285" i="4"/>
  <c r="II285" i="4"/>
  <c r="IJ285" i="4"/>
  <c r="IK285" i="4"/>
  <c r="IL285" i="4"/>
  <c r="IM285" i="4"/>
  <c r="IN285" i="4"/>
  <c r="IO285" i="4"/>
  <c r="IP285" i="4"/>
  <c r="IQ285" i="4"/>
  <c r="IR285" i="4"/>
  <c r="IS285" i="4"/>
  <c r="IT285" i="4"/>
  <c r="IU285" i="4"/>
  <c r="IV285" i="4"/>
  <c r="IW285" i="4"/>
  <c r="IX285" i="4"/>
  <c r="IY285" i="4"/>
  <c r="IZ285" i="4"/>
  <c r="JA285" i="4"/>
  <c r="JB285" i="4"/>
  <c r="JC285" i="4"/>
  <c r="JM285" i="4"/>
  <c r="JN285" i="4"/>
  <c r="JO285" i="4"/>
  <c r="JP285" i="4"/>
  <c r="JQ285" i="4"/>
  <c r="JR285" i="4"/>
  <c r="JS285" i="4"/>
  <c r="JT285" i="4"/>
  <c r="JU285" i="4"/>
  <c r="JV285" i="4"/>
  <c r="JW285" i="4"/>
  <c r="JX285" i="4"/>
  <c r="JY285" i="4"/>
  <c r="JZ285" i="4"/>
  <c r="KA285" i="4"/>
  <c r="KB285" i="4"/>
  <c r="KC285" i="4"/>
  <c r="KD285" i="4"/>
  <c r="KE285" i="4"/>
  <c r="KF285" i="4"/>
  <c r="KG285" i="4"/>
  <c r="KH285" i="4"/>
  <c r="KI285" i="4"/>
  <c r="KJ285" i="4"/>
  <c r="KK285" i="4"/>
  <c r="KL285" i="4"/>
  <c r="KM285" i="4"/>
  <c r="KN285" i="4"/>
  <c r="KO285" i="4"/>
  <c r="KP285" i="4"/>
  <c r="KQ285" i="4"/>
  <c r="KR285" i="4"/>
  <c r="KS285" i="4"/>
  <c r="KT285" i="4"/>
  <c r="KU285" i="4"/>
  <c r="KV285" i="4"/>
  <c r="KW285" i="4"/>
  <c r="KX285" i="4"/>
  <c r="KY285" i="4"/>
  <c r="KZ285" i="4"/>
  <c r="LA285" i="4"/>
  <c r="LB285" i="4"/>
  <c r="LC285" i="4"/>
  <c r="LD285" i="4"/>
  <c r="LE285" i="4"/>
  <c r="LF285" i="4"/>
  <c r="LG285" i="4"/>
  <c r="LH285" i="4"/>
  <c r="LI285" i="4"/>
  <c r="LJ285" i="4"/>
  <c r="LK285" i="4"/>
  <c r="LL285" i="4"/>
  <c r="LM285" i="4"/>
  <c r="LN285" i="4"/>
  <c r="LO285" i="4"/>
  <c r="LP285" i="4"/>
  <c r="LQ285" i="4"/>
  <c r="LR285" i="4"/>
  <c r="LS285" i="4"/>
  <c r="LT285" i="4"/>
  <c r="LU285" i="4"/>
  <c r="LV285" i="4"/>
  <c r="LW285" i="4"/>
  <c r="LX285" i="4"/>
  <c r="LY285" i="4"/>
  <c r="LZ285" i="4"/>
  <c r="MA285" i="4"/>
  <c r="MB285" i="4"/>
  <c r="MC285" i="4"/>
  <c r="MD285" i="4"/>
  <c r="ME285" i="4"/>
  <c r="MF285" i="4"/>
  <c r="MG285" i="4"/>
  <c r="MH285" i="4"/>
  <c r="MI285" i="4"/>
  <c r="MJ285" i="4"/>
  <c r="MK285" i="4"/>
  <c r="ML285" i="4"/>
  <c r="MM285" i="4"/>
  <c r="MN285" i="4"/>
  <c r="MO285" i="4"/>
  <c r="MP285" i="4"/>
  <c r="MQ285" i="4"/>
  <c r="MR285" i="4"/>
  <c r="MS285" i="4"/>
  <c r="MT285" i="4"/>
  <c r="MU285" i="4"/>
  <c r="MV285" i="4"/>
  <c r="MW285" i="4"/>
  <c r="MX285" i="4"/>
  <c r="MY285" i="4"/>
  <c r="MZ285" i="4"/>
  <c r="NA285" i="4"/>
  <c r="NB285" i="4"/>
  <c r="NC285" i="4"/>
  <c r="ND285" i="4"/>
  <c r="NE285" i="4"/>
  <c r="NF285" i="4"/>
  <c r="NG285" i="4"/>
  <c r="NH285" i="4"/>
  <c r="NI285" i="4"/>
  <c r="NJ285" i="4"/>
  <c r="NK285" i="4"/>
  <c r="NL285" i="4"/>
  <c r="NM285" i="4"/>
  <c r="NN285" i="4"/>
  <c r="NO285" i="4"/>
  <c r="NP285" i="4"/>
  <c r="NQ285" i="4"/>
  <c r="NR285" i="4"/>
  <c r="NS285" i="4"/>
  <c r="NT285" i="4"/>
  <c r="NU285" i="4"/>
  <c r="NV285" i="4"/>
  <c r="NW285" i="4"/>
  <c r="NX285" i="4"/>
  <c r="NY285" i="4"/>
  <c r="NZ285" i="4"/>
  <c r="OA285" i="4"/>
  <c r="OB285" i="4"/>
  <c r="OC285" i="4"/>
  <c r="OD285" i="4"/>
  <c r="OE285" i="4"/>
  <c r="OF285" i="4"/>
  <c r="OG285" i="4"/>
  <c r="OH285" i="4"/>
  <c r="OI285" i="4"/>
  <c r="OJ285" i="4"/>
  <c r="OK285" i="4"/>
  <c r="OL285" i="4"/>
  <c r="OM285" i="4"/>
  <c r="ON285" i="4"/>
  <c r="OO285" i="4"/>
  <c r="OP285" i="4"/>
  <c r="OQ285" i="4"/>
  <c r="OR285" i="4"/>
  <c r="OS285" i="4"/>
  <c r="OT285" i="4"/>
  <c r="OU285" i="4"/>
  <c r="OV285" i="4"/>
  <c r="OW285" i="4"/>
  <c r="OX285" i="4"/>
  <c r="OY285" i="4"/>
  <c r="OZ285" i="4"/>
  <c r="PA285" i="4"/>
  <c r="PB285" i="4"/>
  <c r="PC285" i="4"/>
  <c r="PD285" i="4"/>
  <c r="PE285" i="4"/>
  <c r="PF285" i="4"/>
  <c r="PG285" i="4"/>
  <c r="PH285" i="4"/>
  <c r="PI285" i="4"/>
  <c r="PJ285" i="4"/>
  <c r="PK285" i="4"/>
  <c r="PL285" i="4"/>
  <c r="PM285" i="4"/>
  <c r="PN285" i="4"/>
  <c r="PO285" i="4"/>
  <c r="PP285" i="4"/>
  <c r="PQ285" i="4"/>
  <c r="PR285" i="4"/>
  <c r="PS285" i="4"/>
  <c r="PT285" i="4"/>
  <c r="PU285" i="4"/>
  <c r="PV285" i="4"/>
  <c r="PW285" i="4"/>
  <c r="PX285" i="4"/>
  <c r="PY285" i="4"/>
  <c r="PZ285" i="4"/>
  <c r="QA285" i="4"/>
  <c r="QB285" i="4"/>
  <c r="QC285" i="4"/>
  <c r="QD285" i="4"/>
  <c r="QE285" i="4"/>
  <c r="QF285" i="4"/>
  <c r="QG285" i="4"/>
  <c r="QH285" i="4"/>
  <c r="QI285" i="4"/>
  <c r="QJ285" i="4"/>
  <c r="HQ286" i="4"/>
  <c r="SQ286" i="4" s="1"/>
  <c r="HT286" i="4"/>
  <c r="HU286" i="4"/>
  <c r="HV286" i="4"/>
  <c r="HW286" i="4"/>
  <c r="HX286" i="4"/>
  <c r="HY286" i="4"/>
  <c r="HZ286" i="4"/>
  <c r="IA286" i="4"/>
  <c r="IB286" i="4"/>
  <c r="IC286" i="4"/>
  <c r="ID286" i="4"/>
  <c r="IE286" i="4"/>
  <c r="IF286" i="4"/>
  <c r="IG286" i="4"/>
  <c r="IH286" i="4"/>
  <c r="II286" i="4"/>
  <c r="IJ286" i="4"/>
  <c r="IK286" i="4"/>
  <c r="IL286" i="4"/>
  <c r="IM286" i="4"/>
  <c r="IN286" i="4"/>
  <c r="IO286" i="4"/>
  <c r="IP286" i="4"/>
  <c r="IQ286" i="4"/>
  <c r="IR286" i="4"/>
  <c r="IS286" i="4"/>
  <c r="IT286" i="4"/>
  <c r="IU286" i="4"/>
  <c r="IV286" i="4"/>
  <c r="IW286" i="4"/>
  <c r="IX286" i="4"/>
  <c r="IY286" i="4"/>
  <c r="IZ286" i="4"/>
  <c r="JA286" i="4"/>
  <c r="JB286" i="4"/>
  <c r="JC286" i="4"/>
  <c r="JM286" i="4"/>
  <c r="JN286" i="4"/>
  <c r="JO286" i="4"/>
  <c r="JP286" i="4"/>
  <c r="JQ286" i="4"/>
  <c r="JR286" i="4"/>
  <c r="JS286" i="4"/>
  <c r="JT286" i="4"/>
  <c r="JU286" i="4"/>
  <c r="JV286" i="4"/>
  <c r="JW286" i="4"/>
  <c r="JX286" i="4"/>
  <c r="JY286" i="4"/>
  <c r="JZ286" i="4"/>
  <c r="KA286" i="4"/>
  <c r="KB286" i="4"/>
  <c r="KC286" i="4"/>
  <c r="KD286" i="4"/>
  <c r="KE286" i="4"/>
  <c r="KF286" i="4"/>
  <c r="KG286" i="4"/>
  <c r="KH286" i="4"/>
  <c r="KI286" i="4"/>
  <c r="KJ286" i="4"/>
  <c r="KK286" i="4"/>
  <c r="KL286" i="4"/>
  <c r="KM286" i="4"/>
  <c r="KN286" i="4"/>
  <c r="KO286" i="4"/>
  <c r="KP286" i="4"/>
  <c r="KQ286" i="4"/>
  <c r="KR286" i="4"/>
  <c r="KS286" i="4"/>
  <c r="KT286" i="4"/>
  <c r="KU286" i="4"/>
  <c r="KV286" i="4"/>
  <c r="KW286" i="4"/>
  <c r="KX286" i="4"/>
  <c r="KY286" i="4"/>
  <c r="KZ286" i="4"/>
  <c r="LA286" i="4"/>
  <c r="LB286" i="4"/>
  <c r="LC286" i="4"/>
  <c r="LD286" i="4"/>
  <c r="LE286" i="4"/>
  <c r="LF286" i="4"/>
  <c r="LG286" i="4"/>
  <c r="LH286" i="4"/>
  <c r="LI286" i="4"/>
  <c r="LJ286" i="4"/>
  <c r="LK286" i="4"/>
  <c r="LL286" i="4"/>
  <c r="LM286" i="4"/>
  <c r="LN286" i="4"/>
  <c r="LO286" i="4"/>
  <c r="LP286" i="4"/>
  <c r="LQ286" i="4"/>
  <c r="LR286" i="4"/>
  <c r="LS286" i="4"/>
  <c r="LT286" i="4"/>
  <c r="LU286" i="4"/>
  <c r="LV286" i="4"/>
  <c r="LW286" i="4"/>
  <c r="LX286" i="4"/>
  <c r="LY286" i="4"/>
  <c r="LZ286" i="4"/>
  <c r="MA286" i="4"/>
  <c r="MB286" i="4"/>
  <c r="MC286" i="4"/>
  <c r="MD286" i="4"/>
  <c r="ME286" i="4"/>
  <c r="MF286" i="4"/>
  <c r="MG286" i="4"/>
  <c r="MH286" i="4"/>
  <c r="MI286" i="4"/>
  <c r="MJ286" i="4"/>
  <c r="MK286" i="4"/>
  <c r="ML286" i="4"/>
  <c r="MM286" i="4"/>
  <c r="MN286" i="4"/>
  <c r="MO286" i="4"/>
  <c r="MP286" i="4"/>
  <c r="MQ286" i="4"/>
  <c r="MR286" i="4"/>
  <c r="MS286" i="4"/>
  <c r="MT286" i="4"/>
  <c r="MU286" i="4"/>
  <c r="MV286" i="4"/>
  <c r="MW286" i="4"/>
  <c r="MX286" i="4"/>
  <c r="MY286" i="4"/>
  <c r="MZ286" i="4"/>
  <c r="NA286" i="4"/>
  <c r="NB286" i="4"/>
  <c r="NC286" i="4"/>
  <c r="ND286" i="4"/>
  <c r="NE286" i="4"/>
  <c r="NF286" i="4"/>
  <c r="NG286" i="4"/>
  <c r="NH286" i="4"/>
  <c r="NI286" i="4"/>
  <c r="NJ286" i="4"/>
  <c r="NK286" i="4"/>
  <c r="NL286" i="4"/>
  <c r="NM286" i="4"/>
  <c r="NN286" i="4"/>
  <c r="NO286" i="4"/>
  <c r="NP286" i="4"/>
  <c r="NQ286" i="4"/>
  <c r="NR286" i="4"/>
  <c r="NS286" i="4"/>
  <c r="NT286" i="4"/>
  <c r="NU286" i="4"/>
  <c r="NV286" i="4"/>
  <c r="NW286" i="4"/>
  <c r="NX286" i="4"/>
  <c r="NY286" i="4"/>
  <c r="NZ286" i="4"/>
  <c r="OA286" i="4"/>
  <c r="OB286" i="4"/>
  <c r="OC286" i="4"/>
  <c r="OD286" i="4"/>
  <c r="OE286" i="4"/>
  <c r="OF286" i="4"/>
  <c r="OG286" i="4"/>
  <c r="OH286" i="4"/>
  <c r="OI286" i="4"/>
  <c r="OJ286" i="4"/>
  <c r="OK286" i="4"/>
  <c r="OL286" i="4"/>
  <c r="OM286" i="4"/>
  <c r="ON286" i="4"/>
  <c r="OO286" i="4"/>
  <c r="OP286" i="4"/>
  <c r="OQ286" i="4"/>
  <c r="OR286" i="4"/>
  <c r="OS286" i="4"/>
  <c r="OT286" i="4"/>
  <c r="OU286" i="4"/>
  <c r="OV286" i="4"/>
  <c r="OW286" i="4"/>
  <c r="OX286" i="4"/>
  <c r="OY286" i="4"/>
  <c r="OZ286" i="4"/>
  <c r="PA286" i="4"/>
  <c r="PB286" i="4"/>
  <c r="PC286" i="4"/>
  <c r="PD286" i="4"/>
  <c r="PE286" i="4"/>
  <c r="PF286" i="4"/>
  <c r="PG286" i="4"/>
  <c r="PH286" i="4"/>
  <c r="PI286" i="4"/>
  <c r="PJ286" i="4"/>
  <c r="PK286" i="4"/>
  <c r="PL286" i="4"/>
  <c r="PM286" i="4"/>
  <c r="PN286" i="4"/>
  <c r="PO286" i="4"/>
  <c r="PP286" i="4"/>
  <c r="PQ286" i="4"/>
  <c r="PR286" i="4"/>
  <c r="PS286" i="4"/>
  <c r="PT286" i="4"/>
  <c r="PU286" i="4"/>
  <c r="PV286" i="4"/>
  <c r="PW286" i="4"/>
  <c r="PX286" i="4"/>
  <c r="PY286" i="4"/>
  <c r="PZ286" i="4"/>
  <c r="QA286" i="4"/>
  <c r="QB286" i="4"/>
  <c r="QC286" i="4"/>
  <c r="QD286" i="4"/>
  <c r="QE286" i="4"/>
  <c r="QF286" i="4"/>
  <c r="QG286" i="4"/>
  <c r="QH286" i="4"/>
  <c r="QI286" i="4"/>
  <c r="QJ286" i="4"/>
  <c r="HQ287" i="4"/>
  <c r="HR287" i="4" s="1"/>
  <c r="HT287" i="4"/>
  <c r="HU287" i="4"/>
  <c r="HV287" i="4"/>
  <c r="HW287" i="4"/>
  <c r="HX287" i="4"/>
  <c r="HY287" i="4"/>
  <c r="HZ287" i="4"/>
  <c r="IA287" i="4"/>
  <c r="IB287" i="4"/>
  <c r="IC287" i="4"/>
  <c r="ID287" i="4"/>
  <c r="IE287" i="4"/>
  <c r="IF287" i="4"/>
  <c r="IG287" i="4"/>
  <c r="IH287" i="4"/>
  <c r="II287" i="4"/>
  <c r="IJ287" i="4"/>
  <c r="IK287" i="4"/>
  <c r="IL287" i="4"/>
  <c r="IM287" i="4"/>
  <c r="IN287" i="4"/>
  <c r="IO287" i="4"/>
  <c r="IP287" i="4"/>
  <c r="IQ287" i="4"/>
  <c r="IR287" i="4"/>
  <c r="IS287" i="4"/>
  <c r="IT287" i="4"/>
  <c r="IU287" i="4"/>
  <c r="IV287" i="4"/>
  <c r="IW287" i="4"/>
  <c r="IX287" i="4"/>
  <c r="IY287" i="4"/>
  <c r="IZ287" i="4"/>
  <c r="JA287" i="4"/>
  <c r="JB287" i="4"/>
  <c r="JC287" i="4"/>
  <c r="JM287" i="4"/>
  <c r="JN287" i="4"/>
  <c r="JO287" i="4"/>
  <c r="JP287" i="4"/>
  <c r="JQ287" i="4"/>
  <c r="JR287" i="4"/>
  <c r="JS287" i="4"/>
  <c r="JT287" i="4"/>
  <c r="JU287" i="4"/>
  <c r="JV287" i="4"/>
  <c r="JW287" i="4"/>
  <c r="JX287" i="4"/>
  <c r="JY287" i="4"/>
  <c r="JZ287" i="4"/>
  <c r="KA287" i="4"/>
  <c r="KB287" i="4"/>
  <c r="KC287" i="4"/>
  <c r="KD287" i="4"/>
  <c r="KE287" i="4"/>
  <c r="KF287" i="4"/>
  <c r="KG287" i="4"/>
  <c r="KH287" i="4"/>
  <c r="KI287" i="4"/>
  <c r="KJ287" i="4"/>
  <c r="KK287" i="4"/>
  <c r="KL287" i="4"/>
  <c r="KM287" i="4"/>
  <c r="KN287" i="4"/>
  <c r="KO287" i="4"/>
  <c r="KP287" i="4"/>
  <c r="KQ287" i="4"/>
  <c r="KR287" i="4"/>
  <c r="KS287" i="4"/>
  <c r="KT287" i="4"/>
  <c r="KU287" i="4"/>
  <c r="KV287" i="4"/>
  <c r="KW287" i="4"/>
  <c r="KX287" i="4"/>
  <c r="KY287" i="4"/>
  <c r="KZ287" i="4"/>
  <c r="LA287" i="4"/>
  <c r="LB287" i="4"/>
  <c r="LC287" i="4"/>
  <c r="LD287" i="4"/>
  <c r="LE287" i="4"/>
  <c r="LF287" i="4"/>
  <c r="LG287" i="4"/>
  <c r="LH287" i="4"/>
  <c r="LI287" i="4"/>
  <c r="LJ287" i="4"/>
  <c r="LK287" i="4"/>
  <c r="LL287" i="4"/>
  <c r="LM287" i="4"/>
  <c r="LN287" i="4"/>
  <c r="LO287" i="4"/>
  <c r="LP287" i="4"/>
  <c r="LQ287" i="4"/>
  <c r="LR287" i="4"/>
  <c r="LS287" i="4"/>
  <c r="LT287" i="4"/>
  <c r="LU287" i="4"/>
  <c r="LV287" i="4"/>
  <c r="LW287" i="4"/>
  <c r="LX287" i="4"/>
  <c r="LY287" i="4"/>
  <c r="LZ287" i="4"/>
  <c r="MA287" i="4"/>
  <c r="MB287" i="4"/>
  <c r="MC287" i="4"/>
  <c r="MD287" i="4"/>
  <c r="ME287" i="4"/>
  <c r="MF287" i="4"/>
  <c r="MG287" i="4"/>
  <c r="MH287" i="4"/>
  <c r="MI287" i="4"/>
  <c r="MJ287" i="4"/>
  <c r="MK287" i="4"/>
  <c r="ML287" i="4"/>
  <c r="MM287" i="4"/>
  <c r="MN287" i="4"/>
  <c r="MO287" i="4"/>
  <c r="MP287" i="4"/>
  <c r="MQ287" i="4"/>
  <c r="MR287" i="4"/>
  <c r="MS287" i="4"/>
  <c r="MT287" i="4"/>
  <c r="MU287" i="4"/>
  <c r="MV287" i="4"/>
  <c r="MW287" i="4"/>
  <c r="MX287" i="4"/>
  <c r="MY287" i="4"/>
  <c r="MZ287" i="4"/>
  <c r="NA287" i="4"/>
  <c r="NB287" i="4"/>
  <c r="NC287" i="4"/>
  <c r="ND287" i="4"/>
  <c r="NE287" i="4"/>
  <c r="NF287" i="4"/>
  <c r="NG287" i="4"/>
  <c r="NH287" i="4"/>
  <c r="NI287" i="4"/>
  <c r="NJ287" i="4"/>
  <c r="NK287" i="4"/>
  <c r="NL287" i="4"/>
  <c r="NM287" i="4"/>
  <c r="NN287" i="4"/>
  <c r="NO287" i="4"/>
  <c r="NP287" i="4"/>
  <c r="NQ287" i="4"/>
  <c r="NR287" i="4"/>
  <c r="NS287" i="4"/>
  <c r="NT287" i="4"/>
  <c r="NU287" i="4"/>
  <c r="NV287" i="4"/>
  <c r="NW287" i="4"/>
  <c r="NX287" i="4"/>
  <c r="NY287" i="4"/>
  <c r="NZ287" i="4"/>
  <c r="OA287" i="4"/>
  <c r="OB287" i="4"/>
  <c r="OC287" i="4"/>
  <c r="OD287" i="4"/>
  <c r="OE287" i="4"/>
  <c r="OF287" i="4"/>
  <c r="OG287" i="4"/>
  <c r="OH287" i="4"/>
  <c r="OI287" i="4"/>
  <c r="OJ287" i="4"/>
  <c r="OK287" i="4"/>
  <c r="OL287" i="4"/>
  <c r="OM287" i="4"/>
  <c r="ON287" i="4"/>
  <c r="OO287" i="4"/>
  <c r="OP287" i="4"/>
  <c r="OQ287" i="4"/>
  <c r="OR287" i="4"/>
  <c r="OS287" i="4"/>
  <c r="OT287" i="4"/>
  <c r="OU287" i="4"/>
  <c r="OV287" i="4"/>
  <c r="OW287" i="4"/>
  <c r="OX287" i="4"/>
  <c r="OY287" i="4"/>
  <c r="OZ287" i="4"/>
  <c r="PA287" i="4"/>
  <c r="PB287" i="4"/>
  <c r="PC287" i="4"/>
  <c r="PD287" i="4"/>
  <c r="PE287" i="4"/>
  <c r="PF287" i="4"/>
  <c r="PG287" i="4"/>
  <c r="PH287" i="4"/>
  <c r="PI287" i="4"/>
  <c r="PJ287" i="4"/>
  <c r="PK287" i="4"/>
  <c r="PL287" i="4"/>
  <c r="PM287" i="4"/>
  <c r="PN287" i="4"/>
  <c r="PO287" i="4"/>
  <c r="PP287" i="4"/>
  <c r="PQ287" i="4"/>
  <c r="PR287" i="4"/>
  <c r="PS287" i="4"/>
  <c r="PT287" i="4"/>
  <c r="PU287" i="4"/>
  <c r="PV287" i="4"/>
  <c r="PW287" i="4"/>
  <c r="PX287" i="4"/>
  <c r="PY287" i="4"/>
  <c r="PZ287" i="4"/>
  <c r="QA287" i="4"/>
  <c r="QB287" i="4"/>
  <c r="QC287" i="4"/>
  <c r="QD287" i="4"/>
  <c r="QE287" i="4"/>
  <c r="QF287" i="4"/>
  <c r="QG287" i="4"/>
  <c r="QH287" i="4"/>
  <c r="QI287" i="4"/>
  <c r="QJ287" i="4"/>
  <c r="QU287" i="4"/>
  <c r="RK287" i="4"/>
  <c r="HQ288" i="4"/>
  <c r="HT288" i="4"/>
  <c r="HU288" i="4"/>
  <c r="HV288" i="4"/>
  <c r="HW288" i="4"/>
  <c r="HX288" i="4"/>
  <c r="HY288" i="4"/>
  <c r="HZ288" i="4"/>
  <c r="IA288" i="4"/>
  <c r="IB288" i="4"/>
  <c r="IC288" i="4"/>
  <c r="ID288" i="4"/>
  <c r="IE288" i="4"/>
  <c r="IF288" i="4"/>
  <c r="IG288" i="4"/>
  <c r="IH288" i="4"/>
  <c r="II288" i="4"/>
  <c r="IJ288" i="4"/>
  <c r="IK288" i="4"/>
  <c r="IL288" i="4"/>
  <c r="IM288" i="4"/>
  <c r="IN288" i="4"/>
  <c r="IO288" i="4"/>
  <c r="IP288" i="4"/>
  <c r="IQ288" i="4"/>
  <c r="IR288" i="4"/>
  <c r="IS288" i="4"/>
  <c r="IT288" i="4"/>
  <c r="IU288" i="4"/>
  <c r="IV288" i="4"/>
  <c r="IW288" i="4"/>
  <c r="IX288" i="4"/>
  <c r="IY288" i="4"/>
  <c r="IZ288" i="4"/>
  <c r="JA288" i="4"/>
  <c r="JB288" i="4"/>
  <c r="JC288" i="4"/>
  <c r="JM288" i="4"/>
  <c r="JN288" i="4"/>
  <c r="JO288" i="4"/>
  <c r="JP288" i="4"/>
  <c r="JQ288" i="4"/>
  <c r="JR288" i="4"/>
  <c r="JS288" i="4"/>
  <c r="JT288" i="4"/>
  <c r="JU288" i="4"/>
  <c r="JV288" i="4"/>
  <c r="JW288" i="4"/>
  <c r="JX288" i="4"/>
  <c r="JY288" i="4"/>
  <c r="JZ288" i="4"/>
  <c r="KA288" i="4"/>
  <c r="KB288" i="4"/>
  <c r="KC288" i="4"/>
  <c r="KD288" i="4"/>
  <c r="KE288" i="4"/>
  <c r="KF288" i="4"/>
  <c r="KG288" i="4"/>
  <c r="KH288" i="4"/>
  <c r="KI288" i="4"/>
  <c r="KJ288" i="4"/>
  <c r="KK288" i="4"/>
  <c r="KL288" i="4"/>
  <c r="KM288" i="4"/>
  <c r="KN288" i="4"/>
  <c r="KO288" i="4"/>
  <c r="KP288" i="4"/>
  <c r="KQ288" i="4"/>
  <c r="KR288" i="4"/>
  <c r="KS288" i="4"/>
  <c r="KT288" i="4"/>
  <c r="KU288" i="4"/>
  <c r="KV288" i="4"/>
  <c r="KW288" i="4"/>
  <c r="KX288" i="4"/>
  <c r="KY288" i="4"/>
  <c r="KZ288" i="4"/>
  <c r="LA288" i="4"/>
  <c r="LB288" i="4"/>
  <c r="LC288" i="4"/>
  <c r="LD288" i="4"/>
  <c r="LE288" i="4"/>
  <c r="LF288" i="4"/>
  <c r="LG288" i="4"/>
  <c r="LH288" i="4"/>
  <c r="LI288" i="4"/>
  <c r="LJ288" i="4"/>
  <c r="LK288" i="4"/>
  <c r="LL288" i="4"/>
  <c r="LM288" i="4"/>
  <c r="LN288" i="4"/>
  <c r="LO288" i="4"/>
  <c r="LP288" i="4"/>
  <c r="LQ288" i="4"/>
  <c r="LR288" i="4"/>
  <c r="LS288" i="4"/>
  <c r="LT288" i="4"/>
  <c r="LU288" i="4"/>
  <c r="LV288" i="4"/>
  <c r="LW288" i="4"/>
  <c r="LX288" i="4"/>
  <c r="LY288" i="4"/>
  <c r="LZ288" i="4"/>
  <c r="MA288" i="4"/>
  <c r="MB288" i="4"/>
  <c r="MC288" i="4"/>
  <c r="MD288" i="4"/>
  <c r="ME288" i="4"/>
  <c r="MF288" i="4"/>
  <c r="MG288" i="4"/>
  <c r="MH288" i="4"/>
  <c r="MI288" i="4"/>
  <c r="MJ288" i="4"/>
  <c r="MK288" i="4"/>
  <c r="ML288" i="4"/>
  <c r="MM288" i="4"/>
  <c r="MN288" i="4"/>
  <c r="MO288" i="4"/>
  <c r="MP288" i="4"/>
  <c r="MQ288" i="4"/>
  <c r="MR288" i="4"/>
  <c r="MS288" i="4"/>
  <c r="MT288" i="4"/>
  <c r="MU288" i="4"/>
  <c r="MV288" i="4"/>
  <c r="MW288" i="4"/>
  <c r="MX288" i="4"/>
  <c r="MY288" i="4"/>
  <c r="MZ288" i="4"/>
  <c r="NA288" i="4"/>
  <c r="NB288" i="4"/>
  <c r="NC288" i="4"/>
  <c r="ND288" i="4"/>
  <c r="NE288" i="4"/>
  <c r="NF288" i="4"/>
  <c r="NG288" i="4"/>
  <c r="NH288" i="4"/>
  <c r="NI288" i="4"/>
  <c r="NJ288" i="4"/>
  <c r="NK288" i="4"/>
  <c r="NL288" i="4"/>
  <c r="NM288" i="4"/>
  <c r="NN288" i="4"/>
  <c r="NO288" i="4"/>
  <c r="NP288" i="4"/>
  <c r="NQ288" i="4"/>
  <c r="NR288" i="4"/>
  <c r="NS288" i="4"/>
  <c r="NT288" i="4"/>
  <c r="NU288" i="4"/>
  <c r="NV288" i="4"/>
  <c r="NW288" i="4"/>
  <c r="NX288" i="4"/>
  <c r="NY288" i="4"/>
  <c r="NZ288" i="4"/>
  <c r="OA288" i="4"/>
  <c r="OB288" i="4"/>
  <c r="OC288" i="4"/>
  <c r="OD288" i="4"/>
  <c r="OE288" i="4"/>
  <c r="OF288" i="4"/>
  <c r="OG288" i="4"/>
  <c r="OH288" i="4"/>
  <c r="OI288" i="4"/>
  <c r="OJ288" i="4"/>
  <c r="OK288" i="4"/>
  <c r="OL288" i="4"/>
  <c r="OM288" i="4"/>
  <c r="ON288" i="4"/>
  <c r="OO288" i="4"/>
  <c r="OP288" i="4"/>
  <c r="OQ288" i="4"/>
  <c r="OR288" i="4"/>
  <c r="OS288" i="4"/>
  <c r="OT288" i="4"/>
  <c r="OU288" i="4"/>
  <c r="OV288" i="4"/>
  <c r="OW288" i="4"/>
  <c r="OX288" i="4"/>
  <c r="OY288" i="4"/>
  <c r="OZ288" i="4"/>
  <c r="PA288" i="4"/>
  <c r="PB288" i="4"/>
  <c r="PC288" i="4"/>
  <c r="PD288" i="4"/>
  <c r="PE288" i="4"/>
  <c r="PF288" i="4"/>
  <c r="PG288" i="4"/>
  <c r="PH288" i="4"/>
  <c r="PI288" i="4"/>
  <c r="PJ288" i="4"/>
  <c r="PK288" i="4"/>
  <c r="PL288" i="4"/>
  <c r="PM288" i="4"/>
  <c r="PN288" i="4"/>
  <c r="PO288" i="4"/>
  <c r="PP288" i="4"/>
  <c r="PQ288" i="4"/>
  <c r="PR288" i="4"/>
  <c r="PS288" i="4"/>
  <c r="PT288" i="4"/>
  <c r="PU288" i="4"/>
  <c r="PV288" i="4"/>
  <c r="PW288" i="4"/>
  <c r="PX288" i="4"/>
  <c r="PY288" i="4"/>
  <c r="PZ288" i="4"/>
  <c r="QA288" i="4"/>
  <c r="QB288" i="4"/>
  <c r="QC288" i="4"/>
  <c r="QD288" i="4"/>
  <c r="QE288" i="4"/>
  <c r="QF288" i="4"/>
  <c r="QG288" i="4"/>
  <c r="QH288" i="4"/>
  <c r="QI288" i="4"/>
  <c r="QJ288" i="4"/>
  <c r="HQ289" i="4"/>
  <c r="QU289" i="4" s="1"/>
  <c r="HT289" i="4"/>
  <c r="HU289" i="4"/>
  <c r="HV289" i="4"/>
  <c r="HW289" i="4"/>
  <c r="HX289" i="4"/>
  <c r="HY289" i="4"/>
  <c r="HZ289" i="4"/>
  <c r="IA289" i="4"/>
  <c r="IB289" i="4"/>
  <c r="IC289" i="4"/>
  <c r="ID289" i="4"/>
  <c r="IE289" i="4"/>
  <c r="IF289" i="4"/>
  <c r="IG289" i="4"/>
  <c r="IH289" i="4"/>
  <c r="II289" i="4"/>
  <c r="IJ289" i="4"/>
  <c r="IK289" i="4"/>
  <c r="IL289" i="4"/>
  <c r="IM289" i="4"/>
  <c r="IN289" i="4"/>
  <c r="IO289" i="4"/>
  <c r="IP289" i="4"/>
  <c r="IQ289" i="4"/>
  <c r="IR289" i="4"/>
  <c r="IS289" i="4"/>
  <c r="IT289" i="4"/>
  <c r="IU289" i="4"/>
  <c r="IV289" i="4"/>
  <c r="IW289" i="4"/>
  <c r="IX289" i="4"/>
  <c r="IY289" i="4"/>
  <c r="IZ289" i="4"/>
  <c r="JA289" i="4"/>
  <c r="JB289" i="4"/>
  <c r="JC289" i="4"/>
  <c r="JM289" i="4"/>
  <c r="JN289" i="4"/>
  <c r="JO289" i="4"/>
  <c r="JP289" i="4"/>
  <c r="JQ289" i="4"/>
  <c r="JR289" i="4"/>
  <c r="JS289" i="4"/>
  <c r="JT289" i="4"/>
  <c r="JU289" i="4"/>
  <c r="JV289" i="4"/>
  <c r="JW289" i="4"/>
  <c r="JX289" i="4"/>
  <c r="JY289" i="4"/>
  <c r="JZ289" i="4"/>
  <c r="KA289" i="4"/>
  <c r="KB289" i="4"/>
  <c r="KC289" i="4"/>
  <c r="KD289" i="4"/>
  <c r="KE289" i="4"/>
  <c r="KF289" i="4"/>
  <c r="KG289" i="4"/>
  <c r="KH289" i="4"/>
  <c r="KI289" i="4"/>
  <c r="KJ289" i="4"/>
  <c r="KK289" i="4"/>
  <c r="KL289" i="4"/>
  <c r="KM289" i="4"/>
  <c r="KN289" i="4"/>
  <c r="KO289" i="4"/>
  <c r="KP289" i="4"/>
  <c r="KQ289" i="4"/>
  <c r="KR289" i="4"/>
  <c r="KS289" i="4"/>
  <c r="KT289" i="4"/>
  <c r="KU289" i="4"/>
  <c r="KV289" i="4"/>
  <c r="KW289" i="4"/>
  <c r="KX289" i="4"/>
  <c r="KY289" i="4"/>
  <c r="KZ289" i="4"/>
  <c r="LA289" i="4"/>
  <c r="LB289" i="4"/>
  <c r="LC289" i="4"/>
  <c r="LD289" i="4"/>
  <c r="LE289" i="4"/>
  <c r="LF289" i="4"/>
  <c r="LG289" i="4"/>
  <c r="LH289" i="4"/>
  <c r="LI289" i="4"/>
  <c r="LJ289" i="4"/>
  <c r="LK289" i="4"/>
  <c r="LL289" i="4"/>
  <c r="LM289" i="4"/>
  <c r="LN289" i="4"/>
  <c r="LO289" i="4"/>
  <c r="LP289" i="4"/>
  <c r="LQ289" i="4"/>
  <c r="LR289" i="4"/>
  <c r="LS289" i="4"/>
  <c r="LT289" i="4"/>
  <c r="LU289" i="4"/>
  <c r="LV289" i="4"/>
  <c r="LW289" i="4"/>
  <c r="LX289" i="4"/>
  <c r="LY289" i="4"/>
  <c r="LZ289" i="4"/>
  <c r="MA289" i="4"/>
  <c r="MB289" i="4"/>
  <c r="MC289" i="4"/>
  <c r="MD289" i="4"/>
  <c r="ME289" i="4"/>
  <c r="MF289" i="4"/>
  <c r="MG289" i="4"/>
  <c r="MH289" i="4"/>
  <c r="MI289" i="4"/>
  <c r="MJ289" i="4"/>
  <c r="MK289" i="4"/>
  <c r="ML289" i="4"/>
  <c r="MM289" i="4"/>
  <c r="MN289" i="4"/>
  <c r="MO289" i="4"/>
  <c r="MP289" i="4"/>
  <c r="MQ289" i="4"/>
  <c r="MR289" i="4"/>
  <c r="MS289" i="4"/>
  <c r="MT289" i="4"/>
  <c r="MU289" i="4"/>
  <c r="MV289" i="4"/>
  <c r="MW289" i="4"/>
  <c r="MX289" i="4"/>
  <c r="MY289" i="4"/>
  <c r="MZ289" i="4"/>
  <c r="NA289" i="4"/>
  <c r="NB289" i="4"/>
  <c r="NC289" i="4"/>
  <c r="ND289" i="4"/>
  <c r="NE289" i="4"/>
  <c r="NF289" i="4"/>
  <c r="NG289" i="4"/>
  <c r="NH289" i="4"/>
  <c r="NI289" i="4"/>
  <c r="NJ289" i="4"/>
  <c r="NK289" i="4"/>
  <c r="NL289" i="4"/>
  <c r="NM289" i="4"/>
  <c r="NN289" i="4"/>
  <c r="NO289" i="4"/>
  <c r="NP289" i="4"/>
  <c r="NQ289" i="4"/>
  <c r="NR289" i="4"/>
  <c r="NS289" i="4"/>
  <c r="NT289" i="4"/>
  <c r="NU289" i="4"/>
  <c r="NV289" i="4"/>
  <c r="NW289" i="4"/>
  <c r="NX289" i="4"/>
  <c r="NY289" i="4"/>
  <c r="NZ289" i="4"/>
  <c r="OA289" i="4"/>
  <c r="OB289" i="4"/>
  <c r="OC289" i="4"/>
  <c r="OD289" i="4"/>
  <c r="OE289" i="4"/>
  <c r="OF289" i="4"/>
  <c r="OG289" i="4"/>
  <c r="OH289" i="4"/>
  <c r="OI289" i="4"/>
  <c r="OJ289" i="4"/>
  <c r="OK289" i="4"/>
  <c r="OL289" i="4"/>
  <c r="OM289" i="4"/>
  <c r="ON289" i="4"/>
  <c r="OO289" i="4"/>
  <c r="OP289" i="4"/>
  <c r="OQ289" i="4"/>
  <c r="OR289" i="4"/>
  <c r="OS289" i="4"/>
  <c r="OT289" i="4"/>
  <c r="OU289" i="4"/>
  <c r="OV289" i="4"/>
  <c r="OW289" i="4"/>
  <c r="OX289" i="4"/>
  <c r="OY289" i="4"/>
  <c r="OZ289" i="4"/>
  <c r="PA289" i="4"/>
  <c r="PB289" i="4"/>
  <c r="PC289" i="4"/>
  <c r="PD289" i="4"/>
  <c r="PE289" i="4"/>
  <c r="PF289" i="4"/>
  <c r="PG289" i="4"/>
  <c r="PH289" i="4"/>
  <c r="PI289" i="4"/>
  <c r="PJ289" i="4"/>
  <c r="PK289" i="4"/>
  <c r="PL289" i="4"/>
  <c r="PM289" i="4"/>
  <c r="PN289" i="4"/>
  <c r="PO289" i="4"/>
  <c r="PP289" i="4"/>
  <c r="PQ289" i="4"/>
  <c r="PR289" i="4"/>
  <c r="PS289" i="4"/>
  <c r="PT289" i="4"/>
  <c r="PU289" i="4"/>
  <c r="PV289" i="4"/>
  <c r="PW289" i="4"/>
  <c r="PX289" i="4"/>
  <c r="PY289" i="4"/>
  <c r="PZ289" i="4"/>
  <c r="QA289" i="4"/>
  <c r="QB289" i="4"/>
  <c r="QC289" i="4"/>
  <c r="QD289" i="4"/>
  <c r="QE289" i="4"/>
  <c r="QF289" i="4"/>
  <c r="QG289" i="4"/>
  <c r="QH289" i="4"/>
  <c r="QI289" i="4"/>
  <c r="QJ289" i="4"/>
  <c r="HQ291" i="4"/>
  <c r="HT291" i="4"/>
  <c r="HU291" i="4"/>
  <c r="HV291" i="4"/>
  <c r="HW291" i="4"/>
  <c r="HX291" i="4"/>
  <c r="HY291" i="4"/>
  <c r="HZ291" i="4"/>
  <c r="IA291" i="4"/>
  <c r="IB291" i="4"/>
  <c r="IC291" i="4"/>
  <c r="ID291" i="4"/>
  <c r="IE291" i="4"/>
  <c r="IF291" i="4"/>
  <c r="IG291" i="4"/>
  <c r="IH291" i="4"/>
  <c r="II291" i="4"/>
  <c r="IJ291" i="4"/>
  <c r="IK291" i="4"/>
  <c r="IL291" i="4"/>
  <c r="IM291" i="4"/>
  <c r="IN291" i="4"/>
  <c r="IO291" i="4"/>
  <c r="IP291" i="4"/>
  <c r="IQ291" i="4"/>
  <c r="IR291" i="4"/>
  <c r="IS291" i="4"/>
  <c r="IT291" i="4"/>
  <c r="IU291" i="4"/>
  <c r="IV291" i="4"/>
  <c r="IW291" i="4"/>
  <c r="IX291" i="4"/>
  <c r="IY291" i="4"/>
  <c r="IZ291" i="4"/>
  <c r="JA291" i="4"/>
  <c r="JB291" i="4"/>
  <c r="JC291" i="4"/>
  <c r="JM291" i="4"/>
  <c r="JN291" i="4"/>
  <c r="JO291" i="4"/>
  <c r="JP291" i="4"/>
  <c r="JQ291" i="4"/>
  <c r="JR291" i="4"/>
  <c r="JS291" i="4"/>
  <c r="JT291" i="4"/>
  <c r="JU291" i="4"/>
  <c r="JV291" i="4"/>
  <c r="JW291" i="4"/>
  <c r="JX291" i="4"/>
  <c r="JY291" i="4"/>
  <c r="JZ291" i="4"/>
  <c r="KA291" i="4"/>
  <c r="KB291" i="4"/>
  <c r="KC291" i="4"/>
  <c r="KD291" i="4"/>
  <c r="KE291" i="4"/>
  <c r="KF291" i="4"/>
  <c r="KG291" i="4"/>
  <c r="KH291" i="4"/>
  <c r="KI291" i="4"/>
  <c r="KJ291" i="4"/>
  <c r="KK291" i="4"/>
  <c r="KL291" i="4"/>
  <c r="KM291" i="4"/>
  <c r="KN291" i="4"/>
  <c r="KO291" i="4"/>
  <c r="KP291" i="4"/>
  <c r="KQ291" i="4"/>
  <c r="KR291" i="4"/>
  <c r="KS291" i="4"/>
  <c r="KT291" i="4"/>
  <c r="KU291" i="4"/>
  <c r="KV291" i="4"/>
  <c r="KW291" i="4"/>
  <c r="KX291" i="4"/>
  <c r="KY291" i="4"/>
  <c r="KZ291" i="4"/>
  <c r="LA291" i="4"/>
  <c r="LB291" i="4"/>
  <c r="LC291" i="4"/>
  <c r="LD291" i="4"/>
  <c r="LE291" i="4"/>
  <c r="LF291" i="4"/>
  <c r="LG291" i="4"/>
  <c r="LH291" i="4"/>
  <c r="LI291" i="4"/>
  <c r="LJ291" i="4"/>
  <c r="LK291" i="4"/>
  <c r="LL291" i="4"/>
  <c r="LM291" i="4"/>
  <c r="LN291" i="4"/>
  <c r="LO291" i="4"/>
  <c r="LP291" i="4"/>
  <c r="LQ291" i="4"/>
  <c r="LR291" i="4"/>
  <c r="LS291" i="4"/>
  <c r="LT291" i="4"/>
  <c r="LU291" i="4"/>
  <c r="LV291" i="4"/>
  <c r="LW291" i="4"/>
  <c r="LX291" i="4"/>
  <c r="LY291" i="4"/>
  <c r="LZ291" i="4"/>
  <c r="MA291" i="4"/>
  <c r="MB291" i="4"/>
  <c r="MC291" i="4"/>
  <c r="MD291" i="4"/>
  <c r="ME291" i="4"/>
  <c r="MF291" i="4"/>
  <c r="MG291" i="4"/>
  <c r="MH291" i="4"/>
  <c r="MI291" i="4"/>
  <c r="MJ291" i="4"/>
  <c r="MK291" i="4"/>
  <c r="ML291" i="4"/>
  <c r="MM291" i="4"/>
  <c r="MN291" i="4"/>
  <c r="MO291" i="4"/>
  <c r="MP291" i="4"/>
  <c r="MQ291" i="4"/>
  <c r="MR291" i="4"/>
  <c r="MS291" i="4"/>
  <c r="MT291" i="4"/>
  <c r="MU291" i="4"/>
  <c r="MV291" i="4"/>
  <c r="MW291" i="4"/>
  <c r="MX291" i="4"/>
  <c r="MY291" i="4"/>
  <c r="MZ291" i="4"/>
  <c r="NA291" i="4"/>
  <c r="NB291" i="4"/>
  <c r="NC291" i="4"/>
  <c r="ND291" i="4"/>
  <c r="NE291" i="4"/>
  <c r="NF291" i="4"/>
  <c r="NG291" i="4"/>
  <c r="NH291" i="4"/>
  <c r="NI291" i="4"/>
  <c r="NJ291" i="4"/>
  <c r="NK291" i="4"/>
  <c r="NL291" i="4"/>
  <c r="NM291" i="4"/>
  <c r="NN291" i="4"/>
  <c r="NO291" i="4"/>
  <c r="NP291" i="4"/>
  <c r="NQ291" i="4"/>
  <c r="NR291" i="4"/>
  <c r="NS291" i="4"/>
  <c r="NT291" i="4"/>
  <c r="NU291" i="4"/>
  <c r="NV291" i="4"/>
  <c r="NW291" i="4"/>
  <c r="NX291" i="4"/>
  <c r="NY291" i="4"/>
  <c r="NZ291" i="4"/>
  <c r="OA291" i="4"/>
  <c r="OB291" i="4"/>
  <c r="OC291" i="4"/>
  <c r="OD291" i="4"/>
  <c r="OE291" i="4"/>
  <c r="OF291" i="4"/>
  <c r="OG291" i="4"/>
  <c r="OH291" i="4"/>
  <c r="OI291" i="4"/>
  <c r="OJ291" i="4"/>
  <c r="OK291" i="4"/>
  <c r="OL291" i="4"/>
  <c r="OM291" i="4"/>
  <c r="ON291" i="4"/>
  <c r="OO291" i="4"/>
  <c r="OP291" i="4"/>
  <c r="OQ291" i="4"/>
  <c r="OR291" i="4"/>
  <c r="OS291" i="4"/>
  <c r="OT291" i="4"/>
  <c r="OU291" i="4"/>
  <c r="OV291" i="4"/>
  <c r="OW291" i="4"/>
  <c r="OX291" i="4"/>
  <c r="OY291" i="4"/>
  <c r="OZ291" i="4"/>
  <c r="PA291" i="4"/>
  <c r="PB291" i="4"/>
  <c r="PC291" i="4"/>
  <c r="PD291" i="4"/>
  <c r="PE291" i="4"/>
  <c r="PF291" i="4"/>
  <c r="PG291" i="4"/>
  <c r="PH291" i="4"/>
  <c r="PI291" i="4"/>
  <c r="PJ291" i="4"/>
  <c r="PK291" i="4"/>
  <c r="PL291" i="4"/>
  <c r="PM291" i="4"/>
  <c r="PN291" i="4"/>
  <c r="PO291" i="4"/>
  <c r="PP291" i="4"/>
  <c r="PQ291" i="4"/>
  <c r="PR291" i="4"/>
  <c r="PS291" i="4"/>
  <c r="PT291" i="4"/>
  <c r="PU291" i="4"/>
  <c r="PV291" i="4"/>
  <c r="PW291" i="4"/>
  <c r="PX291" i="4"/>
  <c r="PY291" i="4"/>
  <c r="PZ291" i="4"/>
  <c r="QA291" i="4"/>
  <c r="QB291" i="4"/>
  <c r="QC291" i="4"/>
  <c r="QD291" i="4"/>
  <c r="QE291" i="4"/>
  <c r="QF291" i="4"/>
  <c r="QG291" i="4"/>
  <c r="QH291" i="4"/>
  <c r="QI291" i="4"/>
  <c r="QJ291" i="4"/>
  <c r="HQ292" i="4"/>
  <c r="RM292" i="4" s="1"/>
  <c r="HT292" i="4"/>
  <c r="HU292" i="4"/>
  <c r="HV292" i="4"/>
  <c r="HW292" i="4"/>
  <c r="HX292" i="4"/>
  <c r="HY292" i="4"/>
  <c r="HZ292" i="4"/>
  <c r="IA292" i="4"/>
  <c r="IB292" i="4"/>
  <c r="IC292" i="4"/>
  <c r="ID292" i="4"/>
  <c r="IE292" i="4"/>
  <c r="IF292" i="4"/>
  <c r="IG292" i="4"/>
  <c r="IH292" i="4"/>
  <c r="II292" i="4"/>
  <c r="IJ292" i="4"/>
  <c r="IK292" i="4"/>
  <c r="IL292" i="4"/>
  <c r="IM292" i="4"/>
  <c r="IN292" i="4"/>
  <c r="IO292" i="4"/>
  <c r="IP292" i="4"/>
  <c r="IQ292" i="4"/>
  <c r="IR292" i="4"/>
  <c r="IS292" i="4"/>
  <c r="IT292" i="4"/>
  <c r="IU292" i="4"/>
  <c r="IV292" i="4"/>
  <c r="IW292" i="4"/>
  <c r="IX292" i="4"/>
  <c r="IY292" i="4"/>
  <c r="IZ292" i="4"/>
  <c r="JA292" i="4"/>
  <c r="JB292" i="4"/>
  <c r="JC292" i="4"/>
  <c r="JM292" i="4"/>
  <c r="JN292" i="4"/>
  <c r="JO292" i="4"/>
  <c r="JP292" i="4"/>
  <c r="JQ292" i="4"/>
  <c r="JR292" i="4"/>
  <c r="JS292" i="4"/>
  <c r="JT292" i="4"/>
  <c r="JU292" i="4"/>
  <c r="JV292" i="4"/>
  <c r="JW292" i="4"/>
  <c r="JX292" i="4"/>
  <c r="JY292" i="4"/>
  <c r="JZ292" i="4"/>
  <c r="KA292" i="4"/>
  <c r="KB292" i="4"/>
  <c r="KC292" i="4"/>
  <c r="KD292" i="4"/>
  <c r="KE292" i="4"/>
  <c r="KF292" i="4"/>
  <c r="KG292" i="4"/>
  <c r="KH292" i="4"/>
  <c r="KI292" i="4"/>
  <c r="KJ292" i="4"/>
  <c r="KK292" i="4"/>
  <c r="KL292" i="4"/>
  <c r="KM292" i="4"/>
  <c r="KN292" i="4"/>
  <c r="KO292" i="4"/>
  <c r="KP292" i="4"/>
  <c r="KQ292" i="4"/>
  <c r="KR292" i="4"/>
  <c r="KS292" i="4"/>
  <c r="KT292" i="4"/>
  <c r="KU292" i="4"/>
  <c r="KV292" i="4"/>
  <c r="KW292" i="4"/>
  <c r="KX292" i="4"/>
  <c r="KY292" i="4"/>
  <c r="KZ292" i="4"/>
  <c r="LA292" i="4"/>
  <c r="LB292" i="4"/>
  <c r="LC292" i="4"/>
  <c r="LD292" i="4"/>
  <c r="LE292" i="4"/>
  <c r="LF292" i="4"/>
  <c r="LG292" i="4"/>
  <c r="LH292" i="4"/>
  <c r="LI292" i="4"/>
  <c r="LJ292" i="4"/>
  <c r="LK292" i="4"/>
  <c r="LL292" i="4"/>
  <c r="LM292" i="4"/>
  <c r="LN292" i="4"/>
  <c r="LO292" i="4"/>
  <c r="LP292" i="4"/>
  <c r="LQ292" i="4"/>
  <c r="LR292" i="4"/>
  <c r="LS292" i="4"/>
  <c r="LT292" i="4"/>
  <c r="LU292" i="4"/>
  <c r="LV292" i="4"/>
  <c r="LW292" i="4"/>
  <c r="LX292" i="4"/>
  <c r="LY292" i="4"/>
  <c r="LZ292" i="4"/>
  <c r="MA292" i="4"/>
  <c r="MB292" i="4"/>
  <c r="MC292" i="4"/>
  <c r="MD292" i="4"/>
  <c r="ME292" i="4"/>
  <c r="MF292" i="4"/>
  <c r="MG292" i="4"/>
  <c r="MH292" i="4"/>
  <c r="MI292" i="4"/>
  <c r="MJ292" i="4"/>
  <c r="MK292" i="4"/>
  <c r="ML292" i="4"/>
  <c r="MM292" i="4"/>
  <c r="MN292" i="4"/>
  <c r="MO292" i="4"/>
  <c r="MP292" i="4"/>
  <c r="MQ292" i="4"/>
  <c r="MR292" i="4"/>
  <c r="MS292" i="4"/>
  <c r="MT292" i="4"/>
  <c r="MU292" i="4"/>
  <c r="MV292" i="4"/>
  <c r="MW292" i="4"/>
  <c r="MX292" i="4"/>
  <c r="MY292" i="4"/>
  <c r="MZ292" i="4"/>
  <c r="NA292" i="4"/>
  <c r="NB292" i="4"/>
  <c r="NC292" i="4"/>
  <c r="ND292" i="4"/>
  <c r="NE292" i="4"/>
  <c r="NF292" i="4"/>
  <c r="NG292" i="4"/>
  <c r="NH292" i="4"/>
  <c r="NI292" i="4"/>
  <c r="NJ292" i="4"/>
  <c r="NK292" i="4"/>
  <c r="NL292" i="4"/>
  <c r="NM292" i="4"/>
  <c r="NN292" i="4"/>
  <c r="NO292" i="4"/>
  <c r="NP292" i="4"/>
  <c r="NQ292" i="4"/>
  <c r="NR292" i="4"/>
  <c r="NS292" i="4"/>
  <c r="NT292" i="4"/>
  <c r="NU292" i="4"/>
  <c r="NV292" i="4"/>
  <c r="NW292" i="4"/>
  <c r="NX292" i="4"/>
  <c r="NY292" i="4"/>
  <c r="NZ292" i="4"/>
  <c r="OA292" i="4"/>
  <c r="OB292" i="4"/>
  <c r="OC292" i="4"/>
  <c r="OD292" i="4"/>
  <c r="OE292" i="4"/>
  <c r="OF292" i="4"/>
  <c r="OG292" i="4"/>
  <c r="OH292" i="4"/>
  <c r="OI292" i="4"/>
  <c r="OJ292" i="4"/>
  <c r="OK292" i="4"/>
  <c r="OL292" i="4"/>
  <c r="OM292" i="4"/>
  <c r="ON292" i="4"/>
  <c r="OO292" i="4"/>
  <c r="OP292" i="4"/>
  <c r="OQ292" i="4"/>
  <c r="OR292" i="4"/>
  <c r="OS292" i="4"/>
  <c r="OT292" i="4"/>
  <c r="OU292" i="4"/>
  <c r="OV292" i="4"/>
  <c r="OW292" i="4"/>
  <c r="OX292" i="4"/>
  <c r="OY292" i="4"/>
  <c r="OZ292" i="4"/>
  <c r="PA292" i="4"/>
  <c r="PB292" i="4"/>
  <c r="PC292" i="4"/>
  <c r="PD292" i="4"/>
  <c r="PE292" i="4"/>
  <c r="PF292" i="4"/>
  <c r="PG292" i="4"/>
  <c r="PH292" i="4"/>
  <c r="PI292" i="4"/>
  <c r="PJ292" i="4"/>
  <c r="PK292" i="4"/>
  <c r="PL292" i="4"/>
  <c r="PM292" i="4"/>
  <c r="PN292" i="4"/>
  <c r="PO292" i="4"/>
  <c r="PP292" i="4"/>
  <c r="PQ292" i="4"/>
  <c r="PR292" i="4"/>
  <c r="PS292" i="4"/>
  <c r="PT292" i="4"/>
  <c r="PU292" i="4"/>
  <c r="PV292" i="4"/>
  <c r="PW292" i="4"/>
  <c r="PX292" i="4"/>
  <c r="PY292" i="4"/>
  <c r="PZ292" i="4"/>
  <c r="QA292" i="4"/>
  <c r="QB292" i="4"/>
  <c r="QC292" i="4"/>
  <c r="QD292" i="4"/>
  <c r="QE292" i="4"/>
  <c r="QF292" i="4"/>
  <c r="QG292" i="4"/>
  <c r="QH292" i="4"/>
  <c r="QI292" i="4"/>
  <c r="QJ292" i="4"/>
  <c r="HQ293" i="4"/>
  <c r="HT293" i="4"/>
  <c r="HU293" i="4"/>
  <c r="HV293" i="4"/>
  <c r="HW293" i="4"/>
  <c r="HX293" i="4"/>
  <c r="HY293" i="4"/>
  <c r="HZ293" i="4"/>
  <c r="IA293" i="4"/>
  <c r="IB293" i="4"/>
  <c r="IC293" i="4"/>
  <c r="ID293" i="4"/>
  <c r="IE293" i="4"/>
  <c r="IF293" i="4"/>
  <c r="IG293" i="4"/>
  <c r="IH293" i="4"/>
  <c r="II293" i="4"/>
  <c r="IJ293" i="4"/>
  <c r="IK293" i="4"/>
  <c r="IL293" i="4"/>
  <c r="IM293" i="4"/>
  <c r="IN293" i="4"/>
  <c r="IO293" i="4"/>
  <c r="IP293" i="4"/>
  <c r="IQ293" i="4"/>
  <c r="IR293" i="4"/>
  <c r="IS293" i="4"/>
  <c r="IT293" i="4"/>
  <c r="IU293" i="4"/>
  <c r="IV293" i="4"/>
  <c r="IW293" i="4"/>
  <c r="IX293" i="4"/>
  <c r="IY293" i="4"/>
  <c r="IZ293" i="4"/>
  <c r="JA293" i="4"/>
  <c r="JB293" i="4"/>
  <c r="JC293" i="4"/>
  <c r="JM293" i="4"/>
  <c r="JN293" i="4"/>
  <c r="JO293" i="4"/>
  <c r="JP293" i="4"/>
  <c r="JQ293" i="4"/>
  <c r="JR293" i="4"/>
  <c r="JS293" i="4"/>
  <c r="JT293" i="4"/>
  <c r="JU293" i="4"/>
  <c r="JV293" i="4"/>
  <c r="JW293" i="4"/>
  <c r="JX293" i="4"/>
  <c r="JY293" i="4"/>
  <c r="JZ293" i="4"/>
  <c r="KA293" i="4"/>
  <c r="KB293" i="4"/>
  <c r="KC293" i="4"/>
  <c r="KD293" i="4"/>
  <c r="KE293" i="4"/>
  <c r="KF293" i="4"/>
  <c r="KG293" i="4"/>
  <c r="KH293" i="4"/>
  <c r="KI293" i="4"/>
  <c r="KJ293" i="4"/>
  <c r="KK293" i="4"/>
  <c r="KL293" i="4"/>
  <c r="KM293" i="4"/>
  <c r="KN293" i="4"/>
  <c r="KO293" i="4"/>
  <c r="KP293" i="4"/>
  <c r="KQ293" i="4"/>
  <c r="KR293" i="4"/>
  <c r="KS293" i="4"/>
  <c r="KT293" i="4"/>
  <c r="KU293" i="4"/>
  <c r="KV293" i="4"/>
  <c r="KW293" i="4"/>
  <c r="KX293" i="4"/>
  <c r="KY293" i="4"/>
  <c r="KZ293" i="4"/>
  <c r="LA293" i="4"/>
  <c r="LB293" i="4"/>
  <c r="LC293" i="4"/>
  <c r="LD293" i="4"/>
  <c r="LE293" i="4"/>
  <c r="LF293" i="4"/>
  <c r="LG293" i="4"/>
  <c r="LH293" i="4"/>
  <c r="LI293" i="4"/>
  <c r="LJ293" i="4"/>
  <c r="LK293" i="4"/>
  <c r="LL293" i="4"/>
  <c r="LM293" i="4"/>
  <c r="LN293" i="4"/>
  <c r="LO293" i="4"/>
  <c r="LP293" i="4"/>
  <c r="LQ293" i="4"/>
  <c r="LR293" i="4"/>
  <c r="LS293" i="4"/>
  <c r="LT293" i="4"/>
  <c r="LU293" i="4"/>
  <c r="LV293" i="4"/>
  <c r="LW293" i="4"/>
  <c r="LX293" i="4"/>
  <c r="LY293" i="4"/>
  <c r="LZ293" i="4"/>
  <c r="MA293" i="4"/>
  <c r="MB293" i="4"/>
  <c r="MC293" i="4"/>
  <c r="MD293" i="4"/>
  <c r="ME293" i="4"/>
  <c r="MF293" i="4"/>
  <c r="MG293" i="4"/>
  <c r="MH293" i="4"/>
  <c r="MI293" i="4"/>
  <c r="MJ293" i="4"/>
  <c r="MK293" i="4"/>
  <c r="ML293" i="4"/>
  <c r="MM293" i="4"/>
  <c r="MN293" i="4"/>
  <c r="MO293" i="4"/>
  <c r="MP293" i="4"/>
  <c r="MQ293" i="4"/>
  <c r="MR293" i="4"/>
  <c r="MS293" i="4"/>
  <c r="MT293" i="4"/>
  <c r="MU293" i="4"/>
  <c r="MV293" i="4"/>
  <c r="MW293" i="4"/>
  <c r="MX293" i="4"/>
  <c r="MY293" i="4"/>
  <c r="MZ293" i="4"/>
  <c r="NA293" i="4"/>
  <c r="NB293" i="4"/>
  <c r="NC293" i="4"/>
  <c r="ND293" i="4"/>
  <c r="NE293" i="4"/>
  <c r="NF293" i="4"/>
  <c r="NG293" i="4"/>
  <c r="NH293" i="4"/>
  <c r="NI293" i="4"/>
  <c r="NJ293" i="4"/>
  <c r="NK293" i="4"/>
  <c r="NL293" i="4"/>
  <c r="NM293" i="4"/>
  <c r="NN293" i="4"/>
  <c r="NO293" i="4"/>
  <c r="NP293" i="4"/>
  <c r="NQ293" i="4"/>
  <c r="NR293" i="4"/>
  <c r="NS293" i="4"/>
  <c r="NT293" i="4"/>
  <c r="NU293" i="4"/>
  <c r="NV293" i="4"/>
  <c r="NW293" i="4"/>
  <c r="NX293" i="4"/>
  <c r="NY293" i="4"/>
  <c r="NZ293" i="4"/>
  <c r="OA293" i="4"/>
  <c r="OB293" i="4"/>
  <c r="OC293" i="4"/>
  <c r="OD293" i="4"/>
  <c r="OE293" i="4"/>
  <c r="OF293" i="4"/>
  <c r="OG293" i="4"/>
  <c r="OH293" i="4"/>
  <c r="OI293" i="4"/>
  <c r="OJ293" i="4"/>
  <c r="OK293" i="4"/>
  <c r="OL293" i="4"/>
  <c r="OM293" i="4"/>
  <c r="ON293" i="4"/>
  <c r="OO293" i="4"/>
  <c r="OP293" i="4"/>
  <c r="OQ293" i="4"/>
  <c r="OR293" i="4"/>
  <c r="OS293" i="4"/>
  <c r="OT293" i="4"/>
  <c r="OU293" i="4"/>
  <c r="OV293" i="4"/>
  <c r="OW293" i="4"/>
  <c r="OX293" i="4"/>
  <c r="OY293" i="4"/>
  <c r="OZ293" i="4"/>
  <c r="PA293" i="4"/>
  <c r="PB293" i="4"/>
  <c r="PC293" i="4"/>
  <c r="PD293" i="4"/>
  <c r="PE293" i="4"/>
  <c r="PF293" i="4"/>
  <c r="PG293" i="4"/>
  <c r="PH293" i="4"/>
  <c r="PI293" i="4"/>
  <c r="PJ293" i="4"/>
  <c r="PK293" i="4"/>
  <c r="PL293" i="4"/>
  <c r="PM293" i="4"/>
  <c r="PN293" i="4"/>
  <c r="PO293" i="4"/>
  <c r="PP293" i="4"/>
  <c r="PQ293" i="4"/>
  <c r="PR293" i="4"/>
  <c r="PS293" i="4"/>
  <c r="PT293" i="4"/>
  <c r="PU293" i="4"/>
  <c r="PV293" i="4"/>
  <c r="PW293" i="4"/>
  <c r="PX293" i="4"/>
  <c r="PY293" i="4"/>
  <c r="PZ293" i="4"/>
  <c r="QA293" i="4"/>
  <c r="QB293" i="4"/>
  <c r="QC293" i="4"/>
  <c r="QD293" i="4"/>
  <c r="QE293" i="4"/>
  <c r="QF293" i="4"/>
  <c r="QG293" i="4"/>
  <c r="QH293" i="4"/>
  <c r="QI293" i="4"/>
  <c r="QJ293" i="4"/>
  <c r="HQ294" i="4"/>
  <c r="JK294" i="4" s="1"/>
  <c r="HT294" i="4"/>
  <c r="HU294" i="4"/>
  <c r="HV294" i="4"/>
  <c r="HW294" i="4"/>
  <c r="HX294" i="4"/>
  <c r="HY294" i="4"/>
  <c r="HZ294" i="4"/>
  <c r="IA294" i="4"/>
  <c r="IB294" i="4"/>
  <c r="IC294" i="4"/>
  <c r="ID294" i="4"/>
  <c r="IE294" i="4"/>
  <c r="IF294" i="4"/>
  <c r="IG294" i="4"/>
  <c r="IH294" i="4"/>
  <c r="II294" i="4"/>
  <c r="IJ294" i="4"/>
  <c r="IK294" i="4"/>
  <c r="IL294" i="4"/>
  <c r="IM294" i="4"/>
  <c r="IN294" i="4"/>
  <c r="IO294" i="4"/>
  <c r="IP294" i="4"/>
  <c r="IQ294" i="4"/>
  <c r="IR294" i="4"/>
  <c r="IS294" i="4"/>
  <c r="IT294" i="4"/>
  <c r="IU294" i="4"/>
  <c r="IV294" i="4"/>
  <c r="IW294" i="4"/>
  <c r="IX294" i="4"/>
  <c r="IY294" i="4"/>
  <c r="IZ294" i="4"/>
  <c r="JA294" i="4"/>
  <c r="JB294" i="4"/>
  <c r="JC294" i="4"/>
  <c r="JM294" i="4"/>
  <c r="JN294" i="4"/>
  <c r="JO294" i="4"/>
  <c r="JP294" i="4"/>
  <c r="JQ294" i="4"/>
  <c r="JR294" i="4"/>
  <c r="JS294" i="4"/>
  <c r="JT294" i="4"/>
  <c r="JU294" i="4"/>
  <c r="JV294" i="4"/>
  <c r="JW294" i="4"/>
  <c r="JX294" i="4"/>
  <c r="JY294" i="4"/>
  <c r="JZ294" i="4"/>
  <c r="KA294" i="4"/>
  <c r="KB294" i="4"/>
  <c r="KC294" i="4"/>
  <c r="KD294" i="4"/>
  <c r="KE294" i="4"/>
  <c r="KF294" i="4"/>
  <c r="KG294" i="4"/>
  <c r="KH294" i="4"/>
  <c r="KI294" i="4"/>
  <c r="KJ294" i="4"/>
  <c r="KK294" i="4"/>
  <c r="KL294" i="4"/>
  <c r="KM294" i="4"/>
  <c r="KN294" i="4"/>
  <c r="KO294" i="4"/>
  <c r="KP294" i="4"/>
  <c r="KQ294" i="4"/>
  <c r="KR294" i="4"/>
  <c r="KS294" i="4"/>
  <c r="KT294" i="4"/>
  <c r="KU294" i="4"/>
  <c r="KV294" i="4"/>
  <c r="KW294" i="4"/>
  <c r="KX294" i="4"/>
  <c r="KY294" i="4"/>
  <c r="KZ294" i="4"/>
  <c r="LA294" i="4"/>
  <c r="LB294" i="4"/>
  <c r="LC294" i="4"/>
  <c r="LD294" i="4"/>
  <c r="LE294" i="4"/>
  <c r="LF294" i="4"/>
  <c r="LG294" i="4"/>
  <c r="LH294" i="4"/>
  <c r="LI294" i="4"/>
  <c r="LJ294" i="4"/>
  <c r="LK294" i="4"/>
  <c r="LL294" i="4"/>
  <c r="LM294" i="4"/>
  <c r="LN294" i="4"/>
  <c r="LO294" i="4"/>
  <c r="LP294" i="4"/>
  <c r="LQ294" i="4"/>
  <c r="LR294" i="4"/>
  <c r="LS294" i="4"/>
  <c r="LT294" i="4"/>
  <c r="LU294" i="4"/>
  <c r="LV294" i="4"/>
  <c r="LW294" i="4"/>
  <c r="LX294" i="4"/>
  <c r="LY294" i="4"/>
  <c r="LZ294" i="4"/>
  <c r="MA294" i="4"/>
  <c r="MB294" i="4"/>
  <c r="MC294" i="4"/>
  <c r="MD294" i="4"/>
  <c r="ME294" i="4"/>
  <c r="MF294" i="4"/>
  <c r="MG294" i="4"/>
  <c r="MH294" i="4"/>
  <c r="MI294" i="4"/>
  <c r="MJ294" i="4"/>
  <c r="MK294" i="4"/>
  <c r="ML294" i="4"/>
  <c r="MM294" i="4"/>
  <c r="MN294" i="4"/>
  <c r="MO294" i="4"/>
  <c r="MP294" i="4"/>
  <c r="MQ294" i="4"/>
  <c r="MR294" i="4"/>
  <c r="MS294" i="4"/>
  <c r="MT294" i="4"/>
  <c r="MU294" i="4"/>
  <c r="MV294" i="4"/>
  <c r="MW294" i="4"/>
  <c r="MX294" i="4"/>
  <c r="MY294" i="4"/>
  <c r="MZ294" i="4"/>
  <c r="NA294" i="4"/>
  <c r="NB294" i="4"/>
  <c r="NC294" i="4"/>
  <c r="ND294" i="4"/>
  <c r="NE294" i="4"/>
  <c r="NF294" i="4"/>
  <c r="NG294" i="4"/>
  <c r="NH294" i="4"/>
  <c r="NI294" i="4"/>
  <c r="NJ294" i="4"/>
  <c r="NK294" i="4"/>
  <c r="NL294" i="4"/>
  <c r="NM294" i="4"/>
  <c r="NN294" i="4"/>
  <c r="NO294" i="4"/>
  <c r="NP294" i="4"/>
  <c r="NQ294" i="4"/>
  <c r="NR294" i="4"/>
  <c r="NS294" i="4"/>
  <c r="NT294" i="4"/>
  <c r="NU294" i="4"/>
  <c r="NV294" i="4"/>
  <c r="NW294" i="4"/>
  <c r="NX294" i="4"/>
  <c r="NY294" i="4"/>
  <c r="NZ294" i="4"/>
  <c r="OA294" i="4"/>
  <c r="OB294" i="4"/>
  <c r="OC294" i="4"/>
  <c r="OD294" i="4"/>
  <c r="OE294" i="4"/>
  <c r="OF294" i="4"/>
  <c r="OG294" i="4"/>
  <c r="OH294" i="4"/>
  <c r="OI294" i="4"/>
  <c r="OJ294" i="4"/>
  <c r="OK294" i="4"/>
  <c r="OL294" i="4"/>
  <c r="OM294" i="4"/>
  <c r="ON294" i="4"/>
  <c r="OO294" i="4"/>
  <c r="OP294" i="4"/>
  <c r="OQ294" i="4"/>
  <c r="OR294" i="4"/>
  <c r="OS294" i="4"/>
  <c r="OT294" i="4"/>
  <c r="OU294" i="4"/>
  <c r="OV294" i="4"/>
  <c r="OW294" i="4"/>
  <c r="OX294" i="4"/>
  <c r="OY294" i="4"/>
  <c r="OZ294" i="4"/>
  <c r="PA294" i="4"/>
  <c r="PB294" i="4"/>
  <c r="PC294" i="4"/>
  <c r="PD294" i="4"/>
  <c r="PE294" i="4"/>
  <c r="PF294" i="4"/>
  <c r="PG294" i="4"/>
  <c r="PH294" i="4"/>
  <c r="PI294" i="4"/>
  <c r="PJ294" i="4"/>
  <c r="PK294" i="4"/>
  <c r="PL294" i="4"/>
  <c r="PM294" i="4"/>
  <c r="PN294" i="4"/>
  <c r="PO294" i="4"/>
  <c r="PP294" i="4"/>
  <c r="PQ294" i="4"/>
  <c r="PR294" i="4"/>
  <c r="PS294" i="4"/>
  <c r="PT294" i="4"/>
  <c r="PU294" i="4"/>
  <c r="PV294" i="4"/>
  <c r="PW294" i="4"/>
  <c r="PX294" i="4"/>
  <c r="PY294" i="4"/>
  <c r="PZ294" i="4"/>
  <c r="QA294" i="4"/>
  <c r="QB294" i="4"/>
  <c r="QC294" i="4"/>
  <c r="QD294" i="4"/>
  <c r="QE294" i="4"/>
  <c r="QF294" i="4"/>
  <c r="QG294" i="4"/>
  <c r="QH294" i="4"/>
  <c r="QI294" i="4"/>
  <c r="QJ294" i="4"/>
  <c r="HQ295" i="4"/>
  <c r="SQ295" i="4" s="1"/>
  <c r="HT295" i="4"/>
  <c r="HU295" i="4"/>
  <c r="HV295" i="4"/>
  <c r="HW295" i="4"/>
  <c r="HX295" i="4"/>
  <c r="HY295" i="4"/>
  <c r="HZ295" i="4"/>
  <c r="IA295" i="4"/>
  <c r="IB295" i="4"/>
  <c r="IC295" i="4"/>
  <c r="ID295" i="4"/>
  <c r="IE295" i="4"/>
  <c r="IF295" i="4"/>
  <c r="IG295" i="4"/>
  <c r="IH295" i="4"/>
  <c r="II295" i="4"/>
  <c r="IJ295" i="4"/>
  <c r="IK295" i="4"/>
  <c r="IL295" i="4"/>
  <c r="IM295" i="4"/>
  <c r="IN295" i="4"/>
  <c r="IO295" i="4"/>
  <c r="IP295" i="4"/>
  <c r="IQ295" i="4"/>
  <c r="IR295" i="4"/>
  <c r="IS295" i="4"/>
  <c r="IT295" i="4"/>
  <c r="IU295" i="4"/>
  <c r="IV295" i="4"/>
  <c r="IW295" i="4"/>
  <c r="IX295" i="4"/>
  <c r="IY295" i="4"/>
  <c r="IZ295" i="4"/>
  <c r="JA295" i="4"/>
  <c r="JB295" i="4"/>
  <c r="JC295" i="4"/>
  <c r="JM295" i="4"/>
  <c r="JN295" i="4"/>
  <c r="JO295" i="4"/>
  <c r="JP295" i="4"/>
  <c r="JQ295" i="4"/>
  <c r="JR295" i="4"/>
  <c r="JS295" i="4"/>
  <c r="JT295" i="4"/>
  <c r="JU295" i="4"/>
  <c r="JV295" i="4"/>
  <c r="JW295" i="4"/>
  <c r="JX295" i="4"/>
  <c r="JY295" i="4"/>
  <c r="JZ295" i="4"/>
  <c r="KA295" i="4"/>
  <c r="KB295" i="4"/>
  <c r="KC295" i="4"/>
  <c r="KD295" i="4"/>
  <c r="KE295" i="4"/>
  <c r="KF295" i="4"/>
  <c r="KG295" i="4"/>
  <c r="KH295" i="4"/>
  <c r="KI295" i="4"/>
  <c r="KJ295" i="4"/>
  <c r="KK295" i="4"/>
  <c r="KL295" i="4"/>
  <c r="KM295" i="4"/>
  <c r="KN295" i="4"/>
  <c r="KO295" i="4"/>
  <c r="KP295" i="4"/>
  <c r="KQ295" i="4"/>
  <c r="KR295" i="4"/>
  <c r="KS295" i="4"/>
  <c r="KT295" i="4"/>
  <c r="KU295" i="4"/>
  <c r="KV295" i="4"/>
  <c r="KW295" i="4"/>
  <c r="KX295" i="4"/>
  <c r="KY295" i="4"/>
  <c r="KZ295" i="4"/>
  <c r="LA295" i="4"/>
  <c r="LB295" i="4"/>
  <c r="LC295" i="4"/>
  <c r="LD295" i="4"/>
  <c r="LE295" i="4"/>
  <c r="LF295" i="4"/>
  <c r="LG295" i="4"/>
  <c r="LH295" i="4"/>
  <c r="LI295" i="4"/>
  <c r="LJ295" i="4"/>
  <c r="LK295" i="4"/>
  <c r="LL295" i="4"/>
  <c r="LM295" i="4"/>
  <c r="LN295" i="4"/>
  <c r="LO295" i="4"/>
  <c r="LP295" i="4"/>
  <c r="LQ295" i="4"/>
  <c r="LR295" i="4"/>
  <c r="LS295" i="4"/>
  <c r="LT295" i="4"/>
  <c r="LU295" i="4"/>
  <c r="LV295" i="4"/>
  <c r="LW295" i="4"/>
  <c r="LX295" i="4"/>
  <c r="LY295" i="4"/>
  <c r="LZ295" i="4"/>
  <c r="MA295" i="4"/>
  <c r="MB295" i="4"/>
  <c r="MC295" i="4"/>
  <c r="MD295" i="4"/>
  <c r="ME295" i="4"/>
  <c r="MF295" i="4"/>
  <c r="MG295" i="4"/>
  <c r="MH295" i="4"/>
  <c r="MI295" i="4"/>
  <c r="MJ295" i="4"/>
  <c r="MK295" i="4"/>
  <c r="ML295" i="4"/>
  <c r="MM295" i="4"/>
  <c r="MN295" i="4"/>
  <c r="MO295" i="4"/>
  <c r="MP295" i="4"/>
  <c r="MQ295" i="4"/>
  <c r="MR295" i="4"/>
  <c r="MS295" i="4"/>
  <c r="MT295" i="4"/>
  <c r="MU295" i="4"/>
  <c r="MV295" i="4"/>
  <c r="MW295" i="4"/>
  <c r="MX295" i="4"/>
  <c r="MY295" i="4"/>
  <c r="MZ295" i="4"/>
  <c r="NA295" i="4"/>
  <c r="NB295" i="4"/>
  <c r="NC295" i="4"/>
  <c r="ND295" i="4"/>
  <c r="NE295" i="4"/>
  <c r="NF295" i="4"/>
  <c r="NG295" i="4"/>
  <c r="NH295" i="4"/>
  <c r="NI295" i="4"/>
  <c r="NJ295" i="4"/>
  <c r="NK295" i="4"/>
  <c r="NL295" i="4"/>
  <c r="NM295" i="4"/>
  <c r="NN295" i="4"/>
  <c r="NO295" i="4"/>
  <c r="NP295" i="4"/>
  <c r="NQ295" i="4"/>
  <c r="NR295" i="4"/>
  <c r="NS295" i="4"/>
  <c r="NT295" i="4"/>
  <c r="NU295" i="4"/>
  <c r="NV295" i="4"/>
  <c r="NW295" i="4"/>
  <c r="NX295" i="4"/>
  <c r="NY295" i="4"/>
  <c r="NZ295" i="4"/>
  <c r="OA295" i="4"/>
  <c r="OB295" i="4"/>
  <c r="OC295" i="4"/>
  <c r="OD295" i="4"/>
  <c r="OE295" i="4"/>
  <c r="OF295" i="4"/>
  <c r="OG295" i="4"/>
  <c r="OH295" i="4"/>
  <c r="OI295" i="4"/>
  <c r="OJ295" i="4"/>
  <c r="OK295" i="4"/>
  <c r="OL295" i="4"/>
  <c r="OM295" i="4"/>
  <c r="ON295" i="4"/>
  <c r="OO295" i="4"/>
  <c r="OP295" i="4"/>
  <c r="OQ295" i="4"/>
  <c r="OR295" i="4"/>
  <c r="OS295" i="4"/>
  <c r="OT295" i="4"/>
  <c r="OU295" i="4"/>
  <c r="OV295" i="4"/>
  <c r="OW295" i="4"/>
  <c r="OX295" i="4"/>
  <c r="OY295" i="4"/>
  <c r="OZ295" i="4"/>
  <c r="PA295" i="4"/>
  <c r="PB295" i="4"/>
  <c r="PC295" i="4"/>
  <c r="PD295" i="4"/>
  <c r="PE295" i="4"/>
  <c r="PF295" i="4"/>
  <c r="PG295" i="4"/>
  <c r="PH295" i="4"/>
  <c r="PI295" i="4"/>
  <c r="PJ295" i="4"/>
  <c r="PK295" i="4"/>
  <c r="PL295" i="4"/>
  <c r="PM295" i="4"/>
  <c r="PN295" i="4"/>
  <c r="PO295" i="4"/>
  <c r="PP295" i="4"/>
  <c r="PQ295" i="4"/>
  <c r="PR295" i="4"/>
  <c r="PS295" i="4"/>
  <c r="PT295" i="4"/>
  <c r="PU295" i="4"/>
  <c r="PV295" i="4"/>
  <c r="PW295" i="4"/>
  <c r="PX295" i="4"/>
  <c r="PY295" i="4"/>
  <c r="PZ295" i="4"/>
  <c r="QA295" i="4"/>
  <c r="QB295" i="4"/>
  <c r="QC295" i="4"/>
  <c r="QD295" i="4"/>
  <c r="QE295" i="4"/>
  <c r="QF295" i="4"/>
  <c r="QG295" i="4"/>
  <c r="QH295" i="4"/>
  <c r="QI295" i="4"/>
  <c r="QJ295" i="4"/>
  <c r="HQ296" i="4"/>
  <c r="HT296" i="4"/>
  <c r="HU296" i="4"/>
  <c r="HV296" i="4"/>
  <c r="HW296" i="4"/>
  <c r="HX296" i="4"/>
  <c r="HY296" i="4"/>
  <c r="HZ296" i="4"/>
  <c r="IA296" i="4"/>
  <c r="IB296" i="4"/>
  <c r="IC296" i="4"/>
  <c r="ID296" i="4"/>
  <c r="IE296" i="4"/>
  <c r="IF296" i="4"/>
  <c r="IG296" i="4"/>
  <c r="IH296" i="4"/>
  <c r="II296" i="4"/>
  <c r="IJ296" i="4"/>
  <c r="IK296" i="4"/>
  <c r="IL296" i="4"/>
  <c r="IM296" i="4"/>
  <c r="IN296" i="4"/>
  <c r="IO296" i="4"/>
  <c r="IP296" i="4"/>
  <c r="IQ296" i="4"/>
  <c r="IR296" i="4"/>
  <c r="IS296" i="4"/>
  <c r="IT296" i="4"/>
  <c r="IU296" i="4"/>
  <c r="IV296" i="4"/>
  <c r="IW296" i="4"/>
  <c r="IX296" i="4"/>
  <c r="IY296" i="4"/>
  <c r="IZ296" i="4"/>
  <c r="JA296" i="4"/>
  <c r="JB296" i="4"/>
  <c r="JC296" i="4"/>
  <c r="JM296" i="4"/>
  <c r="JN296" i="4"/>
  <c r="JO296" i="4"/>
  <c r="JP296" i="4"/>
  <c r="JQ296" i="4"/>
  <c r="JR296" i="4"/>
  <c r="JS296" i="4"/>
  <c r="JT296" i="4"/>
  <c r="JU296" i="4"/>
  <c r="JV296" i="4"/>
  <c r="JW296" i="4"/>
  <c r="JX296" i="4"/>
  <c r="JY296" i="4"/>
  <c r="JZ296" i="4"/>
  <c r="KA296" i="4"/>
  <c r="KB296" i="4"/>
  <c r="KC296" i="4"/>
  <c r="KD296" i="4"/>
  <c r="KE296" i="4"/>
  <c r="KF296" i="4"/>
  <c r="KG296" i="4"/>
  <c r="KH296" i="4"/>
  <c r="KI296" i="4"/>
  <c r="KJ296" i="4"/>
  <c r="KK296" i="4"/>
  <c r="KL296" i="4"/>
  <c r="KM296" i="4"/>
  <c r="KN296" i="4"/>
  <c r="KO296" i="4"/>
  <c r="KP296" i="4"/>
  <c r="KQ296" i="4"/>
  <c r="KR296" i="4"/>
  <c r="KS296" i="4"/>
  <c r="KT296" i="4"/>
  <c r="KU296" i="4"/>
  <c r="KV296" i="4"/>
  <c r="KW296" i="4"/>
  <c r="KX296" i="4"/>
  <c r="KY296" i="4"/>
  <c r="KZ296" i="4"/>
  <c r="LA296" i="4"/>
  <c r="LB296" i="4"/>
  <c r="LC296" i="4"/>
  <c r="LD296" i="4"/>
  <c r="LE296" i="4"/>
  <c r="LF296" i="4"/>
  <c r="LG296" i="4"/>
  <c r="LH296" i="4"/>
  <c r="LI296" i="4"/>
  <c r="LJ296" i="4"/>
  <c r="LK296" i="4"/>
  <c r="LL296" i="4"/>
  <c r="LM296" i="4"/>
  <c r="LN296" i="4"/>
  <c r="LO296" i="4"/>
  <c r="LP296" i="4"/>
  <c r="LQ296" i="4"/>
  <c r="LR296" i="4"/>
  <c r="LS296" i="4"/>
  <c r="LT296" i="4"/>
  <c r="LU296" i="4"/>
  <c r="LV296" i="4"/>
  <c r="LW296" i="4"/>
  <c r="LX296" i="4"/>
  <c r="LY296" i="4"/>
  <c r="LZ296" i="4"/>
  <c r="MA296" i="4"/>
  <c r="MB296" i="4"/>
  <c r="MC296" i="4"/>
  <c r="MD296" i="4"/>
  <c r="ME296" i="4"/>
  <c r="MF296" i="4"/>
  <c r="MG296" i="4"/>
  <c r="MH296" i="4"/>
  <c r="MI296" i="4"/>
  <c r="MJ296" i="4"/>
  <c r="MK296" i="4"/>
  <c r="ML296" i="4"/>
  <c r="MM296" i="4"/>
  <c r="MN296" i="4"/>
  <c r="MO296" i="4"/>
  <c r="MP296" i="4"/>
  <c r="MQ296" i="4"/>
  <c r="MR296" i="4"/>
  <c r="MS296" i="4"/>
  <c r="MT296" i="4"/>
  <c r="MU296" i="4"/>
  <c r="MV296" i="4"/>
  <c r="MW296" i="4"/>
  <c r="MX296" i="4"/>
  <c r="MY296" i="4"/>
  <c r="MZ296" i="4"/>
  <c r="NA296" i="4"/>
  <c r="NB296" i="4"/>
  <c r="NC296" i="4"/>
  <c r="ND296" i="4"/>
  <c r="NE296" i="4"/>
  <c r="NF296" i="4"/>
  <c r="NG296" i="4"/>
  <c r="NH296" i="4"/>
  <c r="NI296" i="4"/>
  <c r="NJ296" i="4"/>
  <c r="NK296" i="4"/>
  <c r="NL296" i="4"/>
  <c r="NM296" i="4"/>
  <c r="NN296" i="4"/>
  <c r="NO296" i="4"/>
  <c r="NP296" i="4"/>
  <c r="NQ296" i="4"/>
  <c r="NR296" i="4"/>
  <c r="NS296" i="4"/>
  <c r="NT296" i="4"/>
  <c r="NU296" i="4"/>
  <c r="NV296" i="4"/>
  <c r="NW296" i="4"/>
  <c r="NX296" i="4"/>
  <c r="NY296" i="4"/>
  <c r="NZ296" i="4"/>
  <c r="OA296" i="4"/>
  <c r="OB296" i="4"/>
  <c r="OC296" i="4"/>
  <c r="OD296" i="4"/>
  <c r="OE296" i="4"/>
  <c r="OF296" i="4"/>
  <c r="OG296" i="4"/>
  <c r="OH296" i="4"/>
  <c r="OI296" i="4"/>
  <c r="OJ296" i="4"/>
  <c r="OK296" i="4"/>
  <c r="OL296" i="4"/>
  <c r="OM296" i="4"/>
  <c r="ON296" i="4"/>
  <c r="OO296" i="4"/>
  <c r="OP296" i="4"/>
  <c r="OQ296" i="4"/>
  <c r="OR296" i="4"/>
  <c r="OS296" i="4"/>
  <c r="OT296" i="4"/>
  <c r="OU296" i="4"/>
  <c r="OV296" i="4"/>
  <c r="OW296" i="4"/>
  <c r="OX296" i="4"/>
  <c r="OY296" i="4"/>
  <c r="OZ296" i="4"/>
  <c r="PA296" i="4"/>
  <c r="PB296" i="4"/>
  <c r="PC296" i="4"/>
  <c r="PD296" i="4"/>
  <c r="PE296" i="4"/>
  <c r="PF296" i="4"/>
  <c r="PG296" i="4"/>
  <c r="PH296" i="4"/>
  <c r="PI296" i="4"/>
  <c r="PJ296" i="4"/>
  <c r="PK296" i="4"/>
  <c r="PL296" i="4"/>
  <c r="PM296" i="4"/>
  <c r="PN296" i="4"/>
  <c r="PO296" i="4"/>
  <c r="PP296" i="4"/>
  <c r="PQ296" i="4"/>
  <c r="PR296" i="4"/>
  <c r="PS296" i="4"/>
  <c r="PT296" i="4"/>
  <c r="PU296" i="4"/>
  <c r="PV296" i="4"/>
  <c r="PW296" i="4"/>
  <c r="PX296" i="4"/>
  <c r="PY296" i="4"/>
  <c r="PZ296" i="4"/>
  <c r="QA296" i="4"/>
  <c r="QB296" i="4"/>
  <c r="QC296" i="4"/>
  <c r="QD296" i="4"/>
  <c r="QE296" i="4"/>
  <c r="QF296" i="4"/>
  <c r="QG296" i="4"/>
  <c r="QH296" i="4"/>
  <c r="QI296" i="4"/>
  <c r="QJ296" i="4"/>
  <c r="HQ297" i="4"/>
  <c r="HT297" i="4"/>
  <c r="HU297" i="4"/>
  <c r="HV297" i="4"/>
  <c r="HW297" i="4"/>
  <c r="HX297" i="4"/>
  <c r="HY297" i="4"/>
  <c r="HZ297" i="4"/>
  <c r="IA297" i="4"/>
  <c r="IB297" i="4"/>
  <c r="IC297" i="4"/>
  <c r="ID297" i="4"/>
  <c r="IE297" i="4"/>
  <c r="IF297" i="4"/>
  <c r="IG297" i="4"/>
  <c r="IH297" i="4"/>
  <c r="II297" i="4"/>
  <c r="IJ297" i="4"/>
  <c r="IK297" i="4"/>
  <c r="IL297" i="4"/>
  <c r="IM297" i="4"/>
  <c r="IN297" i="4"/>
  <c r="IO297" i="4"/>
  <c r="IP297" i="4"/>
  <c r="IQ297" i="4"/>
  <c r="IR297" i="4"/>
  <c r="IS297" i="4"/>
  <c r="IT297" i="4"/>
  <c r="IU297" i="4"/>
  <c r="IV297" i="4"/>
  <c r="IW297" i="4"/>
  <c r="IX297" i="4"/>
  <c r="IY297" i="4"/>
  <c r="IZ297" i="4"/>
  <c r="JA297" i="4"/>
  <c r="JB297" i="4"/>
  <c r="JC297" i="4"/>
  <c r="JM297" i="4"/>
  <c r="JN297" i="4"/>
  <c r="JO297" i="4"/>
  <c r="JP297" i="4"/>
  <c r="JQ297" i="4"/>
  <c r="JR297" i="4"/>
  <c r="JS297" i="4"/>
  <c r="JT297" i="4"/>
  <c r="JU297" i="4"/>
  <c r="JV297" i="4"/>
  <c r="JW297" i="4"/>
  <c r="JX297" i="4"/>
  <c r="JY297" i="4"/>
  <c r="JZ297" i="4"/>
  <c r="KA297" i="4"/>
  <c r="KB297" i="4"/>
  <c r="KC297" i="4"/>
  <c r="KD297" i="4"/>
  <c r="KE297" i="4"/>
  <c r="KF297" i="4"/>
  <c r="KG297" i="4"/>
  <c r="KH297" i="4"/>
  <c r="KI297" i="4"/>
  <c r="KJ297" i="4"/>
  <c r="KK297" i="4"/>
  <c r="KL297" i="4"/>
  <c r="KM297" i="4"/>
  <c r="KN297" i="4"/>
  <c r="KO297" i="4"/>
  <c r="KP297" i="4"/>
  <c r="KQ297" i="4"/>
  <c r="KR297" i="4"/>
  <c r="KS297" i="4"/>
  <c r="KT297" i="4"/>
  <c r="KU297" i="4"/>
  <c r="KV297" i="4"/>
  <c r="KW297" i="4"/>
  <c r="KX297" i="4"/>
  <c r="KY297" i="4"/>
  <c r="KZ297" i="4"/>
  <c r="LA297" i="4"/>
  <c r="LB297" i="4"/>
  <c r="LC297" i="4"/>
  <c r="LD297" i="4"/>
  <c r="LE297" i="4"/>
  <c r="LF297" i="4"/>
  <c r="LG297" i="4"/>
  <c r="LH297" i="4"/>
  <c r="LI297" i="4"/>
  <c r="LJ297" i="4"/>
  <c r="LK297" i="4"/>
  <c r="LL297" i="4"/>
  <c r="LM297" i="4"/>
  <c r="LN297" i="4"/>
  <c r="LO297" i="4"/>
  <c r="LP297" i="4"/>
  <c r="LQ297" i="4"/>
  <c r="LR297" i="4"/>
  <c r="LS297" i="4"/>
  <c r="LT297" i="4"/>
  <c r="LU297" i="4"/>
  <c r="LV297" i="4"/>
  <c r="LW297" i="4"/>
  <c r="LX297" i="4"/>
  <c r="LY297" i="4"/>
  <c r="LZ297" i="4"/>
  <c r="MA297" i="4"/>
  <c r="MB297" i="4"/>
  <c r="MC297" i="4"/>
  <c r="MD297" i="4"/>
  <c r="ME297" i="4"/>
  <c r="MF297" i="4"/>
  <c r="MG297" i="4"/>
  <c r="MH297" i="4"/>
  <c r="MI297" i="4"/>
  <c r="MJ297" i="4"/>
  <c r="MK297" i="4"/>
  <c r="ML297" i="4"/>
  <c r="MM297" i="4"/>
  <c r="MN297" i="4"/>
  <c r="MO297" i="4"/>
  <c r="MP297" i="4"/>
  <c r="MQ297" i="4"/>
  <c r="MR297" i="4"/>
  <c r="MS297" i="4"/>
  <c r="MT297" i="4"/>
  <c r="MU297" i="4"/>
  <c r="MV297" i="4"/>
  <c r="MW297" i="4"/>
  <c r="MX297" i="4"/>
  <c r="MY297" i="4"/>
  <c r="MZ297" i="4"/>
  <c r="NA297" i="4"/>
  <c r="NB297" i="4"/>
  <c r="NC297" i="4"/>
  <c r="ND297" i="4"/>
  <c r="NE297" i="4"/>
  <c r="NF297" i="4"/>
  <c r="NG297" i="4"/>
  <c r="NH297" i="4"/>
  <c r="NI297" i="4"/>
  <c r="NJ297" i="4"/>
  <c r="NK297" i="4"/>
  <c r="NL297" i="4"/>
  <c r="NM297" i="4"/>
  <c r="NN297" i="4"/>
  <c r="NO297" i="4"/>
  <c r="NP297" i="4"/>
  <c r="NQ297" i="4"/>
  <c r="NR297" i="4"/>
  <c r="NS297" i="4"/>
  <c r="NT297" i="4"/>
  <c r="NU297" i="4"/>
  <c r="NV297" i="4"/>
  <c r="NW297" i="4"/>
  <c r="NX297" i="4"/>
  <c r="NY297" i="4"/>
  <c r="NZ297" i="4"/>
  <c r="OA297" i="4"/>
  <c r="OB297" i="4"/>
  <c r="OC297" i="4"/>
  <c r="OD297" i="4"/>
  <c r="OE297" i="4"/>
  <c r="OF297" i="4"/>
  <c r="OG297" i="4"/>
  <c r="OH297" i="4"/>
  <c r="OI297" i="4"/>
  <c r="OJ297" i="4"/>
  <c r="OK297" i="4"/>
  <c r="OL297" i="4"/>
  <c r="OM297" i="4"/>
  <c r="ON297" i="4"/>
  <c r="OO297" i="4"/>
  <c r="OP297" i="4"/>
  <c r="OQ297" i="4"/>
  <c r="OR297" i="4"/>
  <c r="OS297" i="4"/>
  <c r="OT297" i="4"/>
  <c r="OU297" i="4"/>
  <c r="OV297" i="4"/>
  <c r="OW297" i="4"/>
  <c r="OX297" i="4"/>
  <c r="OY297" i="4"/>
  <c r="OZ297" i="4"/>
  <c r="PA297" i="4"/>
  <c r="PB297" i="4"/>
  <c r="PC297" i="4"/>
  <c r="PD297" i="4"/>
  <c r="PE297" i="4"/>
  <c r="PF297" i="4"/>
  <c r="PG297" i="4"/>
  <c r="PH297" i="4"/>
  <c r="PI297" i="4"/>
  <c r="PJ297" i="4"/>
  <c r="PK297" i="4"/>
  <c r="PL297" i="4"/>
  <c r="PM297" i="4"/>
  <c r="PN297" i="4"/>
  <c r="PO297" i="4"/>
  <c r="PP297" i="4"/>
  <c r="PQ297" i="4"/>
  <c r="PR297" i="4"/>
  <c r="PS297" i="4"/>
  <c r="PT297" i="4"/>
  <c r="PU297" i="4"/>
  <c r="PV297" i="4"/>
  <c r="PW297" i="4"/>
  <c r="PX297" i="4"/>
  <c r="PY297" i="4"/>
  <c r="PZ297" i="4"/>
  <c r="QA297" i="4"/>
  <c r="QB297" i="4"/>
  <c r="QC297" i="4"/>
  <c r="QD297" i="4"/>
  <c r="QE297" i="4"/>
  <c r="QF297" i="4"/>
  <c r="QG297" i="4"/>
  <c r="QH297" i="4"/>
  <c r="QI297" i="4"/>
  <c r="QJ297" i="4"/>
  <c r="HQ298" i="4"/>
  <c r="HT298" i="4"/>
  <c r="HU298" i="4"/>
  <c r="HV298" i="4"/>
  <c r="HW298" i="4"/>
  <c r="HX298" i="4"/>
  <c r="HY298" i="4"/>
  <c r="HZ298" i="4"/>
  <c r="IA298" i="4"/>
  <c r="IB298" i="4"/>
  <c r="IC298" i="4"/>
  <c r="ID298" i="4"/>
  <c r="IE298" i="4"/>
  <c r="IF298" i="4"/>
  <c r="IG298" i="4"/>
  <c r="IH298" i="4"/>
  <c r="II298" i="4"/>
  <c r="IJ298" i="4"/>
  <c r="IK298" i="4"/>
  <c r="IL298" i="4"/>
  <c r="IM298" i="4"/>
  <c r="IN298" i="4"/>
  <c r="IO298" i="4"/>
  <c r="IP298" i="4"/>
  <c r="IQ298" i="4"/>
  <c r="IR298" i="4"/>
  <c r="IS298" i="4"/>
  <c r="IT298" i="4"/>
  <c r="IU298" i="4"/>
  <c r="IV298" i="4"/>
  <c r="IW298" i="4"/>
  <c r="IX298" i="4"/>
  <c r="IY298" i="4"/>
  <c r="IZ298" i="4"/>
  <c r="JA298" i="4"/>
  <c r="JB298" i="4"/>
  <c r="JC298" i="4"/>
  <c r="JM298" i="4"/>
  <c r="JN298" i="4"/>
  <c r="JO298" i="4"/>
  <c r="JP298" i="4"/>
  <c r="JQ298" i="4"/>
  <c r="JR298" i="4"/>
  <c r="JS298" i="4"/>
  <c r="JT298" i="4"/>
  <c r="JU298" i="4"/>
  <c r="JV298" i="4"/>
  <c r="JW298" i="4"/>
  <c r="JX298" i="4"/>
  <c r="JY298" i="4"/>
  <c r="JZ298" i="4"/>
  <c r="KA298" i="4"/>
  <c r="KB298" i="4"/>
  <c r="KC298" i="4"/>
  <c r="KD298" i="4"/>
  <c r="KE298" i="4"/>
  <c r="KF298" i="4"/>
  <c r="KG298" i="4"/>
  <c r="KH298" i="4"/>
  <c r="KI298" i="4"/>
  <c r="KJ298" i="4"/>
  <c r="KK298" i="4"/>
  <c r="KL298" i="4"/>
  <c r="KM298" i="4"/>
  <c r="KN298" i="4"/>
  <c r="KO298" i="4"/>
  <c r="KP298" i="4"/>
  <c r="KQ298" i="4"/>
  <c r="KR298" i="4"/>
  <c r="KS298" i="4"/>
  <c r="KT298" i="4"/>
  <c r="KU298" i="4"/>
  <c r="KV298" i="4"/>
  <c r="KW298" i="4"/>
  <c r="KX298" i="4"/>
  <c r="KY298" i="4"/>
  <c r="KZ298" i="4"/>
  <c r="LA298" i="4"/>
  <c r="LB298" i="4"/>
  <c r="LC298" i="4"/>
  <c r="LD298" i="4"/>
  <c r="LE298" i="4"/>
  <c r="LF298" i="4"/>
  <c r="LG298" i="4"/>
  <c r="LH298" i="4"/>
  <c r="LI298" i="4"/>
  <c r="LJ298" i="4"/>
  <c r="LK298" i="4"/>
  <c r="LL298" i="4"/>
  <c r="LM298" i="4"/>
  <c r="LN298" i="4"/>
  <c r="LO298" i="4"/>
  <c r="LP298" i="4"/>
  <c r="LQ298" i="4"/>
  <c r="LR298" i="4"/>
  <c r="LS298" i="4"/>
  <c r="LT298" i="4"/>
  <c r="LU298" i="4"/>
  <c r="LV298" i="4"/>
  <c r="LW298" i="4"/>
  <c r="LX298" i="4"/>
  <c r="LY298" i="4"/>
  <c r="LZ298" i="4"/>
  <c r="MA298" i="4"/>
  <c r="MB298" i="4"/>
  <c r="MC298" i="4"/>
  <c r="MD298" i="4"/>
  <c r="ME298" i="4"/>
  <c r="MF298" i="4"/>
  <c r="MG298" i="4"/>
  <c r="MH298" i="4"/>
  <c r="MI298" i="4"/>
  <c r="MJ298" i="4"/>
  <c r="MK298" i="4"/>
  <c r="ML298" i="4"/>
  <c r="MM298" i="4"/>
  <c r="MN298" i="4"/>
  <c r="MO298" i="4"/>
  <c r="MP298" i="4"/>
  <c r="MQ298" i="4"/>
  <c r="MR298" i="4"/>
  <c r="MS298" i="4"/>
  <c r="MT298" i="4"/>
  <c r="MU298" i="4"/>
  <c r="MV298" i="4"/>
  <c r="MW298" i="4"/>
  <c r="MX298" i="4"/>
  <c r="MY298" i="4"/>
  <c r="MZ298" i="4"/>
  <c r="NA298" i="4"/>
  <c r="NB298" i="4"/>
  <c r="NC298" i="4"/>
  <c r="ND298" i="4"/>
  <c r="NE298" i="4"/>
  <c r="NF298" i="4"/>
  <c r="NG298" i="4"/>
  <c r="NH298" i="4"/>
  <c r="NI298" i="4"/>
  <c r="NJ298" i="4"/>
  <c r="NK298" i="4"/>
  <c r="NL298" i="4"/>
  <c r="NM298" i="4"/>
  <c r="NN298" i="4"/>
  <c r="NO298" i="4"/>
  <c r="NP298" i="4"/>
  <c r="NQ298" i="4"/>
  <c r="NR298" i="4"/>
  <c r="NS298" i="4"/>
  <c r="NT298" i="4"/>
  <c r="NU298" i="4"/>
  <c r="NV298" i="4"/>
  <c r="NW298" i="4"/>
  <c r="NX298" i="4"/>
  <c r="NY298" i="4"/>
  <c r="NZ298" i="4"/>
  <c r="OA298" i="4"/>
  <c r="OB298" i="4"/>
  <c r="OC298" i="4"/>
  <c r="OD298" i="4"/>
  <c r="OE298" i="4"/>
  <c r="OF298" i="4"/>
  <c r="OG298" i="4"/>
  <c r="OH298" i="4"/>
  <c r="OI298" i="4"/>
  <c r="OJ298" i="4"/>
  <c r="OK298" i="4"/>
  <c r="OL298" i="4"/>
  <c r="OM298" i="4"/>
  <c r="ON298" i="4"/>
  <c r="OO298" i="4"/>
  <c r="OP298" i="4"/>
  <c r="OQ298" i="4"/>
  <c r="OR298" i="4"/>
  <c r="OS298" i="4"/>
  <c r="OT298" i="4"/>
  <c r="OU298" i="4"/>
  <c r="OV298" i="4"/>
  <c r="OW298" i="4"/>
  <c r="OX298" i="4"/>
  <c r="OY298" i="4"/>
  <c r="OZ298" i="4"/>
  <c r="PA298" i="4"/>
  <c r="PB298" i="4"/>
  <c r="PC298" i="4"/>
  <c r="PD298" i="4"/>
  <c r="PE298" i="4"/>
  <c r="PF298" i="4"/>
  <c r="PG298" i="4"/>
  <c r="PH298" i="4"/>
  <c r="PI298" i="4"/>
  <c r="PJ298" i="4"/>
  <c r="PK298" i="4"/>
  <c r="PL298" i="4"/>
  <c r="PM298" i="4"/>
  <c r="PN298" i="4"/>
  <c r="PO298" i="4"/>
  <c r="PP298" i="4"/>
  <c r="PQ298" i="4"/>
  <c r="PR298" i="4"/>
  <c r="PS298" i="4"/>
  <c r="PT298" i="4"/>
  <c r="PU298" i="4"/>
  <c r="PV298" i="4"/>
  <c r="PW298" i="4"/>
  <c r="PX298" i="4"/>
  <c r="PY298" i="4"/>
  <c r="PZ298" i="4"/>
  <c r="QA298" i="4"/>
  <c r="QB298" i="4"/>
  <c r="QC298" i="4"/>
  <c r="QD298" i="4"/>
  <c r="QE298" i="4"/>
  <c r="QF298" i="4"/>
  <c r="QG298" i="4"/>
  <c r="QH298" i="4"/>
  <c r="QI298" i="4"/>
  <c r="QJ298" i="4"/>
  <c r="HQ299" i="4"/>
  <c r="JK299" i="4" s="1"/>
  <c r="HT299" i="4"/>
  <c r="HU299" i="4"/>
  <c r="HV299" i="4"/>
  <c r="HW299" i="4"/>
  <c r="HX299" i="4"/>
  <c r="HY299" i="4"/>
  <c r="HZ299" i="4"/>
  <c r="IA299" i="4"/>
  <c r="IB299" i="4"/>
  <c r="IC299" i="4"/>
  <c r="ID299" i="4"/>
  <c r="IE299" i="4"/>
  <c r="IF299" i="4"/>
  <c r="IG299" i="4"/>
  <c r="IH299" i="4"/>
  <c r="II299" i="4"/>
  <c r="IJ299" i="4"/>
  <c r="IK299" i="4"/>
  <c r="IL299" i="4"/>
  <c r="IM299" i="4"/>
  <c r="IN299" i="4"/>
  <c r="IO299" i="4"/>
  <c r="IP299" i="4"/>
  <c r="IQ299" i="4"/>
  <c r="IR299" i="4"/>
  <c r="IS299" i="4"/>
  <c r="IT299" i="4"/>
  <c r="IU299" i="4"/>
  <c r="IV299" i="4"/>
  <c r="IW299" i="4"/>
  <c r="IX299" i="4"/>
  <c r="IY299" i="4"/>
  <c r="IZ299" i="4"/>
  <c r="JA299" i="4"/>
  <c r="JB299" i="4"/>
  <c r="JC299" i="4"/>
  <c r="JM299" i="4"/>
  <c r="JN299" i="4"/>
  <c r="JO299" i="4"/>
  <c r="JP299" i="4"/>
  <c r="JQ299" i="4"/>
  <c r="JR299" i="4"/>
  <c r="JS299" i="4"/>
  <c r="JT299" i="4"/>
  <c r="JU299" i="4"/>
  <c r="JV299" i="4"/>
  <c r="JW299" i="4"/>
  <c r="JX299" i="4"/>
  <c r="JY299" i="4"/>
  <c r="JZ299" i="4"/>
  <c r="KA299" i="4"/>
  <c r="KB299" i="4"/>
  <c r="KC299" i="4"/>
  <c r="KD299" i="4"/>
  <c r="KE299" i="4"/>
  <c r="KF299" i="4"/>
  <c r="KG299" i="4"/>
  <c r="KH299" i="4"/>
  <c r="KI299" i="4"/>
  <c r="KJ299" i="4"/>
  <c r="KK299" i="4"/>
  <c r="KL299" i="4"/>
  <c r="KM299" i="4"/>
  <c r="KN299" i="4"/>
  <c r="KO299" i="4"/>
  <c r="KP299" i="4"/>
  <c r="KQ299" i="4"/>
  <c r="KR299" i="4"/>
  <c r="KS299" i="4"/>
  <c r="KT299" i="4"/>
  <c r="KU299" i="4"/>
  <c r="KV299" i="4"/>
  <c r="KW299" i="4"/>
  <c r="KX299" i="4"/>
  <c r="KY299" i="4"/>
  <c r="KZ299" i="4"/>
  <c r="LA299" i="4"/>
  <c r="LB299" i="4"/>
  <c r="LC299" i="4"/>
  <c r="LD299" i="4"/>
  <c r="LE299" i="4"/>
  <c r="LF299" i="4"/>
  <c r="LG299" i="4"/>
  <c r="LH299" i="4"/>
  <c r="LI299" i="4"/>
  <c r="LJ299" i="4"/>
  <c r="LK299" i="4"/>
  <c r="LL299" i="4"/>
  <c r="LM299" i="4"/>
  <c r="LN299" i="4"/>
  <c r="LO299" i="4"/>
  <c r="LP299" i="4"/>
  <c r="LQ299" i="4"/>
  <c r="LR299" i="4"/>
  <c r="LS299" i="4"/>
  <c r="LT299" i="4"/>
  <c r="LU299" i="4"/>
  <c r="LV299" i="4"/>
  <c r="LW299" i="4"/>
  <c r="LX299" i="4"/>
  <c r="LY299" i="4"/>
  <c r="LZ299" i="4"/>
  <c r="MA299" i="4"/>
  <c r="MB299" i="4"/>
  <c r="MC299" i="4"/>
  <c r="MD299" i="4"/>
  <c r="ME299" i="4"/>
  <c r="MF299" i="4"/>
  <c r="MG299" i="4"/>
  <c r="MH299" i="4"/>
  <c r="MI299" i="4"/>
  <c r="MJ299" i="4"/>
  <c r="MK299" i="4"/>
  <c r="ML299" i="4"/>
  <c r="MM299" i="4"/>
  <c r="MN299" i="4"/>
  <c r="MO299" i="4"/>
  <c r="MP299" i="4"/>
  <c r="MQ299" i="4"/>
  <c r="MR299" i="4"/>
  <c r="MS299" i="4"/>
  <c r="MT299" i="4"/>
  <c r="MU299" i="4"/>
  <c r="MV299" i="4"/>
  <c r="MW299" i="4"/>
  <c r="MX299" i="4"/>
  <c r="MY299" i="4"/>
  <c r="MZ299" i="4"/>
  <c r="NA299" i="4"/>
  <c r="NB299" i="4"/>
  <c r="NC299" i="4"/>
  <c r="ND299" i="4"/>
  <c r="NE299" i="4"/>
  <c r="NF299" i="4"/>
  <c r="NG299" i="4"/>
  <c r="NH299" i="4"/>
  <c r="NI299" i="4"/>
  <c r="NJ299" i="4"/>
  <c r="NK299" i="4"/>
  <c r="NL299" i="4"/>
  <c r="NM299" i="4"/>
  <c r="NN299" i="4"/>
  <c r="NO299" i="4"/>
  <c r="NP299" i="4"/>
  <c r="NQ299" i="4"/>
  <c r="NR299" i="4"/>
  <c r="NS299" i="4"/>
  <c r="NT299" i="4"/>
  <c r="NU299" i="4"/>
  <c r="NV299" i="4"/>
  <c r="NW299" i="4"/>
  <c r="NX299" i="4"/>
  <c r="NY299" i="4"/>
  <c r="NZ299" i="4"/>
  <c r="OA299" i="4"/>
  <c r="OB299" i="4"/>
  <c r="OC299" i="4"/>
  <c r="OD299" i="4"/>
  <c r="OE299" i="4"/>
  <c r="OF299" i="4"/>
  <c r="OG299" i="4"/>
  <c r="OH299" i="4"/>
  <c r="OI299" i="4"/>
  <c r="OJ299" i="4"/>
  <c r="OK299" i="4"/>
  <c r="OL299" i="4"/>
  <c r="OM299" i="4"/>
  <c r="ON299" i="4"/>
  <c r="OO299" i="4"/>
  <c r="OP299" i="4"/>
  <c r="OQ299" i="4"/>
  <c r="OR299" i="4"/>
  <c r="OS299" i="4"/>
  <c r="OT299" i="4"/>
  <c r="OU299" i="4"/>
  <c r="OV299" i="4"/>
  <c r="OW299" i="4"/>
  <c r="OX299" i="4"/>
  <c r="OY299" i="4"/>
  <c r="OZ299" i="4"/>
  <c r="PA299" i="4"/>
  <c r="PB299" i="4"/>
  <c r="PC299" i="4"/>
  <c r="PD299" i="4"/>
  <c r="PE299" i="4"/>
  <c r="PF299" i="4"/>
  <c r="PG299" i="4"/>
  <c r="PH299" i="4"/>
  <c r="PI299" i="4"/>
  <c r="PJ299" i="4"/>
  <c r="PK299" i="4"/>
  <c r="PL299" i="4"/>
  <c r="PM299" i="4"/>
  <c r="PN299" i="4"/>
  <c r="PO299" i="4"/>
  <c r="PP299" i="4"/>
  <c r="PQ299" i="4"/>
  <c r="PR299" i="4"/>
  <c r="PS299" i="4"/>
  <c r="PT299" i="4"/>
  <c r="PU299" i="4"/>
  <c r="PV299" i="4"/>
  <c r="PW299" i="4"/>
  <c r="PX299" i="4"/>
  <c r="PY299" i="4"/>
  <c r="PZ299" i="4"/>
  <c r="QA299" i="4"/>
  <c r="QB299" i="4"/>
  <c r="QC299" i="4"/>
  <c r="QD299" i="4"/>
  <c r="QE299" i="4"/>
  <c r="QF299" i="4"/>
  <c r="QG299" i="4"/>
  <c r="QH299" i="4"/>
  <c r="QI299" i="4"/>
  <c r="QJ299" i="4"/>
  <c r="QN299" i="4"/>
  <c r="QV299" i="4"/>
  <c r="SR299" i="4"/>
  <c r="HQ300" i="4"/>
  <c r="HR300" i="4" s="1"/>
  <c r="HT300" i="4"/>
  <c r="HU300" i="4"/>
  <c r="HV300" i="4"/>
  <c r="HW300" i="4"/>
  <c r="HX300" i="4"/>
  <c r="HY300" i="4"/>
  <c r="HZ300" i="4"/>
  <c r="IA300" i="4"/>
  <c r="IB300" i="4"/>
  <c r="IC300" i="4"/>
  <c r="ID300" i="4"/>
  <c r="IE300" i="4"/>
  <c r="IF300" i="4"/>
  <c r="IG300" i="4"/>
  <c r="IH300" i="4"/>
  <c r="II300" i="4"/>
  <c r="IJ300" i="4"/>
  <c r="IK300" i="4"/>
  <c r="IL300" i="4"/>
  <c r="IM300" i="4"/>
  <c r="IN300" i="4"/>
  <c r="IO300" i="4"/>
  <c r="IP300" i="4"/>
  <c r="IQ300" i="4"/>
  <c r="IR300" i="4"/>
  <c r="IS300" i="4"/>
  <c r="IT300" i="4"/>
  <c r="IU300" i="4"/>
  <c r="IV300" i="4"/>
  <c r="IW300" i="4"/>
  <c r="IX300" i="4"/>
  <c r="IY300" i="4"/>
  <c r="IZ300" i="4"/>
  <c r="JA300" i="4"/>
  <c r="JB300" i="4"/>
  <c r="JC300" i="4"/>
  <c r="JM300" i="4"/>
  <c r="JN300" i="4"/>
  <c r="JO300" i="4"/>
  <c r="JP300" i="4"/>
  <c r="JQ300" i="4"/>
  <c r="JR300" i="4"/>
  <c r="JS300" i="4"/>
  <c r="JT300" i="4"/>
  <c r="JU300" i="4"/>
  <c r="JV300" i="4"/>
  <c r="JW300" i="4"/>
  <c r="JX300" i="4"/>
  <c r="JY300" i="4"/>
  <c r="JZ300" i="4"/>
  <c r="KA300" i="4"/>
  <c r="KB300" i="4"/>
  <c r="KC300" i="4"/>
  <c r="KD300" i="4"/>
  <c r="KE300" i="4"/>
  <c r="KF300" i="4"/>
  <c r="KG300" i="4"/>
  <c r="KH300" i="4"/>
  <c r="KI300" i="4"/>
  <c r="KJ300" i="4"/>
  <c r="KK300" i="4"/>
  <c r="KL300" i="4"/>
  <c r="KM300" i="4"/>
  <c r="KN300" i="4"/>
  <c r="KO300" i="4"/>
  <c r="KP300" i="4"/>
  <c r="KQ300" i="4"/>
  <c r="KR300" i="4"/>
  <c r="KS300" i="4"/>
  <c r="KT300" i="4"/>
  <c r="KU300" i="4"/>
  <c r="KV300" i="4"/>
  <c r="KW300" i="4"/>
  <c r="KX300" i="4"/>
  <c r="KY300" i="4"/>
  <c r="KZ300" i="4"/>
  <c r="LA300" i="4"/>
  <c r="LB300" i="4"/>
  <c r="LC300" i="4"/>
  <c r="LD300" i="4"/>
  <c r="LE300" i="4"/>
  <c r="LF300" i="4"/>
  <c r="LG300" i="4"/>
  <c r="LH300" i="4"/>
  <c r="LI300" i="4"/>
  <c r="LJ300" i="4"/>
  <c r="LK300" i="4"/>
  <c r="LL300" i="4"/>
  <c r="LM300" i="4"/>
  <c r="LN300" i="4"/>
  <c r="LO300" i="4"/>
  <c r="LP300" i="4"/>
  <c r="LQ300" i="4"/>
  <c r="LR300" i="4"/>
  <c r="LS300" i="4"/>
  <c r="LT300" i="4"/>
  <c r="LU300" i="4"/>
  <c r="LV300" i="4"/>
  <c r="LW300" i="4"/>
  <c r="LX300" i="4"/>
  <c r="LY300" i="4"/>
  <c r="LZ300" i="4"/>
  <c r="MA300" i="4"/>
  <c r="MB300" i="4"/>
  <c r="MC300" i="4"/>
  <c r="MD300" i="4"/>
  <c r="ME300" i="4"/>
  <c r="MF300" i="4"/>
  <c r="MG300" i="4"/>
  <c r="MH300" i="4"/>
  <c r="MI300" i="4"/>
  <c r="MJ300" i="4"/>
  <c r="MK300" i="4"/>
  <c r="ML300" i="4"/>
  <c r="MM300" i="4"/>
  <c r="MN300" i="4"/>
  <c r="MO300" i="4"/>
  <c r="MP300" i="4"/>
  <c r="MQ300" i="4"/>
  <c r="MR300" i="4"/>
  <c r="MS300" i="4"/>
  <c r="MT300" i="4"/>
  <c r="MU300" i="4"/>
  <c r="MV300" i="4"/>
  <c r="MW300" i="4"/>
  <c r="MX300" i="4"/>
  <c r="MY300" i="4"/>
  <c r="MZ300" i="4"/>
  <c r="NA300" i="4"/>
  <c r="NB300" i="4"/>
  <c r="NC300" i="4"/>
  <c r="ND300" i="4"/>
  <c r="NE300" i="4"/>
  <c r="NF300" i="4"/>
  <c r="NG300" i="4"/>
  <c r="NH300" i="4"/>
  <c r="NI300" i="4"/>
  <c r="NJ300" i="4"/>
  <c r="NK300" i="4"/>
  <c r="NL300" i="4"/>
  <c r="NM300" i="4"/>
  <c r="NN300" i="4"/>
  <c r="NO300" i="4"/>
  <c r="NP300" i="4"/>
  <c r="NQ300" i="4"/>
  <c r="NR300" i="4"/>
  <c r="NS300" i="4"/>
  <c r="NT300" i="4"/>
  <c r="NU300" i="4"/>
  <c r="NV300" i="4"/>
  <c r="NW300" i="4"/>
  <c r="NX300" i="4"/>
  <c r="NY300" i="4"/>
  <c r="NZ300" i="4"/>
  <c r="OA300" i="4"/>
  <c r="OB300" i="4"/>
  <c r="OC300" i="4"/>
  <c r="OD300" i="4"/>
  <c r="OE300" i="4"/>
  <c r="OF300" i="4"/>
  <c r="OG300" i="4"/>
  <c r="OH300" i="4"/>
  <c r="OI300" i="4"/>
  <c r="OJ300" i="4"/>
  <c r="OK300" i="4"/>
  <c r="OL300" i="4"/>
  <c r="OM300" i="4"/>
  <c r="ON300" i="4"/>
  <c r="OO300" i="4"/>
  <c r="OP300" i="4"/>
  <c r="OQ300" i="4"/>
  <c r="OR300" i="4"/>
  <c r="OS300" i="4"/>
  <c r="OT300" i="4"/>
  <c r="OU300" i="4"/>
  <c r="OV300" i="4"/>
  <c r="OW300" i="4"/>
  <c r="OX300" i="4"/>
  <c r="OY300" i="4"/>
  <c r="OZ300" i="4"/>
  <c r="PA300" i="4"/>
  <c r="PB300" i="4"/>
  <c r="PC300" i="4"/>
  <c r="PD300" i="4"/>
  <c r="PE300" i="4"/>
  <c r="PF300" i="4"/>
  <c r="PG300" i="4"/>
  <c r="PH300" i="4"/>
  <c r="PI300" i="4"/>
  <c r="PJ300" i="4"/>
  <c r="PK300" i="4"/>
  <c r="PL300" i="4"/>
  <c r="PM300" i="4"/>
  <c r="PN300" i="4"/>
  <c r="PO300" i="4"/>
  <c r="PP300" i="4"/>
  <c r="PQ300" i="4"/>
  <c r="PR300" i="4"/>
  <c r="PS300" i="4"/>
  <c r="PT300" i="4"/>
  <c r="PU300" i="4"/>
  <c r="PV300" i="4"/>
  <c r="PW300" i="4"/>
  <c r="PX300" i="4"/>
  <c r="PY300" i="4"/>
  <c r="PZ300" i="4"/>
  <c r="QA300" i="4"/>
  <c r="QB300" i="4"/>
  <c r="QC300" i="4"/>
  <c r="QD300" i="4"/>
  <c r="QE300" i="4"/>
  <c r="QF300" i="4"/>
  <c r="QG300" i="4"/>
  <c r="QH300" i="4"/>
  <c r="QI300" i="4"/>
  <c r="QJ300" i="4"/>
  <c r="HQ302" i="4"/>
  <c r="RK302" i="4" s="1"/>
  <c r="HT302" i="4"/>
  <c r="HU302" i="4"/>
  <c r="HV302" i="4"/>
  <c r="HW302" i="4"/>
  <c r="HX302" i="4"/>
  <c r="HY302" i="4"/>
  <c r="HZ302" i="4"/>
  <c r="IA302" i="4"/>
  <c r="IB302" i="4"/>
  <c r="IC302" i="4"/>
  <c r="ID302" i="4"/>
  <c r="IE302" i="4"/>
  <c r="IF302" i="4"/>
  <c r="IG302" i="4"/>
  <c r="IH302" i="4"/>
  <c r="II302" i="4"/>
  <c r="IJ302" i="4"/>
  <c r="IK302" i="4"/>
  <c r="IL302" i="4"/>
  <c r="IM302" i="4"/>
  <c r="IN302" i="4"/>
  <c r="IO302" i="4"/>
  <c r="IP302" i="4"/>
  <c r="IQ302" i="4"/>
  <c r="IR302" i="4"/>
  <c r="IS302" i="4"/>
  <c r="IT302" i="4"/>
  <c r="IU302" i="4"/>
  <c r="IV302" i="4"/>
  <c r="IW302" i="4"/>
  <c r="IX302" i="4"/>
  <c r="IY302" i="4"/>
  <c r="IZ302" i="4"/>
  <c r="JA302" i="4"/>
  <c r="JB302" i="4"/>
  <c r="JC302" i="4"/>
  <c r="JM302" i="4"/>
  <c r="JN302" i="4"/>
  <c r="JO302" i="4"/>
  <c r="JP302" i="4"/>
  <c r="JQ302" i="4"/>
  <c r="JR302" i="4"/>
  <c r="JS302" i="4"/>
  <c r="JT302" i="4"/>
  <c r="JU302" i="4"/>
  <c r="JV302" i="4"/>
  <c r="JW302" i="4"/>
  <c r="JX302" i="4"/>
  <c r="JY302" i="4"/>
  <c r="JZ302" i="4"/>
  <c r="KA302" i="4"/>
  <c r="KB302" i="4"/>
  <c r="KC302" i="4"/>
  <c r="KD302" i="4"/>
  <c r="KE302" i="4"/>
  <c r="KF302" i="4"/>
  <c r="KG302" i="4"/>
  <c r="KH302" i="4"/>
  <c r="KI302" i="4"/>
  <c r="KJ302" i="4"/>
  <c r="KK302" i="4"/>
  <c r="KL302" i="4"/>
  <c r="KM302" i="4"/>
  <c r="KN302" i="4"/>
  <c r="KO302" i="4"/>
  <c r="KP302" i="4"/>
  <c r="KQ302" i="4"/>
  <c r="KR302" i="4"/>
  <c r="KS302" i="4"/>
  <c r="KT302" i="4"/>
  <c r="KU302" i="4"/>
  <c r="KV302" i="4"/>
  <c r="KW302" i="4"/>
  <c r="KX302" i="4"/>
  <c r="KY302" i="4"/>
  <c r="KZ302" i="4"/>
  <c r="LA302" i="4"/>
  <c r="LB302" i="4"/>
  <c r="LC302" i="4"/>
  <c r="LD302" i="4"/>
  <c r="LE302" i="4"/>
  <c r="LF302" i="4"/>
  <c r="LG302" i="4"/>
  <c r="LH302" i="4"/>
  <c r="LI302" i="4"/>
  <c r="LJ302" i="4"/>
  <c r="LK302" i="4"/>
  <c r="LL302" i="4"/>
  <c r="LM302" i="4"/>
  <c r="LN302" i="4"/>
  <c r="LO302" i="4"/>
  <c r="LP302" i="4"/>
  <c r="LQ302" i="4"/>
  <c r="LR302" i="4"/>
  <c r="LS302" i="4"/>
  <c r="LT302" i="4"/>
  <c r="LU302" i="4"/>
  <c r="LV302" i="4"/>
  <c r="LW302" i="4"/>
  <c r="LX302" i="4"/>
  <c r="LY302" i="4"/>
  <c r="LZ302" i="4"/>
  <c r="MA302" i="4"/>
  <c r="MB302" i="4"/>
  <c r="MC302" i="4"/>
  <c r="MD302" i="4"/>
  <c r="ME302" i="4"/>
  <c r="MF302" i="4"/>
  <c r="MG302" i="4"/>
  <c r="MH302" i="4"/>
  <c r="MI302" i="4"/>
  <c r="MJ302" i="4"/>
  <c r="MK302" i="4"/>
  <c r="ML302" i="4"/>
  <c r="MM302" i="4"/>
  <c r="MN302" i="4"/>
  <c r="MO302" i="4"/>
  <c r="MP302" i="4"/>
  <c r="MQ302" i="4"/>
  <c r="MR302" i="4"/>
  <c r="MS302" i="4"/>
  <c r="MT302" i="4"/>
  <c r="MU302" i="4"/>
  <c r="MV302" i="4"/>
  <c r="MW302" i="4"/>
  <c r="MX302" i="4"/>
  <c r="MY302" i="4"/>
  <c r="MZ302" i="4"/>
  <c r="NA302" i="4"/>
  <c r="NB302" i="4"/>
  <c r="NC302" i="4"/>
  <c r="ND302" i="4"/>
  <c r="NE302" i="4"/>
  <c r="NF302" i="4"/>
  <c r="NG302" i="4"/>
  <c r="NH302" i="4"/>
  <c r="NI302" i="4"/>
  <c r="NJ302" i="4"/>
  <c r="NK302" i="4"/>
  <c r="NL302" i="4"/>
  <c r="NM302" i="4"/>
  <c r="NN302" i="4"/>
  <c r="NO302" i="4"/>
  <c r="NP302" i="4"/>
  <c r="NQ302" i="4"/>
  <c r="NR302" i="4"/>
  <c r="NS302" i="4"/>
  <c r="NT302" i="4"/>
  <c r="NU302" i="4"/>
  <c r="NV302" i="4"/>
  <c r="NW302" i="4"/>
  <c r="NX302" i="4"/>
  <c r="NY302" i="4"/>
  <c r="NZ302" i="4"/>
  <c r="OA302" i="4"/>
  <c r="OB302" i="4"/>
  <c r="OC302" i="4"/>
  <c r="OD302" i="4"/>
  <c r="OE302" i="4"/>
  <c r="OF302" i="4"/>
  <c r="OG302" i="4"/>
  <c r="OH302" i="4"/>
  <c r="OI302" i="4"/>
  <c r="OJ302" i="4"/>
  <c r="OK302" i="4"/>
  <c r="OL302" i="4"/>
  <c r="OM302" i="4"/>
  <c r="ON302" i="4"/>
  <c r="OO302" i="4"/>
  <c r="OP302" i="4"/>
  <c r="OQ302" i="4"/>
  <c r="OR302" i="4"/>
  <c r="OS302" i="4"/>
  <c r="OT302" i="4"/>
  <c r="OU302" i="4"/>
  <c r="OV302" i="4"/>
  <c r="OW302" i="4"/>
  <c r="OX302" i="4"/>
  <c r="OY302" i="4"/>
  <c r="OZ302" i="4"/>
  <c r="PA302" i="4"/>
  <c r="PB302" i="4"/>
  <c r="PC302" i="4"/>
  <c r="PD302" i="4"/>
  <c r="PE302" i="4"/>
  <c r="PF302" i="4"/>
  <c r="PG302" i="4"/>
  <c r="PH302" i="4"/>
  <c r="PI302" i="4"/>
  <c r="PJ302" i="4"/>
  <c r="PK302" i="4"/>
  <c r="PL302" i="4"/>
  <c r="PM302" i="4"/>
  <c r="PN302" i="4"/>
  <c r="PO302" i="4"/>
  <c r="PP302" i="4"/>
  <c r="PQ302" i="4"/>
  <c r="PR302" i="4"/>
  <c r="PS302" i="4"/>
  <c r="PT302" i="4"/>
  <c r="PU302" i="4"/>
  <c r="PV302" i="4"/>
  <c r="PW302" i="4"/>
  <c r="PX302" i="4"/>
  <c r="PY302" i="4"/>
  <c r="PZ302" i="4"/>
  <c r="QA302" i="4"/>
  <c r="QB302" i="4"/>
  <c r="QC302" i="4"/>
  <c r="QD302" i="4"/>
  <c r="QE302" i="4"/>
  <c r="QF302" i="4"/>
  <c r="QG302" i="4"/>
  <c r="QH302" i="4"/>
  <c r="QI302" i="4"/>
  <c r="QJ302" i="4"/>
  <c r="SQ302" i="4"/>
  <c r="HQ303" i="4"/>
  <c r="JG303" i="4" s="1"/>
  <c r="HT303" i="4"/>
  <c r="HU303" i="4"/>
  <c r="HV303" i="4"/>
  <c r="HW303" i="4"/>
  <c r="HX303" i="4"/>
  <c r="HY303" i="4"/>
  <c r="HZ303" i="4"/>
  <c r="IA303" i="4"/>
  <c r="IB303" i="4"/>
  <c r="IC303" i="4"/>
  <c r="ID303" i="4"/>
  <c r="IE303" i="4"/>
  <c r="IF303" i="4"/>
  <c r="IG303" i="4"/>
  <c r="IH303" i="4"/>
  <c r="II303" i="4"/>
  <c r="IJ303" i="4"/>
  <c r="IK303" i="4"/>
  <c r="IL303" i="4"/>
  <c r="IM303" i="4"/>
  <c r="IN303" i="4"/>
  <c r="IO303" i="4"/>
  <c r="IP303" i="4"/>
  <c r="IQ303" i="4"/>
  <c r="IR303" i="4"/>
  <c r="IS303" i="4"/>
  <c r="IT303" i="4"/>
  <c r="IU303" i="4"/>
  <c r="IV303" i="4"/>
  <c r="IW303" i="4"/>
  <c r="IX303" i="4"/>
  <c r="IY303" i="4"/>
  <c r="IZ303" i="4"/>
  <c r="JA303" i="4"/>
  <c r="JB303" i="4"/>
  <c r="JC303" i="4"/>
  <c r="JM303" i="4"/>
  <c r="JN303" i="4"/>
  <c r="JO303" i="4"/>
  <c r="JP303" i="4"/>
  <c r="JQ303" i="4"/>
  <c r="JR303" i="4"/>
  <c r="JS303" i="4"/>
  <c r="JT303" i="4"/>
  <c r="JU303" i="4"/>
  <c r="JV303" i="4"/>
  <c r="JW303" i="4"/>
  <c r="JX303" i="4"/>
  <c r="JY303" i="4"/>
  <c r="JZ303" i="4"/>
  <c r="KA303" i="4"/>
  <c r="KB303" i="4"/>
  <c r="KC303" i="4"/>
  <c r="KD303" i="4"/>
  <c r="KE303" i="4"/>
  <c r="KF303" i="4"/>
  <c r="KG303" i="4"/>
  <c r="KH303" i="4"/>
  <c r="KI303" i="4"/>
  <c r="KJ303" i="4"/>
  <c r="KK303" i="4"/>
  <c r="KL303" i="4"/>
  <c r="KM303" i="4"/>
  <c r="KN303" i="4"/>
  <c r="KO303" i="4"/>
  <c r="KP303" i="4"/>
  <c r="KQ303" i="4"/>
  <c r="KR303" i="4"/>
  <c r="KS303" i="4"/>
  <c r="KT303" i="4"/>
  <c r="KU303" i="4"/>
  <c r="KV303" i="4"/>
  <c r="KW303" i="4"/>
  <c r="KX303" i="4"/>
  <c r="KY303" i="4"/>
  <c r="KZ303" i="4"/>
  <c r="LA303" i="4"/>
  <c r="LB303" i="4"/>
  <c r="LC303" i="4"/>
  <c r="LD303" i="4"/>
  <c r="LE303" i="4"/>
  <c r="LF303" i="4"/>
  <c r="LG303" i="4"/>
  <c r="LH303" i="4"/>
  <c r="LI303" i="4"/>
  <c r="LJ303" i="4"/>
  <c r="LK303" i="4"/>
  <c r="LL303" i="4"/>
  <c r="LM303" i="4"/>
  <c r="LN303" i="4"/>
  <c r="LO303" i="4"/>
  <c r="LP303" i="4"/>
  <c r="LQ303" i="4"/>
  <c r="LR303" i="4"/>
  <c r="LS303" i="4"/>
  <c r="LT303" i="4"/>
  <c r="LU303" i="4"/>
  <c r="LV303" i="4"/>
  <c r="LW303" i="4"/>
  <c r="LX303" i="4"/>
  <c r="LY303" i="4"/>
  <c r="LZ303" i="4"/>
  <c r="MA303" i="4"/>
  <c r="MB303" i="4"/>
  <c r="MC303" i="4"/>
  <c r="MD303" i="4"/>
  <c r="ME303" i="4"/>
  <c r="MF303" i="4"/>
  <c r="MG303" i="4"/>
  <c r="MH303" i="4"/>
  <c r="MI303" i="4"/>
  <c r="MJ303" i="4"/>
  <c r="MK303" i="4"/>
  <c r="ML303" i="4"/>
  <c r="MM303" i="4"/>
  <c r="MN303" i="4"/>
  <c r="MO303" i="4"/>
  <c r="MP303" i="4"/>
  <c r="MQ303" i="4"/>
  <c r="MR303" i="4"/>
  <c r="MS303" i="4"/>
  <c r="MT303" i="4"/>
  <c r="MU303" i="4"/>
  <c r="MV303" i="4"/>
  <c r="MW303" i="4"/>
  <c r="MX303" i="4"/>
  <c r="MY303" i="4"/>
  <c r="MZ303" i="4"/>
  <c r="NA303" i="4"/>
  <c r="NB303" i="4"/>
  <c r="NC303" i="4"/>
  <c r="ND303" i="4"/>
  <c r="NE303" i="4"/>
  <c r="NF303" i="4"/>
  <c r="NG303" i="4"/>
  <c r="NH303" i="4"/>
  <c r="NI303" i="4"/>
  <c r="NJ303" i="4"/>
  <c r="NK303" i="4"/>
  <c r="NL303" i="4"/>
  <c r="NM303" i="4"/>
  <c r="NN303" i="4"/>
  <c r="NO303" i="4"/>
  <c r="NP303" i="4"/>
  <c r="NQ303" i="4"/>
  <c r="NR303" i="4"/>
  <c r="NS303" i="4"/>
  <c r="NT303" i="4"/>
  <c r="NU303" i="4"/>
  <c r="NV303" i="4"/>
  <c r="NW303" i="4"/>
  <c r="NX303" i="4"/>
  <c r="NY303" i="4"/>
  <c r="NZ303" i="4"/>
  <c r="OA303" i="4"/>
  <c r="OB303" i="4"/>
  <c r="OC303" i="4"/>
  <c r="OD303" i="4"/>
  <c r="OE303" i="4"/>
  <c r="OF303" i="4"/>
  <c r="OG303" i="4"/>
  <c r="OH303" i="4"/>
  <c r="OI303" i="4"/>
  <c r="OJ303" i="4"/>
  <c r="OK303" i="4"/>
  <c r="OL303" i="4"/>
  <c r="OM303" i="4"/>
  <c r="ON303" i="4"/>
  <c r="OO303" i="4"/>
  <c r="OP303" i="4"/>
  <c r="OQ303" i="4"/>
  <c r="OR303" i="4"/>
  <c r="OS303" i="4"/>
  <c r="OT303" i="4"/>
  <c r="OU303" i="4"/>
  <c r="OV303" i="4"/>
  <c r="OW303" i="4"/>
  <c r="OX303" i="4"/>
  <c r="OY303" i="4"/>
  <c r="OZ303" i="4"/>
  <c r="PA303" i="4"/>
  <c r="PB303" i="4"/>
  <c r="PC303" i="4"/>
  <c r="PD303" i="4"/>
  <c r="PE303" i="4"/>
  <c r="PF303" i="4"/>
  <c r="PG303" i="4"/>
  <c r="PH303" i="4"/>
  <c r="PI303" i="4"/>
  <c r="PJ303" i="4"/>
  <c r="PK303" i="4"/>
  <c r="PL303" i="4"/>
  <c r="PM303" i="4"/>
  <c r="PN303" i="4"/>
  <c r="PO303" i="4"/>
  <c r="PP303" i="4"/>
  <c r="PQ303" i="4"/>
  <c r="PR303" i="4"/>
  <c r="PS303" i="4"/>
  <c r="PT303" i="4"/>
  <c r="PU303" i="4"/>
  <c r="PV303" i="4"/>
  <c r="PW303" i="4"/>
  <c r="PX303" i="4"/>
  <c r="PY303" i="4"/>
  <c r="PZ303" i="4"/>
  <c r="QA303" i="4"/>
  <c r="QB303" i="4"/>
  <c r="QC303" i="4"/>
  <c r="QD303" i="4"/>
  <c r="QE303" i="4"/>
  <c r="QF303" i="4"/>
  <c r="QG303" i="4"/>
  <c r="QH303" i="4"/>
  <c r="QI303" i="4"/>
  <c r="QJ303" i="4"/>
  <c r="RZ303" i="4"/>
  <c r="SP303" i="4"/>
  <c r="HQ304" i="4"/>
  <c r="RK304" i="4" s="1"/>
  <c r="HT304" i="4"/>
  <c r="HU304" i="4"/>
  <c r="HV304" i="4"/>
  <c r="HW304" i="4"/>
  <c r="HX304" i="4"/>
  <c r="HY304" i="4"/>
  <c r="HZ304" i="4"/>
  <c r="IA304" i="4"/>
  <c r="IB304" i="4"/>
  <c r="IC304" i="4"/>
  <c r="ID304" i="4"/>
  <c r="IE304" i="4"/>
  <c r="IF304" i="4"/>
  <c r="IG304" i="4"/>
  <c r="IH304" i="4"/>
  <c r="II304" i="4"/>
  <c r="IJ304" i="4"/>
  <c r="IK304" i="4"/>
  <c r="IL304" i="4"/>
  <c r="IM304" i="4"/>
  <c r="IN304" i="4"/>
  <c r="IO304" i="4"/>
  <c r="IP304" i="4"/>
  <c r="IQ304" i="4"/>
  <c r="IR304" i="4"/>
  <c r="IS304" i="4"/>
  <c r="IT304" i="4"/>
  <c r="IU304" i="4"/>
  <c r="IV304" i="4"/>
  <c r="IW304" i="4"/>
  <c r="IX304" i="4"/>
  <c r="IY304" i="4"/>
  <c r="IZ304" i="4"/>
  <c r="JA304" i="4"/>
  <c r="JB304" i="4"/>
  <c r="JC304" i="4"/>
  <c r="JM304" i="4"/>
  <c r="JN304" i="4"/>
  <c r="JO304" i="4"/>
  <c r="JP304" i="4"/>
  <c r="JQ304" i="4"/>
  <c r="JR304" i="4"/>
  <c r="JS304" i="4"/>
  <c r="JT304" i="4"/>
  <c r="JU304" i="4"/>
  <c r="JV304" i="4"/>
  <c r="JW304" i="4"/>
  <c r="JX304" i="4"/>
  <c r="JY304" i="4"/>
  <c r="JZ304" i="4"/>
  <c r="KA304" i="4"/>
  <c r="KB304" i="4"/>
  <c r="KC304" i="4"/>
  <c r="KD304" i="4"/>
  <c r="KE304" i="4"/>
  <c r="KF304" i="4"/>
  <c r="KG304" i="4"/>
  <c r="KH304" i="4"/>
  <c r="KI304" i="4"/>
  <c r="KJ304" i="4"/>
  <c r="KK304" i="4"/>
  <c r="KL304" i="4"/>
  <c r="KM304" i="4"/>
  <c r="KN304" i="4"/>
  <c r="KO304" i="4"/>
  <c r="KP304" i="4"/>
  <c r="KQ304" i="4"/>
  <c r="KR304" i="4"/>
  <c r="KS304" i="4"/>
  <c r="KT304" i="4"/>
  <c r="KU304" i="4"/>
  <c r="KV304" i="4"/>
  <c r="KW304" i="4"/>
  <c r="KX304" i="4"/>
  <c r="KY304" i="4"/>
  <c r="KZ304" i="4"/>
  <c r="LA304" i="4"/>
  <c r="LB304" i="4"/>
  <c r="LC304" i="4"/>
  <c r="LD304" i="4"/>
  <c r="LE304" i="4"/>
  <c r="LF304" i="4"/>
  <c r="LG304" i="4"/>
  <c r="LH304" i="4"/>
  <c r="LI304" i="4"/>
  <c r="LJ304" i="4"/>
  <c r="LK304" i="4"/>
  <c r="LL304" i="4"/>
  <c r="LM304" i="4"/>
  <c r="LN304" i="4"/>
  <c r="LO304" i="4"/>
  <c r="LP304" i="4"/>
  <c r="LQ304" i="4"/>
  <c r="LR304" i="4"/>
  <c r="LS304" i="4"/>
  <c r="LT304" i="4"/>
  <c r="LU304" i="4"/>
  <c r="LV304" i="4"/>
  <c r="LW304" i="4"/>
  <c r="LX304" i="4"/>
  <c r="LY304" i="4"/>
  <c r="LZ304" i="4"/>
  <c r="MA304" i="4"/>
  <c r="MB304" i="4"/>
  <c r="MC304" i="4"/>
  <c r="MD304" i="4"/>
  <c r="ME304" i="4"/>
  <c r="MF304" i="4"/>
  <c r="MG304" i="4"/>
  <c r="MH304" i="4"/>
  <c r="MI304" i="4"/>
  <c r="MJ304" i="4"/>
  <c r="MK304" i="4"/>
  <c r="ML304" i="4"/>
  <c r="MM304" i="4"/>
  <c r="MN304" i="4"/>
  <c r="MO304" i="4"/>
  <c r="MP304" i="4"/>
  <c r="MQ304" i="4"/>
  <c r="MR304" i="4"/>
  <c r="MS304" i="4"/>
  <c r="MT304" i="4"/>
  <c r="MU304" i="4"/>
  <c r="MV304" i="4"/>
  <c r="MW304" i="4"/>
  <c r="MX304" i="4"/>
  <c r="MY304" i="4"/>
  <c r="MZ304" i="4"/>
  <c r="NA304" i="4"/>
  <c r="NB304" i="4"/>
  <c r="NC304" i="4"/>
  <c r="ND304" i="4"/>
  <c r="NE304" i="4"/>
  <c r="NF304" i="4"/>
  <c r="NG304" i="4"/>
  <c r="NH304" i="4"/>
  <c r="NI304" i="4"/>
  <c r="NJ304" i="4"/>
  <c r="NK304" i="4"/>
  <c r="NL304" i="4"/>
  <c r="NM304" i="4"/>
  <c r="NN304" i="4"/>
  <c r="NO304" i="4"/>
  <c r="NP304" i="4"/>
  <c r="NQ304" i="4"/>
  <c r="NR304" i="4"/>
  <c r="NS304" i="4"/>
  <c r="NT304" i="4"/>
  <c r="NU304" i="4"/>
  <c r="NV304" i="4"/>
  <c r="NW304" i="4"/>
  <c r="NX304" i="4"/>
  <c r="NY304" i="4"/>
  <c r="NZ304" i="4"/>
  <c r="OA304" i="4"/>
  <c r="OB304" i="4"/>
  <c r="OC304" i="4"/>
  <c r="OD304" i="4"/>
  <c r="OE304" i="4"/>
  <c r="OF304" i="4"/>
  <c r="OG304" i="4"/>
  <c r="OH304" i="4"/>
  <c r="OI304" i="4"/>
  <c r="OJ304" i="4"/>
  <c r="OK304" i="4"/>
  <c r="OL304" i="4"/>
  <c r="OM304" i="4"/>
  <c r="ON304" i="4"/>
  <c r="OO304" i="4"/>
  <c r="OP304" i="4"/>
  <c r="OQ304" i="4"/>
  <c r="OR304" i="4"/>
  <c r="OS304" i="4"/>
  <c r="OT304" i="4"/>
  <c r="OU304" i="4"/>
  <c r="OV304" i="4"/>
  <c r="OW304" i="4"/>
  <c r="OX304" i="4"/>
  <c r="OY304" i="4"/>
  <c r="OZ304" i="4"/>
  <c r="PA304" i="4"/>
  <c r="PB304" i="4"/>
  <c r="PC304" i="4"/>
  <c r="PD304" i="4"/>
  <c r="PE304" i="4"/>
  <c r="PF304" i="4"/>
  <c r="PG304" i="4"/>
  <c r="PH304" i="4"/>
  <c r="PI304" i="4"/>
  <c r="PJ304" i="4"/>
  <c r="PK304" i="4"/>
  <c r="PL304" i="4"/>
  <c r="PM304" i="4"/>
  <c r="PN304" i="4"/>
  <c r="PO304" i="4"/>
  <c r="PP304" i="4"/>
  <c r="PQ304" i="4"/>
  <c r="PR304" i="4"/>
  <c r="PS304" i="4"/>
  <c r="PT304" i="4"/>
  <c r="PU304" i="4"/>
  <c r="PV304" i="4"/>
  <c r="PW304" i="4"/>
  <c r="PX304" i="4"/>
  <c r="PY304" i="4"/>
  <c r="PZ304" i="4"/>
  <c r="QA304" i="4"/>
  <c r="QB304" i="4"/>
  <c r="QC304" i="4"/>
  <c r="QD304" i="4"/>
  <c r="QE304" i="4"/>
  <c r="QF304" i="4"/>
  <c r="QG304" i="4"/>
  <c r="QH304" i="4"/>
  <c r="QI304" i="4"/>
  <c r="QJ304" i="4"/>
  <c r="HQ305" i="4"/>
  <c r="HR305" i="4" s="1"/>
  <c r="HT305" i="4"/>
  <c r="HU305" i="4"/>
  <c r="HV305" i="4"/>
  <c r="HW305" i="4"/>
  <c r="HX305" i="4"/>
  <c r="HY305" i="4"/>
  <c r="HZ305" i="4"/>
  <c r="IA305" i="4"/>
  <c r="IB305" i="4"/>
  <c r="IC305" i="4"/>
  <c r="ID305" i="4"/>
  <c r="IE305" i="4"/>
  <c r="IF305" i="4"/>
  <c r="IG305" i="4"/>
  <c r="IH305" i="4"/>
  <c r="II305" i="4"/>
  <c r="IJ305" i="4"/>
  <c r="IK305" i="4"/>
  <c r="IL305" i="4"/>
  <c r="IM305" i="4"/>
  <c r="IN305" i="4"/>
  <c r="IO305" i="4"/>
  <c r="IP305" i="4"/>
  <c r="IQ305" i="4"/>
  <c r="IR305" i="4"/>
  <c r="IS305" i="4"/>
  <c r="IT305" i="4"/>
  <c r="IU305" i="4"/>
  <c r="IV305" i="4"/>
  <c r="IW305" i="4"/>
  <c r="IX305" i="4"/>
  <c r="IY305" i="4"/>
  <c r="IZ305" i="4"/>
  <c r="JA305" i="4"/>
  <c r="JB305" i="4"/>
  <c r="JC305" i="4"/>
  <c r="JE305" i="4"/>
  <c r="JG305" i="4"/>
  <c r="JK305" i="4"/>
  <c r="JM305" i="4"/>
  <c r="JN305" i="4"/>
  <c r="JO305" i="4"/>
  <c r="JP305" i="4"/>
  <c r="JQ305" i="4"/>
  <c r="JR305" i="4"/>
  <c r="JS305" i="4"/>
  <c r="JT305" i="4"/>
  <c r="JU305" i="4"/>
  <c r="JV305" i="4"/>
  <c r="JW305" i="4"/>
  <c r="JX305" i="4"/>
  <c r="JY305" i="4"/>
  <c r="JZ305" i="4"/>
  <c r="KA305" i="4"/>
  <c r="KB305" i="4"/>
  <c r="KC305" i="4"/>
  <c r="KD305" i="4"/>
  <c r="KE305" i="4"/>
  <c r="KF305" i="4"/>
  <c r="KG305" i="4"/>
  <c r="KH305" i="4"/>
  <c r="KI305" i="4"/>
  <c r="KJ305" i="4"/>
  <c r="KK305" i="4"/>
  <c r="KL305" i="4"/>
  <c r="KM305" i="4"/>
  <c r="KN305" i="4"/>
  <c r="KO305" i="4"/>
  <c r="KP305" i="4"/>
  <c r="KQ305" i="4"/>
  <c r="KR305" i="4"/>
  <c r="KS305" i="4"/>
  <c r="KT305" i="4"/>
  <c r="KU305" i="4"/>
  <c r="KV305" i="4"/>
  <c r="KW305" i="4"/>
  <c r="KX305" i="4"/>
  <c r="KY305" i="4"/>
  <c r="KZ305" i="4"/>
  <c r="LA305" i="4"/>
  <c r="LB305" i="4"/>
  <c r="LC305" i="4"/>
  <c r="LD305" i="4"/>
  <c r="LE305" i="4"/>
  <c r="LF305" i="4"/>
  <c r="LG305" i="4"/>
  <c r="LH305" i="4"/>
  <c r="LI305" i="4"/>
  <c r="LJ305" i="4"/>
  <c r="LK305" i="4"/>
  <c r="LL305" i="4"/>
  <c r="LM305" i="4"/>
  <c r="LN305" i="4"/>
  <c r="LO305" i="4"/>
  <c r="LP305" i="4"/>
  <c r="LQ305" i="4"/>
  <c r="LR305" i="4"/>
  <c r="LS305" i="4"/>
  <c r="LT305" i="4"/>
  <c r="LU305" i="4"/>
  <c r="LV305" i="4"/>
  <c r="LW305" i="4"/>
  <c r="LX305" i="4"/>
  <c r="LY305" i="4"/>
  <c r="LZ305" i="4"/>
  <c r="MA305" i="4"/>
  <c r="MB305" i="4"/>
  <c r="MC305" i="4"/>
  <c r="MD305" i="4"/>
  <c r="ME305" i="4"/>
  <c r="MF305" i="4"/>
  <c r="MG305" i="4"/>
  <c r="MH305" i="4"/>
  <c r="MI305" i="4"/>
  <c r="MJ305" i="4"/>
  <c r="MK305" i="4"/>
  <c r="ML305" i="4"/>
  <c r="MM305" i="4"/>
  <c r="MN305" i="4"/>
  <c r="MO305" i="4"/>
  <c r="MP305" i="4"/>
  <c r="MQ305" i="4"/>
  <c r="MR305" i="4"/>
  <c r="MS305" i="4"/>
  <c r="MT305" i="4"/>
  <c r="MU305" i="4"/>
  <c r="MV305" i="4"/>
  <c r="MW305" i="4"/>
  <c r="MX305" i="4"/>
  <c r="MY305" i="4"/>
  <c r="MZ305" i="4"/>
  <c r="NA305" i="4"/>
  <c r="NB305" i="4"/>
  <c r="NC305" i="4"/>
  <c r="ND305" i="4"/>
  <c r="NE305" i="4"/>
  <c r="NF305" i="4"/>
  <c r="NG305" i="4"/>
  <c r="NH305" i="4"/>
  <c r="NI305" i="4"/>
  <c r="NJ305" i="4"/>
  <c r="NK305" i="4"/>
  <c r="NL305" i="4"/>
  <c r="NM305" i="4"/>
  <c r="NN305" i="4"/>
  <c r="NO305" i="4"/>
  <c r="NP305" i="4"/>
  <c r="NQ305" i="4"/>
  <c r="NR305" i="4"/>
  <c r="NS305" i="4"/>
  <c r="NT305" i="4"/>
  <c r="NU305" i="4"/>
  <c r="NV305" i="4"/>
  <c r="NW305" i="4"/>
  <c r="NX305" i="4"/>
  <c r="NY305" i="4"/>
  <c r="NZ305" i="4"/>
  <c r="OA305" i="4"/>
  <c r="OB305" i="4"/>
  <c r="OC305" i="4"/>
  <c r="OD305" i="4"/>
  <c r="OE305" i="4"/>
  <c r="OF305" i="4"/>
  <c r="OG305" i="4"/>
  <c r="OH305" i="4"/>
  <c r="OI305" i="4"/>
  <c r="OJ305" i="4"/>
  <c r="OK305" i="4"/>
  <c r="OL305" i="4"/>
  <c r="OM305" i="4"/>
  <c r="ON305" i="4"/>
  <c r="OO305" i="4"/>
  <c r="OP305" i="4"/>
  <c r="OQ305" i="4"/>
  <c r="OR305" i="4"/>
  <c r="OS305" i="4"/>
  <c r="OT305" i="4"/>
  <c r="OU305" i="4"/>
  <c r="OV305" i="4"/>
  <c r="OW305" i="4"/>
  <c r="OX305" i="4"/>
  <c r="OY305" i="4"/>
  <c r="OZ305" i="4"/>
  <c r="PA305" i="4"/>
  <c r="PB305" i="4"/>
  <c r="PC305" i="4"/>
  <c r="PD305" i="4"/>
  <c r="PE305" i="4"/>
  <c r="PF305" i="4"/>
  <c r="PG305" i="4"/>
  <c r="PH305" i="4"/>
  <c r="PI305" i="4"/>
  <c r="PJ305" i="4"/>
  <c r="PK305" i="4"/>
  <c r="PL305" i="4"/>
  <c r="PM305" i="4"/>
  <c r="PN305" i="4"/>
  <c r="PO305" i="4"/>
  <c r="PP305" i="4"/>
  <c r="PQ305" i="4"/>
  <c r="PR305" i="4"/>
  <c r="PS305" i="4"/>
  <c r="PT305" i="4"/>
  <c r="PU305" i="4"/>
  <c r="PV305" i="4"/>
  <c r="PW305" i="4"/>
  <c r="PX305" i="4"/>
  <c r="PY305" i="4"/>
  <c r="PZ305" i="4"/>
  <c r="QA305" i="4"/>
  <c r="QB305" i="4"/>
  <c r="QC305" i="4"/>
  <c r="QD305" i="4"/>
  <c r="QE305" i="4"/>
  <c r="QF305" i="4"/>
  <c r="QG305" i="4"/>
  <c r="QH305" i="4"/>
  <c r="QI305" i="4"/>
  <c r="QJ305" i="4"/>
  <c r="QK305" i="4"/>
  <c r="QM305" i="4"/>
  <c r="QQ305" i="4"/>
  <c r="QS305" i="4"/>
  <c r="QU305" i="4"/>
  <c r="QY305" i="4"/>
  <c r="RA305" i="4"/>
  <c r="RC305" i="4"/>
  <c r="RG305" i="4"/>
  <c r="RI305" i="4"/>
  <c r="RK305" i="4"/>
  <c r="RO305" i="4"/>
  <c r="RQ305" i="4"/>
  <c r="RS305" i="4"/>
  <c r="RW305" i="4"/>
  <c r="RY305" i="4"/>
  <c r="SA305" i="4"/>
  <c r="SE305" i="4"/>
  <c r="SG305" i="4"/>
  <c r="SI305" i="4"/>
  <c r="SM305" i="4"/>
  <c r="SO305" i="4"/>
  <c r="SQ305" i="4"/>
  <c r="HQ306" i="4"/>
  <c r="HT306" i="4"/>
  <c r="HU306" i="4"/>
  <c r="HV306" i="4"/>
  <c r="HW306" i="4"/>
  <c r="HX306" i="4"/>
  <c r="HY306" i="4"/>
  <c r="HZ306" i="4"/>
  <c r="IA306" i="4"/>
  <c r="IB306" i="4"/>
  <c r="IC306" i="4"/>
  <c r="ID306" i="4"/>
  <c r="IE306" i="4"/>
  <c r="IF306" i="4"/>
  <c r="IG306" i="4"/>
  <c r="IH306" i="4"/>
  <c r="II306" i="4"/>
  <c r="IJ306" i="4"/>
  <c r="IK306" i="4"/>
  <c r="IL306" i="4"/>
  <c r="IM306" i="4"/>
  <c r="IN306" i="4"/>
  <c r="IO306" i="4"/>
  <c r="IP306" i="4"/>
  <c r="IQ306" i="4"/>
  <c r="IR306" i="4"/>
  <c r="IS306" i="4"/>
  <c r="IT306" i="4"/>
  <c r="IU306" i="4"/>
  <c r="IV306" i="4"/>
  <c r="IW306" i="4"/>
  <c r="IX306" i="4"/>
  <c r="IY306" i="4"/>
  <c r="IZ306" i="4"/>
  <c r="JA306" i="4"/>
  <c r="JB306" i="4"/>
  <c r="JC306" i="4"/>
  <c r="JM306" i="4"/>
  <c r="JN306" i="4"/>
  <c r="JO306" i="4"/>
  <c r="JP306" i="4"/>
  <c r="JQ306" i="4"/>
  <c r="JR306" i="4"/>
  <c r="JS306" i="4"/>
  <c r="JT306" i="4"/>
  <c r="JU306" i="4"/>
  <c r="JV306" i="4"/>
  <c r="JW306" i="4"/>
  <c r="JX306" i="4"/>
  <c r="JY306" i="4"/>
  <c r="JZ306" i="4"/>
  <c r="KA306" i="4"/>
  <c r="KB306" i="4"/>
  <c r="KC306" i="4"/>
  <c r="KD306" i="4"/>
  <c r="KE306" i="4"/>
  <c r="KF306" i="4"/>
  <c r="KG306" i="4"/>
  <c r="KH306" i="4"/>
  <c r="KI306" i="4"/>
  <c r="KJ306" i="4"/>
  <c r="KK306" i="4"/>
  <c r="KL306" i="4"/>
  <c r="KM306" i="4"/>
  <c r="KN306" i="4"/>
  <c r="KO306" i="4"/>
  <c r="KP306" i="4"/>
  <c r="KQ306" i="4"/>
  <c r="KR306" i="4"/>
  <c r="KS306" i="4"/>
  <c r="KT306" i="4"/>
  <c r="KU306" i="4"/>
  <c r="KV306" i="4"/>
  <c r="KW306" i="4"/>
  <c r="KX306" i="4"/>
  <c r="KY306" i="4"/>
  <c r="KZ306" i="4"/>
  <c r="LA306" i="4"/>
  <c r="LB306" i="4"/>
  <c r="LC306" i="4"/>
  <c r="LD306" i="4"/>
  <c r="LE306" i="4"/>
  <c r="LF306" i="4"/>
  <c r="LG306" i="4"/>
  <c r="LH306" i="4"/>
  <c r="LI306" i="4"/>
  <c r="LJ306" i="4"/>
  <c r="LK306" i="4"/>
  <c r="LL306" i="4"/>
  <c r="LM306" i="4"/>
  <c r="LN306" i="4"/>
  <c r="LO306" i="4"/>
  <c r="LP306" i="4"/>
  <c r="LQ306" i="4"/>
  <c r="LR306" i="4"/>
  <c r="LS306" i="4"/>
  <c r="LT306" i="4"/>
  <c r="LU306" i="4"/>
  <c r="LV306" i="4"/>
  <c r="LW306" i="4"/>
  <c r="LX306" i="4"/>
  <c r="LY306" i="4"/>
  <c r="LZ306" i="4"/>
  <c r="MA306" i="4"/>
  <c r="MB306" i="4"/>
  <c r="MC306" i="4"/>
  <c r="MD306" i="4"/>
  <c r="ME306" i="4"/>
  <c r="MF306" i="4"/>
  <c r="MG306" i="4"/>
  <c r="MH306" i="4"/>
  <c r="MI306" i="4"/>
  <c r="MJ306" i="4"/>
  <c r="MK306" i="4"/>
  <c r="ML306" i="4"/>
  <c r="MM306" i="4"/>
  <c r="MN306" i="4"/>
  <c r="MO306" i="4"/>
  <c r="MP306" i="4"/>
  <c r="MQ306" i="4"/>
  <c r="MR306" i="4"/>
  <c r="MS306" i="4"/>
  <c r="MT306" i="4"/>
  <c r="MU306" i="4"/>
  <c r="MV306" i="4"/>
  <c r="MW306" i="4"/>
  <c r="MX306" i="4"/>
  <c r="MY306" i="4"/>
  <c r="MZ306" i="4"/>
  <c r="NA306" i="4"/>
  <c r="NB306" i="4"/>
  <c r="NC306" i="4"/>
  <c r="ND306" i="4"/>
  <c r="NE306" i="4"/>
  <c r="NF306" i="4"/>
  <c r="NG306" i="4"/>
  <c r="NH306" i="4"/>
  <c r="NI306" i="4"/>
  <c r="NJ306" i="4"/>
  <c r="NK306" i="4"/>
  <c r="NL306" i="4"/>
  <c r="NM306" i="4"/>
  <c r="NN306" i="4"/>
  <c r="NO306" i="4"/>
  <c r="NP306" i="4"/>
  <c r="NQ306" i="4"/>
  <c r="NR306" i="4"/>
  <c r="NS306" i="4"/>
  <c r="NT306" i="4"/>
  <c r="NU306" i="4"/>
  <c r="NV306" i="4"/>
  <c r="NW306" i="4"/>
  <c r="NX306" i="4"/>
  <c r="NY306" i="4"/>
  <c r="NZ306" i="4"/>
  <c r="OA306" i="4"/>
  <c r="OB306" i="4"/>
  <c r="OC306" i="4"/>
  <c r="OD306" i="4"/>
  <c r="OE306" i="4"/>
  <c r="OF306" i="4"/>
  <c r="OG306" i="4"/>
  <c r="OH306" i="4"/>
  <c r="OI306" i="4"/>
  <c r="OJ306" i="4"/>
  <c r="OK306" i="4"/>
  <c r="OL306" i="4"/>
  <c r="OM306" i="4"/>
  <c r="ON306" i="4"/>
  <c r="OO306" i="4"/>
  <c r="OP306" i="4"/>
  <c r="OQ306" i="4"/>
  <c r="OR306" i="4"/>
  <c r="OS306" i="4"/>
  <c r="OT306" i="4"/>
  <c r="OU306" i="4"/>
  <c r="OV306" i="4"/>
  <c r="OW306" i="4"/>
  <c r="OX306" i="4"/>
  <c r="OY306" i="4"/>
  <c r="OZ306" i="4"/>
  <c r="PA306" i="4"/>
  <c r="PB306" i="4"/>
  <c r="PC306" i="4"/>
  <c r="PD306" i="4"/>
  <c r="PE306" i="4"/>
  <c r="PF306" i="4"/>
  <c r="PG306" i="4"/>
  <c r="PH306" i="4"/>
  <c r="PI306" i="4"/>
  <c r="PJ306" i="4"/>
  <c r="PK306" i="4"/>
  <c r="PL306" i="4"/>
  <c r="PM306" i="4"/>
  <c r="PN306" i="4"/>
  <c r="PO306" i="4"/>
  <c r="PP306" i="4"/>
  <c r="PQ306" i="4"/>
  <c r="PR306" i="4"/>
  <c r="PS306" i="4"/>
  <c r="PT306" i="4"/>
  <c r="PU306" i="4"/>
  <c r="PV306" i="4"/>
  <c r="PW306" i="4"/>
  <c r="PX306" i="4"/>
  <c r="PY306" i="4"/>
  <c r="PZ306" i="4"/>
  <c r="QA306" i="4"/>
  <c r="QB306" i="4"/>
  <c r="QC306" i="4"/>
  <c r="QD306" i="4"/>
  <c r="QE306" i="4"/>
  <c r="QF306" i="4"/>
  <c r="QG306" i="4"/>
  <c r="QH306" i="4"/>
  <c r="QI306" i="4"/>
  <c r="QJ306" i="4"/>
  <c r="HQ307" i="4"/>
  <c r="HT307" i="4"/>
  <c r="HU307" i="4"/>
  <c r="HV307" i="4"/>
  <c r="HW307" i="4"/>
  <c r="HX307" i="4"/>
  <c r="HY307" i="4"/>
  <c r="HZ307" i="4"/>
  <c r="IA307" i="4"/>
  <c r="IB307" i="4"/>
  <c r="IC307" i="4"/>
  <c r="ID307" i="4"/>
  <c r="IE307" i="4"/>
  <c r="IF307" i="4"/>
  <c r="IG307" i="4"/>
  <c r="IH307" i="4"/>
  <c r="II307" i="4"/>
  <c r="IJ307" i="4"/>
  <c r="IK307" i="4"/>
  <c r="IL307" i="4"/>
  <c r="IM307" i="4"/>
  <c r="IN307" i="4"/>
  <c r="IO307" i="4"/>
  <c r="IP307" i="4"/>
  <c r="IQ307" i="4"/>
  <c r="IR307" i="4"/>
  <c r="IS307" i="4"/>
  <c r="IT307" i="4"/>
  <c r="IU307" i="4"/>
  <c r="IV307" i="4"/>
  <c r="IW307" i="4"/>
  <c r="IX307" i="4"/>
  <c r="IY307" i="4"/>
  <c r="IZ307" i="4"/>
  <c r="JA307" i="4"/>
  <c r="JB307" i="4"/>
  <c r="JC307" i="4"/>
  <c r="JM307" i="4"/>
  <c r="JN307" i="4"/>
  <c r="JO307" i="4"/>
  <c r="JP307" i="4"/>
  <c r="JQ307" i="4"/>
  <c r="JR307" i="4"/>
  <c r="JS307" i="4"/>
  <c r="JT307" i="4"/>
  <c r="JU307" i="4"/>
  <c r="JV307" i="4"/>
  <c r="JW307" i="4"/>
  <c r="JX307" i="4"/>
  <c r="JY307" i="4"/>
  <c r="JZ307" i="4"/>
  <c r="KA307" i="4"/>
  <c r="KB307" i="4"/>
  <c r="KC307" i="4"/>
  <c r="KD307" i="4"/>
  <c r="KE307" i="4"/>
  <c r="KF307" i="4"/>
  <c r="KG307" i="4"/>
  <c r="KH307" i="4"/>
  <c r="KI307" i="4"/>
  <c r="KJ307" i="4"/>
  <c r="KK307" i="4"/>
  <c r="KL307" i="4"/>
  <c r="KM307" i="4"/>
  <c r="KN307" i="4"/>
  <c r="KO307" i="4"/>
  <c r="KP307" i="4"/>
  <c r="KQ307" i="4"/>
  <c r="KR307" i="4"/>
  <c r="KS307" i="4"/>
  <c r="KT307" i="4"/>
  <c r="KU307" i="4"/>
  <c r="KV307" i="4"/>
  <c r="KW307" i="4"/>
  <c r="KX307" i="4"/>
  <c r="KY307" i="4"/>
  <c r="KZ307" i="4"/>
  <c r="LA307" i="4"/>
  <c r="LB307" i="4"/>
  <c r="LC307" i="4"/>
  <c r="LD307" i="4"/>
  <c r="LE307" i="4"/>
  <c r="LF307" i="4"/>
  <c r="LG307" i="4"/>
  <c r="LH307" i="4"/>
  <c r="LI307" i="4"/>
  <c r="LJ307" i="4"/>
  <c r="LK307" i="4"/>
  <c r="LL307" i="4"/>
  <c r="LM307" i="4"/>
  <c r="LN307" i="4"/>
  <c r="LO307" i="4"/>
  <c r="LP307" i="4"/>
  <c r="LQ307" i="4"/>
  <c r="LR307" i="4"/>
  <c r="LS307" i="4"/>
  <c r="LT307" i="4"/>
  <c r="LU307" i="4"/>
  <c r="LV307" i="4"/>
  <c r="LW307" i="4"/>
  <c r="LX307" i="4"/>
  <c r="LY307" i="4"/>
  <c r="LZ307" i="4"/>
  <c r="MA307" i="4"/>
  <c r="MB307" i="4"/>
  <c r="MC307" i="4"/>
  <c r="MD307" i="4"/>
  <c r="ME307" i="4"/>
  <c r="MF307" i="4"/>
  <c r="MG307" i="4"/>
  <c r="MH307" i="4"/>
  <c r="MI307" i="4"/>
  <c r="MJ307" i="4"/>
  <c r="MK307" i="4"/>
  <c r="ML307" i="4"/>
  <c r="MM307" i="4"/>
  <c r="MN307" i="4"/>
  <c r="MO307" i="4"/>
  <c r="MP307" i="4"/>
  <c r="MQ307" i="4"/>
  <c r="MR307" i="4"/>
  <c r="MS307" i="4"/>
  <c r="MT307" i="4"/>
  <c r="MU307" i="4"/>
  <c r="MV307" i="4"/>
  <c r="MW307" i="4"/>
  <c r="MX307" i="4"/>
  <c r="MY307" i="4"/>
  <c r="MZ307" i="4"/>
  <c r="NA307" i="4"/>
  <c r="NB307" i="4"/>
  <c r="NC307" i="4"/>
  <c r="ND307" i="4"/>
  <c r="NE307" i="4"/>
  <c r="NF307" i="4"/>
  <c r="NG307" i="4"/>
  <c r="NH307" i="4"/>
  <c r="NI307" i="4"/>
  <c r="NJ307" i="4"/>
  <c r="NK307" i="4"/>
  <c r="NL307" i="4"/>
  <c r="NM307" i="4"/>
  <c r="NN307" i="4"/>
  <c r="NO307" i="4"/>
  <c r="NP307" i="4"/>
  <c r="NQ307" i="4"/>
  <c r="NR307" i="4"/>
  <c r="NS307" i="4"/>
  <c r="NT307" i="4"/>
  <c r="NU307" i="4"/>
  <c r="NV307" i="4"/>
  <c r="NW307" i="4"/>
  <c r="NX307" i="4"/>
  <c r="NY307" i="4"/>
  <c r="NZ307" i="4"/>
  <c r="OA307" i="4"/>
  <c r="OB307" i="4"/>
  <c r="OC307" i="4"/>
  <c r="OD307" i="4"/>
  <c r="OE307" i="4"/>
  <c r="OF307" i="4"/>
  <c r="OG307" i="4"/>
  <c r="OH307" i="4"/>
  <c r="OI307" i="4"/>
  <c r="OJ307" i="4"/>
  <c r="OK307" i="4"/>
  <c r="OL307" i="4"/>
  <c r="OM307" i="4"/>
  <c r="ON307" i="4"/>
  <c r="OO307" i="4"/>
  <c r="OP307" i="4"/>
  <c r="OQ307" i="4"/>
  <c r="OR307" i="4"/>
  <c r="OS307" i="4"/>
  <c r="OT307" i="4"/>
  <c r="OU307" i="4"/>
  <c r="OV307" i="4"/>
  <c r="OW307" i="4"/>
  <c r="OX307" i="4"/>
  <c r="OY307" i="4"/>
  <c r="OZ307" i="4"/>
  <c r="PA307" i="4"/>
  <c r="PB307" i="4"/>
  <c r="PC307" i="4"/>
  <c r="PD307" i="4"/>
  <c r="PE307" i="4"/>
  <c r="PF307" i="4"/>
  <c r="PG307" i="4"/>
  <c r="PH307" i="4"/>
  <c r="PI307" i="4"/>
  <c r="PJ307" i="4"/>
  <c r="PK307" i="4"/>
  <c r="PL307" i="4"/>
  <c r="PM307" i="4"/>
  <c r="PN307" i="4"/>
  <c r="PO307" i="4"/>
  <c r="PP307" i="4"/>
  <c r="PQ307" i="4"/>
  <c r="PR307" i="4"/>
  <c r="PS307" i="4"/>
  <c r="PT307" i="4"/>
  <c r="PU307" i="4"/>
  <c r="PV307" i="4"/>
  <c r="PW307" i="4"/>
  <c r="PX307" i="4"/>
  <c r="PY307" i="4"/>
  <c r="PZ307" i="4"/>
  <c r="QA307" i="4"/>
  <c r="QB307" i="4"/>
  <c r="QC307" i="4"/>
  <c r="QD307" i="4"/>
  <c r="QE307" i="4"/>
  <c r="QF307" i="4"/>
  <c r="QG307" i="4"/>
  <c r="QH307" i="4"/>
  <c r="QI307" i="4"/>
  <c r="QJ307" i="4"/>
  <c r="SQ307" i="4"/>
  <c r="HQ308" i="4"/>
  <c r="HR308" i="4" s="1"/>
  <c r="HT308" i="4"/>
  <c r="HU308" i="4"/>
  <c r="HV308" i="4"/>
  <c r="HW308" i="4"/>
  <c r="HX308" i="4"/>
  <c r="HY308" i="4"/>
  <c r="HZ308" i="4"/>
  <c r="IA308" i="4"/>
  <c r="IB308" i="4"/>
  <c r="IC308" i="4"/>
  <c r="ID308" i="4"/>
  <c r="IE308" i="4"/>
  <c r="IF308" i="4"/>
  <c r="IG308" i="4"/>
  <c r="IH308" i="4"/>
  <c r="II308" i="4"/>
  <c r="IJ308" i="4"/>
  <c r="IK308" i="4"/>
  <c r="IL308" i="4"/>
  <c r="IM308" i="4"/>
  <c r="IN308" i="4"/>
  <c r="IO308" i="4"/>
  <c r="IP308" i="4"/>
  <c r="IQ308" i="4"/>
  <c r="IR308" i="4"/>
  <c r="IS308" i="4"/>
  <c r="IT308" i="4"/>
  <c r="IU308" i="4"/>
  <c r="IV308" i="4"/>
  <c r="IW308" i="4"/>
  <c r="IX308" i="4"/>
  <c r="IY308" i="4"/>
  <c r="IZ308" i="4"/>
  <c r="JA308" i="4"/>
  <c r="JB308" i="4"/>
  <c r="JC308" i="4"/>
  <c r="JM308" i="4"/>
  <c r="JN308" i="4"/>
  <c r="JO308" i="4"/>
  <c r="JP308" i="4"/>
  <c r="JQ308" i="4"/>
  <c r="JR308" i="4"/>
  <c r="JS308" i="4"/>
  <c r="JT308" i="4"/>
  <c r="JU308" i="4"/>
  <c r="JV308" i="4"/>
  <c r="JW308" i="4"/>
  <c r="JX308" i="4"/>
  <c r="JY308" i="4"/>
  <c r="JZ308" i="4"/>
  <c r="KA308" i="4"/>
  <c r="KB308" i="4"/>
  <c r="KC308" i="4"/>
  <c r="KD308" i="4"/>
  <c r="KE308" i="4"/>
  <c r="KF308" i="4"/>
  <c r="KG308" i="4"/>
  <c r="KH308" i="4"/>
  <c r="KI308" i="4"/>
  <c r="KJ308" i="4"/>
  <c r="KK308" i="4"/>
  <c r="KL308" i="4"/>
  <c r="KM308" i="4"/>
  <c r="KN308" i="4"/>
  <c r="KO308" i="4"/>
  <c r="KP308" i="4"/>
  <c r="KQ308" i="4"/>
  <c r="KR308" i="4"/>
  <c r="KS308" i="4"/>
  <c r="KT308" i="4"/>
  <c r="KU308" i="4"/>
  <c r="KV308" i="4"/>
  <c r="KW308" i="4"/>
  <c r="KX308" i="4"/>
  <c r="KY308" i="4"/>
  <c r="KZ308" i="4"/>
  <c r="LA308" i="4"/>
  <c r="LB308" i="4"/>
  <c r="LC308" i="4"/>
  <c r="LD308" i="4"/>
  <c r="LE308" i="4"/>
  <c r="LF308" i="4"/>
  <c r="LG308" i="4"/>
  <c r="LH308" i="4"/>
  <c r="LI308" i="4"/>
  <c r="LJ308" i="4"/>
  <c r="LK308" i="4"/>
  <c r="LL308" i="4"/>
  <c r="LM308" i="4"/>
  <c r="LN308" i="4"/>
  <c r="LO308" i="4"/>
  <c r="LP308" i="4"/>
  <c r="LQ308" i="4"/>
  <c r="LR308" i="4"/>
  <c r="LS308" i="4"/>
  <c r="LT308" i="4"/>
  <c r="LU308" i="4"/>
  <c r="LV308" i="4"/>
  <c r="LW308" i="4"/>
  <c r="LX308" i="4"/>
  <c r="LY308" i="4"/>
  <c r="LZ308" i="4"/>
  <c r="MA308" i="4"/>
  <c r="MB308" i="4"/>
  <c r="MC308" i="4"/>
  <c r="MD308" i="4"/>
  <c r="ME308" i="4"/>
  <c r="MF308" i="4"/>
  <c r="MG308" i="4"/>
  <c r="MH308" i="4"/>
  <c r="MI308" i="4"/>
  <c r="MJ308" i="4"/>
  <c r="MK308" i="4"/>
  <c r="ML308" i="4"/>
  <c r="MM308" i="4"/>
  <c r="MN308" i="4"/>
  <c r="MO308" i="4"/>
  <c r="MP308" i="4"/>
  <c r="MQ308" i="4"/>
  <c r="MR308" i="4"/>
  <c r="MS308" i="4"/>
  <c r="MT308" i="4"/>
  <c r="MU308" i="4"/>
  <c r="MV308" i="4"/>
  <c r="MW308" i="4"/>
  <c r="MX308" i="4"/>
  <c r="MY308" i="4"/>
  <c r="MZ308" i="4"/>
  <c r="NA308" i="4"/>
  <c r="NB308" i="4"/>
  <c r="NC308" i="4"/>
  <c r="ND308" i="4"/>
  <c r="NE308" i="4"/>
  <c r="NF308" i="4"/>
  <c r="NG308" i="4"/>
  <c r="NH308" i="4"/>
  <c r="NI308" i="4"/>
  <c r="NJ308" i="4"/>
  <c r="NK308" i="4"/>
  <c r="NL308" i="4"/>
  <c r="NM308" i="4"/>
  <c r="NN308" i="4"/>
  <c r="NO308" i="4"/>
  <c r="NP308" i="4"/>
  <c r="NQ308" i="4"/>
  <c r="NR308" i="4"/>
  <c r="NS308" i="4"/>
  <c r="NT308" i="4"/>
  <c r="NU308" i="4"/>
  <c r="NV308" i="4"/>
  <c r="NW308" i="4"/>
  <c r="NX308" i="4"/>
  <c r="NY308" i="4"/>
  <c r="NZ308" i="4"/>
  <c r="OA308" i="4"/>
  <c r="OB308" i="4"/>
  <c r="OC308" i="4"/>
  <c r="OD308" i="4"/>
  <c r="OE308" i="4"/>
  <c r="OF308" i="4"/>
  <c r="OG308" i="4"/>
  <c r="OH308" i="4"/>
  <c r="OI308" i="4"/>
  <c r="OJ308" i="4"/>
  <c r="OK308" i="4"/>
  <c r="OL308" i="4"/>
  <c r="OM308" i="4"/>
  <c r="ON308" i="4"/>
  <c r="OO308" i="4"/>
  <c r="OP308" i="4"/>
  <c r="OQ308" i="4"/>
  <c r="OR308" i="4"/>
  <c r="OS308" i="4"/>
  <c r="OT308" i="4"/>
  <c r="OU308" i="4"/>
  <c r="OV308" i="4"/>
  <c r="OW308" i="4"/>
  <c r="OX308" i="4"/>
  <c r="OY308" i="4"/>
  <c r="OZ308" i="4"/>
  <c r="PA308" i="4"/>
  <c r="PB308" i="4"/>
  <c r="PC308" i="4"/>
  <c r="PD308" i="4"/>
  <c r="PE308" i="4"/>
  <c r="PF308" i="4"/>
  <c r="PG308" i="4"/>
  <c r="PH308" i="4"/>
  <c r="PI308" i="4"/>
  <c r="PJ308" i="4"/>
  <c r="PK308" i="4"/>
  <c r="PL308" i="4"/>
  <c r="PM308" i="4"/>
  <c r="PN308" i="4"/>
  <c r="PO308" i="4"/>
  <c r="PP308" i="4"/>
  <c r="PQ308" i="4"/>
  <c r="PR308" i="4"/>
  <c r="PS308" i="4"/>
  <c r="PT308" i="4"/>
  <c r="PU308" i="4"/>
  <c r="PV308" i="4"/>
  <c r="PW308" i="4"/>
  <c r="PX308" i="4"/>
  <c r="PY308" i="4"/>
  <c r="PZ308" i="4"/>
  <c r="QA308" i="4"/>
  <c r="QB308" i="4"/>
  <c r="QC308" i="4"/>
  <c r="QD308" i="4"/>
  <c r="QE308" i="4"/>
  <c r="QF308" i="4"/>
  <c r="QG308" i="4"/>
  <c r="QH308" i="4"/>
  <c r="QI308" i="4"/>
  <c r="QJ308" i="4"/>
  <c r="HQ309" i="4"/>
  <c r="RK309" i="4" s="1"/>
  <c r="HT309" i="4"/>
  <c r="HU309" i="4"/>
  <c r="HV309" i="4"/>
  <c r="HW309" i="4"/>
  <c r="HX309" i="4"/>
  <c r="HY309" i="4"/>
  <c r="HZ309" i="4"/>
  <c r="IA309" i="4"/>
  <c r="IB309" i="4"/>
  <c r="IC309" i="4"/>
  <c r="ID309" i="4"/>
  <c r="IE309" i="4"/>
  <c r="IF309" i="4"/>
  <c r="IG309" i="4"/>
  <c r="IH309" i="4"/>
  <c r="II309" i="4"/>
  <c r="IJ309" i="4"/>
  <c r="IK309" i="4"/>
  <c r="IL309" i="4"/>
  <c r="IM309" i="4"/>
  <c r="IN309" i="4"/>
  <c r="IO309" i="4"/>
  <c r="IP309" i="4"/>
  <c r="IQ309" i="4"/>
  <c r="IR309" i="4"/>
  <c r="IS309" i="4"/>
  <c r="IT309" i="4"/>
  <c r="IU309" i="4"/>
  <c r="IV309" i="4"/>
  <c r="IW309" i="4"/>
  <c r="IX309" i="4"/>
  <c r="IY309" i="4"/>
  <c r="IZ309" i="4"/>
  <c r="JA309" i="4"/>
  <c r="JB309" i="4"/>
  <c r="JC309" i="4"/>
  <c r="JM309" i="4"/>
  <c r="JN309" i="4"/>
  <c r="JO309" i="4"/>
  <c r="JP309" i="4"/>
  <c r="JQ309" i="4"/>
  <c r="JR309" i="4"/>
  <c r="JS309" i="4"/>
  <c r="JT309" i="4"/>
  <c r="JU309" i="4"/>
  <c r="JV309" i="4"/>
  <c r="JW309" i="4"/>
  <c r="JX309" i="4"/>
  <c r="JY309" i="4"/>
  <c r="JZ309" i="4"/>
  <c r="KA309" i="4"/>
  <c r="KB309" i="4"/>
  <c r="KC309" i="4"/>
  <c r="KD309" i="4"/>
  <c r="KE309" i="4"/>
  <c r="KF309" i="4"/>
  <c r="KG309" i="4"/>
  <c r="KH309" i="4"/>
  <c r="KI309" i="4"/>
  <c r="KJ309" i="4"/>
  <c r="KK309" i="4"/>
  <c r="KL309" i="4"/>
  <c r="KM309" i="4"/>
  <c r="KN309" i="4"/>
  <c r="KO309" i="4"/>
  <c r="KP309" i="4"/>
  <c r="KQ309" i="4"/>
  <c r="KR309" i="4"/>
  <c r="KS309" i="4"/>
  <c r="KT309" i="4"/>
  <c r="KU309" i="4"/>
  <c r="KV309" i="4"/>
  <c r="KW309" i="4"/>
  <c r="KX309" i="4"/>
  <c r="KY309" i="4"/>
  <c r="KZ309" i="4"/>
  <c r="LA309" i="4"/>
  <c r="LB309" i="4"/>
  <c r="LC309" i="4"/>
  <c r="LD309" i="4"/>
  <c r="LE309" i="4"/>
  <c r="LF309" i="4"/>
  <c r="LG309" i="4"/>
  <c r="LH309" i="4"/>
  <c r="LI309" i="4"/>
  <c r="LJ309" i="4"/>
  <c r="LK309" i="4"/>
  <c r="LL309" i="4"/>
  <c r="LM309" i="4"/>
  <c r="LN309" i="4"/>
  <c r="LO309" i="4"/>
  <c r="LP309" i="4"/>
  <c r="LQ309" i="4"/>
  <c r="LR309" i="4"/>
  <c r="LS309" i="4"/>
  <c r="LT309" i="4"/>
  <c r="LU309" i="4"/>
  <c r="LV309" i="4"/>
  <c r="LW309" i="4"/>
  <c r="LX309" i="4"/>
  <c r="LY309" i="4"/>
  <c r="LZ309" i="4"/>
  <c r="MA309" i="4"/>
  <c r="MB309" i="4"/>
  <c r="MC309" i="4"/>
  <c r="MD309" i="4"/>
  <c r="ME309" i="4"/>
  <c r="MF309" i="4"/>
  <c r="MG309" i="4"/>
  <c r="MH309" i="4"/>
  <c r="MI309" i="4"/>
  <c r="MJ309" i="4"/>
  <c r="MK309" i="4"/>
  <c r="ML309" i="4"/>
  <c r="MM309" i="4"/>
  <c r="MN309" i="4"/>
  <c r="MO309" i="4"/>
  <c r="MP309" i="4"/>
  <c r="MQ309" i="4"/>
  <c r="MR309" i="4"/>
  <c r="MS309" i="4"/>
  <c r="MT309" i="4"/>
  <c r="MU309" i="4"/>
  <c r="MV309" i="4"/>
  <c r="MW309" i="4"/>
  <c r="MX309" i="4"/>
  <c r="MY309" i="4"/>
  <c r="MZ309" i="4"/>
  <c r="NA309" i="4"/>
  <c r="NB309" i="4"/>
  <c r="NC309" i="4"/>
  <c r="ND309" i="4"/>
  <c r="NE309" i="4"/>
  <c r="NF309" i="4"/>
  <c r="NG309" i="4"/>
  <c r="NH309" i="4"/>
  <c r="NI309" i="4"/>
  <c r="NJ309" i="4"/>
  <c r="NK309" i="4"/>
  <c r="NL309" i="4"/>
  <c r="NM309" i="4"/>
  <c r="NN309" i="4"/>
  <c r="NO309" i="4"/>
  <c r="NP309" i="4"/>
  <c r="NQ309" i="4"/>
  <c r="NR309" i="4"/>
  <c r="NS309" i="4"/>
  <c r="NT309" i="4"/>
  <c r="NU309" i="4"/>
  <c r="NV309" i="4"/>
  <c r="NW309" i="4"/>
  <c r="NX309" i="4"/>
  <c r="NY309" i="4"/>
  <c r="NZ309" i="4"/>
  <c r="OA309" i="4"/>
  <c r="OB309" i="4"/>
  <c r="OC309" i="4"/>
  <c r="OD309" i="4"/>
  <c r="OE309" i="4"/>
  <c r="OF309" i="4"/>
  <c r="OG309" i="4"/>
  <c r="OH309" i="4"/>
  <c r="OI309" i="4"/>
  <c r="OJ309" i="4"/>
  <c r="OK309" i="4"/>
  <c r="OL309" i="4"/>
  <c r="OM309" i="4"/>
  <c r="ON309" i="4"/>
  <c r="OO309" i="4"/>
  <c r="OP309" i="4"/>
  <c r="OQ309" i="4"/>
  <c r="OR309" i="4"/>
  <c r="OS309" i="4"/>
  <c r="OT309" i="4"/>
  <c r="OU309" i="4"/>
  <c r="OV309" i="4"/>
  <c r="OW309" i="4"/>
  <c r="OX309" i="4"/>
  <c r="OY309" i="4"/>
  <c r="OZ309" i="4"/>
  <c r="PA309" i="4"/>
  <c r="PB309" i="4"/>
  <c r="PC309" i="4"/>
  <c r="PD309" i="4"/>
  <c r="PE309" i="4"/>
  <c r="PF309" i="4"/>
  <c r="PG309" i="4"/>
  <c r="PH309" i="4"/>
  <c r="PI309" i="4"/>
  <c r="PJ309" i="4"/>
  <c r="PK309" i="4"/>
  <c r="PL309" i="4"/>
  <c r="PM309" i="4"/>
  <c r="PN309" i="4"/>
  <c r="PO309" i="4"/>
  <c r="PP309" i="4"/>
  <c r="PQ309" i="4"/>
  <c r="PR309" i="4"/>
  <c r="PS309" i="4"/>
  <c r="PT309" i="4"/>
  <c r="PU309" i="4"/>
  <c r="PV309" i="4"/>
  <c r="PW309" i="4"/>
  <c r="PX309" i="4"/>
  <c r="PY309" i="4"/>
  <c r="PZ309" i="4"/>
  <c r="QA309" i="4"/>
  <c r="QB309" i="4"/>
  <c r="QC309" i="4"/>
  <c r="QD309" i="4"/>
  <c r="QE309" i="4"/>
  <c r="QF309" i="4"/>
  <c r="QG309" i="4"/>
  <c r="QH309" i="4"/>
  <c r="QI309" i="4"/>
  <c r="QJ309" i="4"/>
  <c r="HQ310" i="4"/>
  <c r="HR310" i="4" s="1"/>
  <c r="HT310" i="4"/>
  <c r="HU310" i="4"/>
  <c r="HV310" i="4"/>
  <c r="HW310" i="4"/>
  <c r="HX310" i="4"/>
  <c r="HY310" i="4"/>
  <c r="HZ310" i="4"/>
  <c r="IA310" i="4"/>
  <c r="IB310" i="4"/>
  <c r="IC310" i="4"/>
  <c r="ID310" i="4"/>
  <c r="IE310" i="4"/>
  <c r="IF310" i="4"/>
  <c r="IG310" i="4"/>
  <c r="IH310" i="4"/>
  <c r="II310" i="4"/>
  <c r="IJ310" i="4"/>
  <c r="IK310" i="4"/>
  <c r="IL310" i="4"/>
  <c r="IM310" i="4"/>
  <c r="IN310" i="4"/>
  <c r="IO310" i="4"/>
  <c r="IP310" i="4"/>
  <c r="IQ310" i="4"/>
  <c r="IR310" i="4"/>
  <c r="IS310" i="4"/>
  <c r="IT310" i="4"/>
  <c r="IU310" i="4"/>
  <c r="IV310" i="4"/>
  <c r="IW310" i="4"/>
  <c r="IX310" i="4"/>
  <c r="IY310" i="4"/>
  <c r="IZ310" i="4"/>
  <c r="JA310" i="4"/>
  <c r="JB310" i="4"/>
  <c r="JC310" i="4"/>
  <c r="JM310" i="4"/>
  <c r="JN310" i="4"/>
  <c r="JO310" i="4"/>
  <c r="JP310" i="4"/>
  <c r="JQ310" i="4"/>
  <c r="JR310" i="4"/>
  <c r="JS310" i="4"/>
  <c r="JT310" i="4"/>
  <c r="JU310" i="4"/>
  <c r="JV310" i="4"/>
  <c r="JW310" i="4"/>
  <c r="JX310" i="4"/>
  <c r="JY310" i="4"/>
  <c r="JZ310" i="4"/>
  <c r="KA310" i="4"/>
  <c r="KB310" i="4"/>
  <c r="KC310" i="4"/>
  <c r="KD310" i="4"/>
  <c r="KE310" i="4"/>
  <c r="KF310" i="4"/>
  <c r="KG310" i="4"/>
  <c r="KH310" i="4"/>
  <c r="KI310" i="4"/>
  <c r="KJ310" i="4"/>
  <c r="KK310" i="4"/>
  <c r="KL310" i="4"/>
  <c r="KM310" i="4"/>
  <c r="KN310" i="4"/>
  <c r="KO310" i="4"/>
  <c r="KP310" i="4"/>
  <c r="KQ310" i="4"/>
  <c r="KR310" i="4"/>
  <c r="KS310" i="4"/>
  <c r="KT310" i="4"/>
  <c r="KU310" i="4"/>
  <c r="KV310" i="4"/>
  <c r="KW310" i="4"/>
  <c r="KX310" i="4"/>
  <c r="KY310" i="4"/>
  <c r="KZ310" i="4"/>
  <c r="LA310" i="4"/>
  <c r="LB310" i="4"/>
  <c r="LC310" i="4"/>
  <c r="LD310" i="4"/>
  <c r="LE310" i="4"/>
  <c r="LF310" i="4"/>
  <c r="LG310" i="4"/>
  <c r="LH310" i="4"/>
  <c r="LI310" i="4"/>
  <c r="LJ310" i="4"/>
  <c r="LK310" i="4"/>
  <c r="LL310" i="4"/>
  <c r="LM310" i="4"/>
  <c r="LN310" i="4"/>
  <c r="LO310" i="4"/>
  <c r="LP310" i="4"/>
  <c r="LQ310" i="4"/>
  <c r="LR310" i="4"/>
  <c r="LS310" i="4"/>
  <c r="LT310" i="4"/>
  <c r="LU310" i="4"/>
  <c r="LV310" i="4"/>
  <c r="LW310" i="4"/>
  <c r="LX310" i="4"/>
  <c r="LY310" i="4"/>
  <c r="LZ310" i="4"/>
  <c r="MA310" i="4"/>
  <c r="MB310" i="4"/>
  <c r="MC310" i="4"/>
  <c r="MD310" i="4"/>
  <c r="ME310" i="4"/>
  <c r="MF310" i="4"/>
  <c r="MG310" i="4"/>
  <c r="MH310" i="4"/>
  <c r="MI310" i="4"/>
  <c r="MJ310" i="4"/>
  <c r="MK310" i="4"/>
  <c r="ML310" i="4"/>
  <c r="MM310" i="4"/>
  <c r="MN310" i="4"/>
  <c r="MO310" i="4"/>
  <c r="MP310" i="4"/>
  <c r="MQ310" i="4"/>
  <c r="MR310" i="4"/>
  <c r="MS310" i="4"/>
  <c r="MT310" i="4"/>
  <c r="MU310" i="4"/>
  <c r="MV310" i="4"/>
  <c r="MW310" i="4"/>
  <c r="MX310" i="4"/>
  <c r="MY310" i="4"/>
  <c r="MZ310" i="4"/>
  <c r="NA310" i="4"/>
  <c r="NB310" i="4"/>
  <c r="NC310" i="4"/>
  <c r="ND310" i="4"/>
  <c r="NE310" i="4"/>
  <c r="NF310" i="4"/>
  <c r="NG310" i="4"/>
  <c r="NH310" i="4"/>
  <c r="NI310" i="4"/>
  <c r="NJ310" i="4"/>
  <c r="NK310" i="4"/>
  <c r="NL310" i="4"/>
  <c r="NM310" i="4"/>
  <c r="NN310" i="4"/>
  <c r="NO310" i="4"/>
  <c r="NP310" i="4"/>
  <c r="NQ310" i="4"/>
  <c r="NR310" i="4"/>
  <c r="NS310" i="4"/>
  <c r="NT310" i="4"/>
  <c r="NU310" i="4"/>
  <c r="NV310" i="4"/>
  <c r="NW310" i="4"/>
  <c r="NX310" i="4"/>
  <c r="NY310" i="4"/>
  <c r="NZ310" i="4"/>
  <c r="OA310" i="4"/>
  <c r="OB310" i="4"/>
  <c r="OC310" i="4"/>
  <c r="OD310" i="4"/>
  <c r="OE310" i="4"/>
  <c r="OF310" i="4"/>
  <c r="OG310" i="4"/>
  <c r="OH310" i="4"/>
  <c r="OI310" i="4"/>
  <c r="OJ310" i="4"/>
  <c r="OK310" i="4"/>
  <c r="OL310" i="4"/>
  <c r="OM310" i="4"/>
  <c r="ON310" i="4"/>
  <c r="OO310" i="4"/>
  <c r="OP310" i="4"/>
  <c r="OQ310" i="4"/>
  <c r="OR310" i="4"/>
  <c r="OS310" i="4"/>
  <c r="OT310" i="4"/>
  <c r="OU310" i="4"/>
  <c r="OV310" i="4"/>
  <c r="OW310" i="4"/>
  <c r="OX310" i="4"/>
  <c r="OY310" i="4"/>
  <c r="OZ310" i="4"/>
  <c r="PA310" i="4"/>
  <c r="PB310" i="4"/>
  <c r="PC310" i="4"/>
  <c r="PD310" i="4"/>
  <c r="PE310" i="4"/>
  <c r="PF310" i="4"/>
  <c r="PG310" i="4"/>
  <c r="PH310" i="4"/>
  <c r="PI310" i="4"/>
  <c r="PJ310" i="4"/>
  <c r="PK310" i="4"/>
  <c r="PL310" i="4"/>
  <c r="PM310" i="4"/>
  <c r="PN310" i="4"/>
  <c r="PO310" i="4"/>
  <c r="PP310" i="4"/>
  <c r="PQ310" i="4"/>
  <c r="PR310" i="4"/>
  <c r="PS310" i="4"/>
  <c r="PT310" i="4"/>
  <c r="PU310" i="4"/>
  <c r="PV310" i="4"/>
  <c r="PW310" i="4"/>
  <c r="PX310" i="4"/>
  <c r="PY310" i="4"/>
  <c r="PZ310" i="4"/>
  <c r="QA310" i="4"/>
  <c r="QB310" i="4"/>
  <c r="QC310" i="4"/>
  <c r="QD310" i="4"/>
  <c r="QE310" i="4"/>
  <c r="QF310" i="4"/>
  <c r="QG310" i="4"/>
  <c r="QH310" i="4"/>
  <c r="QI310" i="4"/>
  <c r="QJ310" i="4"/>
  <c r="HQ311" i="4"/>
  <c r="JG311" i="4" s="1"/>
  <c r="HT311" i="4"/>
  <c r="HU311" i="4"/>
  <c r="HV311" i="4"/>
  <c r="HW311" i="4"/>
  <c r="HX311" i="4"/>
  <c r="HY311" i="4"/>
  <c r="HZ311" i="4"/>
  <c r="IA311" i="4"/>
  <c r="IB311" i="4"/>
  <c r="IC311" i="4"/>
  <c r="ID311" i="4"/>
  <c r="IE311" i="4"/>
  <c r="IF311" i="4"/>
  <c r="IG311" i="4"/>
  <c r="IH311" i="4"/>
  <c r="II311" i="4"/>
  <c r="IJ311" i="4"/>
  <c r="IK311" i="4"/>
  <c r="IL311" i="4"/>
  <c r="IM311" i="4"/>
  <c r="IN311" i="4"/>
  <c r="IO311" i="4"/>
  <c r="IP311" i="4"/>
  <c r="IQ311" i="4"/>
  <c r="IR311" i="4"/>
  <c r="IS311" i="4"/>
  <c r="IT311" i="4"/>
  <c r="IU311" i="4"/>
  <c r="IV311" i="4"/>
  <c r="IW311" i="4"/>
  <c r="IX311" i="4"/>
  <c r="IY311" i="4"/>
  <c r="IZ311" i="4"/>
  <c r="JA311" i="4"/>
  <c r="JB311" i="4"/>
  <c r="JC311" i="4"/>
  <c r="JM311" i="4"/>
  <c r="JN311" i="4"/>
  <c r="JO311" i="4"/>
  <c r="JP311" i="4"/>
  <c r="JQ311" i="4"/>
  <c r="JR311" i="4"/>
  <c r="JS311" i="4"/>
  <c r="JT311" i="4"/>
  <c r="JU311" i="4"/>
  <c r="JV311" i="4"/>
  <c r="JW311" i="4"/>
  <c r="JX311" i="4"/>
  <c r="JY311" i="4"/>
  <c r="JZ311" i="4"/>
  <c r="KA311" i="4"/>
  <c r="KB311" i="4"/>
  <c r="KC311" i="4"/>
  <c r="KD311" i="4"/>
  <c r="KE311" i="4"/>
  <c r="KF311" i="4"/>
  <c r="KG311" i="4"/>
  <c r="KH311" i="4"/>
  <c r="KI311" i="4"/>
  <c r="KJ311" i="4"/>
  <c r="KK311" i="4"/>
  <c r="KL311" i="4"/>
  <c r="KM311" i="4"/>
  <c r="KN311" i="4"/>
  <c r="KO311" i="4"/>
  <c r="KP311" i="4"/>
  <c r="KQ311" i="4"/>
  <c r="KR311" i="4"/>
  <c r="KS311" i="4"/>
  <c r="KT311" i="4"/>
  <c r="KU311" i="4"/>
  <c r="KV311" i="4"/>
  <c r="KW311" i="4"/>
  <c r="KX311" i="4"/>
  <c r="KY311" i="4"/>
  <c r="KZ311" i="4"/>
  <c r="LA311" i="4"/>
  <c r="LB311" i="4"/>
  <c r="LC311" i="4"/>
  <c r="LD311" i="4"/>
  <c r="LE311" i="4"/>
  <c r="LF311" i="4"/>
  <c r="LG311" i="4"/>
  <c r="LH311" i="4"/>
  <c r="LI311" i="4"/>
  <c r="LJ311" i="4"/>
  <c r="LK311" i="4"/>
  <c r="LL311" i="4"/>
  <c r="LM311" i="4"/>
  <c r="LN311" i="4"/>
  <c r="LO311" i="4"/>
  <c r="LP311" i="4"/>
  <c r="LQ311" i="4"/>
  <c r="LR311" i="4"/>
  <c r="LS311" i="4"/>
  <c r="LT311" i="4"/>
  <c r="LU311" i="4"/>
  <c r="LV311" i="4"/>
  <c r="LW311" i="4"/>
  <c r="LX311" i="4"/>
  <c r="LY311" i="4"/>
  <c r="LZ311" i="4"/>
  <c r="MA311" i="4"/>
  <c r="MB311" i="4"/>
  <c r="MC311" i="4"/>
  <c r="MD311" i="4"/>
  <c r="ME311" i="4"/>
  <c r="MF311" i="4"/>
  <c r="MG311" i="4"/>
  <c r="MH311" i="4"/>
  <c r="MI311" i="4"/>
  <c r="MJ311" i="4"/>
  <c r="MK311" i="4"/>
  <c r="ML311" i="4"/>
  <c r="MM311" i="4"/>
  <c r="MN311" i="4"/>
  <c r="MO311" i="4"/>
  <c r="MP311" i="4"/>
  <c r="MQ311" i="4"/>
  <c r="MR311" i="4"/>
  <c r="MS311" i="4"/>
  <c r="MT311" i="4"/>
  <c r="MU311" i="4"/>
  <c r="MV311" i="4"/>
  <c r="MW311" i="4"/>
  <c r="MX311" i="4"/>
  <c r="MY311" i="4"/>
  <c r="MZ311" i="4"/>
  <c r="NA311" i="4"/>
  <c r="NB311" i="4"/>
  <c r="NC311" i="4"/>
  <c r="ND311" i="4"/>
  <c r="NE311" i="4"/>
  <c r="NF311" i="4"/>
  <c r="NG311" i="4"/>
  <c r="NH311" i="4"/>
  <c r="NI311" i="4"/>
  <c r="NJ311" i="4"/>
  <c r="NK311" i="4"/>
  <c r="NL311" i="4"/>
  <c r="NM311" i="4"/>
  <c r="NN311" i="4"/>
  <c r="NO311" i="4"/>
  <c r="NP311" i="4"/>
  <c r="NQ311" i="4"/>
  <c r="NR311" i="4"/>
  <c r="NS311" i="4"/>
  <c r="NT311" i="4"/>
  <c r="NU311" i="4"/>
  <c r="NV311" i="4"/>
  <c r="NW311" i="4"/>
  <c r="NX311" i="4"/>
  <c r="NY311" i="4"/>
  <c r="NZ311" i="4"/>
  <c r="OA311" i="4"/>
  <c r="OB311" i="4"/>
  <c r="OC311" i="4"/>
  <c r="OD311" i="4"/>
  <c r="OE311" i="4"/>
  <c r="OF311" i="4"/>
  <c r="OG311" i="4"/>
  <c r="OH311" i="4"/>
  <c r="OI311" i="4"/>
  <c r="OJ311" i="4"/>
  <c r="OK311" i="4"/>
  <c r="OL311" i="4"/>
  <c r="OM311" i="4"/>
  <c r="ON311" i="4"/>
  <c r="OO311" i="4"/>
  <c r="OP311" i="4"/>
  <c r="OQ311" i="4"/>
  <c r="OR311" i="4"/>
  <c r="OS311" i="4"/>
  <c r="OT311" i="4"/>
  <c r="OU311" i="4"/>
  <c r="OV311" i="4"/>
  <c r="OW311" i="4"/>
  <c r="OX311" i="4"/>
  <c r="OY311" i="4"/>
  <c r="OZ311" i="4"/>
  <c r="PA311" i="4"/>
  <c r="PB311" i="4"/>
  <c r="PC311" i="4"/>
  <c r="PD311" i="4"/>
  <c r="PE311" i="4"/>
  <c r="PF311" i="4"/>
  <c r="PG311" i="4"/>
  <c r="PH311" i="4"/>
  <c r="PI311" i="4"/>
  <c r="PJ311" i="4"/>
  <c r="PK311" i="4"/>
  <c r="PL311" i="4"/>
  <c r="PM311" i="4"/>
  <c r="PN311" i="4"/>
  <c r="PO311" i="4"/>
  <c r="PP311" i="4"/>
  <c r="PQ311" i="4"/>
  <c r="PR311" i="4"/>
  <c r="PS311" i="4"/>
  <c r="PT311" i="4"/>
  <c r="PU311" i="4"/>
  <c r="PV311" i="4"/>
  <c r="PW311" i="4"/>
  <c r="PX311" i="4"/>
  <c r="PY311" i="4"/>
  <c r="PZ311" i="4"/>
  <c r="QA311" i="4"/>
  <c r="QB311" i="4"/>
  <c r="QC311" i="4"/>
  <c r="QD311" i="4"/>
  <c r="QE311" i="4"/>
  <c r="QF311" i="4"/>
  <c r="QG311" i="4"/>
  <c r="QH311" i="4"/>
  <c r="QI311" i="4"/>
  <c r="QJ311" i="4"/>
  <c r="QU311" i="4"/>
  <c r="RK311" i="4"/>
  <c r="HQ313" i="4"/>
  <c r="RG313" i="4" s="1"/>
  <c r="HT313" i="4"/>
  <c r="HU313" i="4"/>
  <c r="HV313" i="4"/>
  <c r="HW313" i="4"/>
  <c r="HX313" i="4"/>
  <c r="HY313" i="4"/>
  <c r="HZ313" i="4"/>
  <c r="IA313" i="4"/>
  <c r="IB313" i="4"/>
  <c r="IC313" i="4"/>
  <c r="ID313" i="4"/>
  <c r="IE313" i="4"/>
  <c r="IF313" i="4"/>
  <c r="IG313" i="4"/>
  <c r="IH313" i="4"/>
  <c r="II313" i="4"/>
  <c r="IJ313" i="4"/>
  <c r="IK313" i="4"/>
  <c r="IL313" i="4"/>
  <c r="IM313" i="4"/>
  <c r="IN313" i="4"/>
  <c r="IO313" i="4"/>
  <c r="IP313" i="4"/>
  <c r="IQ313" i="4"/>
  <c r="IR313" i="4"/>
  <c r="IS313" i="4"/>
  <c r="IT313" i="4"/>
  <c r="IU313" i="4"/>
  <c r="IV313" i="4"/>
  <c r="IW313" i="4"/>
  <c r="IX313" i="4"/>
  <c r="IY313" i="4"/>
  <c r="IZ313" i="4"/>
  <c r="JA313" i="4"/>
  <c r="JB313" i="4"/>
  <c r="JC313" i="4"/>
  <c r="JM313" i="4"/>
  <c r="JN313" i="4"/>
  <c r="JO313" i="4"/>
  <c r="JP313" i="4"/>
  <c r="JQ313" i="4"/>
  <c r="JR313" i="4"/>
  <c r="JS313" i="4"/>
  <c r="JT313" i="4"/>
  <c r="JU313" i="4"/>
  <c r="JV313" i="4"/>
  <c r="JW313" i="4"/>
  <c r="JX313" i="4"/>
  <c r="JY313" i="4"/>
  <c r="JZ313" i="4"/>
  <c r="KA313" i="4"/>
  <c r="KB313" i="4"/>
  <c r="KC313" i="4"/>
  <c r="KD313" i="4"/>
  <c r="KE313" i="4"/>
  <c r="KF313" i="4"/>
  <c r="KG313" i="4"/>
  <c r="KH313" i="4"/>
  <c r="KI313" i="4"/>
  <c r="KJ313" i="4"/>
  <c r="KK313" i="4"/>
  <c r="KL313" i="4"/>
  <c r="KM313" i="4"/>
  <c r="KN313" i="4"/>
  <c r="KO313" i="4"/>
  <c r="KP313" i="4"/>
  <c r="KQ313" i="4"/>
  <c r="KR313" i="4"/>
  <c r="KS313" i="4"/>
  <c r="KT313" i="4"/>
  <c r="KU313" i="4"/>
  <c r="KV313" i="4"/>
  <c r="KW313" i="4"/>
  <c r="KX313" i="4"/>
  <c r="KY313" i="4"/>
  <c r="KZ313" i="4"/>
  <c r="LA313" i="4"/>
  <c r="LB313" i="4"/>
  <c r="LC313" i="4"/>
  <c r="LD313" i="4"/>
  <c r="LE313" i="4"/>
  <c r="LF313" i="4"/>
  <c r="LG313" i="4"/>
  <c r="LH313" i="4"/>
  <c r="LI313" i="4"/>
  <c r="LJ313" i="4"/>
  <c r="LK313" i="4"/>
  <c r="LL313" i="4"/>
  <c r="LM313" i="4"/>
  <c r="LN313" i="4"/>
  <c r="LO313" i="4"/>
  <c r="LP313" i="4"/>
  <c r="LQ313" i="4"/>
  <c r="LR313" i="4"/>
  <c r="LS313" i="4"/>
  <c r="LT313" i="4"/>
  <c r="LU313" i="4"/>
  <c r="LV313" i="4"/>
  <c r="LW313" i="4"/>
  <c r="LX313" i="4"/>
  <c r="LY313" i="4"/>
  <c r="LZ313" i="4"/>
  <c r="MA313" i="4"/>
  <c r="MB313" i="4"/>
  <c r="MC313" i="4"/>
  <c r="MD313" i="4"/>
  <c r="ME313" i="4"/>
  <c r="MF313" i="4"/>
  <c r="MG313" i="4"/>
  <c r="MH313" i="4"/>
  <c r="MI313" i="4"/>
  <c r="MJ313" i="4"/>
  <c r="MK313" i="4"/>
  <c r="ML313" i="4"/>
  <c r="MM313" i="4"/>
  <c r="MN313" i="4"/>
  <c r="MO313" i="4"/>
  <c r="MP313" i="4"/>
  <c r="MQ313" i="4"/>
  <c r="MR313" i="4"/>
  <c r="MS313" i="4"/>
  <c r="MT313" i="4"/>
  <c r="MU313" i="4"/>
  <c r="MV313" i="4"/>
  <c r="MW313" i="4"/>
  <c r="MX313" i="4"/>
  <c r="MY313" i="4"/>
  <c r="MZ313" i="4"/>
  <c r="NA313" i="4"/>
  <c r="NB313" i="4"/>
  <c r="NC313" i="4"/>
  <c r="ND313" i="4"/>
  <c r="NE313" i="4"/>
  <c r="NF313" i="4"/>
  <c r="NG313" i="4"/>
  <c r="NH313" i="4"/>
  <c r="NI313" i="4"/>
  <c r="NJ313" i="4"/>
  <c r="NK313" i="4"/>
  <c r="NL313" i="4"/>
  <c r="NM313" i="4"/>
  <c r="NN313" i="4"/>
  <c r="NO313" i="4"/>
  <c r="NP313" i="4"/>
  <c r="NQ313" i="4"/>
  <c r="NR313" i="4"/>
  <c r="NS313" i="4"/>
  <c r="NT313" i="4"/>
  <c r="NU313" i="4"/>
  <c r="NV313" i="4"/>
  <c r="NW313" i="4"/>
  <c r="NX313" i="4"/>
  <c r="NY313" i="4"/>
  <c r="NZ313" i="4"/>
  <c r="OA313" i="4"/>
  <c r="OB313" i="4"/>
  <c r="OC313" i="4"/>
  <c r="OD313" i="4"/>
  <c r="OE313" i="4"/>
  <c r="OF313" i="4"/>
  <c r="OG313" i="4"/>
  <c r="OH313" i="4"/>
  <c r="OI313" i="4"/>
  <c r="OJ313" i="4"/>
  <c r="OK313" i="4"/>
  <c r="OL313" i="4"/>
  <c r="OM313" i="4"/>
  <c r="ON313" i="4"/>
  <c r="OO313" i="4"/>
  <c r="OP313" i="4"/>
  <c r="OQ313" i="4"/>
  <c r="OR313" i="4"/>
  <c r="OS313" i="4"/>
  <c r="OT313" i="4"/>
  <c r="OU313" i="4"/>
  <c r="OV313" i="4"/>
  <c r="OW313" i="4"/>
  <c r="OX313" i="4"/>
  <c r="OY313" i="4"/>
  <c r="OZ313" i="4"/>
  <c r="PA313" i="4"/>
  <c r="PB313" i="4"/>
  <c r="PC313" i="4"/>
  <c r="PD313" i="4"/>
  <c r="PE313" i="4"/>
  <c r="PF313" i="4"/>
  <c r="PG313" i="4"/>
  <c r="PH313" i="4"/>
  <c r="PI313" i="4"/>
  <c r="PJ313" i="4"/>
  <c r="PK313" i="4"/>
  <c r="PL313" i="4"/>
  <c r="PM313" i="4"/>
  <c r="PN313" i="4"/>
  <c r="PO313" i="4"/>
  <c r="PP313" i="4"/>
  <c r="PQ313" i="4"/>
  <c r="PR313" i="4"/>
  <c r="PS313" i="4"/>
  <c r="PT313" i="4"/>
  <c r="PU313" i="4"/>
  <c r="PV313" i="4"/>
  <c r="PW313" i="4"/>
  <c r="PX313" i="4"/>
  <c r="PY313" i="4"/>
  <c r="PZ313" i="4"/>
  <c r="QA313" i="4"/>
  <c r="QB313" i="4"/>
  <c r="QC313" i="4"/>
  <c r="QD313" i="4"/>
  <c r="QE313" i="4"/>
  <c r="QF313" i="4"/>
  <c r="QG313" i="4"/>
  <c r="QH313" i="4"/>
  <c r="QI313" i="4"/>
  <c r="QJ313" i="4"/>
  <c r="HQ314" i="4"/>
  <c r="HR314" i="4" s="1"/>
  <c r="HT314" i="4"/>
  <c r="HU314" i="4"/>
  <c r="HV314" i="4"/>
  <c r="HW314" i="4"/>
  <c r="HX314" i="4"/>
  <c r="HY314" i="4"/>
  <c r="HZ314" i="4"/>
  <c r="IA314" i="4"/>
  <c r="IB314" i="4"/>
  <c r="IC314" i="4"/>
  <c r="ID314" i="4"/>
  <c r="IE314" i="4"/>
  <c r="IF314" i="4"/>
  <c r="IG314" i="4"/>
  <c r="IH314" i="4"/>
  <c r="II314" i="4"/>
  <c r="IJ314" i="4"/>
  <c r="IK314" i="4"/>
  <c r="IL314" i="4"/>
  <c r="IM314" i="4"/>
  <c r="IN314" i="4"/>
  <c r="IO314" i="4"/>
  <c r="IP314" i="4"/>
  <c r="IQ314" i="4"/>
  <c r="IR314" i="4"/>
  <c r="IS314" i="4"/>
  <c r="IT314" i="4"/>
  <c r="IU314" i="4"/>
  <c r="IV314" i="4"/>
  <c r="IW314" i="4"/>
  <c r="IX314" i="4"/>
  <c r="IY314" i="4"/>
  <c r="IZ314" i="4"/>
  <c r="JA314" i="4"/>
  <c r="JB314" i="4"/>
  <c r="JC314" i="4"/>
  <c r="JM314" i="4"/>
  <c r="JN314" i="4"/>
  <c r="JO314" i="4"/>
  <c r="JP314" i="4"/>
  <c r="JQ314" i="4"/>
  <c r="JR314" i="4"/>
  <c r="JS314" i="4"/>
  <c r="JT314" i="4"/>
  <c r="JU314" i="4"/>
  <c r="JV314" i="4"/>
  <c r="JW314" i="4"/>
  <c r="JX314" i="4"/>
  <c r="JY314" i="4"/>
  <c r="JZ314" i="4"/>
  <c r="KA314" i="4"/>
  <c r="KB314" i="4"/>
  <c r="KC314" i="4"/>
  <c r="KD314" i="4"/>
  <c r="KE314" i="4"/>
  <c r="KF314" i="4"/>
  <c r="KG314" i="4"/>
  <c r="KH314" i="4"/>
  <c r="KI314" i="4"/>
  <c r="KJ314" i="4"/>
  <c r="KK314" i="4"/>
  <c r="KL314" i="4"/>
  <c r="KM314" i="4"/>
  <c r="KN314" i="4"/>
  <c r="KO314" i="4"/>
  <c r="KP314" i="4"/>
  <c r="KQ314" i="4"/>
  <c r="KR314" i="4"/>
  <c r="KS314" i="4"/>
  <c r="KT314" i="4"/>
  <c r="KU314" i="4"/>
  <c r="KV314" i="4"/>
  <c r="KW314" i="4"/>
  <c r="KX314" i="4"/>
  <c r="KY314" i="4"/>
  <c r="KZ314" i="4"/>
  <c r="LA314" i="4"/>
  <c r="LB314" i="4"/>
  <c r="LC314" i="4"/>
  <c r="LD314" i="4"/>
  <c r="LE314" i="4"/>
  <c r="LF314" i="4"/>
  <c r="LG314" i="4"/>
  <c r="LH314" i="4"/>
  <c r="LI314" i="4"/>
  <c r="LJ314" i="4"/>
  <c r="LK314" i="4"/>
  <c r="LL314" i="4"/>
  <c r="LM314" i="4"/>
  <c r="LN314" i="4"/>
  <c r="LO314" i="4"/>
  <c r="LP314" i="4"/>
  <c r="LQ314" i="4"/>
  <c r="LR314" i="4"/>
  <c r="LS314" i="4"/>
  <c r="LT314" i="4"/>
  <c r="LU314" i="4"/>
  <c r="LV314" i="4"/>
  <c r="LW314" i="4"/>
  <c r="LX314" i="4"/>
  <c r="LY314" i="4"/>
  <c r="LZ314" i="4"/>
  <c r="MA314" i="4"/>
  <c r="MB314" i="4"/>
  <c r="MC314" i="4"/>
  <c r="MD314" i="4"/>
  <c r="ME314" i="4"/>
  <c r="MF314" i="4"/>
  <c r="MG314" i="4"/>
  <c r="MH314" i="4"/>
  <c r="MI314" i="4"/>
  <c r="MJ314" i="4"/>
  <c r="MK314" i="4"/>
  <c r="ML314" i="4"/>
  <c r="MM314" i="4"/>
  <c r="MN314" i="4"/>
  <c r="MO314" i="4"/>
  <c r="MP314" i="4"/>
  <c r="MQ314" i="4"/>
  <c r="MR314" i="4"/>
  <c r="MS314" i="4"/>
  <c r="MT314" i="4"/>
  <c r="MU314" i="4"/>
  <c r="MV314" i="4"/>
  <c r="MW314" i="4"/>
  <c r="MX314" i="4"/>
  <c r="MY314" i="4"/>
  <c r="MZ314" i="4"/>
  <c r="NA314" i="4"/>
  <c r="NB314" i="4"/>
  <c r="NC314" i="4"/>
  <c r="ND314" i="4"/>
  <c r="NE314" i="4"/>
  <c r="NF314" i="4"/>
  <c r="NG314" i="4"/>
  <c r="NH314" i="4"/>
  <c r="NI314" i="4"/>
  <c r="NJ314" i="4"/>
  <c r="NK314" i="4"/>
  <c r="NL314" i="4"/>
  <c r="NM314" i="4"/>
  <c r="NN314" i="4"/>
  <c r="NO314" i="4"/>
  <c r="NP314" i="4"/>
  <c r="NQ314" i="4"/>
  <c r="NR314" i="4"/>
  <c r="NS314" i="4"/>
  <c r="NT314" i="4"/>
  <c r="NU314" i="4"/>
  <c r="NV314" i="4"/>
  <c r="NW314" i="4"/>
  <c r="NX314" i="4"/>
  <c r="NY314" i="4"/>
  <c r="NZ314" i="4"/>
  <c r="OA314" i="4"/>
  <c r="OB314" i="4"/>
  <c r="OC314" i="4"/>
  <c r="OD314" i="4"/>
  <c r="OE314" i="4"/>
  <c r="OF314" i="4"/>
  <c r="OG314" i="4"/>
  <c r="OH314" i="4"/>
  <c r="OI314" i="4"/>
  <c r="OJ314" i="4"/>
  <c r="OK314" i="4"/>
  <c r="OL314" i="4"/>
  <c r="OM314" i="4"/>
  <c r="ON314" i="4"/>
  <c r="OO314" i="4"/>
  <c r="OP314" i="4"/>
  <c r="OQ314" i="4"/>
  <c r="OR314" i="4"/>
  <c r="OS314" i="4"/>
  <c r="OT314" i="4"/>
  <c r="OU314" i="4"/>
  <c r="OV314" i="4"/>
  <c r="OW314" i="4"/>
  <c r="OX314" i="4"/>
  <c r="OY314" i="4"/>
  <c r="OZ314" i="4"/>
  <c r="PA314" i="4"/>
  <c r="PB314" i="4"/>
  <c r="PC314" i="4"/>
  <c r="PD314" i="4"/>
  <c r="PE314" i="4"/>
  <c r="PF314" i="4"/>
  <c r="PG314" i="4"/>
  <c r="PH314" i="4"/>
  <c r="PI314" i="4"/>
  <c r="PJ314" i="4"/>
  <c r="PK314" i="4"/>
  <c r="PL314" i="4"/>
  <c r="PM314" i="4"/>
  <c r="PN314" i="4"/>
  <c r="PO314" i="4"/>
  <c r="PP314" i="4"/>
  <c r="PQ314" i="4"/>
  <c r="PR314" i="4"/>
  <c r="PS314" i="4"/>
  <c r="PT314" i="4"/>
  <c r="PU314" i="4"/>
  <c r="PV314" i="4"/>
  <c r="PW314" i="4"/>
  <c r="PX314" i="4"/>
  <c r="PY314" i="4"/>
  <c r="PZ314" i="4"/>
  <c r="QA314" i="4"/>
  <c r="QB314" i="4"/>
  <c r="QC314" i="4"/>
  <c r="QD314" i="4"/>
  <c r="QE314" i="4"/>
  <c r="QF314" i="4"/>
  <c r="QG314" i="4"/>
  <c r="QH314" i="4"/>
  <c r="QI314" i="4"/>
  <c r="QJ314" i="4"/>
  <c r="HQ315" i="4"/>
  <c r="JK315" i="4" s="1"/>
  <c r="HT315" i="4"/>
  <c r="HU315" i="4"/>
  <c r="HV315" i="4"/>
  <c r="HW315" i="4"/>
  <c r="HX315" i="4"/>
  <c r="HY315" i="4"/>
  <c r="HZ315" i="4"/>
  <c r="IA315" i="4"/>
  <c r="IB315" i="4"/>
  <c r="IC315" i="4"/>
  <c r="ID315" i="4"/>
  <c r="IE315" i="4"/>
  <c r="IF315" i="4"/>
  <c r="IG315" i="4"/>
  <c r="IH315" i="4"/>
  <c r="II315" i="4"/>
  <c r="IJ315" i="4"/>
  <c r="IK315" i="4"/>
  <c r="IL315" i="4"/>
  <c r="IM315" i="4"/>
  <c r="IN315" i="4"/>
  <c r="IO315" i="4"/>
  <c r="IP315" i="4"/>
  <c r="IQ315" i="4"/>
  <c r="IR315" i="4"/>
  <c r="IS315" i="4"/>
  <c r="IT315" i="4"/>
  <c r="IU315" i="4"/>
  <c r="IV315" i="4"/>
  <c r="IW315" i="4"/>
  <c r="IX315" i="4"/>
  <c r="IY315" i="4"/>
  <c r="IZ315" i="4"/>
  <c r="JA315" i="4"/>
  <c r="JB315" i="4"/>
  <c r="JC315" i="4"/>
  <c r="JM315" i="4"/>
  <c r="JN315" i="4"/>
  <c r="JO315" i="4"/>
  <c r="JP315" i="4"/>
  <c r="JQ315" i="4"/>
  <c r="JR315" i="4"/>
  <c r="JS315" i="4"/>
  <c r="JT315" i="4"/>
  <c r="JU315" i="4"/>
  <c r="JV315" i="4"/>
  <c r="JW315" i="4"/>
  <c r="JX315" i="4"/>
  <c r="JY315" i="4"/>
  <c r="JZ315" i="4"/>
  <c r="KA315" i="4"/>
  <c r="KB315" i="4"/>
  <c r="KC315" i="4"/>
  <c r="KD315" i="4"/>
  <c r="KE315" i="4"/>
  <c r="KF315" i="4"/>
  <c r="KG315" i="4"/>
  <c r="KH315" i="4"/>
  <c r="KI315" i="4"/>
  <c r="KJ315" i="4"/>
  <c r="KK315" i="4"/>
  <c r="KL315" i="4"/>
  <c r="KM315" i="4"/>
  <c r="KN315" i="4"/>
  <c r="KO315" i="4"/>
  <c r="KP315" i="4"/>
  <c r="KQ315" i="4"/>
  <c r="KR315" i="4"/>
  <c r="KS315" i="4"/>
  <c r="KT315" i="4"/>
  <c r="KU315" i="4"/>
  <c r="KV315" i="4"/>
  <c r="KW315" i="4"/>
  <c r="KX315" i="4"/>
  <c r="KY315" i="4"/>
  <c r="KZ315" i="4"/>
  <c r="LA315" i="4"/>
  <c r="LB315" i="4"/>
  <c r="LC315" i="4"/>
  <c r="LD315" i="4"/>
  <c r="LE315" i="4"/>
  <c r="LF315" i="4"/>
  <c r="LG315" i="4"/>
  <c r="LH315" i="4"/>
  <c r="LI315" i="4"/>
  <c r="LJ315" i="4"/>
  <c r="LK315" i="4"/>
  <c r="LL315" i="4"/>
  <c r="LM315" i="4"/>
  <c r="LN315" i="4"/>
  <c r="LO315" i="4"/>
  <c r="LP315" i="4"/>
  <c r="LQ315" i="4"/>
  <c r="LR315" i="4"/>
  <c r="LS315" i="4"/>
  <c r="LT315" i="4"/>
  <c r="LU315" i="4"/>
  <c r="LV315" i="4"/>
  <c r="LW315" i="4"/>
  <c r="LX315" i="4"/>
  <c r="LY315" i="4"/>
  <c r="LZ315" i="4"/>
  <c r="MA315" i="4"/>
  <c r="MB315" i="4"/>
  <c r="MC315" i="4"/>
  <c r="MD315" i="4"/>
  <c r="ME315" i="4"/>
  <c r="MF315" i="4"/>
  <c r="MG315" i="4"/>
  <c r="MH315" i="4"/>
  <c r="MI315" i="4"/>
  <c r="MJ315" i="4"/>
  <c r="MK315" i="4"/>
  <c r="ML315" i="4"/>
  <c r="MM315" i="4"/>
  <c r="MN315" i="4"/>
  <c r="MO315" i="4"/>
  <c r="MP315" i="4"/>
  <c r="MQ315" i="4"/>
  <c r="MR315" i="4"/>
  <c r="MS315" i="4"/>
  <c r="MT315" i="4"/>
  <c r="MU315" i="4"/>
  <c r="MV315" i="4"/>
  <c r="MW315" i="4"/>
  <c r="MX315" i="4"/>
  <c r="MY315" i="4"/>
  <c r="MZ315" i="4"/>
  <c r="NA315" i="4"/>
  <c r="NB315" i="4"/>
  <c r="NC315" i="4"/>
  <c r="ND315" i="4"/>
  <c r="NE315" i="4"/>
  <c r="NF315" i="4"/>
  <c r="NG315" i="4"/>
  <c r="NH315" i="4"/>
  <c r="NI315" i="4"/>
  <c r="NJ315" i="4"/>
  <c r="NK315" i="4"/>
  <c r="NL315" i="4"/>
  <c r="NM315" i="4"/>
  <c r="NN315" i="4"/>
  <c r="NO315" i="4"/>
  <c r="NP315" i="4"/>
  <c r="NQ315" i="4"/>
  <c r="NR315" i="4"/>
  <c r="NS315" i="4"/>
  <c r="NT315" i="4"/>
  <c r="NU315" i="4"/>
  <c r="NV315" i="4"/>
  <c r="NW315" i="4"/>
  <c r="NX315" i="4"/>
  <c r="NY315" i="4"/>
  <c r="NZ315" i="4"/>
  <c r="OA315" i="4"/>
  <c r="OB315" i="4"/>
  <c r="OC315" i="4"/>
  <c r="OD315" i="4"/>
  <c r="OE315" i="4"/>
  <c r="OF315" i="4"/>
  <c r="OG315" i="4"/>
  <c r="OH315" i="4"/>
  <c r="OI315" i="4"/>
  <c r="OJ315" i="4"/>
  <c r="OK315" i="4"/>
  <c r="OL315" i="4"/>
  <c r="OM315" i="4"/>
  <c r="ON315" i="4"/>
  <c r="OO315" i="4"/>
  <c r="OP315" i="4"/>
  <c r="OQ315" i="4"/>
  <c r="OR315" i="4"/>
  <c r="OS315" i="4"/>
  <c r="OT315" i="4"/>
  <c r="OU315" i="4"/>
  <c r="OV315" i="4"/>
  <c r="OW315" i="4"/>
  <c r="OX315" i="4"/>
  <c r="OY315" i="4"/>
  <c r="OZ315" i="4"/>
  <c r="PA315" i="4"/>
  <c r="PB315" i="4"/>
  <c r="PC315" i="4"/>
  <c r="PD315" i="4"/>
  <c r="PE315" i="4"/>
  <c r="PF315" i="4"/>
  <c r="PG315" i="4"/>
  <c r="PH315" i="4"/>
  <c r="PI315" i="4"/>
  <c r="PJ315" i="4"/>
  <c r="PK315" i="4"/>
  <c r="PL315" i="4"/>
  <c r="PM315" i="4"/>
  <c r="PN315" i="4"/>
  <c r="PO315" i="4"/>
  <c r="PP315" i="4"/>
  <c r="PQ315" i="4"/>
  <c r="PR315" i="4"/>
  <c r="PS315" i="4"/>
  <c r="PT315" i="4"/>
  <c r="PU315" i="4"/>
  <c r="PV315" i="4"/>
  <c r="PW315" i="4"/>
  <c r="PX315" i="4"/>
  <c r="PY315" i="4"/>
  <c r="PZ315" i="4"/>
  <c r="QA315" i="4"/>
  <c r="QB315" i="4"/>
  <c r="QC315" i="4"/>
  <c r="QD315" i="4"/>
  <c r="QE315" i="4"/>
  <c r="QF315" i="4"/>
  <c r="QG315" i="4"/>
  <c r="QH315" i="4"/>
  <c r="QI315" i="4"/>
  <c r="QJ315" i="4"/>
  <c r="SR315" i="4"/>
  <c r="HQ316" i="4"/>
  <c r="HR316" i="4" s="1"/>
  <c r="HT316" i="4"/>
  <c r="HU316" i="4"/>
  <c r="HV316" i="4"/>
  <c r="HW316" i="4"/>
  <c r="HX316" i="4"/>
  <c r="HY316" i="4"/>
  <c r="HZ316" i="4"/>
  <c r="IA316" i="4"/>
  <c r="IB316" i="4"/>
  <c r="IC316" i="4"/>
  <c r="ID316" i="4"/>
  <c r="IE316" i="4"/>
  <c r="IF316" i="4"/>
  <c r="IG316" i="4"/>
  <c r="IH316" i="4"/>
  <c r="II316" i="4"/>
  <c r="IJ316" i="4"/>
  <c r="IK316" i="4"/>
  <c r="IL316" i="4"/>
  <c r="IM316" i="4"/>
  <c r="IN316" i="4"/>
  <c r="IO316" i="4"/>
  <c r="IP316" i="4"/>
  <c r="IQ316" i="4"/>
  <c r="IR316" i="4"/>
  <c r="IS316" i="4"/>
  <c r="IT316" i="4"/>
  <c r="IU316" i="4"/>
  <c r="IV316" i="4"/>
  <c r="IW316" i="4"/>
  <c r="IX316" i="4"/>
  <c r="IY316" i="4"/>
  <c r="IZ316" i="4"/>
  <c r="JA316" i="4"/>
  <c r="JB316" i="4"/>
  <c r="JC316" i="4"/>
  <c r="JM316" i="4"/>
  <c r="JN316" i="4"/>
  <c r="JO316" i="4"/>
  <c r="JP316" i="4"/>
  <c r="JQ316" i="4"/>
  <c r="JR316" i="4"/>
  <c r="JS316" i="4"/>
  <c r="JT316" i="4"/>
  <c r="JU316" i="4"/>
  <c r="JV316" i="4"/>
  <c r="JW316" i="4"/>
  <c r="JX316" i="4"/>
  <c r="JY316" i="4"/>
  <c r="JZ316" i="4"/>
  <c r="KA316" i="4"/>
  <c r="KB316" i="4"/>
  <c r="KC316" i="4"/>
  <c r="KD316" i="4"/>
  <c r="KE316" i="4"/>
  <c r="KF316" i="4"/>
  <c r="KG316" i="4"/>
  <c r="KH316" i="4"/>
  <c r="KI316" i="4"/>
  <c r="KJ316" i="4"/>
  <c r="KK316" i="4"/>
  <c r="KL316" i="4"/>
  <c r="KM316" i="4"/>
  <c r="KN316" i="4"/>
  <c r="KO316" i="4"/>
  <c r="KP316" i="4"/>
  <c r="KQ316" i="4"/>
  <c r="KR316" i="4"/>
  <c r="KS316" i="4"/>
  <c r="KT316" i="4"/>
  <c r="KU316" i="4"/>
  <c r="KV316" i="4"/>
  <c r="KW316" i="4"/>
  <c r="KX316" i="4"/>
  <c r="KY316" i="4"/>
  <c r="KZ316" i="4"/>
  <c r="LA316" i="4"/>
  <c r="LB316" i="4"/>
  <c r="LC316" i="4"/>
  <c r="LD316" i="4"/>
  <c r="LE316" i="4"/>
  <c r="LF316" i="4"/>
  <c r="LG316" i="4"/>
  <c r="LH316" i="4"/>
  <c r="LI316" i="4"/>
  <c r="LJ316" i="4"/>
  <c r="LK316" i="4"/>
  <c r="LL316" i="4"/>
  <c r="LM316" i="4"/>
  <c r="LN316" i="4"/>
  <c r="LO316" i="4"/>
  <c r="LP316" i="4"/>
  <c r="LQ316" i="4"/>
  <c r="LR316" i="4"/>
  <c r="LS316" i="4"/>
  <c r="LT316" i="4"/>
  <c r="LU316" i="4"/>
  <c r="LV316" i="4"/>
  <c r="LW316" i="4"/>
  <c r="LX316" i="4"/>
  <c r="LY316" i="4"/>
  <c r="LZ316" i="4"/>
  <c r="MA316" i="4"/>
  <c r="MB316" i="4"/>
  <c r="MC316" i="4"/>
  <c r="MD316" i="4"/>
  <c r="ME316" i="4"/>
  <c r="MF316" i="4"/>
  <c r="MG316" i="4"/>
  <c r="MH316" i="4"/>
  <c r="MI316" i="4"/>
  <c r="MJ316" i="4"/>
  <c r="MK316" i="4"/>
  <c r="ML316" i="4"/>
  <c r="MM316" i="4"/>
  <c r="MN316" i="4"/>
  <c r="MO316" i="4"/>
  <c r="MP316" i="4"/>
  <c r="MQ316" i="4"/>
  <c r="MR316" i="4"/>
  <c r="MS316" i="4"/>
  <c r="MT316" i="4"/>
  <c r="MU316" i="4"/>
  <c r="MV316" i="4"/>
  <c r="MW316" i="4"/>
  <c r="MX316" i="4"/>
  <c r="MY316" i="4"/>
  <c r="MZ316" i="4"/>
  <c r="NA316" i="4"/>
  <c r="NB316" i="4"/>
  <c r="NC316" i="4"/>
  <c r="ND316" i="4"/>
  <c r="NE316" i="4"/>
  <c r="NF316" i="4"/>
  <c r="NG316" i="4"/>
  <c r="NH316" i="4"/>
  <c r="NI316" i="4"/>
  <c r="NJ316" i="4"/>
  <c r="NK316" i="4"/>
  <c r="NL316" i="4"/>
  <c r="NM316" i="4"/>
  <c r="NN316" i="4"/>
  <c r="NO316" i="4"/>
  <c r="NP316" i="4"/>
  <c r="NQ316" i="4"/>
  <c r="NR316" i="4"/>
  <c r="NS316" i="4"/>
  <c r="NT316" i="4"/>
  <c r="NU316" i="4"/>
  <c r="NV316" i="4"/>
  <c r="NW316" i="4"/>
  <c r="NX316" i="4"/>
  <c r="NY316" i="4"/>
  <c r="NZ316" i="4"/>
  <c r="OA316" i="4"/>
  <c r="OB316" i="4"/>
  <c r="OC316" i="4"/>
  <c r="OD316" i="4"/>
  <c r="OE316" i="4"/>
  <c r="OF316" i="4"/>
  <c r="OG316" i="4"/>
  <c r="OH316" i="4"/>
  <c r="OI316" i="4"/>
  <c r="OJ316" i="4"/>
  <c r="OK316" i="4"/>
  <c r="OL316" i="4"/>
  <c r="OM316" i="4"/>
  <c r="ON316" i="4"/>
  <c r="OO316" i="4"/>
  <c r="OP316" i="4"/>
  <c r="OQ316" i="4"/>
  <c r="OR316" i="4"/>
  <c r="OS316" i="4"/>
  <c r="OT316" i="4"/>
  <c r="OU316" i="4"/>
  <c r="OV316" i="4"/>
  <c r="OW316" i="4"/>
  <c r="OX316" i="4"/>
  <c r="OY316" i="4"/>
  <c r="OZ316" i="4"/>
  <c r="PA316" i="4"/>
  <c r="PB316" i="4"/>
  <c r="PC316" i="4"/>
  <c r="PD316" i="4"/>
  <c r="PE316" i="4"/>
  <c r="PF316" i="4"/>
  <c r="PG316" i="4"/>
  <c r="PH316" i="4"/>
  <c r="PI316" i="4"/>
  <c r="PJ316" i="4"/>
  <c r="PK316" i="4"/>
  <c r="PL316" i="4"/>
  <c r="PM316" i="4"/>
  <c r="PN316" i="4"/>
  <c r="PO316" i="4"/>
  <c r="PP316" i="4"/>
  <c r="PQ316" i="4"/>
  <c r="PR316" i="4"/>
  <c r="PS316" i="4"/>
  <c r="PT316" i="4"/>
  <c r="PU316" i="4"/>
  <c r="PV316" i="4"/>
  <c r="PW316" i="4"/>
  <c r="PX316" i="4"/>
  <c r="PY316" i="4"/>
  <c r="PZ316" i="4"/>
  <c r="QA316" i="4"/>
  <c r="QB316" i="4"/>
  <c r="QC316" i="4"/>
  <c r="QD316" i="4"/>
  <c r="QE316" i="4"/>
  <c r="QF316" i="4"/>
  <c r="QG316" i="4"/>
  <c r="QH316" i="4"/>
  <c r="QI316" i="4"/>
  <c r="QJ316" i="4"/>
  <c r="HQ317" i="4"/>
  <c r="JK317" i="4" s="1"/>
  <c r="HT317" i="4"/>
  <c r="HU317" i="4"/>
  <c r="HV317" i="4"/>
  <c r="HW317" i="4"/>
  <c r="HX317" i="4"/>
  <c r="HY317" i="4"/>
  <c r="HZ317" i="4"/>
  <c r="IA317" i="4"/>
  <c r="IB317" i="4"/>
  <c r="IC317" i="4"/>
  <c r="ID317" i="4"/>
  <c r="IE317" i="4"/>
  <c r="IF317" i="4"/>
  <c r="IG317" i="4"/>
  <c r="IH317" i="4"/>
  <c r="II317" i="4"/>
  <c r="IJ317" i="4"/>
  <c r="IK317" i="4"/>
  <c r="IL317" i="4"/>
  <c r="IM317" i="4"/>
  <c r="IN317" i="4"/>
  <c r="IO317" i="4"/>
  <c r="IP317" i="4"/>
  <c r="IQ317" i="4"/>
  <c r="IR317" i="4"/>
  <c r="IS317" i="4"/>
  <c r="IT317" i="4"/>
  <c r="IU317" i="4"/>
  <c r="IV317" i="4"/>
  <c r="IW317" i="4"/>
  <c r="IX317" i="4"/>
  <c r="IY317" i="4"/>
  <c r="IZ317" i="4"/>
  <c r="JA317" i="4"/>
  <c r="JB317" i="4"/>
  <c r="JC317" i="4"/>
  <c r="JM317" i="4"/>
  <c r="JN317" i="4"/>
  <c r="JO317" i="4"/>
  <c r="JP317" i="4"/>
  <c r="JQ317" i="4"/>
  <c r="JR317" i="4"/>
  <c r="JS317" i="4"/>
  <c r="JT317" i="4"/>
  <c r="JU317" i="4"/>
  <c r="JV317" i="4"/>
  <c r="JW317" i="4"/>
  <c r="JX317" i="4"/>
  <c r="JY317" i="4"/>
  <c r="JZ317" i="4"/>
  <c r="KA317" i="4"/>
  <c r="KB317" i="4"/>
  <c r="KC317" i="4"/>
  <c r="KD317" i="4"/>
  <c r="KE317" i="4"/>
  <c r="KF317" i="4"/>
  <c r="KG317" i="4"/>
  <c r="KH317" i="4"/>
  <c r="KI317" i="4"/>
  <c r="KJ317" i="4"/>
  <c r="KK317" i="4"/>
  <c r="KL317" i="4"/>
  <c r="KM317" i="4"/>
  <c r="KN317" i="4"/>
  <c r="KO317" i="4"/>
  <c r="KP317" i="4"/>
  <c r="KQ317" i="4"/>
  <c r="KR317" i="4"/>
  <c r="KS317" i="4"/>
  <c r="KT317" i="4"/>
  <c r="KU317" i="4"/>
  <c r="KV317" i="4"/>
  <c r="KW317" i="4"/>
  <c r="KX317" i="4"/>
  <c r="KY317" i="4"/>
  <c r="KZ317" i="4"/>
  <c r="LA317" i="4"/>
  <c r="LB317" i="4"/>
  <c r="LC317" i="4"/>
  <c r="LD317" i="4"/>
  <c r="LE317" i="4"/>
  <c r="LF317" i="4"/>
  <c r="LG317" i="4"/>
  <c r="LH317" i="4"/>
  <c r="LI317" i="4"/>
  <c r="LJ317" i="4"/>
  <c r="LK317" i="4"/>
  <c r="LL317" i="4"/>
  <c r="LM317" i="4"/>
  <c r="LN317" i="4"/>
  <c r="LO317" i="4"/>
  <c r="LP317" i="4"/>
  <c r="LQ317" i="4"/>
  <c r="LR317" i="4"/>
  <c r="LS317" i="4"/>
  <c r="LT317" i="4"/>
  <c r="LU317" i="4"/>
  <c r="LV317" i="4"/>
  <c r="LW317" i="4"/>
  <c r="LX317" i="4"/>
  <c r="LY317" i="4"/>
  <c r="LZ317" i="4"/>
  <c r="MA317" i="4"/>
  <c r="MB317" i="4"/>
  <c r="MC317" i="4"/>
  <c r="MD317" i="4"/>
  <c r="ME317" i="4"/>
  <c r="MF317" i="4"/>
  <c r="MG317" i="4"/>
  <c r="MH317" i="4"/>
  <c r="MI317" i="4"/>
  <c r="MJ317" i="4"/>
  <c r="MK317" i="4"/>
  <c r="ML317" i="4"/>
  <c r="MM317" i="4"/>
  <c r="MN317" i="4"/>
  <c r="MO317" i="4"/>
  <c r="MP317" i="4"/>
  <c r="MQ317" i="4"/>
  <c r="MR317" i="4"/>
  <c r="MS317" i="4"/>
  <c r="MT317" i="4"/>
  <c r="MU317" i="4"/>
  <c r="MV317" i="4"/>
  <c r="MW317" i="4"/>
  <c r="MX317" i="4"/>
  <c r="MY317" i="4"/>
  <c r="MZ317" i="4"/>
  <c r="NA317" i="4"/>
  <c r="NB317" i="4"/>
  <c r="NC317" i="4"/>
  <c r="ND317" i="4"/>
  <c r="NE317" i="4"/>
  <c r="NF317" i="4"/>
  <c r="NG317" i="4"/>
  <c r="NH317" i="4"/>
  <c r="NI317" i="4"/>
  <c r="NJ317" i="4"/>
  <c r="NK317" i="4"/>
  <c r="NL317" i="4"/>
  <c r="NM317" i="4"/>
  <c r="NN317" i="4"/>
  <c r="NO317" i="4"/>
  <c r="NP317" i="4"/>
  <c r="NQ317" i="4"/>
  <c r="NR317" i="4"/>
  <c r="NS317" i="4"/>
  <c r="NT317" i="4"/>
  <c r="NU317" i="4"/>
  <c r="NV317" i="4"/>
  <c r="NW317" i="4"/>
  <c r="NX317" i="4"/>
  <c r="NY317" i="4"/>
  <c r="NZ317" i="4"/>
  <c r="OA317" i="4"/>
  <c r="OB317" i="4"/>
  <c r="OC317" i="4"/>
  <c r="OD317" i="4"/>
  <c r="OE317" i="4"/>
  <c r="OF317" i="4"/>
  <c r="OG317" i="4"/>
  <c r="OH317" i="4"/>
  <c r="OI317" i="4"/>
  <c r="OJ317" i="4"/>
  <c r="OK317" i="4"/>
  <c r="OL317" i="4"/>
  <c r="OM317" i="4"/>
  <c r="ON317" i="4"/>
  <c r="OO317" i="4"/>
  <c r="OP317" i="4"/>
  <c r="OQ317" i="4"/>
  <c r="OR317" i="4"/>
  <c r="OS317" i="4"/>
  <c r="OT317" i="4"/>
  <c r="OU317" i="4"/>
  <c r="OV317" i="4"/>
  <c r="OW317" i="4"/>
  <c r="OX317" i="4"/>
  <c r="OY317" i="4"/>
  <c r="OZ317" i="4"/>
  <c r="PA317" i="4"/>
  <c r="PB317" i="4"/>
  <c r="PC317" i="4"/>
  <c r="PD317" i="4"/>
  <c r="PE317" i="4"/>
  <c r="PF317" i="4"/>
  <c r="PG317" i="4"/>
  <c r="PH317" i="4"/>
  <c r="PI317" i="4"/>
  <c r="PJ317" i="4"/>
  <c r="PK317" i="4"/>
  <c r="PL317" i="4"/>
  <c r="PM317" i="4"/>
  <c r="PN317" i="4"/>
  <c r="PO317" i="4"/>
  <c r="PP317" i="4"/>
  <c r="PQ317" i="4"/>
  <c r="PR317" i="4"/>
  <c r="PS317" i="4"/>
  <c r="PT317" i="4"/>
  <c r="PU317" i="4"/>
  <c r="PV317" i="4"/>
  <c r="PW317" i="4"/>
  <c r="PX317" i="4"/>
  <c r="PY317" i="4"/>
  <c r="PZ317" i="4"/>
  <c r="QA317" i="4"/>
  <c r="QB317" i="4"/>
  <c r="QC317" i="4"/>
  <c r="QD317" i="4"/>
  <c r="QE317" i="4"/>
  <c r="QF317" i="4"/>
  <c r="QG317" i="4"/>
  <c r="QH317" i="4"/>
  <c r="QI317" i="4"/>
  <c r="QJ317" i="4"/>
  <c r="HQ318" i="4"/>
  <c r="HT318" i="4"/>
  <c r="HU318" i="4"/>
  <c r="HV318" i="4"/>
  <c r="HW318" i="4"/>
  <c r="HX318" i="4"/>
  <c r="HY318" i="4"/>
  <c r="HZ318" i="4"/>
  <c r="IA318" i="4"/>
  <c r="IB318" i="4"/>
  <c r="IC318" i="4"/>
  <c r="ID318" i="4"/>
  <c r="IE318" i="4"/>
  <c r="IF318" i="4"/>
  <c r="IG318" i="4"/>
  <c r="IH318" i="4"/>
  <c r="II318" i="4"/>
  <c r="IJ318" i="4"/>
  <c r="IK318" i="4"/>
  <c r="IL318" i="4"/>
  <c r="IM318" i="4"/>
  <c r="IN318" i="4"/>
  <c r="IO318" i="4"/>
  <c r="IP318" i="4"/>
  <c r="IQ318" i="4"/>
  <c r="IR318" i="4"/>
  <c r="IS318" i="4"/>
  <c r="IT318" i="4"/>
  <c r="IU318" i="4"/>
  <c r="IV318" i="4"/>
  <c r="IW318" i="4"/>
  <c r="IX318" i="4"/>
  <c r="IY318" i="4"/>
  <c r="IZ318" i="4"/>
  <c r="JA318" i="4"/>
  <c r="JB318" i="4"/>
  <c r="JC318" i="4"/>
  <c r="JM318" i="4"/>
  <c r="JN318" i="4"/>
  <c r="JO318" i="4"/>
  <c r="JP318" i="4"/>
  <c r="JQ318" i="4"/>
  <c r="JR318" i="4"/>
  <c r="JS318" i="4"/>
  <c r="JT318" i="4"/>
  <c r="JU318" i="4"/>
  <c r="JV318" i="4"/>
  <c r="JW318" i="4"/>
  <c r="JX318" i="4"/>
  <c r="JY318" i="4"/>
  <c r="JZ318" i="4"/>
  <c r="KA318" i="4"/>
  <c r="KB318" i="4"/>
  <c r="KC318" i="4"/>
  <c r="KD318" i="4"/>
  <c r="KE318" i="4"/>
  <c r="KF318" i="4"/>
  <c r="KG318" i="4"/>
  <c r="KH318" i="4"/>
  <c r="KI318" i="4"/>
  <c r="KJ318" i="4"/>
  <c r="KK318" i="4"/>
  <c r="KL318" i="4"/>
  <c r="KM318" i="4"/>
  <c r="KN318" i="4"/>
  <c r="KO318" i="4"/>
  <c r="KP318" i="4"/>
  <c r="KQ318" i="4"/>
  <c r="KR318" i="4"/>
  <c r="KS318" i="4"/>
  <c r="KT318" i="4"/>
  <c r="KU318" i="4"/>
  <c r="KV318" i="4"/>
  <c r="KW318" i="4"/>
  <c r="KX318" i="4"/>
  <c r="KY318" i="4"/>
  <c r="KZ318" i="4"/>
  <c r="LA318" i="4"/>
  <c r="LB318" i="4"/>
  <c r="LC318" i="4"/>
  <c r="LD318" i="4"/>
  <c r="LE318" i="4"/>
  <c r="LF318" i="4"/>
  <c r="LG318" i="4"/>
  <c r="LH318" i="4"/>
  <c r="LI318" i="4"/>
  <c r="LJ318" i="4"/>
  <c r="LK318" i="4"/>
  <c r="LL318" i="4"/>
  <c r="LM318" i="4"/>
  <c r="LN318" i="4"/>
  <c r="LO318" i="4"/>
  <c r="LP318" i="4"/>
  <c r="LQ318" i="4"/>
  <c r="LR318" i="4"/>
  <c r="LS318" i="4"/>
  <c r="LT318" i="4"/>
  <c r="LU318" i="4"/>
  <c r="LV318" i="4"/>
  <c r="LW318" i="4"/>
  <c r="LX318" i="4"/>
  <c r="LY318" i="4"/>
  <c r="LZ318" i="4"/>
  <c r="MA318" i="4"/>
  <c r="MB318" i="4"/>
  <c r="MC318" i="4"/>
  <c r="MD318" i="4"/>
  <c r="ME318" i="4"/>
  <c r="MF318" i="4"/>
  <c r="MG318" i="4"/>
  <c r="MH318" i="4"/>
  <c r="MI318" i="4"/>
  <c r="MJ318" i="4"/>
  <c r="MK318" i="4"/>
  <c r="ML318" i="4"/>
  <c r="MM318" i="4"/>
  <c r="MN318" i="4"/>
  <c r="MO318" i="4"/>
  <c r="MP318" i="4"/>
  <c r="MQ318" i="4"/>
  <c r="MR318" i="4"/>
  <c r="MS318" i="4"/>
  <c r="MT318" i="4"/>
  <c r="MU318" i="4"/>
  <c r="MV318" i="4"/>
  <c r="MW318" i="4"/>
  <c r="MX318" i="4"/>
  <c r="MY318" i="4"/>
  <c r="MZ318" i="4"/>
  <c r="NA318" i="4"/>
  <c r="NB318" i="4"/>
  <c r="NC318" i="4"/>
  <c r="ND318" i="4"/>
  <c r="NE318" i="4"/>
  <c r="NF318" i="4"/>
  <c r="NG318" i="4"/>
  <c r="NH318" i="4"/>
  <c r="NI318" i="4"/>
  <c r="NJ318" i="4"/>
  <c r="NK318" i="4"/>
  <c r="NL318" i="4"/>
  <c r="NM318" i="4"/>
  <c r="NN318" i="4"/>
  <c r="NO318" i="4"/>
  <c r="NP318" i="4"/>
  <c r="NQ318" i="4"/>
  <c r="NR318" i="4"/>
  <c r="NS318" i="4"/>
  <c r="NT318" i="4"/>
  <c r="NU318" i="4"/>
  <c r="NV318" i="4"/>
  <c r="NW318" i="4"/>
  <c r="NX318" i="4"/>
  <c r="NY318" i="4"/>
  <c r="NZ318" i="4"/>
  <c r="OA318" i="4"/>
  <c r="OB318" i="4"/>
  <c r="OC318" i="4"/>
  <c r="OD318" i="4"/>
  <c r="OE318" i="4"/>
  <c r="OF318" i="4"/>
  <c r="OG318" i="4"/>
  <c r="OH318" i="4"/>
  <c r="OI318" i="4"/>
  <c r="OJ318" i="4"/>
  <c r="OK318" i="4"/>
  <c r="OL318" i="4"/>
  <c r="OM318" i="4"/>
  <c r="ON318" i="4"/>
  <c r="OO318" i="4"/>
  <c r="OP318" i="4"/>
  <c r="OQ318" i="4"/>
  <c r="OR318" i="4"/>
  <c r="OS318" i="4"/>
  <c r="OT318" i="4"/>
  <c r="OU318" i="4"/>
  <c r="OV318" i="4"/>
  <c r="OW318" i="4"/>
  <c r="OX318" i="4"/>
  <c r="OY318" i="4"/>
  <c r="OZ318" i="4"/>
  <c r="PA318" i="4"/>
  <c r="PB318" i="4"/>
  <c r="PC318" i="4"/>
  <c r="PD318" i="4"/>
  <c r="PE318" i="4"/>
  <c r="PF318" i="4"/>
  <c r="PG318" i="4"/>
  <c r="PH318" i="4"/>
  <c r="PI318" i="4"/>
  <c r="PJ318" i="4"/>
  <c r="PK318" i="4"/>
  <c r="PL318" i="4"/>
  <c r="PM318" i="4"/>
  <c r="PN318" i="4"/>
  <c r="PO318" i="4"/>
  <c r="PP318" i="4"/>
  <c r="PQ318" i="4"/>
  <c r="PR318" i="4"/>
  <c r="PS318" i="4"/>
  <c r="PT318" i="4"/>
  <c r="PU318" i="4"/>
  <c r="PV318" i="4"/>
  <c r="PW318" i="4"/>
  <c r="PX318" i="4"/>
  <c r="PY318" i="4"/>
  <c r="PZ318" i="4"/>
  <c r="QA318" i="4"/>
  <c r="QB318" i="4"/>
  <c r="QC318" i="4"/>
  <c r="QD318" i="4"/>
  <c r="QE318" i="4"/>
  <c r="QF318" i="4"/>
  <c r="QG318" i="4"/>
  <c r="QH318" i="4"/>
  <c r="QI318" i="4"/>
  <c r="QJ318" i="4"/>
  <c r="HQ319" i="4"/>
  <c r="RH319" i="4" s="1"/>
  <c r="HT319" i="4"/>
  <c r="HU319" i="4"/>
  <c r="HV319" i="4"/>
  <c r="HW319" i="4"/>
  <c r="HX319" i="4"/>
  <c r="HY319" i="4"/>
  <c r="HZ319" i="4"/>
  <c r="IA319" i="4"/>
  <c r="IB319" i="4"/>
  <c r="IC319" i="4"/>
  <c r="ID319" i="4"/>
  <c r="IE319" i="4"/>
  <c r="IF319" i="4"/>
  <c r="IG319" i="4"/>
  <c r="IH319" i="4"/>
  <c r="II319" i="4"/>
  <c r="IJ319" i="4"/>
  <c r="IK319" i="4"/>
  <c r="IL319" i="4"/>
  <c r="IM319" i="4"/>
  <c r="IN319" i="4"/>
  <c r="IO319" i="4"/>
  <c r="IP319" i="4"/>
  <c r="IQ319" i="4"/>
  <c r="IR319" i="4"/>
  <c r="IS319" i="4"/>
  <c r="IT319" i="4"/>
  <c r="IU319" i="4"/>
  <c r="IV319" i="4"/>
  <c r="IW319" i="4"/>
  <c r="IX319" i="4"/>
  <c r="IY319" i="4"/>
  <c r="IZ319" i="4"/>
  <c r="JA319" i="4"/>
  <c r="JB319" i="4"/>
  <c r="JC319" i="4"/>
  <c r="JM319" i="4"/>
  <c r="JN319" i="4"/>
  <c r="JO319" i="4"/>
  <c r="JP319" i="4"/>
  <c r="JQ319" i="4"/>
  <c r="JR319" i="4"/>
  <c r="JS319" i="4"/>
  <c r="JT319" i="4"/>
  <c r="JU319" i="4"/>
  <c r="JV319" i="4"/>
  <c r="JW319" i="4"/>
  <c r="JX319" i="4"/>
  <c r="JY319" i="4"/>
  <c r="JZ319" i="4"/>
  <c r="KA319" i="4"/>
  <c r="KB319" i="4"/>
  <c r="KC319" i="4"/>
  <c r="KD319" i="4"/>
  <c r="KE319" i="4"/>
  <c r="KF319" i="4"/>
  <c r="KG319" i="4"/>
  <c r="KH319" i="4"/>
  <c r="KI319" i="4"/>
  <c r="KJ319" i="4"/>
  <c r="KK319" i="4"/>
  <c r="KL319" i="4"/>
  <c r="KM319" i="4"/>
  <c r="KN319" i="4"/>
  <c r="KO319" i="4"/>
  <c r="KP319" i="4"/>
  <c r="KQ319" i="4"/>
  <c r="KR319" i="4"/>
  <c r="KS319" i="4"/>
  <c r="KT319" i="4"/>
  <c r="KU319" i="4"/>
  <c r="KV319" i="4"/>
  <c r="KW319" i="4"/>
  <c r="KX319" i="4"/>
  <c r="KY319" i="4"/>
  <c r="KZ319" i="4"/>
  <c r="LA319" i="4"/>
  <c r="LB319" i="4"/>
  <c r="LC319" i="4"/>
  <c r="LD319" i="4"/>
  <c r="LE319" i="4"/>
  <c r="LF319" i="4"/>
  <c r="LG319" i="4"/>
  <c r="LH319" i="4"/>
  <c r="LI319" i="4"/>
  <c r="LJ319" i="4"/>
  <c r="LK319" i="4"/>
  <c r="LL319" i="4"/>
  <c r="LM319" i="4"/>
  <c r="LN319" i="4"/>
  <c r="LO319" i="4"/>
  <c r="LP319" i="4"/>
  <c r="LQ319" i="4"/>
  <c r="LR319" i="4"/>
  <c r="LS319" i="4"/>
  <c r="LT319" i="4"/>
  <c r="LU319" i="4"/>
  <c r="LV319" i="4"/>
  <c r="LW319" i="4"/>
  <c r="LX319" i="4"/>
  <c r="LY319" i="4"/>
  <c r="LZ319" i="4"/>
  <c r="MA319" i="4"/>
  <c r="MB319" i="4"/>
  <c r="MC319" i="4"/>
  <c r="MD319" i="4"/>
  <c r="ME319" i="4"/>
  <c r="MF319" i="4"/>
  <c r="MG319" i="4"/>
  <c r="MH319" i="4"/>
  <c r="MI319" i="4"/>
  <c r="MJ319" i="4"/>
  <c r="MK319" i="4"/>
  <c r="ML319" i="4"/>
  <c r="MM319" i="4"/>
  <c r="MN319" i="4"/>
  <c r="MO319" i="4"/>
  <c r="MP319" i="4"/>
  <c r="MQ319" i="4"/>
  <c r="MR319" i="4"/>
  <c r="MS319" i="4"/>
  <c r="MT319" i="4"/>
  <c r="MU319" i="4"/>
  <c r="MV319" i="4"/>
  <c r="MW319" i="4"/>
  <c r="MX319" i="4"/>
  <c r="MY319" i="4"/>
  <c r="MZ319" i="4"/>
  <c r="NA319" i="4"/>
  <c r="NB319" i="4"/>
  <c r="NC319" i="4"/>
  <c r="ND319" i="4"/>
  <c r="NE319" i="4"/>
  <c r="NF319" i="4"/>
  <c r="NG319" i="4"/>
  <c r="NH319" i="4"/>
  <c r="NI319" i="4"/>
  <c r="NJ319" i="4"/>
  <c r="NK319" i="4"/>
  <c r="NL319" i="4"/>
  <c r="NM319" i="4"/>
  <c r="NN319" i="4"/>
  <c r="NO319" i="4"/>
  <c r="NP319" i="4"/>
  <c r="NQ319" i="4"/>
  <c r="NR319" i="4"/>
  <c r="NS319" i="4"/>
  <c r="NT319" i="4"/>
  <c r="NU319" i="4"/>
  <c r="NV319" i="4"/>
  <c r="NW319" i="4"/>
  <c r="NX319" i="4"/>
  <c r="NY319" i="4"/>
  <c r="NZ319" i="4"/>
  <c r="OA319" i="4"/>
  <c r="OB319" i="4"/>
  <c r="OC319" i="4"/>
  <c r="OD319" i="4"/>
  <c r="OE319" i="4"/>
  <c r="OF319" i="4"/>
  <c r="OG319" i="4"/>
  <c r="OH319" i="4"/>
  <c r="OI319" i="4"/>
  <c r="OJ319" i="4"/>
  <c r="OK319" i="4"/>
  <c r="OL319" i="4"/>
  <c r="OM319" i="4"/>
  <c r="ON319" i="4"/>
  <c r="OO319" i="4"/>
  <c r="OP319" i="4"/>
  <c r="OQ319" i="4"/>
  <c r="OR319" i="4"/>
  <c r="OS319" i="4"/>
  <c r="OT319" i="4"/>
  <c r="OU319" i="4"/>
  <c r="OV319" i="4"/>
  <c r="OW319" i="4"/>
  <c r="OX319" i="4"/>
  <c r="OY319" i="4"/>
  <c r="OZ319" i="4"/>
  <c r="PA319" i="4"/>
  <c r="PB319" i="4"/>
  <c r="PC319" i="4"/>
  <c r="PD319" i="4"/>
  <c r="PE319" i="4"/>
  <c r="PF319" i="4"/>
  <c r="PG319" i="4"/>
  <c r="PH319" i="4"/>
  <c r="PI319" i="4"/>
  <c r="PJ319" i="4"/>
  <c r="PK319" i="4"/>
  <c r="PL319" i="4"/>
  <c r="PM319" i="4"/>
  <c r="PN319" i="4"/>
  <c r="PO319" i="4"/>
  <c r="PP319" i="4"/>
  <c r="PQ319" i="4"/>
  <c r="PR319" i="4"/>
  <c r="PS319" i="4"/>
  <c r="PT319" i="4"/>
  <c r="PU319" i="4"/>
  <c r="PV319" i="4"/>
  <c r="PW319" i="4"/>
  <c r="PX319" i="4"/>
  <c r="PY319" i="4"/>
  <c r="PZ319" i="4"/>
  <c r="QA319" i="4"/>
  <c r="QB319" i="4"/>
  <c r="QC319" i="4"/>
  <c r="QD319" i="4"/>
  <c r="QE319" i="4"/>
  <c r="QF319" i="4"/>
  <c r="QG319" i="4"/>
  <c r="QH319" i="4"/>
  <c r="QI319" i="4"/>
  <c r="QJ319" i="4"/>
  <c r="HQ320" i="4"/>
  <c r="HR320" i="4" s="1"/>
  <c r="HT320" i="4"/>
  <c r="HU320" i="4"/>
  <c r="HV320" i="4"/>
  <c r="HW320" i="4"/>
  <c r="HX320" i="4"/>
  <c r="HY320" i="4"/>
  <c r="HZ320" i="4"/>
  <c r="IA320" i="4"/>
  <c r="IB320" i="4"/>
  <c r="IC320" i="4"/>
  <c r="ID320" i="4"/>
  <c r="IE320" i="4"/>
  <c r="IF320" i="4"/>
  <c r="IG320" i="4"/>
  <c r="IH320" i="4"/>
  <c r="II320" i="4"/>
  <c r="IJ320" i="4"/>
  <c r="IK320" i="4"/>
  <c r="IL320" i="4"/>
  <c r="IM320" i="4"/>
  <c r="IN320" i="4"/>
  <c r="IO320" i="4"/>
  <c r="IP320" i="4"/>
  <c r="IQ320" i="4"/>
  <c r="IR320" i="4"/>
  <c r="IS320" i="4"/>
  <c r="IT320" i="4"/>
  <c r="IU320" i="4"/>
  <c r="IV320" i="4"/>
  <c r="IW320" i="4"/>
  <c r="IX320" i="4"/>
  <c r="IY320" i="4"/>
  <c r="IZ320" i="4"/>
  <c r="JA320" i="4"/>
  <c r="JB320" i="4"/>
  <c r="JC320" i="4"/>
  <c r="JM320" i="4"/>
  <c r="JN320" i="4"/>
  <c r="JO320" i="4"/>
  <c r="JP320" i="4"/>
  <c r="JQ320" i="4"/>
  <c r="JR320" i="4"/>
  <c r="JS320" i="4"/>
  <c r="JT320" i="4"/>
  <c r="JU320" i="4"/>
  <c r="JV320" i="4"/>
  <c r="JW320" i="4"/>
  <c r="JX320" i="4"/>
  <c r="JY320" i="4"/>
  <c r="JZ320" i="4"/>
  <c r="KA320" i="4"/>
  <c r="KB320" i="4"/>
  <c r="KC320" i="4"/>
  <c r="KD320" i="4"/>
  <c r="KE320" i="4"/>
  <c r="KF320" i="4"/>
  <c r="KG320" i="4"/>
  <c r="KH320" i="4"/>
  <c r="KI320" i="4"/>
  <c r="KJ320" i="4"/>
  <c r="KK320" i="4"/>
  <c r="KL320" i="4"/>
  <c r="KM320" i="4"/>
  <c r="KN320" i="4"/>
  <c r="KO320" i="4"/>
  <c r="KP320" i="4"/>
  <c r="KQ320" i="4"/>
  <c r="KR320" i="4"/>
  <c r="KS320" i="4"/>
  <c r="KT320" i="4"/>
  <c r="KU320" i="4"/>
  <c r="KV320" i="4"/>
  <c r="KW320" i="4"/>
  <c r="KX320" i="4"/>
  <c r="KY320" i="4"/>
  <c r="KZ320" i="4"/>
  <c r="LA320" i="4"/>
  <c r="LB320" i="4"/>
  <c r="LC320" i="4"/>
  <c r="LD320" i="4"/>
  <c r="LE320" i="4"/>
  <c r="LF320" i="4"/>
  <c r="LG320" i="4"/>
  <c r="LH320" i="4"/>
  <c r="LI320" i="4"/>
  <c r="LJ320" i="4"/>
  <c r="LK320" i="4"/>
  <c r="LL320" i="4"/>
  <c r="LM320" i="4"/>
  <c r="LN320" i="4"/>
  <c r="LO320" i="4"/>
  <c r="LP320" i="4"/>
  <c r="LQ320" i="4"/>
  <c r="LR320" i="4"/>
  <c r="LS320" i="4"/>
  <c r="LT320" i="4"/>
  <c r="LU320" i="4"/>
  <c r="LV320" i="4"/>
  <c r="LW320" i="4"/>
  <c r="LX320" i="4"/>
  <c r="LY320" i="4"/>
  <c r="LZ320" i="4"/>
  <c r="MA320" i="4"/>
  <c r="MB320" i="4"/>
  <c r="MC320" i="4"/>
  <c r="MD320" i="4"/>
  <c r="ME320" i="4"/>
  <c r="MF320" i="4"/>
  <c r="MG320" i="4"/>
  <c r="MH320" i="4"/>
  <c r="MI320" i="4"/>
  <c r="MJ320" i="4"/>
  <c r="MK320" i="4"/>
  <c r="ML320" i="4"/>
  <c r="MM320" i="4"/>
  <c r="MN320" i="4"/>
  <c r="MO320" i="4"/>
  <c r="MP320" i="4"/>
  <c r="MQ320" i="4"/>
  <c r="MR320" i="4"/>
  <c r="MS320" i="4"/>
  <c r="MT320" i="4"/>
  <c r="MU320" i="4"/>
  <c r="MV320" i="4"/>
  <c r="MW320" i="4"/>
  <c r="MX320" i="4"/>
  <c r="MY320" i="4"/>
  <c r="MZ320" i="4"/>
  <c r="NA320" i="4"/>
  <c r="NB320" i="4"/>
  <c r="NC320" i="4"/>
  <c r="ND320" i="4"/>
  <c r="NE320" i="4"/>
  <c r="NF320" i="4"/>
  <c r="NG320" i="4"/>
  <c r="NH320" i="4"/>
  <c r="NI320" i="4"/>
  <c r="NJ320" i="4"/>
  <c r="NK320" i="4"/>
  <c r="NL320" i="4"/>
  <c r="NM320" i="4"/>
  <c r="NN320" i="4"/>
  <c r="NO320" i="4"/>
  <c r="NP320" i="4"/>
  <c r="NQ320" i="4"/>
  <c r="NR320" i="4"/>
  <c r="NS320" i="4"/>
  <c r="NT320" i="4"/>
  <c r="NU320" i="4"/>
  <c r="NV320" i="4"/>
  <c r="NW320" i="4"/>
  <c r="NX320" i="4"/>
  <c r="NY320" i="4"/>
  <c r="NZ320" i="4"/>
  <c r="OA320" i="4"/>
  <c r="OB320" i="4"/>
  <c r="OC320" i="4"/>
  <c r="OD320" i="4"/>
  <c r="OE320" i="4"/>
  <c r="OF320" i="4"/>
  <c r="OG320" i="4"/>
  <c r="OH320" i="4"/>
  <c r="OI320" i="4"/>
  <c r="OJ320" i="4"/>
  <c r="OK320" i="4"/>
  <c r="OL320" i="4"/>
  <c r="OM320" i="4"/>
  <c r="ON320" i="4"/>
  <c r="OO320" i="4"/>
  <c r="OP320" i="4"/>
  <c r="OQ320" i="4"/>
  <c r="OR320" i="4"/>
  <c r="OS320" i="4"/>
  <c r="OT320" i="4"/>
  <c r="OU320" i="4"/>
  <c r="OV320" i="4"/>
  <c r="OW320" i="4"/>
  <c r="OX320" i="4"/>
  <c r="OY320" i="4"/>
  <c r="OZ320" i="4"/>
  <c r="PA320" i="4"/>
  <c r="PB320" i="4"/>
  <c r="PC320" i="4"/>
  <c r="PD320" i="4"/>
  <c r="PE320" i="4"/>
  <c r="PF320" i="4"/>
  <c r="PG320" i="4"/>
  <c r="PH320" i="4"/>
  <c r="PI320" i="4"/>
  <c r="PJ320" i="4"/>
  <c r="PK320" i="4"/>
  <c r="PL320" i="4"/>
  <c r="PM320" i="4"/>
  <c r="PN320" i="4"/>
  <c r="PO320" i="4"/>
  <c r="PP320" i="4"/>
  <c r="PQ320" i="4"/>
  <c r="PR320" i="4"/>
  <c r="PS320" i="4"/>
  <c r="PT320" i="4"/>
  <c r="PU320" i="4"/>
  <c r="PV320" i="4"/>
  <c r="PW320" i="4"/>
  <c r="PX320" i="4"/>
  <c r="PY320" i="4"/>
  <c r="PZ320" i="4"/>
  <c r="QA320" i="4"/>
  <c r="QB320" i="4"/>
  <c r="QC320" i="4"/>
  <c r="QD320" i="4"/>
  <c r="QE320" i="4"/>
  <c r="QF320" i="4"/>
  <c r="QG320" i="4"/>
  <c r="QH320" i="4"/>
  <c r="QI320" i="4"/>
  <c r="QJ320" i="4"/>
  <c r="HQ321" i="4"/>
  <c r="SQ321" i="4" s="1"/>
  <c r="HT321" i="4"/>
  <c r="HU321" i="4"/>
  <c r="HV321" i="4"/>
  <c r="HW321" i="4"/>
  <c r="HX321" i="4"/>
  <c r="HY321" i="4"/>
  <c r="HZ321" i="4"/>
  <c r="IA321" i="4"/>
  <c r="IB321" i="4"/>
  <c r="IC321" i="4"/>
  <c r="ID321" i="4"/>
  <c r="IE321" i="4"/>
  <c r="IF321" i="4"/>
  <c r="IG321" i="4"/>
  <c r="IH321" i="4"/>
  <c r="II321" i="4"/>
  <c r="IJ321" i="4"/>
  <c r="IK321" i="4"/>
  <c r="IL321" i="4"/>
  <c r="IM321" i="4"/>
  <c r="IN321" i="4"/>
  <c r="IO321" i="4"/>
  <c r="IP321" i="4"/>
  <c r="IQ321" i="4"/>
  <c r="IR321" i="4"/>
  <c r="IS321" i="4"/>
  <c r="IT321" i="4"/>
  <c r="IU321" i="4"/>
  <c r="IV321" i="4"/>
  <c r="IW321" i="4"/>
  <c r="IX321" i="4"/>
  <c r="IY321" i="4"/>
  <c r="IZ321" i="4"/>
  <c r="JA321" i="4"/>
  <c r="JB321" i="4"/>
  <c r="JC321" i="4"/>
  <c r="JM321" i="4"/>
  <c r="JN321" i="4"/>
  <c r="JO321" i="4"/>
  <c r="JP321" i="4"/>
  <c r="JQ321" i="4"/>
  <c r="JR321" i="4"/>
  <c r="JS321" i="4"/>
  <c r="JT321" i="4"/>
  <c r="JU321" i="4"/>
  <c r="JV321" i="4"/>
  <c r="JW321" i="4"/>
  <c r="JX321" i="4"/>
  <c r="JY321" i="4"/>
  <c r="JZ321" i="4"/>
  <c r="KA321" i="4"/>
  <c r="KB321" i="4"/>
  <c r="KC321" i="4"/>
  <c r="KD321" i="4"/>
  <c r="KE321" i="4"/>
  <c r="KF321" i="4"/>
  <c r="KG321" i="4"/>
  <c r="KH321" i="4"/>
  <c r="KI321" i="4"/>
  <c r="KJ321" i="4"/>
  <c r="KK321" i="4"/>
  <c r="KL321" i="4"/>
  <c r="KM321" i="4"/>
  <c r="KN321" i="4"/>
  <c r="KO321" i="4"/>
  <c r="KP321" i="4"/>
  <c r="KQ321" i="4"/>
  <c r="KR321" i="4"/>
  <c r="KS321" i="4"/>
  <c r="KT321" i="4"/>
  <c r="KU321" i="4"/>
  <c r="KV321" i="4"/>
  <c r="KW321" i="4"/>
  <c r="KX321" i="4"/>
  <c r="KY321" i="4"/>
  <c r="KZ321" i="4"/>
  <c r="LA321" i="4"/>
  <c r="LB321" i="4"/>
  <c r="LC321" i="4"/>
  <c r="LD321" i="4"/>
  <c r="LE321" i="4"/>
  <c r="LF321" i="4"/>
  <c r="LG321" i="4"/>
  <c r="LH321" i="4"/>
  <c r="LI321" i="4"/>
  <c r="LJ321" i="4"/>
  <c r="LK321" i="4"/>
  <c r="LL321" i="4"/>
  <c r="LM321" i="4"/>
  <c r="LN321" i="4"/>
  <c r="LO321" i="4"/>
  <c r="LP321" i="4"/>
  <c r="LQ321" i="4"/>
  <c r="LR321" i="4"/>
  <c r="LS321" i="4"/>
  <c r="LT321" i="4"/>
  <c r="LU321" i="4"/>
  <c r="LV321" i="4"/>
  <c r="LW321" i="4"/>
  <c r="LX321" i="4"/>
  <c r="LY321" i="4"/>
  <c r="LZ321" i="4"/>
  <c r="MA321" i="4"/>
  <c r="MB321" i="4"/>
  <c r="MC321" i="4"/>
  <c r="MD321" i="4"/>
  <c r="ME321" i="4"/>
  <c r="MF321" i="4"/>
  <c r="MG321" i="4"/>
  <c r="MH321" i="4"/>
  <c r="MI321" i="4"/>
  <c r="MJ321" i="4"/>
  <c r="MK321" i="4"/>
  <c r="ML321" i="4"/>
  <c r="MM321" i="4"/>
  <c r="MN321" i="4"/>
  <c r="MO321" i="4"/>
  <c r="MP321" i="4"/>
  <c r="MQ321" i="4"/>
  <c r="MR321" i="4"/>
  <c r="MS321" i="4"/>
  <c r="MT321" i="4"/>
  <c r="MU321" i="4"/>
  <c r="MV321" i="4"/>
  <c r="MW321" i="4"/>
  <c r="MX321" i="4"/>
  <c r="MY321" i="4"/>
  <c r="MZ321" i="4"/>
  <c r="NA321" i="4"/>
  <c r="NB321" i="4"/>
  <c r="NC321" i="4"/>
  <c r="ND321" i="4"/>
  <c r="NE321" i="4"/>
  <c r="NF321" i="4"/>
  <c r="NG321" i="4"/>
  <c r="NH321" i="4"/>
  <c r="NI321" i="4"/>
  <c r="NJ321" i="4"/>
  <c r="NK321" i="4"/>
  <c r="NL321" i="4"/>
  <c r="NM321" i="4"/>
  <c r="NN321" i="4"/>
  <c r="NO321" i="4"/>
  <c r="NP321" i="4"/>
  <c r="NQ321" i="4"/>
  <c r="NR321" i="4"/>
  <c r="NS321" i="4"/>
  <c r="NT321" i="4"/>
  <c r="NU321" i="4"/>
  <c r="NV321" i="4"/>
  <c r="NW321" i="4"/>
  <c r="NX321" i="4"/>
  <c r="NY321" i="4"/>
  <c r="NZ321" i="4"/>
  <c r="OA321" i="4"/>
  <c r="OB321" i="4"/>
  <c r="OC321" i="4"/>
  <c r="OD321" i="4"/>
  <c r="OE321" i="4"/>
  <c r="OF321" i="4"/>
  <c r="OG321" i="4"/>
  <c r="OH321" i="4"/>
  <c r="OI321" i="4"/>
  <c r="OJ321" i="4"/>
  <c r="OK321" i="4"/>
  <c r="OL321" i="4"/>
  <c r="OM321" i="4"/>
  <c r="ON321" i="4"/>
  <c r="OO321" i="4"/>
  <c r="OP321" i="4"/>
  <c r="OQ321" i="4"/>
  <c r="OR321" i="4"/>
  <c r="OS321" i="4"/>
  <c r="OT321" i="4"/>
  <c r="OU321" i="4"/>
  <c r="OV321" i="4"/>
  <c r="OW321" i="4"/>
  <c r="OX321" i="4"/>
  <c r="OY321" i="4"/>
  <c r="OZ321" i="4"/>
  <c r="PA321" i="4"/>
  <c r="PB321" i="4"/>
  <c r="PC321" i="4"/>
  <c r="PD321" i="4"/>
  <c r="PE321" i="4"/>
  <c r="PF321" i="4"/>
  <c r="PG321" i="4"/>
  <c r="PH321" i="4"/>
  <c r="PI321" i="4"/>
  <c r="PJ321" i="4"/>
  <c r="PK321" i="4"/>
  <c r="PL321" i="4"/>
  <c r="PM321" i="4"/>
  <c r="PN321" i="4"/>
  <c r="PO321" i="4"/>
  <c r="PP321" i="4"/>
  <c r="PQ321" i="4"/>
  <c r="PR321" i="4"/>
  <c r="PS321" i="4"/>
  <c r="PT321" i="4"/>
  <c r="PU321" i="4"/>
  <c r="PV321" i="4"/>
  <c r="PW321" i="4"/>
  <c r="PX321" i="4"/>
  <c r="PY321" i="4"/>
  <c r="PZ321" i="4"/>
  <c r="QA321" i="4"/>
  <c r="QB321" i="4"/>
  <c r="QC321" i="4"/>
  <c r="QD321" i="4"/>
  <c r="QE321" i="4"/>
  <c r="QF321" i="4"/>
  <c r="QG321" i="4"/>
  <c r="QH321" i="4"/>
  <c r="QI321" i="4"/>
  <c r="QJ321" i="4"/>
  <c r="HQ322" i="4"/>
  <c r="HR322" i="4" s="1"/>
  <c r="HT322" i="4"/>
  <c r="HU322" i="4"/>
  <c r="HV322" i="4"/>
  <c r="HW322" i="4"/>
  <c r="HX322" i="4"/>
  <c r="HY322" i="4"/>
  <c r="HZ322" i="4"/>
  <c r="IA322" i="4"/>
  <c r="IB322" i="4"/>
  <c r="IC322" i="4"/>
  <c r="ID322" i="4"/>
  <c r="IE322" i="4"/>
  <c r="IF322" i="4"/>
  <c r="IG322" i="4"/>
  <c r="IH322" i="4"/>
  <c r="II322" i="4"/>
  <c r="IJ322" i="4"/>
  <c r="IK322" i="4"/>
  <c r="IL322" i="4"/>
  <c r="IM322" i="4"/>
  <c r="IN322" i="4"/>
  <c r="IO322" i="4"/>
  <c r="IP322" i="4"/>
  <c r="IQ322" i="4"/>
  <c r="IR322" i="4"/>
  <c r="IS322" i="4"/>
  <c r="IT322" i="4"/>
  <c r="IU322" i="4"/>
  <c r="IV322" i="4"/>
  <c r="IW322" i="4"/>
  <c r="IX322" i="4"/>
  <c r="IY322" i="4"/>
  <c r="IZ322" i="4"/>
  <c r="JA322" i="4"/>
  <c r="JB322" i="4"/>
  <c r="JC322" i="4"/>
  <c r="JM322" i="4"/>
  <c r="JN322" i="4"/>
  <c r="JO322" i="4"/>
  <c r="JP322" i="4"/>
  <c r="JQ322" i="4"/>
  <c r="JR322" i="4"/>
  <c r="JS322" i="4"/>
  <c r="JT322" i="4"/>
  <c r="JU322" i="4"/>
  <c r="JV322" i="4"/>
  <c r="JW322" i="4"/>
  <c r="JX322" i="4"/>
  <c r="JY322" i="4"/>
  <c r="JZ322" i="4"/>
  <c r="KA322" i="4"/>
  <c r="KB322" i="4"/>
  <c r="KC322" i="4"/>
  <c r="KD322" i="4"/>
  <c r="KE322" i="4"/>
  <c r="KF322" i="4"/>
  <c r="KG322" i="4"/>
  <c r="KH322" i="4"/>
  <c r="KI322" i="4"/>
  <c r="KJ322" i="4"/>
  <c r="KK322" i="4"/>
  <c r="KL322" i="4"/>
  <c r="KM322" i="4"/>
  <c r="KN322" i="4"/>
  <c r="KO322" i="4"/>
  <c r="KP322" i="4"/>
  <c r="KQ322" i="4"/>
  <c r="KR322" i="4"/>
  <c r="KS322" i="4"/>
  <c r="KT322" i="4"/>
  <c r="KU322" i="4"/>
  <c r="KV322" i="4"/>
  <c r="KW322" i="4"/>
  <c r="KX322" i="4"/>
  <c r="KY322" i="4"/>
  <c r="KZ322" i="4"/>
  <c r="LA322" i="4"/>
  <c r="LB322" i="4"/>
  <c r="LC322" i="4"/>
  <c r="LD322" i="4"/>
  <c r="LE322" i="4"/>
  <c r="LF322" i="4"/>
  <c r="LG322" i="4"/>
  <c r="LH322" i="4"/>
  <c r="LI322" i="4"/>
  <c r="LJ322" i="4"/>
  <c r="LK322" i="4"/>
  <c r="LL322" i="4"/>
  <c r="LM322" i="4"/>
  <c r="LN322" i="4"/>
  <c r="LO322" i="4"/>
  <c r="LP322" i="4"/>
  <c r="LQ322" i="4"/>
  <c r="LR322" i="4"/>
  <c r="LS322" i="4"/>
  <c r="LT322" i="4"/>
  <c r="LU322" i="4"/>
  <c r="LV322" i="4"/>
  <c r="LW322" i="4"/>
  <c r="LX322" i="4"/>
  <c r="LY322" i="4"/>
  <c r="LZ322" i="4"/>
  <c r="MA322" i="4"/>
  <c r="MB322" i="4"/>
  <c r="MC322" i="4"/>
  <c r="MD322" i="4"/>
  <c r="ME322" i="4"/>
  <c r="MF322" i="4"/>
  <c r="MG322" i="4"/>
  <c r="MH322" i="4"/>
  <c r="MI322" i="4"/>
  <c r="MJ322" i="4"/>
  <c r="MK322" i="4"/>
  <c r="ML322" i="4"/>
  <c r="MM322" i="4"/>
  <c r="MN322" i="4"/>
  <c r="MO322" i="4"/>
  <c r="MP322" i="4"/>
  <c r="MQ322" i="4"/>
  <c r="MR322" i="4"/>
  <c r="MS322" i="4"/>
  <c r="MT322" i="4"/>
  <c r="MU322" i="4"/>
  <c r="MV322" i="4"/>
  <c r="MW322" i="4"/>
  <c r="MX322" i="4"/>
  <c r="MY322" i="4"/>
  <c r="MZ322" i="4"/>
  <c r="NA322" i="4"/>
  <c r="NB322" i="4"/>
  <c r="NC322" i="4"/>
  <c r="ND322" i="4"/>
  <c r="NE322" i="4"/>
  <c r="NF322" i="4"/>
  <c r="NG322" i="4"/>
  <c r="NH322" i="4"/>
  <c r="NI322" i="4"/>
  <c r="NJ322" i="4"/>
  <c r="NK322" i="4"/>
  <c r="NL322" i="4"/>
  <c r="NM322" i="4"/>
  <c r="NN322" i="4"/>
  <c r="NO322" i="4"/>
  <c r="NP322" i="4"/>
  <c r="NQ322" i="4"/>
  <c r="NR322" i="4"/>
  <c r="NS322" i="4"/>
  <c r="NT322" i="4"/>
  <c r="NU322" i="4"/>
  <c r="NV322" i="4"/>
  <c r="NW322" i="4"/>
  <c r="NX322" i="4"/>
  <c r="NY322" i="4"/>
  <c r="NZ322" i="4"/>
  <c r="OA322" i="4"/>
  <c r="OB322" i="4"/>
  <c r="OC322" i="4"/>
  <c r="OD322" i="4"/>
  <c r="OE322" i="4"/>
  <c r="OF322" i="4"/>
  <c r="OG322" i="4"/>
  <c r="OH322" i="4"/>
  <c r="OI322" i="4"/>
  <c r="OJ322" i="4"/>
  <c r="OK322" i="4"/>
  <c r="OL322" i="4"/>
  <c r="OM322" i="4"/>
  <c r="ON322" i="4"/>
  <c r="OO322" i="4"/>
  <c r="OP322" i="4"/>
  <c r="OQ322" i="4"/>
  <c r="OR322" i="4"/>
  <c r="OS322" i="4"/>
  <c r="OT322" i="4"/>
  <c r="OU322" i="4"/>
  <c r="OV322" i="4"/>
  <c r="OW322" i="4"/>
  <c r="OX322" i="4"/>
  <c r="OY322" i="4"/>
  <c r="OZ322" i="4"/>
  <c r="PA322" i="4"/>
  <c r="PB322" i="4"/>
  <c r="PC322" i="4"/>
  <c r="PD322" i="4"/>
  <c r="PE322" i="4"/>
  <c r="PF322" i="4"/>
  <c r="PG322" i="4"/>
  <c r="PH322" i="4"/>
  <c r="PI322" i="4"/>
  <c r="PJ322" i="4"/>
  <c r="PK322" i="4"/>
  <c r="PL322" i="4"/>
  <c r="PM322" i="4"/>
  <c r="PN322" i="4"/>
  <c r="PO322" i="4"/>
  <c r="PP322" i="4"/>
  <c r="PQ322" i="4"/>
  <c r="PR322" i="4"/>
  <c r="PS322" i="4"/>
  <c r="PT322" i="4"/>
  <c r="PU322" i="4"/>
  <c r="PV322" i="4"/>
  <c r="PW322" i="4"/>
  <c r="PX322" i="4"/>
  <c r="PY322" i="4"/>
  <c r="PZ322" i="4"/>
  <c r="QA322" i="4"/>
  <c r="QB322" i="4"/>
  <c r="QC322" i="4"/>
  <c r="QD322" i="4"/>
  <c r="QE322" i="4"/>
  <c r="QF322" i="4"/>
  <c r="QG322" i="4"/>
  <c r="QH322" i="4"/>
  <c r="QI322" i="4"/>
  <c r="QJ322" i="4"/>
  <c r="HQ324" i="4"/>
  <c r="JG324" i="4" s="1"/>
  <c r="HT324" i="4"/>
  <c r="HU324" i="4"/>
  <c r="HV324" i="4"/>
  <c r="HW324" i="4"/>
  <c r="HX324" i="4"/>
  <c r="HY324" i="4"/>
  <c r="HZ324" i="4"/>
  <c r="IA324" i="4"/>
  <c r="IB324" i="4"/>
  <c r="IC324" i="4"/>
  <c r="ID324" i="4"/>
  <c r="IE324" i="4"/>
  <c r="IF324" i="4"/>
  <c r="IG324" i="4"/>
  <c r="IH324" i="4"/>
  <c r="II324" i="4"/>
  <c r="IJ324" i="4"/>
  <c r="IK324" i="4"/>
  <c r="IL324" i="4"/>
  <c r="IM324" i="4"/>
  <c r="IN324" i="4"/>
  <c r="IO324" i="4"/>
  <c r="IP324" i="4"/>
  <c r="IQ324" i="4"/>
  <c r="IR324" i="4"/>
  <c r="IS324" i="4"/>
  <c r="IT324" i="4"/>
  <c r="IU324" i="4"/>
  <c r="IV324" i="4"/>
  <c r="IW324" i="4"/>
  <c r="IX324" i="4"/>
  <c r="IY324" i="4"/>
  <c r="IZ324" i="4"/>
  <c r="JA324" i="4"/>
  <c r="JB324" i="4"/>
  <c r="JC324" i="4"/>
  <c r="JM324" i="4"/>
  <c r="JN324" i="4"/>
  <c r="JO324" i="4"/>
  <c r="JP324" i="4"/>
  <c r="JQ324" i="4"/>
  <c r="JR324" i="4"/>
  <c r="JS324" i="4"/>
  <c r="JT324" i="4"/>
  <c r="JU324" i="4"/>
  <c r="JV324" i="4"/>
  <c r="JW324" i="4"/>
  <c r="JX324" i="4"/>
  <c r="JY324" i="4"/>
  <c r="JZ324" i="4"/>
  <c r="KA324" i="4"/>
  <c r="KB324" i="4"/>
  <c r="KC324" i="4"/>
  <c r="KD324" i="4"/>
  <c r="KE324" i="4"/>
  <c r="KF324" i="4"/>
  <c r="KG324" i="4"/>
  <c r="KH324" i="4"/>
  <c r="KI324" i="4"/>
  <c r="KJ324" i="4"/>
  <c r="KK324" i="4"/>
  <c r="KL324" i="4"/>
  <c r="KM324" i="4"/>
  <c r="KN324" i="4"/>
  <c r="KO324" i="4"/>
  <c r="KP324" i="4"/>
  <c r="KQ324" i="4"/>
  <c r="KR324" i="4"/>
  <c r="KS324" i="4"/>
  <c r="KT324" i="4"/>
  <c r="KU324" i="4"/>
  <c r="KV324" i="4"/>
  <c r="KW324" i="4"/>
  <c r="KX324" i="4"/>
  <c r="KY324" i="4"/>
  <c r="KZ324" i="4"/>
  <c r="LA324" i="4"/>
  <c r="LB324" i="4"/>
  <c r="LC324" i="4"/>
  <c r="LD324" i="4"/>
  <c r="LE324" i="4"/>
  <c r="LF324" i="4"/>
  <c r="LG324" i="4"/>
  <c r="LH324" i="4"/>
  <c r="LI324" i="4"/>
  <c r="LJ324" i="4"/>
  <c r="LK324" i="4"/>
  <c r="LL324" i="4"/>
  <c r="LM324" i="4"/>
  <c r="LN324" i="4"/>
  <c r="LO324" i="4"/>
  <c r="LP324" i="4"/>
  <c r="LQ324" i="4"/>
  <c r="LR324" i="4"/>
  <c r="LS324" i="4"/>
  <c r="LT324" i="4"/>
  <c r="LU324" i="4"/>
  <c r="LV324" i="4"/>
  <c r="LW324" i="4"/>
  <c r="LX324" i="4"/>
  <c r="LY324" i="4"/>
  <c r="LZ324" i="4"/>
  <c r="MA324" i="4"/>
  <c r="MB324" i="4"/>
  <c r="MC324" i="4"/>
  <c r="MD324" i="4"/>
  <c r="ME324" i="4"/>
  <c r="MF324" i="4"/>
  <c r="MG324" i="4"/>
  <c r="MH324" i="4"/>
  <c r="MI324" i="4"/>
  <c r="MJ324" i="4"/>
  <c r="MK324" i="4"/>
  <c r="ML324" i="4"/>
  <c r="MM324" i="4"/>
  <c r="MN324" i="4"/>
  <c r="MO324" i="4"/>
  <c r="MP324" i="4"/>
  <c r="MQ324" i="4"/>
  <c r="MR324" i="4"/>
  <c r="MS324" i="4"/>
  <c r="MT324" i="4"/>
  <c r="MU324" i="4"/>
  <c r="MV324" i="4"/>
  <c r="MW324" i="4"/>
  <c r="MX324" i="4"/>
  <c r="MY324" i="4"/>
  <c r="MZ324" i="4"/>
  <c r="NA324" i="4"/>
  <c r="NB324" i="4"/>
  <c r="NC324" i="4"/>
  <c r="ND324" i="4"/>
  <c r="NE324" i="4"/>
  <c r="NF324" i="4"/>
  <c r="NG324" i="4"/>
  <c r="NH324" i="4"/>
  <c r="NI324" i="4"/>
  <c r="NJ324" i="4"/>
  <c r="NK324" i="4"/>
  <c r="NL324" i="4"/>
  <c r="NM324" i="4"/>
  <c r="NN324" i="4"/>
  <c r="NO324" i="4"/>
  <c r="NP324" i="4"/>
  <c r="NQ324" i="4"/>
  <c r="NR324" i="4"/>
  <c r="NS324" i="4"/>
  <c r="NT324" i="4"/>
  <c r="NU324" i="4"/>
  <c r="NV324" i="4"/>
  <c r="NW324" i="4"/>
  <c r="NX324" i="4"/>
  <c r="NY324" i="4"/>
  <c r="NZ324" i="4"/>
  <c r="OA324" i="4"/>
  <c r="OB324" i="4"/>
  <c r="OC324" i="4"/>
  <c r="OD324" i="4"/>
  <c r="OE324" i="4"/>
  <c r="OF324" i="4"/>
  <c r="OG324" i="4"/>
  <c r="OH324" i="4"/>
  <c r="OI324" i="4"/>
  <c r="OJ324" i="4"/>
  <c r="OK324" i="4"/>
  <c r="OL324" i="4"/>
  <c r="OM324" i="4"/>
  <c r="ON324" i="4"/>
  <c r="OO324" i="4"/>
  <c r="OP324" i="4"/>
  <c r="OQ324" i="4"/>
  <c r="OR324" i="4"/>
  <c r="OS324" i="4"/>
  <c r="OT324" i="4"/>
  <c r="OU324" i="4"/>
  <c r="OV324" i="4"/>
  <c r="OW324" i="4"/>
  <c r="OX324" i="4"/>
  <c r="OY324" i="4"/>
  <c r="OZ324" i="4"/>
  <c r="PA324" i="4"/>
  <c r="PB324" i="4"/>
  <c r="PC324" i="4"/>
  <c r="PD324" i="4"/>
  <c r="PE324" i="4"/>
  <c r="PF324" i="4"/>
  <c r="PG324" i="4"/>
  <c r="PH324" i="4"/>
  <c r="PI324" i="4"/>
  <c r="PJ324" i="4"/>
  <c r="PK324" i="4"/>
  <c r="PL324" i="4"/>
  <c r="PM324" i="4"/>
  <c r="PN324" i="4"/>
  <c r="PO324" i="4"/>
  <c r="PP324" i="4"/>
  <c r="PQ324" i="4"/>
  <c r="PR324" i="4"/>
  <c r="PS324" i="4"/>
  <c r="PT324" i="4"/>
  <c r="PU324" i="4"/>
  <c r="PV324" i="4"/>
  <c r="PW324" i="4"/>
  <c r="PX324" i="4"/>
  <c r="PY324" i="4"/>
  <c r="PZ324" i="4"/>
  <c r="QA324" i="4"/>
  <c r="QB324" i="4"/>
  <c r="QC324" i="4"/>
  <c r="QD324" i="4"/>
  <c r="QE324" i="4"/>
  <c r="QF324" i="4"/>
  <c r="QG324" i="4"/>
  <c r="QH324" i="4"/>
  <c r="QI324" i="4"/>
  <c r="QJ324" i="4"/>
  <c r="RG324" i="4"/>
  <c r="RY324" i="4"/>
  <c r="SO324" i="4"/>
  <c r="HQ325" i="4"/>
  <c r="QQ325" i="4" s="1"/>
  <c r="HT325" i="4"/>
  <c r="HU325" i="4"/>
  <c r="HV325" i="4"/>
  <c r="HW325" i="4"/>
  <c r="HX325" i="4"/>
  <c r="HY325" i="4"/>
  <c r="HZ325" i="4"/>
  <c r="IA325" i="4"/>
  <c r="IB325" i="4"/>
  <c r="IC325" i="4"/>
  <c r="ID325" i="4"/>
  <c r="IE325" i="4"/>
  <c r="IF325" i="4"/>
  <c r="IG325" i="4"/>
  <c r="IH325" i="4"/>
  <c r="II325" i="4"/>
  <c r="IJ325" i="4"/>
  <c r="IK325" i="4"/>
  <c r="IL325" i="4"/>
  <c r="IM325" i="4"/>
  <c r="IN325" i="4"/>
  <c r="IO325" i="4"/>
  <c r="IP325" i="4"/>
  <c r="IQ325" i="4"/>
  <c r="IR325" i="4"/>
  <c r="IS325" i="4"/>
  <c r="IT325" i="4"/>
  <c r="IU325" i="4"/>
  <c r="IV325" i="4"/>
  <c r="IW325" i="4"/>
  <c r="IX325" i="4"/>
  <c r="IY325" i="4"/>
  <c r="IZ325" i="4"/>
  <c r="JA325" i="4"/>
  <c r="JB325" i="4"/>
  <c r="JC325" i="4"/>
  <c r="JM325" i="4"/>
  <c r="JN325" i="4"/>
  <c r="JO325" i="4"/>
  <c r="JP325" i="4"/>
  <c r="JQ325" i="4"/>
  <c r="JR325" i="4"/>
  <c r="JS325" i="4"/>
  <c r="JT325" i="4"/>
  <c r="JU325" i="4"/>
  <c r="JV325" i="4"/>
  <c r="JW325" i="4"/>
  <c r="JX325" i="4"/>
  <c r="JY325" i="4"/>
  <c r="JZ325" i="4"/>
  <c r="KA325" i="4"/>
  <c r="KB325" i="4"/>
  <c r="KC325" i="4"/>
  <c r="KD325" i="4"/>
  <c r="KE325" i="4"/>
  <c r="KF325" i="4"/>
  <c r="KG325" i="4"/>
  <c r="KH325" i="4"/>
  <c r="KI325" i="4"/>
  <c r="KJ325" i="4"/>
  <c r="KK325" i="4"/>
  <c r="KL325" i="4"/>
  <c r="KM325" i="4"/>
  <c r="KN325" i="4"/>
  <c r="KO325" i="4"/>
  <c r="KP325" i="4"/>
  <c r="KQ325" i="4"/>
  <c r="KR325" i="4"/>
  <c r="KS325" i="4"/>
  <c r="KT325" i="4"/>
  <c r="KU325" i="4"/>
  <c r="KV325" i="4"/>
  <c r="KW325" i="4"/>
  <c r="KX325" i="4"/>
  <c r="KY325" i="4"/>
  <c r="KZ325" i="4"/>
  <c r="LA325" i="4"/>
  <c r="LB325" i="4"/>
  <c r="LC325" i="4"/>
  <c r="LD325" i="4"/>
  <c r="LE325" i="4"/>
  <c r="LF325" i="4"/>
  <c r="LG325" i="4"/>
  <c r="LH325" i="4"/>
  <c r="LI325" i="4"/>
  <c r="LJ325" i="4"/>
  <c r="LK325" i="4"/>
  <c r="LL325" i="4"/>
  <c r="LM325" i="4"/>
  <c r="LN325" i="4"/>
  <c r="LO325" i="4"/>
  <c r="LP325" i="4"/>
  <c r="LQ325" i="4"/>
  <c r="LR325" i="4"/>
  <c r="LS325" i="4"/>
  <c r="LT325" i="4"/>
  <c r="LU325" i="4"/>
  <c r="LV325" i="4"/>
  <c r="LW325" i="4"/>
  <c r="LX325" i="4"/>
  <c r="LY325" i="4"/>
  <c r="LZ325" i="4"/>
  <c r="MA325" i="4"/>
  <c r="MB325" i="4"/>
  <c r="MC325" i="4"/>
  <c r="MD325" i="4"/>
  <c r="ME325" i="4"/>
  <c r="MF325" i="4"/>
  <c r="MG325" i="4"/>
  <c r="MH325" i="4"/>
  <c r="MI325" i="4"/>
  <c r="MJ325" i="4"/>
  <c r="MK325" i="4"/>
  <c r="ML325" i="4"/>
  <c r="MM325" i="4"/>
  <c r="MN325" i="4"/>
  <c r="MO325" i="4"/>
  <c r="MP325" i="4"/>
  <c r="MQ325" i="4"/>
  <c r="MR325" i="4"/>
  <c r="MS325" i="4"/>
  <c r="MT325" i="4"/>
  <c r="MU325" i="4"/>
  <c r="MV325" i="4"/>
  <c r="MW325" i="4"/>
  <c r="MX325" i="4"/>
  <c r="MY325" i="4"/>
  <c r="MZ325" i="4"/>
  <c r="NA325" i="4"/>
  <c r="NB325" i="4"/>
  <c r="NC325" i="4"/>
  <c r="ND325" i="4"/>
  <c r="NE325" i="4"/>
  <c r="NF325" i="4"/>
  <c r="NG325" i="4"/>
  <c r="NH325" i="4"/>
  <c r="NI325" i="4"/>
  <c r="NJ325" i="4"/>
  <c r="NK325" i="4"/>
  <c r="NL325" i="4"/>
  <c r="NM325" i="4"/>
  <c r="NN325" i="4"/>
  <c r="NO325" i="4"/>
  <c r="NP325" i="4"/>
  <c r="NQ325" i="4"/>
  <c r="NR325" i="4"/>
  <c r="NS325" i="4"/>
  <c r="NT325" i="4"/>
  <c r="NU325" i="4"/>
  <c r="NV325" i="4"/>
  <c r="NW325" i="4"/>
  <c r="NX325" i="4"/>
  <c r="NY325" i="4"/>
  <c r="NZ325" i="4"/>
  <c r="OA325" i="4"/>
  <c r="OB325" i="4"/>
  <c r="OC325" i="4"/>
  <c r="OD325" i="4"/>
  <c r="OE325" i="4"/>
  <c r="OF325" i="4"/>
  <c r="OG325" i="4"/>
  <c r="OH325" i="4"/>
  <c r="OI325" i="4"/>
  <c r="OJ325" i="4"/>
  <c r="OK325" i="4"/>
  <c r="OL325" i="4"/>
  <c r="OM325" i="4"/>
  <c r="ON325" i="4"/>
  <c r="OO325" i="4"/>
  <c r="OP325" i="4"/>
  <c r="OQ325" i="4"/>
  <c r="OR325" i="4"/>
  <c r="OS325" i="4"/>
  <c r="OT325" i="4"/>
  <c r="OU325" i="4"/>
  <c r="OV325" i="4"/>
  <c r="OW325" i="4"/>
  <c r="OX325" i="4"/>
  <c r="OY325" i="4"/>
  <c r="OZ325" i="4"/>
  <c r="PA325" i="4"/>
  <c r="PB325" i="4"/>
  <c r="PC325" i="4"/>
  <c r="PD325" i="4"/>
  <c r="PE325" i="4"/>
  <c r="PF325" i="4"/>
  <c r="PG325" i="4"/>
  <c r="PH325" i="4"/>
  <c r="PI325" i="4"/>
  <c r="PJ325" i="4"/>
  <c r="PK325" i="4"/>
  <c r="PL325" i="4"/>
  <c r="PM325" i="4"/>
  <c r="PN325" i="4"/>
  <c r="PO325" i="4"/>
  <c r="PP325" i="4"/>
  <c r="PQ325" i="4"/>
  <c r="PR325" i="4"/>
  <c r="PS325" i="4"/>
  <c r="PT325" i="4"/>
  <c r="PU325" i="4"/>
  <c r="PV325" i="4"/>
  <c r="PW325" i="4"/>
  <c r="PX325" i="4"/>
  <c r="PY325" i="4"/>
  <c r="PZ325" i="4"/>
  <c r="QA325" i="4"/>
  <c r="QB325" i="4"/>
  <c r="QC325" i="4"/>
  <c r="QD325" i="4"/>
  <c r="QE325" i="4"/>
  <c r="QF325" i="4"/>
  <c r="QG325" i="4"/>
  <c r="QH325" i="4"/>
  <c r="QI325" i="4"/>
  <c r="QJ325" i="4"/>
  <c r="SM325" i="4"/>
  <c r="HQ326" i="4"/>
  <c r="HR326" i="4" s="1"/>
  <c r="HT326" i="4"/>
  <c r="HU326" i="4"/>
  <c r="HV326" i="4"/>
  <c r="HW326" i="4"/>
  <c r="HX326" i="4"/>
  <c r="HY326" i="4"/>
  <c r="HZ326" i="4"/>
  <c r="IA326" i="4"/>
  <c r="IB326" i="4"/>
  <c r="IC326" i="4"/>
  <c r="ID326" i="4"/>
  <c r="IE326" i="4"/>
  <c r="IF326" i="4"/>
  <c r="IG326" i="4"/>
  <c r="IH326" i="4"/>
  <c r="II326" i="4"/>
  <c r="IJ326" i="4"/>
  <c r="IK326" i="4"/>
  <c r="IL326" i="4"/>
  <c r="IM326" i="4"/>
  <c r="IN326" i="4"/>
  <c r="IO326" i="4"/>
  <c r="IP326" i="4"/>
  <c r="IQ326" i="4"/>
  <c r="IR326" i="4"/>
  <c r="IS326" i="4"/>
  <c r="IT326" i="4"/>
  <c r="IU326" i="4"/>
  <c r="IV326" i="4"/>
  <c r="IW326" i="4"/>
  <c r="IX326" i="4"/>
  <c r="IY326" i="4"/>
  <c r="IZ326" i="4"/>
  <c r="JA326" i="4"/>
  <c r="JB326" i="4"/>
  <c r="JC326" i="4"/>
  <c r="JM326" i="4"/>
  <c r="JN326" i="4"/>
  <c r="JO326" i="4"/>
  <c r="JP326" i="4"/>
  <c r="JQ326" i="4"/>
  <c r="JR326" i="4"/>
  <c r="JS326" i="4"/>
  <c r="JT326" i="4"/>
  <c r="JU326" i="4"/>
  <c r="JV326" i="4"/>
  <c r="JW326" i="4"/>
  <c r="JX326" i="4"/>
  <c r="JY326" i="4"/>
  <c r="JZ326" i="4"/>
  <c r="KA326" i="4"/>
  <c r="KB326" i="4"/>
  <c r="KC326" i="4"/>
  <c r="KD326" i="4"/>
  <c r="KE326" i="4"/>
  <c r="KF326" i="4"/>
  <c r="KG326" i="4"/>
  <c r="KH326" i="4"/>
  <c r="KI326" i="4"/>
  <c r="KJ326" i="4"/>
  <c r="KK326" i="4"/>
  <c r="KL326" i="4"/>
  <c r="KM326" i="4"/>
  <c r="KN326" i="4"/>
  <c r="KO326" i="4"/>
  <c r="KP326" i="4"/>
  <c r="KQ326" i="4"/>
  <c r="KR326" i="4"/>
  <c r="KS326" i="4"/>
  <c r="KT326" i="4"/>
  <c r="KU326" i="4"/>
  <c r="KV326" i="4"/>
  <c r="KW326" i="4"/>
  <c r="KX326" i="4"/>
  <c r="KY326" i="4"/>
  <c r="KZ326" i="4"/>
  <c r="LA326" i="4"/>
  <c r="LB326" i="4"/>
  <c r="LC326" i="4"/>
  <c r="LD326" i="4"/>
  <c r="LE326" i="4"/>
  <c r="LF326" i="4"/>
  <c r="LG326" i="4"/>
  <c r="LH326" i="4"/>
  <c r="LI326" i="4"/>
  <c r="LJ326" i="4"/>
  <c r="LK326" i="4"/>
  <c r="LL326" i="4"/>
  <c r="LM326" i="4"/>
  <c r="LN326" i="4"/>
  <c r="LO326" i="4"/>
  <c r="LP326" i="4"/>
  <c r="LQ326" i="4"/>
  <c r="LR326" i="4"/>
  <c r="LS326" i="4"/>
  <c r="LT326" i="4"/>
  <c r="LU326" i="4"/>
  <c r="LV326" i="4"/>
  <c r="LW326" i="4"/>
  <c r="LX326" i="4"/>
  <c r="LY326" i="4"/>
  <c r="LZ326" i="4"/>
  <c r="MA326" i="4"/>
  <c r="MB326" i="4"/>
  <c r="MC326" i="4"/>
  <c r="MD326" i="4"/>
  <c r="ME326" i="4"/>
  <c r="MF326" i="4"/>
  <c r="MG326" i="4"/>
  <c r="MH326" i="4"/>
  <c r="MI326" i="4"/>
  <c r="MJ326" i="4"/>
  <c r="MK326" i="4"/>
  <c r="ML326" i="4"/>
  <c r="MM326" i="4"/>
  <c r="MN326" i="4"/>
  <c r="MO326" i="4"/>
  <c r="MP326" i="4"/>
  <c r="MQ326" i="4"/>
  <c r="MR326" i="4"/>
  <c r="MS326" i="4"/>
  <c r="MT326" i="4"/>
  <c r="MU326" i="4"/>
  <c r="MV326" i="4"/>
  <c r="MW326" i="4"/>
  <c r="MX326" i="4"/>
  <c r="MY326" i="4"/>
  <c r="MZ326" i="4"/>
  <c r="NA326" i="4"/>
  <c r="NB326" i="4"/>
  <c r="NC326" i="4"/>
  <c r="ND326" i="4"/>
  <c r="NE326" i="4"/>
  <c r="NF326" i="4"/>
  <c r="NG326" i="4"/>
  <c r="NH326" i="4"/>
  <c r="NI326" i="4"/>
  <c r="NJ326" i="4"/>
  <c r="NK326" i="4"/>
  <c r="NL326" i="4"/>
  <c r="NM326" i="4"/>
  <c r="NN326" i="4"/>
  <c r="NO326" i="4"/>
  <c r="NP326" i="4"/>
  <c r="NQ326" i="4"/>
  <c r="NR326" i="4"/>
  <c r="NS326" i="4"/>
  <c r="NT326" i="4"/>
  <c r="NU326" i="4"/>
  <c r="NV326" i="4"/>
  <c r="NW326" i="4"/>
  <c r="NX326" i="4"/>
  <c r="NY326" i="4"/>
  <c r="NZ326" i="4"/>
  <c r="OA326" i="4"/>
  <c r="OB326" i="4"/>
  <c r="OC326" i="4"/>
  <c r="OD326" i="4"/>
  <c r="OE326" i="4"/>
  <c r="OF326" i="4"/>
  <c r="OG326" i="4"/>
  <c r="OH326" i="4"/>
  <c r="OI326" i="4"/>
  <c r="OJ326" i="4"/>
  <c r="OK326" i="4"/>
  <c r="OL326" i="4"/>
  <c r="OM326" i="4"/>
  <c r="ON326" i="4"/>
  <c r="OO326" i="4"/>
  <c r="OP326" i="4"/>
  <c r="OQ326" i="4"/>
  <c r="OR326" i="4"/>
  <c r="OS326" i="4"/>
  <c r="OT326" i="4"/>
  <c r="OU326" i="4"/>
  <c r="OV326" i="4"/>
  <c r="OW326" i="4"/>
  <c r="OX326" i="4"/>
  <c r="OY326" i="4"/>
  <c r="OZ326" i="4"/>
  <c r="PA326" i="4"/>
  <c r="PB326" i="4"/>
  <c r="PC326" i="4"/>
  <c r="PD326" i="4"/>
  <c r="PE326" i="4"/>
  <c r="PF326" i="4"/>
  <c r="PG326" i="4"/>
  <c r="PH326" i="4"/>
  <c r="PI326" i="4"/>
  <c r="PJ326" i="4"/>
  <c r="PK326" i="4"/>
  <c r="PL326" i="4"/>
  <c r="PM326" i="4"/>
  <c r="PN326" i="4"/>
  <c r="PO326" i="4"/>
  <c r="PP326" i="4"/>
  <c r="PQ326" i="4"/>
  <c r="PR326" i="4"/>
  <c r="PS326" i="4"/>
  <c r="PT326" i="4"/>
  <c r="PU326" i="4"/>
  <c r="PV326" i="4"/>
  <c r="PW326" i="4"/>
  <c r="PX326" i="4"/>
  <c r="PY326" i="4"/>
  <c r="PZ326" i="4"/>
  <c r="QA326" i="4"/>
  <c r="QB326" i="4"/>
  <c r="QC326" i="4"/>
  <c r="QD326" i="4"/>
  <c r="QE326" i="4"/>
  <c r="QF326" i="4"/>
  <c r="QG326" i="4"/>
  <c r="QH326" i="4"/>
  <c r="QI326" i="4"/>
  <c r="QJ326" i="4"/>
  <c r="SQ326" i="4"/>
  <c r="HQ327" i="4"/>
  <c r="SQ327" i="4" s="1"/>
  <c r="HT327" i="4"/>
  <c r="HU327" i="4"/>
  <c r="HV327" i="4"/>
  <c r="HW327" i="4"/>
  <c r="HX327" i="4"/>
  <c r="HY327" i="4"/>
  <c r="HZ327" i="4"/>
  <c r="IA327" i="4"/>
  <c r="IB327" i="4"/>
  <c r="IC327" i="4"/>
  <c r="ID327" i="4"/>
  <c r="IE327" i="4"/>
  <c r="IF327" i="4"/>
  <c r="IG327" i="4"/>
  <c r="IH327" i="4"/>
  <c r="II327" i="4"/>
  <c r="IJ327" i="4"/>
  <c r="IK327" i="4"/>
  <c r="IL327" i="4"/>
  <c r="IM327" i="4"/>
  <c r="IN327" i="4"/>
  <c r="IO327" i="4"/>
  <c r="IP327" i="4"/>
  <c r="IQ327" i="4"/>
  <c r="IR327" i="4"/>
  <c r="IS327" i="4"/>
  <c r="IT327" i="4"/>
  <c r="IU327" i="4"/>
  <c r="IV327" i="4"/>
  <c r="IW327" i="4"/>
  <c r="IX327" i="4"/>
  <c r="IY327" i="4"/>
  <c r="IZ327" i="4"/>
  <c r="JA327" i="4"/>
  <c r="JB327" i="4"/>
  <c r="JC327" i="4"/>
  <c r="JM327" i="4"/>
  <c r="JN327" i="4"/>
  <c r="JO327" i="4"/>
  <c r="JP327" i="4"/>
  <c r="JQ327" i="4"/>
  <c r="JR327" i="4"/>
  <c r="JS327" i="4"/>
  <c r="JT327" i="4"/>
  <c r="JU327" i="4"/>
  <c r="JV327" i="4"/>
  <c r="JW327" i="4"/>
  <c r="JX327" i="4"/>
  <c r="JY327" i="4"/>
  <c r="JZ327" i="4"/>
  <c r="KA327" i="4"/>
  <c r="KB327" i="4"/>
  <c r="KC327" i="4"/>
  <c r="KD327" i="4"/>
  <c r="KE327" i="4"/>
  <c r="KF327" i="4"/>
  <c r="KG327" i="4"/>
  <c r="KH327" i="4"/>
  <c r="KI327" i="4"/>
  <c r="KJ327" i="4"/>
  <c r="KK327" i="4"/>
  <c r="KL327" i="4"/>
  <c r="KM327" i="4"/>
  <c r="KN327" i="4"/>
  <c r="KO327" i="4"/>
  <c r="KP327" i="4"/>
  <c r="KQ327" i="4"/>
  <c r="KR327" i="4"/>
  <c r="KS327" i="4"/>
  <c r="KT327" i="4"/>
  <c r="KU327" i="4"/>
  <c r="KV327" i="4"/>
  <c r="KW327" i="4"/>
  <c r="KX327" i="4"/>
  <c r="KY327" i="4"/>
  <c r="KZ327" i="4"/>
  <c r="LA327" i="4"/>
  <c r="LB327" i="4"/>
  <c r="LC327" i="4"/>
  <c r="LD327" i="4"/>
  <c r="LE327" i="4"/>
  <c r="LF327" i="4"/>
  <c r="LG327" i="4"/>
  <c r="LH327" i="4"/>
  <c r="LI327" i="4"/>
  <c r="LJ327" i="4"/>
  <c r="LK327" i="4"/>
  <c r="LL327" i="4"/>
  <c r="LM327" i="4"/>
  <c r="LN327" i="4"/>
  <c r="LO327" i="4"/>
  <c r="LP327" i="4"/>
  <c r="LQ327" i="4"/>
  <c r="LR327" i="4"/>
  <c r="LS327" i="4"/>
  <c r="LT327" i="4"/>
  <c r="LU327" i="4"/>
  <c r="LV327" i="4"/>
  <c r="LW327" i="4"/>
  <c r="LX327" i="4"/>
  <c r="LY327" i="4"/>
  <c r="LZ327" i="4"/>
  <c r="MA327" i="4"/>
  <c r="MB327" i="4"/>
  <c r="MC327" i="4"/>
  <c r="MD327" i="4"/>
  <c r="ME327" i="4"/>
  <c r="MF327" i="4"/>
  <c r="MG327" i="4"/>
  <c r="MH327" i="4"/>
  <c r="MI327" i="4"/>
  <c r="MJ327" i="4"/>
  <c r="MK327" i="4"/>
  <c r="ML327" i="4"/>
  <c r="MM327" i="4"/>
  <c r="MN327" i="4"/>
  <c r="MO327" i="4"/>
  <c r="MP327" i="4"/>
  <c r="MQ327" i="4"/>
  <c r="MR327" i="4"/>
  <c r="MS327" i="4"/>
  <c r="MT327" i="4"/>
  <c r="MU327" i="4"/>
  <c r="MV327" i="4"/>
  <c r="MW327" i="4"/>
  <c r="MX327" i="4"/>
  <c r="MY327" i="4"/>
  <c r="MZ327" i="4"/>
  <c r="NA327" i="4"/>
  <c r="NB327" i="4"/>
  <c r="NC327" i="4"/>
  <c r="ND327" i="4"/>
  <c r="NE327" i="4"/>
  <c r="NF327" i="4"/>
  <c r="NG327" i="4"/>
  <c r="NH327" i="4"/>
  <c r="NI327" i="4"/>
  <c r="NJ327" i="4"/>
  <c r="NK327" i="4"/>
  <c r="NL327" i="4"/>
  <c r="NM327" i="4"/>
  <c r="NN327" i="4"/>
  <c r="NO327" i="4"/>
  <c r="NP327" i="4"/>
  <c r="NQ327" i="4"/>
  <c r="NR327" i="4"/>
  <c r="NS327" i="4"/>
  <c r="NT327" i="4"/>
  <c r="NU327" i="4"/>
  <c r="NV327" i="4"/>
  <c r="NW327" i="4"/>
  <c r="NX327" i="4"/>
  <c r="NY327" i="4"/>
  <c r="NZ327" i="4"/>
  <c r="OA327" i="4"/>
  <c r="OB327" i="4"/>
  <c r="OC327" i="4"/>
  <c r="OD327" i="4"/>
  <c r="OE327" i="4"/>
  <c r="OF327" i="4"/>
  <c r="OG327" i="4"/>
  <c r="OH327" i="4"/>
  <c r="OI327" i="4"/>
  <c r="OJ327" i="4"/>
  <c r="OK327" i="4"/>
  <c r="OL327" i="4"/>
  <c r="OM327" i="4"/>
  <c r="ON327" i="4"/>
  <c r="OO327" i="4"/>
  <c r="OP327" i="4"/>
  <c r="OQ327" i="4"/>
  <c r="OR327" i="4"/>
  <c r="OS327" i="4"/>
  <c r="OT327" i="4"/>
  <c r="OU327" i="4"/>
  <c r="OV327" i="4"/>
  <c r="OW327" i="4"/>
  <c r="OX327" i="4"/>
  <c r="OY327" i="4"/>
  <c r="OZ327" i="4"/>
  <c r="PA327" i="4"/>
  <c r="PB327" i="4"/>
  <c r="PC327" i="4"/>
  <c r="PD327" i="4"/>
  <c r="PE327" i="4"/>
  <c r="PF327" i="4"/>
  <c r="PG327" i="4"/>
  <c r="PH327" i="4"/>
  <c r="PI327" i="4"/>
  <c r="PJ327" i="4"/>
  <c r="PK327" i="4"/>
  <c r="PL327" i="4"/>
  <c r="PM327" i="4"/>
  <c r="PN327" i="4"/>
  <c r="PO327" i="4"/>
  <c r="PP327" i="4"/>
  <c r="PQ327" i="4"/>
  <c r="PR327" i="4"/>
  <c r="PS327" i="4"/>
  <c r="PT327" i="4"/>
  <c r="PU327" i="4"/>
  <c r="PV327" i="4"/>
  <c r="PW327" i="4"/>
  <c r="PX327" i="4"/>
  <c r="PY327" i="4"/>
  <c r="PZ327" i="4"/>
  <c r="QA327" i="4"/>
  <c r="QB327" i="4"/>
  <c r="QC327" i="4"/>
  <c r="QD327" i="4"/>
  <c r="QE327" i="4"/>
  <c r="QF327" i="4"/>
  <c r="QG327" i="4"/>
  <c r="QH327" i="4"/>
  <c r="QI327" i="4"/>
  <c r="QJ327" i="4"/>
  <c r="HQ328" i="4"/>
  <c r="HR328" i="4" s="1"/>
  <c r="HT328" i="4"/>
  <c r="HU328" i="4"/>
  <c r="HV328" i="4"/>
  <c r="HW328" i="4"/>
  <c r="HX328" i="4"/>
  <c r="HY328" i="4"/>
  <c r="HZ328" i="4"/>
  <c r="IA328" i="4"/>
  <c r="IB328" i="4"/>
  <c r="IC328" i="4"/>
  <c r="ID328" i="4"/>
  <c r="IE328" i="4"/>
  <c r="IF328" i="4"/>
  <c r="IG328" i="4"/>
  <c r="IH328" i="4"/>
  <c r="II328" i="4"/>
  <c r="IJ328" i="4"/>
  <c r="IK328" i="4"/>
  <c r="IL328" i="4"/>
  <c r="IM328" i="4"/>
  <c r="IN328" i="4"/>
  <c r="IO328" i="4"/>
  <c r="IP328" i="4"/>
  <c r="IQ328" i="4"/>
  <c r="IR328" i="4"/>
  <c r="IS328" i="4"/>
  <c r="IT328" i="4"/>
  <c r="IU328" i="4"/>
  <c r="IV328" i="4"/>
  <c r="IW328" i="4"/>
  <c r="IX328" i="4"/>
  <c r="IY328" i="4"/>
  <c r="IZ328" i="4"/>
  <c r="JA328" i="4"/>
  <c r="JB328" i="4"/>
  <c r="JC328" i="4"/>
  <c r="JM328" i="4"/>
  <c r="JN328" i="4"/>
  <c r="JO328" i="4"/>
  <c r="JP328" i="4"/>
  <c r="JQ328" i="4"/>
  <c r="JR328" i="4"/>
  <c r="JS328" i="4"/>
  <c r="JT328" i="4"/>
  <c r="JU328" i="4"/>
  <c r="JV328" i="4"/>
  <c r="JW328" i="4"/>
  <c r="JX328" i="4"/>
  <c r="JY328" i="4"/>
  <c r="JZ328" i="4"/>
  <c r="KA328" i="4"/>
  <c r="KB328" i="4"/>
  <c r="KC328" i="4"/>
  <c r="KD328" i="4"/>
  <c r="KE328" i="4"/>
  <c r="KF328" i="4"/>
  <c r="KG328" i="4"/>
  <c r="KH328" i="4"/>
  <c r="KI328" i="4"/>
  <c r="KJ328" i="4"/>
  <c r="KK328" i="4"/>
  <c r="KL328" i="4"/>
  <c r="KM328" i="4"/>
  <c r="KN328" i="4"/>
  <c r="KO328" i="4"/>
  <c r="KP328" i="4"/>
  <c r="KQ328" i="4"/>
  <c r="KR328" i="4"/>
  <c r="KS328" i="4"/>
  <c r="KT328" i="4"/>
  <c r="KU328" i="4"/>
  <c r="KV328" i="4"/>
  <c r="KW328" i="4"/>
  <c r="KX328" i="4"/>
  <c r="KY328" i="4"/>
  <c r="KZ328" i="4"/>
  <c r="LA328" i="4"/>
  <c r="LB328" i="4"/>
  <c r="LC328" i="4"/>
  <c r="LD328" i="4"/>
  <c r="LE328" i="4"/>
  <c r="LF328" i="4"/>
  <c r="LG328" i="4"/>
  <c r="LH328" i="4"/>
  <c r="LI328" i="4"/>
  <c r="LJ328" i="4"/>
  <c r="LK328" i="4"/>
  <c r="LL328" i="4"/>
  <c r="LM328" i="4"/>
  <c r="LN328" i="4"/>
  <c r="LO328" i="4"/>
  <c r="LP328" i="4"/>
  <c r="LQ328" i="4"/>
  <c r="LR328" i="4"/>
  <c r="LS328" i="4"/>
  <c r="LT328" i="4"/>
  <c r="LU328" i="4"/>
  <c r="LV328" i="4"/>
  <c r="LW328" i="4"/>
  <c r="LX328" i="4"/>
  <c r="LY328" i="4"/>
  <c r="LZ328" i="4"/>
  <c r="MA328" i="4"/>
  <c r="MB328" i="4"/>
  <c r="MC328" i="4"/>
  <c r="MD328" i="4"/>
  <c r="ME328" i="4"/>
  <c r="MF328" i="4"/>
  <c r="MG328" i="4"/>
  <c r="MH328" i="4"/>
  <c r="MI328" i="4"/>
  <c r="MJ328" i="4"/>
  <c r="MK328" i="4"/>
  <c r="ML328" i="4"/>
  <c r="MM328" i="4"/>
  <c r="MN328" i="4"/>
  <c r="MO328" i="4"/>
  <c r="MP328" i="4"/>
  <c r="MQ328" i="4"/>
  <c r="MR328" i="4"/>
  <c r="MS328" i="4"/>
  <c r="MT328" i="4"/>
  <c r="MU328" i="4"/>
  <c r="MV328" i="4"/>
  <c r="MW328" i="4"/>
  <c r="MX328" i="4"/>
  <c r="MY328" i="4"/>
  <c r="MZ328" i="4"/>
  <c r="NA328" i="4"/>
  <c r="NB328" i="4"/>
  <c r="NC328" i="4"/>
  <c r="ND328" i="4"/>
  <c r="NE328" i="4"/>
  <c r="NF328" i="4"/>
  <c r="NG328" i="4"/>
  <c r="NH328" i="4"/>
  <c r="NI328" i="4"/>
  <c r="NJ328" i="4"/>
  <c r="NK328" i="4"/>
  <c r="NL328" i="4"/>
  <c r="NM328" i="4"/>
  <c r="NN328" i="4"/>
  <c r="NO328" i="4"/>
  <c r="NP328" i="4"/>
  <c r="NQ328" i="4"/>
  <c r="NR328" i="4"/>
  <c r="NS328" i="4"/>
  <c r="NT328" i="4"/>
  <c r="NU328" i="4"/>
  <c r="NV328" i="4"/>
  <c r="NW328" i="4"/>
  <c r="NX328" i="4"/>
  <c r="NY328" i="4"/>
  <c r="NZ328" i="4"/>
  <c r="OA328" i="4"/>
  <c r="OB328" i="4"/>
  <c r="OC328" i="4"/>
  <c r="OD328" i="4"/>
  <c r="OE328" i="4"/>
  <c r="OF328" i="4"/>
  <c r="OG328" i="4"/>
  <c r="OH328" i="4"/>
  <c r="OI328" i="4"/>
  <c r="OJ328" i="4"/>
  <c r="OK328" i="4"/>
  <c r="OL328" i="4"/>
  <c r="OM328" i="4"/>
  <c r="ON328" i="4"/>
  <c r="OO328" i="4"/>
  <c r="OP328" i="4"/>
  <c r="OQ328" i="4"/>
  <c r="OR328" i="4"/>
  <c r="OS328" i="4"/>
  <c r="OT328" i="4"/>
  <c r="OU328" i="4"/>
  <c r="OV328" i="4"/>
  <c r="OW328" i="4"/>
  <c r="OX328" i="4"/>
  <c r="OY328" i="4"/>
  <c r="OZ328" i="4"/>
  <c r="PA328" i="4"/>
  <c r="PB328" i="4"/>
  <c r="PC328" i="4"/>
  <c r="PD328" i="4"/>
  <c r="PE328" i="4"/>
  <c r="PF328" i="4"/>
  <c r="PG328" i="4"/>
  <c r="PH328" i="4"/>
  <c r="PI328" i="4"/>
  <c r="PJ328" i="4"/>
  <c r="PK328" i="4"/>
  <c r="PL328" i="4"/>
  <c r="PM328" i="4"/>
  <c r="PN328" i="4"/>
  <c r="PO328" i="4"/>
  <c r="PP328" i="4"/>
  <c r="PQ328" i="4"/>
  <c r="PR328" i="4"/>
  <c r="PS328" i="4"/>
  <c r="PT328" i="4"/>
  <c r="PU328" i="4"/>
  <c r="PV328" i="4"/>
  <c r="PW328" i="4"/>
  <c r="PX328" i="4"/>
  <c r="PY328" i="4"/>
  <c r="PZ328" i="4"/>
  <c r="QA328" i="4"/>
  <c r="QB328" i="4"/>
  <c r="QC328" i="4"/>
  <c r="QD328" i="4"/>
  <c r="QE328" i="4"/>
  <c r="QF328" i="4"/>
  <c r="QG328" i="4"/>
  <c r="QH328" i="4"/>
  <c r="QI328" i="4"/>
  <c r="QJ328" i="4"/>
  <c r="HQ329" i="4"/>
  <c r="SM329" i="4" s="1"/>
  <c r="HT329" i="4"/>
  <c r="HU329" i="4"/>
  <c r="HV329" i="4"/>
  <c r="HW329" i="4"/>
  <c r="HX329" i="4"/>
  <c r="HY329" i="4"/>
  <c r="HZ329" i="4"/>
  <c r="IA329" i="4"/>
  <c r="IB329" i="4"/>
  <c r="IC329" i="4"/>
  <c r="ID329" i="4"/>
  <c r="IE329" i="4"/>
  <c r="IF329" i="4"/>
  <c r="IG329" i="4"/>
  <c r="IH329" i="4"/>
  <c r="II329" i="4"/>
  <c r="IJ329" i="4"/>
  <c r="IK329" i="4"/>
  <c r="IL329" i="4"/>
  <c r="IM329" i="4"/>
  <c r="IN329" i="4"/>
  <c r="IO329" i="4"/>
  <c r="IP329" i="4"/>
  <c r="IQ329" i="4"/>
  <c r="IR329" i="4"/>
  <c r="IS329" i="4"/>
  <c r="IT329" i="4"/>
  <c r="IU329" i="4"/>
  <c r="IV329" i="4"/>
  <c r="IW329" i="4"/>
  <c r="IX329" i="4"/>
  <c r="IY329" i="4"/>
  <c r="IZ329" i="4"/>
  <c r="JA329" i="4"/>
  <c r="JB329" i="4"/>
  <c r="JC329" i="4"/>
  <c r="JM329" i="4"/>
  <c r="JN329" i="4"/>
  <c r="JO329" i="4"/>
  <c r="JP329" i="4"/>
  <c r="JQ329" i="4"/>
  <c r="JR329" i="4"/>
  <c r="JS329" i="4"/>
  <c r="JT329" i="4"/>
  <c r="JU329" i="4"/>
  <c r="JV329" i="4"/>
  <c r="JW329" i="4"/>
  <c r="JX329" i="4"/>
  <c r="JY329" i="4"/>
  <c r="JZ329" i="4"/>
  <c r="KA329" i="4"/>
  <c r="KB329" i="4"/>
  <c r="KC329" i="4"/>
  <c r="KD329" i="4"/>
  <c r="KE329" i="4"/>
  <c r="KF329" i="4"/>
  <c r="KG329" i="4"/>
  <c r="KH329" i="4"/>
  <c r="KI329" i="4"/>
  <c r="KJ329" i="4"/>
  <c r="KK329" i="4"/>
  <c r="KL329" i="4"/>
  <c r="KM329" i="4"/>
  <c r="KN329" i="4"/>
  <c r="KO329" i="4"/>
  <c r="KP329" i="4"/>
  <c r="KQ329" i="4"/>
  <c r="KR329" i="4"/>
  <c r="KS329" i="4"/>
  <c r="KT329" i="4"/>
  <c r="KU329" i="4"/>
  <c r="KV329" i="4"/>
  <c r="KW329" i="4"/>
  <c r="KX329" i="4"/>
  <c r="KY329" i="4"/>
  <c r="KZ329" i="4"/>
  <c r="LA329" i="4"/>
  <c r="LB329" i="4"/>
  <c r="LC329" i="4"/>
  <c r="LD329" i="4"/>
  <c r="LE329" i="4"/>
  <c r="LF329" i="4"/>
  <c r="LG329" i="4"/>
  <c r="LH329" i="4"/>
  <c r="LI329" i="4"/>
  <c r="LJ329" i="4"/>
  <c r="LK329" i="4"/>
  <c r="LL329" i="4"/>
  <c r="LM329" i="4"/>
  <c r="LN329" i="4"/>
  <c r="LO329" i="4"/>
  <c r="LP329" i="4"/>
  <c r="LQ329" i="4"/>
  <c r="LR329" i="4"/>
  <c r="LS329" i="4"/>
  <c r="LT329" i="4"/>
  <c r="LU329" i="4"/>
  <c r="LV329" i="4"/>
  <c r="LW329" i="4"/>
  <c r="LX329" i="4"/>
  <c r="LY329" i="4"/>
  <c r="LZ329" i="4"/>
  <c r="MA329" i="4"/>
  <c r="MB329" i="4"/>
  <c r="MC329" i="4"/>
  <c r="MD329" i="4"/>
  <c r="ME329" i="4"/>
  <c r="MF329" i="4"/>
  <c r="MG329" i="4"/>
  <c r="MH329" i="4"/>
  <c r="MI329" i="4"/>
  <c r="MJ329" i="4"/>
  <c r="MK329" i="4"/>
  <c r="ML329" i="4"/>
  <c r="MM329" i="4"/>
  <c r="MN329" i="4"/>
  <c r="MO329" i="4"/>
  <c r="MP329" i="4"/>
  <c r="MQ329" i="4"/>
  <c r="MR329" i="4"/>
  <c r="MS329" i="4"/>
  <c r="MT329" i="4"/>
  <c r="MU329" i="4"/>
  <c r="MV329" i="4"/>
  <c r="MW329" i="4"/>
  <c r="MX329" i="4"/>
  <c r="MY329" i="4"/>
  <c r="MZ329" i="4"/>
  <c r="NA329" i="4"/>
  <c r="NB329" i="4"/>
  <c r="NC329" i="4"/>
  <c r="ND329" i="4"/>
  <c r="NE329" i="4"/>
  <c r="NF329" i="4"/>
  <c r="NG329" i="4"/>
  <c r="NH329" i="4"/>
  <c r="NI329" i="4"/>
  <c r="NJ329" i="4"/>
  <c r="NK329" i="4"/>
  <c r="NL329" i="4"/>
  <c r="NM329" i="4"/>
  <c r="NN329" i="4"/>
  <c r="NO329" i="4"/>
  <c r="NP329" i="4"/>
  <c r="NQ329" i="4"/>
  <c r="NR329" i="4"/>
  <c r="NS329" i="4"/>
  <c r="NT329" i="4"/>
  <c r="NU329" i="4"/>
  <c r="NV329" i="4"/>
  <c r="NW329" i="4"/>
  <c r="NX329" i="4"/>
  <c r="NY329" i="4"/>
  <c r="NZ329" i="4"/>
  <c r="OA329" i="4"/>
  <c r="OB329" i="4"/>
  <c r="OC329" i="4"/>
  <c r="OD329" i="4"/>
  <c r="OE329" i="4"/>
  <c r="OF329" i="4"/>
  <c r="OG329" i="4"/>
  <c r="OH329" i="4"/>
  <c r="OI329" i="4"/>
  <c r="OJ329" i="4"/>
  <c r="OK329" i="4"/>
  <c r="OL329" i="4"/>
  <c r="OM329" i="4"/>
  <c r="ON329" i="4"/>
  <c r="OO329" i="4"/>
  <c r="OP329" i="4"/>
  <c r="OQ329" i="4"/>
  <c r="OR329" i="4"/>
  <c r="OS329" i="4"/>
  <c r="OT329" i="4"/>
  <c r="OU329" i="4"/>
  <c r="OV329" i="4"/>
  <c r="OW329" i="4"/>
  <c r="OX329" i="4"/>
  <c r="OY329" i="4"/>
  <c r="OZ329" i="4"/>
  <c r="PA329" i="4"/>
  <c r="PB329" i="4"/>
  <c r="PC329" i="4"/>
  <c r="PD329" i="4"/>
  <c r="PE329" i="4"/>
  <c r="PF329" i="4"/>
  <c r="PG329" i="4"/>
  <c r="PH329" i="4"/>
  <c r="PI329" i="4"/>
  <c r="PJ329" i="4"/>
  <c r="PK329" i="4"/>
  <c r="PL329" i="4"/>
  <c r="PM329" i="4"/>
  <c r="PN329" i="4"/>
  <c r="PO329" i="4"/>
  <c r="PP329" i="4"/>
  <c r="PQ329" i="4"/>
  <c r="PR329" i="4"/>
  <c r="PS329" i="4"/>
  <c r="PT329" i="4"/>
  <c r="PU329" i="4"/>
  <c r="PV329" i="4"/>
  <c r="PW329" i="4"/>
  <c r="PX329" i="4"/>
  <c r="PY329" i="4"/>
  <c r="PZ329" i="4"/>
  <c r="QA329" i="4"/>
  <c r="QB329" i="4"/>
  <c r="QC329" i="4"/>
  <c r="QD329" i="4"/>
  <c r="QE329" i="4"/>
  <c r="QF329" i="4"/>
  <c r="QG329" i="4"/>
  <c r="QH329" i="4"/>
  <c r="QI329" i="4"/>
  <c r="QJ329" i="4"/>
  <c r="HQ330" i="4"/>
  <c r="HR330" i="4" s="1"/>
  <c r="HT330" i="4"/>
  <c r="HU330" i="4"/>
  <c r="HV330" i="4"/>
  <c r="HW330" i="4"/>
  <c r="HX330" i="4"/>
  <c r="HY330" i="4"/>
  <c r="HZ330" i="4"/>
  <c r="IA330" i="4"/>
  <c r="IB330" i="4"/>
  <c r="IC330" i="4"/>
  <c r="ID330" i="4"/>
  <c r="IE330" i="4"/>
  <c r="IF330" i="4"/>
  <c r="IG330" i="4"/>
  <c r="IH330" i="4"/>
  <c r="II330" i="4"/>
  <c r="IJ330" i="4"/>
  <c r="IK330" i="4"/>
  <c r="IL330" i="4"/>
  <c r="IM330" i="4"/>
  <c r="IN330" i="4"/>
  <c r="IO330" i="4"/>
  <c r="IP330" i="4"/>
  <c r="IQ330" i="4"/>
  <c r="IR330" i="4"/>
  <c r="IS330" i="4"/>
  <c r="IT330" i="4"/>
  <c r="IU330" i="4"/>
  <c r="IV330" i="4"/>
  <c r="IW330" i="4"/>
  <c r="IX330" i="4"/>
  <c r="IY330" i="4"/>
  <c r="IZ330" i="4"/>
  <c r="JA330" i="4"/>
  <c r="JB330" i="4"/>
  <c r="JC330" i="4"/>
  <c r="JM330" i="4"/>
  <c r="JN330" i="4"/>
  <c r="JO330" i="4"/>
  <c r="JP330" i="4"/>
  <c r="JQ330" i="4"/>
  <c r="JR330" i="4"/>
  <c r="JS330" i="4"/>
  <c r="JT330" i="4"/>
  <c r="JU330" i="4"/>
  <c r="JV330" i="4"/>
  <c r="JW330" i="4"/>
  <c r="JX330" i="4"/>
  <c r="JY330" i="4"/>
  <c r="JZ330" i="4"/>
  <c r="KA330" i="4"/>
  <c r="KB330" i="4"/>
  <c r="KC330" i="4"/>
  <c r="KD330" i="4"/>
  <c r="KE330" i="4"/>
  <c r="KF330" i="4"/>
  <c r="KG330" i="4"/>
  <c r="KH330" i="4"/>
  <c r="KI330" i="4"/>
  <c r="KJ330" i="4"/>
  <c r="KK330" i="4"/>
  <c r="KL330" i="4"/>
  <c r="KM330" i="4"/>
  <c r="KN330" i="4"/>
  <c r="KO330" i="4"/>
  <c r="KP330" i="4"/>
  <c r="KQ330" i="4"/>
  <c r="KR330" i="4"/>
  <c r="KS330" i="4"/>
  <c r="KT330" i="4"/>
  <c r="KU330" i="4"/>
  <c r="KV330" i="4"/>
  <c r="KW330" i="4"/>
  <c r="KX330" i="4"/>
  <c r="KY330" i="4"/>
  <c r="KZ330" i="4"/>
  <c r="LA330" i="4"/>
  <c r="LB330" i="4"/>
  <c r="LC330" i="4"/>
  <c r="LD330" i="4"/>
  <c r="LE330" i="4"/>
  <c r="LF330" i="4"/>
  <c r="LG330" i="4"/>
  <c r="LH330" i="4"/>
  <c r="LI330" i="4"/>
  <c r="LJ330" i="4"/>
  <c r="LK330" i="4"/>
  <c r="LL330" i="4"/>
  <c r="LM330" i="4"/>
  <c r="LN330" i="4"/>
  <c r="LO330" i="4"/>
  <c r="LP330" i="4"/>
  <c r="LQ330" i="4"/>
  <c r="LR330" i="4"/>
  <c r="LS330" i="4"/>
  <c r="LT330" i="4"/>
  <c r="LU330" i="4"/>
  <c r="LV330" i="4"/>
  <c r="LW330" i="4"/>
  <c r="LX330" i="4"/>
  <c r="LY330" i="4"/>
  <c r="LZ330" i="4"/>
  <c r="MA330" i="4"/>
  <c r="MB330" i="4"/>
  <c r="MC330" i="4"/>
  <c r="MD330" i="4"/>
  <c r="ME330" i="4"/>
  <c r="MF330" i="4"/>
  <c r="MG330" i="4"/>
  <c r="MH330" i="4"/>
  <c r="MI330" i="4"/>
  <c r="MJ330" i="4"/>
  <c r="MK330" i="4"/>
  <c r="ML330" i="4"/>
  <c r="MM330" i="4"/>
  <c r="MN330" i="4"/>
  <c r="MO330" i="4"/>
  <c r="MP330" i="4"/>
  <c r="MQ330" i="4"/>
  <c r="MR330" i="4"/>
  <c r="MS330" i="4"/>
  <c r="MT330" i="4"/>
  <c r="MU330" i="4"/>
  <c r="MV330" i="4"/>
  <c r="MW330" i="4"/>
  <c r="MX330" i="4"/>
  <c r="MY330" i="4"/>
  <c r="MZ330" i="4"/>
  <c r="NA330" i="4"/>
  <c r="NB330" i="4"/>
  <c r="NC330" i="4"/>
  <c r="ND330" i="4"/>
  <c r="NE330" i="4"/>
  <c r="NF330" i="4"/>
  <c r="NG330" i="4"/>
  <c r="NH330" i="4"/>
  <c r="NI330" i="4"/>
  <c r="NJ330" i="4"/>
  <c r="NK330" i="4"/>
  <c r="NL330" i="4"/>
  <c r="NM330" i="4"/>
  <c r="NN330" i="4"/>
  <c r="NO330" i="4"/>
  <c r="NP330" i="4"/>
  <c r="NQ330" i="4"/>
  <c r="NR330" i="4"/>
  <c r="NS330" i="4"/>
  <c r="NT330" i="4"/>
  <c r="NU330" i="4"/>
  <c r="NV330" i="4"/>
  <c r="NW330" i="4"/>
  <c r="NX330" i="4"/>
  <c r="NY330" i="4"/>
  <c r="NZ330" i="4"/>
  <c r="OA330" i="4"/>
  <c r="OB330" i="4"/>
  <c r="OC330" i="4"/>
  <c r="OD330" i="4"/>
  <c r="OE330" i="4"/>
  <c r="OF330" i="4"/>
  <c r="OG330" i="4"/>
  <c r="OH330" i="4"/>
  <c r="OI330" i="4"/>
  <c r="OJ330" i="4"/>
  <c r="OK330" i="4"/>
  <c r="OL330" i="4"/>
  <c r="OM330" i="4"/>
  <c r="ON330" i="4"/>
  <c r="OO330" i="4"/>
  <c r="OP330" i="4"/>
  <c r="OQ330" i="4"/>
  <c r="OR330" i="4"/>
  <c r="OS330" i="4"/>
  <c r="OT330" i="4"/>
  <c r="OU330" i="4"/>
  <c r="OV330" i="4"/>
  <c r="OW330" i="4"/>
  <c r="OX330" i="4"/>
  <c r="OY330" i="4"/>
  <c r="OZ330" i="4"/>
  <c r="PA330" i="4"/>
  <c r="PB330" i="4"/>
  <c r="PC330" i="4"/>
  <c r="PD330" i="4"/>
  <c r="PE330" i="4"/>
  <c r="PF330" i="4"/>
  <c r="PG330" i="4"/>
  <c r="PH330" i="4"/>
  <c r="PI330" i="4"/>
  <c r="PJ330" i="4"/>
  <c r="PK330" i="4"/>
  <c r="PL330" i="4"/>
  <c r="PM330" i="4"/>
  <c r="PN330" i="4"/>
  <c r="PO330" i="4"/>
  <c r="PP330" i="4"/>
  <c r="PQ330" i="4"/>
  <c r="PR330" i="4"/>
  <c r="PS330" i="4"/>
  <c r="PT330" i="4"/>
  <c r="PU330" i="4"/>
  <c r="PV330" i="4"/>
  <c r="PW330" i="4"/>
  <c r="PX330" i="4"/>
  <c r="PY330" i="4"/>
  <c r="PZ330" i="4"/>
  <c r="QA330" i="4"/>
  <c r="QB330" i="4"/>
  <c r="QC330" i="4"/>
  <c r="QD330" i="4"/>
  <c r="QE330" i="4"/>
  <c r="QF330" i="4"/>
  <c r="QG330" i="4"/>
  <c r="QH330" i="4"/>
  <c r="QI330" i="4"/>
  <c r="QJ330" i="4"/>
  <c r="HQ331" i="4"/>
  <c r="JG331" i="4" s="1"/>
  <c r="HT331" i="4"/>
  <c r="HU331" i="4"/>
  <c r="HV331" i="4"/>
  <c r="HW331" i="4"/>
  <c r="HX331" i="4"/>
  <c r="HY331" i="4"/>
  <c r="HZ331" i="4"/>
  <c r="IA331" i="4"/>
  <c r="IB331" i="4"/>
  <c r="IC331" i="4"/>
  <c r="ID331" i="4"/>
  <c r="IE331" i="4"/>
  <c r="IF331" i="4"/>
  <c r="IG331" i="4"/>
  <c r="IH331" i="4"/>
  <c r="II331" i="4"/>
  <c r="IJ331" i="4"/>
  <c r="IK331" i="4"/>
  <c r="IL331" i="4"/>
  <c r="IM331" i="4"/>
  <c r="IN331" i="4"/>
  <c r="IO331" i="4"/>
  <c r="IP331" i="4"/>
  <c r="IQ331" i="4"/>
  <c r="IR331" i="4"/>
  <c r="IS331" i="4"/>
  <c r="IT331" i="4"/>
  <c r="IU331" i="4"/>
  <c r="IV331" i="4"/>
  <c r="IW331" i="4"/>
  <c r="IX331" i="4"/>
  <c r="IY331" i="4"/>
  <c r="IZ331" i="4"/>
  <c r="JA331" i="4"/>
  <c r="JB331" i="4"/>
  <c r="JC331" i="4"/>
  <c r="JM331" i="4"/>
  <c r="JN331" i="4"/>
  <c r="JO331" i="4"/>
  <c r="JP331" i="4"/>
  <c r="JQ331" i="4"/>
  <c r="JR331" i="4"/>
  <c r="JS331" i="4"/>
  <c r="JT331" i="4"/>
  <c r="JU331" i="4"/>
  <c r="JV331" i="4"/>
  <c r="JW331" i="4"/>
  <c r="JX331" i="4"/>
  <c r="JY331" i="4"/>
  <c r="JZ331" i="4"/>
  <c r="KA331" i="4"/>
  <c r="KB331" i="4"/>
  <c r="KC331" i="4"/>
  <c r="KD331" i="4"/>
  <c r="KE331" i="4"/>
  <c r="KF331" i="4"/>
  <c r="KG331" i="4"/>
  <c r="KH331" i="4"/>
  <c r="KI331" i="4"/>
  <c r="KJ331" i="4"/>
  <c r="KK331" i="4"/>
  <c r="KL331" i="4"/>
  <c r="KM331" i="4"/>
  <c r="KN331" i="4"/>
  <c r="KO331" i="4"/>
  <c r="KP331" i="4"/>
  <c r="KQ331" i="4"/>
  <c r="KR331" i="4"/>
  <c r="KS331" i="4"/>
  <c r="KT331" i="4"/>
  <c r="KU331" i="4"/>
  <c r="KV331" i="4"/>
  <c r="KW331" i="4"/>
  <c r="KX331" i="4"/>
  <c r="KY331" i="4"/>
  <c r="KZ331" i="4"/>
  <c r="LA331" i="4"/>
  <c r="LB331" i="4"/>
  <c r="LC331" i="4"/>
  <c r="LD331" i="4"/>
  <c r="LE331" i="4"/>
  <c r="LF331" i="4"/>
  <c r="LG331" i="4"/>
  <c r="LH331" i="4"/>
  <c r="LI331" i="4"/>
  <c r="LJ331" i="4"/>
  <c r="LK331" i="4"/>
  <c r="LL331" i="4"/>
  <c r="LM331" i="4"/>
  <c r="LN331" i="4"/>
  <c r="LO331" i="4"/>
  <c r="LP331" i="4"/>
  <c r="LQ331" i="4"/>
  <c r="LR331" i="4"/>
  <c r="LS331" i="4"/>
  <c r="LT331" i="4"/>
  <c r="LU331" i="4"/>
  <c r="LV331" i="4"/>
  <c r="LW331" i="4"/>
  <c r="LX331" i="4"/>
  <c r="LY331" i="4"/>
  <c r="LZ331" i="4"/>
  <c r="MA331" i="4"/>
  <c r="MB331" i="4"/>
  <c r="MC331" i="4"/>
  <c r="MD331" i="4"/>
  <c r="ME331" i="4"/>
  <c r="MF331" i="4"/>
  <c r="MG331" i="4"/>
  <c r="MH331" i="4"/>
  <c r="MI331" i="4"/>
  <c r="MJ331" i="4"/>
  <c r="MK331" i="4"/>
  <c r="ML331" i="4"/>
  <c r="MM331" i="4"/>
  <c r="MN331" i="4"/>
  <c r="MO331" i="4"/>
  <c r="MP331" i="4"/>
  <c r="MQ331" i="4"/>
  <c r="MR331" i="4"/>
  <c r="MS331" i="4"/>
  <c r="MT331" i="4"/>
  <c r="MU331" i="4"/>
  <c r="MV331" i="4"/>
  <c r="MW331" i="4"/>
  <c r="MX331" i="4"/>
  <c r="MY331" i="4"/>
  <c r="MZ331" i="4"/>
  <c r="NA331" i="4"/>
  <c r="NB331" i="4"/>
  <c r="NC331" i="4"/>
  <c r="ND331" i="4"/>
  <c r="NE331" i="4"/>
  <c r="NF331" i="4"/>
  <c r="NG331" i="4"/>
  <c r="NH331" i="4"/>
  <c r="NI331" i="4"/>
  <c r="NJ331" i="4"/>
  <c r="NK331" i="4"/>
  <c r="NL331" i="4"/>
  <c r="NM331" i="4"/>
  <c r="NN331" i="4"/>
  <c r="NO331" i="4"/>
  <c r="NP331" i="4"/>
  <c r="NQ331" i="4"/>
  <c r="NR331" i="4"/>
  <c r="NS331" i="4"/>
  <c r="NT331" i="4"/>
  <c r="NU331" i="4"/>
  <c r="NV331" i="4"/>
  <c r="NW331" i="4"/>
  <c r="NX331" i="4"/>
  <c r="NY331" i="4"/>
  <c r="NZ331" i="4"/>
  <c r="OA331" i="4"/>
  <c r="OB331" i="4"/>
  <c r="OC331" i="4"/>
  <c r="OD331" i="4"/>
  <c r="OE331" i="4"/>
  <c r="OF331" i="4"/>
  <c r="OG331" i="4"/>
  <c r="OH331" i="4"/>
  <c r="OI331" i="4"/>
  <c r="OJ331" i="4"/>
  <c r="OK331" i="4"/>
  <c r="OL331" i="4"/>
  <c r="OM331" i="4"/>
  <c r="ON331" i="4"/>
  <c r="OO331" i="4"/>
  <c r="OP331" i="4"/>
  <c r="OQ331" i="4"/>
  <c r="OR331" i="4"/>
  <c r="OS331" i="4"/>
  <c r="OT331" i="4"/>
  <c r="OU331" i="4"/>
  <c r="OV331" i="4"/>
  <c r="OW331" i="4"/>
  <c r="OX331" i="4"/>
  <c r="OY331" i="4"/>
  <c r="OZ331" i="4"/>
  <c r="PA331" i="4"/>
  <c r="PB331" i="4"/>
  <c r="PC331" i="4"/>
  <c r="PD331" i="4"/>
  <c r="PE331" i="4"/>
  <c r="PF331" i="4"/>
  <c r="PG331" i="4"/>
  <c r="PH331" i="4"/>
  <c r="PI331" i="4"/>
  <c r="PJ331" i="4"/>
  <c r="PK331" i="4"/>
  <c r="PL331" i="4"/>
  <c r="PM331" i="4"/>
  <c r="PN331" i="4"/>
  <c r="PO331" i="4"/>
  <c r="PP331" i="4"/>
  <c r="PQ331" i="4"/>
  <c r="PR331" i="4"/>
  <c r="PS331" i="4"/>
  <c r="PT331" i="4"/>
  <c r="PU331" i="4"/>
  <c r="PV331" i="4"/>
  <c r="PW331" i="4"/>
  <c r="PX331" i="4"/>
  <c r="PY331" i="4"/>
  <c r="PZ331" i="4"/>
  <c r="QA331" i="4"/>
  <c r="QB331" i="4"/>
  <c r="QC331" i="4"/>
  <c r="QD331" i="4"/>
  <c r="QE331" i="4"/>
  <c r="QF331" i="4"/>
  <c r="QG331" i="4"/>
  <c r="QH331" i="4"/>
  <c r="QI331" i="4"/>
  <c r="QJ331" i="4"/>
  <c r="QQ331" i="4"/>
  <c r="RG331" i="4"/>
  <c r="RU331" i="4"/>
  <c r="SK331" i="4"/>
  <c r="HQ332" i="4"/>
  <c r="HR332" i="4" s="1"/>
  <c r="HT332" i="4"/>
  <c r="HU332" i="4"/>
  <c r="HV332" i="4"/>
  <c r="HW332" i="4"/>
  <c r="HX332" i="4"/>
  <c r="HY332" i="4"/>
  <c r="HZ332" i="4"/>
  <c r="IA332" i="4"/>
  <c r="IB332" i="4"/>
  <c r="IC332" i="4"/>
  <c r="ID332" i="4"/>
  <c r="IE332" i="4"/>
  <c r="IF332" i="4"/>
  <c r="IG332" i="4"/>
  <c r="IH332" i="4"/>
  <c r="II332" i="4"/>
  <c r="IJ332" i="4"/>
  <c r="IK332" i="4"/>
  <c r="IL332" i="4"/>
  <c r="IM332" i="4"/>
  <c r="IN332" i="4"/>
  <c r="IO332" i="4"/>
  <c r="IP332" i="4"/>
  <c r="IQ332" i="4"/>
  <c r="IR332" i="4"/>
  <c r="IS332" i="4"/>
  <c r="IT332" i="4"/>
  <c r="IU332" i="4"/>
  <c r="IV332" i="4"/>
  <c r="IW332" i="4"/>
  <c r="IX332" i="4"/>
  <c r="IY332" i="4"/>
  <c r="IZ332" i="4"/>
  <c r="JA332" i="4"/>
  <c r="JB332" i="4"/>
  <c r="JC332" i="4"/>
  <c r="JM332" i="4"/>
  <c r="JN332" i="4"/>
  <c r="JO332" i="4"/>
  <c r="JP332" i="4"/>
  <c r="JQ332" i="4"/>
  <c r="JR332" i="4"/>
  <c r="JS332" i="4"/>
  <c r="JT332" i="4"/>
  <c r="JU332" i="4"/>
  <c r="JV332" i="4"/>
  <c r="JW332" i="4"/>
  <c r="JX332" i="4"/>
  <c r="JY332" i="4"/>
  <c r="JZ332" i="4"/>
  <c r="KA332" i="4"/>
  <c r="KB332" i="4"/>
  <c r="KC332" i="4"/>
  <c r="KD332" i="4"/>
  <c r="KE332" i="4"/>
  <c r="KF332" i="4"/>
  <c r="KG332" i="4"/>
  <c r="KH332" i="4"/>
  <c r="KI332" i="4"/>
  <c r="KJ332" i="4"/>
  <c r="KK332" i="4"/>
  <c r="KL332" i="4"/>
  <c r="KM332" i="4"/>
  <c r="KN332" i="4"/>
  <c r="KO332" i="4"/>
  <c r="KP332" i="4"/>
  <c r="KQ332" i="4"/>
  <c r="KR332" i="4"/>
  <c r="KS332" i="4"/>
  <c r="KT332" i="4"/>
  <c r="KU332" i="4"/>
  <c r="KV332" i="4"/>
  <c r="KW332" i="4"/>
  <c r="KX332" i="4"/>
  <c r="KY332" i="4"/>
  <c r="KZ332" i="4"/>
  <c r="LA332" i="4"/>
  <c r="LB332" i="4"/>
  <c r="LC332" i="4"/>
  <c r="LD332" i="4"/>
  <c r="LE332" i="4"/>
  <c r="LF332" i="4"/>
  <c r="LG332" i="4"/>
  <c r="LH332" i="4"/>
  <c r="LI332" i="4"/>
  <c r="LJ332" i="4"/>
  <c r="LK332" i="4"/>
  <c r="LL332" i="4"/>
  <c r="LM332" i="4"/>
  <c r="LN332" i="4"/>
  <c r="LO332" i="4"/>
  <c r="LP332" i="4"/>
  <c r="LQ332" i="4"/>
  <c r="LR332" i="4"/>
  <c r="LS332" i="4"/>
  <c r="LT332" i="4"/>
  <c r="LU332" i="4"/>
  <c r="LV332" i="4"/>
  <c r="LW332" i="4"/>
  <c r="LX332" i="4"/>
  <c r="LY332" i="4"/>
  <c r="LZ332" i="4"/>
  <c r="MA332" i="4"/>
  <c r="MB332" i="4"/>
  <c r="MC332" i="4"/>
  <c r="MD332" i="4"/>
  <c r="ME332" i="4"/>
  <c r="MF332" i="4"/>
  <c r="MG332" i="4"/>
  <c r="MH332" i="4"/>
  <c r="MI332" i="4"/>
  <c r="MJ332" i="4"/>
  <c r="MK332" i="4"/>
  <c r="ML332" i="4"/>
  <c r="MM332" i="4"/>
  <c r="MN332" i="4"/>
  <c r="MO332" i="4"/>
  <c r="MP332" i="4"/>
  <c r="MQ332" i="4"/>
  <c r="MR332" i="4"/>
  <c r="MS332" i="4"/>
  <c r="MT332" i="4"/>
  <c r="MU332" i="4"/>
  <c r="MV332" i="4"/>
  <c r="MW332" i="4"/>
  <c r="MX332" i="4"/>
  <c r="MY332" i="4"/>
  <c r="MZ332" i="4"/>
  <c r="NA332" i="4"/>
  <c r="NB332" i="4"/>
  <c r="NC332" i="4"/>
  <c r="ND332" i="4"/>
  <c r="NE332" i="4"/>
  <c r="NF332" i="4"/>
  <c r="NG332" i="4"/>
  <c r="NH332" i="4"/>
  <c r="NI332" i="4"/>
  <c r="NJ332" i="4"/>
  <c r="NK332" i="4"/>
  <c r="NL332" i="4"/>
  <c r="NM332" i="4"/>
  <c r="NN332" i="4"/>
  <c r="NO332" i="4"/>
  <c r="NP332" i="4"/>
  <c r="NQ332" i="4"/>
  <c r="NR332" i="4"/>
  <c r="NS332" i="4"/>
  <c r="NT332" i="4"/>
  <c r="NU332" i="4"/>
  <c r="NV332" i="4"/>
  <c r="NW332" i="4"/>
  <c r="NX332" i="4"/>
  <c r="NY332" i="4"/>
  <c r="NZ332" i="4"/>
  <c r="OA332" i="4"/>
  <c r="OB332" i="4"/>
  <c r="OC332" i="4"/>
  <c r="OD332" i="4"/>
  <c r="OE332" i="4"/>
  <c r="OF332" i="4"/>
  <c r="OG332" i="4"/>
  <c r="OH332" i="4"/>
  <c r="OI332" i="4"/>
  <c r="OJ332" i="4"/>
  <c r="OK332" i="4"/>
  <c r="OL332" i="4"/>
  <c r="OM332" i="4"/>
  <c r="ON332" i="4"/>
  <c r="OO332" i="4"/>
  <c r="OP332" i="4"/>
  <c r="OQ332" i="4"/>
  <c r="OR332" i="4"/>
  <c r="OS332" i="4"/>
  <c r="OT332" i="4"/>
  <c r="OU332" i="4"/>
  <c r="OV332" i="4"/>
  <c r="OW332" i="4"/>
  <c r="OX332" i="4"/>
  <c r="OY332" i="4"/>
  <c r="OZ332" i="4"/>
  <c r="PA332" i="4"/>
  <c r="PB332" i="4"/>
  <c r="PC332" i="4"/>
  <c r="PD332" i="4"/>
  <c r="PE332" i="4"/>
  <c r="PF332" i="4"/>
  <c r="PG332" i="4"/>
  <c r="PH332" i="4"/>
  <c r="PI332" i="4"/>
  <c r="PJ332" i="4"/>
  <c r="PK332" i="4"/>
  <c r="PL332" i="4"/>
  <c r="PM332" i="4"/>
  <c r="PN332" i="4"/>
  <c r="PO332" i="4"/>
  <c r="PP332" i="4"/>
  <c r="PQ332" i="4"/>
  <c r="PR332" i="4"/>
  <c r="PS332" i="4"/>
  <c r="PT332" i="4"/>
  <c r="PU332" i="4"/>
  <c r="PV332" i="4"/>
  <c r="PW332" i="4"/>
  <c r="PX332" i="4"/>
  <c r="PY332" i="4"/>
  <c r="PZ332" i="4"/>
  <c r="QA332" i="4"/>
  <c r="QB332" i="4"/>
  <c r="QC332" i="4"/>
  <c r="QD332" i="4"/>
  <c r="QE332" i="4"/>
  <c r="QF332" i="4"/>
  <c r="QG332" i="4"/>
  <c r="QH332" i="4"/>
  <c r="QI332" i="4"/>
  <c r="QJ332" i="4"/>
  <c r="HQ333" i="4"/>
  <c r="HR333" i="4" s="1"/>
  <c r="HT333" i="4"/>
  <c r="HU333" i="4"/>
  <c r="HV333" i="4"/>
  <c r="HW333" i="4"/>
  <c r="HX333" i="4"/>
  <c r="HY333" i="4"/>
  <c r="HZ333" i="4"/>
  <c r="IA333" i="4"/>
  <c r="IB333" i="4"/>
  <c r="IC333" i="4"/>
  <c r="ID333" i="4"/>
  <c r="IE333" i="4"/>
  <c r="IF333" i="4"/>
  <c r="IG333" i="4"/>
  <c r="IH333" i="4"/>
  <c r="II333" i="4"/>
  <c r="IJ333" i="4"/>
  <c r="IK333" i="4"/>
  <c r="IL333" i="4"/>
  <c r="IM333" i="4"/>
  <c r="IN333" i="4"/>
  <c r="IO333" i="4"/>
  <c r="IP333" i="4"/>
  <c r="IQ333" i="4"/>
  <c r="IR333" i="4"/>
  <c r="IS333" i="4"/>
  <c r="IT333" i="4"/>
  <c r="IU333" i="4"/>
  <c r="IV333" i="4"/>
  <c r="IW333" i="4"/>
  <c r="IX333" i="4"/>
  <c r="IY333" i="4"/>
  <c r="IZ333" i="4"/>
  <c r="JA333" i="4"/>
  <c r="JB333" i="4"/>
  <c r="JC333" i="4"/>
  <c r="JM333" i="4"/>
  <c r="JN333" i="4"/>
  <c r="JO333" i="4"/>
  <c r="JP333" i="4"/>
  <c r="JQ333" i="4"/>
  <c r="JR333" i="4"/>
  <c r="JS333" i="4"/>
  <c r="JT333" i="4"/>
  <c r="JU333" i="4"/>
  <c r="JV333" i="4"/>
  <c r="JW333" i="4"/>
  <c r="JX333" i="4"/>
  <c r="JY333" i="4"/>
  <c r="JZ333" i="4"/>
  <c r="KA333" i="4"/>
  <c r="KB333" i="4"/>
  <c r="KC333" i="4"/>
  <c r="KD333" i="4"/>
  <c r="KE333" i="4"/>
  <c r="KF333" i="4"/>
  <c r="KG333" i="4"/>
  <c r="KH333" i="4"/>
  <c r="KI333" i="4"/>
  <c r="KJ333" i="4"/>
  <c r="KK333" i="4"/>
  <c r="KL333" i="4"/>
  <c r="KM333" i="4"/>
  <c r="KN333" i="4"/>
  <c r="KO333" i="4"/>
  <c r="KP333" i="4"/>
  <c r="KQ333" i="4"/>
  <c r="KR333" i="4"/>
  <c r="KS333" i="4"/>
  <c r="KT333" i="4"/>
  <c r="KU333" i="4"/>
  <c r="KV333" i="4"/>
  <c r="KW333" i="4"/>
  <c r="KX333" i="4"/>
  <c r="KY333" i="4"/>
  <c r="KZ333" i="4"/>
  <c r="LA333" i="4"/>
  <c r="LB333" i="4"/>
  <c r="LC333" i="4"/>
  <c r="LD333" i="4"/>
  <c r="LE333" i="4"/>
  <c r="LF333" i="4"/>
  <c r="LG333" i="4"/>
  <c r="LH333" i="4"/>
  <c r="LI333" i="4"/>
  <c r="LJ333" i="4"/>
  <c r="LK333" i="4"/>
  <c r="LL333" i="4"/>
  <c r="LM333" i="4"/>
  <c r="LN333" i="4"/>
  <c r="LO333" i="4"/>
  <c r="LP333" i="4"/>
  <c r="LQ333" i="4"/>
  <c r="LR333" i="4"/>
  <c r="LS333" i="4"/>
  <c r="LT333" i="4"/>
  <c r="LU333" i="4"/>
  <c r="LV333" i="4"/>
  <c r="LW333" i="4"/>
  <c r="LX333" i="4"/>
  <c r="LY333" i="4"/>
  <c r="LZ333" i="4"/>
  <c r="MA333" i="4"/>
  <c r="MB333" i="4"/>
  <c r="MC333" i="4"/>
  <c r="MD333" i="4"/>
  <c r="ME333" i="4"/>
  <c r="MF333" i="4"/>
  <c r="MG333" i="4"/>
  <c r="MH333" i="4"/>
  <c r="MI333" i="4"/>
  <c r="MJ333" i="4"/>
  <c r="MK333" i="4"/>
  <c r="ML333" i="4"/>
  <c r="MM333" i="4"/>
  <c r="MN333" i="4"/>
  <c r="MO333" i="4"/>
  <c r="MP333" i="4"/>
  <c r="MQ333" i="4"/>
  <c r="MR333" i="4"/>
  <c r="MS333" i="4"/>
  <c r="MT333" i="4"/>
  <c r="MU333" i="4"/>
  <c r="MV333" i="4"/>
  <c r="MW333" i="4"/>
  <c r="MX333" i="4"/>
  <c r="MY333" i="4"/>
  <c r="MZ333" i="4"/>
  <c r="NA333" i="4"/>
  <c r="NB333" i="4"/>
  <c r="NC333" i="4"/>
  <c r="ND333" i="4"/>
  <c r="NE333" i="4"/>
  <c r="NF333" i="4"/>
  <c r="NG333" i="4"/>
  <c r="NH333" i="4"/>
  <c r="NI333" i="4"/>
  <c r="NJ333" i="4"/>
  <c r="NK333" i="4"/>
  <c r="NL333" i="4"/>
  <c r="NM333" i="4"/>
  <c r="NN333" i="4"/>
  <c r="NO333" i="4"/>
  <c r="NP333" i="4"/>
  <c r="NQ333" i="4"/>
  <c r="NR333" i="4"/>
  <c r="NS333" i="4"/>
  <c r="NT333" i="4"/>
  <c r="NU333" i="4"/>
  <c r="NV333" i="4"/>
  <c r="NW333" i="4"/>
  <c r="NX333" i="4"/>
  <c r="NY333" i="4"/>
  <c r="NZ333" i="4"/>
  <c r="OA333" i="4"/>
  <c r="OB333" i="4"/>
  <c r="OC333" i="4"/>
  <c r="OD333" i="4"/>
  <c r="OE333" i="4"/>
  <c r="OF333" i="4"/>
  <c r="OG333" i="4"/>
  <c r="OH333" i="4"/>
  <c r="OI333" i="4"/>
  <c r="OJ333" i="4"/>
  <c r="OK333" i="4"/>
  <c r="OL333" i="4"/>
  <c r="OM333" i="4"/>
  <c r="ON333" i="4"/>
  <c r="OO333" i="4"/>
  <c r="OP333" i="4"/>
  <c r="OQ333" i="4"/>
  <c r="OR333" i="4"/>
  <c r="OS333" i="4"/>
  <c r="OT333" i="4"/>
  <c r="OU333" i="4"/>
  <c r="OV333" i="4"/>
  <c r="OW333" i="4"/>
  <c r="OX333" i="4"/>
  <c r="OY333" i="4"/>
  <c r="OZ333" i="4"/>
  <c r="PA333" i="4"/>
  <c r="PB333" i="4"/>
  <c r="PC333" i="4"/>
  <c r="PD333" i="4"/>
  <c r="PE333" i="4"/>
  <c r="PF333" i="4"/>
  <c r="PG333" i="4"/>
  <c r="PH333" i="4"/>
  <c r="PI333" i="4"/>
  <c r="PJ333" i="4"/>
  <c r="PK333" i="4"/>
  <c r="PL333" i="4"/>
  <c r="PM333" i="4"/>
  <c r="PN333" i="4"/>
  <c r="PO333" i="4"/>
  <c r="PP333" i="4"/>
  <c r="PQ333" i="4"/>
  <c r="PR333" i="4"/>
  <c r="PS333" i="4"/>
  <c r="PT333" i="4"/>
  <c r="PU333" i="4"/>
  <c r="PV333" i="4"/>
  <c r="PW333" i="4"/>
  <c r="PX333" i="4"/>
  <c r="PY333" i="4"/>
  <c r="PZ333" i="4"/>
  <c r="QA333" i="4"/>
  <c r="QB333" i="4"/>
  <c r="QC333" i="4"/>
  <c r="QD333" i="4"/>
  <c r="QE333" i="4"/>
  <c r="QF333" i="4"/>
  <c r="QG333" i="4"/>
  <c r="QH333" i="4"/>
  <c r="QI333" i="4"/>
  <c r="QJ333" i="4"/>
  <c r="HQ4" i="4"/>
  <c r="HR4" i="4" s="1"/>
  <c r="HT4" i="4"/>
  <c r="HU4" i="4"/>
  <c r="HV4" i="4"/>
  <c r="HW4" i="4"/>
  <c r="HX4" i="4"/>
  <c r="HY4" i="4"/>
  <c r="G39" i="3" s="1"/>
  <c r="HZ4" i="4"/>
  <c r="IA4" i="4"/>
  <c r="IB4" i="4"/>
  <c r="IC4" i="4"/>
  <c r="ID4" i="4"/>
  <c r="IE4" i="4"/>
  <c r="IF4" i="4"/>
  <c r="IG4" i="4"/>
  <c r="IH4" i="4"/>
  <c r="II4" i="4"/>
  <c r="IJ4" i="4"/>
  <c r="IK4" i="4"/>
  <c r="IL4" i="4"/>
  <c r="IM4" i="4"/>
  <c r="IN4" i="4"/>
  <c r="IO4" i="4"/>
  <c r="IP4" i="4"/>
  <c r="IQ4" i="4"/>
  <c r="IR4" i="4"/>
  <c r="IS4" i="4"/>
  <c r="IT4" i="4"/>
  <c r="IU4" i="4"/>
  <c r="IV4" i="4"/>
  <c r="IW4" i="4"/>
  <c r="IX4" i="4"/>
  <c r="IY4" i="4"/>
  <c r="IZ4" i="4"/>
  <c r="JA4" i="4"/>
  <c r="JB4" i="4"/>
  <c r="JC4" i="4"/>
  <c r="JM4" i="4"/>
  <c r="JN4" i="4"/>
  <c r="JO4" i="4"/>
  <c r="JP4" i="4"/>
  <c r="JQ4" i="4"/>
  <c r="JR4" i="4"/>
  <c r="JS4" i="4"/>
  <c r="JT4" i="4"/>
  <c r="JU4" i="4"/>
  <c r="JV4" i="4"/>
  <c r="JW4" i="4"/>
  <c r="JX4" i="4"/>
  <c r="JY4" i="4"/>
  <c r="JZ4" i="4"/>
  <c r="KA4" i="4"/>
  <c r="KB4" i="4"/>
  <c r="KC4" i="4"/>
  <c r="KD4" i="4"/>
  <c r="KE4" i="4"/>
  <c r="KF4" i="4"/>
  <c r="KG4" i="4"/>
  <c r="KH4" i="4"/>
  <c r="KI4" i="4"/>
  <c r="KJ4" i="4"/>
  <c r="KK4" i="4"/>
  <c r="KL4" i="4"/>
  <c r="KM4" i="4"/>
  <c r="KN4" i="4"/>
  <c r="KO4" i="4"/>
  <c r="KP4" i="4"/>
  <c r="KQ4" i="4"/>
  <c r="KR4" i="4"/>
  <c r="KS4" i="4"/>
  <c r="KT4" i="4"/>
  <c r="KU4" i="4"/>
  <c r="KV4" i="4"/>
  <c r="KW4" i="4"/>
  <c r="KX4" i="4"/>
  <c r="KY4" i="4"/>
  <c r="KZ4" i="4"/>
  <c r="LA4" i="4"/>
  <c r="LB4" i="4"/>
  <c r="LC4" i="4"/>
  <c r="LD4" i="4"/>
  <c r="LE4" i="4"/>
  <c r="LF4" i="4"/>
  <c r="LG4" i="4"/>
  <c r="LH4" i="4"/>
  <c r="LI4" i="4"/>
  <c r="LJ4" i="4"/>
  <c r="LK4" i="4"/>
  <c r="LL4" i="4"/>
  <c r="LM4" i="4"/>
  <c r="LN4" i="4"/>
  <c r="LO4" i="4"/>
  <c r="LP4" i="4"/>
  <c r="LQ4" i="4"/>
  <c r="LR4" i="4"/>
  <c r="LS4" i="4"/>
  <c r="LT4" i="4"/>
  <c r="LU4" i="4"/>
  <c r="LV4" i="4"/>
  <c r="LW4" i="4"/>
  <c r="LX4" i="4"/>
  <c r="LY4" i="4"/>
  <c r="LZ4" i="4"/>
  <c r="MA4" i="4"/>
  <c r="MB4" i="4"/>
  <c r="MC4" i="4"/>
  <c r="MD4" i="4"/>
  <c r="ME4" i="4"/>
  <c r="MF4" i="4"/>
  <c r="MG4" i="4"/>
  <c r="MH4" i="4"/>
  <c r="MI4" i="4"/>
  <c r="MJ4" i="4"/>
  <c r="MK4" i="4"/>
  <c r="ML4" i="4"/>
  <c r="MM4" i="4"/>
  <c r="MN4" i="4"/>
  <c r="MO4" i="4"/>
  <c r="MP4" i="4"/>
  <c r="MQ4" i="4"/>
  <c r="MR4" i="4"/>
  <c r="MS4" i="4"/>
  <c r="MT4" i="4"/>
  <c r="MU4" i="4"/>
  <c r="MV4" i="4"/>
  <c r="MW4" i="4"/>
  <c r="MX4" i="4"/>
  <c r="MY4" i="4"/>
  <c r="MZ4" i="4"/>
  <c r="NA4" i="4"/>
  <c r="NB4" i="4"/>
  <c r="NC4" i="4"/>
  <c r="ND4" i="4"/>
  <c r="NE4" i="4"/>
  <c r="NF4" i="4"/>
  <c r="NG4" i="4"/>
  <c r="NH4" i="4"/>
  <c r="NI4" i="4"/>
  <c r="NJ4" i="4"/>
  <c r="NK4" i="4"/>
  <c r="NL4" i="4"/>
  <c r="NM4" i="4"/>
  <c r="NN4" i="4"/>
  <c r="NO4" i="4"/>
  <c r="NP4" i="4"/>
  <c r="NQ4" i="4"/>
  <c r="NR4" i="4"/>
  <c r="NS4" i="4"/>
  <c r="NT4" i="4"/>
  <c r="NU4" i="4"/>
  <c r="NV4" i="4"/>
  <c r="NW4" i="4"/>
  <c r="NX4" i="4"/>
  <c r="NY4" i="4"/>
  <c r="NZ4" i="4"/>
  <c r="OA4" i="4"/>
  <c r="OB4" i="4"/>
  <c r="OC4" i="4"/>
  <c r="OD4" i="4"/>
  <c r="OE4" i="4"/>
  <c r="OF4" i="4"/>
  <c r="OG4" i="4"/>
  <c r="OH4" i="4"/>
  <c r="OI4" i="4"/>
  <c r="OJ4" i="4"/>
  <c r="OK4" i="4"/>
  <c r="OL4" i="4"/>
  <c r="OM4" i="4"/>
  <c r="ON4" i="4"/>
  <c r="OO4" i="4"/>
  <c r="OP4" i="4"/>
  <c r="OQ4" i="4"/>
  <c r="OR4" i="4"/>
  <c r="OS4" i="4"/>
  <c r="OT4" i="4"/>
  <c r="OU4" i="4"/>
  <c r="OV4" i="4"/>
  <c r="OW4" i="4"/>
  <c r="OX4" i="4"/>
  <c r="OY4" i="4"/>
  <c r="OZ4" i="4"/>
  <c r="PA4" i="4"/>
  <c r="PB4" i="4"/>
  <c r="PC4" i="4"/>
  <c r="PD4" i="4"/>
  <c r="PE4" i="4"/>
  <c r="PF4" i="4"/>
  <c r="PG4" i="4"/>
  <c r="PH4" i="4"/>
  <c r="PI4" i="4"/>
  <c r="PJ4" i="4"/>
  <c r="PK4" i="4"/>
  <c r="PL4" i="4"/>
  <c r="PM4" i="4"/>
  <c r="PN4" i="4"/>
  <c r="PO4" i="4"/>
  <c r="PP4" i="4"/>
  <c r="PQ4" i="4"/>
  <c r="PR4" i="4"/>
  <c r="PS4" i="4"/>
  <c r="PT4" i="4"/>
  <c r="PU4" i="4"/>
  <c r="PV4" i="4"/>
  <c r="PW4" i="4"/>
  <c r="PX4" i="4"/>
  <c r="PY4" i="4"/>
  <c r="PZ4" i="4"/>
  <c r="QA4" i="4"/>
  <c r="QB4" i="4"/>
  <c r="QC4" i="4"/>
  <c r="QD4" i="4"/>
  <c r="QE4" i="4"/>
  <c r="QF4" i="4"/>
  <c r="QG4" i="4"/>
  <c r="QH4" i="4"/>
  <c r="QI4" i="4"/>
  <c r="QJ4" i="4"/>
  <c r="HQ5" i="4"/>
  <c r="HR5" i="4" s="1"/>
  <c r="HT5" i="4"/>
  <c r="HU5" i="4"/>
  <c r="HV5" i="4"/>
  <c r="HW5" i="4"/>
  <c r="HX5" i="4"/>
  <c r="HY5" i="4"/>
  <c r="HZ5" i="4"/>
  <c r="IA5" i="4"/>
  <c r="IB5" i="4"/>
  <c r="IC5" i="4"/>
  <c r="ID5" i="4"/>
  <c r="IE5" i="4"/>
  <c r="IF5" i="4"/>
  <c r="IG5" i="4"/>
  <c r="IH5" i="4"/>
  <c r="II5" i="4"/>
  <c r="IJ5" i="4"/>
  <c r="IK5" i="4"/>
  <c r="IL5" i="4"/>
  <c r="IM5" i="4"/>
  <c r="IN5" i="4"/>
  <c r="IO5" i="4"/>
  <c r="IP5" i="4"/>
  <c r="IQ5" i="4"/>
  <c r="IR5" i="4"/>
  <c r="IS5" i="4"/>
  <c r="IT5" i="4"/>
  <c r="IU5" i="4"/>
  <c r="IV5" i="4"/>
  <c r="IW5" i="4"/>
  <c r="IX5" i="4"/>
  <c r="IY5" i="4"/>
  <c r="IZ5" i="4"/>
  <c r="JA5" i="4"/>
  <c r="JB5" i="4"/>
  <c r="JC5" i="4"/>
  <c r="JM5" i="4"/>
  <c r="JN5" i="4"/>
  <c r="JO5" i="4"/>
  <c r="JP5" i="4"/>
  <c r="JQ5" i="4"/>
  <c r="JR5" i="4"/>
  <c r="JS5" i="4"/>
  <c r="JT5" i="4"/>
  <c r="JU5" i="4"/>
  <c r="JV5" i="4"/>
  <c r="JW5" i="4"/>
  <c r="JX5" i="4"/>
  <c r="JY5" i="4"/>
  <c r="JZ5" i="4"/>
  <c r="KA5" i="4"/>
  <c r="KB5" i="4"/>
  <c r="KC5" i="4"/>
  <c r="KD5" i="4"/>
  <c r="KE5" i="4"/>
  <c r="KF5" i="4"/>
  <c r="KG5" i="4"/>
  <c r="KH5" i="4"/>
  <c r="KI5" i="4"/>
  <c r="KJ5" i="4"/>
  <c r="KK5" i="4"/>
  <c r="KL5" i="4"/>
  <c r="KM5" i="4"/>
  <c r="KN5" i="4"/>
  <c r="KO5" i="4"/>
  <c r="KP5" i="4"/>
  <c r="KQ5" i="4"/>
  <c r="KR5" i="4"/>
  <c r="KS5" i="4"/>
  <c r="KT5" i="4"/>
  <c r="KU5" i="4"/>
  <c r="KV5" i="4"/>
  <c r="KW5" i="4"/>
  <c r="KX5" i="4"/>
  <c r="KY5" i="4"/>
  <c r="KZ5" i="4"/>
  <c r="LA5" i="4"/>
  <c r="LB5" i="4"/>
  <c r="LC5" i="4"/>
  <c r="LD5" i="4"/>
  <c r="LE5" i="4"/>
  <c r="LF5" i="4"/>
  <c r="LG5" i="4"/>
  <c r="LH5" i="4"/>
  <c r="LI5" i="4"/>
  <c r="LJ5" i="4"/>
  <c r="LK5" i="4"/>
  <c r="LL5" i="4"/>
  <c r="LM5" i="4"/>
  <c r="LN5" i="4"/>
  <c r="LO5" i="4"/>
  <c r="LP5" i="4"/>
  <c r="LQ5" i="4"/>
  <c r="LR5" i="4"/>
  <c r="LS5" i="4"/>
  <c r="LT5" i="4"/>
  <c r="LU5" i="4"/>
  <c r="LV5" i="4"/>
  <c r="LW5" i="4"/>
  <c r="LX5" i="4"/>
  <c r="LY5" i="4"/>
  <c r="LZ5" i="4"/>
  <c r="MA5" i="4"/>
  <c r="MB5" i="4"/>
  <c r="MC5" i="4"/>
  <c r="MD5" i="4"/>
  <c r="ME5" i="4"/>
  <c r="MF5" i="4"/>
  <c r="MG5" i="4"/>
  <c r="MH5" i="4"/>
  <c r="MI5" i="4"/>
  <c r="MJ5" i="4"/>
  <c r="MK5" i="4"/>
  <c r="ML5" i="4"/>
  <c r="MM5" i="4"/>
  <c r="MN5" i="4"/>
  <c r="MO5" i="4"/>
  <c r="MP5" i="4"/>
  <c r="MQ5" i="4"/>
  <c r="MR5" i="4"/>
  <c r="MS5" i="4"/>
  <c r="MT5" i="4"/>
  <c r="MU5" i="4"/>
  <c r="MV5" i="4"/>
  <c r="MW5" i="4"/>
  <c r="MX5" i="4"/>
  <c r="MY5" i="4"/>
  <c r="MZ5" i="4"/>
  <c r="NA5" i="4"/>
  <c r="NB5" i="4"/>
  <c r="NC5" i="4"/>
  <c r="ND5" i="4"/>
  <c r="NE5" i="4"/>
  <c r="NF5" i="4"/>
  <c r="NG5" i="4"/>
  <c r="NH5" i="4"/>
  <c r="NI5" i="4"/>
  <c r="NJ5" i="4"/>
  <c r="NK5" i="4"/>
  <c r="NL5" i="4"/>
  <c r="NM5" i="4"/>
  <c r="NN5" i="4"/>
  <c r="NO5" i="4"/>
  <c r="NP5" i="4"/>
  <c r="NQ5" i="4"/>
  <c r="NR5" i="4"/>
  <c r="NS5" i="4"/>
  <c r="NT5" i="4"/>
  <c r="NU5" i="4"/>
  <c r="NV5" i="4"/>
  <c r="NW5" i="4"/>
  <c r="NX5" i="4"/>
  <c r="NY5" i="4"/>
  <c r="NZ5" i="4"/>
  <c r="OA5" i="4"/>
  <c r="OB5" i="4"/>
  <c r="OC5" i="4"/>
  <c r="OD5" i="4"/>
  <c r="OE5" i="4"/>
  <c r="OF5" i="4"/>
  <c r="OG5" i="4"/>
  <c r="OH5" i="4"/>
  <c r="OI5" i="4"/>
  <c r="OJ5" i="4"/>
  <c r="OK5" i="4"/>
  <c r="OL5" i="4"/>
  <c r="OM5" i="4"/>
  <c r="ON5" i="4"/>
  <c r="OO5" i="4"/>
  <c r="OP5" i="4"/>
  <c r="OQ5" i="4"/>
  <c r="OR5" i="4"/>
  <c r="OS5" i="4"/>
  <c r="OT5" i="4"/>
  <c r="OU5" i="4"/>
  <c r="OV5" i="4"/>
  <c r="OW5" i="4"/>
  <c r="OX5" i="4"/>
  <c r="OY5" i="4"/>
  <c r="OZ5" i="4"/>
  <c r="PA5" i="4"/>
  <c r="PB5" i="4"/>
  <c r="PC5" i="4"/>
  <c r="PD5" i="4"/>
  <c r="PE5" i="4"/>
  <c r="PF5" i="4"/>
  <c r="PG5" i="4"/>
  <c r="PH5" i="4"/>
  <c r="PI5" i="4"/>
  <c r="PJ5" i="4"/>
  <c r="PK5" i="4"/>
  <c r="PL5" i="4"/>
  <c r="PM5" i="4"/>
  <c r="PN5" i="4"/>
  <c r="PO5" i="4"/>
  <c r="PP5" i="4"/>
  <c r="PQ5" i="4"/>
  <c r="PR5" i="4"/>
  <c r="PS5" i="4"/>
  <c r="PT5" i="4"/>
  <c r="PU5" i="4"/>
  <c r="PV5" i="4"/>
  <c r="PW5" i="4"/>
  <c r="PX5" i="4"/>
  <c r="PY5" i="4"/>
  <c r="PZ5" i="4"/>
  <c r="QA5" i="4"/>
  <c r="QB5" i="4"/>
  <c r="QC5" i="4"/>
  <c r="QD5" i="4"/>
  <c r="QE5" i="4"/>
  <c r="QF5" i="4"/>
  <c r="QG5" i="4"/>
  <c r="QH5" i="4"/>
  <c r="QI5" i="4"/>
  <c r="QJ5" i="4"/>
  <c r="QQ5" i="4"/>
  <c r="RG5" i="4"/>
  <c r="SM5" i="4"/>
  <c r="HQ6" i="4"/>
  <c r="HR6" i="4" s="1"/>
  <c r="HT6" i="4"/>
  <c r="HU6" i="4"/>
  <c r="HV6" i="4"/>
  <c r="HW6" i="4"/>
  <c r="HX6" i="4"/>
  <c r="HY6" i="4"/>
  <c r="HZ6" i="4"/>
  <c r="IA6" i="4"/>
  <c r="J41" i="3" s="1"/>
  <c r="IB6" i="4"/>
  <c r="IC6" i="4"/>
  <c r="ID6" i="4"/>
  <c r="IE6" i="4"/>
  <c r="IF6" i="4"/>
  <c r="IG6" i="4"/>
  <c r="IH6" i="4"/>
  <c r="II6" i="4"/>
  <c r="IJ6" i="4"/>
  <c r="IK6" i="4"/>
  <c r="IL6" i="4"/>
  <c r="IM6" i="4"/>
  <c r="IN6" i="4"/>
  <c r="IO6" i="4"/>
  <c r="IP6" i="4"/>
  <c r="IQ6" i="4"/>
  <c r="IR6" i="4"/>
  <c r="IS6" i="4"/>
  <c r="IT6" i="4"/>
  <c r="IU6" i="4"/>
  <c r="IV6" i="4"/>
  <c r="IW6" i="4"/>
  <c r="IX6" i="4"/>
  <c r="IY6" i="4"/>
  <c r="IZ6" i="4"/>
  <c r="JA6" i="4"/>
  <c r="JB6" i="4"/>
  <c r="JC6" i="4"/>
  <c r="JM6" i="4"/>
  <c r="JN6" i="4"/>
  <c r="JO6" i="4"/>
  <c r="JP6" i="4"/>
  <c r="AQ55" i="3" s="1" a="1"/>
  <c r="JQ6" i="4"/>
  <c r="JR6" i="4"/>
  <c r="JS6" i="4"/>
  <c r="JT6" i="4"/>
  <c r="JU6" i="4"/>
  <c r="JV6" i="4"/>
  <c r="JW6" i="4"/>
  <c r="JX6" i="4"/>
  <c r="K55" i="3" s="1" a="1"/>
  <c r="JY6" i="4"/>
  <c r="JZ6" i="4"/>
  <c r="KA6" i="4"/>
  <c r="KB6" i="4"/>
  <c r="KC6" i="4"/>
  <c r="KD6" i="4"/>
  <c r="KE6" i="4"/>
  <c r="KF6" i="4"/>
  <c r="R55" i="3" s="1" a="1"/>
  <c r="KG6" i="4"/>
  <c r="KH6" i="4"/>
  <c r="KI6" i="4"/>
  <c r="KJ6" i="4"/>
  <c r="KK6" i="4"/>
  <c r="KL6" i="4"/>
  <c r="KM6" i="4"/>
  <c r="KN6" i="4"/>
  <c r="BI55" i="3" s="1" a="1"/>
  <c r="KO6" i="4"/>
  <c r="KP6" i="4"/>
  <c r="KQ6" i="4"/>
  <c r="KR6" i="4"/>
  <c r="KS6" i="4"/>
  <c r="KT6" i="4"/>
  <c r="KU6" i="4"/>
  <c r="KV6" i="4"/>
  <c r="AH55" i="3" s="1" a="1"/>
  <c r="KW6" i="4"/>
  <c r="KX6" i="4"/>
  <c r="KY6" i="4"/>
  <c r="KZ6" i="4"/>
  <c r="LA6" i="4"/>
  <c r="LB6" i="4"/>
  <c r="LC6" i="4"/>
  <c r="LD6" i="4"/>
  <c r="AI55" i="3" s="1" a="1"/>
  <c r="LE6" i="4"/>
  <c r="LF6" i="4"/>
  <c r="LG6" i="4"/>
  <c r="LH6" i="4"/>
  <c r="LI6" i="4"/>
  <c r="LJ6" i="4"/>
  <c r="LK6" i="4"/>
  <c r="LL6" i="4"/>
  <c r="AT55" i="3" s="1" a="1"/>
  <c r="LM6" i="4"/>
  <c r="LN6" i="4"/>
  <c r="LO6" i="4"/>
  <c r="LP6" i="4"/>
  <c r="LQ6" i="4"/>
  <c r="LR6" i="4"/>
  <c r="LS6" i="4"/>
  <c r="LT6" i="4"/>
  <c r="AR55" i="3" s="1" a="1"/>
  <c r="LU6" i="4"/>
  <c r="LV6" i="4"/>
  <c r="LW6" i="4"/>
  <c r="LX6" i="4"/>
  <c r="LY6" i="4"/>
  <c r="LZ6" i="4"/>
  <c r="MA6" i="4"/>
  <c r="MB6" i="4"/>
  <c r="MC6" i="4"/>
  <c r="MD6" i="4"/>
  <c r="ME6" i="4"/>
  <c r="MF6" i="4"/>
  <c r="MG6" i="4"/>
  <c r="MH6" i="4"/>
  <c r="MI6" i="4"/>
  <c r="MJ6" i="4"/>
  <c r="MK6" i="4"/>
  <c r="ML6" i="4"/>
  <c r="MM6" i="4"/>
  <c r="MN6" i="4"/>
  <c r="MO6" i="4"/>
  <c r="MP6" i="4"/>
  <c r="MQ6" i="4"/>
  <c r="MR6" i="4"/>
  <c r="MS6" i="4"/>
  <c r="MT6" i="4"/>
  <c r="MU6" i="4"/>
  <c r="MV6" i="4"/>
  <c r="MW6" i="4"/>
  <c r="MX6" i="4"/>
  <c r="MY6" i="4"/>
  <c r="MZ6" i="4"/>
  <c r="NA6" i="4"/>
  <c r="NB6" i="4"/>
  <c r="NC6" i="4"/>
  <c r="ND6" i="4"/>
  <c r="NE6" i="4"/>
  <c r="NF6" i="4"/>
  <c r="NG6" i="4"/>
  <c r="NH6" i="4"/>
  <c r="NI6" i="4"/>
  <c r="NJ6" i="4"/>
  <c r="NK6" i="4"/>
  <c r="NL6" i="4"/>
  <c r="NM6" i="4"/>
  <c r="NN6" i="4"/>
  <c r="NO6" i="4"/>
  <c r="NP6" i="4"/>
  <c r="NQ6" i="4"/>
  <c r="NR6" i="4"/>
  <c r="NS6" i="4"/>
  <c r="NT6" i="4"/>
  <c r="NU6" i="4"/>
  <c r="NV6" i="4"/>
  <c r="NW6" i="4"/>
  <c r="NX6" i="4"/>
  <c r="NY6" i="4"/>
  <c r="NZ6" i="4"/>
  <c r="OA6" i="4"/>
  <c r="OB6" i="4"/>
  <c r="OC6" i="4"/>
  <c r="OD6" i="4"/>
  <c r="OE6" i="4"/>
  <c r="OF6" i="4"/>
  <c r="OG6" i="4"/>
  <c r="OH6" i="4"/>
  <c r="OI6" i="4"/>
  <c r="OJ6" i="4"/>
  <c r="OK6" i="4"/>
  <c r="OL6" i="4"/>
  <c r="OM6" i="4"/>
  <c r="ON6" i="4"/>
  <c r="OO6" i="4"/>
  <c r="OP6" i="4"/>
  <c r="OQ6" i="4"/>
  <c r="OR6" i="4"/>
  <c r="OS6" i="4"/>
  <c r="OT6" i="4"/>
  <c r="OU6" i="4"/>
  <c r="OV6" i="4"/>
  <c r="OW6" i="4"/>
  <c r="OX6" i="4"/>
  <c r="OY6" i="4"/>
  <c r="OZ6" i="4"/>
  <c r="PA6" i="4"/>
  <c r="PB6" i="4"/>
  <c r="PC6" i="4"/>
  <c r="PD6" i="4"/>
  <c r="PE6" i="4"/>
  <c r="PF6" i="4"/>
  <c r="PG6" i="4"/>
  <c r="PH6" i="4"/>
  <c r="PI6" i="4"/>
  <c r="PJ6" i="4"/>
  <c r="PK6" i="4"/>
  <c r="PL6" i="4"/>
  <c r="PM6" i="4"/>
  <c r="PN6" i="4"/>
  <c r="PO6" i="4"/>
  <c r="PP6" i="4"/>
  <c r="PQ6" i="4"/>
  <c r="PR6" i="4"/>
  <c r="PS6" i="4"/>
  <c r="PT6" i="4"/>
  <c r="PU6" i="4"/>
  <c r="PV6" i="4"/>
  <c r="PW6" i="4"/>
  <c r="PX6" i="4"/>
  <c r="PY6" i="4"/>
  <c r="PZ6" i="4"/>
  <c r="QA6" i="4"/>
  <c r="QB6" i="4"/>
  <c r="QC6" i="4"/>
  <c r="QD6" i="4"/>
  <c r="QE6" i="4"/>
  <c r="QF6" i="4"/>
  <c r="QG6" i="4"/>
  <c r="QH6" i="4"/>
  <c r="QI6" i="4"/>
  <c r="QJ6" i="4"/>
  <c r="HQ7" i="4"/>
  <c r="HR7" i="4" s="1"/>
  <c r="HT7" i="4"/>
  <c r="HU7" i="4"/>
  <c r="HV7" i="4"/>
  <c r="HW7" i="4"/>
  <c r="HX7" i="4"/>
  <c r="HY7" i="4"/>
  <c r="HZ7" i="4"/>
  <c r="I40" i="3" s="1"/>
  <c r="IA7" i="4"/>
  <c r="IB7" i="4"/>
  <c r="IC7" i="4"/>
  <c r="ID7" i="4"/>
  <c r="IE7" i="4"/>
  <c r="IF7" i="4"/>
  <c r="IG7" i="4"/>
  <c r="IH7" i="4"/>
  <c r="II7" i="4"/>
  <c r="IJ7" i="4"/>
  <c r="IK7" i="4"/>
  <c r="IL7" i="4"/>
  <c r="IM7" i="4"/>
  <c r="IN7" i="4"/>
  <c r="IO7" i="4"/>
  <c r="IP7" i="4"/>
  <c r="IQ7" i="4"/>
  <c r="IR7" i="4"/>
  <c r="IS7" i="4"/>
  <c r="IT7" i="4"/>
  <c r="IU7" i="4"/>
  <c r="IV7" i="4"/>
  <c r="IW7" i="4"/>
  <c r="IX7" i="4"/>
  <c r="IY7" i="4"/>
  <c r="IZ7" i="4"/>
  <c r="JA7" i="4"/>
  <c r="JB7" i="4"/>
  <c r="JC7" i="4"/>
  <c r="JM7" i="4"/>
  <c r="JN7" i="4"/>
  <c r="JO7" i="4"/>
  <c r="N55" i="3" s="1" a="1"/>
  <c r="JP7" i="4"/>
  <c r="JQ7" i="4"/>
  <c r="JR7" i="4"/>
  <c r="JS7" i="4"/>
  <c r="JT7" i="4"/>
  <c r="JU7" i="4"/>
  <c r="JV7" i="4"/>
  <c r="JW7" i="4"/>
  <c r="E55" i="3" s="1" a="1"/>
  <c r="JX7" i="4"/>
  <c r="JY7" i="4"/>
  <c r="JZ7" i="4"/>
  <c r="KA7" i="4"/>
  <c r="KB7" i="4"/>
  <c r="KC7" i="4"/>
  <c r="KD7" i="4"/>
  <c r="KE7" i="4"/>
  <c r="BH55" i="3" s="1" a="1"/>
  <c r="KF7" i="4"/>
  <c r="KG7" i="4"/>
  <c r="KH7" i="4"/>
  <c r="KI7" i="4"/>
  <c r="KJ7" i="4"/>
  <c r="KK7" i="4"/>
  <c r="KL7" i="4"/>
  <c r="KM7" i="4"/>
  <c r="S55" i="3" s="1" a="1"/>
  <c r="KN7" i="4"/>
  <c r="KO7" i="4"/>
  <c r="KP7" i="4"/>
  <c r="KQ7" i="4"/>
  <c r="KR7" i="4"/>
  <c r="KS7" i="4"/>
  <c r="KT7" i="4"/>
  <c r="KU7" i="4"/>
  <c r="AO55" i="3" s="1" a="1"/>
  <c r="KV7" i="4"/>
  <c r="KW7" i="4"/>
  <c r="KX7" i="4"/>
  <c r="KY7" i="4"/>
  <c r="KZ7" i="4"/>
  <c r="LA7" i="4"/>
  <c r="LB7" i="4"/>
  <c r="LC7" i="4"/>
  <c r="BF55" i="3" s="1" a="1"/>
  <c r="LD7" i="4"/>
  <c r="LE7" i="4"/>
  <c r="LF7" i="4"/>
  <c r="LG7" i="4"/>
  <c r="LH7" i="4"/>
  <c r="LI7" i="4"/>
  <c r="LJ7" i="4"/>
  <c r="LK7" i="4"/>
  <c r="AC55" i="3" s="1" a="1"/>
  <c r="LL7" i="4"/>
  <c r="LM7" i="4"/>
  <c r="LN7" i="4"/>
  <c r="LO7" i="4"/>
  <c r="LP7" i="4"/>
  <c r="LQ7" i="4"/>
  <c r="LR7" i="4"/>
  <c r="LS7" i="4"/>
  <c r="U55" i="3" s="1" a="1"/>
  <c r="LT7" i="4"/>
  <c r="LU7" i="4"/>
  <c r="LV7" i="4"/>
  <c r="LW7" i="4"/>
  <c r="LX7" i="4"/>
  <c r="LY7" i="4"/>
  <c r="LZ7" i="4"/>
  <c r="MA7" i="4"/>
  <c r="MB7" i="4"/>
  <c r="MC7" i="4"/>
  <c r="MD7" i="4"/>
  <c r="ME7" i="4"/>
  <c r="MF7" i="4"/>
  <c r="MG7" i="4"/>
  <c r="MH7" i="4"/>
  <c r="MI7" i="4"/>
  <c r="MJ7" i="4"/>
  <c r="MK7" i="4"/>
  <c r="ML7" i="4"/>
  <c r="MM7" i="4"/>
  <c r="MN7" i="4"/>
  <c r="MO7" i="4"/>
  <c r="MP7" i="4"/>
  <c r="MQ7" i="4"/>
  <c r="MR7" i="4"/>
  <c r="MS7" i="4"/>
  <c r="MT7" i="4"/>
  <c r="MU7" i="4"/>
  <c r="MV7" i="4"/>
  <c r="MW7" i="4"/>
  <c r="MX7" i="4"/>
  <c r="MY7" i="4"/>
  <c r="MZ7" i="4"/>
  <c r="NA7" i="4"/>
  <c r="NB7" i="4"/>
  <c r="NC7" i="4"/>
  <c r="ND7" i="4"/>
  <c r="NE7" i="4"/>
  <c r="NF7" i="4"/>
  <c r="NG7" i="4"/>
  <c r="NH7" i="4"/>
  <c r="NI7" i="4"/>
  <c r="NJ7" i="4"/>
  <c r="NK7" i="4"/>
  <c r="NL7" i="4"/>
  <c r="NM7" i="4"/>
  <c r="NN7" i="4"/>
  <c r="NO7" i="4"/>
  <c r="NP7" i="4"/>
  <c r="NQ7" i="4"/>
  <c r="NR7" i="4"/>
  <c r="NS7" i="4"/>
  <c r="NT7" i="4"/>
  <c r="NU7" i="4"/>
  <c r="NV7" i="4"/>
  <c r="NW7" i="4"/>
  <c r="NX7" i="4"/>
  <c r="NY7" i="4"/>
  <c r="NZ7" i="4"/>
  <c r="OA7" i="4"/>
  <c r="OB7" i="4"/>
  <c r="OC7" i="4"/>
  <c r="OD7" i="4"/>
  <c r="OE7" i="4"/>
  <c r="OF7" i="4"/>
  <c r="OG7" i="4"/>
  <c r="OH7" i="4"/>
  <c r="OI7" i="4"/>
  <c r="OJ7" i="4"/>
  <c r="OK7" i="4"/>
  <c r="OL7" i="4"/>
  <c r="OM7" i="4"/>
  <c r="ON7" i="4"/>
  <c r="OO7" i="4"/>
  <c r="OP7" i="4"/>
  <c r="OQ7" i="4"/>
  <c r="OR7" i="4"/>
  <c r="OS7" i="4"/>
  <c r="OT7" i="4"/>
  <c r="OU7" i="4"/>
  <c r="OV7" i="4"/>
  <c r="OW7" i="4"/>
  <c r="OX7" i="4"/>
  <c r="OY7" i="4"/>
  <c r="OZ7" i="4"/>
  <c r="PA7" i="4"/>
  <c r="PB7" i="4"/>
  <c r="PC7" i="4"/>
  <c r="PD7" i="4"/>
  <c r="PE7" i="4"/>
  <c r="PF7" i="4"/>
  <c r="PG7" i="4"/>
  <c r="PH7" i="4"/>
  <c r="PI7" i="4"/>
  <c r="PJ7" i="4"/>
  <c r="PK7" i="4"/>
  <c r="PL7" i="4"/>
  <c r="PM7" i="4"/>
  <c r="PN7" i="4"/>
  <c r="PO7" i="4"/>
  <c r="PP7" i="4"/>
  <c r="PQ7" i="4"/>
  <c r="PR7" i="4"/>
  <c r="PS7" i="4"/>
  <c r="PT7" i="4"/>
  <c r="PU7" i="4"/>
  <c r="PV7" i="4"/>
  <c r="PW7" i="4"/>
  <c r="PX7" i="4"/>
  <c r="PY7" i="4"/>
  <c r="PZ7" i="4"/>
  <c r="QA7" i="4"/>
  <c r="QB7" i="4"/>
  <c r="QC7" i="4"/>
  <c r="QD7" i="4"/>
  <c r="QE7" i="4"/>
  <c r="QF7" i="4"/>
  <c r="QG7" i="4"/>
  <c r="QH7" i="4"/>
  <c r="QI7" i="4"/>
  <c r="QJ7" i="4"/>
  <c r="HQ8" i="4"/>
  <c r="HR8" i="4" s="1"/>
  <c r="HT8" i="4"/>
  <c r="HU8" i="4"/>
  <c r="HV8" i="4"/>
  <c r="HW8" i="4"/>
  <c r="HX8" i="4"/>
  <c r="HY8" i="4"/>
  <c r="HZ8" i="4"/>
  <c r="IA8" i="4"/>
  <c r="IB8" i="4"/>
  <c r="IC8" i="4"/>
  <c r="ID8" i="4"/>
  <c r="IE8" i="4"/>
  <c r="IF8" i="4"/>
  <c r="IG8" i="4"/>
  <c r="IH8" i="4"/>
  <c r="II8" i="4"/>
  <c r="IJ8" i="4"/>
  <c r="IK8" i="4"/>
  <c r="IL8" i="4"/>
  <c r="IM8" i="4"/>
  <c r="IN8" i="4"/>
  <c r="IO8" i="4"/>
  <c r="IP8" i="4"/>
  <c r="IQ8" i="4"/>
  <c r="IR8" i="4"/>
  <c r="IS8" i="4"/>
  <c r="IT8" i="4"/>
  <c r="IU8" i="4"/>
  <c r="IV8" i="4"/>
  <c r="IW8" i="4"/>
  <c r="IX8" i="4"/>
  <c r="IY8" i="4"/>
  <c r="IZ8" i="4"/>
  <c r="JA8" i="4"/>
  <c r="JB8" i="4"/>
  <c r="JC8" i="4"/>
  <c r="JM8" i="4"/>
  <c r="JN8" i="4"/>
  <c r="JO8" i="4"/>
  <c r="JP8" i="4"/>
  <c r="JQ8" i="4"/>
  <c r="JR8" i="4"/>
  <c r="JS8" i="4"/>
  <c r="JT8" i="4"/>
  <c r="JU8" i="4"/>
  <c r="JV8" i="4"/>
  <c r="JW8" i="4"/>
  <c r="JX8" i="4"/>
  <c r="JY8" i="4"/>
  <c r="JZ8" i="4"/>
  <c r="KA8" i="4"/>
  <c r="KB8" i="4"/>
  <c r="KC8" i="4"/>
  <c r="KD8" i="4"/>
  <c r="KE8" i="4"/>
  <c r="KF8" i="4"/>
  <c r="KG8" i="4"/>
  <c r="KH8" i="4"/>
  <c r="KI8" i="4"/>
  <c r="KJ8" i="4"/>
  <c r="KK8" i="4"/>
  <c r="KL8" i="4"/>
  <c r="KM8" i="4"/>
  <c r="KN8" i="4"/>
  <c r="KO8" i="4"/>
  <c r="KP8" i="4"/>
  <c r="KQ8" i="4"/>
  <c r="KR8" i="4"/>
  <c r="KS8" i="4"/>
  <c r="KT8" i="4"/>
  <c r="KU8" i="4"/>
  <c r="KV8" i="4"/>
  <c r="KW8" i="4"/>
  <c r="KX8" i="4"/>
  <c r="KY8" i="4"/>
  <c r="KZ8" i="4"/>
  <c r="LA8" i="4"/>
  <c r="LB8" i="4"/>
  <c r="LC8" i="4"/>
  <c r="LD8" i="4"/>
  <c r="LE8" i="4"/>
  <c r="LF8" i="4"/>
  <c r="LG8" i="4"/>
  <c r="LH8" i="4"/>
  <c r="LI8" i="4"/>
  <c r="LJ8" i="4"/>
  <c r="LK8" i="4"/>
  <c r="LL8" i="4"/>
  <c r="LM8" i="4"/>
  <c r="LN8" i="4"/>
  <c r="LO8" i="4"/>
  <c r="LP8" i="4"/>
  <c r="LQ8" i="4"/>
  <c r="LR8" i="4"/>
  <c r="LS8" i="4"/>
  <c r="LT8" i="4"/>
  <c r="LU8" i="4"/>
  <c r="LV8" i="4"/>
  <c r="LW8" i="4"/>
  <c r="LX8" i="4"/>
  <c r="LY8" i="4"/>
  <c r="LZ8" i="4"/>
  <c r="MA8" i="4"/>
  <c r="MB8" i="4"/>
  <c r="MC8" i="4"/>
  <c r="MD8" i="4"/>
  <c r="ME8" i="4"/>
  <c r="MF8" i="4"/>
  <c r="MG8" i="4"/>
  <c r="MH8" i="4"/>
  <c r="MI8" i="4"/>
  <c r="MJ8" i="4"/>
  <c r="MK8" i="4"/>
  <c r="ML8" i="4"/>
  <c r="MM8" i="4"/>
  <c r="MN8" i="4"/>
  <c r="MO8" i="4"/>
  <c r="MP8" i="4"/>
  <c r="MQ8" i="4"/>
  <c r="MR8" i="4"/>
  <c r="MS8" i="4"/>
  <c r="MT8" i="4"/>
  <c r="MU8" i="4"/>
  <c r="MV8" i="4"/>
  <c r="MW8" i="4"/>
  <c r="MX8" i="4"/>
  <c r="MY8" i="4"/>
  <c r="MZ8" i="4"/>
  <c r="NA8" i="4"/>
  <c r="NB8" i="4"/>
  <c r="NC8" i="4"/>
  <c r="ND8" i="4"/>
  <c r="NE8" i="4"/>
  <c r="NF8" i="4"/>
  <c r="NG8" i="4"/>
  <c r="NH8" i="4"/>
  <c r="NI8" i="4"/>
  <c r="NJ8" i="4"/>
  <c r="NK8" i="4"/>
  <c r="NL8" i="4"/>
  <c r="NM8" i="4"/>
  <c r="NN8" i="4"/>
  <c r="NO8" i="4"/>
  <c r="NP8" i="4"/>
  <c r="NQ8" i="4"/>
  <c r="NR8" i="4"/>
  <c r="NS8" i="4"/>
  <c r="NT8" i="4"/>
  <c r="NU8" i="4"/>
  <c r="NV8" i="4"/>
  <c r="NW8" i="4"/>
  <c r="NX8" i="4"/>
  <c r="NY8" i="4"/>
  <c r="NZ8" i="4"/>
  <c r="OA8" i="4"/>
  <c r="OB8" i="4"/>
  <c r="OC8" i="4"/>
  <c r="OD8" i="4"/>
  <c r="OE8" i="4"/>
  <c r="OF8" i="4"/>
  <c r="OG8" i="4"/>
  <c r="OH8" i="4"/>
  <c r="OI8" i="4"/>
  <c r="OJ8" i="4"/>
  <c r="OK8" i="4"/>
  <c r="OL8" i="4"/>
  <c r="OM8" i="4"/>
  <c r="ON8" i="4"/>
  <c r="OO8" i="4"/>
  <c r="OP8" i="4"/>
  <c r="OQ8" i="4"/>
  <c r="OR8" i="4"/>
  <c r="OS8" i="4"/>
  <c r="OT8" i="4"/>
  <c r="OU8" i="4"/>
  <c r="OV8" i="4"/>
  <c r="OW8" i="4"/>
  <c r="OX8" i="4"/>
  <c r="OY8" i="4"/>
  <c r="OZ8" i="4"/>
  <c r="PA8" i="4"/>
  <c r="PB8" i="4"/>
  <c r="PC8" i="4"/>
  <c r="PD8" i="4"/>
  <c r="PE8" i="4"/>
  <c r="PF8" i="4"/>
  <c r="PG8" i="4"/>
  <c r="PH8" i="4"/>
  <c r="PI8" i="4"/>
  <c r="PJ8" i="4"/>
  <c r="PK8" i="4"/>
  <c r="PL8" i="4"/>
  <c r="PM8" i="4"/>
  <c r="PN8" i="4"/>
  <c r="PO8" i="4"/>
  <c r="PP8" i="4"/>
  <c r="PQ8" i="4"/>
  <c r="PR8" i="4"/>
  <c r="PS8" i="4"/>
  <c r="PT8" i="4"/>
  <c r="PU8" i="4"/>
  <c r="PV8" i="4"/>
  <c r="PW8" i="4"/>
  <c r="PX8" i="4"/>
  <c r="PY8" i="4"/>
  <c r="PZ8" i="4"/>
  <c r="QA8" i="4"/>
  <c r="QB8" i="4"/>
  <c r="QC8" i="4"/>
  <c r="QD8" i="4"/>
  <c r="QE8" i="4"/>
  <c r="QF8" i="4"/>
  <c r="QG8" i="4"/>
  <c r="QH8" i="4"/>
  <c r="QI8" i="4"/>
  <c r="QJ8" i="4"/>
  <c r="HQ9" i="4"/>
  <c r="HR9" i="4" s="1"/>
  <c r="HT9" i="4"/>
  <c r="HU9" i="4"/>
  <c r="HV9" i="4"/>
  <c r="HW9" i="4"/>
  <c r="HX9" i="4"/>
  <c r="HY9" i="4"/>
  <c r="HZ9" i="4"/>
  <c r="IA9" i="4"/>
  <c r="IB9" i="4"/>
  <c r="IC9" i="4"/>
  <c r="ID9" i="4"/>
  <c r="IE9" i="4"/>
  <c r="IF9" i="4"/>
  <c r="IG9" i="4"/>
  <c r="IH9" i="4"/>
  <c r="II9" i="4"/>
  <c r="IJ9" i="4"/>
  <c r="IK9" i="4"/>
  <c r="IL9" i="4"/>
  <c r="IM9" i="4"/>
  <c r="IN9" i="4"/>
  <c r="IO9" i="4"/>
  <c r="IP9" i="4"/>
  <c r="IQ9" i="4"/>
  <c r="IR9" i="4"/>
  <c r="IS9" i="4"/>
  <c r="IT9" i="4"/>
  <c r="IU9" i="4"/>
  <c r="IV9" i="4"/>
  <c r="IW9" i="4"/>
  <c r="IX9" i="4"/>
  <c r="IY9" i="4"/>
  <c r="IZ9" i="4"/>
  <c r="JA9" i="4"/>
  <c r="JB9" i="4"/>
  <c r="JC9" i="4"/>
  <c r="JM9" i="4"/>
  <c r="JN9" i="4"/>
  <c r="JO9" i="4"/>
  <c r="JP9" i="4"/>
  <c r="JQ9" i="4"/>
  <c r="JR9" i="4"/>
  <c r="JS9" i="4"/>
  <c r="JT9" i="4"/>
  <c r="JU9" i="4"/>
  <c r="JV9" i="4"/>
  <c r="JW9" i="4"/>
  <c r="JX9" i="4"/>
  <c r="JY9" i="4"/>
  <c r="JZ9" i="4"/>
  <c r="KA9" i="4"/>
  <c r="KB9" i="4"/>
  <c r="KC9" i="4"/>
  <c r="KD9" i="4"/>
  <c r="KE9" i="4"/>
  <c r="KF9" i="4"/>
  <c r="KG9" i="4"/>
  <c r="KH9" i="4"/>
  <c r="KI9" i="4"/>
  <c r="KJ9" i="4"/>
  <c r="KK9" i="4"/>
  <c r="KL9" i="4"/>
  <c r="KM9" i="4"/>
  <c r="KN9" i="4"/>
  <c r="KO9" i="4"/>
  <c r="KP9" i="4"/>
  <c r="KQ9" i="4"/>
  <c r="KR9" i="4"/>
  <c r="KS9" i="4"/>
  <c r="KT9" i="4"/>
  <c r="KU9" i="4"/>
  <c r="KV9" i="4"/>
  <c r="KW9" i="4"/>
  <c r="KX9" i="4"/>
  <c r="KY9" i="4"/>
  <c r="KZ9" i="4"/>
  <c r="LA9" i="4"/>
  <c r="LB9" i="4"/>
  <c r="LC9" i="4"/>
  <c r="LD9" i="4"/>
  <c r="LE9" i="4"/>
  <c r="LF9" i="4"/>
  <c r="LG9" i="4"/>
  <c r="LH9" i="4"/>
  <c r="LI9" i="4"/>
  <c r="LJ9" i="4"/>
  <c r="LK9" i="4"/>
  <c r="LL9" i="4"/>
  <c r="LM9" i="4"/>
  <c r="LN9" i="4"/>
  <c r="LO9" i="4"/>
  <c r="LP9" i="4"/>
  <c r="LQ9" i="4"/>
  <c r="LR9" i="4"/>
  <c r="LS9" i="4"/>
  <c r="LT9" i="4"/>
  <c r="LU9" i="4"/>
  <c r="LV9" i="4"/>
  <c r="LW9" i="4"/>
  <c r="LX9" i="4"/>
  <c r="LY9" i="4"/>
  <c r="LZ9" i="4"/>
  <c r="MA9" i="4"/>
  <c r="MB9" i="4"/>
  <c r="MC9" i="4"/>
  <c r="MD9" i="4"/>
  <c r="ME9" i="4"/>
  <c r="MF9" i="4"/>
  <c r="MG9" i="4"/>
  <c r="MH9" i="4"/>
  <c r="MI9" i="4"/>
  <c r="MJ9" i="4"/>
  <c r="MK9" i="4"/>
  <c r="ML9" i="4"/>
  <c r="MM9" i="4"/>
  <c r="MN9" i="4"/>
  <c r="MO9" i="4"/>
  <c r="MP9" i="4"/>
  <c r="MQ9" i="4"/>
  <c r="MR9" i="4"/>
  <c r="MS9" i="4"/>
  <c r="MT9" i="4"/>
  <c r="MU9" i="4"/>
  <c r="MV9" i="4"/>
  <c r="MW9" i="4"/>
  <c r="MX9" i="4"/>
  <c r="MY9" i="4"/>
  <c r="MZ9" i="4"/>
  <c r="NA9" i="4"/>
  <c r="NB9" i="4"/>
  <c r="NC9" i="4"/>
  <c r="ND9" i="4"/>
  <c r="NE9" i="4"/>
  <c r="NF9" i="4"/>
  <c r="NG9" i="4"/>
  <c r="NH9" i="4"/>
  <c r="NI9" i="4"/>
  <c r="NJ9" i="4"/>
  <c r="NK9" i="4"/>
  <c r="NL9" i="4"/>
  <c r="NM9" i="4"/>
  <c r="NN9" i="4"/>
  <c r="NO9" i="4"/>
  <c r="NP9" i="4"/>
  <c r="NQ9" i="4"/>
  <c r="NR9" i="4"/>
  <c r="NS9" i="4"/>
  <c r="NT9" i="4"/>
  <c r="NU9" i="4"/>
  <c r="NV9" i="4"/>
  <c r="NW9" i="4"/>
  <c r="NX9" i="4"/>
  <c r="NY9" i="4"/>
  <c r="NZ9" i="4"/>
  <c r="OA9" i="4"/>
  <c r="OB9" i="4"/>
  <c r="OC9" i="4"/>
  <c r="OD9" i="4"/>
  <c r="OE9" i="4"/>
  <c r="OF9" i="4"/>
  <c r="OG9" i="4"/>
  <c r="OH9" i="4"/>
  <c r="OI9" i="4"/>
  <c r="OJ9" i="4"/>
  <c r="OK9" i="4"/>
  <c r="OL9" i="4"/>
  <c r="OM9" i="4"/>
  <c r="ON9" i="4"/>
  <c r="OO9" i="4"/>
  <c r="OP9" i="4"/>
  <c r="OQ9" i="4"/>
  <c r="OR9" i="4"/>
  <c r="OS9" i="4"/>
  <c r="OT9" i="4"/>
  <c r="OU9" i="4"/>
  <c r="OV9" i="4"/>
  <c r="OW9" i="4"/>
  <c r="OX9" i="4"/>
  <c r="OY9" i="4"/>
  <c r="OZ9" i="4"/>
  <c r="PA9" i="4"/>
  <c r="PB9" i="4"/>
  <c r="PC9" i="4"/>
  <c r="PD9" i="4"/>
  <c r="PE9" i="4"/>
  <c r="PF9" i="4"/>
  <c r="PG9" i="4"/>
  <c r="PH9" i="4"/>
  <c r="PI9" i="4"/>
  <c r="PJ9" i="4"/>
  <c r="PK9" i="4"/>
  <c r="PL9" i="4"/>
  <c r="PM9" i="4"/>
  <c r="PN9" i="4"/>
  <c r="PO9" i="4"/>
  <c r="PP9" i="4"/>
  <c r="PQ9" i="4"/>
  <c r="PR9" i="4"/>
  <c r="PS9" i="4"/>
  <c r="PT9" i="4"/>
  <c r="PU9" i="4"/>
  <c r="PV9" i="4"/>
  <c r="PW9" i="4"/>
  <c r="PX9" i="4"/>
  <c r="PY9" i="4"/>
  <c r="PZ9" i="4"/>
  <c r="QA9" i="4"/>
  <c r="QB9" i="4"/>
  <c r="QC9" i="4"/>
  <c r="QD9" i="4"/>
  <c r="QE9" i="4"/>
  <c r="QF9" i="4"/>
  <c r="QG9" i="4"/>
  <c r="QH9" i="4"/>
  <c r="QI9" i="4"/>
  <c r="QJ9" i="4"/>
  <c r="HQ10" i="4"/>
  <c r="HR10" i="4" s="1"/>
  <c r="HT10" i="4"/>
  <c r="HU10" i="4"/>
  <c r="HV10" i="4"/>
  <c r="HW10" i="4"/>
  <c r="HX10" i="4"/>
  <c r="HY10" i="4"/>
  <c r="HZ10" i="4"/>
  <c r="IA10" i="4"/>
  <c r="IB10" i="4"/>
  <c r="IC10" i="4"/>
  <c r="ID10" i="4"/>
  <c r="IE10" i="4"/>
  <c r="IF10" i="4"/>
  <c r="IG10" i="4"/>
  <c r="IH10" i="4"/>
  <c r="II10" i="4"/>
  <c r="IJ10" i="4"/>
  <c r="IK10" i="4"/>
  <c r="IL10" i="4"/>
  <c r="IM10" i="4"/>
  <c r="IN10" i="4"/>
  <c r="IO10" i="4"/>
  <c r="IP10" i="4"/>
  <c r="IQ10" i="4"/>
  <c r="IR10" i="4"/>
  <c r="IS10" i="4"/>
  <c r="IT10" i="4"/>
  <c r="IU10" i="4"/>
  <c r="C49" i="3" s="1"/>
  <c r="IV10" i="4"/>
  <c r="IW10" i="4"/>
  <c r="IX10" i="4"/>
  <c r="IY10" i="4"/>
  <c r="IZ10" i="4"/>
  <c r="JA10" i="4"/>
  <c r="JB10" i="4"/>
  <c r="JC10" i="4"/>
  <c r="JM10" i="4"/>
  <c r="JN10" i="4"/>
  <c r="JO10" i="4"/>
  <c r="JP10" i="4"/>
  <c r="JQ10" i="4"/>
  <c r="JR10" i="4"/>
  <c r="JS10" i="4"/>
  <c r="JT10" i="4"/>
  <c r="JU10" i="4"/>
  <c r="JV10" i="4"/>
  <c r="JW10" i="4"/>
  <c r="JX10" i="4"/>
  <c r="JY10" i="4"/>
  <c r="JZ10" i="4"/>
  <c r="KA10" i="4"/>
  <c r="KB10" i="4"/>
  <c r="KC10" i="4"/>
  <c r="KD10" i="4"/>
  <c r="KE10" i="4"/>
  <c r="KF10" i="4"/>
  <c r="KG10" i="4"/>
  <c r="KH10" i="4"/>
  <c r="KI10" i="4"/>
  <c r="KJ10" i="4"/>
  <c r="KK10" i="4"/>
  <c r="KL10" i="4"/>
  <c r="KM10" i="4"/>
  <c r="KN10" i="4"/>
  <c r="KO10" i="4"/>
  <c r="KP10" i="4"/>
  <c r="KQ10" i="4"/>
  <c r="KR10" i="4"/>
  <c r="KS10" i="4"/>
  <c r="KT10" i="4"/>
  <c r="KU10" i="4"/>
  <c r="KV10" i="4"/>
  <c r="KW10" i="4"/>
  <c r="KX10" i="4"/>
  <c r="KY10" i="4"/>
  <c r="KZ10" i="4"/>
  <c r="LA10" i="4"/>
  <c r="LB10" i="4"/>
  <c r="LC10" i="4"/>
  <c r="LD10" i="4"/>
  <c r="LE10" i="4"/>
  <c r="LF10" i="4"/>
  <c r="LG10" i="4"/>
  <c r="LH10" i="4"/>
  <c r="LI10" i="4"/>
  <c r="LJ10" i="4"/>
  <c r="LK10" i="4"/>
  <c r="LL10" i="4"/>
  <c r="LM10" i="4"/>
  <c r="LN10" i="4"/>
  <c r="LO10" i="4"/>
  <c r="LP10" i="4"/>
  <c r="LQ10" i="4"/>
  <c r="LR10" i="4"/>
  <c r="LS10" i="4"/>
  <c r="LT10" i="4"/>
  <c r="LU10" i="4"/>
  <c r="LV10" i="4"/>
  <c r="LW10" i="4"/>
  <c r="LX10" i="4"/>
  <c r="LY10" i="4"/>
  <c r="LZ10" i="4"/>
  <c r="MA10" i="4"/>
  <c r="MB10" i="4"/>
  <c r="MC10" i="4"/>
  <c r="MD10" i="4"/>
  <c r="ME10" i="4"/>
  <c r="MF10" i="4"/>
  <c r="MG10" i="4"/>
  <c r="MH10" i="4"/>
  <c r="MI10" i="4"/>
  <c r="MJ10" i="4"/>
  <c r="MK10" i="4"/>
  <c r="ML10" i="4"/>
  <c r="MM10" i="4"/>
  <c r="MN10" i="4"/>
  <c r="MO10" i="4"/>
  <c r="MP10" i="4"/>
  <c r="MQ10" i="4"/>
  <c r="MR10" i="4"/>
  <c r="MS10" i="4"/>
  <c r="MT10" i="4"/>
  <c r="MU10" i="4"/>
  <c r="MV10" i="4"/>
  <c r="MW10" i="4"/>
  <c r="MX10" i="4"/>
  <c r="MY10" i="4"/>
  <c r="MZ10" i="4"/>
  <c r="NA10" i="4"/>
  <c r="NB10" i="4"/>
  <c r="NC10" i="4"/>
  <c r="ND10" i="4"/>
  <c r="NE10" i="4"/>
  <c r="NF10" i="4"/>
  <c r="NG10" i="4"/>
  <c r="NH10" i="4"/>
  <c r="NI10" i="4"/>
  <c r="NJ10" i="4"/>
  <c r="NK10" i="4"/>
  <c r="NL10" i="4"/>
  <c r="NM10" i="4"/>
  <c r="NN10" i="4"/>
  <c r="NO10" i="4"/>
  <c r="NP10" i="4"/>
  <c r="NQ10" i="4"/>
  <c r="NR10" i="4"/>
  <c r="NS10" i="4"/>
  <c r="NT10" i="4"/>
  <c r="NU10" i="4"/>
  <c r="NV10" i="4"/>
  <c r="NW10" i="4"/>
  <c r="NX10" i="4"/>
  <c r="NY10" i="4"/>
  <c r="NZ10" i="4"/>
  <c r="OA10" i="4"/>
  <c r="OB10" i="4"/>
  <c r="OC10" i="4"/>
  <c r="OD10" i="4"/>
  <c r="OE10" i="4"/>
  <c r="OF10" i="4"/>
  <c r="OG10" i="4"/>
  <c r="OH10" i="4"/>
  <c r="OI10" i="4"/>
  <c r="OJ10" i="4"/>
  <c r="OK10" i="4"/>
  <c r="OL10" i="4"/>
  <c r="OM10" i="4"/>
  <c r="ON10" i="4"/>
  <c r="OO10" i="4"/>
  <c r="OP10" i="4"/>
  <c r="OQ10" i="4"/>
  <c r="OR10" i="4"/>
  <c r="OS10" i="4"/>
  <c r="OT10" i="4"/>
  <c r="OU10" i="4"/>
  <c r="OV10" i="4"/>
  <c r="OW10" i="4"/>
  <c r="OX10" i="4"/>
  <c r="OY10" i="4"/>
  <c r="OZ10" i="4"/>
  <c r="PA10" i="4"/>
  <c r="PB10" i="4"/>
  <c r="PC10" i="4"/>
  <c r="PD10" i="4"/>
  <c r="PE10" i="4"/>
  <c r="PF10" i="4"/>
  <c r="PG10" i="4"/>
  <c r="PH10" i="4"/>
  <c r="PI10" i="4"/>
  <c r="PJ10" i="4"/>
  <c r="PK10" i="4"/>
  <c r="PL10" i="4"/>
  <c r="PM10" i="4"/>
  <c r="PN10" i="4"/>
  <c r="PO10" i="4"/>
  <c r="PP10" i="4"/>
  <c r="PQ10" i="4"/>
  <c r="PR10" i="4"/>
  <c r="PS10" i="4"/>
  <c r="PT10" i="4"/>
  <c r="PU10" i="4"/>
  <c r="PV10" i="4"/>
  <c r="PW10" i="4"/>
  <c r="PX10" i="4"/>
  <c r="PY10" i="4"/>
  <c r="PZ10" i="4"/>
  <c r="QA10" i="4"/>
  <c r="QB10" i="4"/>
  <c r="QC10" i="4"/>
  <c r="QD10" i="4"/>
  <c r="QE10" i="4"/>
  <c r="QF10" i="4"/>
  <c r="QG10" i="4"/>
  <c r="QH10" i="4"/>
  <c r="QI10" i="4"/>
  <c r="QJ10" i="4"/>
  <c r="RL10" i="4"/>
  <c r="HQ11" i="4"/>
  <c r="HR11" i="4" s="1"/>
  <c r="HT11" i="4"/>
  <c r="HU11" i="4"/>
  <c r="HV11" i="4"/>
  <c r="HW11" i="4"/>
  <c r="HX11" i="4"/>
  <c r="HY11" i="4"/>
  <c r="HZ11" i="4"/>
  <c r="IA11" i="4"/>
  <c r="IB11" i="4"/>
  <c r="IC11" i="4"/>
  <c r="ID11" i="4"/>
  <c r="IE11" i="4"/>
  <c r="IF11" i="4"/>
  <c r="IG11" i="4"/>
  <c r="IH11" i="4"/>
  <c r="II11" i="4"/>
  <c r="IJ11" i="4"/>
  <c r="IK11" i="4"/>
  <c r="IL11" i="4"/>
  <c r="IM11" i="4"/>
  <c r="IN11" i="4"/>
  <c r="IO11" i="4"/>
  <c r="IP11" i="4"/>
  <c r="IQ11" i="4"/>
  <c r="IR11" i="4"/>
  <c r="IS11" i="4"/>
  <c r="IT11" i="4"/>
  <c r="IU11" i="4"/>
  <c r="IV11" i="4"/>
  <c r="IW11" i="4"/>
  <c r="IX11" i="4"/>
  <c r="IY11" i="4"/>
  <c r="IZ11" i="4"/>
  <c r="JA11" i="4"/>
  <c r="JB11" i="4"/>
  <c r="JC11" i="4"/>
  <c r="JM11" i="4"/>
  <c r="JN11" i="4"/>
  <c r="JO11" i="4"/>
  <c r="JP11" i="4"/>
  <c r="JQ11" i="4"/>
  <c r="G55" i="3" s="1" a="1"/>
  <c r="JR11" i="4"/>
  <c r="JS11" i="4"/>
  <c r="JT11" i="4"/>
  <c r="JU11" i="4"/>
  <c r="JV11" i="4"/>
  <c r="JW11" i="4"/>
  <c r="JX11" i="4"/>
  <c r="JY11" i="4"/>
  <c r="AV55" i="3" s="1" a="1"/>
  <c r="JZ11" i="4"/>
  <c r="KA11" i="4"/>
  <c r="KB11" i="4"/>
  <c r="KC11" i="4"/>
  <c r="KD11" i="4"/>
  <c r="KE11" i="4"/>
  <c r="KF11" i="4"/>
  <c r="KG11" i="4"/>
  <c r="X55" i="3" s="1" a="1"/>
  <c r="KH11" i="4"/>
  <c r="KI11" i="4"/>
  <c r="KJ11" i="4"/>
  <c r="KK11" i="4"/>
  <c r="KL11" i="4"/>
  <c r="KM11" i="4"/>
  <c r="KN11" i="4"/>
  <c r="KO11" i="4"/>
  <c r="M55" i="3" s="1" a="1"/>
  <c r="KP11" i="4"/>
  <c r="KQ11" i="4"/>
  <c r="KR11" i="4"/>
  <c r="KS11" i="4"/>
  <c r="KT11" i="4"/>
  <c r="KU11" i="4"/>
  <c r="KV11" i="4"/>
  <c r="KW11" i="4"/>
  <c r="Z55" i="3" s="1" a="1"/>
  <c r="KX11" i="4"/>
  <c r="KY11" i="4"/>
  <c r="KZ11" i="4"/>
  <c r="LA11" i="4"/>
  <c r="LB11" i="4"/>
  <c r="LC11" i="4"/>
  <c r="LD11" i="4"/>
  <c r="LE11" i="4"/>
  <c r="AF55" i="3" s="1" a="1"/>
  <c r="LF11" i="4"/>
  <c r="LG11" i="4"/>
  <c r="LH11" i="4"/>
  <c r="LI11" i="4"/>
  <c r="LJ11" i="4"/>
  <c r="LK11" i="4"/>
  <c r="LL11" i="4"/>
  <c r="LM11" i="4"/>
  <c r="AL55" i="3" s="1" a="1"/>
  <c r="LN11" i="4"/>
  <c r="LO11" i="4"/>
  <c r="LP11" i="4"/>
  <c r="LQ11" i="4"/>
  <c r="LR11" i="4"/>
  <c r="LS11" i="4"/>
  <c r="LT11" i="4"/>
  <c r="LU11" i="4"/>
  <c r="LV11" i="4"/>
  <c r="LW11" i="4"/>
  <c r="LX11" i="4"/>
  <c r="LY11" i="4"/>
  <c r="LZ11" i="4"/>
  <c r="MA11" i="4"/>
  <c r="MB11" i="4"/>
  <c r="MC11" i="4"/>
  <c r="B58" i="3" s="1"/>
  <c r="MD11" i="4"/>
  <c r="ME11" i="4"/>
  <c r="MF11" i="4"/>
  <c r="MG11" i="4"/>
  <c r="MH11" i="4"/>
  <c r="MI11" i="4"/>
  <c r="MJ11" i="4"/>
  <c r="MK11" i="4"/>
  <c r="W58" i="3" s="1"/>
  <c r="ML11" i="4"/>
  <c r="MM11" i="4"/>
  <c r="MN11" i="4"/>
  <c r="MO11" i="4"/>
  <c r="MP11" i="4"/>
  <c r="MQ11" i="4"/>
  <c r="MR11" i="4"/>
  <c r="MS11" i="4"/>
  <c r="I58" i="3" s="1"/>
  <c r="MT11" i="4"/>
  <c r="MU11" i="4"/>
  <c r="MV11" i="4"/>
  <c r="MW11" i="4"/>
  <c r="MX11" i="4"/>
  <c r="MY11" i="4"/>
  <c r="MZ11" i="4"/>
  <c r="NA11" i="4"/>
  <c r="NB11" i="4"/>
  <c r="NC11" i="4"/>
  <c r="ND11" i="4"/>
  <c r="NE11" i="4"/>
  <c r="NF11" i="4"/>
  <c r="NG11" i="4"/>
  <c r="NH11" i="4"/>
  <c r="NI11" i="4"/>
  <c r="NJ11" i="4"/>
  <c r="NK11" i="4"/>
  <c r="NL11" i="4"/>
  <c r="NM11" i="4"/>
  <c r="NN11" i="4"/>
  <c r="NO11" i="4"/>
  <c r="NP11" i="4"/>
  <c r="NQ11" i="4"/>
  <c r="AG58" i="3" s="1"/>
  <c r="NR11" i="4"/>
  <c r="NS11" i="4"/>
  <c r="NT11" i="4"/>
  <c r="NU11" i="4"/>
  <c r="NV11" i="4"/>
  <c r="NW11" i="4"/>
  <c r="NX11" i="4"/>
  <c r="NY11" i="4"/>
  <c r="AD58" i="3" s="1"/>
  <c r="NZ11" i="4"/>
  <c r="OA11" i="4"/>
  <c r="OB11" i="4"/>
  <c r="OC11" i="4"/>
  <c r="OD11" i="4"/>
  <c r="OE11" i="4"/>
  <c r="OF11" i="4"/>
  <c r="OG11" i="4"/>
  <c r="G60" i="3" s="1"/>
  <c r="OH11" i="4"/>
  <c r="OI11" i="4"/>
  <c r="OJ11" i="4"/>
  <c r="OK11" i="4"/>
  <c r="OL11" i="4"/>
  <c r="OM11" i="4"/>
  <c r="ON11" i="4"/>
  <c r="OO11" i="4"/>
  <c r="AV60" i="3" s="1"/>
  <c r="OP11" i="4"/>
  <c r="OQ11" i="4"/>
  <c r="OR11" i="4"/>
  <c r="OS11" i="4"/>
  <c r="OT11" i="4"/>
  <c r="OU11" i="4"/>
  <c r="OV11" i="4"/>
  <c r="OW11" i="4"/>
  <c r="X60" i="3" s="1"/>
  <c r="OX11" i="4"/>
  <c r="OY11" i="4"/>
  <c r="OZ11" i="4"/>
  <c r="PA11" i="4"/>
  <c r="PB11" i="4"/>
  <c r="PC11" i="4"/>
  <c r="PD11" i="4"/>
  <c r="PE11" i="4"/>
  <c r="PF11" i="4"/>
  <c r="PG11" i="4"/>
  <c r="PH11" i="4"/>
  <c r="PI11" i="4"/>
  <c r="PJ11" i="4"/>
  <c r="PK11" i="4"/>
  <c r="PL11" i="4"/>
  <c r="PM11" i="4"/>
  <c r="PN11" i="4"/>
  <c r="PO11" i="4"/>
  <c r="PP11" i="4"/>
  <c r="PQ11" i="4"/>
  <c r="PR11" i="4"/>
  <c r="PS11" i="4"/>
  <c r="PT11" i="4"/>
  <c r="PU11" i="4"/>
  <c r="AF60" i="3" s="1"/>
  <c r="PV11" i="4"/>
  <c r="PW11" i="4"/>
  <c r="PX11" i="4"/>
  <c r="PY11" i="4"/>
  <c r="PZ11" i="4"/>
  <c r="QA11" i="4"/>
  <c r="QB11" i="4"/>
  <c r="QC11" i="4"/>
  <c r="AL60" i="3" s="1"/>
  <c r="QD11" i="4"/>
  <c r="QE11" i="4"/>
  <c r="QF11" i="4"/>
  <c r="QG11" i="4"/>
  <c r="QH11" i="4"/>
  <c r="QI11" i="4"/>
  <c r="QJ11" i="4"/>
  <c r="HQ12" i="4"/>
  <c r="HR12" i="4" s="1"/>
  <c r="HT12" i="4"/>
  <c r="HU12" i="4"/>
  <c r="HV12" i="4"/>
  <c r="HW12" i="4"/>
  <c r="HX12" i="4"/>
  <c r="HY12" i="4"/>
  <c r="HZ12" i="4"/>
  <c r="IA12" i="4"/>
  <c r="IB12" i="4"/>
  <c r="IC12" i="4"/>
  <c r="ID12" i="4"/>
  <c r="IE12" i="4"/>
  <c r="IF12" i="4"/>
  <c r="IG12" i="4"/>
  <c r="IH12" i="4"/>
  <c r="II12" i="4"/>
  <c r="IJ12" i="4"/>
  <c r="IK12" i="4"/>
  <c r="IL12" i="4"/>
  <c r="IM12" i="4"/>
  <c r="IN12" i="4"/>
  <c r="IO12" i="4"/>
  <c r="IP12" i="4"/>
  <c r="IQ12" i="4"/>
  <c r="IR12" i="4"/>
  <c r="IS12" i="4"/>
  <c r="IT12" i="4"/>
  <c r="IU12" i="4"/>
  <c r="IV12" i="4"/>
  <c r="IW12" i="4"/>
  <c r="IX12" i="4"/>
  <c r="IY12" i="4"/>
  <c r="IZ12" i="4"/>
  <c r="JA12" i="4"/>
  <c r="JB12" i="4"/>
  <c r="JC12" i="4"/>
  <c r="JM12" i="4"/>
  <c r="JN12" i="4"/>
  <c r="JO12" i="4"/>
  <c r="JP12" i="4"/>
  <c r="JQ12" i="4"/>
  <c r="JR12" i="4"/>
  <c r="JS12" i="4"/>
  <c r="JT12" i="4"/>
  <c r="JU12" i="4"/>
  <c r="JV12" i="4"/>
  <c r="JW12" i="4"/>
  <c r="JX12" i="4"/>
  <c r="JY12" i="4"/>
  <c r="JZ12" i="4"/>
  <c r="KA12" i="4"/>
  <c r="KB12" i="4"/>
  <c r="KC12" i="4"/>
  <c r="KD12" i="4"/>
  <c r="KE12" i="4"/>
  <c r="KF12" i="4"/>
  <c r="KG12" i="4"/>
  <c r="KH12" i="4"/>
  <c r="KI12" i="4"/>
  <c r="KJ12" i="4"/>
  <c r="KK12" i="4"/>
  <c r="KL12" i="4"/>
  <c r="KM12" i="4"/>
  <c r="KN12" i="4"/>
  <c r="KO12" i="4"/>
  <c r="KP12" i="4"/>
  <c r="KQ12" i="4"/>
  <c r="KR12" i="4"/>
  <c r="KS12" i="4"/>
  <c r="KT12" i="4"/>
  <c r="KU12" i="4"/>
  <c r="KV12" i="4"/>
  <c r="KW12" i="4"/>
  <c r="KX12" i="4"/>
  <c r="KY12" i="4"/>
  <c r="KZ12" i="4"/>
  <c r="LA12" i="4"/>
  <c r="LB12" i="4"/>
  <c r="LC12" i="4"/>
  <c r="LD12" i="4"/>
  <c r="LE12" i="4"/>
  <c r="LF12" i="4"/>
  <c r="LG12" i="4"/>
  <c r="LH12" i="4"/>
  <c r="LI12" i="4"/>
  <c r="LJ12" i="4"/>
  <c r="LK12" i="4"/>
  <c r="LL12" i="4"/>
  <c r="LM12" i="4"/>
  <c r="LN12" i="4"/>
  <c r="LO12" i="4"/>
  <c r="LP12" i="4"/>
  <c r="LQ12" i="4"/>
  <c r="LR12" i="4"/>
  <c r="LS12" i="4"/>
  <c r="LT12" i="4"/>
  <c r="LU12" i="4"/>
  <c r="LV12" i="4"/>
  <c r="LW12" i="4"/>
  <c r="LX12" i="4"/>
  <c r="LY12" i="4"/>
  <c r="LZ12" i="4"/>
  <c r="MA12" i="4"/>
  <c r="MB12" i="4"/>
  <c r="MC12" i="4"/>
  <c r="MD12" i="4"/>
  <c r="ME12" i="4"/>
  <c r="MF12" i="4"/>
  <c r="MG12" i="4"/>
  <c r="MH12" i="4"/>
  <c r="MI12" i="4"/>
  <c r="MJ12" i="4"/>
  <c r="MK12" i="4"/>
  <c r="ML12" i="4"/>
  <c r="MM12" i="4"/>
  <c r="MN12" i="4"/>
  <c r="MO12" i="4"/>
  <c r="MP12" i="4"/>
  <c r="MQ12" i="4"/>
  <c r="MR12" i="4"/>
  <c r="MS12" i="4"/>
  <c r="MT12" i="4"/>
  <c r="MU12" i="4"/>
  <c r="MV12" i="4"/>
  <c r="MW12" i="4"/>
  <c r="MX12" i="4"/>
  <c r="MY12" i="4"/>
  <c r="MZ12" i="4"/>
  <c r="NA12" i="4"/>
  <c r="NB12" i="4"/>
  <c r="NC12" i="4"/>
  <c r="ND12" i="4"/>
  <c r="NE12" i="4"/>
  <c r="NF12" i="4"/>
  <c r="NG12" i="4"/>
  <c r="NH12" i="4"/>
  <c r="NI12" i="4"/>
  <c r="NJ12" i="4"/>
  <c r="NK12" i="4"/>
  <c r="NL12" i="4"/>
  <c r="NM12" i="4"/>
  <c r="NN12" i="4"/>
  <c r="NO12" i="4"/>
  <c r="NP12" i="4"/>
  <c r="NQ12" i="4"/>
  <c r="NR12" i="4"/>
  <c r="NS12" i="4"/>
  <c r="NT12" i="4"/>
  <c r="NU12" i="4"/>
  <c r="NV12" i="4"/>
  <c r="NW12" i="4"/>
  <c r="NX12" i="4"/>
  <c r="NY12" i="4"/>
  <c r="NZ12" i="4"/>
  <c r="OA12" i="4"/>
  <c r="OB12" i="4"/>
  <c r="OC12" i="4"/>
  <c r="OD12" i="4"/>
  <c r="OE12" i="4"/>
  <c r="OF12" i="4"/>
  <c r="OG12" i="4"/>
  <c r="OH12" i="4"/>
  <c r="OI12" i="4"/>
  <c r="OJ12" i="4"/>
  <c r="OK12" i="4"/>
  <c r="OL12" i="4"/>
  <c r="OM12" i="4"/>
  <c r="ON12" i="4"/>
  <c r="OO12" i="4"/>
  <c r="OP12" i="4"/>
  <c r="OQ12" i="4"/>
  <c r="OR12" i="4"/>
  <c r="OS12" i="4"/>
  <c r="OT12" i="4"/>
  <c r="OU12" i="4"/>
  <c r="OV12" i="4"/>
  <c r="OW12" i="4"/>
  <c r="OX12" i="4"/>
  <c r="OY12" i="4"/>
  <c r="OZ12" i="4"/>
  <c r="PA12" i="4"/>
  <c r="PB12" i="4"/>
  <c r="PC12" i="4"/>
  <c r="PD12" i="4"/>
  <c r="PE12" i="4"/>
  <c r="PF12" i="4"/>
  <c r="PG12" i="4"/>
  <c r="PH12" i="4"/>
  <c r="PI12" i="4"/>
  <c r="PJ12" i="4"/>
  <c r="PK12" i="4"/>
  <c r="PL12" i="4"/>
  <c r="PM12" i="4"/>
  <c r="PN12" i="4"/>
  <c r="PO12" i="4"/>
  <c r="PP12" i="4"/>
  <c r="PQ12" i="4"/>
  <c r="PR12" i="4"/>
  <c r="PS12" i="4"/>
  <c r="PT12" i="4"/>
  <c r="PU12" i="4"/>
  <c r="PV12" i="4"/>
  <c r="PW12" i="4"/>
  <c r="PX12" i="4"/>
  <c r="PY12" i="4"/>
  <c r="PZ12" i="4"/>
  <c r="QA12" i="4"/>
  <c r="QB12" i="4"/>
  <c r="QC12" i="4"/>
  <c r="QD12" i="4"/>
  <c r="QE12" i="4"/>
  <c r="QF12" i="4"/>
  <c r="QG12" i="4"/>
  <c r="QH12" i="4"/>
  <c r="QI12" i="4"/>
  <c r="QJ12" i="4"/>
  <c r="HQ13" i="4"/>
  <c r="HR13" i="4" s="1"/>
  <c r="HT13" i="4"/>
  <c r="HU13" i="4"/>
  <c r="HV13" i="4"/>
  <c r="HW13" i="4"/>
  <c r="HX13" i="4"/>
  <c r="HY13" i="4"/>
  <c r="HZ13" i="4"/>
  <c r="IA13" i="4"/>
  <c r="IB13" i="4"/>
  <c r="IC13" i="4"/>
  <c r="ID13" i="4"/>
  <c r="IE13" i="4"/>
  <c r="IF13" i="4"/>
  <c r="IG13" i="4"/>
  <c r="IH13" i="4"/>
  <c r="II13" i="4"/>
  <c r="IJ13" i="4"/>
  <c r="IK13" i="4"/>
  <c r="IL13" i="4"/>
  <c r="IM13" i="4"/>
  <c r="IN13" i="4"/>
  <c r="IO13" i="4"/>
  <c r="IP13" i="4"/>
  <c r="IQ13" i="4"/>
  <c r="IR13" i="4"/>
  <c r="IS13" i="4"/>
  <c r="IT13" i="4"/>
  <c r="IU13" i="4"/>
  <c r="IV13" i="4"/>
  <c r="IW13" i="4"/>
  <c r="IX13" i="4"/>
  <c r="IY13" i="4"/>
  <c r="IZ13" i="4"/>
  <c r="JA13" i="4"/>
  <c r="JB13" i="4"/>
  <c r="JC13" i="4"/>
  <c r="JM13" i="4"/>
  <c r="JN13" i="4"/>
  <c r="JO13" i="4"/>
  <c r="JP13" i="4"/>
  <c r="JQ13" i="4"/>
  <c r="JR13" i="4"/>
  <c r="JS13" i="4"/>
  <c r="JT13" i="4"/>
  <c r="JU13" i="4"/>
  <c r="JV13" i="4"/>
  <c r="JW13" i="4"/>
  <c r="JX13" i="4"/>
  <c r="JY13" i="4"/>
  <c r="JZ13" i="4"/>
  <c r="KA13" i="4"/>
  <c r="KB13" i="4"/>
  <c r="KC13" i="4"/>
  <c r="KD13" i="4"/>
  <c r="KE13" i="4"/>
  <c r="KF13" i="4"/>
  <c r="KG13" i="4"/>
  <c r="KH13" i="4"/>
  <c r="KI13" i="4"/>
  <c r="KJ13" i="4"/>
  <c r="KK13" i="4"/>
  <c r="KL13" i="4"/>
  <c r="KM13" i="4"/>
  <c r="KN13" i="4"/>
  <c r="KO13" i="4"/>
  <c r="KP13" i="4"/>
  <c r="KQ13" i="4"/>
  <c r="KR13" i="4"/>
  <c r="KS13" i="4"/>
  <c r="KT13" i="4"/>
  <c r="KU13" i="4"/>
  <c r="KV13" i="4"/>
  <c r="KW13" i="4"/>
  <c r="KX13" i="4"/>
  <c r="KY13" i="4"/>
  <c r="KZ13" i="4"/>
  <c r="LA13" i="4"/>
  <c r="LB13" i="4"/>
  <c r="LC13" i="4"/>
  <c r="LD13" i="4"/>
  <c r="LE13" i="4"/>
  <c r="LF13" i="4"/>
  <c r="LG13" i="4"/>
  <c r="LH13" i="4"/>
  <c r="LI13" i="4"/>
  <c r="LJ13" i="4"/>
  <c r="LK13" i="4"/>
  <c r="LL13" i="4"/>
  <c r="LM13" i="4"/>
  <c r="LN13" i="4"/>
  <c r="LO13" i="4"/>
  <c r="LP13" i="4"/>
  <c r="LQ13" i="4"/>
  <c r="LR13" i="4"/>
  <c r="LS13" i="4"/>
  <c r="LT13" i="4"/>
  <c r="LU13" i="4"/>
  <c r="LV13" i="4"/>
  <c r="LW13" i="4"/>
  <c r="LX13" i="4"/>
  <c r="LY13" i="4"/>
  <c r="LZ13" i="4"/>
  <c r="MA13" i="4"/>
  <c r="MB13" i="4"/>
  <c r="MC13" i="4"/>
  <c r="MD13" i="4"/>
  <c r="ME13" i="4"/>
  <c r="MF13" i="4"/>
  <c r="MG13" i="4"/>
  <c r="MH13" i="4"/>
  <c r="MI13" i="4"/>
  <c r="MJ13" i="4"/>
  <c r="MK13" i="4"/>
  <c r="ML13" i="4"/>
  <c r="MM13" i="4"/>
  <c r="MN13" i="4"/>
  <c r="MO13" i="4"/>
  <c r="MP13" i="4"/>
  <c r="MQ13" i="4"/>
  <c r="MR13" i="4"/>
  <c r="MS13" i="4"/>
  <c r="MT13" i="4"/>
  <c r="MU13" i="4"/>
  <c r="MV13" i="4"/>
  <c r="MW13" i="4"/>
  <c r="MX13" i="4"/>
  <c r="MY13" i="4"/>
  <c r="MZ13" i="4"/>
  <c r="NA13" i="4"/>
  <c r="NB13" i="4"/>
  <c r="NC13" i="4"/>
  <c r="ND13" i="4"/>
  <c r="NE13" i="4"/>
  <c r="NF13" i="4"/>
  <c r="NG13" i="4"/>
  <c r="NH13" i="4"/>
  <c r="NI13" i="4"/>
  <c r="NJ13" i="4"/>
  <c r="NK13" i="4"/>
  <c r="NL13" i="4"/>
  <c r="NM13" i="4"/>
  <c r="NN13" i="4"/>
  <c r="NO13" i="4"/>
  <c r="NP13" i="4"/>
  <c r="NQ13" i="4"/>
  <c r="NR13" i="4"/>
  <c r="NS13" i="4"/>
  <c r="NT13" i="4"/>
  <c r="NU13" i="4"/>
  <c r="NV13" i="4"/>
  <c r="NW13" i="4"/>
  <c r="NX13" i="4"/>
  <c r="NY13" i="4"/>
  <c r="NZ13" i="4"/>
  <c r="OA13" i="4"/>
  <c r="OB13" i="4"/>
  <c r="OC13" i="4"/>
  <c r="OD13" i="4"/>
  <c r="OE13" i="4"/>
  <c r="OF13" i="4"/>
  <c r="OG13" i="4"/>
  <c r="OH13" i="4"/>
  <c r="OI13" i="4"/>
  <c r="OJ13" i="4"/>
  <c r="OK13" i="4"/>
  <c r="OL13" i="4"/>
  <c r="OM13" i="4"/>
  <c r="ON13" i="4"/>
  <c r="OO13" i="4"/>
  <c r="OP13" i="4"/>
  <c r="OQ13" i="4"/>
  <c r="OR13" i="4"/>
  <c r="OS13" i="4"/>
  <c r="OT13" i="4"/>
  <c r="OU13" i="4"/>
  <c r="OV13" i="4"/>
  <c r="OW13" i="4"/>
  <c r="OX13" i="4"/>
  <c r="OY13" i="4"/>
  <c r="OZ13" i="4"/>
  <c r="PA13" i="4"/>
  <c r="PB13" i="4"/>
  <c r="PC13" i="4"/>
  <c r="PD13" i="4"/>
  <c r="PE13" i="4"/>
  <c r="PF13" i="4"/>
  <c r="PG13" i="4"/>
  <c r="PH13" i="4"/>
  <c r="PI13" i="4"/>
  <c r="PJ13" i="4"/>
  <c r="PK13" i="4"/>
  <c r="PL13" i="4"/>
  <c r="PM13" i="4"/>
  <c r="PN13" i="4"/>
  <c r="PO13" i="4"/>
  <c r="PP13" i="4"/>
  <c r="PQ13" i="4"/>
  <c r="PR13" i="4"/>
  <c r="PS13" i="4"/>
  <c r="PT13" i="4"/>
  <c r="PU13" i="4"/>
  <c r="PV13" i="4"/>
  <c r="PW13" i="4"/>
  <c r="PX13" i="4"/>
  <c r="PY13" i="4"/>
  <c r="PZ13" i="4"/>
  <c r="QA13" i="4"/>
  <c r="QB13" i="4"/>
  <c r="QC13" i="4"/>
  <c r="QD13" i="4"/>
  <c r="QE13" i="4"/>
  <c r="QF13" i="4"/>
  <c r="QG13" i="4"/>
  <c r="QH13" i="4"/>
  <c r="QI13" i="4"/>
  <c r="QJ13" i="4"/>
  <c r="HQ15" i="4"/>
  <c r="HR15" i="4" s="1"/>
  <c r="HT15" i="4"/>
  <c r="HU15" i="4"/>
  <c r="HV15" i="4"/>
  <c r="HW15" i="4"/>
  <c r="HX15" i="4"/>
  <c r="HY15" i="4"/>
  <c r="HZ15" i="4"/>
  <c r="IA15" i="4"/>
  <c r="IB15" i="4"/>
  <c r="IC15" i="4"/>
  <c r="ID15" i="4"/>
  <c r="IE15" i="4"/>
  <c r="IF15" i="4"/>
  <c r="IG15" i="4"/>
  <c r="IH15" i="4"/>
  <c r="II15" i="4"/>
  <c r="IJ15" i="4"/>
  <c r="IK15" i="4"/>
  <c r="IL15" i="4"/>
  <c r="IM15" i="4"/>
  <c r="IN15" i="4"/>
  <c r="IO15" i="4"/>
  <c r="IP15" i="4"/>
  <c r="IQ15" i="4"/>
  <c r="IR15" i="4"/>
  <c r="IS15" i="4"/>
  <c r="IT15" i="4"/>
  <c r="IU15" i="4"/>
  <c r="IV15" i="4"/>
  <c r="IW15" i="4"/>
  <c r="IX15" i="4"/>
  <c r="IY15" i="4"/>
  <c r="IZ15" i="4"/>
  <c r="JA15" i="4"/>
  <c r="JB15" i="4"/>
  <c r="JC15" i="4"/>
  <c r="JM15" i="4"/>
  <c r="JN15" i="4"/>
  <c r="JO15" i="4"/>
  <c r="JP15" i="4"/>
  <c r="JQ15" i="4"/>
  <c r="JR15" i="4"/>
  <c r="JS15" i="4"/>
  <c r="JT15" i="4"/>
  <c r="JU15" i="4"/>
  <c r="JV15" i="4"/>
  <c r="JW15" i="4"/>
  <c r="JX15" i="4"/>
  <c r="JY15" i="4"/>
  <c r="JZ15" i="4"/>
  <c r="KA15" i="4"/>
  <c r="KB15" i="4"/>
  <c r="KC15" i="4"/>
  <c r="KD15" i="4"/>
  <c r="KE15" i="4"/>
  <c r="KF15" i="4"/>
  <c r="KG15" i="4"/>
  <c r="KH15" i="4"/>
  <c r="KI15" i="4"/>
  <c r="KJ15" i="4"/>
  <c r="KK15" i="4"/>
  <c r="KL15" i="4"/>
  <c r="KM15" i="4"/>
  <c r="KN15" i="4"/>
  <c r="KO15" i="4"/>
  <c r="KP15" i="4"/>
  <c r="KQ15" i="4"/>
  <c r="KR15" i="4"/>
  <c r="KS15" i="4"/>
  <c r="KT15" i="4"/>
  <c r="KU15" i="4"/>
  <c r="KV15" i="4"/>
  <c r="KW15" i="4"/>
  <c r="KX15" i="4"/>
  <c r="KY15" i="4"/>
  <c r="KZ15" i="4"/>
  <c r="LA15" i="4"/>
  <c r="LB15" i="4"/>
  <c r="LC15" i="4"/>
  <c r="LD15" i="4"/>
  <c r="LE15" i="4"/>
  <c r="LF15" i="4"/>
  <c r="LG15" i="4"/>
  <c r="LH15" i="4"/>
  <c r="LI15" i="4"/>
  <c r="LJ15" i="4"/>
  <c r="LK15" i="4"/>
  <c r="LL15" i="4"/>
  <c r="LM15" i="4"/>
  <c r="LN15" i="4"/>
  <c r="LO15" i="4"/>
  <c r="LP15" i="4"/>
  <c r="LQ15" i="4"/>
  <c r="LR15" i="4"/>
  <c r="LS15" i="4"/>
  <c r="LT15" i="4"/>
  <c r="LU15" i="4"/>
  <c r="LV15" i="4"/>
  <c r="LW15" i="4"/>
  <c r="LX15" i="4"/>
  <c r="LY15" i="4"/>
  <c r="LZ15" i="4"/>
  <c r="MA15" i="4"/>
  <c r="MB15" i="4"/>
  <c r="MC15" i="4"/>
  <c r="MD15" i="4"/>
  <c r="ME15" i="4"/>
  <c r="MF15" i="4"/>
  <c r="MG15" i="4"/>
  <c r="MH15" i="4"/>
  <c r="MI15" i="4"/>
  <c r="MJ15" i="4"/>
  <c r="MK15" i="4"/>
  <c r="ML15" i="4"/>
  <c r="MM15" i="4"/>
  <c r="MN15" i="4"/>
  <c r="MO15" i="4"/>
  <c r="MP15" i="4"/>
  <c r="MQ15" i="4"/>
  <c r="MR15" i="4"/>
  <c r="MS15" i="4"/>
  <c r="MT15" i="4"/>
  <c r="MU15" i="4"/>
  <c r="MV15" i="4"/>
  <c r="MW15" i="4"/>
  <c r="MX15" i="4"/>
  <c r="MY15" i="4"/>
  <c r="MZ15" i="4"/>
  <c r="NA15" i="4"/>
  <c r="NB15" i="4"/>
  <c r="NC15" i="4"/>
  <c r="ND15" i="4"/>
  <c r="NE15" i="4"/>
  <c r="NF15" i="4"/>
  <c r="NG15" i="4"/>
  <c r="NH15" i="4"/>
  <c r="NI15" i="4"/>
  <c r="NJ15" i="4"/>
  <c r="NK15" i="4"/>
  <c r="NL15" i="4"/>
  <c r="NM15" i="4"/>
  <c r="NN15" i="4"/>
  <c r="NO15" i="4"/>
  <c r="NP15" i="4"/>
  <c r="NQ15" i="4"/>
  <c r="NR15" i="4"/>
  <c r="NS15" i="4"/>
  <c r="NT15" i="4"/>
  <c r="NU15" i="4"/>
  <c r="NV15" i="4"/>
  <c r="NW15" i="4"/>
  <c r="NX15" i="4"/>
  <c r="NY15" i="4"/>
  <c r="NZ15" i="4"/>
  <c r="OA15" i="4"/>
  <c r="OB15" i="4"/>
  <c r="OC15" i="4"/>
  <c r="OD15" i="4"/>
  <c r="OE15" i="4"/>
  <c r="OF15" i="4"/>
  <c r="OG15" i="4"/>
  <c r="OH15" i="4"/>
  <c r="OI15" i="4"/>
  <c r="OJ15" i="4"/>
  <c r="OK15" i="4"/>
  <c r="OL15" i="4"/>
  <c r="OM15" i="4"/>
  <c r="ON15" i="4"/>
  <c r="OO15" i="4"/>
  <c r="OP15" i="4"/>
  <c r="OQ15" i="4"/>
  <c r="OR15" i="4"/>
  <c r="OS15" i="4"/>
  <c r="OT15" i="4"/>
  <c r="OU15" i="4"/>
  <c r="OV15" i="4"/>
  <c r="OW15" i="4"/>
  <c r="OX15" i="4"/>
  <c r="OY15" i="4"/>
  <c r="OZ15" i="4"/>
  <c r="PA15" i="4"/>
  <c r="PB15" i="4"/>
  <c r="PC15" i="4"/>
  <c r="PD15" i="4"/>
  <c r="PE15" i="4"/>
  <c r="PF15" i="4"/>
  <c r="PG15" i="4"/>
  <c r="PH15" i="4"/>
  <c r="PI15" i="4"/>
  <c r="PJ15" i="4"/>
  <c r="PK15" i="4"/>
  <c r="PL15" i="4"/>
  <c r="PM15" i="4"/>
  <c r="PN15" i="4"/>
  <c r="PO15" i="4"/>
  <c r="PP15" i="4"/>
  <c r="PQ15" i="4"/>
  <c r="PR15" i="4"/>
  <c r="PS15" i="4"/>
  <c r="PT15" i="4"/>
  <c r="PU15" i="4"/>
  <c r="PV15" i="4"/>
  <c r="PW15" i="4"/>
  <c r="PX15" i="4"/>
  <c r="PY15" i="4"/>
  <c r="PZ15" i="4"/>
  <c r="QA15" i="4"/>
  <c r="QB15" i="4"/>
  <c r="QC15" i="4"/>
  <c r="QD15" i="4"/>
  <c r="QE15" i="4"/>
  <c r="QF15" i="4"/>
  <c r="QG15" i="4"/>
  <c r="QH15" i="4"/>
  <c r="QI15" i="4"/>
  <c r="QJ15" i="4"/>
  <c r="HQ16" i="4"/>
  <c r="HR16" i="4" s="1"/>
  <c r="HT16" i="4"/>
  <c r="HU16" i="4"/>
  <c r="HV16" i="4"/>
  <c r="HW16" i="4"/>
  <c r="HX16" i="4"/>
  <c r="HY16" i="4"/>
  <c r="HZ16" i="4"/>
  <c r="IA16" i="4"/>
  <c r="IB16" i="4"/>
  <c r="IC16" i="4"/>
  <c r="ID16" i="4"/>
  <c r="IE16" i="4"/>
  <c r="IF16" i="4"/>
  <c r="IG16" i="4"/>
  <c r="IH16" i="4"/>
  <c r="II16" i="4"/>
  <c r="IJ16" i="4"/>
  <c r="IK16" i="4"/>
  <c r="IL16" i="4"/>
  <c r="IM16" i="4"/>
  <c r="IN16" i="4"/>
  <c r="IO16" i="4"/>
  <c r="IP16" i="4"/>
  <c r="IQ16" i="4"/>
  <c r="IR16" i="4"/>
  <c r="IS16" i="4"/>
  <c r="IT16" i="4"/>
  <c r="IU16" i="4"/>
  <c r="IV16" i="4"/>
  <c r="IW16" i="4"/>
  <c r="IX16" i="4"/>
  <c r="IY16" i="4"/>
  <c r="IZ16" i="4"/>
  <c r="JA16" i="4"/>
  <c r="JB16" i="4"/>
  <c r="JC16" i="4"/>
  <c r="JM16" i="4"/>
  <c r="JN16" i="4"/>
  <c r="JO16" i="4"/>
  <c r="JP16" i="4"/>
  <c r="JQ16" i="4"/>
  <c r="JR16" i="4"/>
  <c r="JS16" i="4"/>
  <c r="JT16" i="4"/>
  <c r="JU16" i="4"/>
  <c r="JV16" i="4"/>
  <c r="JW16" i="4"/>
  <c r="JX16" i="4"/>
  <c r="JY16" i="4"/>
  <c r="JZ16" i="4"/>
  <c r="KA16" i="4"/>
  <c r="KB16" i="4"/>
  <c r="KC16" i="4"/>
  <c r="KD16" i="4"/>
  <c r="KE16" i="4"/>
  <c r="KF16" i="4"/>
  <c r="KG16" i="4"/>
  <c r="KH16" i="4"/>
  <c r="KI16" i="4"/>
  <c r="KJ16" i="4"/>
  <c r="KK16" i="4"/>
  <c r="KL16" i="4"/>
  <c r="KM16" i="4"/>
  <c r="KN16" i="4"/>
  <c r="KO16" i="4"/>
  <c r="KP16" i="4"/>
  <c r="KQ16" i="4"/>
  <c r="KR16" i="4"/>
  <c r="KS16" i="4"/>
  <c r="KT16" i="4"/>
  <c r="KU16" i="4"/>
  <c r="KV16" i="4"/>
  <c r="KW16" i="4"/>
  <c r="KX16" i="4"/>
  <c r="KY16" i="4"/>
  <c r="KZ16" i="4"/>
  <c r="LA16" i="4"/>
  <c r="LB16" i="4"/>
  <c r="LC16" i="4"/>
  <c r="LD16" i="4"/>
  <c r="LE16" i="4"/>
  <c r="LF16" i="4"/>
  <c r="LG16" i="4"/>
  <c r="LH16" i="4"/>
  <c r="LI16" i="4"/>
  <c r="LJ16" i="4"/>
  <c r="LK16" i="4"/>
  <c r="LL16" i="4"/>
  <c r="LM16" i="4"/>
  <c r="LN16" i="4"/>
  <c r="LO16" i="4"/>
  <c r="LP16" i="4"/>
  <c r="LQ16" i="4"/>
  <c r="LR16" i="4"/>
  <c r="LS16" i="4"/>
  <c r="LT16" i="4"/>
  <c r="LU16" i="4"/>
  <c r="LV16" i="4"/>
  <c r="LW16" i="4"/>
  <c r="LX16" i="4"/>
  <c r="LY16" i="4"/>
  <c r="LZ16" i="4"/>
  <c r="MA16" i="4"/>
  <c r="MB16" i="4"/>
  <c r="MC16" i="4"/>
  <c r="MD16" i="4"/>
  <c r="ME16" i="4"/>
  <c r="MF16" i="4"/>
  <c r="MG16" i="4"/>
  <c r="MH16" i="4"/>
  <c r="MI16" i="4"/>
  <c r="MJ16" i="4"/>
  <c r="MK16" i="4"/>
  <c r="ML16" i="4"/>
  <c r="MM16" i="4"/>
  <c r="MN16" i="4"/>
  <c r="MO16" i="4"/>
  <c r="MP16" i="4"/>
  <c r="MQ16" i="4"/>
  <c r="MR16" i="4"/>
  <c r="MS16" i="4"/>
  <c r="MT16" i="4"/>
  <c r="MU16" i="4"/>
  <c r="MV16" i="4"/>
  <c r="MW16" i="4"/>
  <c r="MX16" i="4"/>
  <c r="MY16" i="4"/>
  <c r="MZ16" i="4"/>
  <c r="NA16" i="4"/>
  <c r="NB16" i="4"/>
  <c r="NC16" i="4"/>
  <c r="ND16" i="4"/>
  <c r="NE16" i="4"/>
  <c r="NF16" i="4"/>
  <c r="NG16" i="4"/>
  <c r="NH16" i="4"/>
  <c r="NI16" i="4"/>
  <c r="NJ16" i="4"/>
  <c r="NK16" i="4"/>
  <c r="NL16" i="4"/>
  <c r="NM16" i="4"/>
  <c r="NN16" i="4"/>
  <c r="NO16" i="4"/>
  <c r="NP16" i="4"/>
  <c r="NQ16" i="4"/>
  <c r="NR16" i="4"/>
  <c r="NS16" i="4"/>
  <c r="NT16" i="4"/>
  <c r="NU16" i="4"/>
  <c r="NV16" i="4"/>
  <c r="NW16" i="4"/>
  <c r="NX16" i="4"/>
  <c r="NY16" i="4"/>
  <c r="NZ16" i="4"/>
  <c r="OA16" i="4"/>
  <c r="OB16" i="4"/>
  <c r="OC16" i="4"/>
  <c r="OD16" i="4"/>
  <c r="OE16" i="4"/>
  <c r="OF16" i="4"/>
  <c r="OG16" i="4"/>
  <c r="OH16" i="4"/>
  <c r="OI16" i="4"/>
  <c r="OJ16" i="4"/>
  <c r="OK16" i="4"/>
  <c r="OL16" i="4"/>
  <c r="OM16" i="4"/>
  <c r="ON16" i="4"/>
  <c r="OO16" i="4"/>
  <c r="OP16" i="4"/>
  <c r="OQ16" i="4"/>
  <c r="OR16" i="4"/>
  <c r="OS16" i="4"/>
  <c r="OT16" i="4"/>
  <c r="OU16" i="4"/>
  <c r="OV16" i="4"/>
  <c r="OW16" i="4"/>
  <c r="OX16" i="4"/>
  <c r="OY16" i="4"/>
  <c r="OZ16" i="4"/>
  <c r="PA16" i="4"/>
  <c r="PB16" i="4"/>
  <c r="PC16" i="4"/>
  <c r="PD16" i="4"/>
  <c r="PE16" i="4"/>
  <c r="PF16" i="4"/>
  <c r="PG16" i="4"/>
  <c r="PH16" i="4"/>
  <c r="PI16" i="4"/>
  <c r="PJ16" i="4"/>
  <c r="PK16" i="4"/>
  <c r="PL16" i="4"/>
  <c r="PM16" i="4"/>
  <c r="PN16" i="4"/>
  <c r="PO16" i="4"/>
  <c r="PP16" i="4"/>
  <c r="PQ16" i="4"/>
  <c r="PR16" i="4"/>
  <c r="PS16" i="4"/>
  <c r="PT16" i="4"/>
  <c r="PU16" i="4"/>
  <c r="PV16" i="4"/>
  <c r="PW16" i="4"/>
  <c r="PX16" i="4"/>
  <c r="PY16" i="4"/>
  <c r="PZ16" i="4"/>
  <c r="QA16" i="4"/>
  <c r="QB16" i="4"/>
  <c r="QC16" i="4"/>
  <c r="QD16" i="4"/>
  <c r="QE16" i="4"/>
  <c r="QF16" i="4"/>
  <c r="QG16" i="4"/>
  <c r="QH16" i="4"/>
  <c r="QI16" i="4"/>
  <c r="QJ16" i="4"/>
  <c r="HQ17" i="4"/>
  <c r="HR17" i="4" s="1"/>
  <c r="HT17" i="4"/>
  <c r="HU17" i="4"/>
  <c r="HV17" i="4"/>
  <c r="HW17" i="4"/>
  <c r="HX17" i="4"/>
  <c r="HY17" i="4"/>
  <c r="HZ17" i="4"/>
  <c r="IA17" i="4"/>
  <c r="IB17" i="4"/>
  <c r="IC17" i="4"/>
  <c r="ID17" i="4"/>
  <c r="IE17" i="4"/>
  <c r="IF17" i="4"/>
  <c r="IG17" i="4"/>
  <c r="IH17" i="4"/>
  <c r="II17" i="4"/>
  <c r="IJ17" i="4"/>
  <c r="IK17" i="4"/>
  <c r="IL17" i="4"/>
  <c r="IM17" i="4"/>
  <c r="IN17" i="4"/>
  <c r="IO17" i="4"/>
  <c r="IP17" i="4"/>
  <c r="IQ17" i="4"/>
  <c r="IR17" i="4"/>
  <c r="IS17" i="4"/>
  <c r="IT17" i="4"/>
  <c r="IU17" i="4"/>
  <c r="IV17" i="4"/>
  <c r="IW17" i="4"/>
  <c r="IX17" i="4"/>
  <c r="IY17" i="4"/>
  <c r="IZ17" i="4"/>
  <c r="JA17" i="4"/>
  <c r="JB17" i="4"/>
  <c r="JC17" i="4"/>
  <c r="JM17" i="4"/>
  <c r="JN17" i="4"/>
  <c r="JO17" i="4"/>
  <c r="JP17" i="4"/>
  <c r="JQ17" i="4"/>
  <c r="JR17" i="4"/>
  <c r="JS17" i="4"/>
  <c r="JT17" i="4"/>
  <c r="JU17" i="4"/>
  <c r="JV17" i="4"/>
  <c r="JW17" i="4"/>
  <c r="JX17" i="4"/>
  <c r="JY17" i="4"/>
  <c r="JZ17" i="4"/>
  <c r="KA17" i="4"/>
  <c r="KB17" i="4"/>
  <c r="KC17" i="4"/>
  <c r="KD17" i="4"/>
  <c r="KE17" i="4"/>
  <c r="KF17" i="4"/>
  <c r="KG17" i="4"/>
  <c r="KH17" i="4"/>
  <c r="KI17" i="4"/>
  <c r="KJ17" i="4"/>
  <c r="KK17" i="4"/>
  <c r="KL17" i="4"/>
  <c r="KM17" i="4"/>
  <c r="KN17" i="4"/>
  <c r="KO17" i="4"/>
  <c r="KP17" i="4"/>
  <c r="KQ17" i="4"/>
  <c r="KR17" i="4"/>
  <c r="KS17" i="4"/>
  <c r="KT17" i="4"/>
  <c r="KU17" i="4"/>
  <c r="KV17" i="4"/>
  <c r="KW17" i="4"/>
  <c r="KX17" i="4"/>
  <c r="KY17" i="4"/>
  <c r="KZ17" i="4"/>
  <c r="LA17" i="4"/>
  <c r="LB17" i="4"/>
  <c r="LC17" i="4"/>
  <c r="LD17" i="4"/>
  <c r="LE17" i="4"/>
  <c r="LF17" i="4"/>
  <c r="LG17" i="4"/>
  <c r="LH17" i="4"/>
  <c r="LI17" i="4"/>
  <c r="LJ17" i="4"/>
  <c r="LK17" i="4"/>
  <c r="LL17" i="4"/>
  <c r="LM17" i="4"/>
  <c r="LN17" i="4"/>
  <c r="LO17" i="4"/>
  <c r="LP17" i="4"/>
  <c r="LQ17" i="4"/>
  <c r="LR17" i="4"/>
  <c r="LS17" i="4"/>
  <c r="LT17" i="4"/>
  <c r="LU17" i="4"/>
  <c r="LV17" i="4"/>
  <c r="LW17" i="4"/>
  <c r="LX17" i="4"/>
  <c r="LY17" i="4"/>
  <c r="LZ17" i="4"/>
  <c r="MA17" i="4"/>
  <c r="MB17" i="4"/>
  <c r="MC17" i="4"/>
  <c r="MD17" i="4"/>
  <c r="ME17" i="4"/>
  <c r="MF17" i="4"/>
  <c r="MG17" i="4"/>
  <c r="MH17" i="4"/>
  <c r="MI17" i="4"/>
  <c r="MJ17" i="4"/>
  <c r="MK17" i="4"/>
  <c r="ML17" i="4"/>
  <c r="MM17" i="4"/>
  <c r="MN17" i="4"/>
  <c r="MO17" i="4"/>
  <c r="MP17" i="4"/>
  <c r="MQ17" i="4"/>
  <c r="MR17" i="4"/>
  <c r="MS17" i="4"/>
  <c r="MT17" i="4"/>
  <c r="MU17" i="4"/>
  <c r="MV17" i="4"/>
  <c r="MW17" i="4"/>
  <c r="MX17" i="4"/>
  <c r="MY17" i="4"/>
  <c r="MZ17" i="4"/>
  <c r="NA17" i="4"/>
  <c r="NB17" i="4"/>
  <c r="NC17" i="4"/>
  <c r="ND17" i="4"/>
  <c r="NE17" i="4"/>
  <c r="NF17" i="4"/>
  <c r="NG17" i="4"/>
  <c r="NH17" i="4"/>
  <c r="NI17" i="4"/>
  <c r="NJ17" i="4"/>
  <c r="NK17" i="4"/>
  <c r="NL17" i="4"/>
  <c r="NM17" i="4"/>
  <c r="NN17" i="4"/>
  <c r="NO17" i="4"/>
  <c r="NP17" i="4"/>
  <c r="NQ17" i="4"/>
  <c r="NR17" i="4"/>
  <c r="NS17" i="4"/>
  <c r="NT17" i="4"/>
  <c r="NU17" i="4"/>
  <c r="NV17" i="4"/>
  <c r="NW17" i="4"/>
  <c r="NX17" i="4"/>
  <c r="NY17" i="4"/>
  <c r="NZ17" i="4"/>
  <c r="OA17" i="4"/>
  <c r="OB17" i="4"/>
  <c r="OC17" i="4"/>
  <c r="OD17" i="4"/>
  <c r="OE17" i="4"/>
  <c r="OF17" i="4"/>
  <c r="OG17" i="4"/>
  <c r="OH17" i="4"/>
  <c r="OI17" i="4"/>
  <c r="OJ17" i="4"/>
  <c r="OK17" i="4"/>
  <c r="OL17" i="4"/>
  <c r="OM17" i="4"/>
  <c r="ON17" i="4"/>
  <c r="OO17" i="4"/>
  <c r="OP17" i="4"/>
  <c r="OQ17" i="4"/>
  <c r="OR17" i="4"/>
  <c r="OS17" i="4"/>
  <c r="OT17" i="4"/>
  <c r="OU17" i="4"/>
  <c r="OV17" i="4"/>
  <c r="OW17" i="4"/>
  <c r="OX17" i="4"/>
  <c r="OY17" i="4"/>
  <c r="OZ17" i="4"/>
  <c r="PA17" i="4"/>
  <c r="PB17" i="4"/>
  <c r="PC17" i="4"/>
  <c r="PD17" i="4"/>
  <c r="PE17" i="4"/>
  <c r="PF17" i="4"/>
  <c r="PG17" i="4"/>
  <c r="PH17" i="4"/>
  <c r="PI17" i="4"/>
  <c r="PJ17" i="4"/>
  <c r="PK17" i="4"/>
  <c r="PL17" i="4"/>
  <c r="PM17" i="4"/>
  <c r="PN17" i="4"/>
  <c r="PO17" i="4"/>
  <c r="PP17" i="4"/>
  <c r="PQ17" i="4"/>
  <c r="PR17" i="4"/>
  <c r="PS17" i="4"/>
  <c r="PT17" i="4"/>
  <c r="PU17" i="4"/>
  <c r="PV17" i="4"/>
  <c r="PW17" i="4"/>
  <c r="PX17" i="4"/>
  <c r="PY17" i="4"/>
  <c r="PZ17" i="4"/>
  <c r="QA17" i="4"/>
  <c r="QB17" i="4"/>
  <c r="QC17" i="4"/>
  <c r="QD17" i="4"/>
  <c r="QE17" i="4"/>
  <c r="QF17" i="4"/>
  <c r="QG17" i="4"/>
  <c r="QH17" i="4"/>
  <c r="QI17" i="4"/>
  <c r="QJ17" i="4"/>
  <c r="QQ17" i="4"/>
  <c r="RW17" i="4"/>
  <c r="SM17" i="4"/>
  <c r="HQ18" i="4"/>
  <c r="HT18" i="4"/>
  <c r="HU18" i="4"/>
  <c r="HV18" i="4"/>
  <c r="HW18" i="4"/>
  <c r="HX18" i="4"/>
  <c r="HY18" i="4"/>
  <c r="HZ18" i="4"/>
  <c r="IA18" i="4"/>
  <c r="IB18" i="4"/>
  <c r="IC18" i="4"/>
  <c r="ID18" i="4"/>
  <c r="IE18" i="4"/>
  <c r="IF18" i="4"/>
  <c r="IG18" i="4"/>
  <c r="IH18" i="4"/>
  <c r="II18" i="4"/>
  <c r="IJ18" i="4"/>
  <c r="IK18" i="4"/>
  <c r="IL18" i="4"/>
  <c r="IM18" i="4"/>
  <c r="IN18" i="4"/>
  <c r="IO18" i="4"/>
  <c r="IP18" i="4"/>
  <c r="IQ18" i="4"/>
  <c r="IR18" i="4"/>
  <c r="IS18" i="4"/>
  <c r="IT18" i="4"/>
  <c r="IU18" i="4"/>
  <c r="IV18" i="4"/>
  <c r="IW18" i="4"/>
  <c r="IX18" i="4"/>
  <c r="IY18" i="4"/>
  <c r="IZ18" i="4"/>
  <c r="JA18" i="4"/>
  <c r="JB18" i="4"/>
  <c r="JC18" i="4"/>
  <c r="JM18" i="4"/>
  <c r="JN18" i="4"/>
  <c r="JO18" i="4"/>
  <c r="JP18" i="4"/>
  <c r="JQ18" i="4"/>
  <c r="JR18" i="4"/>
  <c r="JS18" i="4"/>
  <c r="JT18" i="4"/>
  <c r="JU18" i="4"/>
  <c r="JV18" i="4"/>
  <c r="JW18" i="4"/>
  <c r="JX18" i="4"/>
  <c r="JY18" i="4"/>
  <c r="JZ18" i="4"/>
  <c r="KA18" i="4"/>
  <c r="KB18" i="4"/>
  <c r="KC18" i="4"/>
  <c r="KD18" i="4"/>
  <c r="KE18" i="4"/>
  <c r="KF18" i="4"/>
  <c r="KG18" i="4"/>
  <c r="KH18" i="4"/>
  <c r="KI18" i="4"/>
  <c r="KJ18" i="4"/>
  <c r="KK18" i="4"/>
  <c r="KL18" i="4"/>
  <c r="KM18" i="4"/>
  <c r="KN18" i="4"/>
  <c r="KO18" i="4"/>
  <c r="KP18" i="4"/>
  <c r="KQ18" i="4"/>
  <c r="KR18" i="4"/>
  <c r="KS18" i="4"/>
  <c r="KT18" i="4"/>
  <c r="KU18" i="4"/>
  <c r="KV18" i="4"/>
  <c r="KW18" i="4"/>
  <c r="KX18" i="4"/>
  <c r="KY18" i="4"/>
  <c r="KZ18" i="4"/>
  <c r="LA18" i="4"/>
  <c r="LB18" i="4"/>
  <c r="LC18" i="4"/>
  <c r="LD18" i="4"/>
  <c r="LE18" i="4"/>
  <c r="LF18" i="4"/>
  <c r="LG18" i="4"/>
  <c r="LH18" i="4"/>
  <c r="LI18" i="4"/>
  <c r="LJ18" i="4"/>
  <c r="LK18" i="4"/>
  <c r="LL18" i="4"/>
  <c r="LM18" i="4"/>
  <c r="LN18" i="4"/>
  <c r="LO18" i="4"/>
  <c r="LP18" i="4"/>
  <c r="LQ18" i="4"/>
  <c r="LR18" i="4"/>
  <c r="LS18" i="4"/>
  <c r="LT18" i="4"/>
  <c r="LU18" i="4"/>
  <c r="LV18" i="4"/>
  <c r="LW18" i="4"/>
  <c r="LX18" i="4"/>
  <c r="LY18" i="4"/>
  <c r="LZ18" i="4"/>
  <c r="MA18" i="4"/>
  <c r="MB18" i="4"/>
  <c r="MC18" i="4"/>
  <c r="MD18" i="4"/>
  <c r="ME18" i="4"/>
  <c r="MF18" i="4"/>
  <c r="MG18" i="4"/>
  <c r="MH18" i="4"/>
  <c r="MI18" i="4"/>
  <c r="MJ18" i="4"/>
  <c r="MK18" i="4"/>
  <c r="ML18" i="4"/>
  <c r="MM18" i="4"/>
  <c r="MN18" i="4"/>
  <c r="MO18" i="4"/>
  <c r="MP18" i="4"/>
  <c r="MQ18" i="4"/>
  <c r="MR18" i="4"/>
  <c r="MS18" i="4"/>
  <c r="MT18" i="4"/>
  <c r="MU18" i="4"/>
  <c r="MV18" i="4"/>
  <c r="MW18" i="4"/>
  <c r="MX18" i="4"/>
  <c r="MY18" i="4"/>
  <c r="MZ18" i="4"/>
  <c r="NA18" i="4"/>
  <c r="NB18" i="4"/>
  <c r="NC18" i="4"/>
  <c r="ND18" i="4"/>
  <c r="NE18" i="4"/>
  <c r="NF18" i="4"/>
  <c r="NG18" i="4"/>
  <c r="NH18" i="4"/>
  <c r="NI18" i="4"/>
  <c r="NJ18" i="4"/>
  <c r="NK18" i="4"/>
  <c r="NL18" i="4"/>
  <c r="NM18" i="4"/>
  <c r="NN18" i="4"/>
  <c r="NO18" i="4"/>
  <c r="NP18" i="4"/>
  <c r="NQ18" i="4"/>
  <c r="NR18" i="4"/>
  <c r="NS18" i="4"/>
  <c r="NT18" i="4"/>
  <c r="NU18" i="4"/>
  <c r="NV18" i="4"/>
  <c r="NW18" i="4"/>
  <c r="NX18" i="4"/>
  <c r="NY18" i="4"/>
  <c r="NZ18" i="4"/>
  <c r="OA18" i="4"/>
  <c r="OB18" i="4"/>
  <c r="OC18" i="4"/>
  <c r="OD18" i="4"/>
  <c r="OE18" i="4"/>
  <c r="OF18" i="4"/>
  <c r="OG18" i="4"/>
  <c r="OH18" i="4"/>
  <c r="OI18" i="4"/>
  <c r="OJ18" i="4"/>
  <c r="OK18" i="4"/>
  <c r="OL18" i="4"/>
  <c r="OM18" i="4"/>
  <c r="ON18" i="4"/>
  <c r="OO18" i="4"/>
  <c r="OP18" i="4"/>
  <c r="OQ18" i="4"/>
  <c r="OR18" i="4"/>
  <c r="OS18" i="4"/>
  <c r="OT18" i="4"/>
  <c r="OU18" i="4"/>
  <c r="OV18" i="4"/>
  <c r="OW18" i="4"/>
  <c r="OX18" i="4"/>
  <c r="OY18" i="4"/>
  <c r="OZ18" i="4"/>
  <c r="PA18" i="4"/>
  <c r="PB18" i="4"/>
  <c r="PC18" i="4"/>
  <c r="PD18" i="4"/>
  <c r="PE18" i="4"/>
  <c r="PF18" i="4"/>
  <c r="PG18" i="4"/>
  <c r="PH18" i="4"/>
  <c r="PI18" i="4"/>
  <c r="PJ18" i="4"/>
  <c r="PK18" i="4"/>
  <c r="PL18" i="4"/>
  <c r="PM18" i="4"/>
  <c r="PN18" i="4"/>
  <c r="PO18" i="4"/>
  <c r="PP18" i="4"/>
  <c r="PQ18" i="4"/>
  <c r="PR18" i="4"/>
  <c r="PS18" i="4"/>
  <c r="PT18" i="4"/>
  <c r="PU18" i="4"/>
  <c r="PV18" i="4"/>
  <c r="PW18" i="4"/>
  <c r="PX18" i="4"/>
  <c r="PY18" i="4"/>
  <c r="PZ18" i="4"/>
  <c r="QA18" i="4"/>
  <c r="QB18" i="4"/>
  <c r="QC18" i="4"/>
  <c r="QD18" i="4"/>
  <c r="QE18" i="4"/>
  <c r="QF18" i="4"/>
  <c r="QG18" i="4"/>
  <c r="QH18" i="4"/>
  <c r="QI18" i="4"/>
  <c r="QJ18" i="4"/>
  <c r="HQ19" i="4"/>
  <c r="HR19" i="4" s="1"/>
  <c r="HT19" i="4"/>
  <c r="HU19" i="4"/>
  <c r="HV19" i="4"/>
  <c r="HW19" i="4"/>
  <c r="HX19" i="4"/>
  <c r="HY19" i="4"/>
  <c r="HZ19" i="4"/>
  <c r="IA19" i="4"/>
  <c r="IB19" i="4"/>
  <c r="IC19" i="4"/>
  <c r="ID19" i="4"/>
  <c r="IE19" i="4"/>
  <c r="IF19" i="4"/>
  <c r="IG19" i="4"/>
  <c r="IH19" i="4"/>
  <c r="II19" i="4"/>
  <c r="IJ19" i="4"/>
  <c r="IK19" i="4"/>
  <c r="IL19" i="4"/>
  <c r="IM19" i="4"/>
  <c r="IN19" i="4"/>
  <c r="IO19" i="4"/>
  <c r="IP19" i="4"/>
  <c r="IQ19" i="4"/>
  <c r="IR19" i="4"/>
  <c r="IS19" i="4"/>
  <c r="IT19" i="4"/>
  <c r="IU19" i="4"/>
  <c r="IV19" i="4"/>
  <c r="IW19" i="4"/>
  <c r="IX19" i="4"/>
  <c r="IY19" i="4"/>
  <c r="IZ19" i="4"/>
  <c r="JA19" i="4"/>
  <c r="JB19" i="4"/>
  <c r="JC19" i="4"/>
  <c r="JM19" i="4"/>
  <c r="JN19" i="4"/>
  <c r="JO19" i="4"/>
  <c r="JP19" i="4"/>
  <c r="JQ19" i="4"/>
  <c r="JR19" i="4"/>
  <c r="JS19" i="4"/>
  <c r="JT19" i="4"/>
  <c r="JU19" i="4"/>
  <c r="JV19" i="4"/>
  <c r="JW19" i="4"/>
  <c r="JX19" i="4"/>
  <c r="JY19" i="4"/>
  <c r="JZ19" i="4"/>
  <c r="KA19" i="4"/>
  <c r="KB19" i="4"/>
  <c r="KC19" i="4"/>
  <c r="KD19" i="4"/>
  <c r="KE19" i="4"/>
  <c r="KF19" i="4"/>
  <c r="KG19" i="4"/>
  <c r="KH19" i="4"/>
  <c r="KI19" i="4"/>
  <c r="KJ19" i="4"/>
  <c r="KK19" i="4"/>
  <c r="KL19" i="4"/>
  <c r="KM19" i="4"/>
  <c r="KN19" i="4"/>
  <c r="KO19" i="4"/>
  <c r="KP19" i="4"/>
  <c r="KQ19" i="4"/>
  <c r="KR19" i="4"/>
  <c r="KS19" i="4"/>
  <c r="KT19" i="4"/>
  <c r="KU19" i="4"/>
  <c r="KV19" i="4"/>
  <c r="KW19" i="4"/>
  <c r="KX19" i="4"/>
  <c r="KY19" i="4"/>
  <c r="KZ19" i="4"/>
  <c r="LA19" i="4"/>
  <c r="LB19" i="4"/>
  <c r="LC19" i="4"/>
  <c r="LD19" i="4"/>
  <c r="LE19" i="4"/>
  <c r="LF19" i="4"/>
  <c r="LG19" i="4"/>
  <c r="LH19" i="4"/>
  <c r="LI19" i="4"/>
  <c r="LJ19" i="4"/>
  <c r="LK19" i="4"/>
  <c r="LL19" i="4"/>
  <c r="LM19" i="4"/>
  <c r="LN19" i="4"/>
  <c r="LO19" i="4"/>
  <c r="LP19" i="4"/>
  <c r="LQ19" i="4"/>
  <c r="LR19" i="4"/>
  <c r="LS19" i="4"/>
  <c r="LT19" i="4"/>
  <c r="LU19" i="4"/>
  <c r="LV19" i="4"/>
  <c r="LW19" i="4"/>
  <c r="LX19" i="4"/>
  <c r="LY19" i="4"/>
  <c r="LZ19" i="4"/>
  <c r="MA19" i="4"/>
  <c r="MB19" i="4"/>
  <c r="MC19" i="4"/>
  <c r="MD19" i="4"/>
  <c r="ME19" i="4"/>
  <c r="MF19" i="4"/>
  <c r="MG19" i="4"/>
  <c r="MH19" i="4"/>
  <c r="MI19" i="4"/>
  <c r="MJ19" i="4"/>
  <c r="MK19" i="4"/>
  <c r="ML19" i="4"/>
  <c r="MM19" i="4"/>
  <c r="MN19" i="4"/>
  <c r="MO19" i="4"/>
  <c r="MP19" i="4"/>
  <c r="MQ19" i="4"/>
  <c r="MR19" i="4"/>
  <c r="MS19" i="4"/>
  <c r="MT19" i="4"/>
  <c r="MU19" i="4"/>
  <c r="MV19" i="4"/>
  <c r="MW19" i="4"/>
  <c r="MX19" i="4"/>
  <c r="MY19" i="4"/>
  <c r="MZ19" i="4"/>
  <c r="NA19" i="4"/>
  <c r="NB19" i="4"/>
  <c r="NC19" i="4"/>
  <c r="ND19" i="4"/>
  <c r="NE19" i="4"/>
  <c r="NF19" i="4"/>
  <c r="NG19" i="4"/>
  <c r="NH19" i="4"/>
  <c r="NI19" i="4"/>
  <c r="NJ19" i="4"/>
  <c r="NK19" i="4"/>
  <c r="NL19" i="4"/>
  <c r="NM19" i="4"/>
  <c r="NN19" i="4"/>
  <c r="NO19" i="4"/>
  <c r="NP19" i="4"/>
  <c r="NQ19" i="4"/>
  <c r="NR19" i="4"/>
  <c r="NS19" i="4"/>
  <c r="NT19" i="4"/>
  <c r="NU19" i="4"/>
  <c r="NV19" i="4"/>
  <c r="NW19" i="4"/>
  <c r="NX19" i="4"/>
  <c r="NY19" i="4"/>
  <c r="NZ19" i="4"/>
  <c r="OA19" i="4"/>
  <c r="OB19" i="4"/>
  <c r="OC19" i="4"/>
  <c r="OD19" i="4"/>
  <c r="OE19" i="4"/>
  <c r="OF19" i="4"/>
  <c r="OG19" i="4"/>
  <c r="OH19" i="4"/>
  <c r="OI19" i="4"/>
  <c r="OJ19" i="4"/>
  <c r="OK19" i="4"/>
  <c r="OL19" i="4"/>
  <c r="OM19" i="4"/>
  <c r="ON19" i="4"/>
  <c r="OO19" i="4"/>
  <c r="OP19" i="4"/>
  <c r="OQ19" i="4"/>
  <c r="OR19" i="4"/>
  <c r="OS19" i="4"/>
  <c r="OT19" i="4"/>
  <c r="OU19" i="4"/>
  <c r="OV19" i="4"/>
  <c r="OW19" i="4"/>
  <c r="OX19" i="4"/>
  <c r="OY19" i="4"/>
  <c r="OZ19" i="4"/>
  <c r="PA19" i="4"/>
  <c r="PB19" i="4"/>
  <c r="PC19" i="4"/>
  <c r="PD19" i="4"/>
  <c r="PE19" i="4"/>
  <c r="PF19" i="4"/>
  <c r="PG19" i="4"/>
  <c r="PH19" i="4"/>
  <c r="PI19" i="4"/>
  <c r="PJ19" i="4"/>
  <c r="PK19" i="4"/>
  <c r="PL19" i="4"/>
  <c r="PM19" i="4"/>
  <c r="PN19" i="4"/>
  <c r="PO19" i="4"/>
  <c r="PP19" i="4"/>
  <c r="PQ19" i="4"/>
  <c r="PR19" i="4"/>
  <c r="PS19" i="4"/>
  <c r="PT19" i="4"/>
  <c r="PU19" i="4"/>
  <c r="PV19" i="4"/>
  <c r="PW19" i="4"/>
  <c r="PX19" i="4"/>
  <c r="PY19" i="4"/>
  <c r="PZ19" i="4"/>
  <c r="QA19" i="4"/>
  <c r="QB19" i="4"/>
  <c r="QC19" i="4"/>
  <c r="QD19" i="4"/>
  <c r="QE19" i="4"/>
  <c r="QF19" i="4"/>
  <c r="QG19" i="4"/>
  <c r="QH19" i="4"/>
  <c r="QI19" i="4"/>
  <c r="QJ19" i="4"/>
  <c r="HQ20" i="4"/>
  <c r="HR20" i="4" s="1"/>
  <c r="HT20" i="4"/>
  <c r="HU20" i="4"/>
  <c r="HV20" i="4"/>
  <c r="HW20" i="4"/>
  <c r="HX20" i="4"/>
  <c r="HY20" i="4"/>
  <c r="HZ20" i="4"/>
  <c r="IA20" i="4"/>
  <c r="IB20" i="4"/>
  <c r="IC20" i="4"/>
  <c r="ID20" i="4"/>
  <c r="IE20" i="4"/>
  <c r="IF20" i="4"/>
  <c r="IG20" i="4"/>
  <c r="IH20" i="4"/>
  <c r="II20" i="4"/>
  <c r="IJ20" i="4"/>
  <c r="IK20" i="4"/>
  <c r="IL20" i="4"/>
  <c r="IM20" i="4"/>
  <c r="IN20" i="4"/>
  <c r="IO20" i="4"/>
  <c r="IP20" i="4"/>
  <c r="IQ20" i="4"/>
  <c r="IR20" i="4"/>
  <c r="IS20" i="4"/>
  <c r="IT20" i="4"/>
  <c r="IU20" i="4"/>
  <c r="IV20" i="4"/>
  <c r="IW20" i="4"/>
  <c r="IX20" i="4"/>
  <c r="IY20" i="4"/>
  <c r="IZ20" i="4"/>
  <c r="JA20" i="4"/>
  <c r="JB20" i="4"/>
  <c r="JC20" i="4"/>
  <c r="JM20" i="4"/>
  <c r="JN20" i="4"/>
  <c r="JO20" i="4"/>
  <c r="JP20" i="4"/>
  <c r="JQ20" i="4"/>
  <c r="JR20" i="4"/>
  <c r="JS20" i="4"/>
  <c r="JT20" i="4"/>
  <c r="JU20" i="4"/>
  <c r="JV20" i="4"/>
  <c r="JW20" i="4"/>
  <c r="JX20" i="4"/>
  <c r="JY20" i="4"/>
  <c r="JZ20" i="4"/>
  <c r="KA20" i="4"/>
  <c r="KB20" i="4"/>
  <c r="KC20" i="4"/>
  <c r="KD20" i="4"/>
  <c r="KE20" i="4"/>
  <c r="KF20" i="4"/>
  <c r="KG20" i="4"/>
  <c r="KH20" i="4"/>
  <c r="KI20" i="4"/>
  <c r="KJ20" i="4"/>
  <c r="KK20" i="4"/>
  <c r="KL20" i="4"/>
  <c r="KM20" i="4"/>
  <c r="KN20" i="4"/>
  <c r="KO20" i="4"/>
  <c r="KP20" i="4"/>
  <c r="KQ20" i="4"/>
  <c r="KR20" i="4"/>
  <c r="KS20" i="4"/>
  <c r="KT20" i="4"/>
  <c r="KU20" i="4"/>
  <c r="KV20" i="4"/>
  <c r="KW20" i="4"/>
  <c r="KX20" i="4"/>
  <c r="KY20" i="4"/>
  <c r="KZ20" i="4"/>
  <c r="LA20" i="4"/>
  <c r="LB20" i="4"/>
  <c r="LC20" i="4"/>
  <c r="LD20" i="4"/>
  <c r="LE20" i="4"/>
  <c r="LF20" i="4"/>
  <c r="LG20" i="4"/>
  <c r="LH20" i="4"/>
  <c r="LI20" i="4"/>
  <c r="LJ20" i="4"/>
  <c r="LK20" i="4"/>
  <c r="LL20" i="4"/>
  <c r="LM20" i="4"/>
  <c r="LN20" i="4"/>
  <c r="LO20" i="4"/>
  <c r="LP20" i="4"/>
  <c r="LQ20" i="4"/>
  <c r="LR20" i="4"/>
  <c r="LS20" i="4"/>
  <c r="LT20" i="4"/>
  <c r="LU20" i="4"/>
  <c r="LV20" i="4"/>
  <c r="LW20" i="4"/>
  <c r="LX20" i="4"/>
  <c r="LY20" i="4"/>
  <c r="LZ20" i="4"/>
  <c r="MA20" i="4"/>
  <c r="MB20" i="4"/>
  <c r="MC20" i="4"/>
  <c r="MD20" i="4"/>
  <c r="ME20" i="4"/>
  <c r="MF20" i="4"/>
  <c r="MG20" i="4"/>
  <c r="MH20" i="4"/>
  <c r="MI20" i="4"/>
  <c r="MJ20" i="4"/>
  <c r="MK20" i="4"/>
  <c r="ML20" i="4"/>
  <c r="MM20" i="4"/>
  <c r="MN20" i="4"/>
  <c r="MO20" i="4"/>
  <c r="MP20" i="4"/>
  <c r="MQ20" i="4"/>
  <c r="MR20" i="4"/>
  <c r="MS20" i="4"/>
  <c r="MT20" i="4"/>
  <c r="MU20" i="4"/>
  <c r="MV20" i="4"/>
  <c r="MW20" i="4"/>
  <c r="MX20" i="4"/>
  <c r="MY20" i="4"/>
  <c r="MZ20" i="4"/>
  <c r="NA20" i="4"/>
  <c r="NB20" i="4"/>
  <c r="NC20" i="4"/>
  <c r="ND20" i="4"/>
  <c r="NE20" i="4"/>
  <c r="NF20" i="4"/>
  <c r="NG20" i="4"/>
  <c r="NH20" i="4"/>
  <c r="NI20" i="4"/>
  <c r="NJ20" i="4"/>
  <c r="NK20" i="4"/>
  <c r="NL20" i="4"/>
  <c r="NM20" i="4"/>
  <c r="NN20" i="4"/>
  <c r="NO20" i="4"/>
  <c r="NP20" i="4"/>
  <c r="NQ20" i="4"/>
  <c r="NR20" i="4"/>
  <c r="NS20" i="4"/>
  <c r="NT20" i="4"/>
  <c r="NU20" i="4"/>
  <c r="NV20" i="4"/>
  <c r="NW20" i="4"/>
  <c r="NX20" i="4"/>
  <c r="NY20" i="4"/>
  <c r="NZ20" i="4"/>
  <c r="OA20" i="4"/>
  <c r="OB20" i="4"/>
  <c r="OC20" i="4"/>
  <c r="OD20" i="4"/>
  <c r="OE20" i="4"/>
  <c r="OF20" i="4"/>
  <c r="OG20" i="4"/>
  <c r="OH20" i="4"/>
  <c r="OI20" i="4"/>
  <c r="OJ20" i="4"/>
  <c r="OK20" i="4"/>
  <c r="OL20" i="4"/>
  <c r="OM20" i="4"/>
  <c r="ON20" i="4"/>
  <c r="OO20" i="4"/>
  <c r="OP20" i="4"/>
  <c r="OQ20" i="4"/>
  <c r="OR20" i="4"/>
  <c r="OS20" i="4"/>
  <c r="OT20" i="4"/>
  <c r="OU20" i="4"/>
  <c r="OV20" i="4"/>
  <c r="OW20" i="4"/>
  <c r="OX20" i="4"/>
  <c r="OY20" i="4"/>
  <c r="OZ20" i="4"/>
  <c r="PA20" i="4"/>
  <c r="PB20" i="4"/>
  <c r="PC20" i="4"/>
  <c r="PD20" i="4"/>
  <c r="PE20" i="4"/>
  <c r="PF20" i="4"/>
  <c r="PG20" i="4"/>
  <c r="PH20" i="4"/>
  <c r="PI20" i="4"/>
  <c r="PJ20" i="4"/>
  <c r="PK20" i="4"/>
  <c r="PL20" i="4"/>
  <c r="PM20" i="4"/>
  <c r="PN20" i="4"/>
  <c r="PO20" i="4"/>
  <c r="PP20" i="4"/>
  <c r="PQ20" i="4"/>
  <c r="PR20" i="4"/>
  <c r="PS20" i="4"/>
  <c r="PT20" i="4"/>
  <c r="PU20" i="4"/>
  <c r="PV20" i="4"/>
  <c r="PW20" i="4"/>
  <c r="PX20" i="4"/>
  <c r="PY20" i="4"/>
  <c r="PZ20" i="4"/>
  <c r="QA20" i="4"/>
  <c r="QB20" i="4"/>
  <c r="QC20" i="4"/>
  <c r="QD20" i="4"/>
  <c r="QE20" i="4"/>
  <c r="QF20" i="4"/>
  <c r="QG20" i="4"/>
  <c r="QH20" i="4"/>
  <c r="QI20" i="4"/>
  <c r="QJ20" i="4"/>
  <c r="HQ21" i="4"/>
  <c r="HR21" i="4" s="1"/>
  <c r="HT21" i="4"/>
  <c r="HU21" i="4"/>
  <c r="HV21" i="4"/>
  <c r="HW21" i="4"/>
  <c r="HX21" i="4"/>
  <c r="HY21" i="4"/>
  <c r="HZ21" i="4"/>
  <c r="IA21" i="4"/>
  <c r="IB21" i="4"/>
  <c r="IC21" i="4"/>
  <c r="ID21" i="4"/>
  <c r="IE21" i="4"/>
  <c r="IF21" i="4"/>
  <c r="IG21" i="4"/>
  <c r="IH21" i="4"/>
  <c r="II21" i="4"/>
  <c r="IJ21" i="4"/>
  <c r="IK21" i="4"/>
  <c r="IL21" i="4"/>
  <c r="IM21" i="4"/>
  <c r="IN21" i="4"/>
  <c r="IO21" i="4"/>
  <c r="IP21" i="4"/>
  <c r="IQ21" i="4"/>
  <c r="IR21" i="4"/>
  <c r="IS21" i="4"/>
  <c r="IT21" i="4"/>
  <c r="IU21" i="4"/>
  <c r="IV21" i="4"/>
  <c r="IW21" i="4"/>
  <c r="IX21" i="4"/>
  <c r="IY21" i="4"/>
  <c r="IZ21" i="4"/>
  <c r="JA21" i="4"/>
  <c r="JB21" i="4"/>
  <c r="JC21" i="4"/>
  <c r="JM21" i="4"/>
  <c r="JN21" i="4"/>
  <c r="JO21" i="4"/>
  <c r="JP21" i="4"/>
  <c r="JQ21" i="4"/>
  <c r="JR21" i="4"/>
  <c r="JS21" i="4"/>
  <c r="JT21" i="4"/>
  <c r="JU21" i="4"/>
  <c r="JV21" i="4"/>
  <c r="JW21" i="4"/>
  <c r="JX21" i="4"/>
  <c r="JY21" i="4"/>
  <c r="JZ21" i="4"/>
  <c r="KA21" i="4"/>
  <c r="KB21" i="4"/>
  <c r="KC21" i="4"/>
  <c r="KD21" i="4"/>
  <c r="KE21" i="4"/>
  <c r="KF21" i="4"/>
  <c r="KG21" i="4"/>
  <c r="KH21" i="4"/>
  <c r="KI21" i="4"/>
  <c r="KJ21" i="4"/>
  <c r="KK21" i="4"/>
  <c r="KL21" i="4"/>
  <c r="KM21" i="4"/>
  <c r="KN21" i="4"/>
  <c r="KO21" i="4"/>
  <c r="KP21" i="4"/>
  <c r="KQ21" i="4"/>
  <c r="KR21" i="4"/>
  <c r="KS21" i="4"/>
  <c r="KT21" i="4"/>
  <c r="KU21" i="4"/>
  <c r="KV21" i="4"/>
  <c r="KW21" i="4"/>
  <c r="KX21" i="4"/>
  <c r="KY21" i="4"/>
  <c r="KZ21" i="4"/>
  <c r="LA21" i="4"/>
  <c r="LB21" i="4"/>
  <c r="LC21" i="4"/>
  <c r="LD21" i="4"/>
  <c r="LE21" i="4"/>
  <c r="LF21" i="4"/>
  <c r="LG21" i="4"/>
  <c r="LH21" i="4"/>
  <c r="LI21" i="4"/>
  <c r="LJ21" i="4"/>
  <c r="LK21" i="4"/>
  <c r="LL21" i="4"/>
  <c r="LM21" i="4"/>
  <c r="LN21" i="4"/>
  <c r="LO21" i="4"/>
  <c r="LP21" i="4"/>
  <c r="LQ21" i="4"/>
  <c r="LR21" i="4"/>
  <c r="LS21" i="4"/>
  <c r="LT21" i="4"/>
  <c r="LU21" i="4"/>
  <c r="LV21" i="4"/>
  <c r="LW21" i="4"/>
  <c r="LX21" i="4"/>
  <c r="LY21" i="4"/>
  <c r="LZ21" i="4"/>
  <c r="MA21" i="4"/>
  <c r="MB21" i="4"/>
  <c r="MC21" i="4"/>
  <c r="MD21" i="4"/>
  <c r="ME21" i="4"/>
  <c r="MF21" i="4"/>
  <c r="MG21" i="4"/>
  <c r="MH21" i="4"/>
  <c r="MI21" i="4"/>
  <c r="MJ21" i="4"/>
  <c r="MK21" i="4"/>
  <c r="ML21" i="4"/>
  <c r="MM21" i="4"/>
  <c r="MN21" i="4"/>
  <c r="MO21" i="4"/>
  <c r="MP21" i="4"/>
  <c r="MQ21" i="4"/>
  <c r="MR21" i="4"/>
  <c r="MS21" i="4"/>
  <c r="MT21" i="4"/>
  <c r="MU21" i="4"/>
  <c r="MV21" i="4"/>
  <c r="MW21" i="4"/>
  <c r="MX21" i="4"/>
  <c r="MY21" i="4"/>
  <c r="MZ21" i="4"/>
  <c r="NA21" i="4"/>
  <c r="NB21" i="4"/>
  <c r="NC21" i="4"/>
  <c r="ND21" i="4"/>
  <c r="NE21" i="4"/>
  <c r="NF21" i="4"/>
  <c r="NG21" i="4"/>
  <c r="NH21" i="4"/>
  <c r="NI21" i="4"/>
  <c r="NJ21" i="4"/>
  <c r="NK21" i="4"/>
  <c r="NL21" i="4"/>
  <c r="NM21" i="4"/>
  <c r="NN21" i="4"/>
  <c r="NO21" i="4"/>
  <c r="NP21" i="4"/>
  <c r="NQ21" i="4"/>
  <c r="NR21" i="4"/>
  <c r="NS21" i="4"/>
  <c r="NT21" i="4"/>
  <c r="NU21" i="4"/>
  <c r="NV21" i="4"/>
  <c r="NW21" i="4"/>
  <c r="NX21" i="4"/>
  <c r="NY21" i="4"/>
  <c r="NZ21" i="4"/>
  <c r="OA21" i="4"/>
  <c r="OB21" i="4"/>
  <c r="OC21" i="4"/>
  <c r="OD21" i="4"/>
  <c r="OE21" i="4"/>
  <c r="OF21" i="4"/>
  <c r="OG21" i="4"/>
  <c r="OH21" i="4"/>
  <c r="OI21" i="4"/>
  <c r="OJ21" i="4"/>
  <c r="OK21" i="4"/>
  <c r="OL21" i="4"/>
  <c r="OM21" i="4"/>
  <c r="ON21" i="4"/>
  <c r="OO21" i="4"/>
  <c r="OP21" i="4"/>
  <c r="OQ21" i="4"/>
  <c r="OR21" i="4"/>
  <c r="OS21" i="4"/>
  <c r="OT21" i="4"/>
  <c r="OU21" i="4"/>
  <c r="OV21" i="4"/>
  <c r="OW21" i="4"/>
  <c r="OX21" i="4"/>
  <c r="OY21" i="4"/>
  <c r="OZ21" i="4"/>
  <c r="PA21" i="4"/>
  <c r="PB21" i="4"/>
  <c r="PC21" i="4"/>
  <c r="PD21" i="4"/>
  <c r="PE21" i="4"/>
  <c r="PF21" i="4"/>
  <c r="PG21" i="4"/>
  <c r="PH21" i="4"/>
  <c r="PI21" i="4"/>
  <c r="PJ21" i="4"/>
  <c r="PK21" i="4"/>
  <c r="PL21" i="4"/>
  <c r="PM21" i="4"/>
  <c r="PN21" i="4"/>
  <c r="PO21" i="4"/>
  <c r="PP21" i="4"/>
  <c r="PQ21" i="4"/>
  <c r="PR21" i="4"/>
  <c r="PS21" i="4"/>
  <c r="PT21" i="4"/>
  <c r="PU21" i="4"/>
  <c r="PV21" i="4"/>
  <c r="PW21" i="4"/>
  <c r="PX21" i="4"/>
  <c r="PY21" i="4"/>
  <c r="PZ21" i="4"/>
  <c r="QA21" i="4"/>
  <c r="QB21" i="4"/>
  <c r="QC21" i="4"/>
  <c r="QD21" i="4"/>
  <c r="QE21" i="4"/>
  <c r="QF21" i="4"/>
  <c r="QG21" i="4"/>
  <c r="QH21" i="4"/>
  <c r="QI21" i="4"/>
  <c r="QJ21" i="4"/>
  <c r="HQ22" i="4"/>
  <c r="HR22" i="4" s="1"/>
  <c r="HT22" i="4"/>
  <c r="HU22" i="4"/>
  <c r="HV22" i="4"/>
  <c r="HW22" i="4"/>
  <c r="HX22" i="4"/>
  <c r="HY22" i="4"/>
  <c r="HZ22" i="4"/>
  <c r="IA22" i="4"/>
  <c r="IB22" i="4"/>
  <c r="IC22" i="4"/>
  <c r="ID22" i="4"/>
  <c r="IE22" i="4"/>
  <c r="IF22" i="4"/>
  <c r="IG22" i="4"/>
  <c r="IH22" i="4"/>
  <c r="II22" i="4"/>
  <c r="IJ22" i="4"/>
  <c r="IK22" i="4"/>
  <c r="IL22" i="4"/>
  <c r="IM22" i="4"/>
  <c r="IN22" i="4"/>
  <c r="IO22" i="4"/>
  <c r="IP22" i="4"/>
  <c r="IQ22" i="4"/>
  <c r="IR22" i="4"/>
  <c r="IS22" i="4"/>
  <c r="IT22" i="4"/>
  <c r="IU22" i="4"/>
  <c r="IV22" i="4"/>
  <c r="IW22" i="4"/>
  <c r="IX22" i="4"/>
  <c r="IY22" i="4"/>
  <c r="IZ22" i="4"/>
  <c r="JA22" i="4"/>
  <c r="JB22" i="4"/>
  <c r="JC22" i="4"/>
  <c r="JM22" i="4"/>
  <c r="JN22" i="4"/>
  <c r="JO22" i="4"/>
  <c r="JP22" i="4"/>
  <c r="JQ22" i="4"/>
  <c r="JR22" i="4"/>
  <c r="JS22" i="4"/>
  <c r="AZ55" i="3" s="1" a="1"/>
  <c r="JT22" i="4"/>
  <c r="JU22" i="4"/>
  <c r="JV22" i="4"/>
  <c r="JW22" i="4"/>
  <c r="JX22" i="4"/>
  <c r="JY22" i="4"/>
  <c r="JZ22" i="4"/>
  <c r="KA22" i="4"/>
  <c r="L55" i="3" s="1" a="1"/>
  <c r="KB22" i="4"/>
  <c r="KC22" i="4"/>
  <c r="KD22" i="4"/>
  <c r="KE22" i="4"/>
  <c r="KF22" i="4"/>
  <c r="KG22" i="4"/>
  <c r="KH22" i="4"/>
  <c r="KI22" i="4"/>
  <c r="Y55" i="3" s="1" a="1"/>
  <c r="KJ22" i="4"/>
  <c r="KK22" i="4"/>
  <c r="KL22" i="4"/>
  <c r="KM22" i="4"/>
  <c r="KN22" i="4"/>
  <c r="KO22" i="4"/>
  <c r="KP22" i="4"/>
  <c r="KQ22" i="4"/>
  <c r="D55" i="3" s="1" a="1"/>
  <c r="KR22" i="4"/>
  <c r="KS22" i="4"/>
  <c r="KT22" i="4"/>
  <c r="KU22" i="4"/>
  <c r="KV22" i="4"/>
  <c r="KW22" i="4"/>
  <c r="KX22" i="4"/>
  <c r="KY22" i="4"/>
  <c r="Q55" i="3" s="1" a="1"/>
  <c r="KZ22" i="4"/>
  <c r="LA22" i="4"/>
  <c r="LB22" i="4"/>
  <c r="LC22" i="4"/>
  <c r="LD22" i="4"/>
  <c r="LE22" i="4"/>
  <c r="LF22" i="4"/>
  <c r="LG22" i="4"/>
  <c r="AN55" i="3" s="1" a="1"/>
  <c r="LH22" i="4"/>
  <c r="LI22" i="4"/>
  <c r="LJ22" i="4"/>
  <c r="LK22" i="4"/>
  <c r="LL22" i="4"/>
  <c r="LM22" i="4"/>
  <c r="LN22" i="4"/>
  <c r="LO22" i="4"/>
  <c r="AY55" i="3" s="1" a="1"/>
  <c r="LP22" i="4"/>
  <c r="LQ22" i="4"/>
  <c r="LR22" i="4"/>
  <c r="LS22" i="4"/>
  <c r="LT22" i="4"/>
  <c r="LU22" i="4"/>
  <c r="LV22" i="4"/>
  <c r="LW22" i="4"/>
  <c r="LX22" i="4"/>
  <c r="LY22" i="4"/>
  <c r="LZ22" i="4"/>
  <c r="MA22" i="4"/>
  <c r="MB22" i="4"/>
  <c r="MC22" i="4"/>
  <c r="MD22" i="4"/>
  <c r="ME22" i="4"/>
  <c r="MF22" i="4"/>
  <c r="MG22" i="4"/>
  <c r="MH22" i="4"/>
  <c r="MI22" i="4"/>
  <c r="MJ22" i="4"/>
  <c r="MK22" i="4"/>
  <c r="ML22" i="4"/>
  <c r="MM22" i="4"/>
  <c r="MN22" i="4"/>
  <c r="MO22" i="4"/>
  <c r="MP22" i="4"/>
  <c r="MQ22" i="4"/>
  <c r="MR22" i="4"/>
  <c r="MS22" i="4"/>
  <c r="MT22" i="4"/>
  <c r="MU22" i="4"/>
  <c r="MV22" i="4"/>
  <c r="MW22" i="4"/>
  <c r="MX22" i="4"/>
  <c r="MY22" i="4"/>
  <c r="MZ22" i="4"/>
  <c r="NA22" i="4"/>
  <c r="NB22" i="4"/>
  <c r="NC22" i="4"/>
  <c r="ND22" i="4"/>
  <c r="NE22" i="4"/>
  <c r="NF22" i="4"/>
  <c r="NG22" i="4"/>
  <c r="NH22" i="4"/>
  <c r="NI22" i="4"/>
  <c r="NJ22" i="4"/>
  <c r="NK22" i="4"/>
  <c r="NL22" i="4"/>
  <c r="NM22" i="4"/>
  <c r="NN22" i="4"/>
  <c r="NO22" i="4"/>
  <c r="NP22" i="4"/>
  <c r="NQ22" i="4"/>
  <c r="NR22" i="4"/>
  <c r="NS22" i="4"/>
  <c r="NT22" i="4"/>
  <c r="NU22" i="4"/>
  <c r="NV22" i="4"/>
  <c r="NW22" i="4"/>
  <c r="NX22" i="4"/>
  <c r="NY22" i="4"/>
  <c r="NZ22" i="4"/>
  <c r="OA22" i="4"/>
  <c r="OB22" i="4"/>
  <c r="OC22" i="4"/>
  <c r="OD22" i="4"/>
  <c r="OE22" i="4"/>
  <c r="OF22" i="4"/>
  <c r="OG22" i="4"/>
  <c r="OH22" i="4"/>
  <c r="OI22" i="4"/>
  <c r="OJ22" i="4"/>
  <c r="OK22" i="4"/>
  <c r="OL22" i="4"/>
  <c r="OM22" i="4"/>
  <c r="ON22" i="4"/>
  <c r="OO22" i="4"/>
  <c r="OP22" i="4"/>
  <c r="OQ22" i="4"/>
  <c r="OR22" i="4"/>
  <c r="OS22" i="4"/>
  <c r="OT22" i="4"/>
  <c r="OU22" i="4"/>
  <c r="OV22" i="4"/>
  <c r="OW22" i="4"/>
  <c r="OX22" i="4"/>
  <c r="OY22" i="4"/>
  <c r="OZ22" i="4"/>
  <c r="PA22" i="4"/>
  <c r="PB22" i="4"/>
  <c r="PC22" i="4"/>
  <c r="PD22" i="4"/>
  <c r="PE22" i="4"/>
  <c r="PF22" i="4"/>
  <c r="PG22" i="4"/>
  <c r="PH22" i="4"/>
  <c r="PI22" i="4"/>
  <c r="PJ22" i="4"/>
  <c r="PK22" i="4"/>
  <c r="PL22" i="4"/>
  <c r="PM22" i="4"/>
  <c r="PN22" i="4"/>
  <c r="PO22" i="4"/>
  <c r="PP22" i="4"/>
  <c r="PQ22" i="4"/>
  <c r="PR22" i="4"/>
  <c r="PS22" i="4"/>
  <c r="PT22" i="4"/>
  <c r="PU22" i="4"/>
  <c r="PV22" i="4"/>
  <c r="PW22" i="4"/>
  <c r="PX22" i="4"/>
  <c r="PY22" i="4"/>
  <c r="PZ22" i="4"/>
  <c r="QA22" i="4"/>
  <c r="QB22" i="4"/>
  <c r="QC22" i="4"/>
  <c r="QD22" i="4"/>
  <c r="QE22" i="4"/>
  <c r="QF22" i="4"/>
  <c r="QG22" i="4"/>
  <c r="QH22" i="4"/>
  <c r="QI22" i="4"/>
  <c r="QJ22" i="4"/>
  <c r="RG22" i="4"/>
  <c r="RW22" i="4"/>
  <c r="SM22" i="4"/>
  <c r="HQ23" i="4"/>
  <c r="HR23" i="4" s="1"/>
  <c r="HT23" i="4"/>
  <c r="HU23" i="4"/>
  <c r="HV23" i="4"/>
  <c r="HW23" i="4"/>
  <c r="HX23" i="4"/>
  <c r="HY23" i="4"/>
  <c r="HZ23" i="4"/>
  <c r="IA23" i="4"/>
  <c r="IB23" i="4"/>
  <c r="IC23" i="4"/>
  <c r="ID23" i="4"/>
  <c r="IE23" i="4"/>
  <c r="IF23" i="4"/>
  <c r="IG23" i="4"/>
  <c r="IH23" i="4"/>
  <c r="II23" i="4"/>
  <c r="IJ23" i="4"/>
  <c r="IK23" i="4"/>
  <c r="IL23" i="4"/>
  <c r="IM23" i="4"/>
  <c r="IN23" i="4"/>
  <c r="IO23" i="4"/>
  <c r="IP23" i="4"/>
  <c r="IQ23" i="4"/>
  <c r="IR23" i="4"/>
  <c r="IS23" i="4"/>
  <c r="IT23" i="4"/>
  <c r="IU23" i="4"/>
  <c r="IV23" i="4"/>
  <c r="IW23" i="4"/>
  <c r="IX23" i="4"/>
  <c r="IY23" i="4"/>
  <c r="IZ23" i="4"/>
  <c r="JA23" i="4"/>
  <c r="JB23" i="4"/>
  <c r="JC23" i="4"/>
  <c r="JM23" i="4"/>
  <c r="JN23" i="4"/>
  <c r="JO23" i="4"/>
  <c r="JP23" i="4"/>
  <c r="JQ23" i="4"/>
  <c r="JR23" i="4"/>
  <c r="JS23" i="4"/>
  <c r="JT23" i="4"/>
  <c r="JU23" i="4"/>
  <c r="JV23" i="4"/>
  <c r="JW23" i="4"/>
  <c r="JX23" i="4"/>
  <c r="JY23" i="4"/>
  <c r="JZ23" i="4"/>
  <c r="KA23" i="4"/>
  <c r="KB23" i="4"/>
  <c r="KC23" i="4"/>
  <c r="KD23" i="4"/>
  <c r="KE23" i="4"/>
  <c r="KF23" i="4"/>
  <c r="KG23" i="4"/>
  <c r="KH23" i="4"/>
  <c r="KI23" i="4"/>
  <c r="KJ23" i="4"/>
  <c r="KK23" i="4"/>
  <c r="KL23" i="4"/>
  <c r="KM23" i="4"/>
  <c r="KN23" i="4"/>
  <c r="KO23" i="4"/>
  <c r="KP23" i="4"/>
  <c r="KQ23" i="4"/>
  <c r="KR23" i="4"/>
  <c r="KS23" i="4"/>
  <c r="KT23" i="4"/>
  <c r="KU23" i="4"/>
  <c r="KV23" i="4"/>
  <c r="KW23" i="4"/>
  <c r="KX23" i="4"/>
  <c r="KY23" i="4"/>
  <c r="KZ23" i="4"/>
  <c r="LA23" i="4"/>
  <c r="LB23" i="4"/>
  <c r="LC23" i="4"/>
  <c r="LD23" i="4"/>
  <c r="LE23" i="4"/>
  <c r="LF23" i="4"/>
  <c r="LG23" i="4"/>
  <c r="LH23" i="4"/>
  <c r="LI23" i="4"/>
  <c r="LJ23" i="4"/>
  <c r="LK23" i="4"/>
  <c r="LL23" i="4"/>
  <c r="LM23" i="4"/>
  <c r="LN23" i="4"/>
  <c r="LO23" i="4"/>
  <c r="LP23" i="4"/>
  <c r="LQ23" i="4"/>
  <c r="LR23" i="4"/>
  <c r="LS23" i="4"/>
  <c r="LT23" i="4"/>
  <c r="LU23" i="4"/>
  <c r="LV23" i="4"/>
  <c r="LW23" i="4"/>
  <c r="LX23" i="4"/>
  <c r="LY23" i="4"/>
  <c r="LZ23" i="4"/>
  <c r="MA23" i="4"/>
  <c r="MB23" i="4"/>
  <c r="MC23" i="4"/>
  <c r="MD23" i="4"/>
  <c r="ME23" i="4"/>
  <c r="MF23" i="4"/>
  <c r="MG23" i="4"/>
  <c r="MH23" i="4"/>
  <c r="MI23" i="4"/>
  <c r="MJ23" i="4"/>
  <c r="MK23" i="4"/>
  <c r="ML23" i="4"/>
  <c r="MM23" i="4"/>
  <c r="MN23" i="4"/>
  <c r="MO23" i="4"/>
  <c r="MP23" i="4"/>
  <c r="MQ23" i="4"/>
  <c r="MR23" i="4"/>
  <c r="MS23" i="4"/>
  <c r="MT23" i="4"/>
  <c r="MU23" i="4"/>
  <c r="MV23" i="4"/>
  <c r="MW23" i="4"/>
  <c r="MX23" i="4"/>
  <c r="MY23" i="4"/>
  <c r="MZ23" i="4"/>
  <c r="NA23" i="4"/>
  <c r="NB23" i="4"/>
  <c r="NC23" i="4"/>
  <c r="ND23" i="4"/>
  <c r="NE23" i="4"/>
  <c r="NF23" i="4"/>
  <c r="NG23" i="4"/>
  <c r="NH23" i="4"/>
  <c r="NI23" i="4"/>
  <c r="NJ23" i="4"/>
  <c r="NK23" i="4"/>
  <c r="NL23" i="4"/>
  <c r="NM23" i="4"/>
  <c r="NN23" i="4"/>
  <c r="NO23" i="4"/>
  <c r="NP23" i="4"/>
  <c r="NQ23" i="4"/>
  <c r="NR23" i="4"/>
  <c r="NS23" i="4"/>
  <c r="NT23" i="4"/>
  <c r="NU23" i="4"/>
  <c r="NV23" i="4"/>
  <c r="NW23" i="4"/>
  <c r="NX23" i="4"/>
  <c r="NY23" i="4"/>
  <c r="NZ23" i="4"/>
  <c r="OA23" i="4"/>
  <c r="OB23" i="4"/>
  <c r="OC23" i="4"/>
  <c r="OD23" i="4"/>
  <c r="OE23" i="4"/>
  <c r="OF23" i="4"/>
  <c r="OG23" i="4"/>
  <c r="OH23" i="4"/>
  <c r="OI23" i="4"/>
  <c r="OJ23" i="4"/>
  <c r="OK23" i="4"/>
  <c r="OL23" i="4"/>
  <c r="OM23" i="4"/>
  <c r="ON23" i="4"/>
  <c r="OO23" i="4"/>
  <c r="OP23" i="4"/>
  <c r="OQ23" i="4"/>
  <c r="OR23" i="4"/>
  <c r="OS23" i="4"/>
  <c r="OT23" i="4"/>
  <c r="OU23" i="4"/>
  <c r="OV23" i="4"/>
  <c r="OW23" i="4"/>
  <c r="OX23" i="4"/>
  <c r="OY23" i="4"/>
  <c r="OZ23" i="4"/>
  <c r="PA23" i="4"/>
  <c r="PB23" i="4"/>
  <c r="PC23" i="4"/>
  <c r="PD23" i="4"/>
  <c r="PE23" i="4"/>
  <c r="PF23" i="4"/>
  <c r="PG23" i="4"/>
  <c r="PH23" i="4"/>
  <c r="PI23" i="4"/>
  <c r="PJ23" i="4"/>
  <c r="PK23" i="4"/>
  <c r="PL23" i="4"/>
  <c r="PM23" i="4"/>
  <c r="PN23" i="4"/>
  <c r="PO23" i="4"/>
  <c r="PP23" i="4"/>
  <c r="PQ23" i="4"/>
  <c r="PR23" i="4"/>
  <c r="PS23" i="4"/>
  <c r="PT23" i="4"/>
  <c r="PU23" i="4"/>
  <c r="PV23" i="4"/>
  <c r="PW23" i="4"/>
  <c r="PX23" i="4"/>
  <c r="PY23" i="4"/>
  <c r="PZ23" i="4"/>
  <c r="QA23" i="4"/>
  <c r="QB23" i="4"/>
  <c r="QC23" i="4"/>
  <c r="QD23" i="4"/>
  <c r="QE23" i="4"/>
  <c r="QF23" i="4"/>
  <c r="QG23" i="4"/>
  <c r="QH23" i="4"/>
  <c r="QI23" i="4"/>
  <c r="QJ23" i="4"/>
  <c r="HQ24" i="4"/>
  <c r="HR24" i="4" s="1"/>
  <c r="HT24" i="4"/>
  <c r="HU24" i="4"/>
  <c r="HV24" i="4"/>
  <c r="HW24" i="4"/>
  <c r="HX24" i="4"/>
  <c r="HY24" i="4"/>
  <c r="HZ24" i="4"/>
  <c r="IA24" i="4"/>
  <c r="IB24" i="4"/>
  <c r="IC24" i="4"/>
  <c r="ID24" i="4"/>
  <c r="IE24" i="4"/>
  <c r="IF24" i="4"/>
  <c r="IG24" i="4"/>
  <c r="IH24" i="4"/>
  <c r="II24" i="4"/>
  <c r="IJ24" i="4"/>
  <c r="IK24" i="4"/>
  <c r="IL24" i="4"/>
  <c r="IM24" i="4"/>
  <c r="IN24" i="4"/>
  <c r="IO24" i="4"/>
  <c r="IP24" i="4"/>
  <c r="IQ24" i="4"/>
  <c r="IR24" i="4"/>
  <c r="IS24" i="4"/>
  <c r="IT24" i="4"/>
  <c r="IU24" i="4"/>
  <c r="IV24" i="4"/>
  <c r="IW24" i="4"/>
  <c r="IX24" i="4"/>
  <c r="IY24" i="4"/>
  <c r="IZ24" i="4"/>
  <c r="JA24" i="4"/>
  <c r="JB24" i="4"/>
  <c r="JC24" i="4"/>
  <c r="JM24" i="4"/>
  <c r="JN24" i="4"/>
  <c r="JO24" i="4"/>
  <c r="JP24" i="4"/>
  <c r="JQ24" i="4"/>
  <c r="JR24" i="4"/>
  <c r="JS24" i="4"/>
  <c r="JT24" i="4"/>
  <c r="JU24" i="4"/>
  <c r="JV24" i="4"/>
  <c r="JW24" i="4"/>
  <c r="JX24" i="4"/>
  <c r="JY24" i="4"/>
  <c r="JZ24" i="4"/>
  <c r="KA24" i="4"/>
  <c r="KB24" i="4"/>
  <c r="KC24" i="4"/>
  <c r="KD24" i="4"/>
  <c r="KE24" i="4"/>
  <c r="KF24" i="4"/>
  <c r="KG24" i="4"/>
  <c r="KH24" i="4"/>
  <c r="KI24" i="4"/>
  <c r="KJ24" i="4"/>
  <c r="KK24" i="4"/>
  <c r="KL24" i="4"/>
  <c r="KM24" i="4"/>
  <c r="KN24" i="4"/>
  <c r="KO24" i="4"/>
  <c r="KP24" i="4"/>
  <c r="KQ24" i="4"/>
  <c r="KR24" i="4"/>
  <c r="KS24" i="4"/>
  <c r="KT24" i="4"/>
  <c r="KU24" i="4"/>
  <c r="KV24" i="4"/>
  <c r="KW24" i="4"/>
  <c r="KX24" i="4"/>
  <c r="KY24" i="4"/>
  <c r="KZ24" i="4"/>
  <c r="LA24" i="4"/>
  <c r="LB24" i="4"/>
  <c r="LC24" i="4"/>
  <c r="LD24" i="4"/>
  <c r="LE24" i="4"/>
  <c r="LF24" i="4"/>
  <c r="LG24" i="4"/>
  <c r="LH24" i="4"/>
  <c r="LI24" i="4"/>
  <c r="LJ24" i="4"/>
  <c r="LK24" i="4"/>
  <c r="LL24" i="4"/>
  <c r="LM24" i="4"/>
  <c r="LN24" i="4"/>
  <c r="LO24" i="4"/>
  <c r="LP24" i="4"/>
  <c r="LQ24" i="4"/>
  <c r="LR24" i="4"/>
  <c r="LS24" i="4"/>
  <c r="LT24" i="4"/>
  <c r="LU24" i="4"/>
  <c r="LV24" i="4"/>
  <c r="LW24" i="4"/>
  <c r="LX24" i="4"/>
  <c r="LY24" i="4"/>
  <c r="LZ24" i="4"/>
  <c r="MA24" i="4"/>
  <c r="MB24" i="4"/>
  <c r="MC24" i="4"/>
  <c r="MD24" i="4"/>
  <c r="ME24" i="4"/>
  <c r="MF24" i="4"/>
  <c r="MG24" i="4"/>
  <c r="MH24" i="4"/>
  <c r="MI24" i="4"/>
  <c r="MJ24" i="4"/>
  <c r="MK24" i="4"/>
  <c r="ML24" i="4"/>
  <c r="MM24" i="4"/>
  <c r="MN24" i="4"/>
  <c r="MO24" i="4"/>
  <c r="MP24" i="4"/>
  <c r="MQ24" i="4"/>
  <c r="MR24" i="4"/>
  <c r="MS24" i="4"/>
  <c r="MT24" i="4"/>
  <c r="MU24" i="4"/>
  <c r="MV24" i="4"/>
  <c r="MW24" i="4"/>
  <c r="MX24" i="4"/>
  <c r="MY24" i="4"/>
  <c r="MZ24" i="4"/>
  <c r="NA24" i="4"/>
  <c r="NB24" i="4"/>
  <c r="NC24" i="4"/>
  <c r="ND24" i="4"/>
  <c r="NE24" i="4"/>
  <c r="NF24" i="4"/>
  <c r="NG24" i="4"/>
  <c r="NH24" i="4"/>
  <c r="NI24" i="4"/>
  <c r="NJ24" i="4"/>
  <c r="NK24" i="4"/>
  <c r="NL24" i="4"/>
  <c r="NM24" i="4"/>
  <c r="NN24" i="4"/>
  <c r="NO24" i="4"/>
  <c r="NP24" i="4"/>
  <c r="NQ24" i="4"/>
  <c r="NR24" i="4"/>
  <c r="NS24" i="4"/>
  <c r="NT24" i="4"/>
  <c r="NU24" i="4"/>
  <c r="NV24" i="4"/>
  <c r="NW24" i="4"/>
  <c r="NX24" i="4"/>
  <c r="NY24" i="4"/>
  <c r="NZ24" i="4"/>
  <c r="OA24" i="4"/>
  <c r="OB24" i="4"/>
  <c r="OC24" i="4"/>
  <c r="OD24" i="4"/>
  <c r="OE24" i="4"/>
  <c r="OF24" i="4"/>
  <c r="OG24" i="4"/>
  <c r="OH24" i="4"/>
  <c r="OI24" i="4"/>
  <c r="OJ24" i="4"/>
  <c r="OK24" i="4"/>
  <c r="OL24" i="4"/>
  <c r="OM24" i="4"/>
  <c r="ON24" i="4"/>
  <c r="OO24" i="4"/>
  <c r="OP24" i="4"/>
  <c r="OQ24" i="4"/>
  <c r="OR24" i="4"/>
  <c r="OS24" i="4"/>
  <c r="OT24" i="4"/>
  <c r="OU24" i="4"/>
  <c r="OV24" i="4"/>
  <c r="OW24" i="4"/>
  <c r="OX24" i="4"/>
  <c r="OY24" i="4"/>
  <c r="OZ24" i="4"/>
  <c r="PA24" i="4"/>
  <c r="PB24" i="4"/>
  <c r="PC24" i="4"/>
  <c r="PD24" i="4"/>
  <c r="PE24" i="4"/>
  <c r="PF24" i="4"/>
  <c r="PG24" i="4"/>
  <c r="PH24" i="4"/>
  <c r="PI24" i="4"/>
  <c r="PJ24" i="4"/>
  <c r="PK24" i="4"/>
  <c r="PL24" i="4"/>
  <c r="PM24" i="4"/>
  <c r="PN24" i="4"/>
  <c r="PO24" i="4"/>
  <c r="PP24" i="4"/>
  <c r="PQ24" i="4"/>
  <c r="PR24" i="4"/>
  <c r="PS24" i="4"/>
  <c r="PT24" i="4"/>
  <c r="PU24" i="4"/>
  <c r="PV24" i="4"/>
  <c r="PW24" i="4"/>
  <c r="PX24" i="4"/>
  <c r="PY24" i="4"/>
  <c r="PZ24" i="4"/>
  <c r="QA24" i="4"/>
  <c r="QB24" i="4"/>
  <c r="QC24" i="4"/>
  <c r="QD24" i="4"/>
  <c r="QE24" i="4"/>
  <c r="QF24" i="4"/>
  <c r="QG24" i="4"/>
  <c r="QH24" i="4"/>
  <c r="QI24" i="4"/>
  <c r="QJ24" i="4"/>
  <c r="HQ26" i="4"/>
  <c r="HR26" i="4" s="1"/>
  <c r="HT26" i="4"/>
  <c r="HU26" i="4"/>
  <c r="HV26" i="4"/>
  <c r="HW26" i="4"/>
  <c r="HX26" i="4"/>
  <c r="HY26" i="4"/>
  <c r="HZ26" i="4"/>
  <c r="IA26" i="4"/>
  <c r="IB26" i="4"/>
  <c r="IC26" i="4"/>
  <c r="ID26" i="4"/>
  <c r="IE26" i="4"/>
  <c r="IF26" i="4"/>
  <c r="IG26" i="4"/>
  <c r="IH26" i="4"/>
  <c r="II26" i="4"/>
  <c r="IJ26" i="4"/>
  <c r="IK26" i="4"/>
  <c r="IL26" i="4"/>
  <c r="IM26" i="4"/>
  <c r="IN26" i="4"/>
  <c r="IO26" i="4"/>
  <c r="IP26" i="4"/>
  <c r="IQ26" i="4"/>
  <c r="IR26" i="4"/>
  <c r="IS26" i="4"/>
  <c r="IT26" i="4"/>
  <c r="IU26" i="4"/>
  <c r="IV26" i="4"/>
  <c r="IW26" i="4"/>
  <c r="IX26" i="4"/>
  <c r="IY26" i="4"/>
  <c r="IZ26" i="4"/>
  <c r="JA26" i="4"/>
  <c r="JB26" i="4"/>
  <c r="JC26" i="4"/>
  <c r="JK26" i="4"/>
  <c r="JM26" i="4"/>
  <c r="JN26" i="4"/>
  <c r="JO26" i="4"/>
  <c r="JP26" i="4"/>
  <c r="JQ26" i="4"/>
  <c r="JR26" i="4"/>
  <c r="JS26" i="4"/>
  <c r="JT26" i="4"/>
  <c r="JU26" i="4"/>
  <c r="JV26" i="4"/>
  <c r="JW26" i="4"/>
  <c r="JX26" i="4"/>
  <c r="JY26" i="4"/>
  <c r="JZ26" i="4"/>
  <c r="KA26" i="4"/>
  <c r="KB26" i="4"/>
  <c r="KC26" i="4"/>
  <c r="KD26" i="4"/>
  <c r="KE26" i="4"/>
  <c r="KF26" i="4"/>
  <c r="KG26" i="4"/>
  <c r="KH26" i="4"/>
  <c r="KI26" i="4"/>
  <c r="KJ26" i="4"/>
  <c r="KK26" i="4"/>
  <c r="KL26" i="4"/>
  <c r="KM26" i="4"/>
  <c r="KN26" i="4"/>
  <c r="KO26" i="4"/>
  <c r="KP26" i="4"/>
  <c r="KQ26" i="4"/>
  <c r="KR26" i="4"/>
  <c r="KS26" i="4"/>
  <c r="KT26" i="4"/>
  <c r="KU26" i="4"/>
  <c r="KV26" i="4"/>
  <c r="KW26" i="4"/>
  <c r="KX26" i="4"/>
  <c r="KY26" i="4"/>
  <c r="KZ26" i="4"/>
  <c r="LA26" i="4"/>
  <c r="LB26" i="4"/>
  <c r="LC26" i="4"/>
  <c r="LD26" i="4"/>
  <c r="LE26" i="4"/>
  <c r="LF26" i="4"/>
  <c r="LG26" i="4"/>
  <c r="LH26" i="4"/>
  <c r="LI26" i="4"/>
  <c r="LJ26" i="4"/>
  <c r="LK26" i="4"/>
  <c r="LL26" i="4"/>
  <c r="LM26" i="4"/>
  <c r="LN26" i="4"/>
  <c r="LO26" i="4"/>
  <c r="LP26" i="4"/>
  <c r="LQ26" i="4"/>
  <c r="LR26" i="4"/>
  <c r="LS26" i="4"/>
  <c r="LT26" i="4"/>
  <c r="LU26" i="4"/>
  <c r="LV26" i="4"/>
  <c r="LW26" i="4"/>
  <c r="LX26" i="4"/>
  <c r="LY26" i="4"/>
  <c r="LZ26" i="4"/>
  <c r="MA26" i="4"/>
  <c r="MB26" i="4"/>
  <c r="MC26" i="4"/>
  <c r="MD26" i="4"/>
  <c r="ME26" i="4"/>
  <c r="MF26" i="4"/>
  <c r="MG26" i="4"/>
  <c r="MH26" i="4"/>
  <c r="MI26" i="4"/>
  <c r="MJ26" i="4"/>
  <c r="MK26" i="4"/>
  <c r="ML26" i="4"/>
  <c r="MM26" i="4"/>
  <c r="MN26" i="4"/>
  <c r="MO26" i="4"/>
  <c r="MP26" i="4"/>
  <c r="MQ26" i="4"/>
  <c r="MR26" i="4"/>
  <c r="MS26" i="4"/>
  <c r="MT26" i="4"/>
  <c r="MU26" i="4"/>
  <c r="MV26" i="4"/>
  <c r="MW26" i="4"/>
  <c r="MX26" i="4"/>
  <c r="MY26" i="4"/>
  <c r="MZ26" i="4"/>
  <c r="NA26" i="4"/>
  <c r="NB26" i="4"/>
  <c r="NC26" i="4"/>
  <c r="ND26" i="4"/>
  <c r="NE26" i="4"/>
  <c r="NF26" i="4"/>
  <c r="NG26" i="4"/>
  <c r="NH26" i="4"/>
  <c r="NI26" i="4"/>
  <c r="NJ26" i="4"/>
  <c r="NK26" i="4"/>
  <c r="NL26" i="4"/>
  <c r="NM26" i="4"/>
  <c r="NN26" i="4"/>
  <c r="NO26" i="4"/>
  <c r="NP26" i="4"/>
  <c r="NQ26" i="4"/>
  <c r="NR26" i="4"/>
  <c r="NS26" i="4"/>
  <c r="NT26" i="4"/>
  <c r="NU26" i="4"/>
  <c r="NV26" i="4"/>
  <c r="NW26" i="4"/>
  <c r="NX26" i="4"/>
  <c r="NY26" i="4"/>
  <c r="NZ26" i="4"/>
  <c r="OA26" i="4"/>
  <c r="OB26" i="4"/>
  <c r="OC26" i="4"/>
  <c r="OD26" i="4"/>
  <c r="OE26" i="4"/>
  <c r="OF26" i="4"/>
  <c r="OG26" i="4"/>
  <c r="OH26" i="4"/>
  <c r="OI26" i="4"/>
  <c r="OJ26" i="4"/>
  <c r="OK26" i="4"/>
  <c r="OL26" i="4"/>
  <c r="OM26" i="4"/>
  <c r="ON26" i="4"/>
  <c r="OO26" i="4"/>
  <c r="OP26" i="4"/>
  <c r="OQ26" i="4"/>
  <c r="OR26" i="4"/>
  <c r="OS26" i="4"/>
  <c r="OT26" i="4"/>
  <c r="OU26" i="4"/>
  <c r="OV26" i="4"/>
  <c r="OW26" i="4"/>
  <c r="OX26" i="4"/>
  <c r="OY26" i="4"/>
  <c r="OZ26" i="4"/>
  <c r="PA26" i="4"/>
  <c r="PB26" i="4"/>
  <c r="PC26" i="4"/>
  <c r="PD26" i="4"/>
  <c r="PE26" i="4"/>
  <c r="PF26" i="4"/>
  <c r="PG26" i="4"/>
  <c r="PH26" i="4"/>
  <c r="PI26" i="4"/>
  <c r="PJ26" i="4"/>
  <c r="PK26" i="4"/>
  <c r="PL26" i="4"/>
  <c r="PM26" i="4"/>
  <c r="PN26" i="4"/>
  <c r="PO26" i="4"/>
  <c r="PP26" i="4"/>
  <c r="PQ26" i="4"/>
  <c r="PR26" i="4"/>
  <c r="PS26" i="4"/>
  <c r="PT26" i="4"/>
  <c r="PU26" i="4"/>
  <c r="PV26" i="4"/>
  <c r="PW26" i="4"/>
  <c r="PX26" i="4"/>
  <c r="PY26" i="4"/>
  <c r="PZ26" i="4"/>
  <c r="QA26" i="4"/>
  <c r="QB26" i="4"/>
  <c r="QC26" i="4"/>
  <c r="QD26" i="4"/>
  <c r="QE26" i="4"/>
  <c r="QF26" i="4"/>
  <c r="QG26" i="4"/>
  <c r="QH26" i="4"/>
  <c r="QI26" i="4"/>
  <c r="QJ26" i="4"/>
  <c r="QY26" i="4"/>
  <c r="RG26" i="4"/>
  <c r="RO26" i="4"/>
  <c r="SE26" i="4"/>
  <c r="SM26" i="4"/>
  <c r="HQ27" i="4"/>
  <c r="HR27" i="4" s="1"/>
  <c r="HT27" i="4"/>
  <c r="HU27" i="4"/>
  <c r="HV27" i="4"/>
  <c r="HW27" i="4"/>
  <c r="HX27" i="4"/>
  <c r="HY27" i="4"/>
  <c r="HZ27" i="4"/>
  <c r="IA27" i="4"/>
  <c r="IB27" i="4"/>
  <c r="IC27" i="4"/>
  <c r="ID27" i="4"/>
  <c r="IE27" i="4"/>
  <c r="IF27" i="4"/>
  <c r="IG27" i="4"/>
  <c r="IH27" i="4"/>
  <c r="II27" i="4"/>
  <c r="IJ27" i="4"/>
  <c r="IK27" i="4"/>
  <c r="IL27" i="4"/>
  <c r="IM27" i="4"/>
  <c r="IN27" i="4"/>
  <c r="IO27" i="4"/>
  <c r="IP27" i="4"/>
  <c r="IQ27" i="4"/>
  <c r="IR27" i="4"/>
  <c r="IS27" i="4"/>
  <c r="IT27" i="4"/>
  <c r="IU27" i="4"/>
  <c r="IV27" i="4"/>
  <c r="IW27" i="4"/>
  <c r="IX27" i="4"/>
  <c r="IY27" i="4"/>
  <c r="IZ27" i="4"/>
  <c r="JA27" i="4"/>
  <c r="JB27" i="4"/>
  <c r="JC27" i="4"/>
  <c r="JM27" i="4"/>
  <c r="JN27" i="4"/>
  <c r="JO27" i="4"/>
  <c r="JP27" i="4"/>
  <c r="JQ27" i="4"/>
  <c r="JR27" i="4"/>
  <c r="JS27" i="4"/>
  <c r="JT27" i="4"/>
  <c r="JU27" i="4"/>
  <c r="JV27" i="4"/>
  <c r="JW27" i="4"/>
  <c r="JX27" i="4"/>
  <c r="JY27" i="4"/>
  <c r="JZ27" i="4"/>
  <c r="KA27" i="4"/>
  <c r="KB27" i="4"/>
  <c r="KC27" i="4"/>
  <c r="KD27" i="4"/>
  <c r="KE27" i="4"/>
  <c r="KF27" i="4"/>
  <c r="KG27" i="4"/>
  <c r="KH27" i="4"/>
  <c r="KI27" i="4"/>
  <c r="KJ27" i="4"/>
  <c r="KK27" i="4"/>
  <c r="KL27" i="4"/>
  <c r="KM27" i="4"/>
  <c r="KN27" i="4"/>
  <c r="KO27" i="4"/>
  <c r="KP27" i="4"/>
  <c r="KQ27" i="4"/>
  <c r="KR27" i="4"/>
  <c r="KS27" i="4"/>
  <c r="KT27" i="4"/>
  <c r="KU27" i="4"/>
  <c r="KV27" i="4"/>
  <c r="KW27" i="4"/>
  <c r="KX27" i="4"/>
  <c r="KY27" i="4"/>
  <c r="KZ27" i="4"/>
  <c r="LA27" i="4"/>
  <c r="LB27" i="4"/>
  <c r="LC27" i="4"/>
  <c r="LD27" i="4"/>
  <c r="LE27" i="4"/>
  <c r="LF27" i="4"/>
  <c r="LG27" i="4"/>
  <c r="LH27" i="4"/>
  <c r="LI27" i="4"/>
  <c r="LJ27" i="4"/>
  <c r="LK27" i="4"/>
  <c r="LL27" i="4"/>
  <c r="LM27" i="4"/>
  <c r="LN27" i="4"/>
  <c r="LO27" i="4"/>
  <c r="LP27" i="4"/>
  <c r="LQ27" i="4"/>
  <c r="LR27" i="4"/>
  <c r="LS27" i="4"/>
  <c r="LT27" i="4"/>
  <c r="LU27" i="4"/>
  <c r="LV27" i="4"/>
  <c r="LW27" i="4"/>
  <c r="LX27" i="4"/>
  <c r="LY27" i="4"/>
  <c r="LZ27" i="4"/>
  <c r="MA27" i="4"/>
  <c r="MB27" i="4"/>
  <c r="MC27" i="4"/>
  <c r="MD27" i="4"/>
  <c r="ME27" i="4"/>
  <c r="MF27" i="4"/>
  <c r="MG27" i="4"/>
  <c r="MH27" i="4"/>
  <c r="MI27" i="4"/>
  <c r="MJ27" i="4"/>
  <c r="MK27" i="4"/>
  <c r="ML27" i="4"/>
  <c r="MM27" i="4"/>
  <c r="MN27" i="4"/>
  <c r="MO27" i="4"/>
  <c r="MP27" i="4"/>
  <c r="MQ27" i="4"/>
  <c r="MR27" i="4"/>
  <c r="MS27" i="4"/>
  <c r="MT27" i="4"/>
  <c r="MU27" i="4"/>
  <c r="MV27" i="4"/>
  <c r="MW27" i="4"/>
  <c r="MX27" i="4"/>
  <c r="MY27" i="4"/>
  <c r="MZ27" i="4"/>
  <c r="NA27" i="4"/>
  <c r="NB27" i="4"/>
  <c r="NC27" i="4"/>
  <c r="ND27" i="4"/>
  <c r="NE27" i="4"/>
  <c r="NF27" i="4"/>
  <c r="NG27" i="4"/>
  <c r="NH27" i="4"/>
  <c r="NI27" i="4"/>
  <c r="NJ27" i="4"/>
  <c r="NK27" i="4"/>
  <c r="NL27" i="4"/>
  <c r="NM27" i="4"/>
  <c r="NN27" i="4"/>
  <c r="NO27" i="4"/>
  <c r="NP27" i="4"/>
  <c r="NQ27" i="4"/>
  <c r="NR27" i="4"/>
  <c r="NS27" i="4"/>
  <c r="NT27" i="4"/>
  <c r="NU27" i="4"/>
  <c r="NV27" i="4"/>
  <c r="NW27" i="4"/>
  <c r="NX27" i="4"/>
  <c r="NY27" i="4"/>
  <c r="NZ27" i="4"/>
  <c r="OA27" i="4"/>
  <c r="OB27" i="4"/>
  <c r="OC27" i="4"/>
  <c r="OD27" i="4"/>
  <c r="OE27" i="4"/>
  <c r="OF27" i="4"/>
  <c r="OG27" i="4"/>
  <c r="OH27" i="4"/>
  <c r="OI27" i="4"/>
  <c r="OJ27" i="4"/>
  <c r="OK27" i="4"/>
  <c r="OL27" i="4"/>
  <c r="OM27" i="4"/>
  <c r="ON27" i="4"/>
  <c r="OO27" i="4"/>
  <c r="OP27" i="4"/>
  <c r="OQ27" i="4"/>
  <c r="OR27" i="4"/>
  <c r="OS27" i="4"/>
  <c r="OT27" i="4"/>
  <c r="OU27" i="4"/>
  <c r="OV27" i="4"/>
  <c r="OW27" i="4"/>
  <c r="OX27" i="4"/>
  <c r="OY27" i="4"/>
  <c r="OZ27" i="4"/>
  <c r="PA27" i="4"/>
  <c r="PB27" i="4"/>
  <c r="PC27" i="4"/>
  <c r="PD27" i="4"/>
  <c r="PE27" i="4"/>
  <c r="PF27" i="4"/>
  <c r="PG27" i="4"/>
  <c r="PH27" i="4"/>
  <c r="PI27" i="4"/>
  <c r="PJ27" i="4"/>
  <c r="PK27" i="4"/>
  <c r="PL27" i="4"/>
  <c r="PM27" i="4"/>
  <c r="PN27" i="4"/>
  <c r="PO27" i="4"/>
  <c r="PP27" i="4"/>
  <c r="PQ27" i="4"/>
  <c r="PR27" i="4"/>
  <c r="PS27" i="4"/>
  <c r="PT27" i="4"/>
  <c r="PU27" i="4"/>
  <c r="PV27" i="4"/>
  <c r="PW27" i="4"/>
  <c r="PX27" i="4"/>
  <c r="PY27" i="4"/>
  <c r="PZ27" i="4"/>
  <c r="QA27" i="4"/>
  <c r="QB27" i="4"/>
  <c r="QC27" i="4"/>
  <c r="QD27" i="4"/>
  <c r="QE27" i="4"/>
  <c r="QF27" i="4"/>
  <c r="QG27" i="4"/>
  <c r="QH27" i="4"/>
  <c r="QI27" i="4"/>
  <c r="QJ27" i="4"/>
  <c r="HQ28" i="4"/>
  <c r="HR28" i="4" s="1"/>
  <c r="HT28" i="4"/>
  <c r="HU28" i="4"/>
  <c r="HV28" i="4"/>
  <c r="HW28" i="4"/>
  <c r="HX28" i="4"/>
  <c r="HY28" i="4"/>
  <c r="HZ28" i="4"/>
  <c r="IA28" i="4"/>
  <c r="IB28" i="4"/>
  <c r="IC28" i="4"/>
  <c r="ID28" i="4"/>
  <c r="IE28" i="4"/>
  <c r="IF28" i="4"/>
  <c r="IG28" i="4"/>
  <c r="IH28" i="4"/>
  <c r="II28" i="4"/>
  <c r="IJ28" i="4"/>
  <c r="IK28" i="4"/>
  <c r="IL28" i="4"/>
  <c r="IM28" i="4"/>
  <c r="IN28" i="4"/>
  <c r="IO28" i="4"/>
  <c r="IP28" i="4"/>
  <c r="IQ28" i="4"/>
  <c r="IR28" i="4"/>
  <c r="IS28" i="4"/>
  <c r="IT28" i="4"/>
  <c r="IU28" i="4"/>
  <c r="IV28" i="4"/>
  <c r="IW28" i="4"/>
  <c r="IX28" i="4"/>
  <c r="IY28" i="4"/>
  <c r="IZ28" i="4"/>
  <c r="JA28" i="4"/>
  <c r="JB28" i="4"/>
  <c r="JC28" i="4"/>
  <c r="JM28" i="4"/>
  <c r="JN28" i="4"/>
  <c r="JO28" i="4"/>
  <c r="JP28" i="4"/>
  <c r="JQ28" i="4"/>
  <c r="JR28" i="4"/>
  <c r="AM55" i="3" s="1" a="1"/>
  <c r="JS28" i="4"/>
  <c r="JT28" i="4"/>
  <c r="JU28" i="4"/>
  <c r="JV28" i="4"/>
  <c r="JW28" i="4"/>
  <c r="JX28" i="4"/>
  <c r="JY28" i="4"/>
  <c r="JZ28" i="4"/>
  <c r="BD55" i="3" s="1" a="1"/>
  <c r="KA28" i="4"/>
  <c r="KB28" i="4"/>
  <c r="KC28" i="4"/>
  <c r="KD28" i="4"/>
  <c r="KE28" i="4"/>
  <c r="KF28" i="4"/>
  <c r="KG28" i="4"/>
  <c r="KH28" i="4"/>
  <c r="BB55" i="3" s="1" a="1"/>
  <c r="KI28" i="4"/>
  <c r="KJ28" i="4"/>
  <c r="KK28" i="4"/>
  <c r="KL28" i="4"/>
  <c r="KM28" i="4"/>
  <c r="KN28" i="4"/>
  <c r="KO28" i="4"/>
  <c r="KP28" i="4"/>
  <c r="P55" i="3" s="1" a="1"/>
  <c r="KQ28" i="4"/>
  <c r="KR28" i="4"/>
  <c r="KS28" i="4"/>
  <c r="KT28" i="4"/>
  <c r="KU28" i="4"/>
  <c r="KV28" i="4"/>
  <c r="KW28" i="4"/>
  <c r="KX28" i="4"/>
  <c r="J55" i="3" s="1" a="1"/>
  <c r="KY28" i="4"/>
  <c r="KZ28" i="4"/>
  <c r="LA28" i="4"/>
  <c r="LB28" i="4"/>
  <c r="LC28" i="4"/>
  <c r="LD28" i="4"/>
  <c r="LE28" i="4"/>
  <c r="LF28" i="4"/>
  <c r="V55" i="3" s="1" a="1"/>
  <c r="LG28" i="4"/>
  <c r="LH28" i="4"/>
  <c r="LI28" i="4"/>
  <c r="LJ28" i="4"/>
  <c r="LK28" i="4"/>
  <c r="LL28" i="4"/>
  <c r="LM28" i="4"/>
  <c r="LN28" i="4"/>
  <c r="AW55" i="3" s="1" a="1"/>
  <c r="LO28" i="4"/>
  <c r="LP28" i="4"/>
  <c r="LQ28" i="4"/>
  <c r="LR28" i="4"/>
  <c r="LS28" i="4"/>
  <c r="LT28" i="4"/>
  <c r="LU28" i="4"/>
  <c r="LV28" i="4"/>
  <c r="LW28" i="4"/>
  <c r="LX28" i="4"/>
  <c r="LY28" i="4"/>
  <c r="LZ28" i="4"/>
  <c r="MA28" i="4"/>
  <c r="MB28" i="4"/>
  <c r="MC28" i="4"/>
  <c r="MD28" i="4"/>
  <c r="ME28" i="4"/>
  <c r="MF28" i="4"/>
  <c r="MG28" i="4"/>
  <c r="MH28" i="4"/>
  <c r="MI28" i="4"/>
  <c r="MJ28" i="4"/>
  <c r="MK28" i="4"/>
  <c r="ML28" i="4"/>
  <c r="MM28" i="4"/>
  <c r="MN28" i="4"/>
  <c r="MO28" i="4"/>
  <c r="MP28" i="4"/>
  <c r="MQ28" i="4"/>
  <c r="MR28" i="4"/>
  <c r="MS28" i="4"/>
  <c r="MT28" i="4"/>
  <c r="MU28" i="4"/>
  <c r="MV28" i="4"/>
  <c r="MW28" i="4"/>
  <c r="MX28" i="4"/>
  <c r="MY28" i="4"/>
  <c r="MZ28" i="4"/>
  <c r="NA28" i="4"/>
  <c r="NB28" i="4"/>
  <c r="NC28" i="4"/>
  <c r="ND28" i="4"/>
  <c r="NE28" i="4"/>
  <c r="NF28" i="4"/>
  <c r="NG28" i="4"/>
  <c r="NH28" i="4"/>
  <c r="NI28" i="4"/>
  <c r="NJ28" i="4"/>
  <c r="NK28" i="4"/>
  <c r="NL28" i="4"/>
  <c r="NM28" i="4"/>
  <c r="NN28" i="4"/>
  <c r="NO28" i="4"/>
  <c r="NP28" i="4"/>
  <c r="NQ28" i="4"/>
  <c r="NR28" i="4"/>
  <c r="NS28" i="4"/>
  <c r="NT28" i="4"/>
  <c r="NU28" i="4"/>
  <c r="NV28" i="4"/>
  <c r="NW28" i="4"/>
  <c r="NX28" i="4"/>
  <c r="NY28" i="4"/>
  <c r="NZ28" i="4"/>
  <c r="OA28" i="4"/>
  <c r="OB28" i="4"/>
  <c r="OC28" i="4"/>
  <c r="OD28" i="4"/>
  <c r="OE28" i="4"/>
  <c r="OF28" i="4"/>
  <c r="OG28" i="4"/>
  <c r="OH28" i="4"/>
  <c r="OI28" i="4"/>
  <c r="OJ28" i="4"/>
  <c r="OK28" i="4"/>
  <c r="OL28" i="4"/>
  <c r="OM28" i="4"/>
  <c r="ON28" i="4"/>
  <c r="OO28" i="4"/>
  <c r="OP28" i="4"/>
  <c r="OQ28" i="4"/>
  <c r="OR28" i="4"/>
  <c r="OS28" i="4"/>
  <c r="OT28" i="4"/>
  <c r="OU28" i="4"/>
  <c r="OV28" i="4"/>
  <c r="OW28" i="4"/>
  <c r="OX28" i="4"/>
  <c r="OY28" i="4"/>
  <c r="OZ28" i="4"/>
  <c r="PA28" i="4"/>
  <c r="PB28" i="4"/>
  <c r="PC28" i="4"/>
  <c r="PD28" i="4"/>
  <c r="PE28" i="4"/>
  <c r="PF28" i="4"/>
  <c r="PG28" i="4"/>
  <c r="PH28" i="4"/>
  <c r="PI28" i="4"/>
  <c r="PJ28" i="4"/>
  <c r="PK28" i="4"/>
  <c r="PL28" i="4"/>
  <c r="PM28" i="4"/>
  <c r="PN28" i="4"/>
  <c r="PO28" i="4"/>
  <c r="PP28" i="4"/>
  <c r="PQ28" i="4"/>
  <c r="PR28" i="4"/>
  <c r="PS28" i="4"/>
  <c r="PT28" i="4"/>
  <c r="PU28" i="4"/>
  <c r="PV28" i="4"/>
  <c r="PW28" i="4"/>
  <c r="PX28" i="4"/>
  <c r="PY28" i="4"/>
  <c r="PZ28" i="4"/>
  <c r="QA28" i="4"/>
  <c r="QB28" i="4"/>
  <c r="QC28" i="4"/>
  <c r="QD28" i="4"/>
  <c r="QE28" i="4"/>
  <c r="QF28" i="4"/>
  <c r="QG28" i="4"/>
  <c r="QH28" i="4"/>
  <c r="QI28" i="4"/>
  <c r="QJ28" i="4"/>
  <c r="HQ29" i="4"/>
  <c r="HR29" i="4" s="1"/>
  <c r="HT29" i="4"/>
  <c r="HU29" i="4"/>
  <c r="HV29" i="4"/>
  <c r="HW29" i="4"/>
  <c r="HX29" i="4"/>
  <c r="HY29" i="4"/>
  <c r="HZ29" i="4"/>
  <c r="IA29" i="4"/>
  <c r="IB29" i="4"/>
  <c r="IC29" i="4"/>
  <c r="ID29" i="4"/>
  <c r="IE29" i="4"/>
  <c r="IF29" i="4"/>
  <c r="IG29" i="4"/>
  <c r="IH29" i="4"/>
  <c r="II29" i="4"/>
  <c r="IJ29" i="4"/>
  <c r="IK29" i="4"/>
  <c r="IL29" i="4"/>
  <c r="IM29" i="4"/>
  <c r="IN29" i="4"/>
  <c r="IO29" i="4"/>
  <c r="IP29" i="4"/>
  <c r="IQ29" i="4"/>
  <c r="IR29" i="4"/>
  <c r="IS29" i="4"/>
  <c r="IT29" i="4"/>
  <c r="IU29" i="4"/>
  <c r="IV29" i="4"/>
  <c r="IW29" i="4"/>
  <c r="IX29" i="4"/>
  <c r="IY29" i="4"/>
  <c r="IZ29" i="4"/>
  <c r="JA29" i="4"/>
  <c r="JB29" i="4"/>
  <c r="JC29" i="4"/>
  <c r="JM29" i="4"/>
  <c r="JN29" i="4"/>
  <c r="JO29" i="4"/>
  <c r="JP29" i="4"/>
  <c r="JQ29" i="4"/>
  <c r="JR29" i="4"/>
  <c r="JS29" i="4"/>
  <c r="JT29" i="4"/>
  <c r="JU29" i="4"/>
  <c r="JV29" i="4"/>
  <c r="JW29" i="4"/>
  <c r="JX29" i="4"/>
  <c r="JY29" i="4"/>
  <c r="JZ29" i="4"/>
  <c r="KA29" i="4"/>
  <c r="KB29" i="4"/>
  <c r="KC29" i="4"/>
  <c r="KD29" i="4"/>
  <c r="KE29" i="4"/>
  <c r="KF29" i="4"/>
  <c r="KG29" i="4"/>
  <c r="KH29" i="4"/>
  <c r="KI29" i="4"/>
  <c r="KJ29" i="4"/>
  <c r="KK29" i="4"/>
  <c r="KL29" i="4"/>
  <c r="KM29" i="4"/>
  <c r="KN29" i="4"/>
  <c r="KO29" i="4"/>
  <c r="KP29" i="4"/>
  <c r="KQ29" i="4"/>
  <c r="KR29" i="4"/>
  <c r="KS29" i="4"/>
  <c r="KT29" i="4"/>
  <c r="KU29" i="4"/>
  <c r="KV29" i="4"/>
  <c r="KW29" i="4"/>
  <c r="KX29" i="4"/>
  <c r="KY29" i="4"/>
  <c r="KZ29" i="4"/>
  <c r="LA29" i="4"/>
  <c r="LB29" i="4"/>
  <c r="LC29" i="4"/>
  <c r="LD29" i="4"/>
  <c r="LE29" i="4"/>
  <c r="LF29" i="4"/>
  <c r="LG29" i="4"/>
  <c r="LH29" i="4"/>
  <c r="LI29" i="4"/>
  <c r="LJ29" i="4"/>
  <c r="LK29" i="4"/>
  <c r="LL29" i="4"/>
  <c r="LM29" i="4"/>
  <c r="LN29" i="4"/>
  <c r="LO29" i="4"/>
  <c r="LP29" i="4"/>
  <c r="LQ29" i="4"/>
  <c r="LR29" i="4"/>
  <c r="LS29" i="4"/>
  <c r="LT29" i="4"/>
  <c r="LU29" i="4"/>
  <c r="LV29" i="4"/>
  <c r="LW29" i="4"/>
  <c r="LX29" i="4"/>
  <c r="LY29" i="4"/>
  <c r="LZ29" i="4"/>
  <c r="MA29" i="4"/>
  <c r="MB29" i="4"/>
  <c r="MC29" i="4"/>
  <c r="MD29" i="4"/>
  <c r="ME29" i="4"/>
  <c r="MF29" i="4"/>
  <c r="MG29" i="4"/>
  <c r="MH29" i="4"/>
  <c r="MI29" i="4"/>
  <c r="MJ29" i="4"/>
  <c r="MK29" i="4"/>
  <c r="ML29" i="4"/>
  <c r="MM29" i="4"/>
  <c r="MN29" i="4"/>
  <c r="MO29" i="4"/>
  <c r="MP29" i="4"/>
  <c r="MQ29" i="4"/>
  <c r="MR29" i="4"/>
  <c r="MS29" i="4"/>
  <c r="MT29" i="4"/>
  <c r="MU29" i="4"/>
  <c r="MV29" i="4"/>
  <c r="MW29" i="4"/>
  <c r="MX29" i="4"/>
  <c r="MY29" i="4"/>
  <c r="MZ29" i="4"/>
  <c r="NA29" i="4"/>
  <c r="NB29" i="4"/>
  <c r="NC29" i="4"/>
  <c r="ND29" i="4"/>
  <c r="NE29" i="4"/>
  <c r="NF29" i="4"/>
  <c r="NG29" i="4"/>
  <c r="NH29" i="4"/>
  <c r="NI29" i="4"/>
  <c r="NJ29" i="4"/>
  <c r="NK29" i="4"/>
  <c r="NL29" i="4"/>
  <c r="NM29" i="4"/>
  <c r="NN29" i="4"/>
  <c r="NO29" i="4"/>
  <c r="NP29" i="4"/>
  <c r="NQ29" i="4"/>
  <c r="NR29" i="4"/>
  <c r="NS29" i="4"/>
  <c r="NT29" i="4"/>
  <c r="NU29" i="4"/>
  <c r="NV29" i="4"/>
  <c r="NW29" i="4"/>
  <c r="NX29" i="4"/>
  <c r="NY29" i="4"/>
  <c r="NZ29" i="4"/>
  <c r="OA29" i="4"/>
  <c r="OB29" i="4"/>
  <c r="OC29" i="4"/>
  <c r="OD29" i="4"/>
  <c r="OE29" i="4"/>
  <c r="OF29" i="4"/>
  <c r="OG29" i="4"/>
  <c r="OH29" i="4"/>
  <c r="OI29" i="4"/>
  <c r="OJ29" i="4"/>
  <c r="OK29" i="4"/>
  <c r="OL29" i="4"/>
  <c r="OM29" i="4"/>
  <c r="ON29" i="4"/>
  <c r="OO29" i="4"/>
  <c r="OP29" i="4"/>
  <c r="OQ29" i="4"/>
  <c r="OR29" i="4"/>
  <c r="OS29" i="4"/>
  <c r="OT29" i="4"/>
  <c r="OU29" i="4"/>
  <c r="OV29" i="4"/>
  <c r="OW29" i="4"/>
  <c r="OX29" i="4"/>
  <c r="OY29" i="4"/>
  <c r="OZ29" i="4"/>
  <c r="PA29" i="4"/>
  <c r="PB29" i="4"/>
  <c r="PC29" i="4"/>
  <c r="PD29" i="4"/>
  <c r="PE29" i="4"/>
  <c r="PF29" i="4"/>
  <c r="PG29" i="4"/>
  <c r="PH29" i="4"/>
  <c r="PI29" i="4"/>
  <c r="PJ29" i="4"/>
  <c r="PK29" i="4"/>
  <c r="PL29" i="4"/>
  <c r="PM29" i="4"/>
  <c r="PN29" i="4"/>
  <c r="PO29" i="4"/>
  <c r="PP29" i="4"/>
  <c r="PQ29" i="4"/>
  <c r="PR29" i="4"/>
  <c r="PS29" i="4"/>
  <c r="PT29" i="4"/>
  <c r="PU29" i="4"/>
  <c r="PV29" i="4"/>
  <c r="PW29" i="4"/>
  <c r="PX29" i="4"/>
  <c r="PY29" i="4"/>
  <c r="PZ29" i="4"/>
  <c r="QA29" i="4"/>
  <c r="QB29" i="4"/>
  <c r="QC29" i="4"/>
  <c r="QD29" i="4"/>
  <c r="QE29" i="4"/>
  <c r="QF29" i="4"/>
  <c r="QG29" i="4"/>
  <c r="QH29" i="4"/>
  <c r="QI29" i="4"/>
  <c r="QJ29" i="4"/>
  <c r="HQ30" i="4"/>
  <c r="HR30" i="4" s="1"/>
  <c r="HT30" i="4"/>
  <c r="HU30" i="4"/>
  <c r="HV30" i="4"/>
  <c r="HW30" i="4"/>
  <c r="HX30" i="4"/>
  <c r="HY30" i="4"/>
  <c r="HZ30" i="4"/>
  <c r="IA30" i="4"/>
  <c r="IB30" i="4"/>
  <c r="IC30" i="4"/>
  <c r="ID30" i="4"/>
  <c r="IE30" i="4"/>
  <c r="IF30" i="4"/>
  <c r="IG30" i="4"/>
  <c r="IH30" i="4"/>
  <c r="II30" i="4"/>
  <c r="IJ30" i="4"/>
  <c r="IK30" i="4"/>
  <c r="IL30" i="4"/>
  <c r="IM30" i="4"/>
  <c r="IN30" i="4"/>
  <c r="IO30" i="4"/>
  <c r="IP30" i="4"/>
  <c r="IQ30" i="4"/>
  <c r="IR30" i="4"/>
  <c r="IS30" i="4"/>
  <c r="IT30" i="4"/>
  <c r="IU30" i="4"/>
  <c r="IV30" i="4"/>
  <c r="IW30" i="4"/>
  <c r="IX30" i="4"/>
  <c r="IY30" i="4"/>
  <c r="IZ30" i="4"/>
  <c r="JA30" i="4"/>
  <c r="JB30" i="4"/>
  <c r="JC30" i="4"/>
  <c r="JM30" i="4"/>
  <c r="JN30" i="4"/>
  <c r="JO30" i="4"/>
  <c r="JP30" i="4"/>
  <c r="JQ30" i="4"/>
  <c r="JR30" i="4"/>
  <c r="JS30" i="4"/>
  <c r="JT30" i="4"/>
  <c r="JU30" i="4"/>
  <c r="JV30" i="4"/>
  <c r="JW30" i="4"/>
  <c r="JX30" i="4"/>
  <c r="JY30" i="4"/>
  <c r="JZ30" i="4"/>
  <c r="KA30" i="4"/>
  <c r="KB30" i="4"/>
  <c r="KC30" i="4"/>
  <c r="KD30" i="4"/>
  <c r="KE30" i="4"/>
  <c r="KF30" i="4"/>
  <c r="KG30" i="4"/>
  <c r="KH30" i="4"/>
  <c r="KI30" i="4"/>
  <c r="KJ30" i="4"/>
  <c r="KK30" i="4"/>
  <c r="KL30" i="4"/>
  <c r="KM30" i="4"/>
  <c r="KN30" i="4"/>
  <c r="KO30" i="4"/>
  <c r="KP30" i="4"/>
  <c r="KQ30" i="4"/>
  <c r="KR30" i="4"/>
  <c r="KS30" i="4"/>
  <c r="KT30" i="4"/>
  <c r="KU30" i="4"/>
  <c r="KV30" i="4"/>
  <c r="KW30" i="4"/>
  <c r="KX30" i="4"/>
  <c r="KY30" i="4"/>
  <c r="KZ30" i="4"/>
  <c r="LA30" i="4"/>
  <c r="LB30" i="4"/>
  <c r="LC30" i="4"/>
  <c r="LD30" i="4"/>
  <c r="LE30" i="4"/>
  <c r="LF30" i="4"/>
  <c r="LG30" i="4"/>
  <c r="LH30" i="4"/>
  <c r="LI30" i="4"/>
  <c r="LJ30" i="4"/>
  <c r="LK30" i="4"/>
  <c r="LL30" i="4"/>
  <c r="LM30" i="4"/>
  <c r="LN30" i="4"/>
  <c r="LO30" i="4"/>
  <c r="LP30" i="4"/>
  <c r="LQ30" i="4"/>
  <c r="LR30" i="4"/>
  <c r="LS30" i="4"/>
  <c r="LT30" i="4"/>
  <c r="LU30" i="4"/>
  <c r="LV30" i="4"/>
  <c r="LW30" i="4"/>
  <c r="LX30" i="4"/>
  <c r="LY30" i="4"/>
  <c r="LZ30" i="4"/>
  <c r="MA30" i="4"/>
  <c r="MB30" i="4"/>
  <c r="MC30" i="4"/>
  <c r="MD30" i="4"/>
  <c r="ME30" i="4"/>
  <c r="MF30" i="4"/>
  <c r="MG30" i="4"/>
  <c r="MH30" i="4"/>
  <c r="MI30" i="4"/>
  <c r="MJ30" i="4"/>
  <c r="MK30" i="4"/>
  <c r="ML30" i="4"/>
  <c r="MM30" i="4"/>
  <c r="MN30" i="4"/>
  <c r="MO30" i="4"/>
  <c r="MP30" i="4"/>
  <c r="MQ30" i="4"/>
  <c r="MR30" i="4"/>
  <c r="MS30" i="4"/>
  <c r="MT30" i="4"/>
  <c r="MU30" i="4"/>
  <c r="MV30" i="4"/>
  <c r="MW30" i="4"/>
  <c r="MX30" i="4"/>
  <c r="MY30" i="4"/>
  <c r="MZ30" i="4"/>
  <c r="NA30" i="4"/>
  <c r="NB30" i="4"/>
  <c r="NC30" i="4"/>
  <c r="ND30" i="4"/>
  <c r="NE30" i="4"/>
  <c r="NF30" i="4"/>
  <c r="NG30" i="4"/>
  <c r="NH30" i="4"/>
  <c r="NI30" i="4"/>
  <c r="NJ30" i="4"/>
  <c r="NK30" i="4"/>
  <c r="NL30" i="4"/>
  <c r="NM30" i="4"/>
  <c r="NN30" i="4"/>
  <c r="NO30" i="4"/>
  <c r="NP30" i="4"/>
  <c r="NQ30" i="4"/>
  <c r="NR30" i="4"/>
  <c r="NS30" i="4"/>
  <c r="NT30" i="4"/>
  <c r="NU30" i="4"/>
  <c r="NV30" i="4"/>
  <c r="NW30" i="4"/>
  <c r="NX30" i="4"/>
  <c r="NY30" i="4"/>
  <c r="NZ30" i="4"/>
  <c r="OA30" i="4"/>
  <c r="OB30" i="4"/>
  <c r="OC30" i="4"/>
  <c r="OD30" i="4"/>
  <c r="OE30" i="4"/>
  <c r="OF30" i="4"/>
  <c r="OG30" i="4"/>
  <c r="OH30" i="4"/>
  <c r="OI30" i="4"/>
  <c r="OJ30" i="4"/>
  <c r="OK30" i="4"/>
  <c r="OL30" i="4"/>
  <c r="OM30" i="4"/>
  <c r="ON30" i="4"/>
  <c r="OO30" i="4"/>
  <c r="OP30" i="4"/>
  <c r="OQ30" i="4"/>
  <c r="OR30" i="4"/>
  <c r="OS30" i="4"/>
  <c r="OT30" i="4"/>
  <c r="OU30" i="4"/>
  <c r="OV30" i="4"/>
  <c r="OW30" i="4"/>
  <c r="OX30" i="4"/>
  <c r="OY30" i="4"/>
  <c r="OZ30" i="4"/>
  <c r="PA30" i="4"/>
  <c r="PB30" i="4"/>
  <c r="PC30" i="4"/>
  <c r="PD30" i="4"/>
  <c r="PE30" i="4"/>
  <c r="PF30" i="4"/>
  <c r="PG30" i="4"/>
  <c r="PH30" i="4"/>
  <c r="PI30" i="4"/>
  <c r="PJ30" i="4"/>
  <c r="PK30" i="4"/>
  <c r="PL30" i="4"/>
  <c r="PM30" i="4"/>
  <c r="PN30" i="4"/>
  <c r="PO30" i="4"/>
  <c r="PP30" i="4"/>
  <c r="PQ30" i="4"/>
  <c r="PR30" i="4"/>
  <c r="PS30" i="4"/>
  <c r="PT30" i="4"/>
  <c r="PU30" i="4"/>
  <c r="PV30" i="4"/>
  <c r="PW30" i="4"/>
  <c r="PX30" i="4"/>
  <c r="PY30" i="4"/>
  <c r="PZ30" i="4"/>
  <c r="QA30" i="4"/>
  <c r="QB30" i="4"/>
  <c r="QC30" i="4"/>
  <c r="QD30" i="4"/>
  <c r="QE30" i="4"/>
  <c r="QF30" i="4"/>
  <c r="QG30" i="4"/>
  <c r="QH30" i="4"/>
  <c r="QI30" i="4"/>
  <c r="QJ30" i="4"/>
  <c r="HQ31" i="4"/>
  <c r="HR31" i="4" s="1"/>
  <c r="HT31" i="4"/>
  <c r="HU31" i="4"/>
  <c r="HV31" i="4"/>
  <c r="HW31" i="4"/>
  <c r="HX31" i="4"/>
  <c r="HY31" i="4"/>
  <c r="HZ31" i="4"/>
  <c r="IA31" i="4"/>
  <c r="IB31" i="4"/>
  <c r="IC31" i="4"/>
  <c r="ID31" i="4"/>
  <c r="IE31" i="4"/>
  <c r="IF31" i="4"/>
  <c r="IG31" i="4"/>
  <c r="IH31" i="4"/>
  <c r="II31" i="4"/>
  <c r="IJ31" i="4"/>
  <c r="IK31" i="4"/>
  <c r="IL31" i="4"/>
  <c r="IM31" i="4"/>
  <c r="IN31" i="4"/>
  <c r="IO31" i="4"/>
  <c r="IP31" i="4"/>
  <c r="IQ31" i="4"/>
  <c r="IR31" i="4"/>
  <c r="IS31" i="4"/>
  <c r="IT31" i="4"/>
  <c r="IU31" i="4"/>
  <c r="IV31" i="4"/>
  <c r="IW31" i="4"/>
  <c r="IX31" i="4"/>
  <c r="IY31" i="4"/>
  <c r="IZ31" i="4"/>
  <c r="JA31" i="4"/>
  <c r="JB31" i="4"/>
  <c r="JC31" i="4"/>
  <c r="JM31" i="4"/>
  <c r="JN31" i="4"/>
  <c r="JO31" i="4"/>
  <c r="JP31" i="4"/>
  <c r="JQ31" i="4"/>
  <c r="JR31" i="4"/>
  <c r="JS31" i="4"/>
  <c r="JT31" i="4"/>
  <c r="JU31" i="4"/>
  <c r="JV31" i="4"/>
  <c r="JW31" i="4"/>
  <c r="JX31" i="4"/>
  <c r="JY31" i="4"/>
  <c r="JZ31" i="4"/>
  <c r="KA31" i="4"/>
  <c r="KB31" i="4"/>
  <c r="KC31" i="4"/>
  <c r="KD31" i="4"/>
  <c r="KE31" i="4"/>
  <c r="KF31" i="4"/>
  <c r="KG31" i="4"/>
  <c r="KH31" i="4"/>
  <c r="KI31" i="4"/>
  <c r="KJ31" i="4"/>
  <c r="KK31" i="4"/>
  <c r="KL31" i="4"/>
  <c r="KM31" i="4"/>
  <c r="KN31" i="4"/>
  <c r="KO31" i="4"/>
  <c r="KP31" i="4"/>
  <c r="KQ31" i="4"/>
  <c r="KR31" i="4"/>
  <c r="KS31" i="4"/>
  <c r="KT31" i="4"/>
  <c r="KU31" i="4"/>
  <c r="KV31" i="4"/>
  <c r="KW31" i="4"/>
  <c r="KX31" i="4"/>
  <c r="KY31" i="4"/>
  <c r="KZ31" i="4"/>
  <c r="LA31" i="4"/>
  <c r="LB31" i="4"/>
  <c r="LC31" i="4"/>
  <c r="LD31" i="4"/>
  <c r="LE31" i="4"/>
  <c r="LF31" i="4"/>
  <c r="LG31" i="4"/>
  <c r="LH31" i="4"/>
  <c r="LI31" i="4"/>
  <c r="LJ31" i="4"/>
  <c r="LK31" i="4"/>
  <c r="LL31" i="4"/>
  <c r="LM31" i="4"/>
  <c r="LN31" i="4"/>
  <c r="LO31" i="4"/>
  <c r="LP31" i="4"/>
  <c r="LQ31" i="4"/>
  <c r="LR31" i="4"/>
  <c r="LS31" i="4"/>
  <c r="LT31" i="4"/>
  <c r="LU31" i="4"/>
  <c r="LV31" i="4"/>
  <c r="LW31" i="4"/>
  <c r="LX31" i="4"/>
  <c r="LY31" i="4"/>
  <c r="LZ31" i="4"/>
  <c r="MA31" i="4"/>
  <c r="MB31" i="4"/>
  <c r="MC31" i="4"/>
  <c r="MD31" i="4"/>
  <c r="ME31" i="4"/>
  <c r="MF31" i="4"/>
  <c r="MG31" i="4"/>
  <c r="MH31" i="4"/>
  <c r="MI31" i="4"/>
  <c r="MJ31" i="4"/>
  <c r="MK31" i="4"/>
  <c r="ML31" i="4"/>
  <c r="MM31" i="4"/>
  <c r="MN31" i="4"/>
  <c r="MO31" i="4"/>
  <c r="MP31" i="4"/>
  <c r="MQ31" i="4"/>
  <c r="MR31" i="4"/>
  <c r="MS31" i="4"/>
  <c r="MT31" i="4"/>
  <c r="MU31" i="4"/>
  <c r="MV31" i="4"/>
  <c r="MW31" i="4"/>
  <c r="MX31" i="4"/>
  <c r="MY31" i="4"/>
  <c r="MZ31" i="4"/>
  <c r="NA31" i="4"/>
  <c r="NB31" i="4"/>
  <c r="NC31" i="4"/>
  <c r="ND31" i="4"/>
  <c r="NE31" i="4"/>
  <c r="NF31" i="4"/>
  <c r="NG31" i="4"/>
  <c r="NH31" i="4"/>
  <c r="NI31" i="4"/>
  <c r="NJ31" i="4"/>
  <c r="NK31" i="4"/>
  <c r="NL31" i="4"/>
  <c r="NM31" i="4"/>
  <c r="NN31" i="4"/>
  <c r="NO31" i="4"/>
  <c r="NP31" i="4"/>
  <c r="NQ31" i="4"/>
  <c r="NR31" i="4"/>
  <c r="NS31" i="4"/>
  <c r="NT31" i="4"/>
  <c r="NU31" i="4"/>
  <c r="NV31" i="4"/>
  <c r="NW31" i="4"/>
  <c r="NX31" i="4"/>
  <c r="NY31" i="4"/>
  <c r="NZ31" i="4"/>
  <c r="OA31" i="4"/>
  <c r="OB31" i="4"/>
  <c r="OC31" i="4"/>
  <c r="OD31" i="4"/>
  <c r="OE31" i="4"/>
  <c r="OF31" i="4"/>
  <c r="OG31" i="4"/>
  <c r="OH31" i="4"/>
  <c r="OI31" i="4"/>
  <c r="OJ31" i="4"/>
  <c r="OK31" i="4"/>
  <c r="OL31" i="4"/>
  <c r="OM31" i="4"/>
  <c r="ON31" i="4"/>
  <c r="OO31" i="4"/>
  <c r="OP31" i="4"/>
  <c r="OQ31" i="4"/>
  <c r="OR31" i="4"/>
  <c r="OS31" i="4"/>
  <c r="OT31" i="4"/>
  <c r="OU31" i="4"/>
  <c r="OV31" i="4"/>
  <c r="OW31" i="4"/>
  <c r="OX31" i="4"/>
  <c r="OY31" i="4"/>
  <c r="OZ31" i="4"/>
  <c r="PA31" i="4"/>
  <c r="PB31" i="4"/>
  <c r="PC31" i="4"/>
  <c r="PD31" i="4"/>
  <c r="PE31" i="4"/>
  <c r="PF31" i="4"/>
  <c r="PG31" i="4"/>
  <c r="PH31" i="4"/>
  <c r="PI31" i="4"/>
  <c r="PJ31" i="4"/>
  <c r="PK31" i="4"/>
  <c r="PL31" i="4"/>
  <c r="PM31" i="4"/>
  <c r="PN31" i="4"/>
  <c r="PO31" i="4"/>
  <c r="PP31" i="4"/>
  <c r="PQ31" i="4"/>
  <c r="PR31" i="4"/>
  <c r="PS31" i="4"/>
  <c r="PT31" i="4"/>
  <c r="PU31" i="4"/>
  <c r="PV31" i="4"/>
  <c r="PW31" i="4"/>
  <c r="PX31" i="4"/>
  <c r="PY31" i="4"/>
  <c r="PZ31" i="4"/>
  <c r="QA31" i="4"/>
  <c r="QB31" i="4"/>
  <c r="QC31" i="4"/>
  <c r="QD31" i="4"/>
  <c r="QE31" i="4"/>
  <c r="QF31" i="4"/>
  <c r="QG31" i="4"/>
  <c r="QH31" i="4"/>
  <c r="QI31" i="4"/>
  <c r="QJ31" i="4"/>
  <c r="HQ32" i="4"/>
  <c r="HR32" i="4" s="1"/>
  <c r="HT32" i="4"/>
  <c r="HU32" i="4"/>
  <c r="HV32" i="4"/>
  <c r="HW32" i="4"/>
  <c r="HX32" i="4"/>
  <c r="HY32" i="4"/>
  <c r="HZ32" i="4"/>
  <c r="IA32" i="4"/>
  <c r="IB32" i="4"/>
  <c r="IC32" i="4"/>
  <c r="ID32" i="4"/>
  <c r="IE32" i="4"/>
  <c r="IF32" i="4"/>
  <c r="IG32" i="4"/>
  <c r="IH32" i="4"/>
  <c r="II32" i="4"/>
  <c r="IJ32" i="4"/>
  <c r="IK32" i="4"/>
  <c r="IL32" i="4"/>
  <c r="IM32" i="4"/>
  <c r="IN32" i="4"/>
  <c r="IO32" i="4"/>
  <c r="IP32" i="4"/>
  <c r="IQ32" i="4"/>
  <c r="IR32" i="4"/>
  <c r="IS32" i="4"/>
  <c r="IT32" i="4"/>
  <c r="IU32" i="4"/>
  <c r="IV32" i="4"/>
  <c r="IW32" i="4"/>
  <c r="IX32" i="4"/>
  <c r="IY32" i="4"/>
  <c r="IZ32" i="4"/>
  <c r="JA32" i="4"/>
  <c r="JB32" i="4"/>
  <c r="JC32" i="4"/>
  <c r="JM32" i="4"/>
  <c r="JN32" i="4"/>
  <c r="JO32" i="4"/>
  <c r="JP32" i="4"/>
  <c r="JQ32" i="4"/>
  <c r="JR32" i="4"/>
  <c r="JS32" i="4"/>
  <c r="JT32" i="4"/>
  <c r="JU32" i="4"/>
  <c r="JV32" i="4"/>
  <c r="JW32" i="4"/>
  <c r="JX32" i="4"/>
  <c r="JY32" i="4"/>
  <c r="JZ32" i="4"/>
  <c r="KA32" i="4"/>
  <c r="KB32" i="4"/>
  <c r="KC32" i="4"/>
  <c r="KD32" i="4"/>
  <c r="KE32" i="4"/>
  <c r="KF32" i="4"/>
  <c r="KG32" i="4"/>
  <c r="KH32" i="4"/>
  <c r="KI32" i="4"/>
  <c r="KJ32" i="4"/>
  <c r="KK32" i="4"/>
  <c r="KL32" i="4"/>
  <c r="KM32" i="4"/>
  <c r="KN32" i="4"/>
  <c r="KO32" i="4"/>
  <c r="KP32" i="4"/>
  <c r="KQ32" i="4"/>
  <c r="KR32" i="4"/>
  <c r="KS32" i="4"/>
  <c r="KT32" i="4"/>
  <c r="KU32" i="4"/>
  <c r="KV32" i="4"/>
  <c r="KW32" i="4"/>
  <c r="KX32" i="4"/>
  <c r="KY32" i="4"/>
  <c r="KZ32" i="4"/>
  <c r="LA32" i="4"/>
  <c r="LB32" i="4"/>
  <c r="LC32" i="4"/>
  <c r="LD32" i="4"/>
  <c r="LE32" i="4"/>
  <c r="LF32" i="4"/>
  <c r="LG32" i="4"/>
  <c r="LH32" i="4"/>
  <c r="LI32" i="4"/>
  <c r="LJ32" i="4"/>
  <c r="LK32" i="4"/>
  <c r="LL32" i="4"/>
  <c r="LM32" i="4"/>
  <c r="LN32" i="4"/>
  <c r="LO32" i="4"/>
  <c r="LP32" i="4"/>
  <c r="LQ32" i="4"/>
  <c r="LR32" i="4"/>
  <c r="LS32" i="4"/>
  <c r="LT32" i="4"/>
  <c r="LU32" i="4"/>
  <c r="LV32" i="4"/>
  <c r="LW32" i="4"/>
  <c r="LX32" i="4"/>
  <c r="LY32" i="4"/>
  <c r="LZ32" i="4"/>
  <c r="MA32" i="4"/>
  <c r="MB32" i="4"/>
  <c r="MC32" i="4"/>
  <c r="MD32" i="4"/>
  <c r="ME32" i="4"/>
  <c r="MF32" i="4"/>
  <c r="MG32" i="4"/>
  <c r="MH32" i="4"/>
  <c r="MI32" i="4"/>
  <c r="MJ32" i="4"/>
  <c r="MK32" i="4"/>
  <c r="ML32" i="4"/>
  <c r="MM32" i="4"/>
  <c r="MN32" i="4"/>
  <c r="MO32" i="4"/>
  <c r="MP32" i="4"/>
  <c r="MQ32" i="4"/>
  <c r="MR32" i="4"/>
  <c r="MS32" i="4"/>
  <c r="MT32" i="4"/>
  <c r="MU32" i="4"/>
  <c r="MV32" i="4"/>
  <c r="MW32" i="4"/>
  <c r="MX32" i="4"/>
  <c r="MY32" i="4"/>
  <c r="MZ32" i="4"/>
  <c r="NA32" i="4"/>
  <c r="NB32" i="4"/>
  <c r="NC32" i="4"/>
  <c r="ND32" i="4"/>
  <c r="NE32" i="4"/>
  <c r="NF32" i="4"/>
  <c r="NG32" i="4"/>
  <c r="NH32" i="4"/>
  <c r="NI32" i="4"/>
  <c r="NJ32" i="4"/>
  <c r="NK32" i="4"/>
  <c r="NL32" i="4"/>
  <c r="NM32" i="4"/>
  <c r="NN32" i="4"/>
  <c r="NO32" i="4"/>
  <c r="NP32" i="4"/>
  <c r="NQ32" i="4"/>
  <c r="NR32" i="4"/>
  <c r="NS32" i="4"/>
  <c r="NT32" i="4"/>
  <c r="NU32" i="4"/>
  <c r="NV32" i="4"/>
  <c r="NW32" i="4"/>
  <c r="NX32" i="4"/>
  <c r="NY32" i="4"/>
  <c r="NZ32" i="4"/>
  <c r="OA32" i="4"/>
  <c r="OB32" i="4"/>
  <c r="OC32" i="4"/>
  <c r="OD32" i="4"/>
  <c r="OE32" i="4"/>
  <c r="OF32" i="4"/>
  <c r="OG32" i="4"/>
  <c r="OH32" i="4"/>
  <c r="OI32" i="4"/>
  <c r="OJ32" i="4"/>
  <c r="OK32" i="4"/>
  <c r="OL32" i="4"/>
  <c r="OM32" i="4"/>
  <c r="ON32" i="4"/>
  <c r="OO32" i="4"/>
  <c r="OP32" i="4"/>
  <c r="OQ32" i="4"/>
  <c r="OR32" i="4"/>
  <c r="OS32" i="4"/>
  <c r="OT32" i="4"/>
  <c r="OU32" i="4"/>
  <c r="OV32" i="4"/>
  <c r="OW32" i="4"/>
  <c r="OX32" i="4"/>
  <c r="OY32" i="4"/>
  <c r="OZ32" i="4"/>
  <c r="PA32" i="4"/>
  <c r="PB32" i="4"/>
  <c r="PC32" i="4"/>
  <c r="PD32" i="4"/>
  <c r="PE32" i="4"/>
  <c r="PF32" i="4"/>
  <c r="PG32" i="4"/>
  <c r="PH32" i="4"/>
  <c r="PI32" i="4"/>
  <c r="PJ32" i="4"/>
  <c r="PK32" i="4"/>
  <c r="PL32" i="4"/>
  <c r="PM32" i="4"/>
  <c r="PN32" i="4"/>
  <c r="PO32" i="4"/>
  <c r="PP32" i="4"/>
  <c r="PQ32" i="4"/>
  <c r="PR32" i="4"/>
  <c r="PS32" i="4"/>
  <c r="PT32" i="4"/>
  <c r="PU32" i="4"/>
  <c r="PV32" i="4"/>
  <c r="PW32" i="4"/>
  <c r="PX32" i="4"/>
  <c r="PY32" i="4"/>
  <c r="PZ32" i="4"/>
  <c r="QA32" i="4"/>
  <c r="QB32" i="4"/>
  <c r="QC32" i="4"/>
  <c r="QD32" i="4"/>
  <c r="QE32" i="4"/>
  <c r="QF32" i="4"/>
  <c r="QG32" i="4"/>
  <c r="QH32" i="4"/>
  <c r="QI32" i="4"/>
  <c r="QJ32" i="4"/>
  <c r="HQ33" i="4"/>
  <c r="HR33" i="4" s="1"/>
  <c r="HT33" i="4"/>
  <c r="HU33" i="4"/>
  <c r="HV33" i="4"/>
  <c r="HW33" i="4"/>
  <c r="HX33" i="4"/>
  <c r="HY33" i="4"/>
  <c r="HZ33" i="4"/>
  <c r="IA33" i="4"/>
  <c r="IB33" i="4"/>
  <c r="IC33" i="4"/>
  <c r="ID33" i="4"/>
  <c r="IE33" i="4"/>
  <c r="IF33" i="4"/>
  <c r="IG33" i="4"/>
  <c r="IH33" i="4"/>
  <c r="II33" i="4"/>
  <c r="IJ33" i="4"/>
  <c r="IK33" i="4"/>
  <c r="IL33" i="4"/>
  <c r="IM33" i="4"/>
  <c r="IN33" i="4"/>
  <c r="IO33" i="4"/>
  <c r="IP33" i="4"/>
  <c r="IQ33" i="4"/>
  <c r="IR33" i="4"/>
  <c r="IS33" i="4"/>
  <c r="IT33" i="4"/>
  <c r="IU33" i="4"/>
  <c r="IV33" i="4"/>
  <c r="IW33" i="4"/>
  <c r="IX33" i="4"/>
  <c r="IY33" i="4"/>
  <c r="IZ33" i="4"/>
  <c r="JA33" i="4"/>
  <c r="JB33" i="4"/>
  <c r="JC33" i="4"/>
  <c r="JM33" i="4"/>
  <c r="JN33" i="4"/>
  <c r="JO33" i="4"/>
  <c r="JP33" i="4"/>
  <c r="JQ33" i="4"/>
  <c r="JR33" i="4"/>
  <c r="JS33" i="4"/>
  <c r="JT33" i="4"/>
  <c r="JU33" i="4"/>
  <c r="JV33" i="4"/>
  <c r="JW33" i="4"/>
  <c r="JX33" i="4"/>
  <c r="JY33" i="4"/>
  <c r="JZ33" i="4"/>
  <c r="KA33" i="4"/>
  <c r="KB33" i="4"/>
  <c r="KC33" i="4"/>
  <c r="KD33" i="4"/>
  <c r="KE33" i="4"/>
  <c r="KF33" i="4"/>
  <c r="KG33" i="4"/>
  <c r="KH33" i="4"/>
  <c r="KI33" i="4"/>
  <c r="KJ33" i="4"/>
  <c r="KK33" i="4"/>
  <c r="KL33" i="4"/>
  <c r="KM33" i="4"/>
  <c r="KN33" i="4"/>
  <c r="KO33" i="4"/>
  <c r="KP33" i="4"/>
  <c r="KQ33" i="4"/>
  <c r="KR33" i="4"/>
  <c r="KS33" i="4"/>
  <c r="KT33" i="4"/>
  <c r="KU33" i="4"/>
  <c r="KV33" i="4"/>
  <c r="KW33" i="4"/>
  <c r="KX33" i="4"/>
  <c r="KY33" i="4"/>
  <c r="KZ33" i="4"/>
  <c r="LA33" i="4"/>
  <c r="LB33" i="4"/>
  <c r="LC33" i="4"/>
  <c r="LD33" i="4"/>
  <c r="LE33" i="4"/>
  <c r="LF33" i="4"/>
  <c r="LG33" i="4"/>
  <c r="LH33" i="4"/>
  <c r="LI33" i="4"/>
  <c r="LJ33" i="4"/>
  <c r="LK33" i="4"/>
  <c r="LL33" i="4"/>
  <c r="LM33" i="4"/>
  <c r="LN33" i="4"/>
  <c r="LO33" i="4"/>
  <c r="LP33" i="4"/>
  <c r="LQ33" i="4"/>
  <c r="LR33" i="4"/>
  <c r="LS33" i="4"/>
  <c r="LT33" i="4"/>
  <c r="LU33" i="4"/>
  <c r="LV33" i="4"/>
  <c r="LW33" i="4"/>
  <c r="LX33" i="4"/>
  <c r="LY33" i="4"/>
  <c r="LZ33" i="4"/>
  <c r="MA33" i="4"/>
  <c r="MB33" i="4"/>
  <c r="MC33" i="4"/>
  <c r="MD33" i="4"/>
  <c r="ME33" i="4"/>
  <c r="MF33" i="4"/>
  <c r="MG33" i="4"/>
  <c r="MH33" i="4"/>
  <c r="MI33" i="4"/>
  <c r="MJ33" i="4"/>
  <c r="MK33" i="4"/>
  <c r="ML33" i="4"/>
  <c r="MM33" i="4"/>
  <c r="MN33" i="4"/>
  <c r="MO33" i="4"/>
  <c r="MP33" i="4"/>
  <c r="MQ33" i="4"/>
  <c r="MR33" i="4"/>
  <c r="MS33" i="4"/>
  <c r="MT33" i="4"/>
  <c r="MU33" i="4"/>
  <c r="MV33" i="4"/>
  <c r="MW33" i="4"/>
  <c r="MX33" i="4"/>
  <c r="MY33" i="4"/>
  <c r="MZ33" i="4"/>
  <c r="NA33" i="4"/>
  <c r="NB33" i="4"/>
  <c r="NC33" i="4"/>
  <c r="ND33" i="4"/>
  <c r="NE33" i="4"/>
  <c r="NF33" i="4"/>
  <c r="NG33" i="4"/>
  <c r="NH33" i="4"/>
  <c r="NI33" i="4"/>
  <c r="NJ33" i="4"/>
  <c r="NK33" i="4"/>
  <c r="NL33" i="4"/>
  <c r="NM33" i="4"/>
  <c r="NN33" i="4"/>
  <c r="NO33" i="4"/>
  <c r="NP33" i="4"/>
  <c r="NQ33" i="4"/>
  <c r="NR33" i="4"/>
  <c r="NS33" i="4"/>
  <c r="NT33" i="4"/>
  <c r="NU33" i="4"/>
  <c r="NV33" i="4"/>
  <c r="NW33" i="4"/>
  <c r="NX33" i="4"/>
  <c r="NY33" i="4"/>
  <c r="NZ33" i="4"/>
  <c r="OA33" i="4"/>
  <c r="OB33" i="4"/>
  <c r="OC33" i="4"/>
  <c r="OD33" i="4"/>
  <c r="OE33" i="4"/>
  <c r="OF33" i="4"/>
  <c r="OG33" i="4"/>
  <c r="OH33" i="4"/>
  <c r="OI33" i="4"/>
  <c r="OJ33" i="4"/>
  <c r="OK33" i="4"/>
  <c r="OL33" i="4"/>
  <c r="OM33" i="4"/>
  <c r="ON33" i="4"/>
  <c r="OO33" i="4"/>
  <c r="OP33" i="4"/>
  <c r="OQ33" i="4"/>
  <c r="OR33" i="4"/>
  <c r="OS33" i="4"/>
  <c r="OT33" i="4"/>
  <c r="OU33" i="4"/>
  <c r="OV33" i="4"/>
  <c r="OW33" i="4"/>
  <c r="OX33" i="4"/>
  <c r="OY33" i="4"/>
  <c r="OZ33" i="4"/>
  <c r="PA33" i="4"/>
  <c r="PB33" i="4"/>
  <c r="PC33" i="4"/>
  <c r="PD33" i="4"/>
  <c r="PE33" i="4"/>
  <c r="PF33" i="4"/>
  <c r="PG33" i="4"/>
  <c r="PH33" i="4"/>
  <c r="PI33" i="4"/>
  <c r="PJ33" i="4"/>
  <c r="PK33" i="4"/>
  <c r="PL33" i="4"/>
  <c r="PM33" i="4"/>
  <c r="PN33" i="4"/>
  <c r="PO33" i="4"/>
  <c r="PP33" i="4"/>
  <c r="PQ33" i="4"/>
  <c r="PR33" i="4"/>
  <c r="PS33" i="4"/>
  <c r="PT33" i="4"/>
  <c r="PU33" i="4"/>
  <c r="PV33" i="4"/>
  <c r="PW33" i="4"/>
  <c r="PX33" i="4"/>
  <c r="PY33" i="4"/>
  <c r="PZ33" i="4"/>
  <c r="QA33" i="4"/>
  <c r="QB33" i="4"/>
  <c r="QC33" i="4"/>
  <c r="QD33" i="4"/>
  <c r="QE33" i="4"/>
  <c r="QF33" i="4"/>
  <c r="QG33" i="4"/>
  <c r="QH33" i="4"/>
  <c r="QI33" i="4"/>
  <c r="QJ33" i="4"/>
  <c r="HQ34" i="4"/>
  <c r="HR34" i="4" s="1"/>
  <c r="HT34" i="4"/>
  <c r="HU34" i="4"/>
  <c r="HV34" i="4"/>
  <c r="HW34" i="4"/>
  <c r="HX34" i="4"/>
  <c r="HY34" i="4"/>
  <c r="HZ34" i="4"/>
  <c r="IA34" i="4"/>
  <c r="IB34" i="4"/>
  <c r="IC34" i="4"/>
  <c r="ID34" i="4"/>
  <c r="IE34" i="4"/>
  <c r="IF34" i="4"/>
  <c r="IG34" i="4"/>
  <c r="IH34" i="4"/>
  <c r="II34" i="4"/>
  <c r="IJ34" i="4"/>
  <c r="IK34" i="4"/>
  <c r="IL34" i="4"/>
  <c r="IM34" i="4"/>
  <c r="IN34" i="4"/>
  <c r="IO34" i="4"/>
  <c r="IP34" i="4"/>
  <c r="IQ34" i="4"/>
  <c r="IR34" i="4"/>
  <c r="IS34" i="4"/>
  <c r="IT34" i="4"/>
  <c r="IU34" i="4"/>
  <c r="IV34" i="4"/>
  <c r="IW34" i="4"/>
  <c r="IX34" i="4"/>
  <c r="IY34" i="4"/>
  <c r="IZ34" i="4"/>
  <c r="JA34" i="4"/>
  <c r="JB34" i="4"/>
  <c r="JC34" i="4"/>
  <c r="JM34" i="4"/>
  <c r="JN34" i="4"/>
  <c r="JO34" i="4"/>
  <c r="JP34" i="4"/>
  <c r="JQ34" i="4"/>
  <c r="JR34" i="4"/>
  <c r="JS34" i="4"/>
  <c r="JT34" i="4"/>
  <c r="JU34" i="4"/>
  <c r="JV34" i="4"/>
  <c r="JW34" i="4"/>
  <c r="JX34" i="4"/>
  <c r="JY34" i="4"/>
  <c r="JZ34" i="4"/>
  <c r="KA34" i="4"/>
  <c r="KB34" i="4"/>
  <c r="KC34" i="4"/>
  <c r="KD34" i="4"/>
  <c r="KE34" i="4"/>
  <c r="KF34" i="4"/>
  <c r="KG34" i="4"/>
  <c r="KH34" i="4"/>
  <c r="KI34" i="4"/>
  <c r="KJ34" i="4"/>
  <c r="KK34" i="4"/>
  <c r="KL34" i="4"/>
  <c r="KM34" i="4"/>
  <c r="KN34" i="4"/>
  <c r="KO34" i="4"/>
  <c r="KP34" i="4"/>
  <c r="KQ34" i="4"/>
  <c r="KR34" i="4"/>
  <c r="KS34" i="4"/>
  <c r="KT34" i="4"/>
  <c r="KU34" i="4"/>
  <c r="KV34" i="4"/>
  <c r="KW34" i="4"/>
  <c r="KX34" i="4"/>
  <c r="KY34" i="4"/>
  <c r="KZ34" i="4"/>
  <c r="LA34" i="4"/>
  <c r="LB34" i="4"/>
  <c r="LC34" i="4"/>
  <c r="LD34" i="4"/>
  <c r="LE34" i="4"/>
  <c r="LF34" i="4"/>
  <c r="LG34" i="4"/>
  <c r="LH34" i="4"/>
  <c r="LI34" i="4"/>
  <c r="LJ34" i="4"/>
  <c r="LK34" i="4"/>
  <c r="LL34" i="4"/>
  <c r="LM34" i="4"/>
  <c r="LN34" i="4"/>
  <c r="LO34" i="4"/>
  <c r="LP34" i="4"/>
  <c r="LQ34" i="4"/>
  <c r="LR34" i="4"/>
  <c r="LS34" i="4"/>
  <c r="LT34" i="4"/>
  <c r="LU34" i="4"/>
  <c r="LV34" i="4"/>
  <c r="LW34" i="4"/>
  <c r="LX34" i="4"/>
  <c r="LY34" i="4"/>
  <c r="LZ34" i="4"/>
  <c r="MA34" i="4"/>
  <c r="MB34" i="4"/>
  <c r="MC34" i="4"/>
  <c r="MD34" i="4"/>
  <c r="ME34" i="4"/>
  <c r="MF34" i="4"/>
  <c r="MG34" i="4"/>
  <c r="MH34" i="4"/>
  <c r="MI34" i="4"/>
  <c r="MJ34" i="4"/>
  <c r="MK34" i="4"/>
  <c r="ML34" i="4"/>
  <c r="MM34" i="4"/>
  <c r="MN34" i="4"/>
  <c r="MO34" i="4"/>
  <c r="MP34" i="4"/>
  <c r="MQ34" i="4"/>
  <c r="MR34" i="4"/>
  <c r="MS34" i="4"/>
  <c r="MT34" i="4"/>
  <c r="MU34" i="4"/>
  <c r="MV34" i="4"/>
  <c r="MW34" i="4"/>
  <c r="MX34" i="4"/>
  <c r="MY34" i="4"/>
  <c r="MZ34" i="4"/>
  <c r="NA34" i="4"/>
  <c r="NB34" i="4"/>
  <c r="NC34" i="4"/>
  <c r="ND34" i="4"/>
  <c r="NE34" i="4"/>
  <c r="NF34" i="4"/>
  <c r="NG34" i="4"/>
  <c r="NH34" i="4"/>
  <c r="NI34" i="4"/>
  <c r="NJ34" i="4"/>
  <c r="NK34" i="4"/>
  <c r="NL34" i="4"/>
  <c r="NM34" i="4"/>
  <c r="NN34" i="4"/>
  <c r="NO34" i="4"/>
  <c r="NP34" i="4"/>
  <c r="NQ34" i="4"/>
  <c r="NR34" i="4"/>
  <c r="NS34" i="4"/>
  <c r="NT34" i="4"/>
  <c r="NU34" i="4"/>
  <c r="NV34" i="4"/>
  <c r="NW34" i="4"/>
  <c r="NX34" i="4"/>
  <c r="NY34" i="4"/>
  <c r="NZ34" i="4"/>
  <c r="OA34" i="4"/>
  <c r="OB34" i="4"/>
  <c r="OC34" i="4"/>
  <c r="OD34" i="4"/>
  <c r="OE34" i="4"/>
  <c r="OF34" i="4"/>
  <c r="OG34" i="4"/>
  <c r="OH34" i="4"/>
  <c r="OI34" i="4"/>
  <c r="OJ34" i="4"/>
  <c r="OK34" i="4"/>
  <c r="OL34" i="4"/>
  <c r="OM34" i="4"/>
  <c r="ON34" i="4"/>
  <c r="OO34" i="4"/>
  <c r="OP34" i="4"/>
  <c r="OQ34" i="4"/>
  <c r="OR34" i="4"/>
  <c r="OS34" i="4"/>
  <c r="OT34" i="4"/>
  <c r="OU34" i="4"/>
  <c r="OV34" i="4"/>
  <c r="OW34" i="4"/>
  <c r="OX34" i="4"/>
  <c r="OY34" i="4"/>
  <c r="OZ34" i="4"/>
  <c r="PA34" i="4"/>
  <c r="PB34" i="4"/>
  <c r="PC34" i="4"/>
  <c r="PD34" i="4"/>
  <c r="PE34" i="4"/>
  <c r="PF34" i="4"/>
  <c r="PG34" i="4"/>
  <c r="PH34" i="4"/>
  <c r="PI34" i="4"/>
  <c r="PJ34" i="4"/>
  <c r="PK34" i="4"/>
  <c r="PL34" i="4"/>
  <c r="PM34" i="4"/>
  <c r="PN34" i="4"/>
  <c r="PO34" i="4"/>
  <c r="PP34" i="4"/>
  <c r="PQ34" i="4"/>
  <c r="PR34" i="4"/>
  <c r="PS34" i="4"/>
  <c r="PT34" i="4"/>
  <c r="PU34" i="4"/>
  <c r="PV34" i="4"/>
  <c r="PW34" i="4"/>
  <c r="PX34" i="4"/>
  <c r="PY34" i="4"/>
  <c r="PZ34" i="4"/>
  <c r="QA34" i="4"/>
  <c r="QB34" i="4"/>
  <c r="QC34" i="4"/>
  <c r="QD34" i="4"/>
  <c r="QE34" i="4"/>
  <c r="QF34" i="4"/>
  <c r="QG34" i="4"/>
  <c r="QH34" i="4"/>
  <c r="QI34" i="4"/>
  <c r="QJ34" i="4"/>
  <c r="HQ35" i="4"/>
  <c r="HR35" i="4" s="1"/>
  <c r="HT35" i="4"/>
  <c r="HU35" i="4"/>
  <c r="HV35" i="4"/>
  <c r="HW35" i="4"/>
  <c r="HX35" i="4"/>
  <c r="HY35" i="4"/>
  <c r="HZ35" i="4"/>
  <c r="IA35" i="4"/>
  <c r="IB35" i="4"/>
  <c r="IC35" i="4"/>
  <c r="ID35" i="4"/>
  <c r="IE35" i="4"/>
  <c r="IF35" i="4"/>
  <c r="IG35" i="4"/>
  <c r="IH35" i="4"/>
  <c r="II35" i="4"/>
  <c r="IJ35" i="4"/>
  <c r="IK35" i="4"/>
  <c r="IL35" i="4"/>
  <c r="IM35" i="4"/>
  <c r="IN35" i="4"/>
  <c r="IO35" i="4"/>
  <c r="IP35" i="4"/>
  <c r="IQ35" i="4"/>
  <c r="IR35" i="4"/>
  <c r="IS35" i="4"/>
  <c r="IT35" i="4"/>
  <c r="IU35" i="4"/>
  <c r="IV35" i="4"/>
  <c r="IW35" i="4"/>
  <c r="IX35" i="4"/>
  <c r="IY35" i="4"/>
  <c r="IZ35" i="4"/>
  <c r="JA35" i="4"/>
  <c r="JB35" i="4"/>
  <c r="JC35" i="4"/>
  <c r="JM35" i="4"/>
  <c r="JN35" i="4"/>
  <c r="JO35" i="4"/>
  <c r="JP35" i="4"/>
  <c r="JQ35" i="4"/>
  <c r="JR35" i="4"/>
  <c r="JS35" i="4"/>
  <c r="JT35" i="4"/>
  <c r="JU35" i="4"/>
  <c r="JV35" i="4"/>
  <c r="JW35" i="4"/>
  <c r="JX35" i="4"/>
  <c r="JY35" i="4"/>
  <c r="JZ35" i="4"/>
  <c r="KA35" i="4"/>
  <c r="KB35" i="4"/>
  <c r="KC35" i="4"/>
  <c r="KD35" i="4"/>
  <c r="KE35" i="4"/>
  <c r="KF35" i="4"/>
  <c r="KG35" i="4"/>
  <c r="KH35" i="4"/>
  <c r="KI35" i="4"/>
  <c r="KJ35" i="4"/>
  <c r="KK35" i="4"/>
  <c r="KL35" i="4"/>
  <c r="KM35" i="4"/>
  <c r="KN35" i="4"/>
  <c r="KO35" i="4"/>
  <c r="KP35" i="4"/>
  <c r="KQ35" i="4"/>
  <c r="KR35" i="4"/>
  <c r="KS35" i="4"/>
  <c r="KT35" i="4"/>
  <c r="KU35" i="4"/>
  <c r="KV35" i="4"/>
  <c r="KW35" i="4"/>
  <c r="KX35" i="4"/>
  <c r="KY35" i="4"/>
  <c r="KZ35" i="4"/>
  <c r="LA35" i="4"/>
  <c r="LB35" i="4"/>
  <c r="LC35" i="4"/>
  <c r="LD35" i="4"/>
  <c r="LE35" i="4"/>
  <c r="LF35" i="4"/>
  <c r="LG35" i="4"/>
  <c r="LH35" i="4"/>
  <c r="LI35" i="4"/>
  <c r="LJ35" i="4"/>
  <c r="LK35" i="4"/>
  <c r="LL35" i="4"/>
  <c r="LM35" i="4"/>
  <c r="LN35" i="4"/>
  <c r="LO35" i="4"/>
  <c r="LP35" i="4"/>
  <c r="LQ35" i="4"/>
  <c r="LR35" i="4"/>
  <c r="LS35" i="4"/>
  <c r="LT35" i="4"/>
  <c r="LU35" i="4"/>
  <c r="LV35" i="4"/>
  <c r="LW35" i="4"/>
  <c r="LX35" i="4"/>
  <c r="LY35" i="4"/>
  <c r="LZ35" i="4"/>
  <c r="MA35" i="4"/>
  <c r="MB35" i="4"/>
  <c r="MC35" i="4"/>
  <c r="MD35" i="4"/>
  <c r="ME35" i="4"/>
  <c r="MF35" i="4"/>
  <c r="MG35" i="4"/>
  <c r="MH35" i="4"/>
  <c r="MI35" i="4"/>
  <c r="MJ35" i="4"/>
  <c r="MK35" i="4"/>
  <c r="ML35" i="4"/>
  <c r="MM35" i="4"/>
  <c r="MN35" i="4"/>
  <c r="MO35" i="4"/>
  <c r="MP35" i="4"/>
  <c r="MQ35" i="4"/>
  <c r="MR35" i="4"/>
  <c r="MS35" i="4"/>
  <c r="MT35" i="4"/>
  <c r="MU35" i="4"/>
  <c r="MV35" i="4"/>
  <c r="MW35" i="4"/>
  <c r="MX35" i="4"/>
  <c r="MY35" i="4"/>
  <c r="MZ35" i="4"/>
  <c r="NA35" i="4"/>
  <c r="NB35" i="4"/>
  <c r="NC35" i="4"/>
  <c r="ND35" i="4"/>
  <c r="NE35" i="4"/>
  <c r="NF35" i="4"/>
  <c r="NG35" i="4"/>
  <c r="NH35" i="4"/>
  <c r="NI35" i="4"/>
  <c r="NJ35" i="4"/>
  <c r="NK35" i="4"/>
  <c r="NL35" i="4"/>
  <c r="NM35" i="4"/>
  <c r="NN35" i="4"/>
  <c r="NO35" i="4"/>
  <c r="NP35" i="4"/>
  <c r="NQ35" i="4"/>
  <c r="NR35" i="4"/>
  <c r="NS35" i="4"/>
  <c r="NT35" i="4"/>
  <c r="NU35" i="4"/>
  <c r="NV35" i="4"/>
  <c r="NW35" i="4"/>
  <c r="NX35" i="4"/>
  <c r="NY35" i="4"/>
  <c r="NZ35" i="4"/>
  <c r="OA35" i="4"/>
  <c r="OB35" i="4"/>
  <c r="OC35" i="4"/>
  <c r="OD35" i="4"/>
  <c r="OE35" i="4"/>
  <c r="OF35" i="4"/>
  <c r="OG35" i="4"/>
  <c r="OH35" i="4"/>
  <c r="OI35" i="4"/>
  <c r="OJ35" i="4"/>
  <c r="OK35" i="4"/>
  <c r="OL35" i="4"/>
  <c r="OM35" i="4"/>
  <c r="ON35" i="4"/>
  <c r="OO35" i="4"/>
  <c r="OP35" i="4"/>
  <c r="OQ35" i="4"/>
  <c r="OR35" i="4"/>
  <c r="OS35" i="4"/>
  <c r="OT35" i="4"/>
  <c r="OU35" i="4"/>
  <c r="OV35" i="4"/>
  <c r="OW35" i="4"/>
  <c r="OX35" i="4"/>
  <c r="OY35" i="4"/>
  <c r="OZ35" i="4"/>
  <c r="PA35" i="4"/>
  <c r="PB35" i="4"/>
  <c r="PC35" i="4"/>
  <c r="PD35" i="4"/>
  <c r="PE35" i="4"/>
  <c r="PF35" i="4"/>
  <c r="PG35" i="4"/>
  <c r="PH35" i="4"/>
  <c r="PI35" i="4"/>
  <c r="PJ35" i="4"/>
  <c r="PK35" i="4"/>
  <c r="PL35" i="4"/>
  <c r="PM35" i="4"/>
  <c r="PN35" i="4"/>
  <c r="PO35" i="4"/>
  <c r="PP35" i="4"/>
  <c r="PQ35" i="4"/>
  <c r="PR35" i="4"/>
  <c r="PS35" i="4"/>
  <c r="PT35" i="4"/>
  <c r="PU35" i="4"/>
  <c r="PV35" i="4"/>
  <c r="PW35" i="4"/>
  <c r="PX35" i="4"/>
  <c r="PY35" i="4"/>
  <c r="PZ35" i="4"/>
  <c r="QA35" i="4"/>
  <c r="QB35" i="4"/>
  <c r="QC35" i="4"/>
  <c r="QD35" i="4"/>
  <c r="QE35" i="4"/>
  <c r="QF35" i="4"/>
  <c r="QG35" i="4"/>
  <c r="QH35" i="4"/>
  <c r="QI35" i="4"/>
  <c r="QJ35" i="4"/>
  <c r="HQ37" i="4"/>
  <c r="HR37" i="4" s="1"/>
  <c r="HT37" i="4"/>
  <c r="HU37" i="4"/>
  <c r="HV37" i="4"/>
  <c r="HW37" i="4"/>
  <c r="HX37" i="4"/>
  <c r="HY37" i="4"/>
  <c r="HZ37" i="4"/>
  <c r="IA37" i="4"/>
  <c r="IB37" i="4"/>
  <c r="IC37" i="4"/>
  <c r="ID37" i="4"/>
  <c r="IE37" i="4"/>
  <c r="IF37" i="4"/>
  <c r="IG37" i="4"/>
  <c r="IH37" i="4"/>
  <c r="II37" i="4"/>
  <c r="IJ37" i="4"/>
  <c r="IK37" i="4"/>
  <c r="IL37" i="4"/>
  <c r="IM37" i="4"/>
  <c r="IN37" i="4"/>
  <c r="IO37" i="4"/>
  <c r="IP37" i="4"/>
  <c r="IQ37" i="4"/>
  <c r="IR37" i="4"/>
  <c r="IS37" i="4"/>
  <c r="IT37" i="4"/>
  <c r="IU37" i="4"/>
  <c r="IV37" i="4"/>
  <c r="IW37" i="4"/>
  <c r="IX37" i="4"/>
  <c r="IY37" i="4"/>
  <c r="IZ37" i="4"/>
  <c r="JA37" i="4"/>
  <c r="JB37" i="4"/>
  <c r="JC37" i="4"/>
  <c r="JM37" i="4"/>
  <c r="JN37" i="4"/>
  <c r="JO37" i="4"/>
  <c r="JP37" i="4"/>
  <c r="JQ37" i="4"/>
  <c r="JR37" i="4"/>
  <c r="JS37" i="4"/>
  <c r="JT37" i="4"/>
  <c r="JU37" i="4"/>
  <c r="JV37" i="4"/>
  <c r="JW37" i="4"/>
  <c r="JX37" i="4"/>
  <c r="JY37" i="4"/>
  <c r="JZ37" i="4"/>
  <c r="KA37" i="4"/>
  <c r="KB37" i="4"/>
  <c r="KC37" i="4"/>
  <c r="KD37" i="4"/>
  <c r="KE37" i="4"/>
  <c r="KF37" i="4"/>
  <c r="KG37" i="4"/>
  <c r="KH37" i="4"/>
  <c r="KI37" i="4"/>
  <c r="KJ37" i="4"/>
  <c r="KK37" i="4"/>
  <c r="KL37" i="4"/>
  <c r="KM37" i="4"/>
  <c r="KN37" i="4"/>
  <c r="KO37" i="4"/>
  <c r="KP37" i="4"/>
  <c r="KQ37" i="4"/>
  <c r="KR37" i="4"/>
  <c r="KS37" i="4"/>
  <c r="KT37" i="4"/>
  <c r="KU37" i="4"/>
  <c r="KV37" i="4"/>
  <c r="KW37" i="4"/>
  <c r="KX37" i="4"/>
  <c r="KY37" i="4"/>
  <c r="KZ37" i="4"/>
  <c r="LA37" i="4"/>
  <c r="LB37" i="4"/>
  <c r="LC37" i="4"/>
  <c r="LD37" i="4"/>
  <c r="LE37" i="4"/>
  <c r="LF37" i="4"/>
  <c r="LG37" i="4"/>
  <c r="LH37" i="4"/>
  <c r="LI37" i="4"/>
  <c r="LJ37" i="4"/>
  <c r="LK37" i="4"/>
  <c r="LL37" i="4"/>
  <c r="LM37" i="4"/>
  <c r="LN37" i="4"/>
  <c r="LO37" i="4"/>
  <c r="LP37" i="4"/>
  <c r="LQ37" i="4"/>
  <c r="LR37" i="4"/>
  <c r="LS37" i="4"/>
  <c r="LT37" i="4"/>
  <c r="LU37" i="4"/>
  <c r="LV37" i="4"/>
  <c r="LW37" i="4"/>
  <c r="LX37" i="4"/>
  <c r="LY37" i="4"/>
  <c r="LZ37" i="4"/>
  <c r="MA37" i="4"/>
  <c r="MB37" i="4"/>
  <c r="MC37" i="4"/>
  <c r="MD37" i="4"/>
  <c r="ME37" i="4"/>
  <c r="MF37" i="4"/>
  <c r="MG37" i="4"/>
  <c r="MH37" i="4"/>
  <c r="MI37" i="4"/>
  <c r="MJ37" i="4"/>
  <c r="MK37" i="4"/>
  <c r="ML37" i="4"/>
  <c r="MM37" i="4"/>
  <c r="MN37" i="4"/>
  <c r="MO37" i="4"/>
  <c r="MP37" i="4"/>
  <c r="MQ37" i="4"/>
  <c r="MR37" i="4"/>
  <c r="MS37" i="4"/>
  <c r="MT37" i="4"/>
  <c r="MU37" i="4"/>
  <c r="MV37" i="4"/>
  <c r="MW37" i="4"/>
  <c r="MX37" i="4"/>
  <c r="MY37" i="4"/>
  <c r="MZ37" i="4"/>
  <c r="NA37" i="4"/>
  <c r="NB37" i="4"/>
  <c r="NC37" i="4"/>
  <c r="ND37" i="4"/>
  <c r="NE37" i="4"/>
  <c r="NF37" i="4"/>
  <c r="NG37" i="4"/>
  <c r="NH37" i="4"/>
  <c r="NI37" i="4"/>
  <c r="NJ37" i="4"/>
  <c r="NK37" i="4"/>
  <c r="NL37" i="4"/>
  <c r="NM37" i="4"/>
  <c r="NN37" i="4"/>
  <c r="NO37" i="4"/>
  <c r="NP37" i="4"/>
  <c r="NQ37" i="4"/>
  <c r="NR37" i="4"/>
  <c r="NS37" i="4"/>
  <c r="NT37" i="4"/>
  <c r="NU37" i="4"/>
  <c r="NV37" i="4"/>
  <c r="NW37" i="4"/>
  <c r="NX37" i="4"/>
  <c r="NY37" i="4"/>
  <c r="NZ37" i="4"/>
  <c r="OA37" i="4"/>
  <c r="OB37" i="4"/>
  <c r="OC37" i="4"/>
  <c r="OD37" i="4"/>
  <c r="OE37" i="4"/>
  <c r="OF37" i="4"/>
  <c r="OG37" i="4"/>
  <c r="OH37" i="4"/>
  <c r="OI37" i="4"/>
  <c r="OJ37" i="4"/>
  <c r="OK37" i="4"/>
  <c r="OL37" i="4"/>
  <c r="OM37" i="4"/>
  <c r="ON37" i="4"/>
  <c r="OO37" i="4"/>
  <c r="OP37" i="4"/>
  <c r="OQ37" i="4"/>
  <c r="OR37" i="4"/>
  <c r="OS37" i="4"/>
  <c r="OT37" i="4"/>
  <c r="OU37" i="4"/>
  <c r="OV37" i="4"/>
  <c r="OW37" i="4"/>
  <c r="OX37" i="4"/>
  <c r="OY37" i="4"/>
  <c r="OZ37" i="4"/>
  <c r="PA37" i="4"/>
  <c r="PB37" i="4"/>
  <c r="PC37" i="4"/>
  <c r="PD37" i="4"/>
  <c r="PE37" i="4"/>
  <c r="PF37" i="4"/>
  <c r="PG37" i="4"/>
  <c r="PH37" i="4"/>
  <c r="PI37" i="4"/>
  <c r="PJ37" i="4"/>
  <c r="PK37" i="4"/>
  <c r="PL37" i="4"/>
  <c r="PM37" i="4"/>
  <c r="PN37" i="4"/>
  <c r="PO37" i="4"/>
  <c r="PP37" i="4"/>
  <c r="PQ37" i="4"/>
  <c r="PR37" i="4"/>
  <c r="PS37" i="4"/>
  <c r="PT37" i="4"/>
  <c r="PU37" i="4"/>
  <c r="PV37" i="4"/>
  <c r="PW37" i="4"/>
  <c r="PX37" i="4"/>
  <c r="PY37" i="4"/>
  <c r="PZ37" i="4"/>
  <c r="QA37" i="4"/>
  <c r="QB37" i="4"/>
  <c r="QC37" i="4"/>
  <c r="QD37" i="4"/>
  <c r="QE37" i="4"/>
  <c r="QF37" i="4"/>
  <c r="QG37" i="4"/>
  <c r="QH37" i="4"/>
  <c r="QI37" i="4"/>
  <c r="QJ37" i="4"/>
  <c r="HQ38" i="4"/>
  <c r="HT38" i="4"/>
  <c r="HU38" i="4"/>
  <c r="HV38" i="4"/>
  <c r="HW38" i="4"/>
  <c r="HX38" i="4"/>
  <c r="HY38" i="4"/>
  <c r="HZ38" i="4"/>
  <c r="IA38" i="4"/>
  <c r="IB38" i="4"/>
  <c r="IC38" i="4"/>
  <c r="ID38" i="4"/>
  <c r="IE38" i="4"/>
  <c r="IF38" i="4"/>
  <c r="IG38" i="4"/>
  <c r="IH38" i="4"/>
  <c r="II38" i="4"/>
  <c r="IJ38" i="4"/>
  <c r="IK38" i="4"/>
  <c r="IL38" i="4"/>
  <c r="IM38" i="4"/>
  <c r="IN38" i="4"/>
  <c r="IO38" i="4"/>
  <c r="IP38" i="4"/>
  <c r="IQ38" i="4"/>
  <c r="IR38" i="4"/>
  <c r="IS38" i="4"/>
  <c r="IT38" i="4"/>
  <c r="IU38" i="4"/>
  <c r="IV38" i="4"/>
  <c r="IW38" i="4"/>
  <c r="IX38" i="4"/>
  <c r="IY38" i="4"/>
  <c r="IZ38" i="4"/>
  <c r="JA38" i="4"/>
  <c r="JB38" i="4"/>
  <c r="JC38" i="4"/>
  <c r="JM38" i="4"/>
  <c r="JN38" i="4"/>
  <c r="JO38" i="4"/>
  <c r="JP38" i="4"/>
  <c r="JQ38" i="4"/>
  <c r="JR38" i="4"/>
  <c r="JS38" i="4"/>
  <c r="JT38" i="4"/>
  <c r="JU38" i="4"/>
  <c r="JV38" i="4"/>
  <c r="JW38" i="4"/>
  <c r="JX38" i="4"/>
  <c r="JY38" i="4"/>
  <c r="JZ38" i="4"/>
  <c r="KA38" i="4"/>
  <c r="KB38" i="4"/>
  <c r="KC38" i="4"/>
  <c r="KD38" i="4"/>
  <c r="KE38" i="4"/>
  <c r="KF38" i="4"/>
  <c r="KG38" i="4"/>
  <c r="KH38" i="4"/>
  <c r="KI38" i="4"/>
  <c r="KJ38" i="4"/>
  <c r="KK38" i="4"/>
  <c r="KL38" i="4"/>
  <c r="KM38" i="4"/>
  <c r="KN38" i="4"/>
  <c r="KO38" i="4"/>
  <c r="KP38" i="4"/>
  <c r="KQ38" i="4"/>
  <c r="KR38" i="4"/>
  <c r="KS38" i="4"/>
  <c r="KT38" i="4"/>
  <c r="KU38" i="4"/>
  <c r="KV38" i="4"/>
  <c r="KW38" i="4"/>
  <c r="KX38" i="4"/>
  <c r="KY38" i="4"/>
  <c r="KZ38" i="4"/>
  <c r="LA38" i="4"/>
  <c r="LB38" i="4"/>
  <c r="LC38" i="4"/>
  <c r="LD38" i="4"/>
  <c r="LE38" i="4"/>
  <c r="LF38" i="4"/>
  <c r="LG38" i="4"/>
  <c r="LH38" i="4"/>
  <c r="LI38" i="4"/>
  <c r="LJ38" i="4"/>
  <c r="LK38" i="4"/>
  <c r="LL38" i="4"/>
  <c r="LM38" i="4"/>
  <c r="LN38" i="4"/>
  <c r="LO38" i="4"/>
  <c r="LP38" i="4"/>
  <c r="LQ38" i="4"/>
  <c r="LR38" i="4"/>
  <c r="LS38" i="4"/>
  <c r="LT38" i="4"/>
  <c r="LU38" i="4"/>
  <c r="LV38" i="4"/>
  <c r="LW38" i="4"/>
  <c r="LX38" i="4"/>
  <c r="LY38" i="4"/>
  <c r="LZ38" i="4"/>
  <c r="MA38" i="4"/>
  <c r="MB38" i="4"/>
  <c r="MC38" i="4"/>
  <c r="MD38" i="4"/>
  <c r="ME38" i="4"/>
  <c r="MF38" i="4"/>
  <c r="MG38" i="4"/>
  <c r="MH38" i="4"/>
  <c r="MI38" i="4"/>
  <c r="MJ38" i="4"/>
  <c r="MK38" i="4"/>
  <c r="ML38" i="4"/>
  <c r="MM38" i="4"/>
  <c r="MN38" i="4"/>
  <c r="MO38" i="4"/>
  <c r="MP38" i="4"/>
  <c r="MQ38" i="4"/>
  <c r="MR38" i="4"/>
  <c r="MS38" i="4"/>
  <c r="MT38" i="4"/>
  <c r="MU38" i="4"/>
  <c r="MV38" i="4"/>
  <c r="MW38" i="4"/>
  <c r="MX38" i="4"/>
  <c r="MY38" i="4"/>
  <c r="MZ38" i="4"/>
  <c r="NA38" i="4"/>
  <c r="NB38" i="4"/>
  <c r="NC38" i="4"/>
  <c r="ND38" i="4"/>
  <c r="NE38" i="4"/>
  <c r="NF38" i="4"/>
  <c r="NG38" i="4"/>
  <c r="NH38" i="4"/>
  <c r="NI38" i="4"/>
  <c r="NJ38" i="4"/>
  <c r="NK38" i="4"/>
  <c r="NL38" i="4"/>
  <c r="NM38" i="4"/>
  <c r="NN38" i="4"/>
  <c r="NO38" i="4"/>
  <c r="NP38" i="4"/>
  <c r="NQ38" i="4"/>
  <c r="NR38" i="4"/>
  <c r="NS38" i="4"/>
  <c r="NT38" i="4"/>
  <c r="NU38" i="4"/>
  <c r="NV38" i="4"/>
  <c r="NW38" i="4"/>
  <c r="NX38" i="4"/>
  <c r="NY38" i="4"/>
  <c r="NZ38" i="4"/>
  <c r="OA38" i="4"/>
  <c r="OB38" i="4"/>
  <c r="OC38" i="4"/>
  <c r="OD38" i="4"/>
  <c r="OE38" i="4"/>
  <c r="OF38" i="4"/>
  <c r="OG38" i="4"/>
  <c r="OH38" i="4"/>
  <c r="OI38" i="4"/>
  <c r="OJ38" i="4"/>
  <c r="OK38" i="4"/>
  <c r="OL38" i="4"/>
  <c r="OM38" i="4"/>
  <c r="ON38" i="4"/>
  <c r="OO38" i="4"/>
  <c r="OP38" i="4"/>
  <c r="OQ38" i="4"/>
  <c r="OR38" i="4"/>
  <c r="OS38" i="4"/>
  <c r="OT38" i="4"/>
  <c r="OU38" i="4"/>
  <c r="OV38" i="4"/>
  <c r="OW38" i="4"/>
  <c r="OX38" i="4"/>
  <c r="OY38" i="4"/>
  <c r="OZ38" i="4"/>
  <c r="PA38" i="4"/>
  <c r="PB38" i="4"/>
  <c r="PC38" i="4"/>
  <c r="PD38" i="4"/>
  <c r="PE38" i="4"/>
  <c r="PF38" i="4"/>
  <c r="PG38" i="4"/>
  <c r="PH38" i="4"/>
  <c r="PI38" i="4"/>
  <c r="PJ38" i="4"/>
  <c r="PK38" i="4"/>
  <c r="PL38" i="4"/>
  <c r="PM38" i="4"/>
  <c r="PN38" i="4"/>
  <c r="PO38" i="4"/>
  <c r="PP38" i="4"/>
  <c r="PQ38" i="4"/>
  <c r="PR38" i="4"/>
  <c r="PS38" i="4"/>
  <c r="PT38" i="4"/>
  <c r="PU38" i="4"/>
  <c r="PV38" i="4"/>
  <c r="PW38" i="4"/>
  <c r="PX38" i="4"/>
  <c r="PY38" i="4"/>
  <c r="PZ38" i="4"/>
  <c r="QA38" i="4"/>
  <c r="QB38" i="4"/>
  <c r="QC38" i="4"/>
  <c r="QD38" i="4"/>
  <c r="QE38" i="4"/>
  <c r="QF38" i="4"/>
  <c r="QG38" i="4"/>
  <c r="QH38" i="4"/>
  <c r="QI38" i="4"/>
  <c r="QJ38" i="4"/>
  <c r="HQ39" i="4"/>
  <c r="JK39" i="4" s="1"/>
  <c r="HT39" i="4"/>
  <c r="HU39" i="4"/>
  <c r="HV39" i="4"/>
  <c r="HW39" i="4"/>
  <c r="HX39" i="4"/>
  <c r="HY39" i="4"/>
  <c r="HZ39" i="4"/>
  <c r="IA39" i="4"/>
  <c r="IB39" i="4"/>
  <c r="IC39" i="4"/>
  <c r="ID39" i="4"/>
  <c r="IE39" i="4"/>
  <c r="IF39" i="4"/>
  <c r="IG39" i="4"/>
  <c r="IH39" i="4"/>
  <c r="II39" i="4"/>
  <c r="IJ39" i="4"/>
  <c r="IK39" i="4"/>
  <c r="IL39" i="4"/>
  <c r="IM39" i="4"/>
  <c r="IN39" i="4"/>
  <c r="IO39" i="4"/>
  <c r="IP39" i="4"/>
  <c r="IQ39" i="4"/>
  <c r="IR39" i="4"/>
  <c r="IS39" i="4"/>
  <c r="IT39" i="4"/>
  <c r="IU39" i="4"/>
  <c r="IV39" i="4"/>
  <c r="IW39" i="4"/>
  <c r="IX39" i="4"/>
  <c r="IY39" i="4"/>
  <c r="IZ39" i="4"/>
  <c r="JA39" i="4"/>
  <c r="JB39" i="4"/>
  <c r="JC39" i="4"/>
  <c r="JM39" i="4"/>
  <c r="JN39" i="4"/>
  <c r="JO39" i="4"/>
  <c r="JP39" i="4"/>
  <c r="JQ39" i="4"/>
  <c r="JR39" i="4"/>
  <c r="JS39" i="4"/>
  <c r="JT39" i="4"/>
  <c r="JU39" i="4"/>
  <c r="JV39" i="4"/>
  <c r="JW39" i="4"/>
  <c r="JX39" i="4"/>
  <c r="JY39" i="4"/>
  <c r="JZ39" i="4"/>
  <c r="KA39" i="4"/>
  <c r="KB39" i="4"/>
  <c r="KC39" i="4"/>
  <c r="KD39" i="4"/>
  <c r="KE39" i="4"/>
  <c r="KF39" i="4"/>
  <c r="KG39" i="4"/>
  <c r="KH39" i="4"/>
  <c r="KI39" i="4"/>
  <c r="KJ39" i="4"/>
  <c r="KK39" i="4"/>
  <c r="KL39" i="4"/>
  <c r="KM39" i="4"/>
  <c r="KN39" i="4"/>
  <c r="KO39" i="4"/>
  <c r="KP39" i="4"/>
  <c r="KQ39" i="4"/>
  <c r="KR39" i="4"/>
  <c r="KS39" i="4"/>
  <c r="KT39" i="4"/>
  <c r="KU39" i="4"/>
  <c r="KV39" i="4"/>
  <c r="KW39" i="4"/>
  <c r="KX39" i="4"/>
  <c r="KY39" i="4"/>
  <c r="KZ39" i="4"/>
  <c r="LA39" i="4"/>
  <c r="LB39" i="4"/>
  <c r="LC39" i="4"/>
  <c r="LD39" i="4"/>
  <c r="LE39" i="4"/>
  <c r="LF39" i="4"/>
  <c r="LG39" i="4"/>
  <c r="LH39" i="4"/>
  <c r="LI39" i="4"/>
  <c r="LJ39" i="4"/>
  <c r="LK39" i="4"/>
  <c r="LL39" i="4"/>
  <c r="LM39" i="4"/>
  <c r="LN39" i="4"/>
  <c r="LO39" i="4"/>
  <c r="LP39" i="4"/>
  <c r="LQ39" i="4"/>
  <c r="LR39" i="4"/>
  <c r="LS39" i="4"/>
  <c r="LT39" i="4"/>
  <c r="LU39" i="4"/>
  <c r="LV39" i="4"/>
  <c r="LW39" i="4"/>
  <c r="LX39" i="4"/>
  <c r="LY39" i="4"/>
  <c r="LZ39" i="4"/>
  <c r="MA39" i="4"/>
  <c r="MB39" i="4"/>
  <c r="MC39" i="4"/>
  <c r="MD39" i="4"/>
  <c r="ME39" i="4"/>
  <c r="MF39" i="4"/>
  <c r="MG39" i="4"/>
  <c r="MH39" i="4"/>
  <c r="MI39" i="4"/>
  <c r="MJ39" i="4"/>
  <c r="MK39" i="4"/>
  <c r="ML39" i="4"/>
  <c r="MM39" i="4"/>
  <c r="MN39" i="4"/>
  <c r="MO39" i="4"/>
  <c r="MP39" i="4"/>
  <c r="MQ39" i="4"/>
  <c r="MR39" i="4"/>
  <c r="MS39" i="4"/>
  <c r="MT39" i="4"/>
  <c r="MU39" i="4"/>
  <c r="MV39" i="4"/>
  <c r="MW39" i="4"/>
  <c r="MX39" i="4"/>
  <c r="MY39" i="4"/>
  <c r="MZ39" i="4"/>
  <c r="NA39" i="4"/>
  <c r="NB39" i="4"/>
  <c r="NC39" i="4"/>
  <c r="ND39" i="4"/>
  <c r="NE39" i="4"/>
  <c r="NF39" i="4"/>
  <c r="NG39" i="4"/>
  <c r="NH39" i="4"/>
  <c r="NI39" i="4"/>
  <c r="NJ39" i="4"/>
  <c r="NK39" i="4"/>
  <c r="NL39" i="4"/>
  <c r="NM39" i="4"/>
  <c r="NN39" i="4"/>
  <c r="NO39" i="4"/>
  <c r="NP39" i="4"/>
  <c r="NQ39" i="4"/>
  <c r="NR39" i="4"/>
  <c r="NS39" i="4"/>
  <c r="NT39" i="4"/>
  <c r="NU39" i="4"/>
  <c r="NV39" i="4"/>
  <c r="NW39" i="4"/>
  <c r="NX39" i="4"/>
  <c r="NY39" i="4"/>
  <c r="NZ39" i="4"/>
  <c r="OA39" i="4"/>
  <c r="OB39" i="4"/>
  <c r="OC39" i="4"/>
  <c r="OD39" i="4"/>
  <c r="OE39" i="4"/>
  <c r="OF39" i="4"/>
  <c r="OG39" i="4"/>
  <c r="OH39" i="4"/>
  <c r="OI39" i="4"/>
  <c r="OJ39" i="4"/>
  <c r="OK39" i="4"/>
  <c r="OL39" i="4"/>
  <c r="OM39" i="4"/>
  <c r="ON39" i="4"/>
  <c r="OO39" i="4"/>
  <c r="OP39" i="4"/>
  <c r="OQ39" i="4"/>
  <c r="OR39" i="4"/>
  <c r="OS39" i="4"/>
  <c r="OT39" i="4"/>
  <c r="OU39" i="4"/>
  <c r="OV39" i="4"/>
  <c r="OW39" i="4"/>
  <c r="OX39" i="4"/>
  <c r="OY39" i="4"/>
  <c r="OZ39" i="4"/>
  <c r="PA39" i="4"/>
  <c r="PB39" i="4"/>
  <c r="PC39" i="4"/>
  <c r="PD39" i="4"/>
  <c r="PE39" i="4"/>
  <c r="PF39" i="4"/>
  <c r="PG39" i="4"/>
  <c r="PH39" i="4"/>
  <c r="PI39" i="4"/>
  <c r="PJ39" i="4"/>
  <c r="PK39" i="4"/>
  <c r="PL39" i="4"/>
  <c r="PM39" i="4"/>
  <c r="PN39" i="4"/>
  <c r="PO39" i="4"/>
  <c r="PP39" i="4"/>
  <c r="PQ39" i="4"/>
  <c r="PR39" i="4"/>
  <c r="PS39" i="4"/>
  <c r="PT39" i="4"/>
  <c r="PU39" i="4"/>
  <c r="PV39" i="4"/>
  <c r="PW39" i="4"/>
  <c r="PX39" i="4"/>
  <c r="PY39" i="4"/>
  <c r="PZ39" i="4"/>
  <c r="QA39" i="4"/>
  <c r="QB39" i="4"/>
  <c r="QC39" i="4"/>
  <c r="QD39" i="4"/>
  <c r="QE39" i="4"/>
  <c r="QF39" i="4"/>
  <c r="QG39" i="4"/>
  <c r="QH39" i="4"/>
  <c r="QI39" i="4"/>
  <c r="QJ39" i="4"/>
  <c r="HQ40" i="4"/>
  <c r="HT40" i="4"/>
  <c r="HU40" i="4"/>
  <c r="HV40" i="4"/>
  <c r="HW40" i="4"/>
  <c r="HX40" i="4"/>
  <c r="HY40" i="4"/>
  <c r="HZ40" i="4"/>
  <c r="IA40" i="4"/>
  <c r="IB40" i="4"/>
  <c r="IC40" i="4"/>
  <c r="ID40" i="4"/>
  <c r="IE40" i="4"/>
  <c r="IF40" i="4"/>
  <c r="IG40" i="4"/>
  <c r="IH40" i="4"/>
  <c r="II40" i="4"/>
  <c r="IJ40" i="4"/>
  <c r="IK40" i="4"/>
  <c r="IL40" i="4"/>
  <c r="IM40" i="4"/>
  <c r="IN40" i="4"/>
  <c r="IO40" i="4"/>
  <c r="IP40" i="4"/>
  <c r="IQ40" i="4"/>
  <c r="IR40" i="4"/>
  <c r="IS40" i="4"/>
  <c r="IT40" i="4"/>
  <c r="IU40" i="4"/>
  <c r="IV40" i="4"/>
  <c r="IW40" i="4"/>
  <c r="IX40" i="4"/>
  <c r="IY40" i="4"/>
  <c r="IZ40" i="4"/>
  <c r="JA40" i="4"/>
  <c r="JB40" i="4"/>
  <c r="JC40" i="4"/>
  <c r="JM40" i="4"/>
  <c r="JN40" i="4"/>
  <c r="JO40" i="4"/>
  <c r="JP40" i="4"/>
  <c r="JQ40" i="4"/>
  <c r="JR40" i="4"/>
  <c r="JS40" i="4"/>
  <c r="JT40" i="4"/>
  <c r="JU40" i="4"/>
  <c r="JV40" i="4"/>
  <c r="JW40" i="4"/>
  <c r="JX40" i="4"/>
  <c r="JY40" i="4"/>
  <c r="JZ40" i="4"/>
  <c r="KA40" i="4"/>
  <c r="KB40" i="4"/>
  <c r="KC40" i="4"/>
  <c r="KD40" i="4"/>
  <c r="KE40" i="4"/>
  <c r="KF40" i="4"/>
  <c r="KG40" i="4"/>
  <c r="KH40" i="4"/>
  <c r="KI40" i="4"/>
  <c r="KJ40" i="4"/>
  <c r="KK40" i="4"/>
  <c r="KL40" i="4"/>
  <c r="KM40" i="4"/>
  <c r="KN40" i="4"/>
  <c r="KO40" i="4"/>
  <c r="KP40" i="4"/>
  <c r="KQ40" i="4"/>
  <c r="KR40" i="4"/>
  <c r="KS40" i="4"/>
  <c r="KT40" i="4"/>
  <c r="KU40" i="4"/>
  <c r="KV40" i="4"/>
  <c r="KW40" i="4"/>
  <c r="KX40" i="4"/>
  <c r="KY40" i="4"/>
  <c r="KZ40" i="4"/>
  <c r="LA40" i="4"/>
  <c r="LB40" i="4"/>
  <c r="LC40" i="4"/>
  <c r="LD40" i="4"/>
  <c r="LE40" i="4"/>
  <c r="LF40" i="4"/>
  <c r="LG40" i="4"/>
  <c r="LH40" i="4"/>
  <c r="LI40" i="4"/>
  <c r="LJ40" i="4"/>
  <c r="LK40" i="4"/>
  <c r="LL40" i="4"/>
  <c r="LM40" i="4"/>
  <c r="LN40" i="4"/>
  <c r="LO40" i="4"/>
  <c r="LP40" i="4"/>
  <c r="LQ40" i="4"/>
  <c r="LR40" i="4"/>
  <c r="LS40" i="4"/>
  <c r="LT40" i="4"/>
  <c r="LU40" i="4"/>
  <c r="LV40" i="4"/>
  <c r="LW40" i="4"/>
  <c r="LX40" i="4"/>
  <c r="LY40" i="4"/>
  <c r="LZ40" i="4"/>
  <c r="MA40" i="4"/>
  <c r="MB40" i="4"/>
  <c r="MC40" i="4"/>
  <c r="MD40" i="4"/>
  <c r="ME40" i="4"/>
  <c r="MF40" i="4"/>
  <c r="MG40" i="4"/>
  <c r="MH40" i="4"/>
  <c r="MI40" i="4"/>
  <c r="MJ40" i="4"/>
  <c r="MK40" i="4"/>
  <c r="ML40" i="4"/>
  <c r="MM40" i="4"/>
  <c r="MN40" i="4"/>
  <c r="MO40" i="4"/>
  <c r="MP40" i="4"/>
  <c r="MQ40" i="4"/>
  <c r="MR40" i="4"/>
  <c r="MS40" i="4"/>
  <c r="MT40" i="4"/>
  <c r="MU40" i="4"/>
  <c r="MV40" i="4"/>
  <c r="MW40" i="4"/>
  <c r="MX40" i="4"/>
  <c r="MY40" i="4"/>
  <c r="MZ40" i="4"/>
  <c r="NA40" i="4"/>
  <c r="NB40" i="4"/>
  <c r="NC40" i="4"/>
  <c r="ND40" i="4"/>
  <c r="NE40" i="4"/>
  <c r="NF40" i="4"/>
  <c r="NG40" i="4"/>
  <c r="NH40" i="4"/>
  <c r="NI40" i="4"/>
  <c r="NJ40" i="4"/>
  <c r="NK40" i="4"/>
  <c r="NL40" i="4"/>
  <c r="NM40" i="4"/>
  <c r="NN40" i="4"/>
  <c r="NO40" i="4"/>
  <c r="NP40" i="4"/>
  <c r="NQ40" i="4"/>
  <c r="NR40" i="4"/>
  <c r="NS40" i="4"/>
  <c r="NT40" i="4"/>
  <c r="NU40" i="4"/>
  <c r="NV40" i="4"/>
  <c r="NW40" i="4"/>
  <c r="NX40" i="4"/>
  <c r="NY40" i="4"/>
  <c r="NZ40" i="4"/>
  <c r="OA40" i="4"/>
  <c r="OB40" i="4"/>
  <c r="OC40" i="4"/>
  <c r="OD40" i="4"/>
  <c r="OE40" i="4"/>
  <c r="OF40" i="4"/>
  <c r="OG40" i="4"/>
  <c r="OH40" i="4"/>
  <c r="OI40" i="4"/>
  <c r="OJ40" i="4"/>
  <c r="OK40" i="4"/>
  <c r="OL40" i="4"/>
  <c r="OM40" i="4"/>
  <c r="ON40" i="4"/>
  <c r="OO40" i="4"/>
  <c r="OP40" i="4"/>
  <c r="OQ40" i="4"/>
  <c r="OR40" i="4"/>
  <c r="OS40" i="4"/>
  <c r="OT40" i="4"/>
  <c r="OU40" i="4"/>
  <c r="OV40" i="4"/>
  <c r="OW40" i="4"/>
  <c r="OX40" i="4"/>
  <c r="OY40" i="4"/>
  <c r="OZ40" i="4"/>
  <c r="PA40" i="4"/>
  <c r="PB40" i="4"/>
  <c r="PC40" i="4"/>
  <c r="PD40" i="4"/>
  <c r="PE40" i="4"/>
  <c r="PF40" i="4"/>
  <c r="PG40" i="4"/>
  <c r="PH40" i="4"/>
  <c r="PI40" i="4"/>
  <c r="PJ40" i="4"/>
  <c r="PK40" i="4"/>
  <c r="PL40" i="4"/>
  <c r="PM40" i="4"/>
  <c r="PN40" i="4"/>
  <c r="PO40" i="4"/>
  <c r="PP40" i="4"/>
  <c r="PQ40" i="4"/>
  <c r="PR40" i="4"/>
  <c r="PS40" i="4"/>
  <c r="PT40" i="4"/>
  <c r="PU40" i="4"/>
  <c r="PV40" i="4"/>
  <c r="PW40" i="4"/>
  <c r="PX40" i="4"/>
  <c r="PY40" i="4"/>
  <c r="PZ40" i="4"/>
  <c r="QA40" i="4"/>
  <c r="QB40" i="4"/>
  <c r="QC40" i="4"/>
  <c r="QD40" i="4"/>
  <c r="QE40" i="4"/>
  <c r="QF40" i="4"/>
  <c r="QG40" i="4"/>
  <c r="QH40" i="4"/>
  <c r="QI40" i="4"/>
  <c r="QJ40" i="4"/>
  <c r="HQ41" i="4"/>
  <c r="RG41" i="4" s="1"/>
  <c r="HT41" i="4"/>
  <c r="HU41" i="4"/>
  <c r="HV41" i="4"/>
  <c r="HW41" i="4"/>
  <c r="HX41" i="4"/>
  <c r="HY41" i="4"/>
  <c r="HZ41" i="4"/>
  <c r="IA41" i="4"/>
  <c r="IB41" i="4"/>
  <c r="IC41" i="4"/>
  <c r="ID41" i="4"/>
  <c r="IE41" i="4"/>
  <c r="IF41" i="4"/>
  <c r="IG41" i="4"/>
  <c r="IH41" i="4"/>
  <c r="II41" i="4"/>
  <c r="IJ41" i="4"/>
  <c r="IK41" i="4"/>
  <c r="IL41" i="4"/>
  <c r="IM41" i="4"/>
  <c r="IN41" i="4"/>
  <c r="IO41" i="4"/>
  <c r="IP41" i="4"/>
  <c r="IQ41" i="4"/>
  <c r="IR41" i="4"/>
  <c r="IS41" i="4"/>
  <c r="IT41" i="4"/>
  <c r="IU41" i="4"/>
  <c r="IV41" i="4"/>
  <c r="IW41" i="4"/>
  <c r="IX41" i="4"/>
  <c r="IY41" i="4"/>
  <c r="IZ41" i="4"/>
  <c r="JA41" i="4"/>
  <c r="JB41" i="4"/>
  <c r="JC41" i="4"/>
  <c r="JM41" i="4"/>
  <c r="JN41" i="4"/>
  <c r="JO41" i="4"/>
  <c r="JP41" i="4"/>
  <c r="JQ41" i="4"/>
  <c r="JR41" i="4"/>
  <c r="JS41" i="4"/>
  <c r="JT41" i="4"/>
  <c r="JU41" i="4"/>
  <c r="JV41" i="4"/>
  <c r="JW41" i="4"/>
  <c r="JX41" i="4"/>
  <c r="JY41" i="4"/>
  <c r="JZ41" i="4"/>
  <c r="KA41" i="4"/>
  <c r="KB41" i="4"/>
  <c r="KC41" i="4"/>
  <c r="KD41" i="4"/>
  <c r="KE41" i="4"/>
  <c r="KF41" i="4"/>
  <c r="KG41" i="4"/>
  <c r="KH41" i="4"/>
  <c r="KI41" i="4"/>
  <c r="KJ41" i="4"/>
  <c r="KK41" i="4"/>
  <c r="KL41" i="4"/>
  <c r="KM41" i="4"/>
  <c r="KN41" i="4"/>
  <c r="KO41" i="4"/>
  <c r="KP41" i="4"/>
  <c r="KQ41" i="4"/>
  <c r="KR41" i="4"/>
  <c r="KS41" i="4"/>
  <c r="KT41" i="4"/>
  <c r="KU41" i="4"/>
  <c r="KV41" i="4"/>
  <c r="KW41" i="4"/>
  <c r="KX41" i="4"/>
  <c r="KY41" i="4"/>
  <c r="KZ41" i="4"/>
  <c r="LA41" i="4"/>
  <c r="LB41" i="4"/>
  <c r="LC41" i="4"/>
  <c r="LD41" i="4"/>
  <c r="LE41" i="4"/>
  <c r="LF41" i="4"/>
  <c r="LG41" i="4"/>
  <c r="LH41" i="4"/>
  <c r="LI41" i="4"/>
  <c r="LJ41" i="4"/>
  <c r="LK41" i="4"/>
  <c r="LL41" i="4"/>
  <c r="LM41" i="4"/>
  <c r="LN41" i="4"/>
  <c r="LO41" i="4"/>
  <c r="LP41" i="4"/>
  <c r="LQ41" i="4"/>
  <c r="LR41" i="4"/>
  <c r="LS41" i="4"/>
  <c r="LT41" i="4"/>
  <c r="LU41" i="4"/>
  <c r="LV41" i="4"/>
  <c r="LW41" i="4"/>
  <c r="LX41" i="4"/>
  <c r="LY41" i="4"/>
  <c r="LZ41" i="4"/>
  <c r="MA41" i="4"/>
  <c r="MB41" i="4"/>
  <c r="MC41" i="4"/>
  <c r="MD41" i="4"/>
  <c r="ME41" i="4"/>
  <c r="MF41" i="4"/>
  <c r="MG41" i="4"/>
  <c r="MH41" i="4"/>
  <c r="MI41" i="4"/>
  <c r="MJ41" i="4"/>
  <c r="MK41" i="4"/>
  <c r="ML41" i="4"/>
  <c r="MM41" i="4"/>
  <c r="MN41" i="4"/>
  <c r="MO41" i="4"/>
  <c r="MP41" i="4"/>
  <c r="MQ41" i="4"/>
  <c r="MR41" i="4"/>
  <c r="MS41" i="4"/>
  <c r="MT41" i="4"/>
  <c r="MU41" i="4"/>
  <c r="MV41" i="4"/>
  <c r="MW41" i="4"/>
  <c r="MX41" i="4"/>
  <c r="MY41" i="4"/>
  <c r="MZ41" i="4"/>
  <c r="NA41" i="4"/>
  <c r="NB41" i="4"/>
  <c r="NC41" i="4"/>
  <c r="ND41" i="4"/>
  <c r="NE41" i="4"/>
  <c r="NF41" i="4"/>
  <c r="NG41" i="4"/>
  <c r="NH41" i="4"/>
  <c r="NI41" i="4"/>
  <c r="NJ41" i="4"/>
  <c r="NK41" i="4"/>
  <c r="NL41" i="4"/>
  <c r="NM41" i="4"/>
  <c r="NN41" i="4"/>
  <c r="NO41" i="4"/>
  <c r="NP41" i="4"/>
  <c r="NQ41" i="4"/>
  <c r="NR41" i="4"/>
  <c r="NS41" i="4"/>
  <c r="NT41" i="4"/>
  <c r="NU41" i="4"/>
  <c r="NV41" i="4"/>
  <c r="NW41" i="4"/>
  <c r="NX41" i="4"/>
  <c r="NY41" i="4"/>
  <c r="NZ41" i="4"/>
  <c r="OA41" i="4"/>
  <c r="OB41" i="4"/>
  <c r="OC41" i="4"/>
  <c r="OD41" i="4"/>
  <c r="OE41" i="4"/>
  <c r="OF41" i="4"/>
  <c r="OG41" i="4"/>
  <c r="OH41" i="4"/>
  <c r="OI41" i="4"/>
  <c r="OJ41" i="4"/>
  <c r="OK41" i="4"/>
  <c r="OL41" i="4"/>
  <c r="OM41" i="4"/>
  <c r="ON41" i="4"/>
  <c r="OO41" i="4"/>
  <c r="OP41" i="4"/>
  <c r="OQ41" i="4"/>
  <c r="OR41" i="4"/>
  <c r="OS41" i="4"/>
  <c r="OT41" i="4"/>
  <c r="OU41" i="4"/>
  <c r="OV41" i="4"/>
  <c r="OW41" i="4"/>
  <c r="OX41" i="4"/>
  <c r="OY41" i="4"/>
  <c r="OZ41" i="4"/>
  <c r="PA41" i="4"/>
  <c r="PB41" i="4"/>
  <c r="PC41" i="4"/>
  <c r="PD41" i="4"/>
  <c r="PE41" i="4"/>
  <c r="PF41" i="4"/>
  <c r="PG41" i="4"/>
  <c r="PH41" i="4"/>
  <c r="PI41" i="4"/>
  <c r="PJ41" i="4"/>
  <c r="PK41" i="4"/>
  <c r="PL41" i="4"/>
  <c r="PM41" i="4"/>
  <c r="PN41" i="4"/>
  <c r="PO41" i="4"/>
  <c r="PP41" i="4"/>
  <c r="PQ41" i="4"/>
  <c r="PR41" i="4"/>
  <c r="PS41" i="4"/>
  <c r="PT41" i="4"/>
  <c r="PU41" i="4"/>
  <c r="PV41" i="4"/>
  <c r="PW41" i="4"/>
  <c r="PX41" i="4"/>
  <c r="PY41" i="4"/>
  <c r="PZ41" i="4"/>
  <c r="QA41" i="4"/>
  <c r="QB41" i="4"/>
  <c r="QC41" i="4"/>
  <c r="QD41" i="4"/>
  <c r="QE41" i="4"/>
  <c r="QF41" i="4"/>
  <c r="QG41" i="4"/>
  <c r="QH41" i="4"/>
  <c r="QI41" i="4"/>
  <c r="QJ41" i="4"/>
  <c r="HQ42" i="4"/>
  <c r="HR42" i="4" s="1"/>
  <c r="HT42" i="4"/>
  <c r="HU42" i="4"/>
  <c r="HV42" i="4"/>
  <c r="HW42" i="4"/>
  <c r="HX42" i="4"/>
  <c r="HY42" i="4"/>
  <c r="HZ42" i="4"/>
  <c r="IA42" i="4"/>
  <c r="IB42" i="4"/>
  <c r="IC42" i="4"/>
  <c r="ID42" i="4"/>
  <c r="IE42" i="4"/>
  <c r="IF42" i="4"/>
  <c r="IG42" i="4"/>
  <c r="IH42" i="4"/>
  <c r="II42" i="4"/>
  <c r="IJ42" i="4"/>
  <c r="IK42" i="4"/>
  <c r="IL42" i="4"/>
  <c r="IM42" i="4"/>
  <c r="IN42" i="4"/>
  <c r="IO42" i="4"/>
  <c r="IP42" i="4"/>
  <c r="IQ42" i="4"/>
  <c r="IR42" i="4"/>
  <c r="IS42" i="4"/>
  <c r="IT42" i="4"/>
  <c r="IU42" i="4"/>
  <c r="IV42" i="4"/>
  <c r="IW42" i="4"/>
  <c r="IX42" i="4"/>
  <c r="IY42" i="4"/>
  <c r="IZ42" i="4"/>
  <c r="JA42" i="4"/>
  <c r="JB42" i="4"/>
  <c r="JC42" i="4"/>
  <c r="JM42" i="4"/>
  <c r="JN42" i="4"/>
  <c r="JO42" i="4"/>
  <c r="JP42" i="4"/>
  <c r="JQ42" i="4"/>
  <c r="JR42" i="4"/>
  <c r="JS42" i="4"/>
  <c r="JT42" i="4"/>
  <c r="JU42" i="4"/>
  <c r="JV42" i="4"/>
  <c r="JW42" i="4"/>
  <c r="JX42" i="4"/>
  <c r="JY42" i="4"/>
  <c r="JZ42" i="4"/>
  <c r="KA42" i="4"/>
  <c r="KB42" i="4"/>
  <c r="KC42" i="4"/>
  <c r="KD42" i="4"/>
  <c r="KE42" i="4"/>
  <c r="KF42" i="4"/>
  <c r="KG42" i="4"/>
  <c r="KH42" i="4"/>
  <c r="KI42" i="4"/>
  <c r="KJ42" i="4"/>
  <c r="KK42" i="4"/>
  <c r="KL42" i="4"/>
  <c r="KM42" i="4"/>
  <c r="KN42" i="4"/>
  <c r="KO42" i="4"/>
  <c r="KP42" i="4"/>
  <c r="KQ42" i="4"/>
  <c r="KR42" i="4"/>
  <c r="KS42" i="4"/>
  <c r="KT42" i="4"/>
  <c r="KU42" i="4"/>
  <c r="KV42" i="4"/>
  <c r="KW42" i="4"/>
  <c r="KX42" i="4"/>
  <c r="KY42" i="4"/>
  <c r="KZ42" i="4"/>
  <c r="LA42" i="4"/>
  <c r="LB42" i="4"/>
  <c r="LC42" i="4"/>
  <c r="LD42" i="4"/>
  <c r="LE42" i="4"/>
  <c r="LF42" i="4"/>
  <c r="LG42" i="4"/>
  <c r="LH42" i="4"/>
  <c r="LI42" i="4"/>
  <c r="LJ42" i="4"/>
  <c r="LK42" i="4"/>
  <c r="LL42" i="4"/>
  <c r="LM42" i="4"/>
  <c r="LN42" i="4"/>
  <c r="LO42" i="4"/>
  <c r="LP42" i="4"/>
  <c r="LQ42" i="4"/>
  <c r="LR42" i="4"/>
  <c r="LS42" i="4"/>
  <c r="LT42" i="4"/>
  <c r="LU42" i="4"/>
  <c r="LV42" i="4"/>
  <c r="LW42" i="4"/>
  <c r="LX42" i="4"/>
  <c r="LY42" i="4"/>
  <c r="LZ42" i="4"/>
  <c r="MA42" i="4"/>
  <c r="MB42" i="4"/>
  <c r="MC42" i="4"/>
  <c r="MD42" i="4"/>
  <c r="ME42" i="4"/>
  <c r="MF42" i="4"/>
  <c r="MG42" i="4"/>
  <c r="MH42" i="4"/>
  <c r="MI42" i="4"/>
  <c r="MJ42" i="4"/>
  <c r="MK42" i="4"/>
  <c r="ML42" i="4"/>
  <c r="MM42" i="4"/>
  <c r="MN42" i="4"/>
  <c r="MO42" i="4"/>
  <c r="MP42" i="4"/>
  <c r="MQ42" i="4"/>
  <c r="MR42" i="4"/>
  <c r="MS42" i="4"/>
  <c r="MT42" i="4"/>
  <c r="MU42" i="4"/>
  <c r="MV42" i="4"/>
  <c r="MW42" i="4"/>
  <c r="MX42" i="4"/>
  <c r="MY42" i="4"/>
  <c r="MZ42" i="4"/>
  <c r="NA42" i="4"/>
  <c r="NB42" i="4"/>
  <c r="NC42" i="4"/>
  <c r="ND42" i="4"/>
  <c r="NE42" i="4"/>
  <c r="NF42" i="4"/>
  <c r="NG42" i="4"/>
  <c r="NH42" i="4"/>
  <c r="NI42" i="4"/>
  <c r="NJ42" i="4"/>
  <c r="NK42" i="4"/>
  <c r="NL42" i="4"/>
  <c r="NM42" i="4"/>
  <c r="NN42" i="4"/>
  <c r="NO42" i="4"/>
  <c r="NP42" i="4"/>
  <c r="NQ42" i="4"/>
  <c r="NR42" i="4"/>
  <c r="NS42" i="4"/>
  <c r="NT42" i="4"/>
  <c r="NU42" i="4"/>
  <c r="NV42" i="4"/>
  <c r="NW42" i="4"/>
  <c r="NX42" i="4"/>
  <c r="NY42" i="4"/>
  <c r="NZ42" i="4"/>
  <c r="OA42" i="4"/>
  <c r="OB42" i="4"/>
  <c r="OC42" i="4"/>
  <c r="OD42" i="4"/>
  <c r="OE42" i="4"/>
  <c r="OF42" i="4"/>
  <c r="OG42" i="4"/>
  <c r="OH42" i="4"/>
  <c r="OI42" i="4"/>
  <c r="OJ42" i="4"/>
  <c r="OK42" i="4"/>
  <c r="OL42" i="4"/>
  <c r="OM42" i="4"/>
  <c r="ON42" i="4"/>
  <c r="OO42" i="4"/>
  <c r="OP42" i="4"/>
  <c r="OQ42" i="4"/>
  <c r="OR42" i="4"/>
  <c r="OS42" i="4"/>
  <c r="OT42" i="4"/>
  <c r="OU42" i="4"/>
  <c r="OV42" i="4"/>
  <c r="OW42" i="4"/>
  <c r="OX42" i="4"/>
  <c r="OY42" i="4"/>
  <c r="OZ42" i="4"/>
  <c r="PA42" i="4"/>
  <c r="PB42" i="4"/>
  <c r="PC42" i="4"/>
  <c r="PD42" i="4"/>
  <c r="PE42" i="4"/>
  <c r="PF42" i="4"/>
  <c r="PG42" i="4"/>
  <c r="PH42" i="4"/>
  <c r="PI42" i="4"/>
  <c r="PJ42" i="4"/>
  <c r="PK42" i="4"/>
  <c r="PL42" i="4"/>
  <c r="PM42" i="4"/>
  <c r="PN42" i="4"/>
  <c r="PO42" i="4"/>
  <c r="PP42" i="4"/>
  <c r="PQ42" i="4"/>
  <c r="PR42" i="4"/>
  <c r="PS42" i="4"/>
  <c r="PT42" i="4"/>
  <c r="PU42" i="4"/>
  <c r="PV42" i="4"/>
  <c r="PW42" i="4"/>
  <c r="PX42" i="4"/>
  <c r="PY42" i="4"/>
  <c r="PZ42" i="4"/>
  <c r="QA42" i="4"/>
  <c r="QB42" i="4"/>
  <c r="QC42" i="4"/>
  <c r="QD42" i="4"/>
  <c r="QE42" i="4"/>
  <c r="QF42" i="4"/>
  <c r="QG42" i="4"/>
  <c r="QH42" i="4"/>
  <c r="QI42" i="4"/>
  <c r="QJ42" i="4"/>
  <c r="HQ43" i="4"/>
  <c r="JG43" i="4" s="1"/>
  <c r="HT43" i="4"/>
  <c r="HU43" i="4"/>
  <c r="HV43" i="4"/>
  <c r="HW43" i="4"/>
  <c r="HX43" i="4"/>
  <c r="HY43" i="4"/>
  <c r="HZ43" i="4"/>
  <c r="IA43" i="4"/>
  <c r="IB43" i="4"/>
  <c r="IC43" i="4"/>
  <c r="ID43" i="4"/>
  <c r="IE43" i="4"/>
  <c r="IF43" i="4"/>
  <c r="IG43" i="4"/>
  <c r="IH43" i="4"/>
  <c r="II43" i="4"/>
  <c r="IJ43" i="4"/>
  <c r="IK43" i="4"/>
  <c r="IL43" i="4"/>
  <c r="IM43" i="4"/>
  <c r="IN43" i="4"/>
  <c r="IO43" i="4"/>
  <c r="IP43" i="4"/>
  <c r="IQ43" i="4"/>
  <c r="IR43" i="4"/>
  <c r="IS43" i="4"/>
  <c r="IT43" i="4"/>
  <c r="IU43" i="4"/>
  <c r="IV43" i="4"/>
  <c r="IW43" i="4"/>
  <c r="IX43" i="4"/>
  <c r="IY43" i="4"/>
  <c r="IZ43" i="4"/>
  <c r="JA43" i="4"/>
  <c r="JB43" i="4"/>
  <c r="JC43" i="4"/>
  <c r="JM43" i="4"/>
  <c r="JN43" i="4"/>
  <c r="JO43" i="4"/>
  <c r="JP43" i="4"/>
  <c r="JQ43" i="4"/>
  <c r="JR43" i="4"/>
  <c r="JS43" i="4"/>
  <c r="JT43" i="4"/>
  <c r="JU43" i="4"/>
  <c r="JV43" i="4"/>
  <c r="JW43" i="4"/>
  <c r="JX43" i="4"/>
  <c r="JY43" i="4"/>
  <c r="JZ43" i="4"/>
  <c r="KA43" i="4"/>
  <c r="KB43" i="4"/>
  <c r="KC43" i="4"/>
  <c r="KD43" i="4"/>
  <c r="KE43" i="4"/>
  <c r="KF43" i="4"/>
  <c r="KG43" i="4"/>
  <c r="KH43" i="4"/>
  <c r="KI43" i="4"/>
  <c r="KJ43" i="4"/>
  <c r="KK43" i="4"/>
  <c r="KL43" i="4"/>
  <c r="KM43" i="4"/>
  <c r="KN43" i="4"/>
  <c r="KO43" i="4"/>
  <c r="KP43" i="4"/>
  <c r="KQ43" i="4"/>
  <c r="KR43" i="4"/>
  <c r="KS43" i="4"/>
  <c r="KT43" i="4"/>
  <c r="KU43" i="4"/>
  <c r="KV43" i="4"/>
  <c r="KW43" i="4"/>
  <c r="KX43" i="4"/>
  <c r="KY43" i="4"/>
  <c r="KZ43" i="4"/>
  <c r="LA43" i="4"/>
  <c r="LB43" i="4"/>
  <c r="LC43" i="4"/>
  <c r="LD43" i="4"/>
  <c r="LE43" i="4"/>
  <c r="LF43" i="4"/>
  <c r="LG43" i="4"/>
  <c r="LH43" i="4"/>
  <c r="LI43" i="4"/>
  <c r="LJ43" i="4"/>
  <c r="LK43" i="4"/>
  <c r="LL43" i="4"/>
  <c r="LM43" i="4"/>
  <c r="LN43" i="4"/>
  <c r="LO43" i="4"/>
  <c r="LP43" i="4"/>
  <c r="LQ43" i="4"/>
  <c r="LR43" i="4"/>
  <c r="LS43" i="4"/>
  <c r="LT43" i="4"/>
  <c r="LU43" i="4"/>
  <c r="LV43" i="4"/>
  <c r="LW43" i="4"/>
  <c r="LX43" i="4"/>
  <c r="LY43" i="4"/>
  <c r="LZ43" i="4"/>
  <c r="MA43" i="4"/>
  <c r="MB43" i="4"/>
  <c r="MC43" i="4"/>
  <c r="MD43" i="4"/>
  <c r="ME43" i="4"/>
  <c r="MF43" i="4"/>
  <c r="MG43" i="4"/>
  <c r="MH43" i="4"/>
  <c r="MI43" i="4"/>
  <c r="MJ43" i="4"/>
  <c r="MK43" i="4"/>
  <c r="ML43" i="4"/>
  <c r="MM43" i="4"/>
  <c r="MN43" i="4"/>
  <c r="MO43" i="4"/>
  <c r="MP43" i="4"/>
  <c r="MQ43" i="4"/>
  <c r="MR43" i="4"/>
  <c r="MS43" i="4"/>
  <c r="MT43" i="4"/>
  <c r="MU43" i="4"/>
  <c r="MV43" i="4"/>
  <c r="MW43" i="4"/>
  <c r="MX43" i="4"/>
  <c r="MY43" i="4"/>
  <c r="MZ43" i="4"/>
  <c r="NA43" i="4"/>
  <c r="NB43" i="4"/>
  <c r="NC43" i="4"/>
  <c r="ND43" i="4"/>
  <c r="NE43" i="4"/>
  <c r="NF43" i="4"/>
  <c r="NG43" i="4"/>
  <c r="NH43" i="4"/>
  <c r="NI43" i="4"/>
  <c r="NJ43" i="4"/>
  <c r="NK43" i="4"/>
  <c r="NL43" i="4"/>
  <c r="NM43" i="4"/>
  <c r="NN43" i="4"/>
  <c r="NO43" i="4"/>
  <c r="NP43" i="4"/>
  <c r="NQ43" i="4"/>
  <c r="NR43" i="4"/>
  <c r="NS43" i="4"/>
  <c r="NT43" i="4"/>
  <c r="NU43" i="4"/>
  <c r="NV43" i="4"/>
  <c r="NW43" i="4"/>
  <c r="NX43" i="4"/>
  <c r="NY43" i="4"/>
  <c r="NZ43" i="4"/>
  <c r="OA43" i="4"/>
  <c r="OB43" i="4"/>
  <c r="OC43" i="4"/>
  <c r="OD43" i="4"/>
  <c r="OE43" i="4"/>
  <c r="OF43" i="4"/>
  <c r="OG43" i="4"/>
  <c r="OH43" i="4"/>
  <c r="OI43" i="4"/>
  <c r="OJ43" i="4"/>
  <c r="OK43" i="4"/>
  <c r="OL43" i="4"/>
  <c r="OM43" i="4"/>
  <c r="ON43" i="4"/>
  <c r="OO43" i="4"/>
  <c r="OP43" i="4"/>
  <c r="OQ43" i="4"/>
  <c r="OR43" i="4"/>
  <c r="OS43" i="4"/>
  <c r="OT43" i="4"/>
  <c r="OU43" i="4"/>
  <c r="OV43" i="4"/>
  <c r="OW43" i="4"/>
  <c r="OX43" i="4"/>
  <c r="OY43" i="4"/>
  <c r="OZ43" i="4"/>
  <c r="PA43" i="4"/>
  <c r="PB43" i="4"/>
  <c r="PC43" i="4"/>
  <c r="PD43" i="4"/>
  <c r="PE43" i="4"/>
  <c r="PF43" i="4"/>
  <c r="PG43" i="4"/>
  <c r="PH43" i="4"/>
  <c r="PI43" i="4"/>
  <c r="PJ43" i="4"/>
  <c r="PK43" i="4"/>
  <c r="PL43" i="4"/>
  <c r="PM43" i="4"/>
  <c r="PN43" i="4"/>
  <c r="PO43" i="4"/>
  <c r="PP43" i="4"/>
  <c r="PQ43" i="4"/>
  <c r="PR43" i="4"/>
  <c r="PS43" i="4"/>
  <c r="PT43" i="4"/>
  <c r="PU43" i="4"/>
  <c r="PV43" i="4"/>
  <c r="PW43" i="4"/>
  <c r="PX43" i="4"/>
  <c r="PY43" i="4"/>
  <c r="PZ43" i="4"/>
  <c r="QA43" i="4"/>
  <c r="QB43" i="4"/>
  <c r="QC43" i="4"/>
  <c r="QD43" i="4"/>
  <c r="QE43" i="4"/>
  <c r="QF43" i="4"/>
  <c r="QG43" i="4"/>
  <c r="QH43" i="4"/>
  <c r="QI43" i="4"/>
  <c r="QJ43" i="4"/>
  <c r="QQ43" i="4"/>
  <c r="SM43" i="4"/>
  <c r="HQ44" i="4"/>
  <c r="HR44" i="4" s="1"/>
  <c r="HT44" i="4"/>
  <c r="HU44" i="4"/>
  <c r="HV44" i="4"/>
  <c r="HW44" i="4"/>
  <c r="HX44" i="4"/>
  <c r="HY44" i="4"/>
  <c r="HZ44" i="4"/>
  <c r="IA44" i="4"/>
  <c r="IB44" i="4"/>
  <c r="IC44" i="4"/>
  <c r="ID44" i="4"/>
  <c r="IE44" i="4"/>
  <c r="IF44" i="4"/>
  <c r="IG44" i="4"/>
  <c r="IH44" i="4"/>
  <c r="II44" i="4"/>
  <c r="IJ44" i="4"/>
  <c r="IK44" i="4"/>
  <c r="IL44" i="4"/>
  <c r="IM44" i="4"/>
  <c r="IN44" i="4"/>
  <c r="IO44" i="4"/>
  <c r="IP44" i="4"/>
  <c r="IQ44" i="4"/>
  <c r="IR44" i="4"/>
  <c r="IS44" i="4"/>
  <c r="IT44" i="4"/>
  <c r="IU44" i="4"/>
  <c r="IV44" i="4"/>
  <c r="IW44" i="4"/>
  <c r="IX44" i="4"/>
  <c r="IY44" i="4"/>
  <c r="IZ44" i="4"/>
  <c r="JA44" i="4"/>
  <c r="JB44" i="4"/>
  <c r="JC44" i="4"/>
  <c r="JM44" i="4"/>
  <c r="JN44" i="4"/>
  <c r="JO44" i="4"/>
  <c r="JP44" i="4"/>
  <c r="JQ44" i="4"/>
  <c r="JR44" i="4"/>
  <c r="JS44" i="4"/>
  <c r="JT44" i="4"/>
  <c r="JU44" i="4"/>
  <c r="JV44" i="4"/>
  <c r="JW44" i="4"/>
  <c r="JX44" i="4"/>
  <c r="JY44" i="4"/>
  <c r="JZ44" i="4"/>
  <c r="KA44" i="4"/>
  <c r="KB44" i="4"/>
  <c r="KC44" i="4"/>
  <c r="KD44" i="4"/>
  <c r="KE44" i="4"/>
  <c r="KF44" i="4"/>
  <c r="KG44" i="4"/>
  <c r="KH44" i="4"/>
  <c r="KI44" i="4"/>
  <c r="KJ44" i="4"/>
  <c r="KK44" i="4"/>
  <c r="KL44" i="4"/>
  <c r="KM44" i="4"/>
  <c r="KN44" i="4"/>
  <c r="KO44" i="4"/>
  <c r="KP44" i="4"/>
  <c r="KQ44" i="4"/>
  <c r="KR44" i="4"/>
  <c r="KS44" i="4"/>
  <c r="KT44" i="4"/>
  <c r="KU44" i="4"/>
  <c r="KV44" i="4"/>
  <c r="KW44" i="4"/>
  <c r="KX44" i="4"/>
  <c r="KY44" i="4"/>
  <c r="KZ44" i="4"/>
  <c r="LA44" i="4"/>
  <c r="LB44" i="4"/>
  <c r="LC44" i="4"/>
  <c r="LD44" i="4"/>
  <c r="LE44" i="4"/>
  <c r="LF44" i="4"/>
  <c r="LG44" i="4"/>
  <c r="LH44" i="4"/>
  <c r="LI44" i="4"/>
  <c r="LJ44" i="4"/>
  <c r="LK44" i="4"/>
  <c r="LL44" i="4"/>
  <c r="LM44" i="4"/>
  <c r="LN44" i="4"/>
  <c r="LO44" i="4"/>
  <c r="LP44" i="4"/>
  <c r="LQ44" i="4"/>
  <c r="LR44" i="4"/>
  <c r="LS44" i="4"/>
  <c r="LT44" i="4"/>
  <c r="LU44" i="4"/>
  <c r="LV44" i="4"/>
  <c r="LW44" i="4"/>
  <c r="LX44" i="4"/>
  <c r="LY44" i="4"/>
  <c r="LZ44" i="4"/>
  <c r="MA44" i="4"/>
  <c r="MB44" i="4"/>
  <c r="MC44" i="4"/>
  <c r="MD44" i="4"/>
  <c r="ME44" i="4"/>
  <c r="MF44" i="4"/>
  <c r="MG44" i="4"/>
  <c r="MH44" i="4"/>
  <c r="MI44" i="4"/>
  <c r="MJ44" i="4"/>
  <c r="MK44" i="4"/>
  <c r="ML44" i="4"/>
  <c r="MM44" i="4"/>
  <c r="MN44" i="4"/>
  <c r="MO44" i="4"/>
  <c r="MP44" i="4"/>
  <c r="MQ44" i="4"/>
  <c r="MR44" i="4"/>
  <c r="MS44" i="4"/>
  <c r="MT44" i="4"/>
  <c r="MU44" i="4"/>
  <c r="MV44" i="4"/>
  <c r="MW44" i="4"/>
  <c r="MX44" i="4"/>
  <c r="MY44" i="4"/>
  <c r="MZ44" i="4"/>
  <c r="NA44" i="4"/>
  <c r="NB44" i="4"/>
  <c r="NC44" i="4"/>
  <c r="ND44" i="4"/>
  <c r="NE44" i="4"/>
  <c r="NF44" i="4"/>
  <c r="NG44" i="4"/>
  <c r="NH44" i="4"/>
  <c r="NI44" i="4"/>
  <c r="NJ44" i="4"/>
  <c r="NK44" i="4"/>
  <c r="NL44" i="4"/>
  <c r="NM44" i="4"/>
  <c r="NN44" i="4"/>
  <c r="NO44" i="4"/>
  <c r="NP44" i="4"/>
  <c r="NQ44" i="4"/>
  <c r="NR44" i="4"/>
  <c r="NS44" i="4"/>
  <c r="NT44" i="4"/>
  <c r="NU44" i="4"/>
  <c r="NV44" i="4"/>
  <c r="NW44" i="4"/>
  <c r="NX44" i="4"/>
  <c r="NY44" i="4"/>
  <c r="NZ44" i="4"/>
  <c r="OA44" i="4"/>
  <c r="OB44" i="4"/>
  <c r="OC44" i="4"/>
  <c r="OD44" i="4"/>
  <c r="OE44" i="4"/>
  <c r="OF44" i="4"/>
  <c r="OG44" i="4"/>
  <c r="OH44" i="4"/>
  <c r="OI44" i="4"/>
  <c r="OJ44" i="4"/>
  <c r="OK44" i="4"/>
  <c r="OL44" i="4"/>
  <c r="OM44" i="4"/>
  <c r="ON44" i="4"/>
  <c r="OO44" i="4"/>
  <c r="OP44" i="4"/>
  <c r="OQ44" i="4"/>
  <c r="OR44" i="4"/>
  <c r="OS44" i="4"/>
  <c r="OT44" i="4"/>
  <c r="OU44" i="4"/>
  <c r="OV44" i="4"/>
  <c r="OW44" i="4"/>
  <c r="OX44" i="4"/>
  <c r="OY44" i="4"/>
  <c r="OZ44" i="4"/>
  <c r="PA44" i="4"/>
  <c r="PB44" i="4"/>
  <c r="PC44" i="4"/>
  <c r="PD44" i="4"/>
  <c r="PE44" i="4"/>
  <c r="PF44" i="4"/>
  <c r="PG44" i="4"/>
  <c r="PH44" i="4"/>
  <c r="PI44" i="4"/>
  <c r="PJ44" i="4"/>
  <c r="PK44" i="4"/>
  <c r="PL44" i="4"/>
  <c r="PM44" i="4"/>
  <c r="PN44" i="4"/>
  <c r="PO44" i="4"/>
  <c r="PP44" i="4"/>
  <c r="PQ44" i="4"/>
  <c r="PR44" i="4"/>
  <c r="PS44" i="4"/>
  <c r="PT44" i="4"/>
  <c r="PU44" i="4"/>
  <c r="PV44" i="4"/>
  <c r="PW44" i="4"/>
  <c r="PX44" i="4"/>
  <c r="PY44" i="4"/>
  <c r="PZ44" i="4"/>
  <c r="QA44" i="4"/>
  <c r="QB44" i="4"/>
  <c r="QC44" i="4"/>
  <c r="QD44" i="4"/>
  <c r="QE44" i="4"/>
  <c r="QF44" i="4"/>
  <c r="QG44" i="4"/>
  <c r="QH44" i="4"/>
  <c r="QI44" i="4"/>
  <c r="QJ44" i="4"/>
  <c r="HQ45" i="4"/>
  <c r="HR45" i="4" s="1"/>
  <c r="HT45" i="4"/>
  <c r="HU45" i="4"/>
  <c r="HV45" i="4"/>
  <c r="HW45" i="4"/>
  <c r="HX45" i="4"/>
  <c r="HY45" i="4"/>
  <c r="HZ45" i="4"/>
  <c r="IA45" i="4"/>
  <c r="IB45" i="4"/>
  <c r="IC45" i="4"/>
  <c r="ID45" i="4"/>
  <c r="IE45" i="4"/>
  <c r="IF45" i="4"/>
  <c r="IG45" i="4"/>
  <c r="IH45" i="4"/>
  <c r="II45" i="4"/>
  <c r="IJ45" i="4"/>
  <c r="IK45" i="4"/>
  <c r="IL45" i="4"/>
  <c r="IM45" i="4"/>
  <c r="IN45" i="4"/>
  <c r="IO45" i="4"/>
  <c r="IP45" i="4"/>
  <c r="IQ45" i="4"/>
  <c r="IR45" i="4"/>
  <c r="IS45" i="4"/>
  <c r="IT45" i="4"/>
  <c r="IU45" i="4"/>
  <c r="IV45" i="4"/>
  <c r="IW45" i="4"/>
  <c r="IX45" i="4"/>
  <c r="IY45" i="4"/>
  <c r="IZ45" i="4"/>
  <c r="JA45" i="4"/>
  <c r="JB45" i="4"/>
  <c r="JC45" i="4"/>
  <c r="JM45" i="4"/>
  <c r="JN45" i="4"/>
  <c r="JO45" i="4"/>
  <c r="JP45" i="4"/>
  <c r="JQ45" i="4"/>
  <c r="JR45" i="4"/>
  <c r="JS45" i="4"/>
  <c r="JT45" i="4"/>
  <c r="JU45" i="4"/>
  <c r="JV45" i="4"/>
  <c r="JW45" i="4"/>
  <c r="JX45" i="4"/>
  <c r="JY45" i="4"/>
  <c r="JZ45" i="4"/>
  <c r="KA45" i="4"/>
  <c r="KB45" i="4"/>
  <c r="KC45" i="4"/>
  <c r="KD45" i="4"/>
  <c r="KE45" i="4"/>
  <c r="KF45" i="4"/>
  <c r="KG45" i="4"/>
  <c r="KH45" i="4"/>
  <c r="KI45" i="4"/>
  <c r="KJ45" i="4"/>
  <c r="KK45" i="4"/>
  <c r="KL45" i="4"/>
  <c r="KM45" i="4"/>
  <c r="KN45" i="4"/>
  <c r="KO45" i="4"/>
  <c r="KP45" i="4"/>
  <c r="KQ45" i="4"/>
  <c r="KR45" i="4"/>
  <c r="KS45" i="4"/>
  <c r="KT45" i="4"/>
  <c r="KU45" i="4"/>
  <c r="KV45" i="4"/>
  <c r="KW45" i="4"/>
  <c r="KX45" i="4"/>
  <c r="KY45" i="4"/>
  <c r="KZ45" i="4"/>
  <c r="LA45" i="4"/>
  <c r="LB45" i="4"/>
  <c r="LC45" i="4"/>
  <c r="LD45" i="4"/>
  <c r="LE45" i="4"/>
  <c r="LF45" i="4"/>
  <c r="LG45" i="4"/>
  <c r="LH45" i="4"/>
  <c r="LI45" i="4"/>
  <c r="LJ45" i="4"/>
  <c r="LK45" i="4"/>
  <c r="LL45" i="4"/>
  <c r="LM45" i="4"/>
  <c r="LN45" i="4"/>
  <c r="LO45" i="4"/>
  <c r="LP45" i="4"/>
  <c r="LQ45" i="4"/>
  <c r="LR45" i="4"/>
  <c r="LS45" i="4"/>
  <c r="LT45" i="4"/>
  <c r="LU45" i="4"/>
  <c r="LV45" i="4"/>
  <c r="LW45" i="4"/>
  <c r="LX45" i="4"/>
  <c r="LY45" i="4"/>
  <c r="LZ45" i="4"/>
  <c r="MA45" i="4"/>
  <c r="MB45" i="4"/>
  <c r="MC45" i="4"/>
  <c r="MD45" i="4"/>
  <c r="ME45" i="4"/>
  <c r="MF45" i="4"/>
  <c r="MG45" i="4"/>
  <c r="MH45" i="4"/>
  <c r="MI45" i="4"/>
  <c r="MJ45" i="4"/>
  <c r="MK45" i="4"/>
  <c r="ML45" i="4"/>
  <c r="MM45" i="4"/>
  <c r="MN45" i="4"/>
  <c r="MO45" i="4"/>
  <c r="MP45" i="4"/>
  <c r="MQ45" i="4"/>
  <c r="MR45" i="4"/>
  <c r="MS45" i="4"/>
  <c r="MT45" i="4"/>
  <c r="MU45" i="4"/>
  <c r="MV45" i="4"/>
  <c r="MW45" i="4"/>
  <c r="MX45" i="4"/>
  <c r="MY45" i="4"/>
  <c r="MZ45" i="4"/>
  <c r="NA45" i="4"/>
  <c r="NB45" i="4"/>
  <c r="NC45" i="4"/>
  <c r="ND45" i="4"/>
  <c r="NE45" i="4"/>
  <c r="NF45" i="4"/>
  <c r="NG45" i="4"/>
  <c r="NH45" i="4"/>
  <c r="NI45" i="4"/>
  <c r="NJ45" i="4"/>
  <c r="NK45" i="4"/>
  <c r="NL45" i="4"/>
  <c r="NM45" i="4"/>
  <c r="NN45" i="4"/>
  <c r="NO45" i="4"/>
  <c r="NP45" i="4"/>
  <c r="NQ45" i="4"/>
  <c r="NR45" i="4"/>
  <c r="NS45" i="4"/>
  <c r="NT45" i="4"/>
  <c r="NU45" i="4"/>
  <c r="NV45" i="4"/>
  <c r="NW45" i="4"/>
  <c r="NX45" i="4"/>
  <c r="NY45" i="4"/>
  <c r="NZ45" i="4"/>
  <c r="OA45" i="4"/>
  <c r="OB45" i="4"/>
  <c r="OC45" i="4"/>
  <c r="OD45" i="4"/>
  <c r="OE45" i="4"/>
  <c r="OF45" i="4"/>
  <c r="OG45" i="4"/>
  <c r="OH45" i="4"/>
  <c r="OI45" i="4"/>
  <c r="OJ45" i="4"/>
  <c r="OK45" i="4"/>
  <c r="OL45" i="4"/>
  <c r="OM45" i="4"/>
  <c r="ON45" i="4"/>
  <c r="OO45" i="4"/>
  <c r="OP45" i="4"/>
  <c r="OQ45" i="4"/>
  <c r="OR45" i="4"/>
  <c r="OS45" i="4"/>
  <c r="OT45" i="4"/>
  <c r="OU45" i="4"/>
  <c r="OV45" i="4"/>
  <c r="OW45" i="4"/>
  <c r="OX45" i="4"/>
  <c r="OY45" i="4"/>
  <c r="OZ45" i="4"/>
  <c r="PA45" i="4"/>
  <c r="PB45" i="4"/>
  <c r="PC45" i="4"/>
  <c r="PD45" i="4"/>
  <c r="PE45" i="4"/>
  <c r="PF45" i="4"/>
  <c r="PG45" i="4"/>
  <c r="PH45" i="4"/>
  <c r="PI45" i="4"/>
  <c r="PJ45" i="4"/>
  <c r="PK45" i="4"/>
  <c r="PL45" i="4"/>
  <c r="PM45" i="4"/>
  <c r="PN45" i="4"/>
  <c r="PO45" i="4"/>
  <c r="PP45" i="4"/>
  <c r="PQ45" i="4"/>
  <c r="PR45" i="4"/>
  <c r="PS45" i="4"/>
  <c r="PT45" i="4"/>
  <c r="PU45" i="4"/>
  <c r="PV45" i="4"/>
  <c r="PW45" i="4"/>
  <c r="PX45" i="4"/>
  <c r="PY45" i="4"/>
  <c r="PZ45" i="4"/>
  <c r="QA45" i="4"/>
  <c r="QB45" i="4"/>
  <c r="QC45" i="4"/>
  <c r="QD45" i="4"/>
  <c r="QE45" i="4"/>
  <c r="QF45" i="4"/>
  <c r="QG45" i="4"/>
  <c r="QH45" i="4"/>
  <c r="QI45" i="4"/>
  <c r="QJ45" i="4"/>
  <c r="RG45" i="4"/>
  <c r="SM45" i="4"/>
  <c r="HQ46" i="4"/>
  <c r="HR46" i="4" s="1"/>
  <c r="HT46" i="4"/>
  <c r="HU46" i="4"/>
  <c r="HV46" i="4"/>
  <c r="HW46" i="4"/>
  <c r="HX46" i="4"/>
  <c r="HY46" i="4"/>
  <c r="HZ46" i="4"/>
  <c r="IA46" i="4"/>
  <c r="IB46" i="4"/>
  <c r="IC46" i="4"/>
  <c r="ID46" i="4"/>
  <c r="IE46" i="4"/>
  <c r="IF46" i="4"/>
  <c r="IG46" i="4"/>
  <c r="IH46" i="4"/>
  <c r="II46" i="4"/>
  <c r="IJ46" i="4"/>
  <c r="IK46" i="4"/>
  <c r="IL46" i="4"/>
  <c r="IM46" i="4"/>
  <c r="IN46" i="4"/>
  <c r="IO46" i="4"/>
  <c r="IP46" i="4"/>
  <c r="IQ46" i="4"/>
  <c r="IR46" i="4"/>
  <c r="IS46" i="4"/>
  <c r="IT46" i="4"/>
  <c r="IU46" i="4"/>
  <c r="IV46" i="4"/>
  <c r="IW46" i="4"/>
  <c r="IX46" i="4"/>
  <c r="IY46" i="4"/>
  <c r="IZ46" i="4"/>
  <c r="JA46" i="4"/>
  <c r="JB46" i="4"/>
  <c r="JC46" i="4"/>
  <c r="JM46" i="4"/>
  <c r="JN46" i="4"/>
  <c r="JO46" i="4"/>
  <c r="JP46" i="4"/>
  <c r="JQ46" i="4"/>
  <c r="JR46" i="4"/>
  <c r="JS46" i="4"/>
  <c r="JT46" i="4"/>
  <c r="JU46" i="4"/>
  <c r="JV46" i="4"/>
  <c r="JW46" i="4"/>
  <c r="JX46" i="4"/>
  <c r="JY46" i="4"/>
  <c r="JZ46" i="4"/>
  <c r="KA46" i="4"/>
  <c r="KB46" i="4"/>
  <c r="KC46" i="4"/>
  <c r="KD46" i="4"/>
  <c r="KE46" i="4"/>
  <c r="KF46" i="4"/>
  <c r="KG46" i="4"/>
  <c r="KH46" i="4"/>
  <c r="KI46" i="4"/>
  <c r="KJ46" i="4"/>
  <c r="KK46" i="4"/>
  <c r="KL46" i="4"/>
  <c r="KM46" i="4"/>
  <c r="KN46" i="4"/>
  <c r="KO46" i="4"/>
  <c r="KP46" i="4"/>
  <c r="KQ46" i="4"/>
  <c r="KR46" i="4"/>
  <c r="KS46" i="4"/>
  <c r="KT46" i="4"/>
  <c r="KU46" i="4"/>
  <c r="KV46" i="4"/>
  <c r="KW46" i="4"/>
  <c r="KX46" i="4"/>
  <c r="KY46" i="4"/>
  <c r="KZ46" i="4"/>
  <c r="LA46" i="4"/>
  <c r="LB46" i="4"/>
  <c r="LC46" i="4"/>
  <c r="LD46" i="4"/>
  <c r="LE46" i="4"/>
  <c r="LF46" i="4"/>
  <c r="LG46" i="4"/>
  <c r="LH46" i="4"/>
  <c r="LI46" i="4"/>
  <c r="LJ46" i="4"/>
  <c r="LK46" i="4"/>
  <c r="LL46" i="4"/>
  <c r="LM46" i="4"/>
  <c r="LN46" i="4"/>
  <c r="LO46" i="4"/>
  <c r="LP46" i="4"/>
  <c r="LQ46" i="4"/>
  <c r="LR46" i="4"/>
  <c r="LS46" i="4"/>
  <c r="LT46" i="4"/>
  <c r="LU46" i="4"/>
  <c r="LV46" i="4"/>
  <c r="LW46" i="4"/>
  <c r="LX46" i="4"/>
  <c r="LY46" i="4"/>
  <c r="LZ46" i="4"/>
  <c r="MA46" i="4"/>
  <c r="MB46" i="4"/>
  <c r="MC46" i="4"/>
  <c r="MD46" i="4"/>
  <c r="ME46" i="4"/>
  <c r="MF46" i="4"/>
  <c r="MG46" i="4"/>
  <c r="MH46" i="4"/>
  <c r="MI46" i="4"/>
  <c r="MJ46" i="4"/>
  <c r="MK46" i="4"/>
  <c r="ML46" i="4"/>
  <c r="MM46" i="4"/>
  <c r="MN46" i="4"/>
  <c r="MO46" i="4"/>
  <c r="MP46" i="4"/>
  <c r="MQ46" i="4"/>
  <c r="MR46" i="4"/>
  <c r="MS46" i="4"/>
  <c r="MT46" i="4"/>
  <c r="MU46" i="4"/>
  <c r="MV46" i="4"/>
  <c r="MW46" i="4"/>
  <c r="MX46" i="4"/>
  <c r="MY46" i="4"/>
  <c r="MZ46" i="4"/>
  <c r="NA46" i="4"/>
  <c r="NB46" i="4"/>
  <c r="NC46" i="4"/>
  <c r="ND46" i="4"/>
  <c r="NE46" i="4"/>
  <c r="NF46" i="4"/>
  <c r="NG46" i="4"/>
  <c r="NH46" i="4"/>
  <c r="NI46" i="4"/>
  <c r="NJ46" i="4"/>
  <c r="NK46" i="4"/>
  <c r="NL46" i="4"/>
  <c r="NM46" i="4"/>
  <c r="NN46" i="4"/>
  <c r="NO46" i="4"/>
  <c r="NP46" i="4"/>
  <c r="NQ46" i="4"/>
  <c r="NR46" i="4"/>
  <c r="NS46" i="4"/>
  <c r="NT46" i="4"/>
  <c r="NU46" i="4"/>
  <c r="NV46" i="4"/>
  <c r="NW46" i="4"/>
  <c r="NX46" i="4"/>
  <c r="NY46" i="4"/>
  <c r="NZ46" i="4"/>
  <c r="OA46" i="4"/>
  <c r="OB46" i="4"/>
  <c r="OC46" i="4"/>
  <c r="OD46" i="4"/>
  <c r="OE46" i="4"/>
  <c r="OF46" i="4"/>
  <c r="OG46" i="4"/>
  <c r="OH46" i="4"/>
  <c r="OI46" i="4"/>
  <c r="OJ46" i="4"/>
  <c r="OK46" i="4"/>
  <c r="OL46" i="4"/>
  <c r="OM46" i="4"/>
  <c r="ON46" i="4"/>
  <c r="OO46" i="4"/>
  <c r="OP46" i="4"/>
  <c r="OQ46" i="4"/>
  <c r="OR46" i="4"/>
  <c r="OS46" i="4"/>
  <c r="OT46" i="4"/>
  <c r="OU46" i="4"/>
  <c r="OV46" i="4"/>
  <c r="OW46" i="4"/>
  <c r="OX46" i="4"/>
  <c r="OY46" i="4"/>
  <c r="OZ46" i="4"/>
  <c r="PA46" i="4"/>
  <c r="PB46" i="4"/>
  <c r="PC46" i="4"/>
  <c r="PD46" i="4"/>
  <c r="PE46" i="4"/>
  <c r="PF46" i="4"/>
  <c r="PG46" i="4"/>
  <c r="PH46" i="4"/>
  <c r="PI46" i="4"/>
  <c r="PJ46" i="4"/>
  <c r="PK46" i="4"/>
  <c r="PL46" i="4"/>
  <c r="PM46" i="4"/>
  <c r="PN46" i="4"/>
  <c r="PO46" i="4"/>
  <c r="PP46" i="4"/>
  <c r="PQ46" i="4"/>
  <c r="PR46" i="4"/>
  <c r="PS46" i="4"/>
  <c r="PT46" i="4"/>
  <c r="PU46" i="4"/>
  <c r="PV46" i="4"/>
  <c r="PW46" i="4"/>
  <c r="PX46" i="4"/>
  <c r="PY46" i="4"/>
  <c r="PZ46" i="4"/>
  <c r="QA46" i="4"/>
  <c r="QB46" i="4"/>
  <c r="QC46" i="4"/>
  <c r="QD46" i="4"/>
  <c r="QE46" i="4"/>
  <c r="QF46" i="4"/>
  <c r="QG46" i="4"/>
  <c r="QH46" i="4"/>
  <c r="QI46" i="4"/>
  <c r="QJ46" i="4"/>
  <c r="HQ48" i="4"/>
  <c r="HR48" i="4" s="1"/>
  <c r="HT48" i="4"/>
  <c r="HU48" i="4"/>
  <c r="HV48" i="4"/>
  <c r="HW48" i="4"/>
  <c r="HX48" i="4"/>
  <c r="HY48" i="4"/>
  <c r="HZ48" i="4"/>
  <c r="IA48" i="4"/>
  <c r="IB48" i="4"/>
  <c r="IC48" i="4"/>
  <c r="ID48" i="4"/>
  <c r="IE48" i="4"/>
  <c r="IF48" i="4"/>
  <c r="IG48" i="4"/>
  <c r="IH48" i="4"/>
  <c r="II48" i="4"/>
  <c r="IJ48" i="4"/>
  <c r="IK48" i="4"/>
  <c r="IL48" i="4"/>
  <c r="IM48" i="4"/>
  <c r="IN48" i="4"/>
  <c r="IO48" i="4"/>
  <c r="IP48" i="4"/>
  <c r="IQ48" i="4"/>
  <c r="IR48" i="4"/>
  <c r="IS48" i="4"/>
  <c r="IT48" i="4"/>
  <c r="IU48" i="4"/>
  <c r="IV48" i="4"/>
  <c r="IW48" i="4"/>
  <c r="IX48" i="4"/>
  <c r="IY48" i="4"/>
  <c r="IZ48" i="4"/>
  <c r="JA48" i="4"/>
  <c r="JB48" i="4"/>
  <c r="JC48" i="4"/>
  <c r="JM48" i="4"/>
  <c r="JN48" i="4"/>
  <c r="JO48" i="4"/>
  <c r="JP48" i="4"/>
  <c r="JQ48" i="4"/>
  <c r="JR48" i="4"/>
  <c r="JS48" i="4"/>
  <c r="JT48" i="4"/>
  <c r="JU48" i="4"/>
  <c r="JV48" i="4"/>
  <c r="JW48" i="4"/>
  <c r="JX48" i="4"/>
  <c r="JY48" i="4"/>
  <c r="JZ48" i="4"/>
  <c r="KA48" i="4"/>
  <c r="KB48" i="4"/>
  <c r="KC48" i="4"/>
  <c r="KD48" i="4"/>
  <c r="KE48" i="4"/>
  <c r="KF48" i="4"/>
  <c r="KG48" i="4"/>
  <c r="KH48" i="4"/>
  <c r="KI48" i="4"/>
  <c r="KJ48" i="4"/>
  <c r="KK48" i="4"/>
  <c r="KL48" i="4"/>
  <c r="KM48" i="4"/>
  <c r="KN48" i="4"/>
  <c r="KO48" i="4"/>
  <c r="KP48" i="4"/>
  <c r="KQ48" i="4"/>
  <c r="KR48" i="4"/>
  <c r="KS48" i="4"/>
  <c r="KT48" i="4"/>
  <c r="KU48" i="4"/>
  <c r="KV48" i="4"/>
  <c r="KW48" i="4"/>
  <c r="KX48" i="4"/>
  <c r="KY48" i="4"/>
  <c r="KZ48" i="4"/>
  <c r="LA48" i="4"/>
  <c r="LB48" i="4"/>
  <c r="LC48" i="4"/>
  <c r="LD48" i="4"/>
  <c r="LE48" i="4"/>
  <c r="LF48" i="4"/>
  <c r="LG48" i="4"/>
  <c r="LH48" i="4"/>
  <c r="LI48" i="4"/>
  <c r="LJ48" i="4"/>
  <c r="LK48" i="4"/>
  <c r="LL48" i="4"/>
  <c r="LM48" i="4"/>
  <c r="LN48" i="4"/>
  <c r="LO48" i="4"/>
  <c r="LP48" i="4"/>
  <c r="LQ48" i="4"/>
  <c r="LR48" i="4"/>
  <c r="LS48" i="4"/>
  <c r="LT48" i="4"/>
  <c r="LU48" i="4"/>
  <c r="LV48" i="4"/>
  <c r="LW48" i="4"/>
  <c r="LX48" i="4"/>
  <c r="LY48" i="4"/>
  <c r="LZ48" i="4"/>
  <c r="MA48" i="4"/>
  <c r="MB48" i="4"/>
  <c r="MC48" i="4"/>
  <c r="MD48" i="4"/>
  <c r="ME48" i="4"/>
  <c r="MF48" i="4"/>
  <c r="MG48" i="4"/>
  <c r="MH48" i="4"/>
  <c r="MI48" i="4"/>
  <c r="MJ48" i="4"/>
  <c r="MK48" i="4"/>
  <c r="ML48" i="4"/>
  <c r="MM48" i="4"/>
  <c r="MN48" i="4"/>
  <c r="MO48" i="4"/>
  <c r="MP48" i="4"/>
  <c r="MQ48" i="4"/>
  <c r="MR48" i="4"/>
  <c r="MS48" i="4"/>
  <c r="MT48" i="4"/>
  <c r="MU48" i="4"/>
  <c r="MV48" i="4"/>
  <c r="MW48" i="4"/>
  <c r="MX48" i="4"/>
  <c r="MY48" i="4"/>
  <c r="MZ48" i="4"/>
  <c r="NA48" i="4"/>
  <c r="NB48" i="4"/>
  <c r="NC48" i="4"/>
  <c r="ND48" i="4"/>
  <c r="NE48" i="4"/>
  <c r="NF48" i="4"/>
  <c r="NG48" i="4"/>
  <c r="NH48" i="4"/>
  <c r="NI48" i="4"/>
  <c r="NJ48" i="4"/>
  <c r="NK48" i="4"/>
  <c r="NL48" i="4"/>
  <c r="NM48" i="4"/>
  <c r="NN48" i="4"/>
  <c r="NO48" i="4"/>
  <c r="NP48" i="4"/>
  <c r="NQ48" i="4"/>
  <c r="NR48" i="4"/>
  <c r="NS48" i="4"/>
  <c r="NT48" i="4"/>
  <c r="NU48" i="4"/>
  <c r="NV48" i="4"/>
  <c r="NW48" i="4"/>
  <c r="NX48" i="4"/>
  <c r="NY48" i="4"/>
  <c r="NZ48" i="4"/>
  <c r="OA48" i="4"/>
  <c r="OB48" i="4"/>
  <c r="OC48" i="4"/>
  <c r="OD48" i="4"/>
  <c r="OE48" i="4"/>
  <c r="OF48" i="4"/>
  <c r="OG48" i="4"/>
  <c r="OH48" i="4"/>
  <c r="OI48" i="4"/>
  <c r="OJ48" i="4"/>
  <c r="OK48" i="4"/>
  <c r="OL48" i="4"/>
  <c r="OM48" i="4"/>
  <c r="ON48" i="4"/>
  <c r="OO48" i="4"/>
  <c r="OP48" i="4"/>
  <c r="OQ48" i="4"/>
  <c r="OR48" i="4"/>
  <c r="OS48" i="4"/>
  <c r="OT48" i="4"/>
  <c r="OU48" i="4"/>
  <c r="OV48" i="4"/>
  <c r="OW48" i="4"/>
  <c r="OX48" i="4"/>
  <c r="OY48" i="4"/>
  <c r="OZ48" i="4"/>
  <c r="PA48" i="4"/>
  <c r="PB48" i="4"/>
  <c r="PC48" i="4"/>
  <c r="PD48" i="4"/>
  <c r="PE48" i="4"/>
  <c r="PF48" i="4"/>
  <c r="PG48" i="4"/>
  <c r="PH48" i="4"/>
  <c r="PI48" i="4"/>
  <c r="PJ48" i="4"/>
  <c r="PK48" i="4"/>
  <c r="PL48" i="4"/>
  <c r="PM48" i="4"/>
  <c r="PN48" i="4"/>
  <c r="PO48" i="4"/>
  <c r="PP48" i="4"/>
  <c r="PQ48" i="4"/>
  <c r="PR48" i="4"/>
  <c r="PS48" i="4"/>
  <c r="PT48" i="4"/>
  <c r="PU48" i="4"/>
  <c r="PV48" i="4"/>
  <c r="PW48" i="4"/>
  <c r="PX48" i="4"/>
  <c r="PY48" i="4"/>
  <c r="PZ48" i="4"/>
  <c r="QA48" i="4"/>
  <c r="QB48" i="4"/>
  <c r="QC48" i="4"/>
  <c r="QD48" i="4"/>
  <c r="QE48" i="4"/>
  <c r="QF48" i="4"/>
  <c r="QG48" i="4"/>
  <c r="QH48" i="4"/>
  <c r="QI48" i="4"/>
  <c r="QJ48" i="4"/>
  <c r="HQ49" i="4"/>
  <c r="HR49" i="4" s="1"/>
  <c r="HT49" i="4"/>
  <c r="HU49" i="4"/>
  <c r="HV49" i="4"/>
  <c r="HW49" i="4"/>
  <c r="HX49" i="4"/>
  <c r="HY49" i="4"/>
  <c r="HZ49" i="4"/>
  <c r="IA49" i="4"/>
  <c r="IB49" i="4"/>
  <c r="IC49" i="4"/>
  <c r="ID49" i="4"/>
  <c r="IE49" i="4"/>
  <c r="IF49" i="4"/>
  <c r="IG49" i="4"/>
  <c r="IH49" i="4"/>
  <c r="II49" i="4"/>
  <c r="IJ49" i="4"/>
  <c r="IK49" i="4"/>
  <c r="IL49" i="4"/>
  <c r="IM49" i="4"/>
  <c r="IN49" i="4"/>
  <c r="IO49" i="4"/>
  <c r="IP49" i="4"/>
  <c r="IQ49" i="4"/>
  <c r="IR49" i="4"/>
  <c r="IS49" i="4"/>
  <c r="IT49" i="4"/>
  <c r="IU49" i="4"/>
  <c r="IV49" i="4"/>
  <c r="IW49" i="4"/>
  <c r="IX49" i="4"/>
  <c r="IY49" i="4"/>
  <c r="IZ49" i="4"/>
  <c r="JA49" i="4"/>
  <c r="JB49" i="4"/>
  <c r="JC49" i="4"/>
  <c r="JM49" i="4"/>
  <c r="JN49" i="4"/>
  <c r="JO49" i="4"/>
  <c r="JP49" i="4"/>
  <c r="JQ49" i="4"/>
  <c r="JR49" i="4"/>
  <c r="JS49" i="4"/>
  <c r="JT49" i="4"/>
  <c r="JU49" i="4"/>
  <c r="JV49" i="4"/>
  <c r="JW49" i="4"/>
  <c r="JX49" i="4"/>
  <c r="JY49" i="4"/>
  <c r="JZ49" i="4"/>
  <c r="KA49" i="4"/>
  <c r="KB49" i="4"/>
  <c r="KC49" i="4"/>
  <c r="KD49" i="4"/>
  <c r="KE49" i="4"/>
  <c r="KF49" i="4"/>
  <c r="KG49" i="4"/>
  <c r="KH49" i="4"/>
  <c r="KI49" i="4"/>
  <c r="KJ49" i="4"/>
  <c r="KK49" i="4"/>
  <c r="KL49" i="4"/>
  <c r="KM49" i="4"/>
  <c r="KN49" i="4"/>
  <c r="KO49" i="4"/>
  <c r="KP49" i="4"/>
  <c r="KQ49" i="4"/>
  <c r="KR49" i="4"/>
  <c r="KS49" i="4"/>
  <c r="KT49" i="4"/>
  <c r="KU49" i="4"/>
  <c r="KV49" i="4"/>
  <c r="KW49" i="4"/>
  <c r="KX49" i="4"/>
  <c r="KY49" i="4"/>
  <c r="KZ49" i="4"/>
  <c r="LA49" i="4"/>
  <c r="LB49" i="4"/>
  <c r="LC49" i="4"/>
  <c r="LD49" i="4"/>
  <c r="LE49" i="4"/>
  <c r="LF49" i="4"/>
  <c r="LG49" i="4"/>
  <c r="LH49" i="4"/>
  <c r="LI49" i="4"/>
  <c r="LJ49" i="4"/>
  <c r="LK49" i="4"/>
  <c r="LL49" i="4"/>
  <c r="LM49" i="4"/>
  <c r="LN49" i="4"/>
  <c r="LO49" i="4"/>
  <c r="LP49" i="4"/>
  <c r="LQ49" i="4"/>
  <c r="LR49" i="4"/>
  <c r="LS49" i="4"/>
  <c r="LT49" i="4"/>
  <c r="LU49" i="4"/>
  <c r="LV49" i="4"/>
  <c r="LW49" i="4"/>
  <c r="LX49" i="4"/>
  <c r="LY49" i="4"/>
  <c r="LZ49" i="4"/>
  <c r="MA49" i="4"/>
  <c r="MB49" i="4"/>
  <c r="MC49" i="4"/>
  <c r="MD49" i="4"/>
  <c r="ME49" i="4"/>
  <c r="MF49" i="4"/>
  <c r="MG49" i="4"/>
  <c r="MH49" i="4"/>
  <c r="MI49" i="4"/>
  <c r="MJ49" i="4"/>
  <c r="MK49" i="4"/>
  <c r="ML49" i="4"/>
  <c r="MM49" i="4"/>
  <c r="MN49" i="4"/>
  <c r="MO49" i="4"/>
  <c r="MP49" i="4"/>
  <c r="MQ49" i="4"/>
  <c r="MR49" i="4"/>
  <c r="MS49" i="4"/>
  <c r="MT49" i="4"/>
  <c r="MU49" i="4"/>
  <c r="MV49" i="4"/>
  <c r="MW49" i="4"/>
  <c r="MX49" i="4"/>
  <c r="MY49" i="4"/>
  <c r="MZ49" i="4"/>
  <c r="NA49" i="4"/>
  <c r="NB49" i="4"/>
  <c r="NC49" i="4"/>
  <c r="ND49" i="4"/>
  <c r="NE49" i="4"/>
  <c r="NF49" i="4"/>
  <c r="NG49" i="4"/>
  <c r="NH49" i="4"/>
  <c r="NI49" i="4"/>
  <c r="NJ49" i="4"/>
  <c r="NK49" i="4"/>
  <c r="NL49" i="4"/>
  <c r="NM49" i="4"/>
  <c r="NN49" i="4"/>
  <c r="NO49" i="4"/>
  <c r="NP49" i="4"/>
  <c r="NQ49" i="4"/>
  <c r="NR49" i="4"/>
  <c r="NS49" i="4"/>
  <c r="NT49" i="4"/>
  <c r="NU49" i="4"/>
  <c r="NV49" i="4"/>
  <c r="NW49" i="4"/>
  <c r="NX49" i="4"/>
  <c r="NY49" i="4"/>
  <c r="NZ49" i="4"/>
  <c r="OA49" i="4"/>
  <c r="OB49" i="4"/>
  <c r="OC49" i="4"/>
  <c r="OD49" i="4"/>
  <c r="OE49" i="4"/>
  <c r="OF49" i="4"/>
  <c r="OG49" i="4"/>
  <c r="OH49" i="4"/>
  <c r="OI49" i="4"/>
  <c r="OJ49" i="4"/>
  <c r="OK49" i="4"/>
  <c r="OL49" i="4"/>
  <c r="OM49" i="4"/>
  <c r="ON49" i="4"/>
  <c r="OO49" i="4"/>
  <c r="OP49" i="4"/>
  <c r="OQ49" i="4"/>
  <c r="OR49" i="4"/>
  <c r="OS49" i="4"/>
  <c r="OT49" i="4"/>
  <c r="OU49" i="4"/>
  <c r="OV49" i="4"/>
  <c r="OW49" i="4"/>
  <c r="OX49" i="4"/>
  <c r="OY49" i="4"/>
  <c r="OZ49" i="4"/>
  <c r="PA49" i="4"/>
  <c r="PB49" i="4"/>
  <c r="PC49" i="4"/>
  <c r="PD49" i="4"/>
  <c r="PE49" i="4"/>
  <c r="PF49" i="4"/>
  <c r="PG49" i="4"/>
  <c r="PH49" i="4"/>
  <c r="PI49" i="4"/>
  <c r="PJ49" i="4"/>
  <c r="PK49" i="4"/>
  <c r="PL49" i="4"/>
  <c r="PM49" i="4"/>
  <c r="PN49" i="4"/>
  <c r="PO49" i="4"/>
  <c r="PP49" i="4"/>
  <c r="PQ49" i="4"/>
  <c r="PR49" i="4"/>
  <c r="PS49" i="4"/>
  <c r="PT49" i="4"/>
  <c r="PU49" i="4"/>
  <c r="PV49" i="4"/>
  <c r="PW49" i="4"/>
  <c r="PX49" i="4"/>
  <c r="PY49" i="4"/>
  <c r="PZ49" i="4"/>
  <c r="QA49" i="4"/>
  <c r="QB49" i="4"/>
  <c r="QC49" i="4"/>
  <c r="QD49" i="4"/>
  <c r="QE49" i="4"/>
  <c r="QF49" i="4"/>
  <c r="QG49" i="4"/>
  <c r="QH49" i="4"/>
  <c r="QI49" i="4"/>
  <c r="QJ49" i="4"/>
  <c r="HQ50" i="4"/>
  <c r="HR50" i="4" s="1"/>
  <c r="HT50" i="4"/>
  <c r="HU50" i="4"/>
  <c r="HV50" i="4"/>
  <c r="HW50" i="4"/>
  <c r="HX50" i="4"/>
  <c r="HY50" i="4"/>
  <c r="HZ50" i="4"/>
  <c r="IA50" i="4"/>
  <c r="IB50" i="4"/>
  <c r="IC50" i="4"/>
  <c r="ID50" i="4"/>
  <c r="IE50" i="4"/>
  <c r="IF50" i="4"/>
  <c r="IG50" i="4"/>
  <c r="IH50" i="4"/>
  <c r="II50" i="4"/>
  <c r="IJ50" i="4"/>
  <c r="IK50" i="4"/>
  <c r="IL50" i="4"/>
  <c r="IM50" i="4"/>
  <c r="IN50" i="4"/>
  <c r="IO50" i="4"/>
  <c r="IP50" i="4"/>
  <c r="IQ50" i="4"/>
  <c r="IR50" i="4"/>
  <c r="IS50" i="4"/>
  <c r="IT50" i="4"/>
  <c r="IU50" i="4"/>
  <c r="IV50" i="4"/>
  <c r="IW50" i="4"/>
  <c r="IX50" i="4"/>
  <c r="IY50" i="4"/>
  <c r="IZ50" i="4"/>
  <c r="JA50" i="4"/>
  <c r="JB50" i="4"/>
  <c r="JC50" i="4"/>
  <c r="JM50" i="4"/>
  <c r="JN50" i="4"/>
  <c r="JO50" i="4"/>
  <c r="JP50" i="4"/>
  <c r="JQ50" i="4"/>
  <c r="JR50" i="4"/>
  <c r="JS50" i="4"/>
  <c r="JT50" i="4"/>
  <c r="JU50" i="4"/>
  <c r="JV50" i="4"/>
  <c r="JW50" i="4"/>
  <c r="JX50" i="4"/>
  <c r="JY50" i="4"/>
  <c r="JZ50" i="4"/>
  <c r="KA50" i="4"/>
  <c r="KB50" i="4"/>
  <c r="KC50" i="4"/>
  <c r="KD50" i="4"/>
  <c r="KE50" i="4"/>
  <c r="KF50" i="4"/>
  <c r="KG50" i="4"/>
  <c r="KH50" i="4"/>
  <c r="KI50" i="4"/>
  <c r="KJ50" i="4"/>
  <c r="KK50" i="4"/>
  <c r="KL50" i="4"/>
  <c r="KM50" i="4"/>
  <c r="KN50" i="4"/>
  <c r="KO50" i="4"/>
  <c r="KP50" i="4"/>
  <c r="KQ50" i="4"/>
  <c r="KR50" i="4"/>
  <c r="KS50" i="4"/>
  <c r="KT50" i="4"/>
  <c r="KU50" i="4"/>
  <c r="KV50" i="4"/>
  <c r="KW50" i="4"/>
  <c r="KX50" i="4"/>
  <c r="KY50" i="4"/>
  <c r="KZ50" i="4"/>
  <c r="LA50" i="4"/>
  <c r="LB50" i="4"/>
  <c r="LC50" i="4"/>
  <c r="LD50" i="4"/>
  <c r="LE50" i="4"/>
  <c r="LF50" i="4"/>
  <c r="LG50" i="4"/>
  <c r="LH50" i="4"/>
  <c r="LI50" i="4"/>
  <c r="LJ50" i="4"/>
  <c r="LK50" i="4"/>
  <c r="LL50" i="4"/>
  <c r="LM50" i="4"/>
  <c r="LN50" i="4"/>
  <c r="LO50" i="4"/>
  <c r="LP50" i="4"/>
  <c r="LQ50" i="4"/>
  <c r="LR50" i="4"/>
  <c r="LS50" i="4"/>
  <c r="LT50" i="4"/>
  <c r="LU50" i="4"/>
  <c r="LV50" i="4"/>
  <c r="LW50" i="4"/>
  <c r="LX50" i="4"/>
  <c r="LY50" i="4"/>
  <c r="LZ50" i="4"/>
  <c r="MA50" i="4"/>
  <c r="MB50" i="4"/>
  <c r="MC50" i="4"/>
  <c r="MD50" i="4"/>
  <c r="ME50" i="4"/>
  <c r="MF50" i="4"/>
  <c r="MG50" i="4"/>
  <c r="MH50" i="4"/>
  <c r="MI50" i="4"/>
  <c r="MJ50" i="4"/>
  <c r="MK50" i="4"/>
  <c r="ML50" i="4"/>
  <c r="MM50" i="4"/>
  <c r="MN50" i="4"/>
  <c r="MO50" i="4"/>
  <c r="MP50" i="4"/>
  <c r="MQ50" i="4"/>
  <c r="MR50" i="4"/>
  <c r="MS50" i="4"/>
  <c r="MT50" i="4"/>
  <c r="MU50" i="4"/>
  <c r="MV50" i="4"/>
  <c r="MW50" i="4"/>
  <c r="MX50" i="4"/>
  <c r="MY50" i="4"/>
  <c r="MZ50" i="4"/>
  <c r="NA50" i="4"/>
  <c r="NB50" i="4"/>
  <c r="NC50" i="4"/>
  <c r="ND50" i="4"/>
  <c r="NE50" i="4"/>
  <c r="NF50" i="4"/>
  <c r="NG50" i="4"/>
  <c r="NH50" i="4"/>
  <c r="NI50" i="4"/>
  <c r="NJ50" i="4"/>
  <c r="NK50" i="4"/>
  <c r="NL50" i="4"/>
  <c r="NM50" i="4"/>
  <c r="NN50" i="4"/>
  <c r="NO50" i="4"/>
  <c r="NP50" i="4"/>
  <c r="NQ50" i="4"/>
  <c r="NR50" i="4"/>
  <c r="NS50" i="4"/>
  <c r="NT50" i="4"/>
  <c r="NU50" i="4"/>
  <c r="NV50" i="4"/>
  <c r="NW50" i="4"/>
  <c r="NX50" i="4"/>
  <c r="NY50" i="4"/>
  <c r="NZ50" i="4"/>
  <c r="OA50" i="4"/>
  <c r="OB50" i="4"/>
  <c r="OC50" i="4"/>
  <c r="OD50" i="4"/>
  <c r="OE50" i="4"/>
  <c r="OF50" i="4"/>
  <c r="OG50" i="4"/>
  <c r="OH50" i="4"/>
  <c r="OI50" i="4"/>
  <c r="OJ50" i="4"/>
  <c r="OK50" i="4"/>
  <c r="OL50" i="4"/>
  <c r="OM50" i="4"/>
  <c r="ON50" i="4"/>
  <c r="OO50" i="4"/>
  <c r="OP50" i="4"/>
  <c r="OQ50" i="4"/>
  <c r="OR50" i="4"/>
  <c r="OS50" i="4"/>
  <c r="OT50" i="4"/>
  <c r="OU50" i="4"/>
  <c r="OV50" i="4"/>
  <c r="OW50" i="4"/>
  <c r="OX50" i="4"/>
  <c r="OY50" i="4"/>
  <c r="OZ50" i="4"/>
  <c r="PA50" i="4"/>
  <c r="PB50" i="4"/>
  <c r="PC50" i="4"/>
  <c r="PD50" i="4"/>
  <c r="PE50" i="4"/>
  <c r="PF50" i="4"/>
  <c r="PG50" i="4"/>
  <c r="PH50" i="4"/>
  <c r="PI50" i="4"/>
  <c r="PJ50" i="4"/>
  <c r="PK50" i="4"/>
  <c r="PL50" i="4"/>
  <c r="PM50" i="4"/>
  <c r="PN50" i="4"/>
  <c r="PO50" i="4"/>
  <c r="PP50" i="4"/>
  <c r="PQ50" i="4"/>
  <c r="PR50" i="4"/>
  <c r="PS50" i="4"/>
  <c r="PT50" i="4"/>
  <c r="PU50" i="4"/>
  <c r="PV50" i="4"/>
  <c r="PW50" i="4"/>
  <c r="PX50" i="4"/>
  <c r="PY50" i="4"/>
  <c r="PZ50" i="4"/>
  <c r="QA50" i="4"/>
  <c r="QB50" i="4"/>
  <c r="QC50" i="4"/>
  <c r="QD50" i="4"/>
  <c r="QE50" i="4"/>
  <c r="QF50" i="4"/>
  <c r="QG50" i="4"/>
  <c r="QH50" i="4"/>
  <c r="QI50" i="4"/>
  <c r="QJ50" i="4"/>
  <c r="HQ51" i="4"/>
  <c r="HR51" i="4" s="1"/>
  <c r="HT51" i="4"/>
  <c r="HU51" i="4"/>
  <c r="HV51" i="4"/>
  <c r="HW51" i="4"/>
  <c r="HX51" i="4"/>
  <c r="HY51" i="4"/>
  <c r="HZ51" i="4"/>
  <c r="IA51" i="4"/>
  <c r="IB51" i="4"/>
  <c r="IC51" i="4"/>
  <c r="ID51" i="4"/>
  <c r="IE51" i="4"/>
  <c r="IF51" i="4"/>
  <c r="IG51" i="4"/>
  <c r="IH51" i="4"/>
  <c r="II51" i="4"/>
  <c r="IJ51" i="4"/>
  <c r="IK51" i="4"/>
  <c r="IL51" i="4"/>
  <c r="IM51" i="4"/>
  <c r="IN51" i="4"/>
  <c r="IO51" i="4"/>
  <c r="IP51" i="4"/>
  <c r="IQ51" i="4"/>
  <c r="IR51" i="4"/>
  <c r="IS51" i="4"/>
  <c r="IT51" i="4"/>
  <c r="IU51" i="4"/>
  <c r="IV51" i="4"/>
  <c r="IW51" i="4"/>
  <c r="IX51" i="4"/>
  <c r="IY51" i="4"/>
  <c r="IZ51" i="4"/>
  <c r="JA51" i="4"/>
  <c r="JB51" i="4"/>
  <c r="JC51" i="4"/>
  <c r="JM51" i="4"/>
  <c r="JN51" i="4"/>
  <c r="JO51" i="4"/>
  <c r="JP51" i="4"/>
  <c r="JQ51" i="4"/>
  <c r="JR51" i="4"/>
  <c r="JS51" i="4"/>
  <c r="JT51" i="4"/>
  <c r="JU51" i="4"/>
  <c r="JV51" i="4"/>
  <c r="JW51" i="4"/>
  <c r="JX51" i="4"/>
  <c r="JY51" i="4"/>
  <c r="JZ51" i="4"/>
  <c r="KA51" i="4"/>
  <c r="KB51" i="4"/>
  <c r="KC51" i="4"/>
  <c r="KD51" i="4"/>
  <c r="KE51" i="4"/>
  <c r="KF51" i="4"/>
  <c r="KG51" i="4"/>
  <c r="KH51" i="4"/>
  <c r="KI51" i="4"/>
  <c r="KJ51" i="4"/>
  <c r="KK51" i="4"/>
  <c r="KL51" i="4"/>
  <c r="KM51" i="4"/>
  <c r="KN51" i="4"/>
  <c r="KO51" i="4"/>
  <c r="KP51" i="4"/>
  <c r="KQ51" i="4"/>
  <c r="KR51" i="4"/>
  <c r="KS51" i="4"/>
  <c r="KT51" i="4"/>
  <c r="KU51" i="4"/>
  <c r="KV51" i="4"/>
  <c r="KW51" i="4"/>
  <c r="KX51" i="4"/>
  <c r="KY51" i="4"/>
  <c r="KZ51" i="4"/>
  <c r="LA51" i="4"/>
  <c r="LB51" i="4"/>
  <c r="LC51" i="4"/>
  <c r="LD51" i="4"/>
  <c r="LE51" i="4"/>
  <c r="LF51" i="4"/>
  <c r="LG51" i="4"/>
  <c r="LH51" i="4"/>
  <c r="LI51" i="4"/>
  <c r="LJ51" i="4"/>
  <c r="LK51" i="4"/>
  <c r="LL51" i="4"/>
  <c r="LM51" i="4"/>
  <c r="LN51" i="4"/>
  <c r="LO51" i="4"/>
  <c r="LP51" i="4"/>
  <c r="LQ51" i="4"/>
  <c r="LR51" i="4"/>
  <c r="LS51" i="4"/>
  <c r="LT51" i="4"/>
  <c r="LU51" i="4"/>
  <c r="LV51" i="4"/>
  <c r="LW51" i="4"/>
  <c r="LX51" i="4"/>
  <c r="LY51" i="4"/>
  <c r="LZ51" i="4"/>
  <c r="MA51" i="4"/>
  <c r="MB51" i="4"/>
  <c r="MC51" i="4"/>
  <c r="MD51" i="4"/>
  <c r="ME51" i="4"/>
  <c r="MF51" i="4"/>
  <c r="MG51" i="4"/>
  <c r="MH51" i="4"/>
  <c r="MI51" i="4"/>
  <c r="MJ51" i="4"/>
  <c r="MK51" i="4"/>
  <c r="ML51" i="4"/>
  <c r="MM51" i="4"/>
  <c r="MN51" i="4"/>
  <c r="MO51" i="4"/>
  <c r="MP51" i="4"/>
  <c r="MQ51" i="4"/>
  <c r="MR51" i="4"/>
  <c r="MS51" i="4"/>
  <c r="MT51" i="4"/>
  <c r="MU51" i="4"/>
  <c r="MV51" i="4"/>
  <c r="MW51" i="4"/>
  <c r="MX51" i="4"/>
  <c r="MY51" i="4"/>
  <c r="MZ51" i="4"/>
  <c r="NA51" i="4"/>
  <c r="NB51" i="4"/>
  <c r="NC51" i="4"/>
  <c r="ND51" i="4"/>
  <c r="NE51" i="4"/>
  <c r="NF51" i="4"/>
  <c r="NG51" i="4"/>
  <c r="NH51" i="4"/>
  <c r="NI51" i="4"/>
  <c r="NJ51" i="4"/>
  <c r="NK51" i="4"/>
  <c r="NL51" i="4"/>
  <c r="NM51" i="4"/>
  <c r="NN51" i="4"/>
  <c r="NO51" i="4"/>
  <c r="NP51" i="4"/>
  <c r="NQ51" i="4"/>
  <c r="NR51" i="4"/>
  <c r="NS51" i="4"/>
  <c r="NT51" i="4"/>
  <c r="NU51" i="4"/>
  <c r="NV51" i="4"/>
  <c r="NW51" i="4"/>
  <c r="NX51" i="4"/>
  <c r="NY51" i="4"/>
  <c r="NZ51" i="4"/>
  <c r="OA51" i="4"/>
  <c r="OB51" i="4"/>
  <c r="OC51" i="4"/>
  <c r="OD51" i="4"/>
  <c r="OE51" i="4"/>
  <c r="OF51" i="4"/>
  <c r="OG51" i="4"/>
  <c r="OH51" i="4"/>
  <c r="OI51" i="4"/>
  <c r="OJ51" i="4"/>
  <c r="OK51" i="4"/>
  <c r="OL51" i="4"/>
  <c r="OM51" i="4"/>
  <c r="ON51" i="4"/>
  <c r="OO51" i="4"/>
  <c r="OP51" i="4"/>
  <c r="OQ51" i="4"/>
  <c r="OR51" i="4"/>
  <c r="OS51" i="4"/>
  <c r="OT51" i="4"/>
  <c r="OU51" i="4"/>
  <c r="OV51" i="4"/>
  <c r="OW51" i="4"/>
  <c r="OX51" i="4"/>
  <c r="OY51" i="4"/>
  <c r="OZ51" i="4"/>
  <c r="PA51" i="4"/>
  <c r="PB51" i="4"/>
  <c r="PC51" i="4"/>
  <c r="PD51" i="4"/>
  <c r="PE51" i="4"/>
  <c r="PF51" i="4"/>
  <c r="PG51" i="4"/>
  <c r="PH51" i="4"/>
  <c r="PI51" i="4"/>
  <c r="PJ51" i="4"/>
  <c r="PK51" i="4"/>
  <c r="PL51" i="4"/>
  <c r="PM51" i="4"/>
  <c r="PN51" i="4"/>
  <c r="PO51" i="4"/>
  <c r="PP51" i="4"/>
  <c r="PQ51" i="4"/>
  <c r="PR51" i="4"/>
  <c r="PS51" i="4"/>
  <c r="PT51" i="4"/>
  <c r="PU51" i="4"/>
  <c r="PV51" i="4"/>
  <c r="PW51" i="4"/>
  <c r="PX51" i="4"/>
  <c r="PY51" i="4"/>
  <c r="PZ51" i="4"/>
  <c r="QA51" i="4"/>
  <c r="QB51" i="4"/>
  <c r="QC51" i="4"/>
  <c r="QD51" i="4"/>
  <c r="QE51" i="4"/>
  <c r="QF51" i="4"/>
  <c r="QG51" i="4"/>
  <c r="QH51" i="4"/>
  <c r="QI51" i="4"/>
  <c r="QJ51" i="4"/>
  <c r="HQ52" i="4"/>
  <c r="HR52" i="4" s="1"/>
  <c r="HT52" i="4"/>
  <c r="HU52" i="4"/>
  <c r="HV52" i="4"/>
  <c r="HW52" i="4"/>
  <c r="HX52" i="4"/>
  <c r="HY52" i="4"/>
  <c r="HZ52" i="4"/>
  <c r="IA52" i="4"/>
  <c r="IB52" i="4"/>
  <c r="IC52" i="4"/>
  <c r="ID52" i="4"/>
  <c r="IE52" i="4"/>
  <c r="IF52" i="4"/>
  <c r="IG52" i="4"/>
  <c r="IH52" i="4"/>
  <c r="II52" i="4"/>
  <c r="IJ52" i="4"/>
  <c r="IK52" i="4"/>
  <c r="IL52" i="4"/>
  <c r="IM52" i="4"/>
  <c r="IN52" i="4"/>
  <c r="IO52" i="4"/>
  <c r="IP52" i="4"/>
  <c r="IQ52" i="4"/>
  <c r="IR52" i="4"/>
  <c r="IS52" i="4"/>
  <c r="IT52" i="4"/>
  <c r="IU52" i="4"/>
  <c r="IV52" i="4"/>
  <c r="IW52" i="4"/>
  <c r="IX52" i="4"/>
  <c r="IY52" i="4"/>
  <c r="IZ52" i="4"/>
  <c r="JA52" i="4"/>
  <c r="JB52" i="4"/>
  <c r="JC52" i="4"/>
  <c r="JM52" i="4"/>
  <c r="JN52" i="4"/>
  <c r="JO52" i="4"/>
  <c r="JP52" i="4"/>
  <c r="JQ52" i="4"/>
  <c r="JR52" i="4"/>
  <c r="JS52" i="4"/>
  <c r="JT52" i="4"/>
  <c r="JU52" i="4"/>
  <c r="JV52" i="4"/>
  <c r="JW52" i="4"/>
  <c r="JX52" i="4"/>
  <c r="JY52" i="4"/>
  <c r="JZ52" i="4"/>
  <c r="KA52" i="4"/>
  <c r="KB52" i="4"/>
  <c r="KC52" i="4"/>
  <c r="KD52" i="4"/>
  <c r="KE52" i="4"/>
  <c r="KF52" i="4"/>
  <c r="KG52" i="4"/>
  <c r="KH52" i="4"/>
  <c r="KI52" i="4"/>
  <c r="KJ52" i="4"/>
  <c r="KK52" i="4"/>
  <c r="KL52" i="4"/>
  <c r="KM52" i="4"/>
  <c r="KN52" i="4"/>
  <c r="KO52" i="4"/>
  <c r="KP52" i="4"/>
  <c r="KQ52" i="4"/>
  <c r="KR52" i="4"/>
  <c r="KS52" i="4"/>
  <c r="KT52" i="4"/>
  <c r="KU52" i="4"/>
  <c r="KV52" i="4"/>
  <c r="KW52" i="4"/>
  <c r="KX52" i="4"/>
  <c r="KY52" i="4"/>
  <c r="KZ52" i="4"/>
  <c r="LA52" i="4"/>
  <c r="LB52" i="4"/>
  <c r="LC52" i="4"/>
  <c r="LD52" i="4"/>
  <c r="LE52" i="4"/>
  <c r="LF52" i="4"/>
  <c r="LG52" i="4"/>
  <c r="LH52" i="4"/>
  <c r="LI52" i="4"/>
  <c r="LJ52" i="4"/>
  <c r="LK52" i="4"/>
  <c r="LL52" i="4"/>
  <c r="LM52" i="4"/>
  <c r="LN52" i="4"/>
  <c r="LO52" i="4"/>
  <c r="LP52" i="4"/>
  <c r="LQ52" i="4"/>
  <c r="LR52" i="4"/>
  <c r="LS52" i="4"/>
  <c r="LT52" i="4"/>
  <c r="LU52" i="4"/>
  <c r="LV52" i="4"/>
  <c r="LW52" i="4"/>
  <c r="LX52" i="4"/>
  <c r="LY52" i="4"/>
  <c r="LZ52" i="4"/>
  <c r="MA52" i="4"/>
  <c r="MB52" i="4"/>
  <c r="MC52" i="4"/>
  <c r="MD52" i="4"/>
  <c r="ME52" i="4"/>
  <c r="MF52" i="4"/>
  <c r="MG52" i="4"/>
  <c r="MH52" i="4"/>
  <c r="MI52" i="4"/>
  <c r="MJ52" i="4"/>
  <c r="MK52" i="4"/>
  <c r="ML52" i="4"/>
  <c r="MM52" i="4"/>
  <c r="MN52" i="4"/>
  <c r="MO52" i="4"/>
  <c r="MP52" i="4"/>
  <c r="MQ52" i="4"/>
  <c r="MR52" i="4"/>
  <c r="MS52" i="4"/>
  <c r="MT52" i="4"/>
  <c r="MU52" i="4"/>
  <c r="MV52" i="4"/>
  <c r="MW52" i="4"/>
  <c r="MX52" i="4"/>
  <c r="MY52" i="4"/>
  <c r="MZ52" i="4"/>
  <c r="NA52" i="4"/>
  <c r="NB52" i="4"/>
  <c r="NC52" i="4"/>
  <c r="ND52" i="4"/>
  <c r="NE52" i="4"/>
  <c r="NF52" i="4"/>
  <c r="NG52" i="4"/>
  <c r="NH52" i="4"/>
  <c r="NI52" i="4"/>
  <c r="NJ52" i="4"/>
  <c r="NK52" i="4"/>
  <c r="NL52" i="4"/>
  <c r="NM52" i="4"/>
  <c r="NN52" i="4"/>
  <c r="NO52" i="4"/>
  <c r="NP52" i="4"/>
  <c r="NQ52" i="4"/>
  <c r="NR52" i="4"/>
  <c r="NS52" i="4"/>
  <c r="NT52" i="4"/>
  <c r="NU52" i="4"/>
  <c r="NV52" i="4"/>
  <c r="NW52" i="4"/>
  <c r="NX52" i="4"/>
  <c r="NY52" i="4"/>
  <c r="NZ52" i="4"/>
  <c r="OA52" i="4"/>
  <c r="OB52" i="4"/>
  <c r="OC52" i="4"/>
  <c r="OD52" i="4"/>
  <c r="OE52" i="4"/>
  <c r="OF52" i="4"/>
  <c r="OG52" i="4"/>
  <c r="OH52" i="4"/>
  <c r="OI52" i="4"/>
  <c r="OJ52" i="4"/>
  <c r="OK52" i="4"/>
  <c r="OL52" i="4"/>
  <c r="OM52" i="4"/>
  <c r="ON52" i="4"/>
  <c r="OO52" i="4"/>
  <c r="OP52" i="4"/>
  <c r="OQ52" i="4"/>
  <c r="OR52" i="4"/>
  <c r="OS52" i="4"/>
  <c r="OT52" i="4"/>
  <c r="OU52" i="4"/>
  <c r="OV52" i="4"/>
  <c r="OW52" i="4"/>
  <c r="OX52" i="4"/>
  <c r="OY52" i="4"/>
  <c r="OZ52" i="4"/>
  <c r="PA52" i="4"/>
  <c r="PB52" i="4"/>
  <c r="PC52" i="4"/>
  <c r="PD52" i="4"/>
  <c r="PE52" i="4"/>
  <c r="PF52" i="4"/>
  <c r="PG52" i="4"/>
  <c r="PH52" i="4"/>
  <c r="PI52" i="4"/>
  <c r="PJ52" i="4"/>
  <c r="PK52" i="4"/>
  <c r="PL52" i="4"/>
  <c r="PM52" i="4"/>
  <c r="PN52" i="4"/>
  <c r="PO52" i="4"/>
  <c r="PP52" i="4"/>
  <c r="PQ52" i="4"/>
  <c r="PR52" i="4"/>
  <c r="PS52" i="4"/>
  <c r="PT52" i="4"/>
  <c r="PU52" i="4"/>
  <c r="PV52" i="4"/>
  <c r="PW52" i="4"/>
  <c r="PX52" i="4"/>
  <c r="PY52" i="4"/>
  <c r="PZ52" i="4"/>
  <c r="QA52" i="4"/>
  <c r="QB52" i="4"/>
  <c r="QC52" i="4"/>
  <c r="QD52" i="4"/>
  <c r="QE52" i="4"/>
  <c r="QF52" i="4"/>
  <c r="QG52" i="4"/>
  <c r="QH52" i="4"/>
  <c r="QI52" i="4"/>
  <c r="QJ52" i="4"/>
  <c r="QQ52" i="4"/>
  <c r="QY52" i="4"/>
  <c r="RG52" i="4"/>
  <c r="SM52" i="4"/>
  <c r="HQ53" i="4"/>
  <c r="RG53" i="4" s="1"/>
  <c r="HT53" i="4"/>
  <c r="HU53" i="4"/>
  <c r="HV53" i="4"/>
  <c r="HW53" i="4"/>
  <c r="HX53" i="4"/>
  <c r="HY53" i="4"/>
  <c r="HZ53" i="4"/>
  <c r="IA53" i="4"/>
  <c r="IB53" i="4"/>
  <c r="IC53" i="4"/>
  <c r="ID53" i="4"/>
  <c r="IE53" i="4"/>
  <c r="IF53" i="4"/>
  <c r="IG53" i="4"/>
  <c r="IH53" i="4"/>
  <c r="II53" i="4"/>
  <c r="IJ53" i="4"/>
  <c r="IK53" i="4"/>
  <c r="IL53" i="4"/>
  <c r="IM53" i="4"/>
  <c r="IN53" i="4"/>
  <c r="IO53" i="4"/>
  <c r="IP53" i="4"/>
  <c r="IQ53" i="4"/>
  <c r="IR53" i="4"/>
  <c r="IS53" i="4"/>
  <c r="IT53" i="4"/>
  <c r="IU53" i="4"/>
  <c r="IV53" i="4"/>
  <c r="IW53" i="4"/>
  <c r="IX53" i="4"/>
  <c r="IY53" i="4"/>
  <c r="IZ53" i="4"/>
  <c r="JA53" i="4"/>
  <c r="JB53" i="4"/>
  <c r="JC53" i="4"/>
  <c r="JM53" i="4"/>
  <c r="JN53" i="4"/>
  <c r="JO53" i="4"/>
  <c r="JP53" i="4"/>
  <c r="JQ53" i="4"/>
  <c r="JR53" i="4"/>
  <c r="JS53" i="4"/>
  <c r="JT53" i="4"/>
  <c r="JU53" i="4"/>
  <c r="JV53" i="4"/>
  <c r="JW53" i="4"/>
  <c r="JX53" i="4"/>
  <c r="JY53" i="4"/>
  <c r="JZ53" i="4"/>
  <c r="KA53" i="4"/>
  <c r="KB53" i="4"/>
  <c r="KC53" i="4"/>
  <c r="KD53" i="4"/>
  <c r="KE53" i="4"/>
  <c r="KF53" i="4"/>
  <c r="KG53" i="4"/>
  <c r="KH53" i="4"/>
  <c r="KI53" i="4"/>
  <c r="KJ53" i="4"/>
  <c r="KK53" i="4"/>
  <c r="KL53" i="4"/>
  <c r="KM53" i="4"/>
  <c r="KN53" i="4"/>
  <c r="KO53" i="4"/>
  <c r="KP53" i="4"/>
  <c r="KQ53" i="4"/>
  <c r="KR53" i="4"/>
  <c r="KS53" i="4"/>
  <c r="KT53" i="4"/>
  <c r="KU53" i="4"/>
  <c r="KV53" i="4"/>
  <c r="KW53" i="4"/>
  <c r="KX53" i="4"/>
  <c r="KY53" i="4"/>
  <c r="KZ53" i="4"/>
  <c r="LA53" i="4"/>
  <c r="LB53" i="4"/>
  <c r="LC53" i="4"/>
  <c r="LD53" i="4"/>
  <c r="LE53" i="4"/>
  <c r="LF53" i="4"/>
  <c r="LG53" i="4"/>
  <c r="LH53" i="4"/>
  <c r="LI53" i="4"/>
  <c r="LJ53" i="4"/>
  <c r="LK53" i="4"/>
  <c r="LL53" i="4"/>
  <c r="LM53" i="4"/>
  <c r="LN53" i="4"/>
  <c r="LO53" i="4"/>
  <c r="LP53" i="4"/>
  <c r="LQ53" i="4"/>
  <c r="LR53" i="4"/>
  <c r="LS53" i="4"/>
  <c r="LT53" i="4"/>
  <c r="LU53" i="4"/>
  <c r="LV53" i="4"/>
  <c r="LW53" i="4"/>
  <c r="LX53" i="4"/>
  <c r="LY53" i="4"/>
  <c r="LZ53" i="4"/>
  <c r="MA53" i="4"/>
  <c r="MB53" i="4"/>
  <c r="MC53" i="4"/>
  <c r="MD53" i="4"/>
  <c r="ME53" i="4"/>
  <c r="MF53" i="4"/>
  <c r="MG53" i="4"/>
  <c r="MH53" i="4"/>
  <c r="MI53" i="4"/>
  <c r="MJ53" i="4"/>
  <c r="MK53" i="4"/>
  <c r="ML53" i="4"/>
  <c r="MM53" i="4"/>
  <c r="MN53" i="4"/>
  <c r="MO53" i="4"/>
  <c r="MP53" i="4"/>
  <c r="MQ53" i="4"/>
  <c r="MR53" i="4"/>
  <c r="MS53" i="4"/>
  <c r="MT53" i="4"/>
  <c r="MU53" i="4"/>
  <c r="MV53" i="4"/>
  <c r="MW53" i="4"/>
  <c r="MX53" i="4"/>
  <c r="MY53" i="4"/>
  <c r="MZ53" i="4"/>
  <c r="NA53" i="4"/>
  <c r="NB53" i="4"/>
  <c r="NC53" i="4"/>
  <c r="ND53" i="4"/>
  <c r="NE53" i="4"/>
  <c r="NF53" i="4"/>
  <c r="NG53" i="4"/>
  <c r="NH53" i="4"/>
  <c r="NI53" i="4"/>
  <c r="NJ53" i="4"/>
  <c r="NK53" i="4"/>
  <c r="NL53" i="4"/>
  <c r="NM53" i="4"/>
  <c r="NN53" i="4"/>
  <c r="NO53" i="4"/>
  <c r="NP53" i="4"/>
  <c r="NQ53" i="4"/>
  <c r="NR53" i="4"/>
  <c r="NS53" i="4"/>
  <c r="NT53" i="4"/>
  <c r="NU53" i="4"/>
  <c r="NV53" i="4"/>
  <c r="NW53" i="4"/>
  <c r="NX53" i="4"/>
  <c r="NY53" i="4"/>
  <c r="NZ53" i="4"/>
  <c r="OA53" i="4"/>
  <c r="OB53" i="4"/>
  <c r="OC53" i="4"/>
  <c r="OD53" i="4"/>
  <c r="OE53" i="4"/>
  <c r="OF53" i="4"/>
  <c r="OG53" i="4"/>
  <c r="OH53" i="4"/>
  <c r="OI53" i="4"/>
  <c r="OJ53" i="4"/>
  <c r="OK53" i="4"/>
  <c r="OL53" i="4"/>
  <c r="OM53" i="4"/>
  <c r="ON53" i="4"/>
  <c r="OO53" i="4"/>
  <c r="OP53" i="4"/>
  <c r="OQ53" i="4"/>
  <c r="OR53" i="4"/>
  <c r="OS53" i="4"/>
  <c r="OT53" i="4"/>
  <c r="OU53" i="4"/>
  <c r="OV53" i="4"/>
  <c r="OW53" i="4"/>
  <c r="OX53" i="4"/>
  <c r="OY53" i="4"/>
  <c r="OZ53" i="4"/>
  <c r="PA53" i="4"/>
  <c r="PB53" i="4"/>
  <c r="PC53" i="4"/>
  <c r="PD53" i="4"/>
  <c r="PE53" i="4"/>
  <c r="PF53" i="4"/>
  <c r="PG53" i="4"/>
  <c r="PH53" i="4"/>
  <c r="PI53" i="4"/>
  <c r="PJ53" i="4"/>
  <c r="PK53" i="4"/>
  <c r="PL53" i="4"/>
  <c r="PM53" i="4"/>
  <c r="PN53" i="4"/>
  <c r="PO53" i="4"/>
  <c r="PP53" i="4"/>
  <c r="PQ53" i="4"/>
  <c r="PR53" i="4"/>
  <c r="PS53" i="4"/>
  <c r="PT53" i="4"/>
  <c r="PU53" i="4"/>
  <c r="PV53" i="4"/>
  <c r="PW53" i="4"/>
  <c r="PX53" i="4"/>
  <c r="PY53" i="4"/>
  <c r="PZ53" i="4"/>
  <c r="QA53" i="4"/>
  <c r="QB53" i="4"/>
  <c r="QC53" i="4"/>
  <c r="QD53" i="4"/>
  <c r="QE53" i="4"/>
  <c r="QF53" i="4"/>
  <c r="QG53" i="4"/>
  <c r="QH53" i="4"/>
  <c r="QI53" i="4"/>
  <c r="QJ53" i="4"/>
  <c r="HQ54" i="4"/>
  <c r="HR54" i="4" s="1"/>
  <c r="HT54" i="4"/>
  <c r="HU54" i="4"/>
  <c r="HV54" i="4"/>
  <c r="HW54" i="4"/>
  <c r="HX54" i="4"/>
  <c r="HY54" i="4"/>
  <c r="HZ54" i="4"/>
  <c r="IA54" i="4"/>
  <c r="IB54" i="4"/>
  <c r="IC54" i="4"/>
  <c r="ID54" i="4"/>
  <c r="IE54" i="4"/>
  <c r="IF54" i="4"/>
  <c r="IG54" i="4"/>
  <c r="IH54" i="4"/>
  <c r="II54" i="4"/>
  <c r="IJ54" i="4"/>
  <c r="IK54" i="4"/>
  <c r="IL54" i="4"/>
  <c r="IM54" i="4"/>
  <c r="IN54" i="4"/>
  <c r="IO54" i="4"/>
  <c r="IP54" i="4"/>
  <c r="IQ54" i="4"/>
  <c r="IR54" i="4"/>
  <c r="IS54" i="4"/>
  <c r="IT54" i="4"/>
  <c r="IU54" i="4"/>
  <c r="IV54" i="4"/>
  <c r="IW54" i="4"/>
  <c r="IX54" i="4"/>
  <c r="IY54" i="4"/>
  <c r="IZ54" i="4"/>
  <c r="JA54" i="4"/>
  <c r="JB54" i="4"/>
  <c r="JC54" i="4"/>
  <c r="JM54" i="4"/>
  <c r="JN54" i="4"/>
  <c r="JO54" i="4"/>
  <c r="JP54" i="4"/>
  <c r="JQ54" i="4"/>
  <c r="JR54" i="4"/>
  <c r="JS54" i="4"/>
  <c r="JT54" i="4"/>
  <c r="JU54" i="4"/>
  <c r="JV54" i="4"/>
  <c r="JW54" i="4"/>
  <c r="JX54" i="4"/>
  <c r="JY54" i="4"/>
  <c r="JZ54" i="4"/>
  <c r="KA54" i="4"/>
  <c r="KB54" i="4"/>
  <c r="KC54" i="4"/>
  <c r="KD54" i="4"/>
  <c r="KE54" i="4"/>
  <c r="KF54" i="4"/>
  <c r="KG54" i="4"/>
  <c r="KH54" i="4"/>
  <c r="KI54" i="4"/>
  <c r="KJ54" i="4"/>
  <c r="KK54" i="4"/>
  <c r="KL54" i="4"/>
  <c r="KM54" i="4"/>
  <c r="KN54" i="4"/>
  <c r="KO54" i="4"/>
  <c r="KP54" i="4"/>
  <c r="KQ54" i="4"/>
  <c r="KR54" i="4"/>
  <c r="KS54" i="4"/>
  <c r="KT54" i="4"/>
  <c r="KU54" i="4"/>
  <c r="KV54" i="4"/>
  <c r="KW54" i="4"/>
  <c r="KX54" i="4"/>
  <c r="KY54" i="4"/>
  <c r="KZ54" i="4"/>
  <c r="LA54" i="4"/>
  <c r="LB54" i="4"/>
  <c r="LC54" i="4"/>
  <c r="LD54" i="4"/>
  <c r="LE54" i="4"/>
  <c r="LF54" i="4"/>
  <c r="LG54" i="4"/>
  <c r="LH54" i="4"/>
  <c r="LI54" i="4"/>
  <c r="LJ54" i="4"/>
  <c r="LK54" i="4"/>
  <c r="LL54" i="4"/>
  <c r="LM54" i="4"/>
  <c r="LN54" i="4"/>
  <c r="LO54" i="4"/>
  <c r="LP54" i="4"/>
  <c r="LQ54" i="4"/>
  <c r="LR54" i="4"/>
  <c r="LS54" i="4"/>
  <c r="LT54" i="4"/>
  <c r="LU54" i="4"/>
  <c r="LV54" i="4"/>
  <c r="LW54" i="4"/>
  <c r="LX54" i="4"/>
  <c r="LY54" i="4"/>
  <c r="LZ54" i="4"/>
  <c r="MA54" i="4"/>
  <c r="MB54" i="4"/>
  <c r="MC54" i="4"/>
  <c r="MD54" i="4"/>
  <c r="ME54" i="4"/>
  <c r="MF54" i="4"/>
  <c r="MG54" i="4"/>
  <c r="MH54" i="4"/>
  <c r="MI54" i="4"/>
  <c r="MJ54" i="4"/>
  <c r="MK54" i="4"/>
  <c r="ML54" i="4"/>
  <c r="MM54" i="4"/>
  <c r="MN54" i="4"/>
  <c r="MO54" i="4"/>
  <c r="MP54" i="4"/>
  <c r="MQ54" i="4"/>
  <c r="MR54" i="4"/>
  <c r="MS54" i="4"/>
  <c r="MT54" i="4"/>
  <c r="MU54" i="4"/>
  <c r="MV54" i="4"/>
  <c r="MW54" i="4"/>
  <c r="MX54" i="4"/>
  <c r="MY54" i="4"/>
  <c r="MZ54" i="4"/>
  <c r="NA54" i="4"/>
  <c r="NB54" i="4"/>
  <c r="NC54" i="4"/>
  <c r="ND54" i="4"/>
  <c r="NE54" i="4"/>
  <c r="NF54" i="4"/>
  <c r="NG54" i="4"/>
  <c r="NH54" i="4"/>
  <c r="NI54" i="4"/>
  <c r="NJ54" i="4"/>
  <c r="NK54" i="4"/>
  <c r="NL54" i="4"/>
  <c r="NM54" i="4"/>
  <c r="NN54" i="4"/>
  <c r="NO54" i="4"/>
  <c r="NP54" i="4"/>
  <c r="NQ54" i="4"/>
  <c r="NR54" i="4"/>
  <c r="NS54" i="4"/>
  <c r="NT54" i="4"/>
  <c r="NU54" i="4"/>
  <c r="NV54" i="4"/>
  <c r="NW54" i="4"/>
  <c r="NX54" i="4"/>
  <c r="NY54" i="4"/>
  <c r="NZ54" i="4"/>
  <c r="OA54" i="4"/>
  <c r="OB54" i="4"/>
  <c r="OC54" i="4"/>
  <c r="OD54" i="4"/>
  <c r="OE54" i="4"/>
  <c r="OF54" i="4"/>
  <c r="OG54" i="4"/>
  <c r="OH54" i="4"/>
  <c r="OI54" i="4"/>
  <c r="OJ54" i="4"/>
  <c r="OK54" i="4"/>
  <c r="OL54" i="4"/>
  <c r="OM54" i="4"/>
  <c r="ON54" i="4"/>
  <c r="OO54" i="4"/>
  <c r="OP54" i="4"/>
  <c r="OQ54" i="4"/>
  <c r="OR54" i="4"/>
  <c r="OS54" i="4"/>
  <c r="OT54" i="4"/>
  <c r="OU54" i="4"/>
  <c r="OV54" i="4"/>
  <c r="OW54" i="4"/>
  <c r="OX54" i="4"/>
  <c r="OY54" i="4"/>
  <c r="OZ54" i="4"/>
  <c r="PA54" i="4"/>
  <c r="PB54" i="4"/>
  <c r="PC54" i="4"/>
  <c r="PD54" i="4"/>
  <c r="PE54" i="4"/>
  <c r="PF54" i="4"/>
  <c r="PG54" i="4"/>
  <c r="PH54" i="4"/>
  <c r="PI54" i="4"/>
  <c r="PJ54" i="4"/>
  <c r="PK54" i="4"/>
  <c r="PL54" i="4"/>
  <c r="PM54" i="4"/>
  <c r="PN54" i="4"/>
  <c r="PO54" i="4"/>
  <c r="PP54" i="4"/>
  <c r="PQ54" i="4"/>
  <c r="PR54" i="4"/>
  <c r="PS54" i="4"/>
  <c r="PT54" i="4"/>
  <c r="PU54" i="4"/>
  <c r="PV54" i="4"/>
  <c r="PW54" i="4"/>
  <c r="PX54" i="4"/>
  <c r="PY54" i="4"/>
  <c r="PZ54" i="4"/>
  <c r="QA54" i="4"/>
  <c r="QB54" i="4"/>
  <c r="QC54" i="4"/>
  <c r="QD54" i="4"/>
  <c r="QE54" i="4"/>
  <c r="QF54" i="4"/>
  <c r="QG54" i="4"/>
  <c r="QH54" i="4"/>
  <c r="QI54" i="4"/>
  <c r="QJ54" i="4"/>
  <c r="SM54" i="4"/>
  <c r="HQ55" i="4"/>
  <c r="RG55" i="4" s="1"/>
  <c r="HT55" i="4"/>
  <c r="HU55" i="4"/>
  <c r="HV55" i="4"/>
  <c r="HW55" i="4"/>
  <c r="HX55" i="4"/>
  <c r="HY55" i="4"/>
  <c r="HZ55" i="4"/>
  <c r="IA55" i="4"/>
  <c r="IB55" i="4"/>
  <c r="IC55" i="4"/>
  <c r="ID55" i="4"/>
  <c r="IE55" i="4"/>
  <c r="IF55" i="4"/>
  <c r="IG55" i="4"/>
  <c r="IH55" i="4"/>
  <c r="II55" i="4"/>
  <c r="IJ55" i="4"/>
  <c r="IK55" i="4"/>
  <c r="IL55" i="4"/>
  <c r="IM55" i="4"/>
  <c r="IN55" i="4"/>
  <c r="IO55" i="4"/>
  <c r="IP55" i="4"/>
  <c r="IQ55" i="4"/>
  <c r="IR55" i="4"/>
  <c r="IS55" i="4"/>
  <c r="IT55" i="4"/>
  <c r="IU55" i="4"/>
  <c r="IV55" i="4"/>
  <c r="IW55" i="4"/>
  <c r="IX55" i="4"/>
  <c r="IY55" i="4"/>
  <c r="IZ55" i="4"/>
  <c r="JA55" i="4"/>
  <c r="JB55" i="4"/>
  <c r="JC55" i="4"/>
  <c r="JM55" i="4"/>
  <c r="JN55" i="4"/>
  <c r="JO55" i="4"/>
  <c r="JP55" i="4"/>
  <c r="JQ55" i="4"/>
  <c r="JR55" i="4"/>
  <c r="JS55" i="4"/>
  <c r="JT55" i="4"/>
  <c r="JU55" i="4"/>
  <c r="JV55" i="4"/>
  <c r="JW55" i="4"/>
  <c r="JX55" i="4"/>
  <c r="JY55" i="4"/>
  <c r="JZ55" i="4"/>
  <c r="KA55" i="4"/>
  <c r="KB55" i="4"/>
  <c r="KC55" i="4"/>
  <c r="KD55" i="4"/>
  <c r="KE55" i="4"/>
  <c r="KF55" i="4"/>
  <c r="KG55" i="4"/>
  <c r="KH55" i="4"/>
  <c r="KI55" i="4"/>
  <c r="KJ55" i="4"/>
  <c r="KK55" i="4"/>
  <c r="KL55" i="4"/>
  <c r="KM55" i="4"/>
  <c r="KN55" i="4"/>
  <c r="KO55" i="4"/>
  <c r="KP55" i="4"/>
  <c r="KQ55" i="4"/>
  <c r="KR55" i="4"/>
  <c r="KS55" i="4"/>
  <c r="KT55" i="4"/>
  <c r="KU55" i="4"/>
  <c r="KV55" i="4"/>
  <c r="KW55" i="4"/>
  <c r="KX55" i="4"/>
  <c r="KY55" i="4"/>
  <c r="KZ55" i="4"/>
  <c r="LA55" i="4"/>
  <c r="LB55" i="4"/>
  <c r="LC55" i="4"/>
  <c r="LD55" i="4"/>
  <c r="LE55" i="4"/>
  <c r="LF55" i="4"/>
  <c r="LG55" i="4"/>
  <c r="LH55" i="4"/>
  <c r="LI55" i="4"/>
  <c r="LJ55" i="4"/>
  <c r="LK55" i="4"/>
  <c r="LL55" i="4"/>
  <c r="LM55" i="4"/>
  <c r="LN55" i="4"/>
  <c r="LO55" i="4"/>
  <c r="LP55" i="4"/>
  <c r="LQ55" i="4"/>
  <c r="LR55" i="4"/>
  <c r="LS55" i="4"/>
  <c r="LT55" i="4"/>
  <c r="LU55" i="4"/>
  <c r="LV55" i="4"/>
  <c r="LW55" i="4"/>
  <c r="LX55" i="4"/>
  <c r="LY55" i="4"/>
  <c r="LZ55" i="4"/>
  <c r="MA55" i="4"/>
  <c r="MB55" i="4"/>
  <c r="MC55" i="4"/>
  <c r="MD55" i="4"/>
  <c r="ME55" i="4"/>
  <c r="MF55" i="4"/>
  <c r="MG55" i="4"/>
  <c r="MH55" i="4"/>
  <c r="MI55" i="4"/>
  <c r="MJ55" i="4"/>
  <c r="MK55" i="4"/>
  <c r="ML55" i="4"/>
  <c r="MM55" i="4"/>
  <c r="MN55" i="4"/>
  <c r="MO55" i="4"/>
  <c r="MP55" i="4"/>
  <c r="MQ55" i="4"/>
  <c r="MR55" i="4"/>
  <c r="MS55" i="4"/>
  <c r="MT55" i="4"/>
  <c r="MU55" i="4"/>
  <c r="MV55" i="4"/>
  <c r="MW55" i="4"/>
  <c r="MX55" i="4"/>
  <c r="MY55" i="4"/>
  <c r="MZ55" i="4"/>
  <c r="NA55" i="4"/>
  <c r="NB55" i="4"/>
  <c r="NC55" i="4"/>
  <c r="ND55" i="4"/>
  <c r="NE55" i="4"/>
  <c r="NF55" i="4"/>
  <c r="NG55" i="4"/>
  <c r="NH55" i="4"/>
  <c r="NI55" i="4"/>
  <c r="NJ55" i="4"/>
  <c r="NK55" i="4"/>
  <c r="NL55" i="4"/>
  <c r="NM55" i="4"/>
  <c r="NN55" i="4"/>
  <c r="NO55" i="4"/>
  <c r="NP55" i="4"/>
  <c r="NQ55" i="4"/>
  <c r="NR55" i="4"/>
  <c r="NS55" i="4"/>
  <c r="NT55" i="4"/>
  <c r="NU55" i="4"/>
  <c r="NV55" i="4"/>
  <c r="NW55" i="4"/>
  <c r="NX55" i="4"/>
  <c r="NY55" i="4"/>
  <c r="NZ55" i="4"/>
  <c r="OA55" i="4"/>
  <c r="OB55" i="4"/>
  <c r="OC55" i="4"/>
  <c r="OD55" i="4"/>
  <c r="OE55" i="4"/>
  <c r="OF55" i="4"/>
  <c r="OG55" i="4"/>
  <c r="OH55" i="4"/>
  <c r="OI55" i="4"/>
  <c r="OJ55" i="4"/>
  <c r="OK55" i="4"/>
  <c r="OL55" i="4"/>
  <c r="OM55" i="4"/>
  <c r="ON55" i="4"/>
  <c r="OO55" i="4"/>
  <c r="OP55" i="4"/>
  <c r="OQ55" i="4"/>
  <c r="OR55" i="4"/>
  <c r="OS55" i="4"/>
  <c r="OT55" i="4"/>
  <c r="OU55" i="4"/>
  <c r="OV55" i="4"/>
  <c r="OW55" i="4"/>
  <c r="OX55" i="4"/>
  <c r="OY55" i="4"/>
  <c r="OZ55" i="4"/>
  <c r="PA55" i="4"/>
  <c r="PB55" i="4"/>
  <c r="PC55" i="4"/>
  <c r="PD55" i="4"/>
  <c r="PE55" i="4"/>
  <c r="PF55" i="4"/>
  <c r="PG55" i="4"/>
  <c r="PH55" i="4"/>
  <c r="PI55" i="4"/>
  <c r="PJ55" i="4"/>
  <c r="PK55" i="4"/>
  <c r="PL55" i="4"/>
  <c r="PM55" i="4"/>
  <c r="PN55" i="4"/>
  <c r="PO55" i="4"/>
  <c r="PP55" i="4"/>
  <c r="PQ55" i="4"/>
  <c r="PR55" i="4"/>
  <c r="PS55" i="4"/>
  <c r="PT55" i="4"/>
  <c r="PU55" i="4"/>
  <c r="PV55" i="4"/>
  <c r="PW55" i="4"/>
  <c r="PX55" i="4"/>
  <c r="PY55" i="4"/>
  <c r="PZ55" i="4"/>
  <c r="QA55" i="4"/>
  <c r="QB55" i="4"/>
  <c r="QC55" i="4"/>
  <c r="QD55" i="4"/>
  <c r="QE55" i="4"/>
  <c r="QF55" i="4"/>
  <c r="QG55" i="4"/>
  <c r="QH55" i="4"/>
  <c r="QI55" i="4"/>
  <c r="QJ55" i="4"/>
  <c r="HQ56" i="4"/>
  <c r="RG56" i="4" s="1"/>
  <c r="HT56" i="4"/>
  <c r="HU56" i="4"/>
  <c r="HV56" i="4"/>
  <c r="HW56" i="4"/>
  <c r="HX56" i="4"/>
  <c r="HY56" i="4"/>
  <c r="HZ56" i="4"/>
  <c r="IA56" i="4"/>
  <c r="IB56" i="4"/>
  <c r="IC56" i="4"/>
  <c r="ID56" i="4"/>
  <c r="IE56" i="4"/>
  <c r="IF56" i="4"/>
  <c r="IG56" i="4"/>
  <c r="IH56" i="4"/>
  <c r="II56" i="4"/>
  <c r="IJ56" i="4"/>
  <c r="IK56" i="4"/>
  <c r="IL56" i="4"/>
  <c r="IM56" i="4"/>
  <c r="IN56" i="4"/>
  <c r="IO56" i="4"/>
  <c r="IP56" i="4"/>
  <c r="IQ56" i="4"/>
  <c r="IR56" i="4"/>
  <c r="IS56" i="4"/>
  <c r="IT56" i="4"/>
  <c r="IU56" i="4"/>
  <c r="IV56" i="4"/>
  <c r="IW56" i="4"/>
  <c r="IX56" i="4"/>
  <c r="IY56" i="4"/>
  <c r="IZ56" i="4"/>
  <c r="JA56" i="4"/>
  <c r="JB56" i="4"/>
  <c r="JC56" i="4"/>
  <c r="JM56" i="4"/>
  <c r="JN56" i="4"/>
  <c r="JO56" i="4"/>
  <c r="JP56" i="4"/>
  <c r="JQ56" i="4"/>
  <c r="JR56" i="4"/>
  <c r="JS56" i="4"/>
  <c r="JT56" i="4"/>
  <c r="JU56" i="4"/>
  <c r="JV56" i="4"/>
  <c r="JW56" i="4"/>
  <c r="JX56" i="4"/>
  <c r="JY56" i="4"/>
  <c r="JZ56" i="4"/>
  <c r="KA56" i="4"/>
  <c r="KB56" i="4"/>
  <c r="KC56" i="4"/>
  <c r="KD56" i="4"/>
  <c r="KE56" i="4"/>
  <c r="KF56" i="4"/>
  <c r="KG56" i="4"/>
  <c r="KH56" i="4"/>
  <c r="KI56" i="4"/>
  <c r="KJ56" i="4"/>
  <c r="KK56" i="4"/>
  <c r="KL56" i="4"/>
  <c r="KM56" i="4"/>
  <c r="KN56" i="4"/>
  <c r="KO56" i="4"/>
  <c r="KP56" i="4"/>
  <c r="KQ56" i="4"/>
  <c r="KR56" i="4"/>
  <c r="KS56" i="4"/>
  <c r="KT56" i="4"/>
  <c r="KU56" i="4"/>
  <c r="KV56" i="4"/>
  <c r="KW56" i="4"/>
  <c r="KX56" i="4"/>
  <c r="KY56" i="4"/>
  <c r="KZ56" i="4"/>
  <c r="LA56" i="4"/>
  <c r="LB56" i="4"/>
  <c r="LC56" i="4"/>
  <c r="LD56" i="4"/>
  <c r="LE56" i="4"/>
  <c r="LF56" i="4"/>
  <c r="LG56" i="4"/>
  <c r="LH56" i="4"/>
  <c r="LI56" i="4"/>
  <c r="LJ56" i="4"/>
  <c r="LK56" i="4"/>
  <c r="LL56" i="4"/>
  <c r="LM56" i="4"/>
  <c r="LN56" i="4"/>
  <c r="LO56" i="4"/>
  <c r="LP56" i="4"/>
  <c r="LQ56" i="4"/>
  <c r="LR56" i="4"/>
  <c r="LS56" i="4"/>
  <c r="LT56" i="4"/>
  <c r="LU56" i="4"/>
  <c r="LV56" i="4"/>
  <c r="LW56" i="4"/>
  <c r="LX56" i="4"/>
  <c r="LY56" i="4"/>
  <c r="LZ56" i="4"/>
  <c r="MA56" i="4"/>
  <c r="MB56" i="4"/>
  <c r="MC56" i="4"/>
  <c r="MD56" i="4"/>
  <c r="ME56" i="4"/>
  <c r="MF56" i="4"/>
  <c r="MG56" i="4"/>
  <c r="MH56" i="4"/>
  <c r="MI56" i="4"/>
  <c r="MJ56" i="4"/>
  <c r="MK56" i="4"/>
  <c r="ML56" i="4"/>
  <c r="MM56" i="4"/>
  <c r="MN56" i="4"/>
  <c r="MO56" i="4"/>
  <c r="MP56" i="4"/>
  <c r="MQ56" i="4"/>
  <c r="MR56" i="4"/>
  <c r="MS56" i="4"/>
  <c r="MT56" i="4"/>
  <c r="MU56" i="4"/>
  <c r="MV56" i="4"/>
  <c r="MW56" i="4"/>
  <c r="MX56" i="4"/>
  <c r="MY56" i="4"/>
  <c r="MZ56" i="4"/>
  <c r="NA56" i="4"/>
  <c r="NB56" i="4"/>
  <c r="NC56" i="4"/>
  <c r="ND56" i="4"/>
  <c r="NE56" i="4"/>
  <c r="NF56" i="4"/>
  <c r="NG56" i="4"/>
  <c r="NH56" i="4"/>
  <c r="NI56" i="4"/>
  <c r="NJ56" i="4"/>
  <c r="NK56" i="4"/>
  <c r="NL56" i="4"/>
  <c r="NM56" i="4"/>
  <c r="NN56" i="4"/>
  <c r="NO56" i="4"/>
  <c r="NP56" i="4"/>
  <c r="NQ56" i="4"/>
  <c r="NR56" i="4"/>
  <c r="NS56" i="4"/>
  <c r="NT56" i="4"/>
  <c r="NU56" i="4"/>
  <c r="NV56" i="4"/>
  <c r="NW56" i="4"/>
  <c r="NX56" i="4"/>
  <c r="NY56" i="4"/>
  <c r="NZ56" i="4"/>
  <c r="OA56" i="4"/>
  <c r="OB56" i="4"/>
  <c r="OC56" i="4"/>
  <c r="OD56" i="4"/>
  <c r="OE56" i="4"/>
  <c r="OF56" i="4"/>
  <c r="OG56" i="4"/>
  <c r="OH56" i="4"/>
  <c r="OI56" i="4"/>
  <c r="OJ56" i="4"/>
  <c r="OK56" i="4"/>
  <c r="OL56" i="4"/>
  <c r="OM56" i="4"/>
  <c r="ON56" i="4"/>
  <c r="OO56" i="4"/>
  <c r="OP56" i="4"/>
  <c r="OQ56" i="4"/>
  <c r="OR56" i="4"/>
  <c r="OS56" i="4"/>
  <c r="OT56" i="4"/>
  <c r="OU56" i="4"/>
  <c r="OV56" i="4"/>
  <c r="OW56" i="4"/>
  <c r="OX56" i="4"/>
  <c r="OY56" i="4"/>
  <c r="OZ56" i="4"/>
  <c r="PA56" i="4"/>
  <c r="PB56" i="4"/>
  <c r="PC56" i="4"/>
  <c r="PD56" i="4"/>
  <c r="PE56" i="4"/>
  <c r="PF56" i="4"/>
  <c r="PG56" i="4"/>
  <c r="PH56" i="4"/>
  <c r="PI56" i="4"/>
  <c r="PJ56" i="4"/>
  <c r="PK56" i="4"/>
  <c r="PL56" i="4"/>
  <c r="PM56" i="4"/>
  <c r="PN56" i="4"/>
  <c r="PO56" i="4"/>
  <c r="PP56" i="4"/>
  <c r="PQ56" i="4"/>
  <c r="PR56" i="4"/>
  <c r="PS56" i="4"/>
  <c r="PT56" i="4"/>
  <c r="PU56" i="4"/>
  <c r="PV56" i="4"/>
  <c r="PW56" i="4"/>
  <c r="PX56" i="4"/>
  <c r="PY56" i="4"/>
  <c r="PZ56" i="4"/>
  <c r="QA56" i="4"/>
  <c r="QB56" i="4"/>
  <c r="QC56" i="4"/>
  <c r="QD56" i="4"/>
  <c r="QE56" i="4"/>
  <c r="QF56" i="4"/>
  <c r="QG56" i="4"/>
  <c r="QH56" i="4"/>
  <c r="QI56" i="4"/>
  <c r="QJ56" i="4"/>
  <c r="HQ57" i="4"/>
  <c r="RG57" i="4" s="1"/>
  <c r="HT57" i="4"/>
  <c r="HU57" i="4"/>
  <c r="HV57" i="4"/>
  <c r="HW57" i="4"/>
  <c r="HX57" i="4"/>
  <c r="HY57" i="4"/>
  <c r="HZ57" i="4"/>
  <c r="IA57" i="4"/>
  <c r="IB57" i="4"/>
  <c r="IC57" i="4"/>
  <c r="ID57" i="4"/>
  <c r="IE57" i="4"/>
  <c r="IF57" i="4"/>
  <c r="IG57" i="4"/>
  <c r="IH57" i="4"/>
  <c r="II57" i="4"/>
  <c r="IJ57" i="4"/>
  <c r="IK57" i="4"/>
  <c r="IL57" i="4"/>
  <c r="IM57" i="4"/>
  <c r="IN57" i="4"/>
  <c r="IO57" i="4"/>
  <c r="IP57" i="4"/>
  <c r="IQ57" i="4"/>
  <c r="IR57" i="4"/>
  <c r="IS57" i="4"/>
  <c r="IT57" i="4"/>
  <c r="IU57" i="4"/>
  <c r="IV57" i="4"/>
  <c r="IW57" i="4"/>
  <c r="IX57" i="4"/>
  <c r="IY57" i="4"/>
  <c r="IZ57" i="4"/>
  <c r="JA57" i="4"/>
  <c r="JB57" i="4"/>
  <c r="JC57" i="4"/>
  <c r="JM57" i="4"/>
  <c r="JN57" i="4"/>
  <c r="JO57" i="4"/>
  <c r="JP57" i="4"/>
  <c r="JQ57" i="4"/>
  <c r="JR57" i="4"/>
  <c r="JS57" i="4"/>
  <c r="JT57" i="4"/>
  <c r="JU57" i="4"/>
  <c r="JV57" i="4"/>
  <c r="JW57" i="4"/>
  <c r="JX57" i="4"/>
  <c r="JY57" i="4"/>
  <c r="JZ57" i="4"/>
  <c r="KA57" i="4"/>
  <c r="KB57" i="4"/>
  <c r="KC57" i="4"/>
  <c r="KD57" i="4"/>
  <c r="KE57" i="4"/>
  <c r="KF57" i="4"/>
  <c r="KG57" i="4"/>
  <c r="KH57" i="4"/>
  <c r="KI57" i="4"/>
  <c r="KJ57" i="4"/>
  <c r="KK57" i="4"/>
  <c r="KL57" i="4"/>
  <c r="KM57" i="4"/>
  <c r="KN57" i="4"/>
  <c r="KO57" i="4"/>
  <c r="KP57" i="4"/>
  <c r="KQ57" i="4"/>
  <c r="KR57" i="4"/>
  <c r="KS57" i="4"/>
  <c r="KT57" i="4"/>
  <c r="KU57" i="4"/>
  <c r="KV57" i="4"/>
  <c r="KW57" i="4"/>
  <c r="KX57" i="4"/>
  <c r="KY57" i="4"/>
  <c r="KZ57" i="4"/>
  <c r="LA57" i="4"/>
  <c r="LB57" i="4"/>
  <c r="LC57" i="4"/>
  <c r="LD57" i="4"/>
  <c r="LE57" i="4"/>
  <c r="LF57" i="4"/>
  <c r="LG57" i="4"/>
  <c r="LH57" i="4"/>
  <c r="LI57" i="4"/>
  <c r="LJ57" i="4"/>
  <c r="LK57" i="4"/>
  <c r="LL57" i="4"/>
  <c r="LM57" i="4"/>
  <c r="LN57" i="4"/>
  <c r="LO57" i="4"/>
  <c r="LP57" i="4"/>
  <c r="LQ57" i="4"/>
  <c r="LR57" i="4"/>
  <c r="LS57" i="4"/>
  <c r="LT57" i="4"/>
  <c r="LU57" i="4"/>
  <c r="LV57" i="4"/>
  <c r="LW57" i="4"/>
  <c r="LX57" i="4"/>
  <c r="LY57" i="4"/>
  <c r="LZ57" i="4"/>
  <c r="MA57" i="4"/>
  <c r="MB57" i="4"/>
  <c r="MC57" i="4"/>
  <c r="MD57" i="4"/>
  <c r="ME57" i="4"/>
  <c r="MF57" i="4"/>
  <c r="MG57" i="4"/>
  <c r="MH57" i="4"/>
  <c r="MI57" i="4"/>
  <c r="MJ57" i="4"/>
  <c r="MK57" i="4"/>
  <c r="ML57" i="4"/>
  <c r="MM57" i="4"/>
  <c r="MN57" i="4"/>
  <c r="MO57" i="4"/>
  <c r="MP57" i="4"/>
  <c r="MQ57" i="4"/>
  <c r="MR57" i="4"/>
  <c r="MS57" i="4"/>
  <c r="MT57" i="4"/>
  <c r="MU57" i="4"/>
  <c r="MV57" i="4"/>
  <c r="MW57" i="4"/>
  <c r="MX57" i="4"/>
  <c r="MY57" i="4"/>
  <c r="MZ57" i="4"/>
  <c r="NA57" i="4"/>
  <c r="NB57" i="4"/>
  <c r="NC57" i="4"/>
  <c r="ND57" i="4"/>
  <c r="NE57" i="4"/>
  <c r="NF57" i="4"/>
  <c r="NG57" i="4"/>
  <c r="NH57" i="4"/>
  <c r="NI57" i="4"/>
  <c r="NJ57" i="4"/>
  <c r="NK57" i="4"/>
  <c r="NL57" i="4"/>
  <c r="NM57" i="4"/>
  <c r="NN57" i="4"/>
  <c r="NO57" i="4"/>
  <c r="NP57" i="4"/>
  <c r="NQ57" i="4"/>
  <c r="NR57" i="4"/>
  <c r="NS57" i="4"/>
  <c r="NT57" i="4"/>
  <c r="NU57" i="4"/>
  <c r="NV57" i="4"/>
  <c r="NW57" i="4"/>
  <c r="NX57" i="4"/>
  <c r="NY57" i="4"/>
  <c r="NZ57" i="4"/>
  <c r="OA57" i="4"/>
  <c r="OB57" i="4"/>
  <c r="OC57" i="4"/>
  <c r="OD57" i="4"/>
  <c r="OE57" i="4"/>
  <c r="OF57" i="4"/>
  <c r="OG57" i="4"/>
  <c r="OH57" i="4"/>
  <c r="OI57" i="4"/>
  <c r="OJ57" i="4"/>
  <c r="OK57" i="4"/>
  <c r="OL57" i="4"/>
  <c r="OM57" i="4"/>
  <c r="ON57" i="4"/>
  <c r="OO57" i="4"/>
  <c r="OP57" i="4"/>
  <c r="OQ57" i="4"/>
  <c r="OR57" i="4"/>
  <c r="OS57" i="4"/>
  <c r="OT57" i="4"/>
  <c r="OU57" i="4"/>
  <c r="OV57" i="4"/>
  <c r="OW57" i="4"/>
  <c r="OX57" i="4"/>
  <c r="OY57" i="4"/>
  <c r="OZ57" i="4"/>
  <c r="PA57" i="4"/>
  <c r="PB57" i="4"/>
  <c r="PC57" i="4"/>
  <c r="PD57" i="4"/>
  <c r="PE57" i="4"/>
  <c r="PF57" i="4"/>
  <c r="PG57" i="4"/>
  <c r="PH57" i="4"/>
  <c r="PI57" i="4"/>
  <c r="PJ57" i="4"/>
  <c r="PK57" i="4"/>
  <c r="PL57" i="4"/>
  <c r="PM57" i="4"/>
  <c r="PN57" i="4"/>
  <c r="PO57" i="4"/>
  <c r="PP57" i="4"/>
  <c r="PQ57" i="4"/>
  <c r="PR57" i="4"/>
  <c r="PS57" i="4"/>
  <c r="PT57" i="4"/>
  <c r="PU57" i="4"/>
  <c r="PV57" i="4"/>
  <c r="PW57" i="4"/>
  <c r="PX57" i="4"/>
  <c r="PY57" i="4"/>
  <c r="PZ57" i="4"/>
  <c r="QA57" i="4"/>
  <c r="QB57" i="4"/>
  <c r="QC57" i="4"/>
  <c r="QD57" i="4"/>
  <c r="QE57" i="4"/>
  <c r="QF57" i="4"/>
  <c r="QG57" i="4"/>
  <c r="QH57" i="4"/>
  <c r="QI57" i="4"/>
  <c r="QJ57" i="4"/>
  <c r="HQ59" i="4"/>
  <c r="JK59" i="4" s="1"/>
  <c r="HT59" i="4"/>
  <c r="HU59" i="4"/>
  <c r="HV59" i="4"/>
  <c r="HW59" i="4"/>
  <c r="HX59" i="4"/>
  <c r="HY59" i="4"/>
  <c r="HZ59" i="4"/>
  <c r="IA59" i="4"/>
  <c r="IB59" i="4"/>
  <c r="IC59" i="4"/>
  <c r="ID59" i="4"/>
  <c r="IE59" i="4"/>
  <c r="IF59" i="4"/>
  <c r="IG59" i="4"/>
  <c r="IH59" i="4"/>
  <c r="II59" i="4"/>
  <c r="IJ59" i="4"/>
  <c r="IK59" i="4"/>
  <c r="IL59" i="4"/>
  <c r="IM59" i="4"/>
  <c r="IN59" i="4"/>
  <c r="IO59" i="4"/>
  <c r="IP59" i="4"/>
  <c r="IQ59" i="4"/>
  <c r="IR59" i="4"/>
  <c r="IS59" i="4"/>
  <c r="IT59" i="4"/>
  <c r="IU59" i="4"/>
  <c r="IV59" i="4"/>
  <c r="IW59" i="4"/>
  <c r="IX59" i="4"/>
  <c r="IY59" i="4"/>
  <c r="IZ59" i="4"/>
  <c r="JA59" i="4"/>
  <c r="JB59" i="4"/>
  <c r="JC59" i="4"/>
  <c r="JM59" i="4"/>
  <c r="JN59" i="4"/>
  <c r="JO59" i="4"/>
  <c r="JP59" i="4"/>
  <c r="JQ59" i="4"/>
  <c r="JR59" i="4"/>
  <c r="JS59" i="4"/>
  <c r="JT59" i="4"/>
  <c r="JU59" i="4"/>
  <c r="JV59" i="4"/>
  <c r="JW59" i="4"/>
  <c r="JX59" i="4"/>
  <c r="JY59" i="4"/>
  <c r="JZ59" i="4"/>
  <c r="KA59" i="4"/>
  <c r="KB59" i="4"/>
  <c r="KC59" i="4"/>
  <c r="KD59" i="4"/>
  <c r="KE59" i="4"/>
  <c r="KF59" i="4"/>
  <c r="KG59" i="4"/>
  <c r="KH59" i="4"/>
  <c r="KI59" i="4"/>
  <c r="KJ59" i="4"/>
  <c r="KK59" i="4"/>
  <c r="KL59" i="4"/>
  <c r="KM59" i="4"/>
  <c r="KN59" i="4"/>
  <c r="KO59" i="4"/>
  <c r="KP59" i="4"/>
  <c r="KQ59" i="4"/>
  <c r="KR59" i="4"/>
  <c r="KS59" i="4"/>
  <c r="KT59" i="4"/>
  <c r="KU59" i="4"/>
  <c r="KV59" i="4"/>
  <c r="KW59" i="4"/>
  <c r="KX59" i="4"/>
  <c r="KY59" i="4"/>
  <c r="KZ59" i="4"/>
  <c r="LA59" i="4"/>
  <c r="LB59" i="4"/>
  <c r="LC59" i="4"/>
  <c r="LD59" i="4"/>
  <c r="LE59" i="4"/>
  <c r="LF59" i="4"/>
  <c r="LG59" i="4"/>
  <c r="LH59" i="4"/>
  <c r="LI59" i="4"/>
  <c r="LJ59" i="4"/>
  <c r="LK59" i="4"/>
  <c r="LL59" i="4"/>
  <c r="LM59" i="4"/>
  <c r="LN59" i="4"/>
  <c r="LO59" i="4"/>
  <c r="LP59" i="4"/>
  <c r="LQ59" i="4"/>
  <c r="LR59" i="4"/>
  <c r="LS59" i="4"/>
  <c r="LT59" i="4"/>
  <c r="LU59" i="4"/>
  <c r="LV59" i="4"/>
  <c r="LW59" i="4"/>
  <c r="LX59" i="4"/>
  <c r="LY59" i="4"/>
  <c r="LZ59" i="4"/>
  <c r="MA59" i="4"/>
  <c r="MB59" i="4"/>
  <c r="MC59" i="4"/>
  <c r="MD59" i="4"/>
  <c r="ME59" i="4"/>
  <c r="MF59" i="4"/>
  <c r="MG59" i="4"/>
  <c r="MH59" i="4"/>
  <c r="MI59" i="4"/>
  <c r="MJ59" i="4"/>
  <c r="MK59" i="4"/>
  <c r="ML59" i="4"/>
  <c r="MM59" i="4"/>
  <c r="MN59" i="4"/>
  <c r="MO59" i="4"/>
  <c r="MP59" i="4"/>
  <c r="MQ59" i="4"/>
  <c r="MR59" i="4"/>
  <c r="MS59" i="4"/>
  <c r="MT59" i="4"/>
  <c r="MU59" i="4"/>
  <c r="MV59" i="4"/>
  <c r="MW59" i="4"/>
  <c r="MX59" i="4"/>
  <c r="MY59" i="4"/>
  <c r="MZ59" i="4"/>
  <c r="NA59" i="4"/>
  <c r="NB59" i="4"/>
  <c r="NC59" i="4"/>
  <c r="ND59" i="4"/>
  <c r="NE59" i="4"/>
  <c r="NF59" i="4"/>
  <c r="NG59" i="4"/>
  <c r="NH59" i="4"/>
  <c r="NI59" i="4"/>
  <c r="NJ59" i="4"/>
  <c r="NK59" i="4"/>
  <c r="NL59" i="4"/>
  <c r="NM59" i="4"/>
  <c r="NN59" i="4"/>
  <c r="NO59" i="4"/>
  <c r="NP59" i="4"/>
  <c r="NQ59" i="4"/>
  <c r="NR59" i="4"/>
  <c r="NS59" i="4"/>
  <c r="NT59" i="4"/>
  <c r="NU59" i="4"/>
  <c r="NV59" i="4"/>
  <c r="NW59" i="4"/>
  <c r="NX59" i="4"/>
  <c r="NY59" i="4"/>
  <c r="NZ59" i="4"/>
  <c r="OA59" i="4"/>
  <c r="OB59" i="4"/>
  <c r="OC59" i="4"/>
  <c r="OD59" i="4"/>
  <c r="OE59" i="4"/>
  <c r="OF59" i="4"/>
  <c r="OG59" i="4"/>
  <c r="OH59" i="4"/>
  <c r="OI59" i="4"/>
  <c r="OJ59" i="4"/>
  <c r="OK59" i="4"/>
  <c r="OL59" i="4"/>
  <c r="OM59" i="4"/>
  <c r="ON59" i="4"/>
  <c r="OO59" i="4"/>
  <c r="OP59" i="4"/>
  <c r="OQ59" i="4"/>
  <c r="OR59" i="4"/>
  <c r="OS59" i="4"/>
  <c r="OT59" i="4"/>
  <c r="OU59" i="4"/>
  <c r="OV59" i="4"/>
  <c r="OW59" i="4"/>
  <c r="OX59" i="4"/>
  <c r="OY59" i="4"/>
  <c r="OZ59" i="4"/>
  <c r="PA59" i="4"/>
  <c r="PB59" i="4"/>
  <c r="PC59" i="4"/>
  <c r="PD59" i="4"/>
  <c r="PE59" i="4"/>
  <c r="PF59" i="4"/>
  <c r="PG59" i="4"/>
  <c r="PH59" i="4"/>
  <c r="PI59" i="4"/>
  <c r="PJ59" i="4"/>
  <c r="PK59" i="4"/>
  <c r="PL59" i="4"/>
  <c r="PM59" i="4"/>
  <c r="PN59" i="4"/>
  <c r="PO59" i="4"/>
  <c r="PP59" i="4"/>
  <c r="PQ59" i="4"/>
  <c r="PR59" i="4"/>
  <c r="PS59" i="4"/>
  <c r="PT59" i="4"/>
  <c r="PU59" i="4"/>
  <c r="PV59" i="4"/>
  <c r="PW59" i="4"/>
  <c r="PX59" i="4"/>
  <c r="PY59" i="4"/>
  <c r="PZ59" i="4"/>
  <c r="QA59" i="4"/>
  <c r="QB59" i="4"/>
  <c r="QC59" i="4"/>
  <c r="QD59" i="4"/>
  <c r="QE59" i="4"/>
  <c r="QF59" i="4"/>
  <c r="QG59" i="4"/>
  <c r="QH59" i="4"/>
  <c r="QI59" i="4"/>
  <c r="QJ59" i="4"/>
  <c r="HQ60" i="4"/>
  <c r="SM60" i="4" s="1"/>
  <c r="HT60" i="4"/>
  <c r="HU60" i="4"/>
  <c r="HV60" i="4"/>
  <c r="HW60" i="4"/>
  <c r="HX60" i="4"/>
  <c r="HY60" i="4"/>
  <c r="HZ60" i="4"/>
  <c r="IA60" i="4"/>
  <c r="IB60" i="4"/>
  <c r="IC60" i="4"/>
  <c r="ID60" i="4"/>
  <c r="IE60" i="4"/>
  <c r="IF60" i="4"/>
  <c r="IG60" i="4"/>
  <c r="IH60" i="4"/>
  <c r="II60" i="4"/>
  <c r="IJ60" i="4"/>
  <c r="IK60" i="4"/>
  <c r="IL60" i="4"/>
  <c r="IM60" i="4"/>
  <c r="IN60" i="4"/>
  <c r="IO60" i="4"/>
  <c r="IP60" i="4"/>
  <c r="IQ60" i="4"/>
  <c r="IR60" i="4"/>
  <c r="IS60" i="4"/>
  <c r="IT60" i="4"/>
  <c r="IU60" i="4"/>
  <c r="IV60" i="4"/>
  <c r="IW60" i="4"/>
  <c r="IX60" i="4"/>
  <c r="IY60" i="4"/>
  <c r="IZ60" i="4"/>
  <c r="JA60" i="4"/>
  <c r="JB60" i="4"/>
  <c r="JC60" i="4"/>
  <c r="JM60" i="4"/>
  <c r="JN60" i="4"/>
  <c r="JO60" i="4"/>
  <c r="JP60" i="4"/>
  <c r="JQ60" i="4"/>
  <c r="JR60" i="4"/>
  <c r="JS60" i="4"/>
  <c r="JT60" i="4"/>
  <c r="JU60" i="4"/>
  <c r="JV60" i="4"/>
  <c r="JW60" i="4"/>
  <c r="JX60" i="4"/>
  <c r="JY60" i="4"/>
  <c r="JZ60" i="4"/>
  <c r="KA60" i="4"/>
  <c r="KB60" i="4"/>
  <c r="KC60" i="4"/>
  <c r="KD60" i="4"/>
  <c r="KE60" i="4"/>
  <c r="KF60" i="4"/>
  <c r="KG60" i="4"/>
  <c r="KH60" i="4"/>
  <c r="KI60" i="4"/>
  <c r="KJ60" i="4"/>
  <c r="KK60" i="4"/>
  <c r="KL60" i="4"/>
  <c r="KM60" i="4"/>
  <c r="KN60" i="4"/>
  <c r="KO60" i="4"/>
  <c r="KP60" i="4"/>
  <c r="KQ60" i="4"/>
  <c r="KR60" i="4"/>
  <c r="KS60" i="4"/>
  <c r="KT60" i="4"/>
  <c r="KU60" i="4"/>
  <c r="KV60" i="4"/>
  <c r="KW60" i="4"/>
  <c r="KX60" i="4"/>
  <c r="KY60" i="4"/>
  <c r="KZ60" i="4"/>
  <c r="LA60" i="4"/>
  <c r="LB60" i="4"/>
  <c r="LC60" i="4"/>
  <c r="LD60" i="4"/>
  <c r="LE60" i="4"/>
  <c r="LF60" i="4"/>
  <c r="LG60" i="4"/>
  <c r="LH60" i="4"/>
  <c r="LI60" i="4"/>
  <c r="LJ60" i="4"/>
  <c r="LK60" i="4"/>
  <c r="LL60" i="4"/>
  <c r="LM60" i="4"/>
  <c r="LN60" i="4"/>
  <c r="LO60" i="4"/>
  <c r="LP60" i="4"/>
  <c r="LQ60" i="4"/>
  <c r="LR60" i="4"/>
  <c r="LS60" i="4"/>
  <c r="LT60" i="4"/>
  <c r="LU60" i="4"/>
  <c r="LV60" i="4"/>
  <c r="LW60" i="4"/>
  <c r="LX60" i="4"/>
  <c r="LY60" i="4"/>
  <c r="LZ60" i="4"/>
  <c r="MA60" i="4"/>
  <c r="MB60" i="4"/>
  <c r="MC60" i="4"/>
  <c r="MD60" i="4"/>
  <c r="ME60" i="4"/>
  <c r="MF60" i="4"/>
  <c r="MG60" i="4"/>
  <c r="MH60" i="4"/>
  <c r="MI60" i="4"/>
  <c r="MJ60" i="4"/>
  <c r="MK60" i="4"/>
  <c r="ML60" i="4"/>
  <c r="MM60" i="4"/>
  <c r="MN60" i="4"/>
  <c r="MO60" i="4"/>
  <c r="MP60" i="4"/>
  <c r="MQ60" i="4"/>
  <c r="MR60" i="4"/>
  <c r="MS60" i="4"/>
  <c r="MT60" i="4"/>
  <c r="MU60" i="4"/>
  <c r="MV60" i="4"/>
  <c r="MW60" i="4"/>
  <c r="MX60" i="4"/>
  <c r="MY60" i="4"/>
  <c r="MZ60" i="4"/>
  <c r="NA60" i="4"/>
  <c r="NB60" i="4"/>
  <c r="NC60" i="4"/>
  <c r="ND60" i="4"/>
  <c r="NE60" i="4"/>
  <c r="NF60" i="4"/>
  <c r="NG60" i="4"/>
  <c r="NH60" i="4"/>
  <c r="NI60" i="4"/>
  <c r="NJ60" i="4"/>
  <c r="NK60" i="4"/>
  <c r="NL60" i="4"/>
  <c r="NM60" i="4"/>
  <c r="NN60" i="4"/>
  <c r="NO60" i="4"/>
  <c r="NP60" i="4"/>
  <c r="NQ60" i="4"/>
  <c r="NR60" i="4"/>
  <c r="NS60" i="4"/>
  <c r="NT60" i="4"/>
  <c r="NU60" i="4"/>
  <c r="NV60" i="4"/>
  <c r="NW60" i="4"/>
  <c r="NX60" i="4"/>
  <c r="NY60" i="4"/>
  <c r="NZ60" i="4"/>
  <c r="OA60" i="4"/>
  <c r="OB60" i="4"/>
  <c r="OC60" i="4"/>
  <c r="OD60" i="4"/>
  <c r="OE60" i="4"/>
  <c r="OF60" i="4"/>
  <c r="OG60" i="4"/>
  <c r="OH60" i="4"/>
  <c r="OI60" i="4"/>
  <c r="OJ60" i="4"/>
  <c r="OK60" i="4"/>
  <c r="OL60" i="4"/>
  <c r="OM60" i="4"/>
  <c r="ON60" i="4"/>
  <c r="OO60" i="4"/>
  <c r="OP60" i="4"/>
  <c r="OQ60" i="4"/>
  <c r="OR60" i="4"/>
  <c r="OS60" i="4"/>
  <c r="OT60" i="4"/>
  <c r="OU60" i="4"/>
  <c r="OV60" i="4"/>
  <c r="OW60" i="4"/>
  <c r="OX60" i="4"/>
  <c r="OY60" i="4"/>
  <c r="OZ60" i="4"/>
  <c r="PA60" i="4"/>
  <c r="PB60" i="4"/>
  <c r="PC60" i="4"/>
  <c r="PD60" i="4"/>
  <c r="PE60" i="4"/>
  <c r="PF60" i="4"/>
  <c r="PG60" i="4"/>
  <c r="PH60" i="4"/>
  <c r="PI60" i="4"/>
  <c r="PJ60" i="4"/>
  <c r="PK60" i="4"/>
  <c r="PL60" i="4"/>
  <c r="PM60" i="4"/>
  <c r="PN60" i="4"/>
  <c r="PO60" i="4"/>
  <c r="PP60" i="4"/>
  <c r="PQ60" i="4"/>
  <c r="PR60" i="4"/>
  <c r="PS60" i="4"/>
  <c r="PT60" i="4"/>
  <c r="PU60" i="4"/>
  <c r="PV60" i="4"/>
  <c r="PW60" i="4"/>
  <c r="PX60" i="4"/>
  <c r="PY60" i="4"/>
  <c r="PZ60" i="4"/>
  <c r="QA60" i="4"/>
  <c r="QB60" i="4"/>
  <c r="QC60" i="4"/>
  <c r="QD60" i="4"/>
  <c r="QE60" i="4"/>
  <c r="QF60" i="4"/>
  <c r="QG60" i="4"/>
  <c r="QH60" i="4"/>
  <c r="QI60" i="4"/>
  <c r="QJ60" i="4"/>
  <c r="HQ61" i="4"/>
  <c r="HR61" i="4" s="1"/>
  <c r="HT61" i="4"/>
  <c r="HU61" i="4"/>
  <c r="HV61" i="4"/>
  <c r="HW61" i="4"/>
  <c r="HX61" i="4"/>
  <c r="HY61" i="4"/>
  <c r="HZ61" i="4"/>
  <c r="IA61" i="4"/>
  <c r="IB61" i="4"/>
  <c r="IC61" i="4"/>
  <c r="ID61" i="4"/>
  <c r="IE61" i="4"/>
  <c r="IF61" i="4"/>
  <c r="IG61" i="4"/>
  <c r="IH61" i="4"/>
  <c r="II61" i="4"/>
  <c r="IJ61" i="4"/>
  <c r="IK61" i="4"/>
  <c r="IL61" i="4"/>
  <c r="IM61" i="4"/>
  <c r="IN61" i="4"/>
  <c r="IO61" i="4"/>
  <c r="IP61" i="4"/>
  <c r="IQ61" i="4"/>
  <c r="IR61" i="4"/>
  <c r="IS61" i="4"/>
  <c r="IT61" i="4"/>
  <c r="IU61" i="4"/>
  <c r="IV61" i="4"/>
  <c r="IW61" i="4"/>
  <c r="IX61" i="4"/>
  <c r="IY61" i="4"/>
  <c r="IZ61" i="4"/>
  <c r="JA61" i="4"/>
  <c r="JB61" i="4"/>
  <c r="JC61" i="4"/>
  <c r="JK61" i="4"/>
  <c r="JM61" i="4"/>
  <c r="JN61" i="4"/>
  <c r="JO61" i="4"/>
  <c r="JP61" i="4"/>
  <c r="JQ61" i="4"/>
  <c r="JR61" i="4"/>
  <c r="JS61" i="4"/>
  <c r="JT61" i="4"/>
  <c r="JU61" i="4"/>
  <c r="JV61" i="4"/>
  <c r="JW61" i="4"/>
  <c r="JX61" i="4"/>
  <c r="JY61" i="4"/>
  <c r="JZ61" i="4"/>
  <c r="KA61" i="4"/>
  <c r="KB61" i="4"/>
  <c r="KC61" i="4"/>
  <c r="KD61" i="4"/>
  <c r="KE61" i="4"/>
  <c r="KF61" i="4"/>
  <c r="KG61" i="4"/>
  <c r="KH61" i="4"/>
  <c r="KI61" i="4"/>
  <c r="KJ61" i="4"/>
  <c r="KK61" i="4"/>
  <c r="KL61" i="4"/>
  <c r="KM61" i="4"/>
  <c r="KN61" i="4"/>
  <c r="KO61" i="4"/>
  <c r="KP61" i="4"/>
  <c r="KQ61" i="4"/>
  <c r="KR61" i="4"/>
  <c r="KS61" i="4"/>
  <c r="KT61" i="4"/>
  <c r="KU61" i="4"/>
  <c r="KV61" i="4"/>
  <c r="KW61" i="4"/>
  <c r="KX61" i="4"/>
  <c r="KY61" i="4"/>
  <c r="KZ61" i="4"/>
  <c r="LA61" i="4"/>
  <c r="LB61" i="4"/>
  <c r="LC61" i="4"/>
  <c r="LD61" i="4"/>
  <c r="LE61" i="4"/>
  <c r="LF61" i="4"/>
  <c r="LG61" i="4"/>
  <c r="LH61" i="4"/>
  <c r="LI61" i="4"/>
  <c r="LJ61" i="4"/>
  <c r="LK61" i="4"/>
  <c r="LL61" i="4"/>
  <c r="LM61" i="4"/>
  <c r="LN61" i="4"/>
  <c r="LO61" i="4"/>
  <c r="LP61" i="4"/>
  <c r="LQ61" i="4"/>
  <c r="LR61" i="4"/>
  <c r="LS61" i="4"/>
  <c r="LT61" i="4"/>
  <c r="LU61" i="4"/>
  <c r="LV61" i="4"/>
  <c r="LW61" i="4"/>
  <c r="LX61" i="4"/>
  <c r="LY61" i="4"/>
  <c r="LZ61" i="4"/>
  <c r="MA61" i="4"/>
  <c r="MB61" i="4"/>
  <c r="MC61" i="4"/>
  <c r="MD61" i="4"/>
  <c r="ME61" i="4"/>
  <c r="MF61" i="4"/>
  <c r="MG61" i="4"/>
  <c r="MH61" i="4"/>
  <c r="MI61" i="4"/>
  <c r="MJ61" i="4"/>
  <c r="MK61" i="4"/>
  <c r="ML61" i="4"/>
  <c r="MM61" i="4"/>
  <c r="MN61" i="4"/>
  <c r="MO61" i="4"/>
  <c r="MP61" i="4"/>
  <c r="MQ61" i="4"/>
  <c r="MR61" i="4"/>
  <c r="MS61" i="4"/>
  <c r="MT61" i="4"/>
  <c r="MU61" i="4"/>
  <c r="MV61" i="4"/>
  <c r="MW61" i="4"/>
  <c r="MX61" i="4"/>
  <c r="MY61" i="4"/>
  <c r="MZ61" i="4"/>
  <c r="NA61" i="4"/>
  <c r="NB61" i="4"/>
  <c r="NC61" i="4"/>
  <c r="ND61" i="4"/>
  <c r="NE61" i="4"/>
  <c r="NF61" i="4"/>
  <c r="NG61" i="4"/>
  <c r="NH61" i="4"/>
  <c r="NI61" i="4"/>
  <c r="NJ61" i="4"/>
  <c r="NK61" i="4"/>
  <c r="NL61" i="4"/>
  <c r="NM61" i="4"/>
  <c r="NN61" i="4"/>
  <c r="NO61" i="4"/>
  <c r="NP61" i="4"/>
  <c r="NQ61" i="4"/>
  <c r="NR61" i="4"/>
  <c r="NS61" i="4"/>
  <c r="NT61" i="4"/>
  <c r="NU61" i="4"/>
  <c r="NV61" i="4"/>
  <c r="NW61" i="4"/>
  <c r="NX61" i="4"/>
  <c r="NY61" i="4"/>
  <c r="NZ61" i="4"/>
  <c r="OA61" i="4"/>
  <c r="OB61" i="4"/>
  <c r="OC61" i="4"/>
  <c r="OD61" i="4"/>
  <c r="OE61" i="4"/>
  <c r="OF61" i="4"/>
  <c r="OG61" i="4"/>
  <c r="OH61" i="4"/>
  <c r="OI61" i="4"/>
  <c r="OJ61" i="4"/>
  <c r="OK61" i="4"/>
  <c r="OL61" i="4"/>
  <c r="OM61" i="4"/>
  <c r="ON61" i="4"/>
  <c r="OO61" i="4"/>
  <c r="OP61" i="4"/>
  <c r="OQ61" i="4"/>
  <c r="OR61" i="4"/>
  <c r="OS61" i="4"/>
  <c r="OT61" i="4"/>
  <c r="OU61" i="4"/>
  <c r="OV61" i="4"/>
  <c r="OW61" i="4"/>
  <c r="OX61" i="4"/>
  <c r="OY61" i="4"/>
  <c r="OZ61" i="4"/>
  <c r="PA61" i="4"/>
  <c r="PB61" i="4"/>
  <c r="PC61" i="4"/>
  <c r="PD61" i="4"/>
  <c r="PE61" i="4"/>
  <c r="PF61" i="4"/>
  <c r="PG61" i="4"/>
  <c r="PH61" i="4"/>
  <c r="PI61" i="4"/>
  <c r="PJ61" i="4"/>
  <c r="PK61" i="4"/>
  <c r="PL61" i="4"/>
  <c r="PM61" i="4"/>
  <c r="PN61" i="4"/>
  <c r="PO61" i="4"/>
  <c r="PP61" i="4"/>
  <c r="PQ61" i="4"/>
  <c r="PR61" i="4"/>
  <c r="PS61" i="4"/>
  <c r="PT61" i="4"/>
  <c r="PU61" i="4"/>
  <c r="PV61" i="4"/>
  <c r="PW61" i="4"/>
  <c r="PX61" i="4"/>
  <c r="PY61" i="4"/>
  <c r="PZ61" i="4"/>
  <c r="QA61" i="4"/>
  <c r="QB61" i="4"/>
  <c r="QC61" i="4"/>
  <c r="QD61" i="4"/>
  <c r="QE61" i="4"/>
  <c r="QF61" i="4"/>
  <c r="QG61" i="4"/>
  <c r="QH61" i="4"/>
  <c r="QI61" i="4"/>
  <c r="QJ61" i="4"/>
  <c r="QQ61" i="4"/>
  <c r="QY61" i="4"/>
  <c r="RG61" i="4"/>
  <c r="RO61" i="4"/>
  <c r="RW61" i="4"/>
  <c r="SE61" i="4"/>
  <c r="SM61" i="4"/>
  <c r="HQ62" i="4"/>
  <c r="JK62" i="4" s="1"/>
  <c r="HT62" i="4"/>
  <c r="HU62" i="4"/>
  <c r="HV62" i="4"/>
  <c r="HW62" i="4"/>
  <c r="HX62" i="4"/>
  <c r="HY62" i="4"/>
  <c r="HZ62" i="4"/>
  <c r="IA62" i="4"/>
  <c r="IB62" i="4"/>
  <c r="IC62" i="4"/>
  <c r="ID62" i="4"/>
  <c r="IE62" i="4"/>
  <c r="IF62" i="4"/>
  <c r="IG62" i="4"/>
  <c r="IH62" i="4"/>
  <c r="II62" i="4"/>
  <c r="IJ62" i="4"/>
  <c r="IK62" i="4"/>
  <c r="IL62" i="4"/>
  <c r="IM62" i="4"/>
  <c r="IN62" i="4"/>
  <c r="IO62" i="4"/>
  <c r="IP62" i="4"/>
  <c r="IQ62" i="4"/>
  <c r="IR62" i="4"/>
  <c r="IS62" i="4"/>
  <c r="IT62" i="4"/>
  <c r="IU62" i="4"/>
  <c r="IV62" i="4"/>
  <c r="IW62" i="4"/>
  <c r="IX62" i="4"/>
  <c r="IY62" i="4"/>
  <c r="IZ62" i="4"/>
  <c r="JA62" i="4"/>
  <c r="JB62" i="4"/>
  <c r="JC62" i="4"/>
  <c r="JM62" i="4"/>
  <c r="JN62" i="4"/>
  <c r="JO62" i="4"/>
  <c r="JP62" i="4"/>
  <c r="JQ62" i="4"/>
  <c r="JR62" i="4"/>
  <c r="JS62" i="4"/>
  <c r="JT62" i="4"/>
  <c r="JU62" i="4"/>
  <c r="JV62" i="4"/>
  <c r="JW62" i="4"/>
  <c r="JX62" i="4"/>
  <c r="JY62" i="4"/>
  <c r="JZ62" i="4"/>
  <c r="KA62" i="4"/>
  <c r="KB62" i="4"/>
  <c r="KC62" i="4"/>
  <c r="KD62" i="4"/>
  <c r="KE62" i="4"/>
  <c r="KF62" i="4"/>
  <c r="KG62" i="4"/>
  <c r="KH62" i="4"/>
  <c r="KI62" i="4"/>
  <c r="KJ62" i="4"/>
  <c r="KK62" i="4"/>
  <c r="KL62" i="4"/>
  <c r="KM62" i="4"/>
  <c r="KN62" i="4"/>
  <c r="KO62" i="4"/>
  <c r="KP62" i="4"/>
  <c r="KQ62" i="4"/>
  <c r="KR62" i="4"/>
  <c r="KS62" i="4"/>
  <c r="KT62" i="4"/>
  <c r="KU62" i="4"/>
  <c r="KV62" i="4"/>
  <c r="KW62" i="4"/>
  <c r="KX62" i="4"/>
  <c r="KY62" i="4"/>
  <c r="KZ62" i="4"/>
  <c r="LA62" i="4"/>
  <c r="LB62" i="4"/>
  <c r="LC62" i="4"/>
  <c r="LD62" i="4"/>
  <c r="LE62" i="4"/>
  <c r="LF62" i="4"/>
  <c r="LG62" i="4"/>
  <c r="LH62" i="4"/>
  <c r="LI62" i="4"/>
  <c r="LJ62" i="4"/>
  <c r="LK62" i="4"/>
  <c r="LL62" i="4"/>
  <c r="LM62" i="4"/>
  <c r="LN62" i="4"/>
  <c r="LO62" i="4"/>
  <c r="LP62" i="4"/>
  <c r="LQ62" i="4"/>
  <c r="LR62" i="4"/>
  <c r="LS62" i="4"/>
  <c r="LT62" i="4"/>
  <c r="LU62" i="4"/>
  <c r="LV62" i="4"/>
  <c r="LW62" i="4"/>
  <c r="LX62" i="4"/>
  <c r="LY62" i="4"/>
  <c r="LZ62" i="4"/>
  <c r="MA62" i="4"/>
  <c r="MB62" i="4"/>
  <c r="MC62" i="4"/>
  <c r="MD62" i="4"/>
  <c r="ME62" i="4"/>
  <c r="MF62" i="4"/>
  <c r="MG62" i="4"/>
  <c r="MH62" i="4"/>
  <c r="MI62" i="4"/>
  <c r="MJ62" i="4"/>
  <c r="MK62" i="4"/>
  <c r="ML62" i="4"/>
  <c r="MM62" i="4"/>
  <c r="MN62" i="4"/>
  <c r="MO62" i="4"/>
  <c r="MP62" i="4"/>
  <c r="MQ62" i="4"/>
  <c r="MR62" i="4"/>
  <c r="MS62" i="4"/>
  <c r="MT62" i="4"/>
  <c r="MU62" i="4"/>
  <c r="MV62" i="4"/>
  <c r="MW62" i="4"/>
  <c r="MX62" i="4"/>
  <c r="MY62" i="4"/>
  <c r="MZ62" i="4"/>
  <c r="NA62" i="4"/>
  <c r="NB62" i="4"/>
  <c r="NC62" i="4"/>
  <c r="ND62" i="4"/>
  <c r="NE62" i="4"/>
  <c r="NF62" i="4"/>
  <c r="NG62" i="4"/>
  <c r="NH62" i="4"/>
  <c r="NI62" i="4"/>
  <c r="NJ62" i="4"/>
  <c r="NK62" i="4"/>
  <c r="NL62" i="4"/>
  <c r="NM62" i="4"/>
  <c r="NN62" i="4"/>
  <c r="NO62" i="4"/>
  <c r="NP62" i="4"/>
  <c r="NQ62" i="4"/>
  <c r="NR62" i="4"/>
  <c r="NS62" i="4"/>
  <c r="NT62" i="4"/>
  <c r="NU62" i="4"/>
  <c r="NV62" i="4"/>
  <c r="NW62" i="4"/>
  <c r="NX62" i="4"/>
  <c r="NY62" i="4"/>
  <c r="NZ62" i="4"/>
  <c r="OA62" i="4"/>
  <c r="OB62" i="4"/>
  <c r="OC62" i="4"/>
  <c r="OD62" i="4"/>
  <c r="OE62" i="4"/>
  <c r="OF62" i="4"/>
  <c r="OG62" i="4"/>
  <c r="OH62" i="4"/>
  <c r="OI62" i="4"/>
  <c r="OJ62" i="4"/>
  <c r="OK62" i="4"/>
  <c r="OL62" i="4"/>
  <c r="OM62" i="4"/>
  <c r="ON62" i="4"/>
  <c r="OO62" i="4"/>
  <c r="OP62" i="4"/>
  <c r="OQ62" i="4"/>
  <c r="OR62" i="4"/>
  <c r="OS62" i="4"/>
  <c r="OT62" i="4"/>
  <c r="OU62" i="4"/>
  <c r="OV62" i="4"/>
  <c r="OW62" i="4"/>
  <c r="OX62" i="4"/>
  <c r="OY62" i="4"/>
  <c r="OZ62" i="4"/>
  <c r="PA62" i="4"/>
  <c r="PB62" i="4"/>
  <c r="PC62" i="4"/>
  <c r="PD62" i="4"/>
  <c r="PE62" i="4"/>
  <c r="PF62" i="4"/>
  <c r="PG62" i="4"/>
  <c r="PH62" i="4"/>
  <c r="PI62" i="4"/>
  <c r="PJ62" i="4"/>
  <c r="PK62" i="4"/>
  <c r="PL62" i="4"/>
  <c r="PM62" i="4"/>
  <c r="PN62" i="4"/>
  <c r="PO62" i="4"/>
  <c r="PP62" i="4"/>
  <c r="PQ62" i="4"/>
  <c r="PR62" i="4"/>
  <c r="PS62" i="4"/>
  <c r="PT62" i="4"/>
  <c r="PU62" i="4"/>
  <c r="PV62" i="4"/>
  <c r="PW62" i="4"/>
  <c r="PX62" i="4"/>
  <c r="PY62" i="4"/>
  <c r="PZ62" i="4"/>
  <c r="QA62" i="4"/>
  <c r="QB62" i="4"/>
  <c r="QC62" i="4"/>
  <c r="QD62" i="4"/>
  <c r="QE62" i="4"/>
  <c r="QF62" i="4"/>
  <c r="QG62" i="4"/>
  <c r="QH62" i="4"/>
  <c r="QI62" i="4"/>
  <c r="QJ62" i="4"/>
  <c r="RG62" i="4"/>
  <c r="SM62" i="4"/>
  <c r="HQ63" i="4"/>
  <c r="HR63" i="4" s="1"/>
  <c r="HT63" i="4"/>
  <c r="HU63" i="4"/>
  <c r="HV63" i="4"/>
  <c r="HW63" i="4"/>
  <c r="HX63" i="4"/>
  <c r="HY63" i="4"/>
  <c r="HZ63" i="4"/>
  <c r="IA63" i="4"/>
  <c r="IB63" i="4"/>
  <c r="IC63" i="4"/>
  <c r="ID63" i="4"/>
  <c r="IE63" i="4"/>
  <c r="IF63" i="4"/>
  <c r="IG63" i="4"/>
  <c r="IH63" i="4"/>
  <c r="II63" i="4"/>
  <c r="IJ63" i="4"/>
  <c r="IK63" i="4"/>
  <c r="IL63" i="4"/>
  <c r="IM63" i="4"/>
  <c r="IN63" i="4"/>
  <c r="IO63" i="4"/>
  <c r="IP63" i="4"/>
  <c r="IQ63" i="4"/>
  <c r="IR63" i="4"/>
  <c r="IS63" i="4"/>
  <c r="IT63" i="4"/>
  <c r="IU63" i="4"/>
  <c r="IV63" i="4"/>
  <c r="IW63" i="4"/>
  <c r="IX63" i="4"/>
  <c r="IY63" i="4"/>
  <c r="IZ63" i="4"/>
  <c r="JA63" i="4"/>
  <c r="JB63" i="4"/>
  <c r="JC63" i="4"/>
  <c r="JM63" i="4"/>
  <c r="JN63" i="4"/>
  <c r="JO63" i="4"/>
  <c r="JP63" i="4"/>
  <c r="JQ63" i="4"/>
  <c r="JR63" i="4"/>
  <c r="JS63" i="4"/>
  <c r="JT63" i="4"/>
  <c r="JU63" i="4"/>
  <c r="JV63" i="4"/>
  <c r="JW63" i="4"/>
  <c r="JX63" i="4"/>
  <c r="JY63" i="4"/>
  <c r="JZ63" i="4"/>
  <c r="KA63" i="4"/>
  <c r="KB63" i="4"/>
  <c r="KC63" i="4"/>
  <c r="KD63" i="4"/>
  <c r="KE63" i="4"/>
  <c r="KF63" i="4"/>
  <c r="KG63" i="4"/>
  <c r="KH63" i="4"/>
  <c r="KI63" i="4"/>
  <c r="KJ63" i="4"/>
  <c r="KK63" i="4"/>
  <c r="KL63" i="4"/>
  <c r="KM63" i="4"/>
  <c r="KN63" i="4"/>
  <c r="KO63" i="4"/>
  <c r="KP63" i="4"/>
  <c r="KQ63" i="4"/>
  <c r="KR63" i="4"/>
  <c r="KS63" i="4"/>
  <c r="KT63" i="4"/>
  <c r="KU63" i="4"/>
  <c r="KV63" i="4"/>
  <c r="KW63" i="4"/>
  <c r="KX63" i="4"/>
  <c r="KY63" i="4"/>
  <c r="KZ63" i="4"/>
  <c r="LA63" i="4"/>
  <c r="LB63" i="4"/>
  <c r="LC63" i="4"/>
  <c r="LD63" i="4"/>
  <c r="LE63" i="4"/>
  <c r="LF63" i="4"/>
  <c r="LG63" i="4"/>
  <c r="LH63" i="4"/>
  <c r="LI63" i="4"/>
  <c r="LJ63" i="4"/>
  <c r="LK63" i="4"/>
  <c r="LL63" i="4"/>
  <c r="LM63" i="4"/>
  <c r="LN63" i="4"/>
  <c r="LO63" i="4"/>
  <c r="LP63" i="4"/>
  <c r="LQ63" i="4"/>
  <c r="LR63" i="4"/>
  <c r="LS63" i="4"/>
  <c r="LT63" i="4"/>
  <c r="LU63" i="4"/>
  <c r="LV63" i="4"/>
  <c r="LW63" i="4"/>
  <c r="LX63" i="4"/>
  <c r="LY63" i="4"/>
  <c r="LZ63" i="4"/>
  <c r="MA63" i="4"/>
  <c r="MB63" i="4"/>
  <c r="MC63" i="4"/>
  <c r="MD63" i="4"/>
  <c r="ME63" i="4"/>
  <c r="MF63" i="4"/>
  <c r="MG63" i="4"/>
  <c r="MH63" i="4"/>
  <c r="MI63" i="4"/>
  <c r="MJ63" i="4"/>
  <c r="MK63" i="4"/>
  <c r="ML63" i="4"/>
  <c r="MM63" i="4"/>
  <c r="MN63" i="4"/>
  <c r="MO63" i="4"/>
  <c r="MP63" i="4"/>
  <c r="MQ63" i="4"/>
  <c r="MR63" i="4"/>
  <c r="MS63" i="4"/>
  <c r="MT63" i="4"/>
  <c r="MU63" i="4"/>
  <c r="MV63" i="4"/>
  <c r="MW63" i="4"/>
  <c r="MX63" i="4"/>
  <c r="MY63" i="4"/>
  <c r="MZ63" i="4"/>
  <c r="NA63" i="4"/>
  <c r="NB63" i="4"/>
  <c r="NC63" i="4"/>
  <c r="ND63" i="4"/>
  <c r="NE63" i="4"/>
  <c r="NF63" i="4"/>
  <c r="NG63" i="4"/>
  <c r="NH63" i="4"/>
  <c r="NI63" i="4"/>
  <c r="NJ63" i="4"/>
  <c r="NK63" i="4"/>
  <c r="NL63" i="4"/>
  <c r="NM63" i="4"/>
  <c r="NN63" i="4"/>
  <c r="NO63" i="4"/>
  <c r="NP63" i="4"/>
  <c r="NQ63" i="4"/>
  <c r="NR63" i="4"/>
  <c r="NS63" i="4"/>
  <c r="NT63" i="4"/>
  <c r="NU63" i="4"/>
  <c r="NV63" i="4"/>
  <c r="NW63" i="4"/>
  <c r="NX63" i="4"/>
  <c r="NY63" i="4"/>
  <c r="NZ63" i="4"/>
  <c r="OA63" i="4"/>
  <c r="OB63" i="4"/>
  <c r="OC63" i="4"/>
  <c r="OD63" i="4"/>
  <c r="OE63" i="4"/>
  <c r="OF63" i="4"/>
  <c r="OG63" i="4"/>
  <c r="OH63" i="4"/>
  <c r="OI63" i="4"/>
  <c r="OJ63" i="4"/>
  <c r="OK63" i="4"/>
  <c r="OL63" i="4"/>
  <c r="OM63" i="4"/>
  <c r="ON63" i="4"/>
  <c r="OO63" i="4"/>
  <c r="OP63" i="4"/>
  <c r="OQ63" i="4"/>
  <c r="OR63" i="4"/>
  <c r="OS63" i="4"/>
  <c r="OT63" i="4"/>
  <c r="OU63" i="4"/>
  <c r="OV63" i="4"/>
  <c r="OW63" i="4"/>
  <c r="OX63" i="4"/>
  <c r="OY63" i="4"/>
  <c r="OZ63" i="4"/>
  <c r="PA63" i="4"/>
  <c r="PB63" i="4"/>
  <c r="PC63" i="4"/>
  <c r="PD63" i="4"/>
  <c r="PE63" i="4"/>
  <c r="PF63" i="4"/>
  <c r="PG63" i="4"/>
  <c r="PH63" i="4"/>
  <c r="PI63" i="4"/>
  <c r="PJ63" i="4"/>
  <c r="PK63" i="4"/>
  <c r="PL63" i="4"/>
  <c r="PM63" i="4"/>
  <c r="PN63" i="4"/>
  <c r="PO63" i="4"/>
  <c r="PP63" i="4"/>
  <c r="PQ63" i="4"/>
  <c r="PR63" i="4"/>
  <c r="PS63" i="4"/>
  <c r="PT63" i="4"/>
  <c r="PU63" i="4"/>
  <c r="PV63" i="4"/>
  <c r="PW63" i="4"/>
  <c r="PX63" i="4"/>
  <c r="PY63" i="4"/>
  <c r="PZ63" i="4"/>
  <c r="QA63" i="4"/>
  <c r="QB63" i="4"/>
  <c r="QC63" i="4"/>
  <c r="QD63" i="4"/>
  <c r="QE63" i="4"/>
  <c r="QF63" i="4"/>
  <c r="QG63" i="4"/>
  <c r="QH63" i="4"/>
  <c r="QI63" i="4"/>
  <c r="QJ63" i="4"/>
  <c r="SM63" i="4"/>
  <c r="HQ64" i="4"/>
  <c r="SM64" i="4" s="1"/>
  <c r="HT64" i="4"/>
  <c r="HU64" i="4"/>
  <c r="HV64" i="4"/>
  <c r="HW64" i="4"/>
  <c r="HX64" i="4"/>
  <c r="HY64" i="4"/>
  <c r="HZ64" i="4"/>
  <c r="IA64" i="4"/>
  <c r="IB64" i="4"/>
  <c r="IC64" i="4"/>
  <c r="ID64" i="4"/>
  <c r="IE64" i="4"/>
  <c r="IF64" i="4"/>
  <c r="IG64" i="4"/>
  <c r="IH64" i="4"/>
  <c r="II64" i="4"/>
  <c r="IJ64" i="4"/>
  <c r="IK64" i="4"/>
  <c r="IL64" i="4"/>
  <c r="IM64" i="4"/>
  <c r="IN64" i="4"/>
  <c r="IO64" i="4"/>
  <c r="IP64" i="4"/>
  <c r="IQ64" i="4"/>
  <c r="IR64" i="4"/>
  <c r="IS64" i="4"/>
  <c r="IT64" i="4"/>
  <c r="IU64" i="4"/>
  <c r="IV64" i="4"/>
  <c r="IW64" i="4"/>
  <c r="IX64" i="4"/>
  <c r="IY64" i="4"/>
  <c r="IZ64" i="4"/>
  <c r="JA64" i="4"/>
  <c r="JB64" i="4"/>
  <c r="JC64" i="4"/>
  <c r="JM64" i="4"/>
  <c r="JN64" i="4"/>
  <c r="JO64" i="4"/>
  <c r="JP64" i="4"/>
  <c r="JQ64" i="4"/>
  <c r="JR64" i="4"/>
  <c r="JS64" i="4"/>
  <c r="JT64" i="4"/>
  <c r="JU64" i="4"/>
  <c r="JV64" i="4"/>
  <c r="JW64" i="4"/>
  <c r="JX64" i="4"/>
  <c r="JY64" i="4"/>
  <c r="JZ64" i="4"/>
  <c r="KA64" i="4"/>
  <c r="KB64" i="4"/>
  <c r="KC64" i="4"/>
  <c r="KD64" i="4"/>
  <c r="KE64" i="4"/>
  <c r="KF64" i="4"/>
  <c r="KG64" i="4"/>
  <c r="KH64" i="4"/>
  <c r="KI64" i="4"/>
  <c r="KJ64" i="4"/>
  <c r="KK64" i="4"/>
  <c r="KL64" i="4"/>
  <c r="KM64" i="4"/>
  <c r="KN64" i="4"/>
  <c r="KO64" i="4"/>
  <c r="KP64" i="4"/>
  <c r="KQ64" i="4"/>
  <c r="KR64" i="4"/>
  <c r="KS64" i="4"/>
  <c r="KT64" i="4"/>
  <c r="KU64" i="4"/>
  <c r="KV64" i="4"/>
  <c r="KW64" i="4"/>
  <c r="KX64" i="4"/>
  <c r="KY64" i="4"/>
  <c r="KZ64" i="4"/>
  <c r="LA64" i="4"/>
  <c r="LB64" i="4"/>
  <c r="LC64" i="4"/>
  <c r="LD64" i="4"/>
  <c r="LE64" i="4"/>
  <c r="LF64" i="4"/>
  <c r="LG64" i="4"/>
  <c r="LH64" i="4"/>
  <c r="LI64" i="4"/>
  <c r="LJ64" i="4"/>
  <c r="LK64" i="4"/>
  <c r="LL64" i="4"/>
  <c r="LM64" i="4"/>
  <c r="LN64" i="4"/>
  <c r="LO64" i="4"/>
  <c r="LP64" i="4"/>
  <c r="LQ64" i="4"/>
  <c r="LR64" i="4"/>
  <c r="LS64" i="4"/>
  <c r="LT64" i="4"/>
  <c r="LU64" i="4"/>
  <c r="LV64" i="4"/>
  <c r="LW64" i="4"/>
  <c r="LX64" i="4"/>
  <c r="LY64" i="4"/>
  <c r="LZ64" i="4"/>
  <c r="MA64" i="4"/>
  <c r="MB64" i="4"/>
  <c r="MC64" i="4"/>
  <c r="MD64" i="4"/>
  <c r="ME64" i="4"/>
  <c r="MF64" i="4"/>
  <c r="MG64" i="4"/>
  <c r="MH64" i="4"/>
  <c r="MI64" i="4"/>
  <c r="MJ64" i="4"/>
  <c r="MK64" i="4"/>
  <c r="ML64" i="4"/>
  <c r="MM64" i="4"/>
  <c r="MN64" i="4"/>
  <c r="MO64" i="4"/>
  <c r="MP64" i="4"/>
  <c r="MQ64" i="4"/>
  <c r="MR64" i="4"/>
  <c r="MS64" i="4"/>
  <c r="MT64" i="4"/>
  <c r="MU64" i="4"/>
  <c r="MV64" i="4"/>
  <c r="MW64" i="4"/>
  <c r="MX64" i="4"/>
  <c r="MY64" i="4"/>
  <c r="MZ64" i="4"/>
  <c r="NA64" i="4"/>
  <c r="NB64" i="4"/>
  <c r="NC64" i="4"/>
  <c r="ND64" i="4"/>
  <c r="NE64" i="4"/>
  <c r="NF64" i="4"/>
  <c r="NG64" i="4"/>
  <c r="NH64" i="4"/>
  <c r="NI64" i="4"/>
  <c r="NJ64" i="4"/>
  <c r="NK64" i="4"/>
  <c r="NL64" i="4"/>
  <c r="NM64" i="4"/>
  <c r="NN64" i="4"/>
  <c r="NO64" i="4"/>
  <c r="NP64" i="4"/>
  <c r="NQ64" i="4"/>
  <c r="NR64" i="4"/>
  <c r="NS64" i="4"/>
  <c r="NT64" i="4"/>
  <c r="NU64" i="4"/>
  <c r="NV64" i="4"/>
  <c r="NW64" i="4"/>
  <c r="NX64" i="4"/>
  <c r="NY64" i="4"/>
  <c r="NZ64" i="4"/>
  <c r="OA64" i="4"/>
  <c r="OB64" i="4"/>
  <c r="OC64" i="4"/>
  <c r="OD64" i="4"/>
  <c r="OE64" i="4"/>
  <c r="OF64" i="4"/>
  <c r="OG64" i="4"/>
  <c r="OH64" i="4"/>
  <c r="OI64" i="4"/>
  <c r="OJ64" i="4"/>
  <c r="OK64" i="4"/>
  <c r="OL64" i="4"/>
  <c r="OM64" i="4"/>
  <c r="ON64" i="4"/>
  <c r="OO64" i="4"/>
  <c r="OP64" i="4"/>
  <c r="OQ64" i="4"/>
  <c r="OR64" i="4"/>
  <c r="OS64" i="4"/>
  <c r="OT64" i="4"/>
  <c r="OU64" i="4"/>
  <c r="OV64" i="4"/>
  <c r="OW64" i="4"/>
  <c r="OX64" i="4"/>
  <c r="OY64" i="4"/>
  <c r="OZ64" i="4"/>
  <c r="PA64" i="4"/>
  <c r="PB64" i="4"/>
  <c r="PC64" i="4"/>
  <c r="PD64" i="4"/>
  <c r="PE64" i="4"/>
  <c r="PF64" i="4"/>
  <c r="PG64" i="4"/>
  <c r="PH64" i="4"/>
  <c r="PI64" i="4"/>
  <c r="PJ64" i="4"/>
  <c r="PK64" i="4"/>
  <c r="PL64" i="4"/>
  <c r="PM64" i="4"/>
  <c r="PN64" i="4"/>
  <c r="PO64" i="4"/>
  <c r="PP64" i="4"/>
  <c r="PQ64" i="4"/>
  <c r="PR64" i="4"/>
  <c r="PS64" i="4"/>
  <c r="PT64" i="4"/>
  <c r="PU64" i="4"/>
  <c r="PV64" i="4"/>
  <c r="PW64" i="4"/>
  <c r="PX64" i="4"/>
  <c r="PY64" i="4"/>
  <c r="PZ64" i="4"/>
  <c r="QA64" i="4"/>
  <c r="QB64" i="4"/>
  <c r="QC64" i="4"/>
  <c r="QD64" i="4"/>
  <c r="QE64" i="4"/>
  <c r="QF64" i="4"/>
  <c r="QG64" i="4"/>
  <c r="QH64" i="4"/>
  <c r="QI64" i="4"/>
  <c r="QJ64" i="4"/>
  <c r="HQ65" i="4"/>
  <c r="HR65" i="4" s="1"/>
  <c r="HT65" i="4"/>
  <c r="HU65" i="4"/>
  <c r="HV65" i="4"/>
  <c r="HW65" i="4"/>
  <c r="HX65" i="4"/>
  <c r="HY65" i="4"/>
  <c r="HZ65" i="4"/>
  <c r="IA65" i="4"/>
  <c r="IB65" i="4"/>
  <c r="IC65" i="4"/>
  <c r="ID65" i="4"/>
  <c r="IE65" i="4"/>
  <c r="IF65" i="4"/>
  <c r="IG65" i="4"/>
  <c r="IH65" i="4"/>
  <c r="II65" i="4"/>
  <c r="IJ65" i="4"/>
  <c r="IK65" i="4"/>
  <c r="IL65" i="4"/>
  <c r="IM65" i="4"/>
  <c r="IN65" i="4"/>
  <c r="IO65" i="4"/>
  <c r="IP65" i="4"/>
  <c r="IQ65" i="4"/>
  <c r="IR65" i="4"/>
  <c r="IS65" i="4"/>
  <c r="IT65" i="4"/>
  <c r="IU65" i="4"/>
  <c r="IV65" i="4"/>
  <c r="IW65" i="4"/>
  <c r="IX65" i="4"/>
  <c r="IY65" i="4"/>
  <c r="IZ65" i="4"/>
  <c r="JA65" i="4"/>
  <c r="JB65" i="4"/>
  <c r="JC65" i="4"/>
  <c r="JM65" i="4"/>
  <c r="JN65" i="4"/>
  <c r="JO65" i="4"/>
  <c r="JP65" i="4"/>
  <c r="JQ65" i="4"/>
  <c r="JR65" i="4"/>
  <c r="JS65" i="4"/>
  <c r="JT65" i="4"/>
  <c r="JU65" i="4"/>
  <c r="JV65" i="4"/>
  <c r="JW65" i="4"/>
  <c r="JX65" i="4"/>
  <c r="JY65" i="4"/>
  <c r="JZ65" i="4"/>
  <c r="KA65" i="4"/>
  <c r="KB65" i="4"/>
  <c r="KC65" i="4"/>
  <c r="KD65" i="4"/>
  <c r="KE65" i="4"/>
  <c r="KF65" i="4"/>
  <c r="KG65" i="4"/>
  <c r="KH65" i="4"/>
  <c r="KI65" i="4"/>
  <c r="KJ65" i="4"/>
  <c r="KK65" i="4"/>
  <c r="KL65" i="4"/>
  <c r="KM65" i="4"/>
  <c r="KN65" i="4"/>
  <c r="KO65" i="4"/>
  <c r="KP65" i="4"/>
  <c r="KQ65" i="4"/>
  <c r="KR65" i="4"/>
  <c r="KS65" i="4"/>
  <c r="KT65" i="4"/>
  <c r="KU65" i="4"/>
  <c r="KV65" i="4"/>
  <c r="KW65" i="4"/>
  <c r="KX65" i="4"/>
  <c r="KY65" i="4"/>
  <c r="KZ65" i="4"/>
  <c r="LA65" i="4"/>
  <c r="LB65" i="4"/>
  <c r="LC65" i="4"/>
  <c r="LD65" i="4"/>
  <c r="LE65" i="4"/>
  <c r="LF65" i="4"/>
  <c r="LG65" i="4"/>
  <c r="LH65" i="4"/>
  <c r="LI65" i="4"/>
  <c r="LJ65" i="4"/>
  <c r="LK65" i="4"/>
  <c r="LL65" i="4"/>
  <c r="LM65" i="4"/>
  <c r="LN65" i="4"/>
  <c r="LO65" i="4"/>
  <c r="LP65" i="4"/>
  <c r="LQ65" i="4"/>
  <c r="LR65" i="4"/>
  <c r="LS65" i="4"/>
  <c r="LT65" i="4"/>
  <c r="LU65" i="4"/>
  <c r="LV65" i="4"/>
  <c r="LW65" i="4"/>
  <c r="LX65" i="4"/>
  <c r="LY65" i="4"/>
  <c r="LZ65" i="4"/>
  <c r="MA65" i="4"/>
  <c r="MB65" i="4"/>
  <c r="MC65" i="4"/>
  <c r="MD65" i="4"/>
  <c r="ME65" i="4"/>
  <c r="MF65" i="4"/>
  <c r="MG65" i="4"/>
  <c r="MH65" i="4"/>
  <c r="MI65" i="4"/>
  <c r="MJ65" i="4"/>
  <c r="MK65" i="4"/>
  <c r="ML65" i="4"/>
  <c r="MM65" i="4"/>
  <c r="MN65" i="4"/>
  <c r="MO65" i="4"/>
  <c r="MP65" i="4"/>
  <c r="MQ65" i="4"/>
  <c r="MR65" i="4"/>
  <c r="MS65" i="4"/>
  <c r="MT65" i="4"/>
  <c r="MU65" i="4"/>
  <c r="MV65" i="4"/>
  <c r="MW65" i="4"/>
  <c r="MX65" i="4"/>
  <c r="MY65" i="4"/>
  <c r="MZ65" i="4"/>
  <c r="NA65" i="4"/>
  <c r="NB65" i="4"/>
  <c r="NC65" i="4"/>
  <c r="ND65" i="4"/>
  <c r="NE65" i="4"/>
  <c r="NF65" i="4"/>
  <c r="NG65" i="4"/>
  <c r="NH65" i="4"/>
  <c r="NI65" i="4"/>
  <c r="NJ65" i="4"/>
  <c r="NK65" i="4"/>
  <c r="NL65" i="4"/>
  <c r="NM65" i="4"/>
  <c r="NN65" i="4"/>
  <c r="NO65" i="4"/>
  <c r="NP65" i="4"/>
  <c r="NQ65" i="4"/>
  <c r="NR65" i="4"/>
  <c r="NS65" i="4"/>
  <c r="NT65" i="4"/>
  <c r="NU65" i="4"/>
  <c r="NV65" i="4"/>
  <c r="NW65" i="4"/>
  <c r="NX65" i="4"/>
  <c r="NY65" i="4"/>
  <c r="NZ65" i="4"/>
  <c r="OA65" i="4"/>
  <c r="OB65" i="4"/>
  <c r="OC65" i="4"/>
  <c r="OD65" i="4"/>
  <c r="OE65" i="4"/>
  <c r="OF65" i="4"/>
  <c r="OG65" i="4"/>
  <c r="OH65" i="4"/>
  <c r="OI65" i="4"/>
  <c r="OJ65" i="4"/>
  <c r="OK65" i="4"/>
  <c r="OL65" i="4"/>
  <c r="OM65" i="4"/>
  <c r="ON65" i="4"/>
  <c r="OO65" i="4"/>
  <c r="OP65" i="4"/>
  <c r="OQ65" i="4"/>
  <c r="OR65" i="4"/>
  <c r="OS65" i="4"/>
  <c r="OT65" i="4"/>
  <c r="OU65" i="4"/>
  <c r="OV65" i="4"/>
  <c r="OW65" i="4"/>
  <c r="OX65" i="4"/>
  <c r="OY65" i="4"/>
  <c r="OZ65" i="4"/>
  <c r="PA65" i="4"/>
  <c r="PB65" i="4"/>
  <c r="PC65" i="4"/>
  <c r="PD65" i="4"/>
  <c r="PE65" i="4"/>
  <c r="PF65" i="4"/>
  <c r="PG65" i="4"/>
  <c r="PH65" i="4"/>
  <c r="PI65" i="4"/>
  <c r="PJ65" i="4"/>
  <c r="PK65" i="4"/>
  <c r="PL65" i="4"/>
  <c r="PM65" i="4"/>
  <c r="PN65" i="4"/>
  <c r="PO65" i="4"/>
  <c r="PP65" i="4"/>
  <c r="PQ65" i="4"/>
  <c r="PR65" i="4"/>
  <c r="PS65" i="4"/>
  <c r="PT65" i="4"/>
  <c r="PU65" i="4"/>
  <c r="PV65" i="4"/>
  <c r="PW65" i="4"/>
  <c r="PX65" i="4"/>
  <c r="PY65" i="4"/>
  <c r="PZ65" i="4"/>
  <c r="QA65" i="4"/>
  <c r="QB65" i="4"/>
  <c r="QC65" i="4"/>
  <c r="QD65" i="4"/>
  <c r="QE65" i="4"/>
  <c r="QF65" i="4"/>
  <c r="QG65" i="4"/>
  <c r="QH65" i="4"/>
  <c r="QI65" i="4"/>
  <c r="QJ65" i="4"/>
  <c r="HQ66" i="4"/>
  <c r="HT66" i="4"/>
  <c r="HU66" i="4"/>
  <c r="HV66" i="4"/>
  <c r="HW66" i="4"/>
  <c r="HX66" i="4"/>
  <c r="HY66" i="4"/>
  <c r="HZ66" i="4"/>
  <c r="IA66" i="4"/>
  <c r="IB66" i="4"/>
  <c r="IC66" i="4"/>
  <c r="ID66" i="4"/>
  <c r="IE66" i="4"/>
  <c r="IF66" i="4"/>
  <c r="IG66" i="4"/>
  <c r="IH66" i="4"/>
  <c r="II66" i="4"/>
  <c r="IJ66" i="4"/>
  <c r="IK66" i="4"/>
  <c r="IL66" i="4"/>
  <c r="IM66" i="4"/>
  <c r="IN66" i="4"/>
  <c r="IO66" i="4"/>
  <c r="IP66" i="4"/>
  <c r="IQ66" i="4"/>
  <c r="IR66" i="4"/>
  <c r="IS66" i="4"/>
  <c r="IT66" i="4"/>
  <c r="IU66" i="4"/>
  <c r="IV66" i="4"/>
  <c r="IW66" i="4"/>
  <c r="IX66" i="4"/>
  <c r="IY66" i="4"/>
  <c r="IZ66" i="4"/>
  <c r="JA66" i="4"/>
  <c r="JB66" i="4"/>
  <c r="JC66" i="4"/>
  <c r="JM66" i="4"/>
  <c r="JN66" i="4"/>
  <c r="JO66" i="4"/>
  <c r="JP66" i="4"/>
  <c r="JQ66" i="4"/>
  <c r="JR66" i="4"/>
  <c r="JS66" i="4"/>
  <c r="JT66" i="4"/>
  <c r="JU66" i="4"/>
  <c r="JV66" i="4"/>
  <c r="JW66" i="4"/>
  <c r="JX66" i="4"/>
  <c r="JY66" i="4"/>
  <c r="JZ66" i="4"/>
  <c r="KA66" i="4"/>
  <c r="KB66" i="4"/>
  <c r="KC66" i="4"/>
  <c r="KD66" i="4"/>
  <c r="KE66" i="4"/>
  <c r="KF66" i="4"/>
  <c r="KG66" i="4"/>
  <c r="KH66" i="4"/>
  <c r="KI66" i="4"/>
  <c r="KJ66" i="4"/>
  <c r="KK66" i="4"/>
  <c r="KL66" i="4"/>
  <c r="KM66" i="4"/>
  <c r="KN66" i="4"/>
  <c r="KO66" i="4"/>
  <c r="KP66" i="4"/>
  <c r="KQ66" i="4"/>
  <c r="KR66" i="4"/>
  <c r="KS66" i="4"/>
  <c r="KT66" i="4"/>
  <c r="KU66" i="4"/>
  <c r="KV66" i="4"/>
  <c r="KW66" i="4"/>
  <c r="KX66" i="4"/>
  <c r="KY66" i="4"/>
  <c r="KZ66" i="4"/>
  <c r="LA66" i="4"/>
  <c r="LB66" i="4"/>
  <c r="LC66" i="4"/>
  <c r="LD66" i="4"/>
  <c r="LE66" i="4"/>
  <c r="LF66" i="4"/>
  <c r="LG66" i="4"/>
  <c r="LH66" i="4"/>
  <c r="LI66" i="4"/>
  <c r="LJ66" i="4"/>
  <c r="LK66" i="4"/>
  <c r="LL66" i="4"/>
  <c r="LM66" i="4"/>
  <c r="LN66" i="4"/>
  <c r="LO66" i="4"/>
  <c r="LP66" i="4"/>
  <c r="LQ66" i="4"/>
  <c r="LR66" i="4"/>
  <c r="LS66" i="4"/>
  <c r="LT66" i="4"/>
  <c r="LU66" i="4"/>
  <c r="LV66" i="4"/>
  <c r="LW66" i="4"/>
  <c r="LX66" i="4"/>
  <c r="LY66" i="4"/>
  <c r="LZ66" i="4"/>
  <c r="MA66" i="4"/>
  <c r="MB66" i="4"/>
  <c r="MC66" i="4"/>
  <c r="MD66" i="4"/>
  <c r="ME66" i="4"/>
  <c r="MF66" i="4"/>
  <c r="MG66" i="4"/>
  <c r="MH66" i="4"/>
  <c r="MI66" i="4"/>
  <c r="MJ66" i="4"/>
  <c r="MK66" i="4"/>
  <c r="ML66" i="4"/>
  <c r="MM66" i="4"/>
  <c r="MN66" i="4"/>
  <c r="MO66" i="4"/>
  <c r="MP66" i="4"/>
  <c r="MQ66" i="4"/>
  <c r="MR66" i="4"/>
  <c r="MS66" i="4"/>
  <c r="MT66" i="4"/>
  <c r="MU66" i="4"/>
  <c r="MV66" i="4"/>
  <c r="MW66" i="4"/>
  <c r="MX66" i="4"/>
  <c r="MY66" i="4"/>
  <c r="MZ66" i="4"/>
  <c r="NA66" i="4"/>
  <c r="NB66" i="4"/>
  <c r="NC66" i="4"/>
  <c r="ND66" i="4"/>
  <c r="NE66" i="4"/>
  <c r="NF66" i="4"/>
  <c r="NG66" i="4"/>
  <c r="NH66" i="4"/>
  <c r="NI66" i="4"/>
  <c r="NJ66" i="4"/>
  <c r="NK66" i="4"/>
  <c r="NL66" i="4"/>
  <c r="NM66" i="4"/>
  <c r="NN66" i="4"/>
  <c r="NO66" i="4"/>
  <c r="NP66" i="4"/>
  <c r="NQ66" i="4"/>
  <c r="NR66" i="4"/>
  <c r="NS66" i="4"/>
  <c r="NT66" i="4"/>
  <c r="NU66" i="4"/>
  <c r="NV66" i="4"/>
  <c r="NW66" i="4"/>
  <c r="NX66" i="4"/>
  <c r="NY66" i="4"/>
  <c r="NZ66" i="4"/>
  <c r="OA66" i="4"/>
  <c r="OB66" i="4"/>
  <c r="OC66" i="4"/>
  <c r="OD66" i="4"/>
  <c r="OE66" i="4"/>
  <c r="OF66" i="4"/>
  <c r="OG66" i="4"/>
  <c r="OH66" i="4"/>
  <c r="OI66" i="4"/>
  <c r="OJ66" i="4"/>
  <c r="OK66" i="4"/>
  <c r="OL66" i="4"/>
  <c r="OM66" i="4"/>
  <c r="ON66" i="4"/>
  <c r="OO66" i="4"/>
  <c r="OP66" i="4"/>
  <c r="OQ66" i="4"/>
  <c r="OR66" i="4"/>
  <c r="OS66" i="4"/>
  <c r="OT66" i="4"/>
  <c r="OU66" i="4"/>
  <c r="OV66" i="4"/>
  <c r="OW66" i="4"/>
  <c r="OX66" i="4"/>
  <c r="OY66" i="4"/>
  <c r="OZ66" i="4"/>
  <c r="PA66" i="4"/>
  <c r="PB66" i="4"/>
  <c r="PC66" i="4"/>
  <c r="PD66" i="4"/>
  <c r="PE66" i="4"/>
  <c r="PF66" i="4"/>
  <c r="PG66" i="4"/>
  <c r="PH66" i="4"/>
  <c r="PI66" i="4"/>
  <c r="PJ66" i="4"/>
  <c r="PK66" i="4"/>
  <c r="PL66" i="4"/>
  <c r="PM66" i="4"/>
  <c r="PN66" i="4"/>
  <c r="PO66" i="4"/>
  <c r="PP66" i="4"/>
  <c r="PQ66" i="4"/>
  <c r="PR66" i="4"/>
  <c r="PS66" i="4"/>
  <c r="PT66" i="4"/>
  <c r="PU66" i="4"/>
  <c r="PV66" i="4"/>
  <c r="PW66" i="4"/>
  <c r="PX66" i="4"/>
  <c r="PY66" i="4"/>
  <c r="PZ66" i="4"/>
  <c r="QA66" i="4"/>
  <c r="QB66" i="4"/>
  <c r="QC66" i="4"/>
  <c r="QD66" i="4"/>
  <c r="QE66" i="4"/>
  <c r="QF66" i="4"/>
  <c r="QG66" i="4"/>
  <c r="QH66" i="4"/>
  <c r="QI66" i="4"/>
  <c r="QJ66" i="4"/>
  <c r="HQ67" i="4"/>
  <c r="HT67" i="4"/>
  <c r="HU67" i="4"/>
  <c r="HV67" i="4"/>
  <c r="HW67" i="4"/>
  <c r="HX67" i="4"/>
  <c r="HY67" i="4"/>
  <c r="HZ67" i="4"/>
  <c r="IA67" i="4"/>
  <c r="IB67" i="4"/>
  <c r="IC67" i="4"/>
  <c r="ID67" i="4"/>
  <c r="IE67" i="4"/>
  <c r="IF67" i="4"/>
  <c r="IG67" i="4"/>
  <c r="IH67" i="4"/>
  <c r="II67" i="4"/>
  <c r="IJ67" i="4"/>
  <c r="IK67" i="4"/>
  <c r="IL67" i="4"/>
  <c r="IM67" i="4"/>
  <c r="IN67" i="4"/>
  <c r="IO67" i="4"/>
  <c r="IP67" i="4"/>
  <c r="IQ67" i="4"/>
  <c r="IR67" i="4"/>
  <c r="IS67" i="4"/>
  <c r="IT67" i="4"/>
  <c r="IU67" i="4"/>
  <c r="IV67" i="4"/>
  <c r="IW67" i="4"/>
  <c r="IX67" i="4"/>
  <c r="IY67" i="4"/>
  <c r="IZ67" i="4"/>
  <c r="JA67" i="4"/>
  <c r="JB67" i="4"/>
  <c r="JC67" i="4"/>
  <c r="JM67" i="4"/>
  <c r="JN67" i="4"/>
  <c r="JO67" i="4"/>
  <c r="JP67" i="4"/>
  <c r="JQ67" i="4"/>
  <c r="JR67" i="4"/>
  <c r="JS67" i="4"/>
  <c r="JT67" i="4"/>
  <c r="JU67" i="4"/>
  <c r="JV67" i="4"/>
  <c r="JW67" i="4"/>
  <c r="JX67" i="4"/>
  <c r="JY67" i="4"/>
  <c r="JZ67" i="4"/>
  <c r="KA67" i="4"/>
  <c r="KB67" i="4"/>
  <c r="KC67" i="4"/>
  <c r="KD67" i="4"/>
  <c r="KE67" i="4"/>
  <c r="KF67" i="4"/>
  <c r="KG67" i="4"/>
  <c r="KH67" i="4"/>
  <c r="KI67" i="4"/>
  <c r="KJ67" i="4"/>
  <c r="KK67" i="4"/>
  <c r="KL67" i="4"/>
  <c r="KM67" i="4"/>
  <c r="KN67" i="4"/>
  <c r="KO67" i="4"/>
  <c r="KP67" i="4"/>
  <c r="KQ67" i="4"/>
  <c r="KR67" i="4"/>
  <c r="KS67" i="4"/>
  <c r="KT67" i="4"/>
  <c r="KU67" i="4"/>
  <c r="KV67" i="4"/>
  <c r="KW67" i="4"/>
  <c r="KX67" i="4"/>
  <c r="KY67" i="4"/>
  <c r="KZ67" i="4"/>
  <c r="LA67" i="4"/>
  <c r="LB67" i="4"/>
  <c r="LC67" i="4"/>
  <c r="LD67" i="4"/>
  <c r="LE67" i="4"/>
  <c r="LF67" i="4"/>
  <c r="LG67" i="4"/>
  <c r="LH67" i="4"/>
  <c r="LI67" i="4"/>
  <c r="LJ67" i="4"/>
  <c r="LK67" i="4"/>
  <c r="LL67" i="4"/>
  <c r="LM67" i="4"/>
  <c r="LN67" i="4"/>
  <c r="LO67" i="4"/>
  <c r="LP67" i="4"/>
  <c r="LQ67" i="4"/>
  <c r="LR67" i="4"/>
  <c r="LS67" i="4"/>
  <c r="LT67" i="4"/>
  <c r="LU67" i="4"/>
  <c r="LV67" i="4"/>
  <c r="LW67" i="4"/>
  <c r="LX67" i="4"/>
  <c r="LY67" i="4"/>
  <c r="LZ67" i="4"/>
  <c r="MA67" i="4"/>
  <c r="MB67" i="4"/>
  <c r="MC67" i="4"/>
  <c r="MD67" i="4"/>
  <c r="ME67" i="4"/>
  <c r="MF67" i="4"/>
  <c r="MG67" i="4"/>
  <c r="MH67" i="4"/>
  <c r="MI67" i="4"/>
  <c r="MJ67" i="4"/>
  <c r="MK67" i="4"/>
  <c r="ML67" i="4"/>
  <c r="MM67" i="4"/>
  <c r="MN67" i="4"/>
  <c r="MO67" i="4"/>
  <c r="MP67" i="4"/>
  <c r="MQ67" i="4"/>
  <c r="MR67" i="4"/>
  <c r="MS67" i="4"/>
  <c r="MT67" i="4"/>
  <c r="MU67" i="4"/>
  <c r="MV67" i="4"/>
  <c r="MW67" i="4"/>
  <c r="MX67" i="4"/>
  <c r="MY67" i="4"/>
  <c r="MZ67" i="4"/>
  <c r="NA67" i="4"/>
  <c r="NB67" i="4"/>
  <c r="NC67" i="4"/>
  <c r="ND67" i="4"/>
  <c r="NE67" i="4"/>
  <c r="NF67" i="4"/>
  <c r="NG67" i="4"/>
  <c r="NH67" i="4"/>
  <c r="NI67" i="4"/>
  <c r="NJ67" i="4"/>
  <c r="NK67" i="4"/>
  <c r="NL67" i="4"/>
  <c r="NM67" i="4"/>
  <c r="NN67" i="4"/>
  <c r="NO67" i="4"/>
  <c r="NP67" i="4"/>
  <c r="NQ67" i="4"/>
  <c r="NR67" i="4"/>
  <c r="NS67" i="4"/>
  <c r="NT67" i="4"/>
  <c r="NU67" i="4"/>
  <c r="NV67" i="4"/>
  <c r="NW67" i="4"/>
  <c r="NX67" i="4"/>
  <c r="NY67" i="4"/>
  <c r="NZ67" i="4"/>
  <c r="OA67" i="4"/>
  <c r="OB67" i="4"/>
  <c r="OC67" i="4"/>
  <c r="OD67" i="4"/>
  <c r="OE67" i="4"/>
  <c r="OF67" i="4"/>
  <c r="OG67" i="4"/>
  <c r="OH67" i="4"/>
  <c r="OI67" i="4"/>
  <c r="OJ67" i="4"/>
  <c r="OK67" i="4"/>
  <c r="OL67" i="4"/>
  <c r="OM67" i="4"/>
  <c r="ON67" i="4"/>
  <c r="OO67" i="4"/>
  <c r="OP67" i="4"/>
  <c r="OQ67" i="4"/>
  <c r="OR67" i="4"/>
  <c r="OS67" i="4"/>
  <c r="OT67" i="4"/>
  <c r="OU67" i="4"/>
  <c r="OV67" i="4"/>
  <c r="OW67" i="4"/>
  <c r="OX67" i="4"/>
  <c r="OY67" i="4"/>
  <c r="OZ67" i="4"/>
  <c r="PA67" i="4"/>
  <c r="PB67" i="4"/>
  <c r="PC67" i="4"/>
  <c r="PD67" i="4"/>
  <c r="PE67" i="4"/>
  <c r="PF67" i="4"/>
  <c r="PG67" i="4"/>
  <c r="PH67" i="4"/>
  <c r="PI67" i="4"/>
  <c r="PJ67" i="4"/>
  <c r="PK67" i="4"/>
  <c r="PL67" i="4"/>
  <c r="PM67" i="4"/>
  <c r="PN67" i="4"/>
  <c r="PO67" i="4"/>
  <c r="PP67" i="4"/>
  <c r="PQ67" i="4"/>
  <c r="PR67" i="4"/>
  <c r="PS67" i="4"/>
  <c r="PT67" i="4"/>
  <c r="PU67" i="4"/>
  <c r="PV67" i="4"/>
  <c r="PW67" i="4"/>
  <c r="PX67" i="4"/>
  <c r="PY67" i="4"/>
  <c r="PZ67" i="4"/>
  <c r="QA67" i="4"/>
  <c r="QB67" i="4"/>
  <c r="QC67" i="4"/>
  <c r="QD67" i="4"/>
  <c r="QE67" i="4"/>
  <c r="QF67" i="4"/>
  <c r="QG67" i="4"/>
  <c r="QH67" i="4"/>
  <c r="QI67" i="4"/>
  <c r="QJ67" i="4"/>
  <c r="HQ68" i="4"/>
  <c r="HT68" i="4"/>
  <c r="HU68" i="4"/>
  <c r="HV68" i="4"/>
  <c r="HW68" i="4"/>
  <c r="HX68" i="4"/>
  <c r="HY68" i="4"/>
  <c r="HZ68" i="4"/>
  <c r="IA68" i="4"/>
  <c r="IB68" i="4"/>
  <c r="IC68" i="4"/>
  <c r="ID68" i="4"/>
  <c r="IE68" i="4"/>
  <c r="IF68" i="4"/>
  <c r="IG68" i="4"/>
  <c r="IH68" i="4"/>
  <c r="II68" i="4"/>
  <c r="IJ68" i="4"/>
  <c r="IK68" i="4"/>
  <c r="IL68" i="4"/>
  <c r="IM68" i="4"/>
  <c r="IN68" i="4"/>
  <c r="IO68" i="4"/>
  <c r="IP68" i="4"/>
  <c r="IQ68" i="4"/>
  <c r="IR68" i="4"/>
  <c r="IS68" i="4"/>
  <c r="IT68" i="4"/>
  <c r="IU68" i="4"/>
  <c r="IV68" i="4"/>
  <c r="IW68" i="4"/>
  <c r="IX68" i="4"/>
  <c r="IY68" i="4"/>
  <c r="IZ68" i="4"/>
  <c r="JA68" i="4"/>
  <c r="JB68" i="4"/>
  <c r="JC68" i="4"/>
  <c r="JM68" i="4"/>
  <c r="JN68" i="4"/>
  <c r="JO68" i="4"/>
  <c r="JP68" i="4"/>
  <c r="JQ68" i="4"/>
  <c r="JR68" i="4"/>
  <c r="JS68" i="4"/>
  <c r="JT68" i="4"/>
  <c r="JU68" i="4"/>
  <c r="JV68" i="4"/>
  <c r="JW68" i="4"/>
  <c r="JX68" i="4"/>
  <c r="JY68" i="4"/>
  <c r="JZ68" i="4"/>
  <c r="KA68" i="4"/>
  <c r="KB68" i="4"/>
  <c r="KC68" i="4"/>
  <c r="KD68" i="4"/>
  <c r="KE68" i="4"/>
  <c r="KF68" i="4"/>
  <c r="KG68" i="4"/>
  <c r="KH68" i="4"/>
  <c r="KI68" i="4"/>
  <c r="KJ68" i="4"/>
  <c r="KK68" i="4"/>
  <c r="KL68" i="4"/>
  <c r="KM68" i="4"/>
  <c r="KN68" i="4"/>
  <c r="KO68" i="4"/>
  <c r="KP68" i="4"/>
  <c r="KQ68" i="4"/>
  <c r="KR68" i="4"/>
  <c r="KS68" i="4"/>
  <c r="KT68" i="4"/>
  <c r="KU68" i="4"/>
  <c r="KV68" i="4"/>
  <c r="KW68" i="4"/>
  <c r="KX68" i="4"/>
  <c r="KY68" i="4"/>
  <c r="KZ68" i="4"/>
  <c r="LA68" i="4"/>
  <c r="LB68" i="4"/>
  <c r="LC68" i="4"/>
  <c r="LD68" i="4"/>
  <c r="LE68" i="4"/>
  <c r="LF68" i="4"/>
  <c r="LG68" i="4"/>
  <c r="LH68" i="4"/>
  <c r="LI68" i="4"/>
  <c r="LJ68" i="4"/>
  <c r="LK68" i="4"/>
  <c r="LL68" i="4"/>
  <c r="LM68" i="4"/>
  <c r="LN68" i="4"/>
  <c r="LO68" i="4"/>
  <c r="LP68" i="4"/>
  <c r="LQ68" i="4"/>
  <c r="LR68" i="4"/>
  <c r="LS68" i="4"/>
  <c r="LT68" i="4"/>
  <c r="LU68" i="4"/>
  <c r="LV68" i="4"/>
  <c r="LW68" i="4"/>
  <c r="LX68" i="4"/>
  <c r="LY68" i="4"/>
  <c r="LZ68" i="4"/>
  <c r="MA68" i="4"/>
  <c r="MB68" i="4"/>
  <c r="MC68" i="4"/>
  <c r="MD68" i="4"/>
  <c r="ME68" i="4"/>
  <c r="MF68" i="4"/>
  <c r="MG68" i="4"/>
  <c r="MH68" i="4"/>
  <c r="MI68" i="4"/>
  <c r="MJ68" i="4"/>
  <c r="MK68" i="4"/>
  <c r="ML68" i="4"/>
  <c r="MM68" i="4"/>
  <c r="MN68" i="4"/>
  <c r="MO68" i="4"/>
  <c r="MP68" i="4"/>
  <c r="MQ68" i="4"/>
  <c r="MR68" i="4"/>
  <c r="MS68" i="4"/>
  <c r="MT68" i="4"/>
  <c r="MU68" i="4"/>
  <c r="MV68" i="4"/>
  <c r="MW68" i="4"/>
  <c r="MX68" i="4"/>
  <c r="MY68" i="4"/>
  <c r="MZ68" i="4"/>
  <c r="NA68" i="4"/>
  <c r="NB68" i="4"/>
  <c r="NC68" i="4"/>
  <c r="ND68" i="4"/>
  <c r="NE68" i="4"/>
  <c r="NF68" i="4"/>
  <c r="NG68" i="4"/>
  <c r="NH68" i="4"/>
  <c r="NI68" i="4"/>
  <c r="NJ68" i="4"/>
  <c r="NK68" i="4"/>
  <c r="NL68" i="4"/>
  <c r="NM68" i="4"/>
  <c r="NN68" i="4"/>
  <c r="NO68" i="4"/>
  <c r="NP68" i="4"/>
  <c r="NQ68" i="4"/>
  <c r="NR68" i="4"/>
  <c r="NS68" i="4"/>
  <c r="NT68" i="4"/>
  <c r="NU68" i="4"/>
  <c r="NV68" i="4"/>
  <c r="NW68" i="4"/>
  <c r="NX68" i="4"/>
  <c r="NY68" i="4"/>
  <c r="NZ68" i="4"/>
  <c r="OA68" i="4"/>
  <c r="OB68" i="4"/>
  <c r="OC68" i="4"/>
  <c r="OD68" i="4"/>
  <c r="OE68" i="4"/>
  <c r="OF68" i="4"/>
  <c r="OG68" i="4"/>
  <c r="OH68" i="4"/>
  <c r="OI68" i="4"/>
  <c r="OJ68" i="4"/>
  <c r="OK68" i="4"/>
  <c r="OL68" i="4"/>
  <c r="OM68" i="4"/>
  <c r="ON68" i="4"/>
  <c r="OO68" i="4"/>
  <c r="OP68" i="4"/>
  <c r="OQ68" i="4"/>
  <c r="OR68" i="4"/>
  <c r="OS68" i="4"/>
  <c r="OT68" i="4"/>
  <c r="OU68" i="4"/>
  <c r="OV68" i="4"/>
  <c r="OW68" i="4"/>
  <c r="OX68" i="4"/>
  <c r="OY68" i="4"/>
  <c r="OZ68" i="4"/>
  <c r="PA68" i="4"/>
  <c r="PB68" i="4"/>
  <c r="PC68" i="4"/>
  <c r="PD68" i="4"/>
  <c r="PE68" i="4"/>
  <c r="PF68" i="4"/>
  <c r="PG68" i="4"/>
  <c r="PH68" i="4"/>
  <c r="PI68" i="4"/>
  <c r="PJ68" i="4"/>
  <c r="PK68" i="4"/>
  <c r="PL68" i="4"/>
  <c r="PM68" i="4"/>
  <c r="PN68" i="4"/>
  <c r="PO68" i="4"/>
  <c r="PP68" i="4"/>
  <c r="PQ68" i="4"/>
  <c r="PR68" i="4"/>
  <c r="PS68" i="4"/>
  <c r="PT68" i="4"/>
  <c r="PU68" i="4"/>
  <c r="PV68" i="4"/>
  <c r="PW68" i="4"/>
  <c r="PX68" i="4"/>
  <c r="PY68" i="4"/>
  <c r="PZ68" i="4"/>
  <c r="QA68" i="4"/>
  <c r="QB68" i="4"/>
  <c r="QC68" i="4"/>
  <c r="QD68" i="4"/>
  <c r="QE68" i="4"/>
  <c r="QF68" i="4"/>
  <c r="QG68" i="4"/>
  <c r="QH68" i="4"/>
  <c r="QI68" i="4"/>
  <c r="QJ68" i="4"/>
  <c r="HQ70" i="4"/>
  <c r="JK70" i="4" s="1"/>
  <c r="HT70" i="4"/>
  <c r="HU70" i="4"/>
  <c r="HV70" i="4"/>
  <c r="HW70" i="4"/>
  <c r="HX70" i="4"/>
  <c r="HY70" i="4"/>
  <c r="HZ70" i="4"/>
  <c r="IA70" i="4"/>
  <c r="IB70" i="4"/>
  <c r="IC70" i="4"/>
  <c r="ID70" i="4"/>
  <c r="IE70" i="4"/>
  <c r="IF70" i="4"/>
  <c r="IG70" i="4"/>
  <c r="IH70" i="4"/>
  <c r="II70" i="4"/>
  <c r="IJ70" i="4"/>
  <c r="IK70" i="4"/>
  <c r="IL70" i="4"/>
  <c r="IM70" i="4"/>
  <c r="IN70" i="4"/>
  <c r="IO70" i="4"/>
  <c r="IP70" i="4"/>
  <c r="IQ70" i="4"/>
  <c r="IR70" i="4"/>
  <c r="IS70" i="4"/>
  <c r="IT70" i="4"/>
  <c r="IU70" i="4"/>
  <c r="IV70" i="4"/>
  <c r="IW70" i="4"/>
  <c r="IX70" i="4"/>
  <c r="IY70" i="4"/>
  <c r="IZ70" i="4"/>
  <c r="JA70" i="4"/>
  <c r="JB70" i="4"/>
  <c r="JC70" i="4"/>
  <c r="JM70" i="4"/>
  <c r="JN70" i="4"/>
  <c r="JO70" i="4"/>
  <c r="JP70" i="4"/>
  <c r="JQ70" i="4"/>
  <c r="JR70" i="4"/>
  <c r="JS70" i="4"/>
  <c r="JT70" i="4"/>
  <c r="JU70" i="4"/>
  <c r="JV70" i="4"/>
  <c r="JW70" i="4"/>
  <c r="JX70" i="4"/>
  <c r="JY70" i="4"/>
  <c r="JZ70" i="4"/>
  <c r="KA70" i="4"/>
  <c r="KB70" i="4"/>
  <c r="KC70" i="4"/>
  <c r="KD70" i="4"/>
  <c r="KE70" i="4"/>
  <c r="KF70" i="4"/>
  <c r="KG70" i="4"/>
  <c r="KH70" i="4"/>
  <c r="KI70" i="4"/>
  <c r="KJ70" i="4"/>
  <c r="KK70" i="4"/>
  <c r="KL70" i="4"/>
  <c r="KM70" i="4"/>
  <c r="KN70" i="4"/>
  <c r="KO70" i="4"/>
  <c r="KP70" i="4"/>
  <c r="KQ70" i="4"/>
  <c r="KR70" i="4"/>
  <c r="KS70" i="4"/>
  <c r="KT70" i="4"/>
  <c r="KU70" i="4"/>
  <c r="KV70" i="4"/>
  <c r="KW70" i="4"/>
  <c r="KX70" i="4"/>
  <c r="KY70" i="4"/>
  <c r="KZ70" i="4"/>
  <c r="LA70" i="4"/>
  <c r="LB70" i="4"/>
  <c r="LC70" i="4"/>
  <c r="LD70" i="4"/>
  <c r="LE70" i="4"/>
  <c r="LF70" i="4"/>
  <c r="LG70" i="4"/>
  <c r="LH70" i="4"/>
  <c r="LI70" i="4"/>
  <c r="LJ70" i="4"/>
  <c r="LK70" i="4"/>
  <c r="LL70" i="4"/>
  <c r="LM70" i="4"/>
  <c r="LN70" i="4"/>
  <c r="LO70" i="4"/>
  <c r="LP70" i="4"/>
  <c r="LQ70" i="4"/>
  <c r="LR70" i="4"/>
  <c r="LS70" i="4"/>
  <c r="LT70" i="4"/>
  <c r="LU70" i="4"/>
  <c r="LV70" i="4"/>
  <c r="LW70" i="4"/>
  <c r="LX70" i="4"/>
  <c r="LY70" i="4"/>
  <c r="LZ70" i="4"/>
  <c r="MA70" i="4"/>
  <c r="MB70" i="4"/>
  <c r="MC70" i="4"/>
  <c r="MD70" i="4"/>
  <c r="ME70" i="4"/>
  <c r="MF70" i="4"/>
  <c r="MG70" i="4"/>
  <c r="MH70" i="4"/>
  <c r="MI70" i="4"/>
  <c r="MJ70" i="4"/>
  <c r="MK70" i="4"/>
  <c r="ML70" i="4"/>
  <c r="MM70" i="4"/>
  <c r="MN70" i="4"/>
  <c r="MO70" i="4"/>
  <c r="MP70" i="4"/>
  <c r="MQ70" i="4"/>
  <c r="MR70" i="4"/>
  <c r="MS70" i="4"/>
  <c r="MT70" i="4"/>
  <c r="MU70" i="4"/>
  <c r="MV70" i="4"/>
  <c r="MW70" i="4"/>
  <c r="MX70" i="4"/>
  <c r="MY70" i="4"/>
  <c r="MZ70" i="4"/>
  <c r="NA70" i="4"/>
  <c r="NB70" i="4"/>
  <c r="NC70" i="4"/>
  <c r="ND70" i="4"/>
  <c r="NE70" i="4"/>
  <c r="NF70" i="4"/>
  <c r="NG70" i="4"/>
  <c r="NH70" i="4"/>
  <c r="NI70" i="4"/>
  <c r="NJ70" i="4"/>
  <c r="NK70" i="4"/>
  <c r="NL70" i="4"/>
  <c r="NM70" i="4"/>
  <c r="NN70" i="4"/>
  <c r="NO70" i="4"/>
  <c r="NP70" i="4"/>
  <c r="NQ70" i="4"/>
  <c r="NR70" i="4"/>
  <c r="NS70" i="4"/>
  <c r="NT70" i="4"/>
  <c r="NU70" i="4"/>
  <c r="NV70" i="4"/>
  <c r="NW70" i="4"/>
  <c r="NX70" i="4"/>
  <c r="NY70" i="4"/>
  <c r="NZ70" i="4"/>
  <c r="OA70" i="4"/>
  <c r="OB70" i="4"/>
  <c r="OC70" i="4"/>
  <c r="OD70" i="4"/>
  <c r="OE70" i="4"/>
  <c r="OF70" i="4"/>
  <c r="OG70" i="4"/>
  <c r="OH70" i="4"/>
  <c r="OI70" i="4"/>
  <c r="OJ70" i="4"/>
  <c r="OK70" i="4"/>
  <c r="OL70" i="4"/>
  <c r="OM70" i="4"/>
  <c r="ON70" i="4"/>
  <c r="OO70" i="4"/>
  <c r="OP70" i="4"/>
  <c r="OQ70" i="4"/>
  <c r="OR70" i="4"/>
  <c r="OS70" i="4"/>
  <c r="OT70" i="4"/>
  <c r="OU70" i="4"/>
  <c r="OV70" i="4"/>
  <c r="OW70" i="4"/>
  <c r="OX70" i="4"/>
  <c r="OY70" i="4"/>
  <c r="OZ70" i="4"/>
  <c r="PA70" i="4"/>
  <c r="PB70" i="4"/>
  <c r="PC70" i="4"/>
  <c r="PD70" i="4"/>
  <c r="PE70" i="4"/>
  <c r="PF70" i="4"/>
  <c r="PG70" i="4"/>
  <c r="PH70" i="4"/>
  <c r="PI70" i="4"/>
  <c r="PJ70" i="4"/>
  <c r="PK70" i="4"/>
  <c r="PL70" i="4"/>
  <c r="PM70" i="4"/>
  <c r="PN70" i="4"/>
  <c r="PO70" i="4"/>
  <c r="PP70" i="4"/>
  <c r="PQ70" i="4"/>
  <c r="PR70" i="4"/>
  <c r="PS70" i="4"/>
  <c r="PT70" i="4"/>
  <c r="PU70" i="4"/>
  <c r="PV70" i="4"/>
  <c r="PW70" i="4"/>
  <c r="PX70" i="4"/>
  <c r="PY70" i="4"/>
  <c r="PZ70" i="4"/>
  <c r="QA70" i="4"/>
  <c r="QB70" i="4"/>
  <c r="QC70" i="4"/>
  <c r="QD70" i="4"/>
  <c r="QE70" i="4"/>
  <c r="QF70" i="4"/>
  <c r="QG70" i="4"/>
  <c r="QH70" i="4"/>
  <c r="QI70" i="4"/>
  <c r="QJ70" i="4"/>
  <c r="SM70" i="4"/>
  <c r="HQ71" i="4"/>
  <c r="HT71" i="4"/>
  <c r="HU71" i="4"/>
  <c r="HV71" i="4"/>
  <c r="HW71" i="4"/>
  <c r="HX71" i="4"/>
  <c r="HY71" i="4"/>
  <c r="HZ71" i="4"/>
  <c r="IA71" i="4"/>
  <c r="IB71" i="4"/>
  <c r="IC71" i="4"/>
  <c r="ID71" i="4"/>
  <c r="IE71" i="4"/>
  <c r="IF71" i="4"/>
  <c r="IG71" i="4"/>
  <c r="IH71" i="4"/>
  <c r="II71" i="4"/>
  <c r="IJ71" i="4"/>
  <c r="IK71" i="4"/>
  <c r="IL71" i="4"/>
  <c r="IM71" i="4"/>
  <c r="IN71" i="4"/>
  <c r="IO71" i="4"/>
  <c r="IP71" i="4"/>
  <c r="IQ71" i="4"/>
  <c r="IR71" i="4"/>
  <c r="IS71" i="4"/>
  <c r="IT71" i="4"/>
  <c r="IU71" i="4"/>
  <c r="IV71" i="4"/>
  <c r="IW71" i="4"/>
  <c r="IX71" i="4"/>
  <c r="IY71" i="4"/>
  <c r="IZ71" i="4"/>
  <c r="JA71" i="4"/>
  <c r="JB71" i="4"/>
  <c r="JC71" i="4"/>
  <c r="JM71" i="4"/>
  <c r="JN71" i="4"/>
  <c r="JO71" i="4"/>
  <c r="JP71" i="4"/>
  <c r="JQ71" i="4"/>
  <c r="JR71" i="4"/>
  <c r="JS71" i="4"/>
  <c r="JT71" i="4"/>
  <c r="JU71" i="4"/>
  <c r="JV71" i="4"/>
  <c r="JW71" i="4"/>
  <c r="JX71" i="4"/>
  <c r="JY71" i="4"/>
  <c r="JZ71" i="4"/>
  <c r="KA71" i="4"/>
  <c r="KB71" i="4"/>
  <c r="KC71" i="4"/>
  <c r="KD71" i="4"/>
  <c r="KE71" i="4"/>
  <c r="KF71" i="4"/>
  <c r="KG71" i="4"/>
  <c r="KH71" i="4"/>
  <c r="KI71" i="4"/>
  <c r="KJ71" i="4"/>
  <c r="KK71" i="4"/>
  <c r="KL71" i="4"/>
  <c r="KM71" i="4"/>
  <c r="KN71" i="4"/>
  <c r="KO71" i="4"/>
  <c r="KP71" i="4"/>
  <c r="KQ71" i="4"/>
  <c r="KR71" i="4"/>
  <c r="KS71" i="4"/>
  <c r="KT71" i="4"/>
  <c r="KU71" i="4"/>
  <c r="KV71" i="4"/>
  <c r="KW71" i="4"/>
  <c r="KX71" i="4"/>
  <c r="KY71" i="4"/>
  <c r="KZ71" i="4"/>
  <c r="LA71" i="4"/>
  <c r="LB71" i="4"/>
  <c r="LC71" i="4"/>
  <c r="LD71" i="4"/>
  <c r="LE71" i="4"/>
  <c r="LF71" i="4"/>
  <c r="LG71" i="4"/>
  <c r="LH71" i="4"/>
  <c r="LI71" i="4"/>
  <c r="LJ71" i="4"/>
  <c r="LK71" i="4"/>
  <c r="LL71" i="4"/>
  <c r="LM71" i="4"/>
  <c r="LN71" i="4"/>
  <c r="LO71" i="4"/>
  <c r="LP71" i="4"/>
  <c r="LQ71" i="4"/>
  <c r="LR71" i="4"/>
  <c r="LS71" i="4"/>
  <c r="LT71" i="4"/>
  <c r="LU71" i="4"/>
  <c r="LV71" i="4"/>
  <c r="LW71" i="4"/>
  <c r="LX71" i="4"/>
  <c r="LY71" i="4"/>
  <c r="LZ71" i="4"/>
  <c r="MA71" i="4"/>
  <c r="MB71" i="4"/>
  <c r="MC71" i="4"/>
  <c r="MD71" i="4"/>
  <c r="ME71" i="4"/>
  <c r="MF71" i="4"/>
  <c r="MG71" i="4"/>
  <c r="MH71" i="4"/>
  <c r="MI71" i="4"/>
  <c r="MJ71" i="4"/>
  <c r="MK71" i="4"/>
  <c r="ML71" i="4"/>
  <c r="MM71" i="4"/>
  <c r="MN71" i="4"/>
  <c r="MO71" i="4"/>
  <c r="MP71" i="4"/>
  <c r="MQ71" i="4"/>
  <c r="MR71" i="4"/>
  <c r="MS71" i="4"/>
  <c r="MT71" i="4"/>
  <c r="MU71" i="4"/>
  <c r="MV71" i="4"/>
  <c r="MW71" i="4"/>
  <c r="MX71" i="4"/>
  <c r="MY71" i="4"/>
  <c r="MZ71" i="4"/>
  <c r="NA71" i="4"/>
  <c r="NB71" i="4"/>
  <c r="NC71" i="4"/>
  <c r="ND71" i="4"/>
  <c r="NE71" i="4"/>
  <c r="NF71" i="4"/>
  <c r="NG71" i="4"/>
  <c r="NH71" i="4"/>
  <c r="NI71" i="4"/>
  <c r="NJ71" i="4"/>
  <c r="NK71" i="4"/>
  <c r="NL71" i="4"/>
  <c r="NM71" i="4"/>
  <c r="NN71" i="4"/>
  <c r="NO71" i="4"/>
  <c r="NP71" i="4"/>
  <c r="NQ71" i="4"/>
  <c r="NR71" i="4"/>
  <c r="NS71" i="4"/>
  <c r="NT71" i="4"/>
  <c r="NU71" i="4"/>
  <c r="NV71" i="4"/>
  <c r="NW71" i="4"/>
  <c r="NX71" i="4"/>
  <c r="NY71" i="4"/>
  <c r="NZ71" i="4"/>
  <c r="OA71" i="4"/>
  <c r="OB71" i="4"/>
  <c r="OC71" i="4"/>
  <c r="OD71" i="4"/>
  <c r="OE71" i="4"/>
  <c r="OF71" i="4"/>
  <c r="OG71" i="4"/>
  <c r="OH71" i="4"/>
  <c r="OI71" i="4"/>
  <c r="OJ71" i="4"/>
  <c r="OK71" i="4"/>
  <c r="OL71" i="4"/>
  <c r="OM71" i="4"/>
  <c r="ON71" i="4"/>
  <c r="OO71" i="4"/>
  <c r="OP71" i="4"/>
  <c r="OQ71" i="4"/>
  <c r="OR71" i="4"/>
  <c r="OS71" i="4"/>
  <c r="OT71" i="4"/>
  <c r="OU71" i="4"/>
  <c r="OV71" i="4"/>
  <c r="OW71" i="4"/>
  <c r="OX71" i="4"/>
  <c r="OY71" i="4"/>
  <c r="OZ71" i="4"/>
  <c r="PA71" i="4"/>
  <c r="PB71" i="4"/>
  <c r="PC71" i="4"/>
  <c r="PD71" i="4"/>
  <c r="PE71" i="4"/>
  <c r="PF71" i="4"/>
  <c r="PG71" i="4"/>
  <c r="PH71" i="4"/>
  <c r="PI71" i="4"/>
  <c r="PJ71" i="4"/>
  <c r="PK71" i="4"/>
  <c r="PL71" i="4"/>
  <c r="PM71" i="4"/>
  <c r="PN71" i="4"/>
  <c r="PO71" i="4"/>
  <c r="PP71" i="4"/>
  <c r="PQ71" i="4"/>
  <c r="PR71" i="4"/>
  <c r="PS71" i="4"/>
  <c r="PT71" i="4"/>
  <c r="PU71" i="4"/>
  <c r="PV71" i="4"/>
  <c r="PW71" i="4"/>
  <c r="PX71" i="4"/>
  <c r="PY71" i="4"/>
  <c r="PZ71" i="4"/>
  <c r="QA71" i="4"/>
  <c r="QB71" i="4"/>
  <c r="QC71" i="4"/>
  <c r="QD71" i="4"/>
  <c r="QE71" i="4"/>
  <c r="QF71" i="4"/>
  <c r="QG71" i="4"/>
  <c r="QH71" i="4"/>
  <c r="QI71" i="4"/>
  <c r="QJ71" i="4"/>
  <c r="HQ72" i="4"/>
  <c r="HT72" i="4"/>
  <c r="HU72" i="4"/>
  <c r="HV72" i="4"/>
  <c r="HW72" i="4"/>
  <c r="HX72" i="4"/>
  <c r="HY72" i="4"/>
  <c r="HZ72" i="4"/>
  <c r="IA72" i="4"/>
  <c r="IB72" i="4"/>
  <c r="IC72" i="4"/>
  <c r="ID72" i="4"/>
  <c r="IE72" i="4"/>
  <c r="IF72" i="4"/>
  <c r="IG72" i="4"/>
  <c r="IH72" i="4"/>
  <c r="II72" i="4"/>
  <c r="IJ72" i="4"/>
  <c r="IK72" i="4"/>
  <c r="IL72" i="4"/>
  <c r="IM72" i="4"/>
  <c r="IN72" i="4"/>
  <c r="IO72" i="4"/>
  <c r="IP72" i="4"/>
  <c r="IQ72" i="4"/>
  <c r="IR72" i="4"/>
  <c r="IS72" i="4"/>
  <c r="IT72" i="4"/>
  <c r="IU72" i="4"/>
  <c r="IV72" i="4"/>
  <c r="IW72" i="4"/>
  <c r="IX72" i="4"/>
  <c r="IY72" i="4"/>
  <c r="IZ72" i="4"/>
  <c r="JA72" i="4"/>
  <c r="JB72" i="4"/>
  <c r="JC72" i="4"/>
  <c r="JM72" i="4"/>
  <c r="JN72" i="4"/>
  <c r="JO72" i="4"/>
  <c r="JP72" i="4"/>
  <c r="JQ72" i="4"/>
  <c r="JR72" i="4"/>
  <c r="JS72" i="4"/>
  <c r="JT72" i="4"/>
  <c r="JU72" i="4"/>
  <c r="JV72" i="4"/>
  <c r="JW72" i="4"/>
  <c r="JX72" i="4"/>
  <c r="JY72" i="4"/>
  <c r="JZ72" i="4"/>
  <c r="KA72" i="4"/>
  <c r="KB72" i="4"/>
  <c r="KC72" i="4"/>
  <c r="KD72" i="4"/>
  <c r="KE72" i="4"/>
  <c r="KF72" i="4"/>
  <c r="KG72" i="4"/>
  <c r="KH72" i="4"/>
  <c r="KI72" i="4"/>
  <c r="KJ72" i="4"/>
  <c r="KK72" i="4"/>
  <c r="KL72" i="4"/>
  <c r="KM72" i="4"/>
  <c r="KN72" i="4"/>
  <c r="KO72" i="4"/>
  <c r="KP72" i="4"/>
  <c r="KQ72" i="4"/>
  <c r="KR72" i="4"/>
  <c r="KS72" i="4"/>
  <c r="KT72" i="4"/>
  <c r="KU72" i="4"/>
  <c r="KV72" i="4"/>
  <c r="KW72" i="4"/>
  <c r="KX72" i="4"/>
  <c r="KY72" i="4"/>
  <c r="KZ72" i="4"/>
  <c r="LA72" i="4"/>
  <c r="LB72" i="4"/>
  <c r="LC72" i="4"/>
  <c r="LD72" i="4"/>
  <c r="LE72" i="4"/>
  <c r="LF72" i="4"/>
  <c r="LG72" i="4"/>
  <c r="LH72" i="4"/>
  <c r="LI72" i="4"/>
  <c r="LJ72" i="4"/>
  <c r="LK72" i="4"/>
  <c r="LL72" i="4"/>
  <c r="LM72" i="4"/>
  <c r="LN72" i="4"/>
  <c r="LO72" i="4"/>
  <c r="LP72" i="4"/>
  <c r="LQ72" i="4"/>
  <c r="LR72" i="4"/>
  <c r="LS72" i="4"/>
  <c r="LT72" i="4"/>
  <c r="LU72" i="4"/>
  <c r="LV72" i="4"/>
  <c r="LW72" i="4"/>
  <c r="LX72" i="4"/>
  <c r="LY72" i="4"/>
  <c r="LZ72" i="4"/>
  <c r="MA72" i="4"/>
  <c r="MB72" i="4"/>
  <c r="MC72" i="4"/>
  <c r="MD72" i="4"/>
  <c r="ME72" i="4"/>
  <c r="MF72" i="4"/>
  <c r="MG72" i="4"/>
  <c r="MH72" i="4"/>
  <c r="MI72" i="4"/>
  <c r="MJ72" i="4"/>
  <c r="MK72" i="4"/>
  <c r="ML72" i="4"/>
  <c r="MM72" i="4"/>
  <c r="MN72" i="4"/>
  <c r="MO72" i="4"/>
  <c r="MP72" i="4"/>
  <c r="MQ72" i="4"/>
  <c r="MR72" i="4"/>
  <c r="MS72" i="4"/>
  <c r="MT72" i="4"/>
  <c r="MU72" i="4"/>
  <c r="MV72" i="4"/>
  <c r="MW72" i="4"/>
  <c r="MX72" i="4"/>
  <c r="MY72" i="4"/>
  <c r="MZ72" i="4"/>
  <c r="NA72" i="4"/>
  <c r="NB72" i="4"/>
  <c r="NC72" i="4"/>
  <c r="ND72" i="4"/>
  <c r="NE72" i="4"/>
  <c r="NF72" i="4"/>
  <c r="NG72" i="4"/>
  <c r="NH72" i="4"/>
  <c r="NI72" i="4"/>
  <c r="NJ72" i="4"/>
  <c r="NK72" i="4"/>
  <c r="NL72" i="4"/>
  <c r="NM72" i="4"/>
  <c r="NN72" i="4"/>
  <c r="NO72" i="4"/>
  <c r="NP72" i="4"/>
  <c r="NQ72" i="4"/>
  <c r="NR72" i="4"/>
  <c r="NS72" i="4"/>
  <c r="NT72" i="4"/>
  <c r="NU72" i="4"/>
  <c r="NV72" i="4"/>
  <c r="NW72" i="4"/>
  <c r="NX72" i="4"/>
  <c r="NY72" i="4"/>
  <c r="NZ72" i="4"/>
  <c r="OA72" i="4"/>
  <c r="OB72" i="4"/>
  <c r="OC72" i="4"/>
  <c r="OD72" i="4"/>
  <c r="OE72" i="4"/>
  <c r="OF72" i="4"/>
  <c r="OG72" i="4"/>
  <c r="OH72" i="4"/>
  <c r="OI72" i="4"/>
  <c r="OJ72" i="4"/>
  <c r="OK72" i="4"/>
  <c r="OL72" i="4"/>
  <c r="OM72" i="4"/>
  <c r="ON72" i="4"/>
  <c r="OO72" i="4"/>
  <c r="OP72" i="4"/>
  <c r="OQ72" i="4"/>
  <c r="OR72" i="4"/>
  <c r="OS72" i="4"/>
  <c r="OT72" i="4"/>
  <c r="OU72" i="4"/>
  <c r="OV72" i="4"/>
  <c r="OW72" i="4"/>
  <c r="OX72" i="4"/>
  <c r="OY72" i="4"/>
  <c r="OZ72" i="4"/>
  <c r="PA72" i="4"/>
  <c r="PB72" i="4"/>
  <c r="PC72" i="4"/>
  <c r="PD72" i="4"/>
  <c r="PE72" i="4"/>
  <c r="PF72" i="4"/>
  <c r="PG72" i="4"/>
  <c r="PH72" i="4"/>
  <c r="PI72" i="4"/>
  <c r="PJ72" i="4"/>
  <c r="PK72" i="4"/>
  <c r="PL72" i="4"/>
  <c r="PM72" i="4"/>
  <c r="PN72" i="4"/>
  <c r="PO72" i="4"/>
  <c r="PP72" i="4"/>
  <c r="PQ72" i="4"/>
  <c r="PR72" i="4"/>
  <c r="PS72" i="4"/>
  <c r="PT72" i="4"/>
  <c r="PU72" i="4"/>
  <c r="PV72" i="4"/>
  <c r="PW72" i="4"/>
  <c r="PX72" i="4"/>
  <c r="PY72" i="4"/>
  <c r="PZ72" i="4"/>
  <c r="QA72" i="4"/>
  <c r="QB72" i="4"/>
  <c r="QC72" i="4"/>
  <c r="QD72" i="4"/>
  <c r="QE72" i="4"/>
  <c r="QF72" i="4"/>
  <c r="QG72" i="4"/>
  <c r="QH72" i="4"/>
  <c r="QI72" i="4"/>
  <c r="QJ72" i="4"/>
  <c r="HQ73" i="4"/>
  <c r="JG73" i="4" s="1"/>
  <c r="HT73" i="4"/>
  <c r="HU73" i="4"/>
  <c r="HV73" i="4"/>
  <c r="HW73" i="4"/>
  <c r="HX73" i="4"/>
  <c r="HY73" i="4"/>
  <c r="HZ73" i="4"/>
  <c r="IA73" i="4"/>
  <c r="IB73" i="4"/>
  <c r="IC73" i="4"/>
  <c r="ID73" i="4"/>
  <c r="IE73" i="4"/>
  <c r="IF73" i="4"/>
  <c r="IG73" i="4"/>
  <c r="IH73" i="4"/>
  <c r="II73" i="4"/>
  <c r="IJ73" i="4"/>
  <c r="IK73" i="4"/>
  <c r="IL73" i="4"/>
  <c r="IM73" i="4"/>
  <c r="IN73" i="4"/>
  <c r="IO73" i="4"/>
  <c r="IP73" i="4"/>
  <c r="IQ73" i="4"/>
  <c r="IR73" i="4"/>
  <c r="IS73" i="4"/>
  <c r="IT73" i="4"/>
  <c r="IU73" i="4"/>
  <c r="IV73" i="4"/>
  <c r="IW73" i="4"/>
  <c r="IX73" i="4"/>
  <c r="IY73" i="4"/>
  <c r="IZ73" i="4"/>
  <c r="JA73" i="4"/>
  <c r="JB73" i="4"/>
  <c r="JC73" i="4"/>
  <c r="JM73" i="4"/>
  <c r="JN73" i="4"/>
  <c r="JO73" i="4"/>
  <c r="JP73" i="4"/>
  <c r="JQ73" i="4"/>
  <c r="JR73" i="4"/>
  <c r="JS73" i="4"/>
  <c r="JT73" i="4"/>
  <c r="JU73" i="4"/>
  <c r="JV73" i="4"/>
  <c r="JW73" i="4"/>
  <c r="JX73" i="4"/>
  <c r="JY73" i="4"/>
  <c r="JZ73" i="4"/>
  <c r="KA73" i="4"/>
  <c r="KB73" i="4"/>
  <c r="KC73" i="4"/>
  <c r="KD73" i="4"/>
  <c r="KE73" i="4"/>
  <c r="KF73" i="4"/>
  <c r="KG73" i="4"/>
  <c r="KH73" i="4"/>
  <c r="KI73" i="4"/>
  <c r="KJ73" i="4"/>
  <c r="KK73" i="4"/>
  <c r="KL73" i="4"/>
  <c r="KM73" i="4"/>
  <c r="KN73" i="4"/>
  <c r="KO73" i="4"/>
  <c r="KP73" i="4"/>
  <c r="KQ73" i="4"/>
  <c r="KR73" i="4"/>
  <c r="KS73" i="4"/>
  <c r="KT73" i="4"/>
  <c r="KU73" i="4"/>
  <c r="KV73" i="4"/>
  <c r="KW73" i="4"/>
  <c r="KX73" i="4"/>
  <c r="KY73" i="4"/>
  <c r="KZ73" i="4"/>
  <c r="LA73" i="4"/>
  <c r="LB73" i="4"/>
  <c r="LC73" i="4"/>
  <c r="LD73" i="4"/>
  <c r="LE73" i="4"/>
  <c r="LF73" i="4"/>
  <c r="LG73" i="4"/>
  <c r="LH73" i="4"/>
  <c r="LI73" i="4"/>
  <c r="LJ73" i="4"/>
  <c r="LK73" i="4"/>
  <c r="LL73" i="4"/>
  <c r="LM73" i="4"/>
  <c r="LN73" i="4"/>
  <c r="LO73" i="4"/>
  <c r="LP73" i="4"/>
  <c r="LQ73" i="4"/>
  <c r="LR73" i="4"/>
  <c r="LS73" i="4"/>
  <c r="LT73" i="4"/>
  <c r="LU73" i="4"/>
  <c r="LV73" i="4"/>
  <c r="LW73" i="4"/>
  <c r="LX73" i="4"/>
  <c r="LY73" i="4"/>
  <c r="LZ73" i="4"/>
  <c r="MA73" i="4"/>
  <c r="MB73" i="4"/>
  <c r="MC73" i="4"/>
  <c r="MD73" i="4"/>
  <c r="ME73" i="4"/>
  <c r="MF73" i="4"/>
  <c r="MG73" i="4"/>
  <c r="MH73" i="4"/>
  <c r="MI73" i="4"/>
  <c r="MJ73" i="4"/>
  <c r="MK73" i="4"/>
  <c r="ML73" i="4"/>
  <c r="MM73" i="4"/>
  <c r="MN73" i="4"/>
  <c r="MO73" i="4"/>
  <c r="MP73" i="4"/>
  <c r="MQ73" i="4"/>
  <c r="MR73" i="4"/>
  <c r="MS73" i="4"/>
  <c r="MT73" i="4"/>
  <c r="MU73" i="4"/>
  <c r="MV73" i="4"/>
  <c r="MW73" i="4"/>
  <c r="MX73" i="4"/>
  <c r="MY73" i="4"/>
  <c r="MZ73" i="4"/>
  <c r="NA73" i="4"/>
  <c r="NB73" i="4"/>
  <c r="NC73" i="4"/>
  <c r="ND73" i="4"/>
  <c r="NE73" i="4"/>
  <c r="NF73" i="4"/>
  <c r="NG73" i="4"/>
  <c r="NH73" i="4"/>
  <c r="NI73" i="4"/>
  <c r="NJ73" i="4"/>
  <c r="NK73" i="4"/>
  <c r="NL73" i="4"/>
  <c r="NM73" i="4"/>
  <c r="NN73" i="4"/>
  <c r="NO73" i="4"/>
  <c r="NP73" i="4"/>
  <c r="NQ73" i="4"/>
  <c r="NR73" i="4"/>
  <c r="NS73" i="4"/>
  <c r="NT73" i="4"/>
  <c r="NU73" i="4"/>
  <c r="NV73" i="4"/>
  <c r="NW73" i="4"/>
  <c r="NX73" i="4"/>
  <c r="NY73" i="4"/>
  <c r="NZ73" i="4"/>
  <c r="OA73" i="4"/>
  <c r="OB73" i="4"/>
  <c r="OC73" i="4"/>
  <c r="OD73" i="4"/>
  <c r="OE73" i="4"/>
  <c r="OF73" i="4"/>
  <c r="OG73" i="4"/>
  <c r="OH73" i="4"/>
  <c r="OI73" i="4"/>
  <c r="OJ73" i="4"/>
  <c r="OK73" i="4"/>
  <c r="OL73" i="4"/>
  <c r="OM73" i="4"/>
  <c r="ON73" i="4"/>
  <c r="OO73" i="4"/>
  <c r="OP73" i="4"/>
  <c r="OQ73" i="4"/>
  <c r="OR73" i="4"/>
  <c r="OS73" i="4"/>
  <c r="OT73" i="4"/>
  <c r="OU73" i="4"/>
  <c r="OV73" i="4"/>
  <c r="OW73" i="4"/>
  <c r="OX73" i="4"/>
  <c r="OY73" i="4"/>
  <c r="OZ73" i="4"/>
  <c r="PA73" i="4"/>
  <c r="PB73" i="4"/>
  <c r="PC73" i="4"/>
  <c r="PD73" i="4"/>
  <c r="PE73" i="4"/>
  <c r="PF73" i="4"/>
  <c r="PG73" i="4"/>
  <c r="PH73" i="4"/>
  <c r="PI73" i="4"/>
  <c r="PJ73" i="4"/>
  <c r="PK73" i="4"/>
  <c r="PL73" i="4"/>
  <c r="PM73" i="4"/>
  <c r="PN73" i="4"/>
  <c r="PO73" i="4"/>
  <c r="PP73" i="4"/>
  <c r="PQ73" i="4"/>
  <c r="PR73" i="4"/>
  <c r="PS73" i="4"/>
  <c r="PT73" i="4"/>
  <c r="PU73" i="4"/>
  <c r="PV73" i="4"/>
  <c r="PW73" i="4"/>
  <c r="PX73" i="4"/>
  <c r="PY73" i="4"/>
  <c r="PZ73" i="4"/>
  <c r="QA73" i="4"/>
  <c r="QB73" i="4"/>
  <c r="QC73" i="4"/>
  <c r="QD73" i="4"/>
  <c r="QE73" i="4"/>
  <c r="QF73" i="4"/>
  <c r="QG73" i="4"/>
  <c r="QH73" i="4"/>
  <c r="QI73" i="4"/>
  <c r="QJ73" i="4"/>
  <c r="RG73" i="4"/>
  <c r="SM73" i="4"/>
  <c r="HQ74" i="4"/>
  <c r="HT74" i="4"/>
  <c r="HU74" i="4"/>
  <c r="HV74" i="4"/>
  <c r="HW74" i="4"/>
  <c r="HX74" i="4"/>
  <c r="HY74" i="4"/>
  <c r="HZ74" i="4"/>
  <c r="IA74" i="4"/>
  <c r="IB74" i="4"/>
  <c r="IC74" i="4"/>
  <c r="ID74" i="4"/>
  <c r="IE74" i="4"/>
  <c r="IF74" i="4"/>
  <c r="IG74" i="4"/>
  <c r="IH74" i="4"/>
  <c r="II74" i="4"/>
  <c r="IJ74" i="4"/>
  <c r="IK74" i="4"/>
  <c r="IL74" i="4"/>
  <c r="IM74" i="4"/>
  <c r="IN74" i="4"/>
  <c r="IO74" i="4"/>
  <c r="IP74" i="4"/>
  <c r="IQ74" i="4"/>
  <c r="IR74" i="4"/>
  <c r="IS74" i="4"/>
  <c r="IT74" i="4"/>
  <c r="IU74" i="4"/>
  <c r="IV74" i="4"/>
  <c r="IW74" i="4"/>
  <c r="IX74" i="4"/>
  <c r="IY74" i="4"/>
  <c r="IZ74" i="4"/>
  <c r="JA74" i="4"/>
  <c r="JB74" i="4"/>
  <c r="JC74" i="4"/>
  <c r="JM74" i="4"/>
  <c r="JN74" i="4"/>
  <c r="JO74" i="4"/>
  <c r="JP74" i="4"/>
  <c r="JQ74" i="4"/>
  <c r="JR74" i="4"/>
  <c r="JS74" i="4"/>
  <c r="JT74" i="4"/>
  <c r="JU74" i="4"/>
  <c r="JV74" i="4"/>
  <c r="JW74" i="4"/>
  <c r="JX74" i="4"/>
  <c r="JY74" i="4"/>
  <c r="JZ74" i="4"/>
  <c r="KA74" i="4"/>
  <c r="KB74" i="4"/>
  <c r="KC74" i="4"/>
  <c r="KD74" i="4"/>
  <c r="KE74" i="4"/>
  <c r="KF74" i="4"/>
  <c r="KG74" i="4"/>
  <c r="KH74" i="4"/>
  <c r="KI74" i="4"/>
  <c r="KJ74" i="4"/>
  <c r="KK74" i="4"/>
  <c r="KL74" i="4"/>
  <c r="KM74" i="4"/>
  <c r="KN74" i="4"/>
  <c r="KO74" i="4"/>
  <c r="KP74" i="4"/>
  <c r="KQ74" i="4"/>
  <c r="KR74" i="4"/>
  <c r="KS74" i="4"/>
  <c r="KT74" i="4"/>
  <c r="KU74" i="4"/>
  <c r="KV74" i="4"/>
  <c r="KW74" i="4"/>
  <c r="KX74" i="4"/>
  <c r="KY74" i="4"/>
  <c r="KZ74" i="4"/>
  <c r="LA74" i="4"/>
  <c r="LB74" i="4"/>
  <c r="LC74" i="4"/>
  <c r="LD74" i="4"/>
  <c r="LE74" i="4"/>
  <c r="LF74" i="4"/>
  <c r="LG74" i="4"/>
  <c r="LH74" i="4"/>
  <c r="LI74" i="4"/>
  <c r="LJ74" i="4"/>
  <c r="LK74" i="4"/>
  <c r="LL74" i="4"/>
  <c r="LM74" i="4"/>
  <c r="LN74" i="4"/>
  <c r="LO74" i="4"/>
  <c r="LP74" i="4"/>
  <c r="LQ74" i="4"/>
  <c r="LR74" i="4"/>
  <c r="LS74" i="4"/>
  <c r="LT74" i="4"/>
  <c r="LU74" i="4"/>
  <c r="LV74" i="4"/>
  <c r="LW74" i="4"/>
  <c r="LX74" i="4"/>
  <c r="LY74" i="4"/>
  <c r="LZ74" i="4"/>
  <c r="MA74" i="4"/>
  <c r="MB74" i="4"/>
  <c r="MC74" i="4"/>
  <c r="MD74" i="4"/>
  <c r="ME74" i="4"/>
  <c r="MF74" i="4"/>
  <c r="MG74" i="4"/>
  <c r="MH74" i="4"/>
  <c r="MI74" i="4"/>
  <c r="MJ74" i="4"/>
  <c r="MK74" i="4"/>
  <c r="ML74" i="4"/>
  <c r="MM74" i="4"/>
  <c r="MN74" i="4"/>
  <c r="MO74" i="4"/>
  <c r="MP74" i="4"/>
  <c r="MQ74" i="4"/>
  <c r="MR74" i="4"/>
  <c r="MS74" i="4"/>
  <c r="MT74" i="4"/>
  <c r="MU74" i="4"/>
  <c r="MV74" i="4"/>
  <c r="MW74" i="4"/>
  <c r="MX74" i="4"/>
  <c r="MY74" i="4"/>
  <c r="MZ74" i="4"/>
  <c r="NA74" i="4"/>
  <c r="NB74" i="4"/>
  <c r="NC74" i="4"/>
  <c r="ND74" i="4"/>
  <c r="NE74" i="4"/>
  <c r="NF74" i="4"/>
  <c r="NG74" i="4"/>
  <c r="NH74" i="4"/>
  <c r="NI74" i="4"/>
  <c r="NJ74" i="4"/>
  <c r="NK74" i="4"/>
  <c r="NL74" i="4"/>
  <c r="NM74" i="4"/>
  <c r="NN74" i="4"/>
  <c r="NO74" i="4"/>
  <c r="NP74" i="4"/>
  <c r="NQ74" i="4"/>
  <c r="NR74" i="4"/>
  <c r="NS74" i="4"/>
  <c r="NT74" i="4"/>
  <c r="NU74" i="4"/>
  <c r="NV74" i="4"/>
  <c r="NW74" i="4"/>
  <c r="NX74" i="4"/>
  <c r="NY74" i="4"/>
  <c r="NZ74" i="4"/>
  <c r="OA74" i="4"/>
  <c r="OB74" i="4"/>
  <c r="OC74" i="4"/>
  <c r="OD74" i="4"/>
  <c r="OE74" i="4"/>
  <c r="OF74" i="4"/>
  <c r="OG74" i="4"/>
  <c r="OH74" i="4"/>
  <c r="OI74" i="4"/>
  <c r="OJ74" i="4"/>
  <c r="OK74" i="4"/>
  <c r="OL74" i="4"/>
  <c r="OM74" i="4"/>
  <c r="ON74" i="4"/>
  <c r="OO74" i="4"/>
  <c r="OP74" i="4"/>
  <c r="OQ74" i="4"/>
  <c r="OR74" i="4"/>
  <c r="OS74" i="4"/>
  <c r="OT74" i="4"/>
  <c r="OU74" i="4"/>
  <c r="OV74" i="4"/>
  <c r="OW74" i="4"/>
  <c r="OX74" i="4"/>
  <c r="OY74" i="4"/>
  <c r="OZ74" i="4"/>
  <c r="PA74" i="4"/>
  <c r="PB74" i="4"/>
  <c r="PC74" i="4"/>
  <c r="PD74" i="4"/>
  <c r="PE74" i="4"/>
  <c r="PF74" i="4"/>
  <c r="PG74" i="4"/>
  <c r="PH74" i="4"/>
  <c r="PI74" i="4"/>
  <c r="PJ74" i="4"/>
  <c r="PK74" i="4"/>
  <c r="PL74" i="4"/>
  <c r="PM74" i="4"/>
  <c r="PN74" i="4"/>
  <c r="PO74" i="4"/>
  <c r="PP74" i="4"/>
  <c r="PQ74" i="4"/>
  <c r="PR74" i="4"/>
  <c r="PS74" i="4"/>
  <c r="PT74" i="4"/>
  <c r="PU74" i="4"/>
  <c r="PV74" i="4"/>
  <c r="PW74" i="4"/>
  <c r="PX74" i="4"/>
  <c r="PY74" i="4"/>
  <c r="PZ74" i="4"/>
  <c r="QA74" i="4"/>
  <c r="QB74" i="4"/>
  <c r="QC74" i="4"/>
  <c r="QD74" i="4"/>
  <c r="QE74" i="4"/>
  <c r="QF74" i="4"/>
  <c r="QG74" i="4"/>
  <c r="QH74" i="4"/>
  <c r="QI74" i="4"/>
  <c r="QJ74" i="4"/>
  <c r="HQ75" i="4"/>
  <c r="RG75" i="4" s="1"/>
  <c r="HT75" i="4"/>
  <c r="HU75" i="4"/>
  <c r="HV75" i="4"/>
  <c r="HW75" i="4"/>
  <c r="HX75" i="4"/>
  <c r="HY75" i="4"/>
  <c r="HZ75" i="4"/>
  <c r="IA75" i="4"/>
  <c r="IB75" i="4"/>
  <c r="IC75" i="4"/>
  <c r="ID75" i="4"/>
  <c r="IE75" i="4"/>
  <c r="IF75" i="4"/>
  <c r="IG75" i="4"/>
  <c r="IH75" i="4"/>
  <c r="II75" i="4"/>
  <c r="IJ75" i="4"/>
  <c r="IK75" i="4"/>
  <c r="IL75" i="4"/>
  <c r="IM75" i="4"/>
  <c r="IN75" i="4"/>
  <c r="IO75" i="4"/>
  <c r="IP75" i="4"/>
  <c r="IQ75" i="4"/>
  <c r="IR75" i="4"/>
  <c r="IS75" i="4"/>
  <c r="IT75" i="4"/>
  <c r="IU75" i="4"/>
  <c r="IV75" i="4"/>
  <c r="IW75" i="4"/>
  <c r="IX75" i="4"/>
  <c r="IY75" i="4"/>
  <c r="IZ75" i="4"/>
  <c r="JA75" i="4"/>
  <c r="JB75" i="4"/>
  <c r="JC75" i="4"/>
  <c r="JM75" i="4"/>
  <c r="JN75" i="4"/>
  <c r="JO75" i="4"/>
  <c r="JP75" i="4"/>
  <c r="JQ75" i="4"/>
  <c r="JR75" i="4"/>
  <c r="JS75" i="4"/>
  <c r="JT75" i="4"/>
  <c r="JU75" i="4"/>
  <c r="JV75" i="4"/>
  <c r="JW75" i="4"/>
  <c r="JX75" i="4"/>
  <c r="JY75" i="4"/>
  <c r="JZ75" i="4"/>
  <c r="KA75" i="4"/>
  <c r="KB75" i="4"/>
  <c r="KC75" i="4"/>
  <c r="KD75" i="4"/>
  <c r="KE75" i="4"/>
  <c r="KF75" i="4"/>
  <c r="KG75" i="4"/>
  <c r="KH75" i="4"/>
  <c r="KI75" i="4"/>
  <c r="KJ75" i="4"/>
  <c r="KK75" i="4"/>
  <c r="KL75" i="4"/>
  <c r="KM75" i="4"/>
  <c r="KN75" i="4"/>
  <c r="KO75" i="4"/>
  <c r="KP75" i="4"/>
  <c r="KQ75" i="4"/>
  <c r="KR75" i="4"/>
  <c r="KS75" i="4"/>
  <c r="KT75" i="4"/>
  <c r="KU75" i="4"/>
  <c r="KV75" i="4"/>
  <c r="KW75" i="4"/>
  <c r="KX75" i="4"/>
  <c r="KY75" i="4"/>
  <c r="KZ75" i="4"/>
  <c r="LA75" i="4"/>
  <c r="LB75" i="4"/>
  <c r="LC75" i="4"/>
  <c r="LD75" i="4"/>
  <c r="LE75" i="4"/>
  <c r="LF75" i="4"/>
  <c r="LG75" i="4"/>
  <c r="LH75" i="4"/>
  <c r="LI75" i="4"/>
  <c r="LJ75" i="4"/>
  <c r="LK75" i="4"/>
  <c r="LL75" i="4"/>
  <c r="LM75" i="4"/>
  <c r="LN75" i="4"/>
  <c r="LO75" i="4"/>
  <c r="LP75" i="4"/>
  <c r="LQ75" i="4"/>
  <c r="LR75" i="4"/>
  <c r="LS75" i="4"/>
  <c r="LT75" i="4"/>
  <c r="LU75" i="4"/>
  <c r="LV75" i="4"/>
  <c r="LW75" i="4"/>
  <c r="LX75" i="4"/>
  <c r="LY75" i="4"/>
  <c r="LZ75" i="4"/>
  <c r="MA75" i="4"/>
  <c r="MB75" i="4"/>
  <c r="MC75" i="4"/>
  <c r="MD75" i="4"/>
  <c r="ME75" i="4"/>
  <c r="MF75" i="4"/>
  <c r="MG75" i="4"/>
  <c r="MH75" i="4"/>
  <c r="MI75" i="4"/>
  <c r="MJ75" i="4"/>
  <c r="MK75" i="4"/>
  <c r="ML75" i="4"/>
  <c r="MM75" i="4"/>
  <c r="MN75" i="4"/>
  <c r="MO75" i="4"/>
  <c r="MP75" i="4"/>
  <c r="MQ75" i="4"/>
  <c r="MR75" i="4"/>
  <c r="MS75" i="4"/>
  <c r="MT75" i="4"/>
  <c r="MU75" i="4"/>
  <c r="MV75" i="4"/>
  <c r="MW75" i="4"/>
  <c r="MX75" i="4"/>
  <c r="MY75" i="4"/>
  <c r="MZ75" i="4"/>
  <c r="NA75" i="4"/>
  <c r="NB75" i="4"/>
  <c r="NC75" i="4"/>
  <c r="ND75" i="4"/>
  <c r="NE75" i="4"/>
  <c r="NF75" i="4"/>
  <c r="NG75" i="4"/>
  <c r="NH75" i="4"/>
  <c r="NI75" i="4"/>
  <c r="NJ75" i="4"/>
  <c r="NK75" i="4"/>
  <c r="NL75" i="4"/>
  <c r="NM75" i="4"/>
  <c r="NN75" i="4"/>
  <c r="NO75" i="4"/>
  <c r="NP75" i="4"/>
  <c r="NQ75" i="4"/>
  <c r="NR75" i="4"/>
  <c r="NS75" i="4"/>
  <c r="NT75" i="4"/>
  <c r="NU75" i="4"/>
  <c r="NV75" i="4"/>
  <c r="NW75" i="4"/>
  <c r="NX75" i="4"/>
  <c r="NY75" i="4"/>
  <c r="NZ75" i="4"/>
  <c r="OA75" i="4"/>
  <c r="OB75" i="4"/>
  <c r="OC75" i="4"/>
  <c r="OD75" i="4"/>
  <c r="OE75" i="4"/>
  <c r="OF75" i="4"/>
  <c r="OG75" i="4"/>
  <c r="OH75" i="4"/>
  <c r="OI75" i="4"/>
  <c r="OJ75" i="4"/>
  <c r="OK75" i="4"/>
  <c r="OL75" i="4"/>
  <c r="OM75" i="4"/>
  <c r="ON75" i="4"/>
  <c r="OO75" i="4"/>
  <c r="OP75" i="4"/>
  <c r="OQ75" i="4"/>
  <c r="OR75" i="4"/>
  <c r="OS75" i="4"/>
  <c r="OT75" i="4"/>
  <c r="OU75" i="4"/>
  <c r="OV75" i="4"/>
  <c r="OW75" i="4"/>
  <c r="OX75" i="4"/>
  <c r="OY75" i="4"/>
  <c r="OZ75" i="4"/>
  <c r="PA75" i="4"/>
  <c r="PB75" i="4"/>
  <c r="PC75" i="4"/>
  <c r="PD75" i="4"/>
  <c r="PE75" i="4"/>
  <c r="PF75" i="4"/>
  <c r="PG75" i="4"/>
  <c r="PH75" i="4"/>
  <c r="PI75" i="4"/>
  <c r="PJ75" i="4"/>
  <c r="PK75" i="4"/>
  <c r="PL75" i="4"/>
  <c r="PM75" i="4"/>
  <c r="PN75" i="4"/>
  <c r="PO75" i="4"/>
  <c r="PP75" i="4"/>
  <c r="PQ75" i="4"/>
  <c r="PR75" i="4"/>
  <c r="PS75" i="4"/>
  <c r="PT75" i="4"/>
  <c r="PU75" i="4"/>
  <c r="PV75" i="4"/>
  <c r="PW75" i="4"/>
  <c r="PX75" i="4"/>
  <c r="PY75" i="4"/>
  <c r="PZ75" i="4"/>
  <c r="QA75" i="4"/>
  <c r="QB75" i="4"/>
  <c r="QC75" i="4"/>
  <c r="QD75" i="4"/>
  <c r="QE75" i="4"/>
  <c r="QF75" i="4"/>
  <c r="QG75" i="4"/>
  <c r="QH75" i="4"/>
  <c r="QI75" i="4"/>
  <c r="QJ75" i="4"/>
  <c r="HQ76" i="4"/>
  <c r="HT76" i="4"/>
  <c r="HU76" i="4"/>
  <c r="HV76" i="4"/>
  <c r="HW76" i="4"/>
  <c r="HX76" i="4"/>
  <c r="HY76" i="4"/>
  <c r="HZ76" i="4"/>
  <c r="IA76" i="4"/>
  <c r="IB76" i="4"/>
  <c r="IC76" i="4"/>
  <c r="ID76" i="4"/>
  <c r="IE76" i="4"/>
  <c r="IF76" i="4"/>
  <c r="IG76" i="4"/>
  <c r="IH76" i="4"/>
  <c r="II76" i="4"/>
  <c r="IJ76" i="4"/>
  <c r="IK76" i="4"/>
  <c r="IL76" i="4"/>
  <c r="IM76" i="4"/>
  <c r="IN76" i="4"/>
  <c r="IO76" i="4"/>
  <c r="IP76" i="4"/>
  <c r="IQ76" i="4"/>
  <c r="IR76" i="4"/>
  <c r="IS76" i="4"/>
  <c r="IT76" i="4"/>
  <c r="IU76" i="4"/>
  <c r="IV76" i="4"/>
  <c r="IW76" i="4"/>
  <c r="IX76" i="4"/>
  <c r="IY76" i="4"/>
  <c r="IZ76" i="4"/>
  <c r="JA76" i="4"/>
  <c r="JB76" i="4"/>
  <c r="JC76" i="4"/>
  <c r="JM76" i="4"/>
  <c r="JN76" i="4"/>
  <c r="JO76" i="4"/>
  <c r="JP76" i="4"/>
  <c r="JQ76" i="4"/>
  <c r="JR76" i="4"/>
  <c r="JS76" i="4"/>
  <c r="JT76" i="4"/>
  <c r="JU76" i="4"/>
  <c r="JV76" i="4"/>
  <c r="JW76" i="4"/>
  <c r="JX76" i="4"/>
  <c r="JY76" i="4"/>
  <c r="JZ76" i="4"/>
  <c r="KA76" i="4"/>
  <c r="KB76" i="4"/>
  <c r="KC76" i="4"/>
  <c r="KD76" i="4"/>
  <c r="KE76" i="4"/>
  <c r="KF76" i="4"/>
  <c r="KG76" i="4"/>
  <c r="KH76" i="4"/>
  <c r="KI76" i="4"/>
  <c r="KJ76" i="4"/>
  <c r="KK76" i="4"/>
  <c r="KL76" i="4"/>
  <c r="KM76" i="4"/>
  <c r="KN76" i="4"/>
  <c r="KO76" i="4"/>
  <c r="KP76" i="4"/>
  <c r="KQ76" i="4"/>
  <c r="KR76" i="4"/>
  <c r="KS76" i="4"/>
  <c r="KT76" i="4"/>
  <c r="KU76" i="4"/>
  <c r="KV76" i="4"/>
  <c r="KW76" i="4"/>
  <c r="KX76" i="4"/>
  <c r="KY76" i="4"/>
  <c r="KZ76" i="4"/>
  <c r="LA76" i="4"/>
  <c r="LB76" i="4"/>
  <c r="LC76" i="4"/>
  <c r="LD76" i="4"/>
  <c r="LE76" i="4"/>
  <c r="LF76" i="4"/>
  <c r="LG76" i="4"/>
  <c r="LH76" i="4"/>
  <c r="LI76" i="4"/>
  <c r="LJ76" i="4"/>
  <c r="LK76" i="4"/>
  <c r="LL76" i="4"/>
  <c r="LM76" i="4"/>
  <c r="LN76" i="4"/>
  <c r="LO76" i="4"/>
  <c r="LP76" i="4"/>
  <c r="LQ76" i="4"/>
  <c r="LR76" i="4"/>
  <c r="LS76" i="4"/>
  <c r="LT76" i="4"/>
  <c r="LU76" i="4"/>
  <c r="LV76" i="4"/>
  <c r="LW76" i="4"/>
  <c r="LX76" i="4"/>
  <c r="LY76" i="4"/>
  <c r="LZ76" i="4"/>
  <c r="MA76" i="4"/>
  <c r="MB76" i="4"/>
  <c r="MC76" i="4"/>
  <c r="MD76" i="4"/>
  <c r="ME76" i="4"/>
  <c r="MF76" i="4"/>
  <c r="MG76" i="4"/>
  <c r="MH76" i="4"/>
  <c r="MI76" i="4"/>
  <c r="MJ76" i="4"/>
  <c r="MK76" i="4"/>
  <c r="ML76" i="4"/>
  <c r="MM76" i="4"/>
  <c r="MN76" i="4"/>
  <c r="MO76" i="4"/>
  <c r="MP76" i="4"/>
  <c r="MQ76" i="4"/>
  <c r="MR76" i="4"/>
  <c r="MS76" i="4"/>
  <c r="MT76" i="4"/>
  <c r="MU76" i="4"/>
  <c r="MV76" i="4"/>
  <c r="MW76" i="4"/>
  <c r="MX76" i="4"/>
  <c r="MY76" i="4"/>
  <c r="MZ76" i="4"/>
  <c r="NA76" i="4"/>
  <c r="NB76" i="4"/>
  <c r="NC76" i="4"/>
  <c r="ND76" i="4"/>
  <c r="NE76" i="4"/>
  <c r="NF76" i="4"/>
  <c r="NG76" i="4"/>
  <c r="NH76" i="4"/>
  <c r="NI76" i="4"/>
  <c r="NJ76" i="4"/>
  <c r="NK76" i="4"/>
  <c r="NL76" i="4"/>
  <c r="NM76" i="4"/>
  <c r="NN76" i="4"/>
  <c r="NO76" i="4"/>
  <c r="NP76" i="4"/>
  <c r="NQ76" i="4"/>
  <c r="NR76" i="4"/>
  <c r="NS76" i="4"/>
  <c r="NT76" i="4"/>
  <c r="NU76" i="4"/>
  <c r="NV76" i="4"/>
  <c r="NW76" i="4"/>
  <c r="NX76" i="4"/>
  <c r="NY76" i="4"/>
  <c r="NZ76" i="4"/>
  <c r="OA76" i="4"/>
  <c r="OB76" i="4"/>
  <c r="OC76" i="4"/>
  <c r="OD76" i="4"/>
  <c r="OE76" i="4"/>
  <c r="OF76" i="4"/>
  <c r="OG76" i="4"/>
  <c r="OH76" i="4"/>
  <c r="OI76" i="4"/>
  <c r="OJ76" i="4"/>
  <c r="OK76" i="4"/>
  <c r="OL76" i="4"/>
  <c r="OM76" i="4"/>
  <c r="ON76" i="4"/>
  <c r="OO76" i="4"/>
  <c r="OP76" i="4"/>
  <c r="OQ76" i="4"/>
  <c r="OR76" i="4"/>
  <c r="OS76" i="4"/>
  <c r="OT76" i="4"/>
  <c r="OU76" i="4"/>
  <c r="OV76" i="4"/>
  <c r="OW76" i="4"/>
  <c r="OX76" i="4"/>
  <c r="OY76" i="4"/>
  <c r="OZ76" i="4"/>
  <c r="PA76" i="4"/>
  <c r="PB76" i="4"/>
  <c r="PC76" i="4"/>
  <c r="PD76" i="4"/>
  <c r="PE76" i="4"/>
  <c r="PF76" i="4"/>
  <c r="PG76" i="4"/>
  <c r="PH76" i="4"/>
  <c r="PI76" i="4"/>
  <c r="PJ76" i="4"/>
  <c r="PK76" i="4"/>
  <c r="PL76" i="4"/>
  <c r="PM76" i="4"/>
  <c r="PN76" i="4"/>
  <c r="PO76" i="4"/>
  <c r="PP76" i="4"/>
  <c r="PQ76" i="4"/>
  <c r="PR76" i="4"/>
  <c r="PS76" i="4"/>
  <c r="PT76" i="4"/>
  <c r="PU76" i="4"/>
  <c r="PV76" i="4"/>
  <c r="PW76" i="4"/>
  <c r="PX76" i="4"/>
  <c r="PY76" i="4"/>
  <c r="PZ76" i="4"/>
  <c r="QA76" i="4"/>
  <c r="QB76" i="4"/>
  <c r="QC76" i="4"/>
  <c r="QD76" i="4"/>
  <c r="QE76" i="4"/>
  <c r="QF76" i="4"/>
  <c r="QG76" i="4"/>
  <c r="QH76" i="4"/>
  <c r="QI76" i="4"/>
  <c r="QJ76" i="4"/>
  <c r="HQ77" i="4"/>
  <c r="SM77" i="4" s="1"/>
  <c r="HT77" i="4"/>
  <c r="HU77" i="4"/>
  <c r="HV77" i="4"/>
  <c r="HW77" i="4"/>
  <c r="HX77" i="4"/>
  <c r="HY77" i="4"/>
  <c r="HZ77" i="4"/>
  <c r="IA77" i="4"/>
  <c r="IB77" i="4"/>
  <c r="IC77" i="4"/>
  <c r="ID77" i="4"/>
  <c r="IE77" i="4"/>
  <c r="IF77" i="4"/>
  <c r="IG77" i="4"/>
  <c r="IH77" i="4"/>
  <c r="II77" i="4"/>
  <c r="IJ77" i="4"/>
  <c r="IK77" i="4"/>
  <c r="IL77" i="4"/>
  <c r="IM77" i="4"/>
  <c r="IN77" i="4"/>
  <c r="IO77" i="4"/>
  <c r="IP77" i="4"/>
  <c r="IQ77" i="4"/>
  <c r="IR77" i="4"/>
  <c r="IS77" i="4"/>
  <c r="IT77" i="4"/>
  <c r="IU77" i="4"/>
  <c r="IV77" i="4"/>
  <c r="IW77" i="4"/>
  <c r="IX77" i="4"/>
  <c r="IY77" i="4"/>
  <c r="IZ77" i="4"/>
  <c r="JA77" i="4"/>
  <c r="JB77" i="4"/>
  <c r="JC77" i="4"/>
  <c r="JM77" i="4"/>
  <c r="JN77" i="4"/>
  <c r="JO77" i="4"/>
  <c r="JP77" i="4"/>
  <c r="JQ77" i="4"/>
  <c r="JR77" i="4"/>
  <c r="JS77" i="4"/>
  <c r="JT77" i="4"/>
  <c r="JU77" i="4"/>
  <c r="JV77" i="4"/>
  <c r="JW77" i="4"/>
  <c r="JX77" i="4"/>
  <c r="JY77" i="4"/>
  <c r="JZ77" i="4"/>
  <c r="KA77" i="4"/>
  <c r="KB77" i="4"/>
  <c r="KC77" i="4"/>
  <c r="KD77" i="4"/>
  <c r="KE77" i="4"/>
  <c r="KF77" i="4"/>
  <c r="KG77" i="4"/>
  <c r="KH77" i="4"/>
  <c r="KI77" i="4"/>
  <c r="KJ77" i="4"/>
  <c r="KK77" i="4"/>
  <c r="KL77" i="4"/>
  <c r="KM77" i="4"/>
  <c r="KN77" i="4"/>
  <c r="KO77" i="4"/>
  <c r="KP77" i="4"/>
  <c r="KQ77" i="4"/>
  <c r="KR77" i="4"/>
  <c r="KS77" i="4"/>
  <c r="KT77" i="4"/>
  <c r="KU77" i="4"/>
  <c r="KV77" i="4"/>
  <c r="KW77" i="4"/>
  <c r="KX77" i="4"/>
  <c r="KY77" i="4"/>
  <c r="KZ77" i="4"/>
  <c r="LA77" i="4"/>
  <c r="LB77" i="4"/>
  <c r="LC77" i="4"/>
  <c r="LD77" i="4"/>
  <c r="LE77" i="4"/>
  <c r="LF77" i="4"/>
  <c r="LG77" i="4"/>
  <c r="LH77" i="4"/>
  <c r="LI77" i="4"/>
  <c r="LJ77" i="4"/>
  <c r="LK77" i="4"/>
  <c r="LL77" i="4"/>
  <c r="LM77" i="4"/>
  <c r="LN77" i="4"/>
  <c r="LO77" i="4"/>
  <c r="LP77" i="4"/>
  <c r="LQ77" i="4"/>
  <c r="LR77" i="4"/>
  <c r="LS77" i="4"/>
  <c r="LT77" i="4"/>
  <c r="LU77" i="4"/>
  <c r="LV77" i="4"/>
  <c r="LW77" i="4"/>
  <c r="LX77" i="4"/>
  <c r="LY77" i="4"/>
  <c r="LZ77" i="4"/>
  <c r="MA77" i="4"/>
  <c r="MB77" i="4"/>
  <c r="MC77" i="4"/>
  <c r="MD77" i="4"/>
  <c r="ME77" i="4"/>
  <c r="MF77" i="4"/>
  <c r="MG77" i="4"/>
  <c r="MH77" i="4"/>
  <c r="MI77" i="4"/>
  <c r="MJ77" i="4"/>
  <c r="MK77" i="4"/>
  <c r="ML77" i="4"/>
  <c r="MM77" i="4"/>
  <c r="MN77" i="4"/>
  <c r="MO77" i="4"/>
  <c r="MP77" i="4"/>
  <c r="MQ77" i="4"/>
  <c r="MR77" i="4"/>
  <c r="MS77" i="4"/>
  <c r="MT77" i="4"/>
  <c r="MU77" i="4"/>
  <c r="MV77" i="4"/>
  <c r="MW77" i="4"/>
  <c r="MX77" i="4"/>
  <c r="MY77" i="4"/>
  <c r="MZ77" i="4"/>
  <c r="NA77" i="4"/>
  <c r="NB77" i="4"/>
  <c r="NC77" i="4"/>
  <c r="ND77" i="4"/>
  <c r="NE77" i="4"/>
  <c r="NF77" i="4"/>
  <c r="NG77" i="4"/>
  <c r="NH77" i="4"/>
  <c r="NI77" i="4"/>
  <c r="NJ77" i="4"/>
  <c r="NK77" i="4"/>
  <c r="NL77" i="4"/>
  <c r="NM77" i="4"/>
  <c r="NN77" i="4"/>
  <c r="NO77" i="4"/>
  <c r="NP77" i="4"/>
  <c r="NQ77" i="4"/>
  <c r="NR77" i="4"/>
  <c r="NS77" i="4"/>
  <c r="NT77" i="4"/>
  <c r="NU77" i="4"/>
  <c r="NV77" i="4"/>
  <c r="NW77" i="4"/>
  <c r="NX77" i="4"/>
  <c r="NY77" i="4"/>
  <c r="NZ77" i="4"/>
  <c r="OA77" i="4"/>
  <c r="OB77" i="4"/>
  <c r="OC77" i="4"/>
  <c r="OD77" i="4"/>
  <c r="OE77" i="4"/>
  <c r="OF77" i="4"/>
  <c r="OG77" i="4"/>
  <c r="OH77" i="4"/>
  <c r="OI77" i="4"/>
  <c r="OJ77" i="4"/>
  <c r="OK77" i="4"/>
  <c r="OL77" i="4"/>
  <c r="OM77" i="4"/>
  <c r="ON77" i="4"/>
  <c r="OO77" i="4"/>
  <c r="OP77" i="4"/>
  <c r="OQ77" i="4"/>
  <c r="OR77" i="4"/>
  <c r="OS77" i="4"/>
  <c r="OT77" i="4"/>
  <c r="OU77" i="4"/>
  <c r="OV77" i="4"/>
  <c r="OW77" i="4"/>
  <c r="OX77" i="4"/>
  <c r="OY77" i="4"/>
  <c r="OZ77" i="4"/>
  <c r="PA77" i="4"/>
  <c r="PB77" i="4"/>
  <c r="PC77" i="4"/>
  <c r="PD77" i="4"/>
  <c r="PE77" i="4"/>
  <c r="PF77" i="4"/>
  <c r="PG77" i="4"/>
  <c r="PH77" i="4"/>
  <c r="PI77" i="4"/>
  <c r="PJ77" i="4"/>
  <c r="PK77" i="4"/>
  <c r="PL77" i="4"/>
  <c r="PM77" i="4"/>
  <c r="PN77" i="4"/>
  <c r="PO77" i="4"/>
  <c r="PP77" i="4"/>
  <c r="PQ77" i="4"/>
  <c r="PR77" i="4"/>
  <c r="PS77" i="4"/>
  <c r="PT77" i="4"/>
  <c r="PU77" i="4"/>
  <c r="PV77" i="4"/>
  <c r="PW77" i="4"/>
  <c r="PX77" i="4"/>
  <c r="PY77" i="4"/>
  <c r="PZ77" i="4"/>
  <c r="QA77" i="4"/>
  <c r="QB77" i="4"/>
  <c r="QC77" i="4"/>
  <c r="QD77" i="4"/>
  <c r="QE77" i="4"/>
  <c r="QF77" i="4"/>
  <c r="QG77" i="4"/>
  <c r="QH77" i="4"/>
  <c r="QI77" i="4"/>
  <c r="QJ77" i="4"/>
  <c r="HQ78" i="4"/>
  <c r="HT78" i="4"/>
  <c r="HU78" i="4"/>
  <c r="HV78" i="4"/>
  <c r="HW78" i="4"/>
  <c r="HX78" i="4"/>
  <c r="HY78" i="4"/>
  <c r="HZ78" i="4"/>
  <c r="IA78" i="4"/>
  <c r="IB78" i="4"/>
  <c r="IC78" i="4"/>
  <c r="ID78" i="4"/>
  <c r="IE78" i="4"/>
  <c r="IF78" i="4"/>
  <c r="IG78" i="4"/>
  <c r="IH78" i="4"/>
  <c r="II78" i="4"/>
  <c r="IJ78" i="4"/>
  <c r="IK78" i="4"/>
  <c r="IL78" i="4"/>
  <c r="IM78" i="4"/>
  <c r="IN78" i="4"/>
  <c r="IO78" i="4"/>
  <c r="IP78" i="4"/>
  <c r="IQ78" i="4"/>
  <c r="IR78" i="4"/>
  <c r="IS78" i="4"/>
  <c r="IT78" i="4"/>
  <c r="IU78" i="4"/>
  <c r="IV78" i="4"/>
  <c r="IW78" i="4"/>
  <c r="IX78" i="4"/>
  <c r="IY78" i="4"/>
  <c r="IZ78" i="4"/>
  <c r="JA78" i="4"/>
  <c r="JB78" i="4"/>
  <c r="JC78" i="4"/>
  <c r="JM78" i="4"/>
  <c r="JN78" i="4"/>
  <c r="JO78" i="4"/>
  <c r="JP78" i="4"/>
  <c r="JQ78" i="4"/>
  <c r="JR78" i="4"/>
  <c r="JS78" i="4"/>
  <c r="JT78" i="4"/>
  <c r="JU78" i="4"/>
  <c r="JV78" i="4"/>
  <c r="JW78" i="4"/>
  <c r="JX78" i="4"/>
  <c r="JY78" i="4"/>
  <c r="JZ78" i="4"/>
  <c r="KA78" i="4"/>
  <c r="KB78" i="4"/>
  <c r="KC78" i="4"/>
  <c r="KD78" i="4"/>
  <c r="KE78" i="4"/>
  <c r="KF78" i="4"/>
  <c r="KG78" i="4"/>
  <c r="KH78" i="4"/>
  <c r="KI78" i="4"/>
  <c r="KJ78" i="4"/>
  <c r="KK78" i="4"/>
  <c r="KL78" i="4"/>
  <c r="KM78" i="4"/>
  <c r="KN78" i="4"/>
  <c r="KO78" i="4"/>
  <c r="KP78" i="4"/>
  <c r="KQ78" i="4"/>
  <c r="KR78" i="4"/>
  <c r="KS78" i="4"/>
  <c r="KT78" i="4"/>
  <c r="KU78" i="4"/>
  <c r="KV78" i="4"/>
  <c r="KW78" i="4"/>
  <c r="KX78" i="4"/>
  <c r="KY78" i="4"/>
  <c r="KZ78" i="4"/>
  <c r="LA78" i="4"/>
  <c r="LB78" i="4"/>
  <c r="LC78" i="4"/>
  <c r="LD78" i="4"/>
  <c r="LE78" i="4"/>
  <c r="LF78" i="4"/>
  <c r="LG78" i="4"/>
  <c r="LH78" i="4"/>
  <c r="LI78" i="4"/>
  <c r="LJ78" i="4"/>
  <c r="LK78" i="4"/>
  <c r="LL78" i="4"/>
  <c r="LM78" i="4"/>
  <c r="LN78" i="4"/>
  <c r="LO78" i="4"/>
  <c r="LP78" i="4"/>
  <c r="LQ78" i="4"/>
  <c r="LR78" i="4"/>
  <c r="LS78" i="4"/>
  <c r="LT78" i="4"/>
  <c r="LU78" i="4"/>
  <c r="LV78" i="4"/>
  <c r="LW78" i="4"/>
  <c r="LX78" i="4"/>
  <c r="LY78" i="4"/>
  <c r="LZ78" i="4"/>
  <c r="MA78" i="4"/>
  <c r="MB78" i="4"/>
  <c r="MC78" i="4"/>
  <c r="MD78" i="4"/>
  <c r="ME78" i="4"/>
  <c r="MF78" i="4"/>
  <c r="MG78" i="4"/>
  <c r="MH78" i="4"/>
  <c r="MI78" i="4"/>
  <c r="MJ78" i="4"/>
  <c r="MK78" i="4"/>
  <c r="ML78" i="4"/>
  <c r="MM78" i="4"/>
  <c r="MN78" i="4"/>
  <c r="MO78" i="4"/>
  <c r="MP78" i="4"/>
  <c r="MQ78" i="4"/>
  <c r="MR78" i="4"/>
  <c r="MS78" i="4"/>
  <c r="MT78" i="4"/>
  <c r="MU78" i="4"/>
  <c r="MV78" i="4"/>
  <c r="MW78" i="4"/>
  <c r="MX78" i="4"/>
  <c r="MY78" i="4"/>
  <c r="MZ78" i="4"/>
  <c r="NA78" i="4"/>
  <c r="NB78" i="4"/>
  <c r="NC78" i="4"/>
  <c r="ND78" i="4"/>
  <c r="NE78" i="4"/>
  <c r="NF78" i="4"/>
  <c r="NG78" i="4"/>
  <c r="NH78" i="4"/>
  <c r="NI78" i="4"/>
  <c r="NJ78" i="4"/>
  <c r="NK78" i="4"/>
  <c r="NL78" i="4"/>
  <c r="NM78" i="4"/>
  <c r="NN78" i="4"/>
  <c r="NO78" i="4"/>
  <c r="NP78" i="4"/>
  <c r="NQ78" i="4"/>
  <c r="NR78" i="4"/>
  <c r="NS78" i="4"/>
  <c r="NT78" i="4"/>
  <c r="NU78" i="4"/>
  <c r="NV78" i="4"/>
  <c r="NW78" i="4"/>
  <c r="NX78" i="4"/>
  <c r="NY78" i="4"/>
  <c r="NZ78" i="4"/>
  <c r="OA78" i="4"/>
  <c r="OB78" i="4"/>
  <c r="OC78" i="4"/>
  <c r="OD78" i="4"/>
  <c r="OE78" i="4"/>
  <c r="OF78" i="4"/>
  <c r="OG78" i="4"/>
  <c r="OH78" i="4"/>
  <c r="OI78" i="4"/>
  <c r="OJ78" i="4"/>
  <c r="OK78" i="4"/>
  <c r="OL78" i="4"/>
  <c r="OM78" i="4"/>
  <c r="ON78" i="4"/>
  <c r="OO78" i="4"/>
  <c r="OP78" i="4"/>
  <c r="OQ78" i="4"/>
  <c r="OR78" i="4"/>
  <c r="OS78" i="4"/>
  <c r="OT78" i="4"/>
  <c r="OU78" i="4"/>
  <c r="OV78" i="4"/>
  <c r="OW78" i="4"/>
  <c r="OX78" i="4"/>
  <c r="OY78" i="4"/>
  <c r="OZ78" i="4"/>
  <c r="PA78" i="4"/>
  <c r="PB78" i="4"/>
  <c r="PC78" i="4"/>
  <c r="PD78" i="4"/>
  <c r="PE78" i="4"/>
  <c r="PF78" i="4"/>
  <c r="PG78" i="4"/>
  <c r="PH78" i="4"/>
  <c r="PI78" i="4"/>
  <c r="PJ78" i="4"/>
  <c r="PK78" i="4"/>
  <c r="PL78" i="4"/>
  <c r="PM78" i="4"/>
  <c r="PN78" i="4"/>
  <c r="PO78" i="4"/>
  <c r="PP78" i="4"/>
  <c r="PQ78" i="4"/>
  <c r="PR78" i="4"/>
  <c r="PS78" i="4"/>
  <c r="PT78" i="4"/>
  <c r="PU78" i="4"/>
  <c r="PV78" i="4"/>
  <c r="PW78" i="4"/>
  <c r="PX78" i="4"/>
  <c r="PY78" i="4"/>
  <c r="PZ78" i="4"/>
  <c r="QA78" i="4"/>
  <c r="QB78" i="4"/>
  <c r="QC78" i="4"/>
  <c r="QD78" i="4"/>
  <c r="QE78" i="4"/>
  <c r="QF78" i="4"/>
  <c r="QG78" i="4"/>
  <c r="QH78" i="4"/>
  <c r="QI78" i="4"/>
  <c r="QJ78" i="4"/>
  <c r="HQ79" i="4"/>
  <c r="SM79" i="4" s="1"/>
  <c r="HT79" i="4"/>
  <c r="HU79" i="4"/>
  <c r="HV79" i="4"/>
  <c r="HW79" i="4"/>
  <c r="HX79" i="4"/>
  <c r="HY79" i="4"/>
  <c r="HZ79" i="4"/>
  <c r="IA79" i="4"/>
  <c r="IB79" i="4"/>
  <c r="IC79" i="4"/>
  <c r="ID79" i="4"/>
  <c r="IE79" i="4"/>
  <c r="IF79" i="4"/>
  <c r="IG79" i="4"/>
  <c r="IH79" i="4"/>
  <c r="II79" i="4"/>
  <c r="IJ79" i="4"/>
  <c r="IK79" i="4"/>
  <c r="IL79" i="4"/>
  <c r="IM79" i="4"/>
  <c r="IN79" i="4"/>
  <c r="IO79" i="4"/>
  <c r="IP79" i="4"/>
  <c r="IQ79" i="4"/>
  <c r="IR79" i="4"/>
  <c r="IS79" i="4"/>
  <c r="IT79" i="4"/>
  <c r="IU79" i="4"/>
  <c r="IV79" i="4"/>
  <c r="IW79" i="4"/>
  <c r="IX79" i="4"/>
  <c r="IY79" i="4"/>
  <c r="IZ79" i="4"/>
  <c r="JA79" i="4"/>
  <c r="JB79" i="4"/>
  <c r="JC79" i="4"/>
  <c r="JM79" i="4"/>
  <c r="JN79" i="4"/>
  <c r="JO79" i="4"/>
  <c r="JP79" i="4"/>
  <c r="JQ79" i="4"/>
  <c r="JR79" i="4"/>
  <c r="JS79" i="4"/>
  <c r="JT79" i="4"/>
  <c r="JU79" i="4"/>
  <c r="JV79" i="4"/>
  <c r="JW79" i="4"/>
  <c r="JX79" i="4"/>
  <c r="JY79" i="4"/>
  <c r="JZ79" i="4"/>
  <c r="KA79" i="4"/>
  <c r="KB79" i="4"/>
  <c r="KC79" i="4"/>
  <c r="KD79" i="4"/>
  <c r="KE79" i="4"/>
  <c r="KF79" i="4"/>
  <c r="KG79" i="4"/>
  <c r="KH79" i="4"/>
  <c r="KI79" i="4"/>
  <c r="KJ79" i="4"/>
  <c r="KK79" i="4"/>
  <c r="KL79" i="4"/>
  <c r="KM79" i="4"/>
  <c r="KN79" i="4"/>
  <c r="KO79" i="4"/>
  <c r="KP79" i="4"/>
  <c r="KQ79" i="4"/>
  <c r="KR79" i="4"/>
  <c r="KS79" i="4"/>
  <c r="KT79" i="4"/>
  <c r="KU79" i="4"/>
  <c r="KV79" i="4"/>
  <c r="KW79" i="4"/>
  <c r="KX79" i="4"/>
  <c r="KY79" i="4"/>
  <c r="KZ79" i="4"/>
  <c r="LA79" i="4"/>
  <c r="LB79" i="4"/>
  <c r="LC79" i="4"/>
  <c r="LD79" i="4"/>
  <c r="LE79" i="4"/>
  <c r="LF79" i="4"/>
  <c r="LG79" i="4"/>
  <c r="LH79" i="4"/>
  <c r="LI79" i="4"/>
  <c r="LJ79" i="4"/>
  <c r="LK79" i="4"/>
  <c r="LL79" i="4"/>
  <c r="LM79" i="4"/>
  <c r="LN79" i="4"/>
  <c r="LO79" i="4"/>
  <c r="LP79" i="4"/>
  <c r="LQ79" i="4"/>
  <c r="LR79" i="4"/>
  <c r="LS79" i="4"/>
  <c r="LT79" i="4"/>
  <c r="LU79" i="4"/>
  <c r="LV79" i="4"/>
  <c r="LW79" i="4"/>
  <c r="LX79" i="4"/>
  <c r="LY79" i="4"/>
  <c r="LZ79" i="4"/>
  <c r="MA79" i="4"/>
  <c r="MB79" i="4"/>
  <c r="MC79" i="4"/>
  <c r="MD79" i="4"/>
  <c r="ME79" i="4"/>
  <c r="MF79" i="4"/>
  <c r="MG79" i="4"/>
  <c r="MH79" i="4"/>
  <c r="MI79" i="4"/>
  <c r="MJ79" i="4"/>
  <c r="MK79" i="4"/>
  <c r="ML79" i="4"/>
  <c r="MM79" i="4"/>
  <c r="MN79" i="4"/>
  <c r="MO79" i="4"/>
  <c r="MP79" i="4"/>
  <c r="MQ79" i="4"/>
  <c r="MR79" i="4"/>
  <c r="MS79" i="4"/>
  <c r="MT79" i="4"/>
  <c r="MU79" i="4"/>
  <c r="MV79" i="4"/>
  <c r="MW79" i="4"/>
  <c r="MX79" i="4"/>
  <c r="MY79" i="4"/>
  <c r="MZ79" i="4"/>
  <c r="NA79" i="4"/>
  <c r="NB79" i="4"/>
  <c r="NC79" i="4"/>
  <c r="ND79" i="4"/>
  <c r="NE79" i="4"/>
  <c r="NF79" i="4"/>
  <c r="NG79" i="4"/>
  <c r="NH79" i="4"/>
  <c r="NI79" i="4"/>
  <c r="NJ79" i="4"/>
  <c r="NK79" i="4"/>
  <c r="NL79" i="4"/>
  <c r="NM79" i="4"/>
  <c r="NN79" i="4"/>
  <c r="NO79" i="4"/>
  <c r="NP79" i="4"/>
  <c r="NQ79" i="4"/>
  <c r="NR79" i="4"/>
  <c r="NS79" i="4"/>
  <c r="NT79" i="4"/>
  <c r="NU79" i="4"/>
  <c r="NV79" i="4"/>
  <c r="NW79" i="4"/>
  <c r="NX79" i="4"/>
  <c r="NY79" i="4"/>
  <c r="NZ79" i="4"/>
  <c r="OA79" i="4"/>
  <c r="OB79" i="4"/>
  <c r="OC79" i="4"/>
  <c r="OD79" i="4"/>
  <c r="OE79" i="4"/>
  <c r="OF79" i="4"/>
  <c r="OG79" i="4"/>
  <c r="OH79" i="4"/>
  <c r="OI79" i="4"/>
  <c r="OJ79" i="4"/>
  <c r="OK79" i="4"/>
  <c r="OL79" i="4"/>
  <c r="OM79" i="4"/>
  <c r="ON79" i="4"/>
  <c r="OO79" i="4"/>
  <c r="OP79" i="4"/>
  <c r="OQ79" i="4"/>
  <c r="OR79" i="4"/>
  <c r="OS79" i="4"/>
  <c r="OT79" i="4"/>
  <c r="OU79" i="4"/>
  <c r="OV79" i="4"/>
  <c r="OW79" i="4"/>
  <c r="OX79" i="4"/>
  <c r="OY79" i="4"/>
  <c r="OZ79" i="4"/>
  <c r="PA79" i="4"/>
  <c r="PB79" i="4"/>
  <c r="PC79" i="4"/>
  <c r="PD79" i="4"/>
  <c r="PE79" i="4"/>
  <c r="PF79" i="4"/>
  <c r="PG79" i="4"/>
  <c r="PH79" i="4"/>
  <c r="PI79" i="4"/>
  <c r="PJ79" i="4"/>
  <c r="PK79" i="4"/>
  <c r="PL79" i="4"/>
  <c r="PM79" i="4"/>
  <c r="PN79" i="4"/>
  <c r="PO79" i="4"/>
  <c r="PP79" i="4"/>
  <c r="PQ79" i="4"/>
  <c r="PR79" i="4"/>
  <c r="PS79" i="4"/>
  <c r="PT79" i="4"/>
  <c r="PU79" i="4"/>
  <c r="PV79" i="4"/>
  <c r="PW79" i="4"/>
  <c r="PX79" i="4"/>
  <c r="PY79" i="4"/>
  <c r="PZ79" i="4"/>
  <c r="QA79" i="4"/>
  <c r="QB79" i="4"/>
  <c r="QC79" i="4"/>
  <c r="QD79" i="4"/>
  <c r="QE79" i="4"/>
  <c r="QF79" i="4"/>
  <c r="QG79" i="4"/>
  <c r="QH79" i="4"/>
  <c r="QI79" i="4"/>
  <c r="QJ79" i="4"/>
  <c r="HQ81" i="4"/>
  <c r="SM81" i="4" s="1"/>
  <c r="HT81" i="4"/>
  <c r="HU81" i="4"/>
  <c r="HV81" i="4"/>
  <c r="HW81" i="4"/>
  <c r="HX81" i="4"/>
  <c r="HY81" i="4"/>
  <c r="HZ81" i="4"/>
  <c r="IA81" i="4"/>
  <c r="IB81" i="4"/>
  <c r="IC81" i="4"/>
  <c r="ID81" i="4"/>
  <c r="IE81" i="4"/>
  <c r="IF81" i="4"/>
  <c r="IG81" i="4"/>
  <c r="IH81" i="4"/>
  <c r="II81" i="4"/>
  <c r="IJ81" i="4"/>
  <c r="IK81" i="4"/>
  <c r="IL81" i="4"/>
  <c r="IM81" i="4"/>
  <c r="IN81" i="4"/>
  <c r="IO81" i="4"/>
  <c r="IP81" i="4"/>
  <c r="IQ81" i="4"/>
  <c r="IR81" i="4"/>
  <c r="IS81" i="4"/>
  <c r="IT81" i="4"/>
  <c r="IU81" i="4"/>
  <c r="IV81" i="4"/>
  <c r="IW81" i="4"/>
  <c r="IX81" i="4"/>
  <c r="IY81" i="4"/>
  <c r="IZ81" i="4"/>
  <c r="JA81" i="4"/>
  <c r="JB81" i="4"/>
  <c r="JC81" i="4"/>
  <c r="JM81" i="4"/>
  <c r="JN81" i="4"/>
  <c r="JO81" i="4"/>
  <c r="JP81" i="4"/>
  <c r="JQ81" i="4"/>
  <c r="JR81" i="4"/>
  <c r="JS81" i="4"/>
  <c r="JT81" i="4"/>
  <c r="JU81" i="4"/>
  <c r="JV81" i="4"/>
  <c r="JW81" i="4"/>
  <c r="JX81" i="4"/>
  <c r="JY81" i="4"/>
  <c r="JZ81" i="4"/>
  <c r="KA81" i="4"/>
  <c r="KB81" i="4"/>
  <c r="KC81" i="4"/>
  <c r="KD81" i="4"/>
  <c r="KE81" i="4"/>
  <c r="KF81" i="4"/>
  <c r="KG81" i="4"/>
  <c r="KH81" i="4"/>
  <c r="KI81" i="4"/>
  <c r="KJ81" i="4"/>
  <c r="KK81" i="4"/>
  <c r="KL81" i="4"/>
  <c r="KM81" i="4"/>
  <c r="KN81" i="4"/>
  <c r="KO81" i="4"/>
  <c r="KP81" i="4"/>
  <c r="KQ81" i="4"/>
  <c r="KR81" i="4"/>
  <c r="KS81" i="4"/>
  <c r="KT81" i="4"/>
  <c r="KU81" i="4"/>
  <c r="KV81" i="4"/>
  <c r="KW81" i="4"/>
  <c r="KX81" i="4"/>
  <c r="KY81" i="4"/>
  <c r="KZ81" i="4"/>
  <c r="LA81" i="4"/>
  <c r="LB81" i="4"/>
  <c r="LC81" i="4"/>
  <c r="LD81" i="4"/>
  <c r="LE81" i="4"/>
  <c r="LF81" i="4"/>
  <c r="LG81" i="4"/>
  <c r="LH81" i="4"/>
  <c r="LI81" i="4"/>
  <c r="LJ81" i="4"/>
  <c r="LK81" i="4"/>
  <c r="LL81" i="4"/>
  <c r="LM81" i="4"/>
  <c r="LN81" i="4"/>
  <c r="LO81" i="4"/>
  <c r="LP81" i="4"/>
  <c r="LQ81" i="4"/>
  <c r="LR81" i="4"/>
  <c r="LS81" i="4"/>
  <c r="LT81" i="4"/>
  <c r="LU81" i="4"/>
  <c r="LV81" i="4"/>
  <c r="LW81" i="4"/>
  <c r="LX81" i="4"/>
  <c r="LY81" i="4"/>
  <c r="LZ81" i="4"/>
  <c r="MA81" i="4"/>
  <c r="MB81" i="4"/>
  <c r="MC81" i="4"/>
  <c r="MD81" i="4"/>
  <c r="ME81" i="4"/>
  <c r="MF81" i="4"/>
  <c r="MG81" i="4"/>
  <c r="MH81" i="4"/>
  <c r="MI81" i="4"/>
  <c r="MJ81" i="4"/>
  <c r="MK81" i="4"/>
  <c r="ML81" i="4"/>
  <c r="MM81" i="4"/>
  <c r="MN81" i="4"/>
  <c r="MO81" i="4"/>
  <c r="MP81" i="4"/>
  <c r="MQ81" i="4"/>
  <c r="MR81" i="4"/>
  <c r="MS81" i="4"/>
  <c r="MT81" i="4"/>
  <c r="MU81" i="4"/>
  <c r="MV81" i="4"/>
  <c r="MW81" i="4"/>
  <c r="MX81" i="4"/>
  <c r="MY81" i="4"/>
  <c r="MZ81" i="4"/>
  <c r="NA81" i="4"/>
  <c r="NB81" i="4"/>
  <c r="NC81" i="4"/>
  <c r="ND81" i="4"/>
  <c r="NE81" i="4"/>
  <c r="NF81" i="4"/>
  <c r="NG81" i="4"/>
  <c r="NH81" i="4"/>
  <c r="NI81" i="4"/>
  <c r="NJ81" i="4"/>
  <c r="NK81" i="4"/>
  <c r="NL81" i="4"/>
  <c r="NM81" i="4"/>
  <c r="NN81" i="4"/>
  <c r="NO81" i="4"/>
  <c r="NP81" i="4"/>
  <c r="NQ81" i="4"/>
  <c r="NR81" i="4"/>
  <c r="NS81" i="4"/>
  <c r="NT81" i="4"/>
  <c r="NU81" i="4"/>
  <c r="NV81" i="4"/>
  <c r="NW81" i="4"/>
  <c r="NX81" i="4"/>
  <c r="NY81" i="4"/>
  <c r="NZ81" i="4"/>
  <c r="OA81" i="4"/>
  <c r="OB81" i="4"/>
  <c r="OC81" i="4"/>
  <c r="OD81" i="4"/>
  <c r="OE81" i="4"/>
  <c r="OF81" i="4"/>
  <c r="OG81" i="4"/>
  <c r="OH81" i="4"/>
  <c r="OI81" i="4"/>
  <c r="OJ81" i="4"/>
  <c r="OK81" i="4"/>
  <c r="OL81" i="4"/>
  <c r="OM81" i="4"/>
  <c r="ON81" i="4"/>
  <c r="OO81" i="4"/>
  <c r="OP81" i="4"/>
  <c r="OQ81" i="4"/>
  <c r="OR81" i="4"/>
  <c r="OS81" i="4"/>
  <c r="OT81" i="4"/>
  <c r="OU81" i="4"/>
  <c r="OV81" i="4"/>
  <c r="OW81" i="4"/>
  <c r="OX81" i="4"/>
  <c r="OY81" i="4"/>
  <c r="OZ81" i="4"/>
  <c r="PA81" i="4"/>
  <c r="PB81" i="4"/>
  <c r="PC81" i="4"/>
  <c r="PD81" i="4"/>
  <c r="PE81" i="4"/>
  <c r="PF81" i="4"/>
  <c r="PG81" i="4"/>
  <c r="PH81" i="4"/>
  <c r="PI81" i="4"/>
  <c r="PJ81" i="4"/>
  <c r="PK81" i="4"/>
  <c r="PL81" i="4"/>
  <c r="PM81" i="4"/>
  <c r="PN81" i="4"/>
  <c r="PO81" i="4"/>
  <c r="PP81" i="4"/>
  <c r="PQ81" i="4"/>
  <c r="PR81" i="4"/>
  <c r="PS81" i="4"/>
  <c r="PT81" i="4"/>
  <c r="PU81" i="4"/>
  <c r="PV81" i="4"/>
  <c r="PW81" i="4"/>
  <c r="PX81" i="4"/>
  <c r="PY81" i="4"/>
  <c r="PZ81" i="4"/>
  <c r="QA81" i="4"/>
  <c r="QB81" i="4"/>
  <c r="QC81" i="4"/>
  <c r="QD81" i="4"/>
  <c r="QE81" i="4"/>
  <c r="QF81" i="4"/>
  <c r="QG81" i="4"/>
  <c r="QH81" i="4"/>
  <c r="QI81" i="4"/>
  <c r="QJ81" i="4"/>
  <c r="HQ82" i="4"/>
  <c r="SM82" i="4" s="1"/>
  <c r="HT82" i="4"/>
  <c r="HU82" i="4"/>
  <c r="HV82" i="4"/>
  <c r="HW82" i="4"/>
  <c r="HX82" i="4"/>
  <c r="HY82" i="4"/>
  <c r="HZ82" i="4"/>
  <c r="IA82" i="4"/>
  <c r="IB82" i="4"/>
  <c r="IC82" i="4"/>
  <c r="ID82" i="4"/>
  <c r="IE82" i="4"/>
  <c r="IF82" i="4"/>
  <c r="IG82" i="4"/>
  <c r="IH82" i="4"/>
  <c r="II82" i="4"/>
  <c r="IJ82" i="4"/>
  <c r="IK82" i="4"/>
  <c r="IL82" i="4"/>
  <c r="IM82" i="4"/>
  <c r="IN82" i="4"/>
  <c r="IO82" i="4"/>
  <c r="IP82" i="4"/>
  <c r="IQ82" i="4"/>
  <c r="IR82" i="4"/>
  <c r="IS82" i="4"/>
  <c r="IT82" i="4"/>
  <c r="IU82" i="4"/>
  <c r="IV82" i="4"/>
  <c r="IW82" i="4"/>
  <c r="IX82" i="4"/>
  <c r="IY82" i="4"/>
  <c r="IZ82" i="4"/>
  <c r="JA82" i="4"/>
  <c r="JB82" i="4"/>
  <c r="JC82" i="4"/>
  <c r="JM82" i="4"/>
  <c r="JN82" i="4"/>
  <c r="JO82" i="4"/>
  <c r="JP82" i="4"/>
  <c r="JQ82" i="4"/>
  <c r="JR82" i="4"/>
  <c r="JS82" i="4"/>
  <c r="JT82" i="4"/>
  <c r="JU82" i="4"/>
  <c r="JV82" i="4"/>
  <c r="JW82" i="4"/>
  <c r="JX82" i="4"/>
  <c r="JY82" i="4"/>
  <c r="JZ82" i="4"/>
  <c r="KA82" i="4"/>
  <c r="KB82" i="4"/>
  <c r="KC82" i="4"/>
  <c r="KD82" i="4"/>
  <c r="KE82" i="4"/>
  <c r="KF82" i="4"/>
  <c r="KG82" i="4"/>
  <c r="KH82" i="4"/>
  <c r="KI82" i="4"/>
  <c r="KJ82" i="4"/>
  <c r="KK82" i="4"/>
  <c r="KL82" i="4"/>
  <c r="KM82" i="4"/>
  <c r="KN82" i="4"/>
  <c r="KO82" i="4"/>
  <c r="KP82" i="4"/>
  <c r="KQ82" i="4"/>
  <c r="KR82" i="4"/>
  <c r="KS82" i="4"/>
  <c r="KT82" i="4"/>
  <c r="KU82" i="4"/>
  <c r="KV82" i="4"/>
  <c r="KW82" i="4"/>
  <c r="KX82" i="4"/>
  <c r="KY82" i="4"/>
  <c r="KZ82" i="4"/>
  <c r="LA82" i="4"/>
  <c r="LB82" i="4"/>
  <c r="LC82" i="4"/>
  <c r="LD82" i="4"/>
  <c r="LE82" i="4"/>
  <c r="LF82" i="4"/>
  <c r="LG82" i="4"/>
  <c r="LH82" i="4"/>
  <c r="LI82" i="4"/>
  <c r="LJ82" i="4"/>
  <c r="LK82" i="4"/>
  <c r="LL82" i="4"/>
  <c r="LM82" i="4"/>
  <c r="LN82" i="4"/>
  <c r="LO82" i="4"/>
  <c r="LP82" i="4"/>
  <c r="LQ82" i="4"/>
  <c r="LR82" i="4"/>
  <c r="LS82" i="4"/>
  <c r="LT82" i="4"/>
  <c r="LU82" i="4"/>
  <c r="LV82" i="4"/>
  <c r="LW82" i="4"/>
  <c r="LX82" i="4"/>
  <c r="LY82" i="4"/>
  <c r="LZ82" i="4"/>
  <c r="MA82" i="4"/>
  <c r="MB82" i="4"/>
  <c r="MC82" i="4"/>
  <c r="MD82" i="4"/>
  <c r="ME82" i="4"/>
  <c r="MF82" i="4"/>
  <c r="MG82" i="4"/>
  <c r="MH82" i="4"/>
  <c r="MI82" i="4"/>
  <c r="MJ82" i="4"/>
  <c r="MK82" i="4"/>
  <c r="ML82" i="4"/>
  <c r="MM82" i="4"/>
  <c r="MN82" i="4"/>
  <c r="MO82" i="4"/>
  <c r="MP82" i="4"/>
  <c r="MQ82" i="4"/>
  <c r="MR82" i="4"/>
  <c r="MS82" i="4"/>
  <c r="MT82" i="4"/>
  <c r="MU82" i="4"/>
  <c r="MV82" i="4"/>
  <c r="MW82" i="4"/>
  <c r="MX82" i="4"/>
  <c r="MY82" i="4"/>
  <c r="MZ82" i="4"/>
  <c r="NA82" i="4"/>
  <c r="NB82" i="4"/>
  <c r="NC82" i="4"/>
  <c r="ND82" i="4"/>
  <c r="NE82" i="4"/>
  <c r="NF82" i="4"/>
  <c r="NG82" i="4"/>
  <c r="NH82" i="4"/>
  <c r="NI82" i="4"/>
  <c r="NJ82" i="4"/>
  <c r="NK82" i="4"/>
  <c r="NL82" i="4"/>
  <c r="NM82" i="4"/>
  <c r="NN82" i="4"/>
  <c r="NO82" i="4"/>
  <c r="NP82" i="4"/>
  <c r="NQ82" i="4"/>
  <c r="NR82" i="4"/>
  <c r="NS82" i="4"/>
  <c r="NT82" i="4"/>
  <c r="NU82" i="4"/>
  <c r="NV82" i="4"/>
  <c r="NW82" i="4"/>
  <c r="NX82" i="4"/>
  <c r="NY82" i="4"/>
  <c r="NZ82" i="4"/>
  <c r="OA82" i="4"/>
  <c r="OB82" i="4"/>
  <c r="OC82" i="4"/>
  <c r="OD82" i="4"/>
  <c r="OE82" i="4"/>
  <c r="OF82" i="4"/>
  <c r="OG82" i="4"/>
  <c r="OH82" i="4"/>
  <c r="OI82" i="4"/>
  <c r="OJ82" i="4"/>
  <c r="OK82" i="4"/>
  <c r="OL82" i="4"/>
  <c r="OM82" i="4"/>
  <c r="ON82" i="4"/>
  <c r="OO82" i="4"/>
  <c r="OP82" i="4"/>
  <c r="OQ82" i="4"/>
  <c r="OR82" i="4"/>
  <c r="OS82" i="4"/>
  <c r="OT82" i="4"/>
  <c r="OU82" i="4"/>
  <c r="OV82" i="4"/>
  <c r="OW82" i="4"/>
  <c r="OX82" i="4"/>
  <c r="OY82" i="4"/>
  <c r="OZ82" i="4"/>
  <c r="PA82" i="4"/>
  <c r="PB82" i="4"/>
  <c r="PC82" i="4"/>
  <c r="PD82" i="4"/>
  <c r="PE82" i="4"/>
  <c r="PF82" i="4"/>
  <c r="PG82" i="4"/>
  <c r="PH82" i="4"/>
  <c r="PI82" i="4"/>
  <c r="PJ82" i="4"/>
  <c r="PK82" i="4"/>
  <c r="PL82" i="4"/>
  <c r="PM82" i="4"/>
  <c r="PN82" i="4"/>
  <c r="PO82" i="4"/>
  <c r="PP82" i="4"/>
  <c r="PQ82" i="4"/>
  <c r="PR82" i="4"/>
  <c r="PS82" i="4"/>
  <c r="PT82" i="4"/>
  <c r="PU82" i="4"/>
  <c r="PV82" i="4"/>
  <c r="PW82" i="4"/>
  <c r="PX82" i="4"/>
  <c r="PY82" i="4"/>
  <c r="PZ82" i="4"/>
  <c r="QA82" i="4"/>
  <c r="QB82" i="4"/>
  <c r="QC82" i="4"/>
  <c r="QD82" i="4"/>
  <c r="QE82" i="4"/>
  <c r="QF82" i="4"/>
  <c r="QG82" i="4"/>
  <c r="QH82" i="4"/>
  <c r="QI82" i="4"/>
  <c r="QJ82" i="4"/>
  <c r="HQ83" i="4"/>
  <c r="SM83" i="4" s="1"/>
  <c r="HT83" i="4"/>
  <c r="HU83" i="4"/>
  <c r="HV83" i="4"/>
  <c r="HW83" i="4"/>
  <c r="HX83" i="4"/>
  <c r="HY83" i="4"/>
  <c r="HZ83" i="4"/>
  <c r="IA83" i="4"/>
  <c r="IB83" i="4"/>
  <c r="IC83" i="4"/>
  <c r="ID83" i="4"/>
  <c r="IE83" i="4"/>
  <c r="IF83" i="4"/>
  <c r="IG83" i="4"/>
  <c r="IH83" i="4"/>
  <c r="II83" i="4"/>
  <c r="IJ83" i="4"/>
  <c r="IK83" i="4"/>
  <c r="IL83" i="4"/>
  <c r="IM83" i="4"/>
  <c r="IN83" i="4"/>
  <c r="IO83" i="4"/>
  <c r="IP83" i="4"/>
  <c r="IQ83" i="4"/>
  <c r="IR83" i="4"/>
  <c r="IS83" i="4"/>
  <c r="IT83" i="4"/>
  <c r="IU83" i="4"/>
  <c r="IV83" i="4"/>
  <c r="IW83" i="4"/>
  <c r="IX83" i="4"/>
  <c r="IY83" i="4"/>
  <c r="IZ83" i="4"/>
  <c r="JA83" i="4"/>
  <c r="JB83" i="4"/>
  <c r="JC83" i="4"/>
  <c r="JM83" i="4"/>
  <c r="JN83" i="4"/>
  <c r="JO83" i="4"/>
  <c r="JP83" i="4"/>
  <c r="JQ83" i="4"/>
  <c r="JR83" i="4"/>
  <c r="JS83" i="4"/>
  <c r="JT83" i="4"/>
  <c r="JU83" i="4"/>
  <c r="JV83" i="4"/>
  <c r="JW83" i="4"/>
  <c r="JX83" i="4"/>
  <c r="JY83" i="4"/>
  <c r="JZ83" i="4"/>
  <c r="KA83" i="4"/>
  <c r="KB83" i="4"/>
  <c r="KC83" i="4"/>
  <c r="KD83" i="4"/>
  <c r="KE83" i="4"/>
  <c r="KF83" i="4"/>
  <c r="KG83" i="4"/>
  <c r="KH83" i="4"/>
  <c r="KI83" i="4"/>
  <c r="KJ83" i="4"/>
  <c r="KK83" i="4"/>
  <c r="KL83" i="4"/>
  <c r="KM83" i="4"/>
  <c r="KN83" i="4"/>
  <c r="KO83" i="4"/>
  <c r="KP83" i="4"/>
  <c r="KQ83" i="4"/>
  <c r="KR83" i="4"/>
  <c r="KS83" i="4"/>
  <c r="KT83" i="4"/>
  <c r="KU83" i="4"/>
  <c r="KV83" i="4"/>
  <c r="KW83" i="4"/>
  <c r="KX83" i="4"/>
  <c r="KY83" i="4"/>
  <c r="KZ83" i="4"/>
  <c r="LA83" i="4"/>
  <c r="LB83" i="4"/>
  <c r="LC83" i="4"/>
  <c r="LD83" i="4"/>
  <c r="LE83" i="4"/>
  <c r="LF83" i="4"/>
  <c r="LG83" i="4"/>
  <c r="LH83" i="4"/>
  <c r="LI83" i="4"/>
  <c r="LJ83" i="4"/>
  <c r="LK83" i="4"/>
  <c r="LL83" i="4"/>
  <c r="LM83" i="4"/>
  <c r="LN83" i="4"/>
  <c r="LO83" i="4"/>
  <c r="LP83" i="4"/>
  <c r="LQ83" i="4"/>
  <c r="LR83" i="4"/>
  <c r="LS83" i="4"/>
  <c r="LT83" i="4"/>
  <c r="LU83" i="4"/>
  <c r="LV83" i="4"/>
  <c r="LW83" i="4"/>
  <c r="LX83" i="4"/>
  <c r="LY83" i="4"/>
  <c r="LZ83" i="4"/>
  <c r="MA83" i="4"/>
  <c r="MB83" i="4"/>
  <c r="MC83" i="4"/>
  <c r="MD83" i="4"/>
  <c r="ME83" i="4"/>
  <c r="MF83" i="4"/>
  <c r="MG83" i="4"/>
  <c r="MH83" i="4"/>
  <c r="MI83" i="4"/>
  <c r="MJ83" i="4"/>
  <c r="MK83" i="4"/>
  <c r="ML83" i="4"/>
  <c r="MM83" i="4"/>
  <c r="MN83" i="4"/>
  <c r="MO83" i="4"/>
  <c r="MP83" i="4"/>
  <c r="MQ83" i="4"/>
  <c r="MR83" i="4"/>
  <c r="MS83" i="4"/>
  <c r="MT83" i="4"/>
  <c r="MU83" i="4"/>
  <c r="MV83" i="4"/>
  <c r="MW83" i="4"/>
  <c r="MX83" i="4"/>
  <c r="MY83" i="4"/>
  <c r="MZ83" i="4"/>
  <c r="NA83" i="4"/>
  <c r="NB83" i="4"/>
  <c r="NC83" i="4"/>
  <c r="ND83" i="4"/>
  <c r="NE83" i="4"/>
  <c r="NF83" i="4"/>
  <c r="NG83" i="4"/>
  <c r="NH83" i="4"/>
  <c r="NI83" i="4"/>
  <c r="NJ83" i="4"/>
  <c r="NK83" i="4"/>
  <c r="NL83" i="4"/>
  <c r="NM83" i="4"/>
  <c r="NN83" i="4"/>
  <c r="NO83" i="4"/>
  <c r="NP83" i="4"/>
  <c r="NQ83" i="4"/>
  <c r="NR83" i="4"/>
  <c r="NS83" i="4"/>
  <c r="NT83" i="4"/>
  <c r="NU83" i="4"/>
  <c r="NV83" i="4"/>
  <c r="NW83" i="4"/>
  <c r="NX83" i="4"/>
  <c r="NY83" i="4"/>
  <c r="NZ83" i="4"/>
  <c r="OA83" i="4"/>
  <c r="OB83" i="4"/>
  <c r="OC83" i="4"/>
  <c r="OD83" i="4"/>
  <c r="OE83" i="4"/>
  <c r="OF83" i="4"/>
  <c r="OG83" i="4"/>
  <c r="OH83" i="4"/>
  <c r="OI83" i="4"/>
  <c r="OJ83" i="4"/>
  <c r="OK83" i="4"/>
  <c r="OL83" i="4"/>
  <c r="OM83" i="4"/>
  <c r="ON83" i="4"/>
  <c r="OO83" i="4"/>
  <c r="OP83" i="4"/>
  <c r="OQ83" i="4"/>
  <c r="OR83" i="4"/>
  <c r="OS83" i="4"/>
  <c r="OT83" i="4"/>
  <c r="OU83" i="4"/>
  <c r="OV83" i="4"/>
  <c r="OW83" i="4"/>
  <c r="OX83" i="4"/>
  <c r="OY83" i="4"/>
  <c r="OZ83" i="4"/>
  <c r="PA83" i="4"/>
  <c r="PB83" i="4"/>
  <c r="PC83" i="4"/>
  <c r="PD83" i="4"/>
  <c r="PE83" i="4"/>
  <c r="PF83" i="4"/>
  <c r="PG83" i="4"/>
  <c r="PH83" i="4"/>
  <c r="PI83" i="4"/>
  <c r="PJ83" i="4"/>
  <c r="PK83" i="4"/>
  <c r="PL83" i="4"/>
  <c r="PM83" i="4"/>
  <c r="PN83" i="4"/>
  <c r="PO83" i="4"/>
  <c r="PP83" i="4"/>
  <c r="PQ83" i="4"/>
  <c r="PR83" i="4"/>
  <c r="PS83" i="4"/>
  <c r="PT83" i="4"/>
  <c r="PU83" i="4"/>
  <c r="PV83" i="4"/>
  <c r="PW83" i="4"/>
  <c r="PX83" i="4"/>
  <c r="PY83" i="4"/>
  <c r="PZ83" i="4"/>
  <c r="QA83" i="4"/>
  <c r="QB83" i="4"/>
  <c r="QC83" i="4"/>
  <c r="QD83" i="4"/>
  <c r="QE83" i="4"/>
  <c r="QF83" i="4"/>
  <c r="QG83" i="4"/>
  <c r="QH83" i="4"/>
  <c r="QI83" i="4"/>
  <c r="QJ83" i="4"/>
  <c r="HQ84" i="4"/>
  <c r="JK84" i="4" s="1"/>
  <c r="HT84" i="4"/>
  <c r="HU84" i="4"/>
  <c r="HV84" i="4"/>
  <c r="HW84" i="4"/>
  <c r="HX84" i="4"/>
  <c r="HY84" i="4"/>
  <c r="HZ84" i="4"/>
  <c r="IA84" i="4"/>
  <c r="IB84" i="4"/>
  <c r="IC84" i="4"/>
  <c r="ID84" i="4"/>
  <c r="IE84" i="4"/>
  <c r="IF84" i="4"/>
  <c r="IG84" i="4"/>
  <c r="IH84" i="4"/>
  <c r="II84" i="4"/>
  <c r="IJ84" i="4"/>
  <c r="IK84" i="4"/>
  <c r="IL84" i="4"/>
  <c r="IM84" i="4"/>
  <c r="IN84" i="4"/>
  <c r="IO84" i="4"/>
  <c r="IP84" i="4"/>
  <c r="IQ84" i="4"/>
  <c r="IR84" i="4"/>
  <c r="IS84" i="4"/>
  <c r="IT84" i="4"/>
  <c r="IU84" i="4"/>
  <c r="IV84" i="4"/>
  <c r="IW84" i="4"/>
  <c r="IX84" i="4"/>
  <c r="IY84" i="4"/>
  <c r="IZ84" i="4"/>
  <c r="JA84" i="4"/>
  <c r="JB84" i="4"/>
  <c r="JC84" i="4"/>
  <c r="JM84" i="4"/>
  <c r="JN84" i="4"/>
  <c r="JO84" i="4"/>
  <c r="JP84" i="4"/>
  <c r="JQ84" i="4"/>
  <c r="JR84" i="4"/>
  <c r="JS84" i="4"/>
  <c r="JT84" i="4"/>
  <c r="JU84" i="4"/>
  <c r="JV84" i="4"/>
  <c r="JW84" i="4"/>
  <c r="JX84" i="4"/>
  <c r="JY84" i="4"/>
  <c r="JZ84" i="4"/>
  <c r="KA84" i="4"/>
  <c r="KB84" i="4"/>
  <c r="KC84" i="4"/>
  <c r="KD84" i="4"/>
  <c r="KE84" i="4"/>
  <c r="KF84" i="4"/>
  <c r="KG84" i="4"/>
  <c r="KH84" i="4"/>
  <c r="KI84" i="4"/>
  <c r="KJ84" i="4"/>
  <c r="KK84" i="4"/>
  <c r="KL84" i="4"/>
  <c r="KM84" i="4"/>
  <c r="KN84" i="4"/>
  <c r="KO84" i="4"/>
  <c r="KP84" i="4"/>
  <c r="KQ84" i="4"/>
  <c r="KR84" i="4"/>
  <c r="KS84" i="4"/>
  <c r="KT84" i="4"/>
  <c r="KU84" i="4"/>
  <c r="KV84" i="4"/>
  <c r="KW84" i="4"/>
  <c r="KX84" i="4"/>
  <c r="KY84" i="4"/>
  <c r="KZ84" i="4"/>
  <c r="LA84" i="4"/>
  <c r="LB84" i="4"/>
  <c r="LC84" i="4"/>
  <c r="LD84" i="4"/>
  <c r="LE84" i="4"/>
  <c r="LF84" i="4"/>
  <c r="LG84" i="4"/>
  <c r="LH84" i="4"/>
  <c r="LI84" i="4"/>
  <c r="LJ84" i="4"/>
  <c r="LK84" i="4"/>
  <c r="LL84" i="4"/>
  <c r="LM84" i="4"/>
  <c r="LN84" i="4"/>
  <c r="LO84" i="4"/>
  <c r="LP84" i="4"/>
  <c r="LQ84" i="4"/>
  <c r="LR84" i="4"/>
  <c r="LS84" i="4"/>
  <c r="LT84" i="4"/>
  <c r="LU84" i="4"/>
  <c r="LV84" i="4"/>
  <c r="LW84" i="4"/>
  <c r="LX84" i="4"/>
  <c r="LY84" i="4"/>
  <c r="LZ84" i="4"/>
  <c r="MA84" i="4"/>
  <c r="MB84" i="4"/>
  <c r="MC84" i="4"/>
  <c r="MD84" i="4"/>
  <c r="ME84" i="4"/>
  <c r="MF84" i="4"/>
  <c r="MG84" i="4"/>
  <c r="MH84" i="4"/>
  <c r="MI84" i="4"/>
  <c r="MJ84" i="4"/>
  <c r="MK84" i="4"/>
  <c r="ML84" i="4"/>
  <c r="MM84" i="4"/>
  <c r="MN84" i="4"/>
  <c r="MO84" i="4"/>
  <c r="MP84" i="4"/>
  <c r="MQ84" i="4"/>
  <c r="MR84" i="4"/>
  <c r="MS84" i="4"/>
  <c r="MT84" i="4"/>
  <c r="MU84" i="4"/>
  <c r="MV84" i="4"/>
  <c r="MW84" i="4"/>
  <c r="MX84" i="4"/>
  <c r="MY84" i="4"/>
  <c r="MZ84" i="4"/>
  <c r="NA84" i="4"/>
  <c r="NB84" i="4"/>
  <c r="NC84" i="4"/>
  <c r="ND84" i="4"/>
  <c r="NE84" i="4"/>
  <c r="NF84" i="4"/>
  <c r="NG84" i="4"/>
  <c r="NH84" i="4"/>
  <c r="NI84" i="4"/>
  <c r="NJ84" i="4"/>
  <c r="NK84" i="4"/>
  <c r="NL84" i="4"/>
  <c r="NM84" i="4"/>
  <c r="NN84" i="4"/>
  <c r="NO84" i="4"/>
  <c r="NP84" i="4"/>
  <c r="NQ84" i="4"/>
  <c r="NR84" i="4"/>
  <c r="NS84" i="4"/>
  <c r="NT84" i="4"/>
  <c r="NU84" i="4"/>
  <c r="NV84" i="4"/>
  <c r="NW84" i="4"/>
  <c r="NX84" i="4"/>
  <c r="NY84" i="4"/>
  <c r="NZ84" i="4"/>
  <c r="OA84" i="4"/>
  <c r="OB84" i="4"/>
  <c r="OC84" i="4"/>
  <c r="OD84" i="4"/>
  <c r="OE84" i="4"/>
  <c r="OF84" i="4"/>
  <c r="OG84" i="4"/>
  <c r="OH84" i="4"/>
  <c r="OI84" i="4"/>
  <c r="OJ84" i="4"/>
  <c r="OK84" i="4"/>
  <c r="OL84" i="4"/>
  <c r="OM84" i="4"/>
  <c r="ON84" i="4"/>
  <c r="OO84" i="4"/>
  <c r="OP84" i="4"/>
  <c r="OQ84" i="4"/>
  <c r="OR84" i="4"/>
  <c r="OS84" i="4"/>
  <c r="OT84" i="4"/>
  <c r="OU84" i="4"/>
  <c r="OV84" i="4"/>
  <c r="OW84" i="4"/>
  <c r="OX84" i="4"/>
  <c r="OY84" i="4"/>
  <c r="OZ84" i="4"/>
  <c r="PA84" i="4"/>
  <c r="PB84" i="4"/>
  <c r="PC84" i="4"/>
  <c r="PD84" i="4"/>
  <c r="PE84" i="4"/>
  <c r="PF84" i="4"/>
  <c r="PG84" i="4"/>
  <c r="PH84" i="4"/>
  <c r="PI84" i="4"/>
  <c r="PJ84" i="4"/>
  <c r="PK84" i="4"/>
  <c r="PL84" i="4"/>
  <c r="PM84" i="4"/>
  <c r="PN84" i="4"/>
  <c r="PO84" i="4"/>
  <c r="PP84" i="4"/>
  <c r="PQ84" i="4"/>
  <c r="PR84" i="4"/>
  <c r="PS84" i="4"/>
  <c r="PT84" i="4"/>
  <c r="PU84" i="4"/>
  <c r="PV84" i="4"/>
  <c r="PW84" i="4"/>
  <c r="PX84" i="4"/>
  <c r="PY84" i="4"/>
  <c r="PZ84" i="4"/>
  <c r="QA84" i="4"/>
  <c r="QB84" i="4"/>
  <c r="QC84" i="4"/>
  <c r="QD84" i="4"/>
  <c r="QE84" i="4"/>
  <c r="QF84" i="4"/>
  <c r="QG84" i="4"/>
  <c r="QH84" i="4"/>
  <c r="QI84" i="4"/>
  <c r="QJ84" i="4"/>
  <c r="RG84" i="4"/>
  <c r="SM84" i="4"/>
  <c r="HQ85" i="4"/>
  <c r="HT85" i="4"/>
  <c r="HU85" i="4"/>
  <c r="HV85" i="4"/>
  <c r="HW85" i="4"/>
  <c r="HX85" i="4"/>
  <c r="HY85" i="4"/>
  <c r="HZ85" i="4"/>
  <c r="IA85" i="4"/>
  <c r="IB85" i="4"/>
  <c r="IC85" i="4"/>
  <c r="ID85" i="4"/>
  <c r="IE85" i="4"/>
  <c r="IF85" i="4"/>
  <c r="IG85" i="4"/>
  <c r="IH85" i="4"/>
  <c r="II85" i="4"/>
  <c r="IJ85" i="4"/>
  <c r="IK85" i="4"/>
  <c r="IL85" i="4"/>
  <c r="IM85" i="4"/>
  <c r="IN85" i="4"/>
  <c r="IO85" i="4"/>
  <c r="IP85" i="4"/>
  <c r="IQ85" i="4"/>
  <c r="IR85" i="4"/>
  <c r="IS85" i="4"/>
  <c r="IT85" i="4"/>
  <c r="IU85" i="4"/>
  <c r="IV85" i="4"/>
  <c r="IW85" i="4"/>
  <c r="IX85" i="4"/>
  <c r="IY85" i="4"/>
  <c r="IZ85" i="4"/>
  <c r="JA85" i="4"/>
  <c r="JB85" i="4"/>
  <c r="JC85" i="4"/>
  <c r="JM85" i="4"/>
  <c r="JN85" i="4"/>
  <c r="JO85" i="4"/>
  <c r="JP85" i="4"/>
  <c r="JQ85" i="4"/>
  <c r="JR85" i="4"/>
  <c r="JS85" i="4"/>
  <c r="JT85" i="4"/>
  <c r="JU85" i="4"/>
  <c r="JV85" i="4"/>
  <c r="JW85" i="4"/>
  <c r="JX85" i="4"/>
  <c r="JY85" i="4"/>
  <c r="JZ85" i="4"/>
  <c r="KA85" i="4"/>
  <c r="KB85" i="4"/>
  <c r="KC85" i="4"/>
  <c r="KD85" i="4"/>
  <c r="KE85" i="4"/>
  <c r="KF85" i="4"/>
  <c r="KG85" i="4"/>
  <c r="KH85" i="4"/>
  <c r="KI85" i="4"/>
  <c r="KJ85" i="4"/>
  <c r="KK85" i="4"/>
  <c r="KL85" i="4"/>
  <c r="KM85" i="4"/>
  <c r="KN85" i="4"/>
  <c r="KO85" i="4"/>
  <c r="KP85" i="4"/>
  <c r="KQ85" i="4"/>
  <c r="KR85" i="4"/>
  <c r="KS85" i="4"/>
  <c r="KT85" i="4"/>
  <c r="KU85" i="4"/>
  <c r="KV85" i="4"/>
  <c r="KW85" i="4"/>
  <c r="KX85" i="4"/>
  <c r="KY85" i="4"/>
  <c r="KZ85" i="4"/>
  <c r="LA85" i="4"/>
  <c r="LB85" i="4"/>
  <c r="LC85" i="4"/>
  <c r="LD85" i="4"/>
  <c r="LE85" i="4"/>
  <c r="LF85" i="4"/>
  <c r="LG85" i="4"/>
  <c r="LH85" i="4"/>
  <c r="LI85" i="4"/>
  <c r="LJ85" i="4"/>
  <c r="LK85" i="4"/>
  <c r="LL85" i="4"/>
  <c r="LM85" i="4"/>
  <c r="LN85" i="4"/>
  <c r="LO85" i="4"/>
  <c r="LP85" i="4"/>
  <c r="LQ85" i="4"/>
  <c r="LR85" i="4"/>
  <c r="LS85" i="4"/>
  <c r="LT85" i="4"/>
  <c r="LU85" i="4"/>
  <c r="LV85" i="4"/>
  <c r="LW85" i="4"/>
  <c r="LX85" i="4"/>
  <c r="LY85" i="4"/>
  <c r="LZ85" i="4"/>
  <c r="MA85" i="4"/>
  <c r="MB85" i="4"/>
  <c r="MC85" i="4"/>
  <c r="MD85" i="4"/>
  <c r="ME85" i="4"/>
  <c r="MF85" i="4"/>
  <c r="MG85" i="4"/>
  <c r="MH85" i="4"/>
  <c r="MI85" i="4"/>
  <c r="MJ85" i="4"/>
  <c r="MK85" i="4"/>
  <c r="ML85" i="4"/>
  <c r="MM85" i="4"/>
  <c r="MN85" i="4"/>
  <c r="MO85" i="4"/>
  <c r="MP85" i="4"/>
  <c r="MQ85" i="4"/>
  <c r="MR85" i="4"/>
  <c r="MS85" i="4"/>
  <c r="MT85" i="4"/>
  <c r="MU85" i="4"/>
  <c r="MV85" i="4"/>
  <c r="MW85" i="4"/>
  <c r="MX85" i="4"/>
  <c r="MY85" i="4"/>
  <c r="MZ85" i="4"/>
  <c r="NA85" i="4"/>
  <c r="NB85" i="4"/>
  <c r="NC85" i="4"/>
  <c r="ND85" i="4"/>
  <c r="NE85" i="4"/>
  <c r="NF85" i="4"/>
  <c r="NG85" i="4"/>
  <c r="NH85" i="4"/>
  <c r="NI85" i="4"/>
  <c r="NJ85" i="4"/>
  <c r="NK85" i="4"/>
  <c r="NL85" i="4"/>
  <c r="NM85" i="4"/>
  <c r="NN85" i="4"/>
  <c r="NO85" i="4"/>
  <c r="NP85" i="4"/>
  <c r="NQ85" i="4"/>
  <c r="NR85" i="4"/>
  <c r="NS85" i="4"/>
  <c r="NT85" i="4"/>
  <c r="NU85" i="4"/>
  <c r="NV85" i="4"/>
  <c r="NW85" i="4"/>
  <c r="NX85" i="4"/>
  <c r="NY85" i="4"/>
  <c r="NZ85" i="4"/>
  <c r="OA85" i="4"/>
  <c r="OB85" i="4"/>
  <c r="OC85" i="4"/>
  <c r="OD85" i="4"/>
  <c r="OE85" i="4"/>
  <c r="OF85" i="4"/>
  <c r="OG85" i="4"/>
  <c r="OH85" i="4"/>
  <c r="OI85" i="4"/>
  <c r="OJ85" i="4"/>
  <c r="OK85" i="4"/>
  <c r="OL85" i="4"/>
  <c r="OM85" i="4"/>
  <c r="ON85" i="4"/>
  <c r="OO85" i="4"/>
  <c r="OP85" i="4"/>
  <c r="OQ85" i="4"/>
  <c r="OR85" i="4"/>
  <c r="OS85" i="4"/>
  <c r="OT85" i="4"/>
  <c r="OU85" i="4"/>
  <c r="OV85" i="4"/>
  <c r="OW85" i="4"/>
  <c r="OX85" i="4"/>
  <c r="OY85" i="4"/>
  <c r="OZ85" i="4"/>
  <c r="PA85" i="4"/>
  <c r="PB85" i="4"/>
  <c r="PC85" i="4"/>
  <c r="PD85" i="4"/>
  <c r="PE85" i="4"/>
  <c r="PF85" i="4"/>
  <c r="PG85" i="4"/>
  <c r="PH85" i="4"/>
  <c r="PI85" i="4"/>
  <c r="PJ85" i="4"/>
  <c r="PK85" i="4"/>
  <c r="PL85" i="4"/>
  <c r="PM85" i="4"/>
  <c r="PN85" i="4"/>
  <c r="PO85" i="4"/>
  <c r="PP85" i="4"/>
  <c r="PQ85" i="4"/>
  <c r="PR85" i="4"/>
  <c r="PS85" i="4"/>
  <c r="PT85" i="4"/>
  <c r="PU85" i="4"/>
  <c r="PV85" i="4"/>
  <c r="PW85" i="4"/>
  <c r="PX85" i="4"/>
  <c r="PY85" i="4"/>
  <c r="PZ85" i="4"/>
  <c r="QA85" i="4"/>
  <c r="QB85" i="4"/>
  <c r="QC85" i="4"/>
  <c r="QD85" i="4"/>
  <c r="QE85" i="4"/>
  <c r="QF85" i="4"/>
  <c r="QG85" i="4"/>
  <c r="QH85" i="4"/>
  <c r="QI85" i="4"/>
  <c r="QJ85" i="4"/>
  <c r="HQ86" i="4"/>
  <c r="QQ86" i="4" s="1"/>
  <c r="HT86" i="4"/>
  <c r="HU86" i="4"/>
  <c r="HV86" i="4"/>
  <c r="HW86" i="4"/>
  <c r="HX86" i="4"/>
  <c r="HY86" i="4"/>
  <c r="HZ86" i="4"/>
  <c r="IA86" i="4"/>
  <c r="IB86" i="4"/>
  <c r="IC86" i="4"/>
  <c r="ID86" i="4"/>
  <c r="IE86" i="4"/>
  <c r="IF86" i="4"/>
  <c r="IG86" i="4"/>
  <c r="IH86" i="4"/>
  <c r="II86" i="4"/>
  <c r="IJ86" i="4"/>
  <c r="IK86" i="4"/>
  <c r="IL86" i="4"/>
  <c r="IM86" i="4"/>
  <c r="IN86" i="4"/>
  <c r="IO86" i="4"/>
  <c r="IP86" i="4"/>
  <c r="IQ86" i="4"/>
  <c r="IR86" i="4"/>
  <c r="IS86" i="4"/>
  <c r="IT86" i="4"/>
  <c r="IU86" i="4"/>
  <c r="IV86" i="4"/>
  <c r="IW86" i="4"/>
  <c r="IX86" i="4"/>
  <c r="IY86" i="4"/>
  <c r="IZ86" i="4"/>
  <c r="JA86" i="4"/>
  <c r="JB86" i="4"/>
  <c r="JC86" i="4"/>
  <c r="JM86" i="4"/>
  <c r="JN86" i="4"/>
  <c r="JO86" i="4"/>
  <c r="JP86" i="4"/>
  <c r="JQ86" i="4"/>
  <c r="JR86" i="4"/>
  <c r="JS86" i="4"/>
  <c r="JT86" i="4"/>
  <c r="JU86" i="4"/>
  <c r="JV86" i="4"/>
  <c r="JW86" i="4"/>
  <c r="JX86" i="4"/>
  <c r="JY86" i="4"/>
  <c r="JZ86" i="4"/>
  <c r="KA86" i="4"/>
  <c r="KB86" i="4"/>
  <c r="KC86" i="4"/>
  <c r="KD86" i="4"/>
  <c r="KE86" i="4"/>
  <c r="KF86" i="4"/>
  <c r="KG86" i="4"/>
  <c r="KH86" i="4"/>
  <c r="KI86" i="4"/>
  <c r="KJ86" i="4"/>
  <c r="KK86" i="4"/>
  <c r="KL86" i="4"/>
  <c r="KM86" i="4"/>
  <c r="KN86" i="4"/>
  <c r="KO86" i="4"/>
  <c r="KP86" i="4"/>
  <c r="KQ86" i="4"/>
  <c r="KR86" i="4"/>
  <c r="KS86" i="4"/>
  <c r="KT86" i="4"/>
  <c r="KU86" i="4"/>
  <c r="KV86" i="4"/>
  <c r="KW86" i="4"/>
  <c r="KX86" i="4"/>
  <c r="KY86" i="4"/>
  <c r="KZ86" i="4"/>
  <c r="LA86" i="4"/>
  <c r="LB86" i="4"/>
  <c r="LC86" i="4"/>
  <c r="LD86" i="4"/>
  <c r="LE86" i="4"/>
  <c r="LF86" i="4"/>
  <c r="LG86" i="4"/>
  <c r="LH86" i="4"/>
  <c r="LI86" i="4"/>
  <c r="LJ86" i="4"/>
  <c r="LK86" i="4"/>
  <c r="LL86" i="4"/>
  <c r="LM86" i="4"/>
  <c r="LN86" i="4"/>
  <c r="LO86" i="4"/>
  <c r="LP86" i="4"/>
  <c r="LQ86" i="4"/>
  <c r="LR86" i="4"/>
  <c r="LS86" i="4"/>
  <c r="LT86" i="4"/>
  <c r="LU86" i="4"/>
  <c r="LV86" i="4"/>
  <c r="LW86" i="4"/>
  <c r="LX86" i="4"/>
  <c r="LY86" i="4"/>
  <c r="LZ86" i="4"/>
  <c r="MA86" i="4"/>
  <c r="MB86" i="4"/>
  <c r="MC86" i="4"/>
  <c r="MD86" i="4"/>
  <c r="ME86" i="4"/>
  <c r="MF86" i="4"/>
  <c r="MG86" i="4"/>
  <c r="MH86" i="4"/>
  <c r="MI86" i="4"/>
  <c r="MJ86" i="4"/>
  <c r="MK86" i="4"/>
  <c r="ML86" i="4"/>
  <c r="MM86" i="4"/>
  <c r="MN86" i="4"/>
  <c r="MO86" i="4"/>
  <c r="MP86" i="4"/>
  <c r="MQ86" i="4"/>
  <c r="MR86" i="4"/>
  <c r="MS86" i="4"/>
  <c r="MT86" i="4"/>
  <c r="MU86" i="4"/>
  <c r="MV86" i="4"/>
  <c r="MW86" i="4"/>
  <c r="MX86" i="4"/>
  <c r="MY86" i="4"/>
  <c r="MZ86" i="4"/>
  <c r="NA86" i="4"/>
  <c r="NB86" i="4"/>
  <c r="NC86" i="4"/>
  <c r="ND86" i="4"/>
  <c r="NE86" i="4"/>
  <c r="NF86" i="4"/>
  <c r="NG86" i="4"/>
  <c r="NH86" i="4"/>
  <c r="NI86" i="4"/>
  <c r="NJ86" i="4"/>
  <c r="NK86" i="4"/>
  <c r="NL86" i="4"/>
  <c r="NM86" i="4"/>
  <c r="NN86" i="4"/>
  <c r="NO86" i="4"/>
  <c r="NP86" i="4"/>
  <c r="NQ86" i="4"/>
  <c r="NR86" i="4"/>
  <c r="NS86" i="4"/>
  <c r="NT86" i="4"/>
  <c r="NU86" i="4"/>
  <c r="NV86" i="4"/>
  <c r="NW86" i="4"/>
  <c r="NX86" i="4"/>
  <c r="NY86" i="4"/>
  <c r="NZ86" i="4"/>
  <c r="OA86" i="4"/>
  <c r="OB86" i="4"/>
  <c r="OC86" i="4"/>
  <c r="OD86" i="4"/>
  <c r="OE86" i="4"/>
  <c r="OF86" i="4"/>
  <c r="OG86" i="4"/>
  <c r="OH86" i="4"/>
  <c r="OI86" i="4"/>
  <c r="OJ86" i="4"/>
  <c r="OK86" i="4"/>
  <c r="OL86" i="4"/>
  <c r="OM86" i="4"/>
  <c r="ON86" i="4"/>
  <c r="OO86" i="4"/>
  <c r="OP86" i="4"/>
  <c r="OQ86" i="4"/>
  <c r="OR86" i="4"/>
  <c r="OS86" i="4"/>
  <c r="OT86" i="4"/>
  <c r="OU86" i="4"/>
  <c r="OV86" i="4"/>
  <c r="OW86" i="4"/>
  <c r="OX86" i="4"/>
  <c r="OY86" i="4"/>
  <c r="OZ86" i="4"/>
  <c r="PA86" i="4"/>
  <c r="PB86" i="4"/>
  <c r="PC86" i="4"/>
  <c r="PD86" i="4"/>
  <c r="PE86" i="4"/>
  <c r="PF86" i="4"/>
  <c r="PG86" i="4"/>
  <c r="PH86" i="4"/>
  <c r="PI86" i="4"/>
  <c r="PJ86" i="4"/>
  <c r="PK86" i="4"/>
  <c r="PL86" i="4"/>
  <c r="PM86" i="4"/>
  <c r="PN86" i="4"/>
  <c r="PO86" i="4"/>
  <c r="PP86" i="4"/>
  <c r="PQ86" i="4"/>
  <c r="PR86" i="4"/>
  <c r="PS86" i="4"/>
  <c r="PT86" i="4"/>
  <c r="PU86" i="4"/>
  <c r="PV86" i="4"/>
  <c r="PW86" i="4"/>
  <c r="PX86" i="4"/>
  <c r="PY86" i="4"/>
  <c r="PZ86" i="4"/>
  <c r="QA86" i="4"/>
  <c r="QB86" i="4"/>
  <c r="QC86" i="4"/>
  <c r="QD86" i="4"/>
  <c r="QE86" i="4"/>
  <c r="QF86" i="4"/>
  <c r="QG86" i="4"/>
  <c r="QH86" i="4"/>
  <c r="QI86" i="4"/>
  <c r="QJ86" i="4"/>
  <c r="SM86" i="4"/>
  <c r="HQ87" i="4"/>
  <c r="RG87" i="4" s="1"/>
  <c r="HT87" i="4"/>
  <c r="HU87" i="4"/>
  <c r="HV87" i="4"/>
  <c r="HW87" i="4"/>
  <c r="HX87" i="4"/>
  <c r="HY87" i="4"/>
  <c r="HZ87" i="4"/>
  <c r="IA87" i="4"/>
  <c r="IB87" i="4"/>
  <c r="IC87" i="4"/>
  <c r="ID87" i="4"/>
  <c r="IE87" i="4"/>
  <c r="IF87" i="4"/>
  <c r="IG87" i="4"/>
  <c r="IH87" i="4"/>
  <c r="II87" i="4"/>
  <c r="IJ87" i="4"/>
  <c r="IK87" i="4"/>
  <c r="IL87" i="4"/>
  <c r="IM87" i="4"/>
  <c r="IN87" i="4"/>
  <c r="IO87" i="4"/>
  <c r="IP87" i="4"/>
  <c r="IQ87" i="4"/>
  <c r="IR87" i="4"/>
  <c r="IS87" i="4"/>
  <c r="IT87" i="4"/>
  <c r="IU87" i="4"/>
  <c r="IV87" i="4"/>
  <c r="IW87" i="4"/>
  <c r="IX87" i="4"/>
  <c r="IY87" i="4"/>
  <c r="IZ87" i="4"/>
  <c r="JA87" i="4"/>
  <c r="JB87" i="4"/>
  <c r="JC87" i="4"/>
  <c r="JM87" i="4"/>
  <c r="JN87" i="4"/>
  <c r="JO87" i="4"/>
  <c r="JP87" i="4"/>
  <c r="JQ87" i="4"/>
  <c r="JR87" i="4"/>
  <c r="JS87" i="4"/>
  <c r="JT87" i="4"/>
  <c r="JU87" i="4"/>
  <c r="JV87" i="4"/>
  <c r="JW87" i="4"/>
  <c r="JX87" i="4"/>
  <c r="JY87" i="4"/>
  <c r="JZ87" i="4"/>
  <c r="KA87" i="4"/>
  <c r="KB87" i="4"/>
  <c r="KC87" i="4"/>
  <c r="KD87" i="4"/>
  <c r="KE87" i="4"/>
  <c r="KF87" i="4"/>
  <c r="KG87" i="4"/>
  <c r="KH87" i="4"/>
  <c r="KI87" i="4"/>
  <c r="KJ87" i="4"/>
  <c r="KK87" i="4"/>
  <c r="KL87" i="4"/>
  <c r="KM87" i="4"/>
  <c r="KN87" i="4"/>
  <c r="KO87" i="4"/>
  <c r="KP87" i="4"/>
  <c r="KQ87" i="4"/>
  <c r="KR87" i="4"/>
  <c r="KS87" i="4"/>
  <c r="KT87" i="4"/>
  <c r="KU87" i="4"/>
  <c r="KV87" i="4"/>
  <c r="KW87" i="4"/>
  <c r="KX87" i="4"/>
  <c r="KY87" i="4"/>
  <c r="KZ87" i="4"/>
  <c r="LA87" i="4"/>
  <c r="LB87" i="4"/>
  <c r="LC87" i="4"/>
  <c r="LD87" i="4"/>
  <c r="LE87" i="4"/>
  <c r="LF87" i="4"/>
  <c r="LG87" i="4"/>
  <c r="LH87" i="4"/>
  <c r="LI87" i="4"/>
  <c r="LJ87" i="4"/>
  <c r="LK87" i="4"/>
  <c r="LL87" i="4"/>
  <c r="LM87" i="4"/>
  <c r="LN87" i="4"/>
  <c r="LO87" i="4"/>
  <c r="LP87" i="4"/>
  <c r="LQ87" i="4"/>
  <c r="LR87" i="4"/>
  <c r="LS87" i="4"/>
  <c r="LT87" i="4"/>
  <c r="LU87" i="4"/>
  <c r="LV87" i="4"/>
  <c r="LW87" i="4"/>
  <c r="LX87" i="4"/>
  <c r="LY87" i="4"/>
  <c r="LZ87" i="4"/>
  <c r="MA87" i="4"/>
  <c r="MB87" i="4"/>
  <c r="MC87" i="4"/>
  <c r="MD87" i="4"/>
  <c r="ME87" i="4"/>
  <c r="MF87" i="4"/>
  <c r="MG87" i="4"/>
  <c r="MH87" i="4"/>
  <c r="MI87" i="4"/>
  <c r="MJ87" i="4"/>
  <c r="MK87" i="4"/>
  <c r="ML87" i="4"/>
  <c r="MM87" i="4"/>
  <c r="MN87" i="4"/>
  <c r="MO87" i="4"/>
  <c r="MP87" i="4"/>
  <c r="MQ87" i="4"/>
  <c r="MR87" i="4"/>
  <c r="MS87" i="4"/>
  <c r="MT87" i="4"/>
  <c r="MU87" i="4"/>
  <c r="MV87" i="4"/>
  <c r="MW87" i="4"/>
  <c r="MX87" i="4"/>
  <c r="MY87" i="4"/>
  <c r="MZ87" i="4"/>
  <c r="NA87" i="4"/>
  <c r="NB87" i="4"/>
  <c r="NC87" i="4"/>
  <c r="ND87" i="4"/>
  <c r="NE87" i="4"/>
  <c r="NF87" i="4"/>
  <c r="NG87" i="4"/>
  <c r="NH87" i="4"/>
  <c r="NI87" i="4"/>
  <c r="NJ87" i="4"/>
  <c r="NK87" i="4"/>
  <c r="NL87" i="4"/>
  <c r="NM87" i="4"/>
  <c r="NN87" i="4"/>
  <c r="NO87" i="4"/>
  <c r="NP87" i="4"/>
  <c r="NQ87" i="4"/>
  <c r="NR87" i="4"/>
  <c r="NS87" i="4"/>
  <c r="NT87" i="4"/>
  <c r="NU87" i="4"/>
  <c r="NV87" i="4"/>
  <c r="NW87" i="4"/>
  <c r="NX87" i="4"/>
  <c r="NY87" i="4"/>
  <c r="NZ87" i="4"/>
  <c r="OA87" i="4"/>
  <c r="OB87" i="4"/>
  <c r="OC87" i="4"/>
  <c r="OD87" i="4"/>
  <c r="OE87" i="4"/>
  <c r="OF87" i="4"/>
  <c r="OG87" i="4"/>
  <c r="OH87" i="4"/>
  <c r="OI87" i="4"/>
  <c r="OJ87" i="4"/>
  <c r="OK87" i="4"/>
  <c r="OL87" i="4"/>
  <c r="OM87" i="4"/>
  <c r="ON87" i="4"/>
  <c r="OO87" i="4"/>
  <c r="OP87" i="4"/>
  <c r="OQ87" i="4"/>
  <c r="OR87" i="4"/>
  <c r="OS87" i="4"/>
  <c r="OT87" i="4"/>
  <c r="OU87" i="4"/>
  <c r="OV87" i="4"/>
  <c r="OW87" i="4"/>
  <c r="OX87" i="4"/>
  <c r="OY87" i="4"/>
  <c r="OZ87" i="4"/>
  <c r="PA87" i="4"/>
  <c r="PB87" i="4"/>
  <c r="PC87" i="4"/>
  <c r="PD87" i="4"/>
  <c r="PE87" i="4"/>
  <c r="PF87" i="4"/>
  <c r="PG87" i="4"/>
  <c r="PH87" i="4"/>
  <c r="PI87" i="4"/>
  <c r="PJ87" i="4"/>
  <c r="PK87" i="4"/>
  <c r="PL87" i="4"/>
  <c r="PM87" i="4"/>
  <c r="PN87" i="4"/>
  <c r="PO87" i="4"/>
  <c r="PP87" i="4"/>
  <c r="PQ87" i="4"/>
  <c r="PR87" i="4"/>
  <c r="PS87" i="4"/>
  <c r="PT87" i="4"/>
  <c r="PU87" i="4"/>
  <c r="PV87" i="4"/>
  <c r="PW87" i="4"/>
  <c r="PX87" i="4"/>
  <c r="PY87" i="4"/>
  <c r="PZ87" i="4"/>
  <c r="QA87" i="4"/>
  <c r="QB87" i="4"/>
  <c r="QC87" i="4"/>
  <c r="QD87" i="4"/>
  <c r="QE87" i="4"/>
  <c r="QF87" i="4"/>
  <c r="QG87" i="4"/>
  <c r="QH87" i="4"/>
  <c r="QI87" i="4"/>
  <c r="QJ87" i="4"/>
  <c r="HQ88" i="4"/>
  <c r="HT88" i="4"/>
  <c r="HU88" i="4"/>
  <c r="HV88" i="4"/>
  <c r="HW88" i="4"/>
  <c r="HX88" i="4"/>
  <c r="HY88" i="4"/>
  <c r="HZ88" i="4"/>
  <c r="IA88" i="4"/>
  <c r="IB88" i="4"/>
  <c r="IC88" i="4"/>
  <c r="ID88" i="4"/>
  <c r="IE88" i="4"/>
  <c r="IF88" i="4"/>
  <c r="IG88" i="4"/>
  <c r="IH88" i="4"/>
  <c r="II88" i="4"/>
  <c r="IJ88" i="4"/>
  <c r="IK88" i="4"/>
  <c r="IL88" i="4"/>
  <c r="IM88" i="4"/>
  <c r="IN88" i="4"/>
  <c r="IO88" i="4"/>
  <c r="IP88" i="4"/>
  <c r="IQ88" i="4"/>
  <c r="IR88" i="4"/>
  <c r="IS88" i="4"/>
  <c r="IT88" i="4"/>
  <c r="IU88" i="4"/>
  <c r="IV88" i="4"/>
  <c r="IW88" i="4"/>
  <c r="IX88" i="4"/>
  <c r="IY88" i="4"/>
  <c r="IZ88" i="4"/>
  <c r="JA88" i="4"/>
  <c r="JB88" i="4"/>
  <c r="JC88" i="4"/>
  <c r="JM88" i="4"/>
  <c r="JN88" i="4"/>
  <c r="JO88" i="4"/>
  <c r="JP88" i="4"/>
  <c r="JQ88" i="4"/>
  <c r="JR88" i="4"/>
  <c r="JS88" i="4"/>
  <c r="JT88" i="4"/>
  <c r="JU88" i="4"/>
  <c r="JV88" i="4"/>
  <c r="JW88" i="4"/>
  <c r="JX88" i="4"/>
  <c r="JY88" i="4"/>
  <c r="JZ88" i="4"/>
  <c r="KA88" i="4"/>
  <c r="KB88" i="4"/>
  <c r="KC88" i="4"/>
  <c r="KD88" i="4"/>
  <c r="KE88" i="4"/>
  <c r="KF88" i="4"/>
  <c r="KG88" i="4"/>
  <c r="KH88" i="4"/>
  <c r="KI88" i="4"/>
  <c r="KJ88" i="4"/>
  <c r="KK88" i="4"/>
  <c r="KL88" i="4"/>
  <c r="KM88" i="4"/>
  <c r="KN88" i="4"/>
  <c r="KO88" i="4"/>
  <c r="KP88" i="4"/>
  <c r="KQ88" i="4"/>
  <c r="KR88" i="4"/>
  <c r="KS88" i="4"/>
  <c r="KT88" i="4"/>
  <c r="KU88" i="4"/>
  <c r="KV88" i="4"/>
  <c r="KW88" i="4"/>
  <c r="KX88" i="4"/>
  <c r="KY88" i="4"/>
  <c r="KZ88" i="4"/>
  <c r="LA88" i="4"/>
  <c r="LB88" i="4"/>
  <c r="LC88" i="4"/>
  <c r="LD88" i="4"/>
  <c r="LE88" i="4"/>
  <c r="LF88" i="4"/>
  <c r="LG88" i="4"/>
  <c r="LH88" i="4"/>
  <c r="LI88" i="4"/>
  <c r="LJ88" i="4"/>
  <c r="LK88" i="4"/>
  <c r="LL88" i="4"/>
  <c r="LM88" i="4"/>
  <c r="LN88" i="4"/>
  <c r="LO88" i="4"/>
  <c r="LP88" i="4"/>
  <c r="LQ88" i="4"/>
  <c r="LR88" i="4"/>
  <c r="LS88" i="4"/>
  <c r="LT88" i="4"/>
  <c r="LU88" i="4"/>
  <c r="LV88" i="4"/>
  <c r="LW88" i="4"/>
  <c r="LX88" i="4"/>
  <c r="LY88" i="4"/>
  <c r="LZ88" i="4"/>
  <c r="MA88" i="4"/>
  <c r="MB88" i="4"/>
  <c r="MC88" i="4"/>
  <c r="MD88" i="4"/>
  <c r="ME88" i="4"/>
  <c r="MF88" i="4"/>
  <c r="MG88" i="4"/>
  <c r="MH88" i="4"/>
  <c r="MI88" i="4"/>
  <c r="MJ88" i="4"/>
  <c r="MK88" i="4"/>
  <c r="ML88" i="4"/>
  <c r="MM88" i="4"/>
  <c r="MN88" i="4"/>
  <c r="MO88" i="4"/>
  <c r="MP88" i="4"/>
  <c r="MQ88" i="4"/>
  <c r="MR88" i="4"/>
  <c r="MS88" i="4"/>
  <c r="MT88" i="4"/>
  <c r="MU88" i="4"/>
  <c r="MV88" i="4"/>
  <c r="MW88" i="4"/>
  <c r="MX88" i="4"/>
  <c r="MY88" i="4"/>
  <c r="MZ88" i="4"/>
  <c r="NA88" i="4"/>
  <c r="NB88" i="4"/>
  <c r="NC88" i="4"/>
  <c r="ND88" i="4"/>
  <c r="NE88" i="4"/>
  <c r="NF88" i="4"/>
  <c r="NG88" i="4"/>
  <c r="NH88" i="4"/>
  <c r="NI88" i="4"/>
  <c r="NJ88" i="4"/>
  <c r="NK88" i="4"/>
  <c r="NL88" i="4"/>
  <c r="NM88" i="4"/>
  <c r="NN88" i="4"/>
  <c r="NO88" i="4"/>
  <c r="NP88" i="4"/>
  <c r="NQ88" i="4"/>
  <c r="NR88" i="4"/>
  <c r="NS88" i="4"/>
  <c r="NT88" i="4"/>
  <c r="NU88" i="4"/>
  <c r="NV88" i="4"/>
  <c r="NW88" i="4"/>
  <c r="NX88" i="4"/>
  <c r="NY88" i="4"/>
  <c r="NZ88" i="4"/>
  <c r="OA88" i="4"/>
  <c r="OB88" i="4"/>
  <c r="OC88" i="4"/>
  <c r="OD88" i="4"/>
  <c r="OE88" i="4"/>
  <c r="OF88" i="4"/>
  <c r="OG88" i="4"/>
  <c r="OH88" i="4"/>
  <c r="OI88" i="4"/>
  <c r="OJ88" i="4"/>
  <c r="OK88" i="4"/>
  <c r="OL88" i="4"/>
  <c r="OM88" i="4"/>
  <c r="ON88" i="4"/>
  <c r="OO88" i="4"/>
  <c r="OP88" i="4"/>
  <c r="OQ88" i="4"/>
  <c r="OR88" i="4"/>
  <c r="OS88" i="4"/>
  <c r="OT88" i="4"/>
  <c r="OU88" i="4"/>
  <c r="OV88" i="4"/>
  <c r="OW88" i="4"/>
  <c r="OX88" i="4"/>
  <c r="OY88" i="4"/>
  <c r="OZ88" i="4"/>
  <c r="PA88" i="4"/>
  <c r="PB88" i="4"/>
  <c r="PC88" i="4"/>
  <c r="PD88" i="4"/>
  <c r="PE88" i="4"/>
  <c r="PF88" i="4"/>
  <c r="PG88" i="4"/>
  <c r="PH88" i="4"/>
  <c r="PI88" i="4"/>
  <c r="PJ88" i="4"/>
  <c r="PK88" i="4"/>
  <c r="PL88" i="4"/>
  <c r="PM88" i="4"/>
  <c r="PN88" i="4"/>
  <c r="PO88" i="4"/>
  <c r="PP88" i="4"/>
  <c r="PQ88" i="4"/>
  <c r="PR88" i="4"/>
  <c r="PS88" i="4"/>
  <c r="PT88" i="4"/>
  <c r="PU88" i="4"/>
  <c r="PV88" i="4"/>
  <c r="PW88" i="4"/>
  <c r="PX88" i="4"/>
  <c r="PY88" i="4"/>
  <c r="PZ88" i="4"/>
  <c r="QA88" i="4"/>
  <c r="QB88" i="4"/>
  <c r="QC88" i="4"/>
  <c r="QD88" i="4"/>
  <c r="QE88" i="4"/>
  <c r="QF88" i="4"/>
  <c r="QG88" i="4"/>
  <c r="QH88" i="4"/>
  <c r="QI88" i="4"/>
  <c r="QJ88" i="4"/>
  <c r="HQ89" i="4"/>
  <c r="SM89" i="4" s="1"/>
  <c r="HT89" i="4"/>
  <c r="HU89" i="4"/>
  <c r="HV89" i="4"/>
  <c r="HW89" i="4"/>
  <c r="HX89" i="4"/>
  <c r="HY89" i="4"/>
  <c r="HZ89" i="4"/>
  <c r="IA89" i="4"/>
  <c r="IB89" i="4"/>
  <c r="IC89" i="4"/>
  <c r="ID89" i="4"/>
  <c r="IE89" i="4"/>
  <c r="IF89" i="4"/>
  <c r="IG89" i="4"/>
  <c r="IH89" i="4"/>
  <c r="II89" i="4"/>
  <c r="IJ89" i="4"/>
  <c r="IK89" i="4"/>
  <c r="IL89" i="4"/>
  <c r="IM89" i="4"/>
  <c r="IN89" i="4"/>
  <c r="IO89" i="4"/>
  <c r="IP89" i="4"/>
  <c r="IQ89" i="4"/>
  <c r="IR89" i="4"/>
  <c r="IS89" i="4"/>
  <c r="IT89" i="4"/>
  <c r="IU89" i="4"/>
  <c r="IV89" i="4"/>
  <c r="IW89" i="4"/>
  <c r="IX89" i="4"/>
  <c r="IY89" i="4"/>
  <c r="IZ89" i="4"/>
  <c r="JA89" i="4"/>
  <c r="JB89" i="4"/>
  <c r="JC89" i="4"/>
  <c r="JM89" i="4"/>
  <c r="JN89" i="4"/>
  <c r="JO89" i="4"/>
  <c r="JP89" i="4"/>
  <c r="JQ89" i="4"/>
  <c r="JR89" i="4"/>
  <c r="JS89" i="4"/>
  <c r="JT89" i="4"/>
  <c r="JU89" i="4"/>
  <c r="JV89" i="4"/>
  <c r="JW89" i="4"/>
  <c r="JX89" i="4"/>
  <c r="JY89" i="4"/>
  <c r="JZ89" i="4"/>
  <c r="KA89" i="4"/>
  <c r="KB89" i="4"/>
  <c r="KC89" i="4"/>
  <c r="KD89" i="4"/>
  <c r="KE89" i="4"/>
  <c r="KF89" i="4"/>
  <c r="KG89" i="4"/>
  <c r="KH89" i="4"/>
  <c r="KI89" i="4"/>
  <c r="KJ89" i="4"/>
  <c r="KK89" i="4"/>
  <c r="KL89" i="4"/>
  <c r="KM89" i="4"/>
  <c r="KN89" i="4"/>
  <c r="KO89" i="4"/>
  <c r="KP89" i="4"/>
  <c r="KQ89" i="4"/>
  <c r="KR89" i="4"/>
  <c r="KS89" i="4"/>
  <c r="KT89" i="4"/>
  <c r="KU89" i="4"/>
  <c r="KV89" i="4"/>
  <c r="KW89" i="4"/>
  <c r="KX89" i="4"/>
  <c r="KY89" i="4"/>
  <c r="KZ89" i="4"/>
  <c r="LA89" i="4"/>
  <c r="LB89" i="4"/>
  <c r="LC89" i="4"/>
  <c r="LD89" i="4"/>
  <c r="LE89" i="4"/>
  <c r="LF89" i="4"/>
  <c r="LG89" i="4"/>
  <c r="LH89" i="4"/>
  <c r="LI89" i="4"/>
  <c r="LJ89" i="4"/>
  <c r="LK89" i="4"/>
  <c r="LL89" i="4"/>
  <c r="LM89" i="4"/>
  <c r="LN89" i="4"/>
  <c r="LO89" i="4"/>
  <c r="LP89" i="4"/>
  <c r="LQ89" i="4"/>
  <c r="LR89" i="4"/>
  <c r="LS89" i="4"/>
  <c r="LT89" i="4"/>
  <c r="LU89" i="4"/>
  <c r="LV89" i="4"/>
  <c r="LW89" i="4"/>
  <c r="LX89" i="4"/>
  <c r="LY89" i="4"/>
  <c r="LZ89" i="4"/>
  <c r="MA89" i="4"/>
  <c r="MB89" i="4"/>
  <c r="MC89" i="4"/>
  <c r="MD89" i="4"/>
  <c r="ME89" i="4"/>
  <c r="MF89" i="4"/>
  <c r="MG89" i="4"/>
  <c r="MH89" i="4"/>
  <c r="MI89" i="4"/>
  <c r="MJ89" i="4"/>
  <c r="MK89" i="4"/>
  <c r="ML89" i="4"/>
  <c r="MM89" i="4"/>
  <c r="MN89" i="4"/>
  <c r="MO89" i="4"/>
  <c r="MP89" i="4"/>
  <c r="MQ89" i="4"/>
  <c r="MR89" i="4"/>
  <c r="MS89" i="4"/>
  <c r="MT89" i="4"/>
  <c r="MU89" i="4"/>
  <c r="MV89" i="4"/>
  <c r="MW89" i="4"/>
  <c r="MX89" i="4"/>
  <c r="MY89" i="4"/>
  <c r="MZ89" i="4"/>
  <c r="NA89" i="4"/>
  <c r="NB89" i="4"/>
  <c r="NC89" i="4"/>
  <c r="ND89" i="4"/>
  <c r="NE89" i="4"/>
  <c r="NF89" i="4"/>
  <c r="NG89" i="4"/>
  <c r="NH89" i="4"/>
  <c r="NI89" i="4"/>
  <c r="NJ89" i="4"/>
  <c r="NK89" i="4"/>
  <c r="NL89" i="4"/>
  <c r="NM89" i="4"/>
  <c r="NN89" i="4"/>
  <c r="NO89" i="4"/>
  <c r="NP89" i="4"/>
  <c r="NQ89" i="4"/>
  <c r="NR89" i="4"/>
  <c r="NS89" i="4"/>
  <c r="NT89" i="4"/>
  <c r="NU89" i="4"/>
  <c r="NV89" i="4"/>
  <c r="NW89" i="4"/>
  <c r="NX89" i="4"/>
  <c r="NY89" i="4"/>
  <c r="NZ89" i="4"/>
  <c r="OA89" i="4"/>
  <c r="OB89" i="4"/>
  <c r="OC89" i="4"/>
  <c r="OD89" i="4"/>
  <c r="OE89" i="4"/>
  <c r="OF89" i="4"/>
  <c r="OG89" i="4"/>
  <c r="OH89" i="4"/>
  <c r="OI89" i="4"/>
  <c r="OJ89" i="4"/>
  <c r="OK89" i="4"/>
  <c r="OL89" i="4"/>
  <c r="OM89" i="4"/>
  <c r="ON89" i="4"/>
  <c r="OO89" i="4"/>
  <c r="OP89" i="4"/>
  <c r="OQ89" i="4"/>
  <c r="OR89" i="4"/>
  <c r="OS89" i="4"/>
  <c r="OT89" i="4"/>
  <c r="OU89" i="4"/>
  <c r="OV89" i="4"/>
  <c r="OW89" i="4"/>
  <c r="OX89" i="4"/>
  <c r="OY89" i="4"/>
  <c r="OZ89" i="4"/>
  <c r="PA89" i="4"/>
  <c r="PB89" i="4"/>
  <c r="PC89" i="4"/>
  <c r="PD89" i="4"/>
  <c r="PE89" i="4"/>
  <c r="PF89" i="4"/>
  <c r="PG89" i="4"/>
  <c r="PH89" i="4"/>
  <c r="PI89" i="4"/>
  <c r="PJ89" i="4"/>
  <c r="PK89" i="4"/>
  <c r="PL89" i="4"/>
  <c r="PM89" i="4"/>
  <c r="PN89" i="4"/>
  <c r="PO89" i="4"/>
  <c r="PP89" i="4"/>
  <c r="PQ89" i="4"/>
  <c r="PR89" i="4"/>
  <c r="PS89" i="4"/>
  <c r="PT89" i="4"/>
  <c r="PU89" i="4"/>
  <c r="PV89" i="4"/>
  <c r="PW89" i="4"/>
  <c r="PX89" i="4"/>
  <c r="PY89" i="4"/>
  <c r="PZ89" i="4"/>
  <c r="QA89" i="4"/>
  <c r="QB89" i="4"/>
  <c r="QC89" i="4"/>
  <c r="QD89" i="4"/>
  <c r="QE89" i="4"/>
  <c r="QF89" i="4"/>
  <c r="QG89" i="4"/>
  <c r="QH89" i="4"/>
  <c r="QI89" i="4"/>
  <c r="QJ89" i="4"/>
  <c r="HQ90" i="4"/>
  <c r="JK90" i="4" s="1"/>
  <c r="HT90" i="4"/>
  <c r="HU90" i="4"/>
  <c r="HV90" i="4"/>
  <c r="HW90" i="4"/>
  <c r="HX90" i="4"/>
  <c r="HY90" i="4"/>
  <c r="HZ90" i="4"/>
  <c r="IA90" i="4"/>
  <c r="IB90" i="4"/>
  <c r="IC90" i="4"/>
  <c r="ID90" i="4"/>
  <c r="IE90" i="4"/>
  <c r="IF90" i="4"/>
  <c r="IG90" i="4"/>
  <c r="IH90" i="4"/>
  <c r="II90" i="4"/>
  <c r="IJ90" i="4"/>
  <c r="IK90" i="4"/>
  <c r="IL90" i="4"/>
  <c r="IM90" i="4"/>
  <c r="IN90" i="4"/>
  <c r="IO90" i="4"/>
  <c r="IP90" i="4"/>
  <c r="IQ90" i="4"/>
  <c r="IR90" i="4"/>
  <c r="IS90" i="4"/>
  <c r="IT90" i="4"/>
  <c r="IU90" i="4"/>
  <c r="IV90" i="4"/>
  <c r="IW90" i="4"/>
  <c r="IX90" i="4"/>
  <c r="IY90" i="4"/>
  <c r="IZ90" i="4"/>
  <c r="JA90" i="4"/>
  <c r="JB90" i="4"/>
  <c r="JC90" i="4"/>
  <c r="JM90" i="4"/>
  <c r="JN90" i="4"/>
  <c r="JO90" i="4"/>
  <c r="JP90" i="4"/>
  <c r="JQ90" i="4"/>
  <c r="JR90" i="4"/>
  <c r="JS90" i="4"/>
  <c r="JT90" i="4"/>
  <c r="JU90" i="4"/>
  <c r="JV90" i="4"/>
  <c r="JW90" i="4"/>
  <c r="JX90" i="4"/>
  <c r="JY90" i="4"/>
  <c r="JZ90" i="4"/>
  <c r="KA90" i="4"/>
  <c r="KB90" i="4"/>
  <c r="KC90" i="4"/>
  <c r="KD90" i="4"/>
  <c r="KE90" i="4"/>
  <c r="KF90" i="4"/>
  <c r="KG90" i="4"/>
  <c r="KH90" i="4"/>
  <c r="KI90" i="4"/>
  <c r="KJ90" i="4"/>
  <c r="KK90" i="4"/>
  <c r="KL90" i="4"/>
  <c r="KM90" i="4"/>
  <c r="KN90" i="4"/>
  <c r="KO90" i="4"/>
  <c r="KP90" i="4"/>
  <c r="KQ90" i="4"/>
  <c r="KR90" i="4"/>
  <c r="KS90" i="4"/>
  <c r="KT90" i="4"/>
  <c r="KU90" i="4"/>
  <c r="KV90" i="4"/>
  <c r="KW90" i="4"/>
  <c r="KX90" i="4"/>
  <c r="KY90" i="4"/>
  <c r="KZ90" i="4"/>
  <c r="LA90" i="4"/>
  <c r="LB90" i="4"/>
  <c r="LC90" i="4"/>
  <c r="LD90" i="4"/>
  <c r="LE90" i="4"/>
  <c r="LF90" i="4"/>
  <c r="LG90" i="4"/>
  <c r="LH90" i="4"/>
  <c r="LI90" i="4"/>
  <c r="LJ90" i="4"/>
  <c r="LK90" i="4"/>
  <c r="LL90" i="4"/>
  <c r="LM90" i="4"/>
  <c r="LN90" i="4"/>
  <c r="LO90" i="4"/>
  <c r="LP90" i="4"/>
  <c r="LQ90" i="4"/>
  <c r="LR90" i="4"/>
  <c r="LS90" i="4"/>
  <c r="LT90" i="4"/>
  <c r="LU90" i="4"/>
  <c r="LV90" i="4"/>
  <c r="LW90" i="4"/>
  <c r="LX90" i="4"/>
  <c r="LY90" i="4"/>
  <c r="LZ90" i="4"/>
  <c r="MA90" i="4"/>
  <c r="MB90" i="4"/>
  <c r="MC90" i="4"/>
  <c r="MD90" i="4"/>
  <c r="ME90" i="4"/>
  <c r="MF90" i="4"/>
  <c r="MG90" i="4"/>
  <c r="MH90" i="4"/>
  <c r="MI90" i="4"/>
  <c r="MJ90" i="4"/>
  <c r="MK90" i="4"/>
  <c r="ML90" i="4"/>
  <c r="MM90" i="4"/>
  <c r="MN90" i="4"/>
  <c r="MO90" i="4"/>
  <c r="MP90" i="4"/>
  <c r="MQ90" i="4"/>
  <c r="MR90" i="4"/>
  <c r="MS90" i="4"/>
  <c r="MT90" i="4"/>
  <c r="MU90" i="4"/>
  <c r="MV90" i="4"/>
  <c r="MW90" i="4"/>
  <c r="MX90" i="4"/>
  <c r="MY90" i="4"/>
  <c r="MZ90" i="4"/>
  <c r="NA90" i="4"/>
  <c r="NB90" i="4"/>
  <c r="NC90" i="4"/>
  <c r="ND90" i="4"/>
  <c r="NE90" i="4"/>
  <c r="NF90" i="4"/>
  <c r="NG90" i="4"/>
  <c r="NH90" i="4"/>
  <c r="NI90" i="4"/>
  <c r="NJ90" i="4"/>
  <c r="NK90" i="4"/>
  <c r="NL90" i="4"/>
  <c r="NM90" i="4"/>
  <c r="NN90" i="4"/>
  <c r="NO90" i="4"/>
  <c r="NP90" i="4"/>
  <c r="NQ90" i="4"/>
  <c r="NR90" i="4"/>
  <c r="NS90" i="4"/>
  <c r="NT90" i="4"/>
  <c r="NU90" i="4"/>
  <c r="NV90" i="4"/>
  <c r="NW90" i="4"/>
  <c r="NX90" i="4"/>
  <c r="NY90" i="4"/>
  <c r="NZ90" i="4"/>
  <c r="OA90" i="4"/>
  <c r="OB90" i="4"/>
  <c r="OC90" i="4"/>
  <c r="OD90" i="4"/>
  <c r="OE90" i="4"/>
  <c r="OF90" i="4"/>
  <c r="OG90" i="4"/>
  <c r="OH90" i="4"/>
  <c r="OI90" i="4"/>
  <c r="OJ90" i="4"/>
  <c r="OK90" i="4"/>
  <c r="OL90" i="4"/>
  <c r="OM90" i="4"/>
  <c r="ON90" i="4"/>
  <c r="OO90" i="4"/>
  <c r="OP90" i="4"/>
  <c r="OQ90" i="4"/>
  <c r="OR90" i="4"/>
  <c r="OS90" i="4"/>
  <c r="OT90" i="4"/>
  <c r="OU90" i="4"/>
  <c r="OV90" i="4"/>
  <c r="OW90" i="4"/>
  <c r="OX90" i="4"/>
  <c r="OY90" i="4"/>
  <c r="OZ90" i="4"/>
  <c r="PA90" i="4"/>
  <c r="PB90" i="4"/>
  <c r="PC90" i="4"/>
  <c r="PD90" i="4"/>
  <c r="PE90" i="4"/>
  <c r="PF90" i="4"/>
  <c r="PG90" i="4"/>
  <c r="PH90" i="4"/>
  <c r="PI90" i="4"/>
  <c r="PJ90" i="4"/>
  <c r="PK90" i="4"/>
  <c r="PL90" i="4"/>
  <c r="PM90" i="4"/>
  <c r="PN90" i="4"/>
  <c r="PO90" i="4"/>
  <c r="PP90" i="4"/>
  <c r="PQ90" i="4"/>
  <c r="PR90" i="4"/>
  <c r="PS90" i="4"/>
  <c r="PT90" i="4"/>
  <c r="PU90" i="4"/>
  <c r="PV90" i="4"/>
  <c r="PW90" i="4"/>
  <c r="PX90" i="4"/>
  <c r="PY90" i="4"/>
  <c r="PZ90" i="4"/>
  <c r="QA90" i="4"/>
  <c r="QB90" i="4"/>
  <c r="QC90" i="4"/>
  <c r="QD90" i="4"/>
  <c r="QE90" i="4"/>
  <c r="QF90" i="4"/>
  <c r="QG90" i="4"/>
  <c r="QH90" i="4"/>
  <c r="QI90" i="4"/>
  <c r="QJ90" i="4"/>
  <c r="HQ92" i="4"/>
  <c r="RG92" i="4" s="1"/>
  <c r="HT92" i="4"/>
  <c r="HU92" i="4"/>
  <c r="HV92" i="4"/>
  <c r="HW92" i="4"/>
  <c r="HX92" i="4"/>
  <c r="HY92" i="4"/>
  <c r="HZ92" i="4"/>
  <c r="IA92" i="4"/>
  <c r="IB92" i="4"/>
  <c r="IC92" i="4"/>
  <c r="ID92" i="4"/>
  <c r="IE92" i="4"/>
  <c r="IF92" i="4"/>
  <c r="IG92" i="4"/>
  <c r="IH92" i="4"/>
  <c r="II92" i="4"/>
  <c r="IJ92" i="4"/>
  <c r="IK92" i="4"/>
  <c r="IL92" i="4"/>
  <c r="IM92" i="4"/>
  <c r="IN92" i="4"/>
  <c r="IO92" i="4"/>
  <c r="IP92" i="4"/>
  <c r="IQ92" i="4"/>
  <c r="IR92" i="4"/>
  <c r="IS92" i="4"/>
  <c r="IT92" i="4"/>
  <c r="IU92" i="4"/>
  <c r="IV92" i="4"/>
  <c r="IW92" i="4"/>
  <c r="IX92" i="4"/>
  <c r="IY92" i="4"/>
  <c r="IZ92" i="4"/>
  <c r="JA92" i="4"/>
  <c r="JB92" i="4"/>
  <c r="JC92" i="4"/>
  <c r="JM92" i="4"/>
  <c r="JN92" i="4"/>
  <c r="JO92" i="4"/>
  <c r="JP92" i="4"/>
  <c r="JQ92" i="4"/>
  <c r="JR92" i="4"/>
  <c r="JS92" i="4"/>
  <c r="JT92" i="4"/>
  <c r="JU92" i="4"/>
  <c r="JV92" i="4"/>
  <c r="JW92" i="4"/>
  <c r="JX92" i="4"/>
  <c r="JY92" i="4"/>
  <c r="JZ92" i="4"/>
  <c r="KA92" i="4"/>
  <c r="KB92" i="4"/>
  <c r="KC92" i="4"/>
  <c r="KD92" i="4"/>
  <c r="KE92" i="4"/>
  <c r="KF92" i="4"/>
  <c r="KG92" i="4"/>
  <c r="KH92" i="4"/>
  <c r="KI92" i="4"/>
  <c r="KJ92" i="4"/>
  <c r="KK92" i="4"/>
  <c r="KL92" i="4"/>
  <c r="KM92" i="4"/>
  <c r="KN92" i="4"/>
  <c r="KO92" i="4"/>
  <c r="KP92" i="4"/>
  <c r="KQ92" i="4"/>
  <c r="KR92" i="4"/>
  <c r="KS92" i="4"/>
  <c r="KT92" i="4"/>
  <c r="KU92" i="4"/>
  <c r="KV92" i="4"/>
  <c r="KW92" i="4"/>
  <c r="KX92" i="4"/>
  <c r="KY92" i="4"/>
  <c r="KZ92" i="4"/>
  <c r="LA92" i="4"/>
  <c r="LB92" i="4"/>
  <c r="LC92" i="4"/>
  <c r="LD92" i="4"/>
  <c r="LE92" i="4"/>
  <c r="LF92" i="4"/>
  <c r="LG92" i="4"/>
  <c r="LH92" i="4"/>
  <c r="LI92" i="4"/>
  <c r="LJ92" i="4"/>
  <c r="LK92" i="4"/>
  <c r="LL92" i="4"/>
  <c r="LM92" i="4"/>
  <c r="LN92" i="4"/>
  <c r="LO92" i="4"/>
  <c r="LP92" i="4"/>
  <c r="LQ92" i="4"/>
  <c r="LR92" i="4"/>
  <c r="LS92" i="4"/>
  <c r="LT92" i="4"/>
  <c r="LU92" i="4"/>
  <c r="LV92" i="4"/>
  <c r="LW92" i="4"/>
  <c r="LX92" i="4"/>
  <c r="LY92" i="4"/>
  <c r="LZ92" i="4"/>
  <c r="MA92" i="4"/>
  <c r="MB92" i="4"/>
  <c r="MC92" i="4"/>
  <c r="MD92" i="4"/>
  <c r="ME92" i="4"/>
  <c r="MF92" i="4"/>
  <c r="MG92" i="4"/>
  <c r="MH92" i="4"/>
  <c r="MI92" i="4"/>
  <c r="MJ92" i="4"/>
  <c r="MK92" i="4"/>
  <c r="ML92" i="4"/>
  <c r="MM92" i="4"/>
  <c r="MN92" i="4"/>
  <c r="MO92" i="4"/>
  <c r="MP92" i="4"/>
  <c r="MQ92" i="4"/>
  <c r="MR92" i="4"/>
  <c r="MS92" i="4"/>
  <c r="MT92" i="4"/>
  <c r="MU92" i="4"/>
  <c r="MV92" i="4"/>
  <c r="MW92" i="4"/>
  <c r="MX92" i="4"/>
  <c r="MY92" i="4"/>
  <c r="MZ92" i="4"/>
  <c r="NA92" i="4"/>
  <c r="NB92" i="4"/>
  <c r="NC92" i="4"/>
  <c r="ND92" i="4"/>
  <c r="NE92" i="4"/>
  <c r="NF92" i="4"/>
  <c r="NG92" i="4"/>
  <c r="NH92" i="4"/>
  <c r="NI92" i="4"/>
  <c r="NJ92" i="4"/>
  <c r="NK92" i="4"/>
  <c r="NL92" i="4"/>
  <c r="NM92" i="4"/>
  <c r="NN92" i="4"/>
  <c r="NO92" i="4"/>
  <c r="NP92" i="4"/>
  <c r="NQ92" i="4"/>
  <c r="NR92" i="4"/>
  <c r="NS92" i="4"/>
  <c r="NT92" i="4"/>
  <c r="NU92" i="4"/>
  <c r="NV92" i="4"/>
  <c r="NW92" i="4"/>
  <c r="NX92" i="4"/>
  <c r="NY92" i="4"/>
  <c r="NZ92" i="4"/>
  <c r="OA92" i="4"/>
  <c r="OB92" i="4"/>
  <c r="OC92" i="4"/>
  <c r="OD92" i="4"/>
  <c r="OE92" i="4"/>
  <c r="OF92" i="4"/>
  <c r="OG92" i="4"/>
  <c r="OH92" i="4"/>
  <c r="OI92" i="4"/>
  <c r="OJ92" i="4"/>
  <c r="OK92" i="4"/>
  <c r="OL92" i="4"/>
  <c r="OM92" i="4"/>
  <c r="ON92" i="4"/>
  <c r="OO92" i="4"/>
  <c r="OP92" i="4"/>
  <c r="OQ92" i="4"/>
  <c r="OR92" i="4"/>
  <c r="OS92" i="4"/>
  <c r="OT92" i="4"/>
  <c r="OU92" i="4"/>
  <c r="OV92" i="4"/>
  <c r="OW92" i="4"/>
  <c r="OX92" i="4"/>
  <c r="OY92" i="4"/>
  <c r="OZ92" i="4"/>
  <c r="PA92" i="4"/>
  <c r="PB92" i="4"/>
  <c r="PC92" i="4"/>
  <c r="PD92" i="4"/>
  <c r="PE92" i="4"/>
  <c r="PF92" i="4"/>
  <c r="PG92" i="4"/>
  <c r="PH92" i="4"/>
  <c r="PI92" i="4"/>
  <c r="PJ92" i="4"/>
  <c r="PK92" i="4"/>
  <c r="PL92" i="4"/>
  <c r="PM92" i="4"/>
  <c r="PN92" i="4"/>
  <c r="PO92" i="4"/>
  <c r="PP92" i="4"/>
  <c r="PQ92" i="4"/>
  <c r="PR92" i="4"/>
  <c r="PS92" i="4"/>
  <c r="PT92" i="4"/>
  <c r="PU92" i="4"/>
  <c r="PV92" i="4"/>
  <c r="PW92" i="4"/>
  <c r="PX92" i="4"/>
  <c r="PY92" i="4"/>
  <c r="PZ92" i="4"/>
  <c r="QA92" i="4"/>
  <c r="QB92" i="4"/>
  <c r="QC92" i="4"/>
  <c r="QD92" i="4"/>
  <c r="QE92" i="4"/>
  <c r="QF92" i="4"/>
  <c r="QG92" i="4"/>
  <c r="QH92" i="4"/>
  <c r="QI92" i="4"/>
  <c r="QJ92" i="4"/>
  <c r="SE92" i="4"/>
  <c r="HQ93" i="4"/>
  <c r="HT93" i="4"/>
  <c r="HU93" i="4"/>
  <c r="HV93" i="4"/>
  <c r="HW93" i="4"/>
  <c r="HX93" i="4"/>
  <c r="HY93" i="4"/>
  <c r="HZ93" i="4"/>
  <c r="IA93" i="4"/>
  <c r="IB93" i="4"/>
  <c r="IC93" i="4"/>
  <c r="ID93" i="4"/>
  <c r="IE93" i="4"/>
  <c r="IF93" i="4"/>
  <c r="IG93" i="4"/>
  <c r="IH93" i="4"/>
  <c r="II93" i="4"/>
  <c r="IJ93" i="4"/>
  <c r="IK93" i="4"/>
  <c r="IL93" i="4"/>
  <c r="IM93" i="4"/>
  <c r="IN93" i="4"/>
  <c r="IO93" i="4"/>
  <c r="IP93" i="4"/>
  <c r="IQ93" i="4"/>
  <c r="IR93" i="4"/>
  <c r="IS93" i="4"/>
  <c r="IT93" i="4"/>
  <c r="IU93" i="4"/>
  <c r="IV93" i="4"/>
  <c r="IW93" i="4"/>
  <c r="IX93" i="4"/>
  <c r="IY93" i="4"/>
  <c r="IZ93" i="4"/>
  <c r="JA93" i="4"/>
  <c r="JB93" i="4"/>
  <c r="JC93" i="4"/>
  <c r="JM93" i="4"/>
  <c r="JN93" i="4"/>
  <c r="JO93" i="4"/>
  <c r="JP93" i="4"/>
  <c r="JQ93" i="4"/>
  <c r="JR93" i="4"/>
  <c r="JS93" i="4"/>
  <c r="JT93" i="4"/>
  <c r="JU93" i="4"/>
  <c r="JV93" i="4"/>
  <c r="JW93" i="4"/>
  <c r="JX93" i="4"/>
  <c r="JY93" i="4"/>
  <c r="JZ93" i="4"/>
  <c r="KA93" i="4"/>
  <c r="KB93" i="4"/>
  <c r="KC93" i="4"/>
  <c r="KD93" i="4"/>
  <c r="KE93" i="4"/>
  <c r="KF93" i="4"/>
  <c r="KG93" i="4"/>
  <c r="KH93" i="4"/>
  <c r="KI93" i="4"/>
  <c r="KJ93" i="4"/>
  <c r="KK93" i="4"/>
  <c r="KL93" i="4"/>
  <c r="KM93" i="4"/>
  <c r="KN93" i="4"/>
  <c r="KO93" i="4"/>
  <c r="KP93" i="4"/>
  <c r="KQ93" i="4"/>
  <c r="KR93" i="4"/>
  <c r="KS93" i="4"/>
  <c r="KT93" i="4"/>
  <c r="KU93" i="4"/>
  <c r="KV93" i="4"/>
  <c r="KW93" i="4"/>
  <c r="KX93" i="4"/>
  <c r="KY93" i="4"/>
  <c r="KZ93" i="4"/>
  <c r="LA93" i="4"/>
  <c r="LB93" i="4"/>
  <c r="LC93" i="4"/>
  <c r="LD93" i="4"/>
  <c r="LE93" i="4"/>
  <c r="LF93" i="4"/>
  <c r="LG93" i="4"/>
  <c r="LH93" i="4"/>
  <c r="LI93" i="4"/>
  <c r="LJ93" i="4"/>
  <c r="LK93" i="4"/>
  <c r="LL93" i="4"/>
  <c r="LM93" i="4"/>
  <c r="LN93" i="4"/>
  <c r="LO93" i="4"/>
  <c r="LP93" i="4"/>
  <c r="LQ93" i="4"/>
  <c r="LR93" i="4"/>
  <c r="LS93" i="4"/>
  <c r="LT93" i="4"/>
  <c r="LU93" i="4"/>
  <c r="LV93" i="4"/>
  <c r="LW93" i="4"/>
  <c r="LX93" i="4"/>
  <c r="LY93" i="4"/>
  <c r="LZ93" i="4"/>
  <c r="MA93" i="4"/>
  <c r="MB93" i="4"/>
  <c r="MC93" i="4"/>
  <c r="MD93" i="4"/>
  <c r="ME93" i="4"/>
  <c r="MF93" i="4"/>
  <c r="MG93" i="4"/>
  <c r="MH93" i="4"/>
  <c r="MI93" i="4"/>
  <c r="MJ93" i="4"/>
  <c r="MK93" i="4"/>
  <c r="ML93" i="4"/>
  <c r="MM93" i="4"/>
  <c r="MN93" i="4"/>
  <c r="MO93" i="4"/>
  <c r="MP93" i="4"/>
  <c r="MQ93" i="4"/>
  <c r="MR93" i="4"/>
  <c r="MS93" i="4"/>
  <c r="MT93" i="4"/>
  <c r="MU93" i="4"/>
  <c r="MV93" i="4"/>
  <c r="MW93" i="4"/>
  <c r="MX93" i="4"/>
  <c r="MY93" i="4"/>
  <c r="MZ93" i="4"/>
  <c r="NA93" i="4"/>
  <c r="NB93" i="4"/>
  <c r="NC93" i="4"/>
  <c r="ND93" i="4"/>
  <c r="NE93" i="4"/>
  <c r="NF93" i="4"/>
  <c r="NG93" i="4"/>
  <c r="NH93" i="4"/>
  <c r="NI93" i="4"/>
  <c r="NJ93" i="4"/>
  <c r="NK93" i="4"/>
  <c r="NL93" i="4"/>
  <c r="NM93" i="4"/>
  <c r="NN93" i="4"/>
  <c r="NO93" i="4"/>
  <c r="NP93" i="4"/>
  <c r="NQ93" i="4"/>
  <c r="NR93" i="4"/>
  <c r="NS93" i="4"/>
  <c r="NT93" i="4"/>
  <c r="NU93" i="4"/>
  <c r="NV93" i="4"/>
  <c r="NW93" i="4"/>
  <c r="NX93" i="4"/>
  <c r="NY93" i="4"/>
  <c r="NZ93" i="4"/>
  <c r="OA93" i="4"/>
  <c r="OB93" i="4"/>
  <c r="OC93" i="4"/>
  <c r="OD93" i="4"/>
  <c r="OE93" i="4"/>
  <c r="OF93" i="4"/>
  <c r="OG93" i="4"/>
  <c r="OH93" i="4"/>
  <c r="OI93" i="4"/>
  <c r="OJ93" i="4"/>
  <c r="OK93" i="4"/>
  <c r="OL93" i="4"/>
  <c r="OM93" i="4"/>
  <c r="ON93" i="4"/>
  <c r="OO93" i="4"/>
  <c r="OP93" i="4"/>
  <c r="OQ93" i="4"/>
  <c r="OR93" i="4"/>
  <c r="OS93" i="4"/>
  <c r="OT93" i="4"/>
  <c r="OU93" i="4"/>
  <c r="OV93" i="4"/>
  <c r="OW93" i="4"/>
  <c r="OX93" i="4"/>
  <c r="OY93" i="4"/>
  <c r="OZ93" i="4"/>
  <c r="PA93" i="4"/>
  <c r="PB93" i="4"/>
  <c r="PC93" i="4"/>
  <c r="PD93" i="4"/>
  <c r="PE93" i="4"/>
  <c r="PF93" i="4"/>
  <c r="PG93" i="4"/>
  <c r="PH93" i="4"/>
  <c r="PI93" i="4"/>
  <c r="PJ93" i="4"/>
  <c r="PK93" i="4"/>
  <c r="PL93" i="4"/>
  <c r="PM93" i="4"/>
  <c r="PN93" i="4"/>
  <c r="PO93" i="4"/>
  <c r="PP93" i="4"/>
  <c r="PQ93" i="4"/>
  <c r="PR93" i="4"/>
  <c r="PS93" i="4"/>
  <c r="PT93" i="4"/>
  <c r="PU93" i="4"/>
  <c r="PV93" i="4"/>
  <c r="PW93" i="4"/>
  <c r="PX93" i="4"/>
  <c r="PY93" i="4"/>
  <c r="PZ93" i="4"/>
  <c r="QA93" i="4"/>
  <c r="QB93" i="4"/>
  <c r="QC93" i="4"/>
  <c r="QD93" i="4"/>
  <c r="QE93" i="4"/>
  <c r="QF93" i="4"/>
  <c r="QG93" i="4"/>
  <c r="QH93" i="4"/>
  <c r="QI93" i="4"/>
  <c r="QJ93" i="4"/>
  <c r="HQ94" i="4"/>
  <c r="HR94" i="4" s="1"/>
  <c r="HT94" i="4"/>
  <c r="HU94" i="4"/>
  <c r="HV94" i="4"/>
  <c r="HW94" i="4"/>
  <c r="HX94" i="4"/>
  <c r="HY94" i="4"/>
  <c r="HZ94" i="4"/>
  <c r="IA94" i="4"/>
  <c r="IB94" i="4"/>
  <c r="IC94" i="4"/>
  <c r="ID94" i="4"/>
  <c r="IE94" i="4"/>
  <c r="IF94" i="4"/>
  <c r="IG94" i="4"/>
  <c r="IH94" i="4"/>
  <c r="II94" i="4"/>
  <c r="IJ94" i="4"/>
  <c r="IK94" i="4"/>
  <c r="IL94" i="4"/>
  <c r="IM94" i="4"/>
  <c r="IN94" i="4"/>
  <c r="IO94" i="4"/>
  <c r="IP94" i="4"/>
  <c r="IQ94" i="4"/>
  <c r="IR94" i="4"/>
  <c r="IS94" i="4"/>
  <c r="IT94" i="4"/>
  <c r="IU94" i="4"/>
  <c r="IV94" i="4"/>
  <c r="IW94" i="4"/>
  <c r="IX94" i="4"/>
  <c r="IY94" i="4"/>
  <c r="IZ94" i="4"/>
  <c r="JA94" i="4"/>
  <c r="JB94" i="4"/>
  <c r="JC94" i="4"/>
  <c r="JM94" i="4"/>
  <c r="JN94" i="4"/>
  <c r="JO94" i="4"/>
  <c r="JP94" i="4"/>
  <c r="JQ94" i="4"/>
  <c r="JR94" i="4"/>
  <c r="JS94" i="4"/>
  <c r="JT94" i="4"/>
  <c r="JU94" i="4"/>
  <c r="JV94" i="4"/>
  <c r="JW94" i="4"/>
  <c r="JX94" i="4"/>
  <c r="JY94" i="4"/>
  <c r="JZ94" i="4"/>
  <c r="KA94" i="4"/>
  <c r="KB94" i="4"/>
  <c r="KC94" i="4"/>
  <c r="KD94" i="4"/>
  <c r="KE94" i="4"/>
  <c r="KF94" i="4"/>
  <c r="KG94" i="4"/>
  <c r="KH94" i="4"/>
  <c r="KI94" i="4"/>
  <c r="KJ94" i="4"/>
  <c r="KK94" i="4"/>
  <c r="KL94" i="4"/>
  <c r="KM94" i="4"/>
  <c r="KN94" i="4"/>
  <c r="KO94" i="4"/>
  <c r="KP94" i="4"/>
  <c r="KQ94" i="4"/>
  <c r="KR94" i="4"/>
  <c r="KS94" i="4"/>
  <c r="KT94" i="4"/>
  <c r="KU94" i="4"/>
  <c r="KV94" i="4"/>
  <c r="KW94" i="4"/>
  <c r="KX94" i="4"/>
  <c r="KY94" i="4"/>
  <c r="KZ94" i="4"/>
  <c r="LA94" i="4"/>
  <c r="LB94" i="4"/>
  <c r="LC94" i="4"/>
  <c r="LD94" i="4"/>
  <c r="LE94" i="4"/>
  <c r="LF94" i="4"/>
  <c r="LG94" i="4"/>
  <c r="LH94" i="4"/>
  <c r="LI94" i="4"/>
  <c r="LJ94" i="4"/>
  <c r="LK94" i="4"/>
  <c r="LL94" i="4"/>
  <c r="LM94" i="4"/>
  <c r="LN94" i="4"/>
  <c r="LO94" i="4"/>
  <c r="LP94" i="4"/>
  <c r="LQ94" i="4"/>
  <c r="LR94" i="4"/>
  <c r="LS94" i="4"/>
  <c r="LT94" i="4"/>
  <c r="LU94" i="4"/>
  <c r="LV94" i="4"/>
  <c r="LW94" i="4"/>
  <c r="LX94" i="4"/>
  <c r="LY94" i="4"/>
  <c r="LZ94" i="4"/>
  <c r="MA94" i="4"/>
  <c r="MB94" i="4"/>
  <c r="MC94" i="4"/>
  <c r="MD94" i="4"/>
  <c r="ME94" i="4"/>
  <c r="MF94" i="4"/>
  <c r="MG94" i="4"/>
  <c r="MH94" i="4"/>
  <c r="MI94" i="4"/>
  <c r="MJ94" i="4"/>
  <c r="MK94" i="4"/>
  <c r="ML94" i="4"/>
  <c r="MM94" i="4"/>
  <c r="MN94" i="4"/>
  <c r="MO94" i="4"/>
  <c r="MP94" i="4"/>
  <c r="MQ94" i="4"/>
  <c r="MR94" i="4"/>
  <c r="MS94" i="4"/>
  <c r="MT94" i="4"/>
  <c r="MU94" i="4"/>
  <c r="MV94" i="4"/>
  <c r="MW94" i="4"/>
  <c r="MX94" i="4"/>
  <c r="MY94" i="4"/>
  <c r="MZ94" i="4"/>
  <c r="NA94" i="4"/>
  <c r="NB94" i="4"/>
  <c r="NC94" i="4"/>
  <c r="ND94" i="4"/>
  <c r="NE94" i="4"/>
  <c r="NF94" i="4"/>
  <c r="NG94" i="4"/>
  <c r="NH94" i="4"/>
  <c r="NI94" i="4"/>
  <c r="NJ94" i="4"/>
  <c r="NK94" i="4"/>
  <c r="NL94" i="4"/>
  <c r="NM94" i="4"/>
  <c r="NN94" i="4"/>
  <c r="NO94" i="4"/>
  <c r="NP94" i="4"/>
  <c r="NQ94" i="4"/>
  <c r="NR94" i="4"/>
  <c r="NS94" i="4"/>
  <c r="NT94" i="4"/>
  <c r="NU94" i="4"/>
  <c r="NV94" i="4"/>
  <c r="NW94" i="4"/>
  <c r="NX94" i="4"/>
  <c r="NY94" i="4"/>
  <c r="NZ94" i="4"/>
  <c r="OA94" i="4"/>
  <c r="OB94" i="4"/>
  <c r="OC94" i="4"/>
  <c r="OD94" i="4"/>
  <c r="OE94" i="4"/>
  <c r="OF94" i="4"/>
  <c r="OG94" i="4"/>
  <c r="OH94" i="4"/>
  <c r="OI94" i="4"/>
  <c r="OJ94" i="4"/>
  <c r="OK94" i="4"/>
  <c r="OL94" i="4"/>
  <c r="OM94" i="4"/>
  <c r="ON94" i="4"/>
  <c r="OO94" i="4"/>
  <c r="OP94" i="4"/>
  <c r="OQ94" i="4"/>
  <c r="OR94" i="4"/>
  <c r="OS94" i="4"/>
  <c r="OT94" i="4"/>
  <c r="OU94" i="4"/>
  <c r="OV94" i="4"/>
  <c r="OW94" i="4"/>
  <c r="OX94" i="4"/>
  <c r="OY94" i="4"/>
  <c r="OZ94" i="4"/>
  <c r="PA94" i="4"/>
  <c r="PB94" i="4"/>
  <c r="PC94" i="4"/>
  <c r="PD94" i="4"/>
  <c r="PE94" i="4"/>
  <c r="PF94" i="4"/>
  <c r="PG94" i="4"/>
  <c r="PH94" i="4"/>
  <c r="PI94" i="4"/>
  <c r="PJ94" i="4"/>
  <c r="PK94" i="4"/>
  <c r="PL94" i="4"/>
  <c r="PM94" i="4"/>
  <c r="PN94" i="4"/>
  <c r="PO94" i="4"/>
  <c r="PP94" i="4"/>
  <c r="PQ94" i="4"/>
  <c r="PR94" i="4"/>
  <c r="PS94" i="4"/>
  <c r="PT94" i="4"/>
  <c r="PU94" i="4"/>
  <c r="PV94" i="4"/>
  <c r="PW94" i="4"/>
  <c r="PX94" i="4"/>
  <c r="PY94" i="4"/>
  <c r="PZ94" i="4"/>
  <c r="QA94" i="4"/>
  <c r="QB94" i="4"/>
  <c r="QC94" i="4"/>
  <c r="QD94" i="4"/>
  <c r="QE94" i="4"/>
  <c r="QF94" i="4"/>
  <c r="QG94" i="4"/>
  <c r="QH94" i="4"/>
  <c r="QI94" i="4"/>
  <c r="QJ94" i="4"/>
  <c r="HQ95" i="4"/>
  <c r="SM95" i="4" s="1"/>
  <c r="HT95" i="4"/>
  <c r="HU95" i="4"/>
  <c r="HV95" i="4"/>
  <c r="HW95" i="4"/>
  <c r="HX95" i="4"/>
  <c r="HY95" i="4"/>
  <c r="HZ95" i="4"/>
  <c r="IA95" i="4"/>
  <c r="IB95" i="4"/>
  <c r="IC95" i="4"/>
  <c r="ID95" i="4"/>
  <c r="IE95" i="4"/>
  <c r="IF95" i="4"/>
  <c r="IG95" i="4"/>
  <c r="IH95" i="4"/>
  <c r="II95" i="4"/>
  <c r="IJ95" i="4"/>
  <c r="IK95" i="4"/>
  <c r="IL95" i="4"/>
  <c r="IM95" i="4"/>
  <c r="IN95" i="4"/>
  <c r="IO95" i="4"/>
  <c r="IP95" i="4"/>
  <c r="IQ95" i="4"/>
  <c r="IR95" i="4"/>
  <c r="IS95" i="4"/>
  <c r="IT95" i="4"/>
  <c r="IU95" i="4"/>
  <c r="IV95" i="4"/>
  <c r="IW95" i="4"/>
  <c r="IX95" i="4"/>
  <c r="IY95" i="4"/>
  <c r="IZ95" i="4"/>
  <c r="JA95" i="4"/>
  <c r="JB95" i="4"/>
  <c r="JC95" i="4"/>
  <c r="JM95" i="4"/>
  <c r="JN95" i="4"/>
  <c r="JO95" i="4"/>
  <c r="JP95" i="4"/>
  <c r="JQ95" i="4"/>
  <c r="JR95" i="4"/>
  <c r="JS95" i="4"/>
  <c r="JT95" i="4"/>
  <c r="JU95" i="4"/>
  <c r="JV95" i="4"/>
  <c r="JW95" i="4"/>
  <c r="JX95" i="4"/>
  <c r="JY95" i="4"/>
  <c r="JZ95" i="4"/>
  <c r="KA95" i="4"/>
  <c r="KB95" i="4"/>
  <c r="KC95" i="4"/>
  <c r="KD95" i="4"/>
  <c r="KE95" i="4"/>
  <c r="KF95" i="4"/>
  <c r="KG95" i="4"/>
  <c r="KH95" i="4"/>
  <c r="KI95" i="4"/>
  <c r="KJ95" i="4"/>
  <c r="KK95" i="4"/>
  <c r="KL95" i="4"/>
  <c r="KM95" i="4"/>
  <c r="KN95" i="4"/>
  <c r="KO95" i="4"/>
  <c r="KP95" i="4"/>
  <c r="KQ95" i="4"/>
  <c r="KR95" i="4"/>
  <c r="KS95" i="4"/>
  <c r="KT95" i="4"/>
  <c r="KU95" i="4"/>
  <c r="KV95" i="4"/>
  <c r="KW95" i="4"/>
  <c r="KX95" i="4"/>
  <c r="KY95" i="4"/>
  <c r="KZ95" i="4"/>
  <c r="LA95" i="4"/>
  <c r="LB95" i="4"/>
  <c r="LC95" i="4"/>
  <c r="LD95" i="4"/>
  <c r="LE95" i="4"/>
  <c r="LF95" i="4"/>
  <c r="LG95" i="4"/>
  <c r="LH95" i="4"/>
  <c r="LI95" i="4"/>
  <c r="LJ95" i="4"/>
  <c r="LK95" i="4"/>
  <c r="LL95" i="4"/>
  <c r="LM95" i="4"/>
  <c r="LN95" i="4"/>
  <c r="LO95" i="4"/>
  <c r="LP95" i="4"/>
  <c r="LQ95" i="4"/>
  <c r="LR95" i="4"/>
  <c r="LS95" i="4"/>
  <c r="LT95" i="4"/>
  <c r="LU95" i="4"/>
  <c r="LV95" i="4"/>
  <c r="LW95" i="4"/>
  <c r="LX95" i="4"/>
  <c r="LY95" i="4"/>
  <c r="LZ95" i="4"/>
  <c r="MA95" i="4"/>
  <c r="MB95" i="4"/>
  <c r="MC95" i="4"/>
  <c r="MD95" i="4"/>
  <c r="ME95" i="4"/>
  <c r="MF95" i="4"/>
  <c r="MG95" i="4"/>
  <c r="MH95" i="4"/>
  <c r="MI95" i="4"/>
  <c r="MJ95" i="4"/>
  <c r="MK95" i="4"/>
  <c r="ML95" i="4"/>
  <c r="MM95" i="4"/>
  <c r="MN95" i="4"/>
  <c r="MO95" i="4"/>
  <c r="MP95" i="4"/>
  <c r="MQ95" i="4"/>
  <c r="MR95" i="4"/>
  <c r="MS95" i="4"/>
  <c r="MT95" i="4"/>
  <c r="MU95" i="4"/>
  <c r="MV95" i="4"/>
  <c r="MW95" i="4"/>
  <c r="MX95" i="4"/>
  <c r="MY95" i="4"/>
  <c r="MZ95" i="4"/>
  <c r="NA95" i="4"/>
  <c r="NB95" i="4"/>
  <c r="NC95" i="4"/>
  <c r="ND95" i="4"/>
  <c r="NE95" i="4"/>
  <c r="NF95" i="4"/>
  <c r="NG95" i="4"/>
  <c r="NH95" i="4"/>
  <c r="NI95" i="4"/>
  <c r="NJ95" i="4"/>
  <c r="NK95" i="4"/>
  <c r="NL95" i="4"/>
  <c r="NM95" i="4"/>
  <c r="NN95" i="4"/>
  <c r="NO95" i="4"/>
  <c r="NP95" i="4"/>
  <c r="NQ95" i="4"/>
  <c r="NR95" i="4"/>
  <c r="NS95" i="4"/>
  <c r="NT95" i="4"/>
  <c r="NU95" i="4"/>
  <c r="NV95" i="4"/>
  <c r="NW95" i="4"/>
  <c r="NX95" i="4"/>
  <c r="NY95" i="4"/>
  <c r="NZ95" i="4"/>
  <c r="OA95" i="4"/>
  <c r="OB95" i="4"/>
  <c r="OC95" i="4"/>
  <c r="OD95" i="4"/>
  <c r="OE95" i="4"/>
  <c r="OF95" i="4"/>
  <c r="OG95" i="4"/>
  <c r="OH95" i="4"/>
  <c r="OI95" i="4"/>
  <c r="OJ95" i="4"/>
  <c r="OK95" i="4"/>
  <c r="OL95" i="4"/>
  <c r="OM95" i="4"/>
  <c r="ON95" i="4"/>
  <c r="OO95" i="4"/>
  <c r="OP95" i="4"/>
  <c r="OQ95" i="4"/>
  <c r="OR95" i="4"/>
  <c r="OS95" i="4"/>
  <c r="OT95" i="4"/>
  <c r="OU95" i="4"/>
  <c r="OV95" i="4"/>
  <c r="OW95" i="4"/>
  <c r="OX95" i="4"/>
  <c r="OY95" i="4"/>
  <c r="OZ95" i="4"/>
  <c r="PA95" i="4"/>
  <c r="PB95" i="4"/>
  <c r="PC95" i="4"/>
  <c r="PD95" i="4"/>
  <c r="PE95" i="4"/>
  <c r="PF95" i="4"/>
  <c r="PG95" i="4"/>
  <c r="PH95" i="4"/>
  <c r="PI95" i="4"/>
  <c r="PJ95" i="4"/>
  <c r="PK95" i="4"/>
  <c r="PL95" i="4"/>
  <c r="PM95" i="4"/>
  <c r="PN95" i="4"/>
  <c r="PO95" i="4"/>
  <c r="PP95" i="4"/>
  <c r="PQ95" i="4"/>
  <c r="PR95" i="4"/>
  <c r="PS95" i="4"/>
  <c r="PT95" i="4"/>
  <c r="PU95" i="4"/>
  <c r="PV95" i="4"/>
  <c r="PW95" i="4"/>
  <c r="PX95" i="4"/>
  <c r="PY95" i="4"/>
  <c r="PZ95" i="4"/>
  <c r="QA95" i="4"/>
  <c r="QB95" i="4"/>
  <c r="QC95" i="4"/>
  <c r="QD95" i="4"/>
  <c r="QE95" i="4"/>
  <c r="QF95" i="4"/>
  <c r="QG95" i="4"/>
  <c r="QH95" i="4"/>
  <c r="QI95" i="4"/>
  <c r="QJ95" i="4"/>
  <c r="HQ96" i="4"/>
  <c r="RG96" i="4" s="1"/>
  <c r="HT96" i="4"/>
  <c r="HU96" i="4"/>
  <c r="HV96" i="4"/>
  <c r="HW96" i="4"/>
  <c r="HX96" i="4"/>
  <c r="HY96" i="4"/>
  <c r="HZ96" i="4"/>
  <c r="IA96" i="4"/>
  <c r="IB96" i="4"/>
  <c r="IC96" i="4"/>
  <c r="ID96" i="4"/>
  <c r="IE96" i="4"/>
  <c r="IF96" i="4"/>
  <c r="IG96" i="4"/>
  <c r="IH96" i="4"/>
  <c r="II96" i="4"/>
  <c r="IJ96" i="4"/>
  <c r="IK96" i="4"/>
  <c r="IL96" i="4"/>
  <c r="IM96" i="4"/>
  <c r="IN96" i="4"/>
  <c r="IO96" i="4"/>
  <c r="IP96" i="4"/>
  <c r="IQ96" i="4"/>
  <c r="IR96" i="4"/>
  <c r="IS96" i="4"/>
  <c r="IT96" i="4"/>
  <c r="IU96" i="4"/>
  <c r="IV96" i="4"/>
  <c r="IW96" i="4"/>
  <c r="IX96" i="4"/>
  <c r="IY96" i="4"/>
  <c r="IZ96" i="4"/>
  <c r="JA96" i="4"/>
  <c r="JB96" i="4"/>
  <c r="JC96" i="4"/>
  <c r="JM96" i="4"/>
  <c r="JN96" i="4"/>
  <c r="JO96" i="4"/>
  <c r="JP96" i="4"/>
  <c r="JQ96" i="4"/>
  <c r="JR96" i="4"/>
  <c r="JS96" i="4"/>
  <c r="JT96" i="4"/>
  <c r="JU96" i="4"/>
  <c r="JV96" i="4"/>
  <c r="JW96" i="4"/>
  <c r="JX96" i="4"/>
  <c r="JY96" i="4"/>
  <c r="JZ96" i="4"/>
  <c r="KA96" i="4"/>
  <c r="KB96" i="4"/>
  <c r="KC96" i="4"/>
  <c r="KD96" i="4"/>
  <c r="KE96" i="4"/>
  <c r="KF96" i="4"/>
  <c r="KG96" i="4"/>
  <c r="KH96" i="4"/>
  <c r="KI96" i="4"/>
  <c r="KJ96" i="4"/>
  <c r="KK96" i="4"/>
  <c r="KL96" i="4"/>
  <c r="KM96" i="4"/>
  <c r="KN96" i="4"/>
  <c r="KO96" i="4"/>
  <c r="KP96" i="4"/>
  <c r="KQ96" i="4"/>
  <c r="KR96" i="4"/>
  <c r="KS96" i="4"/>
  <c r="KT96" i="4"/>
  <c r="KU96" i="4"/>
  <c r="KV96" i="4"/>
  <c r="KW96" i="4"/>
  <c r="KX96" i="4"/>
  <c r="KY96" i="4"/>
  <c r="KZ96" i="4"/>
  <c r="LA96" i="4"/>
  <c r="LB96" i="4"/>
  <c r="LC96" i="4"/>
  <c r="LD96" i="4"/>
  <c r="LE96" i="4"/>
  <c r="LF96" i="4"/>
  <c r="LG96" i="4"/>
  <c r="LH96" i="4"/>
  <c r="LI96" i="4"/>
  <c r="LJ96" i="4"/>
  <c r="LK96" i="4"/>
  <c r="LL96" i="4"/>
  <c r="LM96" i="4"/>
  <c r="LN96" i="4"/>
  <c r="LO96" i="4"/>
  <c r="LP96" i="4"/>
  <c r="LQ96" i="4"/>
  <c r="LR96" i="4"/>
  <c r="LS96" i="4"/>
  <c r="LT96" i="4"/>
  <c r="LU96" i="4"/>
  <c r="LV96" i="4"/>
  <c r="LW96" i="4"/>
  <c r="LX96" i="4"/>
  <c r="LY96" i="4"/>
  <c r="LZ96" i="4"/>
  <c r="MA96" i="4"/>
  <c r="MB96" i="4"/>
  <c r="MC96" i="4"/>
  <c r="MD96" i="4"/>
  <c r="ME96" i="4"/>
  <c r="MF96" i="4"/>
  <c r="MG96" i="4"/>
  <c r="MH96" i="4"/>
  <c r="MI96" i="4"/>
  <c r="MJ96" i="4"/>
  <c r="MK96" i="4"/>
  <c r="ML96" i="4"/>
  <c r="MM96" i="4"/>
  <c r="MN96" i="4"/>
  <c r="MO96" i="4"/>
  <c r="MP96" i="4"/>
  <c r="MQ96" i="4"/>
  <c r="MR96" i="4"/>
  <c r="MS96" i="4"/>
  <c r="MT96" i="4"/>
  <c r="MU96" i="4"/>
  <c r="MV96" i="4"/>
  <c r="MW96" i="4"/>
  <c r="MX96" i="4"/>
  <c r="MY96" i="4"/>
  <c r="MZ96" i="4"/>
  <c r="NA96" i="4"/>
  <c r="NB96" i="4"/>
  <c r="NC96" i="4"/>
  <c r="ND96" i="4"/>
  <c r="NE96" i="4"/>
  <c r="NF96" i="4"/>
  <c r="NG96" i="4"/>
  <c r="NH96" i="4"/>
  <c r="NI96" i="4"/>
  <c r="NJ96" i="4"/>
  <c r="NK96" i="4"/>
  <c r="NL96" i="4"/>
  <c r="NM96" i="4"/>
  <c r="NN96" i="4"/>
  <c r="NO96" i="4"/>
  <c r="NP96" i="4"/>
  <c r="NQ96" i="4"/>
  <c r="NR96" i="4"/>
  <c r="NS96" i="4"/>
  <c r="NT96" i="4"/>
  <c r="NU96" i="4"/>
  <c r="NV96" i="4"/>
  <c r="NW96" i="4"/>
  <c r="NX96" i="4"/>
  <c r="NY96" i="4"/>
  <c r="NZ96" i="4"/>
  <c r="OA96" i="4"/>
  <c r="OB96" i="4"/>
  <c r="OC96" i="4"/>
  <c r="OD96" i="4"/>
  <c r="OE96" i="4"/>
  <c r="OF96" i="4"/>
  <c r="OG96" i="4"/>
  <c r="OH96" i="4"/>
  <c r="OI96" i="4"/>
  <c r="OJ96" i="4"/>
  <c r="OK96" i="4"/>
  <c r="OL96" i="4"/>
  <c r="OM96" i="4"/>
  <c r="ON96" i="4"/>
  <c r="OO96" i="4"/>
  <c r="OP96" i="4"/>
  <c r="OQ96" i="4"/>
  <c r="OR96" i="4"/>
  <c r="OS96" i="4"/>
  <c r="OT96" i="4"/>
  <c r="OU96" i="4"/>
  <c r="OV96" i="4"/>
  <c r="OW96" i="4"/>
  <c r="OX96" i="4"/>
  <c r="OY96" i="4"/>
  <c r="OZ96" i="4"/>
  <c r="PA96" i="4"/>
  <c r="PB96" i="4"/>
  <c r="PC96" i="4"/>
  <c r="PD96" i="4"/>
  <c r="PE96" i="4"/>
  <c r="PF96" i="4"/>
  <c r="PG96" i="4"/>
  <c r="PH96" i="4"/>
  <c r="PI96" i="4"/>
  <c r="PJ96" i="4"/>
  <c r="PK96" i="4"/>
  <c r="PL96" i="4"/>
  <c r="PM96" i="4"/>
  <c r="PN96" i="4"/>
  <c r="PO96" i="4"/>
  <c r="PP96" i="4"/>
  <c r="PQ96" i="4"/>
  <c r="PR96" i="4"/>
  <c r="PS96" i="4"/>
  <c r="PT96" i="4"/>
  <c r="PU96" i="4"/>
  <c r="PV96" i="4"/>
  <c r="PW96" i="4"/>
  <c r="PX96" i="4"/>
  <c r="PY96" i="4"/>
  <c r="PZ96" i="4"/>
  <c r="QA96" i="4"/>
  <c r="QB96" i="4"/>
  <c r="QC96" i="4"/>
  <c r="QD96" i="4"/>
  <c r="QE96" i="4"/>
  <c r="QF96" i="4"/>
  <c r="QG96" i="4"/>
  <c r="QH96" i="4"/>
  <c r="QI96" i="4"/>
  <c r="QJ96" i="4"/>
  <c r="HQ97" i="4"/>
  <c r="RG97" i="4" s="1"/>
  <c r="HT97" i="4"/>
  <c r="HU97" i="4"/>
  <c r="HV97" i="4"/>
  <c r="HW97" i="4"/>
  <c r="HX97" i="4"/>
  <c r="HY97" i="4"/>
  <c r="HZ97" i="4"/>
  <c r="IA97" i="4"/>
  <c r="IB97" i="4"/>
  <c r="IC97" i="4"/>
  <c r="ID97" i="4"/>
  <c r="IE97" i="4"/>
  <c r="IF97" i="4"/>
  <c r="IG97" i="4"/>
  <c r="IH97" i="4"/>
  <c r="II97" i="4"/>
  <c r="IJ97" i="4"/>
  <c r="IK97" i="4"/>
  <c r="IL97" i="4"/>
  <c r="IM97" i="4"/>
  <c r="IN97" i="4"/>
  <c r="IO97" i="4"/>
  <c r="IP97" i="4"/>
  <c r="IQ97" i="4"/>
  <c r="IR97" i="4"/>
  <c r="IS97" i="4"/>
  <c r="IT97" i="4"/>
  <c r="IU97" i="4"/>
  <c r="IV97" i="4"/>
  <c r="IW97" i="4"/>
  <c r="IX97" i="4"/>
  <c r="IY97" i="4"/>
  <c r="IZ97" i="4"/>
  <c r="JA97" i="4"/>
  <c r="JB97" i="4"/>
  <c r="JC97" i="4"/>
  <c r="JM97" i="4"/>
  <c r="JN97" i="4"/>
  <c r="JO97" i="4"/>
  <c r="JP97" i="4"/>
  <c r="JQ97" i="4"/>
  <c r="JR97" i="4"/>
  <c r="JS97" i="4"/>
  <c r="JT97" i="4"/>
  <c r="JU97" i="4"/>
  <c r="JV97" i="4"/>
  <c r="JW97" i="4"/>
  <c r="JX97" i="4"/>
  <c r="JY97" i="4"/>
  <c r="JZ97" i="4"/>
  <c r="KA97" i="4"/>
  <c r="KB97" i="4"/>
  <c r="KC97" i="4"/>
  <c r="KD97" i="4"/>
  <c r="KE97" i="4"/>
  <c r="KF97" i="4"/>
  <c r="KG97" i="4"/>
  <c r="KH97" i="4"/>
  <c r="KI97" i="4"/>
  <c r="KJ97" i="4"/>
  <c r="KK97" i="4"/>
  <c r="KL97" i="4"/>
  <c r="KM97" i="4"/>
  <c r="KN97" i="4"/>
  <c r="KO97" i="4"/>
  <c r="KP97" i="4"/>
  <c r="KQ97" i="4"/>
  <c r="KR97" i="4"/>
  <c r="KS97" i="4"/>
  <c r="KT97" i="4"/>
  <c r="KU97" i="4"/>
  <c r="KV97" i="4"/>
  <c r="KW97" i="4"/>
  <c r="KX97" i="4"/>
  <c r="KY97" i="4"/>
  <c r="KZ97" i="4"/>
  <c r="LA97" i="4"/>
  <c r="LB97" i="4"/>
  <c r="LC97" i="4"/>
  <c r="LD97" i="4"/>
  <c r="LE97" i="4"/>
  <c r="LF97" i="4"/>
  <c r="LG97" i="4"/>
  <c r="LH97" i="4"/>
  <c r="LI97" i="4"/>
  <c r="LJ97" i="4"/>
  <c r="LK97" i="4"/>
  <c r="LL97" i="4"/>
  <c r="LM97" i="4"/>
  <c r="LN97" i="4"/>
  <c r="LO97" i="4"/>
  <c r="LP97" i="4"/>
  <c r="LQ97" i="4"/>
  <c r="LR97" i="4"/>
  <c r="LS97" i="4"/>
  <c r="LT97" i="4"/>
  <c r="LU97" i="4"/>
  <c r="LV97" i="4"/>
  <c r="LW97" i="4"/>
  <c r="LX97" i="4"/>
  <c r="LY97" i="4"/>
  <c r="LZ97" i="4"/>
  <c r="MA97" i="4"/>
  <c r="MB97" i="4"/>
  <c r="MC97" i="4"/>
  <c r="MD97" i="4"/>
  <c r="ME97" i="4"/>
  <c r="MF97" i="4"/>
  <c r="MG97" i="4"/>
  <c r="MH97" i="4"/>
  <c r="MI97" i="4"/>
  <c r="MJ97" i="4"/>
  <c r="MK97" i="4"/>
  <c r="ML97" i="4"/>
  <c r="MM97" i="4"/>
  <c r="MN97" i="4"/>
  <c r="MO97" i="4"/>
  <c r="MP97" i="4"/>
  <c r="MQ97" i="4"/>
  <c r="MR97" i="4"/>
  <c r="MS97" i="4"/>
  <c r="MT97" i="4"/>
  <c r="MU97" i="4"/>
  <c r="MV97" i="4"/>
  <c r="MW97" i="4"/>
  <c r="MX97" i="4"/>
  <c r="MY97" i="4"/>
  <c r="MZ97" i="4"/>
  <c r="NA97" i="4"/>
  <c r="NB97" i="4"/>
  <c r="NC97" i="4"/>
  <c r="ND97" i="4"/>
  <c r="NE97" i="4"/>
  <c r="NF97" i="4"/>
  <c r="NG97" i="4"/>
  <c r="NH97" i="4"/>
  <c r="NI97" i="4"/>
  <c r="NJ97" i="4"/>
  <c r="NK97" i="4"/>
  <c r="NL97" i="4"/>
  <c r="NM97" i="4"/>
  <c r="NN97" i="4"/>
  <c r="NO97" i="4"/>
  <c r="NP97" i="4"/>
  <c r="NQ97" i="4"/>
  <c r="NR97" i="4"/>
  <c r="NS97" i="4"/>
  <c r="NT97" i="4"/>
  <c r="NU97" i="4"/>
  <c r="NV97" i="4"/>
  <c r="NW97" i="4"/>
  <c r="NX97" i="4"/>
  <c r="NY97" i="4"/>
  <c r="NZ97" i="4"/>
  <c r="OA97" i="4"/>
  <c r="OB97" i="4"/>
  <c r="OC97" i="4"/>
  <c r="OD97" i="4"/>
  <c r="OE97" i="4"/>
  <c r="OF97" i="4"/>
  <c r="OG97" i="4"/>
  <c r="OH97" i="4"/>
  <c r="OI97" i="4"/>
  <c r="OJ97" i="4"/>
  <c r="OK97" i="4"/>
  <c r="OL97" i="4"/>
  <c r="OM97" i="4"/>
  <c r="ON97" i="4"/>
  <c r="OO97" i="4"/>
  <c r="OP97" i="4"/>
  <c r="OQ97" i="4"/>
  <c r="OR97" i="4"/>
  <c r="OS97" i="4"/>
  <c r="OT97" i="4"/>
  <c r="OU97" i="4"/>
  <c r="OV97" i="4"/>
  <c r="OW97" i="4"/>
  <c r="OX97" i="4"/>
  <c r="OY97" i="4"/>
  <c r="OZ97" i="4"/>
  <c r="PA97" i="4"/>
  <c r="PB97" i="4"/>
  <c r="PC97" i="4"/>
  <c r="PD97" i="4"/>
  <c r="PE97" i="4"/>
  <c r="PF97" i="4"/>
  <c r="PG97" i="4"/>
  <c r="PH97" i="4"/>
  <c r="PI97" i="4"/>
  <c r="PJ97" i="4"/>
  <c r="PK97" i="4"/>
  <c r="PL97" i="4"/>
  <c r="PM97" i="4"/>
  <c r="PN97" i="4"/>
  <c r="PO97" i="4"/>
  <c r="PP97" i="4"/>
  <c r="PQ97" i="4"/>
  <c r="PR97" i="4"/>
  <c r="PS97" i="4"/>
  <c r="PT97" i="4"/>
  <c r="PU97" i="4"/>
  <c r="PV97" i="4"/>
  <c r="PW97" i="4"/>
  <c r="PX97" i="4"/>
  <c r="PY97" i="4"/>
  <c r="PZ97" i="4"/>
  <c r="QA97" i="4"/>
  <c r="QB97" i="4"/>
  <c r="QC97" i="4"/>
  <c r="QD97" i="4"/>
  <c r="QE97" i="4"/>
  <c r="QF97" i="4"/>
  <c r="QG97" i="4"/>
  <c r="QH97" i="4"/>
  <c r="QI97" i="4"/>
  <c r="QJ97" i="4"/>
  <c r="HQ98" i="4"/>
  <c r="JK98" i="4" s="1"/>
  <c r="HT98" i="4"/>
  <c r="HU98" i="4"/>
  <c r="HV98" i="4"/>
  <c r="HW98" i="4"/>
  <c r="HX98" i="4"/>
  <c r="HY98" i="4"/>
  <c r="HZ98" i="4"/>
  <c r="IA98" i="4"/>
  <c r="IB98" i="4"/>
  <c r="IC98" i="4"/>
  <c r="ID98" i="4"/>
  <c r="IE98" i="4"/>
  <c r="IF98" i="4"/>
  <c r="IG98" i="4"/>
  <c r="IH98" i="4"/>
  <c r="II98" i="4"/>
  <c r="IJ98" i="4"/>
  <c r="IK98" i="4"/>
  <c r="IL98" i="4"/>
  <c r="IM98" i="4"/>
  <c r="IN98" i="4"/>
  <c r="IO98" i="4"/>
  <c r="IP98" i="4"/>
  <c r="IQ98" i="4"/>
  <c r="IR98" i="4"/>
  <c r="IS98" i="4"/>
  <c r="IT98" i="4"/>
  <c r="IU98" i="4"/>
  <c r="IV98" i="4"/>
  <c r="IW98" i="4"/>
  <c r="IX98" i="4"/>
  <c r="IY98" i="4"/>
  <c r="IZ98" i="4"/>
  <c r="JA98" i="4"/>
  <c r="JB98" i="4"/>
  <c r="JC98" i="4"/>
  <c r="JM98" i="4"/>
  <c r="JN98" i="4"/>
  <c r="JO98" i="4"/>
  <c r="JP98" i="4"/>
  <c r="JQ98" i="4"/>
  <c r="JR98" i="4"/>
  <c r="JS98" i="4"/>
  <c r="JT98" i="4"/>
  <c r="JU98" i="4"/>
  <c r="JV98" i="4"/>
  <c r="JW98" i="4"/>
  <c r="JX98" i="4"/>
  <c r="JY98" i="4"/>
  <c r="JZ98" i="4"/>
  <c r="KA98" i="4"/>
  <c r="KB98" i="4"/>
  <c r="KC98" i="4"/>
  <c r="KD98" i="4"/>
  <c r="KE98" i="4"/>
  <c r="KF98" i="4"/>
  <c r="KG98" i="4"/>
  <c r="KH98" i="4"/>
  <c r="KI98" i="4"/>
  <c r="KJ98" i="4"/>
  <c r="KK98" i="4"/>
  <c r="KL98" i="4"/>
  <c r="KM98" i="4"/>
  <c r="KN98" i="4"/>
  <c r="KO98" i="4"/>
  <c r="KP98" i="4"/>
  <c r="KQ98" i="4"/>
  <c r="KR98" i="4"/>
  <c r="KS98" i="4"/>
  <c r="KT98" i="4"/>
  <c r="KU98" i="4"/>
  <c r="KV98" i="4"/>
  <c r="KW98" i="4"/>
  <c r="KX98" i="4"/>
  <c r="KY98" i="4"/>
  <c r="KZ98" i="4"/>
  <c r="LA98" i="4"/>
  <c r="LB98" i="4"/>
  <c r="LC98" i="4"/>
  <c r="LD98" i="4"/>
  <c r="LE98" i="4"/>
  <c r="LF98" i="4"/>
  <c r="LG98" i="4"/>
  <c r="LH98" i="4"/>
  <c r="LI98" i="4"/>
  <c r="LJ98" i="4"/>
  <c r="LK98" i="4"/>
  <c r="LL98" i="4"/>
  <c r="LM98" i="4"/>
  <c r="LN98" i="4"/>
  <c r="LO98" i="4"/>
  <c r="LP98" i="4"/>
  <c r="LQ98" i="4"/>
  <c r="LR98" i="4"/>
  <c r="LS98" i="4"/>
  <c r="LT98" i="4"/>
  <c r="LU98" i="4"/>
  <c r="LV98" i="4"/>
  <c r="LW98" i="4"/>
  <c r="LX98" i="4"/>
  <c r="LY98" i="4"/>
  <c r="LZ98" i="4"/>
  <c r="MA98" i="4"/>
  <c r="MB98" i="4"/>
  <c r="MC98" i="4"/>
  <c r="MD98" i="4"/>
  <c r="ME98" i="4"/>
  <c r="MF98" i="4"/>
  <c r="MG98" i="4"/>
  <c r="MH98" i="4"/>
  <c r="MI98" i="4"/>
  <c r="MJ98" i="4"/>
  <c r="MK98" i="4"/>
  <c r="ML98" i="4"/>
  <c r="MM98" i="4"/>
  <c r="MN98" i="4"/>
  <c r="MO98" i="4"/>
  <c r="MP98" i="4"/>
  <c r="MQ98" i="4"/>
  <c r="MR98" i="4"/>
  <c r="MS98" i="4"/>
  <c r="MT98" i="4"/>
  <c r="MU98" i="4"/>
  <c r="MV98" i="4"/>
  <c r="MW98" i="4"/>
  <c r="MX98" i="4"/>
  <c r="MY98" i="4"/>
  <c r="MZ98" i="4"/>
  <c r="NA98" i="4"/>
  <c r="NB98" i="4"/>
  <c r="NC98" i="4"/>
  <c r="ND98" i="4"/>
  <c r="NE98" i="4"/>
  <c r="NF98" i="4"/>
  <c r="NG98" i="4"/>
  <c r="NH98" i="4"/>
  <c r="NI98" i="4"/>
  <c r="NJ98" i="4"/>
  <c r="NK98" i="4"/>
  <c r="NL98" i="4"/>
  <c r="NM98" i="4"/>
  <c r="NN98" i="4"/>
  <c r="NO98" i="4"/>
  <c r="NP98" i="4"/>
  <c r="NQ98" i="4"/>
  <c r="NR98" i="4"/>
  <c r="NS98" i="4"/>
  <c r="NT98" i="4"/>
  <c r="NU98" i="4"/>
  <c r="NV98" i="4"/>
  <c r="NW98" i="4"/>
  <c r="NX98" i="4"/>
  <c r="NY98" i="4"/>
  <c r="NZ98" i="4"/>
  <c r="OA98" i="4"/>
  <c r="OB98" i="4"/>
  <c r="OC98" i="4"/>
  <c r="OD98" i="4"/>
  <c r="OE98" i="4"/>
  <c r="OF98" i="4"/>
  <c r="OG98" i="4"/>
  <c r="OH98" i="4"/>
  <c r="OI98" i="4"/>
  <c r="OJ98" i="4"/>
  <c r="OK98" i="4"/>
  <c r="OL98" i="4"/>
  <c r="OM98" i="4"/>
  <c r="ON98" i="4"/>
  <c r="OO98" i="4"/>
  <c r="OP98" i="4"/>
  <c r="OQ98" i="4"/>
  <c r="OR98" i="4"/>
  <c r="OS98" i="4"/>
  <c r="OT98" i="4"/>
  <c r="OU98" i="4"/>
  <c r="OV98" i="4"/>
  <c r="OW98" i="4"/>
  <c r="OX98" i="4"/>
  <c r="OY98" i="4"/>
  <c r="OZ98" i="4"/>
  <c r="PA98" i="4"/>
  <c r="PB98" i="4"/>
  <c r="PC98" i="4"/>
  <c r="PD98" i="4"/>
  <c r="PE98" i="4"/>
  <c r="PF98" i="4"/>
  <c r="PG98" i="4"/>
  <c r="PH98" i="4"/>
  <c r="PI98" i="4"/>
  <c r="PJ98" i="4"/>
  <c r="PK98" i="4"/>
  <c r="PL98" i="4"/>
  <c r="PM98" i="4"/>
  <c r="PN98" i="4"/>
  <c r="PO98" i="4"/>
  <c r="PP98" i="4"/>
  <c r="PQ98" i="4"/>
  <c r="PR98" i="4"/>
  <c r="PS98" i="4"/>
  <c r="PT98" i="4"/>
  <c r="PU98" i="4"/>
  <c r="PV98" i="4"/>
  <c r="PW98" i="4"/>
  <c r="PX98" i="4"/>
  <c r="PY98" i="4"/>
  <c r="PZ98" i="4"/>
  <c r="QA98" i="4"/>
  <c r="QB98" i="4"/>
  <c r="QC98" i="4"/>
  <c r="QD98" i="4"/>
  <c r="QE98" i="4"/>
  <c r="QF98" i="4"/>
  <c r="QG98" i="4"/>
  <c r="QH98" i="4"/>
  <c r="QI98" i="4"/>
  <c r="QJ98" i="4"/>
  <c r="HQ99" i="4"/>
  <c r="HT99" i="4"/>
  <c r="HU99" i="4"/>
  <c r="HV99" i="4"/>
  <c r="HW99" i="4"/>
  <c r="HX99" i="4"/>
  <c r="HY99" i="4"/>
  <c r="HZ99" i="4"/>
  <c r="IA99" i="4"/>
  <c r="IB99" i="4"/>
  <c r="IC99" i="4"/>
  <c r="ID99" i="4"/>
  <c r="IE99" i="4"/>
  <c r="IF99" i="4"/>
  <c r="IG99" i="4"/>
  <c r="IH99" i="4"/>
  <c r="II99" i="4"/>
  <c r="IJ99" i="4"/>
  <c r="IK99" i="4"/>
  <c r="IL99" i="4"/>
  <c r="IM99" i="4"/>
  <c r="IN99" i="4"/>
  <c r="IO99" i="4"/>
  <c r="IP99" i="4"/>
  <c r="IQ99" i="4"/>
  <c r="IR99" i="4"/>
  <c r="IS99" i="4"/>
  <c r="IT99" i="4"/>
  <c r="IU99" i="4"/>
  <c r="IV99" i="4"/>
  <c r="IW99" i="4"/>
  <c r="IX99" i="4"/>
  <c r="IY99" i="4"/>
  <c r="IZ99" i="4"/>
  <c r="JA99" i="4"/>
  <c r="JB99" i="4"/>
  <c r="JC99" i="4"/>
  <c r="JM99" i="4"/>
  <c r="JN99" i="4"/>
  <c r="JO99" i="4"/>
  <c r="JP99" i="4"/>
  <c r="JQ99" i="4"/>
  <c r="JR99" i="4"/>
  <c r="JS99" i="4"/>
  <c r="JT99" i="4"/>
  <c r="JU99" i="4"/>
  <c r="JV99" i="4"/>
  <c r="JW99" i="4"/>
  <c r="JX99" i="4"/>
  <c r="JY99" i="4"/>
  <c r="JZ99" i="4"/>
  <c r="KA99" i="4"/>
  <c r="KB99" i="4"/>
  <c r="KC99" i="4"/>
  <c r="KD99" i="4"/>
  <c r="KE99" i="4"/>
  <c r="KF99" i="4"/>
  <c r="KG99" i="4"/>
  <c r="KH99" i="4"/>
  <c r="KI99" i="4"/>
  <c r="KJ99" i="4"/>
  <c r="KK99" i="4"/>
  <c r="KL99" i="4"/>
  <c r="KM99" i="4"/>
  <c r="KN99" i="4"/>
  <c r="KO99" i="4"/>
  <c r="KP99" i="4"/>
  <c r="KQ99" i="4"/>
  <c r="KR99" i="4"/>
  <c r="KS99" i="4"/>
  <c r="KT99" i="4"/>
  <c r="KU99" i="4"/>
  <c r="KV99" i="4"/>
  <c r="KW99" i="4"/>
  <c r="KX99" i="4"/>
  <c r="KY99" i="4"/>
  <c r="KZ99" i="4"/>
  <c r="LA99" i="4"/>
  <c r="LB99" i="4"/>
  <c r="LC99" i="4"/>
  <c r="LD99" i="4"/>
  <c r="LE99" i="4"/>
  <c r="LF99" i="4"/>
  <c r="LG99" i="4"/>
  <c r="LH99" i="4"/>
  <c r="LI99" i="4"/>
  <c r="LJ99" i="4"/>
  <c r="LK99" i="4"/>
  <c r="LL99" i="4"/>
  <c r="LM99" i="4"/>
  <c r="LN99" i="4"/>
  <c r="LO99" i="4"/>
  <c r="LP99" i="4"/>
  <c r="LQ99" i="4"/>
  <c r="LR99" i="4"/>
  <c r="LS99" i="4"/>
  <c r="LT99" i="4"/>
  <c r="LU99" i="4"/>
  <c r="LV99" i="4"/>
  <c r="LW99" i="4"/>
  <c r="LX99" i="4"/>
  <c r="LY99" i="4"/>
  <c r="LZ99" i="4"/>
  <c r="MA99" i="4"/>
  <c r="MB99" i="4"/>
  <c r="MC99" i="4"/>
  <c r="MD99" i="4"/>
  <c r="ME99" i="4"/>
  <c r="MF99" i="4"/>
  <c r="MG99" i="4"/>
  <c r="MH99" i="4"/>
  <c r="MI99" i="4"/>
  <c r="MJ99" i="4"/>
  <c r="MK99" i="4"/>
  <c r="ML99" i="4"/>
  <c r="MM99" i="4"/>
  <c r="MN99" i="4"/>
  <c r="MO99" i="4"/>
  <c r="MP99" i="4"/>
  <c r="MQ99" i="4"/>
  <c r="MR99" i="4"/>
  <c r="MS99" i="4"/>
  <c r="MT99" i="4"/>
  <c r="MU99" i="4"/>
  <c r="MV99" i="4"/>
  <c r="MW99" i="4"/>
  <c r="MX99" i="4"/>
  <c r="MY99" i="4"/>
  <c r="MZ99" i="4"/>
  <c r="NA99" i="4"/>
  <c r="NB99" i="4"/>
  <c r="NC99" i="4"/>
  <c r="ND99" i="4"/>
  <c r="NE99" i="4"/>
  <c r="NF99" i="4"/>
  <c r="NG99" i="4"/>
  <c r="NH99" i="4"/>
  <c r="NI99" i="4"/>
  <c r="NJ99" i="4"/>
  <c r="NK99" i="4"/>
  <c r="NL99" i="4"/>
  <c r="NM99" i="4"/>
  <c r="NN99" i="4"/>
  <c r="NO99" i="4"/>
  <c r="NP99" i="4"/>
  <c r="NQ99" i="4"/>
  <c r="NR99" i="4"/>
  <c r="NS99" i="4"/>
  <c r="NT99" i="4"/>
  <c r="NU99" i="4"/>
  <c r="NV99" i="4"/>
  <c r="NW99" i="4"/>
  <c r="NX99" i="4"/>
  <c r="NY99" i="4"/>
  <c r="NZ99" i="4"/>
  <c r="OA99" i="4"/>
  <c r="OB99" i="4"/>
  <c r="OC99" i="4"/>
  <c r="OD99" i="4"/>
  <c r="OE99" i="4"/>
  <c r="OF99" i="4"/>
  <c r="OG99" i="4"/>
  <c r="OH99" i="4"/>
  <c r="OI99" i="4"/>
  <c r="OJ99" i="4"/>
  <c r="OK99" i="4"/>
  <c r="OL99" i="4"/>
  <c r="OM99" i="4"/>
  <c r="ON99" i="4"/>
  <c r="OO99" i="4"/>
  <c r="OP99" i="4"/>
  <c r="OQ99" i="4"/>
  <c r="OR99" i="4"/>
  <c r="OS99" i="4"/>
  <c r="OT99" i="4"/>
  <c r="OU99" i="4"/>
  <c r="OV99" i="4"/>
  <c r="OW99" i="4"/>
  <c r="OX99" i="4"/>
  <c r="OY99" i="4"/>
  <c r="OZ99" i="4"/>
  <c r="PA99" i="4"/>
  <c r="PB99" i="4"/>
  <c r="PC99" i="4"/>
  <c r="PD99" i="4"/>
  <c r="PE99" i="4"/>
  <c r="PF99" i="4"/>
  <c r="PG99" i="4"/>
  <c r="PH99" i="4"/>
  <c r="PI99" i="4"/>
  <c r="PJ99" i="4"/>
  <c r="PK99" i="4"/>
  <c r="PL99" i="4"/>
  <c r="PM99" i="4"/>
  <c r="PN99" i="4"/>
  <c r="PO99" i="4"/>
  <c r="PP99" i="4"/>
  <c r="PQ99" i="4"/>
  <c r="PR99" i="4"/>
  <c r="PS99" i="4"/>
  <c r="PT99" i="4"/>
  <c r="PU99" i="4"/>
  <c r="PV99" i="4"/>
  <c r="PW99" i="4"/>
  <c r="PX99" i="4"/>
  <c r="PY99" i="4"/>
  <c r="PZ99" i="4"/>
  <c r="QA99" i="4"/>
  <c r="QB99" i="4"/>
  <c r="QC99" i="4"/>
  <c r="QD99" i="4"/>
  <c r="QE99" i="4"/>
  <c r="QF99" i="4"/>
  <c r="QG99" i="4"/>
  <c r="QH99" i="4"/>
  <c r="QI99" i="4"/>
  <c r="QJ99" i="4"/>
  <c r="HQ100" i="4"/>
  <c r="RG100" i="4" s="1"/>
  <c r="HT100" i="4"/>
  <c r="HU100" i="4"/>
  <c r="HV100" i="4"/>
  <c r="HW100" i="4"/>
  <c r="HX100" i="4"/>
  <c r="HY100" i="4"/>
  <c r="HZ100" i="4"/>
  <c r="IA100" i="4"/>
  <c r="IB100" i="4"/>
  <c r="IC100" i="4"/>
  <c r="ID100" i="4"/>
  <c r="IE100" i="4"/>
  <c r="IF100" i="4"/>
  <c r="IG100" i="4"/>
  <c r="IH100" i="4"/>
  <c r="II100" i="4"/>
  <c r="IJ100" i="4"/>
  <c r="IK100" i="4"/>
  <c r="IL100" i="4"/>
  <c r="IM100" i="4"/>
  <c r="IN100" i="4"/>
  <c r="IO100" i="4"/>
  <c r="IP100" i="4"/>
  <c r="IQ100" i="4"/>
  <c r="IR100" i="4"/>
  <c r="IS100" i="4"/>
  <c r="IT100" i="4"/>
  <c r="IU100" i="4"/>
  <c r="IV100" i="4"/>
  <c r="IW100" i="4"/>
  <c r="IX100" i="4"/>
  <c r="IY100" i="4"/>
  <c r="IZ100" i="4"/>
  <c r="JA100" i="4"/>
  <c r="JB100" i="4"/>
  <c r="JC100" i="4"/>
  <c r="JM100" i="4"/>
  <c r="JN100" i="4"/>
  <c r="JO100" i="4"/>
  <c r="JP100" i="4"/>
  <c r="JQ100" i="4"/>
  <c r="JR100" i="4"/>
  <c r="JS100" i="4"/>
  <c r="JT100" i="4"/>
  <c r="JU100" i="4"/>
  <c r="JV100" i="4"/>
  <c r="JW100" i="4"/>
  <c r="JX100" i="4"/>
  <c r="JY100" i="4"/>
  <c r="JZ100" i="4"/>
  <c r="KA100" i="4"/>
  <c r="KB100" i="4"/>
  <c r="KC100" i="4"/>
  <c r="KD100" i="4"/>
  <c r="KE100" i="4"/>
  <c r="KF100" i="4"/>
  <c r="KG100" i="4"/>
  <c r="KH100" i="4"/>
  <c r="KI100" i="4"/>
  <c r="KJ100" i="4"/>
  <c r="KK100" i="4"/>
  <c r="KL100" i="4"/>
  <c r="KM100" i="4"/>
  <c r="KN100" i="4"/>
  <c r="KO100" i="4"/>
  <c r="KP100" i="4"/>
  <c r="KQ100" i="4"/>
  <c r="KR100" i="4"/>
  <c r="KS100" i="4"/>
  <c r="KT100" i="4"/>
  <c r="KU100" i="4"/>
  <c r="KV100" i="4"/>
  <c r="KW100" i="4"/>
  <c r="KX100" i="4"/>
  <c r="KY100" i="4"/>
  <c r="KZ100" i="4"/>
  <c r="LA100" i="4"/>
  <c r="LB100" i="4"/>
  <c r="LC100" i="4"/>
  <c r="LD100" i="4"/>
  <c r="LE100" i="4"/>
  <c r="LF100" i="4"/>
  <c r="LG100" i="4"/>
  <c r="LH100" i="4"/>
  <c r="LI100" i="4"/>
  <c r="LJ100" i="4"/>
  <c r="LK100" i="4"/>
  <c r="LL100" i="4"/>
  <c r="LM100" i="4"/>
  <c r="LN100" i="4"/>
  <c r="LO100" i="4"/>
  <c r="LP100" i="4"/>
  <c r="LQ100" i="4"/>
  <c r="LR100" i="4"/>
  <c r="LS100" i="4"/>
  <c r="LT100" i="4"/>
  <c r="LU100" i="4"/>
  <c r="LV100" i="4"/>
  <c r="LW100" i="4"/>
  <c r="LX100" i="4"/>
  <c r="LY100" i="4"/>
  <c r="LZ100" i="4"/>
  <c r="MA100" i="4"/>
  <c r="MB100" i="4"/>
  <c r="MC100" i="4"/>
  <c r="MD100" i="4"/>
  <c r="ME100" i="4"/>
  <c r="MF100" i="4"/>
  <c r="MG100" i="4"/>
  <c r="MH100" i="4"/>
  <c r="MI100" i="4"/>
  <c r="MJ100" i="4"/>
  <c r="MK100" i="4"/>
  <c r="ML100" i="4"/>
  <c r="MM100" i="4"/>
  <c r="MN100" i="4"/>
  <c r="MO100" i="4"/>
  <c r="MP100" i="4"/>
  <c r="MQ100" i="4"/>
  <c r="MR100" i="4"/>
  <c r="MS100" i="4"/>
  <c r="MT100" i="4"/>
  <c r="MU100" i="4"/>
  <c r="MV100" i="4"/>
  <c r="MW100" i="4"/>
  <c r="MX100" i="4"/>
  <c r="MY100" i="4"/>
  <c r="MZ100" i="4"/>
  <c r="NA100" i="4"/>
  <c r="NB100" i="4"/>
  <c r="NC100" i="4"/>
  <c r="ND100" i="4"/>
  <c r="NE100" i="4"/>
  <c r="NF100" i="4"/>
  <c r="NG100" i="4"/>
  <c r="NH100" i="4"/>
  <c r="NI100" i="4"/>
  <c r="NJ100" i="4"/>
  <c r="NK100" i="4"/>
  <c r="NL100" i="4"/>
  <c r="NM100" i="4"/>
  <c r="NN100" i="4"/>
  <c r="NO100" i="4"/>
  <c r="NP100" i="4"/>
  <c r="NQ100" i="4"/>
  <c r="NR100" i="4"/>
  <c r="NS100" i="4"/>
  <c r="NT100" i="4"/>
  <c r="NU100" i="4"/>
  <c r="NV100" i="4"/>
  <c r="NW100" i="4"/>
  <c r="NX100" i="4"/>
  <c r="NY100" i="4"/>
  <c r="NZ100" i="4"/>
  <c r="OA100" i="4"/>
  <c r="OB100" i="4"/>
  <c r="OC100" i="4"/>
  <c r="OD100" i="4"/>
  <c r="OE100" i="4"/>
  <c r="OF100" i="4"/>
  <c r="OG100" i="4"/>
  <c r="OH100" i="4"/>
  <c r="OI100" i="4"/>
  <c r="OJ100" i="4"/>
  <c r="OK100" i="4"/>
  <c r="OL100" i="4"/>
  <c r="OM100" i="4"/>
  <c r="ON100" i="4"/>
  <c r="OO100" i="4"/>
  <c r="OP100" i="4"/>
  <c r="OQ100" i="4"/>
  <c r="OR100" i="4"/>
  <c r="OS100" i="4"/>
  <c r="OT100" i="4"/>
  <c r="OU100" i="4"/>
  <c r="OV100" i="4"/>
  <c r="OW100" i="4"/>
  <c r="OX100" i="4"/>
  <c r="OY100" i="4"/>
  <c r="OZ100" i="4"/>
  <c r="PA100" i="4"/>
  <c r="PB100" i="4"/>
  <c r="PC100" i="4"/>
  <c r="PD100" i="4"/>
  <c r="PE100" i="4"/>
  <c r="PF100" i="4"/>
  <c r="PG100" i="4"/>
  <c r="PH100" i="4"/>
  <c r="PI100" i="4"/>
  <c r="PJ100" i="4"/>
  <c r="PK100" i="4"/>
  <c r="PL100" i="4"/>
  <c r="PM100" i="4"/>
  <c r="PN100" i="4"/>
  <c r="PO100" i="4"/>
  <c r="PP100" i="4"/>
  <c r="PQ100" i="4"/>
  <c r="PR100" i="4"/>
  <c r="PS100" i="4"/>
  <c r="PT100" i="4"/>
  <c r="PU100" i="4"/>
  <c r="PV100" i="4"/>
  <c r="PW100" i="4"/>
  <c r="PX100" i="4"/>
  <c r="PY100" i="4"/>
  <c r="PZ100" i="4"/>
  <c r="QA100" i="4"/>
  <c r="QB100" i="4"/>
  <c r="QC100" i="4"/>
  <c r="QD100" i="4"/>
  <c r="QE100" i="4"/>
  <c r="QF100" i="4"/>
  <c r="QG100" i="4"/>
  <c r="QH100" i="4"/>
  <c r="QI100" i="4"/>
  <c r="QJ100" i="4"/>
  <c r="HQ101" i="4"/>
  <c r="HR101" i="4" s="1"/>
  <c r="HT101" i="4"/>
  <c r="HU101" i="4"/>
  <c r="HV101" i="4"/>
  <c r="HW101" i="4"/>
  <c r="HX101" i="4"/>
  <c r="HY101" i="4"/>
  <c r="HZ101" i="4"/>
  <c r="IA101" i="4"/>
  <c r="IB101" i="4"/>
  <c r="IC101" i="4"/>
  <c r="ID101" i="4"/>
  <c r="IE101" i="4"/>
  <c r="IF101" i="4"/>
  <c r="IG101" i="4"/>
  <c r="IH101" i="4"/>
  <c r="II101" i="4"/>
  <c r="IJ101" i="4"/>
  <c r="IK101" i="4"/>
  <c r="IL101" i="4"/>
  <c r="IM101" i="4"/>
  <c r="IN101" i="4"/>
  <c r="IO101" i="4"/>
  <c r="IP101" i="4"/>
  <c r="IQ101" i="4"/>
  <c r="IR101" i="4"/>
  <c r="IS101" i="4"/>
  <c r="IT101" i="4"/>
  <c r="IU101" i="4"/>
  <c r="IV101" i="4"/>
  <c r="IW101" i="4"/>
  <c r="IX101" i="4"/>
  <c r="IY101" i="4"/>
  <c r="IZ101" i="4"/>
  <c r="JA101" i="4"/>
  <c r="JB101" i="4"/>
  <c r="JC101" i="4"/>
  <c r="JM101" i="4"/>
  <c r="JN101" i="4"/>
  <c r="JO101" i="4"/>
  <c r="JP101" i="4"/>
  <c r="JQ101" i="4"/>
  <c r="JR101" i="4"/>
  <c r="JS101" i="4"/>
  <c r="JT101" i="4"/>
  <c r="JU101" i="4"/>
  <c r="JV101" i="4"/>
  <c r="JW101" i="4"/>
  <c r="JX101" i="4"/>
  <c r="JY101" i="4"/>
  <c r="JZ101" i="4"/>
  <c r="KA101" i="4"/>
  <c r="KB101" i="4"/>
  <c r="KC101" i="4"/>
  <c r="KD101" i="4"/>
  <c r="KE101" i="4"/>
  <c r="KF101" i="4"/>
  <c r="KG101" i="4"/>
  <c r="KH101" i="4"/>
  <c r="KI101" i="4"/>
  <c r="KJ101" i="4"/>
  <c r="KK101" i="4"/>
  <c r="KL101" i="4"/>
  <c r="KM101" i="4"/>
  <c r="KN101" i="4"/>
  <c r="KO101" i="4"/>
  <c r="KP101" i="4"/>
  <c r="KQ101" i="4"/>
  <c r="KR101" i="4"/>
  <c r="KS101" i="4"/>
  <c r="KT101" i="4"/>
  <c r="KU101" i="4"/>
  <c r="KV101" i="4"/>
  <c r="KW101" i="4"/>
  <c r="KX101" i="4"/>
  <c r="KY101" i="4"/>
  <c r="KZ101" i="4"/>
  <c r="LA101" i="4"/>
  <c r="LB101" i="4"/>
  <c r="LC101" i="4"/>
  <c r="LD101" i="4"/>
  <c r="LE101" i="4"/>
  <c r="LF101" i="4"/>
  <c r="LG101" i="4"/>
  <c r="LH101" i="4"/>
  <c r="LI101" i="4"/>
  <c r="LJ101" i="4"/>
  <c r="LK101" i="4"/>
  <c r="LL101" i="4"/>
  <c r="LM101" i="4"/>
  <c r="LN101" i="4"/>
  <c r="LO101" i="4"/>
  <c r="LP101" i="4"/>
  <c r="LQ101" i="4"/>
  <c r="LR101" i="4"/>
  <c r="LS101" i="4"/>
  <c r="LT101" i="4"/>
  <c r="LU101" i="4"/>
  <c r="LV101" i="4"/>
  <c r="LW101" i="4"/>
  <c r="LX101" i="4"/>
  <c r="LY101" i="4"/>
  <c r="LZ101" i="4"/>
  <c r="MA101" i="4"/>
  <c r="MB101" i="4"/>
  <c r="MC101" i="4"/>
  <c r="MD101" i="4"/>
  <c r="ME101" i="4"/>
  <c r="MF101" i="4"/>
  <c r="MG101" i="4"/>
  <c r="MH101" i="4"/>
  <c r="MI101" i="4"/>
  <c r="MJ101" i="4"/>
  <c r="MK101" i="4"/>
  <c r="ML101" i="4"/>
  <c r="MM101" i="4"/>
  <c r="MN101" i="4"/>
  <c r="MO101" i="4"/>
  <c r="MP101" i="4"/>
  <c r="MQ101" i="4"/>
  <c r="MR101" i="4"/>
  <c r="MS101" i="4"/>
  <c r="MT101" i="4"/>
  <c r="MU101" i="4"/>
  <c r="MV101" i="4"/>
  <c r="MW101" i="4"/>
  <c r="MX101" i="4"/>
  <c r="MY101" i="4"/>
  <c r="MZ101" i="4"/>
  <c r="NA101" i="4"/>
  <c r="NB101" i="4"/>
  <c r="NC101" i="4"/>
  <c r="ND101" i="4"/>
  <c r="NE101" i="4"/>
  <c r="NF101" i="4"/>
  <c r="NG101" i="4"/>
  <c r="NH101" i="4"/>
  <c r="NI101" i="4"/>
  <c r="NJ101" i="4"/>
  <c r="NK101" i="4"/>
  <c r="NL101" i="4"/>
  <c r="NM101" i="4"/>
  <c r="NN101" i="4"/>
  <c r="NO101" i="4"/>
  <c r="NP101" i="4"/>
  <c r="NQ101" i="4"/>
  <c r="NR101" i="4"/>
  <c r="NS101" i="4"/>
  <c r="NT101" i="4"/>
  <c r="NU101" i="4"/>
  <c r="NV101" i="4"/>
  <c r="NW101" i="4"/>
  <c r="NX101" i="4"/>
  <c r="NY101" i="4"/>
  <c r="NZ101" i="4"/>
  <c r="OA101" i="4"/>
  <c r="OB101" i="4"/>
  <c r="OC101" i="4"/>
  <c r="OD101" i="4"/>
  <c r="OE101" i="4"/>
  <c r="OF101" i="4"/>
  <c r="OG101" i="4"/>
  <c r="OH101" i="4"/>
  <c r="OI101" i="4"/>
  <c r="OJ101" i="4"/>
  <c r="OK101" i="4"/>
  <c r="OL101" i="4"/>
  <c r="OM101" i="4"/>
  <c r="ON101" i="4"/>
  <c r="OO101" i="4"/>
  <c r="OP101" i="4"/>
  <c r="OQ101" i="4"/>
  <c r="OR101" i="4"/>
  <c r="OS101" i="4"/>
  <c r="OT101" i="4"/>
  <c r="OU101" i="4"/>
  <c r="OV101" i="4"/>
  <c r="OW101" i="4"/>
  <c r="OX101" i="4"/>
  <c r="OY101" i="4"/>
  <c r="OZ101" i="4"/>
  <c r="PA101" i="4"/>
  <c r="PB101" i="4"/>
  <c r="PC101" i="4"/>
  <c r="PD101" i="4"/>
  <c r="PE101" i="4"/>
  <c r="PF101" i="4"/>
  <c r="PG101" i="4"/>
  <c r="PH101" i="4"/>
  <c r="PI101" i="4"/>
  <c r="PJ101" i="4"/>
  <c r="PK101" i="4"/>
  <c r="PL101" i="4"/>
  <c r="PM101" i="4"/>
  <c r="PN101" i="4"/>
  <c r="PO101" i="4"/>
  <c r="PP101" i="4"/>
  <c r="PQ101" i="4"/>
  <c r="PR101" i="4"/>
  <c r="PS101" i="4"/>
  <c r="PT101" i="4"/>
  <c r="PU101" i="4"/>
  <c r="PV101" i="4"/>
  <c r="PW101" i="4"/>
  <c r="PX101" i="4"/>
  <c r="PY101" i="4"/>
  <c r="PZ101" i="4"/>
  <c r="QA101" i="4"/>
  <c r="QB101" i="4"/>
  <c r="QC101" i="4"/>
  <c r="QD101" i="4"/>
  <c r="QE101" i="4"/>
  <c r="QF101" i="4"/>
  <c r="QG101" i="4"/>
  <c r="QH101" i="4"/>
  <c r="QI101" i="4"/>
  <c r="QJ101" i="4"/>
  <c r="HQ103" i="4"/>
  <c r="HT103" i="4"/>
  <c r="HU103" i="4"/>
  <c r="HV103" i="4"/>
  <c r="HW103" i="4"/>
  <c r="HX103" i="4"/>
  <c r="HY103" i="4"/>
  <c r="HZ103" i="4"/>
  <c r="IA103" i="4"/>
  <c r="IB103" i="4"/>
  <c r="IC103" i="4"/>
  <c r="ID103" i="4"/>
  <c r="IE103" i="4"/>
  <c r="IF103" i="4"/>
  <c r="IG103" i="4"/>
  <c r="IH103" i="4"/>
  <c r="II103" i="4"/>
  <c r="IJ103" i="4"/>
  <c r="IK103" i="4"/>
  <c r="IL103" i="4"/>
  <c r="IM103" i="4"/>
  <c r="IN103" i="4"/>
  <c r="IO103" i="4"/>
  <c r="IP103" i="4"/>
  <c r="IQ103" i="4"/>
  <c r="IR103" i="4"/>
  <c r="IS103" i="4"/>
  <c r="IT103" i="4"/>
  <c r="IU103" i="4"/>
  <c r="IV103" i="4"/>
  <c r="IW103" i="4"/>
  <c r="IX103" i="4"/>
  <c r="IY103" i="4"/>
  <c r="IZ103" i="4"/>
  <c r="JA103" i="4"/>
  <c r="JB103" i="4"/>
  <c r="JC103" i="4"/>
  <c r="JM103" i="4"/>
  <c r="JN103" i="4"/>
  <c r="JO103" i="4"/>
  <c r="JP103" i="4"/>
  <c r="JQ103" i="4"/>
  <c r="JR103" i="4"/>
  <c r="JS103" i="4"/>
  <c r="JT103" i="4"/>
  <c r="JU103" i="4"/>
  <c r="JV103" i="4"/>
  <c r="JW103" i="4"/>
  <c r="JX103" i="4"/>
  <c r="JY103" i="4"/>
  <c r="JZ103" i="4"/>
  <c r="KA103" i="4"/>
  <c r="KB103" i="4"/>
  <c r="KC103" i="4"/>
  <c r="KD103" i="4"/>
  <c r="KE103" i="4"/>
  <c r="KF103" i="4"/>
  <c r="KG103" i="4"/>
  <c r="KH103" i="4"/>
  <c r="KI103" i="4"/>
  <c r="KJ103" i="4"/>
  <c r="KK103" i="4"/>
  <c r="KL103" i="4"/>
  <c r="KM103" i="4"/>
  <c r="KN103" i="4"/>
  <c r="KO103" i="4"/>
  <c r="KP103" i="4"/>
  <c r="KQ103" i="4"/>
  <c r="KR103" i="4"/>
  <c r="KS103" i="4"/>
  <c r="KT103" i="4"/>
  <c r="KU103" i="4"/>
  <c r="KV103" i="4"/>
  <c r="KW103" i="4"/>
  <c r="KX103" i="4"/>
  <c r="KY103" i="4"/>
  <c r="KZ103" i="4"/>
  <c r="LA103" i="4"/>
  <c r="LB103" i="4"/>
  <c r="LC103" i="4"/>
  <c r="LD103" i="4"/>
  <c r="LE103" i="4"/>
  <c r="LF103" i="4"/>
  <c r="LG103" i="4"/>
  <c r="LH103" i="4"/>
  <c r="LI103" i="4"/>
  <c r="LJ103" i="4"/>
  <c r="LK103" i="4"/>
  <c r="LL103" i="4"/>
  <c r="LM103" i="4"/>
  <c r="LN103" i="4"/>
  <c r="LO103" i="4"/>
  <c r="LP103" i="4"/>
  <c r="LQ103" i="4"/>
  <c r="LR103" i="4"/>
  <c r="LS103" i="4"/>
  <c r="LT103" i="4"/>
  <c r="LU103" i="4"/>
  <c r="LV103" i="4"/>
  <c r="LW103" i="4"/>
  <c r="LX103" i="4"/>
  <c r="LY103" i="4"/>
  <c r="LZ103" i="4"/>
  <c r="MA103" i="4"/>
  <c r="MB103" i="4"/>
  <c r="MC103" i="4"/>
  <c r="MD103" i="4"/>
  <c r="ME103" i="4"/>
  <c r="MF103" i="4"/>
  <c r="MG103" i="4"/>
  <c r="MH103" i="4"/>
  <c r="MI103" i="4"/>
  <c r="MJ103" i="4"/>
  <c r="MK103" i="4"/>
  <c r="ML103" i="4"/>
  <c r="MM103" i="4"/>
  <c r="MN103" i="4"/>
  <c r="MO103" i="4"/>
  <c r="MP103" i="4"/>
  <c r="MQ103" i="4"/>
  <c r="MR103" i="4"/>
  <c r="MS103" i="4"/>
  <c r="MT103" i="4"/>
  <c r="MU103" i="4"/>
  <c r="MV103" i="4"/>
  <c r="MW103" i="4"/>
  <c r="MX103" i="4"/>
  <c r="MY103" i="4"/>
  <c r="MZ103" i="4"/>
  <c r="NA103" i="4"/>
  <c r="NB103" i="4"/>
  <c r="NC103" i="4"/>
  <c r="ND103" i="4"/>
  <c r="NE103" i="4"/>
  <c r="NF103" i="4"/>
  <c r="NG103" i="4"/>
  <c r="NH103" i="4"/>
  <c r="NI103" i="4"/>
  <c r="NJ103" i="4"/>
  <c r="NK103" i="4"/>
  <c r="NL103" i="4"/>
  <c r="NM103" i="4"/>
  <c r="NN103" i="4"/>
  <c r="NO103" i="4"/>
  <c r="NP103" i="4"/>
  <c r="NQ103" i="4"/>
  <c r="NR103" i="4"/>
  <c r="NS103" i="4"/>
  <c r="NT103" i="4"/>
  <c r="NU103" i="4"/>
  <c r="NV103" i="4"/>
  <c r="NW103" i="4"/>
  <c r="NX103" i="4"/>
  <c r="NY103" i="4"/>
  <c r="NZ103" i="4"/>
  <c r="OA103" i="4"/>
  <c r="OB103" i="4"/>
  <c r="OC103" i="4"/>
  <c r="OD103" i="4"/>
  <c r="OE103" i="4"/>
  <c r="OF103" i="4"/>
  <c r="OG103" i="4"/>
  <c r="OH103" i="4"/>
  <c r="OI103" i="4"/>
  <c r="OJ103" i="4"/>
  <c r="OK103" i="4"/>
  <c r="OL103" i="4"/>
  <c r="OM103" i="4"/>
  <c r="ON103" i="4"/>
  <c r="OO103" i="4"/>
  <c r="OP103" i="4"/>
  <c r="OQ103" i="4"/>
  <c r="OR103" i="4"/>
  <c r="OS103" i="4"/>
  <c r="OT103" i="4"/>
  <c r="OU103" i="4"/>
  <c r="OV103" i="4"/>
  <c r="OW103" i="4"/>
  <c r="OX103" i="4"/>
  <c r="OY103" i="4"/>
  <c r="OZ103" i="4"/>
  <c r="PA103" i="4"/>
  <c r="PB103" i="4"/>
  <c r="PC103" i="4"/>
  <c r="PD103" i="4"/>
  <c r="PE103" i="4"/>
  <c r="PF103" i="4"/>
  <c r="PG103" i="4"/>
  <c r="PH103" i="4"/>
  <c r="PI103" i="4"/>
  <c r="PJ103" i="4"/>
  <c r="PK103" i="4"/>
  <c r="PL103" i="4"/>
  <c r="PM103" i="4"/>
  <c r="PN103" i="4"/>
  <c r="PO103" i="4"/>
  <c r="PP103" i="4"/>
  <c r="PQ103" i="4"/>
  <c r="PR103" i="4"/>
  <c r="PS103" i="4"/>
  <c r="PT103" i="4"/>
  <c r="PU103" i="4"/>
  <c r="PV103" i="4"/>
  <c r="PW103" i="4"/>
  <c r="PX103" i="4"/>
  <c r="PY103" i="4"/>
  <c r="PZ103" i="4"/>
  <c r="QA103" i="4"/>
  <c r="QB103" i="4"/>
  <c r="QC103" i="4"/>
  <c r="QD103" i="4"/>
  <c r="QE103" i="4"/>
  <c r="QF103" i="4"/>
  <c r="QG103" i="4"/>
  <c r="QH103" i="4"/>
  <c r="QI103" i="4"/>
  <c r="QJ103" i="4"/>
  <c r="HQ104" i="4"/>
  <c r="SM104" i="4" s="1"/>
  <c r="HT104" i="4"/>
  <c r="HU104" i="4"/>
  <c r="HV104" i="4"/>
  <c r="HW104" i="4"/>
  <c r="HX104" i="4"/>
  <c r="HY104" i="4"/>
  <c r="HZ104" i="4"/>
  <c r="IA104" i="4"/>
  <c r="IB104" i="4"/>
  <c r="IC104" i="4"/>
  <c r="ID104" i="4"/>
  <c r="IE104" i="4"/>
  <c r="IF104" i="4"/>
  <c r="IG104" i="4"/>
  <c r="IH104" i="4"/>
  <c r="II104" i="4"/>
  <c r="IJ104" i="4"/>
  <c r="IK104" i="4"/>
  <c r="IL104" i="4"/>
  <c r="IM104" i="4"/>
  <c r="IN104" i="4"/>
  <c r="IO104" i="4"/>
  <c r="IP104" i="4"/>
  <c r="IQ104" i="4"/>
  <c r="IR104" i="4"/>
  <c r="IS104" i="4"/>
  <c r="IT104" i="4"/>
  <c r="IU104" i="4"/>
  <c r="IV104" i="4"/>
  <c r="IW104" i="4"/>
  <c r="IX104" i="4"/>
  <c r="IY104" i="4"/>
  <c r="IZ104" i="4"/>
  <c r="JA104" i="4"/>
  <c r="JB104" i="4"/>
  <c r="JC104" i="4"/>
  <c r="JM104" i="4"/>
  <c r="JN104" i="4"/>
  <c r="JO104" i="4"/>
  <c r="JP104" i="4"/>
  <c r="JQ104" i="4"/>
  <c r="JR104" i="4"/>
  <c r="JS104" i="4"/>
  <c r="JT104" i="4"/>
  <c r="JU104" i="4"/>
  <c r="JV104" i="4"/>
  <c r="JW104" i="4"/>
  <c r="JX104" i="4"/>
  <c r="JY104" i="4"/>
  <c r="JZ104" i="4"/>
  <c r="KA104" i="4"/>
  <c r="KB104" i="4"/>
  <c r="KC104" i="4"/>
  <c r="KD104" i="4"/>
  <c r="KE104" i="4"/>
  <c r="KF104" i="4"/>
  <c r="KG104" i="4"/>
  <c r="KH104" i="4"/>
  <c r="KI104" i="4"/>
  <c r="KJ104" i="4"/>
  <c r="KK104" i="4"/>
  <c r="KL104" i="4"/>
  <c r="KM104" i="4"/>
  <c r="KN104" i="4"/>
  <c r="KO104" i="4"/>
  <c r="KP104" i="4"/>
  <c r="KQ104" i="4"/>
  <c r="KR104" i="4"/>
  <c r="KS104" i="4"/>
  <c r="KT104" i="4"/>
  <c r="KU104" i="4"/>
  <c r="KV104" i="4"/>
  <c r="KW104" i="4"/>
  <c r="KX104" i="4"/>
  <c r="KY104" i="4"/>
  <c r="KZ104" i="4"/>
  <c r="LA104" i="4"/>
  <c r="LB104" i="4"/>
  <c r="LC104" i="4"/>
  <c r="LD104" i="4"/>
  <c r="LE104" i="4"/>
  <c r="LF104" i="4"/>
  <c r="LG104" i="4"/>
  <c r="LH104" i="4"/>
  <c r="LI104" i="4"/>
  <c r="LJ104" i="4"/>
  <c r="LK104" i="4"/>
  <c r="LL104" i="4"/>
  <c r="LM104" i="4"/>
  <c r="LN104" i="4"/>
  <c r="LO104" i="4"/>
  <c r="LP104" i="4"/>
  <c r="LQ104" i="4"/>
  <c r="LR104" i="4"/>
  <c r="LS104" i="4"/>
  <c r="LT104" i="4"/>
  <c r="LU104" i="4"/>
  <c r="LV104" i="4"/>
  <c r="LW104" i="4"/>
  <c r="LX104" i="4"/>
  <c r="LY104" i="4"/>
  <c r="LZ104" i="4"/>
  <c r="MA104" i="4"/>
  <c r="MB104" i="4"/>
  <c r="MC104" i="4"/>
  <c r="MD104" i="4"/>
  <c r="ME104" i="4"/>
  <c r="MF104" i="4"/>
  <c r="MG104" i="4"/>
  <c r="MH104" i="4"/>
  <c r="MI104" i="4"/>
  <c r="MJ104" i="4"/>
  <c r="MK104" i="4"/>
  <c r="ML104" i="4"/>
  <c r="MM104" i="4"/>
  <c r="MN104" i="4"/>
  <c r="MO104" i="4"/>
  <c r="MP104" i="4"/>
  <c r="MQ104" i="4"/>
  <c r="MR104" i="4"/>
  <c r="MS104" i="4"/>
  <c r="MT104" i="4"/>
  <c r="MU104" i="4"/>
  <c r="MV104" i="4"/>
  <c r="MW104" i="4"/>
  <c r="MX104" i="4"/>
  <c r="MY104" i="4"/>
  <c r="MZ104" i="4"/>
  <c r="NA104" i="4"/>
  <c r="NB104" i="4"/>
  <c r="NC104" i="4"/>
  <c r="ND104" i="4"/>
  <c r="NE104" i="4"/>
  <c r="NF104" i="4"/>
  <c r="NG104" i="4"/>
  <c r="NH104" i="4"/>
  <c r="NI104" i="4"/>
  <c r="NJ104" i="4"/>
  <c r="NK104" i="4"/>
  <c r="NL104" i="4"/>
  <c r="NM104" i="4"/>
  <c r="NN104" i="4"/>
  <c r="NO104" i="4"/>
  <c r="NP104" i="4"/>
  <c r="NQ104" i="4"/>
  <c r="NR104" i="4"/>
  <c r="NS104" i="4"/>
  <c r="NT104" i="4"/>
  <c r="NU104" i="4"/>
  <c r="NV104" i="4"/>
  <c r="NW104" i="4"/>
  <c r="NX104" i="4"/>
  <c r="NY104" i="4"/>
  <c r="NZ104" i="4"/>
  <c r="OA104" i="4"/>
  <c r="OB104" i="4"/>
  <c r="OC104" i="4"/>
  <c r="OD104" i="4"/>
  <c r="OE104" i="4"/>
  <c r="OF104" i="4"/>
  <c r="OG104" i="4"/>
  <c r="OH104" i="4"/>
  <c r="OI104" i="4"/>
  <c r="OJ104" i="4"/>
  <c r="OK104" i="4"/>
  <c r="OL104" i="4"/>
  <c r="OM104" i="4"/>
  <c r="ON104" i="4"/>
  <c r="OO104" i="4"/>
  <c r="OP104" i="4"/>
  <c r="OQ104" i="4"/>
  <c r="OR104" i="4"/>
  <c r="OS104" i="4"/>
  <c r="OT104" i="4"/>
  <c r="OU104" i="4"/>
  <c r="OV104" i="4"/>
  <c r="OW104" i="4"/>
  <c r="OX104" i="4"/>
  <c r="OY104" i="4"/>
  <c r="OZ104" i="4"/>
  <c r="PA104" i="4"/>
  <c r="PB104" i="4"/>
  <c r="PC104" i="4"/>
  <c r="PD104" i="4"/>
  <c r="PE104" i="4"/>
  <c r="PF104" i="4"/>
  <c r="PG104" i="4"/>
  <c r="PH104" i="4"/>
  <c r="PI104" i="4"/>
  <c r="PJ104" i="4"/>
  <c r="PK104" i="4"/>
  <c r="PL104" i="4"/>
  <c r="PM104" i="4"/>
  <c r="PN104" i="4"/>
  <c r="PO104" i="4"/>
  <c r="PP104" i="4"/>
  <c r="PQ104" i="4"/>
  <c r="PR104" i="4"/>
  <c r="PS104" i="4"/>
  <c r="PT104" i="4"/>
  <c r="PU104" i="4"/>
  <c r="PV104" i="4"/>
  <c r="PW104" i="4"/>
  <c r="PX104" i="4"/>
  <c r="PY104" i="4"/>
  <c r="PZ104" i="4"/>
  <c r="QA104" i="4"/>
  <c r="QB104" i="4"/>
  <c r="QC104" i="4"/>
  <c r="QD104" i="4"/>
  <c r="QE104" i="4"/>
  <c r="QF104" i="4"/>
  <c r="QG104" i="4"/>
  <c r="QH104" i="4"/>
  <c r="QI104" i="4"/>
  <c r="QJ104" i="4"/>
  <c r="HQ105" i="4"/>
  <c r="QU105" i="4" s="1"/>
  <c r="HT105" i="4"/>
  <c r="HU105" i="4"/>
  <c r="HV105" i="4"/>
  <c r="HW105" i="4"/>
  <c r="HX105" i="4"/>
  <c r="HY105" i="4"/>
  <c r="HZ105" i="4"/>
  <c r="IA105" i="4"/>
  <c r="IB105" i="4"/>
  <c r="IC105" i="4"/>
  <c r="ID105" i="4"/>
  <c r="IE105" i="4"/>
  <c r="IF105" i="4"/>
  <c r="IG105" i="4"/>
  <c r="IH105" i="4"/>
  <c r="II105" i="4"/>
  <c r="IJ105" i="4"/>
  <c r="IK105" i="4"/>
  <c r="IL105" i="4"/>
  <c r="IM105" i="4"/>
  <c r="IN105" i="4"/>
  <c r="IO105" i="4"/>
  <c r="IP105" i="4"/>
  <c r="IQ105" i="4"/>
  <c r="IR105" i="4"/>
  <c r="IS105" i="4"/>
  <c r="IT105" i="4"/>
  <c r="IU105" i="4"/>
  <c r="IV105" i="4"/>
  <c r="IW105" i="4"/>
  <c r="IX105" i="4"/>
  <c r="IY105" i="4"/>
  <c r="IZ105" i="4"/>
  <c r="JA105" i="4"/>
  <c r="JB105" i="4"/>
  <c r="JC105" i="4"/>
  <c r="JM105" i="4"/>
  <c r="JN105" i="4"/>
  <c r="JO105" i="4"/>
  <c r="JP105" i="4"/>
  <c r="JQ105" i="4"/>
  <c r="JR105" i="4"/>
  <c r="JS105" i="4"/>
  <c r="JT105" i="4"/>
  <c r="JU105" i="4"/>
  <c r="JV105" i="4"/>
  <c r="JW105" i="4"/>
  <c r="JX105" i="4"/>
  <c r="JY105" i="4"/>
  <c r="JZ105" i="4"/>
  <c r="KA105" i="4"/>
  <c r="KB105" i="4"/>
  <c r="KC105" i="4"/>
  <c r="KD105" i="4"/>
  <c r="KE105" i="4"/>
  <c r="KF105" i="4"/>
  <c r="KG105" i="4"/>
  <c r="KH105" i="4"/>
  <c r="KI105" i="4"/>
  <c r="KJ105" i="4"/>
  <c r="KK105" i="4"/>
  <c r="KL105" i="4"/>
  <c r="KM105" i="4"/>
  <c r="KN105" i="4"/>
  <c r="KO105" i="4"/>
  <c r="KP105" i="4"/>
  <c r="KQ105" i="4"/>
  <c r="KR105" i="4"/>
  <c r="KS105" i="4"/>
  <c r="KT105" i="4"/>
  <c r="KU105" i="4"/>
  <c r="KV105" i="4"/>
  <c r="KW105" i="4"/>
  <c r="KX105" i="4"/>
  <c r="KY105" i="4"/>
  <c r="KZ105" i="4"/>
  <c r="LA105" i="4"/>
  <c r="LB105" i="4"/>
  <c r="LC105" i="4"/>
  <c r="LD105" i="4"/>
  <c r="LE105" i="4"/>
  <c r="LF105" i="4"/>
  <c r="LG105" i="4"/>
  <c r="LH105" i="4"/>
  <c r="LI105" i="4"/>
  <c r="LJ105" i="4"/>
  <c r="LK105" i="4"/>
  <c r="LL105" i="4"/>
  <c r="LM105" i="4"/>
  <c r="LN105" i="4"/>
  <c r="LO105" i="4"/>
  <c r="LP105" i="4"/>
  <c r="LQ105" i="4"/>
  <c r="LR105" i="4"/>
  <c r="LS105" i="4"/>
  <c r="LT105" i="4"/>
  <c r="LU105" i="4"/>
  <c r="LV105" i="4"/>
  <c r="LW105" i="4"/>
  <c r="LX105" i="4"/>
  <c r="LY105" i="4"/>
  <c r="LZ105" i="4"/>
  <c r="MA105" i="4"/>
  <c r="MB105" i="4"/>
  <c r="MC105" i="4"/>
  <c r="MD105" i="4"/>
  <c r="ME105" i="4"/>
  <c r="MF105" i="4"/>
  <c r="MG105" i="4"/>
  <c r="MH105" i="4"/>
  <c r="MI105" i="4"/>
  <c r="MJ105" i="4"/>
  <c r="MK105" i="4"/>
  <c r="ML105" i="4"/>
  <c r="MM105" i="4"/>
  <c r="MN105" i="4"/>
  <c r="MO105" i="4"/>
  <c r="MP105" i="4"/>
  <c r="MQ105" i="4"/>
  <c r="MR105" i="4"/>
  <c r="MS105" i="4"/>
  <c r="MT105" i="4"/>
  <c r="MU105" i="4"/>
  <c r="MV105" i="4"/>
  <c r="MW105" i="4"/>
  <c r="MX105" i="4"/>
  <c r="MY105" i="4"/>
  <c r="MZ105" i="4"/>
  <c r="NA105" i="4"/>
  <c r="NB105" i="4"/>
  <c r="NC105" i="4"/>
  <c r="ND105" i="4"/>
  <c r="NE105" i="4"/>
  <c r="NF105" i="4"/>
  <c r="NG105" i="4"/>
  <c r="NH105" i="4"/>
  <c r="NI105" i="4"/>
  <c r="NJ105" i="4"/>
  <c r="NK105" i="4"/>
  <c r="NL105" i="4"/>
  <c r="NM105" i="4"/>
  <c r="NN105" i="4"/>
  <c r="NO105" i="4"/>
  <c r="NP105" i="4"/>
  <c r="NQ105" i="4"/>
  <c r="NR105" i="4"/>
  <c r="NS105" i="4"/>
  <c r="NT105" i="4"/>
  <c r="NU105" i="4"/>
  <c r="NV105" i="4"/>
  <c r="NW105" i="4"/>
  <c r="NX105" i="4"/>
  <c r="NY105" i="4"/>
  <c r="NZ105" i="4"/>
  <c r="OA105" i="4"/>
  <c r="OB105" i="4"/>
  <c r="OC105" i="4"/>
  <c r="OD105" i="4"/>
  <c r="OE105" i="4"/>
  <c r="OF105" i="4"/>
  <c r="OG105" i="4"/>
  <c r="OH105" i="4"/>
  <c r="OI105" i="4"/>
  <c r="OJ105" i="4"/>
  <c r="OK105" i="4"/>
  <c r="OL105" i="4"/>
  <c r="OM105" i="4"/>
  <c r="ON105" i="4"/>
  <c r="OO105" i="4"/>
  <c r="OP105" i="4"/>
  <c r="OQ105" i="4"/>
  <c r="OR105" i="4"/>
  <c r="OS105" i="4"/>
  <c r="OT105" i="4"/>
  <c r="OU105" i="4"/>
  <c r="OV105" i="4"/>
  <c r="OW105" i="4"/>
  <c r="OX105" i="4"/>
  <c r="OY105" i="4"/>
  <c r="OZ105" i="4"/>
  <c r="PA105" i="4"/>
  <c r="PB105" i="4"/>
  <c r="PC105" i="4"/>
  <c r="PD105" i="4"/>
  <c r="PE105" i="4"/>
  <c r="PF105" i="4"/>
  <c r="PG105" i="4"/>
  <c r="PH105" i="4"/>
  <c r="PI105" i="4"/>
  <c r="PJ105" i="4"/>
  <c r="PK105" i="4"/>
  <c r="PL105" i="4"/>
  <c r="PM105" i="4"/>
  <c r="PN105" i="4"/>
  <c r="PO105" i="4"/>
  <c r="PP105" i="4"/>
  <c r="PQ105" i="4"/>
  <c r="PR105" i="4"/>
  <c r="PS105" i="4"/>
  <c r="PT105" i="4"/>
  <c r="PU105" i="4"/>
  <c r="PV105" i="4"/>
  <c r="PW105" i="4"/>
  <c r="PX105" i="4"/>
  <c r="PY105" i="4"/>
  <c r="PZ105" i="4"/>
  <c r="QA105" i="4"/>
  <c r="QB105" i="4"/>
  <c r="QC105" i="4"/>
  <c r="QD105" i="4"/>
  <c r="QE105" i="4"/>
  <c r="QF105" i="4"/>
  <c r="QG105" i="4"/>
  <c r="QH105" i="4"/>
  <c r="QI105" i="4"/>
  <c r="QJ105" i="4"/>
  <c r="HQ106" i="4"/>
  <c r="HR106" i="4" s="1"/>
  <c r="HT106" i="4"/>
  <c r="HU106" i="4"/>
  <c r="HV106" i="4"/>
  <c r="HW106" i="4"/>
  <c r="HX106" i="4"/>
  <c r="HY106" i="4"/>
  <c r="HZ106" i="4"/>
  <c r="IA106" i="4"/>
  <c r="IB106" i="4"/>
  <c r="IC106" i="4"/>
  <c r="ID106" i="4"/>
  <c r="IE106" i="4"/>
  <c r="IF106" i="4"/>
  <c r="IG106" i="4"/>
  <c r="IH106" i="4"/>
  <c r="II106" i="4"/>
  <c r="IJ106" i="4"/>
  <c r="IK106" i="4"/>
  <c r="IL106" i="4"/>
  <c r="IM106" i="4"/>
  <c r="IN106" i="4"/>
  <c r="IO106" i="4"/>
  <c r="IP106" i="4"/>
  <c r="IQ106" i="4"/>
  <c r="IR106" i="4"/>
  <c r="IS106" i="4"/>
  <c r="IT106" i="4"/>
  <c r="IU106" i="4"/>
  <c r="IV106" i="4"/>
  <c r="IW106" i="4"/>
  <c r="IX106" i="4"/>
  <c r="IY106" i="4"/>
  <c r="IZ106" i="4"/>
  <c r="JA106" i="4"/>
  <c r="JB106" i="4"/>
  <c r="JC106" i="4"/>
  <c r="JM106" i="4"/>
  <c r="JN106" i="4"/>
  <c r="JO106" i="4"/>
  <c r="JP106" i="4"/>
  <c r="JQ106" i="4"/>
  <c r="JR106" i="4"/>
  <c r="JS106" i="4"/>
  <c r="JT106" i="4"/>
  <c r="JU106" i="4"/>
  <c r="JV106" i="4"/>
  <c r="JW106" i="4"/>
  <c r="JX106" i="4"/>
  <c r="JY106" i="4"/>
  <c r="JZ106" i="4"/>
  <c r="KA106" i="4"/>
  <c r="KB106" i="4"/>
  <c r="KC106" i="4"/>
  <c r="KD106" i="4"/>
  <c r="KE106" i="4"/>
  <c r="KF106" i="4"/>
  <c r="KG106" i="4"/>
  <c r="KH106" i="4"/>
  <c r="KI106" i="4"/>
  <c r="KJ106" i="4"/>
  <c r="KK106" i="4"/>
  <c r="KL106" i="4"/>
  <c r="KM106" i="4"/>
  <c r="KN106" i="4"/>
  <c r="KO106" i="4"/>
  <c r="KP106" i="4"/>
  <c r="KQ106" i="4"/>
  <c r="KR106" i="4"/>
  <c r="KS106" i="4"/>
  <c r="KT106" i="4"/>
  <c r="KU106" i="4"/>
  <c r="KV106" i="4"/>
  <c r="KW106" i="4"/>
  <c r="KX106" i="4"/>
  <c r="KY106" i="4"/>
  <c r="KZ106" i="4"/>
  <c r="LA106" i="4"/>
  <c r="LB106" i="4"/>
  <c r="LC106" i="4"/>
  <c r="LD106" i="4"/>
  <c r="LE106" i="4"/>
  <c r="LF106" i="4"/>
  <c r="LG106" i="4"/>
  <c r="LH106" i="4"/>
  <c r="LI106" i="4"/>
  <c r="LJ106" i="4"/>
  <c r="LK106" i="4"/>
  <c r="LL106" i="4"/>
  <c r="LM106" i="4"/>
  <c r="LN106" i="4"/>
  <c r="LO106" i="4"/>
  <c r="LP106" i="4"/>
  <c r="LQ106" i="4"/>
  <c r="LR106" i="4"/>
  <c r="LS106" i="4"/>
  <c r="LT106" i="4"/>
  <c r="LU106" i="4"/>
  <c r="LV106" i="4"/>
  <c r="LW106" i="4"/>
  <c r="LX106" i="4"/>
  <c r="LY106" i="4"/>
  <c r="LZ106" i="4"/>
  <c r="MA106" i="4"/>
  <c r="MB106" i="4"/>
  <c r="MC106" i="4"/>
  <c r="MD106" i="4"/>
  <c r="ME106" i="4"/>
  <c r="MF106" i="4"/>
  <c r="MG106" i="4"/>
  <c r="MH106" i="4"/>
  <c r="MI106" i="4"/>
  <c r="MJ106" i="4"/>
  <c r="MK106" i="4"/>
  <c r="ML106" i="4"/>
  <c r="MM106" i="4"/>
  <c r="MN106" i="4"/>
  <c r="MO106" i="4"/>
  <c r="MP106" i="4"/>
  <c r="MQ106" i="4"/>
  <c r="MR106" i="4"/>
  <c r="MS106" i="4"/>
  <c r="MT106" i="4"/>
  <c r="MU106" i="4"/>
  <c r="MV106" i="4"/>
  <c r="MW106" i="4"/>
  <c r="MX106" i="4"/>
  <c r="MY106" i="4"/>
  <c r="MZ106" i="4"/>
  <c r="NA106" i="4"/>
  <c r="NB106" i="4"/>
  <c r="NC106" i="4"/>
  <c r="ND106" i="4"/>
  <c r="NE106" i="4"/>
  <c r="NF106" i="4"/>
  <c r="NG106" i="4"/>
  <c r="NH106" i="4"/>
  <c r="NI106" i="4"/>
  <c r="NJ106" i="4"/>
  <c r="NK106" i="4"/>
  <c r="NL106" i="4"/>
  <c r="NM106" i="4"/>
  <c r="NN106" i="4"/>
  <c r="NO106" i="4"/>
  <c r="NP106" i="4"/>
  <c r="NQ106" i="4"/>
  <c r="NR106" i="4"/>
  <c r="NS106" i="4"/>
  <c r="NT106" i="4"/>
  <c r="NU106" i="4"/>
  <c r="NV106" i="4"/>
  <c r="NW106" i="4"/>
  <c r="NX106" i="4"/>
  <c r="NY106" i="4"/>
  <c r="NZ106" i="4"/>
  <c r="OA106" i="4"/>
  <c r="OB106" i="4"/>
  <c r="OC106" i="4"/>
  <c r="OD106" i="4"/>
  <c r="OE106" i="4"/>
  <c r="OF106" i="4"/>
  <c r="OG106" i="4"/>
  <c r="OH106" i="4"/>
  <c r="OI106" i="4"/>
  <c r="OJ106" i="4"/>
  <c r="OK106" i="4"/>
  <c r="OL106" i="4"/>
  <c r="OM106" i="4"/>
  <c r="ON106" i="4"/>
  <c r="OO106" i="4"/>
  <c r="OP106" i="4"/>
  <c r="OQ106" i="4"/>
  <c r="OR106" i="4"/>
  <c r="OS106" i="4"/>
  <c r="OT106" i="4"/>
  <c r="OU106" i="4"/>
  <c r="OV106" i="4"/>
  <c r="OW106" i="4"/>
  <c r="OX106" i="4"/>
  <c r="OY106" i="4"/>
  <c r="OZ106" i="4"/>
  <c r="PA106" i="4"/>
  <c r="PB106" i="4"/>
  <c r="PC106" i="4"/>
  <c r="PD106" i="4"/>
  <c r="PE106" i="4"/>
  <c r="PF106" i="4"/>
  <c r="PG106" i="4"/>
  <c r="PH106" i="4"/>
  <c r="PI106" i="4"/>
  <c r="PJ106" i="4"/>
  <c r="PK106" i="4"/>
  <c r="PL106" i="4"/>
  <c r="PM106" i="4"/>
  <c r="PN106" i="4"/>
  <c r="PO106" i="4"/>
  <c r="PP106" i="4"/>
  <c r="PQ106" i="4"/>
  <c r="PR106" i="4"/>
  <c r="PS106" i="4"/>
  <c r="PT106" i="4"/>
  <c r="PU106" i="4"/>
  <c r="PV106" i="4"/>
  <c r="PW106" i="4"/>
  <c r="PX106" i="4"/>
  <c r="PY106" i="4"/>
  <c r="PZ106" i="4"/>
  <c r="QA106" i="4"/>
  <c r="QB106" i="4"/>
  <c r="QC106" i="4"/>
  <c r="QD106" i="4"/>
  <c r="QE106" i="4"/>
  <c r="QF106" i="4"/>
  <c r="QG106" i="4"/>
  <c r="QH106" i="4"/>
  <c r="QI106" i="4"/>
  <c r="QJ106" i="4"/>
  <c r="HQ107" i="4"/>
  <c r="RG107" i="4" s="1"/>
  <c r="HT107" i="4"/>
  <c r="HU107" i="4"/>
  <c r="HV107" i="4"/>
  <c r="HW107" i="4"/>
  <c r="HX107" i="4"/>
  <c r="HY107" i="4"/>
  <c r="HZ107" i="4"/>
  <c r="IA107" i="4"/>
  <c r="IB107" i="4"/>
  <c r="IC107" i="4"/>
  <c r="ID107" i="4"/>
  <c r="IE107" i="4"/>
  <c r="IF107" i="4"/>
  <c r="IG107" i="4"/>
  <c r="IH107" i="4"/>
  <c r="II107" i="4"/>
  <c r="IJ107" i="4"/>
  <c r="IK107" i="4"/>
  <c r="IL107" i="4"/>
  <c r="IM107" i="4"/>
  <c r="IN107" i="4"/>
  <c r="IO107" i="4"/>
  <c r="IP107" i="4"/>
  <c r="IQ107" i="4"/>
  <c r="IR107" i="4"/>
  <c r="IS107" i="4"/>
  <c r="IT107" i="4"/>
  <c r="IU107" i="4"/>
  <c r="IV107" i="4"/>
  <c r="IW107" i="4"/>
  <c r="IX107" i="4"/>
  <c r="IY107" i="4"/>
  <c r="IZ107" i="4"/>
  <c r="JA107" i="4"/>
  <c r="JB107" i="4"/>
  <c r="JC107" i="4"/>
  <c r="JM107" i="4"/>
  <c r="JN107" i="4"/>
  <c r="JO107" i="4"/>
  <c r="JP107" i="4"/>
  <c r="JQ107" i="4"/>
  <c r="JR107" i="4"/>
  <c r="JS107" i="4"/>
  <c r="JT107" i="4"/>
  <c r="JU107" i="4"/>
  <c r="JV107" i="4"/>
  <c r="JW107" i="4"/>
  <c r="JX107" i="4"/>
  <c r="JY107" i="4"/>
  <c r="JZ107" i="4"/>
  <c r="KA107" i="4"/>
  <c r="KB107" i="4"/>
  <c r="KC107" i="4"/>
  <c r="KD107" i="4"/>
  <c r="KE107" i="4"/>
  <c r="KF107" i="4"/>
  <c r="KG107" i="4"/>
  <c r="KH107" i="4"/>
  <c r="KI107" i="4"/>
  <c r="KJ107" i="4"/>
  <c r="KK107" i="4"/>
  <c r="KL107" i="4"/>
  <c r="KM107" i="4"/>
  <c r="KN107" i="4"/>
  <c r="KO107" i="4"/>
  <c r="KP107" i="4"/>
  <c r="KQ107" i="4"/>
  <c r="KR107" i="4"/>
  <c r="KS107" i="4"/>
  <c r="KT107" i="4"/>
  <c r="KU107" i="4"/>
  <c r="KV107" i="4"/>
  <c r="KW107" i="4"/>
  <c r="KX107" i="4"/>
  <c r="KY107" i="4"/>
  <c r="KZ107" i="4"/>
  <c r="LA107" i="4"/>
  <c r="LB107" i="4"/>
  <c r="LC107" i="4"/>
  <c r="LD107" i="4"/>
  <c r="LE107" i="4"/>
  <c r="LF107" i="4"/>
  <c r="LG107" i="4"/>
  <c r="LH107" i="4"/>
  <c r="LI107" i="4"/>
  <c r="LJ107" i="4"/>
  <c r="LK107" i="4"/>
  <c r="LL107" i="4"/>
  <c r="LM107" i="4"/>
  <c r="LN107" i="4"/>
  <c r="LO107" i="4"/>
  <c r="LP107" i="4"/>
  <c r="LQ107" i="4"/>
  <c r="LR107" i="4"/>
  <c r="LS107" i="4"/>
  <c r="LT107" i="4"/>
  <c r="LU107" i="4"/>
  <c r="LV107" i="4"/>
  <c r="LW107" i="4"/>
  <c r="LX107" i="4"/>
  <c r="LY107" i="4"/>
  <c r="LZ107" i="4"/>
  <c r="MA107" i="4"/>
  <c r="MB107" i="4"/>
  <c r="MC107" i="4"/>
  <c r="MD107" i="4"/>
  <c r="ME107" i="4"/>
  <c r="MF107" i="4"/>
  <c r="MG107" i="4"/>
  <c r="MH107" i="4"/>
  <c r="MI107" i="4"/>
  <c r="MJ107" i="4"/>
  <c r="MK107" i="4"/>
  <c r="ML107" i="4"/>
  <c r="MM107" i="4"/>
  <c r="MN107" i="4"/>
  <c r="MO107" i="4"/>
  <c r="MP107" i="4"/>
  <c r="MQ107" i="4"/>
  <c r="MR107" i="4"/>
  <c r="MS107" i="4"/>
  <c r="MT107" i="4"/>
  <c r="MU107" i="4"/>
  <c r="MV107" i="4"/>
  <c r="MW107" i="4"/>
  <c r="MX107" i="4"/>
  <c r="MY107" i="4"/>
  <c r="MZ107" i="4"/>
  <c r="NA107" i="4"/>
  <c r="NB107" i="4"/>
  <c r="NC107" i="4"/>
  <c r="ND107" i="4"/>
  <c r="NE107" i="4"/>
  <c r="NF107" i="4"/>
  <c r="NG107" i="4"/>
  <c r="NH107" i="4"/>
  <c r="NI107" i="4"/>
  <c r="NJ107" i="4"/>
  <c r="NK107" i="4"/>
  <c r="NL107" i="4"/>
  <c r="NM107" i="4"/>
  <c r="NN107" i="4"/>
  <c r="NO107" i="4"/>
  <c r="NP107" i="4"/>
  <c r="NQ107" i="4"/>
  <c r="NR107" i="4"/>
  <c r="NS107" i="4"/>
  <c r="NT107" i="4"/>
  <c r="NU107" i="4"/>
  <c r="NV107" i="4"/>
  <c r="NW107" i="4"/>
  <c r="NX107" i="4"/>
  <c r="NY107" i="4"/>
  <c r="NZ107" i="4"/>
  <c r="OA107" i="4"/>
  <c r="OB107" i="4"/>
  <c r="OC107" i="4"/>
  <c r="OD107" i="4"/>
  <c r="OE107" i="4"/>
  <c r="OF107" i="4"/>
  <c r="OG107" i="4"/>
  <c r="OH107" i="4"/>
  <c r="OI107" i="4"/>
  <c r="OJ107" i="4"/>
  <c r="OK107" i="4"/>
  <c r="OL107" i="4"/>
  <c r="OM107" i="4"/>
  <c r="ON107" i="4"/>
  <c r="OO107" i="4"/>
  <c r="OP107" i="4"/>
  <c r="OQ107" i="4"/>
  <c r="OR107" i="4"/>
  <c r="OS107" i="4"/>
  <c r="OT107" i="4"/>
  <c r="OU107" i="4"/>
  <c r="OV107" i="4"/>
  <c r="OW107" i="4"/>
  <c r="OX107" i="4"/>
  <c r="OY107" i="4"/>
  <c r="OZ107" i="4"/>
  <c r="PA107" i="4"/>
  <c r="PB107" i="4"/>
  <c r="PC107" i="4"/>
  <c r="PD107" i="4"/>
  <c r="PE107" i="4"/>
  <c r="PF107" i="4"/>
  <c r="PG107" i="4"/>
  <c r="PH107" i="4"/>
  <c r="PI107" i="4"/>
  <c r="PJ107" i="4"/>
  <c r="PK107" i="4"/>
  <c r="PL107" i="4"/>
  <c r="PM107" i="4"/>
  <c r="PN107" i="4"/>
  <c r="PO107" i="4"/>
  <c r="PP107" i="4"/>
  <c r="PQ107" i="4"/>
  <c r="PR107" i="4"/>
  <c r="PS107" i="4"/>
  <c r="PT107" i="4"/>
  <c r="PU107" i="4"/>
  <c r="PV107" i="4"/>
  <c r="PW107" i="4"/>
  <c r="PX107" i="4"/>
  <c r="PY107" i="4"/>
  <c r="PZ107" i="4"/>
  <c r="QA107" i="4"/>
  <c r="QB107" i="4"/>
  <c r="QC107" i="4"/>
  <c r="QD107" i="4"/>
  <c r="QE107" i="4"/>
  <c r="QF107" i="4"/>
  <c r="QG107" i="4"/>
  <c r="QH107" i="4"/>
  <c r="QI107" i="4"/>
  <c r="QJ107" i="4"/>
  <c r="HQ108" i="4"/>
  <c r="HT108" i="4"/>
  <c r="HU108" i="4"/>
  <c r="HV108" i="4"/>
  <c r="HW108" i="4"/>
  <c r="HX108" i="4"/>
  <c r="HY108" i="4"/>
  <c r="HZ108" i="4"/>
  <c r="IA108" i="4"/>
  <c r="IB108" i="4"/>
  <c r="IC108" i="4"/>
  <c r="ID108" i="4"/>
  <c r="IE108" i="4"/>
  <c r="IF108" i="4"/>
  <c r="IG108" i="4"/>
  <c r="IH108" i="4"/>
  <c r="II108" i="4"/>
  <c r="IJ108" i="4"/>
  <c r="IK108" i="4"/>
  <c r="IL108" i="4"/>
  <c r="IM108" i="4"/>
  <c r="IN108" i="4"/>
  <c r="IO108" i="4"/>
  <c r="IP108" i="4"/>
  <c r="IQ108" i="4"/>
  <c r="IR108" i="4"/>
  <c r="IS108" i="4"/>
  <c r="IT108" i="4"/>
  <c r="IU108" i="4"/>
  <c r="IV108" i="4"/>
  <c r="IW108" i="4"/>
  <c r="IX108" i="4"/>
  <c r="IY108" i="4"/>
  <c r="IZ108" i="4"/>
  <c r="JA108" i="4"/>
  <c r="JB108" i="4"/>
  <c r="JC108" i="4"/>
  <c r="JM108" i="4"/>
  <c r="JN108" i="4"/>
  <c r="JO108" i="4"/>
  <c r="JP108" i="4"/>
  <c r="JQ108" i="4"/>
  <c r="JR108" i="4"/>
  <c r="JS108" i="4"/>
  <c r="JT108" i="4"/>
  <c r="JU108" i="4"/>
  <c r="JV108" i="4"/>
  <c r="JW108" i="4"/>
  <c r="JX108" i="4"/>
  <c r="JY108" i="4"/>
  <c r="JZ108" i="4"/>
  <c r="KA108" i="4"/>
  <c r="KB108" i="4"/>
  <c r="KC108" i="4"/>
  <c r="KD108" i="4"/>
  <c r="KE108" i="4"/>
  <c r="KF108" i="4"/>
  <c r="KG108" i="4"/>
  <c r="KH108" i="4"/>
  <c r="KI108" i="4"/>
  <c r="KJ108" i="4"/>
  <c r="KK108" i="4"/>
  <c r="KL108" i="4"/>
  <c r="KM108" i="4"/>
  <c r="KN108" i="4"/>
  <c r="KO108" i="4"/>
  <c r="KP108" i="4"/>
  <c r="KQ108" i="4"/>
  <c r="KR108" i="4"/>
  <c r="KS108" i="4"/>
  <c r="KT108" i="4"/>
  <c r="KU108" i="4"/>
  <c r="KV108" i="4"/>
  <c r="KW108" i="4"/>
  <c r="KX108" i="4"/>
  <c r="KY108" i="4"/>
  <c r="KZ108" i="4"/>
  <c r="LA108" i="4"/>
  <c r="LB108" i="4"/>
  <c r="LC108" i="4"/>
  <c r="LD108" i="4"/>
  <c r="LE108" i="4"/>
  <c r="LF108" i="4"/>
  <c r="LG108" i="4"/>
  <c r="LH108" i="4"/>
  <c r="LI108" i="4"/>
  <c r="LJ108" i="4"/>
  <c r="LK108" i="4"/>
  <c r="LL108" i="4"/>
  <c r="LM108" i="4"/>
  <c r="LN108" i="4"/>
  <c r="LO108" i="4"/>
  <c r="LP108" i="4"/>
  <c r="LQ108" i="4"/>
  <c r="LR108" i="4"/>
  <c r="LS108" i="4"/>
  <c r="LT108" i="4"/>
  <c r="LU108" i="4"/>
  <c r="LV108" i="4"/>
  <c r="LW108" i="4"/>
  <c r="LX108" i="4"/>
  <c r="LY108" i="4"/>
  <c r="LZ108" i="4"/>
  <c r="MA108" i="4"/>
  <c r="MB108" i="4"/>
  <c r="MC108" i="4"/>
  <c r="MD108" i="4"/>
  <c r="ME108" i="4"/>
  <c r="MF108" i="4"/>
  <c r="MG108" i="4"/>
  <c r="MH108" i="4"/>
  <c r="MI108" i="4"/>
  <c r="MJ108" i="4"/>
  <c r="MK108" i="4"/>
  <c r="ML108" i="4"/>
  <c r="MM108" i="4"/>
  <c r="MN108" i="4"/>
  <c r="MO108" i="4"/>
  <c r="MP108" i="4"/>
  <c r="MQ108" i="4"/>
  <c r="MR108" i="4"/>
  <c r="MS108" i="4"/>
  <c r="MT108" i="4"/>
  <c r="MU108" i="4"/>
  <c r="MV108" i="4"/>
  <c r="MW108" i="4"/>
  <c r="MX108" i="4"/>
  <c r="MY108" i="4"/>
  <c r="MZ108" i="4"/>
  <c r="NA108" i="4"/>
  <c r="NB108" i="4"/>
  <c r="NC108" i="4"/>
  <c r="ND108" i="4"/>
  <c r="NE108" i="4"/>
  <c r="NF108" i="4"/>
  <c r="NG108" i="4"/>
  <c r="NH108" i="4"/>
  <c r="NI108" i="4"/>
  <c r="NJ108" i="4"/>
  <c r="NK108" i="4"/>
  <c r="NL108" i="4"/>
  <c r="NM108" i="4"/>
  <c r="NN108" i="4"/>
  <c r="NO108" i="4"/>
  <c r="NP108" i="4"/>
  <c r="NQ108" i="4"/>
  <c r="NR108" i="4"/>
  <c r="NS108" i="4"/>
  <c r="NT108" i="4"/>
  <c r="NU108" i="4"/>
  <c r="NV108" i="4"/>
  <c r="NW108" i="4"/>
  <c r="NX108" i="4"/>
  <c r="NY108" i="4"/>
  <c r="NZ108" i="4"/>
  <c r="OA108" i="4"/>
  <c r="OB108" i="4"/>
  <c r="OC108" i="4"/>
  <c r="OD108" i="4"/>
  <c r="OE108" i="4"/>
  <c r="OF108" i="4"/>
  <c r="OG108" i="4"/>
  <c r="OH108" i="4"/>
  <c r="OI108" i="4"/>
  <c r="OJ108" i="4"/>
  <c r="OK108" i="4"/>
  <c r="OL108" i="4"/>
  <c r="OM108" i="4"/>
  <c r="ON108" i="4"/>
  <c r="OO108" i="4"/>
  <c r="OP108" i="4"/>
  <c r="OQ108" i="4"/>
  <c r="OR108" i="4"/>
  <c r="OS108" i="4"/>
  <c r="OT108" i="4"/>
  <c r="OU108" i="4"/>
  <c r="OV108" i="4"/>
  <c r="OW108" i="4"/>
  <c r="OX108" i="4"/>
  <c r="OY108" i="4"/>
  <c r="OZ108" i="4"/>
  <c r="PA108" i="4"/>
  <c r="PB108" i="4"/>
  <c r="PC108" i="4"/>
  <c r="PD108" i="4"/>
  <c r="PE108" i="4"/>
  <c r="PF108" i="4"/>
  <c r="PG108" i="4"/>
  <c r="PH108" i="4"/>
  <c r="PI108" i="4"/>
  <c r="PJ108" i="4"/>
  <c r="PK108" i="4"/>
  <c r="PL108" i="4"/>
  <c r="PM108" i="4"/>
  <c r="PN108" i="4"/>
  <c r="PO108" i="4"/>
  <c r="PP108" i="4"/>
  <c r="PQ108" i="4"/>
  <c r="PR108" i="4"/>
  <c r="PS108" i="4"/>
  <c r="PT108" i="4"/>
  <c r="PU108" i="4"/>
  <c r="PV108" i="4"/>
  <c r="PW108" i="4"/>
  <c r="PX108" i="4"/>
  <c r="PY108" i="4"/>
  <c r="PZ108" i="4"/>
  <c r="QA108" i="4"/>
  <c r="QB108" i="4"/>
  <c r="QC108" i="4"/>
  <c r="QD108" i="4"/>
  <c r="QE108" i="4"/>
  <c r="QF108" i="4"/>
  <c r="QG108" i="4"/>
  <c r="QH108" i="4"/>
  <c r="QI108" i="4"/>
  <c r="QJ108" i="4"/>
  <c r="HQ109" i="4"/>
  <c r="RG109" i="4" s="1"/>
  <c r="HT109" i="4"/>
  <c r="HU109" i="4"/>
  <c r="HV109" i="4"/>
  <c r="HW109" i="4"/>
  <c r="HX109" i="4"/>
  <c r="HY109" i="4"/>
  <c r="HZ109" i="4"/>
  <c r="IA109" i="4"/>
  <c r="IB109" i="4"/>
  <c r="IC109" i="4"/>
  <c r="ID109" i="4"/>
  <c r="IE109" i="4"/>
  <c r="IF109" i="4"/>
  <c r="IG109" i="4"/>
  <c r="IH109" i="4"/>
  <c r="II109" i="4"/>
  <c r="IJ109" i="4"/>
  <c r="IK109" i="4"/>
  <c r="IL109" i="4"/>
  <c r="IM109" i="4"/>
  <c r="IN109" i="4"/>
  <c r="IO109" i="4"/>
  <c r="IP109" i="4"/>
  <c r="IQ109" i="4"/>
  <c r="IR109" i="4"/>
  <c r="IS109" i="4"/>
  <c r="IT109" i="4"/>
  <c r="IU109" i="4"/>
  <c r="IV109" i="4"/>
  <c r="IW109" i="4"/>
  <c r="IX109" i="4"/>
  <c r="IY109" i="4"/>
  <c r="IZ109" i="4"/>
  <c r="JA109" i="4"/>
  <c r="JB109" i="4"/>
  <c r="JC109" i="4"/>
  <c r="JM109" i="4"/>
  <c r="JN109" i="4"/>
  <c r="JO109" i="4"/>
  <c r="JP109" i="4"/>
  <c r="JQ109" i="4"/>
  <c r="JR109" i="4"/>
  <c r="JS109" i="4"/>
  <c r="JT109" i="4"/>
  <c r="JU109" i="4"/>
  <c r="JV109" i="4"/>
  <c r="JW109" i="4"/>
  <c r="JX109" i="4"/>
  <c r="JY109" i="4"/>
  <c r="JZ109" i="4"/>
  <c r="KA109" i="4"/>
  <c r="KB109" i="4"/>
  <c r="KC109" i="4"/>
  <c r="KD109" i="4"/>
  <c r="KE109" i="4"/>
  <c r="KF109" i="4"/>
  <c r="KG109" i="4"/>
  <c r="KH109" i="4"/>
  <c r="KI109" i="4"/>
  <c r="KJ109" i="4"/>
  <c r="KK109" i="4"/>
  <c r="KL109" i="4"/>
  <c r="KM109" i="4"/>
  <c r="KN109" i="4"/>
  <c r="KO109" i="4"/>
  <c r="KP109" i="4"/>
  <c r="KQ109" i="4"/>
  <c r="KR109" i="4"/>
  <c r="KS109" i="4"/>
  <c r="KT109" i="4"/>
  <c r="KU109" i="4"/>
  <c r="KV109" i="4"/>
  <c r="KW109" i="4"/>
  <c r="KX109" i="4"/>
  <c r="KY109" i="4"/>
  <c r="KZ109" i="4"/>
  <c r="LA109" i="4"/>
  <c r="LB109" i="4"/>
  <c r="LC109" i="4"/>
  <c r="LD109" i="4"/>
  <c r="LE109" i="4"/>
  <c r="LF109" i="4"/>
  <c r="LG109" i="4"/>
  <c r="LH109" i="4"/>
  <c r="LI109" i="4"/>
  <c r="LJ109" i="4"/>
  <c r="LK109" i="4"/>
  <c r="LL109" i="4"/>
  <c r="LM109" i="4"/>
  <c r="LN109" i="4"/>
  <c r="LO109" i="4"/>
  <c r="LP109" i="4"/>
  <c r="LQ109" i="4"/>
  <c r="LR109" i="4"/>
  <c r="LS109" i="4"/>
  <c r="LT109" i="4"/>
  <c r="LU109" i="4"/>
  <c r="LV109" i="4"/>
  <c r="LW109" i="4"/>
  <c r="LX109" i="4"/>
  <c r="LY109" i="4"/>
  <c r="LZ109" i="4"/>
  <c r="MA109" i="4"/>
  <c r="MB109" i="4"/>
  <c r="MC109" i="4"/>
  <c r="MD109" i="4"/>
  <c r="ME109" i="4"/>
  <c r="MF109" i="4"/>
  <c r="MG109" i="4"/>
  <c r="MH109" i="4"/>
  <c r="MI109" i="4"/>
  <c r="MJ109" i="4"/>
  <c r="MK109" i="4"/>
  <c r="ML109" i="4"/>
  <c r="MM109" i="4"/>
  <c r="MN109" i="4"/>
  <c r="MO109" i="4"/>
  <c r="MP109" i="4"/>
  <c r="MQ109" i="4"/>
  <c r="MR109" i="4"/>
  <c r="MS109" i="4"/>
  <c r="MT109" i="4"/>
  <c r="MU109" i="4"/>
  <c r="MV109" i="4"/>
  <c r="MW109" i="4"/>
  <c r="MX109" i="4"/>
  <c r="MY109" i="4"/>
  <c r="MZ109" i="4"/>
  <c r="NA109" i="4"/>
  <c r="NB109" i="4"/>
  <c r="NC109" i="4"/>
  <c r="ND109" i="4"/>
  <c r="NE109" i="4"/>
  <c r="NF109" i="4"/>
  <c r="NG109" i="4"/>
  <c r="NH109" i="4"/>
  <c r="NI109" i="4"/>
  <c r="NJ109" i="4"/>
  <c r="NK109" i="4"/>
  <c r="NL109" i="4"/>
  <c r="NM109" i="4"/>
  <c r="NN109" i="4"/>
  <c r="NO109" i="4"/>
  <c r="NP109" i="4"/>
  <c r="NQ109" i="4"/>
  <c r="NR109" i="4"/>
  <c r="NS109" i="4"/>
  <c r="NT109" i="4"/>
  <c r="NU109" i="4"/>
  <c r="NV109" i="4"/>
  <c r="NW109" i="4"/>
  <c r="NX109" i="4"/>
  <c r="NY109" i="4"/>
  <c r="NZ109" i="4"/>
  <c r="OA109" i="4"/>
  <c r="OB109" i="4"/>
  <c r="OC109" i="4"/>
  <c r="OD109" i="4"/>
  <c r="OE109" i="4"/>
  <c r="OF109" i="4"/>
  <c r="OG109" i="4"/>
  <c r="OH109" i="4"/>
  <c r="OI109" i="4"/>
  <c r="OJ109" i="4"/>
  <c r="OK109" i="4"/>
  <c r="OL109" i="4"/>
  <c r="OM109" i="4"/>
  <c r="ON109" i="4"/>
  <c r="OO109" i="4"/>
  <c r="OP109" i="4"/>
  <c r="OQ109" i="4"/>
  <c r="OR109" i="4"/>
  <c r="OS109" i="4"/>
  <c r="OT109" i="4"/>
  <c r="OU109" i="4"/>
  <c r="OV109" i="4"/>
  <c r="OW109" i="4"/>
  <c r="OX109" i="4"/>
  <c r="OY109" i="4"/>
  <c r="OZ109" i="4"/>
  <c r="PA109" i="4"/>
  <c r="PB109" i="4"/>
  <c r="PC109" i="4"/>
  <c r="PD109" i="4"/>
  <c r="PE109" i="4"/>
  <c r="PF109" i="4"/>
  <c r="PG109" i="4"/>
  <c r="PH109" i="4"/>
  <c r="PI109" i="4"/>
  <c r="PJ109" i="4"/>
  <c r="PK109" i="4"/>
  <c r="PL109" i="4"/>
  <c r="PM109" i="4"/>
  <c r="PN109" i="4"/>
  <c r="PO109" i="4"/>
  <c r="PP109" i="4"/>
  <c r="PQ109" i="4"/>
  <c r="PR109" i="4"/>
  <c r="PS109" i="4"/>
  <c r="PT109" i="4"/>
  <c r="PU109" i="4"/>
  <c r="PV109" i="4"/>
  <c r="PW109" i="4"/>
  <c r="PX109" i="4"/>
  <c r="PY109" i="4"/>
  <c r="PZ109" i="4"/>
  <c r="QA109" i="4"/>
  <c r="QB109" i="4"/>
  <c r="QC109" i="4"/>
  <c r="QD109" i="4"/>
  <c r="QE109" i="4"/>
  <c r="QF109" i="4"/>
  <c r="QG109" i="4"/>
  <c r="QH109" i="4"/>
  <c r="QI109" i="4"/>
  <c r="QJ109" i="4"/>
  <c r="HQ110" i="4"/>
  <c r="HR110" i="4" s="1"/>
  <c r="HT110" i="4"/>
  <c r="HU110" i="4"/>
  <c r="HV110" i="4"/>
  <c r="HW110" i="4"/>
  <c r="HX110" i="4"/>
  <c r="HY110" i="4"/>
  <c r="HZ110" i="4"/>
  <c r="IA110" i="4"/>
  <c r="IB110" i="4"/>
  <c r="IC110" i="4"/>
  <c r="ID110" i="4"/>
  <c r="IE110" i="4"/>
  <c r="IF110" i="4"/>
  <c r="IG110" i="4"/>
  <c r="IH110" i="4"/>
  <c r="II110" i="4"/>
  <c r="IJ110" i="4"/>
  <c r="IK110" i="4"/>
  <c r="IL110" i="4"/>
  <c r="IM110" i="4"/>
  <c r="IN110" i="4"/>
  <c r="IO110" i="4"/>
  <c r="IP110" i="4"/>
  <c r="IQ110" i="4"/>
  <c r="IR110" i="4"/>
  <c r="IS110" i="4"/>
  <c r="IT110" i="4"/>
  <c r="IU110" i="4"/>
  <c r="IV110" i="4"/>
  <c r="IW110" i="4"/>
  <c r="IX110" i="4"/>
  <c r="IY110" i="4"/>
  <c r="IZ110" i="4"/>
  <c r="JA110" i="4"/>
  <c r="JB110" i="4"/>
  <c r="JC110" i="4"/>
  <c r="JM110" i="4"/>
  <c r="JN110" i="4"/>
  <c r="JO110" i="4"/>
  <c r="JP110" i="4"/>
  <c r="JQ110" i="4"/>
  <c r="JR110" i="4"/>
  <c r="JS110" i="4"/>
  <c r="JT110" i="4"/>
  <c r="JU110" i="4"/>
  <c r="JV110" i="4"/>
  <c r="JW110" i="4"/>
  <c r="JX110" i="4"/>
  <c r="JY110" i="4"/>
  <c r="JZ110" i="4"/>
  <c r="KA110" i="4"/>
  <c r="KB110" i="4"/>
  <c r="KC110" i="4"/>
  <c r="KD110" i="4"/>
  <c r="KE110" i="4"/>
  <c r="KF110" i="4"/>
  <c r="KG110" i="4"/>
  <c r="KH110" i="4"/>
  <c r="KI110" i="4"/>
  <c r="KJ110" i="4"/>
  <c r="KK110" i="4"/>
  <c r="KL110" i="4"/>
  <c r="KM110" i="4"/>
  <c r="KN110" i="4"/>
  <c r="KO110" i="4"/>
  <c r="KP110" i="4"/>
  <c r="KQ110" i="4"/>
  <c r="KR110" i="4"/>
  <c r="KS110" i="4"/>
  <c r="KT110" i="4"/>
  <c r="KU110" i="4"/>
  <c r="KV110" i="4"/>
  <c r="KW110" i="4"/>
  <c r="KX110" i="4"/>
  <c r="KY110" i="4"/>
  <c r="KZ110" i="4"/>
  <c r="LA110" i="4"/>
  <c r="LB110" i="4"/>
  <c r="LC110" i="4"/>
  <c r="LD110" i="4"/>
  <c r="LE110" i="4"/>
  <c r="LF110" i="4"/>
  <c r="LG110" i="4"/>
  <c r="LH110" i="4"/>
  <c r="LI110" i="4"/>
  <c r="LJ110" i="4"/>
  <c r="LK110" i="4"/>
  <c r="LL110" i="4"/>
  <c r="LM110" i="4"/>
  <c r="LN110" i="4"/>
  <c r="LO110" i="4"/>
  <c r="LP110" i="4"/>
  <c r="LQ110" i="4"/>
  <c r="LR110" i="4"/>
  <c r="LS110" i="4"/>
  <c r="LT110" i="4"/>
  <c r="LU110" i="4"/>
  <c r="LV110" i="4"/>
  <c r="LW110" i="4"/>
  <c r="LX110" i="4"/>
  <c r="LY110" i="4"/>
  <c r="LZ110" i="4"/>
  <c r="MA110" i="4"/>
  <c r="MB110" i="4"/>
  <c r="MC110" i="4"/>
  <c r="MD110" i="4"/>
  <c r="ME110" i="4"/>
  <c r="MF110" i="4"/>
  <c r="MG110" i="4"/>
  <c r="MH110" i="4"/>
  <c r="MI110" i="4"/>
  <c r="MJ110" i="4"/>
  <c r="MK110" i="4"/>
  <c r="ML110" i="4"/>
  <c r="MM110" i="4"/>
  <c r="MN110" i="4"/>
  <c r="MO110" i="4"/>
  <c r="MP110" i="4"/>
  <c r="MQ110" i="4"/>
  <c r="MR110" i="4"/>
  <c r="MS110" i="4"/>
  <c r="MT110" i="4"/>
  <c r="MU110" i="4"/>
  <c r="MV110" i="4"/>
  <c r="MW110" i="4"/>
  <c r="MX110" i="4"/>
  <c r="MY110" i="4"/>
  <c r="MZ110" i="4"/>
  <c r="NA110" i="4"/>
  <c r="NB110" i="4"/>
  <c r="NC110" i="4"/>
  <c r="ND110" i="4"/>
  <c r="NE110" i="4"/>
  <c r="NF110" i="4"/>
  <c r="NG110" i="4"/>
  <c r="NH110" i="4"/>
  <c r="NI110" i="4"/>
  <c r="NJ110" i="4"/>
  <c r="NK110" i="4"/>
  <c r="NL110" i="4"/>
  <c r="NM110" i="4"/>
  <c r="NN110" i="4"/>
  <c r="NO110" i="4"/>
  <c r="NP110" i="4"/>
  <c r="NQ110" i="4"/>
  <c r="NR110" i="4"/>
  <c r="NS110" i="4"/>
  <c r="NT110" i="4"/>
  <c r="NU110" i="4"/>
  <c r="NV110" i="4"/>
  <c r="NW110" i="4"/>
  <c r="NX110" i="4"/>
  <c r="NY110" i="4"/>
  <c r="NZ110" i="4"/>
  <c r="OA110" i="4"/>
  <c r="OB110" i="4"/>
  <c r="OC110" i="4"/>
  <c r="OD110" i="4"/>
  <c r="OE110" i="4"/>
  <c r="OF110" i="4"/>
  <c r="OG110" i="4"/>
  <c r="OH110" i="4"/>
  <c r="OI110" i="4"/>
  <c r="OJ110" i="4"/>
  <c r="OK110" i="4"/>
  <c r="OL110" i="4"/>
  <c r="OM110" i="4"/>
  <c r="ON110" i="4"/>
  <c r="OO110" i="4"/>
  <c r="OP110" i="4"/>
  <c r="OQ110" i="4"/>
  <c r="OR110" i="4"/>
  <c r="OS110" i="4"/>
  <c r="OT110" i="4"/>
  <c r="OU110" i="4"/>
  <c r="OV110" i="4"/>
  <c r="OW110" i="4"/>
  <c r="OX110" i="4"/>
  <c r="OY110" i="4"/>
  <c r="OZ110" i="4"/>
  <c r="PA110" i="4"/>
  <c r="PB110" i="4"/>
  <c r="PC110" i="4"/>
  <c r="PD110" i="4"/>
  <c r="PE110" i="4"/>
  <c r="PF110" i="4"/>
  <c r="PG110" i="4"/>
  <c r="PH110" i="4"/>
  <c r="PI110" i="4"/>
  <c r="PJ110" i="4"/>
  <c r="PK110" i="4"/>
  <c r="PL110" i="4"/>
  <c r="PM110" i="4"/>
  <c r="PN110" i="4"/>
  <c r="PO110" i="4"/>
  <c r="PP110" i="4"/>
  <c r="PQ110" i="4"/>
  <c r="PR110" i="4"/>
  <c r="PS110" i="4"/>
  <c r="PT110" i="4"/>
  <c r="PU110" i="4"/>
  <c r="PV110" i="4"/>
  <c r="PW110" i="4"/>
  <c r="PX110" i="4"/>
  <c r="PY110" i="4"/>
  <c r="PZ110" i="4"/>
  <c r="QA110" i="4"/>
  <c r="QB110" i="4"/>
  <c r="QC110" i="4"/>
  <c r="QD110" i="4"/>
  <c r="QE110" i="4"/>
  <c r="QF110" i="4"/>
  <c r="QG110" i="4"/>
  <c r="QH110" i="4"/>
  <c r="QI110" i="4"/>
  <c r="QJ110" i="4"/>
  <c r="HQ111" i="4"/>
  <c r="SM111" i="4" s="1"/>
  <c r="HT111" i="4"/>
  <c r="HU111" i="4"/>
  <c r="HV111" i="4"/>
  <c r="HW111" i="4"/>
  <c r="HX111" i="4"/>
  <c r="HY111" i="4"/>
  <c r="HZ111" i="4"/>
  <c r="IA111" i="4"/>
  <c r="IB111" i="4"/>
  <c r="IC111" i="4"/>
  <c r="ID111" i="4"/>
  <c r="IE111" i="4"/>
  <c r="IF111" i="4"/>
  <c r="IG111" i="4"/>
  <c r="IH111" i="4"/>
  <c r="II111" i="4"/>
  <c r="IJ111" i="4"/>
  <c r="IK111" i="4"/>
  <c r="IL111" i="4"/>
  <c r="IM111" i="4"/>
  <c r="IN111" i="4"/>
  <c r="IO111" i="4"/>
  <c r="IP111" i="4"/>
  <c r="IQ111" i="4"/>
  <c r="IR111" i="4"/>
  <c r="IS111" i="4"/>
  <c r="IT111" i="4"/>
  <c r="IU111" i="4"/>
  <c r="IV111" i="4"/>
  <c r="IW111" i="4"/>
  <c r="IX111" i="4"/>
  <c r="IY111" i="4"/>
  <c r="IZ111" i="4"/>
  <c r="JA111" i="4"/>
  <c r="JB111" i="4"/>
  <c r="JC111" i="4"/>
  <c r="JM111" i="4"/>
  <c r="JN111" i="4"/>
  <c r="JO111" i="4"/>
  <c r="JP111" i="4"/>
  <c r="JQ111" i="4"/>
  <c r="JR111" i="4"/>
  <c r="JS111" i="4"/>
  <c r="JT111" i="4"/>
  <c r="JU111" i="4"/>
  <c r="JV111" i="4"/>
  <c r="JW111" i="4"/>
  <c r="JX111" i="4"/>
  <c r="JY111" i="4"/>
  <c r="JZ111" i="4"/>
  <c r="KA111" i="4"/>
  <c r="KB111" i="4"/>
  <c r="KC111" i="4"/>
  <c r="KD111" i="4"/>
  <c r="KE111" i="4"/>
  <c r="KF111" i="4"/>
  <c r="KG111" i="4"/>
  <c r="KH111" i="4"/>
  <c r="KI111" i="4"/>
  <c r="KJ111" i="4"/>
  <c r="KK111" i="4"/>
  <c r="KL111" i="4"/>
  <c r="KM111" i="4"/>
  <c r="KN111" i="4"/>
  <c r="KO111" i="4"/>
  <c r="KP111" i="4"/>
  <c r="KQ111" i="4"/>
  <c r="KR111" i="4"/>
  <c r="KS111" i="4"/>
  <c r="KT111" i="4"/>
  <c r="KU111" i="4"/>
  <c r="KV111" i="4"/>
  <c r="KW111" i="4"/>
  <c r="KX111" i="4"/>
  <c r="KY111" i="4"/>
  <c r="KZ111" i="4"/>
  <c r="LA111" i="4"/>
  <c r="LB111" i="4"/>
  <c r="LC111" i="4"/>
  <c r="LD111" i="4"/>
  <c r="LE111" i="4"/>
  <c r="LF111" i="4"/>
  <c r="LG111" i="4"/>
  <c r="LH111" i="4"/>
  <c r="LI111" i="4"/>
  <c r="LJ111" i="4"/>
  <c r="LK111" i="4"/>
  <c r="LL111" i="4"/>
  <c r="LM111" i="4"/>
  <c r="LN111" i="4"/>
  <c r="LO111" i="4"/>
  <c r="LP111" i="4"/>
  <c r="LQ111" i="4"/>
  <c r="LR111" i="4"/>
  <c r="LS111" i="4"/>
  <c r="LT111" i="4"/>
  <c r="LU111" i="4"/>
  <c r="LV111" i="4"/>
  <c r="LW111" i="4"/>
  <c r="LX111" i="4"/>
  <c r="LY111" i="4"/>
  <c r="LZ111" i="4"/>
  <c r="MA111" i="4"/>
  <c r="MB111" i="4"/>
  <c r="MC111" i="4"/>
  <c r="MD111" i="4"/>
  <c r="ME111" i="4"/>
  <c r="MF111" i="4"/>
  <c r="MG111" i="4"/>
  <c r="MH111" i="4"/>
  <c r="MI111" i="4"/>
  <c r="MJ111" i="4"/>
  <c r="MK111" i="4"/>
  <c r="ML111" i="4"/>
  <c r="MM111" i="4"/>
  <c r="MN111" i="4"/>
  <c r="MO111" i="4"/>
  <c r="MP111" i="4"/>
  <c r="MQ111" i="4"/>
  <c r="MR111" i="4"/>
  <c r="MS111" i="4"/>
  <c r="MT111" i="4"/>
  <c r="MU111" i="4"/>
  <c r="MV111" i="4"/>
  <c r="MW111" i="4"/>
  <c r="MX111" i="4"/>
  <c r="MY111" i="4"/>
  <c r="MZ111" i="4"/>
  <c r="NA111" i="4"/>
  <c r="NB111" i="4"/>
  <c r="NC111" i="4"/>
  <c r="ND111" i="4"/>
  <c r="NE111" i="4"/>
  <c r="NF111" i="4"/>
  <c r="NG111" i="4"/>
  <c r="NH111" i="4"/>
  <c r="NI111" i="4"/>
  <c r="NJ111" i="4"/>
  <c r="NK111" i="4"/>
  <c r="NL111" i="4"/>
  <c r="NM111" i="4"/>
  <c r="NN111" i="4"/>
  <c r="NO111" i="4"/>
  <c r="NP111" i="4"/>
  <c r="NQ111" i="4"/>
  <c r="NR111" i="4"/>
  <c r="NS111" i="4"/>
  <c r="NT111" i="4"/>
  <c r="NU111" i="4"/>
  <c r="NV111" i="4"/>
  <c r="NW111" i="4"/>
  <c r="NX111" i="4"/>
  <c r="NY111" i="4"/>
  <c r="NZ111" i="4"/>
  <c r="OA111" i="4"/>
  <c r="OB111" i="4"/>
  <c r="OC111" i="4"/>
  <c r="OD111" i="4"/>
  <c r="OE111" i="4"/>
  <c r="OF111" i="4"/>
  <c r="OG111" i="4"/>
  <c r="OH111" i="4"/>
  <c r="OI111" i="4"/>
  <c r="OJ111" i="4"/>
  <c r="OK111" i="4"/>
  <c r="OL111" i="4"/>
  <c r="OM111" i="4"/>
  <c r="ON111" i="4"/>
  <c r="OO111" i="4"/>
  <c r="OP111" i="4"/>
  <c r="OQ111" i="4"/>
  <c r="OR111" i="4"/>
  <c r="OS111" i="4"/>
  <c r="OT111" i="4"/>
  <c r="OU111" i="4"/>
  <c r="OV111" i="4"/>
  <c r="OW111" i="4"/>
  <c r="OX111" i="4"/>
  <c r="OY111" i="4"/>
  <c r="OZ111" i="4"/>
  <c r="PA111" i="4"/>
  <c r="PB111" i="4"/>
  <c r="PC111" i="4"/>
  <c r="PD111" i="4"/>
  <c r="PE111" i="4"/>
  <c r="PF111" i="4"/>
  <c r="PG111" i="4"/>
  <c r="PH111" i="4"/>
  <c r="PI111" i="4"/>
  <c r="PJ111" i="4"/>
  <c r="PK111" i="4"/>
  <c r="PL111" i="4"/>
  <c r="PM111" i="4"/>
  <c r="PN111" i="4"/>
  <c r="PO111" i="4"/>
  <c r="PP111" i="4"/>
  <c r="PQ111" i="4"/>
  <c r="PR111" i="4"/>
  <c r="PS111" i="4"/>
  <c r="PT111" i="4"/>
  <c r="PU111" i="4"/>
  <c r="PV111" i="4"/>
  <c r="PW111" i="4"/>
  <c r="PX111" i="4"/>
  <c r="PY111" i="4"/>
  <c r="PZ111" i="4"/>
  <c r="QA111" i="4"/>
  <c r="QB111" i="4"/>
  <c r="QC111" i="4"/>
  <c r="QD111" i="4"/>
  <c r="QE111" i="4"/>
  <c r="QF111" i="4"/>
  <c r="QG111" i="4"/>
  <c r="QH111" i="4"/>
  <c r="QI111" i="4"/>
  <c r="QJ111" i="4"/>
  <c r="HQ112" i="4"/>
  <c r="HT112" i="4"/>
  <c r="HU112" i="4"/>
  <c r="HV112" i="4"/>
  <c r="HW112" i="4"/>
  <c r="HX112" i="4"/>
  <c r="HY112" i="4"/>
  <c r="HZ112" i="4"/>
  <c r="IA112" i="4"/>
  <c r="IB112" i="4"/>
  <c r="IC112" i="4"/>
  <c r="ID112" i="4"/>
  <c r="IE112" i="4"/>
  <c r="IF112" i="4"/>
  <c r="IG112" i="4"/>
  <c r="IH112" i="4"/>
  <c r="II112" i="4"/>
  <c r="IJ112" i="4"/>
  <c r="IK112" i="4"/>
  <c r="IL112" i="4"/>
  <c r="IM112" i="4"/>
  <c r="IN112" i="4"/>
  <c r="IO112" i="4"/>
  <c r="IP112" i="4"/>
  <c r="IQ112" i="4"/>
  <c r="IR112" i="4"/>
  <c r="IS112" i="4"/>
  <c r="IT112" i="4"/>
  <c r="IU112" i="4"/>
  <c r="IV112" i="4"/>
  <c r="IW112" i="4"/>
  <c r="IX112" i="4"/>
  <c r="IY112" i="4"/>
  <c r="IZ112" i="4"/>
  <c r="JA112" i="4"/>
  <c r="JB112" i="4"/>
  <c r="JC112" i="4"/>
  <c r="JM112" i="4"/>
  <c r="JN112" i="4"/>
  <c r="JO112" i="4"/>
  <c r="JP112" i="4"/>
  <c r="JQ112" i="4"/>
  <c r="JR112" i="4"/>
  <c r="JS112" i="4"/>
  <c r="JT112" i="4"/>
  <c r="JU112" i="4"/>
  <c r="JV112" i="4"/>
  <c r="JW112" i="4"/>
  <c r="JX112" i="4"/>
  <c r="JY112" i="4"/>
  <c r="JZ112" i="4"/>
  <c r="KA112" i="4"/>
  <c r="KB112" i="4"/>
  <c r="KC112" i="4"/>
  <c r="KD112" i="4"/>
  <c r="KE112" i="4"/>
  <c r="KF112" i="4"/>
  <c r="KG112" i="4"/>
  <c r="KH112" i="4"/>
  <c r="KI112" i="4"/>
  <c r="KJ112" i="4"/>
  <c r="KK112" i="4"/>
  <c r="KL112" i="4"/>
  <c r="KM112" i="4"/>
  <c r="KN112" i="4"/>
  <c r="KO112" i="4"/>
  <c r="KP112" i="4"/>
  <c r="KQ112" i="4"/>
  <c r="KR112" i="4"/>
  <c r="KS112" i="4"/>
  <c r="KT112" i="4"/>
  <c r="KU112" i="4"/>
  <c r="KV112" i="4"/>
  <c r="KW112" i="4"/>
  <c r="KX112" i="4"/>
  <c r="KY112" i="4"/>
  <c r="KZ112" i="4"/>
  <c r="LA112" i="4"/>
  <c r="LB112" i="4"/>
  <c r="LC112" i="4"/>
  <c r="LD112" i="4"/>
  <c r="LE112" i="4"/>
  <c r="LF112" i="4"/>
  <c r="LG112" i="4"/>
  <c r="LH112" i="4"/>
  <c r="LI112" i="4"/>
  <c r="LJ112" i="4"/>
  <c r="LK112" i="4"/>
  <c r="LL112" i="4"/>
  <c r="LM112" i="4"/>
  <c r="LN112" i="4"/>
  <c r="LO112" i="4"/>
  <c r="LP112" i="4"/>
  <c r="LQ112" i="4"/>
  <c r="LR112" i="4"/>
  <c r="LS112" i="4"/>
  <c r="LT112" i="4"/>
  <c r="LU112" i="4"/>
  <c r="LV112" i="4"/>
  <c r="LW112" i="4"/>
  <c r="LX112" i="4"/>
  <c r="LY112" i="4"/>
  <c r="LZ112" i="4"/>
  <c r="MA112" i="4"/>
  <c r="MB112" i="4"/>
  <c r="MC112" i="4"/>
  <c r="MD112" i="4"/>
  <c r="ME112" i="4"/>
  <c r="MF112" i="4"/>
  <c r="MG112" i="4"/>
  <c r="MH112" i="4"/>
  <c r="MI112" i="4"/>
  <c r="MJ112" i="4"/>
  <c r="MK112" i="4"/>
  <c r="ML112" i="4"/>
  <c r="MM112" i="4"/>
  <c r="MN112" i="4"/>
  <c r="MO112" i="4"/>
  <c r="MP112" i="4"/>
  <c r="MQ112" i="4"/>
  <c r="MR112" i="4"/>
  <c r="MS112" i="4"/>
  <c r="MT112" i="4"/>
  <c r="MU112" i="4"/>
  <c r="MV112" i="4"/>
  <c r="MW112" i="4"/>
  <c r="MX112" i="4"/>
  <c r="MY112" i="4"/>
  <c r="MZ112" i="4"/>
  <c r="NA112" i="4"/>
  <c r="NB112" i="4"/>
  <c r="NC112" i="4"/>
  <c r="ND112" i="4"/>
  <c r="NE112" i="4"/>
  <c r="NF112" i="4"/>
  <c r="NG112" i="4"/>
  <c r="NH112" i="4"/>
  <c r="NI112" i="4"/>
  <c r="NJ112" i="4"/>
  <c r="NK112" i="4"/>
  <c r="NL112" i="4"/>
  <c r="NM112" i="4"/>
  <c r="NN112" i="4"/>
  <c r="NO112" i="4"/>
  <c r="NP112" i="4"/>
  <c r="NQ112" i="4"/>
  <c r="NR112" i="4"/>
  <c r="NS112" i="4"/>
  <c r="NT112" i="4"/>
  <c r="NU112" i="4"/>
  <c r="NV112" i="4"/>
  <c r="NW112" i="4"/>
  <c r="NX112" i="4"/>
  <c r="NY112" i="4"/>
  <c r="NZ112" i="4"/>
  <c r="OA112" i="4"/>
  <c r="OB112" i="4"/>
  <c r="OC112" i="4"/>
  <c r="OD112" i="4"/>
  <c r="OE112" i="4"/>
  <c r="OF112" i="4"/>
  <c r="OG112" i="4"/>
  <c r="OH112" i="4"/>
  <c r="OI112" i="4"/>
  <c r="OJ112" i="4"/>
  <c r="OK112" i="4"/>
  <c r="OL112" i="4"/>
  <c r="OM112" i="4"/>
  <c r="ON112" i="4"/>
  <c r="OO112" i="4"/>
  <c r="OP112" i="4"/>
  <c r="OQ112" i="4"/>
  <c r="OR112" i="4"/>
  <c r="OS112" i="4"/>
  <c r="OT112" i="4"/>
  <c r="OU112" i="4"/>
  <c r="OV112" i="4"/>
  <c r="OW112" i="4"/>
  <c r="OX112" i="4"/>
  <c r="OY112" i="4"/>
  <c r="OZ112" i="4"/>
  <c r="PA112" i="4"/>
  <c r="PB112" i="4"/>
  <c r="PC112" i="4"/>
  <c r="PD112" i="4"/>
  <c r="PE112" i="4"/>
  <c r="PF112" i="4"/>
  <c r="PG112" i="4"/>
  <c r="PH112" i="4"/>
  <c r="PI112" i="4"/>
  <c r="PJ112" i="4"/>
  <c r="PK112" i="4"/>
  <c r="PL112" i="4"/>
  <c r="PM112" i="4"/>
  <c r="PN112" i="4"/>
  <c r="PO112" i="4"/>
  <c r="PP112" i="4"/>
  <c r="PQ112" i="4"/>
  <c r="PR112" i="4"/>
  <c r="PS112" i="4"/>
  <c r="PT112" i="4"/>
  <c r="PU112" i="4"/>
  <c r="PV112" i="4"/>
  <c r="PW112" i="4"/>
  <c r="PX112" i="4"/>
  <c r="PY112" i="4"/>
  <c r="PZ112" i="4"/>
  <c r="QA112" i="4"/>
  <c r="QB112" i="4"/>
  <c r="QC112" i="4"/>
  <c r="QD112" i="4"/>
  <c r="QE112" i="4"/>
  <c r="QF112" i="4"/>
  <c r="QG112" i="4"/>
  <c r="QH112" i="4"/>
  <c r="QI112" i="4"/>
  <c r="QJ112" i="4"/>
  <c r="HQ115" i="4"/>
  <c r="HT115" i="4"/>
  <c r="HU115" i="4"/>
  <c r="HV115" i="4"/>
  <c r="HW115" i="4"/>
  <c r="HX115" i="4"/>
  <c r="HY115" i="4"/>
  <c r="HZ115" i="4"/>
  <c r="IA115" i="4"/>
  <c r="IB115" i="4"/>
  <c r="IC115" i="4"/>
  <c r="ID115" i="4"/>
  <c r="IE115" i="4"/>
  <c r="IF115" i="4"/>
  <c r="IG115" i="4"/>
  <c r="IH115" i="4"/>
  <c r="II115" i="4"/>
  <c r="IJ115" i="4"/>
  <c r="IK115" i="4"/>
  <c r="IL115" i="4"/>
  <c r="IM115" i="4"/>
  <c r="IN115" i="4"/>
  <c r="IO115" i="4"/>
  <c r="IP115" i="4"/>
  <c r="IQ115" i="4"/>
  <c r="IR115" i="4"/>
  <c r="IS115" i="4"/>
  <c r="IT115" i="4"/>
  <c r="IU115" i="4"/>
  <c r="IV115" i="4"/>
  <c r="IW115" i="4"/>
  <c r="IX115" i="4"/>
  <c r="IY115" i="4"/>
  <c r="IZ115" i="4"/>
  <c r="JA115" i="4"/>
  <c r="JB115" i="4"/>
  <c r="JC115" i="4"/>
  <c r="JM115" i="4"/>
  <c r="JN115" i="4"/>
  <c r="JO115" i="4"/>
  <c r="JP115" i="4"/>
  <c r="JQ115" i="4"/>
  <c r="JR115" i="4"/>
  <c r="JS115" i="4"/>
  <c r="JT115" i="4"/>
  <c r="JU115" i="4"/>
  <c r="JV115" i="4"/>
  <c r="JW115" i="4"/>
  <c r="JX115" i="4"/>
  <c r="JY115" i="4"/>
  <c r="JZ115" i="4"/>
  <c r="KA115" i="4"/>
  <c r="KB115" i="4"/>
  <c r="KC115" i="4"/>
  <c r="KD115" i="4"/>
  <c r="KE115" i="4"/>
  <c r="KF115" i="4"/>
  <c r="KG115" i="4"/>
  <c r="KH115" i="4"/>
  <c r="KI115" i="4"/>
  <c r="KJ115" i="4"/>
  <c r="KK115" i="4"/>
  <c r="KL115" i="4"/>
  <c r="KM115" i="4"/>
  <c r="KN115" i="4"/>
  <c r="KO115" i="4"/>
  <c r="KP115" i="4"/>
  <c r="KQ115" i="4"/>
  <c r="KR115" i="4"/>
  <c r="KS115" i="4"/>
  <c r="KT115" i="4"/>
  <c r="KU115" i="4"/>
  <c r="KV115" i="4"/>
  <c r="KW115" i="4"/>
  <c r="KX115" i="4"/>
  <c r="KY115" i="4"/>
  <c r="KZ115" i="4"/>
  <c r="LA115" i="4"/>
  <c r="LB115" i="4"/>
  <c r="LC115" i="4"/>
  <c r="LD115" i="4"/>
  <c r="LE115" i="4"/>
  <c r="LF115" i="4"/>
  <c r="LG115" i="4"/>
  <c r="LH115" i="4"/>
  <c r="LI115" i="4"/>
  <c r="LJ115" i="4"/>
  <c r="LK115" i="4"/>
  <c r="LL115" i="4"/>
  <c r="LM115" i="4"/>
  <c r="LN115" i="4"/>
  <c r="LO115" i="4"/>
  <c r="LP115" i="4"/>
  <c r="LQ115" i="4"/>
  <c r="LR115" i="4"/>
  <c r="LS115" i="4"/>
  <c r="LT115" i="4"/>
  <c r="LU115" i="4"/>
  <c r="LV115" i="4"/>
  <c r="LW115" i="4"/>
  <c r="LX115" i="4"/>
  <c r="LY115" i="4"/>
  <c r="LZ115" i="4"/>
  <c r="MA115" i="4"/>
  <c r="MB115" i="4"/>
  <c r="MC115" i="4"/>
  <c r="MD115" i="4"/>
  <c r="ME115" i="4"/>
  <c r="MF115" i="4"/>
  <c r="MG115" i="4"/>
  <c r="MH115" i="4"/>
  <c r="MI115" i="4"/>
  <c r="MJ115" i="4"/>
  <c r="MK115" i="4"/>
  <c r="ML115" i="4"/>
  <c r="MM115" i="4"/>
  <c r="MN115" i="4"/>
  <c r="MO115" i="4"/>
  <c r="MP115" i="4"/>
  <c r="MQ115" i="4"/>
  <c r="MR115" i="4"/>
  <c r="MS115" i="4"/>
  <c r="MT115" i="4"/>
  <c r="MU115" i="4"/>
  <c r="MV115" i="4"/>
  <c r="MW115" i="4"/>
  <c r="MX115" i="4"/>
  <c r="MY115" i="4"/>
  <c r="MZ115" i="4"/>
  <c r="NA115" i="4"/>
  <c r="NB115" i="4"/>
  <c r="NC115" i="4"/>
  <c r="ND115" i="4"/>
  <c r="NE115" i="4"/>
  <c r="NF115" i="4"/>
  <c r="NG115" i="4"/>
  <c r="NH115" i="4"/>
  <c r="NI115" i="4"/>
  <c r="NJ115" i="4"/>
  <c r="NK115" i="4"/>
  <c r="NL115" i="4"/>
  <c r="NM115" i="4"/>
  <c r="NN115" i="4"/>
  <c r="NO115" i="4"/>
  <c r="NP115" i="4"/>
  <c r="NQ115" i="4"/>
  <c r="NR115" i="4"/>
  <c r="NS115" i="4"/>
  <c r="NT115" i="4"/>
  <c r="NU115" i="4"/>
  <c r="NV115" i="4"/>
  <c r="NW115" i="4"/>
  <c r="NX115" i="4"/>
  <c r="NY115" i="4"/>
  <c r="NZ115" i="4"/>
  <c r="OA115" i="4"/>
  <c r="OB115" i="4"/>
  <c r="OC115" i="4"/>
  <c r="OD115" i="4"/>
  <c r="OE115" i="4"/>
  <c r="OF115" i="4"/>
  <c r="OG115" i="4"/>
  <c r="OH115" i="4"/>
  <c r="OI115" i="4"/>
  <c r="OJ115" i="4"/>
  <c r="OK115" i="4"/>
  <c r="OL115" i="4"/>
  <c r="OM115" i="4"/>
  <c r="ON115" i="4"/>
  <c r="OO115" i="4"/>
  <c r="OP115" i="4"/>
  <c r="OQ115" i="4"/>
  <c r="OR115" i="4"/>
  <c r="OS115" i="4"/>
  <c r="OT115" i="4"/>
  <c r="OU115" i="4"/>
  <c r="OV115" i="4"/>
  <c r="OW115" i="4"/>
  <c r="OX115" i="4"/>
  <c r="OY115" i="4"/>
  <c r="OZ115" i="4"/>
  <c r="PA115" i="4"/>
  <c r="PB115" i="4"/>
  <c r="PC115" i="4"/>
  <c r="PD115" i="4"/>
  <c r="PE115" i="4"/>
  <c r="PF115" i="4"/>
  <c r="PG115" i="4"/>
  <c r="PH115" i="4"/>
  <c r="PI115" i="4"/>
  <c r="PJ115" i="4"/>
  <c r="PK115" i="4"/>
  <c r="PL115" i="4"/>
  <c r="PM115" i="4"/>
  <c r="PN115" i="4"/>
  <c r="PO115" i="4"/>
  <c r="PP115" i="4"/>
  <c r="PQ115" i="4"/>
  <c r="PR115" i="4"/>
  <c r="PS115" i="4"/>
  <c r="PT115" i="4"/>
  <c r="PU115" i="4"/>
  <c r="PV115" i="4"/>
  <c r="PW115" i="4"/>
  <c r="PX115" i="4"/>
  <c r="PY115" i="4"/>
  <c r="PZ115" i="4"/>
  <c r="QA115" i="4"/>
  <c r="QB115" i="4"/>
  <c r="QC115" i="4"/>
  <c r="QD115" i="4"/>
  <c r="QE115" i="4"/>
  <c r="QF115" i="4"/>
  <c r="QG115" i="4"/>
  <c r="QH115" i="4"/>
  <c r="QI115" i="4"/>
  <c r="QJ115" i="4"/>
  <c r="HQ116" i="4"/>
  <c r="SM116" i="4" s="1"/>
  <c r="HT116" i="4"/>
  <c r="HU116" i="4"/>
  <c r="HV116" i="4"/>
  <c r="HW116" i="4"/>
  <c r="HX116" i="4"/>
  <c r="HY116" i="4"/>
  <c r="HZ116" i="4"/>
  <c r="IA116" i="4"/>
  <c r="IB116" i="4"/>
  <c r="IC116" i="4"/>
  <c r="ID116" i="4"/>
  <c r="IE116" i="4"/>
  <c r="IF116" i="4"/>
  <c r="IG116" i="4"/>
  <c r="IH116" i="4"/>
  <c r="II116" i="4"/>
  <c r="IJ116" i="4"/>
  <c r="IK116" i="4"/>
  <c r="IL116" i="4"/>
  <c r="IM116" i="4"/>
  <c r="IN116" i="4"/>
  <c r="IO116" i="4"/>
  <c r="IP116" i="4"/>
  <c r="IQ116" i="4"/>
  <c r="IR116" i="4"/>
  <c r="IS116" i="4"/>
  <c r="IT116" i="4"/>
  <c r="IU116" i="4"/>
  <c r="IV116" i="4"/>
  <c r="IW116" i="4"/>
  <c r="IX116" i="4"/>
  <c r="IY116" i="4"/>
  <c r="IZ116" i="4"/>
  <c r="JA116" i="4"/>
  <c r="JB116" i="4"/>
  <c r="JC116" i="4"/>
  <c r="JM116" i="4"/>
  <c r="JN116" i="4"/>
  <c r="JO116" i="4"/>
  <c r="JP116" i="4"/>
  <c r="JQ116" i="4"/>
  <c r="JR116" i="4"/>
  <c r="JS116" i="4"/>
  <c r="JT116" i="4"/>
  <c r="JU116" i="4"/>
  <c r="JV116" i="4"/>
  <c r="JW116" i="4"/>
  <c r="JX116" i="4"/>
  <c r="JY116" i="4"/>
  <c r="JZ116" i="4"/>
  <c r="KA116" i="4"/>
  <c r="KB116" i="4"/>
  <c r="KC116" i="4"/>
  <c r="KD116" i="4"/>
  <c r="KE116" i="4"/>
  <c r="KF116" i="4"/>
  <c r="KG116" i="4"/>
  <c r="KH116" i="4"/>
  <c r="KI116" i="4"/>
  <c r="KJ116" i="4"/>
  <c r="KK116" i="4"/>
  <c r="KL116" i="4"/>
  <c r="KM116" i="4"/>
  <c r="KN116" i="4"/>
  <c r="KO116" i="4"/>
  <c r="KP116" i="4"/>
  <c r="KQ116" i="4"/>
  <c r="KR116" i="4"/>
  <c r="KS116" i="4"/>
  <c r="KT116" i="4"/>
  <c r="KU116" i="4"/>
  <c r="KV116" i="4"/>
  <c r="KW116" i="4"/>
  <c r="KX116" i="4"/>
  <c r="KY116" i="4"/>
  <c r="KZ116" i="4"/>
  <c r="LA116" i="4"/>
  <c r="LB116" i="4"/>
  <c r="LC116" i="4"/>
  <c r="LD116" i="4"/>
  <c r="LE116" i="4"/>
  <c r="LF116" i="4"/>
  <c r="LG116" i="4"/>
  <c r="LH116" i="4"/>
  <c r="LI116" i="4"/>
  <c r="LJ116" i="4"/>
  <c r="LK116" i="4"/>
  <c r="LL116" i="4"/>
  <c r="LM116" i="4"/>
  <c r="LN116" i="4"/>
  <c r="LO116" i="4"/>
  <c r="LP116" i="4"/>
  <c r="LQ116" i="4"/>
  <c r="LR116" i="4"/>
  <c r="LS116" i="4"/>
  <c r="LT116" i="4"/>
  <c r="LU116" i="4"/>
  <c r="LV116" i="4"/>
  <c r="LW116" i="4"/>
  <c r="LX116" i="4"/>
  <c r="LY116" i="4"/>
  <c r="LZ116" i="4"/>
  <c r="MA116" i="4"/>
  <c r="MB116" i="4"/>
  <c r="MC116" i="4"/>
  <c r="MD116" i="4"/>
  <c r="ME116" i="4"/>
  <c r="MF116" i="4"/>
  <c r="MG116" i="4"/>
  <c r="MH116" i="4"/>
  <c r="MI116" i="4"/>
  <c r="MJ116" i="4"/>
  <c r="MK116" i="4"/>
  <c r="ML116" i="4"/>
  <c r="MM116" i="4"/>
  <c r="MN116" i="4"/>
  <c r="MO116" i="4"/>
  <c r="MP116" i="4"/>
  <c r="MQ116" i="4"/>
  <c r="MR116" i="4"/>
  <c r="MS116" i="4"/>
  <c r="MT116" i="4"/>
  <c r="MU116" i="4"/>
  <c r="MV116" i="4"/>
  <c r="MW116" i="4"/>
  <c r="MX116" i="4"/>
  <c r="MY116" i="4"/>
  <c r="MZ116" i="4"/>
  <c r="NA116" i="4"/>
  <c r="NB116" i="4"/>
  <c r="NC116" i="4"/>
  <c r="ND116" i="4"/>
  <c r="NE116" i="4"/>
  <c r="NF116" i="4"/>
  <c r="NG116" i="4"/>
  <c r="NH116" i="4"/>
  <c r="NI116" i="4"/>
  <c r="NJ116" i="4"/>
  <c r="NK116" i="4"/>
  <c r="NL116" i="4"/>
  <c r="NM116" i="4"/>
  <c r="NN116" i="4"/>
  <c r="NO116" i="4"/>
  <c r="NP116" i="4"/>
  <c r="NQ116" i="4"/>
  <c r="NR116" i="4"/>
  <c r="NS116" i="4"/>
  <c r="NT116" i="4"/>
  <c r="NU116" i="4"/>
  <c r="NV116" i="4"/>
  <c r="NW116" i="4"/>
  <c r="NX116" i="4"/>
  <c r="NY116" i="4"/>
  <c r="NZ116" i="4"/>
  <c r="OA116" i="4"/>
  <c r="OB116" i="4"/>
  <c r="OC116" i="4"/>
  <c r="OD116" i="4"/>
  <c r="OE116" i="4"/>
  <c r="OF116" i="4"/>
  <c r="OG116" i="4"/>
  <c r="OH116" i="4"/>
  <c r="OI116" i="4"/>
  <c r="OJ116" i="4"/>
  <c r="OK116" i="4"/>
  <c r="OL116" i="4"/>
  <c r="OM116" i="4"/>
  <c r="ON116" i="4"/>
  <c r="OO116" i="4"/>
  <c r="OP116" i="4"/>
  <c r="OQ116" i="4"/>
  <c r="OR116" i="4"/>
  <c r="OS116" i="4"/>
  <c r="OT116" i="4"/>
  <c r="OU116" i="4"/>
  <c r="OV116" i="4"/>
  <c r="OW116" i="4"/>
  <c r="OX116" i="4"/>
  <c r="OY116" i="4"/>
  <c r="OZ116" i="4"/>
  <c r="PA116" i="4"/>
  <c r="PB116" i="4"/>
  <c r="PC116" i="4"/>
  <c r="PD116" i="4"/>
  <c r="PE116" i="4"/>
  <c r="PF116" i="4"/>
  <c r="PG116" i="4"/>
  <c r="PH116" i="4"/>
  <c r="PI116" i="4"/>
  <c r="PJ116" i="4"/>
  <c r="PK116" i="4"/>
  <c r="PL116" i="4"/>
  <c r="PM116" i="4"/>
  <c r="PN116" i="4"/>
  <c r="PO116" i="4"/>
  <c r="PP116" i="4"/>
  <c r="PQ116" i="4"/>
  <c r="PR116" i="4"/>
  <c r="PS116" i="4"/>
  <c r="PT116" i="4"/>
  <c r="PU116" i="4"/>
  <c r="PV116" i="4"/>
  <c r="PW116" i="4"/>
  <c r="PX116" i="4"/>
  <c r="PY116" i="4"/>
  <c r="PZ116" i="4"/>
  <c r="QA116" i="4"/>
  <c r="QB116" i="4"/>
  <c r="QC116" i="4"/>
  <c r="QD116" i="4"/>
  <c r="QE116" i="4"/>
  <c r="QF116" i="4"/>
  <c r="QG116" i="4"/>
  <c r="QH116" i="4"/>
  <c r="QI116" i="4"/>
  <c r="QJ116" i="4"/>
  <c r="HQ117" i="4"/>
  <c r="HR117" i="4" s="1"/>
  <c r="HT117" i="4"/>
  <c r="HU117" i="4"/>
  <c r="HV117" i="4"/>
  <c r="HW117" i="4"/>
  <c r="HX117" i="4"/>
  <c r="HY117" i="4"/>
  <c r="HZ117" i="4"/>
  <c r="IA117" i="4"/>
  <c r="IB117" i="4"/>
  <c r="IC117" i="4"/>
  <c r="ID117" i="4"/>
  <c r="IE117" i="4"/>
  <c r="IF117" i="4"/>
  <c r="IG117" i="4"/>
  <c r="IH117" i="4"/>
  <c r="II117" i="4"/>
  <c r="IJ117" i="4"/>
  <c r="IK117" i="4"/>
  <c r="IL117" i="4"/>
  <c r="IM117" i="4"/>
  <c r="IN117" i="4"/>
  <c r="IO117" i="4"/>
  <c r="IP117" i="4"/>
  <c r="IQ117" i="4"/>
  <c r="IR117" i="4"/>
  <c r="IS117" i="4"/>
  <c r="IT117" i="4"/>
  <c r="IU117" i="4"/>
  <c r="IV117" i="4"/>
  <c r="IW117" i="4"/>
  <c r="IX117" i="4"/>
  <c r="IY117" i="4"/>
  <c r="IZ117" i="4"/>
  <c r="JA117" i="4"/>
  <c r="JB117" i="4"/>
  <c r="JC117" i="4"/>
  <c r="JM117" i="4"/>
  <c r="JN117" i="4"/>
  <c r="JO117" i="4"/>
  <c r="JP117" i="4"/>
  <c r="JQ117" i="4"/>
  <c r="JR117" i="4"/>
  <c r="JS117" i="4"/>
  <c r="JT117" i="4"/>
  <c r="JU117" i="4"/>
  <c r="JV117" i="4"/>
  <c r="JW117" i="4"/>
  <c r="JX117" i="4"/>
  <c r="JY117" i="4"/>
  <c r="JZ117" i="4"/>
  <c r="KA117" i="4"/>
  <c r="KB117" i="4"/>
  <c r="KC117" i="4"/>
  <c r="KD117" i="4"/>
  <c r="KE117" i="4"/>
  <c r="KF117" i="4"/>
  <c r="KG117" i="4"/>
  <c r="KH117" i="4"/>
  <c r="KI117" i="4"/>
  <c r="KJ117" i="4"/>
  <c r="KK117" i="4"/>
  <c r="KL117" i="4"/>
  <c r="KM117" i="4"/>
  <c r="KN117" i="4"/>
  <c r="KO117" i="4"/>
  <c r="KP117" i="4"/>
  <c r="KQ117" i="4"/>
  <c r="KR117" i="4"/>
  <c r="KS117" i="4"/>
  <c r="KT117" i="4"/>
  <c r="KU117" i="4"/>
  <c r="KV117" i="4"/>
  <c r="KW117" i="4"/>
  <c r="KX117" i="4"/>
  <c r="KY117" i="4"/>
  <c r="KZ117" i="4"/>
  <c r="LA117" i="4"/>
  <c r="LB117" i="4"/>
  <c r="LC117" i="4"/>
  <c r="LD117" i="4"/>
  <c r="LE117" i="4"/>
  <c r="LF117" i="4"/>
  <c r="LG117" i="4"/>
  <c r="LH117" i="4"/>
  <c r="LI117" i="4"/>
  <c r="LJ117" i="4"/>
  <c r="LK117" i="4"/>
  <c r="LL117" i="4"/>
  <c r="LM117" i="4"/>
  <c r="LN117" i="4"/>
  <c r="LO117" i="4"/>
  <c r="LP117" i="4"/>
  <c r="LQ117" i="4"/>
  <c r="LR117" i="4"/>
  <c r="LS117" i="4"/>
  <c r="LT117" i="4"/>
  <c r="LU117" i="4"/>
  <c r="LV117" i="4"/>
  <c r="LW117" i="4"/>
  <c r="LX117" i="4"/>
  <c r="LY117" i="4"/>
  <c r="LZ117" i="4"/>
  <c r="MA117" i="4"/>
  <c r="MB117" i="4"/>
  <c r="MC117" i="4"/>
  <c r="MD117" i="4"/>
  <c r="ME117" i="4"/>
  <c r="MF117" i="4"/>
  <c r="MG117" i="4"/>
  <c r="MH117" i="4"/>
  <c r="MI117" i="4"/>
  <c r="MJ117" i="4"/>
  <c r="MK117" i="4"/>
  <c r="ML117" i="4"/>
  <c r="MM117" i="4"/>
  <c r="MN117" i="4"/>
  <c r="MO117" i="4"/>
  <c r="MP117" i="4"/>
  <c r="MQ117" i="4"/>
  <c r="MR117" i="4"/>
  <c r="MS117" i="4"/>
  <c r="MT117" i="4"/>
  <c r="MU117" i="4"/>
  <c r="MV117" i="4"/>
  <c r="MW117" i="4"/>
  <c r="MX117" i="4"/>
  <c r="MY117" i="4"/>
  <c r="MZ117" i="4"/>
  <c r="NA117" i="4"/>
  <c r="NB117" i="4"/>
  <c r="NC117" i="4"/>
  <c r="ND117" i="4"/>
  <c r="NE117" i="4"/>
  <c r="NF117" i="4"/>
  <c r="NG117" i="4"/>
  <c r="NH117" i="4"/>
  <c r="NI117" i="4"/>
  <c r="NJ117" i="4"/>
  <c r="NK117" i="4"/>
  <c r="NL117" i="4"/>
  <c r="NM117" i="4"/>
  <c r="NN117" i="4"/>
  <c r="NO117" i="4"/>
  <c r="NP117" i="4"/>
  <c r="NQ117" i="4"/>
  <c r="NR117" i="4"/>
  <c r="NS117" i="4"/>
  <c r="NT117" i="4"/>
  <c r="NU117" i="4"/>
  <c r="NV117" i="4"/>
  <c r="NW117" i="4"/>
  <c r="NX117" i="4"/>
  <c r="NY117" i="4"/>
  <c r="NZ117" i="4"/>
  <c r="OA117" i="4"/>
  <c r="OB117" i="4"/>
  <c r="OC117" i="4"/>
  <c r="OD117" i="4"/>
  <c r="OE117" i="4"/>
  <c r="OF117" i="4"/>
  <c r="OG117" i="4"/>
  <c r="OH117" i="4"/>
  <c r="OI117" i="4"/>
  <c r="OJ117" i="4"/>
  <c r="OK117" i="4"/>
  <c r="OL117" i="4"/>
  <c r="OM117" i="4"/>
  <c r="ON117" i="4"/>
  <c r="OO117" i="4"/>
  <c r="OP117" i="4"/>
  <c r="OQ117" i="4"/>
  <c r="OR117" i="4"/>
  <c r="OS117" i="4"/>
  <c r="OT117" i="4"/>
  <c r="OU117" i="4"/>
  <c r="OV117" i="4"/>
  <c r="OW117" i="4"/>
  <c r="OX117" i="4"/>
  <c r="OY117" i="4"/>
  <c r="OZ117" i="4"/>
  <c r="PA117" i="4"/>
  <c r="PB117" i="4"/>
  <c r="PC117" i="4"/>
  <c r="PD117" i="4"/>
  <c r="PE117" i="4"/>
  <c r="PF117" i="4"/>
  <c r="PG117" i="4"/>
  <c r="PH117" i="4"/>
  <c r="PI117" i="4"/>
  <c r="PJ117" i="4"/>
  <c r="PK117" i="4"/>
  <c r="PL117" i="4"/>
  <c r="PM117" i="4"/>
  <c r="PN117" i="4"/>
  <c r="PO117" i="4"/>
  <c r="PP117" i="4"/>
  <c r="PQ117" i="4"/>
  <c r="PR117" i="4"/>
  <c r="PS117" i="4"/>
  <c r="PT117" i="4"/>
  <c r="PU117" i="4"/>
  <c r="PV117" i="4"/>
  <c r="PW117" i="4"/>
  <c r="PX117" i="4"/>
  <c r="PY117" i="4"/>
  <c r="PZ117" i="4"/>
  <c r="QA117" i="4"/>
  <c r="QB117" i="4"/>
  <c r="QC117" i="4"/>
  <c r="QD117" i="4"/>
  <c r="QE117" i="4"/>
  <c r="QF117" i="4"/>
  <c r="QG117" i="4"/>
  <c r="QH117" i="4"/>
  <c r="QI117" i="4"/>
  <c r="QJ117" i="4"/>
  <c r="HQ118" i="4"/>
  <c r="HT118" i="4"/>
  <c r="HU118" i="4"/>
  <c r="HV118" i="4"/>
  <c r="HW118" i="4"/>
  <c r="HX118" i="4"/>
  <c r="HY118" i="4"/>
  <c r="HZ118" i="4"/>
  <c r="IA118" i="4"/>
  <c r="IB118" i="4"/>
  <c r="IC118" i="4"/>
  <c r="ID118" i="4"/>
  <c r="IE118" i="4"/>
  <c r="IF118" i="4"/>
  <c r="IG118" i="4"/>
  <c r="IH118" i="4"/>
  <c r="II118" i="4"/>
  <c r="IJ118" i="4"/>
  <c r="IK118" i="4"/>
  <c r="IL118" i="4"/>
  <c r="IM118" i="4"/>
  <c r="IN118" i="4"/>
  <c r="IO118" i="4"/>
  <c r="IP118" i="4"/>
  <c r="IQ118" i="4"/>
  <c r="IR118" i="4"/>
  <c r="IS118" i="4"/>
  <c r="IT118" i="4"/>
  <c r="IU118" i="4"/>
  <c r="IV118" i="4"/>
  <c r="IW118" i="4"/>
  <c r="IX118" i="4"/>
  <c r="IY118" i="4"/>
  <c r="IZ118" i="4"/>
  <c r="JA118" i="4"/>
  <c r="JB118" i="4"/>
  <c r="JC118" i="4"/>
  <c r="JM118" i="4"/>
  <c r="JN118" i="4"/>
  <c r="JO118" i="4"/>
  <c r="JP118" i="4"/>
  <c r="JQ118" i="4"/>
  <c r="JR118" i="4"/>
  <c r="JS118" i="4"/>
  <c r="JT118" i="4"/>
  <c r="JU118" i="4"/>
  <c r="JV118" i="4"/>
  <c r="JW118" i="4"/>
  <c r="JX118" i="4"/>
  <c r="JY118" i="4"/>
  <c r="JZ118" i="4"/>
  <c r="KA118" i="4"/>
  <c r="KB118" i="4"/>
  <c r="KC118" i="4"/>
  <c r="KD118" i="4"/>
  <c r="KE118" i="4"/>
  <c r="KF118" i="4"/>
  <c r="KG118" i="4"/>
  <c r="KH118" i="4"/>
  <c r="KI118" i="4"/>
  <c r="KJ118" i="4"/>
  <c r="KK118" i="4"/>
  <c r="KL118" i="4"/>
  <c r="KM118" i="4"/>
  <c r="KN118" i="4"/>
  <c r="KO118" i="4"/>
  <c r="KP118" i="4"/>
  <c r="KQ118" i="4"/>
  <c r="KR118" i="4"/>
  <c r="KS118" i="4"/>
  <c r="KT118" i="4"/>
  <c r="KU118" i="4"/>
  <c r="KV118" i="4"/>
  <c r="KW118" i="4"/>
  <c r="KX118" i="4"/>
  <c r="KY118" i="4"/>
  <c r="KZ118" i="4"/>
  <c r="LA118" i="4"/>
  <c r="LB118" i="4"/>
  <c r="LC118" i="4"/>
  <c r="LD118" i="4"/>
  <c r="LE118" i="4"/>
  <c r="LF118" i="4"/>
  <c r="LG118" i="4"/>
  <c r="LH118" i="4"/>
  <c r="LI118" i="4"/>
  <c r="LJ118" i="4"/>
  <c r="LK118" i="4"/>
  <c r="LL118" i="4"/>
  <c r="LM118" i="4"/>
  <c r="LN118" i="4"/>
  <c r="LO118" i="4"/>
  <c r="LP118" i="4"/>
  <c r="LQ118" i="4"/>
  <c r="LR118" i="4"/>
  <c r="LS118" i="4"/>
  <c r="LT118" i="4"/>
  <c r="LU118" i="4"/>
  <c r="LV118" i="4"/>
  <c r="LW118" i="4"/>
  <c r="LX118" i="4"/>
  <c r="LY118" i="4"/>
  <c r="LZ118" i="4"/>
  <c r="MA118" i="4"/>
  <c r="MB118" i="4"/>
  <c r="MC118" i="4"/>
  <c r="MD118" i="4"/>
  <c r="ME118" i="4"/>
  <c r="MF118" i="4"/>
  <c r="MG118" i="4"/>
  <c r="MH118" i="4"/>
  <c r="MI118" i="4"/>
  <c r="MJ118" i="4"/>
  <c r="MK118" i="4"/>
  <c r="ML118" i="4"/>
  <c r="MM118" i="4"/>
  <c r="MN118" i="4"/>
  <c r="MO118" i="4"/>
  <c r="MP118" i="4"/>
  <c r="MQ118" i="4"/>
  <c r="MR118" i="4"/>
  <c r="MS118" i="4"/>
  <c r="MT118" i="4"/>
  <c r="MU118" i="4"/>
  <c r="MV118" i="4"/>
  <c r="MW118" i="4"/>
  <c r="MX118" i="4"/>
  <c r="MY118" i="4"/>
  <c r="MZ118" i="4"/>
  <c r="NA118" i="4"/>
  <c r="NB118" i="4"/>
  <c r="NC118" i="4"/>
  <c r="ND118" i="4"/>
  <c r="NE118" i="4"/>
  <c r="NF118" i="4"/>
  <c r="NG118" i="4"/>
  <c r="NH118" i="4"/>
  <c r="NI118" i="4"/>
  <c r="NJ118" i="4"/>
  <c r="NK118" i="4"/>
  <c r="NL118" i="4"/>
  <c r="NM118" i="4"/>
  <c r="NN118" i="4"/>
  <c r="NO118" i="4"/>
  <c r="NP118" i="4"/>
  <c r="NQ118" i="4"/>
  <c r="NR118" i="4"/>
  <c r="NS118" i="4"/>
  <c r="NT118" i="4"/>
  <c r="NU118" i="4"/>
  <c r="NV118" i="4"/>
  <c r="NW118" i="4"/>
  <c r="NX118" i="4"/>
  <c r="NY118" i="4"/>
  <c r="NZ118" i="4"/>
  <c r="OA118" i="4"/>
  <c r="OB118" i="4"/>
  <c r="OC118" i="4"/>
  <c r="OD118" i="4"/>
  <c r="OE118" i="4"/>
  <c r="OF118" i="4"/>
  <c r="OG118" i="4"/>
  <c r="OH118" i="4"/>
  <c r="OI118" i="4"/>
  <c r="OJ118" i="4"/>
  <c r="OK118" i="4"/>
  <c r="OL118" i="4"/>
  <c r="OM118" i="4"/>
  <c r="ON118" i="4"/>
  <c r="OO118" i="4"/>
  <c r="OP118" i="4"/>
  <c r="OQ118" i="4"/>
  <c r="OR118" i="4"/>
  <c r="OS118" i="4"/>
  <c r="OT118" i="4"/>
  <c r="OU118" i="4"/>
  <c r="OV118" i="4"/>
  <c r="OW118" i="4"/>
  <c r="OX118" i="4"/>
  <c r="OY118" i="4"/>
  <c r="OZ118" i="4"/>
  <c r="PA118" i="4"/>
  <c r="PB118" i="4"/>
  <c r="PC118" i="4"/>
  <c r="PD118" i="4"/>
  <c r="PE118" i="4"/>
  <c r="PF118" i="4"/>
  <c r="PG118" i="4"/>
  <c r="PH118" i="4"/>
  <c r="PI118" i="4"/>
  <c r="PJ118" i="4"/>
  <c r="PK118" i="4"/>
  <c r="PL118" i="4"/>
  <c r="PM118" i="4"/>
  <c r="PN118" i="4"/>
  <c r="PO118" i="4"/>
  <c r="PP118" i="4"/>
  <c r="PQ118" i="4"/>
  <c r="PR118" i="4"/>
  <c r="PS118" i="4"/>
  <c r="PT118" i="4"/>
  <c r="PU118" i="4"/>
  <c r="PV118" i="4"/>
  <c r="PW118" i="4"/>
  <c r="PX118" i="4"/>
  <c r="PY118" i="4"/>
  <c r="PZ118" i="4"/>
  <c r="QA118" i="4"/>
  <c r="QB118" i="4"/>
  <c r="QC118" i="4"/>
  <c r="QD118" i="4"/>
  <c r="QE118" i="4"/>
  <c r="QF118" i="4"/>
  <c r="QG118" i="4"/>
  <c r="QH118" i="4"/>
  <c r="QI118" i="4"/>
  <c r="QJ118" i="4"/>
  <c r="HQ119" i="4"/>
  <c r="JK119" i="4" s="1"/>
  <c r="HT119" i="4"/>
  <c r="HU119" i="4"/>
  <c r="HV119" i="4"/>
  <c r="HW119" i="4"/>
  <c r="HX119" i="4"/>
  <c r="HY119" i="4"/>
  <c r="HZ119" i="4"/>
  <c r="IA119" i="4"/>
  <c r="IB119" i="4"/>
  <c r="IC119" i="4"/>
  <c r="ID119" i="4"/>
  <c r="IE119" i="4"/>
  <c r="IF119" i="4"/>
  <c r="IG119" i="4"/>
  <c r="IH119" i="4"/>
  <c r="II119" i="4"/>
  <c r="IJ119" i="4"/>
  <c r="IK119" i="4"/>
  <c r="IL119" i="4"/>
  <c r="IM119" i="4"/>
  <c r="IN119" i="4"/>
  <c r="IO119" i="4"/>
  <c r="IP119" i="4"/>
  <c r="IQ119" i="4"/>
  <c r="IR119" i="4"/>
  <c r="IS119" i="4"/>
  <c r="IT119" i="4"/>
  <c r="IU119" i="4"/>
  <c r="IV119" i="4"/>
  <c r="IW119" i="4"/>
  <c r="IX119" i="4"/>
  <c r="IY119" i="4"/>
  <c r="IZ119" i="4"/>
  <c r="JA119" i="4"/>
  <c r="JB119" i="4"/>
  <c r="JC119" i="4"/>
  <c r="JM119" i="4"/>
  <c r="JN119" i="4"/>
  <c r="JO119" i="4"/>
  <c r="JP119" i="4"/>
  <c r="JQ119" i="4"/>
  <c r="JR119" i="4"/>
  <c r="JS119" i="4"/>
  <c r="JT119" i="4"/>
  <c r="JU119" i="4"/>
  <c r="JV119" i="4"/>
  <c r="JW119" i="4"/>
  <c r="JX119" i="4"/>
  <c r="JY119" i="4"/>
  <c r="JZ119" i="4"/>
  <c r="KA119" i="4"/>
  <c r="KB119" i="4"/>
  <c r="KC119" i="4"/>
  <c r="KD119" i="4"/>
  <c r="KE119" i="4"/>
  <c r="KF119" i="4"/>
  <c r="KG119" i="4"/>
  <c r="KH119" i="4"/>
  <c r="KI119" i="4"/>
  <c r="KJ119" i="4"/>
  <c r="KK119" i="4"/>
  <c r="KL119" i="4"/>
  <c r="KM119" i="4"/>
  <c r="KN119" i="4"/>
  <c r="KO119" i="4"/>
  <c r="KP119" i="4"/>
  <c r="KQ119" i="4"/>
  <c r="KR119" i="4"/>
  <c r="KS119" i="4"/>
  <c r="KT119" i="4"/>
  <c r="KU119" i="4"/>
  <c r="KV119" i="4"/>
  <c r="KW119" i="4"/>
  <c r="KX119" i="4"/>
  <c r="KY119" i="4"/>
  <c r="KZ119" i="4"/>
  <c r="LA119" i="4"/>
  <c r="LB119" i="4"/>
  <c r="LC119" i="4"/>
  <c r="LD119" i="4"/>
  <c r="LE119" i="4"/>
  <c r="LF119" i="4"/>
  <c r="LG119" i="4"/>
  <c r="LH119" i="4"/>
  <c r="LI119" i="4"/>
  <c r="LJ119" i="4"/>
  <c r="LK119" i="4"/>
  <c r="LL119" i="4"/>
  <c r="LM119" i="4"/>
  <c r="LN119" i="4"/>
  <c r="LO119" i="4"/>
  <c r="LP119" i="4"/>
  <c r="LQ119" i="4"/>
  <c r="LR119" i="4"/>
  <c r="LS119" i="4"/>
  <c r="LT119" i="4"/>
  <c r="LU119" i="4"/>
  <c r="LV119" i="4"/>
  <c r="LW119" i="4"/>
  <c r="LX119" i="4"/>
  <c r="LY119" i="4"/>
  <c r="LZ119" i="4"/>
  <c r="MA119" i="4"/>
  <c r="MB119" i="4"/>
  <c r="MC119" i="4"/>
  <c r="MD119" i="4"/>
  <c r="ME119" i="4"/>
  <c r="MF119" i="4"/>
  <c r="MG119" i="4"/>
  <c r="MH119" i="4"/>
  <c r="MI119" i="4"/>
  <c r="MJ119" i="4"/>
  <c r="MK119" i="4"/>
  <c r="ML119" i="4"/>
  <c r="MM119" i="4"/>
  <c r="MN119" i="4"/>
  <c r="MO119" i="4"/>
  <c r="MP119" i="4"/>
  <c r="MQ119" i="4"/>
  <c r="MR119" i="4"/>
  <c r="MS119" i="4"/>
  <c r="MT119" i="4"/>
  <c r="MU119" i="4"/>
  <c r="MV119" i="4"/>
  <c r="MW119" i="4"/>
  <c r="MX119" i="4"/>
  <c r="MY119" i="4"/>
  <c r="MZ119" i="4"/>
  <c r="NA119" i="4"/>
  <c r="NB119" i="4"/>
  <c r="NC119" i="4"/>
  <c r="ND119" i="4"/>
  <c r="NE119" i="4"/>
  <c r="NF119" i="4"/>
  <c r="NG119" i="4"/>
  <c r="NH119" i="4"/>
  <c r="NI119" i="4"/>
  <c r="NJ119" i="4"/>
  <c r="NK119" i="4"/>
  <c r="NL119" i="4"/>
  <c r="NM119" i="4"/>
  <c r="NN119" i="4"/>
  <c r="NO119" i="4"/>
  <c r="NP119" i="4"/>
  <c r="NQ119" i="4"/>
  <c r="NR119" i="4"/>
  <c r="NS119" i="4"/>
  <c r="NT119" i="4"/>
  <c r="NU119" i="4"/>
  <c r="NV119" i="4"/>
  <c r="NW119" i="4"/>
  <c r="NX119" i="4"/>
  <c r="NY119" i="4"/>
  <c r="NZ119" i="4"/>
  <c r="OA119" i="4"/>
  <c r="OB119" i="4"/>
  <c r="OC119" i="4"/>
  <c r="OD119" i="4"/>
  <c r="OE119" i="4"/>
  <c r="OF119" i="4"/>
  <c r="OG119" i="4"/>
  <c r="OH119" i="4"/>
  <c r="OI119" i="4"/>
  <c r="OJ119" i="4"/>
  <c r="OK119" i="4"/>
  <c r="OL119" i="4"/>
  <c r="OM119" i="4"/>
  <c r="ON119" i="4"/>
  <c r="OO119" i="4"/>
  <c r="OP119" i="4"/>
  <c r="OQ119" i="4"/>
  <c r="OR119" i="4"/>
  <c r="OS119" i="4"/>
  <c r="OT119" i="4"/>
  <c r="OU119" i="4"/>
  <c r="OV119" i="4"/>
  <c r="OW119" i="4"/>
  <c r="OX119" i="4"/>
  <c r="OY119" i="4"/>
  <c r="OZ119" i="4"/>
  <c r="PA119" i="4"/>
  <c r="PB119" i="4"/>
  <c r="PC119" i="4"/>
  <c r="PD119" i="4"/>
  <c r="PE119" i="4"/>
  <c r="PF119" i="4"/>
  <c r="PG119" i="4"/>
  <c r="PH119" i="4"/>
  <c r="PI119" i="4"/>
  <c r="PJ119" i="4"/>
  <c r="PK119" i="4"/>
  <c r="PL119" i="4"/>
  <c r="PM119" i="4"/>
  <c r="PN119" i="4"/>
  <c r="PO119" i="4"/>
  <c r="PP119" i="4"/>
  <c r="PQ119" i="4"/>
  <c r="PR119" i="4"/>
  <c r="PS119" i="4"/>
  <c r="PT119" i="4"/>
  <c r="PU119" i="4"/>
  <c r="PV119" i="4"/>
  <c r="PW119" i="4"/>
  <c r="PX119" i="4"/>
  <c r="PY119" i="4"/>
  <c r="PZ119" i="4"/>
  <c r="QA119" i="4"/>
  <c r="QB119" i="4"/>
  <c r="QC119" i="4"/>
  <c r="QD119" i="4"/>
  <c r="QE119" i="4"/>
  <c r="QF119" i="4"/>
  <c r="QG119" i="4"/>
  <c r="QH119" i="4"/>
  <c r="QI119" i="4"/>
  <c r="QJ119" i="4"/>
  <c r="RL119" i="4"/>
  <c r="SR119" i="4"/>
  <c r="HQ120" i="4"/>
  <c r="QY120" i="4" s="1"/>
  <c r="HT120" i="4"/>
  <c r="HU120" i="4"/>
  <c r="HV120" i="4"/>
  <c r="HW120" i="4"/>
  <c r="HX120" i="4"/>
  <c r="HY120" i="4"/>
  <c r="HZ120" i="4"/>
  <c r="IA120" i="4"/>
  <c r="IB120" i="4"/>
  <c r="IC120" i="4"/>
  <c r="ID120" i="4"/>
  <c r="IE120" i="4"/>
  <c r="IF120" i="4"/>
  <c r="IG120" i="4"/>
  <c r="IH120" i="4"/>
  <c r="II120" i="4"/>
  <c r="IJ120" i="4"/>
  <c r="IK120" i="4"/>
  <c r="IL120" i="4"/>
  <c r="IM120" i="4"/>
  <c r="IN120" i="4"/>
  <c r="IO120" i="4"/>
  <c r="IP120" i="4"/>
  <c r="IQ120" i="4"/>
  <c r="IR120" i="4"/>
  <c r="IS120" i="4"/>
  <c r="IT120" i="4"/>
  <c r="IU120" i="4"/>
  <c r="IV120" i="4"/>
  <c r="IW120" i="4"/>
  <c r="IX120" i="4"/>
  <c r="IY120" i="4"/>
  <c r="IZ120" i="4"/>
  <c r="JA120" i="4"/>
  <c r="JB120" i="4"/>
  <c r="JC120" i="4"/>
  <c r="JM120" i="4"/>
  <c r="JN120" i="4"/>
  <c r="JO120" i="4"/>
  <c r="JP120" i="4"/>
  <c r="JQ120" i="4"/>
  <c r="JR120" i="4"/>
  <c r="JS120" i="4"/>
  <c r="JT120" i="4"/>
  <c r="JU120" i="4"/>
  <c r="JV120" i="4"/>
  <c r="JW120" i="4"/>
  <c r="JX120" i="4"/>
  <c r="JY120" i="4"/>
  <c r="JZ120" i="4"/>
  <c r="KA120" i="4"/>
  <c r="KB120" i="4"/>
  <c r="KC120" i="4"/>
  <c r="KD120" i="4"/>
  <c r="KE120" i="4"/>
  <c r="KF120" i="4"/>
  <c r="KG120" i="4"/>
  <c r="KH120" i="4"/>
  <c r="KI120" i="4"/>
  <c r="KJ120" i="4"/>
  <c r="KK120" i="4"/>
  <c r="KL120" i="4"/>
  <c r="KM120" i="4"/>
  <c r="KN120" i="4"/>
  <c r="KO120" i="4"/>
  <c r="KP120" i="4"/>
  <c r="KQ120" i="4"/>
  <c r="KR120" i="4"/>
  <c r="KS120" i="4"/>
  <c r="KT120" i="4"/>
  <c r="KU120" i="4"/>
  <c r="KV120" i="4"/>
  <c r="KW120" i="4"/>
  <c r="KX120" i="4"/>
  <c r="KY120" i="4"/>
  <c r="KZ120" i="4"/>
  <c r="LA120" i="4"/>
  <c r="LB120" i="4"/>
  <c r="LC120" i="4"/>
  <c r="LD120" i="4"/>
  <c r="LE120" i="4"/>
  <c r="LF120" i="4"/>
  <c r="LG120" i="4"/>
  <c r="LH120" i="4"/>
  <c r="LI120" i="4"/>
  <c r="LJ120" i="4"/>
  <c r="LK120" i="4"/>
  <c r="LL120" i="4"/>
  <c r="LM120" i="4"/>
  <c r="LN120" i="4"/>
  <c r="LO120" i="4"/>
  <c r="LP120" i="4"/>
  <c r="LQ120" i="4"/>
  <c r="LR120" i="4"/>
  <c r="LS120" i="4"/>
  <c r="LT120" i="4"/>
  <c r="LU120" i="4"/>
  <c r="LV120" i="4"/>
  <c r="LW120" i="4"/>
  <c r="LX120" i="4"/>
  <c r="LY120" i="4"/>
  <c r="LZ120" i="4"/>
  <c r="MA120" i="4"/>
  <c r="MB120" i="4"/>
  <c r="MC120" i="4"/>
  <c r="MD120" i="4"/>
  <c r="ME120" i="4"/>
  <c r="MF120" i="4"/>
  <c r="MG120" i="4"/>
  <c r="MH120" i="4"/>
  <c r="MI120" i="4"/>
  <c r="MJ120" i="4"/>
  <c r="MK120" i="4"/>
  <c r="ML120" i="4"/>
  <c r="MM120" i="4"/>
  <c r="MN120" i="4"/>
  <c r="MO120" i="4"/>
  <c r="MP120" i="4"/>
  <c r="MQ120" i="4"/>
  <c r="MR120" i="4"/>
  <c r="MS120" i="4"/>
  <c r="MT120" i="4"/>
  <c r="MU120" i="4"/>
  <c r="MV120" i="4"/>
  <c r="MW120" i="4"/>
  <c r="MX120" i="4"/>
  <c r="MY120" i="4"/>
  <c r="MZ120" i="4"/>
  <c r="NA120" i="4"/>
  <c r="NB120" i="4"/>
  <c r="NC120" i="4"/>
  <c r="ND120" i="4"/>
  <c r="NE120" i="4"/>
  <c r="NF120" i="4"/>
  <c r="NG120" i="4"/>
  <c r="NH120" i="4"/>
  <c r="NI120" i="4"/>
  <c r="NJ120" i="4"/>
  <c r="NK120" i="4"/>
  <c r="NL120" i="4"/>
  <c r="NM120" i="4"/>
  <c r="NN120" i="4"/>
  <c r="NO120" i="4"/>
  <c r="NP120" i="4"/>
  <c r="NQ120" i="4"/>
  <c r="NR120" i="4"/>
  <c r="NS120" i="4"/>
  <c r="NT120" i="4"/>
  <c r="NU120" i="4"/>
  <c r="NV120" i="4"/>
  <c r="NW120" i="4"/>
  <c r="NX120" i="4"/>
  <c r="NY120" i="4"/>
  <c r="NZ120" i="4"/>
  <c r="OA120" i="4"/>
  <c r="OB120" i="4"/>
  <c r="OC120" i="4"/>
  <c r="OD120" i="4"/>
  <c r="OE120" i="4"/>
  <c r="OF120" i="4"/>
  <c r="OG120" i="4"/>
  <c r="OH120" i="4"/>
  <c r="OI120" i="4"/>
  <c r="OJ120" i="4"/>
  <c r="OK120" i="4"/>
  <c r="OL120" i="4"/>
  <c r="OM120" i="4"/>
  <c r="ON120" i="4"/>
  <c r="OO120" i="4"/>
  <c r="OP120" i="4"/>
  <c r="OQ120" i="4"/>
  <c r="OR120" i="4"/>
  <c r="OS120" i="4"/>
  <c r="OT120" i="4"/>
  <c r="OU120" i="4"/>
  <c r="OV120" i="4"/>
  <c r="OW120" i="4"/>
  <c r="OX120" i="4"/>
  <c r="OY120" i="4"/>
  <c r="OZ120" i="4"/>
  <c r="PA120" i="4"/>
  <c r="PB120" i="4"/>
  <c r="PC120" i="4"/>
  <c r="PD120" i="4"/>
  <c r="PE120" i="4"/>
  <c r="PF120" i="4"/>
  <c r="PG120" i="4"/>
  <c r="PH120" i="4"/>
  <c r="PI120" i="4"/>
  <c r="PJ120" i="4"/>
  <c r="PK120" i="4"/>
  <c r="PL120" i="4"/>
  <c r="PM120" i="4"/>
  <c r="PN120" i="4"/>
  <c r="PO120" i="4"/>
  <c r="PP120" i="4"/>
  <c r="PQ120" i="4"/>
  <c r="PR120" i="4"/>
  <c r="PS120" i="4"/>
  <c r="PT120" i="4"/>
  <c r="PU120" i="4"/>
  <c r="PV120" i="4"/>
  <c r="PW120" i="4"/>
  <c r="PX120" i="4"/>
  <c r="PY120" i="4"/>
  <c r="PZ120" i="4"/>
  <c r="QA120" i="4"/>
  <c r="QB120" i="4"/>
  <c r="QC120" i="4"/>
  <c r="QD120" i="4"/>
  <c r="QE120" i="4"/>
  <c r="QF120" i="4"/>
  <c r="QG120" i="4"/>
  <c r="QH120" i="4"/>
  <c r="QI120" i="4"/>
  <c r="QJ120" i="4"/>
  <c r="HQ121" i="4"/>
  <c r="RG121" i="4" s="1"/>
  <c r="HT121" i="4"/>
  <c r="HU121" i="4"/>
  <c r="HV121" i="4"/>
  <c r="HW121" i="4"/>
  <c r="HX121" i="4"/>
  <c r="HY121" i="4"/>
  <c r="HZ121" i="4"/>
  <c r="IA121" i="4"/>
  <c r="IB121" i="4"/>
  <c r="IC121" i="4"/>
  <c r="ID121" i="4"/>
  <c r="IE121" i="4"/>
  <c r="IF121" i="4"/>
  <c r="IG121" i="4"/>
  <c r="IH121" i="4"/>
  <c r="II121" i="4"/>
  <c r="IJ121" i="4"/>
  <c r="IK121" i="4"/>
  <c r="IL121" i="4"/>
  <c r="IM121" i="4"/>
  <c r="IN121" i="4"/>
  <c r="IO121" i="4"/>
  <c r="IP121" i="4"/>
  <c r="IQ121" i="4"/>
  <c r="IR121" i="4"/>
  <c r="IS121" i="4"/>
  <c r="IT121" i="4"/>
  <c r="IU121" i="4"/>
  <c r="IV121" i="4"/>
  <c r="IW121" i="4"/>
  <c r="IX121" i="4"/>
  <c r="IY121" i="4"/>
  <c r="IZ121" i="4"/>
  <c r="JA121" i="4"/>
  <c r="JB121" i="4"/>
  <c r="JC121" i="4"/>
  <c r="JM121" i="4"/>
  <c r="JN121" i="4"/>
  <c r="JO121" i="4"/>
  <c r="JP121" i="4"/>
  <c r="JQ121" i="4"/>
  <c r="JR121" i="4"/>
  <c r="JS121" i="4"/>
  <c r="JT121" i="4"/>
  <c r="JU121" i="4"/>
  <c r="JV121" i="4"/>
  <c r="JW121" i="4"/>
  <c r="JX121" i="4"/>
  <c r="JY121" i="4"/>
  <c r="JZ121" i="4"/>
  <c r="KA121" i="4"/>
  <c r="KB121" i="4"/>
  <c r="KC121" i="4"/>
  <c r="KD121" i="4"/>
  <c r="KE121" i="4"/>
  <c r="KF121" i="4"/>
  <c r="KG121" i="4"/>
  <c r="KH121" i="4"/>
  <c r="KI121" i="4"/>
  <c r="KJ121" i="4"/>
  <c r="KK121" i="4"/>
  <c r="KL121" i="4"/>
  <c r="KM121" i="4"/>
  <c r="KN121" i="4"/>
  <c r="KO121" i="4"/>
  <c r="KP121" i="4"/>
  <c r="KQ121" i="4"/>
  <c r="KR121" i="4"/>
  <c r="KS121" i="4"/>
  <c r="KT121" i="4"/>
  <c r="KU121" i="4"/>
  <c r="KV121" i="4"/>
  <c r="KW121" i="4"/>
  <c r="KX121" i="4"/>
  <c r="KY121" i="4"/>
  <c r="KZ121" i="4"/>
  <c r="LA121" i="4"/>
  <c r="LB121" i="4"/>
  <c r="LC121" i="4"/>
  <c r="LD121" i="4"/>
  <c r="LE121" i="4"/>
  <c r="LF121" i="4"/>
  <c r="LG121" i="4"/>
  <c r="LH121" i="4"/>
  <c r="LI121" i="4"/>
  <c r="LJ121" i="4"/>
  <c r="LK121" i="4"/>
  <c r="LL121" i="4"/>
  <c r="LM121" i="4"/>
  <c r="LN121" i="4"/>
  <c r="LO121" i="4"/>
  <c r="LP121" i="4"/>
  <c r="LQ121" i="4"/>
  <c r="LR121" i="4"/>
  <c r="LS121" i="4"/>
  <c r="LT121" i="4"/>
  <c r="LU121" i="4"/>
  <c r="LV121" i="4"/>
  <c r="LW121" i="4"/>
  <c r="LX121" i="4"/>
  <c r="LY121" i="4"/>
  <c r="LZ121" i="4"/>
  <c r="MA121" i="4"/>
  <c r="MB121" i="4"/>
  <c r="MC121" i="4"/>
  <c r="MD121" i="4"/>
  <c r="ME121" i="4"/>
  <c r="MF121" i="4"/>
  <c r="MG121" i="4"/>
  <c r="MH121" i="4"/>
  <c r="MI121" i="4"/>
  <c r="MJ121" i="4"/>
  <c r="MK121" i="4"/>
  <c r="ML121" i="4"/>
  <c r="MM121" i="4"/>
  <c r="MN121" i="4"/>
  <c r="MO121" i="4"/>
  <c r="MP121" i="4"/>
  <c r="MQ121" i="4"/>
  <c r="MR121" i="4"/>
  <c r="MS121" i="4"/>
  <c r="MT121" i="4"/>
  <c r="MU121" i="4"/>
  <c r="MV121" i="4"/>
  <c r="MW121" i="4"/>
  <c r="MX121" i="4"/>
  <c r="MY121" i="4"/>
  <c r="MZ121" i="4"/>
  <c r="NA121" i="4"/>
  <c r="NB121" i="4"/>
  <c r="NC121" i="4"/>
  <c r="ND121" i="4"/>
  <c r="NE121" i="4"/>
  <c r="NF121" i="4"/>
  <c r="NG121" i="4"/>
  <c r="NH121" i="4"/>
  <c r="NI121" i="4"/>
  <c r="NJ121" i="4"/>
  <c r="NK121" i="4"/>
  <c r="NL121" i="4"/>
  <c r="NM121" i="4"/>
  <c r="NN121" i="4"/>
  <c r="NO121" i="4"/>
  <c r="NP121" i="4"/>
  <c r="NQ121" i="4"/>
  <c r="NR121" i="4"/>
  <c r="NS121" i="4"/>
  <c r="NT121" i="4"/>
  <c r="NU121" i="4"/>
  <c r="NV121" i="4"/>
  <c r="NW121" i="4"/>
  <c r="NX121" i="4"/>
  <c r="NY121" i="4"/>
  <c r="NZ121" i="4"/>
  <c r="OA121" i="4"/>
  <c r="OB121" i="4"/>
  <c r="OC121" i="4"/>
  <c r="OD121" i="4"/>
  <c r="OE121" i="4"/>
  <c r="OF121" i="4"/>
  <c r="OG121" i="4"/>
  <c r="OH121" i="4"/>
  <c r="OI121" i="4"/>
  <c r="OJ121" i="4"/>
  <c r="OK121" i="4"/>
  <c r="OL121" i="4"/>
  <c r="OM121" i="4"/>
  <c r="ON121" i="4"/>
  <c r="OO121" i="4"/>
  <c r="OP121" i="4"/>
  <c r="OQ121" i="4"/>
  <c r="OR121" i="4"/>
  <c r="OS121" i="4"/>
  <c r="OT121" i="4"/>
  <c r="OU121" i="4"/>
  <c r="OV121" i="4"/>
  <c r="OW121" i="4"/>
  <c r="OX121" i="4"/>
  <c r="OY121" i="4"/>
  <c r="OZ121" i="4"/>
  <c r="PA121" i="4"/>
  <c r="PB121" i="4"/>
  <c r="PC121" i="4"/>
  <c r="PD121" i="4"/>
  <c r="PE121" i="4"/>
  <c r="PF121" i="4"/>
  <c r="PG121" i="4"/>
  <c r="PH121" i="4"/>
  <c r="PI121" i="4"/>
  <c r="PJ121" i="4"/>
  <c r="PK121" i="4"/>
  <c r="PL121" i="4"/>
  <c r="PM121" i="4"/>
  <c r="PN121" i="4"/>
  <c r="PO121" i="4"/>
  <c r="PP121" i="4"/>
  <c r="PQ121" i="4"/>
  <c r="PR121" i="4"/>
  <c r="PS121" i="4"/>
  <c r="PT121" i="4"/>
  <c r="PU121" i="4"/>
  <c r="PV121" i="4"/>
  <c r="PW121" i="4"/>
  <c r="PX121" i="4"/>
  <c r="PY121" i="4"/>
  <c r="PZ121" i="4"/>
  <c r="QA121" i="4"/>
  <c r="QB121" i="4"/>
  <c r="QC121" i="4"/>
  <c r="QD121" i="4"/>
  <c r="QE121" i="4"/>
  <c r="QF121" i="4"/>
  <c r="QG121" i="4"/>
  <c r="QH121" i="4"/>
  <c r="QI121" i="4"/>
  <c r="QJ121" i="4"/>
  <c r="HQ122" i="4"/>
  <c r="QQ122" i="4" s="1"/>
  <c r="HT122" i="4"/>
  <c r="HU122" i="4"/>
  <c r="HV122" i="4"/>
  <c r="HW122" i="4"/>
  <c r="HX122" i="4"/>
  <c r="HY122" i="4"/>
  <c r="HZ122" i="4"/>
  <c r="IA122" i="4"/>
  <c r="IB122" i="4"/>
  <c r="IC122" i="4"/>
  <c r="ID122" i="4"/>
  <c r="IE122" i="4"/>
  <c r="IF122" i="4"/>
  <c r="IG122" i="4"/>
  <c r="IH122" i="4"/>
  <c r="II122" i="4"/>
  <c r="IJ122" i="4"/>
  <c r="IK122" i="4"/>
  <c r="IL122" i="4"/>
  <c r="IM122" i="4"/>
  <c r="IN122" i="4"/>
  <c r="IO122" i="4"/>
  <c r="IP122" i="4"/>
  <c r="IQ122" i="4"/>
  <c r="IR122" i="4"/>
  <c r="IS122" i="4"/>
  <c r="IT122" i="4"/>
  <c r="IU122" i="4"/>
  <c r="IV122" i="4"/>
  <c r="IW122" i="4"/>
  <c r="IX122" i="4"/>
  <c r="IY122" i="4"/>
  <c r="IZ122" i="4"/>
  <c r="JA122" i="4"/>
  <c r="JB122" i="4"/>
  <c r="JC122" i="4"/>
  <c r="JM122" i="4"/>
  <c r="JN122" i="4"/>
  <c r="JO122" i="4"/>
  <c r="JP122" i="4"/>
  <c r="JQ122" i="4"/>
  <c r="JR122" i="4"/>
  <c r="JS122" i="4"/>
  <c r="JT122" i="4"/>
  <c r="JU122" i="4"/>
  <c r="JV122" i="4"/>
  <c r="JW122" i="4"/>
  <c r="JX122" i="4"/>
  <c r="JY122" i="4"/>
  <c r="JZ122" i="4"/>
  <c r="KA122" i="4"/>
  <c r="KB122" i="4"/>
  <c r="KC122" i="4"/>
  <c r="KD122" i="4"/>
  <c r="KE122" i="4"/>
  <c r="KF122" i="4"/>
  <c r="KG122" i="4"/>
  <c r="KH122" i="4"/>
  <c r="KI122" i="4"/>
  <c r="KJ122" i="4"/>
  <c r="KK122" i="4"/>
  <c r="KL122" i="4"/>
  <c r="KM122" i="4"/>
  <c r="KN122" i="4"/>
  <c r="KO122" i="4"/>
  <c r="KP122" i="4"/>
  <c r="KQ122" i="4"/>
  <c r="KR122" i="4"/>
  <c r="KS122" i="4"/>
  <c r="KT122" i="4"/>
  <c r="KU122" i="4"/>
  <c r="KV122" i="4"/>
  <c r="KW122" i="4"/>
  <c r="KX122" i="4"/>
  <c r="KY122" i="4"/>
  <c r="KZ122" i="4"/>
  <c r="LA122" i="4"/>
  <c r="LB122" i="4"/>
  <c r="LC122" i="4"/>
  <c r="LD122" i="4"/>
  <c r="LE122" i="4"/>
  <c r="LF122" i="4"/>
  <c r="LG122" i="4"/>
  <c r="LH122" i="4"/>
  <c r="LI122" i="4"/>
  <c r="LJ122" i="4"/>
  <c r="LK122" i="4"/>
  <c r="LL122" i="4"/>
  <c r="LM122" i="4"/>
  <c r="LN122" i="4"/>
  <c r="LO122" i="4"/>
  <c r="LP122" i="4"/>
  <c r="LQ122" i="4"/>
  <c r="LR122" i="4"/>
  <c r="LS122" i="4"/>
  <c r="LT122" i="4"/>
  <c r="LU122" i="4"/>
  <c r="LV122" i="4"/>
  <c r="LW122" i="4"/>
  <c r="LX122" i="4"/>
  <c r="LY122" i="4"/>
  <c r="LZ122" i="4"/>
  <c r="MA122" i="4"/>
  <c r="MB122" i="4"/>
  <c r="MC122" i="4"/>
  <c r="MD122" i="4"/>
  <c r="ME122" i="4"/>
  <c r="MF122" i="4"/>
  <c r="MG122" i="4"/>
  <c r="MH122" i="4"/>
  <c r="MI122" i="4"/>
  <c r="MJ122" i="4"/>
  <c r="MK122" i="4"/>
  <c r="ML122" i="4"/>
  <c r="MM122" i="4"/>
  <c r="MN122" i="4"/>
  <c r="MO122" i="4"/>
  <c r="MP122" i="4"/>
  <c r="MQ122" i="4"/>
  <c r="MR122" i="4"/>
  <c r="MS122" i="4"/>
  <c r="MT122" i="4"/>
  <c r="MU122" i="4"/>
  <c r="MV122" i="4"/>
  <c r="MW122" i="4"/>
  <c r="MX122" i="4"/>
  <c r="MY122" i="4"/>
  <c r="MZ122" i="4"/>
  <c r="NA122" i="4"/>
  <c r="NB122" i="4"/>
  <c r="NC122" i="4"/>
  <c r="ND122" i="4"/>
  <c r="NE122" i="4"/>
  <c r="NF122" i="4"/>
  <c r="NG122" i="4"/>
  <c r="NH122" i="4"/>
  <c r="NI122" i="4"/>
  <c r="NJ122" i="4"/>
  <c r="NK122" i="4"/>
  <c r="NL122" i="4"/>
  <c r="NM122" i="4"/>
  <c r="NN122" i="4"/>
  <c r="NO122" i="4"/>
  <c r="NP122" i="4"/>
  <c r="NQ122" i="4"/>
  <c r="NR122" i="4"/>
  <c r="NS122" i="4"/>
  <c r="NT122" i="4"/>
  <c r="NU122" i="4"/>
  <c r="NV122" i="4"/>
  <c r="NW122" i="4"/>
  <c r="NX122" i="4"/>
  <c r="NY122" i="4"/>
  <c r="NZ122" i="4"/>
  <c r="OA122" i="4"/>
  <c r="OB122" i="4"/>
  <c r="OC122" i="4"/>
  <c r="OD122" i="4"/>
  <c r="OE122" i="4"/>
  <c r="OF122" i="4"/>
  <c r="OG122" i="4"/>
  <c r="OH122" i="4"/>
  <c r="OI122" i="4"/>
  <c r="OJ122" i="4"/>
  <c r="OK122" i="4"/>
  <c r="OL122" i="4"/>
  <c r="OM122" i="4"/>
  <c r="ON122" i="4"/>
  <c r="OO122" i="4"/>
  <c r="OP122" i="4"/>
  <c r="OQ122" i="4"/>
  <c r="OR122" i="4"/>
  <c r="OS122" i="4"/>
  <c r="OT122" i="4"/>
  <c r="OU122" i="4"/>
  <c r="OV122" i="4"/>
  <c r="OW122" i="4"/>
  <c r="OX122" i="4"/>
  <c r="OY122" i="4"/>
  <c r="OZ122" i="4"/>
  <c r="PA122" i="4"/>
  <c r="PB122" i="4"/>
  <c r="PC122" i="4"/>
  <c r="PD122" i="4"/>
  <c r="PE122" i="4"/>
  <c r="PF122" i="4"/>
  <c r="PG122" i="4"/>
  <c r="PH122" i="4"/>
  <c r="PI122" i="4"/>
  <c r="PJ122" i="4"/>
  <c r="PK122" i="4"/>
  <c r="PL122" i="4"/>
  <c r="PM122" i="4"/>
  <c r="PN122" i="4"/>
  <c r="PO122" i="4"/>
  <c r="PP122" i="4"/>
  <c r="PQ122" i="4"/>
  <c r="PR122" i="4"/>
  <c r="PS122" i="4"/>
  <c r="PT122" i="4"/>
  <c r="PU122" i="4"/>
  <c r="PV122" i="4"/>
  <c r="PW122" i="4"/>
  <c r="PX122" i="4"/>
  <c r="PY122" i="4"/>
  <c r="PZ122" i="4"/>
  <c r="QA122" i="4"/>
  <c r="QB122" i="4"/>
  <c r="QC122" i="4"/>
  <c r="QD122" i="4"/>
  <c r="QE122" i="4"/>
  <c r="QF122" i="4"/>
  <c r="QG122" i="4"/>
  <c r="QH122" i="4"/>
  <c r="QI122" i="4"/>
  <c r="QJ122" i="4"/>
  <c r="HQ123" i="4"/>
  <c r="HT123" i="4"/>
  <c r="HU123" i="4"/>
  <c r="HV123" i="4"/>
  <c r="HW123" i="4"/>
  <c r="HX123" i="4"/>
  <c r="HY123" i="4"/>
  <c r="HZ123" i="4"/>
  <c r="IA123" i="4"/>
  <c r="IB123" i="4"/>
  <c r="IC123" i="4"/>
  <c r="ID123" i="4"/>
  <c r="IE123" i="4"/>
  <c r="IF123" i="4"/>
  <c r="IG123" i="4"/>
  <c r="IH123" i="4"/>
  <c r="II123" i="4"/>
  <c r="IJ123" i="4"/>
  <c r="IK123" i="4"/>
  <c r="IL123" i="4"/>
  <c r="IM123" i="4"/>
  <c r="IN123" i="4"/>
  <c r="IO123" i="4"/>
  <c r="IP123" i="4"/>
  <c r="IQ123" i="4"/>
  <c r="IR123" i="4"/>
  <c r="IS123" i="4"/>
  <c r="IT123" i="4"/>
  <c r="IU123" i="4"/>
  <c r="IV123" i="4"/>
  <c r="IW123" i="4"/>
  <c r="IX123" i="4"/>
  <c r="IY123" i="4"/>
  <c r="IZ123" i="4"/>
  <c r="JA123" i="4"/>
  <c r="JB123" i="4"/>
  <c r="JC123" i="4"/>
  <c r="JM123" i="4"/>
  <c r="JN123" i="4"/>
  <c r="JO123" i="4"/>
  <c r="JP123" i="4"/>
  <c r="JQ123" i="4"/>
  <c r="JR123" i="4"/>
  <c r="JS123" i="4"/>
  <c r="JT123" i="4"/>
  <c r="JU123" i="4"/>
  <c r="JV123" i="4"/>
  <c r="JW123" i="4"/>
  <c r="JX123" i="4"/>
  <c r="JY123" i="4"/>
  <c r="JZ123" i="4"/>
  <c r="KA123" i="4"/>
  <c r="KB123" i="4"/>
  <c r="KC123" i="4"/>
  <c r="KD123" i="4"/>
  <c r="KE123" i="4"/>
  <c r="KF123" i="4"/>
  <c r="KG123" i="4"/>
  <c r="KH123" i="4"/>
  <c r="KI123" i="4"/>
  <c r="KJ123" i="4"/>
  <c r="KK123" i="4"/>
  <c r="KL123" i="4"/>
  <c r="KM123" i="4"/>
  <c r="KN123" i="4"/>
  <c r="KO123" i="4"/>
  <c r="KP123" i="4"/>
  <c r="KQ123" i="4"/>
  <c r="KR123" i="4"/>
  <c r="KS123" i="4"/>
  <c r="KT123" i="4"/>
  <c r="KU123" i="4"/>
  <c r="KV123" i="4"/>
  <c r="KW123" i="4"/>
  <c r="KX123" i="4"/>
  <c r="KY123" i="4"/>
  <c r="KZ123" i="4"/>
  <c r="LA123" i="4"/>
  <c r="LB123" i="4"/>
  <c r="LC123" i="4"/>
  <c r="LD123" i="4"/>
  <c r="LE123" i="4"/>
  <c r="LF123" i="4"/>
  <c r="LG123" i="4"/>
  <c r="LH123" i="4"/>
  <c r="LI123" i="4"/>
  <c r="LJ123" i="4"/>
  <c r="LK123" i="4"/>
  <c r="LL123" i="4"/>
  <c r="LM123" i="4"/>
  <c r="LN123" i="4"/>
  <c r="LO123" i="4"/>
  <c r="LP123" i="4"/>
  <c r="LQ123" i="4"/>
  <c r="LR123" i="4"/>
  <c r="LS123" i="4"/>
  <c r="LT123" i="4"/>
  <c r="LU123" i="4"/>
  <c r="LV123" i="4"/>
  <c r="LW123" i="4"/>
  <c r="LX123" i="4"/>
  <c r="LY123" i="4"/>
  <c r="LZ123" i="4"/>
  <c r="MA123" i="4"/>
  <c r="MB123" i="4"/>
  <c r="MC123" i="4"/>
  <c r="MD123" i="4"/>
  <c r="ME123" i="4"/>
  <c r="MF123" i="4"/>
  <c r="MG123" i="4"/>
  <c r="MH123" i="4"/>
  <c r="MI123" i="4"/>
  <c r="MJ123" i="4"/>
  <c r="MK123" i="4"/>
  <c r="ML123" i="4"/>
  <c r="MM123" i="4"/>
  <c r="MN123" i="4"/>
  <c r="MO123" i="4"/>
  <c r="MP123" i="4"/>
  <c r="MQ123" i="4"/>
  <c r="MR123" i="4"/>
  <c r="MS123" i="4"/>
  <c r="MT123" i="4"/>
  <c r="MU123" i="4"/>
  <c r="MV123" i="4"/>
  <c r="MW123" i="4"/>
  <c r="MX123" i="4"/>
  <c r="MY123" i="4"/>
  <c r="MZ123" i="4"/>
  <c r="NA123" i="4"/>
  <c r="NB123" i="4"/>
  <c r="NC123" i="4"/>
  <c r="ND123" i="4"/>
  <c r="NE123" i="4"/>
  <c r="NF123" i="4"/>
  <c r="NG123" i="4"/>
  <c r="NH123" i="4"/>
  <c r="NI123" i="4"/>
  <c r="NJ123" i="4"/>
  <c r="NK123" i="4"/>
  <c r="NL123" i="4"/>
  <c r="NM123" i="4"/>
  <c r="NN123" i="4"/>
  <c r="NO123" i="4"/>
  <c r="NP123" i="4"/>
  <c r="NQ123" i="4"/>
  <c r="NR123" i="4"/>
  <c r="NS123" i="4"/>
  <c r="NT123" i="4"/>
  <c r="NU123" i="4"/>
  <c r="NV123" i="4"/>
  <c r="NW123" i="4"/>
  <c r="NX123" i="4"/>
  <c r="NY123" i="4"/>
  <c r="NZ123" i="4"/>
  <c r="OA123" i="4"/>
  <c r="OB123" i="4"/>
  <c r="OC123" i="4"/>
  <c r="OD123" i="4"/>
  <c r="OE123" i="4"/>
  <c r="OF123" i="4"/>
  <c r="OG123" i="4"/>
  <c r="OH123" i="4"/>
  <c r="OI123" i="4"/>
  <c r="OJ123" i="4"/>
  <c r="OK123" i="4"/>
  <c r="OL123" i="4"/>
  <c r="OM123" i="4"/>
  <c r="ON123" i="4"/>
  <c r="OO123" i="4"/>
  <c r="OP123" i="4"/>
  <c r="OQ123" i="4"/>
  <c r="OR123" i="4"/>
  <c r="OS123" i="4"/>
  <c r="OT123" i="4"/>
  <c r="OU123" i="4"/>
  <c r="OV123" i="4"/>
  <c r="OW123" i="4"/>
  <c r="OX123" i="4"/>
  <c r="OY123" i="4"/>
  <c r="OZ123" i="4"/>
  <c r="PA123" i="4"/>
  <c r="PB123" i="4"/>
  <c r="PC123" i="4"/>
  <c r="PD123" i="4"/>
  <c r="PE123" i="4"/>
  <c r="PF123" i="4"/>
  <c r="PG123" i="4"/>
  <c r="PH123" i="4"/>
  <c r="PI123" i="4"/>
  <c r="PJ123" i="4"/>
  <c r="PK123" i="4"/>
  <c r="PL123" i="4"/>
  <c r="PM123" i="4"/>
  <c r="PN123" i="4"/>
  <c r="PO123" i="4"/>
  <c r="PP123" i="4"/>
  <c r="PQ123" i="4"/>
  <c r="PR123" i="4"/>
  <c r="PS123" i="4"/>
  <c r="PT123" i="4"/>
  <c r="PU123" i="4"/>
  <c r="PV123" i="4"/>
  <c r="PW123" i="4"/>
  <c r="PX123" i="4"/>
  <c r="PY123" i="4"/>
  <c r="PZ123" i="4"/>
  <c r="QA123" i="4"/>
  <c r="QB123" i="4"/>
  <c r="QC123" i="4"/>
  <c r="QD123" i="4"/>
  <c r="QE123" i="4"/>
  <c r="QF123" i="4"/>
  <c r="QG123" i="4"/>
  <c r="QH123" i="4"/>
  <c r="QI123" i="4"/>
  <c r="QJ123" i="4"/>
  <c r="HQ124" i="4"/>
  <c r="QQ124" i="4" s="1"/>
  <c r="HT124" i="4"/>
  <c r="HU124" i="4"/>
  <c r="HV124" i="4"/>
  <c r="HW124" i="4"/>
  <c r="HX124" i="4"/>
  <c r="HY124" i="4"/>
  <c r="HZ124" i="4"/>
  <c r="IA124" i="4"/>
  <c r="IB124" i="4"/>
  <c r="IC124" i="4"/>
  <c r="ID124" i="4"/>
  <c r="IE124" i="4"/>
  <c r="IF124" i="4"/>
  <c r="IG124" i="4"/>
  <c r="IH124" i="4"/>
  <c r="II124" i="4"/>
  <c r="IJ124" i="4"/>
  <c r="IK124" i="4"/>
  <c r="IL124" i="4"/>
  <c r="IM124" i="4"/>
  <c r="IN124" i="4"/>
  <c r="IO124" i="4"/>
  <c r="IP124" i="4"/>
  <c r="IQ124" i="4"/>
  <c r="IR124" i="4"/>
  <c r="IS124" i="4"/>
  <c r="IT124" i="4"/>
  <c r="IU124" i="4"/>
  <c r="IV124" i="4"/>
  <c r="IW124" i="4"/>
  <c r="IX124" i="4"/>
  <c r="IY124" i="4"/>
  <c r="IZ124" i="4"/>
  <c r="JA124" i="4"/>
  <c r="JB124" i="4"/>
  <c r="JC124" i="4"/>
  <c r="JM124" i="4"/>
  <c r="JN124" i="4"/>
  <c r="JO124" i="4"/>
  <c r="JP124" i="4"/>
  <c r="JQ124" i="4"/>
  <c r="JR124" i="4"/>
  <c r="JS124" i="4"/>
  <c r="JT124" i="4"/>
  <c r="JU124" i="4"/>
  <c r="JV124" i="4"/>
  <c r="JW124" i="4"/>
  <c r="JX124" i="4"/>
  <c r="JY124" i="4"/>
  <c r="JZ124" i="4"/>
  <c r="KA124" i="4"/>
  <c r="KB124" i="4"/>
  <c r="KC124" i="4"/>
  <c r="KD124" i="4"/>
  <c r="KE124" i="4"/>
  <c r="KF124" i="4"/>
  <c r="KG124" i="4"/>
  <c r="KH124" i="4"/>
  <c r="KI124" i="4"/>
  <c r="KJ124" i="4"/>
  <c r="KK124" i="4"/>
  <c r="KL124" i="4"/>
  <c r="KM124" i="4"/>
  <c r="KN124" i="4"/>
  <c r="KO124" i="4"/>
  <c r="KP124" i="4"/>
  <c r="KQ124" i="4"/>
  <c r="KR124" i="4"/>
  <c r="KS124" i="4"/>
  <c r="KT124" i="4"/>
  <c r="KU124" i="4"/>
  <c r="KV124" i="4"/>
  <c r="KW124" i="4"/>
  <c r="KX124" i="4"/>
  <c r="KY124" i="4"/>
  <c r="KZ124" i="4"/>
  <c r="LA124" i="4"/>
  <c r="LB124" i="4"/>
  <c r="LC124" i="4"/>
  <c r="LD124" i="4"/>
  <c r="LE124" i="4"/>
  <c r="LF124" i="4"/>
  <c r="LG124" i="4"/>
  <c r="LH124" i="4"/>
  <c r="LI124" i="4"/>
  <c r="LJ124" i="4"/>
  <c r="LK124" i="4"/>
  <c r="LL124" i="4"/>
  <c r="LM124" i="4"/>
  <c r="LN124" i="4"/>
  <c r="LO124" i="4"/>
  <c r="LP124" i="4"/>
  <c r="LQ124" i="4"/>
  <c r="LR124" i="4"/>
  <c r="LS124" i="4"/>
  <c r="LT124" i="4"/>
  <c r="LU124" i="4"/>
  <c r="LV124" i="4"/>
  <c r="LW124" i="4"/>
  <c r="LX124" i="4"/>
  <c r="LY124" i="4"/>
  <c r="LZ124" i="4"/>
  <c r="MA124" i="4"/>
  <c r="MB124" i="4"/>
  <c r="MC124" i="4"/>
  <c r="MD124" i="4"/>
  <c r="ME124" i="4"/>
  <c r="MF124" i="4"/>
  <c r="MG124" i="4"/>
  <c r="MH124" i="4"/>
  <c r="MI124" i="4"/>
  <c r="MJ124" i="4"/>
  <c r="MK124" i="4"/>
  <c r="ML124" i="4"/>
  <c r="MM124" i="4"/>
  <c r="MN124" i="4"/>
  <c r="MO124" i="4"/>
  <c r="MP124" i="4"/>
  <c r="MQ124" i="4"/>
  <c r="MR124" i="4"/>
  <c r="MS124" i="4"/>
  <c r="MT124" i="4"/>
  <c r="MU124" i="4"/>
  <c r="MV124" i="4"/>
  <c r="MW124" i="4"/>
  <c r="MX124" i="4"/>
  <c r="MY124" i="4"/>
  <c r="MZ124" i="4"/>
  <c r="NA124" i="4"/>
  <c r="NB124" i="4"/>
  <c r="NC124" i="4"/>
  <c r="ND124" i="4"/>
  <c r="NE124" i="4"/>
  <c r="NF124" i="4"/>
  <c r="NG124" i="4"/>
  <c r="NH124" i="4"/>
  <c r="NI124" i="4"/>
  <c r="NJ124" i="4"/>
  <c r="NK124" i="4"/>
  <c r="NL124" i="4"/>
  <c r="NM124" i="4"/>
  <c r="NN124" i="4"/>
  <c r="NO124" i="4"/>
  <c r="NP124" i="4"/>
  <c r="NQ124" i="4"/>
  <c r="NR124" i="4"/>
  <c r="NS124" i="4"/>
  <c r="NT124" i="4"/>
  <c r="NU124" i="4"/>
  <c r="NV124" i="4"/>
  <c r="NW124" i="4"/>
  <c r="NX124" i="4"/>
  <c r="NY124" i="4"/>
  <c r="NZ124" i="4"/>
  <c r="OA124" i="4"/>
  <c r="OB124" i="4"/>
  <c r="OC124" i="4"/>
  <c r="OD124" i="4"/>
  <c r="OE124" i="4"/>
  <c r="OF124" i="4"/>
  <c r="OG124" i="4"/>
  <c r="OH124" i="4"/>
  <c r="OI124" i="4"/>
  <c r="OJ124" i="4"/>
  <c r="OK124" i="4"/>
  <c r="OL124" i="4"/>
  <c r="OM124" i="4"/>
  <c r="ON124" i="4"/>
  <c r="OO124" i="4"/>
  <c r="OP124" i="4"/>
  <c r="OQ124" i="4"/>
  <c r="OR124" i="4"/>
  <c r="OS124" i="4"/>
  <c r="OT124" i="4"/>
  <c r="OU124" i="4"/>
  <c r="OV124" i="4"/>
  <c r="OW124" i="4"/>
  <c r="OX124" i="4"/>
  <c r="OY124" i="4"/>
  <c r="OZ124" i="4"/>
  <c r="PA124" i="4"/>
  <c r="PB124" i="4"/>
  <c r="PC124" i="4"/>
  <c r="PD124" i="4"/>
  <c r="PE124" i="4"/>
  <c r="PF124" i="4"/>
  <c r="PG124" i="4"/>
  <c r="PH124" i="4"/>
  <c r="PI124" i="4"/>
  <c r="PJ124" i="4"/>
  <c r="PK124" i="4"/>
  <c r="PL124" i="4"/>
  <c r="PM124" i="4"/>
  <c r="PN124" i="4"/>
  <c r="PO124" i="4"/>
  <c r="PP124" i="4"/>
  <c r="PQ124" i="4"/>
  <c r="PR124" i="4"/>
  <c r="PS124" i="4"/>
  <c r="PT124" i="4"/>
  <c r="PU124" i="4"/>
  <c r="PV124" i="4"/>
  <c r="PW124" i="4"/>
  <c r="PX124" i="4"/>
  <c r="PY124" i="4"/>
  <c r="PZ124" i="4"/>
  <c r="QA124" i="4"/>
  <c r="QB124" i="4"/>
  <c r="QC124" i="4"/>
  <c r="QD124" i="4"/>
  <c r="QE124" i="4"/>
  <c r="QF124" i="4"/>
  <c r="QG124" i="4"/>
  <c r="QH124" i="4"/>
  <c r="QI124" i="4"/>
  <c r="QJ124" i="4"/>
  <c r="SM124" i="4"/>
  <c r="HQ126" i="4"/>
  <c r="QQ126" i="4" s="1"/>
  <c r="HT126" i="4"/>
  <c r="HU126" i="4"/>
  <c r="HV126" i="4"/>
  <c r="HW126" i="4"/>
  <c r="HX126" i="4"/>
  <c r="HY126" i="4"/>
  <c r="HZ126" i="4"/>
  <c r="IA126" i="4"/>
  <c r="IB126" i="4"/>
  <c r="IC126" i="4"/>
  <c r="ID126" i="4"/>
  <c r="IE126" i="4"/>
  <c r="IF126" i="4"/>
  <c r="IG126" i="4"/>
  <c r="IH126" i="4"/>
  <c r="II126" i="4"/>
  <c r="IJ126" i="4"/>
  <c r="IK126" i="4"/>
  <c r="IL126" i="4"/>
  <c r="IM126" i="4"/>
  <c r="IN126" i="4"/>
  <c r="IO126" i="4"/>
  <c r="IP126" i="4"/>
  <c r="IQ126" i="4"/>
  <c r="IR126" i="4"/>
  <c r="IS126" i="4"/>
  <c r="IT126" i="4"/>
  <c r="IU126" i="4"/>
  <c r="IV126" i="4"/>
  <c r="IW126" i="4"/>
  <c r="IX126" i="4"/>
  <c r="IY126" i="4"/>
  <c r="IZ126" i="4"/>
  <c r="JA126" i="4"/>
  <c r="JB126" i="4"/>
  <c r="JC126" i="4"/>
  <c r="JM126" i="4"/>
  <c r="JN126" i="4"/>
  <c r="JO126" i="4"/>
  <c r="JP126" i="4"/>
  <c r="JQ126" i="4"/>
  <c r="JR126" i="4"/>
  <c r="JS126" i="4"/>
  <c r="JT126" i="4"/>
  <c r="JU126" i="4"/>
  <c r="JV126" i="4"/>
  <c r="JW126" i="4"/>
  <c r="JX126" i="4"/>
  <c r="JY126" i="4"/>
  <c r="JZ126" i="4"/>
  <c r="KA126" i="4"/>
  <c r="KB126" i="4"/>
  <c r="KC126" i="4"/>
  <c r="KD126" i="4"/>
  <c r="KE126" i="4"/>
  <c r="KF126" i="4"/>
  <c r="KG126" i="4"/>
  <c r="KH126" i="4"/>
  <c r="KI126" i="4"/>
  <c r="KJ126" i="4"/>
  <c r="KK126" i="4"/>
  <c r="KL126" i="4"/>
  <c r="KM126" i="4"/>
  <c r="KN126" i="4"/>
  <c r="KO126" i="4"/>
  <c r="KP126" i="4"/>
  <c r="KQ126" i="4"/>
  <c r="KR126" i="4"/>
  <c r="KS126" i="4"/>
  <c r="KT126" i="4"/>
  <c r="KU126" i="4"/>
  <c r="KV126" i="4"/>
  <c r="KW126" i="4"/>
  <c r="KX126" i="4"/>
  <c r="KY126" i="4"/>
  <c r="KZ126" i="4"/>
  <c r="LA126" i="4"/>
  <c r="LB126" i="4"/>
  <c r="LC126" i="4"/>
  <c r="LD126" i="4"/>
  <c r="LE126" i="4"/>
  <c r="LF126" i="4"/>
  <c r="LG126" i="4"/>
  <c r="LH126" i="4"/>
  <c r="LI126" i="4"/>
  <c r="LJ126" i="4"/>
  <c r="LK126" i="4"/>
  <c r="LL126" i="4"/>
  <c r="LM126" i="4"/>
  <c r="LN126" i="4"/>
  <c r="LO126" i="4"/>
  <c r="LP126" i="4"/>
  <c r="LQ126" i="4"/>
  <c r="LR126" i="4"/>
  <c r="LS126" i="4"/>
  <c r="LT126" i="4"/>
  <c r="LU126" i="4"/>
  <c r="LV126" i="4"/>
  <c r="LW126" i="4"/>
  <c r="LX126" i="4"/>
  <c r="LY126" i="4"/>
  <c r="LZ126" i="4"/>
  <c r="MA126" i="4"/>
  <c r="MB126" i="4"/>
  <c r="MC126" i="4"/>
  <c r="MD126" i="4"/>
  <c r="ME126" i="4"/>
  <c r="MF126" i="4"/>
  <c r="MG126" i="4"/>
  <c r="MH126" i="4"/>
  <c r="MI126" i="4"/>
  <c r="MJ126" i="4"/>
  <c r="MK126" i="4"/>
  <c r="ML126" i="4"/>
  <c r="MM126" i="4"/>
  <c r="MN126" i="4"/>
  <c r="MO126" i="4"/>
  <c r="MP126" i="4"/>
  <c r="MQ126" i="4"/>
  <c r="MR126" i="4"/>
  <c r="MS126" i="4"/>
  <c r="MT126" i="4"/>
  <c r="MU126" i="4"/>
  <c r="MV126" i="4"/>
  <c r="MW126" i="4"/>
  <c r="MX126" i="4"/>
  <c r="MY126" i="4"/>
  <c r="MZ126" i="4"/>
  <c r="NA126" i="4"/>
  <c r="NB126" i="4"/>
  <c r="NC126" i="4"/>
  <c r="ND126" i="4"/>
  <c r="NE126" i="4"/>
  <c r="NF126" i="4"/>
  <c r="NG126" i="4"/>
  <c r="NH126" i="4"/>
  <c r="NI126" i="4"/>
  <c r="NJ126" i="4"/>
  <c r="NK126" i="4"/>
  <c r="NL126" i="4"/>
  <c r="NM126" i="4"/>
  <c r="NN126" i="4"/>
  <c r="NO126" i="4"/>
  <c r="NP126" i="4"/>
  <c r="NQ126" i="4"/>
  <c r="NR126" i="4"/>
  <c r="NS126" i="4"/>
  <c r="NT126" i="4"/>
  <c r="NU126" i="4"/>
  <c r="NV126" i="4"/>
  <c r="NW126" i="4"/>
  <c r="NX126" i="4"/>
  <c r="NY126" i="4"/>
  <c r="NZ126" i="4"/>
  <c r="OA126" i="4"/>
  <c r="OB126" i="4"/>
  <c r="OC126" i="4"/>
  <c r="OD126" i="4"/>
  <c r="OE126" i="4"/>
  <c r="OF126" i="4"/>
  <c r="OG126" i="4"/>
  <c r="OH126" i="4"/>
  <c r="OI126" i="4"/>
  <c r="OJ126" i="4"/>
  <c r="OK126" i="4"/>
  <c r="OL126" i="4"/>
  <c r="OM126" i="4"/>
  <c r="ON126" i="4"/>
  <c r="OO126" i="4"/>
  <c r="OP126" i="4"/>
  <c r="OQ126" i="4"/>
  <c r="OR126" i="4"/>
  <c r="OS126" i="4"/>
  <c r="OT126" i="4"/>
  <c r="OU126" i="4"/>
  <c r="OV126" i="4"/>
  <c r="OW126" i="4"/>
  <c r="OX126" i="4"/>
  <c r="OY126" i="4"/>
  <c r="OZ126" i="4"/>
  <c r="PA126" i="4"/>
  <c r="PB126" i="4"/>
  <c r="PC126" i="4"/>
  <c r="PD126" i="4"/>
  <c r="PE126" i="4"/>
  <c r="PF126" i="4"/>
  <c r="PG126" i="4"/>
  <c r="PH126" i="4"/>
  <c r="PI126" i="4"/>
  <c r="PJ126" i="4"/>
  <c r="PK126" i="4"/>
  <c r="PL126" i="4"/>
  <c r="PM126" i="4"/>
  <c r="PN126" i="4"/>
  <c r="PO126" i="4"/>
  <c r="PP126" i="4"/>
  <c r="PQ126" i="4"/>
  <c r="PR126" i="4"/>
  <c r="PS126" i="4"/>
  <c r="PT126" i="4"/>
  <c r="PU126" i="4"/>
  <c r="PV126" i="4"/>
  <c r="PW126" i="4"/>
  <c r="PX126" i="4"/>
  <c r="PY126" i="4"/>
  <c r="PZ126" i="4"/>
  <c r="QA126" i="4"/>
  <c r="QB126" i="4"/>
  <c r="QC126" i="4"/>
  <c r="QD126" i="4"/>
  <c r="QE126" i="4"/>
  <c r="QF126" i="4"/>
  <c r="QG126" i="4"/>
  <c r="QH126" i="4"/>
  <c r="QI126" i="4"/>
  <c r="QJ126" i="4"/>
  <c r="SM126" i="4"/>
  <c r="HQ127" i="4"/>
  <c r="QQ127" i="4" s="1"/>
  <c r="HT127" i="4"/>
  <c r="HU127" i="4"/>
  <c r="HV127" i="4"/>
  <c r="HW127" i="4"/>
  <c r="HX127" i="4"/>
  <c r="HY127" i="4"/>
  <c r="HZ127" i="4"/>
  <c r="IA127" i="4"/>
  <c r="IB127" i="4"/>
  <c r="IC127" i="4"/>
  <c r="ID127" i="4"/>
  <c r="IE127" i="4"/>
  <c r="IF127" i="4"/>
  <c r="IG127" i="4"/>
  <c r="IH127" i="4"/>
  <c r="II127" i="4"/>
  <c r="IJ127" i="4"/>
  <c r="IK127" i="4"/>
  <c r="IL127" i="4"/>
  <c r="IM127" i="4"/>
  <c r="IN127" i="4"/>
  <c r="IO127" i="4"/>
  <c r="IP127" i="4"/>
  <c r="IQ127" i="4"/>
  <c r="IR127" i="4"/>
  <c r="IS127" i="4"/>
  <c r="IT127" i="4"/>
  <c r="IU127" i="4"/>
  <c r="IV127" i="4"/>
  <c r="IW127" i="4"/>
  <c r="IX127" i="4"/>
  <c r="IY127" i="4"/>
  <c r="IZ127" i="4"/>
  <c r="JA127" i="4"/>
  <c r="JB127" i="4"/>
  <c r="JC127" i="4"/>
  <c r="JM127" i="4"/>
  <c r="JN127" i="4"/>
  <c r="JO127" i="4"/>
  <c r="JP127" i="4"/>
  <c r="JQ127" i="4"/>
  <c r="JR127" i="4"/>
  <c r="JS127" i="4"/>
  <c r="JT127" i="4"/>
  <c r="JU127" i="4"/>
  <c r="JV127" i="4"/>
  <c r="JW127" i="4"/>
  <c r="JX127" i="4"/>
  <c r="JY127" i="4"/>
  <c r="JZ127" i="4"/>
  <c r="KA127" i="4"/>
  <c r="KB127" i="4"/>
  <c r="KC127" i="4"/>
  <c r="KD127" i="4"/>
  <c r="KE127" i="4"/>
  <c r="KF127" i="4"/>
  <c r="KG127" i="4"/>
  <c r="KH127" i="4"/>
  <c r="KI127" i="4"/>
  <c r="KJ127" i="4"/>
  <c r="KK127" i="4"/>
  <c r="KL127" i="4"/>
  <c r="KM127" i="4"/>
  <c r="KN127" i="4"/>
  <c r="KO127" i="4"/>
  <c r="KP127" i="4"/>
  <c r="KQ127" i="4"/>
  <c r="KR127" i="4"/>
  <c r="KS127" i="4"/>
  <c r="KT127" i="4"/>
  <c r="KU127" i="4"/>
  <c r="KV127" i="4"/>
  <c r="KW127" i="4"/>
  <c r="KX127" i="4"/>
  <c r="KY127" i="4"/>
  <c r="KZ127" i="4"/>
  <c r="LA127" i="4"/>
  <c r="LB127" i="4"/>
  <c r="LC127" i="4"/>
  <c r="LD127" i="4"/>
  <c r="LE127" i="4"/>
  <c r="LF127" i="4"/>
  <c r="LG127" i="4"/>
  <c r="LH127" i="4"/>
  <c r="LI127" i="4"/>
  <c r="LJ127" i="4"/>
  <c r="LK127" i="4"/>
  <c r="LL127" i="4"/>
  <c r="LM127" i="4"/>
  <c r="LN127" i="4"/>
  <c r="LO127" i="4"/>
  <c r="LP127" i="4"/>
  <c r="LQ127" i="4"/>
  <c r="LR127" i="4"/>
  <c r="LS127" i="4"/>
  <c r="LT127" i="4"/>
  <c r="LU127" i="4"/>
  <c r="LV127" i="4"/>
  <c r="LW127" i="4"/>
  <c r="LX127" i="4"/>
  <c r="LY127" i="4"/>
  <c r="LZ127" i="4"/>
  <c r="MA127" i="4"/>
  <c r="MB127" i="4"/>
  <c r="MC127" i="4"/>
  <c r="MD127" i="4"/>
  <c r="ME127" i="4"/>
  <c r="MF127" i="4"/>
  <c r="MG127" i="4"/>
  <c r="MH127" i="4"/>
  <c r="MI127" i="4"/>
  <c r="MJ127" i="4"/>
  <c r="MK127" i="4"/>
  <c r="ML127" i="4"/>
  <c r="MM127" i="4"/>
  <c r="MN127" i="4"/>
  <c r="MO127" i="4"/>
  <c r="MP127" i="4"/>
  <c r="MQ127" i="4"/>
  <c r="MR127" i="4"/>
  <c r="MS127" i="4"/>
  <c r="MT127" i="4"/>
  <c r="MU127" i="4"/>
  <c r="MV127" i="4"/>
  <c r="MW127" i="4"/>
  <c r="MX127" i="4"/>
  <c r="MY127" i="4"/>
  <c r="MZ127" i="4"/>
  <c r="NA127" i="4"/>
  <c r="NB127" i="4"/>
  <c r="NC127" i="4"/>
  <c r="ND127" i="4"/>
  <c r="NE127" i="4"/>
  <c r="NF127" i="4"/>
  <c r="NG127" i="4"/>
  <c r="NH127" i="4"/>
  <c r="NI127" i="4"/>
  <c r="NJ127" i="4"/>
  <c r="NK127" i="4"/>
  <c r="NL127" i="4"/>
  <c r="NM127" i="4"/>
  <c r="NN127" i="4"/>
  <c r="NO127" i="4"/>
  <c r="NP127" i="4"/>
  <c r="NQ127" i="4"/>
  <c r="NR127" i="4"/>
  <c r="NS127" i="4"/>
  <c r="NT127" i="4"/>
  <c r="NU127" i="4"/>
  <c r="NV127" i="4"/>
  <c r="NW127" i="4"/>
  <c r="NX127" i="4"/>
  <c r="NY127" i="4"/>
  <c r="NZ127" i="4"/>
  <c r="OA127" i="4"/>
  <c r="OB127" i="4"/>
  <c r="OC127" i="4"/>
  <c r="OD127" i="4"/>
  <c r="OE127" i="4"/>
  <c r="OF127" i="4"/>
  <c r="OG127" i="4"/>
  <c r="OH127" i="4"/>
  <c r="OI127" i="4"/>
  <c r="OJ127" i="4"/>
  <c r="OK127" i="4"/>
  <c r="OL127" i="4"/>
  <c r="OM127" i="4"/>
  <c r="ON127" i="4"/>
  <c r="OO127" i="4"/>
  <c r="OP127" i="4"/>
  <c r="OQ127" i="4"/>
  <c r="OR127" i="4"/>
  <c r="OS127" i="4"/>
  <c r="OT127" i="4"/>
  <c r="OU127" i="4"/>
  <c r="OV127" i="4"/>
  <c r="OW127" i="4"/>
  <c r="OX127" i="4"/>
  <c r="OY127" i="4"/>
  <c r="OZ127" i="4"/>
  <c r="PA127" i="4"/>
  <c r="PB127" i="4"/>
  <c r="PC127" i="4"/>
  <c r="PD127" i="4"/>
  <c r="PE127" i="4"/>
  <c r="PF127" i="4"/>
  <c r="PG127" i="4"/>
  <c r="PH127" i="4"/>
  <c r="PI127" i="4"/>
  <c r="PJ127" i="4"/>
  <c r="PK127" i="4"/>
  <c r="PL127" i="4"/>
  <c r="PM127" i="4"/>
  <c r="PN127" i="4"/>
  <c r="PO127" i="4"/>
  <c r="PP127" i="4"/>
  <c r="PQ127" i="4"/>
  <c r="PR127" i="4"/>
  <c r="PS127" i="4"/>
  <c r="PT127" i="4"/>
  <c r="PU127" i="4"/>
  <c r="PV127" i="4"/>
  <c r="PW127" i="4"/>
  <c r="PX127" i="4"/>
  <c r="PY127" i="4"/>
  <c r="PZ127" i="4"/>
  <c r="QA127" i="4"/>
  <c r="QB127" i="4"/>
  <c r="QC127" i="4"/>
  <c r="QD127" i="4"/>
  <c r="QE127" i="4"/>
  <c r="QF127" i="4"/>
  <c r="QG127" i="4"/>
  <c r="QH127" i="4"/>
  <c r="QI127" i="4"/>
  <c r="QJ127" i="4"/>
  <c r="HQ128" i="4"/>
  <c r="JK128" i="4" s="1"/>
  <c r="HT128" i="4"/>
  <c r="HU128" i="4"/>
  <c r="HV128" i="4"/>
  <c r="HW128" i="4"/>
  <c r="HX128" i="4"/>
  <c r="HY128" i="4"/>
  <c r="HZ128" i="4"/>
  <c r="IA128" i="4"/>
  <c r="IB128" i="4"/>
  <c r="IC128" i="4"/>
  <c r="ID128" i="4"/>
  <c r="IE128" i="4"/>
  <c r="IF128" i="4"/>
  <c r="IG128" i="4"/>
  <c r="IH128" i="4"/>
  <c r="II128" i="4"/>
  <c r="IJ128" i="4"/>
  <c r="IK128" i="4"/>
  <c r="IL128" i="4"/>
  <c r="IM128" i="4"/>
  <c r="IN128" i="4"/>
  <c r="IO128" i="4"/>
  <c r="IP128" i="4"/>
  <c r="IQ128" i="4"/>
  <c r="IR128" i="4"/>
  <c r="IS128" i="4"/>
  <c r="IT128" i="4"/>
  <c r="IU128" i="4"/>
  <c r="IV128" i="4"/>
  <c r="IW128" i="4"/>
  <c r="IX128" i="4"/>
  <c r="IY128" i="4"/>
  <c r="IZ128" i="4"/>
  <c r="JA128" i="4"/>
  <c r="JB128" i="4"/>
  <c r="JC128" i="4"/>
  <c r="JM128" i="4"/>
  <c r="JN128" i="4"/>
  <c r="JO128" i="4"/>
  <c r="JP128" i="4"/>
  <c r="JQ128" i="4"/>
  <c r="JR128" i="4"/>
  <c r="JS128" i="4"/>
  <c r="JT128" i="4"/>
  <c r="JU128" i="4"/>
  <c r="JV128" i="4"/>
  <c r="JW128" i="4"/>
  <c r="JX128" i="4"/>
  <c r="JY128" i="4"/>
  <c r="JZ128" i="4"/>
  <c r="KA128" i="4"/>
  <c r="KB128" i="4"/>
  <c r="KC128" i="4"/>
  <c r="KD128" i="4"/>
  <c r="KE128" i="4"/>
  <c r="KF128" i="4"/>
  <c r="KG128" i="4"/>
  <c r="KH128" i="4"/>
  <c r="KI128" i="4"/>
  <c r="KJ128" i="4"/>
  <c r="KK128" i="4"/>
  <c r="KL128" i="4"/>
  <c r="KM128" i="4"/>
  <c r="KN128" i="4"/>
  <c r="KO128" i="4"/>
  <c r="KP128" i="4"/>
  <c r="KQ128" i="4"/>
  <c r="KR128" i="4"/>
  <c r="KS128" i="4"/>
  <c r="KT128" i="4"/>
  <c r="KU128" i="4"/>
  <c r="KV128" i="4"/>
  <c r="KW128" i="4"/>
  <c r="KX128" i="4"/>
  <c r="KY128" i="4"/>
  <c r="KZ128" i="4"/>
  <c r="LA128" i="4"/>
  <c r="LB128" i="4"/>
  <c r="LC128" i="4"/>
  <c r="LD128" i="4"/>
  <c r="LE128" i="4"/>
  <c r="LF128" i="4"/>
  <c r="LG128" i="4"/>
  <c r="LH128" i="4"/>
  <c r="LI128" i="4"/>
  <c r="LJ128" i="4"/>
  <c r="LK128" i="4"/>
  <c r="LL128" i="4"/>
  <c r="LM128" i="4"/>
  <c r="LN128" i="4"/>
  <c r="LO128" i="4"/>
  <c r="LP128" i="4"/>
  <c r="LQ128" i="4"/>
  <c r="LR128" i="4"/>
  <c r="LS128" i="4"/>
  <c r="LT128" i="4"/>
  <c r="LU128" i="4"/>
  <c r="LV128" i="4"/>
  <c r="LW128" i="4"/>
  <c r="LX128" i="4"/>
  <c r="LY128" i="4"/>
  <c r="LZ128" i="4"/>
  <c r="MA128" i="4"/>
  <c r="MB128" i="4"/>
  <c r="MC128" i="4"/>
  <c r="MD128" i="4"/>
  <c r="ME128" i="4"/>
  <c r="MF128" i="4"/>
  <c r="MG128" i="4"/>
  <c r="MH128" i="4"/>
  <c r="MI128" i="4"/>
  <c r="MJ128" i="4"/>
  <c r="MK128" i="4"/>
  <c r="ML128" i="4"/>
  <c r="MM128" i="4"/>
  <c r="MN128" i="4"/>
  <c r="MO128" i="4"/>
  <c r="MP128" i="4"/>
  <c r="MQ128" i="4"/>
  <c r="MR128" i="4"/>
  <c r="MS128" i="4"/>
  <c r="MT128" i="4"/>
  <c r="MU128" i="4"/>
  <c r="MV128" i="4"/>
  <c r="MW128" i="4"/>
  <c r="MX128" i="4"/>
  <c r="MY128" i="4"/>
  <c r="MZ128" i="4"/>
  <c r="NA128" i="4"/>
  <c r="NB128" i="4"/>
  <c r="NC128" i="4"/>
  <c r="ND128" i="4"/>
  <c r="NE128" i="4"/>
  <c r="NF128" i="4"/>
  <c r="NG128" i="4"/>
  <c r="NH128" i="4"/>
  <c r="NI128" i="4"/>
  <c r="NJ128" i="4"/>
  <c r="NK128" i="4"/>
  <c r="NL128" i="4"/>
  <c r="NM128" i="4"/>
  <c r="NN128" i="4"/>
  <c r="NO128" i="4"/>
  <c r="NP128" i="4"/>
  <c r="NQ128" i="4"/>
  <c r="NR128" i="4"/>
  <c r="NS128" i="4"/>
  <c r="NT128" i="4"/>
  <c r="NU128" i="4"/>
  <c r="NV128" i="4"/>
  <c r="NW128" i="4"/>
  <c r="NX128" i="4"/>
  <c r="NY128" i="4"/>
  <c r="NZ128" i="4"/>
  <c r="OA128" i="4"/>
  <c r="OB128" i="4"/>
  <c r="OC128" i="4"/>
  <c r="OD128" i="4"/>
  <c r="OE128" i="4"/>
  <c r="OF128" i="4"/>
  <c r="OG128" i="4"/>
  <c r="OH128" i="4"/>
  <c r="OI128" i="4"/>
  <c r="OJ128" i="4"/>
  <c r="OK128" i="4"/>
  <c r="OL128" i="4"/>
  <c r="OM128" i="4"/>
  <c r="ON128" i="4"/>
  <c r="OO128" i="4"/>
  <c r="OP128" i="4"/>
  <c r="OQ128" i="4"/>
  <c r="OR128" i="4"/>
  <c r="OS128" i="4"/>
  <c r="OT128" i="4"/>
  <c r="OU128" i="4"/>
  <c r="OV128" i="4"/>
  <c r="OW128" i="4"/>
  <c r="OX128" i="4"/>
  <c r="OY128" i="4"/>
  <c r="OZ128" i="4"/>
  <c r="PA128" i="4"/>
  <c r="PB128" i="4"/>
  <c r="PC128" i="4"/>
  <c r="PD128" i="4"/>
  <c r="PE128" i="4"/>
  <c r="PF128" i="4"/>
  <c r="PG128" i="4"/>
  <c r="PH128" i="4"/>
  <c r="PI128" i="4"/>
  <c r="PJ128" i="4"/>
  <c r="PK128" i="4"/>
  <c r="PL128" i="4"/>
  <c r="PM128" i="4"/>
  <c r="PN128" i="4"/>
  <c r="PO128" i="4"/>
  <c r="PP128" i="4"/>
  <c r="PQ128" i="4"/>
  <c r="PR128" i="4"/>
  <c r="PS128" i="4"/>
  <c r="PT128" i="4"/>
  <c r="PU128" i="4"/>
  <c r="PV128" i="4"/>
  <c r="PW128" i="4"/>
  <c r="PX128" i="4"/>
  <c r="PY128" i="4"/>
  <c r="PZ128" i="4"/>
  <c r="QA128" i="4"/>
  <c r="QB128" i="4"/>
  <c r="QC128" i="4"/>
  <c r="QD128" i="4"/>
  <c r="QE128" i="4"/>
  <c r="QF128" i="4"/>
  <c r="QG128" i="4"/>
  <c r="QH128" i="4"/>
  <c r="QI128" i="4"/>
  <c r="QJ128" i="4"/>
  <c r="QQ128" i="4"/>
  <c r="RG128" i="4"/>
  <c r="RW128" i="4"/>
  <c r="SM128" i="4"/>
  <c r="HQ129" i="4"/>
  <c r="HT129" i="4"/>
  <c r="HU129" i="4"/>
  <c r="HV129" i="4"/>
  <c r="HW129" i="4"/>
  <c r="HX129" i="4"/>
  <c r="HY129" i="4"/>
  <c r="HZ129" i="4"/>
  <c r="IA129" i="4"/>
  <c r="IB129" i="4"/>
  <c r="IC129" i="4"/>
  <c r="ID129" i="4"/>
  <c r="IE129" i="4"/>
  <c r="IF129" i="4"/>
  <c r="IG129" i="4"/>
  <c r="IH129" i="4"/>
  <c r="II129" i="4"/>
  <c r="IJ129" i="4"/>
  <c r="IK129" i="4"/>
  <c r="IL129" i="4"/>
  <c r="IM129" i="4"/>
  <c r="IN129" i="4"/>
  <c r="IO129" i="4"/>
  <c r="IP129" i="4"/>
  <c r="IQ129" i="4"/>
  <c r="IR129" i="4"/>
  <c r="IS129" i="4"/>
  <c r="IT129" i="4"/>
  <c r="IU129" i="4"/>
  <c r="IV129" i="4"/>
  <c r="IW129" i="4"/>
  <c r="IX129" i="4"/>
  <c r="IY129" i="4"/>
  <c r="IZ129" i="4"/>
  <c r="JA129" i="4"/>
  <c r="JB129" i="4"/>
  <c r="JC129" i="4"/>
  <c r="JM129" i="4"/>
  <c r="JN129" i="4"/>
  <c r="JO129" i="4"/>
  <c r="JP129" i="4"/>
  <c r="JQ129" i="4"/>
  <c r="JR129" i="4"/>
  <c r="JS129" i="4"/>
  <c r="JT129" i="4"/>
  <c r="JU129" i="4"/>
  <c r="JV129" i="4"/>
  <c r="JW129" i="4"/>
  <c r="JX129" i="4"/>
  <c r="JY129" i="4"/>
  <c r="JZ129" i="4"/>
  <c r="KA129" i="4"/>
  <c r="KB129" i="4"/>
  <c r="KC129" i="4"/>
  <c r="KD129" i="4"/>
  <c r="KE129" i="4"/>
  <c r="KF129" i="4"/>
  <c r="KG129" i="4"/>
  <c r="KH129" i="4"/>
  <c r="KI129" i="4"/>
  <c r="KJ129" i="4"/>
  <c r="KK129" i="4"/>
  <c r="KL129" i="4"/>
  <c r="KM129" i="4"/>
  <c r="KN129" i="4"/>
  <c r="KO129" i="4"/>
  <c r="KP129" i="4"/>
  <c r="KQ129" i="4"/>
  <c r="KR129" i="4"/>
  <c r="KS129" i="4"/>
  <c r="KT129" i="4"/>
  <c r="KU129" i="4"/>
  <c r="KV129" i="4"/>
  <c r="KW129" i="4"/>
  <c r="KX129" i="4"/>
  <c r="KY129" i="4"/>
  <c r="KZ129" i="4"/>
  <c r="LA129" i="4"/>
  <c r="LB129" i="4"/>
  <c r="LC129" i="4"/>
  <c r="LD129" i="4"/>
  <c r="LE129" i="4"/>
  <c r="LF129" i="4"/>
  <c r="LG129" i="4"/>
  <c r="LH129" i="4"/>
  <c r="LI129" i="4"/>
  <c r="LJ129" i="4"/>
  <c r="LK129" i="4"/>
  <c r="LL129" i="4"/>
  <c r="LM129" i="4"/>
  <c r="LN129" i="4"/>
  <c r="LO129" i="4"/>
  <c r="LP129" i="4"/>
  <c r="LQ129" i="4"/>
  <c r="LR129" i="4"/>
  <c r="LS129" i="4"/>
  <c r="LT129" i="4"/>
  <c r="LU129" i="4"/>
  <c r="LV129" i="4"/>
  <c r="LW129" i="4"/>
  <c r="LX129" i="4"/>
  <c r="LY129" i="4"/>
  <c r="LZ129" i="4"/>
  <c r="MA129" i="4"/>
  <c r="MB129" i="4"/>
  <c r="MC129" i="4"/>
  <c r="MD129" i="4"/>
  <c r="ME129" i="4"/>
  <c r="MF129" i="4"/>
  <c r="MG129" i="4"/>
  <c r="MH129" i="4"/>
  <c r="MI129" i="4"/>
  <c r="MJ129" i="4"/>
  <c r="MK129" i="4"/>
  <c r="ML129" i="4"/>
  <c r="MM129" i="4"/>
  <c r="MN129" i="4"/>
  <c r="MO129" i="4"/>
  <c r="MP129" i="4"/>
  <c r="MQ129" i="4"/>
  <c r="MR129" i="4"/>
  <c r="MS129" i="4"/>
  <c r="MT129" i="4"/>
  <c r="MU129" i="4"/>
  <c r="MV129" i="4"/>
  <c r="MW129" i="4"/>
  <c r="MX129" i="4"/>
  <c r="MY129" i="4"/>
  <c r="MZ129" i="4"/>
  <c r="NA129" i="4"/>
  <c r="NB129" i="4"/>
  <c r="NC129" i="4"/>
  <c r="ND129" i="4"/>
  <c r="NE129" i="4"/>
  <c r="NF129" i="4"/>
  <c r="NG129" i="4"/>
  <c r="NH129" i="4"/>
  <c r="NI129" i="4"/>
  <c r="NJ129" i="4"/>
  <c r="NK129" i="4"/>
  <c r="NL129" i="4"/>
  <c r="NM129" i="4"/>
  <c r="NN129" i="4"/>
  <c r="NO129" i="4"/>
  <c r="NP129" i="4"/>
  <c r="NQ129" i="4"/>
  <c r="NR129" i="4"/>
  <c r="NS129" i="4"/>
  <c r="NT129" i="4"/>
  <c r="NU129" i="4"/>
  <c r="NV129" i="4"/>
  <c r="NW129" i="4"/>
  <c r="NX129" i="4"/>
  <c r="NY129" i="4"/>
  <c r="NZ129" i="4"/>
  <c r="OA129" i="4"/>
  <c r="OB129" i="4"/>
  <c r="OC129" i="4"/>
  <c r="OD129" i="4"/>
  <c r="OE129" i="4"/>
  <c r="OF129" i="4"/>
  <c r="OG129" i="4"/>
  <c r="OH129" i="4"/>
  <c r="OI129" i="4"/>
  <c r="OJ129" i="4"/>
  <c r="OK129" i="4"/>
  <c r="OL129" i="4"/>
  <c r="OM129" i="4"/>
  <c r="ON129" i="4"/>
  <c r="OO129" i="4"/>
  <c r="OP129" i="4"/>
  <c r="OQ129" i="4"/>
  <c r="OR129" i="4"/>
  <c r="OS129" i="4"/>
  <c r="OT129" i="4"/>
  <c r="OU129" i="4"/>
  <c r="OV129" i="4"/>
  <c r="OW129" i="4"/>
  <c r="OX129" i="4"/>
  <c r="OY129" i="4"/>
  <c r="OZ129" i="4"/>
  <c r="PA129" i="4"/>
  <c r="PB129" i="4"/>
  <c r="PC129" i="4"/>
  <c r="PD129" i="4"/>
  <c r="PE129" i="4"/>
  <c r="PF129" i="4"/>
  <c r="PG129" i="4"/>
  <c r="PH129" i="4"/>
  <c r="PI129" i="4"/>
  <c r="PJ129" i="4"/>
  <c r="PK129" i="4"/>
  <c r="PL129" i="4"/>
  <c r="PM129" i="4"/>
  <c r="PN129" i="4"/>
  <c r="PO129" i="4"/>
  <c r="PP129" i="4"/>
  <c r="PQ129" i="4"/>
  <c r="PR129" i="4"/>
  <c r="PS129" i="4"/>
  <c r="PT129" i="4"/>
  <c r="PU129" i="4"/>
  <c r="PV129" i="4"/>
  <c r="PW129" i="4"/>
  <c r="PX129" i="4"/>
  <c r="PY129" i="4"/>
  <c r="PZ129" i="4"/>
  <c r="QA129" i="4"/>
  <c r="QB129" i="4"/>
  <c r="QC129" i="4"/>
  <c r="QD129" i="4"/>
  <c r="QE129" i="4"/>
  <c r="QF129" i="4"/>
  <c r="QG129" i="4"/>
  <c r="QH129" i="4"/>
  <c r="QI129" i="4"/>
  <c r="QJ129" i="4"/>
  <c r="HQ130" i="4"/>
  <c r="SM130" i="4" s="1"/>
  <c r="HT130" i="4"/>
  <c r="HU130" i="4"/>
  <c r="HV130" i="4"/>
  <c r="HW130" i="4"/>
  <c r="HX130" i="4"/>
  <c r="HY130" i="4"/>
  <c r="HZ130" i="4"/>
  <c r="IA130" i="4"/>
  <c r="IB130" i="4"/>
  <c r="IC130" i="4"/>
  <c r="ID130" i="4"/>
  <c r="IE130" i="4"/>
  <c r="IF130" i="4"/>
  <c r="IG130" i="4"/>
  <c r="IH130" i="4"/>
  <c r="II130" i="4"/>
  <c r="IJ130" i="4"/>
  <c r="IK130" i="4"/>
  <c r="IL130" i="4"/>
  <c r="IM130" i="4"/>
  <c r="IN130" i="4"/>
  <c r="IO130" i="4"/>
  <c r="IP130" i="4"/>
  <c r="IQ130" i="4"/>
  <c r="IR130" i="4"/>
  <c r="IS130" i="4"/>
  <c r="IT130" i="4"/>
  <c r="IU130" i="4"/>
  <c r="IV130" i="4"/>
  <c r="IW130" i="4"/>
  <c r="IX130" i="4"/>
  <c r="IY130" i="4"/>
  <c r="IZ130" i="4"/>
  <c r="JA130" i="4"/>
  <c r="JB130" i="4"/>
  <c r="JC130" i="4"/>
  <c r="JM130" i="4"/>
  <c r="JN130" i="4"/>
  <c r="JO130" i="4"/>
  <c r="JP130" i="4"/>
  <c r="JQ130" i="4"/>
  <c r="JR130" i="4"/>
  <c r="JS130" i="4"/>
  <c r="JT130" i="4"/>
  <c r="JU130" i="4"/>
  <c r="JV130" i="4"/>
  <c r="JW130" i="4"/>
  <c r="JX130" i="4"/>
  <c r="JY130" i="4"/>
  <c r="JZ130" i="4"/>
  <c r="KA130" i="4"/>
  <c r="KB130" i="4"/>
  <c r="KC130" i="4"/>
  <c r="KD130" i="4"/>
  <c r="KE130" i="4"/>
  <c r="KF130" i="4"/>
  <c r="KG130" i="4"/>
  <c r="KH130" i="4"/>
  <c r="KI130" i="4"/>
  <c r="KJ130" i="4"/>
  <c r="KK130" i="4"/>
  <c r="KL130" i="4"/>
  <c r="KM130" i="4"/>
  <c r="KN130" i="4"/>
  <c r="KO130" i="4"/>
  <c r="KP130" i="4"/>
  <c r="KQ130" i="4"/>
  <c r="KR130" i="4"/>
  <c r="KS130" i="4"/>
  <c r="KT130" i="4"/>
  <c r="KU130" i="4"/>
  <c r="KV130" i="4"/>
  <c r="KW130" i="4"/>
  <c r="KX130" i="4"/>
  <c r="KY130" i="4"/>
  <c r="KZ130" i="4"/>
  <c r="LA130" i="4"/>
  <c r="LB130" i="4"/>
  <c r="LC130" i="4"/>
  <c r="LD130" i="4"/>
  <c r="LE130" i="4"/>
  <c r="LF130" i="4"/>
  <c r="LG130" i="4"/>
  <c r="LH130" i="4"/>
  <c r="LI130" i="4"/>
  <c r="LJ130" i="4"/>
  <c r="LK130" i="4"/>
  <c r="LL130" i="4"/>
  <c r="LM130" i="4"/>
  <c r="LN130" i="4"/>
  <c r="LO130" i="4"/>
  <c r="LP130" i="4"/>
  <c r="LQ130" i="4"/>
  <c r="LR130" i="4"/>
  <c r="LS130" i="4"/>
  <c r="LT130" i="4"/>
  <c r="LU130" i="4"/>
  <c r="LV130" i="4"/>
  <c r="LW130" i="4"/>
  <c r="LX130" i="4"/>
  <c r="LY130" i="4"/>
  <c r="LZ130" i="4"/>
  <c r="MA130" i="4"/>
  <c r="MB130" i="4"/>
  <c r="MC130" i="4"/>
  <c r="MD130" i="4"/>
  <c r="ME130" i="4"/>
  <c r="MF130" i="4"/>
  <c r="MG130" i="4"/>
  <c r="MH130" i="4"/>
  <c r="MI130" i="4"/>
  <c r="MJ130" i="4"/>
  <c r="MK130" i="4"/>
  <c r="ML130" i="4"/>
  <c r="MM130" i="4"/>
  <c r="MN130" i="4"/>
  <c r="MO130" i="4"/>
  <c r="MP130" i="4"/>
  <c r="MQ130" i="4"/>
  <c r="MR130" i="4"/>
  <c r="MS130" i="4"/>
  <c r="MT130" i="4"/>
  <c r="MU130" i="4"/>
  <c r="MV130" i="4"/>
  <c r="MW130" i="4"/>
  <c r="MX130" i="4"/>
  <c r="MY130" i="4"/>
  <c r="MZ130" i="4"/>
  <c r="NA130" i="4"/>
  <c r="NB130" i="4"/>
  <c r="NC130" i="4"/>
  <c r="ND130" i="4"/>
  <c r="NE130" i="4"/>
  <c r="NF130" i="4"/>
  <c r="NG130" i="4"/>
  <c r="NH130" i="4"/>
  <c r="NI130" i="4"/>
  <c r="NJ130" i="4"/>
  <c r="NK130" i="4"/>
  <c r="NL130" i="4"/>
  <c r="NM130" i="4"/>
  <c r="NN130" i="4"/>
  <c r="NO130" i="4"/>
  <c r="NP130" i="4"/>
  <c r="NQ130" i="4"/>
  <c r="NR130" i="4"/>
  <c r="NS130" i="4"/>
  <c r="NT130" i="4"/>
  <c r="NU130" i="4"/>
  <c r="NV130" i="4"/>
  <c r="NW130" i="4"/>
  <c r="NX130" i="4"/>
  <c r="NY130" i="4"/>
  <c r="NZ130" i="4"/>
  <c r="OA130" i="4"/>
  <c r="OB130" i="4"/>
  <c r="OC130" i="4"/>
  <c r="OD130" i="4"/>
  <c r="OE130" i="4"/>
  <c r="OF130" i="4"/>
  <c r="OG130" i="4"/>
  <c r="OH130" i="4"/>
  <c r="OI130" i="4"/>
  <c r="OJ130" i="4"/>
  <c r="OK130" i="4"/>
  <c r="OL130" i="4"/>
  <c r="OM130" i="4"/>
  <c r="ON130" i="4"/>
  <c r="OO130" i="4"/>
  <c r="OP130" i="4"/>
  <c r="OQ130" i="4"/>
  <c r="OR130" i="4"/>
  <c r="OS130" i="4"/>
  <c r="OT130" i="4"/>
  <c r="OU130" i="4"/>
  <c r="OV130" i="4"/>
  <c r="OW130" i="4"/>
  <c r="OX130" i="4"/>
  <c r="OY130" i="4"/>
  <c r="OZ130" i="4"/>
  <c r="PA130" i="4"/>
  <c r="PB130" i="4"/>
  <c r="PC130" i="4"/>
  <c r="PD130" i="4"/>
  <c r="PE130" i="4"/>
  <c r="PF130" i="4"/>
  <c r="PG130" i="4"/>
  <c r="PH130" i="4"/>
  <c r="PI130" i="4"/>
  <c r="PJ130" i="4"/>
  <c r="PK130" i="4"/>
  <c r="PL130" i="4"/>
  <c r="PM130" i="4"/>
  <c r="PN130" i="4"/>
  <c r="PO130" i="4"/>
  <c r="PP130" i="4"/>
  <c r="PQ130" i="4"/>
  <c r="PR130" i="4"/>
  <c r="PS130" i="4"/>
  <c r="PT130" i="4"/>
  <c r="PU130" i="4"/>
  <c r="PV130" i="4"/>
  <c r="PW130" i="4"/>
  <c r="PX130" i="4"/>
  <c r="PY130" i="4"/>
  <c r="PZ130" i="4"/>
  <c r="QA130" i="4"/>
  <c r="QB130" i="4"/>
  <c r="QC130" i="4"/>
  <c r="QD130" i="4"/>
  <c r="QE130" i="4"/>
  <c r="QF130" i="4"/>
  <c r="QG130" i="4"/>
  <c r="QH130" i="4"/>
  <c r="QI130" i="4"/>
  <c r="QJ130" i="4"/>
  <c r="HQ131" i="4"/>
  <c r="RO131" i="4" s="1"/>
  <c r="HT131" i="4"/>
  <c r="HU131" i="4"/>
  <c r="HV131" i="4"/>
  <c r="HW131" i="4"/>
  <c r="HX131" i="4"/>
  <c r="HY131" i="4"/>
  <c r="HZ131" i="4"/>
  <c r="IA131" i="4"/>
  <c r="IB131" i="4"/>
  <c r="IC131" i="4"/>
  <c r="ID131" i="4"/>
  <c r="IE131" i="4"/>
  <c r="IF131" i="4"/>
  <c r="IG131" i="4"/>
  <c r="IH131" i="4"/>
  <c r="II131" i="4"/>
  <c r="IJ131" i="4"/>
  <c r="IK131" i="4"/>
  <c r="IL131" i="4"/>
  <c r="IM131" i="4"/>
  <c r="IN131" i="4"/>
  <c r="IO131" i="4"/>
  <c r="IP131" i="4"/>
  <c r="IQ131" i="4"/>
  <c r="IR131" i="4"/>
  <c r="IS131" i="4"/>
  <c r="IT131" i="4"/>
  <c r="IU131" i="4"/>
  <c r="IV131" i="4"/>
  <c r="IW131" i="4"/>
  <c r="IX131" i="4"/>
  <c r="IY131" i="4"/>
  <c r="IZ131" i="4"/>
  <c r="JA131" i="4"/>
  <c r="JB131" i="4"/>
  <c r="JC131" i="4"/>
  <c r="JM131" i="4"/>
  <c r="JN131" i="4"/>
  <c r="JO131" i="4"/>
  <c r="JP131" i="4"/>
  <c r="JQ131" i="4"/>
  <c r="JR131" i="4"/>
  <c r="JS131" i="4"/>
  <c r="JT131" i="4"/>
  <c r="JU131" i="4"/>
  <c r="JV131" i="4"/>
  <c r="JW131" i="4"/>
  <c r="JX131" i="4"/>
  <c r="JY131" i="4"/>
  <c r="JZ131" i="4"/>
  <c r="KA131" i="4"/>
  <c r="KB131" i="4"/>
  <c r="KC131" i="4"/>
  <c r="KD131" i="4"/>
  <c r="KE131" i="4"/>
  <c r="KF131" i="4"/>
  <c r="KG131" i="4"/>
  <c r="KH131" i="4"/>
  <c r="KI131" i="4"/>
  <c r="KJ131" i="4"/>
  <c r="KK131" i="4"/>
  <c r="KL131" i="4"/>
  <c r="KM131" i="4"/>
  <c r="KN131" i="4"/>
  <c r="KO131" i="4"/>
  <c r="KP131" i="4"/>
  <c r="KQ131" i="4"/>
  <c r="KR131" i="4"/>
  <c r="KS131" i="4"/>
  <c r="KT131" i="4"/>
  <c r="KU131" i="4"/>
  <c r="KV131" i="4"/>
  <c r="KW131" i="4"/>
  <c r="KX131" i="4"/>
  <c r="KY131" i="4"/>
  <c r="KZ131" i="4"/>
  <c r="LA131" i="4"/>
  <c r="LB131" i="4"/>
  <c r="LC131" i="4"/>
  <c r="LD131" i="4"/>
  <c r="LE131" i="4"/>
  <c r="LF131" i="4"/>
  <c r="LG131" i="4"/>
  <c r="LH131" i="4"/>
  <c r="LI131" i="4"/>
  <c r="LJ131" i="4"/>
  <c r="LK131" i="4"/>
  <c r="LL131" i="4"/>
  <c r="LM131" i="4"/>
  <c r="LN131" i="4"/>
  <c r="LO131" i="4"/>
  <c r="LP131" i="4"/>
  <c r="LQ131" i="4"/>
  <c r="LR131" i="4"/>
  <c r="LS131" i="4"/>
  <c r="LT131" i="4"/>
  <c r="LU131" i="4"/>
  <c r="LV131" i="4"/>
  <c r="LW131" i="4"/>
  <c r="LX131" i="4"/>
  <c r="LY131" i="4"/>
  <c r="LZ131" i="4"/>
  <c r="MA131" i="4"/>
  <c r="MB131" i="4"/>
  <c r="MC131" i="4"/>
  <c r="MD131" i="4"/>
  <c r="ME131" i="4"/>
  <c r="MF131" i="4"/>
  <c r="MG131" i="4"/>
  <c r="MH131" i="4"/>
  <c r="MI131" i="4"/>
  <c r="MJ131" i="4"/>
  <c r="MK131" i="4"/>
  <c r="ML131" i="4"/>
  <c r="MM131" i="4"/>
  <c r="MN131" i="4"/>
  <c r="MO131" i="4"/>
  <c r="MP131" i="4"/>
  <c r="MQ131" i="4"/>
  <c r="MR131" i="4"/>
  <c r="MS131" i="4"/>
  <c r="MT131" i="4"/>
  <c r="MU131" i="4"/>
  <c r="MV131" i="4"/>
  <c r="MW131" i="4"/>
  <c r="MX131" i="4"/>
  <c r="MY131" i="4"/>
  <c r="MZ131" i="4"/>
  <c r="NA131" i="4"/>
  <c r="NB131" i="4"/>
  <c r="NC131" i="4"/>
  <c r="ND131" i="4"/>
  <c r="NE131" i="4"/>
  <c r="NF131" i="4"/>
  <c r="NG131" i="4"/>
  <c r="NH131" i="4"/>
  <c r="NI131" i="4"/>
  <c r="NJ131" i="4"/>
  <c r="NK131" i="4"/>
  <c r="NL131" i="4"/>
  <c r="NM131" i="4"/>
  <c r="NN131" i="4"/>
  <c r="NO131" i="4"/>
  <c r="NP131" i="4"/>
  <c r="NQ131" i="4"/>
  <c r="NR131" i="4"/>
  <c r="NS131" i="4"/>
  <c r="NT131" i="4"/>
  <c r="NU131" i="4"/>
  <c r="NV131" i="4"/>
  <c r="NW131" i="4"/>
  <c r="NX131" i="4"/>
  <c r="NY131" i="4"/>
  <c r="NZ131" i="4"/>
  <c r="OA131" i="4"/>
  <c r="OB131" i="4"/>
  <c r="OC131" i="4"/>
  <c r="OD131" i="4"/>
  <c r="OE131" i="4"/>
  <c r="OF131" i="4"/>
  <c r="OG131" i="4"/>
  <c r="OH131" i="4"/>
  <c r="OI131" i="4"/>
  <c r="OJ131" i="4"/>
  <c r="OK131" i="4"/>
  <c r="OL131" i="4"/>
  <c r="OM131" i="4"/>
  <c r="ON131" i="4"/>
  <c r="OO131" i="4"/>
  <c r="OP131" i="4"/>
  <c r="OQ131" i="4"/>
  <c r="OR131" i="4"/>
  <c r="OS131" i="4"/>
  <c r="OT131" i="4"/>
  <c r="OU131" i="4"/>
  <c r="OV131" i="4"/>
  <c r="OW131" i="4"/>
  <c r="OX131" i="4"/>
  <c r="OY131" i="4"/>
  <c r="OZ131" i="4"/>
  <c r="PA131" i="4"/>
  <c r="PB131" i="4"/>
  <c r="PC131" i="4"/>
  <c r="PD131" i="4"/>
  <c r="PE131" i="4"/>
  <c r="PF131" i="4"/>
  <c r="PG131" i="4"/>
  <c r="PH131" i="4"/>
  <c r="PI131" i="4"/>
  <c r="PJ131" i="4"/>
  <c r="PK131" i="4"/>
  <c r="PL131" i="4"/>
  <c r="PM131" i="4"/>
  <c r="PN131" i="4"/>
  <c r="PO131" i="4"/>
  <c r="PP131" i="4"/>
  <c r="PQ131" i="4"/>
  <c r="PR131" i="4"/>
  <c r="PS131" i="4"/>
  <c r="PT131" i="4"/>
  <c r="PU131" i="4"/>
  <c r="PV131" i="4"/>
  <c r="PW131" i="4"/>
  <c r="PX131" i="4"/>
  <c r="PY131" i="4"/>
  <c r="PZ131" i="4"/>
  <c r="QA131" i="4"/>
  <c r="QB131" i="4"/>
  <c r="QC131" i="4"/>
  <c r="QD131" i="4"/>
  <c r="QE131" i="4"/>
  <c r="QF131" i="4"/>
  <c r="QG131" i="4"/>
  <c r="QH131" i="4"/>
  <c r="QI131" i="4"/>
  <c r="QJ131" i="4"/>
  <c r="HQ132" i="4"/>
  <c r="HT132" i="4"/>
  <c r="HU132" i="4"/>
  <c r="HV132" i="4"/>
  <c r="HW132" i="4"/>
  <c r="HX132" i="4"/>
  <c r="HY132" i="4"/>
  <c r="HZ132" i="4"/>
  <c r="IA132" i="4"/>
  <c r="IB132" i="4"/>
  <c r="IC132" i="4"/>
  <c r="ID132" i="4"/>
  <c r="IE132" i="4"/>
  <c r="IF132" i="4"/>
  <c r="IG132" i="4"/>
  <c r="IH132" i="4"/>
  <c r="II132" i="4"/>
  <c r="IJ132" i="4"/>
  <c r="IK132" i="4"/>
  <c r="IL132" i="4"/>
  <c r="IM132" i="4"/>
  <c r="IN132" i="4"/>
  <c r="IO132" i="4"/>
  <c r="IP132" i="4"/>
  <c r="IQ132" i="4"/>
  <c r="IR132" i="4"/>
  <c r="IS132" i="4"/>
  <c r="IT132" i="4"/>
  <c r="IU132" i="4"/>
  <c r="IV132" i="4"/>
  <c r="IW132" i="4"/>
  <c r="IX132" i="4"/>
  <c r="IY132" i="4"/>
  <c r="IZ132" i="4"/>
  <c r="JA132" i="4"/>
  <c r="JB132" i="4"/>
  <c r="JC132" i="4"/>
  <c r="JM132" i="4"/>
  <c r="JN132" i="4"/>
  <c r="JO132" i="4"/>
  <c r="JP132" i="4"/>
  <c r="JQ132" i="4"/>
  <c r="JR132" i="4"/>
  <c r="JS132" i="4"/>
  <c r="JT132" i="4"/>
  <c r="JU132" i="4"/>
  <c r="JV132" i="4"/>
  <c r="JW132" i="4"/>
  <c r="JX132" i="4"/>
  <c r="JY132" i="4"/>
  <c r="JZ132" i="4"/>
  <c r="KA132" i="4"/>
  <c r="KB132" i="4"/>
  <c r="KC132" i="4"/>
  <c r="KD132" i="4"/>
  <c r="KE132" i="4"/>
  <c r="KF132" i="4"/>
  <c r="KG132" i="4"/>
  <c r="KH132" i="4"/>
  <c r="KI132" i="4"/>
  <c r="KJ132" i="4"/>
  <c r="KK132" i="4"/>
  <c r="KL132" i="4"/>
  <c r="KM132" i="4"/>
  <c r="KN132" i="4"/>
  <c r="KO132" i="4"/>
  <c r="KP132" i="4"/>
  <c r="KQ132" i="4"/>
  <c r="KR132" i="4"/>
  <c r="KS132" i="4"/>
  <c r="KT132" i="4"/>
  <c r="KU132" i="4"/>
  <c r="KV132" i="4"/>
  <c r="KW132" i="4"/>
  <c r="KX132" i="4"/>
  <c r="KY132" i="4"/>
  <c r="KZ132" i="4"/>
  <c r="LA132" i="4"/>
  <c r="LB132" i="4"/>
  <c r="LC132" i="4"/>
  <c r="LD132" i="4"/>
  <c r="LE132" i="4"/>
  <c r="LF132" i="4"/>
  <c r="LG132" i="4"/>
  <c r="LH132" i="4"/>
  <c r="LI132" i="4"/>
  <c r="LJ132" i="4"/>
  <c r="LK132" i="4"/>
  <c r="LL132" i="4"/>
  <c r="LM132" i="4"/>
  <c r="LN132" i="4"/>
  <c r="LO132" i="4"/>
  <c r="LP132" i="4"/>
  <c r="LQ132" i="4"/>
  <c r="LR132" i="4"/>
  <c r="LS132" i="4"/>
  <c r="LT132" i="4"/>
  <c r="LU132" i="4"/>
  <c r="LV132" i="4"/>
  <c r="LW132" i="4"/>
  <c r="LX132" i="4"/>
  <c r="LY132" i="4"/>
  <c r="LZ132" i="4"/>
  <c r="MA132" i="4"/>
  <c r="MB132" i="4"/>
  <c r="MC132" i="4"/>
  <c r="MD132" i="4"/>
  <c r="ME132" i="4"/>
  <c r="MF132" i="4"/>
  <c r="MG132" i="4"/>
  <c r="MH132" i="4"/>
  <c r="MI132" i="4"/>
  <c r="MJ132" i="4"/>
  <c r="MK132" i="4"/>
  <c r="ML132" i="4"/>
  <c r="MM132" i="4"/>
  <c r="MN132" i="4"/>
  <c r="MO132" i="4"/>
  <c r="MP132" i="4"/>
  <c r="MQ132" i="4"/>
  <c r="MR132" i="4"/>
  <c r="MS132" i="4"/>
  <c r="MT132" i="4"/>
  <c r="MU132" i="4"/>
  <c r="MV132" i="4"/>
  <c r="MW132" i="4"/>
  <c r="MX132" i="4"/>
  <c r="MY132" i="4"/>
  <c r="MZ132" i="4"/>
  <c r="NA132" i="4"/>
  <c r="NB132" i="4"/>
  <c r="NC132" i="4"/>
  <c r="ND132" i="4"/>
  <c r="NE132" i="4"/>
  <c r="NF132" i="4"/>
  <c r="NG132" i="4"/>
  <c r="NH132" i="4"/>
  <c r="NI132" i="4"/>
  <c r="NJ132" i="4"/>
  <c r="NK132" i="4"/>
  <c r="NL132" i="4"/>
  <c r="NM132" i="4"/>
  <c r="NN132" i="4"/>
  <c r="NO132" i="4"/>
  <c r="NP132" i="4"/>
  <c r="NQ132" i="4"/>
  <c r="NR132" i="4"/>
  <c r="NS132" i="4"/>
  <c r="NT132" i="4"/>
  <c r="NU132" i="4"/>
  <c r="NV132" i="4"/>
  <c r="NW132" i="4"/>
  <c r="NX132" i="4"/>
  <c r="NY132" i="4"/>
  <c r="NZ132" i="4"/>
  <c r="OA132" i="4"/>
  <c r="OB132" i="4"/>
  <c r="OC132" i="4"/>
  <c r="OD132" i="4"/>
  <c r="OE132" i="4"/>
  <c r="OF132" i="4"/>
  <c r="OG132" i="4"/>
  <c r="OH132" i="4"/>
  <c r="OI132" i="4"/>
  <c r="OJ132" i="4"/>
  <c r="OK132" i="4"/>
  <c r="OL132" i="4"/>
  <c r="OM132" i="4"/>
  <c r="ON132" i="4"/>
  <c r="OO132" i="4"/>
  <c r="OP132" i="4"/>
  <c r="OQ132" i="4"/>
  <c r="OR132" i="4"/>
  <c r="OS132" i="4"/>
  <c r="OT132" i="4"/>
  <c r="OU132" i="4"/>
  <c r="OV132" i="4"/>
  <c r="OW132" i="4"/>
  <c r="OX132" i="4"/>
  <c r="OY132" i="4"/>
  <c r="OZ132" i="4"/>
  <c r="PA132" i="4"/>
  <c r="PB132" i="4"/>
  <c r="PC132" i="4"/>
  <c r="PD132" i="4"/>
  <c r="PE132" i="4"/>
  <c r="PF132" i="4"/>
  <c r="PG132" i="4"/>
  <c r="PH132" i="4"/>
  <c r="PI132" i="4"/>
  <c r="PJ132" i="4"/>
  <c r="PK132" i="4"/>
  <c r="PL132" i="4"/>
  <c r="PM132" i="4"/>
  <c r="PN132" i="4"/>
  <c r="PO132" i="4"/>
  <c r="PP132" i="4"/>
  <c r="PQ132" i="4"/>
  <c r="PR132" i="4"/>
  <c r="PS132" i="4"/>
  <c r="PT132" i="4"/>
  <c r="PU132" i="4"/>
  <c r="PV132" i="4"/>
  <c r="PW132" i="4"/>
  <c r="PX132" i="4"/>
  <c r="PY132" i="4"/>
  <c r="PZ132" i="4"/>
  <c r="QA132" i="4"/>
  <c r="QB132" i="4"/>
  <c r="QC132" i="4"/>
  <c r="QD132" i="4"/>
  <c r="QE132" i="4"/>
  <c r="QF132" i="4"/>
  <c r="QG132" i="4"/>
  <c r="QH132" i="4"/>
  <c r="QI132" i="4"/>
  <c r="QJ132" i="4"/>
  <c r="HQ133" i="4"/>
  <c r="HT133" i="4"/>
  <c r="HU133" i="4"/>
  <c r="HV133" i="4"/>
  <c r="HW133" i="4"/>
  <c r="HX133" i="4"/>
  <c r="HY133" i="4"/>
  <c r="HZ133" i="4"/>
  <c r="IA133" i="4"/>
  <c r="IB133" i="4"/>
  <c r="IC133" i="4"/>
  <c r="ID133" i="4"/>
  <c r="IE133" i="4"/>
  <c r="IF133" i="4"/>
  <c r="IG133" i="4"/>
  <c r="IH133" i="4"/>
  <c r="II133" i="4"/>
  <c r="IJ133" i="4"/>
  <c r="IK133" i="4"/>
  <c r="IL133" i="4"/>
  <c r="IM133" i="4"/>
  <c r="IN133" i="4"/>
  <c r="IO133" i="4"/>
  <c r="IP133" i="4"/>
  <c r="IQ133" i="4"/>
  <c r="IR133" i="4"/>
  <c r="IS133" i="4"/>
  <c r="IT133" i="4"/>
  <c r="IU133" i="4"/>
  <c r="IV133" i="4"/>
  <c r="IW133" i="4"/>
  <c r="IX133" i="4"/>
  <c r="IY133" i="4"/>
  <c r="IZ133" i="4"/>
  <c r="JA133" i="4"/>
  <c r="JB133" i="4"/>
  <c r="JC133" i="4"/>
  <c r="JM133" i="4"/>
  <c r="JN133" i="4"/>
  <c r="JO133" i="4"/>
  <c r="JP133" i="4"/>
  <c r="JQ133" i="4"/>
  <c r="JR133" i="4"/>
  <c r="JS133" i="4"/>
  <c r="JT133" i="4"/>
  <c r="JU133" i="4"/>
  <c r="JV133" i="4"/>
  <c r="JW133" i="4"/>
  <c r="JX133" i="4"/>
  <c r="JY133" i="4"/>
  <c r="JZ133" i="4"/>
  <c r="KA133" i="4"/>
  <c r="KB133" i="4"/>
  <c r="KC133" i="4"/>
  <c r="KD133" i="4"/>
  <c r="KE133" i="4"/>
  <c r="KF133" i="4"/>
  <c r="KG133" i="4"/>
  <c r="KH133" i="4"/>
  <c r="KI133" i="4"/>
  <c r="KJ133" i="4"/>
  <c r="KK133" i="4"/>
  <c r="KL133" i="4"/>
  <c r="KM133" i="4"/>
  <c r="KN133" i="4"/>
  <c r="KO133" i="4"/>
  <c r="KP133" i="4"/>
  <c r="KQ133" i="4"/>
  <c r="KR133" i="4"/>
  <c r="KS133" i="4"/>
  <c r="KT133" i="4"/>
  <c r="KU133" i="4"/>
  <c r="KV133" i="4"/>
  <c r="KW133" i="4"/>
  <c r="KX133" i="4"/>
  <c r="KY133" i="4"/>
  <c r="KZ133" i="4"/>
  <c r="LA133" i="4"/>
  <c r="LB133" i="4"/>
  <c r="LC133" i="4"/>
  <c r="LD133" i="4"/>
  <c r="LE133" i="4"/>
  <c r="LF133" i="4"/>
  <c r="LG133" i="4"/>
  <c r="LH133" i="4"/>
  <c r="LI133" i="4"/>
  <c r="LJ133" i="4"/>
  <c r="LK133" i="4"/>
  <c r="LL133" i="4"/>
  <c r="LM133" i="4"/>
  <c r="LN133" i="4"/>
  <c r="LO133" i="4"/>
  <c r="LP133" i="4"/>
  <c r="LQ133" i="4"/>
  <c r="LR133" i="4"/>
  <c r="LS133" i="4"/>
  <c r="LT133" i="4"/>
  <c r="LU133" i="4"/>
  <c r="LV133" i="4"/>
  <c r="LW133" i="4"/>
  <c r="LX133" i="4"/>
  <c r="LY133" i="4"/>
  <c r="LZ133" i="4"/>
  <c r="MA133" i="4"/>
  <c r="MB133" i="4"/>
  <c r="MC133" i="4"/>
  <c r="MD133" i="4"/>
  <c r="ME133" i="4"/>
  <c r="MF133" i="4"/>
  <c r="MG133" i="4"/>
  <c r="MH133" i="4"/>
  <c r="MI133" i="4"/>
  <c r="MJ133" i="4"/>
  <c r="MK133" i="4"/>
  <c r="ML133" i="4"/>
  <c r="MM133" i="4"/>
  <c r="MN133" i="4"/>
  <c r="MO133" i="4"/>
  <c r="MP133" i="4"/>
  <c r="MQ133" i="4"/>
  <c r="MR133" i="4"/>
  <c r="MS133" i="4"/>
  <c r="MT133" i="4"/>
  <c r="MU133" i="4"/>
  <c r="MV133" i="4"/>
  <c r="MW133" i="4"/>
  <c r="MX133" i="4"/>
  <c r="MY133" i="4"/>
  <c r="MZ133" i="4"/>
  <c r="NA133" i="4"/>
  <c r="NB133" i="4"/>
  <c r="NC133" i="4"/>
  <c r="ND133" i="4"/>
  <c r="NE133" i="4"/>
  <c r="NF133" i="4"/>
  <c r="NG133" i="4"/>
  <c r="NH133" i="4"/>
  <c r="NI133" i="4"/>
  <c r="NJ133" i="4"/>
  <c r="NK133" i="4"/>
  <c r="NL133" i="4"/>
  <c r="NM133" i="4"/>
  <c r="NN133" i="4"/>
  <c r="NO133" i="4"/>
  <c r="NP133" i="4"/>
  <c r="NQ133" i="4"/>
  <c r="NR133" i="4"/>
  <c r="NS133" i="4"/>
  <c r="NT133" i="4"/>
  <c r="NU133" i="4"/>
  <c r="NV133" i="4"/>
  <c r="NW133" i="4"/>
  <c r="NX133" i="4"/>
  <c r="NY133" i="4"/>
  <c r="NZ133" i="4"/>
  <c r="OA133" i="4"/>
  <c r="OB133" i="4"/>
  <c r="OC133" i="4"/>
  <c r="OD133" i="4"/>
  <c r="OE133" i="4"/>
  <c r="OF133" i="4"/>
  <c r="OG133" i="4"/>
  <c r="OH133" i="4"/>
  <c r="OI133" i="4"/>
  <c r="OJ133" i="4"/>
  <c r="OK133" i="4"/>
  <c r="OL133" i="4"/>
  <c r="OM133" i="4"/>
  <c r="ON133" i="4"/>
  <c r="OO133" i="4"/>
  <c r="OP133" i="4"/>
  <c r="OQ133" i="4"/>
  <c r="OR133" i="4"/>
  <c r="OS133" i="4"/>
  <c r="OT133" i="4"/>
  <c r="OU133" i="4"/>
  <c r="OV133" i="4"/>
  <c r="OW133" i="4"/>
  <c r="OX133" i="4"/>
  <c r="OY133" i="4"/>
  <c r="OZ133" i="4"/>
  <c r="PA133" i="4"/>
  <c r="PB133" i="4"/>
  <c r="PC133" i="4"/>
  <c r="PD133" i="4"/>
  <c r="PE133" i="4"/>
  <c r="PF133" i="4"/>
  <c r="PG133" i="4"/>
  <c r="PH133" i="4"/>
  <c r="PI133" i="4"/>
  <c r="PJ133" i="4"/>
  <c r="PK133" i="4"/>
  <c r="PL133" i="4"/>
  <c r="PM133" i="4"/>
  <c r="PN133" i="4"/>
  <c r="PO133" i="4"/>
  <c r="PP133" i="4"/>
  <c r="PQ133" i="4"/>
  <c r="PR133" i="4"/>
  <c r="PS133" i="4"/>
  <c r="PT133" i="4"/>
  <c r="PU133" i="4"/>
  <c r="PV133" i="4"/>
  <c r="PW133" i="4"/>
  <c r="PX133" i="4"/>
  <c r="PY133" i="4"/>
  <c r="PZ133" i="4"/>
  <c r="QA133" i="4"/>
  <c r="QB133" i="4"/>
  <c r="QC133" i="4"/>
  <c r="QD133" i="4"/>
  <c r="QE133" i="4"/>
  <c r="QF133" i="4"/>
  <c r="QG133" i="4"/>
  <c r="QH133" i="4"/>
  <c r="QI133" i="4"/>
  <c r="QJ133" i="4"/>
  <c r="HQ134" i="4"/>
  <c r="QM134" i="4" s="1"/>
  <c r="HT134" i="4"/>
  <c r="HU134" i="4"/>
  <c r="HV134" i="4"/>
  <c r="HW134" i="4"/>
  <c r="HX134" i="4"/>
  <c r="HY134" i="4"/>
  <c r="HZ134" i="4"/>
  <c r="IA134" i="4"/>
  <c r="IB134" i="4"/>
  <c r="IC134" i="4"/>
  <c r="ID134" i="4"/>
  <c r="IE134" i="4"/>
  <c r="IF134" i="4"/>
  <c r="IG134" i="4"/>
  <c r="IH134" i="4"/>
  <c r="II134" i="4"/>
  <c r="IJ134" i="4"/>
  <c r="IK134" i="4"/>
  <c r="IL134" i="4"/>
  <c r="IM134" i="4"/>
  <c r="IN134" i="4"/>
  <c r="IO134" i="4"/>
  <c r="IP134" i="4"/>
  <c r="IQ134" i="4"/>
  <c r="IR134" i="4"/>
  <c r="IS134" i="4"/>
  <c r="IT134" i="4"/>
  <c r="IU134" i="4"/>
  <c r="IV134" i="4"/>
  <c r="IW134" i="4"/>
  <c r="IX134" i="4"/>
  <c r="IY134" i="4"/>
  <c r="IZ134" i="4"/>
  <c r="JA134" i="4"/>
  <c r="JB134" i="4"/>
  <c r="JC134" i="4"/>
  <c r="JM134" i="4"/>
  <c r="JN134" i="4"/>
  <c r="JO134" i="4"/>
  <c r="JP134" i="4"/>
  <c r="JQ134" i="4"/>
  <c r="JR134" i="4"/>
  <c r="JS134" i="4"/>
  <c r="JT134" i="4"/>
  <c r="JU134" i="4"/>
  <c r="JV134" i="4"/>
  <c r="JW134" i="4"/>
  <c r="JX134" i="4"/>
  <c r="JY134" i="4"/>
  <c r="JZ134" i="4"/>
  <c r="KA134" i="4"/>
  <c r="KB134" i="4"/>
  <c r="KC134" i="4"/>
  <c r="KD134" i="4"/>
  <c r="KE134" i="4"/>
  <c r="KF134" i="4"/>
  <c r="KG134" i="4"/>
  <c r="KH134" i="4"/>
  <c r="KI134" i="4"/>
  <c r="KJ134" i="4"/>
  <c r="KK134" i="4"/>
  <c r="KL134" i="4"/>
  <c r="KM134" i="4"/>
  <c r="KN134" i="4"/>
  <c r="KO134" i="4"/>
  <c r="KP134" i="4"/>
  <c r="KQ134" i="4"/>
  <c r="KR134" i="4"/>
  <c r="KS134" i="4"/>
  <c r="KT134" i="4"/>
  <c r="KU134" i="4"/>
  <c r="KV134" i="4"/>
  <c r="KW134" i="4"/>
  <c r="KX134" i="4"/>
  <c r="KY134" i="4"/>
  <c r="KZ134" i="4"/>
  <c r="LA134" i="4"/>
  <c r="LB134" i="4"/>
  <c r="LC134" i="4"/>
  <c r="LD134" i="4"/>
  <c r="LE134" i="4"/>
  <c r="LF134" i="4"/>
  <c r="LG134" i="4"/>
  <c r="LH134" i="4"/>
  <c r="LI134" i="4"/>
  <c r="LJ134" i="4"/>
  <c r="LK134" i="4"/>
  <c r="LL134" i="4"/>
  <c r="LM134" i="4"/>
  <c r="LN134" i="4"/>
  <c r="LO134" i="4"/>
  <c r="LP134" i="4"/>
  <c r="LQ134" i="4"/>
  <c r="LR134" i="4"/>
  <c r="LS134" i="4"/>
  <c r="LT134" i="4"/>
  <c r="LU134" i="4"/>
  <c r="LV134" i="4"/>
  <c r="LW134" i="4"/>
  <c r="LX134" i="4"/>
  <c r="LY134" i="4"/>
  <c r="LZ134" i="4"/>
  <c r="MA134" i="4"/>
  <c r="MB134" i="4"/>
  <c r="MC134" i="4"/>
  <c r="MD134" i="4"/>
  <c r="ME134" i="4"/>
  <c r="MF134" i="4"/>
  <c r="MG134" i="4"/>
  <c r="MH134" i="4"/>
  <c r="MI134" i="4"/>
  <c r="MJ134" i="4"/>
  <c r="MK134" i="4"/>
  <c r="ML134" i="4"/>
  <c r="MM134" i="4"/>
  <c r="MN134" i="4"/>
  <c r="MO134" i="4"/>
  <c r="MP134" i="4"/>
  <c r="MQ134" i="4"/>
  <c r="MR134" i="4"/>
  <c r="MS134" i="4"/>
  <c r="MT134" i="4"/>
  <c r="MU134" i="4"/>
  <c r="MV134" i="4"/>
  <c r="MW134" i="4"/>
  <c r="MX134" i="4"/>
  <c r="MY134" i="4"/>
  <c r="MZ134" i="4"/>
  <c r="NA134" i="4"/>
  <c r="NB134" i="4"/>
  <c r="NC134" i="4"/>
  <c r="ND134" i="4"/>
  <c r="NE134" i="4"/>
  <c r="NF134" i="4"/>
  <c r="NG134" i="4"/>
  <c r="NH134" i="4"/>
  <c r="NI134" i="4"/>
  <c r="NJ134" i="4"/>
  <c r="NK134" i="4"/>
  <c r="NL134" i="4"/>
  <c r="NM134" i="4"/>
  <c r="NN134" i="4"/>
  <c r="NO134" i="4"/>
  <c r="NP134" i="4"/>
  <c r="NQ134" i="4"/>
  <c r="NR134" i="4"/>
  <c r="NS134" i="4"/>
  <c r="NT134" i="4"/>
  <c r="NU134" i="4"/>
  <c r="NV134" i="4"/>
  <c r="NW134" i="4"/>
  <c r="NX134" i="4"/>
  <c r="NY134" i="4"/>
  <c r="NZ134" i="4"/>
  <c r="OA134" i="4"/>
  <c r="OB134" i="4"/>
  <c r="OC134" i="4"/>
  <c r="OD134" i="4"/>
  <c r="OE134" i="4"/>
  <c r="OF134" i="4"/>
  <c r="OG134" i="4"/>
  <c r="OH134" i="4"/>
  <c r="OI134" i="4"/>
  <c r="OJ134" i="4"/>
  <c r="OK134" i="4"/>
  <c r="OL134" i="4"/>
  <c r="OM134" i="4"/>
  <c r="ON134" i="4"/>
  <c r="OO134" i="4"/>
  <c r="OP134" i="4"/>
  <c r="OQ134" i="4"/>
  <c r="OR134" i="4"/>
  <c r="OS134" i="4"/>
  <c r="OT134" i="4"/>
  <c r="OU134" i="4"/>
  <c r="OV134" i="4"/>
  <c r="OW134" i="4"/>
  <c r="OX134" i="4"/>
  <c r="OY134" i="4"/>
  <c r="OZ134" i="4"/>
  <c r="PA134" i="4"/>
  <c r="PB134" i="4"/>
  <c r="PC134" i="4"/>
  <c r="PD134" i="4"/>
  <c r="PE134" i="4"/>
  <c r="PF134" i="4"/>
  <c r="PG134" i="4"/>
  <c r="PH134" i="4"/>
  <c r="PI134" i="4"/>
  <c r="PJ134" i="4"/>
  <c r="PK134" i="4"/>
  <c r="PL134" i="4"/>
  <c r="PM134" i="4"/>
  <c r="PN134" i="4"/>
  <c r="PO134" i="4"/>
  <c r="PP134" i="4"/>
  <c r="PQ134" i="4"/>
  <c r="PR134" i="4"/>
  <c r="PS134" i="4"/>
  <c r="PT134" i="4"/>
  <c r="PU134" i="4"/>
  <c r="PV134" i="4"/>
  <c r="PW134" i="4"/>
  <c r="PX134" i="4"/>
  <c r="PY134" i="4"/>
  <c r="PZ134" i="4"/>
  <c r="QA134" i="4"/>
  <c r="QB134" i="4"/>
  <c r="QC134" i="4"/>
  <c r="QD134" i="4"/>
  <c r="QE134" i="4"/>
  <c r="QF134" i="4"/>
  <c r="QG134" i="4"/>
  <c r="QH134" i="4"/>
  <c r="QI134" i="4"/>
  <c r="QJ134" i="4"/>
  <c r="QU134" i="4"/>
  <c r="RK134" i="4"/>
  <c r="RS134" i="4"/>
  <c r="SA134" i="4"/>
  <c r="SI134" i="4"/>
  <c r="HQ135" i="4"/>
  <c r="RK135" i="4" s="1"/>
  <c r="HT135" i="4"/>
  <c r="HU135" i="4"/>
  <c r="HV135" i="4"/>
  <c r="HW135" i="4"/>
  <c r="HX135" i="4"/>
  <c r="HY135" i="4"/>
  <c r="HZ135" i="4"/>
  <c r="IA135" i="4"/>
  <c r="IB135" i="4"/>
  <c r="IC135" i="4"/>
  <c r="ID135" i="4"/>
  <c r="IE135" i="4"/>
  <c r="IF135" i="4"/>
  <c r="IG135" i="4"/>
  <c r="IH135" i="4"/>
  <c r="II135" i="4"/>
  <c r="IJ135" i="4"/>
  <c r="IK135" i="4"/>
  <c r="IL135" i="4"/>
  <c r="IM135" i="4"/>
  <c r="IN135" i="4"/>
  <c r="IO135" i="4"/>
  <c r="IP135" i="4"/>
  <c r="IQ135" i="4"/>
  <c r="IR135" i="4"/>
  <c r="IS135" i="4"/>
  <c r="IT135" i="4"/>
  <c r="IU135" i="4"/>
  <c r="IV135" i="4"/>
  <c r="IW135" i="4"/>
  <c r="IX135" i="4"/>
  <c r="IY135" i="4"/>
  <c r="IZ135" i="4"/>
  <c r="JA135" i="4"/>
  <c r="JB135" i="4"/>
  <c r="JC135" i="4"/>
  <c r="JM135" i="4"/>
  <c r="JN135" i="4"/>
  <c r="JO135" i="4"/>
  <c r="JP135" i="4"/>
  <c r="JQ135" i="4"/>
  <c r="JR135" i="4"/>
  <c r="JS135" i="4"/>
  <c r="JT135" i="4"/>
  <c r="JU135" i="4"/>
  <c r="JV135" i="4"/>
  <c r="JW135" i="4"/>
  <c r="JX135" i="4"/>
  <c r="JY135" i="4"/>
  <c r="JZ135" i="4"/>
  <c r="KA135" i="4"/>
  <c r="KB135" i="4"/>
  <c r="KC135" i="4"/>
  <c r="KD135" i="4"/>
  <c r="KE135" i="4"/>
  <c r="KF135" i="4"/>
  <c r="KG135" i="4"/>
  <c r="KH135" i="4"/>
  <c r="KI135" i="4"/>
  <c r="KJ135" i="4"/>
  <c r="KK135" i="4"/>
  <c r="KL135" i="4"/>
  <c r="KM135" i="4"/>
  <c r="KN135" i="4"/>
  <c r="KO135" i="4"/>
  <c r="KP135" i="4"/>
  <c r="KQ135" i="4"/>
  <c r="KR135" i="4"/>
  <c r="KS135" i="4"/>
  <c r="KT135" i="4"/>
  <c r="KU135" i="4"/>
  <c r="KV135" i="4"/>
  <c r="KW135" i="4"/>
  <c r="KX135" i="4"/>
  <c r="KY135" i="4"/>
  <c r="KZ135" i="4"/>
  <c r="LA135" i="4"/>
  <c r="LB135" i="4"/>
  <c r="LC135" i="4"/>
  <c r="LD135" i="4"/>
  <c r="LE135" i="4"/>
  <c r="LF135" i="4"/>
  <c r="LG135" i="4"/>
  <c r="LH135" i="4"/>
  <c r="LI135" i="4"/>
  <c r="LJ135" i="4"/>
  <c r="LK135" i="4"/>
  <c r="LL135" i="4"/>
  <c r="LM135" i="4"/>
  <c r="LN135" i="4"/>
  <c r="LO135" i="4"/>
  <c r="LP135" i="4"/>
  <c r="LQ135" i="4"/>
  <c r="LR135" i="4"/>
  <c r="LS135" i="4"/>
  <c r="LT135" i="4"/>
  <c r="LU135" i="4"/>
  <c r="LV135" i="4"/>
  <c r="LW135" i="4"/>
  <c r="LX135" i="4"/>
  <c r="LY135" i="4"/>
  <c r="LZ135" i="4"/>
  <c r="MA135" i="4"/>
  <c r="MB135" i="4"/>
  <c r="MC135" i="4"/>
  <c r="MD135" i="4"/>
  <c r="ME135" i="4"/>
  <c r="MF135" i="4"/>
  <c r="MG135" i="4"/>
  <c r="MH135" i="4"/>
  <c r="MI135" i="4"/>
  <c r="MJ135" i="4"/>
  <c r="MK135" i="4"/>
  <c r="ML135" i="4"/>
  <c r="MM135" i="4"/>
  <c r="MN135" i="4"/>
  <c r="MO135" i="4"/>
  <c r="MP135" i="4"/>
  <c r="MQ135" i="4"/>
  <c r="MR135" i="4"/>
  <c r="MS135" i="4"/>
  <c r="MT135" i="4"/>
  <c r="MU135" i="4"/>
  <c r="MV135" i="4"/>
  <c r="MW135" i="4"/>
  <c r="MX135" i="4"/>
  <c r="MY135" i="4"/>
  <c r="MZ135" i="4"/>
  <c r="NA135" i="4"/>
  <c r="NB135" i="4"/>
  <c r="NC135" i="4"/>
  <c r="ND135" i="4"/>
  <c r="NE135" i="4"/>
  <c r="NF135" i="4"/>
  <c r="NG135" i="4"/>
  <c r="NH135" i="4"/>
  <c r="NI135" i="4"/>
  <c r="NJ135" i="4"/>
  <c r="NK135" i="4"/>
  <c r="NL135" i="4"/>
  <c r="NM135" i="4"/>
  <c r="NN135" i="4"/>
  <c r="NO135" i="4"/>
  <c r="NP135" i="4"/>
  <c r="NQ135" i="4"/>
  <c r="NR135" i="4"/>
  <c r="NS135" i="4"/>
  <c r="NT135" i="4"/>
  <c r="NU135" i="4"/>
  <c r="NV135" i="4"/>
  <c r="NW135" i="4"/>
  <c r="NX135" i="4"/>
  <c r="NY135" i="4"/>
  <c r="NZ135" i="4"/>
  <c r="OA135" i="4"/>
  <c r="OB135" i="4"/>
  <c r="OC135" i="4"/>
  <c r="OD135" i="4"/>
  <c r="OE135" i="4"/>
  <c r="OF135" i="4"/>
  <c r="OG135" i="4"/>
  <c r="OH135" i="4"/>
  <c r="OI135" i="4"/>
  <c r="OJ135" i="4"/>
  <c r="OK135" i="4"/>
  <c r="OL135" i="4"/>
  <c r="OM135" i="4"/>
  <c r="ON135" i="4"/>
  <c r="OO135" i="4"/>
  <c r="OP135" i="4"/>
  <c r="OQ135" i="4"/>
  <c r="OR135" i="4"/>
  <c r="OS135" i="4"/>
  <c r="OT135" i="4"/>
  <c r="OU135" i="4"/>
  <c r="OV135" i="4"/>
  <c r="OW135" i="4"/>
  <c r="OX135" i="4"/>
  <c r="OY135" i="4"/>
  <c r="OZ135" i="4"/>
  <c r="PA135" i="4"/>
  <c r="PB135" i="4"/>
  <c r="PC135" i="4"/>
  <c r="PD135" i="4"/>
  <c r="PE135" i="4"/>
  <c r="PF135" i="4"/>
  <c r="PG135" i="4"/>
  <c r="PH135" i="4"/>
  <c r="PI135" i="4"/>
  <c r="PJ135" i="4"/>
  <c r="PK135" i="4"/>
  <c r="PL135" i="4"/>
  <c r="PM135" i="4"/>
  <c r="PN135" i="4"/>
  <c r="PO135" i="4"/>
  <c r="PP135" i="4"/>
  <c r="PQ135" i="4"/>
  <c r="PR135" i="4"/>
  <c r="PS135" i="4"/>
  <c r="PT135" i="4"/>
  <c r="PU135" i="4"/>
  <c r="PV135" i="4"/>
  <c r="PW135" i="4"/>
  <c r="PX135" i="4"/>
  <c r="PY135" i="4"/>
  <c r="PZ135" i="4"/>
  <c r="QA135" i="4"/>
  <c r="QB135" i="4"/>
  <c r="QC135" i="4"/>
  <c r="QD135" i="4"/>
  <c r="QE135" i="4"/>
  <c r="QF135" i="4"/>
  <c r="QG135" i="4"/>
  <c r="QH135" i="4"/>
  <c r="QI135" i="4"/>
  <c r="QJ135" i="4"/>
  <c r="HQ137" i="4"/>
  <c r="HR137" i="4" s="1"/>
  <c r="HT137" i="4"/>
  <c r="HU137" i="4"/>
  <c r="HV137" i="4"/>
  <c r="HW137" i="4"/>
  <c r="HX137" i="4"/>
  <c r="HY137" i="4"/>
  <c r="HZ137" i="4"/>
  <c r="IA137" i="4"/>
  <c r="IB137" i="4"/>
  <c r="IC137" i="4"/>
  <c r="ID137" i="4"/>
  <c r="IE137" i="4"/>
  <c r="IF137" i="4"/>
  <c r="IG137" i="4"/>
  <c r="IH137" i="4"/>
  <c r="II137" i="4"/>
  <c r="IJ137" i="4"/>
  <c r="IK137" i="4"/>
  <c r="IL137" i="4"/>
  <c r="IM137" i="4"/>
  <c r="IN137" i="4"/>
  <c r="IO137" i="4"/>
  <c r="IP137" i="4"/>
  <c r="IQ137" i="4"/>
  <c r="IR137" i="4"/>
  <c r="IS137" i="4"/>
  <c r="IT137" i="4"/>
  <c r="IU137" i="4"/>
  <c r="IV137" i="4"/>
  <c r="IW137" i="4"/>
  <c r="IX137" i="4"/>
  <c r="IY137" i="4"/>
  <c r="IZ137" i="4"/>
  <c r="JA137" i="4"/>
  <c r="JB137" i="4"/>
  <c r="JC137" i="4"/>
  <c r="JM137" i="4"/>
  <c r="JN137" i="4"/>
  <c r="JO137" i="4"/>
  <c r="JP137" i="4"/>
  <c r="JQ137" i="4"/>
  <c r="JR137" i="4"/>
  <c r="JS137" i="4"/>
  <c r="JT137" i="4"/>
  <c r="JU137" i="4"/>
  <c r="JV137" i="4"/>
  <c r="JW137" i="4"/>
  <c r="JX137" i="4"/>
  <c r="JY137" i="4"/>
  <c r="JZ137" i="4"/>
  <c r="KA137" i="4"/>
  <c r="KB137" i="4"/>
  <c r="KC137" i="4"/>
  <c r="KD137" i="4"/>
  <c r="KE137" i="4"/>
  <c r="KF137" i="4"/>
  <c r="KG137" i="4"/>
  <c r="KH137" i="4"/>
  <c r="KI137" i="4"/>
  <c r="KJ137" i="4"/>
  <c r="KK137" i="4"/>
  <c r="KL137" i="4"/>
  <c r="KM137" i="4"/>
  <c r="KN137" i="4"/>
  <c r="KO137" i="4"/>
  <c r="KP137" i="4"/>
  <c r="KQ137" i="4"/>
  <c r="KR137" i="4"/>
  <c r="KS137" i="4"/>
  <c r="KT137" i="4"/>
  <c r="KU137" i="4"/>
  <c r="KV137" i="4"/>
  <c r="KW137" i="4"/>
  <c r="KX137" i="4"/>
  <c r="KY137" i="4"/>
  <c r="KZ137" i="4"/>
  <c r="LA137" i="4"/>
  <c r="LB137" i="4"/>
  <c r="LC137" i="4"/>
  <c r="LD137" i="4"/>
  <c r="LE137" i="4"/>
  <c r="LF137" i="4"/>
  <c r="LG137" i="4"/>
  <c r="LH137" i="4"/>
  <c r="LI137" i="4"/>
  <c r="LJ137" i="4"/>
  <c r="LK137" i="4"/>
  <c r="LL137" i="4"/>
  <c r="LM137" i="4"/>
  <c r="LN137" i="4"/>
  <c r="LO137" i="4"/>
  <c r="LP137" i="4"/>
  <c r="LQ137" i="4"/>
  <c r="LR137" i="4"/>
  <c r="LS137" i="4"/>
  <c r="LT137" i="4"/>
  <c r="LU137" i="4"/>
  <c r="LV137" i="4"/>
  <c r="LW137" i="4"/>
  <c r="LX137" i="4"/>
  <c r="LY137" i="4"/>
  <c r="LZ137" i="4"/>
  <c r="MA137" i="4"/>
  <c r="MB137" i="4"/>
  <c r="MC137" i="4"/>
  <c r="MD137" i="4"/>
  <c r="ME137" i="4"/>
  <c r="MF137" i="4"/>
  <c r="MG137" i="4"/>
  <c r="MH137" i="4"/>
  <c r="MI137" i="4"/>
  <c r="MJ137" i="4"/>
  <c r="MK137" i="4"/>
  <c r="ML137" i="4"/>
  <c r="MM137" i="4"/>
  <c r="MN137" i="4"/>
  <c r="MO137" i="4"/>
  <c r="MP137" i="4"/>
  <c r="MQ137" i="4"/>
  <c r="MR137" i="4"/>
  <c r="MS137" i="4"/>
  <c r="MT137" i="4"/>
  <c r="MU137" i="4"/>
  <c r="MV137" i="4"/>
  <c r="MW137" i="4"/>
  <c r="MX137" i="4"/>
  <c r="MY137" i="4"/>
  <c r="MZ137" i="4"/>
  <c r="NA137" i="4"/>
  <c r="NB137" i="4"/>
  <c r="NC137" i="4"/>
  <c r="ND137" i="4"/>
  <c r="NE137" i="4"/>
  <c r="NF137" i="4"/>
  <c r="NG137" i="4"/>
  <c r="NH137" i="4"/>
  <c r="NI137" i="4"/>
  <c r="NJ137" i="4"/>
  <c r="NK137" i="4"/>
  <c r="NL137" i="4"/>
  <c r="NM137" i="4"/>
  <c r="NN137" i="4"/>
  <c r="NO137" i="4"/>
  <c r="NP137" i="4"/>
  <c r="NQ137" i="4"/>
  <c r="NR137" i="4"/>
  <c r="NS137" i="4"/>
  <c r="NT137" i="4"/>
  <c r="NU137" i="4"/>
  <c r="NV137" i="4"/>
  <c r="NW137" i="4"/>
  <c r="NX137" i="4"/>
  <c r="NY137" i="4"/>
  <c r="NZ137" i="4"/>
  <c r="OA137" i="4"/>
  <c r="OB137" i="4"/>
  <c r="OC137" i="4"/>
  <c r="OD137" i="4"/>
  <c r="OE137" i="4"/>
  <c r="OF137" i="4"/>
  <c r="OG137" i="4"/>
  <c r="OH137" i="4"/>
  <c r="OI137" i="4"/>
  <c r="OJ137" i="4"/>
  <c r="OK137" i="4"/>
  <c r="OL137" i="4"/>
  <c r="OM137" i="4"/>
  <c r="ON137" i="4"/>
  <c r="OO137" i="4"/>
  <c r="OP137" i="4"/>
  <c r="OQ137" i="4"/>
  <c r="OR137" i="4"/>
  <c r="OS137" i="4"/>
  <c r="OT137" i="4"/>
  <c r="OU137" i="4"/>
  <c r="OV137" i="4"/>
  <c r="OW137" i="4"/>
  <c r="OX137" i="4"/>
  <c r="OY137" i="4"/>
  <c r="OZ137" i="4"/>
  <c r="PA137" i="4"/>
  <c r="PB137" i="4"/>
  <c r="PC137" i="4"/>
  <c r="PD137" i="4"/>
  <c r="PE137" i="4"/>
  <c r="PF137" i="4"/>
  <c r="PG137" i="4"/>
  <c r="PH137" i="4"/>
  <c r="PI137" i="4"/>
  <c r="PJ137" i="4"/>
  <c r="PK137" i="4"/>
  <c r="PL137" i="4"/>
  <c r="PM137" i="4"/>
  <c r="PN137" i="4"/>
  <c r="PO137" i="4"/>
  <c r="PP137" i="4"/>
  <c r="PQ137" i="4"/>
  <c r="PR137" i="4"/>
  <c r="PS137" i="4"/>
  <c r="PT137" i="4"/>
  <c r="PU137" i="4"/>
  <c r="PV137" i="4"/>
  <c r="PW137" i="4"/>
  <c r="PX137" i="4"/>
  <c r="PY137" i="4"/>
  <c r="PZ137" i="4"/>
  <c r="QA137" i="4"/>
  <c r="QB137" i="4"/>
  <c r="QC137" i="4"/>
  <c r="QD137" i="4"/>
  <c r="QE137" i="4"/>
  <c r="QF137" i="4"/>
  <c r="QG137" i="4"/>
  <c r="QH137" i="4"/>
  <c r="QI137" i="4"/>
  <c r="QJ137" i="4"/>
  <c r="QM137" i="4"/>
  <c r="QU137" i="4"/>
  <c r="RC137" i="4"/>
  <c r="RK137" i="4"/>
  <c r="RS137" i="4"/>
  <c r="SI137" i="4"/>
  <c r="SQ137" i="4"/>
  <c r="HQ138" i="4"/>
  <c r="HT138" i="4"/>
  <c r="HU138" i="4"/>
  <c r="HV138" i="4"/>
  <c r="HW138" i="4"/>
  <c r="HX138" i="4"/>
  <c r="HY138" i="4"/>
  <c r="HZ138" i="4"/>
  <c r="IA138" i="4"/>
  <c r="IB138" i="4"/>
  <c r="IC138" i="4"/>
  <c r="ID138" i="4"/>
  <c r="IE138" i="4"/>
  <c r="IF138" i="4"/>
  <c r="IG138" i="4"/>
  <c r="IH138" i="4"/>
  <c r="II138" i="4"/>
  <c r="IJ138" i="4"/>
  <c r="IK138" i="4"/>
  <c r="IL138" i="4"/>
  <c r="IM138" i="4"/>
  <c r="IN138" i="4"/>
  <c r="IO138" i="4"/>
  <c r="IP138" i="4"/>
  <c r="IQ138" i="4"/>
  <c r="IR138" i="4"/>
  <c r="IS138" i="4"/>
  <c r="IT138" i="4"/>
  <c r="IU138" i="4"/>
  <c r="IV138" i="4"/>
  <c r="IW138" i="4"/>
  <c r="IX138" i="4"/>
  <c r="IY138" i="4"/>
  <c r="IZ138" i="4"/>
  <c r="JA138" i="4"/>
  <c r="JB138" i="4"/>
  <c r="JC138" i="4"/>
  <c r="JM138" i="4"/>
  <c r="JN138" i="4"/>
  <c r="JO138" i="4"/>
  <c r="JP138" i="4"/>
  <c r="JQ138" i="4"/>
  <c r="JR138" i="4"/>
  <c r="JS138" i="4"/>
  <c r="JT138" i="4"/>
  <c r="JU138" i="4"/>
  <c r="JV138" i="4"/>
  <c r="JW138" i="4"/>
  <c r="JX138" i="4"/>
  <c r="JY138" i="4"/>
  <c r="JZ138" i="4"/>
  <c r="KA138" i="4"/>
  <c r="KB138" i="4"/>
  <c r="KC138" i="4"/>
  <c r="KD138" i="4"/>
  <c r="KE138" i="4"/>
  <c r="KF138" i="4"/>
  <c r="KG138" i="4"/>
  <c r="KH138" i="4"/>
  <c r="KI138" i="4"/>
  <c r="KJ138" i="4"/>
  <c r="KK138" i="4"/>
  <c r="KL138" i="4"/>
  <c r="KM138" i="4"/>
  <c r="KN138" i="4"/>
  <c r="KO138" i="4"/>
  <c r="KP138" i="4"/>
  <c r="KQ138" i="4"/>
  <c r="KR138" i="4"/>
  <c r="KS138" i="4"/>
  <c r="KT138" i="4"/>
  <c r="KU138" i="4"/>
  <c r="KV138" i="4"/>
  <c r="KW138" i="4"/>
  <c r="KX138" i="4"/>
  <c r="KY138" i="4"/>
  <c r="KZ138" i="4"/>
  <c r="LA138" i="4"/>
  <c r="LB138" i="4"/>
  <c r="LC138" i="4"/>
  <c r="LD138" i="4"/>
  <c r="LE138" i="4"/>
  <c r="LF138" i="4"/>
  <c r="LG138" i="4"/>
  <c r="LH138" i="4"/>
  <c r="LI138" i="4"/>
  <c r="LJ138" i="4"/>
  <c r="LK138" i="4"/>
  <c r="LL138" i="4"/>
  <c r="LM138" i="4"/>
  <c r="LN138" i="4"/>
  <c r="LO138" i="4"/>
  <c r="LP138" i="4"/>
  <c r="LQ138" i="4"/>
  <c r="LR138" i="4"/>
  <c r="LS138" i="4"/>
  <c r="LT138" i="4"/>
  <c r="LU138" i="4"/>
  <c r="LV138" i="4"/>
  <c r="LW138" i="4"/>
  <c r="LX138" i="4"/>
  <c r="LY138" i="4"/>
  <c r="LZ138" i="4"/>
  <c r="MA138" i="4"/>
  <c r="MB138" i="4"/>
  <c r="MC138" i="4"/>
  <c r="MD138" i="4"/>
  <c r="ME138" i="4"/>
  <c r="MF138" i="4"/>
  <c r="MG138" i="4"/>
  <c r="MH138" i="4"/>
  <c r="MI138" i="4"/>
  <c r="MJ138" i="4"/>
  <c r="MK138" i="4"/>
  <c r="ML138" i="4"/>
  <c r="MM138" i="4"/>
  <c r="MN138" i="4"/>
  <c r="MO138" i="4"/>
  <c r="MP138" i="4"/>
  <c r="MQ138" i="4"/>
  <c r="MR138" i="4"/>
  <c r="MS138" i="4"/>
  <c r="MT138" i="4"/>
  <c r="MU138" i="4"/>
  <c r="MV138" i="4"/>
  <c r="MW138" i="4"/>
  <c r="MX138" i="4"/>
  <c r="MY138" i="4"/>
  <c r="MZ138" i="4"/>
  <c r="NA138" i="4"/>
  <c r="NB138" i="4"/>
  <c r="NC138" i="4"/>
  <c r="ND138" i="4"/>
  <c r="NE138" i="4"/>
  <c r="NF138" i="4"/>
  <c r="NG138" i="4"/>
  <c r="NH138" i="4"/>
  <c r="NI138" i="4"/>
  <c r="NJ138" i="4"/>
  <c r="NK138" i="4"/>
  <c r="NL138" i="4"/>
  <c r="NM138" i="4"/>
  <c r="NN138" i="4"/>
  <c r="NO138" i="4"/>
  <c r="NP138" i="4"/>
  <c r="NQ138" i="4"/>
  <c r="NR138" i="4"/>
  <c r="NS138" i="4"/>
  <c r="NT138" i="4"/>
  <c r="NU138" i="4"/>
  <c r="NV138" i="4"/>
  <c r="NW138" i="4"/>
  <c r="NX138" i="4"/>
  <c r="NY138" i="4"/>
  <c r="NZ138" i="4"/>
  <c r="OA138" i="4"/>
  <c r="OB138" i="4"/>
  <c r="OC138" i="4"/>
  <c r="OD138" i="4"/>
  <c r="OE138" i="4"/>
  <c r="OF138" i="4"/>
  <c r="OG138" i="4"/>
  <c r="OH138" i="4"/>
  <c r="OI138" i="4"/>
  <c r="OJ138" i="4"/>
  <c r="OK138" i="4"/>
  <c r="OL138" i="4"/>
  <c r="OM138" i="4"/>
  <c r="ON138" i="4"/>
  <c r="OO138" i="4"/>
  <c r="OP138" i="4"/>
  <c r="OQ138" i="4"/>
  <c r="OR138" i="4"/>
  <c r="OS138" i="4"/>
  <c r="OT138" i="4"/>
  <c r="OU138" i="4"/>
  <c r="OV138" i="4"/>
  <c r="OW138" i="4"/>
  <c r="OX138" i="4"/>
  <c r="OY138" i="4"/>
  <c r="OZ138" i="4"/>
  <c r="PA138" i="4"/>
  <c r="PB138" i="4"/>
  <c r="PC138" i="4"/>
  <c r="PD138" i="4"/>
  <c r="PE138" i="4"/>
  <c r="PF138" i="4"/>
  <c r="PG138" i="4"/>
  <c r="PH138" i="4"/>
  <c r="PI138" i="4"/>
  <c r="PJ138" i="4"/>
  <c r="PK138" i="4"/>
  <c r="PL138" i="4"/>
  <c r="PM138" i="4"/>
  <c r="PN138" i="4"/>
  <c r="PO138" i="4"/>
  <c r="PP138" i="4"/>
  <c r="PQ138" i="4"/>
  <c r="PR138" i="4"/>
  <c r="PS138" i="4"/>
  <c r="PT138" i="4"/>
  <c r="PU138" i="4"/>
  <c r="PV138" i="4"/>
  <c r="PW138" i="4"/>
  <c r="PX138" i="4"/>
  <c r="PY138" i="4"/>
  <c r="PZ138" i="4"/>
  <c r="QA138" i="4"/>
  <c r="QB138" i="4"/>
  <c r="QC138" i="4"/>
  <c r="QD138" i="4"/>
  <c r="QE138" i="4"/>
  <c r="QF138" i="4"/>
  <c r="QG138" i="4"/>
  <c r="QH138" i="4"/>
  <c r="QI138" i="4"/>
  <c r="QJ138" i="4"/>
  <c r="HQ139" i="4"/>
  <c r="JK139" i="4" s="1"/>
  <c r="HT139" i="4"/>
  <c r="HU139" i="4"/>
  <c r="HV139" i="4"/>
  <c r="HW139" i="4"/>
  <c r="HX139" i="4"/>
  <c r="HY139" i="4"/>
  <c r="HZ139" i="4"/>
  <c r="IA139" i="4"/>
  <c r="IB139" i="4"/>
  <c r="IC139" i="4"/>
  <c r="ID139" i="4"/>
  <c r="IE139" i="4"/>
  <c r="IF139" i="4"/>
  <c r="IG139" i="4"/>
  <c r="IH139" i="4"/>
  <c r="II139" i="4"/>
  <c r="IJ139" i="4"/>
  <c r="IK139" i="4"/>
  <c r="IL139" i="4"/>
  <c r="IM139" i="4"/>
  <c r="IN139" i="4"/>
  <c r="IO139" i="4"/>
  <c r="IP139" i="4"/>
  <c r="IQ139" i="4"/>
  <c r="IR139" i="4"/>
  <c r="IS139" i="4"/>
  <c r="IT139" i="4"/>
  <c r="IU139" i="4"/>
  <c r="IV139" i="4"/>
  <c r="IW139" i="4"/>
  <c r="IX139" i="4"/>
  <c r="IY139" i="4"/>
  <c r="IZ139" i="4"/>
  <c r="JA139" i="4"/>
  <c r="JB139" i="4"/>
  <c r="JC139" i="4"/>
  <c r="JM139" i="4"/>
  <c r="JN139" i="4"/>
  <c r="JO139" i="4"/>
  <c r="JP139" i="4"/>
  <c r="JQ139" i="4"/>
  <c r="JR139" i="4"/>
  <c r="JS139" i="4"/>
  <c r="JT139" i="4"/>
  <c r="JU139" i="4"/>
  <c r="JV139" i="4"/>
  <c r="JW139" i="4"/>
  <c r="JX139" i="4"/>
  <c r="JY139" i="4"/>
  <c r="JZ139" i="4"/>
  <c r="KA139" i="4"/>
  <c r="KB139" i="4"/>
  <c r="KC139" i="4"/>
  <c r="KD139" i="4"/>
  <c r="KE139" i="4"/>
  <c r="KF139" i="4"/>
  <c r="KG139" i="4"/>
  <c r="KH139" i="4"/>
  <c r="KI139" i="4"/>
  <c r="KJ139" i="4"/>
  <c r="KK139" i="4"/>
  <c r="KL139" i="4"/>
  <c r="KM139" i="4"/>
  <c r="KN139" i="4"/>
  <c r="KO139" i="4"/>
  <c r="KP139" i="4"/>
  <c r="KQ139" i="4"/>
  <c r="KR139" i="4"/>
  <c r="KS139" i="4"/>
  <c r="KT139" i="4"/>
  <c r="KU139" i="4"/>
  <c r="KV139" i="4"/>
  <c r="KW139" i="4"/>
  <c r="KX139" i="4"/>
  <c r="KY139" i="4"/>
  <c r="KZ139" i="4"/>
  <c r="LA139" i="4"/>
  <c r="LB139" i="4"/>
  <c r="LC139" i="4"/>
  <c r="LD139" i="4"/>
  <c r="LE139" i="4"/>
  <c r="LF139" i="4"/>
  <c r="LG139" i="4"/>
  <c r="LH139" i="4"/>
  <c r="LI139" i="4"/>
  <c r="LJ139" i="4"/>
  <c r="LK139" i="4"/>
  <c r="LL139" i="4"/>
  <c r="LM139" i="4"/>
  <c r="LN139" i="4"/>
  <c r="LO139" i="4"/>
  <c r="LP139" i="4"/>
  <c r="LQ139" i="4"/>
  <c r="LR139" i="4"/>
  <c r="LS139" i="4"/>
  <c r="LT139" i="4"/>
  <c r="LU139" i="4"/>
  <c r="LV139" i="4"/>
  <c r="LW139" i="4"/>
  <c r="LX139" i="4"/>
  <c r="LY139" i="4"/>
  <c r="LZ139" i="4"/>
  <c r="MA139" i="4"/>
  <c r="MB139" i="4"/>
  <c r="MC139" i="4"/>
  <c r="MD139" i="4"/>
  <c r="ME139" i="4"/>
  <c r="MF139" i="4"/>
  <c r="MG139" i="4"/>
  <c r="MH139" i="4"/>
  <c r="MI139" i="4"/>
  <c r="MJ139" i="4"/>
  <c r="MK139" i="4"/>
  <c r="ML139" i="4"/>
  <c r="MM139" i="4"/>
  <c r="MN139" i="4"/>
  <c r="MO139" i="4"/>
  <c r="MP139" i="4"/>
  <c r="MQ139" i="4"/>
  <c r="MR139" i="4"/>
  <c r="MS139" i="4"/>
  <c r="MT139" i="4"/>
  <c r="MU139" i="4"/>
  <c r="MV139" i="4"/>
  <c r="MW139" i="4"/>
  <c r="MX139" i="4"/>
  <c r="MY139" i="4"/>
  <c r="MZ139" i="4"/>
  <c r="NA139" i="4"/>
  <c r="NB139" i="4"/>
  <c r="NC139" i="4"/>
  <c r="ND139" i="4"/>
  <c r="NE139" i="4"/>
  <c r="NF139" i="4"/>
  <c r="NG139" i="4"/>
  <c r="NH139" i="4"/>
  <c r="NI139" i="4"/>
  <c r="NJ139" i="4"/>
  <c r="NK139" i="4"/>
  <c r="NL139" i="4"/>
  <c r="NM139" i="4"/>
  <c r="NN139" i="4"/>
  <c r="NO139" i="4"/>
  <c r="NP139" i="4"/>
  <c r="NQ139" i="4"/>
  <c r="NR139" i="4"/>
  <c r="NS139" i="4"/>
  <c r="NT139" i="4"/>
  <c r="NU139" i="4"/>
  <c r="NV139" i="4"/>
  <c r="NW139" i="4"/>
  <c r="NX139" i="4"/>
  <c r="NY139" i="4"/>
  <c r="NZ139" i="4"/>
  <c r="OA139" i="4"/>
  <c r="OB139" i="4"/>
  <c r="OC139" i="4"/>
  <c r="OD139" i="4"/>
  <c r="OE139" i="4"/>
  <c r="OF139" i="4"/>
  <c r="OG139" i="4"/>
  <c r="OH139" i="4"/>
  <c r="OI139" i="4"/>
  <c r="OJ139" i="4"/>
  <c r="OK139" i="4"/>
  <c r="OL139" i="4"/>
  <c r="OM139" i="4"/>
  <c r="ON139" i="4"/>
  <c r="OO139" i="4"/>
  <c r="OP139" i="4"/>
  <c r="OQ139" i="4"/>
  <c r="OR139" i="4"/>
  <c r="OS139" i="4"/>
  <c r="OT139" i="4"/>
  <c r="OU139" i="4"/>
  <c r="OV139" i="4"/>
  <c r="OW139" i="4"/>
  <c r="OX139" i="4"/>
  <c r="OY139" i="4"/>
  <c r="OZ139" i="4"/>
  <c r="PA139" i="4"/>
  <c r="PB139" i="4"/>
  <c r="PC139" i="4"/>
  <c r="PD139" i="4"/>
  <c r="PE139" i="4"/>
  <c r="PF139" i="4"/>
  <c r="PG139" i="4"/>
  <c r="PH139" i="4"/>
  <c r="PI139" i="4"/>
  <c r="PJ139" i="4"/>
  <c r="PK139" i="4"/>
  <c r="PL139" i="4"/>
  <c r="PM139" i="4"/>
  <c r="PN139" i="4"/>
  <c r="PO139" i="4"/>
  <c r="PP139" i="4"/>
  <c r="PQ139" i="4"/>
  <c r="PR139" i="4"/>
  <c r="PS139" i="4"/>
  <c r="PT139" i="4"/>
  <c r="PU139" i="4"/>
  <c r="PV139" i="4"/>
  <c r="PW139" i="4"/>
  <c r="PX139" i="4"/>
  <c r="PY139" i="4"/>
  <c r="PZ139" i="4"/>
  <c r="QA139" i="4"/>
  <c r="QB139" i="4"/>
  <c r="QC139" i="4"/>
  <c r="QD139" i="4"/>
  <c r="QE139" i="4"/>
  <c r="QF139" i="4"/>
  <c r="QG139" i="4"/>
  <c r="QH139" i="4"/>
  <c r="QI139" i="4"/>
  <c r="QJ139" i="4"/>
  <c r="SM139" i="4"/>
  <c r="HQ140" i="4"/>
  <c r="RG140" i="4" s="1"/>
  <c r="HT140" i="4"/>
  <c r="HU140" i="4"/>
  <c r="HV140" i="4"/>
  <c r="HW140" i="4"/>
  <c r="HX140" i="4"/>
  <c r="HY140" i="4"/>
  <c r="HZ140" i="4"/>
  <c r="IA140" i="4"/>
  <c r="IB140" i="4"/>
  <c r="IC140" i="4"/>
  <c r="ID140" i="4"/>
  <c r="IE140" i="4"/>
  <c r="IF140" i="4"/>
  <c r="IG140" i="4"/>
  <c r="IH140" i="4"/>
  <c r="II140" i="4"/>
  <c r="IJ140" i="4"/>
  <c r="IK140" i="4"/>
  <c r="IL140" i="4"/>
  <c r="IM140" i="4"/>
  <c r="IN140" i="4"/>
  <c r="IO140" i="4"/>
  <c r="IP140" i="4"/>
  <c r="IQ140" i="4"/>
  <c r="IR140" i="4"/>
  <c r="IS140" i="4"/>
  <c r="IT140" i="4"/>
  <c r="IU140" i="4"/>
  <c r="IV140" i="4"/>
  <c r="IW140" i="4"/>
  <c r="IX140" i="4"/>
  <c r="IY140" i="4"/>
  <c r="IZ140" i="4"/>
  <c r="JA140" i="4"/>
  <c r="JB140" i="4"/>
  <c r="JC140" i="4"/>
  <c r="JM140" i="4"/>
  <c r="JN140" i="4"/>
  <c r="JO140" i="4"/>
  <c r="JP140" i="4"/>
  <c r="JQ140" i="4"/>
  <c r="JR140" i="4"/>
  <c r="JS140" i="4"/>
  <c r="JT140" i="4"/>
  <c r="JU140" i="4"/>
  <c r="JV140" i="4"/>
  <c r="JW140" i="4"/>
  <c r="JX140" i="4"/>
  <c r="JY140" i="4"/>
  <c r="JZ140" i="4"/>
  <c r="KA140" i="4"/>
  <c r="KB140" i="4"/>
  <c r="KC140" i="4"/>
  <c r="KD140" i="4"/>
  <c r="KE140" i="4"/>
  <c r="KF140" i="4"/>
  <c r="KG140" i="4"/>
  <c r="KH140" i="4"/>
  <c r="KI140" i="4"/>
  <c r="KJ140" i="4"/>
  <c r="KK140" i="4"/>
  <c r="KL140" i="4"/>
  <c r="KM140" i="4"/>
  <c r="KN140" i="4"/>
  <c r="KO140" i="4"/>
  <c r="KP140" i="4"/>
  <c r="KQ140" i="4"/>
  <c r="KR140" i="4"/>
  <c r="KS140" i="4"/>
  <c r="KT140" i="4"/>
  <c r="KU140" i="4"/>
  <c r="KV140" i="4"/>
  <c r="KW140" i="4"/>
  <c r="KX140" i="4"/>
  <c r="KY140" i="4"/>
  <c r="KZ140" i="4"/>
  <c r="LA140" i="4"/>
  <c r="LB140" i="4"/>
  <c r="LC140" i="4"/>
  <c r="LD140" i="4"/>
  <c r="LE140" i="4"/>
  <c r="LF140" i="4"/>
  <c r="LG140" i="4"/>
  <c r="LH140" i="4"/>
  <c r="LI140" i="4"/>
  <c r="LJ140" i="4"/>
  <c r="LK140" i="4"/>
  <c r="LL140" i="4"/>
  <c r="LM140" i="4"/>
  <c r="LN140" i="4"/>
  <c r="LO140" i="4"/>
  <c r="LP140" i="4"/>
  <c r="LQ140" i="4"/>
  <c r="LR140" i="4"/>
  <c r="LS140" i="4"/>
  <c r="LT140" i="4"/>
  <c r="LU140" i="4"/>
  <c r="LV140" i="4"/>
  <c r="LW140" i="4"/>
  <c r="LX140" i="4"/>
  <c r="LY140" i="4"/>
  <c r="LZ140" i="4"/>
  <c r="MA140" i="4"/>
  <c r="MB140" i="4"/>
  <c r="MC140" i="4"/>
  <c r="MD140" i="4"/>
  <c r="ME140" i="4"/>
  <c r="MF140" i="4"/>
  <c r="MG140" i="4"/>
  <c r="MH140" i="4"/>
  <c r="MI140" i="4"/>
  <c r="MJ140" i="4"/>
  <c r="MK140" i="4"/>
  <c r="ML140" i="4"/>
  <c r="MM140" i="4"/>
  <c r="MN140" i="4"/>
  <c r="MO140" i="4"/>
  <c r="MP140" i="4"/>
  <c r="MQ140" i="4"/>
  <c r="MR140" i="4"/>
  <c r="MS140" i="4"/>
  <c r="MT140" i="4"/>
  <c r="MU140" i="4"/>
  <c r="MV140" i="4"/>
  <c r="MW140" i="4"/>
  <c r="MX140" i="4"/>
  <c r="MY140" i="4"/>
  <c r="MZ140" i="4"/>
  <c r="NA140" i="4"/>
  <c r="NB140" i="4"/>
  <c r="NC140" i="4"/>
  <c r="ND140" i="4"/>
  <c r="NE140" i="4"/>
  <c r="NF140" i="4"/>
  <c r="NG140" i="4"/>
  <c r="NH140" i="4"/>
  <c r="NI140" i="4"/>
  <c r="NJ140" i="4"/>
  <c r="NK140" i="4"/>
  <c r="NL140" i="4"/>
  <c r="NM140" i="4"/>
  <c r="NN140" i="4"/>
  <c r="NO140" i="4"/>
  <c r="NP140" i="4"/>
  <c r="NQ140" i="4"/>
  <c r="NR140" i="4"/>
  <c r="NS140" i="4"/>
  <c r="NT140" i="4"/>
  <c r="NU140" i="4"/>
  <c r="NV140" i="4"/>
  <c r="NW140" i="4"/>
  <c r="NX140" i="4"/>
  <c r="NY140" i="4"/>
  <c r="NZ140" i="4"/>
  <c r="OA140" i="4"/>
  <c r="OB140" i="4"/>
  <c r="OC140" i="4"/>
  <c r="OD140" i="4"/>
  <c r="OE140" i="4"/>
  <c r="OF140" i="4"/>
  <c r="OG140" i="4"/>
  <c r="OH140" i="4"/>
  <c r="OI140" i="4"/>
  <c r="OJ140" i="4"/>
  <c r="OK140" i="4"/>
  <c r="OL140" i="4"/>
  <c r="OM140" i="4"/>
  <c r="ON140" i="4"/>
  <c r="OO140" i="4"/>
  <c r="OP140" i="4"/>
  <c r="OQ140" i="4"/>
  <c r="OR140" i="4"/>
  <c r="OS140" i="4"/>
  <c r="OT140" i="4"/>
  <c r="OU140" i="4"/>
  <c r="OV140" i="4"/>
  <c r="OW140" i="4"/>
  <c r="OX140" i="4"/>
  <c r="OY140" i="4"/>
  <c r="OZ140" i="4"/>
  <c r="PA140" i="4"/>
  <c r="PB140" i="4"/>
  <c r="PC140" i="4"/>
  <c r="PD140" i="4"/>
  <c r="PE140" i="4"/>
  <c r="PF140" i="4"/>
  <c r="PG140" i="4"/>
  <c r="PH140" i="4"/>
  <c r="PI140" i="4"/>
  <c r="PJ140" i="4"/>
  <c r="PK140" i="4"/>
  <c r="PL140" i="4"/>
  <c r="PM140" i="4"/>
  <c r="PN140" i="4"/>
  <c r="PO140" i="4"/>
  <c r="PP140" i="4"/>
  <c r="PQ140" i="4"/>
  <c r="PR140" i="4"/>
  <c r="PS140" i="4"/>
  <c r="PT140" i="4"/>
  <c r="PU140" i="4"/>
  <c r="PV140" i="4"/>
  <c r="PW140" i="4"/>
  <c r="PX140" i="4"/>
  <c r="PY140" i="4"/>
  <c r="PZ140" i="4"/>
  <c r="QA140" i="4"/>
  <c r="QB140" i="4"/>
  <c r="QC140" i="4"/>
  <c r="QD140" i="4"/>
  <c r="QE140" i="4"/>
  <c r="QF140" i="4"/>
  <c r="QG140" i="4"/>
  <c r="QH140" i="4"/>
  <c r="QI140" i="4"/>
  <c r="QJ140" i="4"/>
  <c r="HQ141" i="4"/>
  <c r="JG141" i="4" s="1"/>
  <c r="HT141" i="4"/>
  <c r="HU141" i="4"/>
  <c r="HV141" i="4"/>
  <c r="HW141" i="4"/>
  <c r="HX141" i="4"/>
  <c r="HY141" i="4"/>
  <c r="HZ141" i="4"/>
  <c r="IA141" i="4"/>
  <c r="IB141" i="4"/>
  <c r="IC141" i="4"/>
  <c r="ID141" i="4"/>
  <c r="IE141" i="4"/>
  <c r="IF141" i="4"/>
  <c r="IG141" i="4"/>
  <c r="IH141" i="4"/>
  <c r="II141" i="4"/>
  <c r="IJ141" i="4"/>
  <c r="IK141" i="4"/>
  <c r="IL141" i="4"/>
  <c r="IM141" i="4"/>
  <c r="IN141" i="4"/>
  <c r="IO141" i="4"/>
  <c r="IP141" i="4"/>
  <c r="IQ141" i="4"/>
  <c r="IR141" i="4"/>
  <c r="IS141" i="4"/>
  <c r="IT141" i="4"/>
  <c r="IU141" i="4"/>
  <c r="IV141" i="4"/>
  <c r="IW141" i="4"/>
  <c r="IX141" i="4"/>
  <c r="IY141" i="4"/>
  <c r="IZ141" i="4"/>
  <c r="JA141" i="4"/>
  <c r="JB141" i="4"/>
  <c r="JC141" i="4"/>
  <c r="JM141" i="4"/>
  <c r="JN141" i="4"/>
  <c r="JO141" i="4"/>
  <c r="JP141" i="4"/>
  <c r="JQ141" i="4"/>
  <c r="JR141" i="4"/>
  <c r="JS141" i="4"/>
  <c r="JT141" i="4"/>
  <c r="JU141" i="4"/>
  <c r="JV141" i="4"/>
  <c r="JW141" i="4"/>
  <c r="JX141" i="4"/>
  <c r="JY141" i="4"/>
  <c r="JZ141" i="4"/>
  <c r="KA141" i="4"/>
  <c r="KB141" i="4"/>
  <c r="KC141" i="4"/>
  <c r="KD141" i="4"/>
  <c r="KE141" i="4"/>
  <c r="KF141" i="4"/>
  <c r="KG141" i="4"/>
  <c r="KH141" i="4"/>
  <c r="KI141" i="4"/>
  <c r="KJ141" i="4"/>
  <c r="KK141" i="4"/>
  <c r="KL141" i="4"/>
  <c r="KM141" i="4"/>
  <c r="KN141" i="4"/>
  <c r="KO141" i="4"/>
  <c r="KP141" i="4"/>
  <c r="KQ141" i="4"/>
  <c r="KR141" i="4"/>
  <c r="KS141" i="4"/>
  <c r="KT141" i="4"/>
  <c r="KU141" i="4"/>
  <c r="KV141" i="4"/>
  <c r="KW141" i="4"/>
  <c r="KX141" i="4"/>
  <c r="KY141" i="4"/>
  <c r="KZ141" i="4"/>
  <c r="LA141" i="4"/>
  <c r="LB141" i="4"/>
  <c r="LC141" i="4"/>
  <c r="LD141" i="4"/>
  <c r="LE141" i="4"/>
  <c r="LF141" i="4"/>
  <c r="LG141" i="4"/>
  <c r="LH141" i="4"/>
  <c r="LI141" i="4"/>
  <c r="LJ141" i="4"/>
  <c r="LK141" i="4"/>
  <c r="LL141" i="4"/>
  <c r="LM141" i="4"/>
  <c r="LN141" i="4"/>
  <c r="LO141" i="4"/>
  <c r="LP141" i="4"/>
  <c r="LQ141" i="4"/>
  <c r="LR141" i="4"/>
  <c r="LS141" i="4"/>
  <c r="LT141" i="4"/>
  <c r="LU141" i="4"/>
  <c r="LV141" i="4"/>
  <c r="LW141" i="4"/>
  <c r="LX141" i="4"/>
  <c r="LY141" i="4"/>
  <c r="LZ141" i="4"/>
  <c r="MA141" i="4"/>
  <c r="MB141" i="4"/>
  <c r="MC141" i="4"/>
  <c r="MD141" i="4"/>
  <c r="ME141" i="4"/>
  <c r="MF141" i="4"/>
  <c r="MG141" i="4"/>
  <c r="MH141" i="4"/>
  <c r="MI141" i="4"/>
  <c r="MJ141" i="4"/>
  <c r="MK141" i="4"/>
  <c r="ML141" i="4"/>
  <c r="MM141" i="4"/>
  <c r="MN141" i="4"/>
  <c r="MO141" i="4"/>
  <c r="MP141" i="4"/>
  <c r="MQ141" i="4"/>
  <c r="MR141" i="4"/>
  <c r="MS141" i="4"/>
  <c r="MT141" i="4"/>
  <c r="MU141" i="4"/>
  <c r="MV141" i="4"/>
  <c r="MW141" i="4"/>
  <c r="MX141" i="4"/>
  <c r="MY141" i="4"/>
  <c r="MZ141" i="4"/>
  <c r="NA141" i="4"/>
  <c r="NB141" i="4"/>
  <c r="NC141" i="4"/>
  <c r="ND141" i="4"/>
  <c r="NE141" i="4"/>
  <c r="NF141" i="4"/>
  <c r="NG141" i="4"/>
  <c r="NH141" i="4"/>
  <c r="NI141" i="4"/>
  <c r="NJ141" i="4"/>
  <c r="NK141" i="4"/>
  <c r="NL141" i="4"/>
  <c r="NM141" i="4"/>
  <c r="NN141" i="4"/>
  <c r="NO141" i="4"/>
  <c r="NP141" i="4"/>
  <c r="NQ141" i="4"/>
  <c r="NR141" i="4"/>
  <c r="NS141" i="4"/>
  <c r="NT141" i="4"/>
  <c r="NU141" i="4"/>
  <c r="NV141" i="4"/>
  <c r="NW141" i="4"/>
  <c r="NX141" i="4"/>
  <c r="NY141" i="4"/>
  <c r="NZ141" i="4"/>
  <c r="OA141" i="4"/>
  <c r="OB141" i="4"/>
  <c r="OC141" i="4"/>
  <c r="OD141" i="4"/>
  <c r="OE141" i="4"/>
  <c r="OF141" i="4"/>
  <c r="OG141" i="4"/>
  <c r="OH141" i="4"/>
  <c r="OI141" i="4"/>
  <c r="OJ141" i="4"/>
  <c r="OK141" i="4"/>
  <c r="OL141" i="4"/>
  <c r="OM141" i="4"/>
  <c r="ON141" i="4"/>
  <c r="OO141" i="4"/>
  <c r="OP141" i="4"/>
  <c r="OQ141" i="4"/>
  <c r="OR141" i="4"/>
  <c r="OS141" i="4"/>
  <c r="OT141" i="4"/>
  <c r="OU141" i="4"/>
  <c r="OV141" i="4"/>
  <c r="OW141" i="4"/>
  <c r="OX141" i="4"/>
  <c r="OY141" i="4"/>
  <c r="OZ141" i="4"/>
  <c r="PA141" i="4"/>
  <c r="PB141" i="4"/>
  <c r="PC141" i="4"/>
  <c r="PD141" i="4"/>
  <c r="PE141" i="4"/>
  <c r="PF141" i="4"/>
  <c r="PG141" i="4"/>
  <c r="PH141" i="4"/>
  <c r="PI141" i="4"/>
  <c r="PJ141" i="4"/>
  <c r="PK141" i="4"/>
  <c r="PL141" i="4"/>
  <c r="PM141" i="4"/>
  <c r="PN141" i="4"/>
  <c r="PO141" i="4"/>
  <c r="PP141" i="4"/>
  <c r="PQ141" i="4"/>
  <c r="PR141" i="4"/>
  <c r="PS141" i="4"/>
  <c r="PT141" i="4"/>
  <c r="PU141" i="4"/>
  <c r="PV141" i="4"/>
  <c r="PW141" i="4"/>
  <c r="PX141" i="4"/>
  <c r="PY141" i="4"/>
  <c r="PZ141" i="4"/>
  <c r="QA141" i="4"/>
  <c r="QB141" i="4"/>
  <c r="QC141" i="4"/>
  <c r="QD141" i="4"/>
  <c r="QE141" i="4"/>
  <c r="QF141" i="4"/>
  <c r="QG141" i="4"/>
  <c r="QH141" i="4"/>
  <c r="QI141" i="4"/>
  <c r="QJ141" i="4"/>
  <c r="HQ142" i="4"/>
  <c r="HT142" i="4"/>
  <c r="HU142" i="4"/>
  <c r="HV142" i="4"/>
  <c r="HW142" i="4"/>
  <c r="HX142" i="4"/>
  <c r="HY142" i="4"/>
  <c r="HZ142" i="4"/>
  <c r="IA142" i="4"/>
  <c r="IB142" i="4"/>
  <c r="IC142" i="4"/>
  <c r="ID142" i="4"/>
  <c r="IE142" i="4"/>
  <c r="IF142" i="4"/>
  <c r="IG142" i="4"/>
  <c r="IH142" i="4"/>
  <c r="II142" i="4"/>
  <c r="IJ142" i="4"/>
  <c r="IK142" i="4"/>
  <c r="IL142" i="4"/>
  <c r="IM142" i="4"/>
  <c r="IN142" i="4"/>
  <c r="IO142" i="4"/>
  <c r="IP142" i="4"/>
  <c r="IQ142" i="4"/>
  <c r="IR142" i="4"/>
  <c r="IS142" i="4"/>
  <c r="IT142" i="4"/>
  <c r="IU142" i="4"/>
  <c r="IV142" i="4"/>
  <c r="IW142" i="4"/>
  <c r="IX142" i="4"/>
  <c r="IY142" i="4"/>
  <c r="IZ142" i="4"/>
  <c r="JA142" i="4"/>
  <c r="JB142" i="4"/>
  <c r="JC142" i="4"/>
  <c r="JM142" i="4"/>
  <c r="JN142" i="4"/>
  <c r="JO142" i="4"/>
  <c r="JP142" i="4"/>
  <c r="JQ142" i="4"/>
  <c r="JR142" i="4"/>
  <c r="JS142" i="4"/>
  <c r="JT142" i="4"/>
  <c r="JU142" i="4"/>
  <c r="JV142" i="4"/>
  <c r="JW142" i="4"/>
  <c r="JX142" i="4"/>
  <c r="JY142" i="4"/>
  <c r="JZ142" i="4"/>
  <c r="KA142" i="4"/>
  <c r="KB142" i="4"/>
  <c r="KC142" i="4"/>
  <c r="KD142" i="4"/>
  <c r="KE142" i="4"/>
  <c r="KF142" i="4"/>
  <c r="KG142" i="4"/>
  <c r="KH142" i="4"/>
  <c r="KI142" i="4"/>
  <c r="KJ142" i="4"/>
  <c r="KK142" i="4"/>
  <c r="KL142" i="4"/>
  <c r="KM142" i="4"/>
  <c r="KN142" i="4"/>
  <c r="KO142" i="4"/>
  <c r="KP142" i="4"/>
  <c r="KQ142" i="4"/>
  <c r="KR142" i="4"/>
  <c r="KS142" i="4"/>
  <c r="KT142" i="4"/>
  <c r="KU142" i="4"/>
  <c r="KV142" i="4"/>
  <c r="KW142" i="4"/>
  <c r="KX142" i="4"/>
  <c r="KY142" i="4"/>
  <c r="KZ142" i="4"/>
  <c r="LA142" i="4"/>
  <c r="LB142" i="4"/>
  <c r="LC142" i="4"/>
  <c r="LD142" i="4"/>
  <c r="LE142" i="4"/>
  <c r="LF142" i="4"/>
  <c r="LG142" i="4"/>
  <c r="LH142" i="4"/>
  <c r="LI142" i="4"/>
  <c r="LJ142" i="4"/>
  <c r="LK142" i="4"/>
  <c r="LL142" i="4"/>
  <c r="LM142" i="4"/>
  <c r="LN142" i="4"/>
  <c r="LO142" i="4"/>
  <c r="LP142" i="4"/>
  <c r="LQ142" i="4"/>
  <c r="LR142" i="4"/>
  <c r="LS142" i="4"/>
  <c r="LT142" i="4"/>
  <c r="LU142" i="4"/>
  <c r="LV142" i="4"/>
  <c r="LW142" i="4"/>
  <c r="LX142" i="4"/>
  <c r="LY142" i="4"/>
  <c r="LZ142" i="4"/>
  <c r="MA142" i="4"/>
  <c r="MB142" i="4"/>
  <c r="MC142" i="4"/>
  <c r="MD142" i="4"/>
  <c r="ME142" i="4"/>
  <c r="MF142" i="4"/>
  <c r="MG142" i="4"/>
  <c r="MH142" i="4"/>
  <c r="MI142" i="4"/>
  <c r="MJ142" i="4"/>
  <c r="MK142" i="4"/>
  <c r="ML142" i="4"/>
  <c r="MM142" i="4"/>
  <c r="MN142" i="4"/>
  <c r="MO142" i="4"/>
  <c r="MP142" i="4"/>
  <c r="MQ142" i="4"/>
  <c r="MR142" i="4"/>
  <c r="MS142" i="4"/>
  <c r="MT142" i="4"/>
  <c r="MU142" i="4"/>
  <c r="MV142" i="4"/>
  <c r="MW142" i="4"/>
  <c r="MX142" i="4"/>
  <c r="MY142" i="4"/>
  <c r="MZ142" i="4"/>
  <c r="NA142" i="4"/>
  <c r="NB142" i="4"/>
  <c r="NC142" i="4"/>
  <c r="ND142" i="4"/>
  <c r="NE142" i="4"/>
  <c r="NF142" i="4"/>
  <c r="NG142" i="4"/>
  <c r="NH142" i="4"/>
  <c r="NI142" i="4"/>
  <c r="NJ142" i="4"/>
  <c r="NK142" i="4"/>
  <c r="NL142" i="4"/>
  <c r="NM142" i="4"/>
  <c r="NN142" i="4"/>
  <c r="NO142" i="4"/>
  <c r="NP142" i="4"/>
  <c r="NQ142" i="4"/>
  <c r="NR142" i="4"/>
  <c r="NS142" i="4"/>
  <c r="NT142" i="4"/>
  <c r="NU142" i="4"/>
  <c r="NV142" i="4"/>
  <c r="NW142" i="4"/>
  <c r="NX142" i="4"/>
  <c r="NY142" i="4"/>
  <c r="NZ142" i="4"/>
  <c r="OA142" i="4"/>
  <c r="OB142" i="4"/>
  <c r="OC142" i="4"/>
  <c r="OD142" i="4"/>
  <c r="OE142" i="4"/>
  <c r="OF142" i="4"/>
  <c r="OG142" i="4"/>
  <c r="OH142" i="4"/>
  <c r="OI142" i="4"/>
  <c r="OJ142" i="4"/>
  <c r="OK142" i="4"/>
  <c r="OL142" i="4"/>
  <c r="OM142" i="4"/>
  <c r="ON142" i="4"/>
  <c r="OO142" i="4"/>
  <c r="OP142" i="4"/>
  <c r="OQ142" i="4"/>
  <c r="OR142" i="4"/>
  <c r="OS142" i="4"/>
  <c r="OT142" i="4"/>
  <c r="OU142" i="4"/>
  <c r="OV142" i="4"/>
  <c r="OW142" i="4"/>
  <c r="OX142" i="4"/>
  <c r="OY142" i="4"/>
  <c r="OZ142" i="4"/>
  <c r="PA142" i="4"/>
  <c r="PB142" i="4"/>
  <c r="PC142" i="4"/>
  <c r="PD142" i="4"/>
  <c r="PE142" i="4"/>
  <c r="PF142" i="4"/>
  <c r="PG142" i="4"/>
  <c r="PH142" i="4"/>
  <c r="PI142" i="4"/>
  <c r="PJ142" i="4"/>
  <c r="PK142" i="4"/>
  <c r="PL142" i="4"/>
  <c r="PM142" i="4"/>
  <c r="PN142" i="4"/>
  <c r="PO142" i="4"/>
  <c r="PP142" i="4"/>
  <c r="PQ142" i="4"/>
  <c r="PR142" i="4"/>
  <c r="PS142" i="4"/>
  <c r="PT142" i="4"/>
  <c r="PU142" i="4"/>
  <c r="PV142" i="4"/>
  <c r="PW142" i="4"/>
  <c r="PX142" i="4"/>
  <c r="PY142" i="4"/>
  <c r="PZ142" i="4"/>
  <c r="QA142" i="4"/>
  <c r="QB142" i="4"/>
  <c r="QC142" i="4"/>
  <c r="QD142" i="4"/>
  <c r="QE142" i="4"/>
  <c r="QF142" i="4"/>
  <c r="QG142" i="4"/>
  <c r="QH142" i="4"/>
  <c r="QI142" i="4"/>
  <c r="QJ142" i="4"/>
  <c r="HQ143" i="4"/>
  <c r="RO143" i="4" s="1"/>
  <c r="HT143" i="4"/>
  <c r="HU143" i="4"/>
  <c r="HV143" i="4"/>
  <c r="HW143" i="4"/>
  <c r="HX143" i="4"/>
  <c r="HY143" i="4"/>
  <c r="HZ143" i="4"/>
  <c r="IA143" i="4"/>
  <c r="IB143" i="4"/>
  <c r="IC143" i="4"/>
  <c r="ID143" i="4"/>
  <c r="IE143" i="4"/>
  <c r="IF143" i="4"/>
  <c r="IG143" i="4"/>
  <c r="IH143" i="4"/>
  <c r="II143" i="4"/>
  <c r="IJ143" i="4"/>
  <c r="IK143" i="4"/>
  <c r="IL143" i="4"/>
  <c r="IM143" i="4"/>
  <c r="IN143" i="4"/>
  <c r="IO143" i="4"/>
  <c r="IP143" i="4"/>
  <c r="IQ143" i="4"/>
  <c r="IR143" i="4"/>
  <c r="IS143" i="4"/>
  <c r="IT143" i="4"/>
  <c r="IU143" i="4"/>
  <c r="IV143" i="4"/>
  <c r="IW143" i="4"/>
  <c r="IX143" i="4"/>
  <c r="IY143" i="4"/>
  <c r="IZ143" i="4"/>
  <c r="JA143" i="4"/>
  <c r="JB143" i="4"/>
  <c r="JC143" i="4"/>
  <c r="JM143" i="4"/>
  <c r="JN143" i="4"/>
  <c r="JO143" i="4"/>
  <c r="JP143" i="4"/>
  <c r="JQ143" i="4"/>
  <c r="JR143" i="4"/>
  <c r="JS143" i="4"/>
  <c r="JT143" i="4"/>
  <c r="JU143" i="4"/>
  <c r="JV143" i="4"/>
  <c r="JW143" i="4"/>
  <c r="JX143" i="4"/>
  <c r="JY143" i="4"/>
  <c r="JZ143" i="4"/>
  <c r="KA143" i="4"/>
  <c r="KB143" i="4"/>
  <c r="KC143" i="4"/>
  <c r="KD143" i="4"/>
  <c r="KE143" i="4"/>
  <c r="KF143" i="4"/>
  <c r="KG143" i="4"/>
  <c r="KH143" i="4"/>
  <c r="KI143" i="4"/>
  <c r="KJ143" i="4"/>
  <c r="KK143" i="4"/>
  <c r="KL143" i="4"/>
  <c r="KM143" i="4"/>
  <c r="KN143" i="4"/>
  <c r="KO143" i="4"/>
  <c r="KP143" i="4"/>
  <c r="KQ143" i="4"/>
  <c r="KR143" i="4"/>
  <c r="KS143" i="4"/>
  <c r="KT143" i="4"/>
  <c r="KU143" i="4"/>
  <c r="KV143" i="4"/>
  <c r="KW143" i="4"/>
  <c r="KX143" i="4"/>
  <c r="KY143" i="4"/>
  <c r="KZ143" i="4"/>
  <c r="LA143" i="4"/>
  <c r="LB143" i="4"/>
  <c r="LC143" i="4"/>
  <c r="LD143" i="4"/>
  <c r="LE143" i="4"/>
  <c r="LF143" i="4"/>
  <c r="LG143" i="4"/>
  <c r="LH143" i="4"/>
  <c r="LI143" i="4"/>
  <c r="LJ143" i="4"/>
  <c r="LK143" i="4"/>
  <c r="LL143" i="4"/>
  <c r="LM143" i="4"/>
  <c r="LN143" i="4"/>
  <c r="LO143" i="4"/>
  <c r="LP143" i="4"/>
  <c r="LQ143" i="4"/>
  <c r="LR143" i="4"/>
  <c r="LS143" i="4"/>
  <c r="LT143" i="4"/>
  <c r="LU143" i="4"/>
  <c r="LV143" i="4"/>
  <c r="LW143" i="4"/>
  <c r="LX143" i="4"/>
  <c r="LY143" i="4"/>
  <c r="LZ143" i="4"/>
  <c r="MA143" i="4"/>
  <c r="MB143" i="4"/>
  <c r="MC143" i="4"/>
  <c r="MD143" i="4"/>
  <c r="ME143" i="4"/>
  <c r="MF143" i="4"/>
  <c r="MG143" i="4"/>
  <c r="MH143" i="4"/>
  <c r="MI143" i="4"/>
  <c r="MJ143" i="4"/>
  <c r="MK143" i="4"/>
  <c r="ML143" i="4"/>
  <c r="MM143" i="4"/>
  <c r="MN143" i="4"/>
  <c r="MO143" i="4"/>
  <c r="MP143" i="4"/>
  <c r="MQ143" i="4"/>
  <c r="MR143" i="4"/>
  <c r="MS143" i="4"/>
  <c r="MT143" i="4"/>
  <c r="MU143" i="4"/>
  <c r="MV143" i="4"/>
  <c r="MW143" i="4"/>
  <c r="MX143" i="4"/>
  <c r="MY143" i="4"/>
  <c r="MZ143" i="4"/>
  <c r="NA143" i="4"/>
  <c r="NB143" i="4"/>
  <c r="NC143" i="4"/>
  <c r="ND143" i="4"/>
  <c r="NE143" i="4"/>
  <c r="NF143" i="4"/>
  <c r="NG143" i="4"/>
  <c r="NH143" i="4"/>
  <c r="NI143" i="4"/>
  <c r="NJ143" i="4"/>
  <c r="NK143" i="4"/>
  <c r="NL143" i="4"/>
  <c r="NM143" i="4"/>
  <c r="NN143" i="4"/>
  <c r="NO143" i="4"/>
  <c r="NP143" i="4"/>
  <c r="NQ143" i="4"/>
  <c r="NR143" i="4"/>
  <c r="NS143" i="4"/>
  <c r="NT143" i="4"/>
  <c r="NU143" i="4"/>
  <c r="NV143" i="4"/>
  <c r="NW143" i="4"/>
  <c r="NX143" i="4"/>
  <c r="NY143" i="4"/>
  <c r="NZ143" i="4"/>
  <c r="OA143" i="4"/>
  <c r="OB143" i="4"/>
  <c r="OC143" i="4"/>
  <c r="OD143" i="4"/>
  <c r="OE143" i="4"/>
  <c r="OF143" i="4"/>
  <c r="OG143" i="4"/>
  <c r="OH143" i="4"/>
  <c r="OI143" i="4"/>
  <c r="OJ143" i="4"/>
  <c r="OK143" i="4"/>
  <c r="OL143" i="4"/>
  <c r="OM143" i="4"/>
  <c r="ON143" i="4"/>
  <c r="OO143" i="4"/>
  <c r="OP143" i="4"/>
  <c r="OQ143" i="4"/>
  <c r="OR143" i="4"/>
  <c r="OS143" i="4"/>
  <c r="OT143" i="4"/>
  <c r="OU143" i="4"/>
  <c r="OV143" i="4"/>
  <c r="OW143" i="4"/>
  <c r="OX143" i="4"/>
  <c r="OY143" i="4"/>
  <c r="OZ143" i="4"/>
  <c r="PA143" i="4"/>
  <c r="PB143" i="4"/>
  <c r="PC143" i="4"/>
  <c r="PD143" i="4"/>
  <c r="PE143" i="4"/>
  <c r="PF143" i="4"/>
  <c r="PG143" i="4"/>
  <c r="PH143" i="4"/>
  <c r="PI143" i="4"/>
  <c r="PJ143" i="4"/>
  <c r="PK143" i="4"/>
  <c r="PL143" i="4"/>
  <c r="PM143" i="4"/>
  <c r="PN143" i="4"/>
  <c r="PO143" i="4"/>
  <c r="PP143" i="4"/>
  <c r="PQ143" i="4"/>
  <c r="PR143" i="4"/>
  <c r="PS143" i="4"/>
  <c r="PT143" i="4"/>
  <c r="PU143" i="4"/>
  <c r="PV143" i="4"/>
  <c r="PW143" i="4"/>
  <c r="PX143" i="4"/>
  <c r="PY143" i="4"/>
  <c r="PZ143" i="4"/>
  <c r="QA143" i="4"/>
  <c r="QB143" i="4"/>
  <c r="QC143" i="4"/>
  <c r="QD143" i="4"/>
  <c r="QE143" i="4"/>
  <c r="QF143" i="4"/>
  <c r="QG143" i="4"/>
  <c r="QH143" i="4"/>
  <c r="QI143" i="4"/>
  <c r="QJ143" i="4"/>
  <c r="HQ144" i="4"/>
  <c r="SM144" i="4" s="1"/>
  <c r="HT144" i="4"/>
  <c r="HU144" i="4"/>
  <c r="HV144" i="4"/>
  <c r="HW144" i="4"/>
  <c r="HX144" i="4"/>
  <c r="HY144" i="4"/>
  <c r="HZ144" i="4"/>
  <c r="IA144" i="4"/>
  <c r="IB144" i="4"/>
  <c r="IC144" i="4"/>
  <c r="ID144" i="4"/>
  <c r="IE144" i="4"/>
  <c r="IF144" i="4"/>
  <c r="IG144" i="4"/>
  <c r="IH144" i="4"/>
  <c r="II144" i="4"/>
  <c r="IJ144" i="4"/>
  <c r="IK144" i="4"/>
  <c r="IL144" i="4"/>
  <c r="IM144" i="4"/>
  <c r="IN144" i="4"/>
  <c r="IO144" i="4"/>
  <c r="IP144" i="4"/>
  <c r="IQ144" i="4"/>
  <c r="IR144" i="4"/>
  <c r="IS144" i="4"/>
  <c r="IT144" i="4"/>
  <c r="IU144" i="4"/>
  <c r="IV144" i="4"/>
  <c r="IW144" i="4"/>
  <c r="IX144" i="4"/>
  <c r="IY144" i="4"/>
  <c r="IZ144" i="4"/>
  <c r="JA144" i="4"/>
  <c r="JB144" i="4"/>
  <c r="JC144" i="4"/>
  <c r="JM144" i="4"/>
  <c r="JN144" i="4"/>
  <c r="JO144" i="4"/>
  <c r="JP144" i="4"/>
  <c r="JQ144" i="4"/>
  <c r="JR144" i="4"/>
  <c r="JS144" i="4"/>
  <c r="JT144" i="4"/>
  <c r="JU144" i="4"/>
  <c r="JV144" i="4"/>
  <c r="JW144" i="4"/>
  <c r="JX144" i="4"/>
  <c r="JY144" i="4"/>
  <c r="JZ144" i="4"/>
  <c r="KA144" i="4"/>
  <c r="KB144" i="4"/>
  <c r="KC144" i="4"/>
  <c r="KD144" i="4"/>
  <c r="KE144" i="4"/>
  <c r="KF144" i="4"/>
  <c r="KG144" i="4"/>
  <c r="KH144" i="4"/>
  <c r="KI144" i="4"/>
  <c r="KJ144" i="4"/>
  <c r="KK144" i="4"/>
  <c r="KL144" i="4"/>
  <c r="KM144" i="4"/>
  <c r="KN144" i="4"/>
  <c r="KO144" i="4"/>
  <c r="KP144" i="4"/>
  <c r="KQ144" i="4"/>
  <c r="KR144" i="4"/>
  <c r="KS144" i="4"/>
  <c r="KT144" i="4"/>
  <c r="KU144" i="4"/>
  <c r="KV144" i="4"/>
  <c r="KW144" i="4"/>
  <c r="KX144" i="4"/>
  <c r="KY144" i="4"/>
  <c r="KZ144" i="4"/>
  <c r="LA144" i="4"/>
  <c r="LB144" i="4"/>
  <c r="LC144" i="4"/>
  <c r="LD144" i="4"/>
  <c r="LE144" i="4"/>
  <c r="LF144" i="4"/>
  <c r="LG144" i="4"/>
  <c r="LH144" i="4"/>
  <c r="LI144" i="4"/>
  <c r="LJ144" i="4"/>
  <c r="LK144" i="4"/>
  <c r="LL144" i="4"/>
  <c r="LM144" i="4"/>
  <c r="LN144" i="4"/>
  <c r="LO144" i="4"/>
  <c r="LP144" i="4"/>
  <c r="LQ144" i="4"/>
  <c r="LR144" i="4"/>
  <c r="LS144" i="4"/>
  <c r="LT144" i="4"/>
  <c r="LU144" i="4"/>
  <c r="LV144" i="4"/>
  <c r="LW144" i="4"/>
  <c r="LX144" i="4"/>
  <c r="LY144" i="4"/>
  <c r="LZ144" i="4"/>
  <c r="MA144" i="4"/>
  <c r="MB144" i="4"/>
  <c r="MC144" i="4"/>
  <c r="MD144" i="4"/>
  <c r="ME144" i="4"/>
  <c r="MF144" i="4"/>
  <c r="MG144" i="4"/>
  <c r="MH144" i="4"/>
  <c r="MI144" i="4"/>
  <c r="MJ144" i="4"/>
  <c r="MK144" i="4"/>
  <c r="ML144" i="4"/>
  <c r="MM144" i="4"/>
  <c r="MN144" i="4"/>
  <c r="MO144" i="4"/>
  <c r="MP144" i="4"/>
  <c r="MQ144" i="4"/>
  <c r="MR144" i="4"/>
  <c r="MS144" i="4"/>
  <c r="MT144" i="4"/>
  <c r="MU144" i="4"/>
  <c r="MV144" i="4"/>
  <c r="MW144" i="4"/>
  <c r="MX144" i="4"/>
  <c r="MY144" i="4"/>
  <c r="MZ144" i="4"/>
  <c r="NA144" i="4"/>
  <c r="NB144" i="4"/>
  <c r="NC144" i="4"/>
  <c r="ND144" i="4"/>
  <c r="NE144" i="4"/>
  <c r="NF144" i="4"/>
  <c r="NG144" i="4"/>
  <c r="NH144" i="4"/>
  <c r="NI144" i="4"/>
  <c r="NJ144" i="4"/>
  <c r="NK144" i="4"/>
  <c r="NL144" i="4"/>
  <c r="NM144" i="4"/>
  <c r="NN144" i="4"/>
  <c r="NO144" i="4"/>
  <c r="NP144" i="4"/>
  <c r="NQ144" i="4"/>
  <c r="NR144" i="4"/>
  <c r="NS144" i="4"/>
  <c r="NT144" i="4"/>
  <c r="NU144" i="4"/>
  <c r="NV144" i="4"/>
  <c r="NW144" i="4"/>
  <c r="NX144" i="4"/>
  <c r="NY144" i="4"/>
  <c r="NZ144" i="4"/>
  <c r="OA144" i="4"/>
  <c r="OB144" i="4"/>
  <c r="OC144" i="4"/>
  <c r="OD144" i="4"/>
  <c r="OE144" i="4"/>
  <c r="OF144" i="4"/>
  <c r="OG144" i="4"/>
  <c r="OH144" i="4"/>
  <c r="OI144" i="4"/>
  <c r="OJ144" i="4"/>
  <c r="OK144" i="4"/>
  <c r="OL144" i="4"/>
  <c r="OM144" i="4"/>
  <c r="ON144" i="4"/>
  <c r="OO144" i="4"/>
  <c r="OP144" i="4"/>
  <c r="OQ144" i="4"/>
  <c r="OR144" i="4"/>
  <c r="OS144" i="4"/>
  <c r="OT144" i="4"/>
  <c r="OU144" i="4"/>
  <c r="OV144" i="4"/>
  <c r="OW144" i="4"/>
  <c r="OX144" i="4"/>
  <c r="OY144" i="4"/>
  <c r="OZ144" i="4"/>
  <c r="PA144" i="4"/>
  <c r="PB144" i="4"/>
  <c r="PC144" i="4"/>
  <c r="PD144" i="4"/>
  <c r="PE144" i="4"/>
  <c r="PF144" i="4"/>
  <c r="PG144" i="4"/>
  <c r="PH144" i="4"/>
  <c r="PI144" i="4"/>
  <c r="PJ144" i="4"/>
  <c r="PK144" i="4"/>
  <c r="PL144" i="4"/>
  <c r="PM144" i="4"/>
  <c r="PN144" i="4"/>
  <c r="PO144" i="4"/>
  <c r="PP144" i="4"/>
  <c r="PQ144" i="4"/>
  <c r="PR144" i="4"/>
  <c r="PS144" i="4"/>
  <c r="PT144" i="4"/>
  <c r="PU144" i="4"/>
  <c r="PV144" i="4"/>
  <c r="PW144" i="4"/>
  <c r="PX144" i="4"/>
  <c r="PY144" i="4"/>
  <c r="PZ144" i="4"/>
  <c r="QA144" i="4"/>
  <c r="QB144" i="4"/>
  <c r="QC144" i="4"/>
  <c r="QD144" i="4"/>
  <c r="QE144" i="4"/>
  <c r="QF144" i="4"/>
  <c r="QG144" i="4"/>
  <c r="QH144" i="4"/>
  <c r="QI144" i="4"/>
  <c r="QJ144" i="4"/>
  <c r="HQ145" i="4"/>
  <c r="JE145" i="4" s="1"/>
  <c r="HT145" i="4"/>
  <c r="HU145" i="4"/>
  <c r="HV145" i="4"/>
  <c r="HW145" i="4"/>
  <c r="HX145" i="4"/>
  <c r="HY145" i="4"/>
  <c r="HZ145" i="4"/>
  <c r="IA145" i="4"/>
  <c r="IB145" i="4"/>
  <c r="IC145" i="4"/>
  <c r="ID145" i="4"/>
  <c r="IE145" i="4"/>
  <c r="IF145" i="4"/>
  <c r="IG145" i="4"/>
  <c r="IH145" i="4"/>
  <c r="II145" i="4"/>
  <c r="IJ145" i="4"/>
  <c r="IK145" i="4"/>
  <c r="IL145" i="4"/>
  <c r="IM145" i="4"/>
  <c r="IN145" i="4"/>
  <c r="IO145" i="4"/>
  <c r="IP145" i="4"/>
  <c r="IQ145" i="4"/>
  <c r="IR145" i="4"/>
  <c r="IS145" i="4"/>
  <c r="IT145" i="4"/>
  <c r="IU145" i="4"/>
  <c r="IV145" i="4"/>
  <c r="IW145" i="4"/>
  <c r="IX145" i="4"/>
  <c r="IY145" i="4"/>
  <c r="IZ145" i="4"/>
  <c r="JA145" i="4"/>
  <c r="JB145" i="4"/>
  <c r="JC145" i="4"/>
  <c r="JM145" i="4"/>
  <c r="JN145" i="4"/>
  <c r="JO145" i="4"/>
  <c r="JP145" i="4"/>
  <c r="JQ145" i="4"/>
  <c r="JR145" i="4"/>
  <c r="JS145" i="4"/>
  <c r="JT145" i="4"/>
  <c r="JU145" i="4"/>
  <c r="JV145" i="4"/>
  <c r="JW145" i="4"/>
  <c r="JX145" i="4"/>
  <c r="JY145" i="4"/>
  <c r="JZ145" i="4"/>
  <c r="KA145" i="4"/>
  <c r="KB145" i="4"/>
  <c r="KC145" i="4"/>
  <c r="KD145" i="4"/>
  <c r="KE145" i="4"/>
  <c r="KF145" i="4"/>
  <c r="KG145" i="4"/>
  <c r="KH145" i="4"/>
  <c r="KI145" i="4"/>
  <c r="KJ145" i="4"/>
  <c r="KK145" i="4"/>
  <c r="KL145" i="4"/>
  <c r="KM145" i="4"/>
  <c r="KN145" i="4"/>
  <c r="KO145" i="4"/>
  <c r="KP145" i="4"/>
  <c r="KQ145" i="4"/>
  <c r="KR145" i="4"/>
  <c r="KS145" i="4"/>
  <c r="KT145" i="4"/>
  <c r="KU145" i="4"/>
  <c r="KV145" i="4"/>
  <c r="KW145" i="4"/>
  <c r="KX145" i="4"/>
  <c r="KY145" i="4"/>
  <c r="KZ145" i="4"/>
  <c r="LA145" i="4"/>
  <c r="LB145" i="4"/>
  <c r="LC145" i="4"/>
  <c r="LD145" i="4"/>
  <c r="LE145" i="4"/>
  <c r="LF145" i="4"/>
  <c r="LG145" i="4"/>
  <c r="LH145" i="4"/>
  <c r="LI145" i="4"/>
  <c r="LJ145" i="4"/>
  <c r="LK145" i="4"/>
  <c r="LL145" i="4"/>
  <c r="LM145" i="4"/>
  <c r="LN145" i="4"/>
  <c r="LO145" i="4"/>
  <c r="LP145" i="4"/>
  <c r="LQ145" i="4"/>
  <c r="LR145" i="4"/>
  <c r="LS145" i="4"/>
  <c r="LT145" i="4"/>
  <c r="LU145" i="4"/>
  <c r="LV145" i="4"/>
  <c r="LW145" i="4"/>
  <c r="LX145" i="4"/>
  <c r="LY145" i="4"/>
  <c r="LZ145" i="4"/>
  <c r="MA145" i="4"/>
  <c r="MB145" i="4"/>
  <c r="MC145" i="4"/>
  <c r="MD145" i="4"/>
  <c r="ME145" i="4"/>
  <c r="MF145" i="4"/>
  <c r="MG145" i="4"/>
  <c r="MH145" i="4"/>
  <c r="MI145" i="4"/>
  <c r="MJ145" i="4"/>
  <c r="MK145" i="4"/>
  <c r="ML145" i="4"/>
  <c r="MM145" i="4"/>
  <c r="MN145" i="4"/>
  <c r="MO145" i="4"/>
  <c r="MP145" i="4"/>
  <c r="MQ145" i="4"/>
  <c r="MR145" i="4"/>
  <c r="MS145" i="4"/>
  <c r="MT145" i="4"/>
  <c r="MU145" i="4"/>
  <c r="MV145" i="4"/>
  <c r="MW145" i="4"/>
  <c r="MX145" i="4"/>
  <c r="MY145" i="4"/>
  <c r="MZ145" i="4"/>
  <c r="NA145" i="4"/>
  <c r="NB145" i="4"/>
  <c r="NC145" i="4"/>
  <c r="ND145" i="4"/>
  <c r="NE145" i="4"/>
  <c r="NF145" i="4"/>
  <c r="NG145" i="4"/>
  <c r="NH145" i="4"/>
  <c r="NI145" i="4"/>
  <c r="NJ145" i="4"/>
  <c r="NK145" i="4"/>
  <c r="NL145" i="4"/>
  <c r="NM145" i="4"/>
  <c r="NN145" i="4"/>
  <c r="NO145" i="4"/>
  <c r="NP145" i="4"/>
  <c r="NQ145" i="4"/>
  <c r="NR145" i="4"/>
  <c r="NS145" i="4"/>
  <c r="NT145" i="4"/>
  <c r="NU145" i="4"/>
  <c r="NV145" i="4"/>
  <c r="NW145" i="4"/>
  <c r="NX145" i="4"/>
  <c r="NY145" i="4"/>
  <c r="NZ145" i="4"/>
  <c r="OA145" i="4"/>
  <c r="OB145" i="4"/>
  <c r="OC145" i="4"/>
  <c r="OD145" i="4"/>
  <c r="OE145" i="4"/>
  <c r="OF145" i="4"/>
  <c r="OG145" i="4"/>
  <c r="OH145" i="4"/>
  <c r="OI145" i="4"/>
  <c r="OJ145" i="4"/>
  <c r="OK145" i="4"/>
  <c r="OL145" i="4"/>
  <c r="OM145" i="4"/>
  <c r="ON145" i="4"/>
  <c r="OO145" i="4"/>
  <c r="OP145" i="4"/>
  <c r="OQ145" i="4"/>
  <c r="OR145" i="4"/>
  <c r="OS145" i="4"/>
  <c r="OT145" i="4"/>
  <c r="OU145" i="4"/>
  <c r="OV145" i="4"/>
  <c r="OW145" i="4"/>
  <c r="OX145" i="4"/>
  <c r="OY145" i="4"/>
  <c r="OZ145" i="4"/>
  <c r="PA145" i="4"/>
  <c r="PB145" i="4"/>
  <c r="PC145" i="4"/>
  <c r="PD145" i="4"/>
  <c r="PE145" i="4"/>
  <c r="PF145" i="4"/>
  <c r="PG145" i="4"/>
  <c r="PH145" i="4"/>
  <c r="PI145" i="4"/>
  <c r="PJ145" i="4"/>
  <c r="PK145" i="4"/>
  <c r="PL145" i="4"/>
  <c r="PM145" i="4"/>
  <c r="PN145" i="4"/>
  <c r="PO145" i="4"/>
  <c r="PP145" i="4"/>
  <c r="PQ145" i="4"/>
  <c r="PR145" i="4"/>
  <c r="PS145" i="4"/>
  <c r="PT145" i="4"/>
  <c r="PU145" i="4"/>
  <c r="PV145" i="4"/>
  <c r="PW145" i="4"/>
  <c r="PX145" i="4"/>
  <c r="PY145" i="4"/>
  <c r="PZ145" i="4"/>
  <c r="QA145" i="4"/>
  <c r="QB145" i="4"/>
  <c r="QC145" i="4"/>
  <c r="QD145" i="4"/>
  <c r="QE145" i="4"/>
  <c r="QF145" i="4"/>
  <c r="QG145" i="4"/>
  <c r="QH145" i="4"/>
  <c r="QI145" i="4"/>
  <c r="QJ145" i="4"/>
  <c r="SQ145" i="4"/>
  <c r="HQ146" i="4"/>
  <c r="QQ146" i="4" s="1"/>
  <c r="HT146" i="4"/>
  <c r="HU146" i="4"/>
  <c r="HV146" i="4"/>
  <c r="HW146" i="4"/>
  <c r="HX146" i="4"/>
  <c r="HY146" i="4"/>
  <c r="HZ146" i="4"/>
  <c r="IA146" i="4"/>
  <c r="IB146" i="4"/>
  <c r="IC146" i="4"/>
  <c r="ID146" i="4"/>
  <c r="IE146" i="4"/>
  <c r="IF146" i="4"/>
  <c r="IG146" i="4"/>
  <c r="IH146" i="4"/>
  <c r="II146" i="4"/>
  <c r="IJ146" i="4"/>
  <c r="IK146" i="4"/>
  <c r="IL146" i="4"/>
  <c r="IM146" i="4"/>
  <c r="IN146" i="4"/>
  <c r="IO146" i="4"/>
  <c r="IP146" i="4"/>
  <c r="IQ146" i="4"/>
  <c r="IR146" i="4"/>
  <c r="IS146" i="4"/>
  <c r="IT146" i="4"/>
  <c r="IU146" i="4"/>
  <c r="IV146" i="4"/>
  <c r="IW146" i="4"/>
  <c r="IX146" i="4"/>
  <c r="IY146" i="4"/>
  <c r="IZ146" i="4"/>
  <c r="JA146" i="4"/>
  <c r="JB146" i="4"/>
  <c r="JC146" i="4"/>
  <c r="JM146" i="4"/>
  <c r="JN146" i="4"/>
  <c r="JO146" i="4"/>
  <c r="JP146" i="4"/>
  <c r="JQ146" i="4"/>
  <c r="JR146" i="4"/>
  <c r="JS146" i="4"/>
  <c r="JT146" i="4"/>
  <c r="JU146" i="4"/>
  <c r="JV146" i="4"/>
  <c r="JW146" i="4"/>
  <c r="JX146" i="4"/>
  <c r="JY146" i="4"/>
  <c r="JZ146" i="4"/>
  <c r="KA146" i="4"/>
  <c r="KB146" i="4"/>
  <c r="KC146" i="4"/>
  <c r="KD146" i="4"/>
  <c r="KE146" i="4"/>
  <c r="KF146" i="4"/>
  <c r="KG146" i="4"/>
  <c r="KH146" i="4"/>
  <c r="KI146" i="4"/>
  <c r="KJ146" i="4"/>
  <c r="KK146" i="4"/>
  <c r="KL146" i="4"/>
  <c r="KM146" i="4"/>
  <c r="KN146" i="4"/>
  <c r="KO146" i="4"/>
  <c r="KP146" i="4"/>
  <c r="KQ146" i="4"/>
  <c r="KR146" i="4"/>
  <c r="KS146" i="4"/>
  <c r="KT146" i="4"/>
  <c r="KU146" i="4"/>
  <c r="KV146" i="4"/>
  <c r="KW146" i="4"/>
  <c r="KX146" i="4"/>
  <c r="KY146" i="4"/>
  <c r="KZ146" i="4"/>
  <c r="LA146" i="4"/>
  <c r="LB146" i="4"/>
  <c r="LC146" i="4"/>
  <c r="LD146" i="4"/>
  <c r="LE146" i="4"/>
  <c r="LF146" i="4"/>
  <c r="LG146" i="4"/>
  <c r="LH146" i="4"/>
  <c r="LI146" i="4"/>
  <c r="LJ146" i="4"/>
  <c r="LK146" i="4"/>
  <c r="LL146" i="4"/>
  <c r="LM146" i="4"/>
  <c r="LN146" i="4"/>
  <c r="LO146" i="4"/>
  <c r="LP146" i="4"/>
  <c r="LQ146" i="4"/>
  <c r="LR146" i="4"/>
  <c r="LS146" i="4"/>
  <c r="LT146" i="4"/>
  <c r="LU146" i="4"/>
  <c r="LV146" i="4"/>
  <c r="LW146" i="4"/>
  <c r="LX146" i="4"/>
  <c r="LY146" i="4"/>
  <c r="LZ146" i="4"/>
  <c r="MA146" i="4"/>
  <c r="MB146" i="4"/>
  <c r="MC146" i="4"/>
  <c r="MD146" i="4"/>
  <c r="ME146" i="4"/>
  <c r="MF146" i="4"/>
  <c r="MG146" i="4"/>
  <c r="MH146" i="4"/>
  <c r="MI146" i="4"/>
  <c r="MJ146" i="4"/>
  <c r="MK146" i="4"/>
  <c r="ML146" i="4"/>
  <c r="MM146" i="4"/>
  <c r="MN146" i="4"/>
  <c r="MO146" i="4"/>
  <c r="MP146" i="4"/>
  <c r="MQ146" i="4"/>
  <c r="MR146" i="4"/>
  <c r="MS146" i="4"/>
  <c r="MT146" i="4"/>
  <c r="MU146" i="4"/>
  <c r="MV146" i="4"/>
  <c r="MW146" i="4"/>
  <c r="MX146" i="4"/>
  <c r="MY146" i="4"/>
  <c r="MZ146" i="4"/>
  <c r="NA146" i="4"/>
  <c r="NB146" i="4"/>
  <c r="NC146" i="4"/>
  <c r="ND146" i="4"/>
  <c r="NE146" i="4"/>
  <c r="NF146" i="4"/>
  <c r="NG146" i="4"/>
  <c r="NH146" i="4"/>
  <c r="NI146" i="4"/>
  <c r="NJ146" i="4"/>
  <c r="NK146" i="4"/>
  <c r="NL146" i="4"/>
  <c r="NM146" i="4"/>
  <c r="NN146" i="4"/>
  <c r="NO146" i="4"/>
  <c r="NP146" i="4"/>
  <c r="NQ146" i="4"/>
  <c r="NR146" i="4"/>
  <c r="NS146" i="4"/>
  <c r="NT146" i="4"/>
  <c r="NU146" i="4"/>
  <c r="NV146" i="4"/>
  <c r="NW146" i="4"/>
  <c r="NX146" i="4"/>
  <c r="NY146" i="4"/>
  <c r="NZ146" i="4"/>
  <c r="OA146" i="4"/>
  <c r="OB146" i="4"/>
  <c r="OC146" i="4"/>
  <c r="OD146" i="4"/>
  <c r="OE146" i="4"/>
  <c r="OF146" i="4"/>
  <c r="OG146" i="4"/>
  <c r="OH146" i="4"/>
  <c r="OI146" i="4"/>
  <c r="OJ146" i="4"/>
  <c r="OK146" i="4"/>
  <c r="OL146" i="4"/>
  <c r="OM146" i="4"/>
  <c r="ON146" i="4"/>
  <c r="OO146" i="4"/>
  <c r="OP146" i="4"/>
  <c r="OQ146" i="4"/>
  <c r="OR146" i="4"/>
  <c r="OS146" i="4"/>
  <c r="OT146" i="4"/>
  <c r="OU146" i="4"/>
  <c r="OV146" i="4"/>
  <c r="OW146" i="4"/>
  <c r="OX146" i="4"/>
  <c r="OY146" i="4"/>
  <c r="OZ146" i="4"/>
  <c r="PA146" i="4"/>
  <c r="PB146" i="4"/>
  <c r="PC146" i="4"/>
  <c r="PD146" i="4"/>
  <c r="PE146" i="4"/>
  <c r="PF146" i="4"/>
  <c r="PG146" i="4"/>
  <c r="PH146" i="4"/>
  <c r="PI146" i="4"/>
  <c r="PJ146" i="4"/>
  <c r="PK146" i="4"/>
  <c r="PL146" i="4"/>
  <c r="PM146" i="4"/>
  <c r="PN146" i="4"/>
  <c r="PO146" i="4"/>
  <c r="PP146" i="4"/>
  <c r="PQ146" i="4"/>
  <c r="PR146" i="4"/>
  <c r="PS146" i="4"/>
  <c r="PT146" i="4"/>
  <c r="PU146" i="4"/>
  <c r="PV146" i="4"/>
  <c r="PW146" i="4"/>
  <c r="PX146" i="4"/>
  <c r="PY146" i="4"/>
  <c r="PZ146" i="4"/>
  <c r="QA146" i="4"/>
  <c r="QB146" i="4"/>
  <c r="QC146" i="4"/>
  <c r="QD146" i="4"/>
  <c r="QE146" i="4"/>
  <c r="QF146" i="4"/>
  <c r="QG146" i="4"/>
  <c r="QH146" i="4"/>
  <c r="QI146" i="4"/>
  <c r="QJ146" i="4"/>
  <c r="RG146" i="4"/>
  <c r="SM146" i="4"/>
  <c r="HQ148" i="4"/>
  <c r="JE148" i="4" s="1"/>
  <c r="HT148" i="4"/>
  <c r="HU148" i="4"/>
  <c r="HV148" i="4"/>
  <c r="HW148" i="4"/>
  <c r="HX148" i="4"/>
  <c r="HY148" i="4"/>
  <c r="HZ148" i="4"/>
  <c r="IA148" i="4"/>
  <c r="IB148" i="4"/>
  <c r="IC148" i="4"/>
  <c r="ID148" i="4"/>
  <c r="IE148" i="4"/>
  <c r="IF148" i="4"/>
  <c r="IG148" i="4"/>
  <c r="IH148" i="4"/>
  <c r="II148" i="4"/>
  <c r="IJ148" i="4"/>
  <c r="IK148" i="4"/>
  <c r="IL148" i="4"/>
  <c r="IM148" i="4"/>
  <c r="IN148" i="4"/>
  <c r="IO148" i="4"/>
  <c r="IP148" i="4"/>
  <c r="IQ148" i="4"/>
  <c r="IR148" i="4"/>
  <c r="IS148" i="4"/>
  <c r="IT148" i="4"/>
  <c r="IU148" i="4"/>
  <c r="IV148" i="4"/>
  <c r="IW148" i="4"/>
  <c r="IX148" i="4"/>
  <c r="IY148" i="4"/>
  <c r="IZ148" i="4"/>
  <c r="JA148" i="4"/>
  <c r="JB148" i="4"/>
  <c r="JC148" i="4"/>
  <c r="JM148" i="4"/>
  <c r="JN148" i="4"/>
  <c r="JO148" i="4"/>
  <c r="JP148" i="4"/>
  <c r="JQ148" i="4"/>
  <c r="JR148" i="4"/>
  <c r="JS148" i="4"/>
  <c r="JT148" i="4"/>
  <c r="JU148" i="4"/>
  <c r="JV148" i="4"/>
  <c r="JW148" i="4"/>
  <c r="JX148" i="4"/>
  <c r="JY148" i="4"/>
  <c r="JZ148" i="4"/>
  <c r="KA148" i="4"/>
  <c r="KB148" i="4"/>
  <c r="KC148" i="4"/>
  <c r="KD148" i="4"/>
  <c r="KE148" i="4"/>
  <c r="KF148" i="4"/>
  <c r="KG148" i="4"/>
  <c r="KH148" i="4"/>
  <c r="KI148" i="4"/>
  <c r="KJ148" i="4"/>
  <c r="KK148" i="4"/>
  <c r="KL148" i="4"/>
  <c r="KM148" i="4"/>
  <c r="KN148" i="4"/>
  <c r="KO148" i="4"/>
  <c r="KP148" i="4"/>
  <c r="KQ148" i="4"/>
  <c r="KR148" i="4"/>
  <c r="KS148" i="4"/>
  <c r="KT148" i="4"/>
  <c r="KU148" i="4"/>
  <c r="KV148" i="4"/>
  <c r="KW148" i="4"/>
  <c r="KX148" i="4"/>
  <c r="KY148" i="4"/>
  <c r="KZ148" i="4"/>
  <c r="LA148" i="4"/>
  <c r="LB148" i="4"/>
  <c r="LC148" i="4"/>
  <c r="LD148" i="4"/>
  <c r="LE148" i="4"/>
  <c r="LF148" i="4"/>
  <c r="LG148" i="4"/>
  <c r="LH148" i="4"/>
  <c r="LI148" i="4"/>
  <c r="LJ148" i="4"/>
  <c r="LK148" i="4"/>
  <c r="LL148" i="4"/>
  <c r="LM148" i="4"/>
  <c r="LN148" i="4"/>
  <c r="LO148" i="4"/>
  <c r="LP148" i="4"/>
  <c r="LQ148" i="4"/>
  <c r="LR148" i="4"/>
  <c r="LS148" i="4"/>
  <c r="LT148" i="4"/>
  <c r="LU148" i="4"/>
  <c r="LV148" i="4"/>
  <c r="LW148" i="4"/>
  <c r="LX148" i="4"/>
  <c r="LY148" i="4"/>
  <c r="LZ148" i="4"/>
  <c r="MA148" i="4"/>
  <c r="MB148" i="4"/>
  <c r="MC148" i="4"/>
  <c r="MD148" i="4"/>
  <c r="ME148" i="4"/>
  <c r="MF148" i="4"/>
  <c r="MG148" i="4"/>
  <c r="MH148" i="4"/>
  <c r="MI148" i="4"/>
  <c r="MJ148" i="4"/>
  <c r="MK148" i="4"/>
  <c r="ML148" i="4"/>
  <c r="MM148" i="4"/>
  <c r="MN148" i="4"/>
  <c r="MO148" i="4"/>
  <c r="MP148" i="4"/>
  <c r="MQ148" i="4"/>
  <c r="MR148" i="4"/>
  <c r="MS148" i="4"/>
  <c r="MT148" i="4"/>
  <c r="MU148" i="4"/>
  <c r="MV148" i="4"/>
  <c r="MW148" i="4"/>
  <c r="MX148" i="4"/>
  <c r="MY148" i="4"/>
  <c r="MZ148" i="4"/>
  <c r="NA148" i="4"/>
  <c r="NB148" i="4"/>
  <c r="NC148" i="4"/>
  <c r="ND148" i="4"/>
  <c r="NE148" i="4"/>
  <c r="NF148" i="4"/>
  <c r="NG148" i="4"/>
  <c r="NH148" i="4"/>
  <c r="NI148" i="4"/>
  <c r="NJ148" i="4"/>
  <c r="NK148" i="4"/>
  <c r="NL148" i="4"/>
  <c r="NM148" i="4"/>
  <c r="NN148" i="4"/>
  <c r="NO148" i="4"/>
  <c r="NP148" i="4"/>
  <c r="NQ148" i="4"/>
  <c r="NR148" i="4"/>
  <c r="NS148" i="4"/>
  <c r="NT148" i="4"/>
  <c r="NU148" i="4"/>
  <c r="NV148" i="4"/>
  <c r="NW148" i="4"/>
  <c r="NX148" i="4"/>
  <c r="NY148" i="4"/>
  <c r="NZ148" i="4"/>
  <c r="OA148" i="4"/>
  <c r="OB148" i="4"/>
  <c r="OC148" i="4"/>
  <c r="OD148" i="4"/>
  <c r="OE148" i="4"/>
  <c r="OF148" i="4"/>
  <c r="OG148" i="4"/>
  <c r="OH148" i="4"/>
  <c r="OI148" i="4"/>
  <c r="OJ148" i="4"/>
  <c r="OK148" i="4"/>
  <c r="OL148" i="4"/>
  <c r="OM148" i="4"/>
  <c r="ON148" i="4"/>
  <c r="OO148" i="4"/>
  <c r="OP148" i="4"/>
  <c r="OQ148" i="4"/>
  <c r="OR148" i="4"/>
  <c r="OS148" i="4"/>
  <c r="OT148" i="4"/>
  <c r="OU148" i="4"/>
  <c r="OV148" i="4"/>
  <c r="OW148" i="4"/>
  <c r="OX148" i="4"/>
  <c r="OY148" i="4"/>
  <c r="OZ148" i="4"/>
  <c r="PA148" i="4"/>
  <c r="PB148" i="4"/>
  <c r="PC148" i="4"/>
  <c r="PD148" i="4"/>
  <c r="PE148" i="4"/>
  <c r="PF148" i="4"/>
  <c r="PG148" i="4"/>
  <c r="PH148" i="4"/>
  <c r="PI148" i="4"/>
  <c r="PJ148" i="4"/>
  <c r="PK148" i="4"/>
  <c r="PL148" i="4"/>
  <c r="PM148" i="4"/>
  <c r="PN148" i="4"/>
  <c r="PO148" i="4"/>
  <c r="PP148" i="4"/>
  <c r="PQ148" i="4"/>
  <c r="PR148" i="4"/>
  <c r="PS148" i="4"/>
  <c r="PT148" i="4"/>
  <c r="PU148" i="4"/>
  <c r="PV148" i="4"/>
  <c r="PW148" i="4"/>
  <c r="PX148" i="4"/>
  <c r="PY148" i="4"/>
  <c r="PZ148" i="4"/>
  <c r="QA148" i="4"/>
  <c r="QB148" i="4"/>
  <c r="QC148" i="4"/>
  <c r="QD148" i="4"/>
  <c r="QE148" i="4"/>
  <c r="QF148" i="4"/>
  <c r="QG148" i="4"/>
  <c r="QH148" i="4"/>
  <c r="QI148" i="4"/>
  <c r="QJ148" i="4"/>
  <c r="HQ149" i="4"/>
  <c r="RO149" i="4" s="1"/>
  <c r="HT149" i="4"/>
  <c r="HU149" i="4"/>
  <c r="HV149" i="4"/>
  <c r="HW149" i="4"/>
  <c r="HX149" i="4"/>
  <c r="HY149" i="4"/>
  <c r="HZ149" i="4"/>
  <c r="IA149" i="4"/>
  <c r="IB149" i="4"/>
  <c r="IC149" i="4"/>
  <c r="ID149" i="4"/>
  <c r="IE149" i="4"/>
  <c r="IF149" i="4"/>
  <c r="IG149" i="4"/>
  <c r="IH149" i="4"/>
  <c r="II149" i="4"/>
  <c r="IJ149" i="4"/>
  <c r="IK149" i="4"/>
  <c r="IL149" i="4"/>
  <c r="IM149" i="4"/>
  <c r="IN149" i="4"/>
  <c r="IO149" i="4"/>
  <c r="IP149" i="4"/>
  <c r="IQ149" i="4"/>
  <c r="IR149" i="4"/>
  <c r="IS149" i="4"/>
  <c r="IT149" i="4"/>
  <c r="IU149" i="4"/>
  <c r="IV149" i="4"/>
  <c r="IW149" i="4"/>
  <c r="IX149" i="4"/>
  <c r="IY149" i="4"/>
  <c r="IZ149" i="4"/>
  <c r="JA149" i="4"/>
  <c r="JB149" i="4"/>
  <c r="JC149" i="4"/>
  <c r="JM149" i="4"/>
  <c r="JN149" i="4"/>
  <c r="JO149" i="4"/>
  <c r="JP149" i="4"/>
  <c r="JQ149" i="4"/>
  <c r="JR149" i="4"/>
  <c r="JS149" i="4"/>
  <c r="JT149" i="4"/>
  <c r="JU149" i="4"/>
  <c r="JV149" i="4"/>
  <c r="JW149" i="4"/>
  <c r="JX149" i="4"/>
  <c r="JY149" i="4"/>
  <c r="JZ149" i="4"/>
  <c r="KA149" i="4"/>
  <c r="KB149" i="4"/>
  <c r="KC149" i="4"/>
  <c r="KD149" i="4"/>
  <c r="KE149" i="4"/>
  <c r="KF149" i="4"/>
  <c r="KG149" i="4"/>
  <c r="KH149" i="4"/>
  <c r="KI149" i="4"/>
  <c r="KJ149" i="4"/>
  <c r="KK149" i="4"/>
  <c r="KL149" i="4"/>
  <c r="KM149" i="4"/>
  <c r="KN149" i="4"/>
  <c r="KO149" i="4"/>
  <c r="KP149" i="4"/>
  <c r="KQ149" i="4"/>
  <c r="KR149" i="4"/>
  <c r="KS149" i="4"/>
  <c r="KT149" i="4"/>
  <c r="KU149" i="4"/>
  <c r="KV149" i="4"/>
  <c r="KW149" i="4"/>
  <c r="KX149" i="4"/>
  <c r="KY149" i="4"/>
  <c r="KZ149" i="4"/>
  <c r="LA149" i="4"/>
  <c r="LB149" i="4"/>
  <c r="LC149" i="4"/>
  <c r="LD149" i="4"/>
  <c r="LE149" i="4"/>
  <c r="LF149" i="4"/>
  <c r="LG149" i="4"/>
  <c r="LH149" i="4"/>
  <c r="LI149" i="4"/>
  <c r="LJ149" i="4"/>
  <c r="LK149" i="4"/>
  <c r="LL149" i="4"/>
  <c r="LM149" i="4"/>
  <c r="LN149" i="4"/>
  <c r="LO149" i="4"/>
  <c r="LP149" i="4"/>
  <c r="LQ149" i="4"/>
  <c r="LR149" i="4"/>
  <c r="LS149" i="4"/>
  <c r="LT149" i="4"/>
  <c r="LU149" i="4"/>
  <c r="LV149" i="4"/>
  <c r="LW149" i="4"/>
  <c r="LX149" i="4"/>
  <c r="LY149" i="4"/>
  <c r="LZ149" i="4"/>
  <c r="MA149" i="4"/>
  <c r="MB149" i="4"/>
  <c r="MC149" i="4"/>
  <c r="MD149" i="4"/>
  <c r="ME149" i="4"/>
  <c r="MF149" i="4"/>
  <c r="MG149" i="4"/>
  <c r="MH149" i="4"/>
  <c r="MI149" i="4"/>
  <c r="MJ149" i="4"/>
  <c r="MK149" i="4"/>
  <c r="ML149" i="4"/>
  <c r="MM149" i="4"/>
  <c r="MN149" i="4"/>
  <c r="MO149" i="4"/>
  <c r="MP149" i="4"/>
  <c r="MQ149" i="4"/>
  <c r="MR149" i="4"/>
  <c r="MS149" i="4"/>
  <c r="MT149" i="4"/>
  <c r="MU149" i="4"/>
  <c r="MV149" i="4"/>
  <c r="MW149" i="4"/>
  <c r="MX149" i="4"/>
  <c r="MY149" i="4"/>
  <c r="MZ149" i="4"/>
  <c r="NA149" i="4"/>
  <c r="NB149" i="4"/>
  <c r="NC149" i="4"/>
  <c r="ND149" i="4"/>
  <c r="NE149" i="4"/>
  <c r="NF149" i="4"/>
  <c r="NG149" i="4"/>
  <c r="NH149" i="4"/>
  <c r="NI149" i="4"/>
  <c r="NJ149" i="4"/>
  <c r="NK149" i="4"/>
  <c r="NL149" i="4"/>
  <c r="NM149" i="4"/>
  <c r="NN149" i="4"/>
  <c r="NO149" i="4"/>
  <c r="NP149" i="4"/>
  <c r="NQ149" i="4"/>
  <c r="NR149" i="4"/>
  <c r="NS149" i="4"/>
  <c r="NT149" i="4"/>
  <c r="NU149" i="4"/>
  <c r="NV149" i="4"/>
  <c r="NW149" i="4"/>
  <c r="NX149" i="4"/>
  <c r="NY149" i="4"/>
  <c r="NZ149" i="4"/>
  <c r="OA149" i="4"/>
  <c r="OB149" i="4"/>
  <c r="OC149" i="4"/>
  <c r="OD149" i="4"/>
  <c r="OE149" i="4"/>
  <c r="OF149" i="4"/>
  <c r="OG149" i="4"/>
  <c r="OH149" i="4"/>
  <c r="OI149" i="4"/>
  <c r="OJ149" i="4"/>
  <c r="OK149" i="4"/>
  <c r="OL149" i="4"/>
  <c r="OM149" i="4"/>
  <c r="ON149" i="4"/>
  <c r="OO149" i="4"/>
  <c r="OP149" i="4"/>
  <c r="OQ149" i="4"/>
  <c r="OR149" i="4"/>
  <c r="OS149" i="4"/>
  <c r="OT149" i="4"/>
  <c r="OU149" i="4"/>
  <c r="OV149" i="4"/>
  <c r="OW149" i="4"/>
  <c r="OX149" i="4"/>
  <c r="OY149" i="4"/>
  <c r="OZ149" i="4"/>
  <c r="PA149" i="4"/>
  <c r="PB149" i="4"/>
  <c r="PC149" i="4"/>
  <c r="PD149" i="4"/>
  <c r="PE149" i="4"/>
  <c r="PF149" i="4"/>
  <c r="PG149" i="4"/>
  <c r="PH149" i="4"/>
  <c r="PI149" i="4"/>
  <c r="PJ149" i="4"/>
  <c r="PK149" i="4"/>
  <c r="PL149" i="4"/>
  <c r="PM149" i="4"/>
  <c r="PN149" i="4"/>
  <c r="PO149" i="4"/>
  <c r="PP149" i="4"/>
  <c r="PQ149" i="4"/>
  <c r="PR149" i="4"/>
  <c r="PS149" i="4"/>
  <c r="PT149" i="4"/>
  <c r="PU149" i="4"/>
  <c r="PV149" i="4"/>
  <c r="PW149" i="4"/>
  <c r="PX149" i="4"/>
  <c r="PY149" i="4"/>
  <c r="PZ149" i="4"/>
  <c r="QA149" i="4"/>
  <c r="QB149" i="4"/>
  <c r="QC149" i="4"/>
  <c r="QD149" i="4"/>
  <c r="QE149" i="4"/>
  <c r="QF149" i="4"/>
  <c r="QG149" i="4"/>
  <c r="QH149" i="4"/>
  <c r="QI149" i="4"/>
  <c r="QJ149" i="4"/>
  <c r="HQ150" i="4"/>
  <c r="HT150" i="4"/>
  <c r="HU150" i="4"/>
  <c r="HV150" i="4"/>
  <c r="HW150" i="4"/>
  <c r="HX150" i="4"/>
  <c r="HY150" i="4"/>
  <c r="HZ150" i="4"/>
  <c r="IA150" i="4"/>
  <c r="IB150" i="4"/>
  <c r="IC150" i="4"/>
  <c r="ID150" i="4"/>
  <c r="IE150" i="4"/>
  <c r="IF150" i="4"/>
  <c r="IG150" i="4"/>
  <c r="IH150" i="4"/>
  <c r="II150" i="4"/>
  <c r="IJ150" i="4"/>
  <c r="IK150" i="4"/>
  <c r="IL150" i="4"/>
  <c r="IM150" i="4"/>
  <c r="IN150" i="4"/>
  <c r="IO150" i="4"/>
  <c r="IP150" i="4"/>
  <c r="IQ150" i="4"/>
  <c r="IR150" i="4"/>
  <c r="IS150" i="4"/>
  <c r="IT150" i="4"/>
  <c r="IU150" i="4"/>
  <c r="IV150" i="4"/>
  <c r="IW150" i="4"/>
  <c r="IX150" i="4"/>
  <c r="IY150" i="4"/>
  <c r="IZ150" i="4"/>
  <c r="JA150" i="4"/>
  <c r="JB150" i="4"/>
  <c r="JC150" i="4"/>
  <c r="JM150" i="4"/>
  <c r="JN150" i="4"/>
  <c r="JO150" i="4"/>
  <c r="JP150" i="4"/>
  <c r="JQ150" i="4"/>
  <c r="JR150" i="4"/>
  <c r="JS150" i="4"/>
  <c r="JT150" i="4"/>
  <c r="JU150" i="4"/>
  <c r="JV150" i="4"/>
  <c r="JW150" i="4"/>
  <c r="JX150" i="4"/>
  <c r="JY150" i="4"/>
  <c r="JZ150" i="4"/>
  <c r="KA150" i="4"/>
  <c r="KB150" i="4"/>
  <c r="KC150" i="4"/>
  <c r="KD150" i="4"/>
  <c r="KE150" i="4"/>
  <c r="KF150" i="4"/>
  <c r="KG150" i="4"/>
  <c r="KH150" i="4"/>
  <c r="KI150" i="4"/>
  <c r="KJ150" i="4"/>
  <c r="KK150" i="4"/>
  <c r="KL150" i="4"/>
  <c r="KM150" i="4"/>
  <c r="KN150" i="4"/>
  <c r="KO150" i="4"/>
  <c r="KP150" i="4"/>
  <c r="KQ150" i="4"/>
  <c r="KR150" i="4"/>
  <c r="KS150" i="4"/>
  <c r="KT150" i="4"/>
  <c r="KU150" i="4"/>
  <c r="KV150" i="4"/>
  <c r="KW150" i="4"/>
  <c r="KX150" i="4"/>
  <c r="KY150" i="4"/>
  <c r="KZ150" i="4"/>
  <c r="LA150" i="4"/>
  <c r="LB150" i="4"/>
  <c r="LC150" i="4"/>
  <c r="LD150" i="4"/>
  <c r="LE150" i="4"/>
  <c r="LF150" i="4"/>
  <c r="LG150" i="4"/>
  <c r="LH150" i="4"/>
  <c r="LI150" i="4"/>
  <c r="LJ150" i="4"/>
  <c r="LK150" i="4"/>
  <c r="LL150" i="4"/>
  <c r="LM150" i="4"/>
  <c r="LN150" i="4"/>
  <c r="LO150" i="4"/>
  <c r="LP150" i="4"/>
  <c r="LQ150" i="4"/>
  <c r="LR150" i="4"/>
  <c r="LS150" i="4"/>
  <c r="LT150" i="4"/>
  <c r="LU150" i="4"/>
  <c r="LV150" i="4"/>
  <c r="LW150" i="4"/>
  <c r="LX150" i="4"/>
  <c r="LY150" i="4"/>
  <c r="LZ150" i="4"/>
  <c r="MA150" i="4"/>
  <c r="MB150" i="4"/>
  <c r="MC150" i="4"/>
  <c r="MD150" i="4"/>
  <c r="ME150" i="4"/>
  <c r="MF150" i="4"/>
  <c r="MG150" i="4"/>
  <c r="MH150" i="4"/>
  <c r="MI150" i="4"/>
  <c r="MJ150" i="4"/>
  <c r="MK150" i="4"/>
  <c r="ML150" i="4"/>
  <c r="MM150" i="4"/>
  <c r="MN150" i="4"/>
  <c r="MO150" i="4"/>
  <c r="MP150" i="4"/>
  <c r="MQ150" i="4"/>
  <c r="MR150" i="4"/>
  <c r="MS150" i="4"/>
  <c r="MT150" i="4"/>
  <c r="MU150" i="4"/>
  <c r="MV150" i="4"/>
  <c r="MW150" i="4"/>
  <c r="MX150" i="4"/>
  <c r="MY150" i="4"/>
  <c r="MZ150" i="4"/>
  <c r="NA150" i="4"/>
  <c r="NB150" i="4"/>
  <c r="NC150" i="4"/>
  <c r="ND150" i="4"/>
  <c r="NE150" i="4"/>
  <c r="NF150" i="4"/>
  <c r="NG150" i="4"/>
  <c r="NH150" i="4"/>
  <c r="NI150" i="4"/>
  <c r="NJ150" i="4"/>
  <c r="NK150" i="4"/>
  <c r="NL150" i="4"/>
  <c r="NM150" i="4"/>
  <c r="NN150" i="4"/>
  <c r="NO150" i="4"/>
  <c r="NP150" i="4"/>
  <c r="NQ150" i="4"/>
  <c r="NR150" i="4"/>
  <c r="NS150" i="4"/>
  <c r="NT150" i="4"/>
  <c r="NU150" i="4"/>
  <c r="NV150" i="4"/>
  <c r="NW150" i="4"/>
  <c r="NX150" i="4"/>
  <c r="NY150" i="4"/>
  <c r="NZ150" i="4"/>
  <c r="OA150" i="4"/>
  <c r="OB150" i="4"/>
  <c r="OC150" i="4"/>
  <c r="OD150" i="4"/>
  <c r="OE150" i="4"/>
  <c r="OF150" i="4"/>
  <c r="OG150" i="4"/>
  <c r="OH150" i="4"/>
  <c r="OI150" i="4"/>
  <c r="OJ150" i="4"/>
  <c r="OK150" i="4"/>
  <c r="OL150" i="4"/>
  <c r="OM150" i="4"/>
  <c r="ON150" i="4"/>
  <c r="OO150" i="4"/>
  <c r="OP150" i="4"/>
  <c r="OQ150" i="4"/>
  <c r="OR150" i="4"/>
  <c r="OS150" i="4"/>
  <c r="OT150" i="4"/>
  <c r="OU150" i="4"/>
  <c r="OV150" i="4"/>
  <c r="OW150" i="4"/>
  <c r="OX150" i="4"/>
  <c r="OY150" i="4"/>
  <c r="OZ150" i="4"/>
  <c r="PA150" i="4"/>
  <c r="PB150" i="4"/>
  <c r="PC150" i="4"/>
  <c r="PD150" i="4"/>
  <c r="PE150" i="4"/>
  <c r="PF150" i="4"/>
  <c r="PG150" i="4"/>
  <c r="PH150" i="4"/>
  <c r="PI150" i="4"/>
  <c r="PJ150" i="4"/>
  <c r="PK150" i="4"/>
  <c r="PL150" i="4"/>
  <c r="PM150" i="4"/>
  <c r="PN150" i="4"/>
  <c r="PO150" i="4"/>
  <c r="PP150" i="4"/>
  <c r="PQ150" i="4"/>
  <c r="PR150" i="4"/>
  <c r="PS150" i="4"/>
  <c r="PT150" i="4"/>
  <c r="PU150" i="4"/>
  <c r="PV150" i="4"/>
  <c r="PW150" i="4"/>
  <c r="PX150" i="4"/>
  <c r="PY150" i="4"/>
  <c r="PZ150" i="4"/>
  <c r="QA150" i="4"/>
  <c r="QB150" i="4"/>
  <c r="QC150" i="4"/>
  <c r="QD150" i="4"/>
  <c r="QE150" i="4"/>
  <c r="QF150" i="4"/>
  <c r="QG150" i="4"/>
  <c r="QH150" i="4"/>
  <c r="QI150" i="4"/>
  <c r="QJ150" i="4"/>
  <c r="HQ151" i="4"/>
  <c r="QQ151" i="4" s="1"/>
  <c r="HT151" i="4"/>
  <c r="HU151" i="4"/>
  <c r="HV151" i="4"/>
  <c r="HW151" i="4"/>
  <c r="HX151" i="4"/>
  <c r="HY151" i="4"/>
  <c r="HZ151" i="4"/>
  <c r="IA151" i="4"/>
  <c r="IB151" i="4"/>
  <c r="IC151" i="4"/>
  <c r="ID151" i="4"/>
  <c r="IE151" i="4"/>
  <c r="IF151" i="4"/>
  <c r="IG151" i="4"/>
  <c r="IH151" i="4"/>
  <c r="II151" i="4"/>
  <c r="IJ151" i="4"/>
  <c r="IK151" i="4"/>
  <c r="IL151" i="4"/>
  <c r="IM151" i="4"/>
  <c r="IN151" i="4"/>
  <c r="IO151" i="4"/>
  <c r="IP151" i="4"/>
  <c r="IQ151" i="4"/>
  <c r="IR151" i="4"/>
  <c r="IS151" i="4"/>
  <c r="IT151" i="4"/>
  <c r="IU151" i="4"/>
  <c r="IV151" i="4"/>
  <c r="IW151" i="4"/>
  <c r="IX151" i="4"/>
  <c r="IY151" i="4"/>
  <c r="IZ151" i="4"/>
  <c r="JA151" i="4"/>
  <c r="JB151" i="4"/>
  <c r="JC151" i="4"/>
  <c r="JM151" i="4"/>
  <c r="JN151" i="4"/>
  <c r="JO151" i="4"/>
  <c r="JP151" i="4"/>
  <c r="JQ151" i="4"/>
  <c r="JR151" i="4"/>
  <c r="JS151" i="4"/>
  <c r="JT151" i="4"/>
  <c r="JU151" i="4"/>
  <c r="JV151" i="4"/>
  <c r="JW151" i="4"/>
  <c r="JX151" i="4"/>
  <c r="JY151" i="4"/>
  <c r="JZ151" i="4"/>
  <c r="KA151" i="4"/>
  <c r="KB151" i="4"/>
  <c r="KC151" i="4"/>
  <c r="KD151" i="4"/>
  <c r="KE151" i="4"/>
  <c r="KF151" i="4"/>
  <c r="KG151" i="4"/>
  <c r="KH151" i="4"/>
  <c r="KI151" i="4"/>
  <c r="KJ151" i="4"/>
  <c r="KK151" i="4"/>
  <c r="KL151" i="4"/>
  <c r="KM151" i="4"/>
  <c r="KN151" i="4"/>
  <c r="KO151" i="4"/>
  <c r="KP151" i="4"/>
  <c r="KQ151" i="4"/>
  <c r="KR151" i="4"/>
  <c r="KS151" i="4"/>
  <c r="KT151" i="4"/>
  <c r="KU151" i="4"/>
  <c r="KV151" i="4"/>
  <c r="KW151" i="4"/>
  <c r="KX151" i="4"/>
  <c r="KY151" i="4"/>
  <c r="KZ151" i="4"/>
  <c r="LA151" i="4"/>
  <c r="LB151" i="4"/>
  <c r="LC151" i="4"/>
  <c r="LD151" i="4"/>
  <c r="LE151" i="4"/>
  <c r="LF151" i="4"/>
  <c r="LG151" i="4"/>
  <c r="LH151" i="4"/>
  <c r="LI151" i="4"/>
  <c r="LJ151" i="4"/>
  <c r="LK151" i="4"/>
  <c r="LL151" i="4"/>
  <c r="LM151" i="4"/>
  <c r="LN151" i="4"/>
  <c r="LO151" i="4"/>
  <c r="LP151" i="4"/>
  <c r="LQ151" i="4"/>
  <c r="LR151" i="4"/>
  <c r="LS151" i="4"/>
  <c r="LT151" i="4"/>
  <c r="LU151" i="4"/>
  <c r="LV151" i="4"/>
  <c r="LW151" i="4"/>
  <c r="LX151" i="4"/>
  <c r="LY151" i="4"/>
  <c r="LZ151" i="4"/>
  <c r="MA151" i="4"/>
  <c r="MB151" i="4"/>
  <c r="MC151" i="4"/>
  <c r="MD151" i="4"/>
  <c r="ME151" i="4"/>
  <c r="MF151" i="4"/>
  <c r="MG151" i="4"/>
  <c r="MH151" i="4"/>
  <c r="MI151" i="4"/>
  <c r="MJ151" i="4"/>
  <c r="MK151" i="4"/>
  <c r="ML151" i="4"/>
  <c r="MM151" i="4"/>
  <c r="MN151" i="4"/>
  <c r="MO151" i="4"/>
  <c r="MP151" i="4"/>
  <c r="MQ151" i="4"/>
  <c r="MR151" i="4"/>
  <c r="MS151" i="4"/>
  <c r="MT151" i="4"/>
  <c r="MU151" i="4"/>
  <c r="MV151" i="4"/>
  <c r="MW151" i="4"/>
  <c r="MX151" i="4"/>
  <c r="MY151" i="4"/>
  <c r="MZ151" i="4"/>
  <c r="NA151" i="4"/>
  <c r="NB151" i="4"/>
  <c r="NC151" i="4"/>
  <c r="ND151" i="4"/>
  <c r="NE151" i="4"/>
  <c r="NF151" i="4"/>
  <c r="NG151" i="4"/>
  <c r="NH151" i="4"/>
  <c r="NI151" i="4"/>
  <c r="NJ151" i="4"/>
  <c r="NK151" i="4"/>
  <c r="NL151" i="4"/>
  <c r="NM151" i="4"/>
  <c r="NN151" i="4"/>
  <c r="NO151" i="4"/>
  <c r="NP151" i="4"/>
  <c r="NQ151" i="4"/>
  <c r="NR151" i="4"/>
  <c r="NS151" i="4"/>
  <c r="NT151" i="4"/>
  <c r="NU151" i="4"/>
  <c r="NV151" i="4"/>
  <c r="NW151" i="4"/>
  <c r="NX151" i="4"/>
  <c r="NY151" i="4"/>
  <c r="NZ151" i="4"/>
  <c r="OA151" i="4"/>
  <c r="OB151" i="4"/>
  <c r="OC151" i="4"/>
  <c r="OD151" i="4"/>
  <c r="OE151" i="4"/>
  <c r="OF151" i="4"/>
  <c r="OG151" i="4"/>
  <c r="OH151" i="4"/>
  <c r="OI151" i="4"/>
  <c r="OJ151" i="4"/>
  <c r="OK151" i="4"/>
  <c r="OL151" i="4"/>
  <c r="OM151" i="4"/>
  <c r="ON151" i="4"/>
  <c r="OO151" i="4"/>
  <c r="OP151" i="4"/>
  <c r="OQ151" i="4"/>
  <c r="OR151" i="4"/>
  <c r="OS151" i="4"/>
  <c r="OT151" i="4"/>
  <c r="OU151" i="4"/>
  <c r="OV151" i="4"/>
  <c r="OW151" i="4"/>
  <c r="OX151" i="4"/>
  <c r="OY151" i="4"/>
  <c r="OZ151" i="4"/>
  <c r="PA151" i="4"/>
  <c r="PB151" i="4"/>
  <c r="PC151" i="4"/>
  <c r="PD151" i="4"/>
  <c r="PE151" i="4"/>
  <c r="PF151" i="4"/>
  <c r="PG151" i="4"/>
  <c r="PH151" i="4"/>
  <c r="PI151" i="4"/>
  <c r="PJ151" i="4"/>
  <c r="PK151" i="4"/>
  <c r="PL151" i="4"/>
  <c r="PM151" i="4"/>
  <c r="PN151" i="4"/>
  <c r="PO151" i="4"/>
  <c r="PP151" i="4"/>
  <c r="PQ151" i="4"/>
  <c r="PR151" i="4"/>
  <c r="PS151" i="4"/>
  <c r="PT151" i="4"/>
  <c r="PU151" i="4"/>
  <c r="PV151" i="4"/>
  <c r="PW151" i="4"/>
  <c r="PX151" i="4"/>
  <c r="PY151" i="4"/>
  <c r="PZ151" i="4"/>
  <c r="QA151" i="4"/>
  <c r="QB151" i="4"/>
  <c r="QC151" i="4"/>
  <c r="QD151" i="4"/>
  <c r="QE151" i="4"/>
  <c r="QF151" i="4"/>
  <c r="QG151" i="4"/>
  <c r="QH151" i="4"/>
  <c r="QI151" i="4"/>
  <c r="QJ151" i="4"/>
  <c r="HQ152" i="4"/>
  <c r="QQ152" i="4" s="1"/>
  <c r="HT152" i="4"/>
  <c r="HU152" i="4"/>
  <c r="HV152" i="4"/>
  <c r="HW152" i="4"/>
  <c r="HX152" i="4"/>
  <c r="HY152" i="4"/>
  <c r="HZ152" i="4"/>
  <c r="IA152" i="4"/>
  <c r="IB152" i="4"/>
  <c r="IC152" i="4"/>
  <c r="ID152" i="4"/>
  <c r="IE152" i="4"/>
  <c r="IF152" i="4"/>
  <c r="IG152" i="4"/>
  <c r="IH152" i="4"/>
  <c r="II152" i="4"/>
  <c r="IJ152" i="4"/>
  <c r="IK152" i="4"/>
  <c r="IL152" i="4"/>
  <c r="IM152" i="4"/>
  <c r="IN152" i="4"/>
  <c r="IO152" i="4"/>
  <c r="IP152" i="4"/>
  <c r="IQ152" i="4"/>
  <c r="IR152" i="4"/>
  <c r="IS152" i="4"/>
  <c r="IT152" i="4"/>
  <c r="IU152" i="4"/>
  <c r="IV152" i="4"/>
  <c r="IW152" i="4"/>
  <c r="IX152" i="4"/>
  <c r="IY152" i="4"/>
  <c r="IZ152" i="4"/>
  <c r="JA152" i="4"/>
  <c r="JB152" i="4"/>
  <c r="JC152" i="4"/>
  <c r="JM152" i="4"/>
  <c r="JN152" i="4"/>
  <c r="JO152" i="4"/>
  <c r="JP152" i="4"/>
  <c r="JQ152" i="4"/>
  <c r="JR152" i="4"/>
  <c r="JS152" i="4"/>
  <c r="JT152" i="4"/>
  <c r="JU152" i="4"/>
  <c r="JV152" i="4"/>
  <c r="JW152" i="4"/>
  <c r="JX152" i="4"/>
  <c r="JY152" i="4"/>
  <c r="JZ152" i="4"/>
  <c r="KA152" i="4"/>
  <c r="KB152" i="4"/>
  <c r="KC152" i="4"/>
  <c r="KD152" i="4"/>
  <c r="KE152" i="4"/>
  <c r="KF152" i="4"/>
  <c r="KG152" i="4"/>
  <c r="KH152" i="4"/>
  <c r="KI152" i="4"/>
  <c r="KJ152" i="4"/>
  <c r="KK152" i="4"/>
  <c r="KL152" i="4"/>
  <c r="KM152" i="4"/>
  <c r="KN152" i="4"/>
  <c r="KO152" i="4"/>
  <c r="KP152" i="4"/>
  <c r="KQ152" i="4"/>
  <c r="KR152" i="4"/>
  <c r="KS152" i="4"/>
  <c r="KT152" i="4"/>
  <c r="KU152" i="4"/>
  <c r="KV152" i="4"/>
  <c r="KW152" i="4"/>
  <c r="KX152" i="4"/>
  <c r="KY152" i="4"/>
  <c r="KZ152" i="4"/>
  <c r="LA152" i="4"/>
  <c r="LB152" i="4"/>
  <c r="LC152" i="4"/>
  <c r="LD152" i="4"/>
  <c r="LE152" i="4"/>
  <c r="LF152" i="4"/>
  <c r="LG152" i="4"/>
  <c r="LH152" i="4"/>
  <c r="LI152" i="4"/>
  <c r="LJ152" i="4"/>
  <c r="LK152" i="4"/>
  <c r="LL152" i="4"/>
  <c r="LM152" i="4"/>
  <c r="LN152" i="4"/>
  <c r="LO152" i="4"/>
  <c r="LP152" i="4"/>
  <c r="LQ152" i="4"/>
  <c r="LR152" i="4"/>
  <c r="LS152" i="4"/>
  <c r="LT152" i="4"/>
  <c r="LU152" i="4"/>
  <c r="LV152" i="4"/>
  <c r="LW152" i="4"/>
  <c r="LX152" i="4"/>
  <c r="LY152" i="4"/>
  <c r="LZ152" i="4"/>
  <c r="MA152" i="4"/>
  <c r="MB152" i="4"/>
  <c r="MC152" i="4"/>
  <c r="MD152" i="4"/>
  <c r="ME152" i="4"/>
  <c r="MF152" i="4"/>
  <c r="MG152" i="4"/>
  <c r="MH152" i="4"/>
  <c r="MI152" i="4"/>
  <c r="MJ152" i="4"/>
  <c r="MK152" i="4"/>
  <c r="ML152" i="4"/>
  <c r="MM152" i="4"/>
  <c r="MN152" i="4"/>
  <c r="MO152" i="4"/>
  <c r="MP152" i="4"/>
  <c r="MQ152" i="4"/>
  <c r="MR152" i="4"/>
  <c r="MS152" i="4"/>
  <c r="MT152" i="4"/>
  <c r="MU152" i="4"/>
  <c r="MV152" i="4"/>
  <c r="MW152" i="4"/>
  <c r="MX152" i="4"/>
  <c r="MY152" i="4"/>
  <c r="MZ152" i="4"/>
  <c r="NA152" i="4"/>
  <c r="NB152" i="4"/>
  <c r="NC152" i="4"/>
  <c r="ND152" i="4"/>
  <c r="NE152" i="4"/>
  <c r="NF152" i="4"/>
  <c r="NG152" i="4"/>
  <c r="NH152" i="4"/>
  <c r="NI152" i="4"/>
  <c r="NJ152" i="4"/>
  <c r="NK152" i="4"/>
  <c r="NL152" i="4"/>
  <c r="NM152" i="4"/>
  <c r="NN152" i="4"/>
  <c r="NO152" i="4"/>
  <c r="NP152" i="4"/>
  <c r="NQ152" i="4"/>
  <c r="NR152" i="4"/>
  <c r="NS152" i="4"/>
  <c r="NT152" i="4"/>
  <c r="NU152" i="4"/>
  <c r="NV152" i="4"/>
  <c r="NW152" i="4"/>
  <c r="NX152" i="4"/>
  <c r="NY152" i="4"/>
  <c r="NZ152" i="4"/>
  <c r="OA152" i="4"/>
  <c r="OB152" i="4"/>
  <c r="OC152" i="4"/>
  <c r="OD152" i="4"/>
  <c r="OE152" i="4"/>
  <c r="OF152" i="4"/>
  <c r="OG152" i="4"/>
  <c r="OH152" i="4"/>
  <c r="OI152" i="4"/>
  <c r="OJ152" i="4"/>
  <c r="OK152" i="4"/>
  <c r="OL152" i="4"/>
  <c r="OM152" i="4"/>
  <c r="ON152" i="4"/>
  <c r="OO152" i="4"/>
  <c r="OP152" i="4"/>
  <c r="OQ152" i="4"/>
  <c r="OR152" i="4"/>
  <c r="OS152" i="4"/>
  <c r="OT152" i="4"/>
  <c r="OU152" i="4"/>
  <c r="OV152" i="4"/>
  <c r="OW152" i="4"/>
  <c r="OX152" i="4"/>
  <c r="OY152" i="4"/>
  <c r="OZ152" i="4"/>
  <c r="PA152" i="4"/>
  <c r="PB152" i="4"/>
  <c r="PC152" i="4"/>
  <c r="PD152" i="4"/>
  <c r="PE152" i="4"/>
  <c r="PF152" i="4"/>
  <c r="PG152" i="4"/>
  <c r="PH152" i="4"/>
  <c r="PI152" i="4"/>
  <c r="PJ152" i="4"/>
  <c r="PK152" i="4"/>
  <c r="PL152" i="4"/>
  <c r="PM152" i="4"/>
  <c r="PN152" i="4"/>
  <c r="PO152" i="4"/>
  <c r="PP152" i="4"/>
  <c r="PQ152" i="4"/>
  <c r="PR152" i="4"/>
  <c r="PS152" i="4"/>
  <c r="PT152" i="4"/>
  <c r="PU152" i="4"/>
  <c r="PV152" i="4"/>
  <c r="PW152" i="4"/>
  <c r="PX152" i="4"/>
  <c r="PY152" i="4"/>
  <c r="PZ152" i="4"/>
  <c r="QA152" i="4"/>
  <c r="QB152" i="4"/>
  <c r="QC152" i="4"/>
  <c r="QD152" i="4"/>
  <c r="QE152" i="4"/>
  <c r="QF152" i="4"/>
  <c r="QG152" i="4"/>
  <c r="QH152" i="4"/>
  <c r="QI152" i="4"/>
  <c r="QJ152" i="4"/>
  <c r="SM152" i="4"/>
  <c r="HQ153" i="4"/>
  <c r="SQ153" i="4" s="1"/>
  <c r="HT153" i="4"/>
  <c r="HU153" i="4"/>
  <c r="HV153" i="4"/>
  <c r="HW153" i="4"/>
  <c r="HX153" i="4"/>
  <c r="HY153" i="4"/>
  <c r="HZ153" i="4"/>
  <c r="IA153" i="4"/>
  <c r="IB153" i="4"/>
  <c r="IC153" i="4"/>
  <c r="ID153" i="4"/>
  <c r="IE153" i="4"/>
  <c r="IF153" i="4"/>
  <c r="IG153" i="4"/>
  <c r="IH153" i="4"/>
  <c r="II153" i="4"/>
  <c r="IJ153" i="4"/>
  <c r="IK153" i="4"/>
  <c r="IL153" i="4"/>
  <c r="IM153" i="4"/>
  <c r="IN153" i="4"/>
  <c r="IO153" i="4"/>
  <c r="IP153" i="4"/>
  <c r="IQ153" i="4"/>
  <c r="IR153" i="4"/>
  <c r="IS153" i="4"/>
  <c r="IT153" i="4"/>
  <c r="IU153" i="4"/>
  <c r="IV153" i="4"/>
  <c r="IW153" i="4"/>
  <c r="IX153" i="4"/>
  <c r="IY153" i="4"/>
  <c r="IZ153" i="4"/>
  <c r="JA153" i="4"/>
  <c r="JB153" i="4"/>
  <c r="JC153" i="4"/>
  <c r="JM153" i="4"/>
  <c r="JN153" i="4"/>
  <c r="JO153" i="4"/>
  <c r="JP153" i="4"/>
  <c r="JQ153" i="4"/>
  <c r="JR153" i="4"/>
  <c r="JS153" i="4"/>
  <c r="JT153" i="4"/>
  <c r="JU153" i="4"/>
  <c r="JV153" i="4"/>
  <c r="JW153" i="4"/>
  <c r="JX153" i="4"/>
  <c r="JY153" i="4"/>
  <c r="JZ153" i="4"/>
  <c r="KA153" i="4"/>
  <c r="KB153" i="4"/>
  <c r="KC153" i="4"/>
  <c r="KD153" i="4"/>
  <c r="KE153" i="4"/>
  <c r="KF153" i="4"/>
  <c r="KG153" i="4"/>
  <c r="KH153" i="4"/>
  <c r="KI153" i="4"/>
  <c r="KJ153" i="4"/>
  <c r="KK153" i="4"/>
  <c r="KL153" i="4"/>
  <c r="KM153" i="4"/>
  <c r="KN153" i="4"/>
  <c r="KO153" i="4"/>
  <c r="KP153" i="4"/>
  <c r="KQ153" i="4"/>
  <c r="KR153" i="4"/>
  <c r="KS153" i="4"/>
  <c r="KT153" i="4"/>
  <c r="KU153" i="4"/>
  <c r="KV153" i="4"/>
  <c r="KW153" i="4"/>
  <c r="KX153" i="4"/>
  <c r="KY153" i="4"/>
  <c r="KZ153" i="4"/>
  <c r="LA153" i="4"/>
  <c r="LB153" i="4"/>
  <c r="LC153" i="4"/>
  <c r="LD153" i="4"/>
  <c r="LE153" i="4"/>
  <c r="LF153" i="4"/>
  <c r="LG153" i="4"/>
  <c r="LH153" i="4"/>
  <c r="LI153" i="4"/>
  <c r="LJ153" i="4"/>
  <c r="LK153" i="4"/>
  <c r="LL153" i="4"/>
  <c r="LM153" i="4"/>
  <c r="LN153" i="4"/>
  <c r="LO153" i="4"/>
  <c r="LP153" i="4"/>
  <c r="LQ153" i="4"/>
  <c r="LR153" i="4"/>
  <c r="LS153" i="4"/>
  <c r="LT153" i="4"/>
  <c r="LU153" i="4"/>
  <c r="LV153" i="4"/>
  <c r="LW153" i="4"/>
  <c r="LX153" i="4"/>
  <c r="LY153" i="4"/>
  <c r="LZ153" i="4"/>
  <c r="MA153" i="4"/>
  <c r="MB153" i="4"/>
  <c r="MC153" i="4"/>
  <c r="MD153" i="4"/>
  <c r="ME153" i="4"/>
  <c r="MF153" i="4"/>
  <c r="MG153" i="4"/>
  <c r="MH153" i="4"/>
  <c r="MI153" i="4"/>
  <c r="MJ153" i="4"/>
  <c r="MK153" i="4"/>
  <c r="ML153" i="4"/>
  <c r="MM153" i="4"/>
  <c r="MN153" i="4"/>
  <c r="MO153" i="4"/>
  <c r="MP153" i="4"/>
  <c r="MQ153" i="4"/>
  <c r="MR153" i="4"/>
  <c r="MS153" i="4"/>
  <c r="MT153" i="4"/>
  <c r="MU153" i="4"/>
  <c r="MV153" i="4"/>
  <c r="MW153" i="4"/>
  <c r="MX153" i="4"/>
  <c r="MY153" i="4"/>
  <c r="MZ153" i="4"/>
  <c r="NA153" i="4"/>
  <c r="NB153" i="4"/>
  <c r="NC153" i="4"/>
  <c r="ND153" i="4"/>
  <c r="NE153" i="4"/>
  <c r="NF153" i="4"/>
  <c r="NG153" i="4"/>
  <c r="NH153" i="4"/>
  <c r="NI153" i="4"/>
  <c r="NJ153" i="4"/>
  <c r="NK153" i="4"/>
  <c r="NL153" i="4"/>
  <c r="NM153" i="4"/>
  <c r="NN153" i="4"/>
  <c r="NO153" i="4"/>
  <c r="NP153" i="4"/>
  <c r="NQ153" i="4"/>
  <c r="NR153" i="4"/>
  <c r="NS153" i="4"/>
  <c r="NT153" i="4"/>
  <c r="NU153" i="4"/>
  <c r="NV153" i="4"/>
  <c r="NW153" i="4"/>
  <c r="NX153" i="4"/>
  <c r="NY153" i="4"/>
  <c r="NZ153" i="4"/>
  <c r="OA153" i="4"/>
  <c r="OB153" i="4"/>
  <c r="OC153" i="4"/>
  <c r="OD153" i="4"/>
  <c r="OE153" i="4"/>
  <c r="OF153" i="4"/>
  <c r="OG153" i="4"/>
  <c r="OH153" i="4"/>
  <c r="OI153" i="4"/>
  <c r="OJ153" i="4"/>
  <c r="OK153" i="4"/>
  <c r="OL153" i="4"/>
  <c r="OM153" i="4"/>
  <c r="ON153" i="4"/>
  <c r="OO153" i="4"/>
  <c r="OP153" i="4"/>
  <c r="OQ153" i="4"/>
  <c r="OR153" i="4"/>
  <c r="OS153" i="4"/>
  <c r="OT153" i="4"/>
  <c r="OU153" i="4"/>
  <c r="OV153" i="4"/>
  <c r="OW153" i="4"/>
  <c r="OX153" i="4"/>
  <c r="OY153" i="4"/>
  <c r="OZ153" i="4"/>
  <c r="PA153" i="4"/>
  <c r="PB153" i="4"/>
  <c r="PC153" i="4"/>
  <c r="PD153" i="4"/>
  <c r="PE153" i="4"/>
  <c r="PF153" i="4"/>
  <c r="PG153" i="4"/>
  <c r="PH153" i="4"/>
  <c r="PI153" i="4"/>
  <c r="PJ153" i="4"/>
  <c r="PK153" i="4"/>
  <c r="PL153" i="4"/>
  <c r="PM153" i="4"/>
  <c r="PN153" i="4"/>
  <c r="PO153" i="4"/>
  <c r="PP153" i="4"/>
  <c r="PQ153" i="4"/>
  <c r="PR153" i="4"/>
  <c r="PS153" i="4"/>
  <c r="PT153" i="4"/>
  <c r="PU153" i="4"/>
  <c r="PV153" i="4"/>
  <c r="PW153" i="4"/>
  <c r="PX153" i="4"/>
  <c r="PY153" i="4"/>
  <c r="PZ153" i="4"/>
  <c r="QA153" i="4"/>
  <c r="QB153" i="4"/>
  <c r="QC153" i="4"/>
  <c r="QD153" i="4"/>
  <c r="QE153" i="4"/>
  <c r="QF153" i="4"/>
  <c r="QG153" i="4"/>
  <c r="QH153" i="4"/>
  <c r="QI153" i="4"/>
  <c r="QJ153" i="4"/>
  <c r="HQ154" i="4"/>
  <c r="HT154" i="4"/>
  <c r="HU154" i="4"/>
  <c r="HV154" i="4"/>
  <c r="HW154" i="4"/>
  <c r="HX154" i="4"/>
  <c r="HY154" i="4"/>
  <c r="HZ154" i="4"/>
  <c r="IA154" i="4"/>
  <c r="IB154" i="4"/>
  <c r="IC154" i="4"/>
  <c r="ID154" i="4"/>
  <c r="IE154" i="4"/>
  <c r="IF154" i="4"/>
  <c r="IG154" i="4"/>
  <c r="IH154" i="4"/>
  <c r="II154" i="4"/>
  <c r="IJ154" i="4"/>
  <c r="IK154" i="4"/>
  <c r="IL154" i="4"/>
  <c r="IM154" i="4"/>
  <c r="IN154" i="4"/>
  <c r="IO154" i="4"/>
  <c r="IP154" i="4"/>
  <c r="IQ154" i="4"/>
  <c r="IR154" i="4"/>
  <c r="IS154" i="4"/>
  <c r="IT154" i="4"/>
  <c r="IU154" i="4"/>
  <c r="IV154" i="4"/>
  <c r="IW154" i="4"/>
  <c r="IX154" i="4"/>
  <c r="IY154" i="4"/>
  <c r="IZ154" i="4"/>
  <c r="JA154" i="4"/>
  <c r="JB154" i="4"/>
  <c r="JC154" i="4"/>
  <c r="JM154" i="4"/>
  <c r="JN154" i="4"/>
  <c r="JO154" i="4"/>
  <c r="JP154" i="4"/>
  <c r="JQ154" i="4"/>
  <c r="JR154" i="4"/>
  <c r="JS154" i="4"/>
  <c r="JT154" i="4"/>
  <c r="JU154" i="4"/>
  <c r="JV154" i="4"/>
  <c r="JW154" i="4"/>
  <c r="JX154" i="4"/>
  <c r="JY154" i="4"/>
  <c r="JZ154" i="4"/>
  <c r="KA154" i="4"/>
  <c r="KB154" i="4"/>
  <c r="KC154" i="4"/>
  <c r="KD154" i="4"/>
  <c r="KE154" i="4"/>
  <c r="KF154" i="4"/>
  <c r="KG154" i="4"/>
  <c r="KH154" i="4"/>
  <c r="KI154" i="4"/>
  <c r="KJ154" i="4"/>
  <c r="KK154" i="4"/>
  <c r="KL154" i="4"/>
  <c r="KM154" i="4"/>
  <c r="KN154" i="4"/>
  <c r="KO154" i="4"/>
  <c r="KP154" i="4"/>
  <c r="KQ154" i="4"/>
  <c r="KR154" i="4"/>
  <c r="KS154" i="4"/>
  <c r="KT154" i="4"/>
  <c r="KU154" i="4"/>
  <c r="KV154" i="4"/>
  <c r="KW154" i="4"/>
  <c r="KX154" i="4"/>
  <c r="KY154" i="4"/>
  <c r="KZ154" i="4"/>
  <c r="LA154" i="4"/>
  <c r="LB154" i="4"/>
  <c r="LC154" i="4"/>
  <c r="LD154" i="4"/>
  <c r="LE154" i="4"/>
  <c r="LF154" i="4"/>
  <c r="LG154" i="4"/>
  <c r="LH154" i="4"/>
  <c r="LI154" i="4"/>
  <c r="LJ154" i="4"/>
  <c r="LK154" i="4"/>
  <c r="LL154" i="4"/>
  <c r="LM154" i="4"/>
  <c r="LN154" i="4"/>
  <c r="LO154" i="4"/>
  <c r="LP154" i="4"/>
  <c r="LQ154" i="4"/>
  <c r="LR154" i="4"/>
  <c r="LS154" i="4"/>
  <c r="LT154" i="4"/>
  <c r="LU154" i="4"/>
  <c r="LV154" i="4"/>
  <c r="LW154" i="4"/>
  <c r="LX154" i="4"/>
  <c r="LY154" i="4"/>
  <c r="LZ154" i="4"/>
  <c r="MA154" i="4"/>
  <c r="MB154" i="4"/>
  <c r="MC154" i="4"/>
  <c r="MD154" i="4"/>
  <c r="ME154" i="4"/>
  <c r="MF154" i="4"/>
  <c r="MG154" i="4"/>
  <c r="MH154" i="4"/>
  <c r="MI154" i="4"/>
  <c r="MJ154" i="4"/>
  <c r="MK154" i="4"/>
  <c r="ML154" i="4"/>
  <c r="MM154" i="4"/>
  <c r="MN154" i="4"/>
  <c r="MO154" i="4"/>
  <c r="MP154" i="4"/>
  <c r="MQ154" i="4"/>
  <c r="MR154" i="4"/>
  <c r="MS154" i="4"/>
  <c r="MT154" i="4"/>
  <c r="MU154" i="4"/>
  <c r="MV154" i="4"/>
  <c r="MW154" i="4"/>
  <c r="MX154" i="4"/>
  <c r="MY154" i="4"/>
  <c r="MZ154" i="4"/>
  <c r="NA154" i="4"/>
  <c r="NB154" i="4"/>
  <c r="NC154" i="4"/>
  <c r="ND154" i="4"/>
  <c r="NE154" i="4"/>
  <c r="NF154" i="4"/>
  <c r="NG154" i="4"/>
  <c r="NH154" i="4"/>
  <c r="NI154" i="4"/>
  <c r="NJ154" i="4"/>
  <c r="NK154" i="4"/>
  <c r="NL154" i="4"/>
  <c r="NM154" i="4"/>
  <c r="NN154" i="4"/>
  <c r="NO154" i="4"/>
  <c r="NP154" i="4"/>
  <c r="NQ154" i="4"/>
  <c r="NR154" i="4"/>
  <c r="NS154" i="4"/>
  <c r="NT154" i="4"/>
  <c r="NU154" i="4"/>
  <c r="NV154" i="4"/>
  <c r="NW154" i="4"/>
  <c r="NX154" i="4"/>
  <c r="NY154" i="4"/>
  <c r="NZ154" i="4"/>
  <c r="OA154" i="4"/>
  <c r="OB154" i="4"/>
  <c r="OC154" i="4"/>
  <c r="OD154" i="4"/>
  <c r="OE154" i="4"/>
  <c r="OF154" i="4"/>
  <c r="OG154" i="4"/>
  <c r="OH154" i="4"/>
  <c r="OI154" i="4"/>
  <c r="OJ154" i="4"/>
  <c r="OK154" i="4"/>
  <c r="OL154" i="4"/>
  <c r="OM154" i="4"/>
  <c r="ON154" i="4"/>
  <c r="OO154" i="4"/>
  <c r="OP154" i="4"/>
  <c r="OQ154" i="4"/>
  <c r="OR154" i="4"/>
  <c r="OS154" i="4"/>
  <c r="OT154" i="4"/>
  <c r="OU154" i="4"/>
  <c r="OV154" i="4"/>
  <c r="OW154" i="4"/>
  <c r="OX154" i="4"/>
  <c r="OY154" i="4"/>
  <c r="OZ154" i="4"/>
  <c r="PA154" i="4"/>
  <c r="PB154" i="4"/>
  <c r="PC154" i="4"/>
  <c r="PD154" i="4"/>
  <c r="PE154" i="4"/>
  <c r="PF154" i="4"/>
  <c r="PG154" i="4"/>
  <c r="PH154" i="4"/>
  <c r="PI154" i="4"/>
  <c r="PJ154" i="4"/>
  <c r="PK154" i="4"/>
  <c r="PL154" i="4"/>
  <c r="PM154" i="4"/>
  <c r="PN154" i="4"/>
  <c r="PO154" i="4"/>
  <c r="PP154" i="4"/>
  <c r="PQ154" i="4"/>
  <c r="PR154" i="4"/>
  <c r="PS154" i="4"/>
  <c r="PT154" i="4"/>
  <c r="PU154" i="4"/>
  <c r="PV154" i="4"/>
  <c r="PW154" i="4"/>
  <c r="PX154" i="4"/>
  <c r="PY154" i="4"/>
  <c r="PZ154" i="4"/>
  <c r="QA154" i="4"/>
  <c r="QB154" i="4"/>
  <c r="QC154" i="4"/>
  <c r="QD154" i="4"/>
  <c r="QE154" i="4"/>
  <c r="QF154" i="4"/>
  <c r="QG154" i="4"/>
  <c r="QH154" i="4"/>
  <c r="QI154" i="4"/>
  <c r="QJ154" i="4"/>
  <c r="HQ155" i="4"/>
  <c r="HT155" i="4"/>
  <c r="HU155" i="4"/>
  <c r="HV155" i="4"/>
  <c r="HW155" i="4"/>
  <c r="HX155" i="4"/>
  <c r="HY155" i="4"/>
  <c r="HZ155" i="4"/>
  <c r="IA155" i="4"/>
  <c r="IB155" i="4"/>
  <c r="IC155" i="4"/>
  <c r="ID155" i="4"/>
  <c r="IE155" i="4"/>
  <c r="IF155" i="4"/>
  <c r="IG155" i="4"/>
  <c r="IH155" i="4"/>
  <c r="II155" i="4"/>
  <c r="IJ155" i="4"/>
  <c r="IK155" i="4"/>
  <c r="IL155" i="4"/>
  <c r="IM155" i="4"/>
  <c r="IN155" i="4"/>
  <c r="IO155" i="4"/>
  <c r="IP155" i="4"/>
  <c r="IQ155" i="4"/>
  <c r="IR155" i="4"/>
  <c r="IS155" i="4"/>
  <c r="IT155" i="4"/>
  <c r="IU155" i="4"/>
  <c r="IV155" i="4"/>
  <c r="IW155" i="4"/>
  <c r="IX155" i="4"/>
  <c r="IY155" i="4"/>
  <c r="IZ155" i="4"/>
  <c r="JA155" i="4"/>
  <c r="JB155" i="4"/>
  <c r="JC155" i="4"/>
  <c r="JM155" i="4"/>
  <c r="JN155" i="4"/>
  <c r="JO155" i="4"/>
  <c r="JP155" i="4"/>
  <c r="JQ155" i="4"/>
  <c r="JR155" i="4"/>
  <c r="JS155" i="4"/>
  <c r="JT155" i="4"/>
  <c r="JU155" i="4"/>
  <c r="JV155" i="4"/>
  <c r="JW155" i="4"/>
  <c r="JX155" i="4"/>
  <c r="JY155" i="4"/>
  <c r="JZ155" i="4"/>
  <c r="KA155" i="4"/>
  <c r="KB155" i="4"/>
  <c r="KC155" i="4"/>
  <c r="KD155" i="4"/>
  <c r="KE155" i="4"/>
  <c r="KF155" i="4"/>
  <c r="KG155" i="4"/>
  <c r="KH155" i="4"/>
  <c r="KI155" i="4"/>
  <c r="KJ155" i="4"/>
  <c r="KK155" i="4"/>
  <c r="KL155" i="4"/>
  <c r="KM155" i="4"/>
  <c r="KN155" i="4"/>
  <c r="KO155" i="4"/>
  <c r="KP155" i="4"/>
  <c r="KQ155" i="4"/>
  <c r="KR155" i="4"/>
  <c r="KS155" i="4"/>
  <c r="KT155" i="4"/>
  <c r="KU155" i="4"/>
  <c r="KV155" i="4"/>
  <c r="KW155" i="4"/>
  <c r="KX155" i="4"/>
  <c r="KY155" i="4"/>
  <c r="KZ155" i="4"/>
  <c r="LA155" i="4"/>
  <c r="LB155" i="4"/>
  <c r="LC155" i="4"/>
  <c r="LD155" i="4"/>
  <c r="LE155" i="4"/>
  <c r="LF155" i="4"/>
  <c r="LG155" i="4"/>
  <c r="LH155" i="4"/>
  <c r="LI155" i="4"/>
  <c r="LJ155" i="4"/>
  <c r="LK155" i="4"/>
  <c r="LL155" i="4"/>
  <c r="LM155" i="4"/>
  <c r="LN155" i="4"/>
  <c r="LO155" i="4"/>
  <c r="LP155" i="4"/>
  <c r="LQ155" i="4"/>
  <c r="LR155" i="4"/>
  <c r="LS155" i="4"/>
  <c r="LT155" i="4"/>
  <c r="LU155" i="4"/>
  <c r="LV155" i="4"/>
  <c r="LW155" i="4"/>
  <c r="LX155" i="4"/>
  <c r="LY155" i="4"/>
  <c r="LZ155" i="4"/>
  <c r="MA155" i="4"/>
  <c r="MB155" i="4"/>
  <c r="MC155" i="4"/>
  <c r="MD155" i="4"/>
  <c r="ME155" i="4"/>
  <c r="MF155" i="4"/>
  <c r="MG155" i="4"/>
  <c r="MH155" i="4"/>
  <c r="MI155" i="4"/>
  <c r="MJ155" i="4"/>
  <c r="MK155" i="4"/>
  <c r="ML155" i="4"/>
  <c r="MM155" i="4"/>
  <c r="MN155" i="4"/>
  <c r="MO155" i="4"/>
  <c r="MP155" i="4"/>
  <c r="MQ155" i="4"/>
  <c r="MR155" i="4"/>
  <c r="MS155" i="4"/>
  <c r="MT155" i="4"/>
  <c r="MU155" i="4"/>
  <c r="MV155" i="4"/>
  <c r="MW155" i="4"/>
  <c r="MX155" i="4"/>
  <c r="MY155" i="4"/>
  <c r="MZ155" i="4"/>
  <c r="NA155" i="4"/>
  <c r="NB155" i="4"/>
  <c r="NC155" i="4"/>
  <c r="ND155" i="4"/>
  <c r="NE155" i="4"/>
  <c r="NF155" i="4"/>
  <c r="NG155" i="4"/>
  <c r="NH155" i="4"/>
  <c r="NI155" i="4"/>
  <c r="NJ155" i="4"/>
  <c r="NK155" i="4"/>
  <c r="NL155" i="4"/>
  <c r="NM155" i="4"/>
  <c r="NN155" i="4"/>
  <c r="NO155" i="4"/>
  <c r="NP155" i="4"/>
  <c r="NQ155" i="4"/>
  <c r="NR155" i="4"/>
  <c r="NS155" i="4"/>
  <c r="NT155" i="4"/>
  <c r="NU155" i="4"/>
  <c r="NV155" i="4"/>
  <c r="NW155" i="4"/>
  <c r="NX155" i="4"/>
  <c r="NY155" i="4"/>
  <c r="NZ155" i="4"/>
  <c r="OA155" i="4"/>
  <c r="OB155" i="4"/>
  <c r="OC155" i="4"/>
  <c r="OD155" i="4"/>
  <c r="OE155" i="4"/>
  <c r="OF155" i="4"/>
  <c r="OG155" i="4"/>
  <c r="OH155" i="4"/>
  <c r="OI155" i="4"/>
  <c r="OJ155" i="4"/>
  <c r="OK155" i="4"/>
  <c r="OL155" i="4"/>
  <c r="OM155" i="4"/>
  <c r="ON155" i="4"/>
  <c r="OO155" i="4"/>
  <c r="OP155" i="4"/>
  <c r="OQ155" i="4"/>
  <c r="OR155" i="4"/>
  <c r="OS155" i="4"/>
  <c r="OT155" i="4"/>
  <c r="OU155" i="4"/>
  <c r="OV155" i="4"/>
  <c r="OW155" i="4"/>
  <c r="OX155" i="4"/>
  <c r="OY155" i="4"/>
  <c r="OZ155" i="4"/>
  <c r="PA155" i="4"/>
  <c r="PB155" i="4"/>
  <c r="PC155" i="4"/>
  <c r="PD155" i="4"/>
  <c r="PE155" i="4"/>
  <c r="PF155" i="4"/>
  <c r="PG155" i="4"/>
  <c r="PH155" i="4"/>
  <c r="PI155" i="4"/>
  <c r="PJ155" i="4"/>
  <c r="PK155" i="4"/>
  <c r="PL155" i="4"/>
  <c r="PM155" i="4"/>
  <c r="PN155" i="4"/>
  <c r="PO155" i="4"/>
  <c r="PP155" i="4"/>
  <c r="PQ155" i="4"/>
  <c r="PR155" i="4"/>
  <c r="PS155" i="4"/>
  <c r="PT155" i="4"/>
  <c r="PU155" i="4"/>
  <c r="PV155" i="4"/>
  <c r="PW155" i="4"/>
  <c r="PX155" i="4"/>
  <c r="PY155" i="4"/>
  <c r="PZ155" i="4"/>
  <c r="QA155" i="4"/>
  <c r="QB155" i="4"/>
  <c r="QC155" i="4"/>
  <c r="QD155" i="4"/>
  <c r="QE155" i="4"/>
  <c r="QF155" i="4"/>
  <c r="QG155" i="4"/>
  <c r="QH155" i="4"/>
  <c r="QI155" i="4"/>
  <c r="QJ155" i="4"/>
  <c r="HQ156" i="4"/>
  <c r="RG156" i="4" s="1"/>
  <c r="HT156" i="4"/>
  <c r="HU156" i="4"/>
  <c r="HV156" i="4"/>
  <c r="HW156" i="4"/>
  <c r="HX156" i="4"/>
  <c r="HY156" i="4"/>
  <c r="HZ156" i="4"/>
  <c r="IA156" i="4"/>
  <c r="IB156" i="4"/>
  <c r="IC156" i="4"/>
  <c r="ID156" i="4"/>
  <c r="IE156" i="4"/>
  <c r="IF156" i="4"/>
  <c r="IG156" i="4"/>
  <c r="IH156" i="4"/>
  <c r="II156" i="4"/>
  <c r="IJ156" i="4"/>
  <c r="IK156" i="4"/>
  <c r="IL156" i="4"/>
  <c r="IM156" i="4"/>
  <c r="IN156" i="4"/>
  <c r="IO156" i="4"/>
  <c r="IP156" i="4"/>
  <c r="IQ156" i="4"/>
  <c r="IR156" i="4"/>
  <c r="IS156" i="4"/>
  <c r="IT156" i="4"/>
  <c r="IU156" i="4"/>
  <c r="IV156" i="4"/>
  <c r="IW156" i="4"/>
  <c r="IX156" i="4"/>
  <c r="IY156" i="4"/>
  <c r="IZ156" i="4"/>
  <c r="JA156" i="4"/>
  <c r="JB156" i="4"/>
  <c r="JC156" i="4"/>
  <c r="JM156" i="4"/>
  <c r="JN156" i="4"/>
  <c r="JO156" i="4"/>
  <c r="JP156" i="4"/>
  <c r="JQ156" i="4"/>
  <c r="JR156" i="4"/>
  <c r="JS156" i="4"/>
  <c r="JT156" i="4"/>
  <c r="JU156" i="4"/>
  <c r="JV156" i="4"/>
  <c r="JW156" i="4"/>
  <c r="JX156" i="4"/>
  <c r="JY156" i="4"/>
  <c r="JZ156" i="4"/>
  <c r="KA156" i="4"/>
  <c r="KB156" i="4"/>
  <c r="KC156" i="4"/>
  <c r="KD156" i="4"/>
  <c r="KE156" i="4"/>
  <c r="KF156" i="4"/>
  <c r="KG156" i="4"/>
  <c r="KH156" i="4"/>
  <c r="KI156" i="4"/>
  <c r="KJ156" i="4"/>
  <c r="KK156" i="4"/>
  <c r="KL156" i="4"/>
  <c r="KM156" i="4"/>
  <c r="KN156" i="4"/>
  <c r="KO156" i="4"/>
  <c r="KP156" i="4"/>
  <c r="KQ156" i="4"/>
  <c r="KR156" i="4"/>
  <c r="KS156" i="4"/>
  <c r="KT156" i="4"/>
  <c r="KU156" i="4"/>
  <c r="KV156" i="4"/>
  <c r="KW156" i="4"/>
  <c r="KX156" i="4"/>
  <c r="KY156" i="4"/>
  <c r="KZ156" i="4"/>
  <c r="LA156" i="4"/>
  <c r="LB156" i="4"/>
  <c r="LC156" i="4"/>
  <c r="LD156" i="4"/>
  <c r="LE156" i="4"/>
  <c r="LF156" i="4"/>
  <c r="LG156" i="4"/>
  <c r="LH156" i="4"/>
  <c r="LI156" i="4"/>
  <c r="LJ156" i="4"/>
  <c r="LK156" i="4"/>
  <c r="LL156" i="4"/>
  <c r="LM156" i="4"/>
  <c r="LN156" i="4"/>
  <c r="LO156" i="4"/>
  <c r="LP156" i="4"/>
  <c r="LQ156" i="4"/>
  <c r="LR156" i="4"/>
  <c r="LS156" i="4"/>
  <c r="LT156" i="4"/>
  <c r="LU156" i="4"/>
  <c r="LV156" i="4"/>
  <c r="LW156" i="4"/>
  <c r="LX156" i="4"/>
  <c r="LY156" i="4"/>
  <c r="LZ156" i="4"/>
  <c r="MA156" i="4"/>
  <c r="MB156" i="4"/>
  <c r="MC156" i="4"/>
  <c r="MD156" i="4"/>
  <c r="ME156" i="4"/>
  <c r="MF156" i="4"/>
  <c r="MG156" i="4"/>
  <c r="MH156" i="4"/>
  <c r="MI156" i="4"/>
  <c r="MJ156" i="4"/>
  <c r="MK156" i="4"/>
  <c r="ML156" i="4"/>
  <c r="MM156" i="4"/>
  <c r="MN156" i="4"/>
  <c r="MO156" i="4"/>
  <c r="MP156" i="4"/>
  <c r="MQ156" i="4"/>
  <c r="MR156" i="4"/>
  <c r="MS156" i="4"/>
  <c r="MT156" i="4"/>
  <c r="MU156" i="4"/>
  <c r="MV156" i="4"/>
  <c r="MW156" i="4"/>
  <c r="MX156" i="4"/>
  <c r="MY156" i="4"/>
  <c r="MZ156" i="4"/>
  <c r="NA156" i="4"/>
  <c r="NB156" i="4"/>
  <c r="NC156" i="4"/>
  <c r="ND156" i="4"/>
  <c r="NE156" i="4"/>
  <c r="NF156" i="4"/>
  <c r="NG156" i="4"/>
  <c r="NH156" i="4"/>
  <c r="NI156" i="4"/>
  <c r="NJ156" i="4"/>
  <c r="NK156" i="4"/>
  <c r="NL156" i="4"/>
  <c r="NM156" i="4"/>
  <c r="NN156" i="4"/>
  <c r="NO156" i="4"/>
  <c r="NP156" i="4"/>
  <c r="NQ156" i="4"/>
  <c r="NR156" i="4"/>
  <c r="NS156" i="4"/>
  <c r="NT156" i="4"/>
  <c r="NU156" i="4"/>
  <c r="NV156" i="4"/>
  <c r="NW156" i="4"/>
  <c r="NX156" i="4"/>
  <c r="NY156" i="4"/>
  <c r="NZ156" i="4"/>
  <c r="OA156" i="4"/>
  <c r="OB156" i="4"/>
  <c r="OC156" i="4"/>
  <c r="OD156" i="4"/>
  <c r="OE156" i="4"/>
  <c r="OF156" i="4"/>
  <c r="OG156" i="4"/>
  <c r="OH156" i="4"/>
  <c r="OI156" i="4"/>
  <c r="OJ156" i="4"/>
  <c r="OK156" i="4"/>
  <c r="OL156" i="4"/>
  <c r="OM156" i="4"/>
  <c r="ON156" i="4"/>
  <c r="OO156" i="4"/>
  <c r="OP156" i="4"/>
  <c r="OQ156" i="4"/>
  <c r="OR156" i="4"/>
  <c r="OS156" i="4"/>
  <c r="OT156" i="4"/>
  <c r="OU156" i="4"/>
  <c r="OV156" i="4"/>
  <c r="OW156" i="4"/>
  <c r="OX156" i="4"/>
  <c r="OY156" i="4"/>
  <c r="OZ156" i="4"/>
  <c r="PA156" i="4"/>
  <c r="PB156" i="4"/>
  <c r="PC156" i="4"/>
  <c r="PD156" i="4"/>
  <c r="PE156" i="4"/>
  <c r="PF156" i="4"/>
  <c r="PG156" i="4"/>
  <c r="PH156" i="4"/>
  <c r="PI156" i="4"/>
  <c r="PJ156" i="4"/>
  <c r="PK156" i="4"/>
  <c r="PL156" i="4"/>
  <c r="PM156" i="4"/>
  <c r="PN156" i="4"/>
  <c r="PO156" i="4"/>
  <c r="PP156" i="4"/>
  <c r="PQ156" i="4"/>
  <c r="PR156" i="4"/>
  <c r="PS156" i="4"/>
  <c r="PT156" i="4"/>
  <c r="PU156" i="4"/>
  <c r="PV156" i="4"/>
  <c r="PW156" i="4"/>
  <c r="PX156" i="4"/>
  <c r="PY156" i="4"/>
  <c r="PZ156" i="4"/>
  <c r="QA156" i="4"/>
  <c r="QB156" i="4"/>
  <c r="QC156" i="4"/>
  <c r="QD156" i="4"/>
  <c r="QE156" i="4"/>
  <c r="QF156" i="4"/>
  <c r="QG156" i="4"/>
  <c r="QH156" i="4"/>
  <c r="QI156" i="4"/>
  <c r="QJ156" i="4"/>
  <c r="HQ157" i="4"/>
  <c r="SE157" i="4" s="1"/>
  <c r="HT157" i="4"/>
  <c r="HU157" i="4"/>
  <c r="HV157" i="4"/>
  <c r="HW157" i="4"/>
  <c r="HX157" i="4"/>
  <c r="HY157" i="4"/>
  <c r="HZ157" i="4"/>
  <c r="IA157" i="4"/>
  <c r="IB157" i="4"/>
  <c r="IC157" i="4"/>
  <c r="ID157" i="4"/>
  <c r="IE157" i="4"/>
  <c r="IF157" i="4"/>
  <c r="IG157" i="4"/>
  <c r="IH157" i="4"/>
  <c r="II157" i="4"/>
  <c r="IJ157" i="4"/>
  <c r="IK157" i="4"/>
  <c r="IL157" i="4"/>
  <c r="IM157" i="4"/>
  <c r="IN157" i="4"/>
  <c r="IO157" i="4"/>
  <c r="IP157" i="4"/>
  <c r="IQ157" i="4"/>
  <c r="IR157" i="4"/>
  <c r="IS157" i="4"/>
  <c r="IT157" i="4"/>
  <c r="IU157" i="4"/>
  <c r="IV157" i="4"/>
  <c r="IW157" i="4"/>
  <c r="IX157" i="4"/>
  <c r="IY157" i="4"/>
  <c r="IZ157" i="4"/>
  <c r="JA157" i="4"/>
  <c r="JB157" i="4"/>
  <c r="JC157" i="4"/>
  <c r="JM157" i="4"/>
  <c r="JN157" i="4"/>
  <c r="JO157" i="4"/>
  <c r="JP157" i="4"/>
  <c r="JQ157" i="4"/>
  <c r="JR157" i="4"/>
  <c r="JS157" i="4"/>
  <c r="JT157" i="4"/>
  <c r="JU157" i="4"/>
  <c r="JV157" i="4"/>
  <c r="JW157" i="4"/>
  <c r="JX157" i="4"/>
  <c r="JY157" i="4"/>
  <c r="JZ157" i="4"/>
  <c r="KA157" i="4"/>
  <c r="KB157" i="4"/>
  <c r="KC157" i="4"/>
  <c r="KD157" i="4"/>
  <c r="KE157" i="4"/>
  <c r="KF157" i="4"/>
  <c r="KG157" i="4"/>
  <c r="KH157" i="4"/>
  <c r="KI157" i="4"/>
  <c r="KJ157" i="4"/>
  <c r="KK157" i="4"/>
  <c r="KL157" i="4"/>
  <c r="KM157" i="4"/>
  <c r="KN157" i="4"/>
  <c r="KO157" i="4"/>
  <c r="KP157" i="4"/>
  <c r="KQ157" i="4"/>
  <c r="KR157" i="4"/>
  <c r="KS157" i="4"/>
  <c r="KT157" i="4"/>
  <c r="KU157" i="4"/>
  <c r="KV157" i="4"/>
  <c r="KW157" i="4"/>
  <c r="KX157" i="4"/>
  <c r="KY157" i="4"/>
  <c r="KZ157" i="4"/>
  <c r="LA157" i="4"/>
  <c r="LB157" i="4"/>
  <c r="LC157" i="4"/>
  <c r="LD157" i="4"/>
  <c r="LE157" i="4"/>
  <c r="LF157" i="4"/>
  <c r="LG157" i="4"/>
  <c r="LH157" i="4"/>
  <c r="LI157" i="4"/>
  <c r="LJ157" i="4"/>
  <c r="LK157" i="4"/>
  <c r="LL157" i="4"/>
  <c r="LM157" i="4"/>
  <c r="LN157" i="4"/>
  <c r="LO157" i="4"/>
  <c r="LP157" i="4"/>
  <c r="LQ157" i="4"/>
  <c r="LR157" i="4"/>
  <c r="LS157" i="4"/>
  <c r="LT157" i="4"/>
  <c r="LU157" i="4"/>
  <c r="LV157" i="4"/>
  <c r="LW157" i="4"/>
  <c r="LX157" i="4"/>
  <c r="LY157" i="4"/>
  <c r="LZ157" i="4"/>
  <c r="MA157" i="4"/>
  <c r="MB157" i="4"/>
  <c r="MC157" i="4"/>
  <c r="MD157" i="4"/>
  <c r="ME157" i="4"/>
  <c r="MF157" i="4"/>
  <c r="MG157" i="4"/>
  <c r="MH157" i="4"/>
  <c r="MI157" i="4"/>
  <c r="MJ157" i="4"/>
  <c r="MK157" i="4"/>
  <c r="ML157" i="4"/>
  <c r="MM157" i="4"/>
  <c r="MN157" i="4"/>
  <c r="MO157" i="4"/>
  <c r="MP157" i="4"/>
  <c r="MQ157" i="4"/>
  <c r="MR157" i="4"/>
  <c r="MS157" i="4"/>
  <c r="MT157" i="4"/>
  <c r="MU157" i="4"/>
  <c r="MV157" i="4"/>
  <c r="MW157" i="4"/>
  <c r="MX157" i="4"/>
  <c r="MY157" i="4"/>
  <c r="MZ157" i="4"/>
  <c r="NA157" i="4"/>
  <c r="NB157" i="4"/>
  <c r="NC157" i="4"/>
  <c r="ND157" i="4"/>
  <c r="NE157" i="4"/>
  <c r="NF157" i="4"/>
  <c r="NG157" i="4"/>
  <c r="NH157" i="4"/>
  <c r="NI157" i="4"/>
  <c r="NJ157" i="4"/>
  <c r="NK157" i="4"/>
  <c r="NL157" i="4"/>
  <c r="NM157" i="4"/>
  <c r="NN157" i="4"/>
  <c r="NO157" i="4"/>
  <c r="NP157" i="4"/>
  <c r="NQ157" i="4"/>
  <c r="NR157" i="4"/>
  <c r="NS157" i="4"/>
  <c r="NT157" i="4"/>
  <c r="NU157" i="4"/>
  <c r="NV157" i="4"/>
  <c r="NW157" i="4"/>
  <c r="NX157" i="4"/>
  <c r="NY157" i="4"/>
  <c r="NZ157" i="4"/>
  <c r="OA157" i="4"/>
  <c r="OB157" i="4"/>
  <c r="OC157" i="4"/>
  <c r="OD157" i="4"/>
  <c r="OE157" i="4"/>
  <c r="OF157" i="4"/>
  <c r="OG157" i="4"/>
  <c r="OH157" i="4"/>
  <c r="OI157" i="4"/>
  <c r="OJ157" i="4"/>
  <c r="OK157" i="4"/>
  <c r="OL157" i="4"/>
  <c r="OM157" i="4"/>
  <c r="ON157" i="4"/>
  <c r="OO157" i="4"/>
  <c r="OP157" i="4"/>
  <c r="OQ157" i="4"/>
  <c r="OR157" i="4"/>
  <c r="OS157" i="4"/>
  <c r="OT157" i="4"/>
  <c r="OU157" i="4"/>
  <c r="OV157" i="4"/>
  <c r="OW157" i="4"/>
  <c r="OX157" i="4"/>
  <c r="OY157" i="4"/>
  <c r="OZ157" i="4"/>
  <c r="PA157" i="4"/>
  <c r="PB157" i="4"/>
  <c r="PC157" i="4"/>
  <c r="PD157" i="4"/>
  <c r="PE157" i="4"/>
  <c r="PF157" i="4"/>
  <c r="PG157" i="4"/>
  <c r="PH157" i="4"/>
  <c r="PI157" i="4"/>
  <c r="PJ157" i="4"/>
  <c r="PK157" i="4"/>
  <c r="PL157" i="4"/>
  <c r="PM157" i="4"/>
  <c r="PN157" i="4"/>
  <c r="PO157" i="4"/>
  <c r="PP157" i="4"/>
  <c r="PQ157" i="4"/>
  <c r="PR157" i="4"/>
  <c r="PS157" i="4"/>
  <c r="PT157" i="4"/>
  <c r="PU157" i="4"/>
  <c r="PV157" i="4"/>
  <c r="PW157" i="4"/>
  <c r="PX157" i="4"/>
  <c r="PY157" i="4"/>
  <c r="PZ157" i="4"/>
  <c r="QA157" i="4"/>
  <c r="QB157" i="4"/>
  <c r="QC157" i="4"/>
  <c r="QD157" i="4"/>
  <c r="QE157" i="4"/>
  <c r="QF157" i="4"/>
  <c r="QG157" i="4"/>
  <c r="QH157" i="4"/>
  <c r="QI157" i="4"/>
  <c r="QJ157" i="4"/>
  <c r="HQ159" i="4"/>
  <c r="HT159" i="4"/>
  <c r="HU159" i="4"/>
  <c r="HV159" i="4"/>
  <c r="HW159" i="4"/>
  <c r="HX159" i="4"/>
  <c r="HY159" i="4"/>
  <c r="HZ159" i="4"/>
  <c r="IA159" i="4"/>
  <c r="IB159" i="4"/>
  <c r="IC159" i="4"/>
  <c r="ID159" i="4"/>
  <c r="IE159" i="4"/>
  <c r="IF159" i="4"/>
  <c r="IG159" i="4"/>
  <c r="IH159" i="4"/>
  <c r="II159" i="4"/>
  <c r="IJ159" i="4"/>
  <c r="IK159" i="4"/>
  <c r="IL159" i="4"/>
  <c r="IM159" i="4"/>
  <c r="IN159" i="4"/>
  <c r="IO159" i="4"/>
  <c r="IP159" i="4"/>
  <c r="IQ159" i="4"/>
  <c r="IR159" i="4"/>
  <c r="IS159" i="4"/>
  <c r="IT159" i="4"/>
  <c r="IU159" i="4"/>
  <c r="IV159" i="4"/>
  <c r="IW159" i="4"/>
  <c r="IX159" i="4"/>
  <c r="IY159" i="4"/>
  <c r="IZ159" i="4"/>
  <c r="JA159" i="4"/>
  <c r="JB159" i="4"/>
  <c r="JC159" i="4"/>
  <c r="JM159" i="4"/>
  <c r="JN159" i="4"/>
  <c r="JO159" i="4"/>
  <c r="JP159" i="4"/>
  <c r="JQ159" i="4"/>
  <c r="JR159" i="4"/>
  <c r="JS159" i="4"/>
  <c r="JT159" i="4"/>
  <c r="JU159" i="4"/>
  <c r="JV159" i="4"/>
  <c r="JW159" i="4"/>
  <c r="JX159" i="4"/>
  <c r="JY159" i="4"/>
  <c r="JZ159" i="4"/>
  <c r="KA159" i="4"/>
  <c r="KB159" i="4"/>
  <c r="KC159" i="4"/>
  <c r="KD159" i="4"/>
  <c r="KE159" i="4"/>
  <c r="KF159" i="4"/>
  <c r="KG159" i="4"/>
  <c r="KH159" i="4"/>
  <c r="KI159" i="4"/>
  <c r="KJ159" i="4"/>
  <c r="KK159" i="4"/>
  <c r="KL159" i="4"/>
  <c r="KM159" i="4"/>
  <c r="KN159" i="4"/>
  <c r="KO159" i="4"/>
  <c r="KP159" i="4"/>
  <c r="KQ159" i="4"/>
  <c r="KR159" i="4"/>
  <c r="KS159" i="4"/>
  <c r="KT159" i="4"/>
  <c r="KU159" i="4"/>
  <c r="KV159" i="4"/>
  <c r="KW159" i="4"/>
  <c r="KX159" i="4"/>
  <c r="KY159" i="4"/>
  <c r="KZ159" i="4"/>
  <c r="LA159" i="4"/>
  <c r="LB159" i="4"/>
  <c r="LC159" i="4"/>
  <c r="LD159" i="4"/>
  <c r="LE159" i="4"/>
  <c r="LF159" i="4"/>
  <c r="LG159" i="4"/>
  <c r="LH159" i="4"/>
  <c r="LI159" i="4"/>
  <c r="LJ159" i="4"/>
  <c r="LK159" i="4"/>
  <c r="LL159" i="4"/>
  <c r="LM159" i="4"/>
  <c r="LN159" i="4"/>
  <c r="LO159" i="4"/>
  <c r="LP159" i="4"/>
  <c r="LQ159" i="4"/>
  <c r="LR159" i="4"/>
  <c r="LS159" i="4"/>
  <c r="LT159" i="4"/>
  <c r="LU159" i="4"/>
  <c r="LV159" i="4"/>
  <c r="LW159" i="4"/>
  <c r="LX159" i="4"/>
  <c r="LY159" i="4"/>
  <c r="LZ159" i="4"/>
  <c r="MA159" i="4"/>
  <c r="MB159" i="4"/>
  <c r="MC159" i="4"/>
  <c r="MD159" i="4"/>
  <c r="ME159" i="4"/>
  <c r="MF159" i="4"/>
  <c r="MG159" i="4"/>
  <c r="MH159" i="4"/>
  <c r="MI159" i="4"/>
  <c r="MJ159" i="4"/>
  <c r="MK159" i="4"/>
  <c r="ML159" i="4"/>
  <c r="MM159" i="4"/>
  <c r="MN159" i="4"/>
  <c r="MO159" i="4"/>
  <c r="MP159" i="4"/>
  <c r="MQ159" i="4"/>
  <c r="MR159" i="4"/>
  <c r="MS159" i="4"/>
  <c r="MT159" i="4"/>
  <c r="MU159" i="4"/>
  <c r="MV159" i="4"/>
  <c r="MW159" i="4"/>
  <c r="MX159" i="4"/>
  <c r="MY159" i="4"/>
  <c r="MZ159" i="4"/>
  <c r="NA159" i="4"/>
  <c r="NB159" i="4"/>
  <c r="NC159" i="4"/>
  <c r="ND159" i="4"/>
  <c r="NE159" i="4"/>
  <c r="NF159" i="4"/>
  <c r="NG159" i="4"/>
  <c r="NH159" i="4"/>
  <c r="NI159" i="4"/>
  <c r="NJ159" i="4"/>
  <c r="NK159" i="4"/>
  <c r="NL159" i="4"/>
  <c r="NM159" i="4"/>
  <c r="NN159" i="4"/>
  <c r="NO159" i="4"/>
  <c r="NP159" i="4"/>
  <c r="NQ159" i="4"/>
  <c r="NR159" i="4"/>
  <c r="NS159" i="4"/>
  <c r="NT159" i="4"/>
  <c r="NU159" i="4"/>
  <c r="NV159" i="4"/>
  <c r="NW159" i="4"/>
  <c r="NX159" i="4"/>
  <c r="NY159" i="4"/>
  <c r="NZ159" i="4"/>
  <c r="OA159" i="4"/>
  <c r="OB159" i="4"/>
  <c r="OC159" i="4"/>
  <c r="OD159" i="4"/>
  <c r="OE159" i="4"/>
  <c r="OF159" i="4"/>
  <c r="OG159" i="4"/>
  <c r="OH159" i="4"/>
  <c r="OI159" i="4"/>
  <c r="OJ159" i="4"/>
  <c r="OK159" i="4"/>
  <c r="OL159" i="4"/>
  <c r="OM159" i="4"/>
  <c r="ON159" i="4"/>
  <c r="OO159" i="4"/>
  <c r="OP159" i="4"/>
  <c r="OQ159" i="4"/>
  <c r="OR159" i="4"/>
  <c r="OS159" i="4"/>
  <c r="OT159" i="4"/>
  <c r="OU159" i="4"/>
  <c r="OV159" i="4"/>
  <c r="OW159" i="4"/>
  <c r="OX159" i="4"/>
  <c r="OY159" i="4"/>
  <c r="OZ159" i="4"/>
  <c r="PA159" i="4"/>
  <c r="PB159" i="4"/>
  <c r="PC159" i="4"/>
  <c r="PD159" i="4"/>
  <c r="PE159" i="4"/>
  <c r="PF159" i="4"/>
  <c r="PG159" i="4"/>
  <c r="PH159" i="4"/>
  <c r="PI159" i="4"/>
  <c r="PJ159" i="4"/>
  <c r="PK159" i="4"/>
  <c r="PL159" i="4"/>
  <c r="PM159" i="4"/>
  <c r="PN159" i="4"/>
  <c r="PO159" i="4"/>
  <c r="PP159" i="4"/>
  <c r="PQ159" i="4"/>
  <c r="PR159" i="4"/>
  <c r="PS159" i="4"/>
  <c r="PT159" i="4"/>
  <c r="PU159" i="4"/>
  <c r="PV159" i="4"/>
  <c r="PW159" i="4"/>
  <c r="PX159" i="4"/>
  <c r="PY159" i="4"/>
  <c r="PZ159" i="4"/>
  <c r="QA159" i="4"/>
  <c r="QB159" i="4"/>
  <c r="QC159" i="4"/>
  <c r="QD159" i="4"/>
  <c r="QE159" i="4"/>
  <c r="QF159" i="4"/>
  <c r="QG159" i="4"/>
  <c r="QH159" i="4"/>
  <c r="QI159" i="4"/>
  <c r="QJ159" i="4"/>
  <c r="HQ160" i="4"/>
  <c r="HT160" i="4"/>
  <c r="HU160" i="4"/>
  <c r="HV160" i="4"/>
  <c r="HW160" i="4"/>
  <c r="HX160" i="4"/>
  <c r="HY160" i="4"/>
  <c r="HZ160" i="4"/>
  <c r="IA160" i="4"/>
  <c r="IB160" i="4"/>
  <c r="IC160" i="4"/>
  <c r="ID160" i="4"/>
  <c r="IE160" i="4"/>
  <c r="IF160" i="4"/>
  <c r="IG160" i="4"/>
  <c r="IH160" i="4"/>
  <c r="II160" i="4"/>
  <c r="IJ160" i="4"/>
  <c r="IK160" i="4"/>
  <c r="IL160" i="4"/>
  <c r="IM160" i="4"/>
  <c r="IN160" i="4"/>
  <c r="IO160" i="4"/>
  <c r="IP160" i="4"/>
  <c r="IQ160" i="4"/>
  <c r="IR160" i="4"/>
  <c r="IS160" i="4"/>
  <c r="IT160" i="4"/>
  <c r="IU160" i="4"/>
  <c r="IV160" i="4"/>
  <c r="IW160" i="4"/>
  <c r="IX160" i="4"/>
  <c r="IY160" i="4"/>
  <c r="IZ160" i="4"/>
  <c r="JA160" i="4"/>
  <c r="JB160" i="4"/>
  <c r="JC160" i="4"/>
  <c r="JM160" i="4"/>
  <c r="JN160" i="4"/>
  <c r="JO160" i="4"/>
  <c r="JP160" i="4"/>
  <c r="JQ160" i="4"/>
  <c r="JR160" i="4"/>
  <c r="JS160" i="4"/>
  <c r="JT160" i="4"/>
  <c r="JU160" i="4"/>
  <c r="JV160" i="4"/>
  <c r="JW160" i="4"/>
  <c r="JX160" i="4"/>
  <c r="JY160" i="4"/>
  <c r="JZ160" i="4"/>
  <c r="KA160" i="4"/>
  <c r="KB160" i="4"/>
  <c r="KC160" i="4"/>
  <c r="KD160" i="4"/>
  <c r="KE160" i="4"/>
  <c r="KF160" i="4"/>
  <c r="KG160" i="4"/>
  <c r="KH160" i="4"/>
  <c r="KI160" i="4"/>
  <c r="KJ160" i="4"/>
  <c r="KK160" i="4"/>
  <c r="KL160" i="4"/>
  <c r="KM160" i="4"/>
  <c r="KN160" i="4"/>
  <c r="KO160" i="4"/>
  <c r="KP160" i="4"/>
  <c r="KQ160" i="4"/>
  <c r="KR160" i="4"/>
  <c r="KS160" i="4"/>
  <c r="KT160" i="4"/>
  <c r="KU160" i="4"/>
  <c r="KV160" i="4"/>
  <c r="KW160" i="4"/>
  <c r="KX160" i="4"/>
  <c r="KY160" i="4"/>
  <c r="KZ160" i="4"/>
  <c r="LA160" i="4"/>
  <c r="LB160" i="4"/>
  <c r="LC160" i="4"/>
  <c r="LD160" i="4"/>
  <c r="LE160" i="4"/>
  <c r="LF160" i="4"/>
  <c r="LG160" i="4"/>
  <c r="LH160" i="4"/>
  <c r="LI160" i="4"/>
  <c r="LJ160" i="4"/>
  <c r="LK160" i="4"/>
  <c r="LL160" i="4"/>
  <c r="LM160" i="4"/>
  <c r="LN160" i="4"/>
  <c r="LO160" i="4"/>
  <c r="LP160" i="4"/>
  <c r="LQ160" i="4"/>
  <c r="LR160" i="4"/>
  <c r="LS160" i="4"/>
  <c r="LT160" i="4"/>
  <c r="LU160" i="4"/>
  <c r="LV160" i="4"/>
  <c r="LW160" i="4"/>
  <c r="LX160" i="4"/>
  <c r="LY160" i="4"/>
  <c r="LZ160" i="4"/>
  <c r="MA160" i="4"/>
  <c r="MB160" i="4"/>
  <c r="MC160" i="4"/>
  <c r="MD160" i="4"/>
  <c r="ME160" i="4"/>
  <c r="MF160" i="4"/>
  <c r="MG160" i="4"/>
  <c r="MH160" i="4"/>
  <c r="MI160" i="4"/>
  <c r="MJ160" i="4"/>
  <c r="MK160" i="4"/>
  <c r="ML160" i="4"/>
  <c r="MM160" i="4"/>
  <c r="MN160" i="4"/>
  <c r="MO160" i="4"/>
  <c r="MP160" i="4"/>
  <c r="MQ160" i="4"/>
  <c r="MR160" i="4"/>
  <c r="MS160" i="4"/>
  <c r="MT160" i="4"/>
  <c r="MU160" i="4"/>
  <c r="MV160" i="4"/>
  <c r="MW160" i="4"/>
  <c r="MX160" i="4"/>
  <c r="MY160" i="4"/>
  <c r="MZ160" i="4"/>
  <c r="NA160" i="4"/>
  <c r="NB160" i="4"/>
  <c r="NC160" i="4"/>
  <c r="ND160" i="4"/>
  <c r="NE160" i="4"/>
  <c r="NF160" i="4"/>
  <c r="NG160" i="4"/>
  <c r="NH160" i="4"/>
  <c r="NI160" i="4"/>
  <c r="NJ160" i="4"/>
  <c r="NK160" i="4"/>
  <c r="NL160" i="4"/>
  <c r="NM160" i="4"/>
  <c r="NN160" i="4"/>
  <c r="NO160" i="4"/>
  <c r="NP160" i="4"/>
  <c r="NQ160" i="4"/>
  <c r="NR160" i="4"/>
  <c r="NS160" i="4"/>
  <c r="NT160" i="4"/>
  <c r="NU160" i="4"/>
  <c r="NV160" i="4"/>
  <c r="NW160" i="4"/>
  <c r="NX160" i="4"/>
  <c r="NY160" i="4"/>
  <c r="NZ160" i="4"/>
  <c r="OA160" i="4"/>
  <c r="OB160" i="4"/>
  <c r="OC160" i="4"/>
  <c r="OD160" i="4"/>
  <c r="OE160" i="4"/>
  <c r="OF160" i="4"/>
  <c r="OG160" i="4"/>
  <c r="OH160" i="4"/>
  <c r="OI160" i="4"/>
  <c r="OJ160" i="4"/>
  <c r="OK160" i="4"/>
  <c r="OL160" i="4"/>
  <c r="OM160" i="4"/>
  <c r="ON160" i="4"/>
  <c r="OO160" i="4"/>
  <c r="OP160" i="4"/>
  <c r="OQ160" i="4"/>
  <c r="OR160" i="4"/>
  <c r="OS160" i="4"/>
  <c r="OT160" i="4"/>
  <c r="OU160" i="4"/>
  <c r="OV160" i="4"/>
  <c r="OW160" i="4"/>
  <c r="OX160" i="4"/>
  <c r="OY160" i="4"/>
  <c r="OZ160" i="4"/>
  <c r="PA160" i="4"/>
  <c r="PB160" i="4"/>
  <c r="PC160" i="4"/>
  <c r="PD160" i="4"/>
  <c r="PE160" i="4"/>
  <c r="PF160" i="4"/>
  <c r="PG160" i="4"/>
  <c r="PH160" i="4"/>
  <c r="PI160" i="4"/>
  <c r="PJ160" i="4"/>
  <c r="PK160" i="4"/>
  <c r="PL160" i="4"/>
  <c r="PM160" i="4"/>
  <c r="PN160" i="4"/>
  <c r="PO160" i="4"/>
  <c r="PP160" i="4"/>
  <c r="PQ160" i="4"/>
  <c r="PR160" i="4"/>
  <c r="PS160" i="4"/>
  <c r="PT160" i="4"/>
  <c r="PU160" i="4"/>
  <c r="PV160" i="4"/>
  <c r="PW160" i="4"/>
  <c r="PX160" i="4"/>
  <c r="PY160" i="4"/>
  <c r="PZ160" i="4"/>
  <c r="QA160" i="4"/>
  <c r="QB160" i="4"/>
  <c r="QC160" i="4"/>
  <c r="QD160" i="4"/>
  <c r="QE160" i="4"/>
  <c r="QF160" i="4"/>
  <c r="QG160" i="4"/>
  <c r="QH160" i="4"/>
  <c r="QI160" i="4"/>
  <c r="QJ160" i="4"/>
  <c r="HQ161" i="4"/>
  <c r="HT161" i="4"/>
  <c r="HU161" i="4"/>
  <c r="HV161" i="4"/>
  <c r="HW161" i="4"/>
  <c r="HX161" i="4"/>
  <c r="HY161" i="4"/>
  <c r="HZ161" i="4"/>
  <c r="IA161" i="4"/>
  <c r="IB161" i="4"/>
  <c r="IC161" i="4"/>
  <c r="ID161" i="4"/>
  <c r="IE161" i="4"/>
  <c r="IF161" i="4"/>
  <c r="IG161" i="4"/>
  <c r="IH161" i="4"/>
  <c r="II161" i="4"/>
  <c r="IJ161" i="4"/>
  <c r="IK161" i="4"/>
  <c r="IL161" i="4"/>
  <c r="IM161" i="4"/>
  <c r="IN161" i="4"/>
  <c r="IO161" i="4"/>
  <c r="IP161" i="4"/>
  <c r="IQ161" i="4"/>
  <c r="IR161" i="4"/>
  <c r="IS161" i="4"/>
  <c r="IT161" i="4"/>
  <c r="IU161" i="4"/>
  <c r="IV161" i="4"/>
  <c r="IW161" i="4"/>
  <c r="IX161" i="4"/>
  <c r="IY161" i="4"/>
  <c r="IZ161" i="4"/>
  <c r="JA161" i="4"/>
  <c r="JB161" i="4"/>
  <c r="JC161" i="4"/>
  <c r="JM161" i="4"/>
  <c r="JN161" i="4"/>
  <c r="JO161" i="4"/>
  <c r="JP161" i="4"/>
  <c r="JQ161" i="4"/>
  <c r="JR161" i="4"/>
  <c r="JS161" i="4"/>
  <c r="JT161" i="4"/>
  <c r="JU161" i="4"/>
  <c r="JV161" i="4"/>
  <c r="JW161" i="4"/>
  <c r="JX161" i="4"/>
  <c r="JY161" i="4"/>
  <c r="JZ161" i="4"/>
  <c r="KA161" i="4"/>
  <c r="KB161" i="4"/>
  <c r="KC161" i="4"/>
  <c r="KD161" i="4"/>
  <c r="KE161" i="4"/>
  <c r="KF161" i="4"/>
  <c r="KG161" i="4"/>
  <c r="KH161" i="4"/>
  <c r="KI161" i="4"/>
  <c r="KJ161" i="4"/>
  <c r="KK161" i="4"/>
  <c r="KL161" i="4"/>
  <c r="KM161" i="4"/>
  <c r="KN161" i="4"/>
  <c r="KO161" i="4"/>
  <c r="KP161" i="4"/>
  <c r="KQ161" i="4"/>
  <c r="KR161" i="4"/>
  <c r="KS161" i="4"/>
  <c r="KT161" i="4"/>
  <c r="KU161" i="4"/>
  <c r="KV161" i="4"/>
  <c r="KW161" i="4"/>
  <c r="KX161" i="4"/>
  <c r="KY161" i="4"/>
  <c r="KZ161" i="4"/>
  <c r="LA161" i="4"/>
  <c r="LB161" i="4"/>
  <c r="LC161" i="4"/>
  <c r="LD161" i="4"/>
  <c r="LE161" i="4"/>
  <c r="LF161" i="4"/>
  <c r="LG161" i="4"/>
  <c r="LH161" i="4"/>
  <c r="LI161" i="4"/>
  <c r="LJ161" i="4"/>
  <c r="LK161" i="4"/>
  <c r="LL161" i="4"/>
  <c r="LM161" i="4"/>
  <c r="LN161" i="4"/>
  <c r="LO161" i="4"/>
  <c r="LP161" i="4"/>
  <c r="LQ161" i="4"/>
  <c r="LR161" i="4"/>
  <c r="LS161" i="4"/>
  <c r="LT161" i="4"/>
  <c r="LU161" i="4"/>
  <c r="LV161" i="4"/>
  <c r="LW161" i="4"/>
  <c r="LX161" i="4"/>
  <c r="LY161" i="4"/>
  <c r="LZ161" i="4"/>
  <c r="MA161" i="4"/>
  <c r="MB161" i="4"/>
  <c r="MC161" i="4"/>
  <c r="MD161" i="4"/>
  <c r="ME161" i="4"/>
  <c r="MF161" i="4"/>
  <c r="MG161" i="4"/>
  <c r="MH161" i="4"/>
  <c r="MI161" i="4"/>
  <c r="MJ161" i="4"/>
  <c r="MK161" i="4"/>
  <c r="ML161" i="4"/>
  <c r="MM161" i="4"/>
  <c r="MN161" i="4"/>
  <c r="MO161" i="4"/>
  <c r="MP161" i="4"/>
  <c r="MQ161" i="4"/>
  <c r="MR161" i="4"/>
  <c r="MS161" i="4"/>
  <c r="MT161" i="4"/>
  <c r="MU161" i="4"/>
  <c r="MV161" i="4"/>
  <c r="MW161" i="4"/>
  <c r="MX161" i="4"/>
  <c r="MY161" i="4"/>
  <c r="MZ161" i="4"/>
  <c r="NA161" i="4"/>
  <c r="NB161" i="4"/>
  <c r="NC161" i="4"/>
  <c r="ND161" i="4"/>
  <c r="NE161" i="4"/>
  <c r="NF161" i="4"/>
  <c r="NG161" i="4"/>
  <c r="NH161" i="4"/>
  <c r="NI161" i="4"/>
  <c r="NJ161" i="4"/>
  <c r="NK161" i="4"/>
  <c r="NL161" i="4"/>
  <c r="NM161" i="4"/>
  <c r="NN161" i="4"/>
  <c r="NO161" i="4"/>
  <c r="NP161" i="4"/>
  <c r="NQ161" i="4"/>
  <c r="NR161" i="4"/>
  <c r="NS161" i="4"/>
  <c r="NT161" i="4"/>
  <c r="NU161" i="4"/>
  <c r="NV161" i="4"/>
  <c r="NW161" i="4"/>
  <c r="NX161" i="4"/>
  <c r="NY161" i="4"/>
  <c r="NZ161" i="4"/>
  <c r="OA161" i="4"/>
  <c r="OB161" i="4"/>
  <c r="OC161" i="4"/>
  <c r="OD161" i="4"/>
  <c r="OE161" i="4"/>
  <c r="OF161" i="4"/>
  <c r="OG161" i="4"/>
  <c r="OH161" i="4"/>
  <c r="OI161" i="4"/>
  <c r="OJ161" i="4"/>
  <c r="OK161" i="4"/>
  <c r="OL161" i="4"/>
  <c r="OM161" i="4"/>
  <c r="ON161" i="4"/>
  <c r="OO161" i="4"/>
  <c r="OP161" i="4"/>
  <c r="OQ161" i="4"/>
  <c r="OR161" i="4"/>
  <c r="OS161" i="4"/>
  <c r="OT161" i="4"/>
  <c r="OU161" i="4"/>
  <c r="OV161" i="4"/>
  <c r="OW161" i="4"/>
  <c r="OX161" i="4"/>
  <c r="OY161" i="4"/>
  <c r="OZ161" i="4"/>
  <c r="PA161" i="4"/>
  <c r="PB161" i="4"/>
  <c r="PC161" i="4"/>
  <c r="PD161" i="4"/>
  <c r="PE161" i="4"/>
  <c r="PF161" i="4"/>
  <c r="PG161" i="4"/>
  <c r="PH161" i="4"/>
  <c r="PI161" i="4"/>
  <c r="PJ161" i="4"/>
  <c r="PK161" i="4"/>
  <c r="PL161" i="4"/>
  <c r="PM161" i="4"/>
  <c r="PN161" i="4"/>
  <c r="PO161" i="4"/>
  <c r="PP161" i="4"/>
  <c r="PQ161" i="4"/>
  <c r="PR161" i="4"/>
  <c r="PS161" i="4"/>
  <c r="PT161" i="4"/>
  <c r="PU161" i="4"/>
  <c r="PV161" i="4"/>
  <c r="PW161" i="4"/>
  <c r="PX161" i="4"/>
  <c r="PY161" i="4"/>
  <c r="PZ161" i="4"/>
  <c r="QA161" i="4"/>
  <c r="QB161" i="4"/>
  <c r="QC161" i="4"/>
  <c r="QD161" i="4"/>
  <c r="QE161" i="4"/>
  <c r="QF161" i="4"/>
  <c r="QG161" i="4"/>
  <c r="QH161" i="4"/>
  <c r="QI161" i="4"/>
  <c r="QJ161" i="4"/>
  <c r="HQ162" i="4"/>
  <c r="QM162" i="4" s="1"/>
  <c r="HT162" i="4"/>
  <c r="HU162" i="4"/>
  <c r="HV162" i="4"/>
  <c r="HW162" i="4"/>
  <c r="HX162" i="4"/>
  <c r="HY162" i="4"/>
  <c r="HZ162" i="4"/>
  <c r="IA162" i="4"/>
  <c r="IB162" i="4"/>
  <c r="IC162" i="4"/>
  <c r="ID162" i="4"/>
  <c r="IE162" i="4"/>
  <c r="IF162" i="4"/>
  <c r="IG162" i="4"/>
  <c r="IH162" i="4"/>
  <c r="II162" i="4"/>
  <c r="IJ162" i="4"/>
  <c r="IK162" i="4"/>
  <c r="IL162" i="4"/>
  <c r="IM162" i="4"/>
  <c r="IN162" i="4"/>
  <c r="IO162" i="4"/>
  <c r="IP162" i="4"/>
  <c r="IQ162" i="4"/>
  <c r="IR162" i="4"/>
  <c r="IS162" i="4"/>
  <c r="IT162" i="4"/>
  <c r="IU162" i="4"/>
  <c r="IV162" i="4"/>
  <c r="IW162" i="4"/>
  <c r="IX162" i="4"/>
  <c r="IY162" i="4"/>
  <c r="IZ162" i="4"/>
  <c r="JA162" i="4"/>
  <c r="JB162" i="4"/>
  <c r="JC162" i="4"/>
  <c r="JM162" i="4"/>
  <c r="JN162" i="4"/>
  <c r="JO162" i="4"/>
  <c r="JP162" i="4"/>
  <c r="JQ162" i="4"/>
  <c r="JR162" i="4"/>
  <c r="JS162" i="4"/>
  <c r="JT162" i="4"/>
  <c r="JU162" i="4"/>
  <c r="JV162" i="4"/>
  <c r="JW162" i="4"/>
  <c r="JX162" i="4"/>
  <c r="JY162" i="4"/>
  <c r="JZ162" i="4"/>
  <c r="KA162" i="4"/>
  <c r="KB162" i="4"/>
  <c r="KC162" i="4"/>
  <c r="KD162" i="4"/>
  <c r="KE162" i="4"/>
  <c r="KF162" i="4"/>
  <c r="KG162" i="4"/>
  <c r="KH162" i="4"/>
  <c r="KI162" i="4"/>
  <c r="KJ162" i="4"/>
  <c r="KK162" i="4"/>
  <c r="KL162" i="4"/>
  <c r="KM162" i="4"/>
  <c r="KN162" i="4"/>
  <c r="KO162" i="4"/>
  <c r="KP162" i="4"/>
  <c r="KQ162" i="4"/>
  <c r="KR162" i="4"/>
  <c r="KS162" i="4"/>
  <c r="KT162" i="4"/>
  <c r="KU162" i="4"/>
  <c r="KV162" i="4"/>
  <c r="KW162" i="4"/>
  <c r="KX162" i="4"/>
  <c r="KY162" i="4"/>
  <c r="KZ162" i="4"/>
  <c r="LA162" i="4"/>
  <c r="LB162" i="4"/>
  <c r="LC162" i="4"/>
  <c r="LD162" i="4"/>
  <c r="LE162" i="4"/>
  <c r="LF162" i="4"/>
  <c r="LG162" i="4"/>
  <c r="LH162" i="4"/>
  <c r="LI162" i="4"/>
  <c r="LJ162" i="4"/>
  <c r="LK162" i="4"/>
  <c r="LL162" i="4"/>
  <c r="LM162" i="4"/>
  <c r="LN162" i="4"/>
  <c r="LO162" i="4"/>
  <c r="LP162" i="4"/>
  <c r="LQ162" i="4"/>
  <c r="LR162" i="4"/>
  <c r="LS162" i="4"/>
  <c r="LT162" i="4"/>
  <c r="LU162" i="4"/>
  <c r="LV162" i="4"/>
  <c r="LW162" i="4"/>
  <c r="LX162" i="4"/>
  <c r="LY162" i="4"/>
  <c r="LZ162" i="4"/>
  <c r="MA162" i="4"/>
  <c r="MB162" i="4"/>
  <c r="MC162" i="4"/>
  <c r="MD162" i="4"/>
  <c r="ME162" i="4"/>
  <c r="MF162" i="4"/>
  <c r="MG162" i="4"/>
  <c r="MH162" i="4"/>
  <c r="MI162" i="4"/>
  <c r="MJ162" i="4"/>
  <c r="MK162" i="4"/>
  <c r="ML162" i="4"/>
  <c r="MM162" i="4"/>
  <c r="MN162" i="4"/>
  <c r="MO162" i="4"/>
  <c r="MP162" i="4"/>
  <c r="MQ162" i="4"/>
  <c r="MR162" i="4"/>
  <c r="MS162" i="4"/>
  <c r="MT162" i="4"/>
  <c r="MU162" i="4"/>
  <c r="MV162" i="4"/>
  <c r="MW162" i="4"/>
  <c r="MX162" i="4"/>
  <c r="MY162" i="4"/>
  <c r="MZ162" i="4"/>
  <c r="NA162" i="4"/>
  <c r="NB162" i="4"/>
  <c r="NC162" i="4"/>
  <c r="ND162" i="4"/>
  <c r="NE162" i="4"/>
  <c r="NF162" i="4"/>
  <c r="NG162" i="4"/>
  <c r="NH162" i="4"/>
  <c r="NI162" i="4"/>
  <c r="NJ162" i="4"/>
  <c r="NK162" i="4"/>
  <c r="NL162" i="4"/>
  <c r="NM162" i="4"/>
  <c r="NN162" i="4"/>
  <c r="NO162" i="4"/>
  <c r="NP162" i="4"/>
  <c r="NQ162" i="4"/>
  <c r="NR162" i="4"/>
  <c r="NS162" i="4"/>
  <c r="NT162" i="4"/>
  <c r="NU162" i="4"/>
  <c r="NV162" i="4"/>
  <c r="NW162" i="4"/>
  <c r="NX162" i="4"/>
  <c r="NY162" i="4"/>
  <c r="NZ162" i="4"/>
  <c r="OA162" i="4"/>
  <c r="OB162" i="4"/>
  <c r="OC162" i="4"/>
  <c r="OD162" i="4"/>
  <c r="OE162" i="4"/>
  <c r="OF162" i="4"/>
  <c r="OG162" i="4"/>
  <c r="OH162" i="4"/>
  <c r="OI162" i="4"/>
  <c r="OJ162" i="4"/>
  <c r="OK162" i="4"/>
  <c r="OL162" i="4"/>
  <c r="OM162" i="4"/>
  <c r="ON162" i="4"/>
  <c r="OO162" i="4"/>
  <c r="OP162" i="4"/>
  <c r="OQ162" i="4"/>
  <c r="OR162" i="4"/>
  <c r="OS162" i="4"/>
  <c r="OT162" i="4"/>
  <c r="OU162" i="4"/>
  <c r="OV162" i="4"/>
  <c r="OW162" i="4"/>
  <c r="OX162" i="4"/>
  <c r="OY162" i="4"/>
  <c r="OZ162" i="4"/>
  <c r="PA162" i="4"/>
  <c r="PB162" i="4"/>
  <c r="PC162" i="4"/>
  <c r="PD162" i="4"/>
  <c r="PE162" i="4"/>
  <c r="PF162" i="4"/>
  <c r="PG162" i="4"/>
  <c r="PH162" i="4"/>
  <c r="PI162" i="4"/>
  <c r="PJ162" i="4"/>
  <c r="PK162" i="4"/>
  <c r="PL162" i="4"/>
  <c r="PM162" i="4"/>
  <c r="PN162" i="4"/>
  <c r="PO162" i="4"/>
  <c r="PP162" i="4"/>
  <c r="PQ162" i="4"/>
  <c r="PR162" i="4"/>
  <c r="PS162" i="4"/>
  <c r="PT162" i="4"/>
  <c r="PU162" i="4"/>
  <c r="PV162" i="4"/>
  <c r="PW162" i="4"/>
  <c r="PX162" i="4"/>
  <c r="PY162" i="4"/>
  <c r="PZ162" i="4"/>
  <c r="QA162" i="4"/>
  <c r="QB162" i="4"/>
  <c r="QC162" i="4"/>
  <c r="QD162" i="4"/>
  <c r="QE162" i="4"/>
  <c r="QF162" i="4"/>
  <c r="QG162" i="4"/>
  <c r="QH162" i="4"/>
  <c r="QI162" i="4"/>
  <c r="QJ162" i="4"/>
  <c r="HQ163" i="4"/>
  <c r="HR163" i="4" s="1"/>
  <c r="HT163" i="4"/>
  <c r="HU163" i="4"/>
  <c r="HV163" i="4"/>
  <c r="HW163" i="4"/>
  <c r="HX163" i="4"/>
  <c r="HY163" i="4"/>
  <c r="HZ163" i="4"/>
  <c r="IA163" i="4"/>
  <c r="IB163" i="4"/>
  <c r="IC163" i="4"/>
  <c r="ID163" i="4"/>
  <c r="IE163" i="4"/>
  <c r="IF163" i="4"/>
  <c r="IG163" i="4"/>
  <c r="IH163" i="4"/>
  <c r="II163" i="4"/>
  <c r="IJ163" i="4"/>
  <c r="IK163" i="4"/>
  <c r="IL163" i="4"/>
  <c r="IM163" i="4"/>
  <c r="IN163" i="4"/>
  <c r="IO163" i="4"/>
  <c r="IP163" i="4"/>
  <c r="IQ163" i="4"/>
  <c r="IR163" i="4"/>
  <c r="IS163" i="4"/>
  <c r="IT163" i="4"/>
  <c r="IU163" i="4"/>
  <c r="IV163" i="4"/>
  <c r="IW163" i="4"/>
  <c r="IX163" i="4"/>
  <c r="IY163" i="4"/>
  <c r="IZ163" i="4"/>
  <c r="JA163" i="4"/>
  <c r="JB163" i="4"/>
  <c r="JC163" i="4"/>
  <c r="JM163" i="4"/>
  <c r="JN163" i="4"/>
  <c r="JO163" i="4"/>
  <c r="JP163" i="4"/>
  <c r="JQ163" i="4"/>
  <c r="JR163" i="4"/>
  <c r="JS163" i="4"/>
  <c r="JT163" i="4"/>
  <c r="JU163" i="4"/>
  <c r="JV163" i="4"/>
  <c r="JW163" i="4"/>
  <c r="JX163" i="4"/>
  <c r="JY163" i="4"/>
  <c r="JZ163" i="4"/>
  <c r="KA163" i="4"/>
  <c r="KB163" i="4"/>
  <c r="KC163" i="4"/>
  <c r="KD163" i="4"/>
  <c r="KE163" i="4"/>
  <c r="KF163" i="4"/>
  <c r="KG163" i="4"/>
  <c r="KH163" i="4"/>
  <c r="KI163" i="4"/>
  <c r="KJ163" i="4"/>
  <c r="KK163" i="4"/>
  <c r="KL163" i="4"/>
  <c r="KM163" i="4"/>
  <c r="KN163" i="4"/>
  <c r="KO163" i="4"/>
  <c r="KP163" i="4"/>
  <c r="KQ163" i="4"/>
  <c r="KR163" i="4"/>
  <c r="KS163" i="4"/>
  <c r="KT163" i="4"/>
  <c r="KU163" i="4"/>
  <c r="KV163" i="4"/>
  <c r="KW163" i="4"/>
  <c r="KX163" i="4"/>
  <c r="KY163" i="4"/>
  <c r="KZ163" i="4"/>
  <c r="LA163" i="4"/>
  <c r="LB163" i="4"/>
  <c r="LC163" i="4"/>
  <c r="LD163" i="4"/>
  <c r="LE163" i="4"/>
  <c r="LF163" i="4"/>
  <c r="LG163" i="4"/>
  <c r="LH163" i="4"/>
  <c r="LI163" i="4"/>
  <c r="LJ163" i="4"/>
  <c r="LK163" i="4"/>
  <c r="LL163" i="4"/>
  <c r="LM163" i="4"/>
  <c r="LN163" i="4"/>
  <c r="LO163" i="4"/>
  <c r="LP163" i="4"/>
  <c r="LQ163" i="4"/>
  <c r="LR163" i="4"/>
  <c r="LS163" i="4"/>
  <c r="LT163" i="4"/>
  <c r="LU163" i="4"/>
  <c r="LV163" i="4"/>
  <c r="LW163" i="4"/>
  <c r="LX163" i="4"/>
  <c r="LY163" i="4"/>
  <c r="LZ163" i="4"/>
  <c r="MA163" i="4"/>
  <c r="MB163" i="4"/>
  <c r="MC163" i="4"/>
  <c r="MD163" i="4"/>
  <c r="ME163" i="4"/>
  <c r="MF163" i="4"/>
  <c r="MG163" i="4"/>
  <c r="MH163" i="4"/>
  <c r="MI163" i="4"/>
  <c r="MJ163" i="4"/>
  <c r="MK163" i="4"/>
  <c r="ML163" i="4"/>
  <c r="MM163" i="4"/>
  <c r="MN163" i="4"/>
  <c r="MO163" i="4"/>
  <c r="MP163" i="4"/>
  <c r="MQ163" i="4"/>
  <c r="MR163" i="4"/>
  <c r="MS163" i="4"/>
  <c r="MT163" i="4"/>
  <c r="MU163" i="4"/>
  <c r="MV163" i="4"/>
  <c r="MW163" i="4"/>
  <c r="MX163" i="4"/>
  <c r="MY163" i="4"/>
  <c r="MZ163" i="4"/>
  <c r="NA163" i="4"/>
  <c r="NB163" i="4"/>
  <c r="NC163" i="4"/>
  <c r="ND163" i="4"/>
  <c r="NE163" i="4"/>
  <c r="NF163" i="4"/>
  <c r="NG163" i="4"/>
  <c r="NH163" i="4"/>
  <c r="NI163" i="4"/>
  <c r="NJ163" i="4"/>
  <c r="NK163" i="4"/>
  <c r="NL163" i="4"/>
  <c r="NM163" i="4"/>
  <c r="NN163" i="4"/>
  <c r="NO163" i="4"/>
  <c r="NP163" i="4"/>
  <c r="NQ163" i="4"/>
  <c r="NR163" i="4"/>
  <c r="NS163" i="4"/>
  <c r="NT163" i="4"/>
  <c r="NU163" i="4"/>
  <c r="NV163" i="4"/>
  <c r="NW163" i="4"/>
  <c r="NX163" i="4"/>
  <c r="NY163" i="4"/>
  <c r="NZ163" i="4"/>
  <c r="OA163" i="4"/>
  <c r="OB163" i="4"/>
  <c r="OC163" i="4"/>
  <c r="OD163" i="4"/>
  <c r="OE163" i="4"/>
  <c r="OF163" i="4"/>
  <c r="OG163" i="4"/>
  <c r="OH163" i="4"/>
  <c r="OI163" i="4"/>
  <c r="OJ163" i="4"/>
  <c r="OK163" i="4"/>
  <c r="OL163" i="4"/>
  <c r="OM163" i="4"/>
  <c r="ON163" i="4"/>
  <c r="OO163" i="4"/>
  <c r="OP163" i="4"/>
  <c r="OQ163" i="4"/>
  <c r="OR163" i="4"/>
  <c r="OS163" i="4"/>
  <c r="OT163" i="4"/>
  <c r="OU163" i="4"/>
  <c r="OV163" i="4"/>
  <c r="OW163" i="4"/>
  <c r="OX163" i="4"/>
  <c r="OY163" i="4"/>
  <c r="OZ163" i="4"/>
  <c r="PA163" i="4"/>
  <c r="PB163" i="4"/>
  <c r="PC163" i="4"/>
  <c r="PD163" i="4"/>
  <c r="PE163" i="4"/>
  <c r="PF163" i="4"/>
  <c r="PG163" i="4"/>
  <c r="PH163" i="4"/>
  <c r="PI163" i="4"/>
  <c r="PJ163" i="4"/>
  <c r="PK163" i="4"/>
  <c r="PL163" i="4"/>
  <c r="PM163" i="4"/>
  <c r="PN163" i="4"/>
  <c r="PO163" i="4"/>
  <c r="PP163" i="4"/>
  <c r="PQ163" i="4"/>
  <c r="PR163" i="4"/>
  <c r="PS163" i="4"/>
  <c r="PT163" i="4"/>
  <c r="PU163" i="4"/>
  <c r="PV163" i="4"/>
  <c r="PW163" i="4"/>
  <c r="PX163" i="4"/>
  <c r="PY163" i="4"/>
  <c r="PZ163" i="4"/>
  <c r="QA163" i="4"/>
  <c r="QB163" i="4"/>
  <c r="QC163" i="4"/>
  <c r="QD163" i="4"/>
  <c r="QE163" i="4"/>
  <c r="QF163" i="4"/>
  <c r="QG163" i="4"/>
  <c r="QH163" i="4"/>
  <c r="QI163" i="4"/>
  <c r="QJ163" i="4"/>
  <c r="RN163" i="4"/>
  <c r="HQ164" i="4"/>
  <c r="QM164" i="4" s="1"/>
  <c r="HT164" i="4"/>
  <c r="HU164" i="4"/>
  <c r="HV164" i="4"/>
  <c r="HW164" i="4"/>
  <c r="HX164" i="4"/>
  <c r="HY164" i="4"/>
  <c r="HZ164" i="4"/>
  <c r="IA164" i="4"/>
  <c r="IB164" i="4"/>
  <c r="IC164" i="4"/>
  <c r="ID164" i="4"/>
  <c r="IE164" i="4"/>
  <c r="IF164" i="4"/>
  <c r="IG164" i="4"/>
  <c r="IH164" i="4"/>
  <c r="II164" i="4"/>
  <c r="IJ164" i="4"/>
  <c r="IK164" i="4"/>
  <c r="IL164" i="4"/>
  <c r="IM164" i="4"/>
  <c r="IN164" i="4"/>
  <c r="IO164" i="4"/>
  <c r="IP164" i="4"/>
  <c r="IQ164" i="4"/>
  <c r="IR164" i="4"/>
  <c r="IS164" i="4"/>
  <c r="IT164" i="4"/>
  <c r="IU164" i="4"/>
  <c r="IV164" i="4"/>
  <c r="IW164" i="4"/>
  <c r="IX164" i="4"/>
  <c r="IY164" i="4"/>
  <c r="IZ164" i="4"/>
  <c r="JA164" i="4"/>
  <c r="JB164" i="4"/>
  <c r="JC164" i="4"/>
  <c r="JM164" i="4"/>
  <c r="JN164" i="4"/>
  <c r="JO164" i="4"/>
  <c r="JP164" i="4"/>
  <c r="JQ164" i="4"/>
  <c r="JR164" i="4"/>
  <c r="JS164" i="4"/>
  <c r="JT164" i="4"/>
  <c r="JU164" i="4"/>
  <c r="JV164" i="4"/>
  <c r="JW164" i="4"/>
  <c r="JX164" i="4"/>
  <c r="JY164" i="4"/>
  <c r="JZ164" i="4"/>
  <c r="KA164" i="4"/>
  <c r="KB164" i="4"/>
  <c r="KC164" i="4"/>
  <c r="KD164" i="4"/>
  <c r="KE164" i="4"/>
  <c r="KF164" i="4"/>
  <c r="KG164" i="4"/>
  <c r="KH164" i="4"/>
  <c r="KI164" i="4"/>
  <c r="KJ164" i="4"/>
  <c r="KK164" i="4"/>
  <c r="KL164" i="4"/>
  <c r="KM164" i="4"/>
  <c r="KN164" i="4"/>
  <c r="KO164" i="4"/>
  <c r="KP164" i="4"/>
  <c r="KQ164" i="4"/>
  <c r="KR164" i="4"/>
  <c r="KS164" i="4"/>
  <c r="KT164" i="4"/>
  <c r="KU164" i="4"/>
  <c r="KV164" i="4"/>
  <c r="KW164" i="4"/>
  <c r="KX164" i="4"/>
  <c r="KY164" i="4"/>
  <c r="KZ164" i="4"/>
  <c r="LA164" i="4"/>
  <c r="LB164" i="4"/>
  <c r="LC164" i="4"/>
  <c r="LD164" i="4"/>
  <c r="LE164" i="4"/>
  <c r="LF164" i="4"/>
  <c r="LG164" i="4"/>
  <c r="LH164" i="4"/>
  <c r="LI164" i="4"/>
  <c r="LJ164" i="4"/>
  <c r="LK164" i="4"/>
  <c r="LL164" i="4"/>
  <c r="LM164" i="4"/>
  <c r="LN164" i="4"/>
  <c r="LO164" i="4"/>
  <c r="LP164" i="4"/>
  <c r="LQ164" i="4"/>
  <c r="LR164" i="4"/>
  <c r="LS164" i="4"/>
  <c r="LT164" i="4"/>
  <c r="LU164" i="4"/>
  <c r="LV164" i="4"/>
  <c r="LW164" i="4"/>
  <c r="LX164" i="4"/>
  <c r="LY164" i="4"/>
  <c r="LZ164" i="4"/>
  <c r="MA164" i="4"/>
  <c r="MB164" i="4"/>
  <c r="MC164" i="4"/>
  <c r="MD164" i="4"/>
  <c r="ME164" i="4"/>
  <c r="MF164" i="4"/>
  <c r="MG164" i="4"/>
  <c r="MH164" i="4"/>
  <c r="MI164" i="4"/>
  <c r="MJ164" i="4"/>
  <c r="MK164" i="4"/>
  <c r="ML164" i="4"/>
  <c r="MM164" i="4"/>
  <c r="MN164" i="4"/>
  <c r="MO164" i="4"/>
  <c r="MP164" i="4"/>
  <c r="MQ164" i="4"/>
  <c r="MR164" i="4"/>
  <c r="MS164" i="4"/>
  <c r="MT164" i="4"/>
  <c r="MU164" i="4"/>
  <c r="MV164" i="4"/>
  <c r="MW164" i="4"/>
  <c r="MX164" i="4"/>
  <c r="MY164" i="4"/>
  <c r="MZ164" i="4"/>
  <c r="NA164" i="4"/>
  <c r="NB164" i="4"/>
  <c r="NC164" i="4"/>
  <c r="ND164" i="4"/>
  <c r="NE164" i="4"/>
  <c r="NF164" i="4"/>
  <c r="NG164" i="4"/>
  <c r="NH164" i="4"/>
  <c r="NI164" i="4"/>
  <c r="NJ164" i="4"/>
  <c r="NK164" i="4"/>
  <c r="NL164" i="4"/>
  <c r="NM164" i="4"/>
  <c r="NN164" i="4"/>
  <c r="NO164" i="4"/>
  <c r="NP164" i="4"/>
  <c r="NQ164" i="4"/>
  <c r="NR164" i="4"/>
  <c r="NS164" i="4"/>
  <c r="NT164" i="4"/>
  <c r="NU164" i="4"/>
  <c r="NV164" i="4"/>
  <c r="NW164" i="4"/>
  <c r="NX164" i="4"/>
  <c r="NY164" i="4"/>
  <c r="NZ164" i="4"/>
  <c r="OA164" i="4"/>
  <c r="OB164" i="4"/>
  <c r="OC164" i="4"/>
  <c r="OD164" i="4"/>
  <c r="OE164" i="4"/>
  <c r="OF164" i="4"/>
  <c r="OG164" i="4"/>
  <c r="OH164" i="4"/>
  <c r="OI164" i="4"/>
  <c r="OJ164" i="4"/>
  <c r="OK164" i="4"/>
  <c r="OL164" i="4"/>
  <c r="OM164" i="4"/>
  <c r="ON164" i="4"/>
  <c r="OO164" i="4"/>
  <c r="OP164" i="4"/>
  <c r="OQ164" i="4"/>
  <c r="OR164" i="4"/>
  <c r="OS164" i="4"/>
  <c r="OT164" i="4"/>
  <c r="OU164" i="4"/>
  <c r="OV164" i="4"/>
  <c r="OW164" i="4"/>
  <c r="OX164" i="4"/>
  <c r="OY164" i="4"/>
  <c r="OZ164" i="4"/>
  <c r="PA164" i="4"/>
  <c r="PB164" i="4"/>
  <c r="PC164" i="4"/>
  <c r="PD164" i="4"/>
  <c r="PE164" i="4"/>
  <c r="PF164" i="4"/>
  <c r="PG164" i="4"/>
  <c r="PH164" i="4"/>
  <c r="PI164" i="4"/>
  <c r="PJ164" i="4"/>
  <c r="PK164" i="4"/>
  <c r="PL164" i="4"/>
  <c r="PM164" i="4"/>
  <c r="PN164" i="4"/>
  <c r="PO164" i="4"/>
  <c r="PP164" i="4"/>
  <c r="PQ164" i="4"/>
  <c r="PR164" i="4"/>
  <c r="PS164" i="4"/>
  <c r="PT164" i="4"/>
  <c r="PU164" i="4"/>
  <c r="PV164" i="4"/>
  <c r="PW164" i="4"/>
  <c r="PX164" i="4"/>
  <c r="PY164" i="4"/>
  <c r="PZ164" i="4"/>
  <c r="QA164" i="4"/>
  <c r="QB164" i="4"/>
  <c r="QC164" i="4"/>
  <c r="QD164" i="4"/>
  <c r="QE164" i="4"/>
  <c r="QF164" i="4"/>
  <c r="QG164" i="4"/>
  <c r="QH164" i="4"/>
  <c r="QI164" i="4"/>
  <c r="QJ164" i="4"/>
  <c r="HQ165" i="4"/>
  <c r="QY165" i="4" s="1"/>
  <c r="HT165" i="4"/>
  <c r="HU165" i="4"/>
  <c r="HV165" i="4"/>
  <c r="HW165" i="4"/>
  <c r="HX165" i="4"/>
  <c r="HY165" i="4"/>
  <c r="HZ165" i="4"/>
  <c r="IA165" i="4"/>
  <c r="IB165" i="4"/>
  <c r="IC165" i="4"/>
  <c r="ID165" i="4"/>
  <c r="IE165" i="4"/>
  <c r="IF165" i="4"/>
  <c r="IG165" i="4"/>
  <c r="IH165" i="4"/>
  <c r="II165" i="4"/>
  <c r="IJ165" i="4"/>
  <c r="IK165" i="4"/>
  <c r="IL165" i="4"/>
  <c r="IM165" i="4"/>
  <c r="IN165" i="4"/>
  <c r="IO165" i="4"/>
  <c r="IP165" i="4"/>
  <c r="IQ165" i="4"/>
  <c r="IR165" i="4"/>
  <c r="IS165" i="4"/>
  <c r="IT165" i="4"/>
  <c r="IU165" i="4"/>
  <c r="IV165" i="4"/>
  <c r="IW165" i="4"/>
  <c r="IX165" i="4"/>
  <c r="IY165" i="4"/>
  <c r="IZ165" i="4"/>
  <c r="JA165" i="4"/>
  <c r="JB165" i="4"/>
  <c r="JC165" i="4"/>
  <c r="JM165" i="4"/>
  <c r="JN165" i="4"/>
  <c r="JO165" i="4"/>
  <c r="JP165" i="4"/>
  <c r="JQ165" i="4"/>
  <c r="JR165" i="4"/>
  <c r="JS165" i="4"/>
  <c r="JT165" i="4"/>
  <c r="JU165" i="4"/>
  <c r="JV165" i="4"/>
  <c r="JW165" i="4"/>
  <c r="JX165" i="4"/>
  <c r="JY165" i="4"/>
  <c r="JZ165" i="4"/>
  <c r="KA165" i="4"/>
  <c r="KB165" i="4"/>
  <c r="KC165" i="4"/>
  <c r="KD165" i="4"/>
  <c r="KE165" i="4"/>
  <c r="KF165" i="4"/>
  <c r="KG165" i="4"/>
  <c r="KH165" i="4"/>
  <c r="KI165" i="4"/>
  <c r="KJ165" i="4"/>
  <c r="KK165" i="4"/>
  <c r="KL165" i="4"/>
  <c r="KM165" i="4"/>
  <c r="KN165" i="4"/>
  <c r="KO165" i="4"/>
  <c r="KP165" i="4"/>
  <c r="KQ165" i="4"/>
  <c r="KR165" i="4"/>
  <c r="KS165" i="4"/>
  <c r="KT165" i="4"/>
  <c r="KU165" i="4"/>
  <c r="KV165" i="4"/>
  <c r="KW165" i="4"/>
  <c r="KX165" i="4"/>
  <c r="KY165" i="4"/>
  <c r="KZ165" i="4"/>
  <c r="LA165" i="4"/>
  <c r="LB165" i="4"/>
  <c r="LC165" i="4"/>
  <c r="LD165" i="4"/>
  <c r="LE165" i="4"/>
  <c r="LF165" i="4"/>
  <c r="LG165" i="4"/>
  <c r="LH165" i="4"/>
  <c r="LI165" i="4"/>
  <c r="LJ165" i="4"/>
  <c r="LK165" i="4"/>
  <c r="LL165" i="4"/>
  <c r="LM165" i="4"/>
  <c r="LN165" i="4"/>
  <c r="LO165" i="4"/>
  <c r="LP165" i="4"/>
  <c r="LQ165" i="4"/>
  <c r="LR165" i="4"/>
  <c r="LS165" i="4"/>
  <c r="LT165" i="4"/>
  <c r="LU165" i="4"/>
  <c r="LV165" i="4"/>
  <c r="LW165" i="4"/>
  <c r="LX165" i="4"/>
  <c r="LY165" i="4"/>
  <c r="LZ165" i="4"/>
  <c r="MA165" i="4"/>
  <c r="MB165" i="4"/>
  <c r="MC165" i="4"/>
  <c r="MD165" i="4"/>
  <c r="ME165" i="4"/>
  <c r="MF165" i="4"/>
  <c r="MG165" i="4"/>
  <c r="MH165" i="4"/>
  <c r="MI165" i="4"/>
  <c r="MJ165" i="4"/>
  <c r="MK165" i="4"/>
  <c r="ML165" i="4"/>
  <c r="MM165" i="4"/>
  <c r="MN165" i="4"/>
  <c r="MO165" i="4"/>
  <c r="MP165" i="4"/>
  <c r="MQ165" i="4"/>
  <c r="MR165" i="4"/>
  <c r="MS165" i="4"/>
  <c r="MT165" i="4"/>
  <c r="MU165" i="4"/>
  <c r="MV165" i="4"/>
  <c r="MW165" i="4"/>
  <c r="MX165" i="4"/>
  <c r="MY165" i="4"/>
  <c r="MZ165" i="4"/>
  <c r="NA165" i="4"/>
  <c r="NB165" i="4"/>
  <c r="NC165" i="4"/>
  <c r="ND165" i="4"/>
  <c r="NE165" i="4"/>
  <c r="NF165" i="4"/>
  <c r="NG165" i="4"/>
  <c r="NH165" i="4"/>
  <c r="NI165" i="4"/>
  <c r="NJ165" i="4"/>
  <c r="NK165" i="4"/>
  <c r="NL165" i="4"/>
  <c r="NM165" i="4"/>
  <c r="NN165" i="4"/>
  <c r="NO165" i="4"/>
  <c r="NP165" i="4"/>
  <c r="NQ165" i="4"/>
  <c r="NR165" i="4"/>
  <c r="NS165" i="4"/>
  <c r="NT165" i="4"/>
  <c r="NU165" i="4"/>
  <c r="NV165" i="4"/>
  <c r="NW165" i="4"/>
  <c r="NX165" i="4"/>
  <c r="NY165" i="4"/>
  <c r="NZ165" i="4"/>
  <c r="OA165" i="4"/>
  <c r="OB165" i="4"/>
  <c r="OC165" i="4"/>
  <c r="OD165" i="4"/>
  <c r="OE165" i="4"/>
  <c r="OF165" i="4"/>
  <c r="OG165" i="4"/>
  <c r="OH165" i="4"/>
  <c r="OI165" i="4"/>
  <c r="OJ165" i="4"/>
  <c r="OK165" i="4"/>
  <c r="OL165" i="4"/>
  <c r="OM165" i="4"/>
  <c r="ON165" i="4"/>
  <c r="OO165" i="4"/>
  <c r="OP165" i="4"/>
  <c r="OQ165" i="4"/>
  <c r="OR165" i="4"/>
  <c r="OS165" i="4"/>
  <c r="OT165" i="4"/>
  <c r="OU165" i="4"/>
  <c r="OV165" i="4"/>
  <c r="OW165" i="4"/>
  <c r="OX165" i="4"/>
  <c r="OY165" i="4"/>
  <c r="OZ165" i="4"/>
  <c r="PA165" i="4"/>
  <c r="PB165" i="4"/>
  <c r="PC165" i="4"/>
  <c r="PD165" i="4"/>
  <c r="PE165" i="4"/>
  <c r="PF165" i="4"/>
  <c r="PG165" i="4"/>
  <c r="PH165" i="4"/>
  <c r="PI165" i="4"/>
  <c r="PJ165" i="4"/>
  <c r="PK165" i="4"/>
  <c r="PL165" i="4"/>
  <c r="PM165" i="4"/>
  <c r="PN165" i="4"/>
  <c r="PO165" i="4"/>
  <c r="PP165" i="4"/>
  <c r="PQ165" i="4"/>
  <c r="PR165" i="4"/>
  <c r="PS165" i="4"/>
  <c r="PT165" i="4"/>
  <c r="PU165" i="4"/>
  <c r="PV165" i="4"/>
  <c r="PW165" i="4"/>
  <c r="PX165" i="4"/>
  <c r="PY165" i="4"/>
  <c r="PZ165" i="4"/>
  <c r="QA165" i="4"/>
  <c r="QB165" i="4"/>
  <c r="QC165" i="4"/>
  <c r="QD165" i="4"/>
  <c r="QE165" i="4"/>
  <c r="QF165" i="4"/>
  <c r="QG165" i="4"/>
  <c r="QH165" i="4"/>
  <c r="QI165" i="4"/>
  <c r="QJ165" i="4"/>
  <c r="HQ166" i="4"/>
  <c r="HT166" i="4"/>
  <c r="HU166" i="4"/>
  <c r="HV166" i="4"/>
  <c r="HW166" i="4"/>
  <c r="HX166" i="4"/>
  <c r="HY166" i="4"/>
  <c r="HZ166" i="4"/>
  <c r="IA166" i="4"/>
  <c r="IB166" i="4"/>
  <c r="IC166" i="4"/>
  <c r="ID166" i="4"/>
  <c r="IE166" i="4"/>
  <c r="IF166" i="4"/>
  <c r="IG166" i="4"/>
  <c r="IH166" i="4"/>
  <c r="II166" i="4"/>
  <c r="IJ166" i="4"/>
  <c r="IK166" i="4"/>
  <c r="IL166" i="4"/>
  <c r="IM166" i="4"/>
  <c r="IN166" i="4"/>
  <c r="IO166" i="4"/>
  <c r="IP166" i="4"/>
  <c r="IQ166" i="4"/>
  <c r="IR166" i="4"/>
  <c r="IS166" i="4"/>
  <c r="IT166" i="4"/>
  <c r="IU166" i="4"/>
  <c r="IV166" i="4"/>
  <c r="IW166" i="4"/>
  <c r="IX166" i="4"/>
  <c r="IY166" i="4"/>
  <c r="IZ166" i="4"/>
  <c r="JA166" i="4"/>
  <c r="JB166" i="4"/>
  <c r="JC166" i="4"/>
  <c r="JM166" i="4"/>
  <c r="JN166" i="4"/>
  <c r="JO166" i="4"/>
  <c r="JP166" i="4"/>
  <c r="JQ166" i="4"/>
  <c r="JR166" i="4"/>
  <c r="JS166" i="4"/>
  <c r="JT166" i="4"/>
  <c r="JU166" i="4"/>
  <c r="JV166" i="4"/>
  <c r="JW166" i="4"/>
  <c r="JX166" i="4"/>
  <c r="JY166" i="4"/>
  <c r="JZ166" i="4"/>
  <c r="KA166" i="4"/>
  <c r="KB166" i="4"/>
  <c r="KC166" i="4"/>
  <c r="KD166" i="4"/>
  <c r="KE166" i="4"/>
  <c r="KF166" i="4"/>
  <c r="KG166" i="4"/>
  <c r="KH166" i="4"/>
  <c r="KI166" i="4"/>
  <c r="KJ166" i="4"/>
  <c r="KK166" i="4"/>
  <c r="KL166" i="4"/>
  <c r="KM166" i="4"/>
  <c r="KN166" i="4"/>
  <c r="KO166" i="4"/>
  <c r="KP166" i="4"/>
  <c r="KQ166" i="4"/>
  <c r="KR166" i="4"/>
  <c r="KS166" i="4"/>
  <c r="KT166" i="4"/>
  <c r="KU166" i="4"/>
  <c r="KV166" i="4"/>
  <c r="KW166" i="4"/>
  <c r="KX166" i="4"/>
  <c r="KY166" i="4"/>
  <c r="KZ166" i="4"/>
  <c r="LA166" i="4"/>
  <c r="LB166" i="4"/>
  <c r="LC166" i="4"/>
  <c r="LD166" i="4"/>
  <c r="LE166" i="4"/>
  <c r="LF166" i="4"/>
  <c r="LG166" i="4"/>
  <c r="LH166" i="4"/>
  <c r="LI166" i="4"/>
  <c r="LJ166" i="4"/>
  <c r="LK166" i="4"/>
  <c r="LL166" i="4"/>
  <c r="LM166" i="4"/>
  <c r="LN166" i="4"/>
  <c r="LO166" i="4"/>
  <c r="LP166" i="4"/>
  <c r="LQ166" i="4"/>
  <c r="LR166" i="4"/>
  <c r="LS166" i="4"/>
  <c r="LT166" i="4"/>
  <c r="LU166" i="4"/>
  <c r="LV166" i="4"/>
  <c r="LW166" i="4"/>
  <c r="LX166" i="4"/>
  <c r="LY166" i="4"/>
  <c r="LZ166" i="4"/>
  <c r="MA166" i="4"/>
  <c r="MB166" i="4"/>
  <c r="MC166" i="4"/>
  <c r="MD166" i="4"/>
  <c r="ME166" i="4"/>
  <c r="MF166" i="4"/>
  <c r="MG166" i="4"/>
  <c r="MH166" i="4"/>
  <c r="MI166" i="4"/>
  <c r="MJ166" i="4"/>
  <c r="MK166" i="4"/>
  <c r="ML166" i="4"/>
  <c r="MM166" i="4"/>
  <c r="MN166" i="4"/>
  <c r="MO166" i="4"/>
  <c r="MP166" i="4"/>
  <c r="MQ166" i="4"/>
  <c r="MR166" i="4"/>
  <c r="MS166" i="4"/>
  <c r="MT166" i="4"/>
  <c r="MU166" i="4"/>
  <c r="MV166" i="4"/>
  <c r="MW166" i="4"/>
  <c r="MX166" i="4"/>
  <c r="MY166" i="4"/>
  <c r="MZ166" i="4"/>
  <c r="NA166" i="4"/>
  <c r="NB166" i="4"/>
  <c r="NC166" i="4"/>
  <c r="ND166" i="4"/>
  <c r="NE166" i="4"/>
  <c r="NF166" i="4"/>
  <c r="NG166" i="4"/>
  <c r="NH166" i="4"/>
  <c r="NI166" i="4"/>
  <c r="NJ166" i="4"/>
  <c r="NK166" i="4"/>
  <c r="NL166" i="4"/>
  <c r="NM166" i="4"/>
  <c r="NN166" i="4"/>
  <c r="NO166" i="4"/>
  <c r="NP166" i="4"/>
  <c r="NQ166" i="4"/>
  <c r="NR166" i="4"/>
  <c r="NS166" i="4"/>
  <c r="NT166" i="4"/>
  <c r="NU166" i="4"/>
  <c r="NV166" i="4"/>
  <c r="NW166" i="4"/>
  <c r="NX166" i="4"/>
  <c r="NY166" i="4"/>
  <c r="NZ166" i="4"/>
  <c r="OA166" i="4"/>
  <c r="OB166" i="4"/>
  <c r="OC166" i="4"/>
  <c r="OD166" i="4"/>
  <c r="OE166" i="4"/>
  <c r="OF166" i="4"/>
  <c r="OG166" i="4"/>
  <c r="OH166" i="4"/>
  <c r="OI166" i="4"/>
  <c r="OJ166" i="4"/>
  <c r="OK166" i="4"/>
  <c r="OL166" i="4"/>
  <c r="OM166" i="4"/>
  <c r="ON166" i="4"/>
  <c r="OO166" i="4"/>
  <c r="OP166" i="4"/>
  <c r="OQ166" i="4"/>
  <c r="OR166" i="4"/>
  <c r="OS166" i="4"/>
  <c r="OT166" i="4"/>
  <c r="OU166" i="4"/>
  <c r="OV166" i="4"/>
  <c r="OW166" i="4"/>
  <c r="OX166" i="4"/>
  <c r="OY166" i="4"/>
  <c r="OZ166" i="4"/>
  <c r="PA166" i="4"/>
  <c r="PB166" i="4"/>
  <c r="PC166" i="4"/>
  <c r="PD166" i="4"/>
  <c r="PE166" i="4"/>
  <c r="PF166" i="4"/>
  <c r="PG166" i="4"/>
  <c r="PH166" i="4"/>
  <c r="PI166" i="4"/>
  <c r="PJ166" i="4"/>
  <c r="PK166" i="4"/>
  <c r="PL166" i="4"/>
  <c r="PM166" i="4"/>
  <c r="PN166" i="4"/>
  <c r="PO166" i="4"/>
  <c r="PP166" i="4"/>
  <c r="PQ166" i="4"/>
  <c r="PR166" i="4"/>
  <c r="PS166" i="4"/>
  <c r="PT166" i="4"/>
  <c r="PU166" i="4"/>
  <c r="PV166" i="4"/>
  <c r="PW166" i="4"/>
  <c r="PX166" i="4"/>
  <c r="PY166" i="4"/>
  <c r="PZ166" i="4"/>
  <c r="QA166" i="4"/>
  <c r="QB166" i="4"/>
  <c r="QC166" i="4"/>
  <c r="QD166" i="4"/>
  <c r="QE166" i="4"/>
  <c r="QF166" i="4"/>
  <c r="QG166" i="4"/>
  <c r="QH166" i="4"/>
  <c r="QI166" i="4"/>
  <c r="QJ166" i="4"/>
  <c r="HQ167" i="4"/>
  <c r="QL167" i="4" s="1"/>
  <c r="HT167" i="4"/>
  <c r="HU167" i="4"/>
  <c r="HV167" i="4"/>
  <c r="HW167" i="4"/>
  <c r="HX167" i="4"/>
  <c r="HY167" i="4"/>
  <c r="HZ167" i="4"/>
  <c r="IA167" i="4"/>
  <c r="IB167" i="4"/>
  <c r="IC167" i="4"/>
  <c r="ID167" i="4"/>
  <c r="IE167" i="4"/>
  <c r="IF167" i="4"/>
  <c r="IG167" i="4"/>
  <c r="IH167" i="4"/>
  <c r="II167" i="4"/>
  <c r="IJ167" i="4"/>
  <c r="IK167" i="4"/>
  <c r="IL167" i="4"/>
  <c r="IM167" i="4"/>
  <c r="IN167" i="4"/>
  <c r="IO167" i="4"/>
  <c r="IP167" i="4"/>
  <c r="IQ167" i="4"/>
  <c r="IR167" i="4"/>
  <c r="IS167" i="4"/>
  <c r="IT167" i="4"/>
  <c r="IU167" i="4"/>
  <c r="IV167" i="4"/>
  <c r="IW167" i="4"/>
  <c r="IX167" i="4"/>
  <c r="IY167" i="4"/>
  <c r="IZ167" i="4"/>
  <c r="JA167" i="4"/>
  <c r="JB167" i="4"/>
  <c r="JC167" i="4"/>
  <c r="JM167" i="4"/>
  <c r="JN167" i="4"/>
  <c r="JO167" i="4"/>
  <c r="JP167" i="4"/>
  <c r="JQ167" i="4"/>
  <c r="JR167" i="4"/>
  <c r="JS167" i="4"/>
  <c r="JT167" i="4"/>
  <c r="JU167" i="4"/>
  <c r="JV167" i="4"/>
  <c r="JW167" i="4"/>
  <c r="JX167" i="4"/>
  <c r="JY167" i="4"/>
  <c r="JZ167" i="4"/>
  <c r="KA167" i="4"/>
  <c r="KB167" i="4"/>
  <c r="KC167" i="4"/>
  <c r="KD167" i="4"/>
  <c r="KE167" i="4"/>
  <c r="KF167" i="4"/>
  <c r="KG167" i="4"/>
  <c r="KH167" i="4"/>
  <c r="KI167" i="4"/>
  <c r="KJ167" i="4"/>
  <c r="KK167" i="4"/>
  <c r="KL167" i="4"/>
  <c r="KM167" i="4"/>
  <c r="KN167" i="4"/>
  <c r="KO167" i="4"/>
  <c r="KP167" i="4"/>
  <c r="KQ167" i="4"/>
  <c r="KR167" i="4"/>
  <c r="KS167" i="4"/>
  <c r="KT167" i="4"/>
  <c r="KU167" i="4"/>
  <c r="KV167" i="4"/>
  <c r="KW167" i="4"/>
  <c r="KX167" i="4"/>
  <c r="KY167" i="4"/>
  <c r="KZ167" i="4"/>
  <c r="LA167" i="4"/>
  <c r="LB167" i="4"/>
  <c r="LC167" i="4"/>
  <c r="LD167" i="4"/>
  <c r="LE167" i="4"/>
  <c r="LF167" i="4"/>
  <c r="LG167" i="4"/>
  <c r="LH167" i="4"/>
  <c r="LI167" i="4"/>
  <c r="LJ167" i="4"/>
  <c r="LK167" i="4"/>
  <c r="LL167" i="4"/>
  <c r="LM167" i="4"/>
  <c r="LN167" i="4"/>
  <c r="LO167" i="4"/>
  <c r="LP167" i="4"/>
  <c r="LQ167" i="4"/>
  <c r="LR167" i="4"/>
  <c r="LS167" i="4"/>
  <c r="LT167" i="4"/>
  <c r="LU167" i="4"/>
  <c r="LV167" i="4"/>
  <c r="LW167" i="4"/>
  <c r="LX167" i="4"/>
  <c r="LY167" i="4"/>
  <c r="LZ167" i="4"/>
  <c r="MA167" i="4"/>
  <c r="MB167" i="4"/>
  <c r="MC167" i="4"/>
  <c r="MD167" i="4"/>
  <c r="ME167" i="4"/>
  <c r="MF167" i="4"/>
  <c r="MG167" i="4"/>
  <c r="MH167" i="4"/>
  <c r="MI167" i="4"/>
  <c r="MJ167" i="4"/>
  <c r="MK167" i="4"/>
  <c r="ML167" i="4"/>
  <c r="MM167" i="4"/>
  <c r="MN167" i="4"/>
  <c r="MO167" i="4"/>
  <c r="MP167" i="4"/>
  <c r="MQ167" i="4"/>
  <c r="MR167" i="4"/>
  <c r="MS167" i="4"/>
  <c r="MT167" i="4"/>
  <c r="MU167" i="4"/>
  <c r="MV167" i="4"/>
  <c r="MW167" i="4"/>
  <c r="MX167" i="4"/>
  <c r="MY167" i="4"/>
  <c r="MZ167" i="4"/>
  <c r="NA167" i="4"/>
  <c r="NB167" i="4"/>
  <c r="NC167" i="4"/>
  <c r="ND167" i="4"/>
  <c r="NE167" i="4"/>
  <c r="NF167" i="4"/>
  <c r="NG167" i="4"/>
  <c r="NH167" i="4"/>
  <c r="NI167" i="4"/>
  <c r="NJ167" i="4"/>
  <c r="NK167" i="4"/>
  <c r="NL167" i="4"/>
  <c r="NM167" i="4"/>
  <c r="NN167" i="4"/>
  <c r="NO167" i="4"/>
  <c r="NP167" i="4"/>
  <c r="NQ167" i="4"/>
  <c r="NR167" i="4"/>
  <c r="NS167" i="4"/>
  <c r="NT167" i="4"/>
  <c r="NU167" i="4"/>
  <c r="NV167" i="4"/>
  <c r="NW167" i="4"/>
  <c r="NX167" i="4"/>
  <c r="NY167" i="4"/>
  <c r="NZ167" i="4"/>
  <c r="OA167" i="4"/>
  <c r="OB167" i="4"/>
  <c r="OC167" i="4"/>
  <c r="OD167" i="4"/>
  <c r="OE167" i="4"/>
  <c r="OF167" i="4"/>
  <c r="OG167" i="4"/>
  <c r="OH167" i="4"/>
  <c r="OI167" i="4"/>
  <c r="OJ167" i="4"/>
  <c r="OK167" i="4"/>
  <c r="OL167" i="4"/>
  <c r="OM167" i="4"/>
  <c r="ON167" i="4"/>
  <c r="OO167" i="4"/>
  <c r="OP167" i="4"/>
  <c r="OQ167" i="4"/>
  <c r="OR167" i="4"/>
  <c r="OS167" i="4"/>
  <c r="OT167" i="4"/>
  <c r="OU167" i="4"/>
  <c r="OV167" i="4"/>
  <c r="OW167" i="4"/>
  <c r="OX167" i="4"/>
  <c r="OY167" i="4"/>
  <c r="OZ167" i="4"/>
  <c r="PA167" i="4"/>
  <c r="PB167" i="4"/>
  <c r="PC167" i="4"/>
  <c r="PD167" i="4"/>
  <c r="PE167" i="4"/>
  <c r="PF167" i="4"/>
  <c r="PG167" i="4"/>
  <c r="PH167" i="4"/>
  <c r="PI167" i="4"/>
  <c r="PJ167" i="4"/>
  <c r="PK167" i="4"/>
  <c r="PL167" i="4"/>
  <c r="PM167" i="4"/>
  <c r="PN167" i="4"/>
  <c r="PO167" i="4"/>
  <c r="PP167" i="4"/>
  <c r="PQ167" i="4"/>
  <c r="PR167" i="4"/>
  <c r="PS167" i="4"/>
  <c r="PT167" i="4"/>
  <c r="PU167" i="4"/>
  <c r="PV167" i="4"/>
  <c r="PW167" i="4"/>
  <c r="PX167" i="4"/>
  <c r="PY167" i="4"/>
  <c r="PZ167" i="4"/>
  <c r="QA167" i="4"/>
  <c r="QB167" i="4"/>
  <c r="QC167" i="4"/>
  <c r="QD167" i="4"/>
  <c r="QE167" i="4"/>
  <c r="QF167" i="4"/>
  <c r="QG167" i="4"/>
  <c r="QH167" i="4"/>
  <c r="QI167" i="4"/>
  <c r="QJ167" i="4"/>
  <c r="RN167" i="4"/>
  <c r="SL167" i="4"/>
  <c r="HQ168" i="4"/>
  <c r="RG168" i="4" s="1"/>
  <c r="HT168" i="4"/>
  <c r="HU168" i="4"/>
  <c r="HV168" i="4"/>
  <c r="HW168" i="4"/>
  <c r="HX168" i="4"/>
  <c r="HY168" i="4"/>
  <c r="HZ168" i="4"/>
  <c r="IA168" i="4"/>
  <c r="IB168" i="4"/>
  <c r="IC168" i="4"/>
  <c r="ID168" i="4"/>
  <c r="IE168" i="4"/>
  <c r="IF168" i="4"/>
  <c r="IG168" i="4"/>
  <c r="IH168" i="4"/>
  <c r="II168" i="4"/>
  <c r="IJ168" i="4"/>
  <c r="IK168" i="4"/>
  <c r="IL168" i="4"/>
  <c r="IM168" i="4"/>
  <c r="IN168" i="4"/>
  <c r="IO168" i="4"/>
  <c r="IP168" i="4"/>
  <c r="IQ168" i="4"/>
  <c r="IR168" i="4"/>
  <c r="IS168" i="4"/>
  <c r="IT168" i="4"/>
  <c r="IU168" i="4"/>
  <c r="IV168" i="4"/>
  <c r="IW168" i="4"/>
  <c r="IX168" i="4"/>
  <c r="IY168" i="4"/>
  <c r="IZ168" i="4"/>
  <c r="JA168" i="4"/>
  <c r="JB168" i="4"/>
  <c r="JC168" i="4"/>
  <c r="JM168" i="4"/>
  <c r="JN168" i="4"/>
  <c r="JO168" i="4"/>
  <c r="JP168" i="4"/>
  <c r="JQ168" i="4"/>
  <c r="JR168" i="4"/>
  <c r="JS168" i="4"/>
  <c r="JT168" i="4"/>
  <c r="JU168" i="4"/>
  <c r="JV168" i="4"/>
  <c r="JW168" i="4"/>
  <c r="JX168" i="4"/>
  <c r="JY168" i="4"/>
  <c r="JZ168" i="4"/>
  <c r="KA168" i="4"/>
  <c r="KB168" i="4"/>
  <c r="KC168" i="4"/>
  <c r="KD168" i="4"/>
  <c r="KE168" i="4"/>
  <c r="KF168" i="4"/>
  <c r="KG168" i="4"/>
  <c r="KH168" i="4"/>
  <c r="KI168" i="4"/>
  <c r="KJ168" i="4"/>
  <c r="KK168" i="4"/>
  <c r="KL168" i="4"/>
  <c r="KM168" i="4"/>
  <c r="KN168" i="4"/>
  <c r="KO168" i="4"/>
  <c r="KP168" i="4"/>
  <c r="KQ168" i="4"/>
  <c r="KR168" i="4"/>
  <c r="KS168" i="4"/>
  <c r="KT168" i="4"/>
  <c r="KU168" i="4"/>
  <c r="KV168" i="4"/>
  <c r="KW168" i="4"/>
  <c r="KX168" i="4"/>
  <c r="KY168" i="4"/>
  <c r="KZ168" i="4"/>
  <c r="LA168" i="4"/>
  <c r="LB168" i="4"/>
  <c r="LC168" i="4"/>
  <c r="LD168" i="4"/>
  <c r="LE168" i="4"/>
  <c r="LF168" i="4"/>
  <c r="LG168" i="4"/>
  <c r="LH168" i="4"/>
  <c r="LI168" i="4"/>
  <c r="LJ168" i="4"/>
  <c r="LK168" i="4"/>
  <c r="LL168" i="4"/>
  <c r="LM168" i="4"/>
  <c r="LN168" i="4"/>
  <c r="LO168" i="4"/>
  <c r="LP168" i="4"/>
  <c r="LQ168" i="4"/>
  <c r="LR168" i="4"/>
  <c r="LS168" i="4"/>
  <c r="LT168" i="4"/>
  <c r="LU168" i="4"/>
  <c r="LV168" i="4"/>
  <c r="LW168" i="4"/>
  <c r="LX168" i="4"/>
  <c r="LY168" i="4"/>
  <c r="LZ168" i="4"/>
  <c r="MA168" i="4"/>
  <c r="MB168" i="4"/>
  <c r="MC168" i="4"/>
  <c r="MD168" i="4"/>
  <c r="ME168" i="4"/>
  <c r="MF168" i="4"/>
  <c r="MG168" i="4"/>
  <c r="MH168" i="4"/>
  <c r="MI168" i="4"/>
  <c r="MJ168" i="4"/>
  <c r="MK168" i="4"/>
  <c r="ML168" i="4"/>
  <c r="MM168" i="4"/>
  <c r="MN168" i="4"/>
  <c r="MO168" i="4"/>
  <c r="MP168" i="4"/>
  <c r="MQ168" i="4"/>
  <c r="MR168" i="4"/>
  <c r="MS168" i="4"/>
  <c r="MT168" i="4"/>
  <c r="MU168" i="4"/>
  <c r="MV168" i="4"/>
  <c r="MW168" i="4"/>
  <c r="MX168" i="4"/>
  <c r="MY168" i="4"/>
  <c r="MZ168" i="4"/>
  <c r="NA168" i="4"/>
  <c r="NB168" i="4"/>
  <c r="NC168" i="4"/>
  <c r="ND168" i="4"/>
  <c r="NE168" i="4"/>
  <c r="NF168" i="4"/>
  <c r="NG168" i="4"/>
  <c r="NH168" i="4"/>
  <c r="NI168" i="4"/>
  <c r="NJ168" i="4"/>
  <c r="NK168" i="4"/>
  <c r="NL168" i="4"/>
  <c r="NM168" i="4"/>
  <c r="NN168" i="4"/>
  <c r="NO168" i="4"/>
  <c r="NP168" i="4"/>
  <c r="NQ168" i="4"/>
  <c r="NR168" i="4"/>
  <c r="NS168" i="4"/>
  <c r="NT168" i="4"/>
  <c r="NU168" i="4"/>
  <c r="NV168" i="4"/>
  <c r="NW168" i="4"/>
  <c r="NX168" i="4"/>
  <c r="NY168" i="4"/>
  <c r="NZ168" i="4"/>
  <c r="OA168" i="4"/>
  <c r="OB168" i="4"/>
  <c r="OC168" i="4"/>
  <c r="OD168" i="4"/>
  <c r="OE168" i="4"/>
  <c r="OF168" i="4"/>
  <c r="OG168" i="4"/>
  <c r="OH168" i="4"/>
  <c r="OI168" i="4"/>
  <c r="OJ168" i="4"/>
  <c r="OK168" i="4"/>
  <c r="OL168" i="4"/>
  <c r="OM168" i="4"/>
  <c r="ON168" i="4"/>
  <c r="OO168" i="4"/>
  <c r="OP168" i="4"/>
  <c r="OQ168" i="4"/>
  <c r="OR168" i="4"/>
  <c r="OS168" i="4"/>
  <c r="OT168" i="4"/>
  <c r="OU168" i="4"/>
  <c r="OV168" i="4"/>
  <c r="OW168" i="4"/>
  <c r="OX168" i="4"/>
  <c r="OY168" i="4"/>
  <c r="OZ168" i="4"/>
  <c r="PA168" i="4"/>
  <c r="PB168" i="4"/>
  <c r="PC168" i="4"/>
  <c r="PD168" i="4"/>
  <c r="PE168" i="4"/>
  <c r="PF168" i="4"/>
  <c r="PG168" i="4"/>
  <c r="PH168" i="4"/>
  <c r="PI168" i="4"/>
  <c r="PJ168" i="4"/>
  <c r="PK168" i="4"/>
  <c r="PL168" i="4"/>
  <c r="PM168" i="4"/>
  <c r="PN168" i="4"/>
  <c r="PO168" i="4"/>
  <c r="PP168" i="4"/>
  <c r="PQ168" i="4"/>
  <c r="PR168" i="4"/>
  <c r="PS168" i="4"/>
  <c r="PT168" i="4"/>
  <c r="PU168" i="4"/>
  <c r="PV168" i="4"/>
  <c r="PW168" i="4"/>
  <c r="PX168" i="4"/>
  <c r="PY168" i="4"/>
  <c r="PZ168" i="4"/>
  <c r="QA168" i="4"/>
  <c r="QB168" i="4"/>
  <c r="QC168" i="4"/>
  <c r="QD168" i="4"/>
  <c r="QE168" i="4"/>
  <c r="QF168" i="4"/>
  <c r="QG168" i="4"/>
  <c r="QH168" i="4"/>
  <c r="QI168" i="4"/>
  <c r="QJ168" i="4"/>
  <c r="HQ170" i="4"/>
  <c r="HR170" i="4" s="1"/>
  <c r="HT170" i="4"/>
  <c r="HU170" i="4"/>
  <c r="HV170" i="4"/>
  <c r="HW170" i="4"/>
  <c r="HX170" i="4"/>
  <c r="HY170" i="4"/>
  <c r="HZ170" i="4"/>
  <c r="IA170" i="4"/>
  <c r="IB170" i="4"/>
  <c r="IC170" i="4"/>
  <c r="ID170" i="4"/>
  <c r="IE170" i="4"/>
  <c r="IF170" i="4"/>
  <c r="IG170" i="4"/>
  <c r="IH170" i="4"/>
  <c r="II170" i="4"/>
  <c r="IJ170" i="4"/>
  <c r="IK170" i="4"/>
  <c r="IL170" i="4"/>
  <c r="IM170" i="4"/>
  <c r="IN170" i="4"/>
  <c r="IO170" i="4"/>
  <c r="IP170" i="4"/>
  <c r="IQ170" i="4"/>
  <c r="IR170" i="4"/>
  <c r="IS170" i="4"/>
  <c r="IT170" i="4"/>
  <c r="IU170" i="4"/>
  <c r="IV170" i="4"/>
  <c r="IW170" i="4"/>
  <c r="IX170" i="4"/>
  <c r="IY170" i="4"/>
  <c r="IZ170" i="4"/>
  <c r="JA170" i="4"/>
  <c r="JB170" i="4"/>
  <c r="JC170" i="4"/>
  <c r="JM170" i="4"/>
  <c r="JN170" i="4"/>
  <c r="JO170" i="4"/>
  <c r="JP170" i="4"/>
  <c r="JQ170" i="4"/>
  <c r="JR170" i="4"/>
  <c r="JS170" i="4"/>
  <c r="JT170" i="4"/>
  <c r="JU170" i="4"/>
  <c r="JV170" i="4"/>
  <c r="JW170" i="4"/>
  <c r="JX170" i="4"/>
  <c r="JY170" i="4"/>
  <c r="JZ170" i="4"/>
  <c r="KA170" i="4"/>
  <c r="KB170" i="4"/>
  <c r="KC170" i="4"/>
  <c r="KD170" i="4"/>
  <c r="KE170" i="4"/>
  <c r="KF170" i="4"/>
  <c r="KG170" i="4"/>
  <c r="KH170" i="4"/>
  <c r="KI170" i="4"/>
  <c r="KJ170" i="4"/>
  <c r="KK170" i="4"/>
  <c r="KL170" i="4"/>
  <c r="KM170" i="4"/>
  <c r="KN170" i="4"/>
  <c r="KO170" i="4"/>
  <c r="KP170" i="4"/>
  <c r="KQ170" i="4"/>
  <c r="KR170" i="4"/>
  <c r="KS170" i="4"/>
  <c r="KT170" i="4"/>
  <c r="KU170" i="4"/>
  <c r="KV170" i="4"/>
  <c r="KW170" i="4"/>
  <c r="KX170" i="4"/>
  <c r="KY170" i="4"/>
  <c r="KZ170" i="4"/>
  <c r="LA170" i="4"/>
  <c r="LB170" i="4"/>
  <c r="LC170" i="4"/>
  <c r="LD170" i="4"/>
  <c r="LE170" i="4"/>
  <c r="LF170" i="4"/>
  <c r="LG170" i="4"/>
  <c r="LH170" i="4"/>
  <c r="LI170" i="4"/>
  <c r="LJ170" i="4"/>
  <c r="LK170" i="4"/>
  <c r="LL170" i="4"/>
  <c r="LM170" i="4"/>
  <c r="LN170" i="4"/>
  <c r="LO170" i="4"/>
  <c r="LP170" i="4"/>
  <c r="LQ170" i="4"/>
  <c r="LR170" i="4"/>
  <c r="LS170" i="4"/>
  <c r="LT170" i="4"/>
  <c r="LU170" i="4"/>
  <c r="LV170" i="4"/>
  <c r="LW170" i="4"/>
  <c r="LX170" i="4"/>
  <c r="LY170" i="4"/>
  <c r="LZ170" i="4"/>
  <c r="MA170" i="4"/>
  <c r="MB170" i="4"/>
  <c r="MC170" i="4"/>
  <c r="MD170" i="4"/>
  <c r="ME170" i="4"/>
  <c r="MF170" i="4"/>
  <c r="MG170" i="4"/>
  <c r="MH170" i="4"/>
  <c r="MI170" i="4"/>
  <c r="MJ170" i="4"/>
  <c r="MK170" i="4"/>
  <c r="ML170" i="4"/>
  <c r="MM170" i="4"/>
  <c r="MN170" i="4"/>
  <c r="MO170" i="4"/>
  <c r="MP170" i="4"/>
  <c r="MQ170" i="4"/>
  <c r="MR170" i="4"/>
  <c r="MS170" i="4"/>
  <c r="MT170" i="4"/>
  <c r="MU170" i="4"/>
  <c r="MV170" i="4"/>
  <c r="MW170" i="4"/>
  <c r="MX170" i="4"/>
  <c r="MY170" i="4"/>
  <c r="MZ170" i="4"/>
  <c r="NA170" i="4"/>
  <c r="NB170" i="4"/>
  <c r="NC170" i="4"/>
  <c r="ND170" i="4"/>
  <c r="NE170" i="4"/>
  <c r="NF170" i="4"/>
  <c r="NG170" i="4"/>
  <c r="NH170" i="4"/>
  <c r="NI170" i="4"/>
  <c r="NJ170" i="4"/>
  <c r="NK170" i="4"/>
  <c r="NL170" i="4"/>
  <c r="NM170" i="4"/>
  <c r="NN170" i="4"/>
  <c r="NO170" i="4"/>
  <c r="NP170" i="4"/>
  <c r="NQ170" i="4"/>
  <c r="NR170" i="4"/>
  <c r="NS170" i="4"/>
  <c r="NT170" i="4"/>
  <c r="NU170" i="4"/>
  <c r="NV170" i="4"/>
  <c r="NW170" i="4"/>
  <c r="NX170" i="4"/>
  <c r="NY170" i="4"/>
  <c r="NZ170" i="4"/>
  <c r="OA170" i="4"/>
  <c r="OB170" i="4"/>
  <c r="OC170" i="4"/>
  <c r="OD170" i="4"/>
  <c r="OE170" i="4"/>
  <c r="OF170" i="4"/>
  <c r="OG170" i="4"/>
  <c r="OH170" i="4"/>
  <c r="OI170" i="4"/>
  <c r="OJ170" i="4"/>
  <c r="OK170" i="4"/>
  <c r="OL170" i="4"/>
  <c r="OM170" i="4"/>
  <c r="ON170" i="4"/>
  <c r="OO170" i="4"/>
  <c r="OP170" i="4"/>
  <c r="OQ170" i="4"/>
  <c r="OR170" i="4"/>
  <c r="OS170" i="4"/>
  <c r="OT170" i="4"/>
  <c r="OU170" i="4"/>
  <c r="OV170" i="4"/>
  <c r="OW170" i="4"/>
  <c r="OX170" i="4"/>
  <c r="OY170" i="4"/>
  <c r="OZ170" i="4"/>
  <c r="PA170" i="4"/>
  <c r="PB170" i="4"/>
  <c r="PC170" i="4"/>
  <c r="PD170" i="4"/>
  <c r="PE170" i="4"/>
  <c r="PF170" i="4"/>
  <c r="PG170" i="4"/>
  <c r="PH170" i="4"/>
  <c r="PI170" i="4"/>
  <c r="PJ170" i="4"/>
  <c r="PK170" i="4"/>
  <c r="PL170" i="4"/>
  <c r="PM170" i="4"/>
  <c r="PN170" i="4"/>
  <c r="PO170" i="4"/>
  <c r="PP170" i="4"/>
  <c r="PQ170" i="4"/>
  <c r="PR170" i="4"/>
  <c r="PS170" i="4"/>
  <c r="PT170" i="4"/>
  <c r="PU170" i="4"/>
  <c r="PV170" i="4"/>
  <c r="PW170" i="4"/>
  <c r="PX170" i="4"/>
  <c r="PY170" i="4"/>
  <c r="PZ170" i="4"/>
  <c r="QA170" i="4"/>
  <c r="QB170" i="4"/>
  <c r="QC170" i="4"/>
  <c r="QD170" i="4"/>
  <c r="QE170" i="4"/>
  <c r="QF170" i="4"/>
  <c r="QG170" i="4"/>
  <c r="QH170" i="4"/>
  <c r="QI170" i="4"/>
  <c r="QJ170" i="4"/>
  <c r="HQ171" i="4"/>
  <c r="SM171" i="4" s="1"/>
  <c r="HT171" i="4"/>
  <c r="HU171" i="4"/>
  <c r="HV171" i="4"/>
  <c r="HW171" i="4"/>
  <c r="HX171" i="4"/>
  <c r="HY171" i="4"/>
  <c r="HZ171" i="4"/>
  <c r="IA171" i="4"/>
  <c r="IB171" i="4"/>
  <c r="IC171" i="4"/>
  <c r="ID171" i="4"/>
  <c r="IE171" i="4"/>
  <c r="IF171" i="4"/>
  <c r="IG171" i="4"/>
  <c r="IH171" i="4"/>
  <c r="II171" i="4"/>
  <c r="IJ171" i="4"/>
  <c r="IK171" i="4"/>
  <c r="IL171" i="4"/>
  <c r="IM171" i="4"/>
  <c r="IN171" i="4"/>
  <c r="IO171" i="4"/>
  <c r="IP171" i="4"/>
  <c r="IQ171" i="4"/>
  <c r="IR171" i="4"/>
  <c r="IS171" i="4"/>
  <c r="IT171" i="4"/>
  <c r="IU171" i="4"/>
  <c r="IV171" i="4"/>
  <c r="IW171" i="4"/>
  <c r="IX171" i="4"/>
  <c r="IY171" i="4"/>
  <c r="IZ171" i="4"/>
  <c r="JA171" i="4"/>
  <c r="JB171" i="4"/>
  <c r="JC171" i="4"/>
  <c r="JM171" i="4"/>
  <c r="JN171" i="4"/>
  <c r="JO171" i="4"/>
  <c r="JP171" i="4"/>
  <c r="JQ171" i="4"/>
  <c r="JR171" i="4"/>
  <c r="JS171" i="4"/>
  <c r="JT171" i="4"/>
  <c r="JU171" i="4"/>
  <c r="JV171" i="4"/>
  <c r="JW171" i="4"/>
  <c r="JX171" i="4"/>
  <c r="JY171" i="4"/>
  <c r="JZ171" i="4"/>
  <c r="KA171" i="4"/>
  <c r="KB171" i="4"/>
  <c r="KC171" i="4"/>
  <c r="KD171" i="4"/>
  <c r="KE171" i="4"/>
  <c r="KF171" i="4"/>
  <c r="KG171" i="4"/>
  <c r="KH171" i="4"/>
  <c r="KI171" i="4"/>
  <c r="KJ171" i="4"/>
  <c r="KK171" i="4"/>
  <c r="KL171" i="4"/>
  <c r="KM171" i="4"/>
  <c r="KN171" i="4"/>
  <c r="KO171" i="4"/>
  <c r="KP171" i="4"/>
  <c r="KQ171" i="4"/>
  <c r="KR171" i="4"/>
  <c r="KS171" i="4"/>
  <c r="KT171" i="4"/>
  <c r="KU171" i="4"/>
  <c r="KV171" i="4"/>
  <c r="KW171" i="4"/>
  <c r="KX171" i="4"/>
  <c r="KY171" i="4"/>
  <c r="KZ171" i="4"/>
  <c r="LA171" i="4"/>
  <c r="LB171" i="4"/>
  <c r="LC171" i="4"/>
  <c r="LD171" i="4"/>
  <c r="LE171" i="4"/>
  <c r="LF171" i="4"/>
  <c r="LG171" i="4"/>
  <c r="LH171" i="4"/>
  <c r="LI171" i="4"/>
  <c r="LJ171" i="4"/>
  <c r="LK171" i="4"/>
  <c r="LL171" i="4"/>
  <c r="LM171" i="4"/>
  <c r="LN171" i="4"/>
  <c r="LO171" i="4"/>
  <c r="LP171" i="4"/>
  <c r="LQ171" i="4"/>
  <c r="LR171" i="4"/>
  <c r="LS171" i="4"/>
  <c r="LT171" i="4"/>
  <c r="LU171" i="4"/>
  <c r="LV171" i="4"/>
  <c r="LW171" i="4"/>
  <c r="LX171" i="4"/>
  <c r="LY171" i="4"/>
  <c r="LZ171" i="4"/>
  <c r="MA171" i="4"/>
  <c r="MB171" i="4"/>
  <c r="MC171" i="4"/>
  <c r="MD171" i="4"/>
  <c r="ME171" i="4"/>
  <c r="MF171" i="4"/>
  <c r="MG171" i="4"/>
  <c r="MH171" i="4"/>
  <c r="MI171" i="4"/>
  <c r="MJ171" i="4"/>
  <c r="MK171" i="4"/>
  <c r="ML171" i="4"/>
  <c r="MM171" i="4"/>
  <c r="MN171" i="4"/>
  <c r="MO171" i="4"/>
  <c r="MP171" i="4"/>
  <c r="MQ171" i="4"/>
  <c r="MR171" i="4"/>
  <c r="MS171" i="4"/>
  <c r="MT171" i="4"/>
  <c r="MU171" i="4"/>
  <c r="MV171" i="4"/>
  <c r="MW171" i="4"/>
  <c r="MX171" i="4"/>
  <c r="MY171" i="4"/>
  <c r="MZ171" i="4"/>
  <c r="NA171" i="4"/>
  <c r="NB171" i="4"/>
  <c r="NC171" i="4"/>
  <c r="ND171" i="4"/>
  <c r="NE171" i="4"/>
  <c r="NF171" i="4"/>
  <c r="NG171" i="4"/>
  <c r="NH171" i="4"/>
  <c r="NI171" i="4"/>
  <c r="NJ171" i="4"/>
  <c r="NK171" i="4"/>
  <c r="NL171" i="4"/>
  <c r="NM171" i="4"/>
  <c r="NN171" i="4"/>
  <c r="NO171" i="4"/>
  <c r="NP171" i="4"/>
  <c r="NQ171" i="4"/>
  <c r="NR171" i="4"/>
  <c r="NS171" i="4"/>
  <c r="NT171" i="4"/>
  <c r="NU171" i="4"/>
  <c r="NV171" i="4"/>
  <c r="NW171" i="4"/>
  <c r="NX171" i="4"/>
  <c r="NY171" i="4"/>
  <c r="NZ171" i="4"/>
  <c r="OA171" i="4"/>
  <c r="OB171" i="4"/>
  <c r="OC171" i="4"/>
  <c r="OD171" i="4"/>
  <c r="OE171" i="4"/>
  <c r="OF171" i="4"/>
  <c r="OG171" i="4"/>
  <c r="OH171" i="4"/>
  <c r="OI171" i="4"/>
  <c r="OJ171" i="4"/>
  <c r="OK171" i="4"/>
  <c r="OL171" i="4"/>
  <c r="OM171" i="4"/>
  <c r="ON171" i="4"/>
  <c r="OO171" i="4"/>
  <c r="OP171" i="4"/>
  <c r="OQ171" i="4"/>
  <c r="OR171" i="4"/>
  <c r="OS171" i="4"/>
  <c r="OT171" i="4"/>
  <c r="OU171" i="4"/>
  <c r="OV171" i="4"/>
  <c r="OW171" i="4"/>
  <c r="OX171" i="4"/>
  <c r="OY171" i="4"/>
  <c r="OZ171" i="4"/>
  <c r="PA171" i="4"/>
  <c r="PB171" i="4"/>
  <c r="PC171" i="4"/>
  <c r="PD171" i="4"/>
  <c r="PE171" i="4"/>
  <c r="PF171" i="4"/>
  <c r="PG171" i="4"/>
  <c r="PH171" i="4"/>
  <c r="PI171" i="4"/>
  <c r="PJ171" i="4"/>
  <c r="PK171" i="4"/>
  <c r="PL171" i="4"/>
  <c r="PM171" i="4"/>
  <c r="PN171" i="4"/>
  <c r="PO171" i="4"/>
  <c r="PP171" i="4"/>
  <c r="PQ171" i="4"/>
  <c r="PR171" i="4"/>
  <c r="PS171" i="4"/>
  <c r="PT171" i="4"/>
  <c r="PU171" i="4"/>
  <c r="PV171" i="4"/>
  <c r="PW171" i="4"/>
  <c r="PX171" i="4"/>
  <c r="PY171" i="4"/>
  <c r="PZ171" i="4"/>
  <c r="QA171" i="4"/>
  <c r="QB171" i="4"/>
  <c r="QC171" i="4"/>
  <c r="QD171" i="4"/>
  <c r="QE171" i="4"/>
  <c r="QF171" i="4"/>
  <c r="QG171" i="4"/>
  <c r="QH171" i="4"/>
  <c r="QI171" i="4"/>
  <c r="QJ171" i="4"/>
  <c r="HQ172" i="4"/>
  <c r="HR172" i="4" s="1"/>
  <c r="HT172" i="4"/>
  <c r="HU172" i="4"/>
  <c r="HV172" i="4"/>
  <c r="HW172" i="4"/>
  <c r="HX172" i="4"/>
  <c r="HY172" i="4"/>
  <c r="HZ172" i="4"/>
  <c r="IA172" i="4"/>
  <c r="IB172" i="4"/>
  <c r="IC172" i="4"/>
  <c r="ID172" i="4"/>
  <c r="IE172" i="4"/>
  <c r="IF172" i="4"/>
  <c r="IG172" i="4"/>
  <c r="IH172" i="4"/>
  <c r="II172" i="4"/>
  <c r="IJ172" i="4"/>
  <c r="IK172" i="4"/>
  <c r="IL172" i="4"/>
  <c r="IM172" i="4"/>
  <c r="IN172" i="4"/>
  <c r="IO172" i="4"/>
  <c r="IP172" i="4"/>
  <c r="IQ172" i="4"/>
  <c r="IR172" i="4"/>
  <c r="IS172" i="4"/>
  <c r="IT172" i="4"/>
  <c r="IU172" i="4"/>
  <c r="IV172" i="4"/>
  <c r="IW172" i="4"/>
  <c r="IX172" i="4"/>
  <c r="IY172" i="4"/>
  <c r="IZ172" i="4"/>
  <c r="JA172" i="4"/>
  <c r="JB172" i="4"/>
  <c r="JC172" i="4"/>
  <c r="JM172" i="4"/>
  <c r="JN172" i="4"/>
  <c r="JO172" i="4"/>
  <c r="JP172" i="4"/>
  <c r="JQ172" i="4"/>
  <c r="JR172" i="4"/>
  <c r="JS172" i="4"/>
  <c r="JT172" i="4"/>
  <c r="JU172" i="4"/>
  <c r="JV172" i="4"/>
  <c r="JW172" i="4"/>
  <c r="JX172" i="4"/>
  <c r="JY172" i="4"/>
  <c r="JZ172" i="4"/>
  <c r="KA172" i="4"/>
  <c r="KB172" i="4"/>
  <c r="KC172" i="4"/>
  <c r="KD172" i="4"/>
  <c r="KE172" i="4"/>
  <c r="KF172" i="4"/>
  <c r="KG172" i="4"/>
  <c r="KH172" i="4"/>
  <c r="KI172" i="4"/>
  <c r="KJ172" i="4"/>
  <c r="KK172" i="4"/>
  <c r="KL172" i="4"/>
  <c r="KM172" i="4"/>
  <c r="KN172" i="4"/>
  <c r="KO172" i="4"/>
  <c r="KP172" i="4"/>
  <c r="KQ172" i="4"/>
  <c r="KR172" i="4"/>
  <c r="KS172" i="4"/>
  <c r="KT172" i="4"/>
  <c r="KU172" i="4"/>
  <c r="KV172" i="4"/>
  <c r="KW172" i="4"/>
  <c r="KX172" i="4"/>
  <c r="KY172" i="4"/>
  <c r="KZ172" i="4"/>
  <c r="LA172" i="4"/>
  <c r="LB172" i="4"/>
  <c r="LC172" i="4"/>
  <c r="LD172" i="4"/>
  <c r="LE172" i="4"/>
  <c r="LF172" i="4"/>
  <c r="LG172" i="4"/>
  <c r="LH172" i="4"/>
  <c r="LI172" i="4"/>
  <c r="LJ172" i="4"/>
  <c r="LK172" i="4"/>
  <c r="LL172" i="4"/>
  <c r="LM172" i="4"/>
  <c r="LN172" i="4"/>
  <c r="LO172" i="4"/>
  <c r="LP172" i="4"/>
  <c r="LQ172" i="4"/>
  <c r="LR172" i="4"/>
  <c r="LS172" i="4"/>
  <c r="LT172" i="4"/>
  <c r="LU172" i="4"/>
  <c r="LV172" i="4"/>
  <c r="LW172" i="4"/>
  <c r="LX172" i="4"/>
  <c r="LY172" i="4"/>
  <c r="LZ172" i="4"/>
  <c r="MA172" i="4"/>
  <c r="MB172" i="4"/>
  <c r="MC172" i="4"/>
  <c r="MD172" i="4"/>
  <c r="ME172" i="4"/>
  <c r="MF172" i="4"/>
  <c r="MG172" i="4"/>
  <c r="MH172" i="4"/>
  <c r="MI172" i="4"/>
  <c r="MJ172" i="4"/>
  <c r="MK172" i="4"/>
  <c r="ML172" i="4"/>
  <c r="MM172" i="4"/>
  <c r="MN172" i="4"/>
  <c r="MO172" i="4"/>
  <c r="MP172" i="4"/>
  <c r="MQ172" i="4"/>
  <c r="MR172" i="4"/>
  <c r="MS172" i="4"/>
  <c r="MT172" i="4"/>
  <c r="MU172" i="4"/>
  <c r="MV172" i="4"/>
  <c r="MW172" i="4"/>
  <c r="MX172" i="4"/>
  <c r="MY172" i="4"/>
  <c r="MZ172" i="4"/>
  <c r="NA172" i="4"/>
  <c r="NB172" i="4"/>
  <c r="NC172" i="4"/>
  <c r="ND172" i="4"/>
  <c r="NE172" i="4"/>
  <c r="NF172" i="4"/>
  <c r="NG172" i="4"/>
  <c r="NH172" i="4"/>
  <c r="NI172" i="4"/>
  <c r="NJ172" i="4"/>
  <c r="NK172" i="4"/>
  <c r="NL172" i="4"/>
  <c r="NM172" i="4"/>
  <c r="NN172" i="4"/>
  <c r="NO172" i="4"/>
  <c r="NP172" i="4"/>
  <c r="NQ172" i="4"/>
  <c r="NR172" i="4"/>
  <c r="NS172" i="4"/>
  <c r="NT172" i="4"/>
  <c r="NU172" i="4"/>
  <c r="NV172" i="4"/>
  <c r="NW172" i="4"/>
  <c r="NX172" i="4"/>
  <c r="NY172" i="4"/>
  <c r="NZ172" i="4"/>
  <c r="OA172" i="4"/>
  <c r="OB172" i="4"/>
  <c r="OC172" i="4"/>
  <c r="OD172" i="4"/>
  <c r="OE172" i="4"/>
  <c r="OF172" i="4"/>
  <c r="OG172" i="4"/>
  <c r="OH172" i="4"/>
  <c r="OI172" i="4"/>
  <c r="OJ172" i="4"/>
  <c r="OK172" i="4"/>
  <c r="OL172" i="4"/>
  <c r="OM172" i="4"/>
  <c r="ON172" i="4"/>
  <c r="OO172" i="4"/>
  <c r="OP172" i="4"/>
  <c r="OQ172" i="4"/>
  <c r="OR172" i="4"/>
  <c r="OS172" i="4"/>
  <c r="OT172" i="4"/>
  <c r="OU172" i="4"/>
  <c r="OV172" i="4"/>
  <c r="OW172" i="4"/>
  <c r="OX172" i="4"/>
  <c r="OY172" i="4"/>
  <c r="OZ172" i="4"/>
  <c r="PA172" i="4"/>
  <c r="PB172" i="4"/>
  <c r="PC172" i="4"/>
  <c r="PD172" i="4"/>
  <c r="PE172" i="4"/>
  <c r="PF172" i="4"/>
  <c r="PG172" i="4"/>
  <c r="PH172" i="4"/>
  <c r="PI172" i="4"/>
  <c r="PJ172" i="4"/>
  <c r="PK172" i="4"/>
  <c r="PL172" i="4"/>
  <c r="PM172" i="4"/>
  <c r="PN172" i="4"/>
  <c r="PO172" i="4"/>
  <c r="PP172" i="4"/>
  <c r="PQ172" i="4"/>
  <c r="PR172" i="4"/>
  <c r="PS172" i="4"/>
  <c r="PT172" i="4"/>
  <c r="PU172" i="4"/>
  <c r="PV172" i="4"/>
  <c r="PW172" i="4"/>
  <c r="PX172" i="4"/>
  <c r="PY172" i="4"/>
  <c r="PZ172" i="4"/>
  <c r="QA172" i="4"/>
  <c r="QB172" i="4"/>
  <c r="QC172" i="4"/>
  <c r="QD172" i="4"/>
  <c r="QE172" i="4"/>
  <c r="QF172" i="4"/>
  <c r="QG172" i="4"/>
  <c r="QH172" i="4"/>
  <c r="QI172" i="4"/>
  <c r="QJ172" i="4"/>
  <c r="SM172" i="4"/>
  <c r="HQ173" i="4"/>
  <c r="HT173" i="4"/>
  <c r="HU173" i="4"/>
  <c r="HV173" i="4"/>
  <c r="HW173" i="4"/>
  <c r="HX173" i="4"/>
  <c r="HY173" i="4"/>
  <c r="HZ173" i="4"/>
  <c r="IA173" i="4"/>
  <c r="IB173" i="4"/>
  <c r="IC173" i="4"/>
  <c r="ID173" i="4"/>
  <c r="IE173" i="4"/>
  <c r="IF173" i="4"/>
  <c r="IG173" i="4"/>
  <c r="IH173" i="4"/>
  <c r="II173" i="4"/>
  <c r="IJ173" i="4"/>
  <c r="IK173" i="4"/>
  <c r="IL173" i="4"/>
  <c r="IM173" i="4"/>
  <c r="IN173" i="4"/>
  <c r="IO173" i="4"/>
  <c r="IP173" i="4"/>
  <c r="IQ173" i="4"/>
  <c r="IR173" i="4"/>
  <c r="IS173" i="4"/>
  <c r="IT173" i="4"/>
  <c r="IU173" i="4"/>
  <c r="IV173" i="4"/>
  <c r="IW173" i="4"/>
  <c r="IX173" i="4"/>
  <c r="IY173" i="4"/>
  <c r="IZ173" i="4"/>
  <c r="JA173" i="4"/>
  <c r="JB173" i="4"/>
  <c r="JC173" i="4"/>
  <c r="JM173" i="4"/>
  <c r="JN173" i="4"/>
  <c r="JO173" i="4"/>
  <c r="JP173" i="4"/>
  <c r="JQ173" i="4"/>
  <c r="JR173" i="4"/>
  <c r="JS173" i="4"/>
  <c r="JT173" i="4"/>
  <c r="JU173" i="4"/>
  <c r="JV173" i="4"/>
  <c r="JW173" i="4"/>
  <c r="JX173" i="4"/>
  <c r="JY173" i="4"/>
  <c r="JZ173" i="4"/>
  <c r="KA173" i="4"/>
  <c r="KB173" i="4"/>
  <c r="KC173" i="4"/>
  <c r="KD173" i="4"/>
  <c r="KE173" i="4"/>
  <c r="KF173" i="4"/>
  <c r="KG173" i="4"/>
  <c r="KH173" i="4"/>
  <c r="KI173" i="4"/>
  <c r="KJ173" i="4"/>
  <c r="KK173" i="4"/>
  <c r="KL173" i="4"/>
  <c r="KM173" i="4"/>
  <c r="KN173" i="4"/>
  <c r="KO173" i="4"/>
  <c r="KP173" i="4"/>
  <c r="KQ173" i="4"/>
  <c r="KR173" i="4"/>
  <c r="KS173" i="4"/>
  <c r="KT173" i="4"/>
  <c r="KU173" i="4"/>
  <c r="KV173" i="4"/>
  <c r="KW173" i="4"/>
  <c r="KX173" i="4"/>
  <c r="KY173" i="4"/>
  <c r="KZ173" i="4"/>
  <c r="LA173" i="4"/>
  <c r="LB173" i="4"/>
  <c r="LC173" i="4"/>
  <c r="LD173" i="4"/>
  <c r="LE173" i="4"/>
  <c r="LF173" i="4"/>
  <c r="LG173" i="4"/>
  <c r="LH173" i="4"/>
  <c r="LI173" i="4"/>
  <c r="LJ173" i="4"/>
  <c r="LK173" i="4"/>
  <c r="LL173" i="4"/>
  <c r="LM173" i="4"/>
  <c r="LN173" i="4"/>
  <c r="LO173" i="4"/>
  <c r="LP173" i="4"/>
  <c r="LQ173" i="4"/>
  <c r="LR173" i="4"/>
  <c r="LS173" i="4"/>
  <c r="LT173" i="4"/>
  <c r="LU173" i="4"/>
  <c r="LV173" i="4"/>
  <c r="LW173" i="4"/>
  <c r="LX173" i="4"/>
  <c r="LY173" i="4"/>
  <c r="LZ173" i="4"/>
  <c r="MA173" i="4"/>
  <c r="MB173" i="4"/>
  <c r="MC173" i="4"/>
  <c r="MD173" i="4"/>
  <c r="ME173" i="4"/>
  <c r="MF173" i="4"/>
  <c r="MG173" i="4"/>
  <c r="MH173" i="4"/>
  <c r="MI173" i="4"/>
  <c r="MJ173" i="4"/>
  <c r="MK173" i="4"/>
  <c r="ML173" i="4"/>
  <c r="MM173" i="4"/>
  <c r="MN173" i="4"/>
  <c r="MO173" i="4"/>
  <c r="MP173" i="4"/>
  <c r="MQ173" i="4"/>
  <c r="MR173" i="4"/>
  <c r="MS173" i="4"/>
  <c r="MT173" i="4"/>
  <c r="MU173" i="4"/>
  <c r="MV173" i="4"/>
  <c r="MW173" i="4"/>
  <c r="MX173" i="4"/>
  <c r="MY173" i="4"/>
  <c r="MZ173" i="4"/>
  <c r="NA173" i="4"/>
  <c r="NB173" i="4"/>
  <c r="NC173" i="4"/>
  <c r="ND173" i="4"/>
  <c r="NE173" i="4"/>
  <c r="NF173" i="4"/>
  <c r="NG173" i="4"/>
  <c r="NH173" i="4"/>
  <c r="NI173" i="4"/>
  <c r="NJ173" i="4"/>
  <c r="NK173" i="4"/>
  <c r="NL173" i="4"/>
  <c r="NM173" i="4"/>
  <c r="NN173" i="4"/>
  <c r="NO173" i="4"/>
  <c r="NP173" i="4"/>
  <c r="NQ173" i="4"/>
  <c r="NR173" i="4"/>
  <c r="NS173" i="4"/>
  <c r="NT173" i="4"/>
  <c r="NU173" i="4"/>
  <c r="NV173" i="4"/>
  <c r="NW173" i="4"/>
  <c r="NX173" i="4"/>
  <c r="NY173" i="4"/>
  <c r="NZ173" i="4"/>
  <c r="OA173" i="4"/>
  <c r="OB173" i="4"/>
  <c r="OC173" i="4"/>
  <c r="OD173" i="4"/>
  <c r="OE173" i="4"/>
  <c r="OF173" i="4"/>
  <c r="OG173" i="4"/>
  <c r="OH173" i="4"/>
  <c r="OI173" i="4"/>
  <c r="OJ173" i="4"/>
  <c r="OK173" i="4"/>
  <c r="OL173" i="4"/>
  <c r="OM173" i="4"/>
  <c r="ON173" i="4"/>
  <c r="OO173" i="4"/>
  <c r="OP173" i="4"/>
  <c r="OQ173" i="4"/>
  <c r="OR173" i="4"/>
  <c r="OS173" i="4"/>
  <c r="OT173" i="4"/>
  <c r="OU173" i="4"/>
  <c r="OV173" i="4"/>
  <c r="OW173" i="4"/>
  <c r="OX173" i="4"/>
  <c r="OY173" i="4"/>
  <c r="OZ173" i="4"/>
  <c r="PA173" i="4"/>
  <c r="PB173" i="4"/>
  <c r="PC173" i="4"/>
  <c r="PD173" i="4"/>
  <c r="PE173" i="4"/>
  <c r="PF173" i="4"/>
  <c r="PG173" i="4"/>
  <c r="PH173" i="4"/>
  <c r="PI173" i="4"/>
  <c r="PJ173" i="4"/>
  <c r="PK173" i="4"/>
  <c r="PL173" i="4"/>
  <c r="PM173" i="4"/>
  <c r="PN173" i="4"/>
  <c r="PO173" i="4"/>
  <c r="PP173" i="4"/>
  <c r="PQ173" i="4"/>
  <c r="PR173" i="4"/>
  <c r="PS173" i="4"/>
  <c r="PT173" i="4"/>
  <c r="PU173" i="4"/>
  <c r="PV173" i="4"/>
  <c r="PW173" i="4"/>
  <c r="PX173" i="4"/>
  <c r="PY173" i="4"/>
  <c r="PZ173" i="4"/>
  <c r="QA173" i="4"/>
  <c r="QB173" i="4"/>
  <c r="QC173" i="4"/>
  <c r="QD173" i="4"/>
  <c r="QE173" i="4"/>
  <c r="QF173" i="4"/>
  <c r="QG173" i="4"/>
  <c r="QH173" i="4"/>
  <c r="QI173" i="4"/>
  <c r="QJ173" i="4"/>
  <c r="HQ174" i="4"/>
  <c r="HR174" i="4" s="1"/>
  <c r="HT174" i="4"/>
  <c r="HU174" i="4"/>
  <c r="HV174" i="4"/>
  <c r="HW174" i="4"/>
  <c r="HX174" i="4"/>
  <c r="HY174" i="4"/>
  <c r="HZ174" i="4"/>
  <c r="IA174" i="4"/>
  <c r="IB174" i="4"/>
  <c r="IC174" i="4"/>
  <c r="ID174" i="4"/>
  <c r="IE174" i="4"/>
  <c r="IF174" i="4"/>
  <c r="IG174" i="4"/>
  <c r="IH174" i="4"/>
  <c r="II174" i="4"/>
  <c r="IJ174" i="4"/>
  <c r="IK174" i="4"/>
  <c r="IL174" i="4"/>
  <c r="IM174" i="4"/>
  <c r="IN174" i="4"/>
  <c r="IO174" i="4"/>
  <c r="IP174" i="4"/>
  <c r="IQ174" i="4"/>
  <c r="IR174" i="4"/>
  <c r="IS174" i="4"/>
  <c r="IT174" i="4"/>
  <c r="IU174" i="4"/>
  <c r="IV174" i="4"/>
  <c r="IW174" i="4"/>
  <c r="IX174" i="4"/>
  <c r="IY174" i="4"/>
  <c r="IZ174" i="4"/>
  <c r="JA174" i="4"/>
  <c r="JB174" i="4"/>
  <c r="JC174" i="4"/>
  <c r="JM174" i="4"/>
  <c r="JN174" i="4"/>
  <c r="JO174" i="4"/>
  <c r="JP174" i="4"/>
  <c r="JQ174" i="4"/>
  <c r="JR174" i="4"/>
  <c r="JS174" i="4"/>
  <c r="JT174" i="4"/>
  <c r="JU174" i="4"/>
  <c r="JV174" i="4"/>
  <c r="JW174" i="4"/>
  <c r="JX174" i="4"/>
  <c r="JY174" i="4"/>
  <c r="JZ174" i="4"/>
  <c r="KA174" i="4"/>
  <c r="KB174" i="4"/>
  <c r="KC174" i="4"/>
  <c r="KD174" i="4"/>
  <c r="KE174" i="4"/>
  <c r="KF174" i="4"/>
  <c r="KG174" i="4"/>
  <c r="KH174" i="4"/>
  <c r="KI174" i="4"/>
  <c r="KJ174" i="4"/>
  <c r="KK174" i="4"/>
  <c r="KL174" i="4"/>
  <c r="KM174" i="4"/>
  <c r="KN174" i="4"/>
  <c r="KO174" i="4"/>
  <c r="KP174" i="4"/>
  <c r="KQ174" i="4"/>
  <c r="KR174" i="4"/>
  <c r="KS174" i="4"/>
  <c r="KT174" i="4"/>
  <c r="KU174" i="4"/>
  <c r="KV174" i="4"/>
  <c r="KW174" i="4"/>
  <c r="KX174" i="4"/>
  <c r="KY174" i="4"/>
  <c r="KZ174" i="4"/>
  <c r="LA174" i="4"/>
  <c r="LB174" i="4"/>
  <c r="LC174" i="4"/>
  <c r="LD174" i="4"/>
  <c r="LE174" i="4"/>
  <c r="LF174" i="4"/>
  <c r="LG174" i="4"/>
  <c r="LH174" i="4"/>
  <c r="LI174" i="4"/>
  <c r="LJ174" i="4"/>
  <c r="LK174" i="4"/>
  <c r="LL174" i="4"/>
  <c r="LM174" i="4"/>
  <c r="LN174" i="4"/>
  <c r="LO174" i="4"/>
  <c r="LP174" i="4"/>
  <c r="LQ174" i="4"/>
  <c r="LR174" i="4"/>
  <c r="LS174" i="4"/>
  <c r="LT174" i="4"/>
  <c r="LU174" i="4"/>
  <c r="LV174" i="4"/>
  <c r="LW174" i="4"/>
  <c r="LX174" i="4"/>
  <c r="LY174" i="4"/>
  <c r="LZ174" i="4"/>
  <c r="MA174" i="4"/>
  <c r="MB174" i="4"/>
  <c r="MC174" i="4"/>
  <c r="MD174" i="4"/>
  <c r="ME174" i="4"/>
  <c r="MF174" i="4"/>
  <c r="MG174" i="4"/>
  <c r="MH174" i="4"/>
  <c r="MI174" i="4"/>
  <c r="MJ174" i="4"/>
  <c r="MK174" i="4"/>
  <c r="ML174" i="4"/>
  <c r="MM174" i="4"/>
  <c r="MN174" i="4"/>
  <c r="MO174" i="4"/>
  <c r="MP174" i="4"/>
  <c r="MQ174" i="4"/>
  <c r="MR174" i="4"/>
  <c r="MS174" i="4"/>
  <c r="MT174" i="4"/>
  <c r="MU174" i="4"/>
  <c r="MV174" i="4"/>
  <c r="MW174" i="4"/>
  <c r="MX174" i="4"/>
  <c r="MY174" i="4"/>
  <c r="MZ174" i="4"/>
  <c r="NA174" i="4"/>
  <c r="NB174" i="4"/>
  <c r="NC174" i="4"/>
  <c r="ND174" i="4"/>
  <c r="NE174" i="4"/>
  <c r="NF174" i="4"/>
  <c r="NG174" i="4"/>
  <c r="NH174" i="4"/>
  <c r="NI174" i="4"/>
  <c r="NJ174" i="4"/>
  <c r="NK174" i="4"/>
  <c r="NL174" i="4"/>
  <c r="NM174" i="4"/>
  <c r="NN174" i="4"/>
  <c r="NO174" i="4"/>
  <c r="NP174" i="4"/>
  <c r="NQ174" i="4"/>
  <c r="NR174" i="4"/>
  <c r="NS174" i="4"/>
  <c r="NT174" i="4"/>
  <c r="NU174" i="4"/>
  <c r="NV174" i="4"/>
  <c r="NW174" i="4"/>
  <c r="NX174" i="4"/>
  <c r="NY174" i="4"/>
  <c r="NZ174" i="4"/>
  <c r="OA174" i="4"/>
  <c r="OB174" i="4"/>
  <c r="OC174" i="4"/>
  <c r="OD174" i="4"/>
  <c r="OE174" i="4"/>
  <c r="OF174" i="4"/>
  <c r="OG174" i="4"/>
  <c r="OH174" i="4"/>
  <c r="OI174" i="4"/>
  <c r="OJ174" i="4"/>
  <c r="OK174" i="4"/>
  <c r="OL174" i="4"/>
  <c r="OM174" i="4"/>
  <c r="ON174" i="4"/>
  <c r="OO174" i="4"/>
  <c r="OP174" i="4"/>
  <c r="OQ174" i="4"/>
  <c r="OR174" i="4"/>
  <c r="OS174" i="4"/>
  <c r="OT174" i="4"/>
  <c r="OU174" i="4"/>
  <c r="OV174" i="4"/>
  <c r="OW174" i="4"/>
  <c r="OX174" i="4"/>
  <c r="OY174" i="4"/>
  <c r="OZ174" i="4"/>
  <c r="PA174" i="4"/>
  <c r="PB174" i="4"/>
  <c r="PC174" i="4"/>
  <c r="PD174" i="4"/>
  <c r="PE174" i="4"/>
  <c r="PF174" i="4"/>
  <c r="PG174" i="4"/>
  <c r="PH174" i="4"/>
  <c r="PI174" i="4"/>
  <c r="PJ174" i="4"/>
  <c r="PK174" i="4"/>
  <c r="PL174" i="4"/>
  <c r="PM174" i="4"/>
  <c r="PN174" i="4"/>
  <c r="PO174" i="4"/>
  <c r="PP174" i="4"/>
  <c r="PQ174" i="4"/>
  <c r="PR174" i="4"/>
  <c r="PS174" i="4"/>
  <c r="PT174" i="4"/>
  <c r="PU174" i="4"/>
  <c r="PV174" i="4"/>
  <c r="PW174" i="4"/>
  <c r="PX174" i="4"/>
  <c r="PY174" i="4"/>
  <c r="PZ174" i="4"/>
  <c r="QA174" i="4"/>
  <c r="QB174" i="4"/>
  <c r="QC174" i="4"/>
  <c r="QD174" i="4"/>
  <c r="QE174" i="4"/>
  <c r="QF174" i="4"/>
  <c r="QG174" i="4"/>
  <c r="QH174" i="4"/>
  <c r="QI174" i="4"/>
  <c r="QJ174" i="4"/>
  <c r="SM174" i="4"/>
  <c r="HQ175" i="4"/>
  <c r="JG175" i="4" s="1"/>
  <c r="HT175" i="4"/>
  <c r="HU175" i="4"/>
  <c r="HV175" i="4"/>
  <c r="HW175" i="4"/>
  <c r="HX175" i="4"/>
  <c r="HY175" i="4"/>
  <c r="HZ175" i="4"/>
  <c r="IA175" i="4"/>
  <c r="IB175" i="4"/>
  <c r="IC175" i="4"/>
  <c r="ID175" i="4"/>
  <c r="IE175" i="4"/>
  <c r="IF175" i="4"/>
  <c r="IG175" i="4"/>
  <c r="IH175" i="4"/>
  <c r="II175" i="4"/>
  <c r="IJ175" i="4"/>
  <c r="IK175" i="4"/>
  <c r="IL175" i="4"/>
  <c r="IM175" i="4"/>
  <c r="IN175" i="4"/>
  <c r="IO175" i="4"/>
  <c r="IP175" i="4"/>
  <c r="IQ175" i="4"/>
  <c r="IR175" i="4"/>
  <c r="IS175" i="4"/>
  <c r="IT175" i="4"/>
  <c r="IU175" i="4"/>
  <c r="IV175" i="4"/>
  <c r="IW175" i="4"/>
  <c r="IX175" i="4"/>
  <c r="IY175" i="4"/>
  <c r="IZ175" i="4"/>
  <c r="JA175" i="4"/>
  <c r="JB175" i="4"/>
  <c r="JC175" i="4"/>
  <c r="JM175" i="4"/>
  <c r="JN175" i="4"/>
  <c r="JO175" i="4"/>
  <c r="JP175" i="4"/>
  <c r="JQ175" i="4"/>
  <c r="JR175" i="4"/>
  <c r="JS175" i="4"/>
  <c r="JT175" i="4"/>
  <c r="JU175" i="4"/>
  <c r="JV175" i="4"/>
  <c r="JW175" i="4"/>
  <c r="JX175" i="4"/>
  <c r="JY175" i="4"/>
  <c r="JZ175" i="4"/>
  <c r="KA175" i="4"/>
  <c r="KB175" i="4"/>
  <c r="KC175" i="4"/>
  <c r="KD175" i="4"/>
  <c r="KE175" i="4"/>
  <c r="KF175" i="4"/>
  <c r="KG175" i="4"/>
  <c r="KH175" i="4"/>
  <c r="KI175" i="4"/>
  <c r="KJ175" i="4"/>
  <c r="KK175" i="4"/>
  <c r="KL175" i="4"/>
  <c r="KM175" i="4"/>
  <c r="KN175" i="4"/>
  <c r="KO175" i="4"/>
  <c r="KP175" i="4"/>
  <c r="KQ175" i="4"/>
  <c r="KR175" i="4"/>
  <c r="KS175" i="4"/>
  <c r="KT175" i="4"/>
  <c r="KU175" i="4"/>
  <c r="KV175" i="4"/>
  <c r="KW175" i="4"/>
  <c r="KX175" i="4"/>
  <c r="KY175" i="4"/>
  <c r="KZ175" i="4"/>
  <c r="LA175" i="4"/>
  <c r="LB175" i="4"/>
  <c r="LC175" i="4"/>
  <c r="LD175" i="4"/>
  <c r="LE175" i="4"/>
  <c r="LF175" i="4"/>
  <c r="LG175" i="4"/>
  <c r="LH175" i="4"/>
  <c r="LI175" i="4"/>
  <c r="LJ175" i="4"/>
  <c r="LK175" i="4"/>
  <c r="LL175" i="4"/>
  <c r="LM175" i="4"/>
  <c r="LN175" i="4"/>
  <c r="LO175" i="4"/>
  <c r="LP175" i="4"/>
  <c r="LQ175" i="4"/>
  <c r="LR175" i="4"/>
  <c r="LS175" i="4"/>
  <c r="LT175" i="4"/>
  <c r="LU175" i="4"/>
  <c r="LV175" i="4"/>
  <c r="LW175" i="4"/>
  <c r="LX175" i="4"/>
  <c r="LY175" i="4"/>
  <c r="LZ175" i="4"/>
  <c r="MA175" i="4"/>
  <c r="MB175" i="4"/>
  <c r="MC175" i="4"/>
  <c r="MD175" i="4"/>
  <c r="ME175" i="4"/>
  <c r="MF175" i="4"/>
  <c r="MG175" i="4"/>
  <c r="MH175" i="4"/>
  <c r="MI175" i="4"/>
  <c r="MJ175" i="4"/>
  <c r="MK175" i="4"/>
  <c r="ML175" i="4"/>
  <c r="MM175" i="4"/>
  <c r="MN175" i="4"/>
  <c r="MO175" i="4"/>
  <c r="MP175" i="4"/>
  <c r="MQ175" i="4"/>
  <c r="MR175" i="4"/>
  <c r="MS175" i="4"/>
  <c r="MT175" i="4"/>
  <c r="MU175" i="4"/>
  <c r="MV175" i="4"/>
  <c r="MW175" i="4"/>
  <c r="MX175" i="4"/>
  <c r="MY175" i="4"/>
  <c r="MZ175" i="4"/>
  <c r="NA175" i="4"/>
  <c r="NB175" i="4"/>
  <c r="NC175" i="4"/>
  <c r="ND175" i="4"/>
  <c r="NE175" i="4"/>
  <c r="NF175" i="4"/>
  <c r="NG175" i="4"/>
  <c r="NH175" i="4"/>
  <c r="NI175" i="4"/>
  <c r="NJ175" i="4"/>
  <c r="NK175" i="4"/>
  <c r="NL175" i="4"/>
  <c r="NM175" i="4"/>
  <c r="NN175" i="4"/>
  <c r="NO175" i="4"/>
  <c r="NP175" i="4"/>
  <c r="NQ175" i="4"/>
  <c r="NR175" i="4"/>
  <c r="NS175" i="4"/>
  <c r="NT175" i="4"/>
  <c r="NU175" i="4"/>
  <c r="NV175" i="4"/>
  <c r="NW175" i="4"/>
  <c r="NX175" i="4"/>
  <c r="NY175" i="4"/>
  <c r="NZ175" i="4"/>
  <c r="OA175" i="4"/>
  <c r="OB175" i="4"/>
  <c r="OC175" i="4"/>
  <c r="OD175" i="4"/>
  <c r="OE175" i="4"/>
  <c r="OF175" i="4"/>
  <c r="OG175" i="4"/>
  <c r="OH175" i="4"/>
  <c r="OI175" i="4"/>
  <c r="OJ175" i="4"/>
  <c r="OK175" i="4"/>
  <c r="OL175" i="4"/>
  <c r="OM175" i="4"/>
  <c r="ON175" i="4"/>
  <c r="OO175" i="4"/>
  <c r="OP175" i="4"/>
  <c r="OQ175" i="4"/>
  <c r="OR175" i="4"/>
  <c r="OS175" i="4"/>
  <c r="OT175" i="4"/>
  <c r="OU175" i="4"/>
  <c r="OV175" i="4"/>
  <c r="OW175" i="4"/>
  <c r="OX175" i="4"/>
  <c r="OY175" i="4"/>
  <c r="OZ175" i="4"/>
  <c r="PA175" i="4"/>
  <c r="PB175" i="4"/>
  <c r="PC175" i="4"/>
  <c r="PD175" i="4"/>
  <c r="PE175" i="4"/>
  <c r="PF175" i="4"/>
  <c r="PG175" i="4"/>
  <c r="PH175" i="4"/>
  <c r="PI175" i="4"/>
  <c r="PJ175" i="4"/>
  <c r="PK175" i="4"/>
  <c r="PL175" i="4"/>
  <c r="PM175" i="4"/>
  <c r="PN175" i="4"/>
  <c r="PO175" i="4"/>
  <c r="PP175" i="4"/>
  <c r="PQ175" i="4"/>
  <c r="PR175" i="4"/>
  <c r="PS175" i="4"/>
  <c r="PT175" i="4"/>
  <c r="PU175" i="4"/>
  <c r="PV175" i="4"/>
  <c r="PW175" i="4"/>
  <c r="PX175" i="4"/>
  <c r="PY175" i="4"/>
  <c r="PZ175" i="4"/>
  <c r="QA175" i="4"/>
  <c r="QB175" i="4"/>
  <c r="QC175" i="4"/>
  <c r="QD175" i="4"/>
  <c r="QE175" i="4"/>
  <c r="QF175" i="4"/>
  <c r="QG175" i="4"/>
  <c r="QH175" i="4"/>
  <c r="QI175" i="4"/>
  <c r="QJ175" i="4"/>
  <c r="HQ176" i="4"/>
  <c r="HR176" i="4" s="1"/>
  <c r="HT176" i="4"/>
  <c r="HU176" i="4"/>
  <c r="HV176" i="4"/>
  <c r="HW176" i="4"/>
  <c r="HX176" i="4"/>
  <c r="HY176" i="4"/>
  <c r="HZ176" i="4"/>
  <c r="IA176" i="4"/>
  <c r="IB176" i="4"/>
  <c r="IC176" i="4"/>
  <c r="ID176" i="4"/>
  <c r="IE176" i="4"/>
  <c r="IF176" i="4"/>
  <c r="IG176" i="4"/>
  <c r="IH176" i="4"/>
  <c r="II176" i="4"/>
  <c r="IJ176" i="4"/>
  <c r="IK176" i="4"/>
  <c r="IL176" i="4"/>
  <c r="IM176" i="4"/>
  <c r="IN176" i="4"/>
  <c r="IO176" i="4"/>
  <c r="IP176" i="4"/>
  <c r="IQ176" i="4"/>
  <c r="IR176" i="4"/>
  <c r="IS176" i="4"/>
  <c r="IT176" i="4"/>
  <c r="IU176" i="4"/>
  <c r="IV176" i="4"/>
  <c r="IW176" i="4"/>
  <c r="IX176" i="4"/>
  <c r="IY176" i="4"/>
  <c r="IZ176" i="4"/>
  <c r="JA176" i="4"/>
  <c r="JB176" i="4"/>
  <c r="JC176" i="4"/>
  <c r="JM176" i="4"/>
  <c r="JN176" i="4"/>
  <c r="JO176" i="4"/>
  <c r="JP176" i="4"/>
  <c r="JQ176" i="4"/>
  <c r="JR176" i="4"/>
  <c r="JS176" i="4"/>
  <c r="JT176" i="4"/>
  <c r="JU176" i="4"/>
  <c r="JV176" i="4"/>
  <c r="JW176" i="4"/>
  <c r="JX176" i="4"/>
  <c r="JY176" i="4"/>
  <c r="JZ176" i="4"/>
  <c r="KA176" i="4"/>
  <c r="KB176" i="4"/>
  <c r="KC176" i="4"/>
  <c r="KD176" i="4"/>
  <c r="KE176" i="4"/>
  <c r="KF176" i="4"/>
  <c r="KG176" i="4"/>
  <c r="KH176" i="4"/>
  <c r="KI176" i="4"/>
  <c r="KJ176" i="4"/>
  <c r="KK176" i="4"/>
  <c r="KL176" i="4"/>
  <c r="KM176" i="4"/>
  <c r="KN176" i="4"/>
  <c r="KO176" i="4"/>
  <c r="KP176" i="4"/>
  <c r="KQ176" i="4"/>
  <c r="KR176" i="4"/>
  <c r="KS176" i="4"/>
  <c r="KT176" i="4"/>
  <c r="KU176" i="4"/>
  <c r="KV176" i="4"/>
  <c r="KW176" i="4"/>
  <c r="KX176" i="4"/>
  <c r="KY176" i="4"/>
  <c r="KZ176" i="4"/>
  <c r="LA176" i="4"/>
  <c r="LB176" i="4"/>
  <c r="LC176" i="4"/>
  <c r="LD176" i="4"/>
  <c r="LE176" i="4"/>
  <c r="LF176" i="4"/>
  <c r="LG176" i="4"/>
  <c r="LH176" i="4"/>
  <c r="LI176" i="4"/>
  <c r="LJ176" i="4"/>
  <c r="LK176" i="4"/>
  <c r="LL176" i="4"/>
  <c r="LM176" i="4"/>
  <c r="LN176" i="4"/>
  <c r="LO176" i="4"/>
  <c r="LP176" i="4"/>
  <c r="LQ176" i="4"/>
  <c r="LR176" i="4"/>
  <c r="LS176" i="4"/>
  <c r="LT176" i="4"/>
  <c r="LU176" i="4"/>
  <c r="LV176" i="4"/>
  <c r="LW176" i="4"/>
  <c r="LX176" i="4"/>
  <c r="LY176" i="4"/>
  <c r="LZ176" i="4"/>
  <c r="MA176" i="4"/>
  <c r="MB176" i="4"/>
  <c r="MC176" i="4"/>
  <c r="MD176" i="4"/>
  <c r="ME176" i="4"/>
  <c r="MF176" i="4"/>
  <c r="MG176" i="4"/>
  <c r="MH176" i="4"/>
  <c r="MI176" i="4"/>
  <c r="MJ176" i="4"/>
  <c r="MK176" i="4"/>
  <c r="ML176" i="4"/>
  <c r="MM176" i="4"/>
  <c r="MN176" i="4"/>
  <c r="MO176" i="4"/>
  <c r="MP176" i="4"/>
  <c r="MQ176" i="4"/>
  <c r="MR176" i="4"/>
  <c r="MS176" i="4"/>
  <c r="MT176" i="4"/>
  <c r="MU176" i="4"/>
  <c r="MV176" i="4"/>
  <c r="MW176" i="4"/>
  <c r="MX176" i="4"/>
  <c r="MY176" i="4"/>
  <c r="MZ176" i="4"/>
  <c r="NA176" i="4"/>
  <c r="NB176" i="4"/>
  <c r="NC176" i="4"/>
  <c r="ND176" i="4"/>
  <c r="NE176" i="4"/>
  <c r="NF176" i="4"/>
  <c r="NG176" i="4"/>
  <c r="NH176" i="4"/>
  <c r="NI176" i="4"/>
  <c r="NJ176" i="4"/>
  <c r="NK176" i="4"/>
  <c r="NL176" i="4"/>
  <c r="NM176" i="4"/>
  <c r="NN176" i="4"/>
  <c r="NO176" i="4"/>
  <c r="NP176" i="4"/>
  <c r="NQ176" i="4"/>
  <c r="NR176" i="4"/>
  <c r="NS176" i="4"/>
  <c r="NT176" i="4"/>
  <c r="NU176" i="4"/>
  <c r="NV176" i="4"/>
  <c r="NW176" i="4"/>
  <c r="NX176" i="4"/>
  <c r="NY176" i="4"/>
  <c r="NZ176" i="4"/>
  <c r="OA176" i="4"/>
  <c r="OB176" i="4"/>
  <c r="OC176" i="4"/>
  <c r="OD176" i="4"/>
  <c r="OE176" i="4"/>
  <c r="OF176" i="4"/>
  <c r="OG176" i="4"/>
  <c r="OH176" i="4"/>
  <c r="OI176" i="4"/>
  <c r="OJ176" i="4"/>
  <c r="OK176" i="4"/>
  <c r="OL176" i="4"/>
  <c r="OM176" i="4"/>
  <c r="ON176" i="4"/>
  <c r="OO176" i="4"/>
  <c r="OP176" i="4"/>
  <c r="OQ176" i="4"/>
  <c r="OR176" i="4"/>
  <c r="OS176" i="4"/>
  <c r="OT176" i="4"/>
  <c r="OU176" i="4"/>
  <c r="OV176" i="4"/>
  <c r="OW176" i="4"/>
  <c r="OX176" i="4"/>
  <c r="OY176" i="4"/>
  <c r="OZ176" i="4"/>
  <c r="PA176" i="4"/>
  <c r="PB176" i="4"/>
  <c r="PC176" i="4"/>
  <c r="PD176" i="4"/>
  <c r="PE176" i="4"/>
  <c r="PF176" i="4"/>
  <c r="PG176" i="4"/>
  <c r="PH176" i="4"/>
  <c r="PI176" i="4"/>
  <c r="PJ176" i="4"/>
  <c r="PK176" i="4"/>
  <c r="PL176" i="4"/>
  <c r="PM176" i="4"/>
  <c r="PN176" i="4"/>
  <c r="PO176" i="4"/>
  <c r="PP176" i="4"/>
  <c r="PQ176" i="4"/>
  <c r="PR176" i="4"/>
  <c r="PS176" i="4"/>
  <c r="PT176" i="4"/>
  <c r="PU176" i="4"/>
  <c r="PV176" i="4"/>
  <c r="PW176" i="4"/>
  <c r="PX176" i="4"/>
  <c r="PY176" i="4"/>
  <c r="PZ176" i="4"/>
  <c r="QA176" i="4"/>
  <c r="QB176" i="4"/>
  <c r="QC176" i="4"/>
  <c r="QD176" i="4"/>
  <c r="QE176" i="4"/>
  <c r="QF176" i="4"/>
  <c r="QG176" i="4"/>
  <c r="QH176" i="4"/>
  <c r="QI176" i="4"/>
  <c r="QJ176" i="4"/>
  <c r="RG176" i="4"/>
  <c r="SM176" i="4"/>
  <c r="HQ177" i="4"/>
  <c r="HR177" i="4" s="1"/>
  <c r="HT177" i="4"/>
  <c r="HU177" i="4"/>
  <c r="HV177" i="4"/>
  <c r="HW177" i="4"/>
  <c r="HX177" i="4"/>
  <c r="HY177" i="4"/>
  <c r="HZ177" i="4"/>
  <c r="IA177" i="4"/>
  <c r="IB177" i="4"/>
  <c r="IC177" i="4"/>
  <c r="ID177" i="4"/>
  <c r="IE177" i="4"/>
  <c r="IF177" i="4"/>
  <c r="IG177" i="4"/>
  <c r="IH177" i="4"/>
  <c r="II177" i="4"/>
  <c r="IJ177" i="4"/>
  <c r="IK177" i="4"/>
  <c r="IL177" i="4"/>
  <c r="IM177" i="4"/>
  <c r="IN177" i="4"/>
  <c r="IO177" i="4"/>
  <c r="IP177" i="4"/>
  <c r="IQ177" i="4"/>
  <c r="IR177" i="4"/>
  <c r="IS177" i="4"/>
  <c r="IT177" i="4"/>
  <c r="IU177" i="4"/>
  <c r="IV177" i="4"/>
  <c r="IW177" i="4"/>
  <c r="IX177" i="4"/>
  <c r="IY177" i="4"/>
  <c r="IZ177" i="4"/>
  <c r="JA177" i="4"/>
  <c r="JB177" i="4"/>
  <c r="JC177" i="4"/>
  <c r="JM177" i="4"/>
  <c r="JN177" i="4"/>
  <c r="JO177" i="4"/>
  <c r="JP177" i="4"/>
  <c r="JQ177" i="4"/>
  <c r="JR177" i="4"/>
  <c r="JS177" i="4"/>
  <c r="JT177" i="4"/>
  <c r="JU177" i="4"/>
  <c r="JV177" i="4"/>
  <c r="JW177" i="4"/>
  <c r="JX177" i="4"/>
  <c r="JY177" i="4"/>
  <c r="JZ177" i="4"/>
  <c r="KA177" i="4"/>
  <c r="KB177" i="4"/>
  <c r="KC177" i="4"/>
  <c r="KD177" i="4"/>
  <c r="KE177" i="4"/>
  <c r="KF177" i="4"/>
  <c r="KG177" i="4"/>
  <c r="KH177" i="4"/>
  <c r="KI177" i="4"/>
  <c r="KJ177" i="4"/>
  <c r="KK177" i="4"/>
  <c r="KL177" i="4"/>
  <c r="KM177" i="4"/>
  <c r="KN177" i="4"/>
  <c r="KO177" i="4"/>
  <c r="KP177" i="4"/>
  <c r="KQ177" i="4"/>
  <c r="KR177" i="4"/>
  <c r="KS177" i="4"/>
  <c r="KT177" i="4"/>
  <c r="KU177" i="4"/>
  <c r="KV177" i="4"/>
  <c r="KW177" i="4"/>
  <c r="KX177" i="4"/>
  <c r="KY177" i="4"/>
  <c r="KZ177" i="4"/>
  <c r="LA177" i="4"/>
  <c r="LB177" i="4"/>
  <c r="LC177" i="4"/>
  <c r="LD177" i="4"/>
  <c r="LE177" i="4"/>
  <c r="LF177" i="4"/>
  <c r="LG177" i="4"/>
  <c r="LH177" i="4"/>
  <c r="LI177" i="4"/>
  <c r="LJ177" i="4"/>
  <c r="LK177" i="4"/>
  <c r="LL177" i="4"/>
  <c r="LM177" i="4"/>
  <c r="LN177" i="4"/>
  <c r="LO177" i="4"/>
  <c r="LP177" i="4"/>
  <c r="LQ177" i="4"/>
  <c r="LR177" i="4"/>
  <c r="LS177" i="4"/>
  <c r="LT177" i="4"/>
  <c r="LU177" i="4"/>
  <c r="LV177" i="4"/>
  <c r="LW177" i="4"/>
  <c r="LX177" i="4"/>
  <c r="LY177" i="4"/>
  <c r="LZ177" i="4"/>
  <c r="MA177" i="4"/>
  <c r="MB177" i="4"/>
  <c r="MC177" i="4"/>
  <c r="MD177" i="4"/>
  <c r="ME177" i="4"/>
  <c r="MF177" i="4"/>
  <c r="MG177" i="4"/>
  <c r="MH177" i="4"/>
  <c r="MI177" i="4"/>
  <c r="MJ177" i="4"/>
  <c r="MK177" i="4"/>
  <c r="ML177" i="4"/>
  <c r="MM177" i="4"/>
  <c r="MN177" i="4"/>
  <c r="MO177" i="4"/>
  <c r="MP177" i="4"/>
  <c r="MQ177" i="4"/>
  <c r="MR177" i="4"/>
  <c r="MS177" i="4"/>
  <c r="MT177" i="4"/>
  <c r="MU177" i="4"/>
  <c r="MV177" i="4"/>
  <c r="MW177" i="4"/>
  <c r="MX177" i="4"/>
  <c r="MY177" i="4"/>
  <c r="MZ177" i="4"/>
  <c r="NA177" i="4"/>
  <c r="NB177" i="4"/>
  <c r="NC177" i="4"/>
  <c r="ND177" i="4"/>
  <c r="NE177" i="4"/>
  <c r="NF177" i="4"/>
  <c r="NG177" i="4"/>
  <c r="NH177" i="4"/>
  <c r="NI177" i="4"/>
  <c r="NJ177" i="4"/>
  <c r="NK177" i="4"/>
  <c r="NL177" i="4"/>
  <c r="NM177" i="4"/>
  <c r="NN177" i="4"/>
  <c r="NO177" i="4"/>
  <c r="NP177" i="4"/>
  <c r="NQ177" i="4"/>
  <c r="NR177" i="4"/>
  <c r="NS177" i="4"/>
  <c r="NT177" i="4"/>
  <c r="NU177" i="4"/>
  <c r="NV177" i="4"/>
  <c r="NW177" i="4"/>
  <c r="NX177" i="4"/>
  <c r="NY177" i="4"/>
  <c r="NZ177" i="4"/>
  <c r="OA177" i="4"/>
  <c r="OB177" i="4"/>
  <c r="OC177" i="4"/>
  <c r="OD177" i="4"/>
  <c r="OE177" i="4"/>
  <c r="OF177" i="4"/>
  <c r="OG177" i="4"/>
  <c r="OH177" i="4"/>
  <c r="OI177" i="4"/>
  <c r="OJ177" i="4"/>
  <c r="OK177" i="4"/>
  <c r="OL177" i="4"/>
  <c r="OM177" i="4"/>
  <c r="ON177" i="4"/>
  <c r="OO177" i="4"/>
  <c r="OP177" i="4"/>
  <c r="OQ177" i="4"/>
  <c r="OR177" i="4"/>
  <c r="OS177" i="4"/>
  <c r="OT177" i="4"/>
  <c r="OU177" i="4"/>
  <c r="OV177" i="4"/>
  <c r="OW177" i="4"/>
  <c r="OX177" i="4"/>
  <c r="OY177" i="4"/>
  <c r="OZ177" i="4"/>
  <c r="PA177" i="4"/>
  <c r="PB177" i="4"/>
  <c r="PC177" i="4"/>
  <c r="PD177" i="4"/>
  <c r="PE177" i="4"/>
  <c r="PF177" i="4"/>
  <c r="PG177" i="4"/>
  <c r="PH177" i="4"/>
  <c r="PI177" i="4"/>
  <c r="PJ177" i="4"/>
  <c r="PK177" i="4"/>
  <c r="PL177" i="4"/>
  <c r="PM177" i="4"/>
  <c r="PN177" i="4"/>
  <c r="PO177" i="4"/>
  <c r="PP177" i="4"/>
  <c r="PQ177" i="4"/>
  <c r="PR177" i="4"/>
  <c r="PS177" i="4"/>
  <c r="PT177" i="4"/>
  <c r="PU177" i="4"/>
  <c r="PV177" i="4"/>
  <c r="PW177" i="4"/>
  <c r="PX177" i="4"/>
  <c r="PY177" i="4"/>
  <c r="PZ177" i="4"/>
  <c r="QA177" i="4"/>
  <c r="QB177" i="4"/>
  <c r="QC177" i="4"/>
  <c r="QD177" i="4"/>
  <c r="QE177" i="4"/>
  <c r="QF177" i="4"/>
  <c r="QG177" i="4"/>
  <c r="QH177" i="4"/>
  <c r="QI177" i="4"/>
  <c r="QJ177" i="4"/>
  <c r="HQ178" i="4"/>
  <c r="JD178" i="4" s="1"/>
  <c r="HT178" i="4"/>
  <c r="HU178" i="4"/>
  <c r="HV178" i="4"/>
  <c r="HW178" i="4"/>
  <c r="HX178" i="4"/>
  <c r="HY178" i="4"/>
  <c r="HZ178" i="4"/>
  <c r="IA178" i="4"/>
  <c r="IB178" i="4"/>
  <c r="IC178" i="4"/>
  <c r="ID178" i="4"/>
  <c r="IE178" i="4"/>
  <c r="IF178" i="4"/>
  <c r="IG178" i="4"/>
  <c r="IH178" i="4"/>
  <c r="II178" i="4"/>
  <c r="IJ178" i="4"/>
  <c r="IK178" i="4"/>
  <c r="IL178" i="4"/>
  <c r="IM178" i="4"/>
  <c r="IN178" i="4"/>
  <c r="IO178" i="4"/>
  <c r="IP178" i="4"/>
  <c r="IQ178" i="4"/>
  <c r="IR178" i="4"/>
  <c r="IS178" i="4"/>
  <c r="IT178" i="4"/>
  <c r="IU178" i="4"/>
  <c r="IV178" i="4"/>
  <c r="IW178" i="4"/>
  <c r="IX178" i="4"/>
  <c r="IY178" i="4"/>
  <c r="IZ178" i="4"/>
  <c r="JA178" i="4"/>
  <c r="JB178" i="4"/>
  <c r="JC178" i="4"/>
  <c r="JM178" i="4"/>
  <c r="JN178" i="4"/>
  <c r="JO178" i="4"/>
  <c r="JP178" i="4"/>
  <c r="JQ178" i="4"/>
  <c r="JR178" i="4"/>
  <c r="JS178" i="4"/>
  <c r="JT178" i="4"/>
  <c r="JU178" i="4"/>
  <c r="JV178" i="4"/>
  <c r="JW178" i="4"/>
  <c r="JX178" i="4"/>
  <c r="JY178" i="4"/>
  <c r="JZ178" i="4"/>
  <c r="KA178" i="4"/>
  <c r="KB178" i="4"/>
  <c r="KC178" i="4"/>
  <c r="KD178" i="4"/>
  <c r="KE178" i="4"/>
  <c r="KF178" i="4"/>
  <c r="KG178" i="4"/>
  <c r="KH178" i="4"/>
  <c r="KI178" i="4"/>
  <c r="KJ178" i="4"/>
  <c r="KK178" i="4"/>
  <c r="KL178" i="4"/>
  <c r="KM178" i="4"/>
  <c r="KN178" i="4"/>
  <c r="KO178" i="4"/>
  <c r="KP178" i="4"/>
  <c r="KQ178" i="4"/>
  <c r="KR178" i="4"/>
  <c r="KS178" i="4"/>
  <c r="KT178" i="4"/>
  <c r="KU178" i="4"/>
  <c r="KV178" i="4"/>
  <c r="KW178" i="4"/>
  <c r="KX178" i="4"/>
  <c r="KY178" i="4"/>
  <c r="KZ178" i="4"/>
  <c r="LA178" i="4"/>
  <c r="LB178" i="4"/>
  <c r="LC178" i="4"/>
  <c r="LD178" i="4"/>
  <c r="LE178" i="4"/>
  <c r="LF178" i="4"/>
  <c r="LG178" i="4"/>
  <c r="LH178" i="4"/>
  <c r="LI178" i="4"/>
  <c r="LJ178" i="4"/>
  <c r="LK178" i="4"/>
  <c r="LL178" i="4"/>
  <c r="LM178" i="4"/>
  <c r="LN178" i="4"/>
  <c r="LO178" i="4"/>
  <c r="LP178" i="4"/>
  <c r="LQ178" i="4"/>
  <c r="LR178" i="4"/>
  <c r="LS178" i="4"/>
  <c r="LT178" i="4"/>
  <c r="LU178" i="4"/>
  <c r="LV178" i="4"/>
  <c r="LW178" i="4"/>
  <c r="LX178" i="4"/>
  <c r="LY178" i="4"/>
  <c r="LZ178" i="4"/>
  <c r="MA178" i="4"/>
  <c r="MB178" i="4"/>
  <c r="MC178" i="4"/>
  <c r="MD178" i="4"/>
  <c r="ME178" i="4"/>
  <c r="MF178" i="4"/>
  <c r="MG178" i="4"/>
  <c r="MH178" i="4"/>
  <c r="MI178" i="4"/>
  <c r="MJ178" i="4"/>
  <c r="MK178" i="4"/>
  <c r="ML178" i="4"/>
  <c r="MM178" i="4"/>
  <c r="MN178" i="4"/>
  <c r="MO178" i="4"/>
  <c r="MP178" i="4"/>
  <c r="MQ178" i="4"/>
  <c r="MR178" i="4"/>
  <c r="MS178" i="4"/>
  <c r="MT178" i="4"/>
  <c r="MU178" i="4"/>
  <c r="MV178" i="4"/>
  <c r="MW178" i="4"/>
  <c r="MX178" i="4"/>
  <c r="MY178" i="4"/>
  <c r="MZ178" i="4"/>
  <c r="NA178" i="4"/>
  <c r="NB178" i="4"/>
  <c r="NC178" i="4"/>
  <c r="ND178" i="4"/>
  <c r="NE178" i="4"/>
  <c r="NF178" i="4"/>
  <c r="NG178" i="4"/>
  <c r="NH178" i="4"/>
  <c r="NI178" i="4"/>
  <c r="NJ178" i="4"/>
  <c r="NK178" i="4"/>
  <c r="NL178" i="4"/>
  <c r="NM178" i="4"/>
  <c r="NN178" i="4"/>
  <c r="NO178" i="4"/>
  <c r="NP178" i="4"/>
  <c r="NQ178" i="4"/>
  <c r="NR178" i="4"/>
  <c r="NS178" i="4"/>
  <c r="NT178" i="4"/>
  <c r="NU178" i="4"/>
  <c r="NV178" i="4"/>
  <c r="NW178" i="4"/>
  <c r="NX178" i="4"/>
  <c r="NY178" i="4"/>
  <c r="NZ178" i="4"/>
  <c r="OA178" i="4"/>
  <c r="OB178" i="4"/>
  <c r="OC178" i="4"/>
  <c r="OD178" i="4"/>
  <c r="OE178" i="4"/>
  <c r="OF178" i="4"/>
  <c r="OG178" i="4"/>
  <c r="OH178" i="4"/>
  <c r="OI178" i="4"/>
  <c r="OJ178" i="4"/>
  <c r="OK178" i="4"/>
  <c r="OL178" i="4"/>
  <c r="OM178" i="4"/>
  <c r="ON178" i="4"/>
  <c r="OO178" i="4"/>
  <c r="OP178" i="4"/>
  <c r="OQ178" i="4"/>
  <c r="OR178" i="4"/>
  <c r="OS178" i="4"/>
  <c r="OT178" i="4"/>
  <c r="OU178" i="4"/>
  <c r="OV178" i="4"/>
  <c r="OW178" i="4"/>
  <c r="OX178" i="4"/>
  <c r="OY178" i="4"/>
  <c r="OZ178" i="4"/>
  <c r="PA178" i="4"/>
  <c r="PB178" i="4"/>
  <c r="PC178" i="4"/>
  <c r="PD178" i="4"/>
  <c r="PE178" i="4"/>
  <c r="PF178" i="4"/>
  <c r="PG178" i="4"/>
  <c r="PH178" i="4"/>
  <c r="PI178" i="4"/>
  <c r="PJ178" i="4"/>
  <c r="PK178" i="4"/>
  <c r="PL178" i="4"/>
  <c r="PM178" i="4"/>
  <c r="PN178" i="4"/>
  <c r="PO178" i="4"/>
  <c r="PP178" i="4"/>
  <c r="PQ178" i="4"/>
  <c r="PR178" i="4"/>
  <c r="PS178" i="4"/>
  <c r="PT178" i="4"/>
  <c r="PU178" i="4"/>
  <c r="PV178" i="4"/>
  <c r="PW178" i="4"/>
  <c r="PX178" i="4"/>
  <c r="PY178" i="4"/>
  <c r="PZ178" i="4"/>
  <c r="QA178" i="4"/>
  <c r="QB178" i="4"/>
  <c r="QC178" i="4"/>
  <c r="QD178" i="4"/>
  <c r="QE178" i="4"/>
  <c r="QF178" i="4"/>
  <c r="QG178" i="4"/>
  <c r="QH178" i="4"/>
  <c r="QI178" i="4"/>
  <c r="QJ178" i="4"/>
  <c r="HQ179" i="4"/>
  <c r="JD179" i="4" s="1"/>
  <c r="HT179" i="4"/>
  <c r="HU179" i="4"/>
  <c r="HV179" i="4"/>
  <c r="HW179" i="4"/>
  <c r="HX179" i="4"/>
  <c r="HY179" i="4"/>
  <c r="HZ179" i="4"/>
  <c r="IA179" i="4"/>
  <c r="IB179" i="4"/>
  <c r="IC179" i="4"/>
  <c r="ID179" i="4"/>
  <c r="IE179" i="4"/>
  <c r="IF179" i="4"/>
  <c r="IG179" i="4"/>
  <c r="IH179" i="4"/>
  <c r="II179" i="4"/>
  <c r="IJ179" i="4"/>
  <c r="IK179" i="4"/>
  <c r="IL179" i="4"/>
  <c r="IM179" i="4"/>
  <c r="IN179" i="4"/>
  <c r="IO179" i="4"/>
  <c r="IP179" i="4"/>
  <c r="IQ179" i="4"/>
  <c r="IR179" i="4"/>
  <c r="IS179" i="4"/>
  <c r="IT179" i="4"/>
  <c r="IU179" i="4"/>
  <c r="IV179" i="4"/>
  <c r="IW179" i="4"/>
  <c r="IX179" i="4"/>
  <c r="IY179" i="4"/>
  <c r="IZ179" i="4"/>
  <c r="JA179" i="4"/>
  <c r="JB179" i="4"/>
  <c r="JC179" i="4"/>
  <c r="JM179" i="4"/>
  <c r="JN179" i="4"/>
  <c r="JO179" i="4"/>
  <c r="JP179" i="4"/>
  <c r="JQ179" i="4"/>
  <c r="JR179" i="4"/>
  <c r="JS179" i="4"/>
  <c r="JT179" i="4"/>
  <c r="JU179" i="4"/>
  <c r="JV179" i="4"/>
  <c r="JW179" i="4"/>
  <c r="JX179" i="4"/>
  <c r="JY179" i="4"/>
  <c r="JZ179" i="4"/>
  <c r="KA179" i="4"/>
  <c r="KB179" i="4"/>
  <c r="KC179" i="4"/>
  <c r="KD179" i="4"/>
  <c r="KE179" i="4"/>
  <c r="KF179" i="4"/>
  <c r="KG179" i="4"/>
  <c r="KH179" i="4"/>
  <c r="KI179" i="4"/>
  <c r="KJ179" i="4"/>
  <c r="KK179" i="4"/>
  <c r="KL179" i="4"/>
  <c r="KM179" i="4"/>
  <c r="KN179" i="4"/>
  <c r="KO179" i="4"/>
  <c r="KP179" i="4"/>
  <c r="KQ179" i="4"/>
  <c r="KR179" i="4"/>
  <c r="KS179" i="4"/>
  <c r="KT179" i="4"/>
  <c r="KU179" i="4"/>
  <c r="KV179" i="4"/>
  <c r="KW179" i="4"/>
  <c r="KX179" i="4"/>
  <c r="KY179" i="4"/>
  <c r="KZ179" i="4"/>
  <c r="LA179" i="4"/>
  <c r="LB179" i="4"/>
  <c r="LC179" i="4"/>
  <c r="LD179" i="4"/>
  <c r="LE179" i="4"/>
  <c r="LF179" i="4"/>
  <c r="LG179" i="4"/>
  <c r="LH179" i="4"/>
  <c r="LI179" i="4"/>
  <c r="LJ179" i="4"/>
  <c r="LK179" i="4"/>
  <c r="LL179" i="4"/>
  <c r="LM179" i="4"/>
  <c r="LN179" i="4"/>
  <c r="LO179" i="4"/>
  <c r="LP179" i="4"/>
  <c r="LQ179" i="4"/>
  <c r="LR179" i="4"/>
  <c r="LS179" i="4"/>
  <c r="LT179" i="4"/>
  <c r="LU179" i="4"/>
  <c r="LV179" i="4"/>
  <c r="LW179" i="4"/>
  <c r="LX179" i="4"/>
  <c r="LY179" i="4"/>
  <c r="LZ179" i="4"/>
  <c r="MA179" i="4"/>
  <c r="MB179" i="4"/>
  <c r="MC179" i="4"/>
  <c r="MD179" i="4"/>
  <c r="ME179" i="4"/>
  <c r="MF179" i="4"/>
  <c r="MG179" i="4"/>
  <c r="MH179" i="4"/>
  <c r="MI179" i="4"/>
  <c r="MJ179" i="4"/>
  <c r="MK179" i="4"/>
  <c r="ML179" i="4"/>
  <c r="MM179" i="4"/>
  <c r="MN179" i="4"/>
  <c r="MO179" i="4"/>
  <c r="MP179" i="4"/>
  <c r="MQ179" i="4"/>
  <c r="MR179" i="4"/>
  <c r="MS179" i="4"/>
  <c r="MT179" i="4"/>
  <c r="MU179" i="4"/>
  <c r="MV179" i="4"/>
  <c r="MW179" i="4"/>
  <c r="MX179" i="4"/>
  <c r="MY179" i="4"/>
  <c r="MZ179" i="4"/>
  <c r="NA179" i="4"/>
  <c r="NB179" i="4"/>
  <c r="NC179" i="4"/>
  <c r="ND179" i="4"/>
  <c r="NE179" i="4"/>
  <c r="NF179" i="4"/>
  <c r="NG179" i="4"/>
  <c r="NH179" i="4"/>
  <c r="NI179" i="4"/>
  <c r="NJ179" i="4"/>
  <c r="NK179" i="4"/>
  <c r="NL179" i="4"/>
  <c r="NM179" i="4"/>
  <c r="NN179" i="4"/>
  <c r="NO179" i="4"/>
  <c r="NP179" i="4"/>
  <c r="NQ179" i="4"/>
  <c r="NR179" i="4"/>
  <c r="NS179" i="4"/>
  <c r="NT179" i="4"/>
  <c r="NU179" i="4"/>
  <c r="NV179" i="4"/>
  <c r="NW179" i="4"/>
  <c r="NX179" i="4"/>
  <c r="NY179" i="4"/>
  <c r="NZ179" i="4"/>
  <c r="OA179" i="4"/>
  <c r="OB179" i="4"/>
  <c r="OC179" i="4"/>
  <c r="OD179" i="4"/>
  <c r="OE179" i="4"/>
  <c r="OF179" i="4"/>
  <c r="OG179" i="4"/>
  <c r="OH179" i="4"/>
  <c r="OI179" i="4"/>
  <c r="OJ179" i="4"/>
  <c r="OK179" i="4"/>
  <c r="OL179" i="4"/>
  <c r="OM179" i="4"/>
  <c r="ON179" i="4"/>
  <c r="OO179" i="4"/>
  <c r="OP179" i="4"/>
  <c r="OQ179" i="4"/>
  <c r="OR179" i="4"/>
  <c r="OS179" i="4"/>
  <c r="OT179" i="4"/>
  <c r="OU179" i="4"/>
  <c r="OV179" i="4"/>
  <c r="OW179" i="4"/>
  <c r="OX179" i="4"/>
  <c r="OY179" i="4"/>
  <c r="OZ179" i="4"/>
  <c r="PA179" i="4"/>
  <c r="PB179" i="4"/>
  <c r="PC179" i="4"/>
  <c r="PD179" i="4"/>
  <c r="PE179" i="4"/>
  <c r="PF179" i="4"/>
  <c r="PG179" i="4"/>
  <c r="PH179" i="4"/>
  <c r="PI179" i="4"/>
  <c r="PJ179" i="4"/>
  <c r="PK179" i="4"/>
  <c r="PL179" i="4"/>
  <c r="PM179" i="4"/>
  <c r="PN179" i="4"/>
  <c r="PO179" i="4"/>
  <c r="PP179" i="4"/>
  <c r="PQ179" i="4"/>
  <c r="PR179" i="4"/>
  <c r="PS179" i="4"/>
  <c r="PT179" i="4"/>
  <c r="PU179" i="4"/>
  <c r="PV179" i="4"/>
  <c r="PW179" i="4"/>
  <c r="PX179" i="4"/>
  <c r="PY179" i="4"/>
  <c r="PZ179" i="4"/>
  <c r="QA179" i="4"/>
  <c r="QB179" i="4"/>
  <c r="QC179" i="4"/>
  <c r="QD179" i="4"/>
  <c r="QE179" i="4"/>
  <c r="QF179" i="4"/>
  <c r="QG179" i="4"/>
  <c r="QH179" i="4"/>
  <c r="QI179" i="4"/>
  <c r="QJ179" i="4"/>
  <c r="HQ181" i="4"/>
  <c r="JD181" i="4" s="1"/>
  <c r="HT181" i="4"/>
  <c r="HU181" i="4"/>
  <c r="HV181" i="4"/>
  <c r="HW181" i="4"/>
  <c r="HX181" i="4"/>
  <c r="HY181" i="4"/>
  <c r="HZ181" i="4"/>
  <c r="IA181" i="4"/>
  <c r="IB181" i="4"/>
  <c r="IC181" i="4"/>
  <c r="ID181" i="4"/>
  <c r="IE181" i="4"/>
  <c r="IF181" i="4"/>
  <c r="IG181" i="4"/>
  <c r="IH181" i="4"/>
  <c r="II181" i="4"/>
  <c r="IJ181" i="4"/>
  <c r="IK181" i="4"/>
  <c r="IL181" i="4"/>
  <c r="IM181" i="4"/>
  <c r="IN181" i="4"/>
  <c r="IO181" i="4"/>
  <c r="IP181" i="4"/>
  <c r="IQ181" i="4"/>
  <c r="IR181" i="4"/>
  <c r="IS181" i="4"/>
  <c r="IT181" i="4"/>
  <c r="IU181" i="4"/>
  <c r="IV181" i="4"/>
  <c r="IW181" i="4"/>
  <c r="IX181" i="4"/>
  <c r="IY181" i="4"/>
  <c r="IZ181" i="4"/>
  <c r="JA181" i="4"/>
  <c r="JB181" i="4"/>
  <c r="JC181" i="4"/>
  <c r="JM181" i="4"/>
  <c r="JN181" i="4"/>
  <c r="JO181" i="4"/>
  <c r="JP181" i="4"/>
  <c r="JQ181" i="4"/>
  <c r="JR181" i="4"/>
  <c r="JS181" i="4"/>
  <c r="JT181" i="4"/>
  <c r="JU181" i="4"/>
  <c r="JV181" i="4"/>
  <c r="JW181" i="4"/>
  <c r="JX181" i="4"/>
  <c r="JY181" i="4"/>
  <c r="JZ181" i="4"/>
  <c r="KA181" i="4"/>
  <c r="KB181" i="4"/>
  <c r="KC181" i="4"/>
  <c r="KD181" i="4"/>
  <c r="KE181" i="4"/>
  <c r="KF181" i="4"/>
  <c r="KG181" i="4"/>
  <c r="KH181" i="4"/>
  <c r="KI181" i="4"/>
  <c r="KJ181" i="4"/>
  <c r="KK181" i="4"/>
  <c r="KL181" i="4"/>
  <c r="KM181" i="4"/>
  <c r="KN181" i="4"/>
  <c r="KO181" i="4"/>
  <c r="KP181" i="4"/>
  <c r="KQ181" i="4"/>
  <c r="KR181" i="4"/>
  <c r="KS181" i="4"/>
  <c r="KT181" i="4"/>
  <c r="KU181" i="4"/>
  <c r="KV181" i="4"/>
  <c r="KW181" i="4"/>
  <c r="KX181" i="4"/>
  <c r="KY181" i="4"/>
  <c r="KZ181" i="4"/>
  <c r="LA181" i="4"/>
  <c r="LB181" i="4"/>
  <c r="LC181" i="4"/>
  <c r="LD181" i="4"/>
  <c r="LE181" i="4"/>
  <c r="LF181" i="4"/>
  <c r="LG181" i="4"/>
  <c r="LH181" i="4"/>
  <c r="LI181" i="4"/>
  <c r="LJ181" i="4"/>
  <c r="LK181" i="4"/>
  <c r="LL181" i="4"/>
  <c r="LM181" i="4"/>
  <c r="LN181" i="4"/>
  <c r="LO181" i="4"/>
  <c r="LP181" i="4"/>
  <c r="LQ181" i="4"/>
  <c r="LR181" i="4"/>
  <c r="LS181" i="4"/>
  <c r="LT181" i="4"/>
  <c r="LU181" i="4"/>
  <c r="LV181" i="4"/>
  <c r="LW181" i="4"/>
  <c r="LX181" i="4"/>
  <c r="LY181" i="4"/>
  <c r="LZ181" i="4"/>
  <c r="MA181" i="4"/>
  <c r="MB181" i="4"/>
  <c r="MC181" i="4"/>
  <c r="MD181" i="4"/>
  <c r="ME181" i="4"/>
  <c r="MF181" i="4"/>
  <c r="MG181" i="4"/>
  <c r="MH181" i="4"/>
  <c r="MI181" i="4"/>
  <c r="MJ181" i="4"/>
  <c r="MK181" i="4"/>
  <c r="ML181" i="4"/>
  <c r="MM181" i="4"/>
  <c r="MN181" i="4"/>
  <c r="MO181" i="4"/>
  <c r="MP181" i="4"/>
  <c r="MQ181" i="4"/>
  <c r="MR181" i="4"/>
  <c r="MS181" i="4"/>
  <c r="MT181" i="4"/>
  <c r="MU181" i="4"/>
  <c r="MV181" i="4"/>
  <c r="MW181" i="4"/>
  <c r="MX181" i="4"/>
  <c r="MY181" i="4"/>
  <c r="MZ181" i="4"/>
  <c r="NA181" i="4"/>
  <c r="NB181" i="4"/>
  <c r="NC181" i="4"/>
  <c r="ND181" i="4"/>
  <c r="NE181" i="4"/>
  <c r="NF181" i="4"/>
  <c r="NG181" i="4"/>
  <c r="NH181" i="4"/>
  <c r="NI181" i="4"/>
  <c r="NJ181" i="4"/>
  <c r="NK181" i="4"/>
  <c r="NL181" i="4"/>
  <c r="NM181" i="4"/>
  <c r="NN181" i="4"/>
  <c r="NO181" i="4"/>
  <c r="NP181" i="4"/>
  <c r="NQ181" i="4"/>
  <c r="NR181" i="4"/>
  <c r="NS181" i="4"/>
  <c r="NT181" i="4"/>
  <c r="NU181" i="4"/>
  <c r="NV181" i="4"/>
  <c r="NW181" i="4"/>
  <c r="NX181" i="4"/>
  <c r="NY181" i="4"/>
  <c r="NZ181" i="4"/>
  <c r="OA181" i="4"/>
  <c r="OB181" i="4"/>
  <c r="OC181" i="4"/>
  <c r="OD181" i="4"/>
  <c r="OE181" i="4"/>
  <c r="OF181" i="4"/>
  <c r="OG181" i="4"/>
  <c r="OH181" i="4"/>
  <c r="OI181" i="4"/>
  <c r="OJ181" i="4"/>
  <c r="OK181" i="4"/>
  <c r="OL181" i="4"/>
  <c r="OM181" i="4"/>
  <c r="ON181" i="4"/>
  <c r="OO181" i="4"/>
  <c r="OP181" i="4"/>
  <c r="OQ181" i="4"/>
  <c r="OR181" i="4"/>
  <c r="OS181" i="4"/>
  <c r="OT181" i="4"/>
  <c r="OU181" i="4"/>
  <c r="OV181" i="4"/>
  <c r="OW181" i="4"/>
  <c r="OX181" i="4"/>
  <c r="OY181" i="4"/>
  <c r="OZ181" i="4"/>
  <c r="PA181" i="4"/>
  <c r="PB181" i="4"/>
  <c r="PC181" i="4"/>
  <c r="PD181" i="4"/>
  <c r="PE181" i="4"/>
  <c r="PF181" i="4"/>
  <c r="PG181" i="4"/>
  <c r="PH181" i="4"/>
  <c r="PI181" i="4"/>
  <c r="PJ181" i="4"/>
  <c r="PK181" i="4"/>
  <c r="PL181" i="4"/>
  <c r="PM181" i="4"/>
  <c r="PN181" i="4"/>
  <c r="PO181" i="4"/>
  <c r="PP181" i="4"/>
  <c r="PQ181" i="4"/>
  <c r="PR181" i="4"/>
  <c r="PS181" i="4"/>
  <c r="PT181" i="4"/>
  <c r="PU181" i="4"/>
  <c r="PV181" i="4"/>
  <c r="PW181" i="4"/>
  <c r="PX181" i="4"/>
  <c r="PY181" i="4"/>
  <c r="PZ181" i="4"/>
  <c r="QA181" i="4"/>
  <c r="QB181" i="4"/>
  <c r="QC181" i="4"/>
  <c r="QD181" i="4"/>
  <c r="QE181" i="4"/>
  <c r="QF181" i="4"/>
  <c r="QG181" i="4"/>
  <c r="QH181" i="4"/>
  <c r="QI181" i="4"/>
  <c r="QJ181" i="4"/>
  <c r="HQ182" i="4"/>
  <c r="JD182" i="4" s="1"/>
  <c r="HT182" i="4"/>
  <c r="HU182" i="4"/>
  <c r="HV182" i="4"/>
  <c r="HW182" i="4"/>
  <c r="HX182" i="4"/>
  <c r="HY182" i="4"/>
  <c r="HZ182" i="4"/>
  <c r="IA182" i="4"/>
  <c r="IB182" i="4"/>
  <c r="IC182" i="4"/>
  <c r="ID182" i="4"/>
  <c r="IE182" i="4"/>
  <c r="IF182" i="4"/>
  <c r="IG182" i="4"/>
  <c r="IH182" i="4"/>
  <c r="II182" i="4"/>
  <c r="IJ182" i="4"/>
  <c r="IK182" i="4"/>
  <c r="IL182" i="4"/>
  <c r="IM182" i="4"/>
  <c r="IN182" i="4"/>
  <c r="IO182" i="4"/>
  <c r="IP182" i="4"/>
  <c r="IQ182" i="4"/>
  <c r="IR182" i="4"/>
  <c r="IS182" i="4"/>
  <c r="IT182" i="4"/>
  <c r="IU182" i="4"/>
  <c r="IV182" i="4"/>
  <c r="IW182" i="4"/>
  <c r="IX182" i="4"/>
  <c r="IY182" i="4"/>
  <c r="IZ182" i="4"/>
  <c r="JA182" i="4"/>
  <c r="JB182" i="4"/>
  <c r="JC182" i="4"/>
  <c r="JM182" i="4"/>
  <c r="JN182" i="4"/>
  <c r="JO182" i="4"/>
  <c r="JP182" i="4"/>
  <c r="JQ182" i="4"/>
  <c r="JR182" i="4"/>
  <c r="JS182" i="4"/>
  <c r="JT182" i="4"/>
  <c r="JU182" i="4"/>
  <c r="JV182" i="4"/>
  <c r="JW182" i="4"/>
  <c r="JX182" i="4"/>
  <c r="JY182" i="4"/>
  <c r="JZ182" i="4"/>
  <c r="KA182" i="4"/>
  <c r="KB182" i="4"/>
  <c r="KC182" i="4"/>
  <c r="KD182" i="4"/>
  <c r="KE182" i="4"/>
  <c r="KF182" i="4"/>
  <c r="KG182" i="4"/>
  <c r="KH182" i="4"/>
  <c r="KI182" i="4"/>
  <c r="KJ182" i="4"/>
  <c r="KK182" i="4"/>
  <c r="KL182" i="4"/>
  <c r="KM182" i="4"/>
  <c r="KN182" i="4"/>
  <c r="KO182" i="4"/>
  <c r="KP182" i="4"/>
  <c r="KQ182" i="4"/>
  <c r="KR182" i="4"/>
  <c r="KS182" i="4"/>
  <c r="KT182" i="4"/>
  <c r="KU182" i="4"/>
  <c r="KV182" i="4"/>
  <c r="KW182" i="4"/>
  <c r="KX182" i="4"/>
  <c r="KY182" i="4"/>
  <c r="KZ182" i="4"/>
  <c r="LA182" i="4"/>
  <c r="LB182" i="4"/>
  <c r="LC182" i="4"/>
  <c r="LD182" i="4"/>
  <c r="LE182" i="4"/>
  <c r="LF182" i="4"/>
  <c r="LG182" i="4"/>
  <c r="LH182" i="4"/>
  <c r="LI182" i="4"/>
  <c r="LJ182" i="4"/>
  <c r="LK182" i="4"/>
  <c r="LL182" i="4"/>
  <c r="LM182" i="4"/>
  <c r="LN182" i="4"/>
  <c r="LO182" i="4"/>
  <c r="LP182" i="4"/>
  <c r="LQ182" i="4"/>
  <c r="LR182" i="4"/>
  <c r="LS182" i="4"/>
  <c r="LT182" i="4"/>
  <c r="LU182" i="4"/>
  <c r="LV182" i="4"/>
  <c r="LW182" i="4"/>
  <c r="LX182" i="4"/>
  <c r="LY182" i="4"/>
  <c r="LZ182" i="4"/>
  <c r="MA182" i="4"/>
  <c r="MB182" i="4"/>
  <c r="MC182" i="4"/>
  <c r="MD182" i="4"/>
  <c r="ME182" i="4"/>
  <c r="MF182" i="4"/>
  <c r="MG182" i="4"/>
  <c r="MH182" i="4"/>
  <c r="MI182" i="4"/>
  <c r="MJ182" i="4"/>
  <c r="MK182" i="4"/>
  <c r="ML182" i="4"/>
  <c r="MM182" i="4"/>
  <c r="MN182" i="4"/>
  <c r="MO182" i="4"/>
  <c r="MP182" i="4"/>
  <c r="MQ182" i="4"/>
  <c r="MR182" i="4"/>
  <c r="MS182" i="4"/>
  <c r="MT182" i="4"/>
  <c r="MU182" i="4"/>
  <c r="MV182" i="4"/>
  <c r="MW182" i="4"/>
  <c r="MX182" i="4"/>
  <c r="MY182" i="4"/>
  <c r="MZ182" i="4"/>
  <c r="NA182" i="4"/>
  <c r="NB182" i="4"/>
  <c r="NC182" i="4"/>
  <c r="ND182" i="4"/>
  <c r="NE182" i="4"/>
  <c r="NF182" i="4"/>
  <c r="NG182" i="4"/>
  <c r="NH182" i="4"/>
  <c r="NI182" i="4"/>
  <c r="NJ182" i="4"/>
  <c r="NK182" i="4"/>
  <c r="NL182" i="4"/>
  <c r="NM182" i="4"/>
  <c r="NN182" i="4"/>
  <c r="NO182" i="4"/>
  <c r="NP182" i="4"/>
  <c r="NQ182" i="4"/>
  <c r="NR182" i="4"/>
  <c r="NS182" i="4"/>
  <c r="NT182" i="4"/>
  <c r="NU182" i="4"/>
  <c r="NV182" i="4"/>
  <c r="NW182" i="4"/>
  <c r="NX182" i="4"/>
  <c r="NY182" i="4"/>
  <c r="NZ182" i="4"/>
  <c r="OA182" i="4"/>
  <c r="OB182" i="4"/>
  <c r="OC182" i="4"/>
  <c r="OD182" i="4"/>
  <c r="OE182" i="4"/>
  <c r="OF182" i="4"/>
  <c r="OG182" i="4"/>
  <c r="OH182" i="4"/>
  <c r="OI182" i="4"/>
  <c r="OJ182" i="4"/>
  <c r="OK182" i="4"/>
  <c r="OL182" i="4"/>
  <c r="OM182" i="4"/>
  <c r="ON182" i="4"/>
  <c r="OO182" i="4"/>
  <c r="OP182" i="4"/>
  <c r="OQ182" i="4"/>
  <c r="OR182" i="4"/>
  <c r="OS182" i="4"/>
  <c r="OT182" i="4"/>
  <c r="OU182" i="4"/>
  <c r="OV182" i="4"/>
  <c r="OW182" i="4"/>
  <c r="OX182" i="4"/>
  <c r="OY182" i="4"/>
  <c r="OZ182" i="4"/>
  <c r="PA182" i="4"/>
  <c r="PB182" i="4"/>
  <c r="PC182" i="4"/>
  <c r="PD182" i="4"/>
  <c r="PE182" i="4"/>
  <c r="PF182" i="4"/>
  <c r="PG182" i="4"/>
  <c r="PH182" i="4"/>
  <c r="PI182" i="4"/>
  <c r="PJ182" i="4"/>
  <c r="PK182" i="4"/>
  <c r="PL182" i="4"/>
  <c r="PM182" i="4"/>
  <c r="PN182" i="4"/>
  <c r="PO182" i="4"/>
  <c r="PP182" i="4"/>
  <c r="PQ182" i="4"/>
  <c r="PR182" i="4"/>
  <c r="PS182" i="4"/>
  <c r="PT182" i="4"/>
  <c r="PU182" i="4"/>
  <c r="PV182" i="4"/>
  <c r="PW182" i="4"/>
  <c r="PX182" i="4"/>
  <c r="PY182" i="4"/>
  <c r="PZ182" i="4"/>
  <c r="QA182" i="4"/>
  <c r="QB182" i="4"/>
  <c r="QC182" i="4"/>
  <c r="QD182" i="4"/>
  <c r="QE182" i="4"/>
  <c r="QF182" i="4"/>
  <c r="QG182" i="4"/>
  <c r="QH182" i="4"/>
  <c r="QI182" i="4"/>
  <c r="QJ182" i="4"/>
  <c r="HQ183" i="4"/>
  <c r="JD183" i="4" s="1"/>
  <c r="HT183" i="4"/>
  <c r="HU183" i="4"/>
  <c r="HV183" i="4"/>
  <c r="HW183" i="4"/>
  <c r="HX183" i="4"/>
  <c r="HY183" i="4"/>
  <c r="HZ183" i="4"/>
  <c r="IA183" i="4"/>
  <c r="IB183" i="4"/>
  <c r="IC183" i="4"/>
  <c r="ID183" i="4"/>
  <c r="IE183" i="4"/>
  <c r="IF183" i="4"/>
  <c r="IG183" i="4"/>
  <c r="IH183" i="4"/>
  <c r="II183" i="4"/>
  <c r="IJ183" i="4"/>
  <c r="IK183" i="4"/>
  <c r="IL183" i="4"/>
  <c r="IM183" i="4"/>
  <c r="IN183" i="4"/>
  <c r="IO183" i="4"/>
  <c r="IP183" i="4"/>
  <c r="IQ183" i="4"/>
  <c r="IR183" i="4"/>
  <c r="IS183" i="4"/>
  <c r="IT183" i="4"/>
  <c r="IU183" i="4"/>
  <c r="IV183" i="4"/>
  <c r="IW183" i="4"/>
  <c r="IX183" i="4"/>
  <c r="IY183" i="4"/>
  <c r="IZ183" i="4"/>
  <c r="JA183" i="4"/>
  <c r="JB183" i="4"/>
  <c r="JC183" i="4"/>
  <c r="JM183" i="4"/>
  <c r="JN183" i="4"/>
  <c r="JO183" i="4"/>
  <c r="JP183" i="4"/>
  <c r="JQ183" i="4"/>
  <c r="JR183" i="4"/>
  <c r="JS183" i="4"/>
  <c r="JT183" i="4"/>
  <c r="JU183" i="4"/>
  <c r="JV183" i="4"/>
  <c r="JW183" i="4"/>
  <c r="JX183" i="4"/>
  <c r="JY183" i="4"/>
  <c r="JZ183" i="4"/>
  <c r="KA183" i="4"/>
  <c r="KB183" i="4"/>
  <c r="KC183" i="4"/>
  <c r="KD183" i="4"/>
  <c r="KE183" i="4"/>
  <c r="KF183" i="4"/>
  <c r="KG183" i="4"/>
  <c r="KH183" i="4"/>
  <c r="KI183" i="4"/>
  <c r="KJ183" i="4"/>
  <c r="KK183" i="4"/>
  <c r="KL183" i="4"/>
  <c r="KM183" i="4"/>
  <c r="KN183" i="4"/>
  <c r="KO183" i="4"/>
  <c r="KP183" i="4"/>
  <c r="KQ183" i="4"/>
  <c r="KR183" i="4"/>
  <c r="KS183" i="4"/>
  <c r="KT183" i="4"/>
  <c r="KU183" i="4"/>
  <c r="KV183" i="4"/>
  <c r="KW183" i="4"/>
  <c r="KX183" i="4"/>
  <c r="KY183" i="4"/>
  <c r="KZ183" i="4"/>
  <c r="LA183" i="4"/>
  <c r="LB183" i="4"/>
  <c r="LC183" i="4"/>
  <c r="LD183" i="4"/>
  <c r="LE183" i="4"/>
  <c r="LF183" i="4"/>
  <c r="LG183" i="4"/>
  <c r="LH183" i="4"/>
  <c r="LI183" i="4"/>
  <c r="LJ183" i="4"/>
  <c r="LK183" i="4"/>
  <c r="LL183" i="4"/>
  <c r="LM183" i="4"/>
  <c r="LN183" i="4"/>
  <c r="LO183" i="4"/>
  <c r="LP183" i="4"/>
  <c r="LQ183" i="4"/>
  <c r="LR183" i="4"/>
  <c r="LS183" i="4"/>
  <c r="LT183" i="4"/>
  <c r="LU183" i="4"/>
  <c r="LV183" i="4"/>
  <c r="LW183" i="4"/>
  <c r="LX183" i="4"/>
  <c r="LY183" i="4"/>
  <c r="LZ183" i="4"/>
  <c r="MA183" i="4"/>
  <c r="MB183" i="4"/>
  <c r="MC183" i="4"/>
  <c r="MD183" i="4"/>
  <c r="ME183" i="4"/>
  <c r="MF183" i="4"/>
  <c r="MG183" i="4"/>
  <c r="MH183" i="4"/>
  <c r="MI183" i="4"/>
  <c r="MJ183" i="4"/>
  <c r="MK183" i="4"/>
  <c r="ML183" i="4"/>
  <c r="MM183" i="4"/>
  <c r="MN183" i="4"/>
  <c r="MO183" i="4"/>
  <c r="MP183" i="4"/>
  <c r="MQ183" i="4"/>
  <c r="MR183" i="4"/>
  <c r="MS183" i="4"/>
  <c r="MT183" i="4"/>
  <c r="MU183" i="4"/>
  <c r="MV183" i="4"/>
  <c r="MW183" i="4"/>
  <c r="MX183" i="4"/>
  <c r="MY183" i="4"/>
  <c r="MZ183" i="4"/>
  <c r="NA183" i="4"/>
  <c r="NB183" i="4"/>
  <c r="NC183" i="4"/>
  <c r="ND183" i="4"/>
  <c r="NE183" i="4"/>
  <c r="NF183" i="4"/>
  <c r="NG183" i="4"/>
  <c r="NH183" i="4"/>
  <c r="NI183" i="4"/>
  <c r="NJ183" i="4"/>
  <c r="NK183" i="4"/>
  <c r="NL183" i="4"/>
  <c r="NM183" i="4"/>
  <c r="NN183" i="4"/>
  <c r="NO183" i="4"/>
  <c r="NP183" i="4"/>
  <c r="NQ183" i="4"/>
  <c r="NR183" i="4"/>
  <c r="NS183" i="4"/>
  <c r="NT183" i="4"/>
  <c r="NU183" i="4"/>
  <c r="NV183" i="4"/>
  <c r="NW183" i="4"/>
  <c r="NX183" i="4"/>
  <c r="NY183" i="4"/>
  <c r="NZ183" i="4"/>
  <c r="OA183" i="4"/>
  <c r="OB183" i="4"/>
  <c r="OC183" i="4"/>
  <c r="OD183" i="4"/>
  <c r="OE183" i="4"/>
  <c r="OF183" i="4"/>
  <c r="OG183" i="4"/>
  <c r="OH183" i="4"/>
  <c r="OI183" i="4"/>
  <c r="OJ183" i="4"/>
  <c r="OK183" i="4"/>
  <c r="OL183" i="4"/>
  <c r="OM183" i="4"/>
  <c r="ON183" i="4"/>
  <c r="OO183" i="4"/>
  <c r="OP183" i="4"/>
  <c r="OQ183" i="4"/>
  <c r="OR183" i="4"/>
  <c r="OS183" i="4"/>
  <c r="OT183" i="4"/>
  <c r="OU183" i="4"/>
  <c r="OV183" i="4"/>
  <c r="OW183" i="4"/>
  <c r="OX183" i="4"/>
  <c r="OY183" i="4"/>
  <c r="OZ183" i="4"/>
  <c r="PA183" i="4"/>
  <c r="PB183" i="4"/>
  <c r="PC183" i="4"/>
  <c r="PD183" i="4"/>
  <c r="PE183" i="4"/>
  <c r="PF183" i="4"/>
  <c r="PG183" i="4"/>
  <c r="PH183" i="4"/>
  <c r="PI183" i="4"/>
  <c r="PJ183" i="4"/>
  <c r="PK183" i="4"/>
  <c r="PL183" i="4"/>
  <c r="PM183" i="4"/>
  <c r="PN183" i="4"/>
  <c r="PO183" i="4"/>
  <c r="PP183" i="4"/>
  <c r="PQ183" i="4"/>
  <c r="PR183" i="4"/>
  <c r="PS183" i="4"/>
  <c r="PT183" i="4"/>
  <c r="PU183" i="4"/>
  <c r="PV183" i="4"/>
  <c r="PW183" i="4"/>
  <c r="PX183" i="4"/>
  <c r="PY183" i="4"/>
  <c r="PZ183" i="4"/>
  <c r="QA183" i="4"/>
  <c r="QB183" i="4"/>
  <c r="QC183" i="4"/>
  <c r="QD183" i="4"/>
  <c r="QE183" i="4"/>
  <c r="QF183" i="4"/>
  <c r="QG183" i="4"/>
  <c r="QH183" i="4"/>
  <c r="QI183" i="4"/>
  <c r="QJ183" i="4"/>
  <c r="HQ184" i="4"/>
  <c r="JD184" i="4" s="1"/>
  <c r="HT184" i="4"/>
  <c r="HU184" i="4"/>
  <c r="HV184" i="4"/>
  <c r="HW184" i="4"/>
  <c r="HX184" i="4"/>
  <c r="HY184" i="4"/>
  <c r="HZ184" i="4"/>
  <c r="IA184" i="4"/>
  <c r="IB184" i="4"/>
  <c r="IC184" i="4"/>
  <c r="ID184" i="4"/>
  <c r="IE184" i="4"/>
  <c r="IF184" i="4"/>
  <c r="IG184" i="4"/>
  <c r="IH184" i="4"/>
  <c r="II184" i="4"/>
  <c r="IJ184" i="4"/>
  <c r="IK184" i="4"/>
  <c r="IL184" i="4"/>
  <c r="IM184" i="4"/>
  <c r="IN184" i="4"/>
  <c r="IO184" i="4"/>
  <c r="IP184" i="4"/>
  <c r="IQ184" i="4"/>
  <c r="IR184" i="4"/>
  <c r="IS184" i="4"/>
  <c r="IT184" i="4"/>
  <c r="IU184" i="4"/>
  <c r="IV184" i="4"/>
  <c r="IW184" i="4"/>
  <c r="IX184" i="4"/>
  <c r="IY184" i="4"/>
  <c r="IZ184" i="4"/>
  <c r="JA184" i="4"/>
  <c r="JB184" i="4"/>
  <c r="JC184" i="4"/>
  <c r="JM184" i="4"/>
  <c r="JN184" i="4"/>
  <c r="JO184" i="4"/>
  <c r="JP184" i="4"/>
  <c r="JQ184" i="4"/>
  <c r="JR184" i="4"/>
  <c r="JS184" i="4"/>
  <c r="JT184" i="4"/>
  <c r="JU184" i="4"/>
  <c r="JV184" i="4"/>
  <c r="JW184" i="4"/>
  <c r="JX184" i="4"/>
  <c r="JY184" i="4"/>
  <c r="JZ184" i="4"/>
  <c r="KA184" i="4"/>
  <c r="KB184" i="4"/>
  <c r="KC184" i="4"/>
  <c r="KD184" i="4"/>
  <c r="KE184" i="4"/>
  <c r="KF184" i="4"/>
  <c r="KG184" i="4"/>
  <c r="KH184" i="4"/>
  <c r="KI184" i="4"/>
  <c r="KJ184" i="4"/>
  <c r="KK184" i="4"/>
  <c r="KL184" i="4"/>
  <c r="KM184" i="4"/>
  <c r="KN184" i="4"/>
  <c r="KO184" i="4"/>
  <c r="KP184" i="4"/>
  <c r="KQ184" i="4"/>
  <c r="KR184" i="4"/>
  <c r="KS184" i="4"/>
  <c r="KT184" i="4"/>
  <c r="KU184" i="4"/>
  <c r="KV184" i="4"/>
  <c r="KW184" i="4"/>
  <c r="KX184" i="4"/>
  <c r="KY184" i="4"/>
  <c r="KZ184" i="4"/>
  <c r="LA184" i="4"/>
  <c r="LB184" i="4"/>
  <c r="LC184" i="4"/>
  <c r="LD184" i="4"/>
  <c r="LE184" i="4"/>
  <c r="LF184" i="4"/>
  <c r="LG184" i="4"/>
  <c r="LH184" i="4"/>
  <c r="LI184" i="4"/>
  <c r="LJ184" i="4"/>
  <c r="LK184" i="4"/>
  <c r="LL184" i="4"/>
  <c r="LM184" i="4"/>
  <c r="LN184" i="4"/>
  <c r="LO184" i="4"/>
  <c r="LP184" i="4"/>
  <c r="LQ184" i="4"/>
  <c r="LR184" i="4"/>
  <c r="LS184" i="4"/>
  <c r="LT184" i="4"/>
  <c r="LU184" i="4"/>
  <c r="LV184" i="4"/>
  <c r="LW184" i="4"/>
  <c r="LX184" i="4"/>
  <c r="LY184" i="4"/>
  <c r="LZ184" i="4"/>
  <c r="MA184" i="4"/>
  <c r="MB184" i="4"/>
  <c r="MC184" i="4"/>
  <c r="MD184" i="4"/>
  <c r="ME184" i="4"/>
  <c r="MF184" i="4"/>
  <c r="MG184" i="4"/>
  <c r="MH184" i="4"/>
  <c r="MI184" i="4"/>
  <c r="MJ184" i="4"/>
  <c r="MK184" i="4"/>
  <c r="ML184" i="4"/>
  <c r="MM184" i="4"/>
  <c r="MN184" i="4"/>
  <c r="MO184" i="4"/>
  <c r="MP184" i="4"/>
  <c r="MQ184" i="4"/>
  <c r="MR184" i="4"/>
  <c r="MS184" i="4"/>
  <c r="MT184" i="4"/>
  <c r="MU184" i="4"/>
  <c r="MV184" i="4"/>
  <c r="MW184" i="4"/>
  <c r="MX184" i="4"/>
  <c r="MY184" i="4"/>
  <c r="MZ184" i="4"/>
  <c r="NA184" i="4"/>
  <c r="NB184" i="4"/>
  <c r="NC184" i="4"/>
  <c r="ND184" i="4"/>
  <c r="NE184" i="4"/>
  <c r="NF184" i="4"/>
  <c r="NG184" i="4"/>
  <c r="NH184" i="4"/>
  <c r="NI184" i="4"/>
  <c r="NJ184" i="4"/>
  <c r="NK184" i="4"/>
  <c r="NL184" i="4"/>
  <c r="NM184" i="4"/>
  <c r="NN184" i="4"/>
  <c r="NO184" i="4"/>
  <c r="NP184" i="4"/>
  <c r="NQ184" i="4"/>
  <c r="NR184" i="4"/>
  <c r="NS184" i="4"/>
  <c r="NT184" i="4"/>
  <c r="NU184" i="4"/>
  <c r="NV184" i="4"/>
  <c r="NW184" i="4"/>
  <c r="NX184" i="4"/>
  <c r="NY184" i="4"/>
  <c r="NZ184" i="4"/>
  <c r="OA184" i="4"/>
  <c r="OB184" i="4"/>
  <c r="OC184" i="4"/>
  <c r="OD184" i="4"/>
  <c r="OE184" i="4"/>
  <c r="OF184" i="4"/>
  <c r="OG184" i="4"/>
  <c r="OH184" i="4"/>
  <c r="OI184" i="4"/>
  <c r="OJ184" i="4"/>
  <c r="OK184" i="4"/>
  <c r="OL184" i="4"/>
  <c r="OM184" i="4"/>
  <c r="ON184" i="4"/>
  <c r="OO184" i="4"/>
  <c r="OP184" i="4"/>
  <c r="OQ184" i="4"/>
  <c r="OR184" i="4"/>
  <c r="OS184" i="4"/>
  <c r="OT184" i="4"/>
  <c r="OU184" i="4"/>
  <c r="OV184" i="4"/>
  <c r="OW184" i="4"/>
  <c r="OX184" i="4"/>
  <c r="OY184" i="4"/>
  <c r="OZ184" i="4"/>
  <c r="PA184" i="4"/>
  <c r="PB184" i="4"/>
  <c r="PC184" i="4"/>
  <c r="PD184" i="4"/>
  <c r="PE184" i="4"/>
  <c r="PF184" i="4"/>
  <c r="PG184" i="4"/>
  <c r="PH184" i="4"/>
  <c r="PI184" i="4"/>
  <c r="PJ184" i="4"/>
  <c r="PK184" i="4"/>
  <c r="PL184" i="4"/>
  <c r="PM184" i="4"/>
  <c r="PN184" i="4"/>
  <c r="PO184" i="4"/>
  <c r="PP184" i="4"/>
  <c r="PQ184" i="4"/>
  <c r="PR184" i="4"/>
  <c r="PS184" i="4"/>
  <c r="PT184" i="4"/>
  <c r="PU184" i="4"/>
  <c r="PV184" i="4"/>
  <c r="PW184" i="4"/>
  <c r="PX184" i="4"/>
  <c r="PY184" i="4"/>
  <c r="PZ184" i="4"/>
  <c r="QA184" i="4"/>
  <c r="QB184" i="4"/>
  <c r="QC184" i="4"/>
  <c r="QD184" i="4"/>
  <c r="QE184" i="4"/>
  <c r="QF184" i="4"/>
  <c r="QG184" i="4"/>
  <c r="QH184" i="4"/>
  <c r="QI184" i="4"/>
  <c r="QJ184" i="4"/>
  <c r="HQ185" i="4"/>
  <c r="JD185" i="4" s="1"/>
  <c r="HT185" i="4"/>
  <c r="HU185" i="4"/>
  <c r="HV185" i="4"/>
  <c r="HW185" i="4"/>
  <c r="HX185" i="4"/>
  <c r="HY185" i="4"/>
  <c r="HZ185" i="4"/>
  <c r="IA185" i="4"/>
  <c r="IB185" i="4"/>
  <c r="IC185" i="4"/>
  <c r="ID185" i="4"/>
  <c r="IE185" i="4"/>
  <c r="IF185" i="4"/>
  <c r="IG185" i="4"/>
  <c r="IH185" i="4"/>
  <c r="II185" i="4"/>
  <c r="IJ185" i="4"/>
  <c r="IK185" i="4"/>
  <c r="IL185" i="4"/>
  <c r="IM185" i="4"/>
  <c r="IN185" i="4"/>
  <c r="IO185" i="4"/>
  <c r="IP185" i="4"/>
  <c r="IQ185" i="4"/>
  <c r="IR185" i="4"/>
  <c r="IS185" i="4"/>
  <c r="IT185" i="4"/>
  <c r="IU185" i="4"/>
  <c r="IV185" i="4"/>
  <c r="IW185" i="4"/>
  <c r="IX185" i="4"/>
  <c r="IY185" i="4"/>
  <c r="IZ185" i="4"/>
  <c r="JA185" i="4"/>
  <c r="JB185" i="4"/>
  <c r="JC185" i="4"/>
  <c r="JM185" i="4"/>
  <c r="JN185" i="4"/>
  <c r="JO185" i="4"/>
  <c r="JP185" i="4"/>
  <c r="JQ185" i="4"/>
  <c r="JR185" i="4"/>
  <c r="JS185" i="4"/>
  <c r="JT185" i="4"/>
  <c r="JU185" i="4"/>
  <c r="JV185" i="4"/>
  <c r="JW185" i="4"/>
  <c r="JX185" i="4"/>
  <c r="JY185" i="4"/>
  <c r="JZ185" i="4"/>
  <c r="KA185" i="4"/>
  <c r="KB185" i="4"/>
  <c r="KC185" i="4"/>
  <c r="KD185" i="4"/>
  <c r="KE185" i="4"/>
  <c r="KF185" i="4"/>
  <c r="KG185" i="4"/>
  <c r="KH185" i="4"/>
  <c r="KI185" i="4"/>
  <c r="KJ185" i="4"/>
  <c r="KK185" i="4"/>
  <c r="KL185" i="4"/>
  <c r="KM185" i="4"/>
  <c r="KN185" i="4"/>
  <c r="KO185" i="4"/>
  <c r="KP185" i="4"/>
  <c r="KQ185" i="4"/>
  <c r="KR185" i="4"/>
  <c r="KS185" i="4"/>
  <c r="KT185" i="4"/>
  <c r="KU185" i="4"/>
  <c r="KV185" i="4"/>
  <c r="KW185" i="4"/>
  <c r="KX185" i="4"/>
  <c r="KY185" i="4"/>
  <c r="KZ185" i="4"/>
  <c r="LA185" i="4"/>
  <c r="LB185" i="4"/>
  <c r="LC185" i="4"/>
  <c r="LD185" i="4"/>
  <c r="LE185" i="4"/>
  <c r="LF185" i="4"/>
  <c r="LG185" i="4"/>
  <c r="LH185" i="4"/>
  <c r="LI185" i="4"/>
  <c r="LJ185" i="4"/>
  <c r="LK185" i="4"/>
  <c r="LL185" i="4"/>
  <c r="LM185" i="4"/>
  <c r="LN185" i="4"/>
  <c r="LO185" i="4"/>
  <c r="LP185" i="4"/>
  <c r="LQ185" i="4"/>
  <c r="LR185" i="4"/>
  <c r="LS185" i="4"/>
  <c r="LT185" i="4"/>
  <c r="LU185" i="4"/>
  <c r="LV185" i="4"/>
  <c r="LW185" i="4"/>
  <c r="LX185" i="4"/>
  <c r="LY185" i="4"/>
  <c r="LZ185" i="4"/>
  <c r="MA185" i="4"/>
  <c r="MB185" i="4"/>
  <c r="MC185" i="4"/>
  <c r="MD185" i="4"/>
  <c r="ME185" i="4"/>
  <c r="MF185" i="4"/>
  <c r="MG185" i="4"/>
  <c r="MH185" i="4"/>
  <c r="MI185" i="4"/>
  <c r="MJ185" i="4"/>
  <c r="MK185" i="4"/>
  <c r="ML185" i="4"/>
  <c r="MM185" i="4"/>
  <c r="MN185" i="4"/>
  <c r="MO185" i="4"/>
  <c r="MP185" i="4"/>
  <c r="MQ185" i="4"/>
  <c r="MR185" i="4"/>
  <c r="MS185" i="4"/>
  <c r="MT185" i="4"/>
  <c r="MU185" i="4"/>
  <c r="MV185" i="4"/>
  <c r="MW185" i="4"/>
  <c r="MX185" i="4"/>
  <c r="MY185" i="4"/>
  <c r="MZ185" i="4"/>
  <c r="NA185" i="4"/>
  <c r="NB185" i="4"/>
  <c r="NC185" i="4"/>
  <c r="ND185" i="4"/>
  <c r="NE185" i="4"/>
  <c r="NF185" i="4"/>
  <c r="NG185" i="4"/>
  <c r="NH185" i="4"/>
  <c r="NI185" i="4"/>
  <c r="NJ185" i="4"/>
  <c r="NK185" i="4"/>
  <c r="NL185" i="4"/>
  <c r="NM185" i="4"/>
  <c r="NN185" i="4"/>
  <c r="NO185" i="4"/>
  <c r="NP185" i="4"/>
  <c r="NQ185" i="4"/>
  <c r="NR185" i="4"/>
  <c r="NS185" i="4"/>
  <c r="NT185" i="4"/>
  <c r="NU185" i="4"/>
  <c r="NV185" i="4"/>
  <c r="NW185" i="4"/>
  <c r="NX185" i="4"/>
  <c r="NY185" i="4"/>
  <c r="NZ185" i="4"/>
  <c r="OA185" i="4"/>
  <c r="OB185" i="4"/>
  <c r="OC185" i="4"/>
  <c r="OD185" i="4"/>
  <c r="OE185" i="4"/>
  <c r="OF185" i="4"/>
  <c r="OG185" i="4"/>
  <c r="OH185" i="4"/>
  <c r="OI185" i="4"/>
  <c r="OJ185" i="4"/>
  <c r="OK185" i="4"/>
  <c r="OL185" i="4"/>
  <c r="OM185" i="4"/>
  <c r="ON185" i="4"/>
  <c r="OO185" i="4"/>
  <c r="OP185" i="4"/>
  <c r="OQ185" i="4"/>
  <c r="OR185" i="4"/>
  <c r="OS185" i="4"/>
  <c r="OT185" i="4"/>
  <c r="OU185" i="4"/>
  <c r="OV185" i="4"/>
  <c r="OW185" i="4"/>
  <c r="OX185" i="4"/>
  <c r="OY185" i="4"/>
  <c r="OZ185" i="4"/>
  <c r="PA185" i="4"/>
  <c r="PB185" i="4"/>
  <c r="PC185" i="4"/>
  <c r="PD185" i="4"/>
  <c r="PE185" i="4"/>
  <c r="PF185" i="4"/>
  <c r="PG185" i="4"/>
  <c r="PH185" i="4"/>
  <c r="PI185" i="4"/>
  <c r="PJ185" i="4"/>
  <c r="PK185" i="4"/>
  <c r="PL185" i="4"/>
  <c r="PM185" i="4"/>
  <c r="PN185" i="4"/>
  <c r="PO185" i="4"/>
  <c r="PP185" i="4"/>
  <c r="PQ185" i="4"/>
  <c r="PR185" i="4"/>
  <c r="PS185" i="4"/>
  <c r="PT185" i="4"/>
  <c r="PU185" i="4"/>
  <c r="PV185" i="4"/>
  <c r="PW185" i="4"/>
  <c r="PX185" i="4"/>
  <c r="PY185" i="4"/>
  <c r="PZ185" i="4"/>
  <c r="QA185" i="4"/>
  <c r="QB185" i="4"/>
  <c r="QC185" i="4"/>
  <c r="QD185" i="4"/>
  <c r="QE185" i="4"/>
  <c r="QF185" i="4"/>
  <c r="QG185" i="4"/>
  <c r="QH185" i="4"/>
  <c r="QI185" i="4"/>
  <c r="QJ185" i="4"/>
  <c r="HQ186" i="4"/>
  <c r="JD186" i="4" s="1"/>
  <c r="HT186" i="4"/>
  <c r="HU186" i="4"/>
  <c r="HV186" i="4"/>
  <c r="HW186" i="4"/>
  <c r="HX186" i="4"/>
  <c r="HY186" i="4"/>
  <c r="HZ186" i="4"/>
  <c r="IA186" i="4"/>
  <c r="IB186" i="4"/>
  <c r="IC186" i="4"/>
  <c r="ID186" i="4"/>
  <c r="IE186" i="4"/>
  <c r="IF186" i="4"/>
  <c r="IG186" i="4"/>
  <c r="IH186" i="4"/>
  <c r="II186" i="4"/>
  <c r="IJ186" i="4"/>
  <c r="IK186" i="4"/>
  <c r="IL186" i="4"/>
  <c r="IM186" i="4"/>
  <c r="IN186" i="4"/>
  <c r="IO186" i="4"/>
  <c r="IP186" i="4"/>
  <c r="IQ186" i="4"/>
  <c r="IR186" i="4"/>
  <c r="IS186" i="4"/>
  <c r="IT186" i="4"/>
  <c r="IU186" i="4"/>
  <c r="IV186" i="4"/>
  <c r="IW186" i="4"/>
  <c r="IX186" i="4"/>
  <c r="IY186" i="4"/>
  <c r="IZ186" i="4"/>
  <c r="JA186" i="4"/>
  <c r="JB186" i="4"/>
  <c r="JC186" i="4"/>
  <c r="JM186" i="4"/>
  <c r="JN186" i="4"/>
  <c r="JO186" i="4"/>
  <c r="JP186" i="4"/>
  <c r="JQ186" i="4"/>
  <c r="JR186" i="4"/>
  <c r="JS186" i="4"/>
  <c r="JT186" i="4"/>
  <c r="JU186" i="4"/>
  <c r="JV186" i="4"/>
  <c r="JW186" i="4"/>
  <c r="JX186" i="4"/>
  <c r="JY186" i="4"/>
  <c r="JZ186" i="4"/>
  <c r="KA186" i="4"/>
  <c r="KB186" i="4"/>
  <c r="KC186" i="4"/>
  <c r="KD186" i="4"/>
  <c r="KE186" i="4"/>
  <c r="KF186" i="4"/>
  <c r="KG186" i="4"/>
  <c r="KH186" i="4"/>
  <c r="KI186" i="4"/>
  <c r="KJ186" i="4"/>
  <c r="KK186" i="4"/>
  <c r="KL186" i="4"/>
  <c r="KM186" i="4"/>
  <c r="KN186" i="4"/>
  <c r="KO186" i="4"/>
  <c r="KP186" i="4"/>
  <c r="KQ186" i="4"/>
  <c r="KR186" i="4"/>
  <c r="KS186" i="4"/>
  <c r="KT186" i="4"/>
  <c r="KU186" i="4"/>
  <c r="KV186" i="4"/>
  <c r="KW186" i="4"/>
  <c r="KX186" i="4"/>
  <c r="KY186" i="4"/>
  <c r="KZ186" i="4"/>
  <c r="LA186" i="4"/>
  <c r="LB186" i="4"/>
  <c r="LC186" i="4"/>
  <c r="LD186" i="4"/>
  <c r="LE186" i="4"/>
  <c r="LF186" i="4"/>
  <c r="LG186" i="4"/>
  <c r="LH186" i="4"/>
  <c r="LI186" i="4"/>
  <c r="LJ186" i="4"/>
  <c r="LK186" i="4"/>
  <c r="LL186" i="4"/>
  <c r="LM186" i="4"/>
  <c r="LN186" i="4"/>
  <c r="LO186" i="4"/>
  <c r="LP186" i="4"/>
  <c r="LQ186" i="4"/>
  <c r="LR186" i="4"/>
  <c r="LS186" i="4"/>
  <c r="LT186" i="4"/>
  <c r="LU186" i="4"/>
  <c r="LV186" i="4"/>
  <c r="LW186" i="4"/>
  <c r="LX186" i="4"/>
  <c r="LY186" i="4"/>
  <c r="LZ186" i="4"/>
  <c r="MA186" i="4"/>
  <c r="MB186" i="4"/>
  <c r="MC186" i="4"/>
  <c r="MD186" i="4"/>
  <c r="ME186" i="4"/>
  <c r="MF186" i="4"/>
  <c r="MG186" i="4"/>
  <c r="MH186" i="4"/>
  <c r="MI186" i="4"/>
  <c r="MJ186" i="4"/>
  <c r="MK186" i="4"/>
  <c r="ML186" i="4"/>
  <c r="MM186" i="4"/>
  <c r="MN186" i="4"/>
  <c r="MO186" i="4"/>
  <c r="MP186" i="4"/>
  <c r="MQ186" i="4"/>
  <c r="MR186" i="4"/>
  <c r="MS186" i="4"/>
  <c r="MT186" i="4"/>
  <c r="MU186" i="4"/>
  <c r="MV186" i="4"/>
  <c r="MW186" i="4"/>
  <c r="MX186" i="4"/>
  <c r="MY186" i="4"/>
  <c r="MZ186" i="4"/>
  <c r="NA186" i="4"/>
  <c r="NB186" i="4"/>
  <c r="NC186" i="4"/>
  <c r="ND186" i="4"/>
  <c r="NE186" i="4"/>
  <c r="NF186" i="4"/>
  <c r="NG186" i="4"/>
  <c r="NH186" i="4"/>
  <c r="NI186" i="4"/>
  <c r="NJ186" i="4"/>
  <c r="NK186" i="4"/>
  <c r="NL186" i="4"/>
  <c r="NM186" i="4"/>
  <c r="NN186" i="4"/>
  <c r="NO186" i="4"/>
  <c r="NP186" i="4"/>
  <c r="NQ186" i="4"/>
  <c r="NR186" i="4"/>
  <c r="NS186" i="4"/>
  <c r="NT186" i="4"/>
  <c r="NU186" i="4"/>
  <c r="NV186" i="4"/>
  <c r="NW186" i="4"/>
  <c r="NX186" i="4"/>
  <c r="NY186" i="4"/>
  <c r="NZ186" i="4"/>
  <c r="OA186" i="4"/>
  <c r="OB186" i="4"/>
  <c r="OC186" i="4"/>
  <c r="OD186" i="4"/>
  <c r="OE186" i="4"/>
  <c r="OF186" i="4"/>
  <c r="OG186" i="4"/>
  <c r="OH186" i="4"/>
  <c r="OI186" i="4"/>
  <c r="OJ186" i="4"/>
  <c r="OK186" i="4"/>
  <c r="OL186" i="4"/>
  <c r="OM186" i="4"/>
  <c r="ON186" i="4"/>
  <c r="OO186" i="4"/>
  <c r="OP186" i="4"/>
  <c r="OQ186" i="4"/>
  <c r="OR186" i="4"/>
  <c r="OS186" i="4"/>
  <c r="OT186" i="4"/>
  <c r="OU186" i="4"/>
  <c r="OV186" i="4"/>
  <c r="OW186" i="4"/>
  <c r="OX186" i="4"/>
  <c r="OY186" i="4"/>
  <c r="OZ186" i="4"/>
  <c r="PA186" i="4"/>
  <c r="PB186" i="4"/>
  <c r="PC186" i="4"/>
  <c r="PD186" i="4"/>
  <c r="PE186" i="4"/>
  <c r="PF186" i="4"/>
  <c r="PG186" i="4"/>
  <c r="PH186" i="4"/>
  <c r="PI186" i="4"/>
  <c r="PJ186" i="4"/>
  <c r="PK186" i="4"/>
  <c r="PL186" i="4"/>
  <c r="PM186" i="4"/>
  <c r="PN186" i="4"/>
  <c r="PO186" i="4"/>
  <c r="PP186" i="4"/>
  <c r="PQ186" i="4"/>
  <c r="PR186" i="4"/>
  <c r="PS186" i="4"/>
  <c r="PT186" i="4"/>
  <c r="PU186" i="4"/>
  <c r="PV186" i="4"/>
  <c r="PW186" i="4"/>
  <c r="PX186" i="4"/>
  <c r="PY186" i="4"/>
  <c r="PZ186" i="4"/>
  <c r="QA186" i="4"/>
  <c r="QB186" i="4"/>
  <c r="QC186" i="4"/>
  <c r="QD186" i="4"/>
  <c r="QE186" i="4"/>
  <c r="QF186" i="4"/>
  <c r="QG186" i="4"/>
  <c r="QH186" i="4"/>
  <c r="QI186" i="4"/>
  <c r="QJ186" i="4"/>
  <c r="HQ187" i="4"/>
  <c r="JD187" i="4" s="1"/>
  <c r="HT187" i="4"/>
  <c r="HU187" i="4"/>
  <c r="HV187" i="4"/>
  <c r="HW187" i="4"/>
  <c r="HX187" i="4"/>
  <c r="HY187" i="4"/>
  <c r="HZ187" i="4"/>
  <c r="IA187" i="4"/>
  <c r="IB187" i="4"/>
  <c r="IC187" i="4"/>
  <c r="ID187" i="4"/>
  <c r="IE187" i="4"/>
  <c r="IF187" i="4"/>
  <c r="IG187" i="4"/>
  <c r="IH187" i="4"/>
  <c r="II187" i="4"/>
  <c r="IJ187" i="4"/>
  <c r="IK187" i="4"/>
  <c r="IL187" i="4"/>
  <c r="IM187" i="4"/>
  <c r="IN187" i="4"/>
  <c r="IO187" i="4"/>
  <c r="IP187" i="4"/>
  <c r="IQ187" i="4"/>
  <c r="IR187" i="4"/>
  <c r="IS187" i="4"/>
  <c r="IT187" i="4"/>
  <c r="IU187" i="4"/>
  <c r="IV187" i="4"/>
  <c r="IW187" i="4"/>
  <c r="IX187" i="4"/>
  <c r="IY187" i="4"/>
  <c r="IZ187" i="4"/>
  <c r="JA187" i="4"/>
  <c r="JB187" i="4"/>
  <c r="JC187" i="4"/>
  <c r="JM187" i="4"/>
  <c r="JN187" i="4"/>
  <c r="JO187" i="4"/>
  <c r="JP187" i="4"/>
  <c r="JQ187" i="4"/>
  <c r="JR187" i="4"/>
  <c r="JS187" i="4"/>
  <c r="JT187" i="4"/>
  <c r="JU187" i="4"/>
  <c r="JV187" i="4"/>
  <c r="JW187" i="4"/>
  <c r="JX187" i="4"/>
  <c r="JY187" i="4"/>
  <c r="JZ187" i="4"/>
  <c r="KA187" i="4"/>
  <c r="KB187" i="4"/>
  <c r="KC187" i="4"/>
  <c r="KD187" i="4"/>
  <c r="KE187" i="4"/>
  <c r="KF187" i="4"/>
  <c r="KG187" i="4"/>
  <c r="KH187" i="4"/>
  <c r="KI187" i="4"/>
  <c r="KJ187" i="4"/>
  <c r="KK187" i="4"/>
  <c r="KL187" i="4"/>
  <c r="KM187" i="4"/>
  <c r="KN187" i="4"/>
  <c r="KO187" i="4"/>
  <c r="KP187" i="4"/>
  <c r="KQ187" i="4"/>
  <c r="KR187" i="4"/>
  <c r="KS187" i="4"/>
  <c r="KT187" i="4"/>
  <c r="KU187" i="4"/>
  <c r="KV187" i="4"/>
  <c r="KW187" i="4"/>
  <c r="KX187" i="4"/>
  <c r="KY187" i="4"/>
  <c r="KZ187" i="4"/>
  <c r="LA187" i="4"/>
  <c r="LB187" i="4"/>
  <c r="LC187" i="4"/>
  <c r="LD187" i="4"/>
  <c r="LE187" i="4"/>
  <c r="LF187" i="4"/>
  <c r="LG187" i="4"/>
  <c r="LH187" i="4"/>
  <c r="LI187" i="4"/>
  <c r="LJ187" i="4"/>
  <c r="LK187" i="4"/>
  <c r="LL187" i="4"/>
  <c r="LM187" i="4"/>
  <c r="LN187" i="4"/>
  <c r="LO187" i="4"/>
  <c r="LP187" i="4"/>
  <c r="LQ187" i="4"/>
  <c r="LR187" i="4"/>
  <c r="LS187" i="4"/>
  <c r="LT187" i="4"/>
  <c r="LU187" i="4"/>
  <c r="LV187" i="4"/>
  <c r="LW187" i="4"/>
  <c r="LX187" i="4"/>
  <c r="LY187" i="4"/>
  <c r="LZ187" i="4"/>
  <c r="MA187" i="4"/>
  <c r="MB187" i="4"/>
  <c r="MC187" i="4"/>
  <c r="MD187" i="4"/>
  <c r="ME187" i="4"/>
  <c r="MF187" i="4"/>
  <c r="MG187" i="4"/>
  <c r="MH187" i="4"/>
  <c r="MI187" i="4"/>
  <c r="MJ187" i="4"/>
  <c r="MK187" i="4"/>
  <c r="ML187" i="4"/>
  <c r="MM187" i="4"/>
  <c r="MN187" i="4"/>
  <c r="MO187" i="4"/>
  <c r="MP187" i="4"/>
  <c r="MQ187" i="4"/>
  <c r="MR187" i="4"/>
  <c r="MS187" i="4"/>
  <c r="MT187" i="4"/>
  <c r="MU187" i="4"/>
  <c r="MV187" i="4"/>
  <c r="MW187" i="4"/>
  <c r="MX187" i="4"/>
  <c r="MY187" i="4"/>
  <c r="MZ187" i="4"/>
  <c r="NA187" i="4"/>
  <c r="NB187" i="4"/>
  <c r="NC187" i="4"/>
  <c r="ND187" i="4"/>
  <c r="NE187" i="4"/>
  <c r="NF187" i="4"/>
  <c r="NG187" i="4"/>
  <c r="NH187" i="4"/>
  <c r="NI187" i="4"/>
  <c r="NJ187" i="4"/>
  <c r="NK187" i="4"/>
  <c r="NL187" i="4"/>
  <c r="NM187" i="4"/>
  <c r="NN187" i="4"/>
  <c r="NO187" i="4"/>
  <c r="NP187" i="4"/>
  <c r="NQ187" i="4"/>
  <c r="NR187" i="4"/>
  <c r="NS187" i="4"/>
  <c r="NT187" i="4"/>
  <c r="NU187" i="4"/>
  <c r="NV187" i="4"/>
  <c r="NW187" i="4"/>
  <c r="NX187" i="4"/>
  <c r="NY187" i="4"/>
  <c r="NZ187" i="4"/>
  <c r="OA187" i="4"/>
  <c r="OB187" i="4"/>
  <c r="OC187" i="4"/>
  <c r="OD187" i="4"/>
  <c r="OE187" i="4"/>
  <c r="OF187" i="4"/>
  <c r="OG187" i="4"/>
  <c r="OH187" i="4"/>
  <c r="OI187" i="4"/>
  <c r="OJ187" i="4"/>
  <c r="OK187" i="4"/>
  <c r="OL187" i="4"/>
  <c r="OM187" i="4"/>
  <c r="ON187" i="4"/>
  <c r="OO187" i="4"/>
  <c r="OP187" i="4"/>
  <c r="OQ187" i="4"/>
  <c r="OR187" i="4"/>
  <c r="OS187" i="4"/>
  <c r="OT187" i="4"/>
  <c r="OU187" i="4"/>
  <c r="OV187" i="4"/>
  <c r="OW187" i="4"/>
  <c r="OX187" i="4"/>
  <c r="OY187" i="4"/>
  <c r="OZ187" i="4"/>
  <c r="PA187" i="4"/>
  <c r="PB187" i="4"/>
  <c r="PC187" i="4"/>
  <c r="PD187" i="4"/>
  <c r="PE187" i="4"/>
  <c r="PF187" i="4"/>
  <c r="PG187" i="4"/>
  <c r="PH187" i="4"/>
  <c r="PI187" i="4"/>
  <c r="PJ187" i="4"/>
  <c r="PK187" i="4"/>
  <c r="PL187" i="4"/>
  <c r="PM187" i="4"/>
  <c r="PN187" i="4"/>
  <c r="PO187" i="4"/>
  <c r="PP187" i="4"/>
  <c r="PQ187" i="4"/>
  <c r="PR187" i="4"/>
  <c r="PS187" i="4"/>
  <c r="PT187" i="4"/>
  <c r="PU187" i="4"/>
  <c r="PV187" i="4"/>
  <c r="PW187" i="4"/>
  <c r="PX187" i="4"/>
  <c r="PY187" i="4"/>
  <c r="PZ187" i="4"/>
  <c r="QA187" i="4"/>
  <c r="QB187" i="4"/>
  <c r="QC187" i="4"/>
  <c r="QD187" i="4"/>
  <c r="QE187" i="4"/>
  <c r="QF187" i="4"/>
  <c r="QG187" i="4"/>
  <c r="QH187" i="4"/>
  <c r="QI187" i="4"/>
  <c r="QJ187" i="4"/>
  <c r="HQ188" i="4"/>
  <c r="JD188" i="4" s="1"/>
  <c r="HT188" i="4"/>
  <c r="HU188" i="4"/>
  <c r="HV188" i="4"/>
  <c r="HW188" i="4"/>
  <c r="HX188" i="4"/>
  <c r="HY188" i="4"/>
  <c r="HZ188" i="4"/>
  <c r="IA188" i="4"/>
  <c r="IB188" i="4"/>
  <c r="IC188" i="4"/>
  <c r="ID188" i="4"/>
  <c r="IE188" i="4"/>
  <c r="IF188" i="4"/>
  <c r="IG188" i="4"/>
  <c r="IH188" i="4"/>
  <c r="II188" i="4"/>
  <c r="IJ188" i="4"/>
  <c r="IK188" i="4"/>
  <c r="IL188" i="4"/>
  <c r="IM188" i="4"/>
  <c r="IN188" i="4"/>
  <c r="IO188" i="4"/>
  <c r="IP188" i="4"/>
  <c r="IQ188" i="4"/>
  <c r="IR188" i="4"/>
  <c r="IS188" i="4"/>
  <c r="IT188" i="4"/>
  <c r="IU188" i="4"/>
  <c r="IV188" i="4"/>
  <c r="IW188" i="4"/>
  <c r="IX188" i="4"/>
  <c r="IY188" i="4"/>
  <c r="IZ188" i="4"/>
  <c r="JA188" i="4"/>
  <c r="JB188" i="4"/>
  <c r="JC188" i="4"/>
  <c r="JM188" i="4"/>
  <c r="JN188" i="4"/>
  <c r="JO188" i="4"/>
  <c r="JP188" i="4"/>
  <c r="JQ188" i="4"/>
  <c r="JR188" i="4"/>
  <c r="JS188" i="4"/>
  <c r="JT188" i="4"/>
  <c r="JU188" i="4"/>
  <c r="JV188" i="4"/>
  <c r="JW188" i="4"/>
  <c r="JX188" i="4"/>
  <c r="JY188" i="4"/>
  <c r="JZ188" i="4"/>
  <c r="KA188" i="4"/>
  <c r="KB188" i="4"/>
  <c r="KC188" i="4"/>
  <c r="KD188" i="4"/>
  <c r="KE188" i="4"/>
  <c r="KF188" i="4"/>
  <c r="KG188" i="4"/>
  <c r="KH188" i="4"/>
  <c r="KI188" i="4"/>
  <c r="KJ188" i="4"/>
  <c r="KK188" i="4"/>
  <c r="KL188" i="4"/>
  <c r="KM188" i="4"/>
  <c r="KN188" i="4"/>
  <c r="KO188" i="4"/>
  <c r="KP188" i="4"/>
  <c r="KQ188" i="4"/>
  <c r="KR188" i="4"/>
  <c r="KS188" i="4"/>
  <c r="KT188" i="4"/>
  <c r="KU188" i="4"/>
  <c r="KV188" i="4"/>
  <c r="KW188" i="4"/>
  <c r="KX188" i="4"/>
  <c r="KY188" i="4"/>
  <c r="KZ188" i="4"/>
  <c r="LA188" i="4"/>
  <c r="LB188" i="4"/>
  <c r="LC188" i="4"/>
  <c r="LD188" i="4"/>
  <c r="LE188" i="4"/>
  <c r="LF188" i="4"/>
  <c r="LG188" i="4"/>
  <c r="LH188" i="4"/>
  <c r="LI188" i="4"/>
  <c r="LJ188" i="4"/>
  <c r="LK188" i="4"/>
  <c r="LL188" i="4"/>
  <c r="LM188" i="4"/>
  <c r="LN188" i="4"/>
  <c r="LO188" i="4"/>
  <c r="LP188" i="4"/>
  <c r="LQ188" i="4"/>
  <c r="LR188" i="4"/>
  <c r="LS188" i="4"/>
  <c r="LT188" i="4"/>
  <c r="LU188" i="4"/>
  <c r="LV188" i="4"/>
  <c r="LW188" i="4"/>
  <c r="LX188" i="4"/>
  <c r="LY188" i="4"/>
  <c r="LZ188" i="4"/>
  <c r="MA188" i="4"/>
  <c r="MB188" i="4"/>
  <c r="MC188" i="4"/>
  <c r="MD188" i="4"/>
  <c r="ME188" i="4"/>
  <c r="MF188" i="4"/>
  <c r="MG188" i="4"/>
  <c r="MH188" i="4"/>
  <c r="MI188" i="4"/>
  <c r="MJ188" i="4"/>
  <c r="MK188" i="4"/>
  <c r="ML188" i="4"/>
  <c r="MM188" i="4"/>
  <c r="MN188" i="4"/>
  <c r="MO188" i="4"/>
  <c r="MP188" i="4"/>
  <c r="MQ188" i="4"/>
  <c r="MR188" i="4"/>
  <c r="MS188" i="4"/>
  <c r="MT188" i="4"/>
  <c r="MU188" i="4"/>
  <c r="MV188" i="4"/>
  <c r="MW188" i="4"/>
  <c r="MX188" i="4"/>
  <c r="MY188" i="4"/>
  <c r="MZ188" i="4"/>
  <c r="NA188" i="4"/>
  <c r="NB188" i="4"/>
  <c r="NC188" i="4"/>
  <c r="ND188" i="4"/>
  <c r="NE188" i="4"/>
  <c r="NF188" i="4"/>
  <c r="NG188" i="4"/>
  <c r="NH188" i="4"/>
  <c r="NI188" i="4"/>
  <c r="NJ188" i="4"/>
  <c r="NK188" i="4"/>
  <c r="NL188" i="4"/>
  <c r="NM188" i="4"/>
  <c r="NN188" i="4"/>
  <c r="NO188" i="4"/>
  <c r="NP188" i="4"/>
  <c r="NQ188" i="4"/>
  <c r="NR188" i="4"/>
  <c r="NS188" i="4"/>
  <c r="NT188" i="4"/>
  <c r="NU188" i="4"/>
  <c r="NV188" i="4"/>
  <c r="NW188" i="4"/>
  <c r="NX188" i="4"/>
  <c r="NY188" i="4"/>
  <c r="NZ188" i="4"/>
  <c r="OA188" i="4"/>
  <c r="OB188" i="4"/>
  <c r="OC188" i="4"/>
  <c r="OD188" i="4"/>
  <c r="OE188" i="4"/>
  <c r="OF188" i="4"/>
  <c r="OG188" i="4"/>
  <c r="OH188" i="4"/>
  <c r="OI188" i="4"/>
  <c r="OJ188" i="4"/>
  <c r="OK188" i="4"/>
  <c r="OL188" i="4"/>
  <c r="OM188" i="4"/>
  <c r="ON188" i="4"/>
  <c r="OO188" i="4"/>
  <c r="OP188" i="4"/>
  <c r="OQ188" i="4"/>
  <c r="OR188" i="4"/>
  <c r="OS188" i="4"/>
  <c r="OT188" i="4"/>
  <c r="OU188" i="4"/>
  <c r="OV188" i="4"/>
  <c r="OW188" i="4"/>
  <c r="OX188" i="4"/>
  <c r="OY188" i="4"/>
  <c r="OZ188" i="4"/>
  <c r="PA188" i="4"/>
  <c r="PB188" i="4"/>
  <c r="PC188" i="4"/>
  <c r="PD188" i="4"/>
  <c r="PE188" i="4"/>
  <c r="PF188" i="4"/>
  <c r="PG188" i="4"/>
  <c r="PH188" i="4"/>
  <c r="PI188" i="4"/>
  <c r="PJ188" i="4"/>
  <c r="PK188" i="4"/>
  <c r="PL188" i="4"/>
  <c r="PM188" i="4"/>
  <c r="PN188" i="4"/>
  <c r="PO188" i="4"/>
  <c r="PP188" i="4"/>
  <c r="PQ188" i="4"/>
  <c r="PR188" i="4"/>
  <c r="PS188" i="4"/>
  <c r="PT188" i="4"/>
  <c r="PU188" i="4"/>
  <c r="PV188" i="4"/>
  <c r="PW188" i="4"/>
  <c r="PX188" i="4"/>
  <c r="PY188" i="4"/>
  <c r="PZ188" i="4"/>
  <c r="QA188" i="4"/>
  <c r="QB188" i="4"/>
  <c r="QC188" i="4"/>
  <c r="QD188" i="4"/>
  <c r="QE188" i="4"/>
  <c r="QF188" i="4"/>
  <c r="QG188" i="4"/>
  <c r="QH188" i="4"/>
  <c r="QI188" i="4"/>
  <c r="QJ188" i="4"/>
  <c r="HQ189" i="4"/>
  <c r="HR189" i="4" s="1"/>
  <c r="HT189" i="4"/>
  <c r="HU189" i="4"/>
  <c r="HV189" i="4"/>
  <c r="HW189" i="4"/>
  <c r="HX189" i="4"/>
  <c r="HY189" i="4"/>
  <c r="HZ189" i="4"/>
  <c r="IA189" i="4"/>
  <c r="IB189" i="4"/>
  <c r="IC189" i="4"/>
  <c r="ID189" i="4"/>
  <c r="IE189" i="4"/>
  <c r="IF189" i="4"/>
  <c r="IG189" i="4"/>
  <c r="IH189" i="4"/>
  <c r="II189" i="4"/>
  <c r="IJ189" i="4"/>
  <c r="IK189" i="4"/>
  <c r="IL189" i="4"/>
  <c r="IM189" i="4"/>
  <c r="IN189" i="4"/>
  <c r="IO189" i="4"/>
  <c r="IP189" i="4"/>
  <c r="IQ189" i="4"/>
  <c r="IR189" i="4"/>
  <c r="IS189" i="4"/>
  <c r="IT189" i="4"/>
  <c r="IU189" i="4"/>
  <c r="IV189" i="4"/>
  <c r="IW189" i="4"/>
  <c r="IX189" i="4"/>
  <c r="IY189" i="4"/>
  <c r="IZ189" i="4"/>
  <c r="JA189" i="4"/>
  <c r="JB189" i="4"/>
  <c r="JC189" i="4"/>
  <c r="JM189" i="4"/>
  <c r="JN189" i="4"/>
  <c r="JO189" i="4"/>
  <c r="JP189" i="4"/>
  <c r="JQ189" i="4"/>
  <c r="JR189" i="4"/>
  <c r="JS189" i="4"/>
  <c r="JT189" i="4"/>
  <c r="JU189" i="4"/>
  <c r="JV189" i="4"/>
  <c r="JW189" i="4"/>
  <c r="JX189" i="4"/>
  <c r="JY189" i="4"/>
  <c r="JZ189" i="4"/>
  <c r="KA189" i="4"/>
  <c r="KB189" i="4"/>
  <c r="KC189" i="4"/>
  <c r="KD189" i="4"/>
  <c r="KE189" i="4"/>
  <c r="KF189" i="4"/>
  <c r="KG189" i="4"/>
  <c r="KH189" i="4"/>
  <c r="KI189" i="4"/>
  <c r="KJ189" i="4"/>
  <c r="KK189" i="4"/>
  <c r="KL189" i="4"/>
  <c r="KM189" i="4"/>
  <c r="KN189" i="4"/>
  <c r="KO189" i="4"/>
  <c r="KP189" i="4"/>
  <c r="KQ189" i="4"/>
  <c r="KR189" i="4"/>
  <c r="KS189" i="4"/>
  <c r="KT189" i="4"/>
  <c r="KU189" i="4"/>
  <c r="KV189" i="4"/>
  <c r="KW189" i="4"/>
  <c r="KX189" i="4"/>
  <c r="KY189" i="4"/>
  <c r="KZ189" i="4"/>
  <c r="LA189" i="4"/>
  <c r="LB189" i="4"/>
  <c r="LC189" i="4"/>
  <c r="LD189" i="4"/>
  <c r="LE189" i="4"/>
  <c r="LF189" i="4"/>
  <c r="LG189" i="4"/>
  <c r="LH189" i="4"/>
  <c r="LI189" i="4"/>
  <c r="LJ189" i="4"/>
  <c r="LK189" i="4"/>
  <c r="LL189" i="4"/>
  <c r="LM189" i="4"/>
  <c r="LN189" i="4"/>
  <c r="LO189" i="4"/>
  <c r="LP189" i="4"/>
  <c r="LQ189" i="4"/>
  <c r="LR189" i="4"/>
  <c r="LS189" i="4"/>
  <c r="LT189" i="4"/>
  <c r="LU189" i="4"/>
  <c r="LV189" i="4"/>
  <c r="LW189" i="4"/>
  <c r="LX189" i="4"/>
  <c r="LY189" i="4"/>
  <c r="LZ189" i="4"/>
  <c r="MA189" i="4"/>
  <c r="MB189" i="4"/>
  <c r="MC189" i="4"/>
  <c r="MD189" i="4"/>
  <c r="ME189" i="4"/>
  <c r="MF189" i="4"/>
  <c r="MG189" i="4"/>
  <c r="MH189" i="4"/>
  <c r="MI189" i="4"/>
  <c r="MJ189" i="4"/>
  <c r="MK189" i="4"/>
  <c r="ML189" i="4"/>
  <c r="MM189" i="4"/>
  <c r="MN189" i="4"/>
  <c r="MO189" i="4"/>
  <c r="MP189" i="4"/>
  <c r="MQ189" i="4"/>
  <c r="MR189" i="4"/>
  <c r="MS189" i="4"/>
  <c r="MT189" i="4"/>
  <c r="MU189" i="4"/>
  <c r="MV189" i="4"/>
  <c r="MW189" i="4"/>
  <c r="MX189" i="4"/>
  <c r="MY189" i="4"/>
  <c r="MZ189" i="4"/>
  <c r="NA189" i="4"/>
  <c r="NB189" i="4"/>
  <c r="NC189" i="4"/>
  <c r="ND189" i="4"/>
  <c r="NE189" i="4"/>
  <c r="NF189" i="4"/>
  <c r="NG189" i="4"/>
  <c r="NH189" i="4"/>
  <c r="NI189" i="4"/>
  <c r="NJ189" i="4"/>
  <c r="NK189" i="4"/>
  <c r="NL189" i="4"/>
  <c r="NM189" i="4"/>
  <c r="NN189" i="4"/>
  <c r="NO189" i="4"/>
  <c r="NP189" i="4"/>
  <c r="NQ189" i="4"/>
  <c r="NR189" i="4"/>
  <c r="NS189" i="4"/>
  <c r="NT189" i="4"/>
  <c r="NU189" i="4"/>
  <c r="NV189" i="4"/>
  <c r="NW189" i="4"/>
  <c r="NX189" i="4"/>
  <c r="NY189" i="4"/>
  <c r="NZ189" i="4"/>
  <c r="OA189" i="4"/>
  <c r="OB189" i="4"/>
  <c r="OC189" i="4"/>
  <c r="OD189" i="4"/>
  <c r="OE189" i="4"/>
  <c r="OF189" i="4"/>
  <c r="OG189" i="4"/>
  <c r="OH189" i="4"/>
  <c r="OI189" i="4"/>
  <c r="OJ189" i="4"/>
  <c r="OK189" i="4"/>
  <c r="OL189" i="4"/>
  <c r="OM189" i="4"/>
  <c r="ON189" i="4"/>
  <c r="OO189" i="4"/>
  <c r="OP189" i="4"/>
  <c r="OQ189" i="4"/>
  <c r="OR189" i="4"/>
  <c r="OS189" i="4"/>
  <c r="OT189" i="4"/>
  <c r="OU189" i="4"/>
  <c r="OV189" i="4"/>
  <c r="OW189" i="4"/>
  <c r="OX189" i="4"/>
  <c r="OY189" i="4"/>
  <c r="OZ189" i="4"/>
  <c r="PA189" i="4"/>
  <c r="PB189" i="4"/>
  <c r="PC189" i="4"/>
  <c r="PD189" i="4"/>
  <c r="PE189" i="4"/>
  <c r="PF189" i="4"/>
  <c r="PG189" i="4"/>
  <c r="PH189" i="4"/>
  <c r="PI189" i="4"/>
  <c r="PJ189" i="4"/>
  <c r="PK189" i="4"/>
  <c r="PL189" i="4"/>
  <c r="PM189" i="4"/>
  <c r="PN189" i="4"/>
  <c r="PO189" i="4"/>
  <c r="PP189" i="4"/>
  <c r="PQ189" i="4"/>
  <c r="PR189" i="4"/>
  <c r="PS189" i="4"/>
  <c r="PT189" i="4"/>
  <c r="PU189" i="4"/>
  <c r="PV189" i="4"/>
  <c r="PW189" i="4"/>
  <c r="PX189" i="4"/>
  <c r="PY189" i="4"/>
  <c r="PZ189" i="4"/>
  <c r="QA189" i="4"/>
  <c r="QB189" i="4"/>
  <c r="QC189" i="4"/>
  <c r="QD189" i="4"/>
  <c r="QE189" i="4"/>
  <c r="QF189" i="4"/>
  <c r="QG189" i="4"/>
  <c r="QH189" i="4"/>
  <c r="QI189" i="4"/>
  <c r="QJ189" i="4"/>
  <c r="HQ190" i="4"/>
  <c r="JD190" i="4" s="1"/>
  <c r="HT190" i="4"/>
  <c r="HU190" i="4"/>
  <c r="HV190" i="4"/>
  <c r="HW190" i="4"/>
  <c r="HX190" i="4"/>
  <c r="HY190" i="4"/>
  <c r="HZ190" i="4"/>
  <c r="IA190" i="4"/>
  <c r="IB190" i="4"/>
  <c r="IC190" i="4"/>
  <c r="ID190" i="4"/>
  <c r="IE190" i="4"/>
  <c r="IF190" i="4"/>
  <c r="IG190" i="4"/>
  <c r="IH190" i="4"/>
  <c r="II190" i="4"/>
  <c r="IJ190" i="4"/>
  <c r="IK190" i="4"/>
  <c r="IL190" i="4"/>
  <c r="IM190" i="4"/>
  <c r="IN190" i="4"/>
  <c r="IO190" i="4"/>
  <c r="IP190" i="4"/>
  <c r="IQ190" i="4"/>
  <c r="IR190" i="4"/>
  <c r="IS190" i="4"/>
  <c r="IT190" i="4"/>
  <c r="IU190" i="4"/>
  <c r="IV190" i="4"/>
  <c r="IW190" i="4"/>
  <c r="IX190" i="4"/>
  <c r="IY190" i="4"/>
  <c r="IZ190" i="4"/>
  <c r="JA190" i="4"/>
  <c r="JB190" i="4"/>
  <c r="JC190" i="4"/>
  <c r="JM190" i="4"/>
  <c r="JN190" i="4"/>
  <c r="JO190" i="4"/>
  <c r="JP190" i="4"/>
  <c r="JQ190" i="4"/>
  <c r="JR190" i="4"/>
  <c r="JS190" i="4"/>
  <c r="JT190" i="4"/>
  <c r="JU190" i="4"/>
  <c r="JV190" i="4"/>
  <c r="JW190" i="4"/>
  <c r="JX190" i="4"/>
  <c r="JY190" i="4"/>
  <c r="JZ190" i="4"/>
  <c r="KA190" i="4"/>
  <c r="KB190" i="4"/>
  <c r="KC190" i="4"/>
  <c r="KD190" i="4"/>
  <c r="KE190" i="4"/>
  <c r="KF190" i="4"/>
  <c r="KG190" i="4"/>
  <c r="KH190" i="4"/>
  <c r="KI190" i="4"/>
  <c r="KJ190" i="4"/>
  <c r="KK190" i="4"/>
  <c r="KL190" i="4"/>
  <c r="KM190" i="4"/>
  <c r="KN190" i="4"/>
  <c r="KO190" i="4"/>
  <c r="KP190" i="4"/>
  <c r="KQ190" i="4"/>
  <c r="KR190" i="4"/>
  <c r="KS190" i="4"/>
  <c r="KT190" i="4"/>
  <c r="KU190" i="4"/>
  <c r="KV190" i="4"/>
  <c r="KW190" i="4"/>
  <c r="KX190" i="4"/>
  <c r="KY190" i="4"/>
  <c r="KZ190" i="4"/>
  <c r="LA190" i="4"/>
  <c r="LB190" i="4"/>
  <c r="LC190" i="4"/>
  <c r="LD190" i="4"/>
  <c r="LE190" i="4"/>
  <c r="LF190" i="4"/>
  <c r="LG190" i="4"/>
  <c r="LH190" i="4"/>
  <c r="LI190" i="4"/>
  <c r="LJ190" i="4"/>
  <c r="LK190" i="4"/>
  <c r="LL190" i="4"/>
  <c r="LM190" i="4"/>
  <c r="LN190" i="4"/>
  <c r="LO190" i="4"/>
  <c r="LP190" i="4"/>
  <c r="LQ190" i="4"/>
  <c r="LR190" i="4"/>
  <c r="LS190" i="4"/>
  <c r="LT190" i="4"/>
  <c r="LU190" i="4"/>
  <c r="LV190" i="4"/>
  <c r="LW190" i="4"/>
  <c r="LX190" i="4"/>
  <c r="LY190" i="4"/>
  <c r="LZ190" i="4"/>
  <c r="MA190" i="4"/>
  <c r="MB190" i="4"/>
  <c r="MC190" i="4"/>
  <c r="MD190" i="4"/>
  <c r="ME190" i="4"/>
  <c r="MF190" i="4"/>
  <c r="MG190" i="4"/>
  <c r="MH190" i="4"/>
  <c r="MI190" i="4"/>
  <c r="MJ190" i="4"/>
  <c r="MK190" i="4"/>
  <c r="ML190" i="4"/>
  <c r="MM190" i="4"/>
  <c r="MN190" i="4"/>
  <c r="MO190" i="4"/>
  <c r="MP190" i="4"/>
  <c r="MQ190" i="4"/>
  <c r="MR190" i="4"/>
  <c r="MS190" i="4"/>
  <c r="MT190" i="4"/>
  <c r="MU190" i="4"/>
  <c r="MV190" i="4"/>
  <c r="MW190" i="4"/>
  <c r="MX190" i="4"/>
  <c r="MY190" i="4"/>
  <c r="MZ190" i="4"/>
  <c r="NA190" i="4"/>
  <c r="NB190" i="4"/>
  <c r="NC190" i="4"/>
  <c r="ND190" i="4"/>
  <c r="NE190" i="4"/>
  <c r="NF190" i="4"/>
  <c r="NG190" i="4"/>
  <c r="NH190" i="4"/>
  <c r="NI190" i="4"/>
  <c r="NJ190" i="4"/>
  <c r="NK190" i="4"/>
  <c r="NL190" i="4"/>
  <c r="NM190" i="4"/>
  <c r="NN190" i="4"/>
  <c r="NO190" i="4"/>
  <c r="NP190" i="4"/>
  <c r="NQ190" i="4"/>
  <c r="NR190" i="4"/>
  <c r="NS190" i="4"/>
  <c r="NT190" i="4"/>
  <c r="NU190" i="4"/>
  <c r="NV190" i="4"/>
  <c r="NW190" i="4"/>
  <c r="NX190" i="4"/>
  <c r="NY190" i="4"/>
  <c r="NZ190" i="4"/>
  <c r="OA190" i="4"/>
  <c r="OB190" i="4"/>
  <c r="OC190" i="4"/>
  <c r="OD190" i="4"/>
  <c r="OE190" i="4"/>
  <c r="OF190" i="4"/>
  <c r="OG190" i="4"/>
  <c r="OH190" i="4"/>
  <c r="OI190" i="4"/>
  <c r="OJ190" i="4"/>
  <c r="OK190" i="4"/>
  <c r="OL190" i="4"/>
  <c r="OM190" i="4"/>
  <c r="ON190" i="4"/>
  <c r="OO190" i="4"/>
  <c r="OP190" i="4"/>
  <c r="OQ190" i="4"/>
  <c r="OR190" i="4"/>
  <c r="OS190" i="4"/>
  <c r="OT190" i="4"/>
  <c r="OU190" i="4"/>
  <c r="OV190" i="4"/>
  <c r="OW190" i="4"/>
  <c r="OX190" i="4"/>
  <c r="OY190" i="4"/>
  <c r="OZ190" i="4"/>
  <c r="PA190" i="4"/>
  <c r="PB190" i="4"/>
  <c r="PC190" i="4"/>
  <c r="PD190" i="4"/>
  <c r="PE190" i="4"/>
  <c r="PF190" i="4"/>
  <c r="PG190" i="4"/>
  <c r="PH190" i="4"/>
  <c r="PI190" i="4"/>
  <c r="PJ190" i="4"/>
  <c r="PK190" i="4"/>
  <c r="PL190" i="4"/>
  <c r="PM190" i="4"/>
  <c r="PN190" i="4"/>
  <c r="PO190" i="4"/>
  <c r="PP190" i="4"/>
  <c r="PQ190" i="4"/>
  <c r="PR190" i="4"/>
  <c r="PS190" i="4"/>
  <c r="PT190" i="4"/>
  <c r="PU190" i="4"/>
  <c r="PV190" i="4"/>
  <c r="PW190" i="4"/>
  <c r="PX190" i="4"/>
  <c r="PY190" i="4"/>
  <c r="PZ190" i="4"/>
  <c r="QA190" i="4"/>
  <c r="QB190" i="4"/>
  <c r="QC190" i="4"/>
  <c r="QD190" i="4"/>
  <c r="QE190" i="4"/>
  <c r="QF190" i="4"/>
  <c r="QG190" i="4"/>
  <c r="QH190" i="4"/>
  <c r="QI190" i="4"/>
  <c r="QJ190" i="4"/>
  <c r="HQ192" i="4"/>
  <c r="JD192" i="4" s="1"/>
  <c r="HT192" i="4"/>
  <c r="HU192" i="4"/>
  <c r="HV192" i="4"/>
  <c r="HW192" i="4"/>
  <c r="HX192" i="4"/>
  <c r="HY192" i="4"/>
  <c r="HZ192" i="4"/>
  <c r="IA192" i="4"/>
  <c r="IB192" i="4"/>
  <c r="IC192" i="4"/>
  <c r="ID192" i="4"/>
  <c r="IE192" i="4"/>
  <c r="IF192" i="4"/>
  <c r="IG192" i="4"/>
  <c r="IH192" i="4"/>
  <c r="II192" i="4"/>
  <c r="IJ192" i="4"/>
  <c r="IK192" i="4"/>
  <c r="IL192" i="4"/>
  <c r="IM192" i="4"/>
  <c r="IN192" i="4"/>
  <c r="IO192" i="4"/>
  <c r="IP192" i="4"/>
  <c r="IQ192" i="4"/>
  <c r="IR192" i="4"/>
  <c r="IS192" i="4"/>
  <c r="IT192" i="4"/>
  <c r="IU192" i="4"/>
  <c r="IV192" i="4"/>
  <c r="IW192" i="4"/>
  <c r="IX192" i="4"/>
  <c r="IY192" i="4"/>
  <c r="IZ192" i="4"/>
  <c r="JA192" i="4"/>
  <c r="JB192" i="4"/>
  <c r="JC192" i="4"/>
  <c r="JM192" i="4"/>
  <c r="JN192" i="4"/>
  <c r="JO192" i="4"/>
  <c r="JP192" i="4"/>
  <c r="JQ192" i="4"/>
  <c r="JR192" i="4"/>
  <c r="JS192" i="4"/>
  <c r="JT192" i="4"/>
  <c r="JU192" i="4"/>
  <c r="JV192" i="4"/>
  <c r="JW192" i="4"/>
  <c r="JX192" i="4"/>
  <c r="JY192" i="4"/>
  <c r="JZ192" i="4"/>
  <c r="KA192" i="4"/>
  <c r="KB192" i="4"/>
  <c r="KC192" i="4"/>
  <c r="KD192" i="4"/>
  <c r="KE192" i="4"/>
  <c r="KF192" i="4"/>
  <c r="KG192" i="4"/>
  <c r="KH192" i="4"/>
  <c r="KI192" i="4"/>
  <c r="KJ192" i="4"/>
  <c r="KK192" i="4"/>
  <c r="KL192" i="4"/>
  <c r="KM192" i="4"/>
  <c r="KN192" i="4"/>
  <c r="KO192" i="4"/>
  <c r="KP192" i="4"/>
  <c r="KQ192" i="4"/>
  <c r="KR192" i="4"/>
  <c r="KS192" i="4"/>
  <c r="KT192" i="4"/>
  <c r="KU192" i="4"/>
  <c r="KV192" i="4"/>
  <c r="KW192" i="4"/>
  <c r="KX192" i="4"/>
  <c r="KY192" i="4"/>
  <c r="KZ192" i="4"/>
  <c r="LA192" i="4"/>
  <c r="LB192" i="4"/>
  <c r="LC192" i="4"/>
  <c r="LD192" i="4"/>
  <c r="LE192" i="4"/>
  <c r="LF192" i="4"/>
  <c r="LG192" i="4"/>
  <c r="LH192" i="4"/>
  <c r="LI192" i="4"/>
  <c r="LJ192" i="4"/>
  <c r="LK192" i="4"/>
  <c r="LL192" i="4"/>
  <c r="LM192" i="4"/>
  <c r="LN192" i="4"/>
  <c r="LO192" i="4"/>
  <c r="LP192" i="4"/>
  <c r="LQ192" i="4"/>
  <c r="LR192" i="4"/>
  <c r="LS192" i="4"/>
  <c r="LT192" i="4"/>
  <c r="LU192" i="4"/>
  <c r="LV192" i="4"/>
  <c r="LW192" i="4"/>
  <c r="LX192" i="4"/>
  <c r="LY192" i="4"/>
  <c r="LZ192" i="4"/>
  <c r="MA192" i="4"/>
  <c r="MB192" i="4"/>
  <c r="MC192" i="4"/>
  <c r="MD192" i="4"/>
  <c r="ME192" i="4"/>
  <c r="MF192" i="4"/>
  <c r="MG192" i="4"/>
  <c r="MH192" i="4"/>
  <c r="MI192" i="4"/>
  <c r="MJ192" i="4"/>
  <c r="MK192" i="4"/>
  <c r="ML192" i="4"/>
  <c r="MM192" i="4"/>
  <c r="MN192" i="4"/>
  <c r="MO192" i="4"/>
  <c r="MP192" i="4"/>
  <c r="MQ192" i="4"/>
  <c r="MR192" i="4"/>
  <c r="MS192" i="4"/>
  <c r="MT192" i="4"/>
  <c r="MU192" i="4"/>
  <c r="MV192" i="4"/>
  <c r="MW192" i="4"/>
  <c r="MX192" i="4"/>
  <c r="MY192" i="4"/>
  <c r="MZ192" i="4"/>
  <c r="NA192" i="4"/>
  <c r="NB192" i="4"/>
  <c r="NC192" i="4"/>
  <c r="ND192" i="4"/>
  <c r="NE192" i="4"/>
  <c r="NF192" i="4"/>
  <c r="NG192" i="4"/>
  <c r="NH192" i="4"/>
  <c r="NI192" i="4"/>
  <c r="NJ192" i="4"/>
  <c r="NK192" i="4"/>
  <c r="NL192" i="4"/>
  <c r="NM192" i="4"/>
  <c r="NN192" i="4"/>
  <c r="NO192" i="4"/>
  <c r="NP192" i="4"/>
  <c r="NQ192" i="4"/>
  <c r="NR192" i="4"/>
  <c r="NS192" i="4"/>
  <c r="NT192" i="4"/>
  <c r="NU192" i="4"/>
  <c r="NV192" i="4"/>
  <c r="NW192" i="4"/>
  <c r="NX192" i="4"/>
  <c r="NY192" i="4"/>
  <c r="NZ192" i="4"/>
  <c r="OA192" i="4"/>
  <c r="OB192" i="4"/>
  <c r="OC192" i="4"/>
  <c r="OD192" i="4"/>
  <c r="OE192" i="4"/>
  <c r="OF192" i="4"/>
  <c r="OG192" i="4"/>
  <c r="OH192" i="4"/>
  <c r="OI192" i="4"/>
  <c r="OJ192" i="4"/>
  <c r="OK192" i="4"/>
  <c r="OL192" i="4"/>
  <c r="OM192" i="4"/>
  <c r="ON192" i="4"/>
  <c r="OO192" i="4"/>
  <c r="OP192" i="4"/>
  <c r="OQ192" i="4"/>
  <c r="OR192" i="4"/>
  <c r="OS192" i="4"/>
  <c r="OT192" i="4"/>
  <c r="OU192" i="4"/>
  <c r="OV192" i="4"/>
  <c r="OW192" i="4"/>
  <c r="OX192" i="4"/>
  <c r="OY192" i="4"/>
  <c r="OZ192" i="4"/>
  <c r="PA192" i="4"/>
  <c r="PB192" i="4"/>
  <c r="PC192" i="4"/>
  <c r="PD192" i="4"/>
  <c r="PE192" i="4"/>
  <c r="PF192" i="4"/>
  <c r="PG192" i="4"/>
  <c r="PH192" i="4"/>
  <c r="PI192" i="4"/>
  <c r="PJ192" i="4"/>
  <c r="PK192" i="4"/>
  <c r="PL192" i="4"/>
  <c r="PM192" i="4"/>
  <c r="PN192" i="4"/>
  <c r="PO192" i="4"/>
  <c r="PP192" i="4"/>
  <c r="PQ192" i="4"/>
  <c r="PR192" i="4"/>
  <c r="PS192" i="4"/>
  <c r="PT192" i="4"/>
  <c r="PU192" i="4"/>
  <c r="PV192" i="4"/>
  <c r="PW192" i="4"/>
  <c r="PX192" i="4"/>
  <c r="PY192" i="4"/>
  <c r="PZ192" i="4"/>
  <c r="QA192" i="4"/>
  <c r="QB192" i="4"/>
  <c r="QC192" i="4"/>
  <c r="QD192" i="4"/>
  <c r="QE192" i="4"/>
  <c r="QF192" i="4"/>
  <c r="QG192" i="4"/>
  <c r="QH192" i="4"/>
  <c r="QI192" i="4"/>
  <c r="QJ192" i="4"/>
  <c r="RG192" i="4"/>
  <c r="SM192" i="4"/>
  <c r="HQ193" i="4"/>
  <c r="JD193" i="4" s="1"/>
  <c r="HT193" i="4"/>
  <c r="HU193" i="4"/>
  <c r="HV193" i="4"/>
  <c r="HW193" i="4"/>
  <c r="HX193" i="4"/>
  <c r="HY193" i="4"/>
  <c r="HZ193" i="4"/>
  <c r="IA193" i="4"/>
  <c r="IB193" i="4"/>
  <c r="IC193" i="4"/>
  <c r="ID193" i="4"/>
  <c r="IE193" i="4"/>
  <c r="IF193" i="4"/>
  <c r="IG193" i="4"/>
  <c r="IH193" i="4"/>
  <c r="II193" i="4"/>
  <c r="IJ193" i="4"/>
  <c r="IK193" i="4"/>
  <c r="IL193" i="4"/>
  <c r="IM193" i="4"/>
  <c r="IN193" i="4"/>
  <c r="IO193" i="4"/>
  <c r="IP193" i="4"/>
  <c r="IQ193" i="4"/>
  <c r="IR193" i="4"/>
  <c r="IS193" i="4"/>
  <c r="IT193" i="4"/>
  <c r="IU193" i="4"/>
  <c r="IV193" i="4"/>
  <c r="IW193" i="4"/>
  <c r="IX193" i="4"/>
  <c r="IY193" i="4"/>
  <c r="IZ193" i="4"/>
  <c r="JA193" i="4"/>
  <c r="JB193" i="4"/>
  <c r="JC193" i="4"/>
  <c r="JM193" i="4"/>
  <c r="JN193" i="4"/>
  <c r="JO193" i="4"/>
  <c r="JP193" i="4"/>
  <c r="JQ193" i="4"/>
  <c r="JR193" i="4"/>
  <c r="JS193" i="4"/>
  <c r="JT193" i="4"/>
  <c r="JU193" i="4"/>
  <c r="JV193" i="4"/>
  <c r="JW193" i="4"/>
  <c r="JX193" i="4"/>
  <c r="JY193" i="4"/>
  <c r="JZ193" i="4"/>
  <c r="KA193" i="4"/>
  <c r="KB193" i="4"/>
  <c r="KC193" i="4"/>
  <c r="KD193" i="4"/>
  <c r="KE193" i="4"/>
  <c r="KF193" i="4"/>
  <c r="KG193" i="4"/>
  <c r="KH193" i="4"/>
  <c r="KI193" i="4"/>
  <c r="KJ193" i="4"/>
  <c r="KK193" i="4"/>
  <c r="KL193" i="4"/>
  <c r="KM193" i="4"/>
  <c r="KN193" i="4"/>
  <c r="KO193" i="4"/>
  <c r="KP193" i="4"/>
  <c r="KQ193" i="4"/>
  <c r="KR193" i="4"/>
  <c r="KS193" i="4"/>
  <c r="KT193" i="4"/>
  <c r="KU193" i="4"/>
  <c r="KV193" i="4"/>
  <c r="KW193" i="4"/>
  <c r="KX193" i="4"/>
  <c r="KY193" i="4"/>
  <c r="KZ193" i="4"/>
  <c r="LA193" i="4"/>
  <c r="LB193" i="4"/>
  <c r="LC193" i="4"/>
  <c r="LD193" i="4"/>
  <c r="LE193" i="4"/>
  <c r="LF193" i="4"/>
  <c r="LG193" i="4"/>
  <c r="LH193" i="4"/>
  <c r="LI193" i="4"/>
  <c r="LJ193" i="4"/>
  <c r="LK193" i="4"/>
  <c r="LL193" i="4"/>
  <c r="LM193" i="4"/>
  <c r="LN193" i="4"/>
  <c r="LO193" i="4"/>
  <c r="LP193" i="4"/>
  <c r="LQ193" i="4"/>
  <c r="LR193" i="4"/>
  <c r="LS193" i="4"/>
  <c r="LT193" i="4"/>
  <c r="LU193" i="4"/>
  <c r="LV193" i="4"/>
  <c r="LW193" i="4"/>
  <c r="LX193" i="4"/>
  <c r="LY193" i="4"/>
  <c r="LZ193" i="4"/>
  <c r="MA193" i="4"/>
  <c r="MB193" i="4"/>
  <c r="MC193" i="4"/>
  <c r="MD193" i="4"/>
  <c r="ME193" i="4"/>
  <c r="MF193" i="4"/>
  <c r="MG193" i="4"/>
  <c r="MH193" i="4"/>
  <c r="MI193" i="4"/>
  <c r="MJ193" i="4"/>
  <c r="MK193" i="4"/>
  <c r="ML193" i="4"/>
  <c r="MM193" i="4"/>
  <c r="MN193" i="4"/>
  <c r="MO193" i="4"/>
  <c r="MP193" i="4"/>
  <c r="MQ193" i="4"/>
  <c r="MR193" i="4"/>
  <c r="MS193" i="4"/>
  <c r="MT193" i="4"/>
  <c r="MU193" i="4"/>
  <c r="MV193" i="4"/>
  <c r="MW193" i="4"/>
  <c r="MX193" i="4"/>
  <c r="MY193" i="4"/>
  <c r="MZ193" i="4"/>
  <c r="NA193" i="4"/>
  <c r="NB193" i="4"/>
  <c r="NC193" i="4"/>
  <c r="ND193" i="4"/>
  <c r="NE193" i="4"/>
  <c r="NF193" i="4"/>
  <c r="NG193" i="4"/>
  <c r="NH193" i="4"/>
  <c r="NI193" i="4"/>
  <c r="NJ193" i="4"/>
  <c r="NK193" i="4"/>
  <c r="NL193" i="4"/>
  <c r="NM193" i="4"/>
  <c r="NN193" i="4"/>
  <c r="NO193" i="4"/>
  <c r="NP193" i="4"/>
  <c r="NQ193" i="4"/>
  <c r="NR193" i="4"/>
  <c r="NS193" i="4"/>
  <c r="NT193" i="4"/>
  <c r="NU193" i="4"/>
  <c r="NV193" i="4"/>
  <c r="NW193" i="4"/>
  <c r="NX193" i="4"/>
  <c r="NY193" i="4"/>
  <c r="NZ193" i="4"/>
  <c r="OA193" i="4"/>
  <c r="OB193" i="4"/>
  <c r="OC193" i="4"/>
  <c r="OD193" i="4"/>
  <c r="OE193" i="4"/>
  <c r="OF193" i="4"/>
  <c r="OG193" i="4"/>
  <c r="OH193" i="4"/>
  <c r="OI193" i="4"/>
  <c r="OJ193" i="4"/>
  <c r="OK193" i="4"/>
  <c r="OL193" i="4"/>
  <c r="OM193" i="4"/>
  <c r="ON193" i="4"/>
  <c r="OO193" i="4"/>
  <c r="OP193" i="4"/>
  <c r="OQ193" i="4"/>
  <c r="OR193" i="4"/>
  <c r="OS193" i="4"/>
  <c r="OT193" i="4"/>
  <c r="OU193" i="4"/>
  <c r="OV193" i="4"/>
  <c r="OW193" i="4"/>
  <c r="OX193" i="4"/>
  <c r="OY193" i="4"/>
  <c r="OZ193" i="4"/>
  <c r="PA193" i="4"/>
  <c r="PB193" i="4"/>
  <c r="PC193" i="4"/>
  <c r="PD193" i="4"/>
  <c r="PE193" i="4"/>
  <c r="PF193" i="4"/>
  <c r="PG193" i="4"/>
  <c r="PH193" i="4"/>
  <c r="PI193" i="4"/>
  <c r="PJ193" i="4"/>
  <c r="PK193" i="4"/>
  <c r="PL193" i="4"/>
  <c r="PM193" i="4"/>
  <c r="PN193" i="4"/>
  <c r="PO193" i="4"/>
  <c r="PP193" i="4"/>
  <c r="PQ193" i="4"/>
  <c r="PR193" i="4"/>
  <c r="PS193" i="4"/>
  <c r="PT193" i="4"/>
  <c r="PU193" i="4"/>
  <c r="PV193" i="4"/>
  <c r="PW193" i="4"/>
  <c r="PX193" i="4"/>
  <c r="PY193" i="4"/>
  <c r="PZ193" i="4"/>
  <c r="QA193" i="4"/>
  <c r="QB193" i="4"/>
  <c r="QC193" i="4"/>
  <c r="QD193" i="4"/>
  <c r="QE193" i="4"/>
  <c r="QF193" i="4"/>
  <c r="QG193" i="4"/>
  <c r="QH193" i="4"/>
  <c r="QI193" i="4"/>
  <c r="QJ193" i="4"/>
  <c r="HQ194" i="4"/>
  <c r="JD194" i="4" s="1"/>
  <c r="HT194" i="4"/>
  <c r="HU194" i="4"/>
  <c r="HV194" i="4"/>
  <c r="HW194" i="4"/>
  <c r="HX194" i="4"/>
  <c r="HY194" i="4"/>
  <c r="HZ194" i="4"/>
  <c r="IA194" i="4"/>
  <c r="IB194" i="4"/>
  <c r="IC194" i="4"/>
  <c r="ID194" i="4"/>
  <c r="IE194" i="4"/>
  <c r="IF194" i="4"/>
  <c r="IG194" i="4"/>
  <c r="IH194" i="4"/>
  <c r="II194" i="4"/>
  <c r="IJ194" i="4"/>
  <c r="IK194" i="4"/>
  <c r="IL194" i="4"/>
  <c r="IM194" i="4"/>
  <c r="IN194" i="4"/>
  <c r="IO194" i="4"/>
  <c r="IP194" i="4"/>
  <c r="IQ194" i="4"/>
  <c r="IR194" i="4"/>
  <c r="IS194" i="4"/>
  <c r="IT194" i="4"/>
  <c r="IU194" i="4"/>
  <c r="IV194" i="4"/>
  <c r="IW194" i="4"/>
  <c r="IX194" i="4"/>
  <c r="IY194" i="4"/>
  <c r="IZ194" i="4"/>
  <c r="JA194" i="4"/>
  <c r="JB194" i="4"/>
  <c r="JC194" i="4"/>
  <c r="JM194" i="4"/>
  <c r="JN194" i="4"/>
  <c r="JO194" i="4"/>
  <c r="JP194" i="4"/>
  <c r="JQ194" i="4"/>
  <c r="JR194" i="4"/>
  <c r="JS194" i="4"/>
  <c r="JT194" i="4"/>
  <c r="JU194" i="4"/>
  <c r="JV194" i="4"/>
  <c r="JW194" i="4"/>
  <c r="JX194" i="4"/>
  <c r="JY194" i="4"/>
  <c r="JZ194" i="4"/>
  <c r="KA194" i="4"/>
  <c r="KB194" i="4"/>
  <c r="KC194" i="4"/>
  <c r="KD194" i="4"/>
  <c r="KE194" i="4"/>
  <c r="KF194" i="4"/>
  <c r="KG194" i="4"/>
  <c r="KH194" i="4"/>
  <c r="KI194" i="4"/>
  <c r="KJ194" i="4"/>
  <c r="KK194" i="4"/>
  <c r="KL194" i="4"/>
  <c r="KM194" i="4"/>
  <c r="KN194" i="4"/>
  <c r="KO194" i="4"/>
  <c r="KP194" i="4"/>
  <c r="KQ194" i="4"/>
  <c r="KR194" i="4"/>
  <c r="KS194" i="4"/>
  <c r="KT194" i="4"/>
  <c r="KU194" i="4"/>
  <c r="KV194" i="4"/>
  <c r="KW194" i="4"/>
  <c r="KX194" i="4"/>
  <c r="KY194" i="4"/>
  <c r="KZ194" i="4"/>
  <c r="LA194" i="4"/>
  <c r="LB194" i="4"/>
  <c r="LC194" i="4"/>
  <c r="LD194" i="4"/>
  <c r="LE194" i="4"/>
  <c r="LF194" i="4"/>
  <c r="LG194" i="4"/>
  <c r="LH194" i="4"/>
  <c r="LI194" i="4"/>
  <c r="LJ194" i="4"/>
  <c r="LK194" i="4"/>
  <c r="LL194" i="4"/>
  <c r="LM194" i="4"/>
  <c r="LN194" i="4"/>
  <c r="LO194" i="4"/>
  <c r="LP194" i="4"/>
  <c r="LQ194" i="4"/>
  <c r="LR194" i="4"/>
  <c r="LS194" i="4"/>
  <c r="LT194" i="4"/>
  <c r="LU194" i="4"/>
  <c r="LV194" i="4"/>
  <c r="LW194" i="4"/>
  <c r="LX194" i="4"/>
  <c r="LY194" i="4"/>
  <c r="LZ194" i="4"/>
  <c r="MA194" i="4"/>
  <c r="MB194" i="4"/>
  <c r="MC194" i="4"/>
  <c r="MD194" i="4"/>
  <c r="ME194" i="4"/>
  <c r="MF194" i="4"/>
  <c r="MG194" i="4"/>
  <c r="MH194" i="4"/>
  <c r="MI194" i="4"/>
  <c r="MJ194" i="4"/>
  <c r="MK194" i="4"/>
  <c r="ML194" i="4"/>
  <c r="MM194" i="4"/>
  <c r="MN194" i="4"/>
  <c r="MO194" i="4"/>
  <c r="MP194" i="4"/>
  <c r="MQ194" i="4"/>
  <c r="MR194" i="4"/>
  <c r="MS194" i="4"/>
  <c r="MT194" i="4"/>
  <c r="MU194" i="4"/>
  <c r="MV194" i="4"/>
  <c r="MW194" i="4"/>
  <c r="MX194" i="4"/>
  <c r="MY194" i="4"/>
  <c r="MZ194" i="4"/>
  <c r="NA194" i="4"/>
  <c r="NB194" i="4"/>
  <c r="NC194" i="4"/>
  <c r="ND194" i="4"/>
  <c r="NE194" i="4"/>
  <c r="NF194" i="4"/>
  <c r="NG194" i="4"/>
  <c r="NH194" i="4"/>
  <c r="NI194" i="4"/>
  <c r="NJ194" i="4"/>
  <c r="NK194" i="4"/>
  <c r="NL194" i="4"/>
  <c r="NM194" i="4"/>
  <c r="NN194" i="4"/>
  <c r="NO194" i="4"/>
  <c r="NP194" i="4"/>
  <c r="NQ194" i="4"/>
  <c r="NR194" i="4"/>
  <c r="NS194" i="4"/>
  <c r="NT194" i="4"/>
  <c r="NU194" i="4"/>
  <c r="NV194" i="4"/>
  <c r="NW194" i="4"/>
  <c r="NX194" i="4"/>
  <c r="NY194" i="4"/>
  <c r="NZ194" i="4"/>
  <c r="OA194" i="4"/>
  <c r="OB194" i="4"/>
  <c r="OC194" i="4"/>
  <c r="OD194" i="4"/>
  <c r="OE194" i="4"/>
  <c r="OF194" i="4"/>
  <c r="OG194" i="4"/>
  <c r="OH194" i="4"/>
  <c r="OI194" i="4"/>
  <c r="OJ194" i="4"/>
  <c r="OK194" i="4"/>
  <c r="OL194" i="4"/>
  <c r="OM194" i="4"/>
  <c r="ON194" i="4"/>
  <c r="OO194" i="4"/>
  <c r="OP194" i="4"/>
  <c r="OQ194" i="4"/>
  <c r="OR194" i="4"/>
  <c r="OS194" i="4"/>
  <c r="OT194" i="4"/>
  <c r="OU194" i="4"/>
  <c r="OV194" i="4"/>
  <c r="OW194" i="4"/>
  <c r="OX194" i="4"/>
  <c r="OY194" i="4"/>
  <c r="OZ194" i="4"/>
  <c r="PA194" i="4"/>
  <c r="PB194" i="4"/>
  <c r="PC194" i="4"/>
  <c r="PD194" i="4"/>
  <c r="PE194" i="4"/>
  <c r="PF194" i="4"/>
  <c r="PG194" i="4"/>
  <c r="PH194" i="4"/>
  <c r="PI194" i="4"/>
  <c r="PJ194" i="4"/>
  <c r="PK194" i="4"/>
  <c r="PL194" i="4"/>
  <c r="PM194" i="4"/>
  <c r="PN194" i="4"/>
  <c r="PO194" i="4"/>
  <c r="PP194" i="4"/>
  <c r="PQ194" i="4"/>
  <c r="PR194" i="4"/>
  <c r="PS194" i="4"/>
  <c r="PT194" i="4"/>
  <c r="PU194" i="4"/>
  <c r="PV194" i="4"/>
  <c r="PW194" i="4"/>
  <c r="PX194" i="4"/>
  <c r="PY194" i="4"/>
  <c r="PZ194" i="4"/>
  <c r="QA194" i="4"/>
  <c r="QB194" i="4"/>
  <c r="QC194" i="4"/>
  <c r="QD194" i="4"/>
  <c r="QE194" i="4"/>
  <c r="QF194" i="4"/>
  <c r="QG194" i="4"/>
  <c r="QH194" i="4"/>
  <c r="QI194" i="4"/>
  <c r="QJ194" i="4"/>
  <c r="HQ195" i="4"/>
  <c r="JD195" i="4" s="1"/>
  <c r="HT195" i="4"/>
  <c r="HU195" i="4"/>
  <c r="HV195" i="4"/>
  <c r="HW195" i="4"/>
  <c r="HX195" i="4"/>
  <c r="HY195" i="4"/>
  <c r="HZ195" i="4"/>
  <c r="IA195" i="4"/>
  <c r="IB195" i="4"/>
  <c r="IC195" i="4"/>
  <c r="ID195" i="4"/>
  <c r="IE195" i="4"/>
  <c r="IF195" i="4"/>
  <c r="IG195" i="4"/>
  <c r="IH195" i="4"/>
  <c r="II195" i="4"/>
  <c r="IJ195" i="4"/>
  <c r="IK195" i="4"/>
  <c r="IL195" i="4"/>
  <c r="IM195" i="4"/>
  <c r="IN195" i="4"/>
  <c r="IO195" i="4"/>
  <c r="IP195" i="4"/>
  <c r="IQ195" i="4"/>
  <c r="IR195" i="4"/>
  <c r="IS195" i="4"/>
  <c r="IT195" i="4"/>
  <c r="IU195" i="4"/>
  <c r="IV195" i="4"/>
  <c r="IW195" i="4"/>
  <c r="IX195" i="4"/>
  <c r="IY195" i="4"/>
  <c r="IZ195" i="4"/>
  <c r="JA195" i="4"/>
  <c r="JB195" i="4"/>
  <c r="JC195" i="4"/>
  <c r="JM195" i="4"/>
  <c r="JN195" i="4"/>
  <c r="JO195" i="4"/>
  <c r="JP195" i="4"/>
  <c r="JQ195" i="4"/>
  <c r="JR195" i="4"/>
  <c r="JS195" i="4"/>
  <c r="JT195" i="4"/>
  <c r="JU195" i="4"/>
  <c r="JV195" i="4"/>
  <c r="JW195" i="4"/>
  <c r="JX195" i="4"/>
  <c r="JY195" i="4"/>
  <c r="JZ195" i="4"/>
  <c r="KA195" i="4"/>
  <c r="KB195" i="4"/>
  <c r="KC195" i="4"/>
  <c r="KD195" i="4"/>
  <c r="KE195" i="4"/>
  <c r="KF195" i="4"/>
  <c r="KG195" i="4"/>
  <c r="KH195" i="4"/>
  <c r="KI195" i="4"/>
  <c r="KJ195" i="4"/>
  <c r="KK195" i="4"/>
  <c r="KL195" i="4"/>
  <c r="KM195" i="4"/>
  <c r="KN195" i="4"/>
  <c r="KO195" i="4"/>
  <c r="KP195" i="4"/>
  <c r="KQ195" i="4"/>
  <c r="KR195" i="4"/>
  <c r="KS195" i="4"/>
  <c r="KT195" i="4"/>
  <c r="KU195" i="4"/>
  <c r="KV195" i="4"/>
  <c r="KW195" i="4"/>
  <c r="KX195" i="4"/>
  <c r="KY195" i="4"/>
  <c r="KZ195" i="4"/>
  <c r="LA195" i="4"/>
  <c r="LB195" i="4"/>
  <c r="LC195" i="4"/>
  <c r="LD195" i="4"/>
  <c r="LE195" i="4"/>
  <c r="LF195" i="4"/>
  <c r="LG195" i="4"/>
  <c r="LH195" i="4"/>
  <c r="LI195" i="4"/>
  <c r="LJ195" i="4"/>
  <c r="LK195" i="4"/>
  <c r="LL195" i="4"/>
  <c r="LM195" i="4"/>
  <c r="LN195" i="4"/>
  <c r="LO195" i="4"/>
  <c r="LP195" i="4"/>
  <c r="LQ195" i="4"/>
  <c r="LR195" i="4"/>
  <c r="LS195" i="4"/>
  <c r="LT195" i="4"/>
  <c r="LU195" i="4"/>
  <c r="LV195" i="4"/>
  <c r="LW195" i="4"/>
  <c r="LX195" i="4"/>
  <c r="LY195" i="4"/>
  <c r="LZ195" i="4"/>
  <c r="MA195" i="4"/>
  <c r="MB195" i="4"/>
  <c r="MC195" i="4"/>
  <c r="MD195" i="4"/>
  <c r="ME195" i="4"/>
  <c r="MF195" i="4"/>
  <c r="MG195" i="4"/>
  <c r="MH195" i="4"/>
  <c r="MI195" i="4"/>
  <c r="MJ195" i="4"/>
  <c r="MK195" i="4"/>
  <c r="ML195" i="4"/>
  <c r="MM195" i="4"/>
  <c r="MN195" i="4"/>
  <c r="MO195" i="4"/>
  <c r="MP195" i="4"/>
  <c r="MQ195" i="4"/>
  <c r="MR195" i="4"/>
  <c r="MS195" i="4"/>
  <c r="MT195" i="4"/>
  <c r="MU195" i="4"/>
  <c r="MV195" i="4"/>
  <c r="MW195" i="4"/>
  <c r="MX195" i="4"/>
  <c r="MY195" i="4"/>
  <c r="MZ195" i="4"/>
  <c r="NA195" i="4"/>
  <c r="NB195" i="4"/>
  <c r="NC195" i="4"/>
  <c r="ND195" i="4"/>
  <c r="NE195" i="4"/>
  <c r="NF195" i="4"/>
  <c r="NG195" i="4"/>
  <c r="NH195" i="4"/>
  <c r="NI195" i="4"/>
  <c r="NJ195" i="4"/>
  <c r="NK195" i="4"/>
  <c r="NL195" i="4"/>
  <c r="NM195" i="4"/>
  <c r="NN195" i="4"/>
  <c r="NO195" i="4"/>
  <c r="NP195" i="4"/>
  <c r="NQ195" i="4"/>
  <c r="NR195" i="4"/>
  <c r="NS195" i="4"/>
  <c r="NT195" i="4"/>
  <c r="NU195" i="4"/>
  <c r="NV195" i="4"/>
  <c r="NW195" i="4"/>
  <c r="NX195" i="4"/>
  <c r="NY195" i="4"/>
  <c r="NZ195" i="4"/>
  <c r="OA195" i="4"/>
  <c r="OB195" i="4"/>
  <c r="OC195" i="4"/>
  <c r="OD195" i="4"/>
  <c r="OE195" i="4"/>
  <c r="OF195" i="4"/>
  <c r="OG195" i="4"/>
  <c r="OH195" i="4"/>
  <c r="OI195" i="4"/>
  <c r="OJ195" i="4"/>
  <c r="OK195" i="4"/>
  <c r="OL195" i="4"/>
  <c r="OM195" i="4"/>
  <c r="ON195" i="4"/>
  <c r="OO195" i="4"/>
  <c r="OP195" i="4"/>
  <c r="OQ195" i="4"/>
  <c r="OR195" i="4"/>
  <c r="OS195" i="4"/>
  <c r="OT195" i="4"/>
  <c r="OU195" i="4"/>
  <c r="OV195" i="4"/>
  <c r="OW195" i="4"/>
  <c r="OX195" i="4"/>
  <c r="OY195" i="4"/>
  <c r="OZ195" i="4"/>
  <c r="PA195" i="4"/>
  <c r="PB195" i="4"/>
  <c r="PC195" i="4"/>
  <c r="PD195" i="4"/>
  <c r="PE195" i="4"/>
  <c r="PF195" i="4"/>
  <c r="PG195" i="4"/>
  <c r="PH195" i="4"/>
  <c r="PI195" i="4"/>
  <c r="PJ195" i="4"/>
  <c r="PK195" i="4"/>
  <c r="PL195" i="4"/>
  <c r="PM195" i="4"/>
  <c r="PN195" i="4"/>
  <c r="PO195" i="4"/>
  <c r="PP195" i="4"/>
  <c r="PQ195" i="4"/>
  <c r="PR195" i="4"/>
  <c r="PS195" i="4"/>
  <c r="PT195" i="4"/>
  <c r="PU195" i="4"/>
  <c r="PV195" i="4"/>
  <c r="PW195" i="4"/>
  <c r="PX195" i="4"/>
  <c r="PY195" i="4"/>
  <c r="PZ195" i="4"/>
  <c r="QA195" i="4"/>
  <c r="QB195" i="4"/>
  <c r="QC195" i="4"/>
  <c r="QD195" i="4"/>
  <c r="QE195" i="4"/>
  <c r="QF195" i="4"/>
  <c r="QG195" i="4"/>
  <c r="QH195" i="4"/>
  <c r="QI195" i="4"/>
  <c r="QJ195" i="4"/>
  <c r="HQ196" i="4"/>
  <c r="JD196" i="4" s="1"/>
  <c r="HT196" i="4"/>
  <c r="HU196" i="4"/>
  <c r="HV196" i="4"/>
  <c r="HW196" i="4"/>
  <c r="HX196" i="4"/>
  <c r="HY196" i="4"/>
  <c r="HZ196" i="4"/>
  <c r="IA196" i="4"/>
  <c r="IB196" i="4"/>
  <c r="IC196" i="4"/>
  <c r="ID196" i="4"/>
  <c r="IE196" i="4"/>
  <c r="IF196" i="4"/>
  <c r="IG196" i="4"/>
  <c r="IH196" i="4"/>
  <c r="II196" i="4"/>
  <c r="IJ196" i="4"/>
  <c r="IK196" i="4"/>
  <c r="IL196" i="4"/>
  <c r="IM196" i="4"/>
  <c r="IN196" i="4"/>
  <c r="IO196" i="4"/>
  <c r="IP196" i="4"/>
  <c r="IQ196" i="4"/>
  <c r="IR196" i="4"/>
  <c r="IS196" i="4"/>
  <c r="IT196" i="4"/>
  <c r="IU196" i="4"/>
  <c r="IV196" i="4"/>
  <c r="IW196" i="4"/>
  <c r="IX196" i="4"/>
  <c r="IY196" i="4"/>
  <c r="IZ196" i="4"/>
  <c r="JA196" i="4"/>
  <c r="JB196" i="4"/>
  <c r="JC196" i="4"/>
  <c r="JG196" i="4"/>
  <c r="JK196" i="4"/>
  <c r="JM196" i="4"/>
  <c r="JN196" i="4"/>
  <c r="JO196" i="4"/>
  <c r="JP196" i="4"/>
  <c r="JQ196" i="4"/>
  <c r="JR196" i="4"/>
  <c r="JS196" i="4"/>
  <c r="JT196" i="4"/>
  <c r="JU196" i="4"/>
  <c r="JV196" i="4"/>
  <c r="JW196" i="4"/>
  <c r="JX196" i="4"/>
  <c r="JY196" i="4"/>
  <c r="JZ196" i="4"/>
  <c r="KA196" i="4"/>
  <c r="KB196" i="4"/>
  <c r="KC196" i="4"/>
  <c r="KD196" i="4"/>
  <c r="KE196" i="4"/>
  <c r="KF196" i="4"/>
  <c r="KG196" i="4"/>
  <c r="KH196" i="4"/>
  <c r="KI196" i="4"/>
  <c r="KJ196" i="4"/>
  <c r="KK196" i="4"/>
  <c r="KL196" i="4"/>
  <c r="KM196" i="4"/>
  <c r="KN196" i="4"/>
  <c r="KO196" i="4"/>
  <c r="KP196" i="4"/>
  <c r="KQ196" i="4"/>
  <c r="KR196" i="4"/>
  <c r="KS196" i="4"/>
  <c r="KT196" i="4"/>
  <c r="KU196" i="4"/>
  <c r="KV196" i="4"/>
  <c r="KW196" i="4"/>
  <c r="KX196" i="4"/>
  <c r="KY196" i="4"/>
  <c r="KZ196" i="4"/>
  <c r="LA196" i="4"/>
  <c r="LB196" i="4"/>
  <c r="LC196" i="4"/>
  <c r="LD196" i="4"/>
  <c r="LE196" i="4"/>
  <c r="LF196" i="4"/>
  <c r="LG196" i="4"/>
  <c r="LH196" i="4"/>
  <c r="LI196" i="4"/>
  <c r="LJ196" i="4"/>
  <c r="LK196" i="4"/>
  <c r="LL196" i="4"/>
  <c r="LM196" i="4"/>
  <c r="LN196" i="4"/>
  <c r="LO196" i="4"/>
  <c r="LP196" i="4"/>
  <c r="LQ196" i="4"/>
  <c r="LR196" i="4"/>
  <c r="LS196" i="4"/>
  <c r="LT196" i="4"/>
  <c r="LU196" i="4"/>
  <c r="LV196" i="4"/>
  <c r="LW196" i="4"/>
  <c r="LX196" i="4"/>
  <c r="LY196" i="4"/>
  <c r="LZ196" i="4"/>
  <c r="MA196" i="4"/>
  <c r="MB196" i="4"/>
  <c r="MC196" i="4"/>
  <c r="MD196" i="4"/>
  <c r="ME196" i="4"/>
  <c r="MF196" i="4"/>
  <c r="MG196" i="4"/>
  <c r="MH196" i="4"/>
  <c r="MI196" i="4"/>
  <c r="MJ196" i="4"/>
  <c r="MK196" i="4"/>
  <c r="ML196" i="4"/>
  <c r="MM196" i="4"/>
  <c r="MN196" i="4"/>
  <c r="MO196" i="4"/>
  <c r="MP196" i="4"/>
  <c r="MQ196" i="4"/>
  <c r="MR196" i="4"/>
  <c r="MS196" i="4"/>
  <c r="MT196" i="4"/>
  <c r="MU196" i="4"/>
  <c r="MV196" i="4"/>
  <c r="MW196" i="4"/>
  <c r="MX196" i="4"/>
  <c r="MY196" i="4"/>
  <c r="MZ196" i="4"/>
  <c r="NA196" i="4"/>
  <c r="NB196" i="4"/>
  <c r="NC196" i="4"/>
  <c r="ND196" i="4"/>
  <c r="NE196" i="4"/>
  <c r="NF196" i="4"/>
  <c r="NG196" i="4"/>
  <c r="NH196" i="4"/>
  <c r="NI196" i="4"/>
  <c r="NJ196" i="4"/>
  <c r="NK196" i="4"/>
  <c r="NL196" i="4"/>
  <c r="NM196" i="4"/>
  <c r="NN196" i="4"/>
  <c r="NO196" i="4"/>
  <c r="NP196" i="4"/>
  <c r="NQ196" i="4"/>
  <c r="NR196" i="4"/>
  <c r="NS196" i="4"/>
  <c r="NT196" i="4"/>
  <c r="NU196" i="4"/>
  <c r="NV196" i="4"/>
  <c r="NW196" i="4"/>
  <c r="NX196" i="4"/>
  <c r="NY196" i="4"/>
  <c r="NZ196" i="4"/>
  <c r="OA196" i="4"/>
  <c r="OB196" i="4"/>
  <c r="OC196" i="4"/>
  <c r="OD196" i="4"/>
  <c r="OE196" i="4"/>
  <c r="OF196" i="4"/>
  <c r="OG196" i="4"/>
  <c r="OH196" i="4"/>
  <c r="OI196" i="4"/>
  <c r="OJ196" i="4"/>
  <c r="OK196" i="4"/>
  <c r="OL196" i="4"/>
  <c r="OM196" i="4"/>
  <c r="ON196" i="4"/>
  <c r="OO196" i="4"/>
  <c r="OP196" i="4"/>
  <c r="OQ196" i="4"/>
  <c r="OR196" i="4"/>
  <c r="OS196" i="4"/>
  <c r="OT196" i="4"/>
  <c r="OU196" i="4"/>
  <c r="OV196" i="4"/>
  <c r="OW196" i="4"/>
  <c r="OX196" i="4"/>
  <c r="OY196" i="4"/>
  <c r="OZ196" i="4"/>
  <c r="PA196" i="4"/>
  <c r="PB196" i="4"/>
  <c r="PC196" i="4"/>
  <c r="PD196" i="4"/>
  <c r="PE196" i="4"/>
  <c r="PF196" i="4"/>
  <c r="PG196" i="4"/>
  <c r="PH196" i="4"/>
  <c r="PI196" i="4"/>
  <c r="PJ196" i="4"/>
  <c r="PK196" i="4"/>
  <c r="PL196" i="4"/>
  <c r="PM196" i="4"/>
  <c r="PN196" i="4"/>
  <c r="PO196" i="4"/>
  <c r="PP196" i="4"/>
  <c r="PQ196" i="4"/>
  <c r="PR196" i="4"/>
  <c r="PS196" i="4"/>
  <c r="PT196" i="4"/>
  <c r="PU196" i="4"/>
  <c r="PV196" i="4"/>
  <c r="PW196" i="4"/>
  <c r="PX196" i="4"/>
  <c r="PY196" i="4"/>
  <c r="PZ196" i="4"/>
  <c r="QA196" i="4"/>
  <c r="QB196" i="4"/>
  <c r="QC196" i="4"/>
  <c r="QD196" i="4"/>
  <c r="QE196" i="4"/>
  <c r="QF196" i="4"/>
  <c r="QG196" i="4"/>
  <c r="QH196" i="4"/>
  <c r="QI196" i="4"/>
  <c r="QJ196" i="4"/>
  <c r="QM196" i="4"/>
  <c r="QQ196" i="4"/>
  <c r="QU196" i="4"/>
  <c r="QY196" i="4"/>
  <c r="RC196" i="4"/>
  <c r="RG196" i="4"/>
  <c r="RK196" i="4"/>
  <c r="RO196" i="4"/>
  <c r="RS196" i="4"/>
  <c r="RW196" i="4"/>
  <c r="SA196" i="4"/>
  <c r="SE196" i="4"/>
  <c r="SI196" i="4"/>
  <c r="SM196" i="4"/>
  <c r="SQ196" i="4"/>
  <c r="HQ197" i="4"/>
  <c r="JD197" i="4" s="1"/>
  <c r="HT197" i="4"/>
  <c r="HU197" i="4"/>
  <c r="HV197" i="4"/>
  <c r="HW197" i="4"/>
  <c r="HX197" i="4"/>
  <c r="HY197" i="4"/>
  <c r="HZ197" i="4"/>
  <c r="IA197" i="4"/>
  <c r="IB197" i="4"/>
  <c r="IC197" i="4"/>
  <c r="ID197" i="4"/>
  <c r="IE197" i="4"/>
  <c r="IF197" i="4"/>
  <c r="IG197" i="4"/>
  <c r="IH197" i="4"/>
  <c r="II197" i="4"/>
  <c r="IJ197" i="4"/>
  <c r="IK197" i="4"/>
  <c r="IL197" i="4"/>
  <c r="IM197" i="4"/>
  <c r="IN197" i="4"/>
  <c r="IO197" i="4"/>
  <c r="IP197" i="4"/>
  <c r="IQ197" i="4"/>
  <c r="IR197" i="4"/>
  <c r="IS197" i="4"/>
  <c r="IT197" i="4"/>
  <c r="IU197" i="4"/>
  <c r="IV197" i="4"/>
  <c r="IW197" i="4"/>
  <c r="IX197" i="4"/>
  <c r="IY197" i="4"/>
  <c r="IZ197" i="4"/>
  <c r="JA197" i="4"/>
  <c r="JB197" i="4"/>
  <c r="JC197" i="4"/>
  <c r="JG197" i="4"/>
  <c r="JK197" i="4"/>
  <c r="JM197" i="4"/>
  <c r="JN197" i="4"/>
  <c r="JO197" i="4"/>
  <c r="JP197" i="4"/>
  <c r="JQ197" i="4"/>
  <c r="JR197" i="4"/>
  <c r="JS197" i="4"/>
  <c r="JT197" i="4"/>
  <c r="JU197" i="4"/>
  <c r="JV197" i="4"/>
  <c r="JW197" i="4"/>
  <c r="JX197" i="4"/>
  <c r="JY197" i="4"/>
  <c r="JZ197" i="4"/>
  <c r="KA197" i="4"/>
  <c r="KB197" i="4"/>
  <c r="KC197" i="4"/>
  <c r="KD197" i="4"/>
  <c r="KE197" i="4"/>
  <c r="KF197" i="4"/>
  <c r="KG197" i="4"/>
  <c r="KH197" i="4"/>
  <c r="KI197" i="4"/>
  <c r="KJ197" i="4"/>
  <c r="KK197" i="4"/>
  <c r="KL197" i="4"/>
  <c r="KM197" i="4"/>
  <c r="KN197" i="4"/>
  <c r="KO197" i="4"/>
  <c r="KP197" i="4"/>
  <c r="KQ197" i="4"/>
  <c r="KR197" i="4"/>
  <c r="KS197" i="4"/>
  <c r="KT197" i="4"/>
  <c r="KU197" i="4"/>
  <c r="KV197" i="4"/>
  <c r="KW197" i="4"/>
  <c r="KX197" i="4"/>
  <c r="KY197" i="4"/>
  <c r="KZ197" i="4"/>
  <c r="LA197" i="4"/>
  <c r="LB197" i="4"/>
  <c r="LC197" i="4"/>
  <c r="LD197" i="4"/>
  <c r="LE197" i="4"/>
  <c r="LF197" i="4"/>
  <c r="LG197" i="4"/>
  <c r="LH197" i="4"/>
  <c r="LI197" i="4"/>
  <c r="LJ197" i="4"/>
  <c r="LK197" i="4"/>
  <c r="LL197" i="4"/>
  <c r="LM197" i="4"/>
  <c r="LN197" i="4"/>
  <c r="LO197" i="4"/>
  <c r="LP197" i="4"/>
  <c r="LQ197" i="4"/>
  <c r="LR197" i="4"/>
  <c r="LS197" i="4"/>
  <c r="LT197" i="4"/>
  <c r="LU197" i="4"/>
  <c r="LV197" i="4"/>
  <c r="LW197" i="4"/>
  <c r="LX197" i="4"/>
  <c r="LY197" i="4"/>
  <c r="LZ197" i="4"/>
  <c r="MA197" i="4"/>
  <c r="MB197" i="4"/>
  <c r="MC197" i="4"/>
  <c r="MD197" i="4"/>
  <c r="ME197" i="4"/>
  <c r="MF197" i="4"/>
  <c r="MG197" i="4"/>
  <c r="MH197" i="4"/>
  <c r="MI197" i="4"/>
  <c r="MJ197" i="4"/>
  <c r="MK197" i="4"/>
  <c r="ML197" i="4"/>
  <c r="MM197" i="4"/>
  <c r="MN197" i="4"/>
  <c r="MO197" i="4"/>
  <c r="MP197" i="4"/>
  <c r="MQ197" i="4"/>
  <c r="MR197" i="4"/>
  <c r="MS197" i="4"/>
  <c r="MT197" i="4"/>
  <c r="MU197" i="4"/>
  <c r="MV197" i="4"/>
  <c r="MW197" i="4"/>
  <c r="MX197" i="4"/>
  <c r="MY197" i="4"/>
  <c r="MZ197" i="4"/>
  <c r="NA197" i="4"/>
  <c r="NB197" i="4"/>
  <c r="NC197" i="4"/>
  <c r="ND197" i="4"/>
  <c r="NE197" i="4"/>
  <c r="NF197" i="4"/>
  <c r="NG197" i="4"/>
  <c r="NH197" i="4"/>
  <c r="NI197" i="4"/>
  <c r="NJ197" i="4"/>
  <c r="NK197" i="4"/>
  <c r="NL197" i="4"/>
  <c r="NM197" i="4"/>
  <c r="NN197" i="4"/>
  <c r="NO197" i="4"/>
  <c r="NP197" i="4"/>
  <c r="NQ197" i="4"/>
  <c r="NR197" i="4"/>
  <c r="NS197" i="4"/>
  <c r="NT197" i="4"/>
  <c r="NU197" i="4"/>
  <c r="NV197" i="4"/>
  <c r="NW197" i="4"/>
  <c r="NX197" i="4"/>
  <c r="NY197" i="4"/>
  <c r="NZ197" i="4"/>
  <c r="OA197" i="4"/>
  <c r="OB197" i="4"/>
  <c r="OC197" i="4"/>
  <c r="OD197" i="4"/>
  <c r="OE197" i="4"/>
  <c r="OF197" i="4"/>
  <c r="OG197" i="4"/>
  <c r="OH197" i="4"/>
  <c r="OI197" i="4"/>
  <c r="OJ197" i="4"/>
  <c r="OK197" i="4"/>
  <c r="OL197" i="4"/>
  <c r="OM197" i="4"/>
  <c r="ON197" i="4"/>
  <c r="OO197" i="4"/>
  <c r="OP197" i="4"/>
  <c r="OQ197" i="4"/>
  <c r="OR197" i="4"/>
  <c r="OS197" i="4"/>
  <c r="OT197" i="4"/>
  <c r="OU197" i="4"/>
  <c r="OV197" i="4"/>
  <c r="OW197" i="4"/>
  <c r="OX197" i="4"/>
  <c r="OY197" i="4"/>
  <c r="OZ197" i="4"/>
  <c r="PA197" i="4"/>
  <c r="PB197" i="4"/>
  <c r="PC197" i="4"/>
  <c r="PD197" i="4"/>
  <c r="PE197" i="4"/>
  <c r="PF197" i="4"/>
  <c r="PG197" i="4"/>
  <c r="PH197" i="4"/>
  <c r="PI197" i="4"/>
  <c r="PJ197" i="4"/>
  <c r="PK197" i="4"/>
  <c r="PL197" i="4"/>
  <c r="PM197" i="4"/>
  <c r="PN197" i="4"/>
  <c r="PO197" i="4"/>
  <c r="PP197" i="4"/>
  <c r="PQ197" i="4"/>
  <c r="PR197" i="4"/>
  <c r="PS197" i="4"/>
  <c r="PT197" i="4"/>
  <c r="PU197" i="4"/>
  <c r="PV197" i="4"/>
  <c r="PW197" i="4"/>
  <c r="PX197" i="4"/>
  <c r="PY197" i="4"/>
  <c r="PZ197" i="4"/>
  <c r="QA197" i="4"/>
  <c r="QB197" i="4"/>
  <c r="QC197" i="4"/>
  <c r="QD197" i="4"/>
  <c r="QE197" i="4"/>
  <c r="QF197" i="4"/>
  <c r="QG197" i="4"/>
  <c r="QH197" i="4"/>
  <c r="QI197" i="4"/>
  <c r="QJ197" i="4"/>
  <c r="QM197" i="4"/>
  <c r="QQ197" i="4"/>
  <c r="QU197" i="4"/>
  <c r="QY197" i="4"/>
  <c r="RC197" i="4"/>
  <c r="RG197" i="4"/>
  <c r="RK197" i="4"/>
  <c r="RO197" i="4"/>
  <c r="RS197" i="4"/>
  <c r="RW197" i="4"/>
  <c r="SA197" i="4"/>
  <c r="SE197" i="4"/>
  <c r="SI197" i="4"/>
  <c r="SM197" i="4"/>
  <c r="SQ197" i="4"/>
  <c r="HQ198" i="4"/>
  <c r="JD198" i="4" s="1"/>
  <c r="HT198" i="4"/>
  <c r="HU198" i="4"/>
  <c r="HV198" i="4"/>
  <c r="HW198" i="4"/>
  <c r="HX198" i="4"/>
  <c r="HY198" i="4"/>
  <c r="HZ198" i="4"/>
  <c r="IA198" i="4"/>
  <c r="IB198" i="4"/>
  <c r="IC198" i="4"/>
  <c r="ID198" i="4"/>
  <c r="IE198" i="4"/>
  <c r="IF198" i="4"/>
  <c r="IG198" i="4"/>
  <c r="IH198" i="4"/>
  <c r="II198" i="4"/>
  <c r="IJ198" i="4"/>
  <c r="IK198" i="4"/>
  <c r="IL198" i="4"/>
  <c r="IM198" i="4"/>
  <c r="IN198" i="4"/>
  <c r="IO198" i="4"/>
  <c r="IP198" i="4"/>
  <c r="IQ198" i="4"/>
  <c r="IR198" i="4"/>
  <c r="IS198" i="4"/>
  <c r="IT198" i="4"/>
  <c r="IU198" i="4"/>
  <c r="IV198" i="4"/>
  <c r="IW198" i="4"/>
  <c r="IX198" i="4"/>
  <c r="IY198" i="4"/>
  <c r="IZ198" i="4"/>
  <c r="JA198" i="4"/>
  <c r="JB198" i="4"/>
  <c r="JC198" i="4"/>
  <c r="JM198" i="4"/>
  <c r="JN198" i="4"/>
  <c r="JO198" i="4"/>
  <c r="JP198" i="4"/>
  <c r="JQ198" i="4"/>
  <c r="JR198" i="4"/>
  <c r="JS198" i="4"/>
  <c r="JT198" i="4"/>
  <c r="JU198" i="4"/>
  <c r="JV198" i="4"/>
  <c r="JW198" i="4"/>
  <c r="JX198" i="4"/>
  <c r="JY198" i="4"/>
  <c r="JZ198" i="4"/>
  <c r="KA198" i="4"/>
  <c r="KB198" i="4"/>
  <c r="KC198" i="4"/>
  <c r="KD198" i="4"/>
  <c r="KE198" i="4"/>
  <c r="KF198" i="4"/>
  <c r="KG198" i="4"/>
  <c r="KH198" i="4"/>
  <c r="KI198" i="4"/>
  <c r="KJ198" i="4"/>
  <c r="KK198" i="4"/>
  <c r="KL198" i="4"/>
  <c r="KM198" i="4"/>
  <c r="KN198" i="4"/>
  <c r="KO198" i="4"/>
  <c r="KP198" i="4"/>
  <c r="KQ198" i="4"/>
  <c r="KR198" i="4"/>
  <c r="KS198" i="4"/>
  <c r="KT198" i="4"/>
  <c r="KU198" i="4"/>
  <c r="KV198" i="4"/>
  <c r="KW198" i="4"/>
  <c r="KX198" i="4"/>
  <c r="KY198" i="4"/>
  <c r="KZ198" i="4"/>
  <c r="LA198" i="4"/>
  <c r="LB198" i="4"/>
  <c r="LC198" i="4"/>
  <c r="LD198" i="4"/>
  <c r="LE198" i="4"/>
  <c r="LF198" i="4"/>
  <c r="LG198" i="4"/>
  <c r="LH198" i="4"/>
  <c r="LI198" i="4"/>
  <c r="LJ198" i="4"/>
  <c r="LK198" i="4"/>
  <c r="LL198" i="4"/>
  <c r="LM198" i="4"/>
  <c r="LN198" i="4"/>
  <c r="LO198" i="4"/>
  <c r="LP198" i="4"/>
  <c r="LQ198" i="4"/>
  <c r="LR198" i="4"/>
  <c r="LS198" i="4"/>
  <c r="LT198" i="4"/>
  <c r="LU198" i="4"/>
  <c r="LV198" i="4"/>
  <c r="LW198" i="4"/>
  <c r="LX198" i="4"/>
  <c r="LY198" i="4"/>
  <c r="LZ198" i="4"/>
  <c r="MA198" i="4"/>
  <c r="MB198" i="4"/>
  <c r="MC198" i="4"/>
  <c r="MD198" i="4"/>
  <c r="ME198" i="4"/>
  <c r="MF198" i="4"/>
  <c r="MG198" i="4"/>
  <c r="MH198" i="4"/>
  <c r="MI198" i="4"/>
  <c r="MJ198" i="4"/>
  <c r="MK198" i="4"/>
  <c r="ML198" i="4"/>
  <c r="MM198" i="4"/>
  <c r="MN198" i="4"/>
  <c r="MO198" i="4"/>
  <c r="MP198" i="4"/>
  <c r="MQ198" i="4"/>
  <c r="MR198" i="4"/>
  <c r="MS198" i="4"/>
  <c r="MT198" i="4"/>
  <c r="MU198" i="4"/>
  <c r="MV198" i="4"/>
  <c r="MW198" i="4"/>
  <c r="MX198" i="4"/>
  <c r="MY198" i="4"/>
  <c r="MZ198" i="4"/>
  <c r="NA198" i="4"/>
  <c r="NB198" i="4"/>
  <c r="NC198" i="4"/>
  <c r="ND198" i="4"/>
  <c r="NE198" i="4"/>
  <c r="NF198" i="4"/>
  <c r="NG198" i="4"/>
  <c r="NH198" i="4"/>
  <c r="NI198" i="4"/>
  <c r="NJ198" i="4"/>
  <c r="NK198" i="4"/>
  <c r="NL198" i="4"/>
  <c r="NM198" i="4"/>
  <c r="NN198" i="4"/>
  <c r="NO198" i="4"/>
  <c r="NP198" i="4"/>
  <c r="NQ198" i="4"/>
  <c r="NR198" i="4"/>
  <c r="NS198" i="4"/>
  <c r="NT198" i="4"/>
  <c r="NU198" i="4"/>
  <c r="NV198" i="4"/>
  <c r="NW198" i="4"/>
  <c r="NX198" i="4"/>
  <c r="NY198" i="4"/>
  <c r="NZ198" i="4"/>
  <c r="OA198" i="4"/>
  <c r="OB198" i="4"/>
  <c r="OC198" i="4"/>
  <c r="OD198" i="4"/>
  <c r="OE198" i="4"/>
  <c r="OF198" i="4"/>
  <c r="OG198" i="4"/>
  <c r="OH198" i="4"/>
  <c r="OI198" i="4"/>
  <c r="OJ198" i="4"/>
  <c r="OK198" i="4"/>
  <c r="OL198" i="4"/>
  <c r="OM198" i="4"/>
  <c r="ON198" i="4"/>
  <c r="OO198" i="4"/>
  <c r="OP198" i="4"/>
  <c r="OQ198" i="4"/>
  <c r="OR198" i="4"/>
  <c r="OS198" i="4"/>
  <c r="OT198" i="4"/>
  <c r="OU198" i="4"/>
  <c r="OV198" i="4"/>
  <c r="OW198" i="4"/>
  <c r="OX198" i="4"/>
  <c r="OY198" i="4"/>
  <c r="OZ198" i="4"/>
  <c r="PA198" i="4"/>
  <c r="PB198" i="4"/>
  <c r="PC198" i="4"/>
  <c r="PD198" i="4"/>
  <c r="PE198" i="4"/>
  <c r="PF198" i="4"/>
  <c r="PG198" i="4"/>
  <c r="PH198" i="4"/>
  <c r="PI198" i="4"/>
  <c r="PJ198" i="4"/>
  <c r="PK198" i="4"/>
  <c r="PL198" i="4"/>
  <c r="PM198" i="4"/>
  <c r="PN198" i="4"/>
  <c r="PO198" i="4"/>
  <c r="PP198" i="4"/>
  <c r="PQ198" i="4"/>
  <c r="PR198" i="4"/>
  <c r="PS198" i="4"/>
  <c r="PT198" i="4"/>
  <c r="PU198" i="4"/>
  <c r="PV198" i="4"/>
  <c r="PW198" i="4"/>
  <c r="PX198" i="4"/>
  <c r="PY198" i="4"/>
  <c r="PZ198" i="4"/>
  <c r="QA198" i="4"/>
  <c r="QB198" i="4"/>
  <c r="QC198" i="4"/>
  <c r="QD198" i="4"/>
  <c r="QE198" i="4"/>
  <c r="QF198" i="4"/>
  <c r="QG198" i="4"/>
  <c r="QH198" i="4"/>
  <c r="QI198" i="4"/>
  <c r="QJ198" i="4"/>
  <c r="RG198" i="4"/>
  <c r="SM198" i="4"/>
  <c r="HQ199" i="4"/>
  <c r="JD199" i="4" s="1"/>
  <c r="HT199" i="4"/>
  <c r="HU199" i="4"/>
  <c r="HV199" i="4"/>
  <c r="HW199" i="4"/>
  <c r="HX199" i="4"/>
  <c r="HY199" i="4"/>
  <c r="HZ199" i="4"/>
  <c r="IA199" i="4"/>
  <c r="IB199" i="4"/>
  <c r="IC199" i="4"/>
  <c r="ID199" i="4"/>
  <c r="IE199" i="4"/>
  <c r="IF199" i="4"/>
  <c r="IG199" i="4"/>
  <c r="IH199" i="4"/>
  <c r="II199" i="4"/>
  <c r="IJ199" i="4"/>
  <c r="IK199" i="4"/>
  <c r="IL199" i="4"/>
  <c r="IM199" i="4"/>
  <c r="IN199" i="4"/>
  <c r="IO199" i="4"/>
  <c r="IP199" i="4"/>
  <c r="IQ199" i="4"/>
  <c r="IR199" i="4"/>
  <c r="IS199" i="4"/>
  <c r="IT199" i="4"/>
  <c r="IU199" i="4"/>
  <c r="IV199" i="4"/>
  <c r="IW199" i="4"/>
  <c r="IX199" i="4"/>
  <c r="IY199" i="4"/>
  <c r="IZ199" i="4"/>
  <c r="JA199" i="4"/>
  <c r="JB199" i="4"/>
  <c r="JC199" i="4"/>
  <c r="JK199" i="4"/>
  <c r="JM199" i="4"/>
  <c r="JN199" i="4"/>
  <c r="JO199" i="4"/>
  <c r="JP199" i="4"/>
  <c r="JQ199" i="4"/>
  <c r="JR199" i="4"/>
  <c r="JS199" i="4"/>
  <c r="JT199" i="4"/>
  <c r="JU199" i="4"/>
  <c r="JV199" i="4"/>
  <c r="JW199" i="4"/>
  <c r="JX199" i="4"/>
  <c r="JY199" i="4"/>
  <c r="JZ199" i="4"/>
  <c r="KA199" i="4"/>
  <c r="KB199" i="4"/>
  <c r="KC199" i="4"/>
  <c r="KD199" i="4"/>
  <c r="KE199" i="4"/>
  <c r="KF199" i="4"/>
  <c r="KG199" i="4"/>
  <c r="KH199" i="4"/>
  <c r="KI199" i="4"/>
  <c r="KJ199" i="4"/>
  <c r="KK199" i="4"/>
  <c r="KL199" i="4"/>
  <c r="KM199" i="4"/>
  <c r="KN199" i="4"/>
  <c r="KO199" i="4"/>
  <c r="KP199" i="4"/>
  <c r="KQ199" i="4"/>
  <c r="KR199" i="4"/>
  <c r="KS199" i="4"/>
  <c r="KT199" i="4"/>
  <c r="KU199" i="4"/>
  <c r="KV199" i="4"/>
  <c r="KW199" i="4"/>
  <c r="KX199" i="4"/>
  <c r="KY199" i="4"/>
  <c r="KZ199" i="4"/>
  <c r="LA199" i="4"/>
  <c r="LB199" i="4"/>
  <c r="LC199" i="4"/>
  <c r="LD199" i="4"/>
  <c r="LE199" i="4"/>
  <c r="LF199" i="4"/>
  <c r="LG199" i="4"/>
  <c r="LH199" i="4"/>
  <c r="LI199" i="4"/>
  <c r="LJ199" i="4"/>
  <c r="LK199" i="4"/>
  <c r="LL199" i="4"/>
  <c r="LM199" i="4"/>
  <c r="LN199" i="4"/>
  <c r="LO199" i="4"/>
  <c r="LP199" i="4"/>
  <c r="LQ199" i="4"/>
  <c r="LR199" i="4"/>
  <c r="LS199" i="4"/>
  <c r="LT199" i="4"/>
  <c r="LU199" i="4"/>
  <c r="LV199" i="4"/>
  <c r="LW199" i="4"/>
  <c r="LX199" i="4"/>
  <c r="LY199" i="4"/>
  <c r="LZ199" i="4"/>
  <c r="MA199" i="4"/>
  <c r="MB199" i="4"/>
  <c r="MC199" i="4"/>
  <c r="MD199" i="4"/>
  <c r="ME199" i="4"/>
  <c r="MF199" i="4"/>
  <c r="MG199" i="4"/>
  <c r="MH199" i="4"/>
  <c r="MI199" i="4"/>
  <c r="MJ199" i="4"/>
  <c r="MK199" i="4"/>
  <c r="ML199" i="4"/>
  <c r="MM199" i="4"/>
  <c r="MN199" i="4"/>
  <c r="MO199" i="4"/>
  <c r="MP199" i="4"/>
  <c r="MQ199" i="4"/>
  <c r="MR199" i="4"/>
  <c r="MS199" i="4"/>
  <c r="MT199" i="4"/>
  <c r="MU199" i="4"/>
  <c r="MV199" i="4"/>
  <c r="MW199" i="4"/>
  <c r="MX199" i="4"/>
  <c r="MY199" i="4"/>
  <c r="MZ199" i="4"/>
  <c r="NA199" i="4"/>
  <c r="NB199" i="4"/>
  <c r="NC199" i="4"/>
  <c r="ND199" i="4"/>
  <c r="NE199" i="4"/>
  <c r="NF199" i="4"/>
  <c r="NG199" i="4"/>
  <c r="NH199" i="4"/>
  <c r="NI199" i="4"/>
  <c r="NJ199" i="4"/>
  <c r="NK199" i="4"/>
  <c r="NL199" i="4"/>
  <c r="NM199" i="4"/>
  <c r="NN199" i="4"/>
  <c r="NO199" i="4"/>
  <c r="NP199" i="4"/>
  <c r="NQ199" i="4"/>
  <c r="NR199" i="4"/>
  <c r="NS199" i="4"/>
  <c r="NT199" i="4"/>
  <c r="NU199" i="4"/>
  <c r="NV199" i="4"/>
  <c r="NW199" i="4"/>
  <c r="NX199" i="4"/>
  <c r="NY199" i="4"/>
  <c r="NZ199" i="4"/>
  <c r="OA199" i="4"/>
  <c r="OB199" i="4"/>
  <c r="OC199" i="4"/>
  <c r="OD199" i="4"/>
  <c r="OE199" i="4"/>
  <c r="OF199" i="4"/>
  <c r="OG199" i="4"/>
  <c r="OH199" i="4"/>
  <c r="OI199" i="4"/>
  <c r="OJ199" i="4"/>
  <c r="OK199" i="4"/>
  <c r="OL199" i="4"/>
  <c r="OM199" i="4"/>
  <c r="ON199" i="4"/>
  <c r="OO199" i="4"/>
  <c r="OP199" i="4"/>
  <c r="OQ199" i="4"/>
  <c r="OR199" i="4"/>
  <c r="OS199" i="4"/>
  <c r="OT199" i="4"/>
  <c r="OU199" i="4"/>
  <c r="OV199" i="4"/>
  <c r="OW199" i="4"/>
  <c r="OX199" i="4"/>
  <c r="OY199" i="4"/>
  <c r="OZ199" i="4"/>
  <c r="PA199" i="4"/>
  <c r="PB199" i="4"/>
  <c r="PC199" i="4"/>
  <c r="PD199" i="4"/>
  <c r="PE199" i="4"/>
  <c r="PF199" i="4"/>
  <c r="PG199" i="4"/>
  <c r="PH199" i="4"/>
  <c r="PI199" i="4"/>
  <c r="PJ199" i="4"/>
  <c r="PK199" i="4"/>
  <c r="PL199" i="4"/>
  <c r="PM199" i="4"/>
  <c r="PN199" i="4"/>
  <c r="PO199" i="4"/>
  <c r="PP199" i="4"/>
  <c r="PQ199" i="4"/>
  <c r="PR199" i="4"/>
  <c r="PS199" i="4"/>
  <c r="PT199" i="4"/>
  <c r="PU199" i="4"/>
  <c r="PV199" i="4"/>
  <c r="PW199" i="4"/>
  <c r="PX199" i="4"/>
  <c r="PY199" i="4"/>
  <c r="PZ199" i="4"/>
  <c r="QA199" i="4"/>
  <c r="QB199" i="4"/>
  <c r="QC199" i="4"/>
  <c r="QD199" i="4"/>
  <c r="QE199" i="4"/>
  <c r="QF199" i="4"/>
  <c r="QG199" i="4"/>
  <c r="QH199" i="4"/>
  <c r="QI199" i="4"/>
  <c r="QJ199" i="4"/>
  <c r="QQ199" i="4"/>
  <c r="QY199" i="4"/>
  <c r="RG199" i="4"/>
  <c r="RO199" i="4"/>
  <c r="RW199" i="4"/>
  <c r="SE199" i="4"/>
  <c r="SM199" i="4"/>
  <c r="HQ200" i="4"/>
  <c r="JD200" i="4" s="1"/>
  <c r="HT200" i="4"/>
  <c r="HU200" i="4"/>
  <c r="HV200" i="4"/>
  <c r="HW200" i="4"/>
  <c r="HX200" i="4"/>
  <c r="HY200" i="4"/>
  <c r="HZ200" i="4"/>
  <c r="IA200" i="4"/>
  <c r="IB200" i="4"/>
  <c r="IC200" i="4"/>
  <c r="ID200" i="4"/>
  <c r="IE200" i="4"/>
  <c r="IF200" i="4"/>
  <c r="IG200" i="4"/>
  <c r="IH200" i="4"/>
  <c r="II200" i="4"/>
  <c r="IJ200" i="4"/>
  <c r="IK200" i="4"/>
  <c r="IL200" i="4"/>
  <c r="IM200" i="4"/>
  <c r="IN200" i="4"/>
  <c r="IO200" i="4"/>
  <c r="IP200" i="4"/>
  <c r="IQ200" i="4"/>
  <c r="IR200" i="4"/>
  <c r="IS200" i="4"/>
  <c r="IT200" i="4"/>
  <c r="IU200" i="4"/>
  <c r="IV200" i="4"/>
  <c r="IW200" i="4"/>
  <c r="IX200" i="4"/>
  <c r="IY200" i="4"/>
  <c r="IZ200" i="4"/>
  <c r="JA200" i="4"/>
  <c r="JB200" i="4"/>
  <c r="JC200" i="4"/>
  <c r="JK200" i="4"/>
  <c r="JM200" i="4"/>
  <c r="JN200" i="4"/>
  <c r="JO200" i="4"/>
  <c r="JP200" i="4"/>
  <c r="JQ200" i="4"/>
  <c r="JR200" i="4"/>
  <c r="JS200" i="4"/>
  <c r="JT200" i="4"/>
  <c r="JU200" i="4"/>
  <c r="JV200" i="4"/>
  <c r="JW200" i="4"/>
  <c r="JX200" i="4"/>
  <c r="JY200" i="4"/>
  <c r="JZ200" i="4"/>
  <c r="KA200" i="4"/>
  <c r="KB200" i="4"/>
  <c r="KC200" i="4"/>
  <c r="KD200" i="4"/>
  <c r="KE200" i="4"/>
  <c r="KF200" i="4"/>
  <c r="KG200" i="4"/>
  <c r="KH200" i="4"/>
  <c r="KI200" i="4"/>
  <c r="KJ200" i="4"/>
  <c r="KK200" i="4"/>
  <c r="KL200" i="4"/>
  <c r="KM200" i="4"/>
  <c r="KN200" i="4"/>
  <c r="KO200" i="4"/>
  <c r="KP200" i="4"/>
  <c r="KQ200" i="4"/>
  <c r="KR200" i="4"/>
  <c r="KS200" i="4"/>
  <c r="KT200" i="4"/>
  <c r="KU200" i="4"/>
  <c r="KV200" i="4"/>
  <c r="KW200" i="4"/>
  <c r="KX200" i="4"/>
  <c r="KY200" i="4"/>
  <c r="KZ200" i="4"/>
  <c r="LA200" i="4"/>
  <c r="LB200" i="4"/>
  <c r="LC200" i="4"/>
  <c r="LD200" i="4"/>
  <c r="LE200" i="4"/>
  <c r="LF200" i="4"/>
  <c r="LG200" i="4"/>
  <c r="LH200" i="4"/>
  <c r="LI200" i="4"/>
  <c r="LJ200" i="4"/>
  <c r="LK200" i="4"/>
  <c r="LL200" i="4"/>
  <c r="LM200" i="4"/>
  <c r="LN200" i="4"/>
  <c r="LO200" i="4"/>
  <c r="LP200" i="4"/>
  <c r="LQ200" i="4"/>
  <c r="LR200" i="4"/>
  <c r="LS200" i="4"/>
  <c r="LT200" i="4"/>
  <c r="LU200" i="4"/>
  <c r="LV200" i="4"/>
  <c r="LW200" i="4"/>
  <c r="LX200" i="4"/>
  <c r="LY200" i="4"/>
  <c r="LZ200" i="4"/>
  <c r="MA200" i="4"/>
  <c r="MB200" i="4"/>
  <c r="MC200" i="4"/>
  <c r="MD200" i="4"/>
  <c r="ME200" i="4"/>
  <c r="MF200" i="4"/>
  <c r="MG200" i="4"/>
  <c r="MH200" i="4"/>
  <c r="MI200" i="4"/>
  <c r="MJ200" i="4"/>
  <c r="MK200" i="4"/>
  <c r="ML200" i="4"/>
  <c r="MM200" i="4"/>
  <c r="MN200" i="4"/>
  <c r="MO200" i="4"/>
  <c r="MP200" i="4"/>
  <c r="MQ200" i="4"/>
  <c r="MR200" i="4"/>
  <c r="MS200" i="4"/>
  <c r="MT200" i="4"/>
  <c r="MU200" i="4"/>
  <c r="MV200" i="4"/>
  <c r="MW200" i="4"/>
  <c r="MX200" i="4"/>
  <c r="MY200" i="4"/>
  <c r="MZ200" i="4"/>
  <c r="NA200" i="4"/>
  <c r="NB200" i="4"/>
  <c r="NC200" i="4"/>
  <c r="ND200" i="4"/>
  <c r="NE200" i="4"/>
  <c r="NF200" i="4"/>
  <c r="NG200" i="4"/>
  <c r="NH200" i="4"/>
  <c r="NI200" i="4"/>
  <c r="NJ200" i="4"/>
  <c r="NK200" i="4"/>
  <c r="NL200" i="4"/>
  <c r="NM200" i="4"/>
  <c r="NN200" i="4"/>
  <c r="NO200" i="4"/>
  <c r="NP200" i="4"/>
  <c r="NQ200" i="4"/>
  <c r="NR200" i="4"/>
  <c r="NS200" i="4"/>
  <c r="NT200" i="4"/>
  <c r="NU200" i="4"/>
  <c r="NV200" i="4"/>
  <c r="NW200" i="4"/>
  <c r="NX200" i="4"/>
  <c r="NY200" i="4"/>
  <c r="NZ200" i="4"/>
  <c r="OA200" i="4"/>
  <c r="OB200" i="4"/>
  <c r="OC200" i="4"/>
  <c r="OD200" i="4"/>
  <c r="OE200" i="4"/>
  <c r="OF200" i="4"/>
  <c r="OG200" i="4"/>
  <c r="OH200" i="4"/>
  <c r="OI200" i="4"/>
  <c r="OJ200" i="4"/>
  <c r="OK200" i="4"/>
  <c r="OL200" i="4"/>
  <c r="OM200" i="4"/>
  <c r="ON200" i="4"/>
  <c r="OO200" i="4"/>
  <c r="OP200" i="4"/>
  <c r="OQ200" i="4"/>
  <c r="OR200" i="4"/>
  <c r="OS200" i="4"/>
  <c r="OT200" i="4"/>
  <c r="OU200" i="4"/>
  <c r="OV200" i="4"/>
  <c r="OW200" i="4"/>
  <c r="OX200" i="4"/>
  <c r="OY200" i="4"/>
  <c r="OZ200" i="4"/>
  <c r="PA200" i="4"/>
  <c r="PB200" i="4"/>
  <c r="PC200" i="4"/>
  <c r="PD200" i="4"/>
  <c r="PE200" i="4"/>
  <c r="PF200" i="4"/>
  <c r="PG200" i="4"/>
  <c r="PH200" i="4"/>
  <c r="PI200" i="4"/>
  <c r="PJ200" i="4"/>
  <c r="PK200" i="4"/>
  <c r="PL200" i="4"/>
  <c r="PM200" i="4"/>
  <c r="PN200" i="4"/>
  <c r="PO200" i="4"/>
  <c r="PP200" i="4"/>
  <c r="PQ200" i="4"/>
  <c r="PR200" i="4"/>
  <c r="PS200" i="4"/>
  <c r="PT200" i="4"/>
  <c r="PU200" i="4"/>
  <c r="PV200" i="4"/>
  <c r="PW200" i="4"/>
  <c r="PX200" i="4"/>
  <c r="PY200" i="4"/>
  <c r="PZ200" i="4"/>
  <c r="QA200" i="4"/>
  <c r="QB200" i="4"/>
  <c r="QC200" i="4"/>
  <c r="QD200" i="4"/>
  <c r="QE200" i="4"/>
  <c r="QF200" i="4"/>
  <c r="QG200" i="4"/>
  <c r="QH200" i="4"/>
  <c r="QI200" i="4"/>
  <c r="QJ200" i="4"/>
  <c r="QQ200" i="4"/>
  <c r="QY200" i="4"/>
  <c r="RG200" i="4"/>
  <c r="RO200" i="4"/>
  <c r="RW200" i="4"/>
  <c r="SE200" i="4"/>
  <c r="SM200" i="4"/>
  <c r="HQ201" i="4"/>
  <c r="JD201" i="4" s="1"/>
  <c r="HT201" i="4"/>
  <c r="HU201" i="4"/>
  <c r="HV201" i="4"/>
  <c r="HW201" i="4"/>
  <c r="HX201" i="4"/>
  <c r="HY201" i="4"/>
  <c r="HZ201" i="4"/>
  <c r="IA201" i="4"/>
  <c r="IB201" i="4"/>
  <c r="IC201" i="4"/>
  <c r="ID201" i="4"/>
  <c r="IE201" i="4"/>
  <c r="IF201" i="4"/>
  <c r="IG201" i="4"/>
  <c r="IH201" i="4"/>
  <c r="II201" i="4"/>
  <c r="IJ201" i="4"/>
  <c r="IK201" i="4"/>
  <c r="IL201" i="4"/>
  <c r="IM201" i="4"/>
  <c r="IN201" i="4"/>
  <c r="IO201" i="4"/>
  <c r="IP201" i="4"/>
  <c r="IQ201" i="4"/>
  <c r="IR201" i="4"/>
  <c r="IS201" i="4"/>
  <c r="IT201" i="4"/>
  <c r="IU201" i="4"/>
  <c r="IV201" i="4"/>
  <c r="IW201" i="4"/>
  <c r="IX201" i="4"/>
  <c r="IY201" i="4"/>
  <c r="IZ201" i="4"/>
  <c r="JA201" i="4"/>
  <c r="JB201" i="4"/>
  <c r="JC201" i="4"/>
  <c r="JG201" i="4"/>
  <c r="JK201" i="4"/>
  <c r="JM201" i="4"/>
  <c r="JN201" i="4"/>
  <c r="JO201" i="4"/>
  <c r="JP201" i="4"/>
  <c r="JQ201" i="4"/>
  <c r="JR201" i="4"/>
  <c r="JS201" i="4"/>
  <c r="JT201" i="4"/>
  <c r="JU201" i="4"/>
  <c r="JV201" i="4"/>
  <c r="JW201" i="4"/>
  <c r="JX201" i="4"/>
  <c r="JY201" i="4"/>
  <c r="JZ201" i="4"/>
  <c r="KA201" i="4"/>
  <c r="KB201" i="4"/>
  <c r="KC201" i="4"/>
  <c r="KD201" i="4"/>
  <c r="KE201" i="4"/>
  <c r="KF201" i="4"/>
  <c r="KG201" i="4"/>
  <c r="KH201" i="4"/>
  <c r="KI201" i="4"/>
  <c r="KJ201" i="4"/>
  <c r="KK201" i="4"/>
  <c r="KL201" i="4"/>
  <c r="KM201" i="4"/>
  <c r="KN201" i="4"/>
  <c r="KO201" i="4"/>
  <c r="KP201" i="4"/>
  <c r="KQ201" i="4"/>
  <c r="KR201" i="4"/>
  <c r="KS201" i="4"/>
  <c r="KT201" i="4"/>
  <c r="KU201" i="4"/>
  <c r="KV201" i="4"/>
  <c r="KW201" i="4"/>
  <c r="KX201" i="4"/>
  <c r="KY201" i="4"/>
  <c r="KZ201" i="4"/>
  <c r="LA201" i="4"/>
  <c r="LB201" i="4"/>
  <c r="LC201" i="4"/>
  <c r="LD201" i="4"/>
  <c r="LE201" i="4"/>
  <c r="LF201" i="4"/>
  <c r="LG201" i="4"/>
  <c r="LH201" i="4"/>
  <c r="LI201" i="4"/>
  <c r="LJ201" i="4"/>
  <c r="LK201" i="4"/>
  <c r="LL201" i="4"/>
  <c r="LM201" i="4"/>
  <c r="LN201" i="4"/>
  <c r="LO201" i="4"/>
  <c r="LP201" i="4"/>
  <c r="LQ201" i="4"/>
  <c r="LR201" i="4"/>
  <c r="LS201" i="4"/>
  <c r="LT201" i="4"/>
  <c r="LU201" i="4"/>
  <c r="LV201" i="4"/>
  <c r="LW201" i="4"/>
  <c r="LX201" i="4"/>
  <c r="LY201" i="4"/>
  <c r="LZ201" i="4"/>
  <c r="MA201" i="4"/>
  <c r="MB201" i="4"/>
  <c r="MC201" i="4"/>
  <c r="MD201" i="4"/>
  <c r="ME201" i="4"/>
  <c r="MF201" i="4"/>
  <c r="MG201" i="4"/>
  <c r="MH201" i="4"/>
  <c r="MI201" i="4"/>
  <c r="MJ201" i="4"/>
  <c r="MK201" i="4"/>
  <c r="ML201" i="4"/>
  <c r="MM201" i="4"/>
  <c r="MN201" i="4"/>
  <c r="MO201" i="4"/>
  <c r="MP201" i="4"/>
  <c r="MQ201" i="4"/>
  <c r="MR201" i="4"/>
  <c r="MS201" i="4"/>
  <c r="MT201" i="4"/>
  <c r="MU201" i="4"/>
  <c r="MV201" i="4"/>
  <c r="MW201" i="4"/>
  <c r="MX201" i="4"/>
  <c r="MY201" i="4"/>
  <c r="MZ201" i="4"/>
  <c r="NA201" i="4"/>
  <c r="NB201" i="4"/>
  <c r="NC201" i="4"/>
  <c r="ND201" i="4"/>
  <c r="NE201" i="4"/>
  <c r="NF201" i="4"/>
  <c r="NG201" i="4"/>
  <c r="NH201" i="4"/>
  <c r="NI201" i="4"/>
  <c r="NJ201" i="4"/>
  <c r="NK201" i="4"/>
  <c r="NL201" i="4"/>
  <c r="NM201" i="4"/>
  <c r="NN201" i="4"/>
  <c r="NO201" i="4"/>
  <c r="NP201" i="4"/>
  <c r="NQ201" i="4"/>
  <c r="NR201" i="4"/>
  <c r="NS201" i="4"/>
  <c r="NT201" i="4"/>
  <c r="NU201" i="4"/>
  <c r="NV201" i="4"/>
  <c r="NW201" i="4"/>
  <c r="NX201" i="4"/>
  <c r="NY201" i="4"/>
  <c r="NZ201" i="4"/>
  <c r="OA201" i="4"/>
  <c r="OB201" i="4"/>
  <c r="OC201" i="4"/>
  <c r="OD201" i="4"/>
  <c r="OE201" i="4"/>
  <c r="OF201" i="4"/>
  <c r="OG201" i="4"/>
  <c r="OH201" i="4"/>
  <c r="OI201" i="4"/>
  <c r="OJ201" i="4"/>
  <c r="OK201" i="4"/>
  <c r="OL201" i="4"/>
  <c r="OM201" i="4"/>
  <c r="ON201" i="4"/>
  <c r="OO201" i="4"/>
  <c r="OP201" i="4"/>
  <c r="OQ201" i="4"/>
  <c r="OR201" i="4"/>
  <c r="OS201" i="4"/>
  <c r="OT201" i="4"/>
  <c r="OU201" i="4"/>
  <c r="OV201" i="4"/>
  <c r="OW201" i="4"/>
  <c r="OX201" i="4"/>
  <c r="OY201" i="4"/>
  <c r="OZ201" i="4"/>
  <c r="PA201" i="4"/>
  <c r="PB201" i="4"/>
  <c r="PC201" i="4"/>
  <c r="PD201" i="4"/>
  <c r="PE201" i="4"/>
  <c r="PF201" i="4"/>
  <c r="PG201" i="4"/>
  <c r="PH201" i="4"/>
  <c r="PI201" i="4"/>
  <c r="PJ201" i="4"/>
  <c r="PK201" i="4"/>
  <c r="PL201" i="4"/>
  <c r="PM201" i="4"/>
  <c r="PN201" i="4"/>
  <c r="PO201" i="4"/>
  <c r="PP201" i="4"/>
  <c r="PQ201" i="4"/>
  <c r="PR201" i="4"/>
  <c r="PS201" i="4"/>
  <c r="PT201" i="4"/>
  <c r="PU201" i="4"/>
  <c r="PV201" i="4"/>
  <c r="PW201" i="4"/>
  <c r="PX201" i="4"/>
  <c r="PY201" i="4"/>
  <c r="PZ201" i="4"/>
  <c r="QA201" i="4"/>
  <c r="QB201" i="4"/>
  <c r="QC201" i="4"/>
  <c r="QD201" i="4"/>
  <c r="QE201" i="4"/>
  <c r="QF201" i="4"/>
  <c r="QG201" i="4"/>
  <c r="QH201" i="4"/>
  <c r="QI201" i="4"/>
  <c r="QJ201" i="4"/>
  <c r="QM201" i="4"/>
  <c r="QQ201" i="4"/>
  <c r="QU201" i="4"/>
  <c r="QY201" i="4"/>
  <c r="RC201" i="4"/>
  <c r="RG201" i="4"/>
  <c r="RK201" i="4"/>
  <c r="RO201" i="4"/>
  <c r="RS201" i="4"/>
  <c r="RW201" i="4"/>
  <c r="SA201" i="4"/>
  <c r="SE201" i="4"/>
  <c r="SI201" i="4"/>
  <c r="SM201" i="4"/>
  <c r="SQ201" i="4"/>
  <c r="HQ203" i="4"/>
  <c r="HR203" i="4" s="1"/>
  <c r="HT203" i="4"/>
  <c r="HU203" i="4"/>
  <c r="HV203" i="4"/>
  <c r="HW203" i="4"/>
  <c r="HX203" i="4"/>
  <c r="HY203" i="4"/>
  <c r="HZ203" i="4"/>
  <c r="IA203" i="4"/>
  <c r="IB203" i="4"/>
  <c r="IC203" i="4"/>
  <c r="ID203" i="4"/>
  <c r="IE203" i="4"/>
  <c r="IF203" i="4"/>
  <c r="IG203" i="4"/>
  <c r="IH203" i="4"/>
  <c r="II203" i="4"/>
  <c r="IJ203" i="4"/>
  <c r="IK203" i="4"/>
  <c r="IL203" i="4"/>
  <c r="IM203" i="4"/>
  <c r="IN203" i="4"/>
  <c r="IO203" i="4"/>
  <c r="IP203" i="4"/>
  <c r="IQ203" i="4"/>
  <c r="IR203" i="4"/>
  <c r="IS203" i="4"/>
  <c r="IT203" i="4"/>
  <c r="IU203" i="4"/>
  <c r="IV203" i="4"/>
  <c r="IW203" i="4"/>
  <c r="IX203" i="4"/>
  <c r="IY203" i="4"/>
  <c r="IZ203" i="4"/>
  <c r="JA203" i="4"/>
  <c r="JB203" i="4"/>
  <c r="JC203" i="4"/>
  <c r="JD203" i="4"/>
  <c r="JE203" i="4"/>
  <c r="JF203" i="4"/>
  <c r="JG203" i="4"/>
  <c r="JH203" i="4"/>
  <c r="JI203" i="4"/>
  <c r="JJ203" i="4"/>
  <c r="JK203" i="4"/>
  <c r="JL203" i="4"/>
  <c r="JM203" i="4"/>
  <c r="JN203" i="4"/>
  <c r="JO203" i="4"/>
  <c r="JP203" i="4"/>
  <c r="JQ203" i="4"/>
  <c r="JR203" i="4"/>
  <c r="JS203" i="4"/>
  <c r="JT203" i="4"/>
  <c r="JU203" i="4"/>
  <c r="JV203" i="4"/>
  <c r="JW203" i="4"/>
  <c r="JX203" i="4"/>
  <c r="JY203" i="4"/>
  <c r="JZ203" i="4"/>
  <c r="KA203" i="4"/>
  <c r="KB203" i="4"/>
  <c r="KC203" i="4"/>
  <c r="KD203" i="4"/>
  <c r="KE203" i="4"/>
  <c r="KF203" i="4"/>
  <c r="KG203" i="4"/>
  <c r="KH203" i="4"/>
  <c r="KI203" i="4"/>
  <c r="KJ203" i="4"/>
  <c r="KK203" i="4"/>
  <c r="KL203" i="4"/>
  <c r="KM203" i="4"/>
  <c r="KN203" i="4"/>
  <c r="KO203" i="4"/>
  <c r="KP203" i="4"/>
  <c r="KQ203" i="4"/>
  <c r="KR203" i="4"/>
  <c r="KS203" i="4"/>
  <c r="KT203" i="4"/>
  <c r="KU203" i="4"/>
  <c r="KV203" i="4"/>
  <c r="KW203" i="4"/>
  <c r="KX203" i="4"/>
  <c r="KY203" i="4"/>
  <c r="KZ203" i="4"/>
  <c r="LA203" i="4"/>
  <c r="LB203" i="4"/>
  <c r="LC203" i="4"/>
  <c r="LD203" i="4"/>
  <c r="LE203" i="4"/>
  <c r="LF203" i="4"/>
  <c r="LG203" i="4"/>
  <c r="LH203" i="4"/>
  <c r="LI203" i="4"/>
  <c r="LJ203" i="4"/>
  <c r="LK203" i="4"/>
  <c r="LL203" i="4"/>
  <c r="LM203" i="4"/>
  <c r="LN203" i="4"/>
  <c r="LO203" i="4"/>
  <c r="LP203" i="4"/>
  <c r="LQ203" i="4"/>
  <c r="LR203" i="4"/>
  <c r="LS203" i="4"/>
  <c r="LT203" i="4"/>
  <c r="LU203" i="4"/>
  <c r="LV203" i="4"/>
  <c r="LW203" i="4"/>
  <c r="LX203" i="4"/>
  <c r="LY203" i="4"/>
  <c r="LZ203" i="4"/>
  <c r="MA203" i="4"/>
  <c r="MB203" i="4"/>
  <c r="MC203" i="4"/>
  <c r="MD203" i="4"/>
  <c r="ME203" i="4"/>
  <c r="MF203" i="4"/>
  <c r="MG203" i="4"/>
  <c r="MH203" i="4"/>
  <c r="MI203" i="4"/>
  <c r="MJ203" i="4"/>
  <c r="MK203" i="4"/>
  <c r="ML203" i="4"/>
  <c r="MM203" i="4"/>
  <c r="MN203" i="4"/>
  <c r="MO203" i="4"/>
  <c r="MP203" i="4"/>
  <c r="MQ203" i="4"/>
  <c r="MR203" i="4"/>
  <c r="MS203" i="4"/>
  <c r="MT203" i="4"/>
  <c r="MU203" i="4"/>
  <c r="MV203" i="4"/>
  <c r="MW203" i="4"/>
  <c r="MX203" i="4"/>
  <c r="MY203" i="4"/>
  <c r="MZ203" i="4"/>
  <c r="NA203" i="4"/>
  <c r="NB203" i="4"/>
  <c r="NC203" i="4"/>
  <c r="ND203" i="4"/>
  <c r="NE203" i="4"/>
  <c r="NF203" i="4"/>
  <c r="NG203" i="4"/>
  <c r="NH203" i="4"/>
  <c r="NI203" i="4"/>
  <c r="NJ203" i="4"/>
  <c r="NK203" i="4"/>
  <c r="NL203" i="4"/>
  <c r="NM203" i="4"/>
  <c r="NN203" i="4"/>
  <c r="NO203" i="4"/>
  <c r="NP203" i="4"/>
  <c r="NQ203" i="4"/>
  <c r="NR203" i="4"/>
  <c r="NS203" i="4"/>
  <c r="NT203" i="4"/>
  <c r="NU203" i="4"/>
  <c r="NV203" i="4"/>
  <c r="NW203" i="4"/>
  <c r="NX203" i="4"/>
  <c r="NY203" i="4"/>
  <c r="NZ203" i="4"/>
  <c r="OA203" i="4"/>
  <c r="OB203" i="4"/>
  <c r="OC203" i="4"/>
  <c r="OD203" i="4"/>
  <c r="OE203" i="4"/>
  <c r="OF203" i="4"/>
  <c r="OG203" i="4"/>
  <c r="OH203" i="4"/>
  <c r="OI203" i="4"/>
  <c r="OJ203" i="4"/>
  <c r="OK203" i="4"/>
  <c r="OL203" i="4"/>
  <c r="OM203" i="4"/>
  <c r="ON203" i="4"/>
  <c r="OO203" i="4"/>
  <c r="OP203" i="4"/>
  <c r="OQ203" i="4"/>
  <c r="OR203" i="4"/>
  <c r="OS203" i="4"/>
  <c r="OT203" i="4"/>
  <c r="OU203" i="4"/>
  <c r="OV203" i="4"/>
  <c r="OW203" i="4"/>
  <c r="OX203" i="4"/>
  <c r="OY203" i="4"/>
  <c r="OZ203" i="4"/>
  <c r="PA203" i="4"/>
  <c r="PB203" i="4"/>
  <c r="PC203" i="4"/>
  <c r="PD203" i="4"/>
  <c r="PE203" i="4"/>
  <c r="PF203" i="4"/>
  <c r="PG203" i="4"/>
  <c r="PH203" i="4"/>
  <c r="PI203" i="4"/>
  <c r="PJ203" i="4"/>
  <c r="PK203" i="4"/>
  <c r="PL203" i="4"/>
  <c r="PM203" i="4"/>
  <c r="PN203" i="4"/>
  <c r="PO203" i="4"/>
  <c r="PP203" i="4"/>
  <c r="PQ203" i="4"/>
  <c r="PR203" i="4"/>
  <c r="PS203" i="4"/>
  <c r="PT203" i="4"/>
  <c r="PU203" i="4"/>
  <c r="PV203" i="4"/>
  <c r="PW203" i="4"/>
  <c r="PX203" i="4"/>
  <c r="PY203" i="4"/>
  <c r="PZ203" i="4"/>
  <c r="QA203" i="4"/>
  <c r="QB203" i="4"/>
  <c r="QC203" i="4"/>
  <c r="QD203" i="4"/>
  <c r="QE203" i="4"/>
  <c r="QF203" i="4"/>
  <c r="QG203" i="4"/>
  <c r="QH203" i="4"/>
  <c r="QI203" i="4"/>
  <c r="QJ203" i="4"/>
  <c r="QK203" i="4"/>
  <c r="QL203" i="4"/>
  <c r="QM203" i="4"/>
  <c r="QN203" i="4"/>
  <c r="QO203" i="4"/>
  <c r="QP203" i="4"/>
  <c r="QQ203" i="4"/>
  <c r="QR203" i="4"/>
  <c r="QS203" i="4"/>
  <c r="QT203" i="4"/>
  <c r="QU203" i="4"/>
  <c r="QV203" i="4"/>
  <c r="QW203" i="4"/>
  <c r="QX203" i="4"/>
  <c r="QY203" i="4"/>
  <c r="QZ203" i="4"/>
  <c r="RA203" i="4"/>
  <c r="RB203" i="4"/>
  <c r="RC203" i="4"/>
  <c r="RD203" i="4"/>
  <c r="RE203" i="4"/>
  <c r="RF203" i="4"/>
  <c r="RG203" i="4"/>
  <c r="RH203" i="4"/>
  <c r="RI203" i="4"/>
  <c r="RJ203" i="4"/>
  <c r="RK203" i="4"/>
  <c r="RL203" i="4"/>
  <c r="RM203" i="4"/>
  <c r="RN203" i="4"/>
  <c r="RO203" i="4"/>
  <c r="RP203" i="4"/>
  <c r="RQ203" i="4"/>
  <c r="RR203" i="4"/>
  <c r="RS203" i="4"/>
  <c r="RT203" i="4"/>
  <c r="RU203" i="4"/>
  <c r="RV203" i="4"/>
  <c r="RW203" i="4"/>
  <c r="RX203" i="4"/>
  <c r="RY203" i="4"/>
  <c r="RZ203" i="4"/>
  <c r="SA203" i="4"/>
  <c r="SB203" i="4"/>
  <c r="SC203" i="4"/>
  <c r="SD203" i="4"/>
  <c r="SE203" i="4"/>
  <c r="SF203" i="4"/>
  <c r="SG203" i="4"/>
  <c r="SH203" i="4"/>
  <c r="SI203" i="4"/>
  <c r="SJ203" i="4"/>
  <c r="SK203" i="4"/>
  <c r="SL203" i="4"/>
  <c r="SM203" i="4"/>
  <c r="SN203" i="4"/>
  <c r="SO203" i="4"/>
  <c r="SP203" i="4"/>
  <c r="SQ203" i="4"/>
  <c r="SR203" i="4"/>
  <c r="HQ204" i="4"/>
  <c r="JD204" i="4" s="1"/>
  <c r="HT204" i="4"/>
  <c r="HU204" i="4"/>
  <c r="HV204" i="4"/>
  <c r="HW204" i="4"/>
  <c r="HX204" i="4"/>
  <c r="HY204" i="4"/>
  <c r="HZ204" i="4"/>
  <c r="IA204" i="4"/>
  <c r="IB204" i="4"/>
  <c r="IC204" i="4"/>
  <c r="ID204" i="4"/>
  <c r="IE204" i="4"/>
  <c r="IF204" i="4"/>
  <c r="IG204" i="4"/>
  <c r="IH204" i="4"/>
  <c r="II204" i="4"/>
  <c r="IJ204" i="4"/>
  <c r="IK204" i="4"/>
  <c r="IL204" i="4"/>
  <c r="IM204" i="4"/>
  <c r="IN204" i="4"/>
  <c r="IO204" i="4"/>
  <c r="IP204" i="4"/>
  <c r="IQ204" i="4"/>
  <c r="IR204" i="4"/>
  <c r="IS204" i="4"/>
  <c r="IT204" i="4"/>
  <c r="IU204" i="4"/>
  <c r="IV204" i="4"/>
  <c r="IW204" i="4"/>
  <c r="IX204" i="4"/>
  <c r="IY204" i="4"/>
  <c r="IZ204" i="4"/>
  <c r="JA204" i="4"/>
  <c r="JB204" i="4"/>
  <c r="JC204" i="4"/>
  <c r="JM204" i="4"/>
  <c r="JN204" i="4"/>
  <c r="JO204" i="4"/>
  <c r="JP204" i="4"/>
  <c r="JQ204" i="4"/>
  <c r="JR204" i="4"/>
  <c r="JS204" i="4"/>
  <c r="JT204" i="4"/>
  <c r="JU204" i="4"/>
  <c r="JV204" i="4"/>
  <c r="JW204" i="4"/>
  <c r="JX204" i="4"/>
  <c r="JY204" i="4"/>
  <c r="JZ204" i="4"/>
  <c r="KA204" i="4"/>
  <c r="KB204" i="4"/>
  <c r="KC204" i="4"/>
  <c r="KD204" i="4"/>
  <c r="KE204" i="4"/>
  <c r="KF204" i="4"/>
  <c r="KG204" i="4"/>
  <c r="KH204" i="4"/>
  <c r="KI204" i="4"/>
  <c r="KJ204" i="4"/>
  <c r="KK204" i="4"/>
  <c r="KL204" i="4"/>
  <c r="KM204" i="4"/>
  <c r="KN204" i="4"/>
  <c r="KO204" i="4"/>
  <c r="KP204" i="4"/>
  <c r="KQ204" i="4"/>
  <c r="KR204" i="4"/>
  <c r="KS204" i="4"/>
  <c r="KT204" i="4"/>
  <c r="KU204" i="4"/>
  <c r="KV204" i="4"/>
  <c r="KW204" i="4"/>
  <c r="KX204" i="4"/>
  <c r="KY204" i="4"/>
  <c r="KZ204" i="4"/>
  <c r="LA204" i="4"/>
  <c r="LB204" i="4"/>
  <c r="LC204" i="4"/>
  <c r="LD204" i="4"/>
  <c r="LE204" i="4"/>
  <c r="LF204" i="4"/>
  <c r="LG204" i="4"/>
  <c r="LH204" i="4"/>
  <c r="LI204" i="4"/>
  <c r="LJ204" i="4"/>
  <c r="LK204" i="4"/>
  <c r="LL204" i="4"/>
  <c r="LM204" i="4"/>
  <c r="LN204" i="4"/>
  <c r="LO204" i="4"/>
  <c r="LP204" i="4"/>
  <c r="LQ204" i="4"/>
  <c r="LR204" i="4"/>
  <c r="LS204" i="4"/>
  <c r="LT204" i="4"/>
  <c r="LU204" i="4"/>
  <c r="LV204" i="4"/>
  <c r="LW204" i="4"/>
  <c r="LX204" i="4"/>
  <c r="LY204" i="4"/>
  <c r="LZ204" i="4"/>
  <c r="MA204" i="4"/>
  <c r="MB204" i="4"/>
  <c r="MC204" i="4"/>
  <c r="MD204" i="4"/>
  <c r="ME204" i="4"/>
  <c r="MF204" i="4"/>
  <c r="MG204" i="4"/>
  <c r="MH204" i="4"/>
  <c r="MI204" i="4"/>
  <c r="MJ204" i="4"/>
  <c r="MK204" i="4"/>
  <c r="ML204" i="4"/>
  <c r="MM204" i="4"/>
  <c r="MN204" i="4"/>
  <c r="MO204" i="4"/>
  <c r="MP204" i="4"/>
  <c r="MQ204" i="4"/>
  <c r="MR204" i="4"/>
  <c r="MS204" i="4"/>
  <c r="MT204" i="4"/>
  <c r="MU204" i="4"/>
  <c r="MV204" i="4"/>
  <c r="MW204" i="4"/>
  <c r="MX204" i="4"/>
  <c r="MY204" i="4"/>
  <c r="MZ204" i="4"/>
  <c r="NA204" i="4"/>
  <c r="NB204" i="4"/>
  <c r="NC204" i="4"/>
  <c r="ND204" i="4"/>
  <c r="NE204" i="4"/>
  <c r="NF204" i="4"/>
  <c r="NG204" i="4"/>
  <c r="NH204" i="4"/>
  <c r="NI204" i="4"/>
  <c r="NJ204" i="4"/>
  <c r="NK204" i="4"/>
  <c r="NL204" i="4"/>
  <c r="NM204" i="4"/>
  <c r="NN204" i="4"/>
  <c r="NO204" i="4"/>
  <c r="NP204" i="4"/>
  <c r="NQ204" i="4"/>
  <c r="NR204" i="4"/>
  <c r="NS204" i="4"/>
  <c r="NT204" i="4"/>
  <c r="NU204" i="4"/>
  <c r="NV204" i="4"/>
  <c r="NW204" i="4"/>
  <c r="NX204" i="4"/>
  <c r="NY204" i="4"/>
  <c r="NZ204" i="4"/>
  <c r="OA204" i="4"/>
  <c r="OB204" i="4"/>
  <c r="OC204" i="4"/>
  <c r="OD204" i="4"/>
  <c r="OE204" i="4"/>
  <c r="OF204" i="4"/>
  <c r="OG204" i="4"/>
  <c r="OH204" i="4"/>
  <c r="OI204" i="4"/>
  <c r="OJ204" i="4"/>
  <c r="OK204" i="4"/>
  <c r="OL204" i="4"/>
  <c r="OM204" i="4"/>
  <c r="ON204" i="4"/>
  <c r="OO204" i="4"/>
  <c r="OP204" i="4"/>
  <c r="OQ204" i="4"/>
  <c r="OR204" i="4"/>
  <c r="OS204" i="4"/>
  <c r="OT204" i="4"/>
  <c r="OU204" i="4"/>
  <c r="OV204" i="4"/>
  <c r="OW204" i="4"/>
  <c r="OX204" i="4"/>
  <c r="OY204" i="4"/>
  <c r="OZ204" i="4"/>
  <c r="PA204" i="4"/>
  <c r="PB204" i="4"/>
  <c r="PC204" i="4"/>
  <c r="PD204" i="4"/>
  <c r="PE204" i="4"/>
  <c r="PF204" i="4"/>
  <c r="PG204" i="4"/>
  <c r="PH204" i="4"/>
  <c r="PI204" i="4"/>
  <c r="PJ204" i="4"/>
  <c r="PK204" i="4"/>
  <c r="PL204" i="4"/>
  <c r="PM204" i="4"/>
  <c r="PN204" i="4"/>
  <c r="PO204" i="4"/>
  <c r="PP204" i="4"/>
  <c r="PQ204" i="4"/>
  <c r="PR204" i="4"/>
  <c r="PS204" i="4"/>
  <c r="PT204" i="4"/>
  <c r="PU204" i="4"/>
  <c r="PV204" i="4"/>
  <c r="PW204" i="4"/>
  <c r="PX204" i="4"/>
  <c r="PY204" i="4"/>
  <c r="PZ204" i="4"/>
  <c r="QA204" i="4"/>
  <c r="QB204" i="4"/>
  <c r="QC204" i="4"/>
  <c r="QD204" i="4"/>
  <c r="QE204" i="4"/>
  <c r="QF204" i="4"/>
  <c r="QG204" i="4"/>
  <c r="QH204" i="4"/>
  <c r="QI204" i="4"/>
  <c r="QJ204" i="4"/>
  <c r="RG204" i="4"/>
  <c r="SM204" i="4"/>
  <c r="HQ205" i="4"/>
  <c r="JD205" i="4" s="1"/>
  <c r="HT205" i="4"/>
  <c r="HU205" i="4"/>
  <c r="HV205" i="4"/>
  <c r="HW205" i="4"/>
  <c r="HX205" i="4"/>
  <c r="HY205" i="4"/>
  <c r="HZ205" i="4"/>
  <c r="IA205" i="4"/>
  <c r="IB205" i="4"/>
  <c r="IC205" i="4"/>
  <c r="ID205" i="4"/>
  <c r="IE205" i="4"/>
  <c r="IF205" i="4"/>
  <c r="IG205" i="4"/>
  <c r="IH205" i="4"/>
  <c r="II205" i="4"/>
  <c r="IJ205" i="4"/>
  <c r="IK205" i="4"/>
  <c r="IL205" i="4"/>
  <c r="IM205" i="4"/>
  <c r="IN205" i="4"/>
  <c r="IO205" i="4"/>
  <c r="IP205" i="4"/>
  <c r="IQ205" i="4"/>
  <c r="IR205" i="4"/>
  <c r="IS205" i="4"/>
  <c r="IT205" i="4"/>
  <c r="IU205" i="4"/>
  <c r="IV205" i="4"/>
  <c r="IW205" i="4"/>
  <c r="IX205" i="4"/>
  <c r="IY205" i="4"/>
  <c r="IZ205" i="4"/>
  <c r="JA205" i="4"/>
  <c r="JB205" i="4"/>
  <c r="JC205" i="4"/>
  <c r="JK205" i="4"/>
  <c r="JM205" i="4"/>
  <c r="JN205" i="4"/>
  <c r="JO205" i="4"/>
  <c r="JP205" i="4"/>
  <c r="JQ205" i="4"/>
  <c r="JR205" i="4"/>
  <c r="JS205" i="4"/>
  <c r="JT205" i="4"/>
  <c r="JU205" i="4"/>
  <c r="JV205" i="4"/>
  <c r="JW205" i="4"/>
  <c r="JX205" i="4"/>
  <c r="JY205" i="4"/>
  <c r="JZ205" i="4"/>
  <c r="KA205" i="4"/>
  <c r="KB205" i="4"/>
  <c r="KC205" i="4"/>
  <c r="KD205" i="4"/>
  <c r="KE205" i="4"/>
  <c r="KF205" i="4"/>
  <c r="KG205" i="4"/>
  <c r="KH205" i="4"/>
  <c r="KI205" i="4"/>
  <c r="KJ205" i="4"/>
  <c r="KK205" i="4"/>
  <c r="KL205" i="4"/>
  <c r="KM205" i="4"/>
  <c r="KN205" i="4"/>
  <c r="KO205" i="4"/>
  <c r="KP205" i="4"/>
  <c r="KQ205" i="4"/>
  <c r="KR205" i="4"/>
  <c r="KS205" i="4"/>
  <c r="KT205" i="4"/>
  <c r="KU205" i="4"/>
  <c r="KV205" i="4"/>
  <c r="KW205" i="4"/>
  <c r="KX205" i="4"/>
  <c r="KY205" i="4"/>
  <c r="KZ205" i="4"/>
  <c r="LA205" i="4"/>
  <c r="LB205" i="4"/>
  <c r="LC205" i="4"/>
  <c r="LD205" i="4"/>
  <c r="LE205" i="4"/>
  <c r="LF205" i="4"/>
  <c r="LG205" i="4"/>
  <c r="LH205" i="4"/>
  <c r="LI205" i="4"/>
  <c r="LJ205" i="4"/>
  <c r="LK205" i="4"/>
  <c r="LL205" i="4"/>
  <c r="LM205" i="4"/>
  <c r="LN205" i="4"/>
  <c r="LO205" i="4"/>
  <c r="LP205" i="4"/>
  <c r="LQ205" i="4"/>
  <c r="LR205" i="4"/>
  <c r="LS205" i="4"/>
  <c r="LT205" i="4"/>
  <c r="LU205" i="4"/>
  <c r="LV205" i="4"/>
  <c r="LW205" i="4"/>
  <c r="LX205" i="4"/>
  <c r="LY205" i="4"/>
  <c r="LZ205" i="4"/>
  <c r="MA205" i="4"/>
  <c r="MB205" i="4"/>
  <c r="MC205" i="4"/>
  <c r="MD205" i="4"/>
  <c r="ME205" i="4"/>
  <c r="MF205" i="4"/>
  <c r="MG205" i="4"/>
  <c r="MH205" i="4"/>
  <c r="MI205" i="4"/>
  <c r="MJ205" i="4"/>
  <c r="MK205" i="4"/>
  <c r="ML205" i="4"/>
  <c r="MM205" i="4"/>
  <c r="MN205" i="4"/>
  <c r="MO205" i="4"/>
  <c r="MP205" i="4"/>
  <c r="MQ205" i="4"/>
  <c r="MR205" i="4"/>
  <c r="MS205" i="4"/>
  <c r="MT205" i="4"/>
  <c r="MU205" i="4"/>
  <c r="MV205" i="4"/>
  <c r="MW205" i="4"/>
  <c r="MX205" i="4"/>
  <c r="MY205" i="4"/>
  <c r="MZ205" i="4"/>
  <c r="NA205" i="4"/>
  <c r="NB205" i="4"/>
  <c r="NC205" i="4"/>
  <c r="ND205" i="4"/>
  <c r="NE205" i="4"/>
  <c r="NF205" i="4"/>
  <c r="NG205" i="4"/>
  <c r="NH205" i="4"/>
  <c r="NI205" i="4"/>
  <c r="NJ205" i="4"/>
  <c r="NK205" i="4"/>
  <c r="NL205" i="4"/>
  <c r="NM205" i="4"/>
  <c r="NN205" i="4"/>
  <c r="NO205" i="4"/>
  <c r="NP205" i="4"/>
  <c r="NQ205" i="4"/>
  <c r="NR205" i="4"/>
  <c r="NS205" i="4"/>
  <c r="NT205" i="4"/>
  <c r="NU205" i="4"/>
  <c r="NV205" i="4"/>
  <c r="NW205" i="4"/>
  <c r="NX205" i="4"/>
  <c r="NY205" i="4"/>
  <c r="NZ205" i="4"/>
  <c r="OA205" i="4"/>
  <c r="OB205" i="4"/>
  <c r="OC205" i="4"/>
  <c r="OD205" i="4"/>
  <c r="OE205" i="4"/>
  <c r="OF205" i="4"/>
  <c r="OG205" i="4"/>
  <c r="OH205" i="4"/>
  <c r="OI205" i="4"/>
  <c r="OJ205" i="4"/>
  <c r="OK205" i="4"/>
  <c r="OL205" i="4"/>
  <c r="OM205" i="4"/>
  <c r="ON205" i="4"/>
  <c r="OO205" i="4"/>
  <c r="OP205" i="4"/>
  <c r="OQ205" i="4"/>
  <c r="OR205" i="4"/>
  <c r="OS205" i="4"/>
  <c r="OT205" i="4"/>
  <c r="OU205" i="4"/>
  <c r="OV205" i="4"/>
  <c r="OW205" i="4"/>
  <c r="OX205" i="4"/>
  <c r="OY205" i="4"/>
  <c r="OZ205" i="4"/>
  <c r="PA205" i="4"/>
  <c r="PB205" i="4"/>
  <c r="PC205" i="4"/>
  <c r="PD205" i="4"/>
  <c r="PE205" i="4"/>
  <c r="PF205" i="4"/>
  <c r="PG205" i="4"/>
  <c r="PH205" i="4"/>
  <c r="PI205" i="4"/>
  <c r="PJ205" i="4"/>
  <c r="PK205" i="4"/>
  <c r="PL205" i="4"/>
  <c r="PM205" i="4"/>
  <c r="PN205" i="4"/>
  <c r="PO205" i="4"/>
  <c r="PP205" i="4"/>
  <c r="PQ205" i="4"/>
  <c r="PR205" i="4"/>
  <c r="PS205" i="4"/>
  <c r="PT205" i="4"/>
  <c r="PU205" i="4"/>
  <c r="PV205" i="4"/>
  <c r="PW205" i="4"/>
  <c r="PX205" i="4"/>
  <c r="PY205" i="4"/>
  <c r="PZ205" i="4"/>
  <c r="QA205" i="4"/>
  <c r="QB205" i="4"/>
  <c r="QC205" i="4"/>
  <c r="QD205" i="4"/>
  <c r="QE205" i="4"/>
  <c r="QF205" i="4"/>
  <c r="QG205" i="4"/>
  <c r="QH205" i="4"/>
  <c r="QI205" i="4"/>
  <c r="QJ205" i="4"/>
  <c r="QQ205" i="4"/>
  <c r="QY205" i="4"/>
  <c r="RG205" i="4"/>
  <c r="RO205" i="4"/>
  <c r="RW205" i="4"/>
  <c r="SE205" i="4"/>
  <c r="SM205" i="4"/>
  <c r="HQ206" i="4"/>
  <c r="JD206" i="4" s="1"/>
  <c r="HT206" i="4"/>
  <c r="HU206" i="4"/>
  <c r="HV206" i="4"/>
  <c r="HW206" i="4"/>
  <c r="HX206" i="4"/>
  <c r="HY206" i="4"/>
  <c r="HZ206" i="4"/>
  <c r="IA206" i="4"/>
  <c r="IB206" i="4"/>
  <c r="IC206" i="4"/>
  <c r="ID206" i="4"/>
  <c r="IE206" i="4"/>
  <c r="IF206" i="4"/>
  <c r="IG206" i="4"/>
  <c r="IH206" i="4"/>
  <c r="II206" i="4"/>
  <c r="IJ206" i="4"/>
  <c r="IK206" i="4"/>
  <c r="IL206" i="4"/>
  <c r="IM206" i="4"/>
  <c r="IN206" i="4"/>
  <c r="IO206" i="4"/>
  <c r="IP206" i="4"/>
  <c r="IQ206" i="4"/>
  <c r="IR206" i="4"/>
  <c r="IS206" i="4"/>
  <c r="IT206" i="4"/>
  <c r="IU206" i="4"/>
  <c r="IV206" i="4"/>
  <c r="IW206" i="4"/>
  <c r="IX206" i="4"/>
  <c r="IY206" i="4"/>
  <c r="IZ206" i="4"/>
  <c r="JA206" i="4"/>
  <c r="JB206" i="4"/>
  <c r="JC206" i="4"/>
  <c r="JK206" i="4"/>
  <c r="JM206" i="4"/>
  <c r="JN206" i="4"/>
  <c r="JO206" i="4"/>
  <c r="JP206" i="4"/>
  <c r="JQ206" i="4"/>
  <c r="JR206" i="4"/>
  <c r="JS206" i="4"/>
  <c r="JT206" i="4"/>
  <c r="JU206" i="4"/>
  <c r="JV206" i="4"/>
  <c r="JW206" i="4"/>
  <c r="JX206" i="4"/>
  <c r="JY206" i="4"/>
  <c r="JZ206" i="4"/>
  <c r="KA206" i="4"/>
  <c r="KB206" i="4"/>
  <c r="KC206" i="4"/>
  <c r="KD206" i="4"/>
  <c r="KE206" i="4"/>
  <c r="KF206" i="4"/>
  <c r="KG206" i="4"/>
  <c r="KH206" i="4"/>
  <c r="KI206" i="4"/>
  <c r="KJ206" i="4"/>
  <c r="KK206" i="4"/>
  <c r="KL206" i="4"/>
  <c r="KM206" i="4"/>
  <c r="KN206" i="4"/>
  <c r="KO206" i="4"/>
  <c r="KP206" i="4"/>
  <c r="KQ206" i="4"/>
  <c r="KR206" i="4"/>
  <c r="KS206" i="4"/>
  <c r="KT206" i="4"/>
  <c r="KU206" i="4"/>
  <c r="KV206" i="4"/>
  <c r="KW206" i="4"/>
  <c r="KX206" i="4"/>
  <c r="KY206" i="4"/>
  <c r="KZ206" i="4"/>
  <c r="LA206" i="4"/>
  <c r="LB206" i="4"/>
  <c r="LC206" i="4"/>
  <c r="LD206" i="4"/>
  <c r="LE206" i="4"/>
  <c r="LF206" i="4"/>
  <c r="LG206" i="4"/>
  <c r="LH206" i="4"/>
  <c r="LI206" i="4"/>
  <c r="LJ206" i="4"/>
  <c r="LK206" i="4"/>
  <c r="LL206" i="4"/>
  <c r="LM206" i="4"/>
  <c r="LN206" i="4"/>
  <c r="LO206" i="4"/>
  <c r="LP206" i="4"/>
  <c r="LQ206" i="4"/>
  <c r="LR206" i="4"/>
  <c r="LS206" i="4"/>
  <c r="LT206" i="4"/>
  <c r="LU206" i="4"/>
  <c r="LV206" i="4"/>
  <c r="LW206" i="4"/>
  <c r="LX206" i="4"/>
  <c r="LY206" i="4"/>
  <c r="LZ206" i="4"/>
  <c r="MA206" i="4"/>
  <c r="MB206" i="4"/>
  <c r="MC206" i="4"/>
  <c r="MD206" i="4"/>
  <c r="ME206" i="4"/>
  <c r="MF206" i="4"/>
  <c r="MG206" i="4"/>
  <c r="MH206" i="4"/>
  <c r="MI206" i="4"/>
  <c r="MJ206" i="4"/>
  <c r="MK206" i="4"/>
  <c r="ML206" i="4"/>
  <c r="MM206" i="4"/>
  <c r="MN206" i="4"/>
  <c r="MO206" i="4"/>
  <c r="MP206" i="4"/>
  <c r="MQ206" i="4"/>
  <c r="MR206" i="4"/>
  <c r="MS206" i="4"/>
  <c r="MT206" i="4"/>
  <c r="MU206" i="4"/>
  <c r="MV206" i="4"/>
  <c r="MW206" i="4"/>
  <c r="MX206" i="4"/>
  <c r="MY206" i="4"/>
  <c r="MZ206" i="4"/>
  <c r="NA206" i="4"/>
  <c r="NB206" i="4"/>
  <c r="NC206" i="4"/>
  <c r="ND206" i="4"/>
  <c r="NE206" i="4"/>
  <c r="NF206" i="4"/>
  <c r="NG206" i="4"/>
  <c r="NH206" i="4"/>
  <c r="NI206" i="4"/>
  <c r="NJ206" i="4"/>
  <c r="NK206" i="4"/>
  <c r="NL206" i="4"/>
  <c r="NM206" i="4"/>
  <c r="NN206" i="4"/>
  <c r="NO206" i="4"/>
  <c r="NP206" i="4"/>
  <c r="NQ206" i="4"/>
  <c r="NR206" i="4"/>
  <c r="NS206" i="4"/>
  <c r="NT206" i="4"/>
  <c r="NU206" i="4"/>
  <c r="NV206" i="4"/>
  <c r="NW206" i="4"/>
  <c r="NX206" i="4"/>
  <c r="NY206" i="4"/>
  <c r="NZ206" i="4"/>
  <c r="OA206" i="4"/>
  <c r="OB206" i="4"/>
  <c r="OC206" i="4"/>
  <c r="OD206" i="4"/>
  <c r="OE206" i="4"/>
  <c r="OF206" i="4"/>
  <c r="OG206" i="4"/>
  <c r="OH206" i="4"/>
  <c r="OI206" i="4"/>
  <c r="OJ206" i="4"/>
  <c r="OK206" i="4"/>
  <c r="OL206" i="4"/>
  <c r="OM206" i="4"/>
  <c r="ON206" i="4"/>
  <c r="OO206" i="4"/>
  <c r="OP206" i="4"/>
  <c r="OQ206" i="4"/>
  <c r="OR206" i="4"/>
  <c r="OS206" i="4"/>
  <c r="OT206" i="4"/>
  <c r="OU206" i="4"/>
  <c r="OV206" i="4"/>
  <c r="OW206" i="4"/>
  <c r="OX206" i="4"/>
  <c r="OY206" i="4"/>
  <c r="OZ206" i="4"/>
  <c r="PA206" i="4"/>
  <c r="PB206" i="4"/>
  <c r="PC206" i="4"/>
  <c r="PD206" i="4"/>
  <c r="PE206" i="4"/>
  <c r="PF206" i="4"/>
  <c r="PG206" i="4"/>
  <c r="PH206" i="4"/>
  <c r="PI206" i="4"/>
  <c r="PJ206" i="4"/>
  <c r="PK206" i="4"/>
  <c r="PL206" i="4"/>
  <c r="PM206" i="4"/>
  <c r="PN206" i="4"/>
  <c r="PO206" i="4"/>
  <c r="PP206" i="4"/>
  <c r="PQ206" i="4"/>
  <c r="PR206" i="4"/>
  <c r="PS206" i="4"/>
  <c r="PT206" i="4"/>
  <c r="PU206" i="4"/>
  <c r="PV206" i="4"/>
  <c r="PW206" i="4"/>
  <c r="PX206" i="4"/>
  <c r="PY206" i="4"/>
  <c r="PZ206" i="4"/>
  <c r="QA206" i="4"/>
  <c r="QB206" i="4"/>
  <c r="QC206" i="4"/>
  <c r="QD206" i="4"/>
  <c r="QE206" i="4"/>
  <c r="QF206" i="4"/>
  <c r="QG206" i="4"/>
  <c r="QH206" i="4"/>
  <c r="QI206" i="4"/>
  <c r="QJ206" i="4"/>
  <c r="QQ206" i="4"/>
  <c r="QY206" i="4"/>
  <c r="RG206" i="4"/>
  <c r="RO206" i="4"/>
  <c r="RW206" i="4"/>
  <c r="SE206" i="4"/>
  <c r="SM206" i="4"/>
  <c r="HQ207" i="4"/>
  <c r="JD207" i="4" s="1"/>
  <c r="HT207" i="4"/>
  <c r="HU207" i="4"/>
  <c r="HV207" i="4"/>
  <c r="HW207" i="4"/>
  <c r="HX207" i="4"/>
  <c r="HY207" i="4"/>
  <c r="HZ207" i="4"/>
  <c r="IA207" i="4"/>
  <c r="IB207" i="4"/>
  <c r="IC207" i="4"/>
  <c r="ID207" i="4"/>
  <c r="IE207" i="4"/>
  <c r="IF207" i="4"/>
  <c r="IG207" i="4"/>
  <c r="IH207" i="4"/>
  <c r="II207" i="4"/>
  <c r="IJ207" i="4"/>
  <c r="IK207" i="4"/>
  <c r="IL207" i="4"/>
  <c r="IM207" i="4"/>
  <c r="IN207" i="4"/>
  <c r="IO207" i="4"/>
  <c r="IP207" i="4"/>
  <c r="IQ207" i="4"/>
  <c r="IR207" i="4"/>
  <c r="IS207" i="4"/>
  <c r="IT207" i="4"/>
  <c r="IU207" i="4"/>
  <c r="IV207" i="4"/>
  <c r="IW207" i="4"/>
  <c r="IX207" i="4"/>
  <c r="IY207" i="4"/>
  <c r="IZ207" i="4"/>
  <c r="JA207" i="4"/>
  <c r="JB207" i="4"/>
  <c r="JC207" i="4"/>
  <c r="JG207" i="4"/>
  <c r="JK207" i="4"/>
  <c r="JM207" i="4"/>
  <c r="JN207" i="4"/>
  <c r="JO207" i="4"/>
  <c r="JP207" i="4"/>
  <c r="JQ207" i="4"/>
  <c r="JR207" i="4"/>
  <c r="JS207" i="4"/>
  <c r="JT207" i="4"/>
  <c r="JU207" i="4"/>
  <c r="JV207" i="4"/>
  <c r="JW207" i="4"/>
  <c r="JX207" i="4"/>
  <c r="JY207" i="4"/>
  <c r="JZ207" i="4"/>
  <c r="KA207" i="4"/>
  <c r="KB207" i="4"/>
  <c r="KC207" i="4"/>
  <c r="KD207" i="4"/>
  <c r="KE207" i="4"/>
  <c r="KF207" i="4"/>
  <c r="KG207" i="4"/>
  <c r="KH207" i="4"/>
  <c r="KI207" i="4"/>
  <c r="KJ207" i="4"/>
  <c r="KK207" i="4"/>
  <c r="KL207" i="4"/>
  <c r="KM207" i="4"/>
  <c r="KN207" i="4"/>
  <c r="KO207" i="4"/>
  <c r="KP207" i="4"/>
  <c r="KQ207" i="4"/>
  <c r="KR207" i="4"/>
  <c r="KS207" i="4"/>
  <c r="KT207" i="4"/>
  <c r="KU207" i="4"/>
  <c r="KV207" i="4"/>
  <c r="KW207" i="4"/>
  <c r="KX207" i="4"/>
  <c r="KY207" i="4"/>
  <c r="KZ207" i="4"/>
  <c r="LA207" i="4"/>
  <c r="LB207" i="4"/>
  <c r="LC207" i="4"/>
  <c r="LD207" i="4"/>
  <c r="LE207" i="4"/>
  <c r="LF207" i="4"/>
  <c r="LG207" i="4"/>
  <c r="LH207" i="4"/>
  <c r="LI207" i="4"/>
  <c r="LJ207" i="4"/>
  <c r="LK207" i="4"/>
  <c r="LL207" i="4"/>
  <c r="LM207" i="4"/>
  <c r="LN207" i="4"/>
  <c r="LO207" i="4"/>
  <c r="LP207" i="4"/>
  <c r="LQ207" i="4"/>
  <c r="LR207" i="4"/>
  <c r="LS207" i="4"/>
  <c r="LT207" i="4"/>
  <c r="LU207" i="4"/>
  <c r="LV207" i="4"/>
  <c r="LW207" i="4"/>
  <c r="LX207" i="4"/>
  <c r="LY207" i="4"/>
  <c r="LZ207" i="4"/>
  <c r="MA207" i="4"/>
  <c r="MB207" i="4"/>
  <c r="MC207" i="4"/>
  <c r="MD207" i="4"/>
  <c r="ME207" i="4"/>
  <c r="MF207" i="4"/>
  <c r="MG207" i="4"/>
  <c r="MH207" i="4"/>
  <c r="MI207" i="4"/>
  <c r="MJ207" i="4"/>
  <c r="MK207" i="4"/>
  <c r="ML207" i="4"/>
  <c r="MM207" i="4"/>
  <c r="MN207" i="4"/>
  <c r="MO207" i="4"/>
  <c r="MP207" i="4"/>
  <c r="MQ207" i="4"/>
  <c r="MR207" i="4"/>
  <c r="MS207" i="4"/>
  <c r="MT207" i="4"/>
  <c r="MU207" i="4"/>
  <c r="MV207" i="4"/>
  <c r="MW207" i="4"/>
  <c r="MX207" i="4"/>
  <c r="MY207" i="4"/>
  <c r="MZ207" i="4"/>
  <c r="NA207" i="4"/>
  <c r="NB207" i="4"/>
  <c r="NC207" i="4"/>
  <c r="ND207" i="4"/>
  <c r="NE207" i="4"/>
  <c r="NF207" i="4"/>
  <c r="NG207" i="4"/>
  <c r="NH207" i="4"/>
  <c r="NI207" i="4"/>
  <c r="NJ207" i="4"/>
  <c r="NK207" i="4"/>
  <c r="NL207" i="4"/>
  <c r="NM207" i="4"/>
  <c r="NN207" i="4"/>
  <c r="NO207" i="4"/>
  <c r="NP207" i="4"/>
  <c r="NQ207" i="4"/>
  <c r="NR207" i="4"/>
  <c r="NS207" i="4"/>
  <c r="NT207" i="4"/>
  <c r="NU207" i="4"/>
  <c r="NV207" i="4"/>
  <c r="NW207" i="4"/>
  <c r="NX207" i="4"/>
  <c r="NY207" i="4"/>
  <c r="NZ207" i="4"/>
  <c r="OA207" i="4"/>
  <c r="OB207" i="4"/>
  <c r="OC207" i="4"/>
  <c r="OD207" i="4"/>
  <c r="OE207" i="4"/>
  <c r="OF207" i="4"/>
  <c r="OG207" i="4"/>
  <c r="OH207" i="4"/>
  <c r="OI207" i="4"/>
  <c r="OJ207" i="4"/>
  <c r="OK207" i="4"/>
  <c r="OL207" i="4"/>
  <c r="OM207" i="4"/>
  <c r="ON207" i="4"/>
  <c r="OO207" i="4"/>
  <c r="OP207" i="4"/>
  <c r="OQ207" i="4"/>
  <c r="OR207" i="4"/>
  <c r="OS207" i="4"/>
  <c r="OT207" i="4"/>
  <c r="OU207" i="4"/>
  <c r="OV207" i="4"/>
  <c r="OW207" i="4"/>
  <c r="OX207" i="4"/>
  <c r="OY207" i="4"/>
  <c r="OZ207" i="4"/>
  <c r="PA207" i="4"/>
  <c r="PB207" i="4"/>
  <c r="PC207" i="4"/>
  <c r="PD207" i="4"/>
  <c r="PE207" i="4"/>
  <c r="PF207" i="4"/>
  <c r="PG207" i="4"/>
  <c r="PH207" i="4"/>
  <c r="PI207" i="4"/>
  <c r="PJ207" i="4"/>
  <c r="PK207" i="4"/>
  <c r="PL207" i="4"/>
  <c r="PM207" i="4"/>
  <c r="PN207" i="4"/>
  <c r="PO207" i="4"/>
  <c r="PP207" i="4"/>
  <c r="PQ207" i="4"/>
  <c r="PR207" i="4"/>
  <c r="PS207" i="4"/>
  <c r="PT207" i="4"/>
  <c r="PU207" i="4"/>
  <c r="PV207" i="4"/>
  <c r="PW207" i="4"/>
  <c r="PX207" i="4"/>
  <c r="PY207" i="4"/>
  <c r="PZ207" i="4"/>
  <c r="QA207" i="4"/>
  <c r="QB207" i="4"/>
  <c r="QC207" i="4"/>
  <c r="QD207" i="4"/>
  <c r="QE207" i="4"/>
  <c r="QF207" i="4"/>
  <c r="QG207" i="4"/>
  <c r="QH207" i="4"/>
  <c r="QI207" i="4"/>
  <c r="QJ207" i="4"/>
  <c r="QM207" i="4"/>
  <c r="QQ207" i="4"/>
  <c r="QU207" i="4"/>
  <c r="QY207" i="4"/>
  <c r="RC207" i="4"/>
  <c r="RG207" i="4"/>
  <c r="RK207" i="4"/>
  <c r="RO207" i="4"/>
  <c r="RS207" i="4"/>
  <c r="RW207" i="4"/>
  <c r="SA207" i="4"/>
  <c r="SE207" i="4"/>
  <c r="SI207" i="4"/>
  <c r="SM207" i="4"/>
  <c r="SQ207" i="4"/>
  <c r="HQ208" i="4"/>
  <c r="JD208" i="4" s="1"/>
  <c r="HT208" i="4"/>
  <c r="HU208" i="4"/>
  <c r="HV208" i="4"/>
  <c r="HW208" i="4"/>
  <c r="HX208" i="4"/>
  <c r="HY208" i="4"/>
  <c r="HZ208" i="4"/>
  <c r="IA208" i="4"/>
  <c r="IB208" i="4"/>
  <c r="IC208" i="4"/>
  <c r="ID208" i="4"/>
  <c r="IE208" i="4"/>
  <c r="IF208" i="4"/>
  <c r="IG208" i="4"/>
  <c r="IH208" i="4"/>
  <c r="II208" i="4"/>
  <c r="IJ208" i="4"/>
  <c r="IK208" i="4"/>
  <c r="IL208" i="4"/>
  <c r="IM208" i="4"/>
  <c r="IN208" i="4"/>
  <c r="IO208" i="4"/>
  <c r="IP208" i="4"/>
  <c r="IQ208" i="4"/>
  <c r="IR208" i="4"/>
  <c r="IS208" i="4"/>
  <c r="IT208" i="4"/>
  <c r="IU208" i="4"/>
  <c r="IV208" i="4"/>
  <c r="IW208" i="4"/>
  <c r="IX208" i="4"/>
  <c r="IY208" i="4"/>
  <c r="IZ208" i="4"/>
  <c r="JA208" i="4"/>
  <c r="JB208" i="4"/>
  <c r="JC208" i="4"/>
  <c r="JM208" i="4"/>
  <c r="JN208" i="4"/>
  <c r="JO208" i="4"/>
  <c r="JP208" i="4"/>
  <c r="JQ208" i="4"/>
  <c r="JR208" i="4"/>
  <c r="JS208" i="4"/>
  <c r="JT208" i="4"/>
  <c r="JU208" i="4"/>
  <c r="JV208" i="4"/>
  <c r="JW208" i="4"/>
  <c r="JX208" i="4"/>
  <c r="JY208" i="4"/>
  <c r="JZ208" i="4"/>
  <c r="KA208" i="4"/>
  <c r="KB208" i="4"/>
  <c r="KC208" i="4"/>
  <c r="KD208" i="4"/>
  <c r="KE208" i="4"/>
  <c r="KF208" i="4"/>
  <c r="KG208" i="4"/>
  <c r="KH208" i="4"/>
  <c r="KI208" i="4"/>
  <c r="KJ208" i="4"/>
  <c r="KK208" i="4"/>
  <c r="KL208" i="4"/>
  <c r="KM208" i="4"/>
  <c r="KN208" i="4"/>
  <c r="KO208" i="4"/>
  <c r="KP208" i="4"/>
  <c r="KQ208" i="4"/>
  <c r="KR208" i="4"/>
  <c r="KS208" i="4"/>
  <c r="KT208" i="4"/>
  <c r="KU208" i="4"/>
  <c r="KV208" i="4"/>
  <c r="KW208" i="4"/>
  <c r="KX208" i="4"/>
  <c r="KY208" i="4"/>
  <c r="KZ208" i="4"/>
  <c r="LA208" i="4"/>
  <c r="LB208" i="4"/>
  <c r="LC208" i="4"/>
  <c r="LD208" i="4"/>
  <c r="LE208" i="4"/>
  <c r="LF208" i="4"/>
  <c r="LG208" i="4"/>
  <c r="LH208" i="4"/>
  <c r="LI208" i="4"/>
  <c r="LJ208" i="4"/>
  <c r="LK208" i="4"/>
  <c r="LL208" i="4"/>
  <c r="LM208" i="4"/>
  <c r="LN208" i="4"/>
  <c r="LO208" i="4"/>
  <c r="LP208" i="4"/>
  <c r="LQ208" i="4"/>
  <c r="LR208" i="4"/>
  <c r="LS208" i="4"/>
  <c r="LT208" i="4"/>
  <c r="LU208" i="4"/>
  <c r="LV208" i="4"/>
  <c r="LW208" i="4"/>
  <c r="LX208" i="4"/>
  <c r="LY208" i="4"/>
  <c r="LZ208" i="4"/>
  <c r="MA208" i="4"/>
  <c r="MB208" i="4"/>
  <c r="MC208" i="4"/>
  <c r="MD208" i="4"/>
  <c r="ME208" i="4"/>
  <c r="MF208" i="4"/>
  <c r="MG208" i="4"/>
  <c r="MH208" i="4"/>
  <c r="MI208" i="4"/>
  <c r="MJ208" i="4"/>
  <c r="MK208" i="4"/>
  <c r="ML208" i="4"/>
  <c r="MM208" i="4"/>
  <c r="MN208" i="4"/>
  <c r="MO208" i="4"/>
  <c r="MP208" i="4"/>
  <c r="MQ208" i="4"/>
  <c r="MR208" i="4"/>
  <c r="MS208" i="4"/>
  <c r="MT208" i="4"/>
  <c r="MU208" i="4"/>
  <c r="MV208" i="4"/>
  <c r="MW208" i="4"/>
  <c r="MX208" i="4"/>
  <c r="MY208" i="4"/>
  <c r="MZ208" i="4"/>
  <c r="NA208" i="4"/>
  <c r="NB208" i="4"/>
  <c r="NC208" i="4"/>
  <c r="ND208" i="4"/>
  <c r="NE208" i="4"/>
  <c r="NF208" i="4"/>
  <c r="NG208" i="4"/>
  <c r="NH208" i="4"/>
  <c r="NI208" i="4"/>
  <c r="NJ208" i="4"/>
  <c r="NK208" i="4"/>
  <c r="NL208" i="4"/>
  <c r="NM208" i="4"/>
  <c r="NN208" i="4"/>
  <c r="NO208" i="4"/>
  <c r="NP208" i="4"/>
  <c r="NQ208" i="4"/>
  <c r="NR208" i="4"/>
  <c r="NS208" i="4"/>
  <c r="NT208" i="4"/>
  <c r="NU208" i="4"/>
  <c r="NV208" i="4"/>
  <c r="NW208" i="4"/>
  <c r="NX208" i="4"/>
  <c r="NY208" i="4"/>
  <c r="NZ208" i="4"/>
  <c r="OA208" i="4"/>
  <c r="OB208" i="4"/>
  <c r="OC208" i="4"/>
  <c r="OD208" i="4"/>
  <c r="OE208" i="4"/>
  <c r="OF208" i="4"/>
  <c r="OG208" i="4"/>
  <c r="OH208" i="4"/>
  <c r="OI208" i="4"/>
  <c r="OJ208" i="4"/>
  <c r="OK208" i="4"/>
  <c r="OL208" i="4"/>
  <c r="OM208" i="4"/>
  <c r="ON208" i="4"/>
  <c r="OO208" i="4"/>
  <c r="OP208" i="4"/>
  <c r="OQ208" i="4"/>
  <c r="OR208" i="4"/>
  <c r="OS208" i="4"/>
  <c r="OT208" i="4"/>
  <c r="OU208" i="4"/>
  <c r="OV208" i="4"/>
  <c r="OW208" i="4"/>
  <c r="OX208" i="4"/>
  <c r="OY208" i="4"/>
  <c r="OZ208" i="4"/>
  <c r="PA208" i="4"/>
  <c r="PB208" i="4"/>
  <c r="PC208" i="4"/>
  <c r="PD208" i="4"/>
  <c r="PE208" i="4"/>
  <c r="PF208" i="4"/>
  <c r="PG208" i="4"/>
  <c r="PH208" i="4"/>
  <c r="PI208" i="4"/>
  <c r="PJ208" i="4"/>
  <c r="PK208" i="4"/>
  <c r="PL208" i="4"/>
  <c r="PM208" i="4"/>
  <c r="PN208" i="4"/>
  <c r="PO208" i="4"/>
  <c r="PP208" i="4"/>
  <c r="PQ208" i="4"/>
  <c r="PR208" i="4"/>
  <c r="PS208" i="4"/>
  <c r="PT208" i="4"/>
  <c r="PU208" i="4"/>
  <c r="PV208" i="4"/>
  <c r="PW208" i="4"/>
  <c r="PX208" i="4"/>
  <c r="PY208" i="4"/>
  <c r="PZ208" i="4"/>
  <c r="QA208" i="4"/>
  <c r="QB208" i="4"/>
  <c r="QC208" i="4"/>
  <c r="QD208" i="4"/>
  <c r="QE208" i="4"/>
  <c r="QF208" i="4"/>
  <c r="QG208" i="4"/>
  <c r="QH208" i="4"/>
  <c r="QI208" i="4"/>
  <c r="QJ208" i="4"/>
  <c r="RG208" i="4"/>
  <c r="SM208" i="4"/>
  <c r="HQ209" i="4"/>
  <c r="JD209" i="4" s="1"/>
  <c r="HT209" i="4"/>
  <c r="HU209" i="4"/>
  <c r="HV209" i="4"/>
  <c r="HW209" i="4"/>
  <c r="HX209" i="4"/>
  <c r="HY209" i="4"/>
  <c r="HZ209" i="4"/>
  <c r="IA209" i="4"/>
  <c r="IB209" i="4"/>
  <c r="IC209" i="4"/>
  <c r="ID209" i="4"/>
  <c r="IE209" i="4"/>
  <c r="IF209" i="4"/>
  <c r="IG209" i="4"/>
  <c r="IH209" i="4"/>
  <c r="II209" i="4"/>
  <c r="IJ209" i="4"/>
  <c r="IK209" i="4"/>
  <c r="IL209" i="4"/>
  <c r="IM209" i="4"/>
  <c r="IN209" i="4"/>
  <c r="IO209" i="4"/>
  <c r="IP209" i="4"/>
  <c r="IQ209" i="4"/>
  <c r="IR209" i="4"/>
  <c r="IS209" i="4"/>
  <c r="IT209" i="4"/>
  <c r="IU209" i="4"/>
  <c r="IV209" i="4"/>
  <c r="IW209" i="4"/>
  <c r="IX209" i="4"/>
  <c r="IY209" i="4"/>
  <c r="IZ209" i="4"/>
  <c r="JA209" i="4"/>
  <c r="JB209" i="4"/>
  <c r="JC209" i="4"/>
  <c r="JK209" i="4"/>
  <c r="JM209" i="4"/>
  <c r="JN209" i="4"/>
  <c r="JO209" i="4"/>
  <c r="JP209" i="4"/>
  <c r="JQ209" i="4"/>
  <c r="JR209" i="4"/>
  <c r="JS209" i="4"/>
  <c r="JT209" i="4"/>
  <c r="JU209" i="4"/>
  <c r="JV209" i="4"/>
  <c r="JW209" i="4"/>
  <c r="JX209" i="4"/>
  <c r="JY209" i="4"/>
  <c r="JZ209" i="4"/>
  <c r="KA209" i="4"/>
  <c r="KB209" i="4"/>
  <c r="KC209" i="4"/>
  <c r="KD209" i="4"/>
  <c r="KE209" i="4"/>
  <c r="KF209" i="4"/>
  <c r="KG209" i="4"/>
  <c r="KH209" i="4"/>
  <c r="KI209" i="4"/>
  <c r="KJ209" i="4"/>
  <c r="KK209" i="4"/>
  <c r="KL209" i="4"/>
  <c r="KM209" i="4"/>
  <c r="KN209" i="4"/>
  <c r="KO209" i="4"/>
  <c r="KP209" i="4"/>
  <c r="KQ209" i="4"/>
  <c r="KR209" i="4"/>
  <c r="KS209" i="4"/>
  <c r="KT209" i="4"/>
  <c r="KU209" i="4"/>
  <c r="KV209" i="4"/>
  <c r="KW209" i="4"/>
  <c r="KX209" i="4"/>
  <c r="KY209" i="4"/>
  <c r="KZ209" i="4"/>
  <c r="LA209" i="4"/>
  <c r="LB209" i="4"/>
  <c r="LC209" i="4"/>
  <c r="LD209" i="4"/>
  <c r="LE209" i="4"/>
  <c r="LF209" i="4"/>
  <c r="LG209" i="4"/>
  <c r="LH209" i="4"/>
  <c r="LI209" i="4"/>
  <c r="LJ209" i="4"/>
  <c r="LK209" i="4"/>
  <c r="LL209" i="4"/>
  <c r="LM209" i="4"/>
  <c r="LN209" i="4"/>
  <c r="LO209" i="4"/>
  <c r="LP209" i="4"/>
  <c r="LQ209" i="4"/>
  <c r="LR209" i="4"/>
  <c r="LS209" i="4"/>
  <c r="LT209" i="4"/>
  <c r="LU209" i="4"/>
  <c r="LV209" i="4"/>
  <c r="LW209" i="4"/>
  <c r="LX209" i="4"/>
  <c r="LY209" i="4"/>
  <c r="LZ209" i="4"/>
  <c r="MA209" i="4"/>
  <c r="MB209" i="4"/>
  <c r="MC209" i="4"/>
  <c r="MD209" i="4"/>
  <c r="ME209" i="4"/>
  <c r="MF209" i="4"/>
  <c r="MG209" i="4"/>
  <c r="MH209" i="4"/>
  <c r="MI209" i="4"/>
  <c r="MJ209" i="4"/>
  <c r="MK209" i="4"/>
  <c r="ML209" i="4"/>
  <c r="MM209" i="4"/>
  <c r="MN209" i="4"/>
  <c r="MO209" i="4"/>
  <c r="MP209" i="4"/>
  <c r="MQ209" i="4"/>
  <c r="MR209" i="4"/>
  <c r="MS209" i="4"/>
  <c r="MT209" i="4"/>
  <c r="MU209" i="4"/>
  <c r="MV209" i="4"/>
  <c r="MW209" i="4"/>
  <c r="MX209" i="4"/>
  <c r="MY209" i="4"/>
  <c r="MZ209" i="4"/>
  <c r="NA209" i="4"/>
  <c r="NB209" i="4"/>
  <c r="NC209" i="4"/>
  <c r="ND209" i="4"/>
  <c r="NE209" i="4"/>
  <c r="NF209" i="4"/>
  <c r="NG209" i="4"/>
  <c r="NH209" i="4"/>
  <c r="NI209" i="4"/>
  <c r="NJ209" i="4"/>
  <c r="NK209" i="4"/>
  <c r="NL209" i="4"/>
  <c r="NM209" i="4"/>
  <c r="NN209" i="4"/>
  <c r="NO209" i="4"/>
  <c r="NP209" i="4"/>
  <c r="NQ209" i="4"/>
  <c r="NR209" i="4"/>
  <c r="NS209" i="4"/>
  <c r="NT209" i="4"/>
  <c r="NU209" i="4"/>
  <c r="NV209" i="4"/>
  <c r="NW209" i="4"/>
  <c r="NX209" i="4"/>
  <c r="NY209" i="4"/>
  <c r="NZ209" i="4"/>
  <c r="OA209" i="4"/>
  <c r="OB209" i="4"/>
  <c r="OC209" i="4"/>
  <c r="OD209" i="4"/>
  <c r="OE209" i="4"/>
  <c r="OF209" i="4"/>
  <c r="OG209" i="4"/>
  <c r="OH209" i="4"/>
  <c r="OI209" i="4"/>
  <c r="OJ209" i="4"/>
  <c r="OK209" i="4"/>
  <c r="OL209" i="4"/>
  <c r="OM209" i="4"/>
  <c r="ON209" i="4"/>
  <c r="OO209" i="4"/>
  <c r="OP209" i="4"/>
  <c r="OQ209" i="4"/>
  <c r="OR209" i="4"/>
  <c r="OS209" i="4"/>
  <c r="OT209" i="4"/>
  <c r="OU209" i="4"/>
  <c r="OV209" i="4"/>
  <c r="OW209" i="4"/>
  <c r="OX209" i="4"/>
  <c r="OY209" i="4"/>
  <c r="OZ209" i="4"/>
  <c r="PA209" i="4"/>
  <c r="PB209" i="4"/>
  <c r="PC209" i="4"/>
  <c r="PD209" i="4"/>
  <c r="PE209" i="4"/>
  <c r="PF209" i="4"/>
  <c r="PG209" i="4"/>
  <c r="PH209" i="4"/>
  <c r="PI209" i="4"/>
  <c r="PJ209" i="4"/>
  <c r="PK209" i="4"/>
  <c r="PL209" i="4"/>
  <c r="PM209" i="4"/>
  <c r="PN209" i="4"/>
  <c r="PO209" i="4"/>
  <c r="PP209" i="4"/>
  <c r="PQ209" i="4"/>
  <c r="PR209" i="4"/>
  <c r="PS209" i="4"/>
  <c r="PT209" i="4"/>
  <c r="PU209" i="4"/>
  <c r="PV209" i="4"/>
  <c r="PW209" i="4"/>
  <c r="PX209" i="4"/>
  <c r="PY209" i="4"/>
  <c r="PZ209" i="4"/>
  <c r="QA209" i="4"/>
  <c r="QB209" i="4"/>
  <c r="QC209" i="4"/>
  <c r="QD209" i="4"/>
  <c r="QE209" i="4"/>
  <c r="QF209" i="4"/>
  <c r="QG209" i="4"/>
  <c r="QH209" i="4"/>
  <c r="QI209" i="4"/>
  <c r="QJ209" i="4"/>
  <c r="QQ209" i="4"/>
  <c r="QY209" i="4"/>
  <c r="RG209" i="4"/>
  <c r="RO209" i="4"/>
  <c r="RW209" i="4"/>
  <c r="SE209" i="4"/>
  <c r="SM209" i="4"/>
  <c r="HQ210" i="4"/>
  <c r="HR210" i="4" s="1"/>
  <c r="HT210" i="4"/>
  <c r="HU210" i="4"/>
  <c r="HV210" i="4"/>
  <c r="HW210" i="4"/>
  <c r="HX210" i="4"/>
  <c r="HY210" i="4"/>
  <c r="HZ210" i="4"/>
  <c r="IA210" i="4"/>
  <c r="IB210" i="4"/>
  <c r="IC210" i="4"/>
  <c r="ID210" i="4"/>
  <c r="IE210" i="4"/>
  <c r="IF210" i="4"/>
  <c r="IG210" i="4"/>
  <c r="IH210" i="4"/>
  <c r="II210" i="4"/>
  <c r="IJ210" i="4"/>
  <c r="IK210" i="4"/>
  <c r="IL210" i="4"/>
  <c r="IM210" i="4"/>
  <c r="IN210" i="4"/>
  <c r="IO210" i="4"/>
  <c r="IP210" i="4"/>
  <c r="IQ210" i="4"/>
  <c r="IR210" i="4"/>
  <c r="IS210" i="4"/>
  <c r="IT210" i="4"/>
  <c r="IU210" i="4"/>
  <c r="IV210" i="4"/>
  <c r="IW210" i="4"/>
  <c r="IX210" i="4"/>
  <c r="IY210" i="4"/>
  <c r="IZ210" i="4"/>
  <c r="JA210" i="4"/>
  <c r="JB210" i="4"/>
  <c r="JC210" i="4"/>
  <c r="JD210" i="4"/>
  <c r="JE210" i="4"/>
  <c r="JF210" i="4"/>
  <c r="JG210" i="4"/>
  <c r="JH210" i="4"/>
  <c r="JI210" i="4"/>
  <c r="JJ210" i="4"/>
  <c r="JK210" i="4"/>
  <c r="JL210" i="4"/>
  <c r="JM210" i="4"/>
  <c r="JN210" i="4"/>
  <c r="JO210" i="4"/>
  <c r="JP210" i="4"/>
  <c r="JQ210" i="4"/>
  <c r="JR210" i="4"/>
  <c r="JS210" i="4"/>
  <c r="JT210" i="4"/>
  <c r="JU210" i="4"/>
  <c r="JV210" i="4"/>
  <c r="JW210" i="4"/>
  <c r="JX210" i="4"/>
  <c r="JY210" i="4"/>
  <c r="JZ210" i="4"/>
  <c r="KA210" i="4"/>
  <c r="KB210" i="4"/>
  <c r="KC210" i="4"/>
  <c r="KD210" i="4"/>
  <c r="KE210" i="4"/>
  <c r="KF210" i="4"/>
  <c r="KG210" i="4"/>
  <c r="KH210" i="4"/>
  <c r="KI210" i="4"/>
  <c r="KJ210" i="4"/>
  <c r="KK210" i="4"/>
  <c r="KL210" i="4"/>
  <c r="KM210" i="4"/>
  <c r="KN210" i="4"/>
  <c r="KO210" i="4"/>
  <c r="KP210" i="4"/>
  <c r="KQ210" i="4"/>
  <c r="KR210" i="4"/>
  <c r="KS210" i="4"/>
  <c r="KT210" i="4"/>
  <c r="KU210" i="4"/>
  <c r="KV210" i="4"/>
  <c r="KW210" i="4"/>
  <c r="KX210" i="4"/>
  <c r="KY210" i="4"/>
  <c r="KZ210" i="4"/>
  <c r="LA210" i="4"/>
  <c r="LB210" i="4"/>
  <c r="LC210" i="4"/>
  <c r="LD210" i="4"/>
  <c r="LE210" i="4"/>
  <c r="LF210" i="4"/>
  <c r="LG210" i="4"/>
  <c r="LH210" i="4"/>
  <c r="LI210" i="4"/>
  <c r="LJ210" i="4"/>
  <c r="LK210" i="4"/>
  <c r="LL210" i="4"/>
  <c r="LM210" i="4"/>
  <c r="LN210" i="4"/>
  <c r="LO210" i="4"/>
  <c r="LP210" i="4"/>
  <c r="LQ210" i="4"/>
  <c r="LR210" i="4"/>
  <c r="LS210" i="4"/>
  <c r="LT210" i="4"/>
  <c r="LU210" i="4"/>
  <c r="LV210" i="4"/>
  <c r="LW210" i="4"/>
  <c r="LX210" i="4"/>
  <c r="LY210" i="4"/>
  <c r="LZ210" i="4"/>
  <c r="MA210" i="4"/>
  <c r="MB210" i="4"/>
  <c r="MC210" i="4"/>
  <c r="MD210" i="4"/>
  <c r="ME210" i="4"/>
  <c r="MF210" i="4"/>
  <c r="MG210" i="4"/>
  <c r="MH210" i="4"/>
  <c r="MI210" i="4"/>
  <c r="MJ210" i="4"/>
  <c r="MK210" i="4"/>
  <c r="ML210" i="4"/>
  <c r="MM210" i="4"/>
  <c r="MN210" i="4"/>
  <c r="MO210" i="4"/>
  <c r="MP210" i="4"/>
  <c r="MQ210" i="4"/>
  <c r="MR210" i="4"/>
  <c r="MS210" i="4"/>
  <c r="MT210" i="4"/>
  <c r="MU210" i="4"/>
  <c r="MV210" i="4"/>
  <c r="MW210" i="4"/>
  <c r="MX210" i="4"/>
  <c r="MY210" i="4"/>
  <c r="MZ210" i="4"/>
  <c r="NA210" i="4"/>
  <c r="NB210" i="4"/>
  <c r="NC210" i="4"/>
  <c r="ND210" i="4"/>
  <c r="NE210" i="4"/>
  <c r="NF210" i="4"/>
  <c r="NG210" i="4"/>
  <c r="NH210" i="4"/>
  <c r="NI210" i="4"/>
  <c r="NJ210" i="4"/>
  <c r="NK210" i="4"/>
  <c r="NL210" i="4"/>
  <c r="NM210" i="4"/>
  <c r="NN210" i="4"/>
  <c r="NO210" i="4"/>
  <c r="NP210" i="4"/>
  <c r="NQ210" i="4"/>
  <c r="NR210" i="4"/>
  <c r="NS210" i="4"/>
  <c r="NT210" i="4"/>
  <c r="NU210" i="4"/>
  <c r="NV210" i="4"/>
  <c r="NW210" i="4"/>
  <c r="NX210" i="4"/>
  <c r="NY210" i="4"/>
  <c r="NZ210" i="4"/>
  <c r="OA210" i="4"/>
  <c r="OB210" i="4"/>
  <c r="OC210" i="4"/>
  <c r="OD210" i="4"/>
  <c r="OE210" i="4"/>
  <c r="OF210" i="4"/>
  <c r="OG210" i="4"/>
  <c r="OH210" i="4"/>
  <c r="OI210" i="4"/>
  <c r="OJ210" i="4"/>
  <c r="OK210" i="4"/>
  <c r="OL210" i="4"/>
  <c r="OM210" i="4"/>
  <c r="ON210" i="4"/>
  <c r="OO210" i="4"/>
  <c r="OP210" i="4"/>
  <c r="OQ210" i="4"/>
  <c r="OR210" i="4"/>
  <c r="OS210" i="4"/>
  <c r="OT210" i="4"/>
  <c r="OU210" i="4"/>
  <c r="OV210" i="4"/>
  <c r="OW210" i="4"/>
  <c r="OX210" i="4"/>
  <c r="OY210" i="4"/>
  <c r="OZ210" i="4"/>
  <c r="PA210" i="4"/>
  <c r="PB210" i="4"/>
  <c r="PC210" i="4"/>
  <c r="PD210" i="4"/>
  <c r="PE210" i="4"/>
  <c r="PF210" i="4"/>
  <c r="PG210" i="4"/>
  <c r="PH210" i="4"/>
  <c r="PI210" i="4"/>
  <c r="PJ210" i="4"/>
  <c r="PK210" i="4"/>
  <c r="PL210" i="4"/>
  <c r="PM210" i="4"/>
  <c r="PN210" i="4"/>
  <c r="PO210" i="4"/>
  <c r="PP210" i="4"/>
  <c r="PQ210" i="4"/>
  <c r="PR210" i="4"/>
  <c r="PS210" i="4"/>
  <c r="PT210" i="4"/>
  <c r="PU210" i="4"/>
  <c r="PV210" i="4"/>
  <c r="PW210" i="4"/>
  <c r="PX210" i="4"/>
  <c r="PY210" i="4"/>
  <c r="PZ210" i="4"/>
  <c r="QA210" i="4"/>
  <c r="QB210" i="4"/>
  <c r="QC210" i="4"/>
  <c r="QD210" i="4"/>
  <c r="QE210" i="4"/>
  <c r="QF210" i="4"/>
  <c r="QG210" i="4"/>
  <c r="QH210" i="4"/>
  <c r="QI210" i="4"/>
  <c r="QJ210" i="4"/>
  <c r="QK210" i="4"/>
  <c r="QL210" i="4"/>
  <c r="QM210" i="4"/>
  <c r="QN210" i="4"/>
  <c r="QO210" i="4"/>
  <c r="QP210" i="4"/>
  <c r="QQ210" i="4"/>
  <c r="QR210" i="4"/>
  <c r="QS210" i="4"/>
  <c r="QT210" i="4"/>
  <c r="QU210" i="4"/>
  <c r="QV210" i="4"/>
  <c r="QW210" i="4"/>
  <c r="QX210" i="4"/>
  <c r="QY210" i="4"/>
  <c r="QZ210" i="4"/>
  <c r="RA210" i="4"/>
  <c r="RB210" i="4"/>
  <c r="RC210" i="4"/>
  <c r="RD210" i="4"/>
  <c r="RE210" i="4"/>
  <c r="RF210" i="4"/>
  <c r="RG210" i="4"/>
  <c r="RH210" i="4"/>
  <c r="RI210" i="4"/>
  <c r="RJ210" i="4"/>
  <c r="RK210" i="4"/>
  <c r="RL210" i="4"/>
  <c r="RM210" i="4"/>
  <c r="RN210" i="4"/>
  <c r="RO210" i="4"/>
  <c r="RP210" i="4"/>
  <c r="RQ210" i="4"/>
  <c r="RR210" i="4"/>
  <c r="RS210" i="4"/>
  <c r="RT210" i="4"/>
  <c r="RU210" i="4"/>
  <c r="RV210" i="4"/>
  <c r="RW210" i="4"/>
  <c r="RX210" i="4"/>
  <c r="RY210" i="4"/>
  <c r="RZ210" i="4"/>
  <c r="SA210" i="4"/>
  <c r="SB210" i="4"/>
  <c r="SC210" i="4"/>
  <c r="SD210" i="4"/>
  <c r="SE210" i="4"/>
  <c r="SF210" i="4"/>
  <c r="SG210" i="4"/>
  <c r="SH210" i="4"/>
  <c r="SI210" i="4"/>
  <c r="SJ210" i="4"/>
  <c r="SK210" i="4"/>
  <c r="SL210" i="4"/>
  <c r="SM210" i="4"/>
  <c r="SN210" i="4"/>
  <c r="SO210" i="4"/>
  <c r="SP210" i="4"/>
  <c r="SQ210" i="4"/>
  <c r="SR210" i="4"/>
  <c r="HQ211" i="4"/>
  <c r="JD211" i="4" s="1"/>
  <c r="HT211" i="4"/>
  <c r="HU211" i="4"/>
  <c r="HV211" i="4"/>
  <c r="HW211" i="4"/>
  <c r="HX211" i="4"/>
  <c r="HY211" i="4"/>
  <c r="HZ211" i="4"/>
  <c r="IA211" i="4"/>
  <c r="IB211" i="4"/>
  <c r="IC211" i="4"/>
  <c r="ID211" i="4"/>
  <c r="IE211" i="4"/>
  <c r="IF211" i="4"/>
  <c r="IG211" i="4"/>
  <c r="IH211" i="4"/>
  <c r="II211" i="4"/>
  <c r="IJ211" i="4"/>
  <c r="IK211" i="4"/>
  <c r="IL211" i="4"/>
  <c r="IM211" i="4"/>
  <c r="IN211" i="4"/>
  <c r="IO211" i="4"/>
  <c r="IP211" i="4"/>
  <c r="IQ211" i="4"/>
  <c r="IR211" i="4"/>
  <c r="IS211" i="4"/>
  <c r="IT211" i="4"/>
  <c r="IU211" i="4"/>
  <c r="IV211" i="4"/>
  <c r="IW211" i="4"/>
  <c r="IX211" i="4"/>
  <c r="IY211" i="4"/>
  <c r="IZ211" i="4"/>
  <c r="JA211" i="4"/>
  <c r="JB211" i="4"/>
  <c r="JC211" i="4"/>
  <c r="JK211" i="4"/>
  <c r="JM211" i="4"/>
  <c r="JN211" i="4"/>
  <c r="JO211" i="4"/>
  <c r="JP211" i="4"/>
  <c r="JQ211" i="4"/>
  <c r="JR211" i="4"/>
  <c r="JS211" i="4"/>
  <c r="JT211" i="4"/>
  <c r="JU211" i="4"/>
  <c r="JV211" i="4"/>
  <c r="JW211" i="4"/>
  <c r="JX211" i="4"/>
  <c r="JY211" i="4"/>
  <c r="JZ211" i="4"/>
  <c r="KA211" i="4"/>
  <c r="KB211" i="4"/>
  <c r="KC211" i="4"/>
  <c r="KD211" i="4"/>
  <c r="KE211" i="4"/>
  <c r="KF211" i="4"/>
  <c r="KG211" i="4"/>
  <c r="KH211" i="4"/>
  <c r="KI211" i="4"/>
  <c r="KJ211" i="4"/>
  <c r="KK211" i="4"/>
  <c r="KL211" i="4"/>
  <c r="KM211" i="4"/>
  <c r="KN211" i="4"/>
  <c r="KO211" i="4"/>
  <c r="KP211" i="4"/>
  <c r="KQ211" i="4"/>
  <c r="KR211" i="4"/>
  <c r="KS211" i="4"/>
  <c r="KT211" i="4"/>
  <c r="KU211" i="4"/>
  <c r="KV211" i="4"/>
  <c r="KW211" i="4"/>
  <c r="KX211" i="4"/>
  <c r="KY211" i="4"/>
  <c r="KZ211" i="4"/>
  <c r="LA211" i="4"/>
  <c r="LB211" i="4"/>
  <c r="LC211" i="4"/>
  <c r="LD211" i="4"/>
  <c r="LE211" i="4"/>
  <c r="LF211" i="4"/>
  <c r="LG211" i="4"/>
  <c r="LH211" i="4"/>
  <c r="LI211" i="4"/>
  <c r="LJ211" i="4"/>
  <c r="LK211" i="4"/>
  <c r="LL211" i="4"/>
  <c r="LM211" i="4"/>
  <c r="LN211" i="4"/>
  <c r="LO211" i="4"/>
  <c r="LP211" i="4"/>
  <c r="LQ211" i="4"/>
  <c r="LR211" i="4"/>
  <c r="LS211" i="4"/>
  <c r="LT211" i="4"/>
  <c r="LU211" i="4"/>
  <c r="LV211" i="4"/>
  <c r="LW211" i="4"/>
  <c r="LX211" i="4"/>
  <c r="LY211" i="4"/>
  <c r="LZ211" i="4"/>
  <c r="MA211" i="4"/>
  <c r="MB211" i="4"/>
  <c r="MC211" i="4"/>
  <c r="MD211" i="4"/>
  <c r="ME211" i="4"/>
  <c r="MF211" i="4"/>
  <c r="MG211" i="4"/>
  <c r="MH211" i="4"/>
  <c r="MI211" i="4"/>
  <c r="MJ211" i="4"/>
  <c r="MK211" i="4"/>
  <c r="ML211" i="4"/>
  <c r="MM211" i="4"/>
  <c r="MN211" i="4"/>
  <c r="MO211" i="4"/>
  <c r="MP211" i="4"/>
  <c r="MQ211" i="4"/>
  <c r="MR211" i="4"/>
  <c r="MS211" i="4"/>
  <c r="MT211" i="4"/>
  <c r="MU211" i="4"/>
  <c r="MV211" i="4"/>
  <c r="MW211" i="4"/>
  <c r="MX211" i="4"/>
  <c r="MY211" i="4"/>
  <c r="MZ211" i="4"/>
  <c r="NA211" i="4"/>
  <c r="NB211" i="4"/>
  <c r="NC211" i="4"/>
  <c r="ND211" i="4"/>
  <c r="NE211" i="4"/>
  <c r="NF211" i="4"/>
  <c r="NG211" i="4"/>
  <c r="NH211" i="4"/>
  <c r="NI211" i="4"/>
  <c r="NJ211" i="4"/>
  <c r="NK211" i="4"/>
  <c r="NL211" i="4"/>
  <c r="NM211" i="4"/>
  <c r="NN211" i="4"/>
  <c r="NO211" i="4"/>
  <c r="NP211" i="4"/>
  <c r="NQ211" i="4"/>
  <c r="NR211" i="4"/>
  <c r="NS211" i="4"/>
  <c r="NT211" i="4"/>
  <c r="NU211" i="4"/>
  <c r="NV211" i="4"/>
  <c r="NW211" i="4"/>
  <c r="NX211" i="4"/>
  <c r="NY211" i="4"/>
  <c r="NZ211" i="4"/>
  <c r="OA211" i="4"/>
  <c r="OB211" i="4"/>
  <c r="OC211" i="4"/>
  <c r="OD211" i="4"/>
  <c r="OE211" i="4"/>
  <c r="OF211" i="4"/>
  <c r="OG211" i="4"/>
  <c r="OH211" i="4"/>
  <c r="OI211" i="4"/>
  <c r="OJ211" i="4"/>
  <c r="OK211" i="4"/>
  <c r="OL211" i="4"/>
  <c r="OM211" i="4"/>
  <c r="ON211" i="4"/>
  <c r="OO211" i="4"/>
  <c r="OP211" i="4"/>
  <c r="OQ211" i="4"/>
  <c r="OR211" i="4"/>
  <c r="OS211" i="4"/>
  <c r="OT211" i="4"/>
  <c r="OU211" i="4"/>
  <c r="OV211" i="4"/>
  <c r="OW211" i="4"/>
  <c r="OX211" i="4"/>
  <c r="OY211" i="4"/>
  <c r="OZ211" i="4"/>
  <c r="PA211" i="4"/>
  <c r="PB211" i="4"/>
  <c r="PC211" i="4"/>
  <c r="PD211" i="4"/>
  <c r="PE211" i="4"/>
  <c r="PF211" i="4"/>
  <c r="PG211" i="4"/>
  <c r="PH211" i="4"/>
  <c r="PI211" i="4"/>
  <c r="PJ211" i="4"/>
  <c r="PK211" i="4"/>
  <c r="PL211" i="4"/>
  <c r="PM211" i="4"/>
  <c r="PN211" i="4"/>
  <c r="PO211" i="4"/>
  <c r="PP211" i="4"/>
  <c r="PQ211" i="4"/>
  <c r="PR211" i="4"/>
  <c r="PS211" i="4"/>
  <c r="PT211" i="4"/>
  <c r="PU211" i="4"/>
  <c r="PV211" i="4"/>
  <c r="PW211" i="4"/>
  <c r="PX211" i="4"/>
  <c r="PY211" i="4"/>
  <c r="PZ211" i="4"/>
  <c r="QA211" i="4"/>
  <c r="QB211" i="4"/>
  <c r="QC211" i="4"/>
  <c r="QD211" i="4"/>
  <c r="QE211" i="4"/>
  <c r="QF211" i="4"/>
  <c r="QG211" i="4"/>
  <c r="QH211" i="4"/>
  <c r="QI211" i="4"/>
  <c r="QJ211" i="4"/>
  <c r="QQ211" i="4"/>
  <c r="QY211" i="4"/>
  <c r="RG211" i="4"/>
  <c r="RO211" i="4"/>
  <c r="RW211" i="4"/>
  <c r="SE211" i="4"/>
  <c r="SM211" i="4"/>
  <c r="HQ212" i="4"/>
  <c r="JD212" i="4" s="1"/>
  <c r="HT212" i="4"/>
  <c r="HU212" i="4"/>
  <c r="HV212" i="4"/>
  <c r="HW212" i="4"/>
  <c r="HX212" i="4"/>
  <c r="HY212" i="4"/>
  <c r="HZ212" i="4"/>
  <c r="IA212" i="4"/>
  <c r="IB212" i="4"/>
  <c r="IC212" i="4"/>
  <c r="ID212" i="4"/>
  <c r="IE212" i="4"/>
  <c r="IF212" i="4"/>
  <c r="IG212" i="4"/>
  <c r="IH212" i="4"/>
  <c r="II212" i="4"/>
  <c r="IJ212" i="4"/>
  <c r="IK212" i="4"/>
  <c r="IL212" i="4"/>
  <c r="IM212" i="4"/>
  <c r="IN212" i="4"/>
  <c r="IO212" i="4"/>
  <c r="IP212" i="4"/>
  <c r="IQ212" i="4"/>
  <c r="IR212" i="4"/>
  <c r="IS212" i="4"/>
  <c r="IT212" i="4"/>
  <c r="IU212" i="4"/>
  <c r="IV212" i="4"/>
  <c r="IW212" i="4"/>
  <c r="IX212" i="4"/>
  <c r="IY212" i="4"/>
  <c r="IZ212" i="4"/>
  <c r="JA212" i="4"/>
  <c r="JB212" i="4"/>
  <c r="JC212" i="4"/>
  <c r="JG212" i="4"/>
  <c r="JK212" i="4"/>
  <c r="JM212" i="4"/>
  <c r="JN212" i="4"/>
  <c r="JO212" i="4"/>
  <c r="JP212" i="4"/>
  <c r="JQ212" i="4"/>
  <c r="JR212" i="4"/>
  <c r="JS212" i="4"/>
  <c r="JT212" i="4"/>
  <c r="JU212" i="4"/>
  <c r="JV212" i="4"/>
  <c r="JW212" i="4"/>
  <c r="JX212" i="4"/>
  <c r="JY212" i="4"/>
  <c r="JZ212" i="4"/>
  <c r="KA212" i="4"/>
  <c r="KB212" i="4"/>
  <c r="KC212" i="4"/>
  <c r="KD212" i="4"/>
  <c r="KE212" i="4"/>
  <c r="KF212" i="4"/>
  <c r="KG212" i="4"/>
  <c r="KH212" i="4"/>
  <c r="KI212" i="4"/>
  <c r="KJ212" i="4"/>
  <c r="KK212" i="4"/>
  <c r="KL212" i="4"/>
  <c r="KM212" i="4"/>
  <c r="KN212" i="4"/>
  <c r="KO212" i="4"/>
  <c r="KP212" i="4"/>
  <c r="KQ212" i="4"/>
  <c r="KR212" i="4"/>
  <c r="KS212" i="4"/>
  <c r="KT212" i="4"/>
  <c r="KU212" i="4"/>
  <c r="KV212" i="4"/>
  <c r="KW212" i="4"/>
  <c r="KX212" i="4"/>
  <c r="KY212" i="4"/>
  <c r="KZ212" i="4"/>
  <c r="LA212" i="4"/>
  <c r="LB212" i="4"/>
  <c r="LC212" i="4"/>
  <c r="LD212" i="4"/>
  <c r="LE212" i="4"/>
  <c r="LF212" i="4"/>
  <c r="LG212" i="4"/>
  <c r="LH212" i="4"/>
  <c r="LI212" i="4"/>
  <c r="LJ212" i="4"/>
  <c r="LK212" i="4"/>
  <c r="LL212" i="4"/>
  <c r="LM212" i="4"/>
  <c r="LN212" i="4"/>
  <c r="LO212" i="4"/>
  <c r="LP212" i="4"/>
  <c r="LQ212" i="4"/>
  <c r="LR212" i="4"/>
  <c r="LS212" i="4"/>
  <c r="LT212" i="4"/>
  <c r="LU212" i="4"/>
  <c r="LV212" i="4"/>
  <c r="LW212" i="4"/>
  <c r="LX212" i="4"/>
  <c r="LY212" i="4"/>
  <c r="LZ212" i="4"/>
  <c r="MA212" i="4"/>
  <c r="MB212" i="4"/>
  <c r="MC212" i="4"/>
  <c r="MD212" i="4"/>
  <c r="ME212" i="4"/>
  <c r="MF212" i="4"/>
  <c r="MG212" i="4"/>
  <c r="MH212" i="4"/>
  <c r="MI212" i="4"/>
  <c r="MJ212" i="4"/>
  <c r="MK212" i="4"/>
  <c r="ML212" i="4"/>
  <c r="MM212" i="4"/>
  <c r="MN212" i="4"/>
  <c r="MO212" i="4"/>
  <c r="MP212" i="4"/>
  <c r="MQ212" i="4"/>
  <c r="MR212" i="4"/>
  <c r="MS212" i="4"/>
  <c r="MT212" i="4"/>
  <c r="MU212" i="4"/>
  <c r="MV212" i="4"/>
  <c r="MW212" i="4"/>
  <c r="MX212" i="4"/>
  <c r="MY212" i="4"/>
  <c r="MZ212" i="4"/>
  <c r="NA212" i="4"/>
  <c r="NB212" i="4"/>
  <c r="NC212" i="4"/>
  <c r="ND212" i="4"/>
  <c r="NE212" i="4"/>
  <c r="NF212" i="4"/>
  <c r="NG212" i="4"/>
  <c r="NH212" i="4"/>
  <c r="NI212" i="4"/>
  <c r="NJ212" i="4"/>
  <c r="NK212" i="4"/>
  <c r="NL212" i="4"/>
  <c r="NM212" i="4"/>
  <c r="NN212" i="4"/>
  <c r="NO212" i="4"/>
  <c r="NP212" i="4"/>
  <c r="NQ212" i="4"/>
  <c r="NR212" i="4"/>
  <c r="NS212" i="4"/>
  <c r="NT212" i="4"/>
  <c r="NU212" i="4"/>
  <c r="NV212" i="4"/>
  <c r="NW212" i="4"/>
  <c r="NX212" i="4"/>
  <c r="NY212" i="4"/>
  <c r="NZ212" i="4"/>
  <c r="OA212" i="4"/>
  <c r="OB212" i="4"/>
  <c r="OC212" i="4"/>
  <c r="OD212" i="4"/>
  <c r="OE212" i="4"/>
  <c r="OF212" i="4"/>
  <c r="OG212" i="4"/>
  <c r="OH212" i="4"/>
  <c r="OI212" i="4"/>
  <c r="OJ212" i="4"/>
  <c r="OK212" i="4"/>
  <c r="OL212" i="4"/>
  <c r="OM212" i="4"/>
  <c r="ON212" i="4"/>
  <c r="OO212" i="4"/>
  <c r="OP212" i="4"/>
  <c r="OQ212" i="4"/>
  <c r="OR212" i="4"/>
  <c r="OS212" i="4"/>
  <c r="OT212" i="4"/>
  <c r="OU212" i="4"/>
  <c r="OV212" i="4"/>
  <c r="OW212" i="4"/>
  <c r="OX212" i="4"/>
  <c r="OY212" i="4"/>
  <c r="OZ212" i="4"/>
  <c r="PA212" i="4"/>
  <c r="PB212" i="4"/>
  <c r="PC212" i="4"/>
  <c r="PD212" i="4"/>
  <c r="PE212" i="4"/>
  <c r="PF212" i="4"/>
  <c r="PG212" i="4"/>
  <c r="PH212" i="4"/>
  <c r="PI212" i="4"/>
  <c r="PJ212" i="4"/>
  <c r="PK212" i="4"/>
  <c r="PL212" i="4"/>
  <c r="PM212" i="4"/>
  <c r="PN212" i="4"/>
  <c r="PO212" i="4"/>
  <c r="PP212" i="4"/>
  <c r="PQ212" i="4"/>
  <c r="PR212" i="4"/>
  <c r="PS212" i="4"/>
  <c r="PT212" i="4"/>
  <c r="PU212" i="4"/>
  <c r="PV212" i="4"/>
  <c r="PW212" i="4"/>
  <c r="PX212" i="4"/>
  <c r="PY212" i="4"/>
  <c r="PZ212" i="4"/>
  <c r="QA212" i="4"/>
  <c r="QB212" i="4"/>
  <c r="QC212" i="4"/>
  <c r="QD212" i="4"/>
  <c r="QE212" i="4"/>
  <c r="QF212" i="4"/>
  <c r="QG212" i="4"/>
  <c r="QH212" i="4"/>
  <c r="QI212" i="4"/>
  <c r="QJ212" i="4"/>
  <c r="QM212" i="4"/>
  <c r="QQ212" i="4"/>
  <c r="QU212" i="4"/>
  <c r="QY212" i="4"/>
  <c r="RC212" i="4"/>
  <c r="RG212" i="4"/>
  <c r="RK212" i="4"/>
  <c r="RO212" i="4"/>
  <c r="RS212" i="4"/>
  <c r="RW212" i="4"/>
  <c r="SA212" i="4"/>
  <c r="SE212" i="4"/>
  <c r="SI212" i="4"/>
  <c r="SM212" i="4"/>
  <c r="SQ212" i="4"/>
  <c r="HQ214" i="4"/>
  <c r="JD214" i="4" s="1"/>
  <c r="HT214" i="4"/>
  <c r="HU214" i="4"/>
  <c r="HV214" i="4"/>
  <c r="HW214" i="4"/>
  <c r="HX214" i="4"/>
  <c r="HY214" i="4"/>
  <c r="HZ214" i="4"/>
  <c r="IA214" i="4"/>
  <c r="IB214" i="4"/>
  <c r="IC214" i="4"/>
  <c r="ID214" i="4"/>
  <c r="IE214" i="4"/>
  <c r="IF214" i="4"/>
  <c r="IG214" i="4"/>
  <c r="IH214" i="4"/>
  <c r="II214" i="4"/>
  <c r="IJ214" i="4"/>
  <c r="IK214" i="4"/>
  <c r="IL214" i="4"/>
  <c r="IM214" i="4"/>
  <c r="IN214" i="4"/>
  <c r="IO214" i="4"/>
  <c r="IP214" i="4"/>
  <c r="IQ214" i="4"/>
  <c r="IR214" i="4"/>
  <c r="IS214" i="4"/>
  <c r="IT214" i="4"/>
  <c r="IU214" i="4"/>
  <c r="IV214" i="4"/>
  <c r="IW214" i="4"/>
  <c r="IX214" i="4"/>
  <c r="IY214" i="4"/>
  <c r="IZ214" i="4"/>
  <c r="JA214" i="4"/>
  <c r="JB214" i="4"/>
  <c r="JC214" i="4"/>
  <c r="JM214" i="4"/>
  <c r="JN214" i="4"/>
  <c r="JO214" i="4"/>
  <c r="JP214" i="4"/>
  <c r="JQ214" i="4"/>
  <c r="JR214" i="4"/>
  <c r="JS214" i="4"/>
  <c r="JT214" i="4"/>
  <c r="JU214" i="4"/>
  <c r="JV214" i="4"/>
  <c r="JW214" i="4"/>
  <c r="JX214" i="4"/>
  <c r="JY214" i="4"/>
  <c r="JZ214" i="4"/>
  <c r="KA214" i="4"/>
  <c r="KB214" i="4"/>
  <c r="KC214" i="4"/>
  <c r="KD214" i="4"/>
  <c r="KE214" i="4"/>
  <c r="KF214" i="4"/>
  <c r="KG214" i="4"/>
  <c r="KH214" i="4"/>
  <c r="KI214" i="4"/>
  <c r="KJ214" i="4"/>
  <c r="KK214" i="4"/>
  <c r="KL214" i="4"/>
  <c r="KM214" i="4"/>
  <c r="KN214" i="4"/>
  <c r="KO214" i="4"/>
  <c r="KP214" i="4"/>
  <c r="KQ214" i="4"/>
  <c r="KR214" i="4"/>
  <c r="KS214" i="4"/>
  <c r="KT214" i="4"/>
  <c r="KU214" i="4"/>
  <c r="KV214" i="4"/>
  <c r="KW214" i="4"/>
  <c r="KX214" i="4"/>
  <c r="KY214" i="4"/>
  <c r="KZ214" i="4"/>
  <c r="LA214" i="4"/>
  <c r="LB214" i="4"/>
  <c r="LC214" i="4"/>
  <c r="LD214" i="4"/>
  <c r="LE214" i="4"/>
  <c r="LF214" i="4"/>
  <c r="LG214" i="4"/>
  <c r="LH214" i="4"/>
  <c r="LI214" i="4"/>
  <c r="LJ214" i="4"/>
  <c r="LK214" i="4"/>
  <c r="LL214" i="4"/>
  <c r="LM214" i="4"/>
  <c r="LN214" i="4"/>
  <c r="LO214" i="4"/>
  <c r="LP214" i="4"/>
  <c r="LQ214" i="4"/>
  <c r="LR214" i="4"/>
  <c r="LS214" i="4"/>
  <c r="LT214" i="4"/>
  <c r="LU214" i="4"/>
  <c r="LV214" i="4"/>
  <c r="LW214" i="4"/>
  <c r="LX214" i="4"/>
  <c r="LY214" i="4"/>
  <c r="LZ214" i="4"/>
  <c r="MA214" i="4"/>
  <c r="MB214" i="4"/>
  <c r="MC214" i="4"/>
  <c r="MD214" i="4"/>
  <c r="ME214" i="4"/>
  <c r="MF214" i="4"/>
  <c r="MG214" i="4"/>
  <c r="MH214" i="4"/>
  <c r="MI214" i="4"/>
  <c r="MJ214" i="4"/>
  <c r="MK214" i="4"/>
  <c r="ML214" i="4"/>
  <c r="MM214" i="4"/>
  <c r="MN214" i="4"/>
  <c r="MO214" i="4"/>
  <c r="MP214" i="4"/>
  <c r="MQ214" i="4"/>
  <c r="MR214" i="4"/>
  <c r="MS214" i="4"/>
  <c r="MT214" i="4"/>
  <c r="MU214" i="4"/>
  <c r="MV214" i="4"/>
  <c r="MW214" i="4"/>
  <c r="MX214" i="4"/>
  <c r="MY214" i="4"/>
  <c r="MZ214" i="4"/>
  <c r="NA214" i="4"/>
  <c r="NB214" i="4"/>
  <c r="NC214" i="4"/>
  <c r="ND214" i="4"/>
  <c r="NE214" i="4"/>
  <c r="NF214" i="4"/>
  <c r="NG214" i="4"/>
  <c r="NH214" i="4"/>
  <c r="NI214" i="4"/>
  <c r="NJ214" i="4"/>
  <c r="NK214" i="4"/>
  <c r="NL214" i="4"/>
  <c r="NM214" i="4"/>
  <c r="NN214" i="4"/>
  <c r="NO214" i="4"/>
  <c r="NP214" i="4"/>
  <c r="NQ214" i="4"/>
  <c r="NR214" i="4"/>
  <c r="NS214" i="4"/>
  <c r="NT214" i="4"/>
  <c r="NU214" i="4"/>
  <c r="NV214" i="4"/>
  <c r="NW214" i="4"/>
  <c r="NX214" i="4"/>
  <c r="NY214" i="4"/>
  <c r="NZ214" i="4"/>
  <c r="OA214" i="4"/>
  <c r="OB214" i="4"/>
  <c r="OC214" i="4"/>
  <c r="OD214" i="4"/>
  <c r="OE214" i="4"/>
  <c r="OF214" i="4"/>
  <c r="OG214" i="4"/>
  <c r="OH214" i="4"/>
  <c r="OI214" i="4"/>
  <c r="OJ214" i="4"/>
  <c r="OK214" i="4"/>
  <c r="OL214" i="4"/>
  <c r="OM214" i="4"/>
  <c r="ON214" i="4"/>
  <c r="OO214" i="4"/>
  <c r="OP214" i="4"/>
  <c r="OQ214" i="4"/>
  <c r="OR214" i="4"/>
  <c r="OS214" i="4"/>
  <c r="OT214" i="4"/>
  <c r="OU214" i="4"/>
  <c r="OV214" i="4"/>
  <c r="OW214" i="4"/>
  <c r="OX214" i="4"/>
  <c r="OY214" i="4"/>
  <c r="OZ214" i="4"/>
  <c r="PA214" i="4"/>
  <c r="PB214" i="4"/>
  <c r="PC214" i="4"/>
  <c r="PD214" i="4"/>
  <c r="PE214" i="4"/>
  <c r="PF214" i="4"/>
  <c r="PG214" i="4"/>
  <c r="PH214" i="4"/>
  <c r="PI214" i="4"/>
  <c r="PJ214" i="4"/>
  <c r="PK214" i="4"/>
  <c r="PL214" i="4"/>
  <c r="PM214" i="4"/>
  <c r="PN214" i="4"/>
  <c r="PO214" i="4"/>
  <c r="PP214" i="4"/>
  <c r="PQ214" i="4"/>
  <c r="PR214" i="4"/>
  <c r="PS214" i="4"/>
  <c r="PT214" i="4"/>
  <c r="PU214" i="4"/>
  <c r="PV214" i="4"/>
  <c r="PW214" i="4"/>
  <c r="PX214" i="4"/>
  <c r="PY214" i="4"/>
  <c r="PZ214" i="4"/>
  <c r="QA214" i="4"/>
  <c r="QB214" i="4"/>
  <c r="QC214" i="4"/>
  <c r="QD214" i="4"/>
  <c r="QE214" i="4"/>
  <c r="QF214" i="4"/>
  <c r="QG214" i="4"/>
  <c r="QH214" i="4"/>
  <c r="QI214" i="4"/>
  <c r="QJ214" i="4"/>
  <c r="RG214" i="4"/>
  <c r="SM214" i="4"/>
  <c r="HQ215" i="4"/>
  <c r="JD215" i="4" s="1"/>
  <c r="HT215" i="4"/>
  <c r="HU215" i="4"/>
  <c r="HV215" i="4"/>
  <c r="HW215" i="4"/>
  <c r="HX215" i="4"/>
  <c r="HY215" i="4"/>
  <c r="HZ215" i="4"/>
  <c r="IA215" i="4"/>
  <c r="IB215" i="4"/>
  <c r="IC215" i="4"/>
  <c r="ID215" i="4"/>
  <c r="IE215" i="4"/>
  <c r="IF215" i="4"/>
  <c r="IG215" i="4"/>
  <c r="IH215" i="4"/>
  <c r="II215" i="4"/>
  <c r="IJ215" i="4"/>
  <c r="IK215" i="4"/>
  <c r="IL215" i="4"/>
  <c r="IM215" i="4"/>
  <c r="IN215" i="4"/>
  <c r="IO215" i="4"/>
  <c r="IP215" i="4"/>
  <c r="IQ215" i="4"/>
  <c r="IR215" i="4"/>
  <c r="IS215" i="4"/>
  <c r="IT215" i="4"/>
  <c r="IU215" i="4"/>
  <c r="IV215" i="4"/>
  <c r="IW215" i="4"/>
  <c r="IX215" i="4"/>
  <c r="IY215" i="4"/>
  <c r="IZ215" i="4"/>
  <c r="JA215" i="4"/>
  <c r="JB215" i="4"/>
  <c r="JC215" i="4"/>
  <c r="JK215" i="4"/>
  <c r="JM215" i="4"/>
  <c r="JN215" i="4"/>
  <c r="JO215" i="4"/>
  <c r="JP215" i="4"/>
  <c r="JQ215" i="4"/>
  <c r="JR215" i="4"/>
  <c r="JS215" i="4"/>
  <c r="JT215" i="4"/>
  <c r="JU215" i="4"/>
  <c r="JV215" i="4"/>
  <c r="JW215" i="4"/>
  <c r="JX215" i="4"/>
  <c r="JY215" i="4"/>
  <c r="JZ215" i="4"/>
  <c r="KA215" i="4"/>
  <c r="KB215" i="4"/>
  <c r="KC215" i="4"/>
  <c r="KD215" i="4"/>
  <c r="KE215" i="4"/>
  <c r="KF215" i="4"/>
  <c r="KG215" i="4"/>
  <c r="KH215" i="4"/>
  <c r="KI215" i="4"/>
  <c r="KJ215" i="4"/>
  <c r="KK215" i="4"/>
  <c r="KL215" i="4"/>
  <c r="KM215" i="4"/>
  <c r="KN215" i="4"/>
  <c r="KO215" i="4"/>
  <c r="KP215" i="4"/>
  <c r="KQ215" i="4"/>
  <c r="KR215" i="4"/>
  <c r="KS215" i="4"/>
  <c r="KT215" i="4"/>
  <c r="KU215" i="4"/>
  <c r="KV215" i="4"/>
  <c r="KW215" i="4"/>
  <c r="KX215" i="4"/>
  <c r="KY215" i="4"/>
  <c r="KZ215" i="4"/>
  <c r="LA215" i="4"/>
  <c r="LB215" i="4"/>
  <c r="LC215" i="4"/>
  <c r="LD215" i="4"/>
  <c r="LE215" i="4"/>
  <c r="LF215" i="4"/>
  <c r="LG215" i="4"/>
  <c r="LH215" i="4"/>
  <c r="LI215" i="4"/>
  <c r="LJ215" i="4"/>
  <c r="LK215" i="4"/>
  <c r="LL215" i="4"/>
  <c r="LM215" i="4"/>
  <c r="LN215" i="4"/>
  <c r="LO215" i="4"/>
  <c r="LP215" i="4"/>
  <c r="LQ215" i="4"/>
  <c r="LR215" i="4"/>
  <c r="LS215" i="4"/>
  <c r="LT215" i="4"/>
  <c r="LU215" i="4"/>
  <c r="LV215" i="4"/>
  <c r="LW215" i="4"/>
  <c r="LX215" i="4"/>
  <c r="LY215" i="4"/>
  <c r="LZ215" i="4"/>
  <c r="MA215" i="4"/>
  <c r="MB215" i="4"/>
  <c r="MC215" i="4"/>
  <c r="MD215" i="4"/>
  <c r="ME215" i="4"/>
  <c r="MF215" i="4"/>
  <c r="MG215" i="4"/>
  <c r="MH215" i="4"/>
  <c r="MI215" i="4"/>
  <c r="MJ215" i="4"/>
  <c r="MK215" i="4"/>
  <c r="ML215" i="4"/>
  <c r="MM215" i="4"/>
  <c r="MN215" i="4"/>
  <c r="MO215" i="4"/>
  <c r="MP215" i="4"/>
  <c r="MQ215" i="4"/>
  <c r="MR215" i="4"/>
  <c r="MS215" i="4"/>
  <c r="MT215" i="4"/>
  <c r="MU215" i="4"/>
  <c r="MV215" i="4"/>
  <c r="MW215" i="4"/>
  <c r="MX215" i="4"/>
  <c r="MY215" i="4"/>
  <c r="MZ215" i="4"/>
  <c r="NA215" i="4"/>
  <c r="NB215" i="4"/>
  <c r="NC215" i="4"/>
  <c r="ND215" i="4"/>
  <c r="NE215" i="4"/>
  <c r="NF215" i="4"/>
  <c r="NG215" i="4"/>
  <c r="NH215" i="4"/>
  <c r="NI215" i="4"/>
  <c r="NJ215" i="4"/>
  <c r="NK215" i="4"/>
  <c r="NL215" i="4"/>
  <c r="NM215" i="4"/>
  <c r="NN215" i="4"/>
  <c r="NO215" i="4"/>
  <c r="NP215" i="4"/>
  <c r="NQ215" i="4"/>
  <c r="NR215" i="4"/>
  <c r="NS215" i="4"/>
  <c r="NT215" i="4"/>
  <c r="NU215" i="4"/>
  <c r="NV215" i="4"/>
  <c r="NW215" i="4"/>
  <c r="NX215" i="4"/>
  <c r="NY215" i="4"/>
  <c r="NZ215" i="4"/>
  <c r="OA215" i="4"/>
  <c r="OB215" i="4"/>
  <c r="OC215" i="4"/>
  <c r="OD215" i="4"/>
  <c r="OE215" i="4"/>
  <c r="OF215" i="4"/>
  <c r="OG215" i="4"/>
  <c r="OH215" i="4"/>
  <c r="OI215" i="4"/>
  <c r="OJ215" i="4"/>
  <c r="OK215" i="4"/>
  <c r="OL215" i="4"/>
  <c r="OM215" i="4"/>
  <c r="ON215" i="4"/>
  <c r="OO215" i="4"/>
  <c r="OP215" i="4"/>
  <c r="OQ215" i="4"/>
  <c r="OR215" i="4"/>
  <c r="OS215" i="4"/>
  <c r="OT215" i="4"/>
  <c r="OU215" i="4"/>
  <c r="OV215" i="4"/>
  <c r="OW215" i="4"/>
  <c r="OX215" i="4"/>
  <c r="OY215" i="4"/>
  <c r="OZ215" i="4"/>
  <c r="PA215" i="4"/>
  <c r="PB215" i="4"/>
  <c r="PC215" i="4"/>
  <c r="PD215" i="4"/>
  <c r="PE215" i="4"/>
  <c r="PF215" i="4"/>
  <c r="PG215" i="4"/>
  <c r="PH215" i="4"/>
  <c r="PI215" i="4"/>
  <c r="PJ215" i="4"/>
  <c r="PK215" i="4"/>
  <c r="PL215" i="4"/>
  <c r="PM215" i="4"/>
  <c r="PN215" i="4"/>
  <c r="PO215" i="4"/>
  <c r="PP215" i="4"/>
  <c r="PQ215" i="4"/>
  <c r="PR215" i="4"/>
  <c r="PS215" i="4"/>
  <c r="PT215" i="4"/>
  <c r="PU215" i="4"/>
  <c r="PV215" i="4"/>
  <c r="PW215" i="4"/>
  <c r="PX215" i="4"/>
  <c r="PY215" i="4"/>
  <c r="PZ215" i="4"/>
  <c r="QA215" i="4"/>
  <c r="QB215" i="4"/>
  <c r="QC215" i="4"/>
  <c r="QD215" i="4"/>
  <c r="QE215" i="4"/>
  <c r="QF215" i="4"/>
  <c r="QG215" i="4"/>
  <c r="QH215" i="4"/>
  <c r="QI215" i="4"/>
  <c r="QJ215" i="4"/>
  <c r="QQ215" i="4"/>
  <c r="QY215" i="4"/>
  <c r="RG215" i="4"/>
  <c r="RO215" i="4"/>
  <c r="RW215" i="4"/>
  <c r="SE215" i="4"/>
  <c r="SM215" i="4"/>
  <c r="HQ216" i="4"/>
  <c r="HR216" i="4" s="1"/>
  <c r="HT216" i="4"/>
  <c r="HU216" i="4"/>
  <c r="HV216" i="4"/>
  <c r="HW216" i="4"/>
  <c r="HX216" i="4"/>
  <c r="HY216" i="4"/>
  <c r="HZ216" i="4"/>
  <c r="IA216" i="4"/>
  <c r="IB216" i="4"/>
  <c r="IC216" i="4"/>
  <c r="ID216" i="4"/>
  <c r="IE216" i="4"/>
  <c r="IF216" i="4"/>
  <c r="IG216" i="4"/>
  <c r="IH216" i="4"/>
  <c r="II216" i="4"/>
  <c r="IJ216" i="4"/>
  <c r="IK216" i="4"/>
  <c r="IL216" i="4"/>
  <c r="IM216" i="4"/>
  <c r="IN216" i="4"/>
  <c r="IO216" i="4"/>
  <c r="IP216" i="4"/>
  <c r="IQ216" i="4"/>
  <c r="IR216" i="4"/>
  <c r="IS216" i="4"/>
  <c r="IT216" i="4"/>
  <c r="IU216" i="4"/>
  <c r="IV216" i="4"/>
  <c r="IW216" i="4"/>
  <c r="IX216" i="4"/>
  <c r="IY216" i="4"/>
  <c r="IZ216" i="4"/>
  <c r="JA216" i="4"/>
  <c r="JB216" i="4"/>
  <c r="JC216" i="4"/>
  <c r="JD216" i="4"/>
  <c r="JE216" i="4"/>
  <c r="JF216" i="4"/>
  <c r="JG216" i="4"/>
  <c r="JH216" i="4"/>
  <c r="JI216" i="4"/>
  <c r="JJ216" i="4"/>
  <c r="JK216" i="4"/>
  <c r="JL216" i="4"/>
  <c r="JM216" i="4"/>
  <c r="JN216" i="4"/>
  <c r="JO216" i="4"/>
  <c r="JP216" i="4"/>
  <c r="JQ216" i="4"/>
  <c r="JR216" i="4"/>
  <c r="JS216" i="4"/>
  <c r="JT216" i="4"/>
  <c r="JU216" i="4"/>
  <c r="JV216" i="4"/>
  <c r="JW216" i="4"/>
  <c r="JX216" i="4"/>
  <c r="JY216" i="4"/>
  <c r="JZ216" i="4"/>
  <c r="KA216" i="4"/>
  <c r="KB216" i="4"/>
  <c r="KC216" i="4"/>
  <c r="KD216" i="4"/>
  <c r="KE216" i="4"/>
  <c r="KF216" i="4"/>
  <c r="KG216" i="4"/>
  <c r="KH216" i="4"/>
  <c r="KI216" i="4"/>
  <c r="KJ216" i="4"/>
  <c r="KK216" i="4"/>
  <c r="KL216" i="4"/>
  <c r="KM216" i="4"/>
  <c r="KN216" i="4"/>
  <c r="KO216" i="4"/>
  <c r="KP216" i="4"/>
  <c r="KQ216" i="4"/>
  <c r="KR216" i="4"/>
  <c r="KS216" i="4"/>
  <c r="KT216" i="4"/>
  <c r="KU216" i="4"/>
  <c r="KV216" i="4"/>
  <c r="KW216" i="4"/>
  <c r="KX216" i="4"/>
  <c r="KY216" i="4"/>
  <c r="KZ216" i="4"/>
  <c r="LA216" i="4"/>
  <c r="LB216" i="4"/>
  <c r="LC216" i="4"/>
  <c r="LD216" i="4"/>
  <c r="LE216" i="4"/>
  <c r="LF216" i="4"/>
  <c r="LG216" i="4"/>
  <c r="LH216" i="4"/>
  <c r="LI216" i="4"/>
  <c r="LJ216" i="4"/>
  <c r="LK216" i="4"/>
  <c r="LL216" i="4"/>
  <c r="LM216" i="4"/>
  <c r="LN216" i="4"/>
  <c r="LO216" i="4"/>
  <c r="LP216" i="4"/>
  <c r="LQ216" i="4"/>
  <c r="LR216" i="4"/>
  <c r="LS216" i="4"/>
  <c r="LT216" i="4"/>
  <c r="LU216" i="4"/>
  <c r="LV216" i="4"/>
  <c r="LW216" i="4"/>
  <c r="LX216" i="4"/>
  <c r="LY216" i="4"/>
  <c r="LZ216" i="4"/>
  <c r="MA216" i="4"/>
  <c r="MB216" i="4"/>
  <c r="MC216" i="4"/>
  <c r="MD216" i="4"/>
  <c r="ME216" i="4"/>
  <c r="MF216" i="4"/>
  <c r="MG216" i="4"/>
  <c r="MH216" i="4"/>
  <c r="MI216" i="4"/>
  <c r="MJ216" i="4"/>
  <c r="MK216" i="4"/>
  <c r="ML216" i="4"/>
  <c r="MM216" i="4"/>
  <c r="MN216" i="4"/>
  <c r="MO216" i="4"/>
  <c r="MP216" i="4"/>
  <c r="MQ216" i="4"/>
  <c r="MR216" i="4"/>
  <c r="MS216" i="4"/>
  <c r="MT216" i="4"/>
  <c r="MU216" i="4"/>
  <c r="MV216" i="4"/>
  <c r="MW216" i="4"/>
  <c r="MX216" i="4"/>
  <c r="MY216" i="4"/>
  <c r="MZ216" i="4"/>
  <c r="NA216" i="4"/>
  <c r="NB216" i="4"/>
  <c r="NC216" i="4"/>
  <c r="ND216" i="4"/>
  <c r="NE216" i="4"/>
  <c r="NF216" i="4"/>
  <c r="NG216" i="4"/>
  <c r="NH216" i="4"/>
  <c r="NI216" i="4"/>
  <c r="NJ216" i="4"/>
  <c r="NK216" i="4"/>
  <c r="NL216" i="4"/>
  <c r="NM216" i="4"/>
  <c r="NN216" i="4"/>
  <c r="NO216" i="4"/>
  <c r="NP216" i="4"/>
  <c r="NQ216" i="4"/>
  <c r="NR216" i="4"/>
  <c r="NS216" i="4"/>
  <c r="NT216" i="4"/>
  <c r="NU216" i="4"/>
  <c r="NV216" i="4"/>
  <c r="NW216" i="4"/>
  <c r="NX216" i="4"/>
  <c r="NY216" i="4"/>
  <c r="NZ216" i="4"/>
  <c r="OA216" i="4"/>
  <c r="OB216" i="4"/>
  <c r="OC216" i="4"/>
  <c r="OD216" i="4"/>
  <c r="OE216" i="4"/>
  <c r="OF216" i="4"/>
  <c r="OG216" i="4"/>
  <c r="OH216" i="4"/>
  <c r="OI216" i="4"/>
  <c r="OJ216" i="4"/>
  <c r="OK216" i="4"/>
  <c r="OL216" i="4"/>
  <c r="OM216" i="4"/>
  <c r="ON216" i="4"/>
  <c r="OO216" i="4"/>
  <c r="OP216" i="4"/>
  <c r="OQ216" i="4"/>
  <c r="OR216" i="4"/>
  <c r="OS216" i="4"/>
  <c r="OT216" i="4"/>
  <c r="OU216" i="4"/>
  <c r="OV216" i="4"/>
  <c r="OW216" i="4"/>
  <c r="OX216" i="4"/>
  <c r="OY216" i="4"/>
  <c r="OZ216" i="4"/>
  <c r="PA216" i="4"/>
  <c r="PB216" i="4"/>
  <c r="PC216" i="4"/>
  <c r="PD216" i="4"/>
  <c r="PE216" i="4"/>
  <c r="PF216" i="4"/>
  <c r="PG216" i="4"/>
  <c r="PH216" i="4"/>
  <c r="PI216" i="4"/>
  <c r="PJ216" i="4"/>
  <c r="PK216" i="4"/>
  <c r="PL216" i="4"/>
  <c r="PM216" i="4"/>
  <c r="PN216" i="4"/>
  <c r="PO216" i="4"/>
  <c r="PP216" i="4"/>
  <c r="PQ216" i="4"/>
  <c r="PR216" i="4"/>
  <c r="PS216" i="4"/>
  <c r="PT216" i="4"/>
  <c r="PU216" i="4"/>
  <c r="PV216" i="4"/>
  <c r="PW216" i="4"/>
  <c r="PX216" i="4"/>
  <c r="PY216" i="4"/>
  <c r="PZ216" i="4"/>
  <c r="QA216" i="4"/>
  <c r="QB216" i="4"/>
  <c r="QC216" i="4"/>
  <c r="QD216" i="4"/>
  <c r="QE216" i="4"/>
  <c r="QF216" i="4"/>
  <c r="QG216" i="4"/>
  <c r="QH216" i="4"/>
  <c r="QI216" i="4"/>
  <c r="QJ216" i="4"/>
  <c r="QK216" i="4"/>
  <c r="QL216" i="4"/>
  <c r="QM216" i="4"/>
  <c r="QN216" i="4"/>
  <c r="QO216" i="4"/>
  <c r="QP216" i="4"/>
  <c r="QQ216" i="4"/>
  <c r="QR216" i="4"/>
  <c r="QS216" i="4"/>
  <c r="QT216" i="4"/>
  <c r="QU216" i="4"/>
  <c r="QV216" i="4"/>
  <c r="QW216" i="4"/>
  <c r="QX216" i="4"/>
  <c r="QY216" i="4"/>
  <c r="QZ216" i="4"/>
  <c r="RA216" i="4"/>
  <c r="RB216" i="4"/>
  <c r="RC216" i="4"/>
  <c r="RD216" i="4"/>
  <c r="RE216" i="4"/>
  <c r="RF216" i="4"/>
  <c r="RG216" i="4"/>
  <c r="RH216" i="4"/>
  <c r="RI216" i="4"/>
  <c r="RJ216" i="4"/>
  <c r="RK216" i="4"/>
  <c r="RL216" i="4"/>
  <c r="RM216" i="4"/>
  <c r="RN216" i="4"/>
  <c r="RO216" i="4"/>
  <c r="RP216" i="4"/>
  <c r="RQ216" i="4"/>
  <c r="RR216" i="4"/>
  <c r="RS216" i="4"/>
  <c r="RT216" i="4"/>
  <c r="RU216" i="4"/>
  <c r="RV216" i="4"/>
  <c r="RW216" i="4"/>
  <c r="RX216" i="4"/>
  <c r="RY216" i="4"/>
  <c r="RZ216" i="4"/>
  <c r="SA216" i="4"/>
  <c r="SB216" i="4"/>
  <c r="SC216" i="4"/>
  <c r="SD216" i="4"/>
  <c r="SE216" i="4"/>
  <c r="SF216" i="4"/>
  <c r="SG216" i="4"/>
  <c r="SH216" i="4"/>
  <c r="SI216" i="4"/>
  <c r="SJ216" i="4"/>
  <c r="SK216" i="4"/>
  <c r="SL216" i="4"/>
  <c r="SM216" i="4"/>
  <c r="SN216" i="4"/>
  <c r="SO216" i="4"/>
  <c r="SP216" i="4"/>
  <c r="SQ216" i="4"/>
  <c r="SR216" i="4"/>
  <c r="HQ217" i="4"/>
  <c r="JD217" i="4" s="1"/>
  <c r="HT217" i="4"/>
  <c r="HU217" i="4"/>
  <c r="HV217" i="4"/>
  <c r="HW217" i="4"/>
  <c r="HX217" i="4"/>
  <c r="HY217" i="4"/>
  <c r="HZ217" i="4"/>
  <c r="IA217" i="4"/>
  <c r="IB217" i="4"/>
  <c r="IC217" i="4"/>
  <c r="ID217" i="4"/>
  <c r="IE217" i="4"/>
  <c r="IF217" i="4"/>
  <c r="IG217" i="4"/>
  <c r="IH217" i="4"/>
  <c r="II217" i="4"/>
  <c r="IJ217" i="4"/>
  <c r="IK217" i="4"/>
  <c r="IL217" i="4"/>
  <c r="IM217" i="4"/>
  <c r="IN217" i="4"/>
  <c r="IO217" i="4"/>
  <c r="IP217" i="4"/>
  <c r="IQ217" i="4"/>
  <c r="IR217" i="4"/>
  <c r="IS217" i="4"/>
  <c r="IT217" i="4"/>
  <c r="IU217" i="4"/>
  <c r="IV217" i="4"/>
  <c r="IW217" i="4"/>
  <c r="IX217" i="4"/>
  <c r="IY217" i="4"/>
  <c r="IZ217" i="4"/>
  <c r="JA217" i="4"/>
  <c r="JB217" i="4"/>
  <c r="JC217" i="4"/>
  <c r="JK217" i="4"/>
  <c r="JM217" i="4"/>
  <c r="JN217" i="4"/>
  <c r="JO217" i="4"/>
  <c r="JP217" i="4"/>
  <c r="JQ217" i="4"/>
  <c r="JR217" i="4"/>
  <c r="JS217" i="4"/>
  <c r="JT217" i="4"/>
  <c r="JU217" i="4"/>
  <c r="JV217" i="4"/>
  <c r="JW217" i="4"/>
  <c r="JX217" i="4"/>
  <c r="JY217" i="4"/>
  <c r="JZ217" i="4"/>
  <c r="KA217" i="4"/>
  <c r="KB217" i="4"/>
  <c r="KC217" i="4"/>
  <c r="KD217" i="4"/>
  <c r="KE217" i="4"/>
  <c r="KF217" i="4"/>
  <c r="KG217" i="4"/>
  <c r="KH217" i="4"/>
  <c r="KI217" i="4"/>
  <c r="KJ217" i="4"/>
  <c r="KK217" i="4"/>
  <c r="KL217" i="4"/>
  <c r="KM217" i="4"/>
  <c r="KN217" i="4"/>
  <c r="KO217" i="4"/>
  <c r="KP217" i="4"/>
  <c r="KQ217" i="4"/>
  <c r="KR217" i="4"/>
  <c r="KS217" i="4"/>
  <c r="KT217" i="4"/>
  <c r="KU217" i="4"/>
  <c r="KV217" i="4"/>
  <c r="KW217" i="4"/>
  <c r="KX217" i="4"/>
  <c r="KY217" i="4"/>
  <c r="KZ217" i="4"/>
  <c r="LA217" i="4"/>
  <c r="LB217" i="4"/>
  <c r="LC217" i="4"/>
  <c r="LD217" i="4"/>
  <c r="LE217" i="4"/>
  <c r="LF217" i="4"/>
  <c r="LG217" i="4"/>
  <c r="LH217" i="4"/>
  <c r="LI217" i="4"/>
  <c r="LJ217" i="4"/>
  <c r="LK217" i="4"/>
  <c r="LL217" i="4"/>
  <c r="LM217" i="4"/>
  <c r="LN217" i="4"/>
  <c r="LO217" i="4"/>
  <c r="LP217" i="4"/>
  <c r="LQ217" i="4"/>
  <c r="LR217" i="4"/>
  <c r="LS217" i="4"/>
  <c r="LT217" i="4"/>
  <c r="LU217" i="4"/>
  <c r="LV217" i="4"/>
  <c r="LW217" i="4"/>
  <c r="LX217" i="4"/>
  <c r="LY217" i="4"/>
  <c r="LZ217" i="4"/>
  <c r="MA217" i="4"/>
  <c r="MB217" i="4"/>
  <c r="MC217" i="4"/>
  <c r="MD217" i="4"/>
  <c r="ME217" i="4"/>
  <c r="MF217" i="4"/>
  <c r="MG217" i="4"/>
  <c r="MH217" i="4"/>
  <c r="MI217" i="4"/>
  <c r="MJ217" i="4"/>
  <c r="MK217" i="4"/>
  <c r="ML217" i="4"/>
  <c r="MM217" i="4"/>
  <c r="MN217" i="4"/>
  <c r="MO217" i="4"/>
  <c r="MP217" i="4"/>
  <c r="MQ217" i="4"/>
  <c r="MR217" i="4"/>
  <c r="MS217" i="4"/>
  <c r="MT217" i="4"/>
  <c r="MU217" i="4"/>
  <c r="MV217" i="4"/>
  <c r="MW217" i="4"/>
  <c r="MX217" i="4"/>
  <c r="MY217" i="4"/>
  <c r="MZ217" i="4"/>
  <c r="NA217" i="4"/>
  <c r="NB217" i="4"/>
  <c r="NC217" i="4"/>
  <c r="ND217" i="4"/>
  <c r="NE217" i="4"/>
  <c r="NF217" i="4"/>
  <c r="NG217" i="4"/>
  <c r="NH217" i="4"/>
  <c r="NI217" i="4"/>
  <c r="NJ217" i="4"/>
  <c r="NK217" i="4"/>
  <c r="NL217" i="4"/>
  <c r="NM217" i="4"/>
  <c r="NN217" i="4"/>
  <c r="NO217" i="4"/>
  <c r="NP217" i="4"/>
  <c r="NQ217" i="4"/>
  <c r="NR217" i="4"/>
  <c r="NS217" i="4"/>
  <c r="NT217" i="4"/>
  <c r="NU217" i="4"/>
  <c r="NV217" i="4"/>
  <c r="NW217" i="4"/>
  <c r="NX217" i="4"/>
  <c r="NY217" i="4"/>
  <c r="NZ217" i="4"/>
  <c r="OA217" i="4"/>
  <c r="OB217" i="4"/>
  <c r="OC217" i="4"/>
  <c r="OD217" i="4"/>
  <c r="OE217" i="4"/>
  <c r="OF217" i="4"/>
  <c r="OG217" i="4"/>
  <c r="OH217" i="4"/>
  <c r="OI217" i="4"/>
  <c r="OJ217" i="4"/>
  <c r="OK217" i="4"/>
  <c r="OL217" i="4"/>
  <c r="OM217" i="4"/>
  <c r="ON217" i="4"/>
  <c r="OO217" i="4"/>
  <c r="OP217" i="4"/>
  <c r="OQ217" i="4"/>
  <c r="OR217" i="4"/>
  <c r="OS217" i="4"/>
  <c r="OT217" i="4"/>
  <c r="OU217" i="4"/>
  <c r="OV217" i="4"/>
  <c r="OW217" i="4"/>
  <c r="OX217" i="4"/>
  <c r="OY217" i="4"/>
  <c r="OZ217" i="4"/>
  <c r="PA217" i="4"/>
  <c r="PB217" i="4"/>
  <c r="PC217" i="4"/>
  <c r="PD217" i="4"/>
  <c r="PE217" i="4"/>
  <c r="PF217" i="4"/>
  <c r="PG217" i="4"/>
  <c r="PH217" i="4"/>
  <c r="PI217" i="4"/>
  <c r="PJ217" i="4"/>
  <c r="PK217" i="4"/>
  <c r="PL217" i="4"/>
  <c r="PM217" i="4"/>
  <c r="PN217" i="4"/>
  <c r="PO217" i="4"/>
  <c r="PP217" i="4"/>
  <c r="PQ217" i="4"/>
  <c r="PR217" i="4"/>
  <c r="PS217" i="4"/>
  <c r="PT217" i="4"/>
  <c r="PU217" i="4"/>
  <c r="PV217" i="4"/>
  <c r="PW217" i="4"/>
  <c r="PX217" i="4"/>
  <c r="PY217" i="4"/>
  <c r="PZ217" i="4"/>
  <c r="QA217" i="4"/>
  <c r="QB217" i="4"/>
  <c r="QC217" i="4"/>
  <c r="QD217" i="4"/>
  <c r="QE217" i="4"/>
  <c r="QF217" i="4"/>
  <c r="QG217" i="4"/>
  <c r="QH217" i="4"/>
  <c r="QI217" i="4"/>
  <c r="QJ217" i="4"/>
  <c r="QQ217" i="4"/>
  <c r="QY217" i="4"/>
  <c r="RG217" i="4"/>
  <c r="RO217" i="4"/>
  <c r="RW217" i="4"/>
  <c r="SE217" i="4"/>
  <c r="SM217" i="4"/>
  <c r="HQ218" i="4"/>
  <c r="JD218" i="4" s="1"/>
  <c r="HT218" i="4"/>
  <c r="HU218" i="4"/>
  <c r="HV218" i="4"/>
  <c r="HW218" i="4"/>
  <c r="HX218" i="4"/>
  <c r="HY218" i="4"/>
  <c r="HZ218" i="4"/>
  <c r="IA218" i="4"/>
  <c r="IB218" i="4"/>
  <c r="IC218" i="4"/>
  <c r="ID218" i="4"/>
  <c r="IE218" i="4"/>
  <c r="IF218" i="4"/>
  <c r="IG218" i="4"/>
  <c r="IH218" i="4"/>
  <c r="II218" i="4"/>
  <c r="IJ218" i="4"/>
  <c r="IK218" i="4"/>
  <c r="IL218" i="4"/>
  <c r="IM218" i="4"/>
  <c r="IN218" i="4"/>
  <c r="IO218" i="4"/>
  <c r="IP218" i="4"/>
  <c r="IQ218" i="4"/>
  <c r="IR218" i="4"/>
  <c r="IS218" i="4"/>
  <c r="IT218" i="4"/>
  <c r="IU218" i="4"/>
  <c r="IV218" i="4"/>
  <c r="IW218" i="4"/>
  <c r="IX218" i="4"/>
  <c r="IY218" i="4"/>
  <c r="IZ218" i="4"/>
  <c r="JA218" i="4"/>
  <c r="JB218" i="4"/>
  <c r="JC218" i="4"/>
  <c r="JG218" i="4"/>
  <c r="JK218" i="4"/>
  <c r="JM218" i="4"/>
  <c r="JN218" i="4"/>
  <c r="JO218" i="4"/>
  <c r="JP218" i="4"/>
  <c r="JQ218" i="4"/>
  <c r="JR218" i="4"/>
  <c r="JS218" i="4"/>
  <c r="JT218" i="4"/>
  <c r="JU218" i="4"/>
  <c r="JV218" i="4"/>
  <c r="JW218" i="4"/>
  <c r="JX218" i="4"/>
  <c r="JY218" i="4"/>
  <c r="JZ218" i="4"/>
  <c r="KA218" i="4"/>
  <c r="KB218" i="4"/>
  <c r="KC218" i="4"/>
  <c r="KD218" i="4"/>
  <c r="KE218" i="4"/>
  <c r="KF218" i="4"/>
  <c r="KG218" i="4"/>
  <c r="KH218" i="4"/>
  <c r="KI218" i="4"/>
  <c r="KJ218" i="4"/>
  <c r="KK218" i="4"/>
  <c r="KL218" i="4"/>
  <c r="KM218" i="4"/>
  <c r="KN218" i="4"/>
  <c r="KO218" i="4"/>
  <c r="KP218" i="4"/>
  <c r="KQ218" i="4"/>
  <c r="KR218" i="4"/>
  <c r="KS218" i="4"/>
  <c r="KT218" i="4"/>
  <c r="KU218" i="4"/>
  <c r="KV218" i="4"/>
  <c r="KW218" i="4"/>
  <c r="KX218" i="4"/>
  <c r="KY218" i="4"/>
  <c r="KZ218" i="4"/>
  <c r="LA218" i="4"/>
  <c r="LB218" i="4"/>
  <c r="LC218" i="4"/>
  <c r="LD218" i="4"/>
  <c r="LE218" i="4"/>
  <c r="LF218" i="4"/>
  <c r="LG218" i="4"/>
  <c r="LH218" i="4"/>
  <c r="LI218" i="4"/>
  <c r="LJ218" i="4"/>
  <c r="LK218" i="4"/>
  <c r="LL218" i="4"/>
  <c r="LM218" i="4"/>
  <c r="LN218" i="4"/>
  <c r="LO218" i="4"/>
  <c r="LP218" i="4"/>
  <c r="LQ218" i="4"/>
  <c r="LR218" i="4"/>
  <c r="LS218" i="4"/>
  <c r="LT218" i="4"/>
  <c r="LU218" i="4"/>
  <c r="LV218" i="4"/>
  <c r="LW218" i="4"/>
  <c r="LX218" i="4"/>
  <c r="LY218" i="4"/>
  <c r="LZ218" i="4"/>
  <c r="MA218" i="4"/>
  <c r="MB218" i="4"/>
  <c r="MC218" i="4"/>
  <c r="MD218" i="4"/>
  <c r="ME218" i="4"/>
  <c r="MF218" i="4"/>
  <c r="MG218" i="4"/>
  <c r="MH218" i="4"/>
  <c r="MI218" i="4"/>
  <c r="MJ218" i="4"/>
  <c r="MK218" i="4"/>
  <c r="ML218" i="4"/>
  <c r="MM218" i="4"/>
  <c r="MN218" i="4"/>
  <c r="MO218" i="4"/>
  <c r="MP218" i="4"/>
  <c r="MQ218" i="4"/>
  <c r="MR218" i="4"/>
  <c r="MS218" i="4"/>
  <c r="MT218" i="4"/>
  <c r="MU218" i="4"/>
  <c r="MV218" i="4"/>
  <c r="MW218" i="4"/>
  <c r="MX218" i="4"/>
  <c r="MY218" i="4"/>
  <c r="MZ218" i="4"/>
  <c r="NA218" i="4"/>
  <c r="NB218" i="4"/>
  <c r="NC218" i="4"/>
  <c r="ND218" i="4"/>
  <c r="NE218" i="4"/>
  <c r="NF218" i="4"/>
  <c r="NG218" i="4"/>
  <c r="NH218" i="4"/>
  <c r="NI218" i="4"/>
  <c r="NJ218" i="4"/>
  <c r="NK218" i="4"/>
  <c r="NL218" i="4"/>
  <c r="NM218" i="4"/>
  <c r="NN218" i="4"/>
  <c r="NO218" i="4"/>
  <c r="NP218" i="4"/>
  <c r="NQ218" i="4"/>
  <c r="NR218" i="4"/>
  <c r="NS218" i="4"/>
  <c r="NT218" i="4"/>
  <c r="NU218" i="4"/>
  <c r="NV218" i="4"/>
  <c r="NW218" i="4"/>
  <c r="NX218" i="4"/>
  <c r="NY218" i="4"/>
  <c r="NZ218" i="4"/>
  <c r="OA218" i="4"/>
  <c r="OB218" i="4"/>
  <c r="OC218" i="4"/>
  <c r="OD218" i="4"/>
  <c r="OE218" i="4"/>
  <c r="OF218" i="4"/>
  <c r="OG218" i="4"/>
  <c r="OH218" i="4"/>
  <c r="OI218" i="4"/>
  <c r="OJ218" i="4"/>
  <c r="OK218" i="4"/>
  <c r="OL218" i="4"/>
  <c r="OM218" i="4"/>
  <c r="ON218" i="4"/>
  <c r="OO218" i="4"/>
  <c r="OP218" i="4"/>
  <c r="OQ218" i="4"/>
  <c r="OR218" i="4"/>
  <c r="OS218" i="4"/>
  <c r="OT218" i="4"/>
  <c r="OU218" i="4"/>
  <c r="OV218" i="4"/>
  <c r="OW218" i="4"/>
  <c r="OX218" i="4"/>
  <c r="OY218" i="4"/>
  <c r="OZ218" i="4"/>
  <c r="PA218" i="4"/>
  <c r="PB218" i="4"/>
  <c r="PC218" i="4"/>
  <c r="PD218" i="4"/>
  <c r="PE218" i="4"/>
  <c r="PF218" i="4"/>
  <c r="PG218" i="4"/>
  <c r="PH218" i="4"/>
  <c r="PI218" i="4"/>
  <c r="PJ218" i="4"/>
  <c r="PK218" i="4"/>
  <c r="PL218" i="4"/>
  <c r="PM218" i="4"/>
  <c r="PN218" i="4"/>
  <c r="PO218" i="4"/>
  <c r="PP218" i="4"/>
  <c r="PQ218" i="4"/>
  <c r="PR218" i="4"/>
  <c r="PS218" i="4"/>
  <c r="PT218" i="4"/>
  <c r="PU218" i="4"/>
  <c r="PV218" i="4"/>
  <c r="PW218" i="4"/>
  <c r="PX218" i="4"/>
  <c r="PY218" i="4"/>
  <c r="PZ218" i="4"/>
  <c r="QA218" i="4"/>
  <c r="QB218" i="4"/>
  <c r="QC218" i="4"/>
  <c r="QD218" i="4"/>
  <c r="QE218" i="4"/>
  <c r="QF218" i="4"/>
  <c r="QG218" i="4"/>
  <c r="QH218" i="4"/>
  <c r="QI218" i="4"/>
  <c r="QJ218" i="4"/>
  <c r="QM218" i="4"/>
  <c r="QQ218" i="4"/>
  <c r="QU218" i="4"/>
  <c r="QY218" i="4"/>
  <c r="RC218" i="4"/>
  <c r="RG218" i="4"/>
  <c r="RK218" i="4"/>
  <c r="RO218" i="4"/>
  <c r="RS218" i="4"/>
  <c r="RW218" i="4"/>
  <c r="SA218" i="4"/>
  <c r="SE218" i="4"/>
  <c r="SI218" i="4"/>
  <c r="SM218" i="4"/>
  <c r="SQ218" i="4"/>
  <c r="HQ219" i="4"/>
  <c r="JD219" i="4" s="1"/>
  <c r="HT219" i="4"/>
  <c r="HU219" i="4"/>
  <c r="HV219" i="4"/>
  <c r="HW219" i="4"/>
  <c r="HX219" i="4"/>
  <c r="HY219" i="4"/>
  <c r="HZ219" i="4"/>
  <c r="IA219" i="4"/>
  <c r="IB219" i="4"/>
  <c r="IC219" i="4"/>
  <c r="ID219" i="4"/>
  <c r="IE219" i="4"/>
  <c r="IF219" i="4"/>
  <c r="IG219" i="4"/>
  <c r="IH219" i="4"/>
  <c r="II219" i="4"/>
  <c r="IJ219" i="4"/>
  <c r="IK219" i="4"/>
  <c r="IL219" i="4"/>
  <c r="IM219" i="4"/>
  <c r="IN219" i="4"/>
  <c r="IO219" i="4"/>
  <c r="IP219" i="4"/>
  <c r="IQ219" i="4"/>
  <c r="IR219" i="4"/>
  <c r="IS219" i="4"/>
  <c r="IT219" i="4"/>
  <c r="IU219" i="4"/>
  <c r="IV219" i="4"/>
  <c r="IW219" i="4"/>
  <c r="IX219" i="4"/>
  <c r="IY219" i="4"/>
  <c r="IZ219" i="4"/>
  <c r="JA219" i="4"/>
  <c r="JB219" i="4"/>
  <c r="JC219" i="4"/>
  <c r="JM219" i="4"/>
  <c r="JN219" i="4"/>
  <c r="JO219" i="4"/>
  <c r="JP219" i="4"/>
  <c r="JQ219" i="4"/>
  <c r="JR219" i="4"/>
  <c r="JS219" i="4"/>
  <c r="JT219" i="4"/>
  <c r="JU219" i="4"/>
  <c r="JV219" i="4"/>
  <c r="JW219" i="4"/>
  <c r="JX219" i="4"/>
  <c r="JY219" i="4"/>
  <c r="JZ219" i="4"/>
  <c r="KA219" i="4"/>
  <c r="KB219" i="4"/>
  <c r="KC219" i="4"/>
  <c r="KD219" i="4"/>
  <c r="KE219" i="4"/>
  <c r="KF219" i="4"/>
  <c r="KG219" i="4"/>
  <c r="KH219" i="4"/>
  <c r="KI219" i="4"/>
  <c r="KJ219" i="4"/>
  <c r="KK219" i="4"/>
  <c r="KL219" i="4"/>
  <c r="KM219" i="4"/>
  <c r="KN219" i="4"/>
  <c r="KO219" i="4"/>
  <c r="KP219" i="4"/>
  <c r="KQ219" i="4"/>
  <c r="KR219" i="4"/>
  <c r="KS219" i="4"/>
  <c r="KT219" i="4"/>
  <c r="KU219" i="4"/>
  <c r="KV219" i="4"/>
  <c r="KW219" i="4"/>
  <c r="KX219" i="4"/>
  <c r="KY219" i="4"/>
  <c r="KZ219" i="4"/>
  <c r="LA219" i="4"/>
  <c r="LB219" i="4"/>
  <c r="LC219" i="4"/>
  <c r="LD219" i="4"/>
  <c r="LE219" i="4"/>
  <c r="LF219" i="4"/>
  <c r="LG219" i="4"/>
  <c r="LH219" i="4"/>
  <c r="LI219" i="4"/>
  <c r="LJ219" i="4"/>
  <c r="LK219" i="4"/>
  <c r="LL219" i="4"/>
  <c r="LM219" i="4"/>
  <c r="LN219" i="4"/>
  <c r="LO219" i="4"/>
  <c r="LP219" i="4"/>
  <c r="LQ219" i="4"/>
  <c r="LR219" i="4"/>
  <c r="LS219" i="4"/>
  <c r="LT219" i="4"/>
  <c r="LU219" i="4"/>
  <c r="LV219" i="4"/>
  <c r="LW219" i="4"/>
  <c r="LX219" i="4"/>
  <c r="LY219" i="4"/>
  <c r="LZ219" i="4"/>
  <c r="MA219" i="4"/>
  <c r="MB219" i="4"/>
  <c r="MC219" i="4"/>
  <c r="MD219" i="4"/>
  <c r="ME219" i="4"/>
  <c r="MF219" i="4"/>
  <c r="MG219" i="4"/>
  <c r="MH219" i="4"/>
  <c r="MI219" i="4"/>
  <c r="MJ219" i="4"/>
  <c r="MK219" i="4"/>
  <c r="ML219" i="4"/>
  <c r="MM219" i="4"/>
  <c r="MN219" i="4"/>
  <c r="MO219" i="4"/>
  <c r="MP219" i="4"/>
  <c r="MQ219" i="4"/>
  <c r="MR219" i="4"/>
  <c r="MS219" i="4"/>
  <c r="MT219" i="4"/>
  <c r="MU219" i="4"/>
  <c r="MV219" i="4"/>
  <c r="MW219" i="4"/>
  <c r="MX219" i="4"/>
  <c r="MY219" i="4"/>
  <c r="MZ219" i="4"/>
  <c r="NA219" i="4"/>
  <c r="NB219" i="4"/>
  <c r="NC219" i="4"/>
  <c r="ND219" i="4"/>
  <c r="NE219" i="4"/>
  <c r="NF219" i="4"/>
  <c r="NG219" i="4"/>
  <c r="NH219" i="4"/>
  <c r="NI219" i="4"/>
  <c r="NJ219" i="4"/>
  <c r="NK219" i="4"/>
  <c r="NL219" i="4"/>
  <c r="NM219" i="4"/>
  <c r="NN219" i="4"/>
  <c r="NO219" i="4"/>
  <c r="NP219" i="4"/>
  <c r="NQ219" i="4"/>
  <c r="NR219" i="4"/>
  <c r="NS219" i="4"/>
  <c r="NT219" i="4"/>
  <c r="NU219" i="4"/>
  <c r="NV219" i="4"/>
  <c r="NW219" i="4"/>
  <c r="NX219" i="4"/>
  <c r="NY219" i="4"/>
  <c r="NZ219" i="4"/>
  <c r="OA219" i="4"/>
  <c r="OB219" i="4"/>
  <c r="OC219" i="4"/>
  <c r="OD219" i="4"/>
  <c r="OE219" i="4"/>
  <c r="OF219" i="4"/>
  <c r="OG219" i="4"/>
  <c r="OH219" i="4"/>
  <c r="OI219" i="4"/>
  <c r="OJ219" i="4"/>
  <c r="OK219" i="4"/>
  <c r="OL219" i="4"/>
  <c r="OM219" i="4"/>
  <c r="ON219" i="4"/>
  <c r="OO219" i="4"/>
  <c r="OP219" i="4"/>
  <c r="OQ219" i="4"/>
  <c r="OR219" i="4"/>
  <c r="OS219" i="4"/>
  <c r="OT219" i="4"/>
  <c r="OU219" i="4"/>
  <c r="OV219" i="4"/>
  <c r="OW219" i="4"/>
  <c r="OX219" i="4"/>
  <c r="OY219" i="4"/>
  <c r="OZ219" i="4"/>
  <c r="PA219" i="4"/>
  <c r="PB219" i="4"/>
  <c r="PC219" i="4"/>
  <c r="PD219" i="4"/>
  <c r="PE219" i="4"/>
  <c r="PF219" i="4"/>
  <c r="PG219" i="4"/>
  <c r="PH219" i="4"/>
  <c r="PI219" i="4"/>
  <c r="PJ219" i="4"/>
  <c r="PK219" i="4"/>
  <c r="PL219" i="4"/>
  <c r="PM219" i="4"/>
  <c r="PN219" i="4"/>
  <c r="PO219" i="4"/>
  <c r="PP219" i="4"/>
  <c r="PQ219" i="4"/>
  <c r="PR219" i="4"/>
  <c r="PS219" i="4"/>
  <c r="PT219" i="4"/>
  <c r="PU219" i="4"/>
  <c r="PV219" i="4"/>
  <c r="PW219" i="4"/>
  <c r="PX219" i="4"/>
  <c r="PY219" i="4"/>
  <c r="PZ219" i="4"/>
  <c r="QA219" i="4"/>
  <c r="QB219" i="4"/>
  <c r="QC219" i="4"/>
  <c r="QD219" i="4"/>
  <c r="QE219" i="4"/>
  <c r="QF219" i="4"/>
  <c r="QG219" i="4"/>
  <c r="QH219" i="4"/>
  <c r="QI219" i="4"/>
  <c r="QJ219" i="4"/>
  <c r="RG219" i="4"/>
  <c r="SM219" i="4"/>
  <c r="HQ220" i="4"/>
  <c r="HR220" i="4" s="1"/>
  <c r="HT220" i="4"/>
  <c r="HU220" i="4"/>
  <c r="HV220" i="4"/>
  <c r="HW220" i="4"/>
  <c r="HX220" i="4"/>
  <c r="HY220" i="4"/>
  <c r="HZ220" i="4"/>
  <c r="IA220" i="4"/>
  <c r="IB220" i="4"/>
  <c r="IC220" i="4"/>
  <c r="ID220" i="4"/>
  <c r="IE220" i="4"/>
  <c r="IF220" i="4"/>
  <c r="IG220" i="4"/>
  <c r="IH220" i="4"/>
  <c r="II220" i="4"/>
  <c r="IJ220" i="4"/>
  <c r="IK220" i="4"/>
  <c r="IL220" i="4"/>
  <c r="IM220" i="4"/>
  <c r="IN220" i="4"/>
  <c r="IO220" i="4"/>
  <c r="IP220" i="4"/>
  <c r="IQ220" i="4"/>
  <c r="IR220" i="4"/>
  <c r="IS220" i="4"/>
  <c r="IT220" i="4"/>
  <c r="IU220" i="4"/>
  <c r="IV220" i="4"/>
  <c r="IW220" i="4"/>
  <c r="IX220" i="4"/>
  <c r="IY220" i="4"/>
  <c r="IZ220" i="4"/>
  <c r="JA220" i="4"/>
  <c r="JB220" i="4"/>
  <c r="JC220" i="4"/>
  <c r="JD220" i="4"/>
  <c r="JE220" i="4"/>
  <c r="JF220" i="4"/>
  <c r="JG220" i="4"/>
  <c r="JH220" i="4"/>
  <c r="JI220" i="4"/>
  <c r="JJ220" i="4"/>
  <c r="JK220" i="4"/>
  <c r="JL220" i="4"/>
  <c r="JM220" i="4"/>
  <c r="JN220" i="4"/>
  <c r="JO220" i="4"/>
  <c r="JP220" i="4"/>
  <c r="JQ220" i="4"/>
  <c r="JR220" i="4"/>
  <c r="JS220" i="4"/>
  <c r="JT220" i="4"/>
  <c r="JU220" i="4"/>
  <c r="JV220" i="4"/>
  <c r="JW220" i="4"/>
  <c r="JX220" i="4"/>
  <c r="JY220" i="4"/>
  <c r="JZ220" i="4"/>
  <c r="KA220" i="4"/>
  <c r="KB220" i="4"/>
  <c r="KC220" i="4"/>
  <c r="KD220" i="4"/>
  <c r="KE220" i="4"/>
  <c r="KF220" i="4"/>
  <c r="KG220" i="4"/>
  <c r="KH220" i="4"/>
  <c r="KI220" i="4"/>
  <c r="KJ220" i="4"/>
  <c r="KK220" i="4"/>
  <c r="KL220" i="4"/>
  <c r="KM220" i="4"/>
  <c r="KN220" i="4"/>
  <c r="KO220" i="4"/>
  <c r="KP220" i="4"/>
  <c r="KQ220" i="4"/>
  <c r="KR220" i="4"/>
  <c r="KS220" i="4"/>
  <c r="KT220" i="4"/>
  <c r="KU220" i="4"/>
  <c r="KV220" i="4"/>
  <c r="KW220" i="4"/>
  <c r="KX220" i="4"/>
  <c r="KY220" i="4"/>
  <c r="KZ220" i="4"/>
  <c r="LA220" i="4"/>
  <c r="LB220" i="4"/>
  <c r="LC220" i="4"/>
  <c r="LD220" i="4"/>
  <c r="LE220" i="4"/>
  <c r="LF220" i="4"/>
  <c r="LG220" i="4"/>
  <c r="LH220" i="4"/>
  <c r="LI220" i="4"/>
  <c r="LJ220" i="4"/>
  <c r="LK220" i="4"/>
  <c r="LL220" i="4"/>
  <c r="LM220" i="4"/>
  <c r="LN220" i="4"/>
  <c r="LO220" i="4"/>
  <c r="LP220" i="4"/>
  <c r="LQ220" i="4"/>
  <c r="LR220" i="4"/>
  <c r="LS220" i="4"/>
  <c r="LT220" i="4"/>
  <c r="LU220" i="4"/>
  <c r="LV220" i="4"/>
  <c r="LW220" i="4"/>
  <c r="LX220" i="4"/>
  <c r="LY220" i="4"/>
  <c r="LZ220" i="4"/>
  <c r="MA220" i="4"/>
  <c r="MB220" i="4"/>
  <c r="MC220" i="4"/>
  <c r="MD220" i="4"/>
  <c r="ME220" i="4"/>
  <c r="MF220" i="4"/>
  <c r="MG220" i="4"/>
  <c r="MH220" i="4"/>
  <c r="MI220" i="4"/>
  <c r="MJ220" i="4"/>
  <c r="MK220" i="4"/>
  <c r="ML220" i="4"/>
  <c r="MM220" i="4"/>
  <c r="MN220" i="4"/>
  <c r="MO220" i="4"/>
  <c r="MP220" i="4"/>
  <c r="MQ220" i="4"/>
  <c r="MR220" i="4"/>
  <c r="MS220" i="4"/>
  <c r="MT220" i="4"/>
  <c r="MU220" i="4"/>
  <c r="MV220" i="4"/>
  <c r="MW220" i="4"/>
  <c r="MX220" i="4"/>
  <c r="MY220" i="4"/>
  <c r="MZ220" i="4"/>
  <c r="NA220" i="4"/>
  <c r="NB220" i="4"/>
  <c r="NC220" i="4"/>
  <c r="ND220" i="4"/>
  <c r="NE220" i="4"/>
  <c r="NF220" i="4"/>
  <c r="NG220" i="4"/>
  <c r="NH220" i="4"/>
  <c r="NI220" i="4"/>
  <c r="NJ220" i="4"/>
  <c r="NK220" i="4"/>
  <c r="NL220" i="4"/>
  <c r="NM220" i="4"/>
  <c r="NN220" i="4"/>
  <c r="NO220" i="4"/>
  <c r="NP220" i="4"/>
  <c r="NQ220" i="4"/>
  <c r="NR220" i="4"/>
  <c r="NS220" i="4"/>
  <c r="NT220" i="4"/>
  <c r="NU220" i="4"/>
  <c r="NV220" i="4"/>
  <c r="NW220" i="4"/>
  <c r="NX220" i="4"/>
  <c r="NY220" i="4"/>
  <c r="NZ220" i="4"/>
  <c r="OA220" i="4"/>
  <c r="OB220" i="4"/>
  <c r="OC220" i="4"/>
  <c r="OD220" i="4"/>
  <c r="OE220" i="4"/>
  <c r="OF220" i="4"/>
  <c r="OG220" i="4"/>
  <c r="OH220" i="4"/>
  <c r="OI220" i="4"/>
  <c r="OJ220" i="4"/>
  <c r="OK220" i="4"/>
  <c r="OL220" i="4"/>
  <c r="OM220" i="4"/>
  <c r="ON220" i="4"/>
  <c r="OO220" i="4"/>
  <c r="OP220" i="4"/>
  <c r="OQ220" i="4"/>
  <c r="OR220" i="4"/>
  <c r="OS220" i="4"/>
  <c r="OT220" i="4"/>
  <c r="OU220" i="4"/>
  <c r="OV220" i="4"/>
  <c r="OW220" i="4"/>
  <c r="OX220" i="4"/>
  <c r="OY220" i="4"/>
  <c r="OZ220" i="4"/>
  <c r="PA220" i="4"/>
  <c r="PB220" i="4"/>
  <c r="PC220" i="4"/>
  <c r="PD220" i="4"/>
  <c r="PE220" i="4"/>
  <c r="PF220" i="4"/>
  <c r="PG220" i="4"/>
  <c r="PH220" i="4"/>
  <c r="PI220" i="4"/>
  <c r="PJ220" i="4"/>
  <c r="PK220" i="4"/>
  <c r="PL220" i="4"/>
  <c r="PM220" i="4"/>
  <c r="PN220" i="4"/>
  <c r="PO220" i="4"/>
  <c r="PP220" i="4"/>
  <c r="PQ220" i="4"/>
  <c r="PR220" i="4"/>
  <c r="PS220" i="4"/>
  <c r="PT220" i="4"/>
  <c r="PU220" i="4"/>
  <c r="PV220" i="4"/>
  <c r="PW220" i="4"/>
  <c r="PX220" i="4"/>
  <c r="PY220" i="4"/>
  <c r="PZ220" i="4"/>
  <c r="QA220" i="4"/>
  <c r="QB220" i="4"/>
  <c r="QC220" i="4"/>
  <c r="QD220" i="4"/>
  <c r="QE220" i="4"/>
  <c r="QF220" i="4"/>
  <c r="QG220" i="4"/>
  <c r="QH220" i="4"/>
  <c r="QI220" i="4"/>
  <c r="QJ220" i="4"/>
  <c r="QK220" i="4"/>
  <c r="QL220" i="4"/>
  <c r="QM220" i="4"/>
  <c r="QN220" i="4"/>
  <c r="QO220" i="4"/>
  <c r="QP220" i="4"/>
  <c r="QQ220" i="4"/>
  <c r="QR220" i="4"/>
  <c r="QS220" i="4"/>
  <c r="QT220" i="4"/>
  <c r="QU220" i="4"/>
  <c r="QV220" i="4"/>
  <c r="QW220" i="4"/>
  <c r="QX220" i="4"/>
  <c r="QY220" i="4"/>
  <c r="QZ220" i="4"/>
  <c r="RA220" i="4"/>
  <c r="RB220" i="4"/>
  <c r="RC220" i="4"/>
  <c r="RD220" i="4"/>
  <c r="RE220" i="4"/>
  <c r="RF220" i="4"/>
  <c r="RG220" i="4"/>
  <c r="RH220" i="4"/>
  <c r="RI220" i="4"/>
  <c r="RJ220" i="4"/>
  <c r="RK220" i="4"/>
  <c r="RL220" i="4"/>
  <c r="RM220" i="4"/>
  <c r="RN220" i="4"/>
  <c r="RO220" i="4"/>
  <c r="RP220" i="4"/>
  <c r="RQ220" i="4"/>
  <c r="RR220" i="4"/>
  <c r="RS220" i="4"/>
  <c r="RT220" i="4"/>
  <c r="RU220" i="4"/>
  <c r="RV220" i="4"/>
  <c r="RW220" i="4"/>
  <c r="RX220" i="4"/>
  <c r="RY220" i="4"/>
  <c r="RZ220" i="4"/>
  <c r="SA220" i="4"/>
  <c r="SB220" i="4"/>
  <c r="SC220" i="4"/>
  <c r="SD220" i="4"/>
  <c r="SE220" i="4"/>
  <c r="SF220" i="4"/>
  <c r="SG220" i="4"/>
  <c r="SH220" i="4"/>
  <c r="SI220" i="4"/>
  <c r="SJ220" i="4"/>
  <c r="SK220" i="4"/>
  <c r="SL220" i="4"/>
  <c r="SM220" i="4"/>
  <c r="SN220" i="4"/>
  <c r="SO220" i="4"/>
  <c r="SP220" i="4"/>
  <c r="SQ220" i="4"/>
  <c r="SR220" i="4"/>
  <c r="HQ221" i="4"/>
  <c r="JD221" i="4" s="1"/>
  <c r="HT221" i="4"/>
  <c r="HU221" i="4"/>
  <c r="HV221" i="4"/>
  <c r="HW221" i="4"/>
  <c r="HX221" i="4"/>
  <c r="HY221" i="4"/>
  <c r="HZ221" i="4"/>
  <c r="IA221" i="4"/>
  <c r="IB221" i="4"/>
  <c r="IC221" i="4"/>
  <c r="ID221" i="4"/>
  <c r="IE221" i="4"/>
  <c r="IF221" i="4"/>
  <c r="IG221" i="4"/>
  <c r="IH221" i="4"/>
  <c r="II221" i="4"/>
  <c r="IJ221" i="4"/>
  <c r="IK221" i="4"/>
  <c r="IL221" i="4"/>
  <c r="IM221" i="4"/>
  <c r="IN221" i="4"/>
  <c r="IO221" i="4"/>
  <c r="IP221" i="4"/>
  <c r="IQ221" i="4"/>
  <c r="IR221" i="4"/>
  <c r="IS221" i="4"/>
  <c r="IT221" i="4"/>
  <c r="IU221" i="4"/>
  <c r="IV221" i="4"/>
  <c r="IW221" i="4"/>
  <c r="IX221" i="4"/>
  <c r="IY221" i="4"/>
  <c r="IZ221" i="4"/>
  <c r="JA221" i="4"/>
  <c r="JB221" i="4"/>
  <c r="JC221" i="4"/>
  <c r="JK221" i="4"/>
  <c r="JM221" i="4"/>
  <c r="JN221" i="4"/>
  <c r="JO221" i="4"/>
  <c r="JP221" i="4"/>
  <c r="JQ221" i="4"/>
  <c r="JR221" i="4"/>
  <c r="JS221" i="4"/>
  <c r="JT221" i="4"/>
  <c r="JU221" i="4"/>
  <c r="JV221" i="4"/>
  <c r="JW221" i="4"/>
  <c r="JX221" i="4"/>
  <c r="JY221" i="4"/>
  <c r="JZ221" i="4"/>
  <c r="KA221" i="4"/>
  <c r="KB221" i="4"/>
  <c r="KC221" i="4"/>
  <c r="KD221" i="4"/>
  <c r="KE221" i="4"/>
  <c r="KF221" i="4"/>
  <c r="KG221" i="4"/>
  <c r="KH221" i="4"/>
  <c r="KI221" i="4"/>
  <c r="KJ221" i="4"/>
  <c r="KK221" i="4"/>
  <c r="KL221" i="4"/>
  <c r="KM221" i="4"/>
  <c r="KN221" i="4"/>
  <c r="KO221" i="4"/>
  <c r="KP221" i="4"/>
  <c r="KQ221" i="4"/>
  <c r="KR221" i="4"/>
  <c r="KS221" i="4"/>
  <c r="KT221" i="4"/>
  <c r="KU221" i="4"/>
  <c r="KV221" i="4"/>
  <c r="KW221" i="4"/>
  <c r="KX221" i="4"/>
  <c r="KY221" i="4"/>
  <c r="KZ221" i="4"/>
  <c r="LA221" i="4"/>
  <c r="LB221" i="4"/>
  <c r="LC221" i="4"/>
  <c r="LD221" i="4"/>
  <c r="LE221" i="4"/>
  <c r="LF221" i="4"/>
  <c r="LG221" i="4"/>
  <c r="LH221" i="4"/>
  <c r="LI221" i="4"/>
  <c r="LJ221" i="4"/>
  <c r="LK221" i="4"/>
  <c r="LL221" i="4"/>
  <c r="LM221" i="4"/>
  <c r="LN221" i="4"/>
  <c r="LO221" i="4"/>
  <c r="LP221" i="4"/>
  <c r="LQ221" i="4"/>
  <c r="LR221" i="4"/>
  <c r="LS221" i="4"/>
  <c r="LT221" i="4"/>
  <c r="LU221" i="4"/>
  <c r="LV221" i="4"/>
  <c r="LW221" i="4"/>
  <c r="LX221" i="4"/>
  <c r="LY221" i="4"/>
  <c r="LZ221" i="4"/>
  <c r="MA221" i="4"/>
  <c r="MB221" i="4"/>
  <c r="MC221" i="4"/>
  <c r="MD221" i="4"/>
  <c r="ME221" i="4"/>
  <c r="MF221" i="4"/>
  <c r="MG221" i="4"/>
  <c r="MH221" i="4"/>
  <c r="MI221" i="4"/>
  <c r="MJ221" i="4"/>
  <c r="MK221" i="4"/>
  <c r="ML221" i="4"/>
  <c r="MM221" i="4"/>
  <c r="MN221" i="4"/>
  <c r="MO221" i="4"/>
  <c r="MP221" i="4"/>
  <c r="MQ221" i="4"/>
  <c r="MR221" i="4"/>
  <c r="MS221" i="4"/>
  <c r="MT221" i="4"/>
  <c r="MU221" i="4"/>
  <c r="MV221" i="4"/>
  <c r="MW221" i="4"/>
  <c r="MX221" i="4"/>
  <c r="MY221" i="4"/>
  <c r="MZ221" i="4"/>
  <c r="NA221" i="4"/>
  <c r="NB221" i="4"/>
  <c r="NC221" i="4"/>
  <c r="ND221" i="4"/>
  <c r="NE221" i="4"/>
  <c r="NF221" i="4"/>
  <c r="NG221" i="4"/>
  <c r="NH221" i="4"/>
  <c r="NI221" i="4"/>
  <c r="NJ221" i="4"/>
  <c r="NK221" i="4"/>
  <c r="NL221" i="4"/>
  <c r="NM221" i="4"/>
  <c r="NN221" i="4"/>
  <c r="NO221" i="4"/>
  <c r="NP221" i="4"/>
  <c r="NQ221" i="4"/>
  <c r="NR221" i="4"/>
  <c r="NS221" i="4"/>
  <c r="NT221" i="4"/>
  <c r="NU221" i="4"/>
  <c r="NV221" i="4"/>
  <c r="NW221" i="4"/>
  <c r="NX221" i="4"/>
  <c r="NY221" i="4"/>
  <c r="NZ221" i="4"/>
  <c r="OA221" i="4"/>
  <c r="OB221" i="4"/>
  <c r="OC221" i="4"/>
  <c r="OD221" i="4"/>
  <c r="OE221" i="4"/>
  <c r="OF221" i="4"/>
  <c r="OG221" i="4"/>
  <c r="OH221" i="4"/>
  <c r="OI221" i="4"/>
  <c r="OJ221" i="4"/>
  <c r="OK221" i="4"/>
  <c r="OL221" i="4"/>
  <c r="OM221" i="4"/>
  <c r="ON221" i="4"/>
  <c r="OO221" i="4"/>
  <c r="OP221" i="4"/>
  <c r="OQ221" i="4"/>
  <c r="OR221" i="4"/>
  <c r="OS221" i="4"/>
  <c r="OT221" i="4"/>
  <c r="OU221" i="4"/>
  <c r="OV221" i="4"/>
  <c r="OW221" i="4"/>
  <c r="OX221" i="4"/>
  <c r="OY221" i="4"/>
  <c r="OZ221" i="4"/>
  <c r="PA221" i="4"/>
  <c r="PB221" i="4"/>
  <c r="PC221" i="4"/>
  <c r="PD221" i="4"/>
  <c r="PE221" i="4"/>
  <c r="PF221" i="4"/>
  <c r="PG221" i="4"/>
  <c r="PH221" i="4"/>
  <c r="PI221" i="4"/>
  <c r="PJ221" i="4"/>
  <c r="PK221" i="4"/>
  <c r="PL221" i="4"/>
  <c r="PM221" i="4"/>
  <c r="PN221" i="4"/>
  <c r="PO221" i="4"/>
  <c r="PP221" i="4"/>
  <c r="PQ221" i="4"/>
  <c r="PR221" i="4"/>
  <c r="PS221" i="4"/>
  <c r="PT221" i="4"/>
  <c r="PU221" i="4"/>
  <c r="PV221" i="4"/>
  <c r="PW221" i="4"/>
  <c r="PX221" i="4"/>
  <c r="PY221" i="4"/>
  <c r="PZ221" i="4"/>
  <c r="QA221" i="4"/>
  <c r="QB221" i="4"/>
  <c r="QC221" i="4"/>
  <c r="QD221" i="4"/>
  <c r="QE221" i="4"/>
  <c r="QF221" i="4"/>
  <c r="QG221" i="4"/>
  <c r="QH221" i="4"/>
  <c r="QI221" i="4"/>
  <c r="QJ221" i="4"/>
  <c r="QQ221" i="4"/>
  <c r="QY221" i="4"/>
  <c r="RG221" i="4"/>
  <c r="RO221" i="4"/>
  <c r="RW221" i="4"/>
  <c r="SE221" i="4"/>
  <c r="SM221" i="4"/>
  <c r="HQ222" i="4"/>
  <c r="HR222" i="4" s="1"/>
  <c r="HT222" i="4"/>
  <c r="HU222" i="4"/>
  <c r="HV222" i="4"/>
  <c r="HW222" i="4"/>
  <c r="HX222" i="4"/>
  <c r="HY222" i="4"/>
  <c r="HZ222" i="4"/>
  <c r="IA222" i="4"/>
  <c r="IB222" i="4"/>
  <c r="IC222" i="4"/>
  <c r="ID222" i="4"/>
  <c r="IE222" i="4"/>
  <c r="IF222" i="4"/>
  <c r="IG222" i="4"/>
  <c r="IH222" i="4"/>
  <c r="II222" i="4"/>
  <c r="IJ222" i="4"/>
  <c r="IK222" i="4"/>
  <c r="IL222" i="4"/>
  <c r="IM222" i="4"/>
  <c r="IN222" i="4"/>
  <c r="IO222" i="4"/>
  <c r="IP222" i="4"/>
  <c r="IQ222" i="4"/>
  <c r="IR222" i="4"/>
  <c r="IS222" i="4"/>
  <c r="IT222" i="4"/>
  <c r="IU222" i="4"/>
  <c r="IV222" i="4"/>
  <c r="IW222" i="4"/>
  <c r="IX222" i="4"/>
  <c r="IY222" i="4"/>
  <c r="IZ222" i="4"/>
  <c r="JA222" i="4"/>
  <c r="JB222" i="4"/>
  <c r="JC222" i="4"/>
  <c r="JD222" i="4"/>
  <c r="JE222" i="4"/>
  <c r="JF222" i="4"/>
  <c r="JG222" i="4"/>
  <c r="JH222" i="4"/>
  <c r="JI222" i="4"/>
  <c r="JJ222" i="4"/>
  <c r="JK222" i="4"/>
  <c r="JL222" i="4"/>
  <c r="JM222" i="4"/>
  <c r="JN222" i="4"/>
  <c r="JO222" i="4"/>
  <c r="JP222" i="4"/>
  <c r="JQ222" i="4"/>
  <c r="JR222" i="4"/>
  <c r="JS222" i="4"/>
  <c r="JT222" i="4"/>
  <c r="JU222" i="4"/>
  <c r="JV222" i="4"/>
  <c r="JW222" i="4"/>
  <c r="JX222" i="4"/>
  <c r="JY222" i="4"/>
  <c r="JZ222" i="4"/>
  <c r="KA222" i="4"/>
  <c r="KB222" i="4"/>
  <c r="KC222" i="4"/>
  <c r="KD222" i="4"/>
  <c r="KE222" i="4"/>
  <c r="KF222" i="4"/>
  <c r="KG222" i="4"/>
  <c r="KH222" i="4"/>
  <c r="KI222" i="4"/>
  <c r="KJ222" i="4"/>
  <c r="KK222" i="4"/>
  <c r="KL222" i="4"/>
  <c r="KM222" i="4"/>
  <c r="KN222" i="4"/>
  <c r="KO222" i="4"/>
  <c r="KP222" i="4"/>
  <c r="KQ222" i="4"/>
  <c r="KR222" i="4"/>
  <c r="KS222" i="4"/>
  <c r="KT222" i="4"/>
  <c r="KU222" i="4"/>
  <c r="KV222" i="4"/>
  <c r="KW222" i="4"/>
  <c r="KX222" i="4"/>
  <c r="KY222" i="4"/>
  <c r="KZ222" i="4"/>
  <c r="LA222" i="4"/>
  <c r="LB222" i="4"/>
  <c r="LC222" i="4"/>
  <c r="LD222" i="4"/>
  <c r="LE222" i="4"/>
  <c r="LF222" i="4"/>
  <c r="LG222" i="4"/>
  <c r="LH222" i="4"/>
  <c r="LI222" i="4"/>
  <c r="LJ222" i="4"/>
  <c r="LK222" i="4"/>
  <c r="LL222" i="4"/>
  <c r="LM222" i="4"/>
  <c r="LN222" i="4"/>
  <c r="LO222" i="4"/>
  <c r="LP222" i="4"/>
  <c r="LQ222" i="4"/>
  <c r="LR222" i="4"/>
  <c r="LS222" i="4"/>
  <c r="LT222" i="4"/>
  <c r="LU222" i="4"/>
  <c r="LV222" i="4"/>
  <c r="LW222" i="4"/>
  <c r="LX222" i="4"/>
  <c r="LY222" i="4"/>
  <c r="LZ222" i="4"/>
  <c r="MA222" i="4"/>
  <c r="MB222" i="4"/>
  <c r="MC222" i="4"/>
  <c r="MD222" i="4"/>
  <c r="ME222" i="4"/>
  <c r="MF222" i="4"/>
  <c r="MG222" i="4"/>
  <c r="MH222" i="4"/>
  <c r="MI222" i="4"/>
  <c r="MJ222" i="4"/>
  <c r="MK222" i="4"/>
  <c r="ML222" i="4"/>
  <c r="MM222" i="4"/>
  <c r="MN222" i="4"/>
  <c r="MO222" i="4"/>
  <c r="MP222" i="4"/>
  <c r="MQ222" i="4"/>
  <c r="MR222" i="4"/>
  <c r="MS222" i="4"/>
  <c r="MT222" i="4"/>
  <c r="MU222" i="4"/>
  <c r="MV222" i="4"/>
  <c r="MW222" i="4"/>
  <c r="MX222" i="4"/>
  <c r="MY222" i="4"/>
  <c r="MZ222" i="4"/>
  <c r="NA222" i="4"/>
  <c r="NB222" i="4"/>
  <c r="NC222" i="4"/>
  <c r="ND222" i="4"/>
  <c r="NE222" i="4"/>
  <c r="NF222" i="4"/>
  <c r="NG222" i="4"/>
  <c r="NH222" i="4"/>
  <c r="NI222" i="4"/>
  <c r="NJ222" i="4"/>
  <c r="NK222" i="4"/>
  <c r="NL222" i="4"/>
  <c r="NM222" i="4"/>
  <c r="NN222" i="4"/>
  <c r="NO222" i="4"/>
  <c r="NP222" i="4"/>
  <c r="NQ222" i="4"/>
  <c r="NR222" i="4"/>
  <c r="NS222" i="4"/>
  <c r="NT222" i="4"/>
  <c r="NU222" i="4"/>
  <c r="NV222" i="4"/>
  <c r="NW222" i="4"/>
  <c r="NX222" i="4"/>
  <c r="NY222" i="4"/>
  <c r="NZ222" i="4"/>
  <c r="OA222" i="4"/>
  <c r="OB222" i="4"/>
  <c r="OC222" i="4"/>
  <c r="OD222" i="4"/>
  <c r="OE222" i="4"/>
  <c r="OF222" i="4"/>
  <c r="OG222" i="4"/>
  <c r="OH222" i="4"/>
  <c r="OI222" i="4"/>
  <c r="OJ222" i="4"/>
  <c r="OK222" i="4"/>
  <c r="OL222" i="4"/>
  <c r="OM222" i="4"/>
  <c r="ON222" i="4"/>
  <c r="OO222" i="4"/>
  <c r="OP222" i="4"/>
  <c r="OQ222" i="4"/>
  <c r="OR222" i="4"/>
  <c r="OS222" i="4"/>
  <c r="OT222" i="4"/>
  <c r="OU222" i="4"/>
  <c r="OV222" i="4"/>
  <c r="OW222" i="4"/>
  <c r="OX222" i="4"/>
  <c r="OY222" i="4"/>
  <c r="OZ222" i="4"/>
  <c r="PA222" i="4"/>
  <c r="PB222" i="4"/>
  <c r="PC222" i="4"/>
  <c r="PD222" i="4"/>
  <c r="PE222" i="4"/>
  <c r="PF222" i="4"/>
  <c r="PG222" i="4"/>
  <c r="PH222" i="4"/>
  <c r="PI222" i="4"/>
  <c r="PJ222" i="4"/>
  <c r="PK222" i="4"/>
  <c r="PL222" i="4"/>
  <c r="PM222" i="4"/>
  <c r="PN222" i="4"/>
  <c r="PO222" i="4"/>
  <c r="PP222" i="4"/>
  <c r="PQ222" i="4"/>
  <c r="PR222" i="4"/>
  <c r="PS222" i="4"/>
  <c r="PT222" i="4"/>
  <c r="PU222" i="4"/>
  <c r="PV222" i="4"/>
  <c r="PW222" i="4"/>
  <c r="PX222" i="4"/>
  <c r="PY222" i="4"/>
  <c r="PZ222" i="4"/>
  <c r="QA222" i="4"/>
  <c r="QB222" i="4"/>
  <c r="QC222" i="4"/>
  <c r="QD222" i="4"/>
  <c r="QE222" i="4"/>
  <c r="QF222" i="4"/>
  <c r="QG222" i="4"/>
  <c r="QH222" i="4"/>
  <c r="QI222" i="4"/>
  <c r="QJ222" i="4"/>
  <c r="QK222" i="4"/>
  <c r="QL222" i="4"/>
  <c r="QM222" i="4"/>
  <c r="QN222" i="4"/>
  <c r="QO222" i="4"/>
  <c r="QP222" i="4"/>
  <c r="QQ222" i="4"/>
  <c r="QR222" i="4"/>
  <c r="QS222" i="4"/>
  <c r="QT222" i="4"/>
  <c r="QU222" i="4"/>
  <c r="QV222" i="4"/>
  <c r="QW222" i="4"/>
  <c r="QX222" i="4"/>
  <c r="QY222" i="4"/>
  <c r="QZ222" i="4"/>
  <c r="RA222" i="4"/>
  <c r="RB222" i="4"/>
  <c r="RC222" i="4"/>
  <c r="RD222" i="4"/>
  <c r="RE222" i="4"/>
  <c r="RF222" i="4"/>
  <c r="RG222" i="4"/>
  <c r="RH222" i="4"/>
  <c r="RI222" i="4"/>
  <c r="RJ222" i="4"/>
  <c r="RK222" i="4"/>
  <c r="RL222" i="4"/>
  <c r="RM222" i="4"/>
  <c r="RN222" i="4"/>
  <c r="RO222" i="4"/>
  <c r="RP222" i="4"/>
  <c r="RQ222" i="4"/>
  <c r="RR222" i="4"/>
  <c r="RS222" i="4"/>
  <c r="RT222" i="4"/>
  <c r="RU222" i="4"/>
  <c r="RV222" i="4"/>
  <c r="RW222" i="4"/>
  <c r="RX222" i="4"/>
  <c r="RY222" i="4"/>
  <c r="RZ222" i="4"/>
  <c r="SA222" i="4"/>
  <c r="SB222" i="4"/>
  <c r="SC222" i="4"/>
  <c r="SD222" i="4"/>
  <c r="SE222" i="4"/>
  <c r="SF222" i="4"/>
  <c r="SG222" i="4"/>
  <c r="SH222" i="4"/>
  <c r="SI222" i="4"/>
  <c r="SJ222" i="4"/>
  <c r="SK222" i="4"/>
  <c r="SL222" i="4"/>
  <c r="SM222" i="4"/>
  <c r="SN222" i="4"/>
  <c r="SO222" i="4"/>
  <c r="SP222" i="4"/>
  <c r="SQ222" i="4"/>
  <c r="SR222" i="4"/>
  <c r="HQ223" i="4"/>
  <c r="JG223" i="4" s="1"/>
  <c r="HT223" i="4"/>
  <c r="HU223" i="4"/>
  <c r="HV223" i="4"/>
  <c r="HW223" i="4"/>
  <c r="HX223" i="4"/>
  <c r="HY223" i="4"/>
  <c r="HZ223" i="4"/>
  <c r="IA223" i="4"/>
  <c r="IB223" i="4"/>
  <c r="IC223" i="4"/>
  <c r="ID223" i="4"/>
  <c r="IE223" i="4"/>
  <c r="IF223" i="4"/>
  <c r="IG223" i="4"/>
  <c r="IH223" i="4"/>
  <c r="II223" i="4"/>
  <c r="IJ223" i="4"/>
  <c r="IK223" i="4"/>
  <c r="IL223" i="4"/>
  <c r="IM223" i="4"/>
  <c r="IN223" i="4"/>
  <c r="IO223" i="4"/>
  <c r="IP223" i="4"/>
  <c r="IQ223" i="4"/>
  <c r="IR223" i="4"/>
  <c r="IS223" i="4"/>
  <c r="IT223" i="4"/>
  <c r="IU223" i="4"/>
  <c r="IV223" i="4"/>
  <c r="IW223" i="4"/>
  <c r="IX223" i="4"/>
  <c r="IY223" i="4"/>
  <c r="IZ223" i="4"/>
  <c r="JA223" i="4"/>
  <c r="JB223" i="4"/>
  <c r="JC223" i="4"/>
  <c r="JM223" i="4"/>
  <c r="JN223" i="4"/>
  <c r="JO223" i="4"/>
  <c r="JP223" i="4"/>
  <c r="JQ223" i="4"/>
  <c r="JR223" i="4"/>
  <c r="JS223" i="4"/>
  <c r="JT223" i="4"/>
  <c r="JU223" i="4"/>
  <c r="JV223" i="4"/>
  <c r="JW223" i="4"/>
  <c r="JX223" i="4"/>
  <c r="JY223" i="4"/>
  <c r="JZ223" i="4"/>
  <c r="KA223" i="4"/>
  <c r="KB223" i="4"/>
  <c r="KC223" i="4"/>
  <c r="KD223" i="4"/>
  <c r="KE223" i="4"/>
  <c r="KF223" i="4"/>
  <c r="KG223" i="4"/>
  <c r="KH223" i="4"/>
  <c r="KI223" i="4"/>
  <c r="KJ223" i="4"/>
  <c r="KK223" i="4"/>
  <c r="KL223" i="4"/>
  <c r="KM223" i="4"/>
  <c r="KN223" i="4"/>
  <c r="KO223" i="4"/>
  <c r="KP223" i="4"/>
  <c r="KQ223" i="4"/>
  <c r="KR223" i="4"/>
  <c r="KS223" i="4"/>
  <c r="KT223" i="4"/>
  <c r="KU223" i="4"/>
  <c r="KV223" i="4"/>
  <c r="KW223" i="4"/>
  <c r="KX223" i="4"/>
  <c r="KY223" i="4"/>
  <c r="KZ223" i="4"/>
  <c r="LA223" i="4"/>
  <c r="LB223" i="4"/>
  <c r="LC223" i="4"/>
  <c r="LD223" i="4"/>
  <c r="LE223" i="4"/>
  <c r="LF223" i="4"/>
  <c r="LG223" i="4"/>
  <c r="LH223" i="4"/>
  <c r="LI223" i="4"/>
  <c r="LJ223" i="4"/>
  <c r="LK223" i="4"/>
  <c r="LL223" i="4"/>
  <c r="LM223" i="4"/>
  <c r="LN223" i="4"/>
  <c r="LO223" i="4"/>
  <c r="LP223" i="4"/>
  <c r="LQ223" i="4"/>
  <c r="LR223" i="4"/>
  <c r="LS223" i="4"/>
  <c r="LT223" i="4"/>
  <c r="LU223" i="4"/>
  <c r="LV223" i="4"/>
  <c r="LW223" i="4"/>
  <c r="LX223" i="4"/>
  <c r="LY223" i="4"/>
  <c r="LZ223" i="4"/>
  <c r="MA223" i="4"/>
  <c r="MB223" i="4"/>
  <c r="MC223" i="4"/>
  <c r="MD223" i="4"/>
  <c r="ME223" i="4"/>
  <c r="MF223" i="4"/>
  <c r="MG223" i="4"/>
  <c r="MH223" i="4"/>
  <c r="MI223" i="4"/>
  <c r="MJ223" i="4"/>
  <c r="MK223" i="4"/>
  <c r="ML223" i="4"/>
  <c r="MM223" i="4"/>
  <c r="MN223" i="4"/>
  <c r="MO223" i="4"/>
  <c r="MP223" i="4"/>
  <c r="MQ223" i="4"/>
  <c r="MR223" i="4"/>
  <c r="MS223" i="4"/>
  <c r="MT223" i="4"/>
  <c r="MU223" i="4"/>
  <c r="MV223" i="4"/>
  <c r="MW223" i="4"/>
  <c r="MX223" i="4"/>
  <c r="MY223" i="4"/>
  <c r="MZ223" i="4"/>
  <c r="NA223" i="4"/>
  <c r="NB223" i="4"/>
  <c r="NC223" i="4"/>
  <c r="ND223" i="4"/>
  <c r="NE223" i="4"/>
  <c r="NF223" i="4"/>
  <c r="NG223" i="4"/>
  <c r="NH223" i="4"/>
  <c r="NI223" i="4"/>
  <c r="NJ223" i="4"/>
  <c r="NK223" i="4"/>
  <c r="NL223" i="4"/>
  <c r="NM223" i="4"/>
  <c r="NN223" i="4"/>
  <c r="NO223" i="4"/>
  <c r="NP223" i="4"/>
  <c r="NQ223" i="4"/>
  <c r="NR223" i="4"/>
  <c r="NS223" i="4"/>
  <c r="NT223" i="4"/>
  <c r="NU223" i="4"/>
  <c r="NV223" i="4"/>
  <c r="NW223" i="4"/>
  <c r="NX223" i="4"/>
  <c r="NY223" i="4"/>
  <c r="NZ223" i="4"/>
  <c r="OA223" i="4"/>
  <c r="OB223" i="4"/>
  <c r="OC223" i="4"/>
  <c r="OD223" i="4"/>
  <c r="OE223" i="4"/>
  <c r="OF223" i="4"/>
  <c r="OG223" i="4"/>
  <c r="OH223" i="4"/>
  <c r="OI223" i="4"/>
  <c r="OJ223" i="4"/>
  <c r="OK223" i="4"/>
  <c r="OL223" i="4"/>
  <c r="OM223" i="4"/>
  <c r="ON223" i="4"/>
  <c r="OO223" i="4"/>
  <c r="OP223" i="4"/>
  <c r="OQ223" i="4"/>
  <c r="OR223" i="4"/>
  <c r="OS223" i="4"/>
  <c r="OT223" i="4"/>
  <c r="OU223" i="4"/>
  <c r="OV223" i="4"/>
  <c r="OW223" i="4"/>
  <c r="OX223" i="4"/>
  <c r="OY223" i="4"/>
  <c r="OZ223" i="4"/>
  <c r="PA223" i="4"/>
  <c r="PB223" i="4"/>
  <c r="PC223" i="4"/>
  <c r="PD223" i="4"/>
  <c r="PE223" i="4"/>
  <c r="PF223" i="4"/>
  <c r="PG223" i="4"/>
  <c r="PH223" i="4"/>
  <c r="PI223" i="4"/>
  <c r="PJ223" i="4"/>
  <c r="PK223" i="4"/>
  <c r="PL223" i="4"/>
  <c r="PM223" i="4"/>
  <c r="PN223" i="4"/>
  <c r="PO223" i="4"/>
  <c r="PP223" i="4"/>
  <c r="PQ223" i="4"/>
  <c r="PR223" i="4"/>
  <c r="PS223" i="4"/>
  <c r="PT223" i="4"/>
  <c r="PU223" i="4"/>
  <c r="PV223" i="4"/>
  <c r="PW223" i="4"/>
  <c r="PX223" i="4"/>
  <c r="PY223" i="4"/>
  <c r="PZ223" i="4"/>
  <c r="QA223" i="4"/>
  <c r="QB223" i="4"/>
  <c r="QC223" i="4"/>
  <c r="QD223" i="4"/>
  <c r="QE223" i="4"/>
  <c r="QF223" i="4"/>
  <c r="QG223" i="4"/>
  <c r="QH223" i="4"/>
  <c r="QI223" i="4"/>
  <c r="QJ223" i="4"/>
  <c r="QQ223" i="4"/>
  <c r="RG223" i="4"/>
  <c r="RW223" i="4"/>
  <c r="SM223" i="4"/>
  <c r="HQ226" i="4"/>
  <c r="JD226" i="4" s="1"/>
  <c r="HT226" i="4"/>
  <c r="HU226" i="4"/>
  <c r="HV226" i="4"/>
  <c r="HW226" i="4"/>
  <c r="HX226" i="4"/>
  <c r="HY226" i="4"/>
  <c r="HZ226" i="4"/>
  <c r="IA226" i="4"/>
  <c r="IB226" i="4"/>
  <c r="IC226" i="4"/>
  <c r="ID226" i="4"/>
  <c r="IE226" i="4"/>
  <c r="IF226" i="4"/>
  <c r="IG226" i="4"/>
  <c r="IH226" i="4"/>
  <c r="II226" i="4"/>
  <c r="IJ226" i="4"/>
  <c r="IK226" i="4"/>
  <c r="IL226" i="4"/>
  <c r="IM226" i="4"/>
  <c r="IN226" i="4"/>
  <c r="IO226" i="4"/>
  <c r="IP226" i="4"/>
  <c r="IQ226" i="4"/>
  <c r="IR226" i="4"/>
  <c r="IS226" i="4"/>
  <c r="IT226" i="4"/>
  <c r="IU226" i="4"/>
  <c r="IV226" i="4"/>
  <c r="IW226" i="4"/>
  <c r="IX226" i="4"/>
  <c r="IY226" i="4"/>
  <c r="IZ226" i="4"/>
  <c r="JA226" i="4"/>
  <c r="JB226" i="4"/>
  <c r="JC226" i="4"/>
  <c r="JM226" i="4"/>
  <c r="JN226" i="4"/>
  <c r="JO226" i="4"/>
  <c r="JP226" i="4"/>
  <c r="JQ226" i="4"/>
  <c r="JR226" i="4"/>
  <c r="JS226" i="4"/>
  <c r="JT226" i="4"/>
  <c r="JU226" i="4"/>
  <c r="JV226" i="4"/>
  <c r="JW226" i="4"/>
  <c r="JX226" i="4"/>
  <c r="JY226" i="4"/>
  <c r="JZ226" i="4"/>
  <c r="KA226" i="4"/>
  <c r="KB226" i="4"/>
  <c r="KC226" i="4"/>
  <c r="KD226" i="4"/>
  <c r="KE226" i="4"/>
  <c r="KF226" i="4"/>
  <c r="KG226" i="4"/>
  <c r="KH226" i="4"/>
  <c r="KI226" i="4"/>
  <c r="KJ226" i="4"/>
  <c r="KK226" i="4"/>
  <c r="KL226" i="4"/>
  <c r="KM226" i="4"/>
  <c r="KN226" i="4"/>
  <c r="KO226" i="4"/>
  <c r="KP226" i="4"/>
  <c r="KQ226" i="4"/>
  <c r="KR226" i="4"/>
  <c r="KS226" i="4"/>
  <c r="KT226" i="4"/>
  <c r="KU226" i="4"/>
  <c r="KV226" i="4"/>
  <c r="KW226" i="4"/>
  <c r="KX226" i="4"/>
  <c r="KY226" i="4"/>
  <c r="KZ226" i="4"/>
  <c r="LA226" i="4"/>
  <c r="LB226" i="4"/>
  <c r="LC226" i="4"/>
  <c r="LD226" i="4"/>
  <c r="LE226" i="4"/>
  <c r="LF226" i="4"/>
  <c r="LG226" i="4"/>
  <c r="LH226" i="4"/>
  <c r="LI226" i="4"/>
  <c r="LJ226" i="4"/>
  <c r="LK226" i="4"/>
  <c r="LL226" i="4"/>
  <c r="LM226" i="4"/>
  <c r="LN226" i="4"/>
  <c r="LO226" i="4"/>
  <c r="LP226" i="4"/>
  <c r="LQ226" i="4"/>
  <c r="LR226" i="4"/>
  <c r="LS226" i="4"/>
  <c r="LT226" i="4"/>
  <c r="LU226" i="4"/>
  <c r="LV226" i="4"/>
  <c r="LW226" i="4"/>
  <c r="LX226" i="4"/>
  <c r="LY226" i="4"/>
  <c r="LZ226" i="4"/>
  <c r="MA226" i="4"/>
  <c r="MB226" i="4"/>
  <c r="MC226" i="4"/>
  <c r="MD226" i="4"/>
  <c r="ME226" i="4"/>
  <c r="MF226" i="4"/>
  <c r="MG226" i="4"/>
  <c r="MH226" i="4"/>
  <c r="MI226" i="4"/>
  <c r="MJ226" i="4"/>
  <c r="MK226" i="4"/>
  <c r="ML226" i="4"/>
  <c r="MM226" i="4"/>
  <c r="MN226" i="4"/>
  <c r="MO226" i="4"/>
  <c r="MP226" i="4"/>
  <c r="MQ226" i="4"/>
  <c r="MR226" i="4"/>
  <c r="MS226" i="4"/>
  <c r="MT226" i="4"/>
  <c r="MU226" i="4"/>
  <c r="MV226" i="4"/>
  <c r="MW226" i="4"/>
  <c r="MX226" i="4"/>
  <c r="MY226" i="4"/>
  <c r="MZ226" i="4"/>
  <c r="NA226" i="4"/>
  <c r="NB226" i="4"/>
  <c r="NC226" i="4"/>
  <c r="ND226" i="4"/>
  <c r="NE226" i="4"/>
  <c r="NF226" i="4"/>
  <c r="NG226" i="4"/>
  <c r="NH226" i="4"/>
  <c r="NI226" i="4"/>
  <c r="NJ226" i="4"/>
  <c r="NK226" i="4"/>
  <c r="NL226" i="4"/>
  <c r="NM226" i="4"/>
  <c r="NN226" i="4"/>
  <c r="NO226" i="4"/>
  <c r="NP226" i="4"/>
  <c r="NQ226" i="4"/>
  <c r="NR226" i="4"/>
  <c r="NS226" i="4"/>
  <c r="NT226" i="4"/>
  <c r="NU226" i="4"/>
  <c r="NV226" i="4"/>
  <c r="NW226" i="4"/>
  <c r="NX226" i="4"/>
  <c r="NY226" i="4"/>
  <c r="NZ226" i="4"/>
  <c r="OA226" i="4"/>
  <c r="OB226" i="4"/>
  <c r="OC226" i="4"/>
  <c r="OD226" i="4"/>
  <c r="OE226" i="4"/>
  <c r="OF226" i="4"/>
  <c r="OG226" i="4"/>
  <c r="OH226" i="4"/>
  <c r="OI226" i="4"/>
  <c r="OJ226" i="4"/>
  <c r="OK226" i="4"/>
  <c r="OL226" i="4"/>
  <c r="OM226" i="4"/>
  <c r="ON226" i="4"/>
  <c r="OO226" i="4"/>
  <c r="OP226" i="4"/>
  <c r="OQ226" i="4"/>
  <c r="OR226" i="4"/>
  <c r="OS226" i="4"/>
  <c r="OT226" i="4"/>
  <c r="OU226" i="4"/>
  <c r="OV226" i="4"/>
  <c r="OW226" i="4"/>
  <c r="OX226" i="4"/>
  <c r="OY226" i="4"/>
  <c r="OZ226" i="4"/>
  <c r="PA226" i="4"/>
  <c r="PB226" i="4"/>
  <c r="PC226" i="4"/>
  <c r="PD226" i="4"/>
  <c r="PE226" i="4"/>
  <c r="PF226" i="4"/>
  <c r="PG226" i="4"/>
  <c r="PH226" i="4"/>
  <c r="PI226" i="4"/>
  <c r="PJ226" i="4"/>
  <c r="PK226" i="4"/>
  <c r="PL226" i="4"/>
  <c r="PM226" i="4"/>
  <c r="PN226" i="4"/>
  <c r="PO226" i="4"/>
  <c r="PP226" i="4"/>
  <c r="PQ226" i="4"/>
  <c r="PR226" i="4"/>
  <c r="PS226" i="4"/>
  <c r="PT226" i="4"/>
  <c r="PU226" i="4"/>
  <c r="PV226" i="4"/>
  <c r="PW226" i="4"/>
  <c r="PX226" i="4"/>
  <c r="PY226" i="4"/>
  <c r="PZ226" i="4"/>
  <c r="QA226" i="4"/>
  <c r="QB226" i="4"/>
  <c r="QC226" i="4"/>
  <c r="QD226" i="4"/>
  <c r="QE226" i="4"/>
  <c r="QF226" i="4"/>
  <c r="QG226" i="4"/>
  <c r="QH226" i="4"/>
  <c r="QI226" i="4"/>
  <c r="QJ226" i="4"/>
  <c r="QQ226" i="4"/>
  <c r="RG226" i="4"/>
  <c r="RW226" i="4"/>
  <c r="SM226" i="4"/>
  <c r="HQ227" i="4"/>
  <c r="HR227" i="4" s="1"/>
  <c r="HT227" i="4"/>
  <c r="HU227" i="4"/>
  <c r="HV227" i="4"/>
  <c r="HW227" i="4"/>
  <c r="HX227" i="4"/>
  <c r="HY227" i="4"/>
  <c r="HZ227" i="4"/>
  <c r="IA227" i="4"/>
  <c r="IB227" i="4"/>
  <c r="IC227" i="4"/>
  <c r="ID227" i="4"/>
  <c r="IE227" i="4"/>
  <c r="IF227" i="4"/>
  <c r="IG227" i="4"/>
  <c r="IH227" i="4"/>
  <c r="II227" i="4"/>
  <c r="IJ227" i="4"/>
  <c r="IK227" i="4"/>
  <c r="IL227" i="4"/>
  <c r="IM227" i="4"/>
  <c r="IN227" i="4"/>
  <c r="IO227" i="4"/>
  <c r="IP227" i="4"/>
  <c r="IQ227" i="4"/>
  <c r="IR227" i="4"/>
  <c r="IS227" i="4"/>
  <c r="IT227" i="4"/>
  <c r="IU227" i="4"/>
  <c r="IV227" i="4"/>
  <c r="IW227" i="4"/>
  <c r="IX227" i="4"/>
  <c r="IY227" i="4"/>
  <c r="IZ227" i="4"/>
  <c r="JA227" i="4"/>
  <c r="JB227" i="4"/>
  <c r="JC227" i="4"/>
  <c r="JK227" i="4"/>
  <c r="JM227" i="4"/>
  <c r="JN227" i="4"/>
  <c r="JO227" i="4"/>
  <c r="JP227" i="4"/>
  <c r="JQ227" i="4"/>
  <c r="JR227" i="4"/>
  <c r="JS227" i="4"/>
  <c r="JT227" i="4"/>
  <c r="JU227" i="4"/>
  <c r="JV227" i="4"/>
  <c r="JW227" i="4"/>
  <c r="JX227" i="4"/>
  <c r="JY227" i="4"/>
  <c r="JZ227" i="4"/>
  <c r="KA227" i="4"/>
  <c r="KB227" i="4"/>
  <c r="KC227" i="4"/>
  <c r="KD227" i="4"/>
  <c r="KE227" i="4"/>
  <c r="KF227" i="4"/>
  <c r="KG227" i="4"/>
  <c r="KH227" i="4"/>
  <c r="KI227" i="4"/>
  <c r="KJ227" i="4"/>
  <c r="KK227" i="4"/>
  <c r="KL227" i="4"/>
  <c r="KM227" i="4"/>
  <c r="KN227" i="4"/>
  <c r="KO227" i="4"/>
  <c r="KP227" i="4"/>
  <c r="KQ227" i="4"/>
  <c r="KR227" i="4"/>
  <c r="KS227" i="4"/>
  <c r="KT227" i="4"/>
  <c r="KU227" i="4"/>
  <c r="KV227" i="4"/>
  <c r="KW227" i="4"/>
  <c r="KX227" i="4"/>
  <c r="KY227" i="4"/>
  <c r="KZ227" i="4"/>
  <c r="LA227" i="4"/>
  <c r="LB227" i="4"/>
  <c r="LC227" i="4"/>
  <c r="LD227" i="4"/>
  <c r="LE227" i="4"/>
  <c r="LF227" i="4"/>
  <c r="LG227" i="4"/>
  <c r="LH227" i="4"/>
  <c r="LI227" i="4"/>
  <c r="LJ227" i="4"/>
  <c r="LK227" i="4"/>
  <c r="LL227" i="4"/>
  <c r="LM227" i="4"/>
  <c r="LN227" i="4"/>
  <c r="LO227" i="4"/>
  <c r="LP227" i="4"/>
  <c r="LQ227" i="4"/>
  <c r="LR227" i="4"/>
  <c r="LS227" i="4"/>
  <c r="LT227" i="4"/>
  <c r="LU227" i="4"/>
  <c r="LV227" i="4"/>
  <c r="LW227" i="4"/>
  <c r="LX227" i="4"/>
  <c r="LY227" i="4"/>
  <c r="LZ227" i="4"/>
  <c r="MA227" i="4"/>
  <c r="MB227" i="4"/>
  <c r="MC227" i="4"/>
  <c r="MD227" i="4"/>
  <c r="ME227" i="4"/>
  <c r="MF227" i="4"/>
  <c r="MG227" i="4"/>
  <c r="MH227" i="4"/>
  <c r="MI227" i="4"/>
  <c r="MJ227" i="4"/>
  <c r="MK227" i="4"/>
  <c r="ML227" i="4"/>
  <c r="MM227" i="4"/>
  <c r="MN227" i="4"/>
  <c r="MO227" i="4"/>
  <c r="MP227" i="4"/>
  <c r="MQ227" i="4"/>
  <c r="MR227" i="4"/>
  <c r="MS227" i="4"/>
  <c r="MT227" i="4"/>
  <c r="MU227" i="4"/>
  <c r="MV227" i="4"/>
  <c r="MW227" i="4"/>
  <c r="MX227" i="4"/>
  <c r="MY227" i="4"/>
  <c r="MZ227" i="4"/>
  <c r="NA227" i="4"/>
  <c r="NB227" i="4"/>
  <c r="NC227" i="4"/>
  <c r="ND227" i="4"/>
  <c r="NE227" i="4"/>
  <c r="NF227" i="4"/>
  <c r="NG227" i="4"/>
  <c r="NH227" i="4"/>
  <c r="NI227" i="4"/>
  <c r="NJ227" i="4"/>
  <c r="NK227" i="4"/>
  <c r="NL227" i="4"/>
  <c r="NM227" i="4"/>
  <c r="NN227" i="4"/>
  <c r="NO227" i="4"/>
  <c r="NP227" i="4"/>
  <c r="NQ227" i="4"/>
  <c r="NR227" i="4"/>
  <c r="NS227" i="4"/>
  <c r="NT227" i="4"/>
  <c r="NU227" i="4"/>
  <c r="NV227" i="4"/>
  <c r="NW227" i="4"/>
  <c r="NX227" i="4"/>
  <c r="NY227" i="4"/>
  <c r="NZ227" i="4"/>
  <c r="OA227" i="4"/>
  <c r="OB227" i="4"/>
  <c r="OC227" i="4"/>
  <c r="OD227" i="4"/>
  <c r="OE227" i="4"/>
  <c r="OF227" i="4"/>
  <c r="OG227" i="4"/>
  <c r="OH227" i="4"/>
  <c r="OI227" i="4"/>
  <c r="OJ227" i="4"/>
  <c r="OK227" i="4"/>
  <c r="OL227" i="4"/>
  <c r="OM227" i="4"/>
  <c r="ON227" i="4"/>
  <c r="OO227" i="4"/>
  <c r="OP227" i="4"/>
  <c r="OQ227" i="4"/>
  <c r="OR227" i="4"/>
  <c r="OS227" i="4"/>
  <c r="OT227" i="4"/>
  <c r="OU227" i="4"/>
  <c r="OV227" i="4"/>
  <c r="OW227" i="4"/>
  <c r="OX227" i="4"/>
  <c r="OY227" i="4"/>
  <c r="OZ227" i="4"/>
  <c r="PA227" i="4"/>
  <c r="PB227" i="4"/>
  <c r="PC227" i="4"/>
  <c r="PD227" i="4"/>
  <c r="PE227" i="4"/>
  <c r="PF227" i="4"/>
  <c r="PG227" i="4"/>
  <c r="PH227" i="4"/>
  <c r="PI227" i="4"/>
  <c r="PJ227" i="4"/>
  <c r="PK227" i="4"/>
  <c r="PL227" i="4"/>
  <c r="PM227" i="4"/>
  <c r="PN227" i="4"/>
  <c r="PO227" i="4"/>
  <c r="PP227" i="4"/>
  <c r="PQ227" i="4"/>
  <c r="PR227" i="4"/>
  <c r="PS227" i="4"/>
  <c r="PT227" i="4"/>
  <c r="PU227" i="4"/>
  <c r="PV227" i="4"/>
  <c r="PW227" i="4"/>
  <c r="PX227" i="4"/>
  <c r="PY227" i="4"/>
  <c r="PZ227" i="4"/>
  <c r="QA227" i="4"/>
  <c r="QB227" i="4"/>
  <c r="QC227" i="4"/>
  <c r="QD227" i="4"/>
  <c r="QE227" i="4"/>
  <c r="QF227" i="4"/>
  <c r="QG227" i="4"/>
  <c r="QH227" i="4"/>
  <c r="QI227" i="4"/>
  <c r="QJ227" i="4"/>
  <c r="QQ227" i="4"/>
  <c r="QY227" i="4"/>
  <c r="RG227" i="4"/>
  <c r="RO227" i="4"/>
  <c r="RW227" i="4"/>
  <c r="SE227" i="4"/>
  <c r="SM227" i="4"/>
  <c r="HQ228" i="4"/>
  <c r="JG228" i="4" s="1"/>
  <c r="HT228" i="4"/>
  <c r="HU228" i="4"/>
  <c r="HV228" i="4"/>
  <c r="HW228" i="4"/>
  <c r="HX228" i="4"/>
  <c r="HY228" i="4"/>
  <c r="HZ228" i="4"/>
  <c r="IA228" i="4"/>
  <c r="IB228" i="4"/>
  <c r="IC228" i="4"/>
  <c r="ID228" i="4"/>
  <c r="IE228" i="4"/>
  <c r="IF228" i="4"/>
  <c r="IG228" i="4"/>
  <c r="IH228" i="4"/>
  <c r="II228" i="4"/>
  <c r="IJ228" i="4"/>
  <c r="IK228" i="4"/>
  <c r="IL228" i="4"/>
  <c r="IM228" i="4"/>
  <c r="IN228" i="4"/>
  <c r="IO228" i="4"/>
  <c r="IP228" i="4"/>
  <c r="IQ228" i="4"/>
  <c r="IR228" i="4"/>
  <c r="IS228" i="4"/>
  <c r="IT228" i="4"/>
  <c r="IU228" i="4"/>
  <c r="IV228" i="4"/>
  <c r="IW228" i="4"/>
  <c r="IX228" i="4"/>
  <c r="IY228" i="4"/>
  <c r="IZ228" i="4"/>
  <c r="JA228" i="4"/>
  <c r="JB228" i="4"/>
  <c r="JC228" i="4"/>
  <c r="JM228" i="4"/>
  <c r="JN228" i="4"/>
  <c r="JO228" i="4"/>
  <c r="JP228" i="4"/>
  <c r="JQ228" i="4"/>
  <c r="JR228" i="4"/>
  <c r="JS228" i="4"/>
  <c r="JT228" i="4"/>
  <c r="JU228" i="4"/>
  <c r="JV228" i="4"/>
  <c r="JW228" i="4"/>
  <c r="JX228" i="4"/>
  <c r="JY228" i="4"/>
  <c r="JZ228" i="4"/>
  <c r="KA228" i="4"/>
  <c r="KB228" i="4"/>
  <c r="KC228" i="4"/>
  <c r="KD228" i="4"/>
  <c r="KE228" i="4"/>
  <c r="KF228" i="4"/>
  <c r="KG228" i="4"/>
  <c r="KH228" i="4"/>
  <c r="KI228" i="4"/>
  <c r="KJ228" i="4"/>
  <c r="KK228" i="4"/>
  <c r="KL228" i="4"/>
  <c r="KM228" i="4"/>
  <c r="KN228" i="4"/>
  <c r="KO228" i="4"/>
  <c r="KP228" i="4"/>
  <c r="KQ228" i="4"/>
  <c r="KR228" i="4"/>
  <c r="KS228" i="4"/>
  <c r="KT228" i="4"/>
  <c r="KU228" i="4"/>
  <c r="KV228" i="4"/>
  <c r="KW228" i="4"/>
  <c r="KX228" i="4"/>
  <c r="KY228" i="4"/>
  <c r="KZ228" i="4"/>
  <c r="LA228" i="4"/>
  <c r="LB228" i="4"/>
  <c r="LC228" i="4"/>
  <c r="LD228" i="4"/>
  <c r="LE228" i="4"/>
  <c r="LF228" i="4"/>
  <c r="LG228" i="4"/>
  <c r="LH228" i="4"/>
  <c r="LI228" i="4"/>
  <c r="LJ228" i="4"/>
  <c r="LK228" i="4"/>
  <c r="LL228" i="4"/>
  <c r="LM228" i="4"/>
  <c r="LN228" i="4"/>
  <c r="LO228" i="4"/>
  <c r="LP228" i="4"/>
  <c r="LQ228" i="4"/>
  <c r="LR228" i="4"/>
  <c r="LS228" i="4"/>
  <c r="LT228" i="4"/>
  <c r="LU228" i="4"/>
  <c r="LV228" i="4"/>
  <c r="LW228" i="4"/>
  <c r="LX228" i="4"/>
  <c r="LY228" i="4"/>
  <c r="LZ228" i="4"/>
  <c r="MA228" i="4"/>
  <c r="MB228" i="4"/>
  <c r="MC228" i="4"/>
  <c r="MD228" i="4"/>
  <c r="ME228" i="4"/>
  <c r="MF228" i="4"/>
  <c r="MG228" i="4"/>
  <c r="MH228" i="4"/>
  <c r="MI228" i="4"/>
  <c r="MJ228" i="4"/>
  <c r="MK228" i="4"/>
  <c r="ML228" i="4"/>
  <c r="MM228" i="4"/>
  <c r="MN228" i="4"/>
  <c r="MO228" i="4"/>
  <c r="MP228" i="4"/>
  <c r="MQ228" i="4"/>
  <c r="MR228" i="4"/>
  <c r="MS228" i="4"/>
  <c r="MT228" i="4"/>
  <c r="MU228" i="4"/>
  <c r="MV228" i="4"/>
  <c r="MW228" i="4"/>
  <c r="MX228" i="4"/>
  <c r="MY228" i="4"/>
  <c r="MZ228" i="4"/>
  <c r="NA228" i="4"/>
  <c r="NB228" i="4"/>
  <c r="NC228" i="4"/>
  <c r="ND228" i="4"/>
  <c r="NE228" i="4"/>
  <c r="NF228" i="4"/>
  <c r="NG228" i="4"/>
  <c r="NH228" i="4"/>
  <c r="NI228" i="4"/>
  <c r="NJ228" i="4"/>
  <c r="NK228" i="4"/>
  <c r="NL228" i="4"/>
  <c r="NM228" i="4"/>
  <c r="NN228" i="4"/>
  <c r="NO228" i="4"/>
  <c r="NP228" i="4"/>
  <c r="NQ228" i="4"/>
  <c r="NR228" i="4"/>
  <c r="NS228" i="4"/>
  <c r="NT228" i="4"/>
  <c r="NU228" i="4"/>
  <c r="NV228" i="4"/>
  <c r="NW228" i="4"/>
  <c r="NX228" i="4"/>
  <c r="NY228" i="4"/>
  <c r="NZ228" i="4"/>
  <c r="OA228" i="4"/>
  <c r="OB228" i="4"/>
  <c r="OC228" i="4"/>
  <c r="OD228" i="4"/>
  <c r="OE228" i="4"/>
  <c r="OF228" i="4"/>
  <c r="OG228" i="4"/>
  <c r="OH228" i="4"/>
  <c r="OI228" i="4"/>
  <c r="OJ228" i="4"/>
  <c r="OK228" i="4"/>
  <c r="OL228" i="4"/>
  <c r="OM228" i="4"/>
  <c r="ON228" i="4"/>
  <c r="OO228" i="4"/>
  <c r="OP228" i="4"/>
  <c r="OQ228" i="4"/>
  <c r="OR228" i="4"/>
  <c r="OS228" i="4"/>
  <c r="OT228" i="4"/>
  <c r="OU228" i="4"/>
  <c r="OV228" i="4"/>
  <c r="OW228" i="4"/>
  <c r="OX228" i="4"/>
  <c r="OY228" i="4"/>
  <c r="OZ228" i="4"/>
  <c r="PA228" i="4"/>
  <c r="PB228" i="4"/>
  <c r="PC228" i="4"/>
  <c r="PD228" i="4"/>
  <c r="PE228" i="4"/>
  <c r="PF228" i="4"/>
  <c r="PG228" i="4"/>
  <c r="PH228" i="4"/>
  <c r="PI228" i="4"/>
  <c r="PJ228" i="4"/>
  <c r="PK228" i="4"/>
  <c r="PL228" i="4"/>
  <c r="PM228" i="4"/>
  <c r="PN228" i="4"/>
  <c r="PO228" i="4"/>
  <c r="PP228" i="4"/>
  <c r="PQ228" i="4"/>
  <c r="PR228" i="4"/>
  <c r="PS228" i="4"/>
  <c r="PT228" i="4"/>
  <c r="PU228" i="4"/>
  <c r="PV228" i="4"/>
  <c r="PW228" i="4"/>
  <c r="PX228" i="4"/>
  <c r="PY228" i="4"/>
  <c r="PZ228" i="4"/>
  <c r="QA228" i="4"/>
  <c r="QB228" i="4"/>
  <c r="QC228" i="4"/>
  <c r="QD228" i="4"/>
  <c r="QE228" i="4"/>
  <c r="QF228" i="4"/>
  <c r="QG228" i="4"/>
  <c r="QH228" i="4"/>
  <c r="QI228" i="4"/>
  <c r="QJ228" i="4"/>
  <c r="RG228" i="4"/>
  <c r="SM228" i="4"/>
  <c r="HQ229" i="4"/>
  <c r="JD229" i="4" s="1"/>
  <c r="HT229" i="4"/>
  <c r="HU229" i="4"/>
  <c r="HV229" i="4"/>
  <c r="HW229" i="4"/>
  <c r="HX229" i="4"/>
  <c r="HY229" i="4"/>
  <c r="HZ229" i="4"/>
  <c r="IA229" i="4"/>
  <c r="IB229" i="4"/>
  <c r="IC229" i="4"/>
  <c r="ID229" i="4"/>
  <c r="IE229" i="4"/>
  <c r="IF229" i="4"/>
  <c r="IG229" i="4"/>
  <c r="IH229" i="4"/>
  <c r="II229" i="4"/>
  <c r="IJ229" i="4"/>
  <c r="IK229" i="4"/>
  <c r="IL229" i="4"/>
  <c r="IM229" i="4"/>
  <c r="IN229" i="4"/>
  <c r="IO229" i="4"/>
  <c r="IP229" i="4"/>
  <c r="IQ229" i="4"/>
  <c r="IR229" i="4"/>
  <c r="IS229" i="4"/>
  <c r="IT229" i="4"/>
  <c r="IU229" i="4"/>
  <c r="IV229" i="4"/>
  <c r="IW229" i="4"/>
  <c r="IX229" i="4"/>
  <c r="IY229" i="4"/>
  <c r="IZ229" i="4"/>
  <c r="JA229" i="4"/>
  <c r="JB229" i="4"/>
  <c r="JC229" i="4"/>
  <c r="JK229" i="4"/>
  <c r="JM229" i="4"/>
  <c r="JN229" i="4"/>
  <c r="JO229" i="4"/>
  <c r="JP229" i="4"/>
  <c r="JQ229" i="4"/>
  <c r="JR229" i="4"/>
  <c r="JS229" i="4"/>
  <c r="JT229" i="4"/>
  <c r="JU229" i="4"/>
  <c r="JV229" i="4"/>
  <c r="JW229" i="4"/>
  <c r="JX229" i="4"/>
  <c r="JY229" i="4"/>
  <c r="JZ229" i="4"/>
  <c r="KA229" i="4"/>
  <c r="KB229" i="4"/>
  <c r="KC229" i="4"/>
  <c r="KD229" i="4"/>
  <c r="KE229" i="4"/>
  <c r="KF229" i="4"/>
  <c r="KG229" i="4"/>
  <c r="KH229" i="4"/>
  <c r="KI229" i="4"/>
  <c r="KJ229" i="4"/>
  <c r="KK229" i="4"/>
  <c r="KL229" i="4"/>
  <c r="KM229" i="4"/>
  <c r="KN229" i="4"/>
  <c r="KO229" i="4"/>
  <c r="KP229" i="4"/>
  <c r="KQ229" i="4"/>
  <c r="KR229" i="4"/>
  <c r="KS229" i="4"/>
  <c r="KT229" i="4"/>
  <c r="KU229" i="4"/>
  <c r="KV229" i="4"/>
  <c r="KW229" i="4"/>
  <c r="KX229" i="4"/>
  <c r="KY229" i="4"/>
  <c r="KZ229" i="4"/>
  <c r="LA229" i="4"/>
  <c r="LB229" i="4"/>
  <c r="LC229" i="4"/>
  <c r="LD229" i="4"/>
  <c r="LE229" i="4"/>
  <c r="LF229" i="4"/>
  <c r="LG229" i="4"/>
  <c r="LH229" i="4"/>
  <c r="LI229" i="4"/>
  <c r="LJ229" i="4"/>
  <c r="LK229" i="4"/>
  <c r="LL229" i="4"/>
  <c r="LM229" i="4"/>
  <c r="LN229" i="4"/>
  <c r="LO229" i="4"/>
  <c r="LP229" i="4"/>
  <c r="LQ229" i="4"/>
  <c r="LR229" i="4"/>
  <c r="LS229" i="4"/>
  <c r="LT229" i="4"/>
  <c r="LU229" i="4"/>
  <c r="LV229" i="4"/>
  <c r="LW229" i="4"/>
  <c r="LX229" i="4"/>
  <c r="LY229" i="4"/>
  <c r="LZ229" i="4"/>
  <c r="MA229" i="4"/>
  <c r="MB229" i="4"/>
  <c r="MC229" i="4"/>
  <c r="MD229" i="4"/>
  <c r="ME229" i="4"/>
  <c r="MF229" i="4"/>
  <c r="MG229" i="4"/>
  <c r="MH229" i="4"/>
  <c r="MI229" i="4"/>
  <c r="MJ229" i="4"/>
  <c r="MK229" i="4"/>
  <c r="ML229" i="4"/>
  <c r="MM229" i="4"/>
  <c r="MN229" i="4"/>
  <c r="MO229" i="4"/>
  <c r="MP229" i="4"/>
  <c r="MQ229" i="4"/>
  <c r="MR229" i="4"/>
  <c r="MS229" i="4"/>
  <c r="MT229" i="4"/>
  <c r="MU229" i="4"/>
  <c r="MV229" i="4"/>
  <c r="MW229" i="4"/>
  <c r="MX229" i="4"/>
  <c r="MY229" i="4"/>
  <c r="MZ229" i="4"/>
  <c r="NA229" i="4"/>
  <c r="NB229" i="4"/>
  <c r="NC229" i="4"/>
  <c r="ND229" i="4"/>
  <c r="NE229" i="4"/>
  <c r="NF229" i="4"/>
  <c r="NG229" i="4"/>
  <c r="NH229" i="4"/>
  <c r="NI229" i="4"/>
  <c r="NJ229" i="4"/>
  <c r="NK229" i="4"/>
  <c r="NL229" i="4"/>
  <c r="NM229" i="4"/>
  <c r="NN229" i="4"/>
  <c r="NO229" i="4"/>
  <c r="NP229" i="4"/>
  <c r="NQ229" i="4"/>
  <c r="NR229" i="4"/>
  <c r="NS229" i="4"/>
  <c r="NT229" i="4"/>
  <c r="NU229" i="4"/>
  <c r="NV229" i="4"/>
  <c r="NW229" i="4"/>
  <c r="NX229" i="4"/>
  <c r="NY229" i="4"/>
  <c r="NZ229" i="4"/>
  <c r="OA229" i="4"/>
  <c r="OB229" i="4"/>
  <c r="OC229" i="4"/>
  <c r="OD229" i="4"/>
  <c r="OE229" i="4"/>
  <c r="OF229" i="4"/>
  <c r="OG229" i="4"/>
  <c r="OH229" i="4"/>
  <c r="OI229" i="4"/>
  <c r="OJ229" i="4"/>
  <c r="OK229" i="4"/>
  <c r="OL229" i="4"/>
  <c r="OM229" i="4"/>
  <c r="ON229" i="4"/>
  <c r="OO229" i="4"/>
  <c r="OP229" i="4"/>
  <c r="OQ229" i="4"/>
  <c r="OR229" i="4"/>
  <c r="OS229" i="4"/>
  <c r="OT229" i="4"/>
  <c r="OU229" i="4"/>
  <c r="OV229" i="4"/>
  <c r="OW229" i="4"/>
  <c r="OX229" i="4"/>
  <c r="OY229" i="4"/>
  <c r="OZ229" i="4"/>
  <c r="PA229" i="4"/>
  <c r="PB229" i="4"/>
  <c r="PC229" i="4"/>
  <c r="PD229" i="4"/>
  <c r="PE229" i="4"/>
  <c r="PF229" i="4"/>
  <c r="PG229" i="4"/>
  <c r="PH229" i="4"/>
  <c r="PI229" i="4"/>
  <c r="PJ229" i="4"/>
  <c r="PK229" i="4"/>
  <c r="PL229" i="4"/>
  <c r="PM229" i="4"/>
  <c r="PN229" i="4"/>
  <c r="PO229" i="4"/>
  <c r="PP229" i="4"/>
  <c r="PQ229" i="4"/>
  <c r="PR229" i="4"/>
  <c r="PS229" i="4"/>
  <c r="PT229" i="4"/>
  <c r="PU229" i="4"/>
  <c r="PV229" i="4"/>
  <c r="PW229" i="4"/>
  <c r="PX229" i="4"/>
  <c r="PY229" i="4"/>
  <c r="PZ229" i="4"/>
  <c r="QA229" i="4"/>
  <c r="QB229" i="4"/>
  <c r="QC229" i="4"/>
  <c r="QD229" i="4"/>
  <c r="QE229" i="4"/>
  <c r="QF229" i="4"/>
  <c r="QG229" i="4"/>
  <c r="QH229" i="4"/>
  <c r="QI229" i="4"/>
  <c r="QJ229" i="4"/>
  <c r="QQ229" i="4"/>
  <c r="QY229" i="4"/>
  <c r="RG229" i="4"/>
  <c r="RO229" i="4"/>
  <c r="RW229" i="4"/>
  <c r="SE229" i="4"/>
  <c r="SM229" i="4"/>
  <c r="HQ230" i="4"/>
  <c r="HR230" i="4" s="1"/>
  <c r="HT230" i="4"/>
  <c r="HU230" i="4"/>
  <c r="HV230" i="4"/>
  <c r="HW230" i="4"/>
  <c r="HX230" i="4"/>
  <c r="HY230" i="4"/>
  <c r="HZ230" i="4"/>
  <c r="IA230" i="4"/>
  <c r="IB230" i="4"/>
  <c r="IC230" i="4"/>
  <c r="ID230" i="4"/>
  <c r="IE230" i="4"/>
  <c r="IF230" i="4"/>
  <c r="IG230" i="4"/>
  <c r="IH230" i="4"/>
  <c r="II230" i="4"/>
  <c r="IJ230" i="4"/>
  <c r="IK230" i="4"/>
  <c r="IL230" i="4"/>
  <c r="IM230" i="4"/>
  <c r="IN230" i="4"/>
  <c r="IO230" i="4"/>
  <c r="IP230" i="4"/>
  <c r="IQ230" i="4"/>
  <c r="IR230" i="4"/>
  <c r="IS230" i="4"/>
  <c r="IT230" i="4"/>
  <c r="IU230" i="4"/>
  <c r="IV230" i="4"/>
  <c r="IW230" i="4"/>
  <c r="IX230" i="4"/>
  <c r="IY230" i="4"/>
  <c r="IZ230" i="4"/>
  <c r="JA230" i="4"/>
  <c r="JB230" i="4"/>
  <c r="JC230" i="4"/>
  <c r="JM230" i="4"/>
  <c r="JN230" i="4"/>
  <c r="JO230" i="4"/>
  <c r="JP230" i="4"/>
  <c r="JQ230" i="4"/>
  <c r="JR230" i="4"/>
  <c r="JS230" i="4"/>
  <c r="JT230" i="4"/>
  <c r="JU230" i="4"/>
  <c r="JV230" i="4"/>
  <c r="JW230" i="4"/>
  <c r="JX230" i="4"/>
  <c r="JY230" i="4"/>
  <c r="JZ230" i="4"/>
  <c r="KA230" i="4"/>
  <c r="KB230" i="4"/>
  <c r="KC230" i="4"/>
  <c r="KD230" i="4"/>
  <c r="KE230" i="4"/>
  <c r="KF230" i="4"/>
  <c r="KG230" i="4"/>
  <c r="KH230" i="4"/>
  <c r="KI230" i="4"/>
  <c r="KJ230" i="4"/>
  <c r="KK230" i="4"/>
  <c r="KL230" i="4"/>
  <c r="KM230" i="4"/>
  <c r="KN230" i="4"/>
  <c r="KO230" i="4"/>
  <c r="KP230" i="4"/>
  <c r="KQ230" i="4"/>
  <c r="KR230" i="4"/>
  <c r="KS230" i="4"/>
  <c r="KT230" i="4"/>
  <c r="KU230" i="4"/>
  <c r="KV230" i="4"/>
  <c r="KW230" i="4"/>
  <c r="KX230" i="4"/>
  <c r="KY230" i="4"/>
  <c r="KZ230" i="4"/>
  <c r="LA230" i="4"/>
  <c r="LB230" i="4"/>
  <c r="LC230" i="4"/>
  <c r="LD230" i="4"/>
  <c r="LE230" i="4"/>
  <c r="LF230" i="4"/>
  <c r="LG230" i="4"/>
  <c r="LH230" i="4"/>
  <c r="LI230" i="4"/>
  <c r="LJ230" i="4"/>
  <c r="LK230" i="4"/>
  <c r="LL230" i="4"/>
  <c r="LM230" i="4"/>
  <c r="LN230" i="4"/>
  <c r="LO230" i="4"/>
  <c r="LP230" i="4"/>
  <c r="LQ230" i="4"/>
  <c r="LR230" i="4"/>
  <c r="LS230" i="4"/>
  <c r="LT230" i="4"/>
  <c r="LU230" i="4"/>
  <c r="LV230" i="4"/>
  <c r="LW230" i="4"/>
  <c r="LX230" i="4"/>
  <c r="LY230" i="4"/>
  <c r="LZ230" i="4"/>
  <c r="MA230" i="4"/>
  <c r="MB230" i="4"/>
  <c r="MC230" i="4"/>
  <c r="MD230" i="4"/>
  <c r="ME230" i="4"/>
  <c r="MF230" i="4"/>
  <c r="MG230" i="4"/>
  <c r="MH230" i="4"/>
  <c r="MI230" i="4"/>
  <c r="MJ230" i="4"/>
  <c r="MK230" i="4"/>
  <c r="ML230" i="4"/>
  <c r="MM230" i="4"/>
  <c r="MN230" i="4"/>
  <c r="MO230" i="4"/>
  <c r="MP230" i="4"/>
  <c r="MQ230" i="4"/>
  <c r="MR230" i="4"/>
  <c r="MS230" i="4"/>
  <c r="MT230" i="4"/>
  <c r="MU230" i="4"/>
  <c r="MV230" i="4"/>
  <c r="MW230" i="4"/>
  <c r="MX230" i="4"/>
  <c r="MY230" i="4"/>
  <c r="MZ230" i="4"/>
  <c r="NA230" i="4"/>
  <c r="NB230" i="4"/>
  <c r="NC230" i="4"/>
  <c r="ND230" i="4"/>
  <c r="NE230" i="4"/>
  <c r="NF230" i="4"/>
  <c r="NG230" i="4"/>
  <c r="NH230" i="4"/>
  <c r="NI230" i="4"/>
  <c r="NJ230" i="4"/>
  <c r="NK230" i="4"/>
  <c r="NL230" i="4"/>
  <c r="NM230" i="4"/>
  <c r="NN230" i="4"/>
  <c r="NO230" i="4"/>
  <c r="NP230" i="4"/>
  <c r="NQ230" i="4"/>
  <c r="NR230" i="4"/>
  <c r="NS230" i="4"/>
  <c r="NT230" i="4"/>
  <c r="NU230" i="4"/>
  <c r="NV230" i="4"/>
  <c r="NW230" i="4"/>
  <c r="NX230" i="4"/>
  <c r="NY230" i="4"/>
  <c r="NZ230" i="4"/>
  <c r="OA230" i="4"/>
  <c r="OB230" i="4"/>
  <c r="OC230" i="4"/>
  <c r="OD230" i="4"/>
  <c r="OE230" i="4"/>
  <c r="OF230" i="4"/>
  <c r="OG230" i="4"/>
  <c r="OH230" i="4"/>
  <c r="OI230" i="4"/>
  <c r="OJ230" i="4"/>
  <c r="OK230" i="4"/>
  <c r="OL230" i="4"/>
  <c r="OM230" i="4"/>
  <c r="ON230" i="4"/>
  <c r="OO230" i="4"/>
  <c r="OP230" i="4"/>
  <c r="OQ230" i="4"/>
  <c r="OR230" i="4"/>
  <c r="OS230" i="4"/>
  <c r="OT230" i="4"/>
  <c r="OU230" i="4"/>
  <c r="OV230" i="4"/>
  <c r="OW230" i="4"/>
  <c r="OX230" i="4"/>
  <c r="OY230" i="4"/>
  <c r="OZ230" i="4"/>
  <c r="PA230" i="4"/>
  <c r="PB230" i="4"/>
  <c r="PC230" i="4"/>
  <c r="PD230" i="4"/>
  <c r="PE230" i="4"/>
  <c r="PF230" i="4"/>
  <c r="PG230" i="4"/>
  <c r="PH230" i="4"/>
  <c r="PI230" i="4"/>
  <c r="PJ230" i="4"/>
  <c r="PK230" i="4"/>
  <c r="PL230" i="4"/>
  <c r="PM230" i="4"/>
  <c r="PN230" i="4"/>
  <c r="PO230" i="4"/>
  <c r="PP230" i="4"/>
  <c r="PQ230" i="4"/>
  <c r="PR230" i="4"/>
  <c r="PS230" i="4"/>
  <c r="PT230" i="4"/>
  <c r="PU230" i="4"/>
  <c r="PV230" i="4"/>
  <c r="PW230" i="4"/>
  <c r="PX230" i="4"/>
  <c r="PY230" i="4"/>
  <c r="PZ230" i="4"/>
  <c r="QA230" i="4"/>
  <c r="QB230" i="4"/>
  <c r="QC230" i="4"/>
  <c r="QD230" i="4"/>
  <c r="QE230" i="4"/>
  <c r="QF230" i="4"/>
  <c r="QG230" i="4"/>
  <c r="QH230" i="4"/>
  <c r="QI230" i="4"/>
  <c r="QJ230" i="4"/>
  <c r="RG230" i="4"/>
  <c r="SM230" i="4"/>
  <c r="HQ231" i="4"/>
  <c r="JD231" i="4" s="1"/>
  <c r="HT231" i="4"/>
  <c r="HU231" i="4"/>
  <c r="HV231" i="4"/>
  <c r="HW231" i="4"/>
  <c r="HX231" i="4"/>
  <c r="HY231" i="4"/>
  <c r="HZ231" i="4"/>
  <c r="IA231" i="4"/>
  <c r="IB231" i="4"/>
  <c r="IC231" i="4"/>
  <c r="ID231" i="4"/>
  <c r="IE231" i="4"/>
  <c r="IF231" i="4"/>
  <c r="IG231" i="4"/>
  <c r="IH231" i="4"/>
  <c r="II231" i="4"/>
  <c r="IJ231" i="4"/>
  <c r="IK231" i="4"/>
  <c r="IL231" i="4"/>
  <c r="IM231" i="4"/>
  <c r="IN231" i="4"/>
  <c r="IO231" i="4"/>
  <c r="IP231" i="4"/>
  <c r="IQ231" i="4"/>
  <c r="IR231" i="4"/>
  <c r="IS231" i="4"/>
  <c r="IT231" i="4"/>
  <c r="IU231" i="4"/>
  <c r="IV231" i="4"/>
  <c r="IW231" i="4"/>
  <c r="IX231" i="4"/>
  <c r="IY231" i="4"/>
  <c r="IZ231" i="4"/>
  <c r="JA231" i="4"/>
  <c r="JB231" i="4"/>
  <c r="JC231" i="4"/>
  <c r="JK231" i="4"/>
  <c r="JM231" i="4"/>
  <c r="JN231" i="4"/>
  <c r="JO231" i="4"/>
  <c r="JP231" i="4"/>
  <c r="JQ231" i="4"/>
  <c r="JR231" i="4"/>
  <c r="JS231" i="4"/>
  <c r="JT231" i="4"/>
  <c r="JU231" i="4"/>
  <c r="JV231" i="4"/>
  <c r="JW231" i="4"/>
  <c r="JX231" i="4"/>
  <c r="JY231" i="4"/>
  <c r="JZ231" i="4"/>
  <c r="KA231" i="4"/>
  <c r="KB231" i="4"/>
  <c r="KC231" i="4"/>
  <c r="KD231" i="4"/>
  <c r="KE231" i="4"/>
  <c r="KF231" i="4"/>
  <c r="KG231" i="4"/>
  <c r="KH231" i="4"/>
  <c r="KI231" i="4"/>
  <c r="KJ231" i="4"/>
  <c r="KK231" i="4"/>
  <c r="KL231" i="4"/>
  <c r="KM231" i="4"/>
  <c r="KN231" i="4"/>
  <c r="KO231" i="4"/>
  <c r="KP231" i="4"/>
  <c r="KQ231" i="4"/>
  <c r="KR231" i="4"/>
  <c r="KS231" i="4"/>
  <c r="KT231" i="4"/>
  <c r="KU231" i="4"/>
  <c r="KV231" i="4"/>
  <c r="KW231" i="4"/>
  <c r="KX231" i="4"/>
  <c r="KY231" i="4"/>
  <c r="KZ231" i="4"/>
  <c r="LA231" i="4"/>
  <c r="LB231" i="4"/>
  <c r="LC231" i="4"/>
  <c r="LD231" i="4"/>
  <c r="LE231" i="4"/>
  <c r="LF231" i="4"/>
  <c r="LG231" i="4"/>
  <c r="LH231" i="4"/>
  <c r="LI231" i="4"/>
  <c r="LJ231" i="4"/>
  <c r="LK231" i="4"/>
  <c r="LL231" i="4"/>
  <c r="LM231" i="4"/>
  <c r="LN231" i="4"/>
  <c r="LO231" i="4"/>
  <c r="LP231" i="4"/>
  <c r="LQ231" i="4"/>
  <c r="LR231" i="4"/>
  <c r="LS231" i="4"/>
  <c r="LT231" i="4"/>
  <c r="LU231" i="4"/>
  <c r="LV231" i="4"/>
  <c r="LW231" i="4"/>
  <c r="LX231" i="4"/>
  <c r="LY231" i="4"/>
  <c r="LZ231" i="4"/>
  <c r="MA231" i="4"/>
  <c r="MB231" i="4"/>
  <c r="MC231" i="4"/>
  <c r="MD231" i="4"/>
  <c r="ME231" i="4"/>
  <c r="MF231" i="4"/>
  <c r="MG231" i="4"/>
  <c r="MH231" i="4"/>
  <c r="MI231" i="4"/>
  <c r="MJ231" i="4"/>
  <c r="MK231" i="4"/>
  <c r="ML231" i="4"/>
  <c r="MM231" i="4"/>
  <c r="MN231" i="4"/>
  <c r="MO231" i="4"/>
  <c r="MP231" i="4"/>
  <c r="MQ231" i="4"/>
  <c r="MR231" i="4"/>
  <c r="MS231" i="4"/>
  <c r="MT231" i="4"/>
  <c r="MU231" i="4"/>
  <c r="MV231" i="4"/>
  <c r="MW231" i="4"/>
  <c r="MX231" i="4"/>
  <c r="MY231" i="4"/>
  <c r="MZ231" i="4"/>
  <c r="NA231" i="4"/>
  <c r="NB231" i="4"/>
  <c r="NC231" i="4"/>
  <c r="ND231" i="4"/>
  <c r="NE231" i="4"/>
  <c r="NF231" i="4"/>
  <c r="NG231" i="4"/>
  <c r="NH231" i="4"/>
  <c r="NI231" i="4"/>
  <c r="NJ231" i="4"/>
  <c r="NK231" i="4"/>
  <c r="NL231" i="4"/>
  <c r="NM231" i="4"/>
  <c r="NN231" i="4"/>
  <c r="NO231" i="4"/>
  <c r="NP231" i="4"/>
  <c r="NQ231" i="4"/>
  <c r="NR231" i="4"/>
  <c r="NS231" i="4"/>
  <c r="NT231" i="4"/>
  <c r="NU231" i="4"/>
  <c r="NV231" i="4"/>
  <c r="NW231" i="4"/>
  <c r="NX231" i="4"/>
  <c r="NY231" i="4"/>
  <c r="NZ231" i="4"/>
  <c r="OA231" i="4"/>
  <c r="OB231" i="4"/>
  <c r="OC231" i="4"/>
  <c r="OD231" i="4"/>
  <c r="OE231" i="4"/>
  <c r="OF231" i="4"/>
  <c r="OG231" i="4"/>
  <c r="OH231" i="4"/>
  <c r="OI231" i="4"/>
  <c r="OJ231" i="4"/>
  <c r="OK231" i="4"/>
  <c r="OL231" i="4"/>
  <c r="OM231" i="4"/>
  <c r="ON231" i="4"/>
  <c r="OO231" i="4"/>
  <c r="OP231" i="4"/>
  <c r="OQ231" i="4"/>
  <c r="OR231" i="4"/>
  <c r="OS231" i="4"/>
  <c r="OT231" i="4"/>
  <c r="OU231" i="4"/>
  <c r="OV231" i="4"/>
  <c r="OW231" i="4"/>
  <c r="OX231" i="4"/>
  <c r="OY231" i="4"/>
  <c r="OZ231" i="4"/>
  <c r="PA231" i="4"/>
  <c r="PB231" i="4"/>
  <c r="PC231" i="4"/>
  <c r="PD231" i="4"/>
  <c r="PE231" i="4"/>
  <c r="PF231" i="4"/>
  <c r="PG231" i="4"/>
  <c r="PH231" i="4"/>
  <c r="PI231" i="4"/>
  <c r="PJ231" i="4"/>
  <c r="PK231" i="4"/>
  <c r="PL231" i="4"/>
  <c r="PM231" i="4"/>
  <c r="PN231" i="4"/>
  <c r="PO231" i="4"/>
  <c r="PP231" i="4"/>
  <c r="PQ231" i="4"/>
  <c r="PR231" i="4"/>
  <c r="PS231" i="4"/>
  <c r="PT231" i="4"/>
  <c r="PU231" i="4"/>
  <c r="PV231" i="4"/>
  <c r="PW231" i="4"/>
  <c r="PX231" i="4"/>
  <c r="PY231" i="4"/>
  <c r="PZ231" i="4"/>
  <c r="QA231" i="4"/>
  <c r="QB231" i="4"/>
  <c r="QC231" i="4"/>
  <c r="QD231" i="4"/>
  <c r="QE231" i="4"/>
  <c r="QF231" i="4"/>
  <c r="QG231" i="4"/>
  <c r="QH231" i="4"/>
  <c r="QI231" i="4"/>
  <c r="QJ231" i="4"/>
  <c r="QQ231" i="4"/>
  <c r="QY231" i="4"/>
  <c r="RG231" i="4"/>
  <c r="RO231" i="4"/>
  <c r="RW231" i="4"/>
  <c r="SE231" i="4"/>
  <c r="SM231" i="4"/>
  <c r="HQ232" i="4"/>
  <c r="JG232" i="4" s="1"/>
  <c r="HT232" i="4"/>
  <c r="HU232" i="4"/>
  <c r="HV232" i="4"/>
  <c r="HW232" i="4"/>
  <c r="HX232" i="4"/>
  <c r="HY232" i="4"/>
  <c r="HZ232" i="4"/>
  <c r="IA232" i="4"/>
  <c r="IB232" i="4"/>
  <c r="IC232" i="4"/>
  <c r="ID232" i="4"/>
  <c r="IE232" i="4"/>
  <c r="IF232" i="4"/>
  <c r="IG232" i="4"/>
  <c r="IH232" i="4"/>
  <c r="II232" i="4"/>
  <c r="IJ232" i="4"/>
  <c r="IK232" i="4"/>
  <c r="IL232" i="4"/>
  <c r="IM232" i="4"/>
  <c r="IN232" i="4"/>
  <c r="IO232" i="4"/>
  <c r="IP232" i="4"/>
  <c r="IQ232" i="4"/>
  <c r="IR232" i="4"/>
  <c r="IS232" i="4"/>
  <c r="IT232" i="4"/>
  <c r="IU232" i="4"/>
  <c r="IV232" i="4"/>
  <c r="IW232" i="4"/>
  <c r="IX232" i="4"/>
  <c r="IY232" i="4"/>
  <c r="IZ232" i="4"/>
  <c r="JA232" i="4"/>
  <c r="JB232" i="4"/>
  <c r="JC232" i="4"/>
  <c r="JM232" i="4"/>
  <c r="JN232" i="4"/>
  <c r="JO232" i="4"/>
  <c r="JP232" i="4"/>
  <c r="JQ232" i="4"/>
  <c r="JR232" i="4"/>
  <c r="JS232" i="4"/>
  <c r="JT232" i="4"/>
  <c r="JU232" i="4"/>
  <c r="JV232" i="4"/>
  <c r="JW232" i="4"/>
  <c r="JX232" i="4"/>
  <c r="JY232" i="4"/>
  <c r="JZ232" i="4"/>
  <c r="KA232" i="4"/>
  <c r="KB232" i="4"/>
  <c r="KC232" i="4"/>
  <c r="KD232" i="4"/>
  <c r="KE232" i="4"/>
  <c r="KF232" i="4"/>
  <c r="KG232" i="4"/>
  <c r="KH232" i="4"/>
  <c r="KI232" i="4"/>
  <c r="KJ232" i="4"/>
  <c r="KK232" i="4"/>
  <c r="KL232" i="4"/>
  <c r="KM232" i="4"/>
  <c r="KN232" i="4"/>
  <c r="KO232" i="4"/>
  <c r="KP232" i="4"/>
  <c r="KQ232" i="4"/>
  <c r="KR232" i="4"/>
  <c r="KS232" i="4"/>
  <c r="KT232" i="4"/>
  <c r="KU232" i="4"/>
  <c r="KV232" i="4"/>
  <c r="KW232" i="4"/>
  <c r="KX232" i="4"/>
  <c r="KY232" i="4"/>
  <c r="KZ232" i="4"/>
  <c r="LA232" i="4"/>
  <c r="LB232" i="4"/>
  <c r="LC232" i="4"/>
  <c r="LD232" i="4"/>
  <c r="LE232" i="4"/>
  <c r="LF232" i="4"/>
  <c r="LG232" i="4"/>
  <c r="LH232" i="4"/>
  <c r="LI232" i="4"/>
  <c r="LJ232" i="4"/>
  <c r="LK232" i="4"/>
  <c r="LL232" i="4"/>
  <c r="LM232" i="4"/>
  <c r="LN232" i="4"/>
  <c r="LO232" i="4"/>
  <c r="LP232" i="4"/>
  <c r="LQ232" i="4"/>
  <c r="LR232" i="4"/>
  <c r="LS232" i="4"/>
  <c r="LT232" i="4"/>
  <c r="LU232" i="4"/>
  <c r="LV232" i="4"/>
  <c r="LW232" i="4"/>
  <c r="LX232" i="4"/>
  <c r="LY232" i="4"/>
  <c r="LZ232" i="4"/>
  <c r="MA232" i="4"/>
  <c r="MB232" i="4"/>
  <c r="MC232" i="4"/>
  <c r="MD232" i="4"/>
  <c r="ME232" i="4"/>
  <c r="MF232" i="4"/>
  <c r="MG232" i="4"/>
  <c r="MH232" i="4"/>
  <c r="MI232" i="4"/>
  <c r="MJ232" i="4"/>
  <c r="MK232" i="4"/>
  <c r="ML232" i="4"/>
  <c r="MM232" i="4"/>
  <c r="MN232" i="4"/>
  <c r="MO232" i="4"/>
  <c r="MP232" i="4"/>
  <c r="MQ232" i="4"/>
  <c r="MR232" i="4"/>
  <c r="MS232" i="4"/>
  <c r="MT232" i="4"/>
  <c r="MU232" i="4"/>
  <c r="MV232" i="4"/>
  <c r="MW232" i="4"/>
  <c r="MX232" i="4"/>
  <c r="MY232" i="4"/>
  <c r="MZ232" i="4"/>
  <c r="NA232" i="4"/>
  <c r="NB232" i="4"/>
  <c r="NC232" i="4"/>
  <c r="ND232" i="4"/>
  <c r="NE232" i="4"/>
  <c r="NF232" i="4"/>
  <c r="NG232" i="4"/>
  <c r="NH232" i="4"/>
  <c r="NI232" i="4"/>
  <c r="NJ232" i="4"/>
  <c r="NK232" i="4"/>
  <c r="NL232" i="4"/>
  <c r="NM232" i="4"/>
  <c r="NN232" i="4"/>
  <c r="NO232" i="4"/>
  <c r="NP232" i="4"/>
  <c r="NQ232" i="4"/>
  <c r="NR232" i="4"/>
  <c r="NS232" i="4"/>
  <c r="NT232" i="4"/>
  <c r="NU232" i="4"/>
  <c r="NV232" i="4"/>
  <c r="NW232" i="4"/>
  <c r="NX232" i="4"/>
  <c r="NY232" i="4"/>
  <c r="NZ232" i="4"/>
  <c r="OA232" i="4"/>
  <c r="OB232" i="4"/>
  <c r="OC232" i="4"/>
  <c r="OD232" i="4"/>
  <c r="OE232" i="4"/>
  <c r="OF232" i="4"/>
  <c r="OG232" i="4"/>
  <c r="OH232" i="4"/>
  <c r="OI232" i="4"/>
  <c r="OJ232" i="4"/>
  <c r="OK232" i="4"/>
  <c r="OL232" i="4"/>
  <c r="OM232" i="4"/>
  <c r="ON232" i="4"/>
  <c r="OO232" i="4"/>
  <c r="OP232" i="4"/>
  <c r="OQ232" i="4"/>
  <c r="OR232" i="4"/>
  <c r="OS232" i="4"/>
  <c r="OT232" i="4"/>
  <c r="OU232" i="4"/>
  <c r="OV232" i="4"/>
  <c r="OW232" i="4"/>
  <c r="OX232" i="4"/>
  <c r="OY232" i="4"/>
  <c r="OZ232" i="4"/>
  <c r="PA232" i="4"/>
  <c r="PB232" i="4"/>
  <c r="PC232" i="4"/>
  <c r="PD232" i="4"/>
  <c r="PE232" i="4"/>
  <c r="PF232" i="4"/>
  <c r="PG232" i="4"/>
  <c r="PH232" i="4"/>
  <c r="PI232" i="4"/>
  <c r="PJ232" i="4"/>
  <c r="PK232" i="4"/>
  <c r="PL232" i="4"/>
  <c r="PM232" i="4"/>
  <c r="PN232" i="4"/>
  <c r="PO232" i="4"/>
  <c r="PP232" i="4"/>
  <c r="PQ232" i="4"/>
  <c r="PR232" i="4"/>
  <c r="PS232" i="4"/>
  <c r="PT232" i="4"/>
  <c r="PU232" i="4"/>
  <c r="PV232" i="4"/>
  <c r="PW232" i="4"/>
  <c r="PX232" i="4"/>
  <c r="PY232" i="4"/>
  <c r="PZ232" i="4"/>
  <c r="QA232" i="4"/>
  <c r="QB232" i="4"/>
  <c r="QC232" i="4"/>
  <c r="QD232" i="4"/>
  <c r="QE232" i="4"/>
  <c r="QF232" i="4"/>
  <c r="QG232" i="4"/>
  <c r="QH232" i="4"/>
  <c r="QI232" i="4"/>
  <c r="QJ232" i="4"/>
  <c r="SM232" i="4"/>
  <c r="HQ233" i="4"/>
  <c r="JD233" i="4" s="1"/>
  <c r="HT233" i="4"/>
  <c r="HU233" i="4"/>
  <c r="HV233" i="4"/>
  <c r="HW233" i="4"/>
  <c r="HX233" i="4"/>
  <c r="HY233" i="4"/>
  <c r="HZ233" i="4"/>
  <c r="IA233" i="4"/>
  <c r="IB233" i="4"/>
  <c r="IC233" i="4"/>
  <c r="ID233" i="4"/>
  <c r="IE233" i="4"/>
  <c r="IF233" i="4"/>
  <c r="IG233" i="4"/>
  <c r="IH233" i="4"/>
  <c r="II233" i="4"/>
  <c r="IJ233" i="4"/>
  <c r="IK233" i="4"/>
  <c r="IL233" i="4"/>
  <c r="IM233" i="4"/>
  <c r="IN233" i="4"/>
  <c r="IO233" i="4"/>
  <c r="IP233" i="4"/>
  <c r="IQ233" i="4"/>
  <c r="IR233" i="4"/>
  <c r="IS233" i="4"/>
  <c r="IT233" i="4"/>
  <c r="IU233" i="4"/>
  <c r="IV233" i="4"/>
  <c r="IW233" i="4"/>
  <c r="IX233" i="4"/>
  <c r="IY233" i="4"/>
  <c r="IZ233" i="4"/>
  <c r="JA233" i="4"/>
  <c r="JB233" i="4"/>
  <c r="JC233" i="4"/>
  <c r="JG233" i="4"/>
  <c r="JK233" i="4"/>
  <c r="JM233" i="4"/>
  <c r="JN233" i="4"/>
  <c r="JO233" i="4"/>
  <c r="JP233" i="4"/>
  <c r="JQ233" i="4"/>
  <c r="JR233" i="4"/>
  <c r="JS233" i="4"/>
  <c r="JT233" i="4"/>
  <c r="JU233" i="4"/>
  <c r="JV233" i="4"/>
  <c r="JW233" i="4"/>
  <c r="JX233" i="4"/>
  <c r="JY233" i="4"/>
  <c r="JZ233" i="4"/>
  <c r="KA233" i="4"/>
  <c r="KB233" i="4"/>
  <c r="KC233" i="4"/>
  <c r="KD233" i="4"/>
  <c r="KE233" i="4"/>
  <c r="KF233" i="4"/>
  <c r="KG233" i="4"/>
  <c r="KH233" i="4"/>
  <c r="KI233" i="4"/>
  <c r="KJ233" i="4"/>
  <c r="KK233" i="4"/>
  <c r="KL233" i="4"/>
  <c r="KM233" i="4"/>
  <c r="KN233" i="4"/>
  <c r="KO233" i="4"/>
  <c r="KP233" i="4"/>
  <c r="KQ233" i="4"/>
  <c r="KR233" i="4"/>
  <c r="KS233" i="4"/>
  <c r="KT233" i="4"/>
  <c r="KU233" i="4"/>
  <c r="KV233" i="4"/>
  <c r="KW233" i="4"/>
  <c r="KX233" i="4"/>
  <c r="KY233" i="4"/>
  <c r="KZ233" i="4"/>
  <c r="LA233" i="4"/>
  <c r="LB233" i="4"/>
  <c r="LC233" i="4"/>
  <c r="LD233" i="4"/>
  <c r="LE233" i="4"/>
  <c r="LF233" i="4"/>
  <c r="LG233" i="4"/>
  <c r="LH233" i="4"/>
  <c r="LI233" i="4"/>
  <c r="LJ233" i="4"/>
  <c r="LK233" i="4"/>
  <c r="LL233" i="4"/>
  <c r="LM233" i="4"/>
  <c r="LN233" i="4"/>
  <c r="LO233" i="4"/>
  <c r="LP233" i="4"/>
  <c r="LQ233" i="4"/>
  <c r="LR233" i="4"/>
  <c r="LS233" i="4"/>
  <c r="LT233" i="4"/>
  <c r="LU233" i="4"/>
  <c r="LV233" i="4"/>
  <c r="LW233" i="4"/>
  <c r="LX233" i="4"/>
  <c r="LY233" i="4"/>
  <c r="LZ233" i="4"/>
  <c r="MA233" i="4"/>
  <c r="MB233" i="4"/>
  <c r="MC233" i="4"/>
  <c r="MD233" i="4"/>
  <c r="ME233" i="4"/>
  <c r="MF233" i="4"/>
  <c r="MG233" i="4"/>
  <c r="MH233" i="4"/>
  <c r="MI233" i="4"/>
  <c r="MJ233" i="4"/>
  <c r="MK233" i="4"/>
  <c r="ML233" i="4"/>
  <c r="MM233" i="4"/>
  <c r="MN233" i="4"/>
  <c r="MO233" i="4"/>
  <c r="MP233" i="4"/>
  <c r="MQ233" i="4"/>
  <c r="MR233" i="4"/>
  <c r="MS233" i="4"/>
  <c r="MT233" i="4"/>
  <c r="MU233" i="4"/>
  <c r="MV233" i="4"/>
  <c r="MW233" i="4"/>
  <c r="MX233" i="4"/>
  <c r="MY233" i="4"/>
  <c r="MZ233" i="4"/>
  <c r="NA233" i="4"/>
  <c r="NB233" i="4"/>
  <c r="NC233" i="4"/>
  <c r="ND233" i="4"/>
  <c r="NE233" i="4"/>
  <c r="NF233" i="4"/>
  <c r="NG233" i="4"/>
  <c r="NH233" i="4"/>
  <c r="NI233" i="4"/>
  <c r="NJ233" i="4"/>
  <c r="NK233" i="4"/>
  <c r="NL233" i="4"/>
  <c r="NM233" i="4"/>
  <c r="NN233" i="4"/>
  <c r="NO233" i="4"/>
  <c r="NP233" i="4"/>
  <c r="NQ233" i="4"/>
  <c r="NR233" i="4"/>
  <c r="NS233" i="4"/>
  <c r="NT233" i="4"/>
  <c r="NU233" i="4"/>
  <c r="NV233" i="4"/>
  <c r="NW233" i="4"/>
  <c r="NX233" i="4"/>
  <c r="NY233" i="4"/>
  <c r="NZ233" i="4"/>
  <c r="OA233" i="4"/>
  <c r="OB233" i="4"/>
  <c r="OC233" i="4"/>
  <c r="OD233" i="4"/>
  <c r="OE233" i="4"/>
  <c r="OF233" i="4"/>
  <c r="OG233" i="4"/>
  <c r="OH233" i="4"/>
  <c r="OI233" i="4"/>
  <c r="OJ233" i="4"/>
  <c r="OK233" i="4"/>
  <c r="OL233" i="4"/>
  <c r="OM233" i="4"/>
  <c r="ON233" i="4"/>
  <c r="OO233" i="4"/>
  <c r="OP233" i="4"/>
  <c r="OQ233" i="4"/>
  <c r="OR233" i="4"/>
  <c r="OS233" i="4"/>
  <c r="OT233" i="4"/>
  <c r="OU233" i="4"/>
  <c r="OV233" i="4"/>
  <c r="OW233" i="4"/>
  <c r="OX233" i="4"/>
  <c r="OY233" i="4"/>
  <c r="OZ233" i="4"/>
  <c r="PA233" i="4"/>
  <c r="PB233" i="4"/>
  <c r="PC233" i="4"/>
  <c r="PD233" i="4"/>
  <c r="PE233" i="4"/>
  <c r="PF233" i="4"/>
  <c r="PG233" i="4"/>
  <c r="PH233" i="4"/>
  <c r="PI233" i="4"/>
  <c r="PJ233" i="4"/>
  <c r="PK233" i="4"/>
  <c r="PL233" i="4"/>
  <c r="PM233" i="4"/>
  <c r="PN233" i="4"/>
  <c r="PO233" i="4"/>
  <c r="PP233" i="4"/>
  <c r="PQ233" i="4"/>
  <c r="PR233" i="4"/>
  <c r="PS233" i="4"/>
  <c r="PT233" i="4"/>
  <c r="PU233" i="4"/>
  <c r="PV233" i="4"/>
  <c r="PW233" i="4"/>
  <c r="PX233" i="4"/>
  <c r="PY233" i="4"/>
  <c r="PZ233" i="4"/>
  <c r="QA233" i="4"/>
  <c r="QB233" i="4"/>
  <c r="QC233" i="4"/>
  <c r="QD233" i="4"/>
  <c r="QE233" i="4"/>
  <c r="QF233" i="4"/>
  <c r="QG233" i="4"/>
  <c r="QH233" i="4"/>
  <c r="QI233" i="4"/>
  <c r="QJ233" i="4"/>
  <c r="QM233" i="4"/>
  <c r="QQ233" i="4"/>
  <c r="QU233" i="4"/>
  <c r="QY233" i="4"/>
  <c r="RC233" i="4"/>
  <c r="RG233" i="4"/>
  <c r="RK233" i="4"/>
  <c r="RO233" i="4"/>
  <c r="RS233" i="4"/>
  <c r="RW233" i="4"/>
  <c r="SA233" i="4"/>
  <c r="SE233" i="4"/>
  <c r="SI233" i="4"/>
  <c r="SM233" i="4"/>
  <c r="SQ233" i="4"/>
  <c r="HQ234" i="4"/>
  <c r="HR234" i="4" s="1"/>
  <c r="HT234" i="4"/>
  <c r="HU234" i="4"/>
  <c r="HV234" i="4"/>
  <c r="HW234" i="4"/>
  <c r="HX234" i="4"/>
  <c r="HY234" i="4"/>
  <c r="HZ234" i="4"/>
  <c r="IA234" i="4"/>
  <c r="IB234" i="4"/>
  <c r="IC234" i="4"/>
  <c r="ID234" i="4"/>
  <c r="IE234" i="4"/>
  <c r="IF234" i="4"/>
  <c r="IG234" i="4"/>
  <c r="IH234" i="4"/>
  <c r="II234" i="4"/>
  <c r="IJ234" i="4"/>
  <c r="IK234" i="4"/>
  <c r="IL234" i="4"/>
  <c r="IM234" i="4"/>
  <c r="IN234" i="4"/>
  <c r="IO234" i="4"/>
  <c r="IP234" i="4"/>
  <c r="IQ234" i="4"/>
  <c r="IR234" i="4"/>
  <c r="IS234" i="4"/>
  <c r="IT234" i="4"/>
  <c r="IU234" i="4"/>
  <c r="IV234" i="4"/>
  <c r="IW234" i="4"/>
  <c r="IX234" i="4"/>
  <c r="IY234" i="4"/>
  <c r="IZ234" i="4"/>
  <c r="JA234" i="4"/>
  <c r="JB234" i="4"/>
  <c r="JC234" i="4"/>
  <c r="JG234" i="4"/>
  <c r="JK234" i="4"/>
  <c r="JM234" i="4"/>
  <c r="JN234" i="4"/>
  <c r="JO234" i="4"/>
  <c r="JP234" i="4"/>
  <c r="JQ234" i="4"/>
  <c r="JR234" i="4"/>
  <c r="JS234" i="4"/>
  <c r="JT234" i="4"/>
  <c r="JU234" i="4"/>
  <c r="JV234" i="4"/>
  <c r="JW234" i="4"/>
  <c r="JX234" i="4"/>
  <c r="JY234" i="4"/>
  <c r="JZ234" i="4"/>
  <c r="KA234" i="4"/>
  <c r="KB234" i="4"/>
  <c r="KC234" i="4"/>
  <c r="KD234" i="4"/>
  <c r="KE234" i="4"/>
  <c r="KF234" i="4"/>
  <c r="KG234" i="4"/>
  <c r="KH234" i="4"/>
  <c r="KI234" i="4"/>
  <c r="KJ234" i="4"/>
  <c r="KK234" i="4"/>
  <c r="KL234" i="4"/>
  <c r="KM234" i="4"/>
  <c r="KN234" i="4"/>
  <c r="KO234" i="4"/>
  <c r="KP234" i="4"/>
  <c r="KQ234" i="4"/>
  <c r="KR234" i="4"/>
  <c r="KS234" i="4"/>
  <c r="KT234" i="4"/>
  <c r="KU234" i="4"/>
  <c r="KV234" i="4"/>
  <c r="KW234" i="4"/>
  <c r="KX234" i="4"/>
  <c r="KY234" i="4"/>
  <c r="KZ234" i="4"/>
  <c r="LA234" i="4"/>
  <c r="LB234" i="4"/>
  <c r="LC234" i="4"/>
  <c r="LD234" i="4"/>
  <c r="LE234" i="4"/>
  <c r="LF234" i="4"/>
  <c r="LG234" i="4"/>
  <c r="LH234" i="4"/>
  <c r="LI234" i="4"/>
  <c r="LJ234" i="4"/>
  <c r="LK234" i="4"/>
  <c r="LL234" i="4"/>
  <c r="LM234" i="4"/>
  <c r="LN234" i="4"/>
  <c r="LO234" i="4"/>
  <c r="LP234" i="4"/>
  <c r="LQ234" i="4"/>
  <c r="LR234" i="4"/>
  <c r="LS234" i="4"/>
  <c r="LT234" i="4"/>
  <c r="LU234" i="4"/>
  <c r="LV234" i="4"/>
  <c r="LW234" i="4"/>
  <c r="LX234" i="4"/>
  <c r="LY234" i="4"/>
  <c r="LZ234" i="4"/>
  <c r="MA234" i="4"/>
  <c r="MB234" i="4"/>
  <c r="MC234" i="4"/>
  <c r="MD234" i="4"/>
  <c r="ME234" i="4"/>
  <c r="MF234" i="4"/>
  <c r="MG234" i="4"/>
  <c r="MH234" i="4"/>
  <c r="MI234" i="4"/>
  <c r="MJ234" i="4"/>
  <c r="MK234" i="4"/>
  <c r="ML234" i="4"/>
  <c r="MM234" i="4"/>
  <c r="MN234" i="4"/>
  <c r="MO234" i="4"/>
  <c r="MP234" i="4"/>
  <c r="MQ234" i="4"/>
  <c r="MR234" i="4"/>
  <c r="MS234" i="4"/>
  <c r="MT234" i="4"/>
  <c r="MU234" i="4"/>
  <c r="MV234" i="4"/>
  <c r="MW234" i="4"/>
  <c r="MX234" i="4"/>
  <c r="MY234" i="4"/>
  <c r="MZ234" i="4"/>
  <c r="NA234" i="4"/>
  <c r="NB234" i="4"/>
  <c r="NC234" i="4"/>
  <c r="ND234" i="4"/>
  <c r="NE234" i="4"/>
  <c r="NF234" i="4"/>
  <c r="NG234" i="4"/>
  <c r="NH234" i="4"/>
  <c r="NI234" i="4"/>
  <c r="NJ234" i="4"/>
  <c r="NK234" i="4"/>
  <c r="NL234" i="4"/>
  <c r="NM234" i="4"/>
  <c r="NN234" i="4"/>
  <c r="NO234" i="4"/>
  <c r="NP234" i="4"/>
  <c r="NQ234" i="4"/>
  <c r="NR234" i="4"/>
  <c r="NS234" i="4"/>
  <c r="NT234" i="4"/>
  <c r="NU234" i="4"/>
  <c r="NV234" i="4"/>
  <c r="NW234" i="4"/>
  <c r="NX234" i="4"/>
  <c r="NY234" i="4"/>
  <c r="NZ234" i="4"/>
  <c r="OA234" i="4"/>
  <c r="OB234" i="4"/>
  <c r="OC234" i="4"/>
  <c r="OD234" i="4"/>
  <c r="OE234" i="4"/>
  <c r="OF234" i="4"/>
  <c r="OG234" i="4"/>
  <c r="OH234" i="4"/>
  <c r="OI234" i="4"/>
  <c r="OJ234" i="4"/>
  <c r="OK234" i="4"/>
  <c r="OL234" i="4"/>
  <c r="OM234" i="4"/>
  <c r="ON234" i="4"/>
  <c r="OO234" i="4"/>
  <c r="OP234" i="4"/>
  <c r="OQ234" i="4"/>
  <c r="OR234" i="4"/>
  <c r="OS234" i="4"/>
  <c r="OT234" i="4"/>
  <c r="OU234" i="4"/>
  <c r="OV234" i="4"/>
  <c r="OW234" i="4"/>
  <c r="OX234" i="4"/>
  <c r="OY234" i="4"/>
  <c r="OZ234" i="4"/>
  <c r="PA234" i="4"/>
  <c r="PB234" i="4"/>
  <c r="PC234" i="4"/>
  <c r="PD234" i="4"/>
  <c r="PE234" i="4"/>
  <c r="PF234" i="4"/>
  <c r="PG234" i="4"/>
  <c r="PH234" i="4"/>
  <c r="PI234" i="4"/>
  <c r="PJ234" i="4"/>
  <c r="PK234" i="4"/>
  <c r="PL234" i="4"/>
  <c r="PM234" i="4"/>
  <c r="PN234" i="4"/>
  <c r="PO234" i="4"/>
  <c r="PP234" i="4"/>
  <c r="PQ234" i="4"/>
  <c r="PR234" i="4"/>
  <c r="PS234" i="4"/>
  <c r="PT234" i="4"/>
  <c r="PU234" i="4"/>
  <c r="PV234" i="4"/>
  <c r="PW234" i="4"/>
  <c r="PX234" i="4"/>
  <c r="PY234" i="4"/>
  <c r="PZ234" i="4"/>
  <c r="QA234" i="4"/>
  <c r="QB234" i="4"/>
  <c r="QC234" i="4"/>
  <c r="QD234" i="4"/>
  <c r="QE234" i="4"/>
  <c r="QF234" i="4"/>
  <c r="QG234" i="4"/>
  <c r="QH234" i="4"/>
  <c r="QI234" i="4"/>
  <c r="QJ234" i="4"/>
  <c r="QM234" i="4"/>
  <c r="QQ234" i="4"/>
  <c r="QU234" i="4"/>
  <c r="QW234" i="4"/>
  <c r="QY234" i="4"/>
  <c r="RA234" i="4"/>
  <c r="RC234" i="4"/>
  <c r="RE234" i="4"/>
  <c r="RG234" i="4"/>
  <c r="RI234" i="4"/>
  <c r="RK234" i="4"/>
  <c r="RM234" i="4"/>
  <c r="RO234" i="4"/>
  <c r="RQ234" i="4"/>
  <c r="RS234" i="4"/>
  <c r="RU234" i="4"/>
  <c r="RW234" i="4"/>
  <c r="RY234" i="4"/>
  <c r="SA234" i="4"/>
  <c r="SC234" i="4"/>
  <c r="SE234" i="4"/>
  <c r="SG234" i="4"/>
  <c r="SI234" i="4"/>
  <c r="SK234" i="4"/>
  <c r="SM234" i="4"/>
  <c r="SO234" i="4"/>
  <c r="SQ234" i="4"/>
  <c r="HQ235" i="4"/>
  <c r="JD235" i="4" s="1"/>
  <c r="HT235" i="4"/>
  <c r="HU235" i="4"/>
  <c r="HV235" i="4"/>
  <c r="HW235" i="4"/>
  <c r="HX235" i="4"/>
  <c r="HY235" i="4"/>
  <c r="HZ235" i="4"/>
  <c r="IA235" i="4"/>
  <c r="IB235" i="4"/>
  <c r="IC235" i="4"/>
  <c r="ID235" i="4"/>
  <c r="IE235" i="4"/>
  <c r="IF235" i="4"/>
  <c r="IG235" i="4"/>
  <c r="IH235" i="4"/>
  <c r="II235" i="4"/>
  <c r="IJ235" i="4"/>
  <c r="IK235" i="4"/>
  <c r="IL235" i="4"/>
  <c r="IM235" i="4"/>
  <c r="IN235" i="4"/>
  <c r="IO235" i="4"/>
  <c r="IP235" i="4"/>
  <c r="IQ235" i="4"/>
  <c r="IR235" i="4"/>
  <c r="IS235" i="4"/>
  <c r="IT235" i="4"/>
  <c r="IU235" i="4"/>
  <c r="IV235" i="4"/>
  <c r="IW235" i="4"/>
  <c r="IX235" i="4"/>
  <c r="IY235" i="4"/>
  <c r="IZ235" i="4"/>
  <c r="JA235" i="4"/>
  <c r="JB235" i="4"/>
  <c r="JC235" i="4"/>
  <c r="JE235" i="4"/>
  <c r="JG235" i="4"/>
  <c r="JI235" i="4"/>
  <c r="JK235" i="4"/>
  <c r="JM235" i="4"/>
  <c r="JN235" i="4"/>
  <c r="JO235" i="4"/>
  <c r="JP235" i="4"/>
  <c r="JQ235" i="4"/>
  <c r="JR235" i="4"/>
  <c r="JS235" i="4"/>
  <c r="JT235" i="4"/>
  <c r="JU235" i="4"/>
  <c r="JV235" i="4"/>
  <c r="JW235" i="4"/>
  <c r="JX235" i="4"/>
  <c r="JY235" i="4"/>
  <c r="JZ235" i="4"/>
  <c r="KA235" i="4"/>
  <c r="KB235" i="4"/>
  <c r="KC235" i="4"/>
  <c r="KD235" i="4"/>
  <c r="KE235" i="4"/>
  <c r="KF235" i="4"/>
  <c r="KG235" i="4"/>
  <c r="KH235" i="4"/>
  <c r="KI235" i="4"/>
  <c r="KJ235" i="4"/>
  <c r="KK235" i="4"/>
  <c r="KL235" i="4"/>
  <c r="KM235" i="4"/>
  <c r="KN235" i="4"/>
  <c r="KO235" i="4"/>
  <c r="KP235" i="4"/>
  <c r="KQ235" i="4"/>
  <c r="KR235" i="4"/>
  <c r="KS235" i="4"/>
  <c r="KT235" i="4"/>
  <c r="KU235" i="4"/>
  <c r="KV235" i="4"/>
  <c r="KW235" i="4"/>
  <c r="KX235" i="4"/>
  <c r="KY235" i="4"/>
  <c r="KZ235" i="4"/>
  <c r="LA235" i="4"/>
  <c r="LB235" i="4"/>
  <c r="LC235" i="4"/>
  <c r="LD235" i="4"/>
  <c r="LE235" i="4"/>
  <c r="LF235" i="4"/>
  <c r="LG235" i="4"/>
  <c r="LH235" i="4"/>
  <c r="LI235" i="4"/>
  <c r="LJ235" i="4"/>
  <c r="LK235" i="4"/>
  <c r="LL235" i="4"/>
  <c r="LM235" i="4"/>
  <c r="LN235" i="4"/>
  <c r="LO235" i="4"/>
  <c r="LP235" i="4"/>
  <c r="LQ235" i="4"/>
  <c r="LR235" i="4"/>
  <c r="LS235" i="4"/>
  <c r="LT235" i="4"/>
  <c r="LU235" i="4"/>
  <c r="LV235" i="4"/>
  <c r="LW235" i="4"/>
  <c r="LX235" i="4"/>
  <c r="LY235" i="4"/>
  <c r="LZ235" i="4"/>
  <c r="MA235" i="4"/>
  <c r="MB235" i="4"/>
  <c r="MC235" i="4"/>
  <c r="MD235" i="4"/>
  <c r="ME235" i="4"/>
  <c r="MF235" i="4"/>
  <c r="MG235" i="4"/>
  <c r="MH235" i="4"/>
  <c r="MI235" i="4"/>
  <c r="MJ235" i="4"/>
  <c r="MK235" i="4"/>
  <c r="ML235" i="4"/>
  <c r="MM235" i="4"/>
  <c r="MN235" i="4"/>
  <c r="MO235" i="4"/>
  <c r="MP235" i="4"/>
  <c r="MQ235" i="4"/>
  <c r="MR235" i="4"/>
  <c r="MS235" i="4"/>
  <c r="MT235" i="4"/>
  <c r="MU235" i="4"/>
  <c r="MV235" i="4"/>
  <c r="MW235" i="4"/>
  <c r="MX235" i="4"/>
  <c r="MY235" i="4"/>
  <c r="MZ235" i="4"/>
  <c r="NA235" i="4"/>
  <c r="NB235" i="4"/>
  <c r="NC235" i="4"/>
  <c r="ND235" i="4"/>
  <c r="NE235" i="4"/>
  <c r="NF235" i="4"/>
  <c r="NG235" i="4"/>
  <c r="NH235" i="4"/>
  <c r="NI235" i="4"/>
  <c r="NJ235" i="4"/>
  <c r="NK235" i="4"/>
  <c r="NL235" i="4"/>
  <c r="NM235" i="4"/>
  <c r="NN235" i="4"/>
  <c r="NO235" i="4"/>
  <c r="NP235" i="4"/>
  <c r="NQ235" i="4"/>
  <c r="NR235" i="4"/>
  <c r="NS235" i="4"/>
  <c r="NT235" i="4"/>
  <c r="NU235" i="4"/>
  <c r="NV235" i="4"/>
  <c r="NW235" i="4"/>
  <c r="NX235" i="4"/>
  <c r="NY235" i="4"/>
  <c r="NZ235" i="4"/>
  <c r="OA235" i="4"/>
  <c r="OB235" i="4"/>
  <c r="OC235" i="4"/>
  <c r="OD235" i="4"/>
  <c r="OE235" i="4"/>
  <c r="OF235" i="4"/>
  <c r="OG235" i="4"/>
  <c r="OH235" i="4"/>
  <c r="OI235" i="4"/>
  <c r="OJ235" i="4"/>
  <c r="OK235" i="4"/>
  <c r="OL235" i="4"/>
  <c r="OM235" i="4"/>
  <c r="ON235" i="4"/>
  <c r="OO235" i="4"/>
  <c r="OP235" i="4"/>
  <c r="OQ235" i="4"/>
  <c r="OR235" i="4"/>
  <c r="OS235" i="4"/>
  <c r="OT235" i="4"/>
  <c r="OU235" i="4"/>
  <c r="OV235" i="4"/>
  <c r="OW235" i="4"/>
  <c r="OX235" i="4"/>
  <c r="OY235" i="4"/>
  <c r="OZ235" i="4"/>
  <c r="PA235" i="4"/>
  <c r="PB235" i="4"/>
  <c r="PC235" i="4"/>
  <c r="PD235" i="4"/>
  <c r="PE235" i="4"/>
  <c r="PF235" i="4"/>
  <c r="PG235" i="4"/>
  <c r="PH235" i="4"/>
  <c r="PI235" i="4"/>
  <c r="PJ235" i="4"/>
  <c r="PK235" i="4"/>
  <c r="PL235" i="4"/>
  <c r="PM235" i="4"/>
  <c r="PN235" i="4"/>
  <c r="PO235" i="4"/>
  <c r="PP235" i="4"/>
  <c r="PQ235" i="4"/>
  <c r="PR235" i="4"/>
  <c r="PS235" i="4"/>
  <c r="PT235" i="4"/>
  <c r="PU235" i="4"/>
  <c r="PV235" i="4"/>
  <c r="PW235" i="4"/>
  <c r="PX235" i="4"/>
  <c r="PY235" i="4"/>
  <c r="PZ235" i="4"/>
  <c r="QA235" i="4"/>
  <c r="QB235" i="4"/>
  <c r="QC235" i="4"/>
  <c r="QD235" i="4"/>
  <c r="QE235" i="4"/>
  <c r="QF235" i="4"/>
  <c r="QG235" i="4"/>
  <c r="QH235" i="4"/>
  <c r="QI235" i="4"/>
  <c r="QJ235" i="4"/>
  <c r="QK235" i="4"/>
  <c r="QM235" i="4"/>
  <c r="QO235" i="4"/>
  <c r="QQ235" i="4"/>
  <c r="QS235" i="4"/>
  <c r="QU235" i="4"/>
  <c r="QW235" i="4"/>
  <c r="QY235" i="4"/>
  <c r="RA235" i="4"/>
  <c r="RC235" i="4"/>
  <c r="RE235" i="4"/>
  <c r="RG235" i="4"/>
  <c r="RI235" i="4"/>
  <c r="RK235" i="4"/>
  <c r="RM235" i="4"/>
  <c r="RO235" i="4"/>
  <c r="RQ235" i="4"/>
  <c r="RS235" i="4"/>
  <c r="RU235" i="4"/>
  <c r="RW235" i="4"/>
  <c r="RY235" i="4"/>
  <c r="SA235" i="4"/>
  <c r="SC235" i="4"/>
  <c r="SE235" i="4"/>
  <c r="SG235" i="4"/>
  <c r="SI235" i="4"/>
  <c r="SK235" i="4"/>
  <c r="SM235" i="4"/>
  <c r="SO235" i="4"/>
  <c r="SQ235" i="4"/>
  <c r="HQ237" i="4"/>
  <c r="JD237" i="4" s="1"/>
  <c r="HT237" i="4"/>
  <c r="HU237" i="4"/>
  <c r="HV237" i="4"/>
  <c r="HW237" i="4"/>
  <c r="HX237" i="4"/>
  <c r="HY237" i="4"/>
  <c r="HZ237" i="4"/>
  <c r="IA237" i="4"/>
  <c r="IB237" i="4"/>
  <c r="IC237" i="4"/>
  <c r="ID237" i="4"/>
  <c r="IE237" i="4"/>
  <c r="IF237" i="4"/>
  <c r="IG237" i="4"/>
  <c r="IH237" i="4"/>
  <c r="II237" i="4"/>
  <c r="IJ237" i="4"/>
  <c r="IK237" i="4"/>
  <c r="IL237" i="4"/>
  <c r="IM237" i="4"/>
  <c r="IN237" i="4"/>
  <c r="IO237" i="4"/>
  <c r="IP237" i="4"/>
  <c r="IQ237" i="4"/>
  <c r="IR237" i="4"/>
  <c r="IS237" i="4"/>
  <c r="IT237" i="4"/>
  <c r="IU237" i="4"/>
  <c r="IV237" i="4"/>
  <c r="IW237" i="4"/>
  <c r="IX237" i="4"/>
  <c r="IY237" i="4"/>
  <c r="IZ237" i="4"/>
  <c r="JA237" i="4"/>
  <c r="JB237" i="4"/>
  <c r="JC237" i="4"/>
  <c r="JE237" i="4"/>
  <c r="JG237" i="4"/>
  <c r="JI237" i="4"/>
  <c r="JK237" i="4"/>
  <c r="JM237" i="4"/>
  <c r="JN237" i="4"/>
  <c r="JO237" i="4"/>
  <c r="JP237" i="4"/>
  <c r="JQ237" i="4"/>
  <c r="JR237" i="4"/>
  <c r="JS237" i="4"/>
  <c r="JT237" i="4"/>
  <c r="JU237" i="4"/>
  <c r="JV237" i="4"/>
  <c r="JW237" i="4"/>
  <c r="JX237" i="4"/>
  <c r="JY237" i="4"/>
  <c r="JZ237" i="4"/>
  <c r="KA237" i="4"/>
  <c r="KB237" i="4"/>
  <c r="KC237" i="4"/>
  <c r="KD237" i="4"/>
  <c r="KE237" i="4"/>
  <c r="KF237" i="4"/>
  <c r="KG237" i="4"/>
  <c r="KH237" i="4"/>
  <c r="KI237" i="4"/>
  <c r="KJ237" i="4"/>
  <c r="KK237" i="4"/>
  <c r="KL237" i="4"/>
  <c r="KM237" i="4"/>
  <c r="KN237" i="4"/>
  <c r="KO237" i="4"/>
  <c r="KP237" i="4"/>
  <c r="KQ237" i="4"/>
  <c r="KR237" i="4"/>
  <c r="KS237" i="4"/>
  <c r="KT237" i="4"/>
  <c r="KU237" i="4"/>
  <c r="KV237" i="4"/>
  <c r="KW237" i="4"/>
  <c r="KX237" i="4"/>
  <c r="KY237" i="4"/>
  <c r="KZ237" i="4"/>
  <c r="LA237" i="4"/>
  <c r="LB237" i="4"/>
  <c r="LC237" i="4"/>
  <c r="LD237" i="4"/>
  <c r="LE237" i="4"/>
  <c r="LF237" i="4"/>
  <c r="LG237" i="4"/>
  <c r="LH237" i="4"/>
  <c r="LI237" i="4"/>
  <c r="LJ237" i="4"/>
  <c r="LK237" i="4"/>
  <c r="LL237" i="4"/>
  <c r="LM237" i="4"/>
  <c r="LN237" i="4"/>
  <c r="LO237" i="4"/>
  <c r="LP237" i="4"/>
  <c r="LQ237" i="4"/>
  <c r="LR237" i="4"/>
  <c r="LS237" i="4"/>
  <c r="LT237" i="4"/>
  <c r="LU237" i="4"/>
  <c r="LV237" i="4"/>
  <c r="LW237" i="4"/>
  <c r="LX237" i="4"/>
  <c r="LY237" i="4"/>
  <c r="LZ237" i="4"/>
  <c r="MA237" i="4"/>
  <c r="MB237" i="4"/>
  <c r="MC237" i="4"/>
  <c r="MD237" i="4"/>
  <c r="ME237" i="4"/>
  <c r="MF237" i="4"/>
  <c r="MG237" i="4"/>
  <c r="MH237" i="4"/>
  <c r="MI237" i="4"/>
  <c r="MJ237" i="4"/>
  <c r="MK237" i="4"/>
  <c r="ML237" i="4"/>
  <c r="MM237" i="4"/>
  <c r="MN237" i="4"/>
  <c r="MO237" i="4"/>
  <c r="MP237" i="4"/>
  <c r="MQ237" i="4"/>
  <c r="MR237" i="4"/>
  <c r="MS237" i="4"/>
  <c r="MT237" i="4"/>
  <c r="MU237" i="4"/>
  <c r="MV237" i="4"/>
  <c r="MW237" i="4"/>
  <c r="MX237" i="4"/>
  <c r="MY237" i="4"/>
  <c r="MZ237" i="4"/>
  <c r="NA237" i="4"/>
  <c r="NB237" i="4"/>
  <c r="NC237" i="4"/>
  <c r="ND237" i="4"/>
  <c r="NE237" i="4"/>
  <c r="NF237" i="4"/>
  <c r="NG237" i="4"/>
  <c r="NH237" i="4"/>
  <c r="NI237" i="4"/>
  <c r="NJ237" i="4"/>
  <c r="NK237" i="4"/>
  <c r="NL237" i="4"/>
  <c r="NM237" i="4"/>
  <c r="NN237" i="4"/>
  <c r="NO237" i="4"/>
  <c r="NP237" i="4"/>
  <c r="NQ237" i="4"/>
  <c r="NR237" i="4"/>
  <c r="NS237" i="4"/>
  <c r="NT237" i="4"/>
  <c r="NU237" i="4"/>
  <c r="NV237" i="4"/>
  <c r="NW237" i="4"/>
  <c r="NX237" i="4"/>
  <c r="NY237" i="4"/>
  <c r="NZ237" i="4"/>
  <c r="OA237" i="4"/>
  <c r="OB237" i="4"/>
  <c r="OC237" i="4"/>
  <c r="OD237" i="4"/>
  <c r="OE237" i="4"/>
  <c r="OF237" i="4"/>
  <c r="OG237" i="4"/>
  <c r="OH237" i="4"/>
  <c r="OI237" i="4"/>
  <c r="OJ237" i="4"/>
  <c r="OK237" i="4"/>
  <c r="OL237" i="4"/>
  <c r="OM237" i="4"/>
  <c r="ON237" i="4"/>
  <c r="OO237" i="4"/>
  <c r="OP237" i="4"/>
  <c r="OQ237" i="4"/>
  <c r="OR237" i="4"/>
  <c r="OS237" i="4"/>
  <c r="OT237" i="4"/>
  <c r="OU237" i="4"/>
  <c r="OV237" i="4"/>
  <c r="OW237" i="4"/>
  <c r="OX237" i="4"/>
  <c r="OY237" i="4"/>
  <c r="OZ237" i="4"/>
  <c r="PA237" i="4"/>
  <c r="PB237" i="4"/>
  <c r="PC237" i="4"/>
  <c r="PD237" i="4"/>
  <c r="PE237" i="4"/>
  <c r="PF237" i="4"/>
  <c r="PG237" i="4"/>
  <c r="PH237" i="4"/>
  <c r="PI237" i="4"/>
  <c r="PJ237" i="4"/>
  <c r="PK237" i="4"/>
  <c r="PL237" i="4"/>
  <c r="PM237" i="4"/>
  <c r="PN237" i="4"/>
  <c r="PO237" i="4"/>
  <c r="PP237" i="4"/>
  <c r="PQ237" i="4"/>
  <c r="PR237" i="4"/>
  <c r="PS237" i="4"/>
  <c r="PT237" i="4"/>
  <c r="PU237" i="4"/>
  <c r="PV237" i="4"/>
  <c r="PW237" i="4"/>
  <c r="PX237" i="4"/>
  <c r="PY237" i="4"/>
  <c r="PZ237" i="4"/>
  <c r="QA237" i="4"/>
  <c r="QB237" i="4"/>
  <c r="QC237" i="4"/>
  <c r="QD237" i="4"/>
  <c r="QE237" i="4"/>
  <c r="QF237" i="4"/>
  <c r="QG237" i="4"/>
  <c r="QH237" i="4"/>
  <c r="QI237" i="4"/>
  <c r="QJ237" i="4"/>
  <c r="QK237" i="4"/>
  <c r="QM237" i="4"/>
  <c r="QO237" i="4"/>
  <c r="QQ237" i="4"/>
  <c r="QS237" i="4"/>
  <c r="QU237" i="4"/>
  <c r="QW237" i="4"/>
  <c r="QY237" i="4"/>
  <c r="RA237" i="4"/>
  <c r="RC237" i="4"/>
  <c r="RE237" i="4"/>
  <c r="RG237" i="4"/>
  <c r="RI237" i="4"/>
  <c r="RK237" i="4"/>
  <c r="RM237" i="4"/>
  <c r="RO237" i="4"/>
  <c r="RQ237" i="4"/>
  <c r="RS237" i="4"/>
  <c r="RU237" i="4"/>
  <c r="RW237" i="4"/>
  <c r="RY237" i="4"/>
  <c r="SA237" i="4"/>
  <c r="SC237" i="4"/>
  <c r="SE237" i="4"/>
  <c r="SG237" i="4"/>
  <c r="SI237" i="4"/>
  <c r="SK237" i="4"/>
  <c r="SM237" i="4"/>
  <c r="SO237" i="4"/>
  <c r="SQ237" i="4"/>
  <c r="HQ238" i="4"/>
  <c r="HR238" i="4" s="1"/>
  <c r="HT238" i="4"/>
  <c r="HU238" i="4"/>
  <c r="HV238" i="4"/>
  <c r="HW238" i="4"/>
  <c r="HX238" i="4"/>
  <c r="HY238" i="4"/>
  <c r="HZ238" i="4"/>
  <c r="IA238" i="4"/>
  <c r="IB238" i="4"/>
  <c r="IC238" i="4"/>
  <c r="ID238" i="4"/>
  <c r="IE238" i="4"/>
  <c r="IF238" i="4"/>
  <c r="IG238" i="4"/>
  <c r="IH238" i="4"/>
  <c r="II238" i="4"/>
  <c r="IJ238" i="4"/>
  <c r="IK238" i="4"/>
  <c r="IL238" i="4"/>
  <c r="IM238" i="4"/>
  <c r="IN238" i="4"/>
  <c r="IO238" i="4"/>
  <c r="IP238" i="4"/>
  <c r="IQ238" i="4"/>
  <c r="IR238" i="4"/>
  <c r="IS238" i="4"/>
  <c r="IT238" i="4"/>
  <c r="IU238" i="4"/>
  <c r="IV238" i="4"/>
  <c r="IW238" i="4"/>
  <c r="IX238" i="4"/>
  <c r="IY238" i="4"/>
  <c r="IZ238" i="4"/>
  <c r="JA238" i="4"/>
  <c r="JB238" i="4"/>
  <c r="JC238" i="4"/>
  <c r="JD238" i="4"/>
  <c r="JE238" i="4"/>
  <c r="JF238" i="4"/>
  <c r="JG238" i="4"/>
  <c r="JH238" i="4"/>
  <c r="JI238" i="4"/>
  <c r="JJ238" i="4"/>
  <c r="JK238" i="4"/>
  <c r="JL238" i="4"/>
  <c r="JM238" i="4"/>
  <c r="JN238" i="4"/>
  <c r="JO238" i="4"/>
  <c r="JP238" i="4"/>
  <c r="JQ238" i="4"/>
  <c r="JR238" i="4"/>
  <c r="JS238" i="4"/>
  <c r="JT238" i="4"/>
  <c r="JU238" i="4"/>
  <c r="JV238" i="4"/>
  <c r="JW238" i="4"/>
  <c r="JX238" i="4"/>
  <c r="JY238" i="4"/>
  <c r="JZ238" i="4"/>
  <c r="KA238" i="4"/>
  <c r="KB238" i="4"/>
  <c r="KC238" i="4"/>
  <c r="KD238" i="4"/>
  <c r="KE238" i="4"/>
  <c r="KF238" i="4"/>
  <c r="KG238" i="4"/>
  <c r="KH238" i="4"/>
  <c r="KI238" i="4"/>
  <c r="KJ238" i="4"/>
  <c r="KK238" i="4"/>
  <c r="KL238" i="4"/>
  <c r="KM238" i="4"/>
  <c r="KN238" i="4"/>
  <c r="KO238" i="4"/>
  <c r="KP238" i="4"/>
  <c r="KQ238" i="4"/>
  <c r="KR238" i="4"/>
  <c r="KS238" i="4"/>
  <c r="KT238" i="4"/>
  <c r="KU238" i="4"/>
  <c r="KV238" i="4"/>
  <c r="KW238" i="4"/>
  <c r="KX238" i="4"/>
  <c r="KY238" i="4"/>
  <c r="KZ238" i="4"/>
  <c r="LA238" i="4"/>
  <c r="LB238" i="4"/>
  <c r="LC238" i="4"/>
  <c r="LD238" i="4"/>
  <c r="LE238" i="4"/>
  <c r="LF238" i="4"/>
  <c r="LG238" i="4"/>
  <c r="LH238" i="4"/>
  <c r="LI238" i="4"/>
  <c r="LJ238" i="4"/>
  <c r="LK238" i="4"/>
  <c r="LL238" i="4"/>
  <c r="LM238" i="4"/>
  <c r="LN238" i="4"/>
  <c r="LO238" i="4"/>
  <c r="LP238" i="4"/>
  <c r="LQ238" i="4"/>
  <c r="LR238" i="4"/>
  <c r="LS238" i="4"/>
  <c r="LT238" i="4"/>
  <c r="LU238" i="4"/>
  <c r="LV238" i="4"/>
  <c r="LW238" i="4"/>
  <c r="LX238" i="4"/>
  <c r="LY238" i="4"/>
  <c r="LZ238" i="4"/>
  <c r="MA238" i="4"/>
  <c r="MB238" i="4"/>
  <c r="MC238" i="4"/>
  <c r="MD238" i="4"/>
  <c r="ME238" i="4"/>
  <c r="MF238" i="4"/>
  <c r="MG238" i="4"/>
  <c r="MH238" i="4"/>
  <c r="MI238" i="4"/>
  <c r="MJ238" i="4"/>
  <c r="MK238" i="4"/>
  <c r="ML238" i="4"/>
  <c r="MM238" i="4"/>
  <c r="MN238" i="4"/>
  <c r="MO238" i="4"/>
  <c r="MP238" i="4"/>
  <c r="MQ238" i="4"/>
  <c r="MR238" i="4"/>
  <c r="MS238" i="4"/>
  <c r="MT238" i="4"/>
  <c r="MU238" i="4"/>
  <c r="MV238" i="4"/>
  <c r="MW238" i="4"/>
  <c r="MX238" i="4"/>
  <c r="MY238" i="4"/>
  <c r="MZ238" i="4"/>
  <c r="NA238" i="4"/>
  <c r="NB238" i="4"/>
  <c r="NC238" i="4"/>
  <c r="ND238" i="4"/>
  <c r="NE238" i="4"/>
  <c r="NF238" i="4"/>
  <c r="NG238" i="4"/>
  <c r="NH238" i="4"/>
  <c r="NI238" i="4"/>
  <c r="NJ238" i="4"/>
  <c r="NK238" i="4"/>
  <c r="NL238" i="4"/>
  <c r="NM238" i="4"/>
  <c r="NN238" i="4"/>
  <c r="NO238" i="4"/>
  <c r="NP238" i="4"/>
  <c r="NQ238" i="4"/>
  <c r="NR238" i="4"/>
  <c r="NS238" i="4"/>
  <c r="NT238" i="4"/>
  <c r="NU238" i="4"/>
  <c r="NV238" i="4"/>
  <c r="NW238" i="4"/>
  <c r="NX238" i="4"/>
  <c r="NY238" i="4"/>
  <c r="NZ238" i="4"/>
  <c r="OA238" i="4"/>
  <c r="OB238" i="4"/>
  <c r="OC238" i="4"/>
  <c r="OD238" i="4"/>
  <c r="OE238" i="4"/>
  <c r="OF238" i="4"/>
  <c r="OG238" i="4"/>
  <c r="OH238" i="4"/>
  <c r="OI238" i="4"/>
  <c r="OJ238" i="4"/>
  <c r="OK238" i="4"/>
  <c r="OL238" i="4"/>
  <c r="OM238" i="4"/>
  <c r="ON238" i="4"/>
  <c r="OO238" i="4"/>
  <c r="OP238" i="4"/>
  <c r="OQ238" i="4"/>
  <c r="OR238" i="4"/>
  <c r="OS238" i="4"/>
  <c r="OT238" i="4"/>
  <c r="OU238" i="4"/>
  <c r="OV238" i="4"/>
  <c r="OW238" i="4"/>
  <c r="OX238" i="4"/>
  <c r="OY238" i="4"/>
  <c r="OZ238" i="4"/>
  <c r="PA238" i="4"/>
  <c r="PB238" i="4"/>
  <c r="PC238" i="4"/>
  <c r="PD238" i="4"/>
  <c r="PE238" i="4"/>
  <c r="PF238" i="4"/>
  <c r="PG238" i="4"/>
  <c r="PH238" i="4"/>
  <c r="PI238" i="4"/>
  <c r="PJ238" i="4"/>
  <c r="PK238" i="4"/>
  <c r="PL238" i="4"/>
  <c r="PM238" i="4"/>
  <c r="PN238" i="4"/>
  <c r="PO238" i="4"/>
  <c r="PP238" i="4"/>
  <c r="PQ238" i="4"/>
  <c r="PR238" i="4"/>
  <c r="PS238" i="4"/>
  <c r="PT238" i="4"/>
  <c r="PU238" i="4"/>
  <c r="PV238" i="4"/>
  <c r="PW238" i="4"/>
  <c r="PX238" i="4"/>
  <c r="PY238" i="4"/>
  <c r="PZ238" i="4"/>
  <c r="QA238" i="4"/>
  <c r="QB238" i="4"/>
  <c r="QC238" i="4"/>
  <c r="QD238" i="4"/>
  <c r="QE238" i="4"/>
  <c r="QF238" i="4"/>
  <c r="QG238" i="4"/>
  <c r="QH238" i="4"/>
  <c r="QI238" i="4"/>
  <c r="QJ238" i="4"/>
  <c r="QK238" i="4"/>
  <c r="QL238" i="4"/>
  <c r="QM238" i="4"/>
  <c r="QN238" i="4"/>
  <c r="QO238" i="4"/>
  <c r="QP238" i="4"/>
  <c r="QQ238" i="4"/>
  <c r="QR238" i="4"/>
  <c r="QS238" i="4"/>
  <c r="QT238" i="4"/>
  <c r="QU238" i="4"/>
  <c r="QV238" i="4"/>
  <c r="QW238" i="4"/>
  <c r="QX238" i="4"/>
  <c r="QY238" i="4"/>
  <c r="QZ238" i="4"/>
  <c r="RA238" i="4"/>
  <c r="RB238" i="4"/>
  <c r="RC238" i="4"/>
  <c r="RD238" i="4"/>
  <c r="RE238" i="4"/>
  <c r="RF238" i="4"/>
  <c r="RG238" i="4"/>
  <c r="RH238" i="4"/>
  <c r="RI238" i="4"/>
  <c r="RJ238" i="4"/>
  <c r="RK238" i="4"/>
  <c r="RL238" i="4"/>
  <c r="RM238" i="4"/>
  <c r="RN238" i="4"/>
  <c r="RO238" i="4"/>
  <c r="RP238" i="4"/>
  <c r="RQ238" i="4"/>
  <c r="RR238" i="4"/>
  <c r="RS238" i="4"/>
  <c r="RT238" i="4"/>
  <c r="RU238" i="4"/>
  <c r="RV238" i="4"/>
  <c r="RW238" i="4"/>
  <c r="RX238" i="4"/>
  <c r="RY238" i="4"/>
  <c r="RZ238" i="4"/>
  <c r="SA238" i="4"/>
  <c r="SB238" i="4"/>
  <c r="SC238" i="4"/>
  <c r="SD238" i="4"/>
  <c r="SE238" i="4"/>
  <c r="SF238" i="4"/>
  <c r="SG238" i="4"/>
  <c r="SH238" i="4"/>
  <c r="SI238" i="4"/>
  <c r="SJ238" i="4"/>
  <c r="SK238" i="4"/>
  <c r="SL238" i="4"/>
  <c r="SM238" i="4"/>
  <c r="SN238" i="4"/>
  <c r="SO238" i="4"/>
  <c r="SP238" i="4"/>
  <c r="SQ238" i="4"/>
  <c r="SR238" i="4"/>
  <c r="HQ239" i="4"/>
  <c r="JD239" i="4" s="1"/>
  <c r="HT239" i="4"/>
  <c r="HU239" i="4"/>
  <c r="HV239" i="4"/>
  <c r="HW239" i="4"/>
  <c r="HX239" i="4"/>
  <c r="HY239" i="4"/>
  <c r="HZ239" i="4"/>
  <c r="IA239" i="4"/>
  <c r="IB239" i="4"/>
  <c r="IC239" i="4"/>
  <c r="ID239" i="4"/>
  <c r="IE239" i="4"/>
  <c r="IF239" i="4"/>
  <c r="IG239" i="4"/>
  <c r="IH239" i="4"/>
  <c r="II239" i="4"/>
  <c r="IJ239" i="4"/>
  <c r="IK239" i="4"/>
  <c r="IL239" i="4"/>
  <c r="IM239" i="4"/>
  <c r="IN239" i="4"/>
  <c r="IO239" i="4"/>
  <c r="IP239" i="4"/>
  <c r="IQ239" i="4"/>
  <c r="IR239" i="4"/>
  <c r="IS239" i="4"/>
  <c r="IT239" i="4"/>
  <c r="IU239" i="4"/>
  <c r="IV239" i="4"/>
  <c r="IW239" i="4"/>
  <c r="IX239" i="4"/>
  <c r="IY239" i="4"/>
  <c r="IZ239" i="4"/>
  <c r="JA239" i="4"/>
  <c r="JB239" i="4"/>
  <c r="JC239" i="4"/>
  <c r="JE239" i="4"/>
  <c r="JG239" i="4"/>
  <c r="JI239" i="4"/>
  <c r="JK239" i="4"/>
  <c r="JM239" i="4"/>
  <c r="JN239" i="4"/>
  <c r="JO239" i="4"/>
  <c r="JP239" i="4"/>
  <c r="JQ239" i="4"/>
  <c r="JR239" i="4"/>
  <c r="JS239" i="4"/>
  <c r="JT239" i="4"/>
  <c r="JU239" i="4"/>
  <c r="JV239" i="4"/>
  <c r="JW239" i="4"/>
  <c r="JX239" i="4"/>
  <c r="JY239" i="4"/>
  <c r="JZ239" i="4"/>
  <c r="KA239" i="4"/>
  <c r="KB239" i="4"/>
  <c r="KC239" i="4"/>
  <c r="KD239" i="4"/>
  <c r="KE239" i="4"/>
  <c r="KF239" i="4"/>
  <c r="KG239" i="4"/>
  <c r="KH239" i="4"/>
  <c r="KI239" i="4"/>
  <c r="KJ239" i="4"/>
  <c r="KK239" i="4"/>
  <c r="KL239" i="4"/>
  <c r="KM239" i="4"/>
  <c r="KN239" i="4"/>
  <c r="KO239" i="4"/>
  <c r="KP239" i="4"/>
  <c r="KQ239" i="4"/>
  <c r="KR239" i="4"/>
  <c r="KS239" i="4"/>
  <c r="KT239" i="4"/>
  <c r="KU239" i="4"/>
  <c r="KV239" i="4"/>
  <c r="KW239" i="4"/>
  <c r="KX239" i="4"/>
  <c r="KY239" i="4"/>
  <c r="KZ239" i="4"/>
  <c r="LA239" i="4"/>
  <c r="LB239" i="4"/>
  <c r="LC239" i="4"/>
  <c r="LD239" i="4"/>
  <c r="LE239" i="4"/>
  <c r="LF239" i="4"/>
  <c r="LG239" i="4"/>
  <c r="LH239" i="4"/>
  <c r="LI239" i="4"/>
  <c r="LJ239" i="4"/>
  <c r="LK239" i="4"/>
  <c r="LL239" i="4"/>
  <c r="LM239" i="4"/>
  <c r="LN239" i="4"/>
  <c r="LO239" i="4"/>
  <c r="LP239" i="4"/>
  <c r="LQ239" i="4"/>
  <c r="LR239" i="4"/>
  <c r="LS239" i="4"/>
  <c r="LT239" i="4"/>
  <c r="LU239" i="4"/>
  <c r="LV239" i="4"/>
  <c r="LW239" i="4"/>
  <c r="LX239" i="4"/>
  <c r="LY239" i="4"/>
  <c r="LZ239" i="4"/>
  <c r="MA239" i="4"/>
  <c r="MB239" i="4"/>
  <c r="MC239" i="4"/>
  <c r="MD239" i="4"/>
  <c r="ME239" i="4"/>
  <c r="MF239" i="4"/>
  <c r="MG239" i="4"/>
  <c r="MH239" i="4"/>
  <c r="MI239" i="4"/>
  <c r="MJ239" i="4"/>
  <c r="MK239" i="4"/>
  <c r="ML239" i="4"/>
  <c r="MM239" i="4"/>
  <c r="MN239" i="4"/>
  <c r="MO239" i="4"/>
  <c r="MP239" i="4"/>
  <c r="MQ239" i="4"/>
  <c r="MR239" i="4"/>
  <c r="MS239" i="4"/>
  <c r="MT239" i="4"/>
  <c r="MU239" i="4"/>
  <c r="MV239" i="4"/>
  <c r="MW239" i="4"/>
  <c r="MX239" i="4"/>
  <c r="MY239" i="4"/>
  <c r="MZ239" i="4"/>
  <c r="NA239" i="4"/>
  <c r="NB239" i="4"/>
  <c r="NC239" i="4"/>
  <c r="ND239" i="4"/>
  <c r="NE239" i="4"/>
  <c r="NF239" i="4"/>
  <c r="NG239" i="4"/>
  <c r="NH239" i="4"/>
  <c r="NI239" i="4"/>
  <c r="NJ239" i="4"/>
  <c r="NK239" i="4"/>
  <c r="NL239" i="4"/>
  <c r="NM239" i="4"/>
  <c r="NN239" i="4"/>
  <c r="NO239" i="4"/>
  <c r="NP239" i="4"/>
  <c r="NQ239" i="4"/>
  <c r="NR239" i="4"/>
  <c r="NS239" i="4"/>
  <c r="NT239" i="4"/>
  <c r="NU239" i="4"/>
  <c r="NV239" i="4"/>
  <c r="NW239" i="4"/>
  <c r="NX239" i="4"/>
  <c r="NY239" i="4"/>
  <c r="NZ239" i="4"/>
  <c r="OA239" i="4"/>
  <c r="OB239" i="4"/>
  <c r="OC239" i="4"/>
  <c r="OD239" i="4"/>
  <c r="OE239" i="4"/>
  <c r="OF239" i="4"/>
  <c r="OG239" i="4"/>
  <c r="OH239" i="4"/>
  <c r="OI239" i="4"/>
  <c r="OJ239" i="4"/>
  <c r="OK239" i="4"/>
  <c r="OL239" i="4"/>
  <c r="OM239" i="4"/>
  <c r="ON239" i="4"/>
  <c r="OO239" i="4"/>
  <c r="OP239" i="4"/>
  <c r="OQ239" i="4"/>
  <c r="OR239" i="4"/>
  <c r="OS239" i="4"/>
  <c r="OT239" i="4"/>
  <c r="OU239" i="4"/>
  <c r="OV239" i="4"/>
  <c r="OW239" i="4"/>
  <c r="OX239" i="4"/>
  <c r="OY239" i="4"/>
  <c r="OZ239" i="4"/>
  <c r="PA239" i="4"/>
  <c r="PB239" i="4"/>
  <c r="PC239" i="4"/>
  <c r="PD239" i="4"/>
  <c r="PE239" i="4"/>
  <c r="PF239" i="4"/>
  <c r="PG239" i="4"/>
  <c r="PH239" i="4"/>
  <c r="PI239" i="4"/>
  <c r="PJ239" i="4"/>
  <c r="PK239" i="4"/>
  <c r="PL239" i="4"/>
  <c r="PM239" i="4"/>
  <c r="PN239" i="4"/>
  <c r="PO239" i="4"/>
  <c r="PP239" i="4"/>
  <c r="PQ239" i="4"/>
  <c r="PR239" i="4"/>
  <c r="PS239" i="4"/>
  <c r="PT239" i="4"/>
  <c r="PU239" i="4"/>
  <c r="PV239" i="4"/>
  <c r="PW239" i="4"/>
  <c r="PX239" i="4"/>
  <c r="PY239" i="4"/>
  <c r="PZ239" i="4"/>
  <c r="QA239" i="4"/>
  <c r="QB239" i="4"/>
  <c r="QC239" i="4"/>
  <c r="QD239" i="4"/>
  <c r="QE239" i="4"/>
  <c r="QF239" i="4"/>
  <c r="QG239" i="4"/>
  <c r="QH239" i="4"/>
  <c r="QI239" i="4"/>
  <c r="QJ239" i="4"/>
  <c r="QK239" i="4"/>
  <c r="QM239" i="4"/>
  <c r="QO239" i="4"/>
  <c r="QQ239" i="4"/>
  <c r="QS239" i="4"/>
  <c r="QU239" i="4"/>
  <c r="QW239" i="4"/>
  <c r="QY239" i="4"/>
  <c r="RA239" i="4"/>
  <c r="RC239" i="4"/>
  <c r="RE239" i="4"/>
  <c r="RG239" i="4"/>
  <c r="RI239" i="4"/>
  <c r="RK239" i="4"/>
  <c r="RM239" i="4"/>
  <c r="RO239" i="4"/>
  <c r="RQ239" i="4"/>
  <c r="RS239" i="4"/>
  <c r="RU239" i="4"/>
  <c r="RW239" i="4"/>
  <c r="RY239" i="4"/>
  <c r="SA239" i="4"/>
  <c r="SC239" i="4"/>
  <c r="SE239" i="4"/>
  <c r="SG239" i="4"/>
  <c r="SI239" i="4"/>
  <c r="SK239" i="4"/>
  <c r="SM239" i="4"/>
  <c r="SO239" i="4"/>
  <c r="SQ239" i="4"/>
  <c r="HQ240" i="4"/>
  <c r="JD240" i="4" s="1"/>
  <c r="HT240" i="4"/>
  <c r="HU240" i="4"/>
  <c r="HV240" i="4"/>
  <c r="HW240" i="4"/>
  <c r="HX240" i="4"/>
  <c r="HY240" i="4"/>
  <c r="HZ240" i="4"/>
  <c r="IA240" i="4"/>
  <c r="IB240" i="4"/>
  <c r="IC240" i="4"/>
  <c r="ID240" i="4"/>
  <c r="IE240" i="4"/>
  <c r="IF240" i="4"/>
  <c r="IG240" i="4"/>
  <c r="IH240" i="4"/>
  <c r="II240" i="4"/>
  <c r="IJ240" i="4"/>
  <c r="IK240" i="4"/>
  <c r="IL240" i="4"/>
  <c r="IM240" i="4"/>
  <c r="IN240" i="4"/>
  <c r="IO240" i="4"/>
  <c r="IP240" i="4"/>
  <c r="IQ240" i="4"/>
  <c r="IR240" i="4"/>
  <c r="IS240" i="4"/>
  <c r="IT240" i="4"/>
  <c r="IU240" i="4"/>
  <c r="IV240" i="4"/>
  <c r="IW240" i="4"/>
  <c r="IX240" i="4"/>
  <c r="IY240" i="4"/>
  <c r="IZ240" i="4"/>
  <c r="JA240" i="4"/>
  <c r="JB240" i="4"/>
  <c r="JC240" i="4"/>
  <c r="JM240" i="4"/>
  <c r="JN240" i="4"/>
  <c r="JO240" i="4"/>
  <c r="JP240" i="4"/>
  <c r="JQ240" i="4"/>
  <c r="JR240" i="4"/>
  <c r="JS240" i="4"/>
  <c r="JT240" i="4"/>
  <c r="JU240" i="4"/>
  <c r="JV240" i="4"/>
  <c r="JW240" i="4"/>
  <c r="JX240" i="4"/>
  <c r="JY240" i="4"/>
  <c r="JZ240" i="4"/>
  <c r="KA240" i="4"/>
  <c r="KB240" i="4"/>
  <c r="KC240" i="4"/>
  <c r="KD240" i="4"/>
  <c r="KE240" i="4"/>
  <c r="KF240" i="4"/>
  <c r="KG240" i="4"/>
  <c r="KH240" i="4"/>
  <c r="KI240" i="4"/>
  <c r="KJ240" i="4"/>
  <c r="KK240" i="4"/>
  <c r="KL240" i="4"/>
  <c r="KM240" i="4"/>
  <c r="KN240" i="4"/>
  <c r="KO240" i="4"/>
  <c r="KP240" i="4"/>
  <c r="KQ240" i="4"/>
  <c r="KR240" i="4"/>
  <c r="KS240" i="4"/>
  <c r="KT240" i="4"/>
  <c r="KU240" i="4"/>
  <c r="KV240" i="4"/>
  <c r="KW240" i="4"/>
  <c r="KX240" i="4"/>
  <c r="KY240" i="4"/>
  <c r="KZ240" i="4"/>
  <c r="LA240" i="4"/>
  <c r="LB240" i="4"/>
  <c r="LC240" i="4"/>
  <c r="LD240" i="4"/>
  <c r="LE240" i="4"/>
  <c r="LF240" i="4"/>
  <c r="LG240" i="4"/>
  <c r="LH240" i="4"/>
  <c r="LI240" i="4"/>
  <c r="LJ240" i="4"/>
  <c r="LK240" i="4"/>
  <c r="LL240" i="4"/>
  <c r="LM240" i="4"/>
  <c r="LN240" i="4"/>
  <c r="LO240" i="4"/>
  <c r="LP240" i="4"/>
  <c r="LQ240" i="4"/>
  <c r="LR240" i="4"/>
  <c r="LS240" i="4"/>
  <c r="LT240" i="4"/>
  <c r="LU240" i="4"/>
  <c r="LV240" i="4"/>
  <c r="LW240" i="4"/>
  <c r="LX240" i="4"/>
  <c r="LY240" i="4"/>
  <c r="LZ240" i="4"/>
  <c r="MA240" i="4"/>
  <c r="MB240" i="4"/>
  <c r="MC240" i="4"/>
  <c r="MD240" i="4"/>
  <c r="ME240" i="4"/>
  <c r="MF240" i="4"/>
  <c r="MG240" i="4"/>
  <c r="MH240" i="4"/>
  <c r="MI240" i="4"/>
  <c r="MJ240" i="4"/>
  <c r="MK240" i="4"/>
  <c r="ML240" i="4"/>
  <c r="MM240" i="4"/>
  <c r="MN240" i="4"/>
  <c r="MO240" i="4"/>
  <c r="MP240" i="4"/>
  <c r="MQ240" i="4"/>
  <c r="MR240" i="4"/>
  <c r="MS240" i="4"/>
  <c r="MT240" i="4"/>
  <c r="MU240" i="4"/>
  <c r="MV240" i="4"/>
  <c r="MW240" i="4"/>
  <c r="MX240" i="4"/>
  <c r="MY240" i="4"/>
  <c r="MZ240" i="4"/>
  <c r="NA240" i="4"/>
  <c r="NB240" i="4"/>
  <c r="NC240" i="4"/>
  <c r="ND240" i="4"/>
  <c r="NE240" i="4"/>
  <c r="NF240" i="4"/>
  <c r="NG240" i="4"/>
  <c r="NH240" i="4"/>
  <c r="NI240" i="4"/>
  <c r="NJ240" i="4"/>
  <c r="NK240" i="4"/>
  <c r="NL240" i="4"/>
  <c r="NM240" i="4"/>
  <c r="NN240" i="4"/>
  <c r="NO240" i="4"/>
  <c r="NP240" i="4"/>
  <c r="NQ240" i="4"/>
  <c r="NR240" i="4"/>
  <c r="NS240" i="4"/>
  <c r="NT240" i="4"/>
  <c r="NU240" i="4"/>
  <c r="NV240" i="4"/>
  <c r="NW240" i="4"/>
  <c r="NX240" i="4"/>
  <c r="NY240" i="4"/>
  <c r="NZ240" i="4"/>
  <c r="OA240" i="4"/>
  <c r="OB240" i="4"/>
  <c r="OC240" i="4"/>
  <c r="OD240" i="4"/>
  <c r="OE240" i="4"/>
  <c r="OF240" i="4"/>
  <c r="OG240" i="4"/>
  <c r="OH240" i="4"/>
  <c r="OI240" i="4"/>
  <c r="OJ240" i="4"/>
  <c r="OK240" i="4"/>
  <c r="OL240" i="4"/>
  <c r="OM240" i="4"/>
  <c r="ON240" i="4"/>
  <c r="OO240" i="4"/>
  <c r="OP240" i="4"/>
  <c r="OQ240" i="4"/>
  <c r="OR240" i="4"/>
  <c r="OS240" i="4"/>
  <c r="OT240" i="4"/>
  <c r="OU240" i="4"/>
  <c r="OV240" i="4"/>
  <c r="OW240" i="4"/>
  <c r="OX240" i="4"/>
  <c r="OY240" i="4"/>
  <c r="OZ240" i="4"/>
  <c r="PA240" i="4"/>
  <c r="PB240" i="4"/>
  <c r="PC240" i="4"/>
  <c r="PD240" i="4"/>
  <c r="PE240" i="4"/>
  <c r="PF240" i="4"/>
  <c r="PG240" i="4"/>
  <c r="PH240" i="4"/>
  <c r="PI240" i="4"/>
  <c r="PJ240" i="4"/>
  <c r="PK240" i="4"/>
  <c r="PL240" i="4"/>
  <c r="PM240" i="4"/>
  <c r="PN240" i="4"/>
  <c r="PO240" i="4"/>
  <c r="PP240" i="4"/>
  <c r="PQ240" i="4"/>
  <c r="PR240" i="4"/>
  <c r="PS240" i="4"/>
  <c r="PT240" i="4"/>
  <c r="PU240" i="4"/>
  <c r="PV240" i="4"/>
  <c r="PW240" i="4"/>
  <c r="PX240" i="4"/>
  <c r="PY240" i="4"/>
  <c r="PZ240" i="4"/>
  <c r="QA240" i="4"/>
  <c r="QB240" i="4"/>
  <c r="QC240" i="4"/>
  <c r="QD240" i="4"/>
  <c r="QE240" i="4"/>
  <c r="QF240" i="4"/>
  <c r="QG240" i="4"/>
  <c r="QH240" i="4"/>
  <c r="QI240" i="4"/>
  <c r="QJ240" i="4"/>
  <c r="SM240" i="4"/>
  <c r="HQ241" i="4"/>
  <c r="JD241" i="4" s="1"/>
  <c r="HT241" i="4"/>
  <c r="HU241" i="4"/>
  <c r="HV241" i="4"/>
  <c r="HW241" i="4"/>
  <c r="HX241" i="4"/>
  <c r="HY241" i="4"/>
  <c r="HZ241" i="4"/>
  <c r="IA241" i="4"/>
  <c r="IB241" i="4"/>
  <c r="IC241" i="4"/>
  <c r="ID241" i="4"/>
  <c r="IE241" i="4"/>
  <c r="IF241" i="4"/>
  <c r="IG241" i="4"/>
  <c r="IH241" i="4"/>
  <c r="II241" i="4"/>
  <c r="IJ241" i="4"/>
  <c r="IK241" i="4"/>
  <c r="IL241" i="4"/>
  <c r="IM241" i="4"/>
  <c r="IN241" i="4"/>
  <c r="IO241" i="4"/>
  <c r="IP241" i="4"/>
  <c r="IQ241" i="4"/>
  <c r="IR241" i="4"/>
  <c r="IS241" i="4"/>
  <c r="IT241" i="4"/>
  <c r="IU241" i="4"/>
  <c r="IV241" i="4"/>
  <c r="IW241" i="4"/>
  <c r="IX241" i="4"/>
  <c r="IY241" i="4"/>
  <c r="IZ241" i="4"/>
  <c r="JA241" i="4"/>
  <c r="JB241" i="4"/>
  <c r="JC241" i="4"/>
  <c r="JK241" i="4"/>
  <c r="JM241" i="4"/>
  <c r="JN241" i="4"/>
  <c r="JO241" i="4"/>
  <c r="JP241" i="4"/>
  <c r="JQ241" i="4"/>
  <c r="JR241" i="4"/>
  <c r="JS241" i="4"/>
  <c r="JT241" i="4"/>
  <c r="JU241" i="4"/>
  <c r="JV241" i="4"/>
  <c r="JW241" i="4"/>
  <c r="JX241" i="4"/>
  <c r="JY241" i="4"/>
  <c r="JZ241" i="4"/>
  <c r="KA241" i="4"/>
  <c r="KB241" i="4"/>
  <c r="KC241" i="4"/>
  <c r="KD241" i="4"/>
  <c r="KE241" i="4"/>
  <c r="KF241" i="4"/>
  <c r="KG241" i="4"/>
  <c r="KH241" i="4"/>
  <c r="KI241" i="4"/>
  <c r="KJ241" i="4"/>
  <c r="KK241" i="4"/>
  <c r="KL241" i="4"/>
  <c r="KM241" i="4"/>
  <c r="KN241" i="4"/>
  <c r="KO241" i="4"/>
  <c r="KP241" i="4"/>
  <c r="KQ241" i="4"/>
  <c r="KR241" i="4"/>
  <c r="KS241" i="4"/>
  <c r="KT241" i="4"/>
  <c r="KU241" i="4"/>
  <c r="KV241" i="4"/>
  <c r="KW241" i="4"/>
  <c r="KX241" i="4"/>
  <c r="KY241" i="4"/>
  <c r="KZ241" i="4"/>
  <c r="LA241" i="4"/>
  <c r="LB241" i="4"/>
  <c r="LC241" i="4"/>
  <c r="LD241" i="4"/>
  <c r="LE241" i="4"/>
  <c r="LF241" i="4"/>
  <c r="LG241" i="4"/>
  <c r="LH241" i="4"/>
  <c r="LI241" i="4"/>
  <c r="LJ241" i="4"/>
  <c r="LK241" i="4"/>
  <c r="LL241" i="4"/>
  <c r="LM241" i="4"/>
  <c r="LN241" i="4"/>
  <c r="LO241" i="4"/>
  <c r="LP241" i="4"/>
  <c r="LQ241" i="4"/>
  <c r="LR241" i="4"/>
  <c r="LS241" i="4"/>
  <c r="LT241" i="4"/>
  <c r="LU241" i="4"/>
  <c r="LV241" i="4"/>
  <c r="LW241" i="4"/>
  <c r="LX241" i="4"/>
  <c r="LY241" i="4"/>
  <c r="LZ241" i="4"/>
  <c r="MA241" i="4"/>
  <c r="MB241" i="4"/>
  <c r="MC241" i="4"/>
  <c r="MD241" i="4"/>
  <c r="ME241" i="4"/>
  <c r="MF241" i="4"/>
  <c r="MG241" i="4"/>
  <c r="MH241" i="4"/>
  <c r="MI241" i="4"/>
  <c r="MJ241" i="4"/>
  <c r="MK241" i="4"/>
  <c r="ML241" i="4"/>
  <c r="MM241" i="4"/>
  <c r="MN241" i="4"/>
  <c r="MO241" i="4"/>
  <c r="MP241" i="4"/>
  <c r="MQ241" i="4"/>
  <c r="MR241" i="4"/>
  <c r="MS241" i="4"/>
  <c r="MT241" i="4"/>
  <c r="MU241" i="4"/>
  <c r="MV241" i="4"/>
  <c r="MW241" i="4"/>
  <c r="MX241" i="4"/>
  <c r="MY241" i="4"/>
  <c r="MZ241" i="4"/>
  <c r="NA241" i="4"/>
  <c r="NB241" i="4"/>
  <c r="NC241" i="4"/>
  <c r="ND241" i="4"/>
  <c r="NE241" i="4"/>
  <c r="NF241" i="4"/>
  <c r="NG241" i="4"/>
  <c r="NH241" i="4"/>
  <c r="NI241" i="4"/>
  <c r="NJ241" i="4"/>
  <c r="NK241" i="4"/>
  <c r="NL241" i="4"/>
  <c r="NM241" i="4"/>
  <c r="NN241" i="4"/>
  <c r="NO241" i="4"/>
  <c r="NP241" i="4"/>
  <c r="NQ241" i="4"/>
  <c r="NR241" i="4"/>
  <c r="NS241" i="4"/>
  <c r="NT241" i="4"/>
  <c r="NU241" i="4"/>
  <c r="NV241" i="4"/>
  <c r="NW241" i="4"/>
  <c r="NX241" i="4"/>
  <c r="NY241" i="4"/>
  <c r="NZ241" i="4"/>
  <c r="OA241" i="4"/>
  <c r="OB241" i="4"/>
  <c r="OC241" i="4"/>
  <c r="OD241" i="4"/>
  <c r="OE241" i="4"/>
  <c r="OF241" i="4"/>
  <c r="OG241" i="4"/>
  <c r="OH241" i="4"/>
  <c r="OI241" i="4"/>
  <c r="OJ241" i="4"/>
  <c r="OK241" i="4"/>
  <c r="OL241" i="4"/>
  <c r="OM241" i="4"/>
  <c r="ON241" i="4"/>
  <c r="OO241" i="4"/>
  <c r="OP241" i="4"/>
  <c r="OQ241" i="4"/>
  <c r="OR241" i="4"/>
  <c r="OS241" i="4"/>
  <c r="OT241" i="4"/>
  <c r="OU241" i="4"/>
  <c r="OV241" i="4"/>
  <c r="OW241" i="4"/>
  <c r="OX241" i="4"/>
  <c r="OY241" i="4"/>
  <c r="OZ241" i="4"/>
  <c r="PA241" i="4"/>
  <c r="PB241" i="4"/>
  <c r="PC241" i="4"/>
  <c r="PD241" i="4"/>
  <c r="PE241" i="4"/>
  <c r="PF241" i="4"/>
  <c r="PG241" i="4"/>
  <c r="PH241" i="4"/>
  <c r="PI241" i="4"/>
  <c r="PJ241" i="4"/>
  <c r="PK241" i="4"/>
  <c r="PL241" i="4"/>
  <c r="PM241" i="4"/>
  <c r="PN241" i="4"/>
  <c r="PO241" i="4"/>
  <c r="PP241" i="4"/>
  <c r="PQ241" i="4"/>
  <c r="PR241" i="4"/>
  <c r="PS241" i="4"/>
  <c r="PT241" i="4"/>
  <c r="PU241" i="4"/>
  <c r="PV241" i="4"/>
  <c r="PW241" i="4"/>
  <c r="PX241" i="4"/>
  <c r="PY241" i="4"/>
  <c r="PZ241" i="4"/>
  <c r="QA241" i="4"/>
  <c r="QB241" i="4"/>
  <c r="QC241" i="4"/>
  <c r="QD241" i="4"/>
  <c r="QE241" i="4"/>
  <c r="QF241" i="4"/>
  <c r="QG241" i="4"/>
  <c r="QH241" i="4"/>
  <c r="QI241" i="4"/>
  <c r="QJ241" i="4"/>
  <c r="QQ241" i="4"/>
  <c r="QY241" i="4"/>
  <c r="RG241" i="4"/>
  <c r="RO241" i="4"/>
  <c r="RW241" i="4"/>
  <c r="SE241" i="4"/>
  <c r="SM241" i="4"/>
  <c r="HQ242" i="4"/>
  <c r="JD242" i="4" s="1"/>
  <c r="HT242" i="4"/>
  <c r="HU242" i="4"/>
  <c r="HV242" i="4"/>
  <c r="HW242" i="4"/>
  <c r="HX242" i="4"/>
  <c r="HY242" i="4"/>
  <c r="HZ242" i="4"/>
  <c r="IA242" i="4"/>
  <c r="IB242" i="4"/>
  <c r="IC242" i="4"/>
  <c r="ID242" i="4"/>
  <c r="IE242" i="4"/>
  <c r="IF242" i="4"/>
  <c r="IG242" i="4"/>
  <c r="IH242" i="4"/>
  <c r="II242" i="4"/>
  <c r="IJ242" i="4"/>
  <c r="IK242" i="4"/>
  <c r="IL242" i="4"/>
  <c r="IM242" i="4"/>
  <c r="IN242" i="4"/>
  <c r="IO242" i="4"/>
  <c r="IP242" i="4"/>
  <c r="IQ242" i="4"/>
  <c r="IR242" i="4"/>
  <c r="IS242" i="4"/>
  <c r="IT242" i="4"/>
  <c r="IU242" i="4"/>
  <c r="IV242" i="4"/>
  <c r="IW242" i="4"/>
  <c r="IX242" i="4"/>
  <c r="IY242" i="4"/>
  <c r="IZ242" i="4"/>
  <c r="JA242" i="4"/>
  <c r="JB242" i="4"/>
  <c r="JC242" i="4"/>
  <c r="JM242" i="4"/>
  <c r="JN242" i="4"/>
  <c r="JO242" i="4"/>
  <c r="JP242" i="4"/>
  <c r="JQ242" i="4"/>
  <c r="JR242" i="4"/>
  <c r="JS242" i="4"/>
  <c r="JT242" i="4"/>
  <c r="JU242" i="4"/>
  <c r="JV242" i="4"/>
  <c r="JW242" i="4"/>
  <c r="JX242" i="4"/>
  <c r="JY242" i="4"/>
  <c r="JZ242" i="4"/>
  <c r="KA242" i="4"/>
  <c r="KB242" i="4"/>
  <c r="KC242" i="4"/>
  <c r="KD242" i="4"/>
  <c r="KE242" i="4"/>
  <c r="KF242" i="4"/>
  <c r="KG242" i="4"/>
  <c r="KH242" i="4"/>
  <c r="KI242" i="4"/>
  <c r="KJ242" i="4"/>
  <c r="KK242" i="4"/>
  <c r="KL242" i="4"/>
  <c r="KM242" i="4"/>
  <c r="KN242" i="4"/>
  <c r="KO242" i="4"/>
  <c r="KP242" i="4"/>
  <c r="KQ242" i="4"/>
  <c r="KR242" i="4"/>
  <c r="KS242" i="4"/>
  <c r="KT242" i="4"/>
  <c r="KU242" i="4"/>
  <c r="KV242" i="4"/>
  <c r="KW242" i="4"/>
  <c r="KX242" i="4"/>
  <c r="KY242" i="4"/>
  <c r="KZ242" i="4"/>
  <c r="LA242" i="4"/>
  <c r="LB242" i="4"/>
  <c r="LC242" i="4"/>
  <c r="LD242" i="4"/>
  <c r="LE242" i="4"/>
  <c r="LF242" i="4"/>
  <c r="LG242" i="4"/>
  <c r="LH242" i="4"/>
  <c r="LI242" i="4"/>
  <c r="LJ242" i="4"/>
  <c r="LK242" i="4"/>
  <c r="LL242" i="4"/>
  <c r="LM242" i="4"/>
  <c r="LN242" i="4"/>
  <c r="LO242" i="4"/>
  <c r="LP242" i="4"/>
  <c r="LQ242" i="4"/>
  <c r="LR242" i="4"/>
  <c r="LS242" i="4"/>
  <c r="LT242" i="4"/>
  <c r="LU242" i="4"/>
  <c r="LV242" i="4"/>
  <c r="LW242" i="4"/>
  <c r="LX242" i="4"/>
  <c r="LY242" i="4"/>
  <c r="LZ242" i="4"/>
  <c r="MA242" i="4"/>
  <c r="MB242" i="4"/>
  <c r="MC242" i="4"/>
  <c r="MD242" i="4"/>
  <c r="ME242" i="4"/>
  <c r="MF242" i="4"/>
  <c r="MG242" i="4"/>
  <c r="MH242" i="4"/>
  <c r="MI242" i="4"/>
  <c r="MJ242" i="4"/>
  <c r="MK242" i="4"/>
  <c r="ML242" i="4"/>
  <c r="MM242" i="4"/>
  <c r="MN242" i="4"/>
  <c r="MO242" i="4"/>
  <c r="MP242" i="4"/>
  <c r="MQ242" i="4"/>
  <c r="MR242" i="4"/>
  <c r="MS242" i="4"/>
  <c r="MT242" i="4"/>
  <c r="MU242" i="4"/>
  <c r="MV242" i="4"/>
  <c r="MW242" i="4"/>
  <c r="MX242" i="4"/>
  <c r="MY242" i="4"/>
  <c r="MZ242" i="4"/>
  <c r="NA242" i="4"/>
  <c r="NB242" i="4"/>
  <c r="NC242" i="4"/>
  <c r="ND242" i="4"/>
  <c r="NE242" i="4"/>
  <c r="NF242" i="4"/>
  <c r="NG242" i="4"/>
  <c r="NH242" i="4"/>
  <c r="NI242" i="4"/>
  <c r="NJ242" i="4"/>
  <c r="NK242" i="4"/>
  <c r="NL242" i="4"/>
  <c r="NM242" i="4"/>
  <c r="NN242" i="4"/>
  <c r="NO242" i="4"/>
  <c r="NP242" i="4"/>
  <c r="NQ242" i="4"/>
  <c r="NR242" i="4"/>
  <c r="NS242" i="4"/>
  <c r="NT242" i="4"/>
  <c r="NU242" i="4"/>
  <c r="NV242" i="4"/>
  <c r="NW242" i="4"/>
  <c r="NX242" i="4"/>
  <c r="NY242" i="4"/>
  <c r="NZ242" i="4"/>
  <c r="OA242" i="4"/>
  <c r="OB242" i="4"/>
  <c r="OC242" i="4"/>
  <c r="OD242" i="4"/>
  <c r="OE242" i="4"/>
  <c r="OF242" i="4"/>
  <c r="OG242" i="4"/>
  <c r="OH242" i="4"/>
  <c r="OI242" i="4"/>
  <c r="OJ242" i="4"/>
  <c r="OK242" i="4"/>
  <c r="OL242" i="4"/>
  <c r="OM242" i="4"/>
  <c r="ON242" i="4"/>
  <c r="OO242" i="4"/>
  <c r="OP242" i="4"/>
  <c r="OQ242" i="4"/>
  <c r="OR242" i="4"/>
  <c r="OS242" i="4"/>
  <c r="OT242" i="4"/>
  <c r="OU242" i="4"/>
  <c r="OV242" i="4"/>
  <c r="OW242" i="4"/>
  <c r="OX242" i="4"/>
  <c r="OY242" i="4"/>
  <c r="OZ242" i="4"/>
  <c r="PA242" i="4"/>
  <c r="PB242" i="4"/>
  <c r="PC242" i="4"/>
  <c r="PD242" i="4"/>
  <c r="PE242" i="4"/>
  <c r="PF242" i="4"/>
  <c r="PG242" i="4"/>
  <c r="PH242" i="4"/>
  <c r="PI242" i="4"/>
  <c r="PJ242" i="4"/>
  <c r="PK242" i="4"/>
  <c r="PL242" i="4"/>
  <c r="PM242" i="4"/>
  <c r="PN242" i="4"/>
  <c r="PO242" i="4"/>
  <c r="PP242" i="4"/>
  <c r="PQ242" i="4"/>
  <c r="PR242" i="4"/>
  <c r="PS242" i="4"/>
  <c r="PT242" i="4"/>
  <c r="PU242" i="4"/>
  <c r="PV242" i="4"/>
  <c r="PW242" i="4"/>
  <c r="PX242" i="4"/>
  <c r="PY242" i="4"/>
  <c r="PZ242" i="4"/>
  <c r="QA242" i="4"/>
  <c r="QB242" i="4"/>
  <c r="QC242" i="4"/>
  <c r="QD242" i="4"/>
  <c r="QE242" i="4"/>
  <c r="QF242" i="4"/>
  <c r="QG242" i="4"/>
  <c r="QH242" i="4"/>
  <c r="QI242" i="4"/>
  <c r="QJ242" i="4"/>
  <c r="QQ242" i="4"/>
  <c r="RG242" i="4"/>
  <c r="RW242" i="4"/>
  <c r="SM242" i="4"/>
  <c r="HQ243" i="4"/>
  <c r="JD243" i="4" s="1"/>
  <c r="HT243" i="4"/>
  <c r="HU243" i="4"/>
  <c r="HV243" i="4"/>
  <c r="HW243" i="4"/>
  <c r="HX243" i="4"/>
  <c r="HY243" i="4"/>
  <c r="HZ243" i="4"/>
  <c r="IA243" i="4"/>
  <c r="IB243" i="4"/>
  <c r="IC243" i="4"/>
  <c r="ID243" i="4"/>
  <c r="IE243" i="4"/>
  <c r="IF243" i="4"/>
  <c r="IG243" i="4"/>
  <c r="IH243" i="4"/>
  <c r="II243" i="4"/>
  <c r="IJ243" i="4"/>
  <c r="IK243" i="4"/>
  <c r="IL243" i="4"/>
  <c r="IM243" i="4"/>
  <c r="IN243" i="4"/>
  <c r="IO243" i="4"/>
  <c r="IP243" i="4"/>
  <c r="IQ243" i="4"/>
  <c r="IR243" i="4"/>
  <c r="IS243" i="4"/>
  <c r="IT243" i="4"/>
  <c r="IU243" i="4"/>
  <c r="IV243" i="4"/>
  <c r="IW243" i="4"/>
  <c r="IX243" i="4"/>
  <c r="IY243" i="4"/>
  <c r="IZ243" i="4"/>
  <c r="JA243" i="4"/>
  <c r="JB243" i="4"/>
  <c r="JC243" i="4"/>
  <c r="JM243" i="4"/>
  <c r="JN243" i="4"/>
  <c r="JO243" i="4"/>
  <c r="JP243" i="4"/>
  <c r="JQ243" i="4"/>
  <c r="JR243" i="4"/>
  <c r="JS243" i="4"/>
  <c r="JT243" i="4"/>
  <c r="JU243" i="4"/>
  <c r="JV243" i="4"/>
  <c r="JW243" i="4"/>
  <c r="JX243" i="4"/>
  <c r="JY243" i="4"/>
  <c r="JZ243" i="4"/>
  <c r="KA243" i="4"/>
  <c r="KB243" i="4"/>
  <c r="KC243" i="4"/>
  <c r="KD243" i="4"/>
  <c r="KE243" i="4"/>
  <c r="KF243" i="4"/>
  <c r="KG243" i="4"/>
  <c r="KH243" i="4"/>
  <c r="KI243" i="4"/>
  <c r="KJ243" i="4"/>
  <c r="KK243" i="4"/>
  <c r="KL243" i="4"/>
  <c r="KM243" i="4"/>
  <c r="KN243" i="4"/>
  <c r="KO243" i="4"/>
  <c r="KP243" i="4"/>
  <c r="KQ243" i="4"/>
  <c r="KR243" i="4"/>
  <c r="KS243" i="4"/>
  <c r="KT243" i="4"/>
  <c r="KU243" i="4"/>
  <c r="KV243" i="4"/>
  <c r="KW243" i="4"/>
  <c r="KX243" i="4"/>
  <c r="KY243" i="4"/>
  <c r="KZ243" i="4"/>
  <c r="LA243" i="4"/>
  <c r="LB243" i="4"/>
  <c r="LC243" i="4"/>
  <c r="LD243" i="4"/>
  <c r="LE243" i="4"/>
  <c r="LF243" i="4"/>
  <c r="LG243" i="4"/>
  <c r="LH243" i="4"/>
  <c r="LI243" i="4"/>
  <c r="LJ243" i="4"/>
  <c r="LK243" i="4"/>
  <c r="LL243" i="4"/>
  <c r="LM243" i="4"/>
  <c r="LN243" i="4"/>
  <c r="LO243" i="4"/>
  <c r="LP243" i="4"/>
  <c r="LQ243" i="4"/>
  <c r="LR243" i="4"/>
  <c r="LS243" i="4"/>
  <c r="LT243" i="4"/>
  <c r="LU243" i="4"/>
  <c r="LV243" i="4"/>
  <c r="LW243" i="4"/>
  <c r="LX243" i="4"/>
  <c r="LY243" i="4"/>
  <c r="LZ243" i="4"/>
  <c r="MA243" i="4"/>
  <c r="MB243" i="4"/>
  <c r="MC243" i="4"/>
  <c r="MD243" i="4"/>
  <c r="ME243" i="4"/>
  <c r="MF243" i="4"/>
  <c r="MG243" i="4"/>
  <c r="MH243" i="4"/>
  <c r="MI243" i="4"/>
  <c r="MJ243" i="4"/>
  <c r="MK243" i="4"/>
  <c r="ML243" i="4"/>
  <c r="MM243" i="4"/>
  <c r="MN243" i="4"/>
  <c r="MO243" i="4"/>
  <c r="MP243" i="4"/>
  <c r="MQ243" i="4"/>
  <c r="MR243" i="4"/>
  <c r="MS243" i="4"/>
  <c r="MT243" i="4"/>
  <c r="MU243" i="4"/>
  <c r="MV243" i="4"/>
  <c r="MW243" i="4"/>
  <c r="MX243" i="4"/>
  <c r="MY243" i="4"/>
  <c r="MZ243" i="4"/>
  <c r="NA243" i="4"/>
  <c r="NB243" i="4"/>
  <c r="NC243" i="4"/>
  <c r="ND243" i="4"/>
  <c r="NE243" i="4"/>
  <c r="NF243" i="4"/>
  <c r="NG243" i="4"/>
  <c r="NH243" i="4"/>
  <c r="NI243" i="4"/>
  <c r="NJ243" i="4"/>
  <c r="NK243" i="4"/>
  <c r="NL243" i="4"/>
  <c r="NM243" i="4"/>
  <c r="NN243" i="4"/>
  <c r="NO243" i="4"/>
  <c r="NP243" i="4"/>
  <c r="NQ243" i="4"/>
  <c r="NR243" i="4"/>
  <c r="NS243" i="4"/>
  <c r="NT243" i="4"/>
  <c r="NU243" i="4"/>
  <c r="NV243" i="4"/>
  <c r="NW243" i="4"/>
  <c r="NX243" i="4"/>
  <c r="NY243" i="4"/>
  <c r="NZ243" i="4"/>
  <c r="OA243" i="4"/>
  <c r="OB243" i="4"/>
  <c r="OC243" i="4"/>
  <c r="OD243" i="4"/>
  <c r="OE243" i="4"/>
  <c r="OF243" i="4"/>
  <c r="OG243" i="4"/>
  <c r="OH243" i="4"/>
  <c r="OI243" i="4"/>
  <c r="OJ243" i="4"/>
  <c r="OK243" i="4"/>
  <c r="OL243" i="4"/>
  <c r="OM243" i="4"/>
  <c r="ON243" i="4"/>
  <c r="OO243" i="4"/>
  <c r="OP243" i="4"/>
  <c r="OQ243" i="4"/>
  <c r="OR243" i="4"/>
  <c r="OS243" i="4"/>
  <c r="OT243" i="4"/>
  <c r="OU243" i="4"/>
  <c r="OV243" i="4"/>
  <c r="OW243" i="4"/>
  <c r="OX243" i="4"/>
  <c r="OY243" i="4"/>
  <c r="OZ243" i="4"/>
  <c r="PA243" i="4"/>
  <c r="PB243" i="4"/>
  <c r="PC243" i="4"/>
  <c r="PD243" i="4"/>
  <c r="PE243" i="4"/>
  <c r="PF243" i="4"/>
  <c r="PG243" i="4"/>
  <c r="PH243" i="4"/>
  <c r="PI243" i="4"/>
  <c r="PJ243" i="4"/>
  <c r="PK243" i="4"/>
  <c r="PL243" i="4"/>
  <c r="PM243" i="4"/>
  <c r="PN243" i="4"/>
  <c r="PO243" i="4"/>
  <c r="PP243" i="4"/>
  <c r="PQ243" i="4"/>
  <c r="PR243" i="4"/>
  <c r="PS243" i="4"/>
  <c r="PT243" i="4"/>
  <c r="PU243" i="4"/>
  <c r="PV243" i="4"/>
  <c r="PW243" i="4"/>
  <c r="PX243" i="4"/>
  <c r="PY243" i="4"/>
  <c r="PZ243" i="4"/>
  <c r="QA243" i="4"/>
  <c r="QB243" i="4"/>
  <c r="QC243" i="4"/>
  <c r="QD243" i="4"/>
  <c r="QE243" i="4"/>
  <c r="QF243" i="4"/>
  <c r="QG243" i="4"/>
  <c r="QH243" i="4"/>
  <c r="QI243" i="4"/>
  <c r="QJ243" i="4"/>
  <c r="QQ243" i="4"/>
  <c r="RG243" i="4"/>
  <c r="RW243" i="4"/>
  <c r="SM243" i="4"/>
  <c r="HQ244" i="4"/>
  <c r="JD244" i="4" s="1"/>
  <c r="HT244" i="4"/>
  <c r="HU244" i="4"/>
  <c r="HV244" i="4"/>
  <c r="HW244" i="4"/>
  <c r="HX244" i="4"/>
  <c r="HY244" i="4"/>
  <c r="HZ244" i="4"/>
  <c r="IA244" i="4"/>
  <c r="IB244" i="4"/>
  <c r="IC244" i="4"/>
  <c r="ID244" i="4"/>
  <c r="IE244" i="4"/>
  <c r="IF244" i="4"/>
  <c r="IG244" i="4"/>
  <c r="IH244" i="4"/>
  <c r="II244" i="4"/>
  <c r="IJ244" i="4"/>
  <c r="IK244" i="4"/>
  <c r="IL244" i="4"/>
  <c r="IM244" i="4"/>
  <c r="IN244" i="4"/>
  <c r="IO244" i="4"/>
  <c r="IP244" i="4"/>
  <c r="IQ244" i="4"/>
  <c r="IR244" i="4"/>
  <c r="IS244" i="4"/>
  <c r="IT244" i="4"/>
  <c r="IU244" i="4"/>
  <c r="IV244" i="4"/>
  <c r="IW244" i="4"/>
  <c r="IX244" i="4"/>
  <c r="IY244" i="4"/>
  <c r="IZ244" i="4"/>
  <c r="JA244" i="4"/>
  <c r="JB244" i="4"/>
  <c r="JC244" i="4"/>
  <c r="JM244" i="4"/>
  <c r="JN244" i="4"/>
  <c r="JO244" i="4"/>
  <c r="JP244" i="4"/>
  <c r="JQ244" i="4"/>
  <c r="JR244" i="4"/>
  <c r="JS244" i="4"/>
  <c r="JT244" i="4"/>
  <c r="JU244" i="4"/>
  <c r="JV244" i="4"/>
  <c r="JW244" i="4"/>
  <c r="JX244" i="4"/>
  <c r="JY244" i="4"/>
  <c r="JZ244" i="4"/>
  <c r="KA244" i="4"/>
  <c r="KB244" i="4"/>
  <c r="KC244" i="4"/>
  <c r="KD244" i="4"/>
  <c r="KE244" i="4"/>
  <c r="KF244" i="4"/>
  <c r="KG244" i="4"/>
  <c r="KH244" i="4"/>
  <c r="KI244" i="4"/>
  <c r="KJ244" i="4"/>
  <c r="KK244" i="4"/>
  <c r="KL244" i="4"/>
  <c r="KM244" i="4"/>
  <c r="KN244" i="4"/>
  <c r="KO244" i="4"/>
  <c r="KP244" i="4"/>
  <c r="KQ244" i="4"/>
  <c r="KR244" i="4"/>
  <c r="KS244" i="4"/>
  <c r="KT244" i="4"/>
  <c r="KU244" i="4"/>
  <c r="KV244" i="4"/>
  <c r="KW244" i="4"/>
  <c r="KX244" i="4"/>
  <c r="KY244" i="4"/>
  <c r="KZ244" i="4"/>
  <c r="LA244" i="4"/>
  <c r="LB244" i="4"/>
  <c r="LC244" i="4"/>
  <c r="LD244" i="4"/>
  <c r="LE244" i="4"/>
  <c r="LF244" i="4"/>
  <c r="LG244" i="4"/>
  <c r="LH244" i="4"/>
  <c r="LI244" i="4"/>
  <c r="LJ244" i="4"/>
  <c r="LK244" i="4"/>
  <c r="LL244" i="4"/>
  <c r="LM244" i="4"/>
  <c r="LN244" i="4"/>
  <c r="LO244" i="4"/>
  <c r="LP244" i="4"/>
  <c r="LQ244" i="4"/>
  <c r="LR244" i="4"/>
  <c r="LS244" i="4"/>
  <c r="LT244" i="4"/>
  <c r="LU244" i="4"/>
  <c r="LV244" i="4"/>
  <c r="LW244" i="4"/>
  <c r="LX244" i="4"/>
  <c r="LY244" i="4"/>
  <c r="LZ244" i="4"/>
  <c r="MA244" i="4"/>
  <c r="MB244" i="4"/>
  <c r="MC244" i="4"/>
  <c r="MD244" i="4"/>
  <c r="ME244" i="4"/>
  <c r="MF244" i="4"/>
  <c r="MG244" i="4"/>
  <c r="MH244" i="4"/>
  <c r="MI244" i="4"/>
  <c r="MJ244" i="4"/>
  <c r="MK244" i="4"/>
  <c r="ML244" i="4"/>
  <c r="MM244" i="4"/>
  <c r="MN244" i="4"/>
  <c r="MO244" i="4"/>
  <c r="MP244" i="4"/>
  <c r="MQ244" i="4"/>
  <c r="MR244" i="4"/>
  <c r="MS244" i="4"/>
  <c r="MT244" i="4"/>
  <c r="MU244" i="4"/>
  <c r="MV244" i="4"/>
  <c r="MW244" i="4"/>
  <c r="MX244" i="4"/>
  <c r="MY244" i="4"/>
  <c r="MZ244" i="4"/>
  <c r="NA244" i="4"/>
  <c r="NB244" i="4"/>
  <c r="NC244" i="4"/>
  <c r="ND244" i="4"/>
  <c r="NE244" i="4"/>
  <c r="NF244" i="4"/>
  <c r="NG244" i="4"/>
  <c r="NH244" i="4"/>
  <c r="NI244" i="4"/>
  <c r="NJ244" i="4"/>
  <c r="NK244" i="4"/>
  <c r="NL244" i="4"/>
  <c r="NM244" i="4"/>
  <c r="NN244" i="4"/>
  <c r="NO244" i="4"/>
  <c r="NP244" i="4"/>
  <c r="NQ244" i="4"/>
  <c r="NR244" i="4"/>
  <c r="NS244" i="4"/>
  <c r="NT244" i="4"/>
  <c r="NU244" i="4"/>
  <c r="NV244" i="4"/>
  <c r="NW244" i="4"/>
  <c r="NX244" i="4"/>
  <c r="NY244" i="4"/>
  <c r="NZ244" i="4"/>
  <c r="OA244" i="4"/>
  <c r="OB244" i="4"/>
  <c r="OC244" i="4"/>
  <c r="OD244" i="4"/>
  <c r="OE244" i="4"/>
  <c r="OF244" i="4"/>
  <c r="OG244" i="4"/>
  <c r="OH244" i="4"/>
  <c r="OI244" i="4"/>
  <c r="OJ244" i="4"/>
  <c r="OK244" i="4"/>
  <c r="OL244" i="4"/>
  <c r="OM244" i="4"/>
  <c r="ON244" i="4"/>
  <c r="OO244" i="4"/>
  <c r="OP244" i="4"/>
  <c r="OQ244" i="4"/>
  <c r="OR244" i="4"/>
  <c r="OS244" i="4"/>
  <c r="OT244" i="4"/>
  <c r="OU244" i="4"/>
  <c r="OV244" i="4"/>
  <c r="OW244" i="4"/>
  <c r="OX244" i="4"/>
  <c r="OY244" i="4"/>
  <c r="OZ244" i="4"/>
  <c r="PA244" i="4"/>
  <c r="PB244" i="4"/>
  <c r="PC244" i="4"/>
  <c r="PD244" i="4"/>
  <c r="PE244" i="4"/>
  <c r="PF244" i="4"/>
  <c r="PG244" i="4"/>
  <c r="PH244" i="4"/>
  <c r="PI244" i="4"/>
  <c r="PJ244" i="4"/>
  <c r="PK244" i="4"/>
  <c r="PL244" i="4"/>
  <c r="PM244" i="4"/>
  <c r="PN244" i="4"/>
  <c r="PO244" i="4"/>
  <c r="PP244" i="4"/>
  <c r="PQ244" i="4"/>
  <c r="PR244" i="4"/>
  <c r="PS244" i="4"/>
  <c r="PT244" i="4"/>
  <c r="PU244" i="4"/>
  <c r="PV244" i="4"/>
  <c r="PW244" i="4"/>
  <c r="PX244" i="4"/>
  <c r="PY244" i="4"/>
  <c r="PZ244" i="4"/>
  <c r="QA244" i="4"/>
  <c r="QB244" i="4"/>
  <c r="QC244" i="4"/>
  <c r="QD244" i="4"/>
  <c r="QE244" i="4"/>
  <c r="QF244" i="4"/>
  <c r="QG244" i="4"/>
  <c r="QH244" i="4"/>
  <c r="QI244" i="4"/>
  <c r="QJ244" i="4"/>
  <c r="QQ244" i="4"/>
  <c r="RG244" i="4"/>
  <c r="RW244" i="4"/>
  <c r="SM244" i="4"/>
  <c r="HQ245" i="4"/>
  <c r="JD245" i="4" s="1"/>
  <c r="HT245" i="4"/>
  <c r="HU245" i="4"/>
  <c r="HV245" i="4"/>
  <c r="HW245" i="4"/>
  <c r="HX245" i="4"/>
  <c r="HY245" i="4"/>
  <c r="HZ245" i="4"/>
  <c r="IA245" i="4"/>
  <c r="IB245" i="4"/>
  <c r="IC245" i="4"/>
  <c r="ID245" i="4"/>
  <c r="IE245" i="4"/>
  <c r="IF245" i="4"/>
  <c r="IG245" i="4"/>
  <c r="IH245" i="4"/>
  <c r="II245" i="4"/>
  <c r="IJ245" i="4"/>
  <c r="IK245" i="4"/>
  <c r="IL245" i="4"/>
  <c r="IM245" i="4"/>
  <c r="IN245" i="4"/>
  <c r="IO245" i="4"/>
  <c r="IP245" i="4"/>
  <c r="IQ245" i="4"/>
  <c r="IR245" i="4"/>
  <c r="IS245" i="4"/>
  <c r="IT245" i="4"/>
  <c r="IU245" i="4"/>
  <c r="IV245" i="4"/>
  <c r="IW245" i="4"/>
  <c r="IX245" i="4"/>
  <c r="IY245" i="4"/>
  <c r="IZ245" i="4"/>
  <c r="JA245" i="4"/>
  <c r="JB245" i="4"/>
  <c r="JC245" i="4"/>
  <c r="JE245" i="4"/>
  <c r="JG245" i="4"/>
  <c r="JI245" i="4"/>
  <c r="JK245" i="4"/>
  <c r="JM245" i="4"/>
  <c r="JN245" i="4"/>
  <c r="JO245" i="4"/>
  <c r="JP245" i="4"/>
  <c r="JQ245" i="4"/>
  <c r="JR245" i="4"/>
  <c r="JS245" i="4"/>
  <c r="JT245" i="4"/>
  <c r="JU245" i="4"/>
  <c r="JV245" i="4"/>
  <c r="JW245" i="4"/>
  <c r="JX245" i="4"/>
  <c r="JY245" i="4"/>
  <c r="JZ245" i="4"/>
  <c r="KA245" i="4"/>
  <c r="KB245" i="4"/>
  <c r="KC245" i="4"/>
  <c r="KD245" i="4"/>
  <c r="KE245" i="4"/>
  <c r="KF245" i="4"/>
  <c r="KG245" i="4"/>
  <c r="KH245" i="4"/>
  <c r="KI245" i="4"/>
  <c r="KJ245" i="4"/>
  <c r="KK245" i="4"/>
  <c r="KL245" i="4"/>
  <c r="KM245" i="4"/>
  <c r="KN245" i="4"/>
  <c r="KO245" i="4"/>
  <c r="KP245" i="4"/>
  <c r="KQ245" i="4"/>
  <c r="KR245" i="4"/>
  <c r="KS245" i="4"/>
  <c r="KT245" i="4"/>
  <c r="KU245" i="4"/>
  <c r="KV245" i="4"/>
  <c r="KW245" i="4"/>
  <c r="KX245" i="4"/>
  <c r="KY245" i="4"/>
  <c r="KZ245" i="4"/>
  <c r="LA245" i="4"/>
  <c r="LB245" i="4"/>
  <c r="LC245" i="4"/>
  <c r="LD245" i="4"/>
  <c r="LE245" i="4"/>
  <c r="LF245" i="4"/>
  <c r="LG245" i="4"/>
  <c r="LH245" i="4"/>
  <c r="LI245" i="4"/>
  <c r="LJ245" i="4"/>
  <c r="LK245" i="4"/>
  <c r="LL245" i="4"/>
  <c r="LM245" i="4"/>
  <c r="LN245" i="4"/>
  <c r="LO245" i="4"/>
  <c r="LP245" i="4"/>
  <c r="LQ245" i="4"/>
  <c r="LR245" i="4"/>
  <c r="LS245" i="4"/>
  <c r="LT245" i="4"/>
  <c r="LU245" i="4"/>
  <c r="LV245" i="4"/>
  <c r="LW245" i="4"/>
  <c r="LX245" i="4"/>
  <c r="LY245" i="4"/>
  <c r="LZ245" i="4"/>
  <c r="MA245" i="4"/>
  <c r="MB245" i="4"/>
  <c r="MC245" i="4"/>
  <c r="MD245" i="4"/>
  <c r="ME245" i="4"/>
  <c r="MF245" i="4"/>
  <c r="MG245" i="4"/>
  <c r="MH245" i="4"/>
  <c r="MI245" i="4"/>
  <c r="MJ245" i="4"/>
  <c r="MK245" i="4"/>
  <c r="ML245" i="4"/>
  <c r="MM245" i="4"/>
  <c r="MN245" i="4"/>
  <c r="MO245" i="4"/>
  <c r="MP245" i="4"/>
  <c r="MQ245" i="4"/>
  <c r="MR245" i="4"/>
  <c r="MS245" i="4"/>
  <c r="MT245" i="4"/>
  <c r="MU245" i="4"/>
  <c r="MV245" i="4"/>
  <c r="MW245" i="4"/>
  <c r="MX245" i="4"/>
  <c r="MY245" i="4"/>
  <c r="MZ245" i="4"/>
  <c r="NA245" i="4"/>
  <c r="NB245" i="4"/>
  <c r="NC245" i="4"/>
  <c r="ND245" i="4"/>
  <c r="NE245" i="4"/>
  <c r="NF245" i="4"/>
  <c r="NG245" i="4"/>
  <c r="NH245" i="4"/>
  <c r="NI245" i="4"/>
  <c r="NJ245" i="4"/>
  <c r="NK245" i="4"/>
  <c r="NL245" i="4"/>
  <c r="NM245" i="4"/>
  <c r="NN245" i="4"/>
  <c r="NO245" i="4"/>
  <c r="NP245" i="4"/>
  <c r="NQ245" i="4"/>
  <c r="NR245" i="4"/>
  <c r="NS245" i="4"/>
  <c r="NT245" i="4"/>
  <c r="NU245" i="4"/>
  <c r="NV245" i="4"/>
  <c r="NW245" i="4"/>
  <c r="NX245" i="4"/>
  <c r="NY245" i="4"/>
  <c r="NZ245" i="4"/>
  <c r="OA245" i="4"/>
  <c r="OB245" i="4"/>
  <c r="OC245" i="4"/>
  <c r="OD245" i="4"/>
  <c r="OE245" i="4"/>
  <c r="OF245" i="4"/>
  <c r="OG245" i="4"/>
  <c r="OH245" i="4"/>
  <c r="OI245" i="4"/>
  <c r="OJ245" i="4"/>
  <c r="OK245" i="4"/>
  <c r="OL245" i="4"/>
  <c r="OM245" i="4"/>
  <c r="ON245" i="4"/>
  <c r="OO245" i="4"/>
  <c r="OP245" i="4"/>
  <c r="OQ245" i="4"/>
  <c r="OR245" i="4"/>
  <c r="OS245" i="4"/>
  <c r="OT245" i="4"/>
  <c r="OU245" i="4"/>
  <c r="OV245" i="4"/>
  <c r="OW245" i="4"/>
  <c r="OX245" i="4"/>
  <c r="OY245" i="4"/>
  <c r="OZ245" i="4"/>
  <c r="PA245" i="4"/>
  <c r="PB245" i="4"/>
  <c r="PC245" i="4"/>
  <c r="PD245" i="4"/>
  <c r="PE245" i="4"/>
  <c r="PF245" i="4"/>
  <c r="PG245" i="4"/>
  <c r="PH245" i="4"/>
  <c r="PI245" i="4"/>
  <c r="PJ245" i="4"/>
  <c r="PK245" i="4"/>
  <c r="PL245" i="4"/>
  <c r="PM245" i="4"/>
  <c r="PN245" i="4"/>
  <c r="PO245" i="4"/>
  <c r="PP245" i="4"/>
  <c r="PQ245" i="4"/>
  <c r="PR245" i="4"/>
  <c r="PS245" i="4"/>
  <c r="PT245" i="4"/>
  <c r="PU245" i="4"/>
  <c r="PV245" i="4"/>
  <c r="PW245" i="4"/>
  <c r="PX245" i="4"/>
  <c r="PY245" i="4"/>
  <c r="PZ245" i="4"/>
  <c r="QA245" i="4"/>
  <c r="QB245" i="4"/>
  <c r="QC245" i="4"/>
  <c r="QD245" i="4"/>
  <c r="QE245" i="4"/>
  <c r="QF245" i="4"/>
  <c r="QG245" i="4"/>
  <c r="QH245" i="4"/>
  <c r="QI245" i="4"/>
  <c r="QJ245" i="4"/>
  <c r="QK245" i="4"/>
  <c r="QM245" i="4"/>
  <c r="QO245" i="4"/>
  <c r="QQ245" i="4"/>
  <c r="QS245" i="4"/>
  <c r="QU245" i="4"/>
  <c r="QW245" i="4"/>
  <c r="QY245" i="4"/>
  <c r="RA245" i="4"/>
  <c r="RC245" i="4"/>
  <c r="RE245" i="4"/>
  <c r="RG245" i="4"/>
  <c r="RI245" i="4"/>
  <c r="RK245" i="4"/>
  <c r="RM245" i="4"/>
  <c r="RO245" i="4"/>
  <c r="RQ245" i="4"/>
  <c r="RS245" i="4"/>
  <c r="RU245" i="4"/>
  <c r="RW245" i="4"/>
  <c r="RY245" i="4"/>
  <c r="SA245" i="4"/>
  <c r="SC245" i="4"/>
  <c r="SE245" i="4"/>
  <c r="SG245" i="4"/>
  <c r="SI245" i="4"/>
  <c r="SK245" i="4"/>
  <c r="SM245" i="4"/>
  <c r="SO245" i="4"/>
  <c r="SQ245" i="4"/>
  <c r="HQ246" i="4"/>
  <c r="HR246" i="4" s="1"/>
  <c r="HT246" i="4"/>
  <c r="HU246" i="4"/>
  <c r="HV246" i="4"/>
  <c r="HW246" i="4"/>
  <c r="HX246" i="4"/>
  <c r="HY246" i="4"/>
  <c r="HZ246" i="4"/>
  <c r="IA246" i="4"/>
  <c r="IB246" i="4"/>
  <c r="IC246" i="4"/>
  <c r="ID246" i="4"/>
  <c r="IE246" i="4"/>
  <c r="IF246" i="4"/>
  <c r="IG246" i="4"/>
  <c r="IH246" i="4"/>
  <c r="II246" i="4"/>
  <c r="IJ246" i="4"/>
  <c r="IK246" i="4"/>
  <c r="IL246" i="4"/>
  <c r="IM246" i="4"/>
  <c r="IN246" i="4"/>
  <c r="IO246" i="4"/>
  <c r="IP246" i="4"/>
  <c r="IQ246" i="4"/>
  <c r="IR246" i="4"/>
  <c r="IS246" i="4"/>
  <c r="IT246" i="4"/>
  <c r="IU246" i="4"/>
  <c r="IV246" i="4"/>
  <c r="IW246" i="4"/>
  <c r="IX246" i="4"/>
  <c r="IY246" i="4"/>
  <c r="IZ246" i="4"/>
  <c r="JA246" i="4"/>
  <c r="JB246" i="4"/>
  <c r="JC246" i="4"/>
  <c r="JG246" i="4"/>
  <c r="JK246" i="4"/>
  <c r="JM246" i="4"/>
  <c r="JN246" i="4"/>
  <c r="JO246" i="4"/>
  <c r="JP246" i="4"/>
  <c r="JQ246" i="4"/>
  <c r="JR246" i="4"/>
  <c r="JS246" i="4"/>
  <c r="JT246" i="4"/>
  <c r="JU246" i="4"/>
  <c r="JV246" i="4"/>
  <c r="JW246" i="4"/>
  <c r="JX246" i="4"/>
  <c r="JY246" i="4"/>
  <c r="JZ246" i="4"/>
  <c r="KA246" i="4"/>
  <c r="KB246" i="4"/>
  <c r="KC246" i="4"/>
  <c r="KD246" i="4"/>
  <c r="KE246" i="4"/>
  <c r="KF246" i="4"/>
  <c r="KG246" i="4"/>
  <c r="KH246" i="4"/>
  <c r="KI246" i="4"/>
  <c r="KJ246" i="4"/>
  <c r="KK246" i="4"/>
  <c r="KL246" i="4"/>
  <c r="KM246" i="4"/>
  <c r="KN246" i="4"/>
  <c r="KO246" i="4"/>
  <c r="KP246" i="4"/>
  <c r="KQ246" i="4"/>
  <c r="KR246" i="4"/>
  <c r="KS246" i="4"/>
  <c r="KT246" i="4"/>
  <c r="KU246" i="4"/>
  <c r="KV246" i="4"/>
  <c r="KW246" i="4"/>
  <c r="KX246" i="4"/>
  <c r="KY246" i="4"/>
  <c r="KZ246" i="4"/>
  <c r="LA246" i="4"/>
  <c r="LB246" i="4"/>
  <c r="LC246" i="4"/>
  <c r="LD246" i="4"/>
  <c r="LE246" i="4"/>
  <c r="LF246" i="4"/>
  <c r="LG246" i="4"/>
  <c r="LH246" i="4"/>
  <c r="LI246" i="4"/>
  <c r="LJ246" i="4"/>
  <c r="LK246" i="4"/>
  <c r="LL246" i="4"/>
  <c r="LM246" i="4"/>
  <c r="LN246" i="4"/>
  <c r="LO246" i="4"/>
  <c r="LP246" i="4"/>
  <c r="LQ246" i="4"/>
  <c r="LR246" i="4"/>
  <c r="LS246" i="4"/>
  <c r="LT246" i="4"/>
  <c r="LU246" i="4"/>
  <c r="LV246" i="4"/>
  <c r="LW246" i="4"/>
  <c r="LX246" i="4"/>
  <c r="LY246" i="4"/>
  <c r="LZ246" i="4"/>
  <c r="MA246" i="4"/>
  <c r="MB246" i="4"/>
  <c r="MC246" i="4"/>
  <c r="MD246" i="4"/>
  <c r="ME246" i="4"/>
  <c r="MF246" i="4"/>
  <c r="MG246" i="4"/>
  <c r="MH246" i="4"/>
  <c r="MI246" i="4"/>
  <c r="MJ246" i="4"/>
  <c r="MK246" i="4"/>
  <c r="ML246" i="4"/>
  <c r="MM246" i="4"/>
  <c r="MN246" i="4"/>
  <c r="MO246" i="4"/>
  <c r="MP246" i="4"/>
  <c r="MQ246" i="4"/>
  <c r="MR246" i="4"/>
  <c r="MS246" i="4"/>
  <c r="MT246" i="4"/>
  <c r="MU246" i="4"/>
  <c r="MV246" i="4"/>
  <c r="MW246" i="4"/>
  <c r="MX246" i="4"/>
  <c r="MY246" i="4"/>
  <c r="MZ246" i="4"/>
  <c r="NA246" i="4"/>
  <c r="NB246" i="4"/>
  <c r="NC246" i="4"/>
  <c r="ND246" i="4"/>
  <c r="NE246" i="4"/>
  <c r="NF246" i="4"/>
  <c r="NG246" i="4"/>
  <c r="NH246" i="4"/>
  <c r="NI246" i="4"/>
  <c r="NJ246" i="4"/>
  <c r="NK246" i="4"/>
  <c r="NL246" i="4"/>
  <c r="NM246" i="4"/>
  <c r="NN246" i="4"/>
  <c r="NO246" i="4"/>
  <c r="NP246" i="4"/>
  <c r="NQ246" i="4"/>
  <c r="NR246" i="4"/>
  <c r="NS246" i="4"/>
  <c r="NT246" i="4"/>
  <c r="NU246" i="4"/>
  <c r="NV246" i="4"/>
  <c r="NW246" i="4"/>
  <c r="NX246" i="4"/>
  <c r="NY246" i="4"/>
  <c r="NZ246" i="4"/>
  <c r="OA246" i="4"/>
  <c r="OB246" i="4"/>
  <c r="OC246" i="4"/>
  <c r="OD246" i="4"/>
  <c r="OE246" i="4"/>
  <c r="OF246" i="4"/>
  <c r="OG246" i="4"/>
  <c r="OH246" i="4"/>
  <c r="OI246" i="4"/>
  <c r="OJ246" i="4"/>
  <c r="OK246" i="4"/>
  <c r="OL246" i="4"/>
  <c r="OM246" i="4"/>
  <c r="ON246" i="4"/>
  <c r="OO246" i="4"/>
  <c r="OP246" i="4"/>
  <c r="OQ246" i="4"/>
  <c r="OR246" i="4"/>
  <c r="OS246" i="4"/>
  <c r="OT246" i="4"/>
  <c r="OU246" i="4"/>
  <c r="OV246" i="4"/>
  <c r="OW246" i="4"/>
  <c r="OX246" i="4"/>
  <c r="OY246" i="4"/>
  <c r="OZ246" i="4"/>
  <c r="PA246" i="4"/>
  <c r="PB246" i="4"/>
  <c r="PC246" i="4"/>
  <c r="PD246" i="4"/>
  <c r="PE246" i="4"/>
  <c r="PF246" i="4"/>
  <c r="PG246" i="4"/>
  <c r="PH246" i="4"/>
  <c r="PI246" i="4"/>
  <c r="PJ246" i="4"/>
  <c r="PK246" i="4"/>
  <c r="PL246" i="4"/>
  <c r="PM246" i="4"/>
  <c r="PN246" i="4"/>
  <c r="PO246" i="4"/>
  <c r="PP246" i="4"/>
  <c r="PQ246" i="4"/>
  <c r="PR246" i="4"/>
  <c r="PS246" i="4"/>
  <c r="PT246" i="4"/>
  <c r="PU246" i="4"/>
  <c r="PV246" i="4"/>
  <c r="PW246" i="4"/>
  <c r="PX246" i="4"/>
  <c r="PY246" i="4"/>
  <c r="PZ246" i="4"/>
  <c r="QA246" i="4"/>
  <c r="QB246" i="4"/>
  <c r="QC246" i="4"/>
  <c r="QD246" i="4"/>
  <c r="QE246" i="4"/>
  <c r="QF246" i="4"/>
  <c r="QG246" i="4"/>
  <c r="QH246" i="4"/>
  <c r="QI246" i="4"/>
  <c r="QJ246" i="4"/>
  <c r="QM246" i="4"/>
  <c r="QQ246" i="4"/>
  <c r="QU246" i="4"/>
  <c r="QY246" i="4"/>
  <c r="RC246" i="4"/>
  <c r="RG246" i="4"/>
  <c r="RK246" i="4"/>
  <c r="RO246" i="4"/>
  <c r="RS246" i="4"/>
  <c r="RW246" i="4"/>
  <c r="SA246" i="4"/>
  <c r="SE246" i="4"/>
  <c r="SI246" i="4"/>
  <c r="SM246" i="4"/>
  <c r="SQ246" i="4"/>
  <c r="HQ248" i="4"/>
  <c r="JD248" i="4" s="1"/>
  <c r="HT248" i="4"/>
  <c r="HU248" i="4"/>
  <c r="HV248" i="4"/>
  <c r="HW248" i="4"/>
  <c r="HX248" i="4"/>
  <c r="HY248" i="4"/>
  <c r="HZ248" i="4"/>
  <c r="IA248" i="4"/>
  <c r="IB248" i="4"/>
  <c r="IC248" i="4"/>
  <c r="ID248" i="4"/>
  <c r="IE248" i="4"/>
  <c r="IF248" i="4"/>
  <c r="IG248" i="4"/>
  <c r="IH248" i="4"/>
  <c r="II248" i="4"/>
  <c r="IJ248" i="4"/>
  <c r="IK248" i="4"/>
  <c r="IL248" i="4"/>
  <c r="IM248" i="4"/>
  <c r="IN248" i="4"/>
  <c r="IO248" i="4"/>
  <c r="IP248" i="4"/>
  <c r="IQ248" i="4"/>
  <c r="IR248" i="4"/>
  <c r="IS248" i="4"/>
  <c r="IT248" i="4"/>
  <c r="IU248" i="4"/>
  <c r="IV248" i="4"/>
  <c r="IW248" i="4"/>
  <c r="IX248" i="4"/>
  <c r="IY248" i="4"/>
  <c r="IZ248" i="4"/>
  <c r="JA248" i="4"/>
  <c r="JB248" i="4"/>
  <c r="JC248" i="4"/>
  <c r="JM248" i="4"/>
  <c r="JN248" i="4"/>
  <c r="JO248" i="4"/>
  <c r="JP248" i="4"/>
  <c r="JQ248" i="4"/>
  <c r="JR248" i="4"/>
  <c r="JS248" i="4"/>
  <c r="JT248" i="4"/>
  <c r="JU248" i="4"/>
  <c r="JV248" i="4"/>
  <c r="JW248" i="4"/>
  <c r="JX248" i="4"/>
  <c r="JY248" i="4"/>
  <c r="JZ248" i="4"/>
  <c r="KA248" i="4"/>
  <c r="KB248" i="4"/>
  <c r="KC248" i="4"/>
  <c r="KD248" i="4"/>
  <c r="KE248" i="4"/>
  <c r="KF248" i="4"/>
  <c r="KG248" i="4"/>
  <c r="KH248" i="4"/>
  <c r="KI248" i="4"/>
  <c r="KJ248" i="4"/>
  <c r="KK248" i="4"/>
  <c r="KL248" i="4"/>
  <c r="KM248" i="4"/>
  <c r="KN248" i="4"/>
  <c r="KO248" i="4"/>
  <c r="KP248" i="4"/>
  <c r="KQ248" i="4"/>
  <c r="KR248" i="4"/>
  <c r="KS248" i="4"/>
  <c r="KT248" i="4"/>
  <c r="KU248" i="4"/>
  <c r="KV248" i="4"/>
  <c r="KW248" i="4"/>
  <c r="KX248" i="4"/>
  <c r="KY248" i="4"/>
  <c r="KZ248" i="4"/>
  <c r="LA248" i="4"/>
  <c r="LB248" i="4"/>
  <c r="LC248" i="4"/>
  <c r="LD248" i="4"/>
  <c r="LE248" i="4"/>
  <c r="LF248" i="4"/>
  <c r="LG248" i="4"/>
  <c r="LH248" i="4"/>
  <c r="LI248" i="4"/>
  <c r="LJ248" i="4"/>
  <c r="LK248" i="4"/>
  <c r="LL248" i="4"/>
  <c r="LM248" i="4"/>
  <c r="LN248" i="4"/>
  <c r="LO248" i="4"/>
  <c r="LP248" i="4"/>
  <c r="LQ248" i="4"/>
  <c r="LR248" i="4"/>
  <c r="LS248" i="4"/>
  <c r="LT248" i="4"/>
  <c r="LU248" i="4"/>
  <c r="LV248" i="4"/>
  <c r="LW248" i="4"/>
  <c r="LX248" i="4"/>
  <c r="LY248" i="4"/>
  <c r="LZ248" i="4"/>
  <c r="MA248" i="4"/>
  <c r="MB248" i="4"/>
  <c r="MC248" i="4"/>
  <c r="MD248" i="4"/>
  <c r="ME248" i="4"/>
  <c r="MF248" i="4"/>
  <c r="MG248" i="4"/>
  <c r="MH248" i="4"/>
  <c r="MI248" i="4"/>
  <c r="MJ248" i="4"/>
  <c r="MK248" i="4"/>
  <c r="ML248" i="4"/>
  <c r="MM248" i="4"/>
  <c r="MN248" i="4"/>
  <c r="MO248" i="4"/>
  <c r="MP248" i="4"/>
  <c r="MQ248" i="4"/>
  <c r="MR248" i="4"/>
  <c r="MS248" i="4"/>
  <c r="MT248" i="4"/>
  <c r="MU248" i="4"/>
  <c r="MV248" i="4"/>
  <c r="MW248" i="4"/>
  <c r="MX248" i="4"/>
  <c r="MY248" i="4"/>
  <c r="MZ248" i="4"/>
  <c r="NA248" i="4"/>
  <c r="NB248" i="4"/>
  <c r="NC248" i="4"/>
  <c r="ND248" i="4"/>
  <c r="NE248" i="4"/>
  <c r="NF248" i="4"/>
  <c r="NG248" i="4"/>
  <c r="NH248" i="4"/>
  <c r="NI248" i="4"/>
  <c r="NJ248" i="4"/>
  <c r="NK248" i="4"/>
  <c r="NL248" i="4"/>
  <c r="NM248" i="4"/>
  <c r="NN248" i="4"/>
  <c r="NO248" i="4"/>
  <c r="NP248" i="4"/>
  <c r="NQ248" i="4"/>
  <c r="NR248" i="4"/>
  <c r="NS248" i="4"/>
  <c r="NT248" i="4"/>
  <c r="NU248" i="4"/>
  <c r="NV248" i="4"/>
  <c r="NW248" i="4"/>
  <c r="NX248" i="4"/>
  <c r="NY248" i="4"/>
  <c r="NZ248" i="4"/>
  <c r="OA248" i="4"/>
  <c r="OB248" i="4"/>
  <c r="OC248" i="4"/>
  <c r="OD248" i="4"/>
  <c r="OE248" i="4"/>
  <c r="OF248" i="4"/>
  <c r="OG248" i="4"/>
  <c r="OH248" i="4"/>
  <c r="OI248" i="4"/>
  <c r="OJ248" i="4"/>
  <c r="OK248" i="4"/>
  <c r="OL248" i="4"/>
  <c r="OM248" i="4"/>
  <c r="ON248" i="4"/>
  <c r="OO248" i="4"/>
  <c r="OP248" i="4"/>
  <c r="OQ248" i="4"/>
  <c r="OR248" i="4"/>
  <c r="OS248" i="4"/>
  <c r="OT248" i="4"/>
  <c r="OU248" i="4"/>
  <c r="OV248" i="4"/>
  <c r="OW248" i="4"/>
  <c r="OX248" i="4"/>
  <c r="OY248" i="4"/>
  <c r="OZ248" i="4"/>
  <c r="PA248" i="4"/>
  <c r="PB248" i="4"/>
  <c r="PC248" i="4"/>
  <c r="PD248" i="4"/>
  <c r="PE248" i="4"/>
  <c r="PF248" i="4"/>
  <c r="PG248" i="4"/>
  <c r="PH248" i="4"/>
  <c r="PI248" i="4"/>
  <c r="PJ248" i="4"/>
  <c r="PK248" i="4"/>
  <c r="PL248" i="4"/>
  <c r="PM248" i="4"/>
  <c r="PN248" i="4"/>
  <c r="PO248" i="4"/>
  <c r="PP248" i="4"/>
  <c r="PQ248" i="4"/>
  <c r="PR248" i="4"/>
  <c r="PS248" i="4"/>
  <c r="PT248" i="4"/>
  <c r="PU248" i="4"/>
  <c r="PV248" i="4"/>
  <c r="PW248" i="4"/>
  <c r="PX248" i="4"/>
  <c r="PY248" i="4"/>
  <c r="PZ248" i="4"/>
  <c r="QA248" i="4"/>
  <c r="QB248" i="4"/>
  <c r="QC248" i="4"/>
  <c r="QD248" i="4"/>
  <c r="QE248" i="4"/>
  <c r="QF248" i="4"/>
  <c r="QG248" i="4"/>
  <c r="QH248" i="4"/>
  <c r="QI248" i="4"/>
  <c r="QJ248" i="4"/>
  <c r="QQ248" i="4"/>
  <c r="RG248" i="4"/>
  <c r="RW248" i="4"/>
  <c r="SM248" i="4"/>
  <c r="HQ249" i="4"/>
  <c r="JD249" i="4" s="1"/>
  <c r="HT249" i="4"/>
  <c r="HU249" i="4"/>
  <c r="HV249" i="4"/>
  <c r="HW249" i="4"/>
  <c r="HX249" i="4"/>
  <c r="HY249" i="4"/>
  <c r="HZ249" i="4"/>
  <c r="IA249" i="4"/>
  <c r="IB249" i="4"/>
  <c r="IC249" i="4"/>
  <c r="ID249" i="4"/>
  <c r="IE249" i="4"/>
  <c r="IF249" i="4"/>
  <c r="IG249" i="4"/>
  <c r="IH249" i="4"/>
  <c r="II249" i="4"/>
  <c r="IJ249" i="4"/>
  <c r="IK249" i="4"/>
  <c r="IL249" i="4"/>
  <c r="IM249" i="4"/>
  <c r="IN249" i="4"/>
  <c r="IO249" i="4"/>
  <c r="IP249" i="4"/>
  <c r="IQ249" i="4"/>
  <c r="IR249" i="4"/>
  <c r="IS249" i="4"/>
  <c r="IT249" i="4"/>
  <c r="IU249" i="4"/>
  <c r="IV249" i="4"/>
  <c r="IW249" i="4"/>
  <c r="IX249" i="4"/>
  <c r="IY249" i="4"/>
  <c r="IZ249" i="4"/>
  <c r="JA249" i="4"/>
  <c r="JB249" i="4"/>
  <c r="JC249" i="4"/>
  <c r="JM249" i="4"/>
  <c r="JN249" i="4"/>
  <c r="JO249" i="4"/>
  <c r="JP249" i="4"/>
  <c r="JQ249" i="4"/>
  <c r="JR249" i="4"/>
  <c r="JS249" i="4"/>
  <c r="JT249" i="4"/>
  <c r="JU249" i="4"/>
  <c r="JV249" i="4"/>
  <c r="JW249" i="4"/>
  <c r="JX249" i="4"/>
  <c r="JY249" i="4"/>
  <c r="JZ249" i="4"/>
  <c r="KA249" i="4"/>
  <c r="KB249" i="4"/>
  <c r="KC249" i="4"/>
  <c r="KD249" i="4"/>
  <c r="KE249" i="4"/>
  <c r="KF249" i="4"/>
  <c r="KG249" i="4"/>
  <c r="KH249" i="4"/>
  <c r="KI249" i="4"/>
  <c r="KJ249" i="4"/>
  <c r="KK249" i="4"/>
  <c r="KL249" i="4"/>
  <c r="KM249" i="4"/>
  <c r="KN249" i="4"/>
  <c r="KO249" i="4"/>
  <c r="KP249" i="4"/>
  <c r="KQ249" i="4"/>
  <c r="KR249" i="4"/>
  <c r="KS249" i="4"/>
  <c r="KT249" i="4"/>
  <c r="KU249" i="4"/>
  <c r="KV249" i="4"/>
  <c r="KW249" i="4"/>
  <c r="KX249" i="4"/>
  <c r="KY249" i="4"/>
  <c r="KZ249" i="4"/>
  <c r="LA249" i="4"/>
  <c r="LB249" i="4"/>
  <c r="LC249" i="4"/>
  <c r="LD249" i="4"/>
  <c r="LE249" i="4"/>
  <c r="LF249" i="4"/>
  <c r="LG249" i="4"/>
  <c r="LH249" i="4"/>
  <c r="LI249" i="4"/>
  <c r="LJ249" i="4"/>
  <c r="LK249" i="4"/>
  <c r="LL249" i="4"/>
  <c r="LM249" i="4"/>
  <c r="LN249" i="4"/>
  <c r="LO249" i="4"/>
  <c r="LP249" i="4"/>
  <c r="LQ249" i="4"/>
  <c r="LR249" i="4"/>
  <c r="LS249" i="4"/>
  <c r="LT249" i="4"/>
  <c r="LU249" i="4"/>
  <c r="LV249" i="4"/>
  <c r="LW249" i="4"/>
  <c r="LX249" i="4"/>
  <c r="LY249" i="4"/>
  <c r="LZ249" i="4"/>
  <c r="MA249" i="4"/>
  <c r="MB249" i="4"/>
  <c r="MC249" i="4"/>
  <c r="MD249" i="4"/>
  <c r="ME249" i="4"/>
  <c r="MF249" i="4"/>
  <c r="MG249" i="4"/>
  <c r="MH249" i="4"/>
  <c r="MI249" i="4"/>
  <c r="MJ249" i="4"/>
  <c r="MK249" i="4"/>
  <c r="ML249" i="4"/>
  <c r="MM249" i="4"/>
  <c r="MN249" i="4"/>
  <c r="MO249" i="4"/>
  <c r="MP249" i="4"/>
  <c r="MQ249" i="4"/>
  <c r="MR249" i="4"/>
  <c r="MS249" i="4"/>
  <c r="MT249" i="4"/>
  <c r="MU249" i="4"/>
  <c r="MV249" i="4"/>
  <c r="MW249" i="4"/>
  <c r="MX249" i="4"/>
  <c r="MY249" i="4"/>
  <c r="MZ249" i="4"/>
  <c r="NA249" i="4"/>
  <c r="NB249" i="4"/>
  <c r="NC249" i="4"/>
  <c r="ND249" i="4"/>
  <c r="NE249" i="4"/>
  <c r="NF249" i="4"/>
  <c r="NG249" i="4"/>
  <c r="NH249" i="4"/>
  <c r="NI249" i="4"/>
  <c r="NJ249" i="4"/>
  <c r="NK249" i="4"/>
  <c r="NL249" i="4"/>
  <c r="NM249" i="4"/>
  <c r="NN249" i="4"/>
  <c r="NO249" i="4"/>
  <c r="NP249" i="4"/>
  <c r="NQ249" i="4"/>
  <c r="NR249" i="4"/>
  <c r="NS249" i="4"/>
  <c r="NT249" i="4"/>
  <c r="NU249" i="4"/>
  <c r="NV249" i="4"/>
  <c r="NW249" i="4"/>
  <c r="NX249" i="4"/>
  <c r="NY249" i="4"/>
  <c r="NZ249" i="4"/>
  <c r="OA249" i="4"/>
  <c r="OB249" i="4"/>
  <c r="OC249" i="4"/>
  <c r="OD249" i="4"/>
  <c r="OE249" i="4"/>
  <c r="OF249" i="4"/>
  <c r="OG249" i="4"/>
  <c r="OH249" i="4"/>
  <c r="OI249" i="4"/>
  <c r="OJ249" i="4"/>
  <c r="OK249" i="4"/>
  <c r="OL249" i="4"/>
  <c r="OM249" i="4"/>
  <c r="ON249" i="4"/>
  <c r="OO249" i="4"/>
  <c r="OP249" i="4"/>
  <c r="OQ249" i="4"/>
  <c r="OR249" i="4"/>
  <c r="OS249" i="4"/>
  <c r="OT249" i="4"/>
  <c r="OU249" i="4"/>
  <c r="OV249" i="4"/>
  <c r="OW249" i="4"/>
  <c r="OX249" i="4"/>
  <c r="OY249" i="4"/>
  <c r="OZ249" i="4"/>
  <c r="PA249" i="4"/>
  <c r="PB249" i="4"/>
  <c r="PC249" i="4"/>
  <c r="PD249" i="4"/>
  <c r="PE249" i="4"/>
  <c r="PF249" i="4"/>
  <c r="PG249" i="4"/>
  <c r="PH249" i="4"/>
  <c r="PI249" i="4"/>
  <c r="PJ249" i="4"/>
  <c r="PK249" i="4"/>
  <c r="PL249" i="4"/>
  <c r="PM249" i="4"/>
  <c r="PN249" i="4"/>
  <c r="PO249" i="4"/>
  <c r="PP249" i="4"/>
  <c r="PQ249" i="4"/>
  <c r="PR249" i="4"/>
  <c r="PS249" i="4"/>
  <c r="PT249" i="4"/>
  <c r="PU249" i="4"/>
  <c r="PV249" i="4"/>
  <c r="PW249" i="4"/>
  <c r="PX249" i="4"/>
  <c r="PY249" i="4"/>
  <c r="PZ249" i="4"/>
  <c r="QA249" i="4"/>
  <c r="QB249" i="4"/>
  <c r="QC249" i="4"/>
  <c r="QD249" i="4"/>
  <c r="QE249" i="4"/>
  <c r="QF249" i="4"/>
  <c r="QG249" i="4"/>
  <c r="QH249" i="4"/>
  <c r="QI249" i="4"/>
  <c r="QJ249" i="4"/>
  <c r="QQ249" i="4"/>
  <c r="RG249" i="4"/>
  <c r="RW249" i="4"/>
  <c r="SM249" i="4"/>
  <c r="HQ250" i="4"/>
  <c r="JD250" i="4" s="1"/>
  <c r="HT250" i="4"/>
  <c r="HU250" i="4"/>
  <c r="HV250" i="4"/>
  <c r="HW250" i="4"/>
  <c r="HX250" i="4"/>
  <c r="HY250" i="4"/>
  <c r="HZ250" i="4"/>
  <c r="IA250" i="4"/>
  <c r="IB250" i="4"/>
  <c r="IC250" i="4"/>
  <c r="ID250" i="4"/>
  <c r="IE250" i="4"/>
  <c r="IF250" i="4"/>
  <c r="IG250" i="4"/>
  <c r="IH250" i="4"/>
  <c r="II250" i="4"/>
  <c r="IJ250" i="4"/>
  <c r="IK250" i="4"/>
  <c r="IL250" i="4"/>
  <c r="IM250" i="4"/>
  <c r="IN250" i="4"/>
  <c r="IO250" i="4"/>
  <c r="IP250" i="4"/>
  <c r="IQ250" i="4"/>
  <c r="IR250" i="4"/>
  <c r="IS250" i="4"/>
  <c r="IT250" i="4"/>
  <c r="IU250" i="4"/>
  <c r="IV250" i="4"/>
  <c r="IW250" i="4"/>
  <c r="IX250" i="4"/>
  <c r="IY250" i="4"/>
  <c r="IZ250" i="4"/>
  <c r="JA250" i="4"/>
  <c r="JB250" i="4"/>
  <c r="JC250" i="4"/>
  <c r="JK250" i="4"/>
  <c r="JM250" i="4"/>
  <c r="JN250" i="4"/>
  <c r="JO250" i="4"/>
  <c r="JP250" i="4"/>
  <c r="JQ250" i="4"/>
  <c r="JR250" i="4"/>
  <c r="JS250" i="4"/>
  <c r="JT250" i="4"/>
  <c r="JU250" i="4"/>
  <c r="JV250" i="4"/>
  <c r="JW250" i="4"/>
  <c r="JX250" i="4"/>
  <c r="JY250" i="4"/>
  <c r="JZ250" i="4"/>
  <c r="KA250" i="4"/>
  <c r="KB250" i="4"/>
  <c r="KC250" i="4"/>
  <c r="KD250" i="4"/>
  <c r="KE250" i="4"/>
  <c r="KF250" i="4"/>
  <c r="KG250" i="4"/>
  <c r="KH250" i="4"/>
  <c r="KI250" i="4"/>
  <c r="KJ250" i="4"/>
  <c r="KK250" i="4"/>
  <c r="KL250" i="4"/>
  <c r="KM250" i="4"/>
  <c r="KN250" i="4"/>
  <c r="KO250" i="4"/>
  <c r="KP250" i="4"/>
  <c r="KQ250" i="4"/>
  <c r="KR250" i="4"/>
  <c r="KS250" i="4"/>
  <c r="KT250" i="4"/>
  <c r="KU250" i="4"/>
  <c r="KV250" i="4"/>
  <c r="KW250" i="4"/>
  <c r="KX250" i="4"/>
  <c r="KY250" i="4"/>
  <c r="KZ250" i="4"/>
  <c r="LA250" i="4"/>
  <c r="LB250" i="4"/>
  <c r="LC250" i="4"/>
  <c r="LD250" i="4"/>
  <c r="LE250" i="4"/>
  <c r="LF250" i="4"/>
  <c r="LG250" i="4"/>
  <c r="LH250" i="4"/>
  <c r="LI250" i="4"/>
  <c r="LJ250" i="4"/>
  <c r="LK250" i="4"/>
  <c r="LL250" i="4"/>
  <c r="LM250" i="4"/>
  <c r="LN250" i="4"/>
  <c r="LO250" i="4"/>
  <c r="LP250" i="4"/>
  <c r="LQ250" i="4"/>
  <c r="LR250" i="4"/>
  <c r="LS250" i="4"/>
  <c r="LT250" i="4"/>
  <c r="LU250" i="4"/>
  <c r="LV250" i="4"/>
  <c r="LW250" i="4"/>
  <c r="LX250" i="4"/>
  <c r="LY250" i="4"/>
  <c r="LZ250" i="4"/>
  <c r="MA250" i="4"/>
  <c r="MB250" i="4"/>
  <c r="MC250" i="4"/>
  <c r="MD250" i="4"/>
  <c r="ME250" i="4"/>
  <c r="MF250" i="4"/>
  <c r="MG250" i="4"/>
  <c r="MH250" i="4"/>
  <c r="MI250" i="4"/>
  <c r="MJ250" i="4"/>
  <c r="MK250" i="4"/>
  <c r="ML250" i="4"/>
  <c r="MM250" i="4"/>
  <c r="MN250" i="4"/>
  <c r="MO250" i="4"/>
  <c r="MP250" i="4"/>
  <c r="MQ250" i="4"/>
  <c r="MR250" i="4"/>
  <c r="MS250" i="4"/>
  <c r="MT250" i="4"/>
  <c r="MU250" i="4"/>
  <c r="MV250" i="4"/>
  <c r="MW250" i="4"/>
  <c r="MX250" i="4"/>
  <c r="MY250" i="4"/>
  <c r="MZ250" i="4"/>
  <c r="NA250" i="4"/>
  <c r="NB250" i="4"/>
  <c r="NC250" i="4"/>
  <c r="ND250" i="4"/>
  <c r="NE250" i="4"/>
  <c r="NF250" i="4"/>
  <c r="NG250" i="4"/>
  <c r="NH250" i="4"/>
  <c r="NI250" i="4"/>
  <c r="NJ250" i="4"/>
  <c r="NK250" i="4"/>
  <c r="NL250" i="4"/>
  <c r="NM250" i="4"/>
  <c r="NN250" i="4"/>
  <c r="NO250" i="4"/>
  <c r="NP250" i="4"/>
  <c r="NQ250" i="4"/>
  <c r="NR250" i="4"/>
  <c r="NS250" i="4"/>
  <c r="NT250" i="4"/>
  <c r="NU250" i="4"/>
  <c r="NV250" i="4"/>
  <c r="NW250" i="4"/>
  <c r="NX250" i="4"/>
  <c r="NY250" i="4"/>
  <c r="NZ250" i="4"/>
  <c r="OA250" i="4"/>
  <c r="OB250" i="4"/>
  <c r="OC250" i="4"/>
  <c r="OD250" i="4"/>
  <c r="OE250" i="4"/>
  <c r="OF250" i="4"/>
  <c r="OG250" i="4"/>
  <c r="OH250" i="4"/>
  <c r="OI250" i="4"/>
  <c r="OJ250" i="4"/>
  <c r="OK250" i="4"/>
  <c r="OL250" i="4"/>
  <c r="OM250" i="4"/>
  <c r="ON250" i="4"/>
  <c r="OO250" i="4"/>
  <c r="OP250" i="4"/>
  <c r="OQ250" i="4"/>
  <c r="OR250" i="4"/>
  <c r="OS250" i="4"/>
  <c r="OT250" i="4"/>
  <c r="OU250" i="4"/>
  <c r="OV250" i="4"/>
  <c r="OW250" i="4"/>
  <c r="OX250" i="4"/>
  <c r="OY250" i="4"/>
  <c r="OZ250" i="4"/>
  <c r="PA250" i="4"/>
  <c r="PB250" i="4"/>
  <c r="PC250" i="4"/>
  <c r="PD250" i="4"/>
  <c r="PE250" i="4"/>
  <c r="PF250" i="4"/>
  <c r="PG250" i="4"/>
  <c r="PH250" i="4"/>
  <c r="PI250" i="4"/>
  <c r="PJ250" i="4"/>
  <c r="PK250" i="4"/>
  <c r="PL250" i="4"/>
  <c r="PM250" i="4"/>
  <c r="PN250" i="4"/>
  <c r="PO250" i="4"/>
  <c r="PP250" i="4"/>
  <c r="PQ250" i="4"/>
  <c r="PR250" i="4"/>
  <c r="PS250" i="4"/>
  <c r="PT250" i="4"/>
  <c r="PU250" i="4"/>
  <c r="PV250" i="4"/>
  <c r="PW250" i="4"/>
  <c r="PX250" i="4"/>
  <c r="PY250" i="4"/>
  <c r="PZ250" i="4"/>
  <c r="QA250" i="4"/>
  <c r="QB250" i="4"/>
  <c r="QC250" i="4"/>
  <c r="QD250" i="4"/>
  <c r="QE250" i="4"/>
  <c r="QF250" i="4"/>
  <c r="QG250" i="4"/>
  <c r="QH250" i="4"/>
  <c r="QI250" i="4"/>
  <c r="QJ250" i="4"/>
  <c r="QQ250" i="4"/>
  <c r="QV250" i="4"/>
  <c r="QZ250" i="4"/>
  <c r="RD250" i="4"/>
  <c r="RH250" i="4"/>
  <c r="RL250" i="4"/>
  <c r="RP250" i="4"/>
  <c r="RT250" i="4"/>
  <c r="RX250" i="4"/>
  <c r="SB250" i="4"/>
  <c r="SF250" i="4"/>
  <c r="SJ250" i="4"/>
  <c r="SN250" i="4"/>
  <c r="SR250" i="4"/>
  <c r="HQ251" i="4"/>
  <c r="JD251" i="4" s="1"/>
  <c r="HT251" i="4"/>
  <c r="HU251" i="4"/>
  <c r="HV251" i="4"/>
  <c r="HW251" i="4"/>
  <c r="HX251" i="4"/>
  <c r="HY251" i="4"/>
  <c r="HZ251" i="4"/>
  <c r="IA251" i="4"/>
  <c r="IB251" i="4"/>
  <c r="IC251" i="4"/>
  <c r="ID251" i="4"/>
  <c r="IE251" i="4"/>
  <c r="IF251" i="4"/>
  <c r="IG251" i="4"/>
  <c r="IH251" i="4"/>
  <c r="II251" i="4"/>
  <c r="IJ251" i="4"/>
  <c r="IK251" i="4"/>
  <c r="IL251" i="4"/>
  <c r="IM251" i="4"/>
  <c r="IN251" i="4"/>
  <c r="IO251" i="4"/>
  <c r="IP251" i="4"/>
  <c r="IQ251" i="4"/>
  <c r="IR251" i="4"/>
  <c r="IS251" i="4"/>
  <c r="IT251" i="4"/>
  <c r="IU251" i="4"/>
  <c r="IV251" i="4"/>
  <c r="IW251" i="4"/>
  <c r="IX251" i="4"/>
  <c r="IY251" i="4"/>
  <c r="IZ251" i="4"/>
  <c r="JA251" i="4"/>
  <c r="JB251" i="4"/>
  <c r="JC251" i="4"/>
  <c r="JK251" i="4"/>
  <c r="JM251" i="4"/>
  <c r="JN251" i="4"/>
  <c r="JO251" i="4"/>
  <c r="JP251" i="4"/>
  <c r="JQ251" i="4"/>
  <c r="JR251" i="4"/>
  <c r="JS251" i="4"/>
  <c r="JT251" i="4"/>
  <c r="JU251" i="4"/>
  <c r="JV251" i="4"/>
  <c r="JW251" i="4"/>
  <c r="JX251" i="4"/>
  <c r="JY251" i="4"/>
  <c r="JZ251" i="4"/>
  <c r="KA251" i="4"/>
  <c r="KB251" i="4"/>
  <c r="KC251" i="4"/>
  <c r="KD251" i="4"/>
  <c r="KE251" i="4"/>
  <c r="KF251" i="4"/>
  <c r="KG251" i="4"/>
  <c r="KH251" i="4"/>
  <c r="KI251" i="4"/>
  <c r="KJ251" i="4"/>
  <c r="KK251" i="4"/>
  <c r="KL251" i="4"/>
  <c r="KM251" i="4"/>
  <c r="KN251" i="4"/>
  <c r="KO251" i="4"/>
  <c r="KP251" i="4"/>
  <c r="KQ251" i="4"/>
  <c r="KR251" i="4"/>
  <c r="KS251" i="4"/>
  <c r="KT251" i="4"/>
  <c r="KU251" i="4"/>
  <c r="KV251" i="4"/>
  <c r="KW251" i="4"/>
  <c r="KX251" i="4"/>
  <c r="KY251" i="4"/>
  <c r="KZ251" i="4"/>
  <c r="LA251" i="4"/>
  <c r="LB251" i="4"/>
  <c r="LC251" i="4"/>
  <c r="LD251" i="4"/>
  <c r="LE251" i="4"/>
  <c r="LF251" i="4"/>
  <c r="LG251" i="4"/>
  <c r="LH251" i="4"/>
  <c r="LI251" i="4"/>
  <c r="LJ251" i="4"/>
  <c r="LK251" i="4"/>
  <c r="LL251" i="4"/>
  <c r="LM251" i="4"/>
  <c r="LN251" i="4"/>
  <c r="LO251" i="4"/>
  <c r="LP251" i="4"/>
  <c r="LQ251" i="4"/>
  <c r="LR251" i="4"/>
  <c r="LS251" i="4"/>
  <c r="LT251" i="4"/>
  <c r="LU251" i="4"/>
  <c r="LV251" i="4"/>
  <c r="LW251" i="4"/>
  <c r="LX251" i="4"/>
  <c r="LY251" i="4"/>
  <c r="LZ251" i="4"/>
  <c r="MA251" i="4"/>
  <c r="MB251" i="4"/>
  <c r="MC251" i="4"/>
  <c r="MD251" i="4"/>
  <c r="ME251" i="4"/>
  <c r="MF251" i="4"/>
  <c r="MG251" i="4"/>
  <c r="MH251" i="4"/>
  <c r="MI251" i="4"/>
  <c r="MJ251" i="4"/>
  <c r="MK251" i="4"/>
  <c r="ML251" i="4"/>
  <c r="MM251" i="4"/>
  <c r="MN251" i="4"/>
  <c r="MO251" i="4"/>
  <c r="MP251" i="4"/>
  <c r="MQ251" i="4"/>
  <c r="MR251" i="4"/>
  <c r="MS251" i="4"/>
  <c r="MT251" i="4"/>
  <c r="MU251" i="4"/>
  <c r="MV251" i="4"/>
  <c r="MW251" i="4"/>
  <c r="MX251" i="4"/>
  <c r="MY251" i="4"/>
  <c r="MZ251" i="4"/>
  <c r="NA251" i="4"/>
  <c r="NB251" i="4"/>
  <c r="NC251" i="4"/>
  <c r="ND251" i="4"/>
  <c r="NE251" i="4"/>
  <c r="NF251" i="4"/>
  <c r="NG251" i="4"/>
  <c r="NH251" i="4"/>
  <c r="NI251" i="4"/>
  <c r="NJ251" i="4"/>
  <c r="NK251" i="4"/>
  <c r="NL251" i="4"/>
  <c r="NM251" i="4"/>
  <c r="NN251" i="4"/>
  <c r="NO251" i="4"/>
  <c r="NP251" i="4"/>
  <c r="NQ251" i="4"/>
  <c r="NR251" i="4"/>
  <c r="NS251" i="4"/>
  <c r="NT251" i="4"/>
  <c r="NU251" i="4"/>
  <c r="NV251" i="4"/>
  <c r="NW251" i="4"/>
  <c r="NX251" i="4"/>
  <c r="NY251" i="4"/>
  <c r="NZ251" i="4"/>
  <c r="OA251" i="4"/>
  <c r="OB251" i="4"/>
  <c r="OC251" i="4"/>
  <c r="OD251" i="4"/>
  <c r="OE251" i="4"/>
  <c r="OF251" i="4"/>
  <c r="OG251" i="4"/>
  <c r="OH251" i="4"/>
  <c r="OI251" i="4"/>
  <c r="OJ251" i="4"/>
  <c r="OK251" i="4"/>
  <c r="OL251" i="4"/>
  <c r="OM251" i="4"/>
  <c r="ON251" i="4"/>
  <c r="OO251" i="4"/>
  <c r="OP251" i="4"/>
  <c r="OQ251" i="4"/>
  <c r="OR251" i="4"/>
  <c r="OS251" i="4"/>
  <c r="OT251" i="4"/>
  <c r="OU251" i="4"/>
  <c r="OV251" i="4"/>
  <c r="OW251" i="4"/>
  <c r="OX251" i="4"/>
  <c r="OY251" i="4"/>
  <c r="OZ251" i="4"/>
  <c r="PA251" i="4"/>
  <c r="PB251" i="4"/>
  <c r="PC251" i="4"/>
  <c r="PD251" i="4"/>
  <c r="PE251" i="4"/>
  <c r="PF251" i="4"/>
  <c r="PG251" i="4"/>
  <c r="PH251" i="4"/>
  <c r="PI251" i="4"/>
  <c r="PJ251" i="4"/>
  <c r="PK251" i="4"/>
  <c r="PL251" i="4"/>
  <c r="PM251" i="4"/>
  <c r="PN251" i="4"/>
  <c r="PO251" i="4"/>
  <c r="PP251" i="4"/>
  <c r="PQ251" i="4"/>
  <c r="PR251" i="4"/>
  <c r="PS251" i="4"/>
  <c r="PT251" i="4"/>
  <c r="PU251" i="4"/>
  <c r="PV251" i="4"/>
  <c r="PW251" i="4"/>
  <c r="PX251" i="4"/>
  <c r="PY251" i="4"/>
  <c r="PZ251" i="4"/>
  <c r="QA251" i="4"/>
  <c r="QB251" i="4"/>
  <c r="QC251" i="4"/>
  <c r="QD251" i="4"/>
  <c r="QE251" i="4"/>
  <c r="QF251" i="4"/>
  <c r="QG251" i="4"/>
  <c r="QH251" i="4"/>
  <c r="QI251" i="4"/>
  <c r="QJ251" i="4"/>
  <c r="QN251" i="4"/>
  <c r="QR251" i="4"/>
  <c r="QV251" i="4"/>
  <c r="QZ251" i="4"/>
  <c r="RD251" i="4"/>
  <c r="RH251" i="4"/>
  <c r="RL251" i="4"/>
  <c r="RP251" i="4"/>
  <c r="RT251" i="4"/>
  <c r="RX251" i="4"/>
  <c r="SB251" i="4"/>
  <c r="SF251" i="4"/>
  <c r="SJ251" i="4"/>
  <c r="SN251" i="4"/>
  <c r="SR251" i="4"/>
  <c r="HQ252" i="4"/>
  <c r="JD252" i="4" s="1"/>
  <c r="HT252" i="4"/>
  <c r="HU252" i="4"/>
  <c r="HV252" i="4"/>
  <c r="HW252" i="4"/>
  <c r="HX252" i="4"/>
  <c r="HY252" i="4"/>
  <c r="HZ252" i="4"/>
  <c r="IA252" i="4"/>
  <c r="IB252" i="4"/>
  <c r="IC252" i="4"/>
  <c r="ID252" i="4"/>
  <c r="IE252" i="4"/>
  <c r="IF252" i="4"/>
  <c r="IG252" i="4"/>
  <c r="IH252" i="4"/>
  <c r="II252" i="4"/>
  <c r="IJ252" i="4"/>
  <c r="IK252" i="4"/>
  <c r="IL252" i="4"/>
  <c r="IM252" i="4"/>
  <c r="IN252" i="4"/>
  <c r="IO252" i="4"/>
  <c r="IP252" i="4"/>
  <c r="IQ252" i="4"/>
  <c r="IR252" i="4"/>
  <c r="IS252" i="4"/>
  <c r="IT252" i="4"/>
  <c r="IU252" i="4"/>
  <c r="IV252" i="4"/>
  <c r="IW252" i="4"/>
  <c r="IX252" i="4"/>
  <c r="IY252" i="4"/>
  <c r="IZ252" i="4"/>
  <c r="JA252" i="4"/>
  <c r="JB252" i="4"/>
  <c r="JC252" i="4"/>
  <c r="JE252" i="4"/>
  <c r="JG252" i="4"/>
  <c r="JI252" i="4"/>
  <c r="JK252" i="4"/>
  <c r="JM252" i="4"/>
  <c r="JN252" i="4"/>
  <c r="JO252" i="4"/>
  <c r="JP252" i="4"/>
  <c r="JQ252" i="4"/>
  <c r="JR252" i="4"/>
  <c r="JS252" i="4"/>
  <c r="JT252" i="4"/>
  <c r="JU252" i="4"/>
  <c r="JV252" i="4"/>
  <c r="JW252" i="4"/>
  <c r="JX252" i="4"/>
  <c r="JY252" i="4"/>
  <c r="JZ252" i="4"/>
  <c r="KA252" i="4"/>
  <c r="KB252" i="4"/>
  <c r="KC252" i="4"/>
  <c r="KD252" i="4"/>
  <c r="KE252" i="4"/>
  <c r="KF252" i="4"/>
  <c r="KG252" i="4"/>
  <c r="KH252" i="4"/>
  <c r="KI252" i="4"/>
  <c r="KJ252" i="4"/>
  <c r="KK252" i="4"/>
  <c r="KL252" i="4"/>
  <c r="KM252" i="4"/>
  <c r="KN252" i="4"/>
  <c r="KO252" i="4"/>
  <c r="KP252" i="4"/>
  <c r="KQ252" i="4"/>
  <c r="KR252" i="4"/>
  <c r="KS252" i="4"/>
  <c r="KT252" i="4"/>
  <c r="KU252" i="4"/>
  <c r="KV252" i="4"/>
  <c r="KW252" i="4"/>
  <c r="KX252" i="4"/>
  <c r="KY252" i="4"/>
  <c r="KZ252" i="4"/>
  <c r="LA252" i="4"/>
  <c r="LB252" i="4"/>
  <c r="LC252" i="4"/>
  <c r="LD252" i="4"/>
  <c r="LE252" i="4"/>
  <c r="LF252" i="4"/>
  <c r="LG252" i="4"/>
  <c r="LH252" i="4"/>
  <c r="LI252" i="4"/>
  <c r="LJ252" i="4"/>
  <c r="LK252" i="4"/>
  <c r="LL252" i="4"/>
  <c r="LM252" i="4"/>
  <c r="LN252" i="4"/>
  <c r="LO252" i="4"/>
  <c r="LP252" i="4"/>
  <c r="LQ252" i="4"/>
  <c r="LR252" i="4"/>
  <c r="LS252" i="4"/>
  <c r="LT252" i="4"/>
  <c r="LU252" i="4"/>
  <c r="LV252" i="4"/>
  <c r="LW252" i="4"/>
  <c r="LX252" i="4"/>
  <c r="LY252" i="4"/>
  <c r="LZ252" i="4"/>
  <c r="MA252" i="4"/>
  <c r="MB252" i="4"/>
  <c r="MC252" i="4"/>
  <c r="MD252" i="4"/>
  <c r="ME252" i="4"/>
  <c r="MF252" i="4"/>
  <c r="MG252" i="4"/>
  <c r="MH252" i="4"/>
  <c r="MI252" i="4"/>
  <c r="MJ252" i="4"/>
  <c r="MK252" i="4"/>
  <c r="ML252" i="4"/>
  <c r="MM252" i="4"/>
  <c r="MN252" i="4"/>
  <c r="MO252" i="4"/>
  <c r="MP252" i="4"/>
  <c r="MQ252" i="4"/>
  <c r="MR252" i="4"/>
  <c r="MS252" i="4"/>
  <c r="MT252" i="4"/>
  <c r="MU252" i="4"/>
  <c r="MV252" i="4"/>
  <c r="MW252" i="4"/>
  <c r="MX252" i="4"/>
  <c r="MY252" i="4"/>
  <c r="MZ252" i="4"/>
  <c r="NA252" i="4"/>
  <c r="NB252" i="4"/>
  <c r="NC252" i="4"/>
  <c r="ND252" i="4"/>
  <c r="NE252" i="4"/>
  <c r="NF252" i="4"/>
  <c r="NG252" i="4"/>
  <c r="NH252" i="4"/>
  <c r="NI252" i="4"/>
  <c r="NJ252" i="4"/>
  <c r="NK252" i="4"/>
  <c r="NL252" i="4"/>
  <c r="NM252" i="4"/>
  <c r="NN252" i="4"/>
  <c r="NO252" i="4"/>
  <c r="NP252" i="4"/>
  <c r="NQ252" i="4"/>
  <c r="NR252" i="4"/>
  <c r="NS252" i="4"/>
  <c r="NT252" i="4"/>
  <c r="NU252" i="4"/>
  <c r="NV252" i="4"/>
  <c r="NW252" i="4"/>
  <c r="NX252" i="4"/>
  <c r="NY252" i="4"/>
  <c r="NZ252" i="4"/>
  <c r="OA252" i="4"/>
  <c r="OB252" i="4"/>
  <c r="OC252" i="4"/>
  <c r="OD252" i="4"/>
  <c r="OE252" i="4"/>
  <c r="OF252" i="4"/>
  <c r="OG252" i="4"/>
  <c r="OH252" i="4"/>
  <c r="OI252" i="4"/>
  <c r="OJ252" i="4"/>
  <c r="OK252" i="4"/>
  <c r="OL252" i="4"/>
  <c r="OM252" i="4"/>
  <c r="ON252" i="4"/>
  <c r="OO252" i="4"/>
  <c r="OP252" i="4"/>
  <c r="OQ252" i="4"/>
  <c r="OR252" i="4"/>
  <c r="OS252" i="4"/>
  <c r="OT252" i="4"/>
  <c r="OU252" i="4"/>
  <c r="OV252" i="4"/>
  <c r="OW252" i="4"/>
  <c r="OX252" i="4"/>
  <c r="OY252" i="4"/>
  <c r="OZ252" i="4"/>
  <c r="PA252" i="4"/>
  <c r="PB252" i="4"/>
  <c r="PC252" i="4"/>
  <c r="PD252" i="4"/>
  <c r="PE252" i="4"/>
  <c r="PF252" i="4"/>
  <c r="PG252" i="4"/>
  <c r="PH252" i="4"/>
  <c r="PI252" i="4"/>
  <c r="PJ252" i="4"/>
  <c r="PK252" i="4"/>
  <c r="PL252" i="4"/>
  <c r="PM252" i="4"/>
  <c r="PN252" i="4"/>
  <c r="PO252" i="4"/>
  <c r="PP252" i="4"/>
  <c r="PQ252" i="4"/>
  <c r="PR252" i="4"/>
  <c r="PS252" i="4"/>
  <c r="PT252" i="4"/>
  <c r="PU252" i="4"/>
  <c r="PV252" i="4"/>
  <c r="PW252" i="4"/>
  <c r="PX252" i="4"/>
  <c r="PY252" i="4"/>
  <c r="PZ252" i="4"/>
  <c r="QA252" i="4"/>
  <c r="QB252" i="4"/>
  <c r="QC252" i="4"/>
  <c r="QD252" i="4"/>
  <c r="QE252" i="4"/>
  <c r="QF252" i="4"/>
  <c r="QG252" i="4"/>
  <c r="QH252" i="4"/>
  <c r="QI252" i="4"/>
  <c r="QJ252" i="4"/>
  <c r="QK252" i="4"/>
  <c r="QL252" i="4"/>
  <c r="QM252" i="4"/>
  <c r="QN252" i="4"/>
  <c r="QO252" i="4"/>
  <c r="QP252" i="4"/>
  <c r="QQ252" i="4"/>
  <c r="QR252" i="4"/>
  <c r="QS252" i="4"/>
  <c r="QT252" i="4"/>
  <c r="QU252" i="4"/>
  <c r="QV252" i="4"/>
  <c r="QW252" i="4"/>
  <c r="QX252" i="4"/>
  <c r="QY252" i="4"/>
  <c r="QZ252" i="4"/>
  <c r="RA252" i="4"/>
  <c r="RB252" i="4"/>
  <c r="RC252" i="4"/>
  <c r="RD252" i="4"/>
  <c r="RE252" i="4"/>
  <c r="RF252" i="4"/>
  <c r="RG252" i="4"/>
  <c r="RH252" i="4"/>
  <c r="RI252" i="4"/>
  <c r="RJ252" i="4"/>
  <c r="RK252" i="4"/>
  <c r="RL252" i="4"/>
  <c r="RM252" i="4"/>
  <c r="RN252" i="4"/>
  <c r="RO252" i="4"/>
  <c r="RP252" i="4"/>
  <c r="RQ252" i="4"/>
  <c r="RR252" i="4"/>
  <c r="RS252" i="4"/>
  <c r="RT252" i="4"/>
  <c r="RU252" i="4"/>
  <c r="RV252" i="4"/>
  <c r="RW252" i="4"/>
  <c r="RX252" i="4"/>
  <c r="RY252" i="4"/>
  <c r="RZ252" i="4"/>
  <c r="SA252" i="4"/>
  <c r="SB252" i="4"/>
  <c r="SC252" i="4"/>
  <c r="SD252" i="4"/>
  <c r="SE252" i="4"/>
  <c r="SF252" i="4"/>
  <c r="SG252" i="4"/>
  <c r="SH252" i="4"/>
  <c r="SI252" i="4"/>
  <c r="SJ252" i="4"/>
  <c r="SK252" i="4"/>
  <c r="SL252" i="4"/>
  <c r="SM252" i="4"/>
  <c r="SN252" i="4"/>
  <c r="SO252" i="4"/>
  <c r="SP252" i="4"/>
  <c r="SQ252" i="4"/>
  <c r="SR252" i="4"/>
  <c r="HQ253" i="4"/>
  <c r="JD253" i="4" s="1"/>
  <c r="HT253" i="4"/>
  <c r="HU253" i="4"/>
  <c r="HV253" i="4"/>
  <c r="HW253" i="4"/>
  <c r="HX253" i="4"/>
  <c r="HY253" i="4"/>
  <c r="HZ253" i="4"/>
  <c r="IA253" i="4"/>
  <c r="IB253" i="4"/>
  <c r="IC253" i="4"/>
  <c r="ID253" i="4"/>
  <c r="IE253" i="4"/>
  <c r="IF253" i="4"/>
  <c r="IG253" i="4"/>
  <c r="IH253" i="4"/>
  <c r="II253" i="4"/>
  <c r="IJ253" i="4"/>
  <c r="IK253" i="4"/>
  <c r="IL253" i="4"/>
  <c r="IM253" i="4"/>
  <c r="IN253" i="4"/>
  <c r="IO253" i="4"/>
  <c r="IP253" i="4"/>
  <c r="IQ253" i="4"/>
  <c r="IR253" i="4"/>
  <c r="IS253" i="4"/>
  <c r="IT253" i="4"/>
  <c r="IU253" i="4"/>
  <c r="IV253" i="4"/>
  <c r="IW253" i="4"/>
  <c r="IX253" i="4"/>
  <c r="IY253" i="4"/>
  <c r="IZ253" i="4"/>
  <c r="JA253" i="4"/>
  <c r="JB253" i="4"/>
  <c r="JC253" i="4"/>
  <c r="JG253" i="4"/>
  <c r="JK253" i="4"/>
  <c r="JM253" i="4"/>
  <c r="JN253" i="4"/>
  <c r="JO253" i="4"/>
  <c r="JP253" i="4"/>
  <c r="JQ253" i="4"/>
  <c r="JR253" i="4"/>
  <c r="JS253" i="4"/>
  <c r="JT253" i="4"/>
  <c r="JU253" i="4"/>
  <c r="JV253" i="4"/>
  <c r="JW253" i="4"/>
  <c r="JX253" i="4"/>
  <c r="JY253" i="4"/>
  <c r="JZ253" i="4"/>
  <c r="KA253" i="4"/>
  <c r="KB253" i="4"/>
  <c r="KC253" i="4"/>
  <c r="KD253" i="4"/>
  <c r="KE253" i="4"/>
  <c r="KF253" i="4"/>
  <c r="KG253" i="4"/>
  <c r="KH253" i="4"/>
  <c r="KI253" i="4"/>
  <c r="KJ253" i="4"/>
  <c r="KK253" i="4"/>
  <c r="KL253" i="4"/>
  <c r="KM253" i="4"/>
  <c r="KN253" i="4"/>
  <c r="KO253" i="4"/>
  <c r="KP253" i="4"/>
  <c r="KQ253" i="4"/>
  <c r="KR253" i="4"/>
  <c r="KS253" i="4"/>
  <c r="KT253" i="4"/>
  <c r="KU253" i="4"/>
  <c r="KV253" i="4"/>
  <c r="KW253" i="4"/>
  <c r="KX253" i="4"/>
  <c r="KY253" i="4"/>
  <c r="KZ253" i="4"/>
  <c r="LA253" i="4"/>
  <c r="LB253" i="4"/>
  <c r="LC253" i="4"/>
  <c r="LD253" i="4"/>
  <c r="LE253" i="4"/>
  <c r="LF253" i="4"/>
  <c r="LG253" i="4"/>
  <c r="LH253" i="4"/>
  <c r="LI253" i="4"/>
  <c r="LJ253" i="4"/>
  <c r="LK253" i="4"/>
  <c r="LL253" i="4"/>
  <c r="LM253" i="4"/>
  <c r="LN253" i="4"/>
  <c r="LO253" i="4"/>
  <c r="LP253" i="4"/>
  <c r="LQ253" i="4"/>
  <c r="LR253" i="4"/>
  <c r="LS253" i="4"/>
  <c r="LT253" i="4"/>
  <c r="LU253" i="4"/>
  <c r="LV253" i="4"/>
  <c r="LW253" i="4"/>
  <c r="LX253" i="4"/>
  <c r="LY253" i="4"/>
  <c r="LZ253" i="4"/>
  <c r="MA253" i="4"/>
  <c r="MB253" i="4"/>
  <c r="MC253" i="4"/>
  <c r="MD253" i="4"/>
  <c r="ME253" i="4"/>
  <c r="MF253" i="4"/>
  <c r="MG253" i="4"/>
  <c r="MH253" i="4"/>
  <c r="MI253" i="4"/>
  <c r="MJ253" i="4"/>
  <c r="MK253" i="4"/>
  <c r="ML253" i="4"/>
  <c r="MM253" i="4"/>
  <c r="MN253" i="4"/>
  <c r="MO253" i="4"/>
  <c r="MP253" i="4"/>
  <c r="MQ253" i="4"/>
  <c r="MR253" i="4"/>
  <c r="MS253" i="4"/>
  <c r="MT253" i="4"/>
  <c r="MU253" i="4"/>
  <c r="MV253" i="4"/>
  <c r="MW253" i="4"/>
  <c r="MX253" i="4"/>
  <c r="MY253" i="4"/>
  <c r="MZ253" i="4"/>
  <c r="NA253" i="4"/>
  <c r="NB253" i="4"/>
  <c r="NC253" i="4"/>
  <c r="ND253" i="4"/>
  <c r="NE253" i="4"/>
  <c r="NF253" i="4"/>
  <c r="NG253" i="4"/>
  <c r="NH253" i="4"/>
  <c r="NI253" i="4"/>
  <c r="NJ253" i="4"/>
  <c r="NK253" i="4"/>
  <c r="NL253" i="4"/>
  <c r="NM253" i="4"/>
  <c r="NN253" i="4"/>
  <c r="NO253" i="4"/>
  <c r="NP253" i="4"/>
  <c r="NQ253" i="4"/>
  <c r="NR253" i="4"/>
  <c r="NS253" i="4"/>
  <c r="NT253" i="4"/>
  <c r="NU253" i="4"/>
  <c r="NV253" i="4"/>
  <c r="NW253" i="4"/>
  <c r="NX253" i="4"/>
  <c r="NY253" i="4"/>
  <c r="NZ253" i="4"/>
  <c r="OA253" i="4"/>
  <c r="OB253" i="4"/>
  <c r="OC253" i="4"/>
  <c r="OD253" i="4"/>
  <c r="OE253" i="4"/>
  <c r="OF253" i="4"/>
  <c r="OG253" i="4"/>
  <c r="OH253" i="4"/>
  <c r="OI253" i="4"/>
  <c r="OJ253" i="4"/>
  <c r="OK253" i="4"/>
  <c r="OL253" i="4"/>
  <c r="OM253" i="4"/>
  <c r="ON253" i="4"/>
  <c r="OO253" i="4"/>
  <c r="OP253" i="4"/>
  <c r="OQ253" i="4"/>
  <c r="OR253" i="4"/>
  <c r="OS253" i="4"/>
  <c r="OT253" i="4"/>
  <c r="OU253" i="4"/>
  <c r="OV253" i="4"/>
  <c r="OW253" i="4"/>
  <c r="OX253" i="4"/>
  <c r="OY253" i="4"/>
  <c r="OZ253" i="4"/>
  <c r="PA253" i="4"/>
  <c r="PB253" i="4"/>
  <c r="PC253" i="4"/>
  <c r="PD253" i="4"/>
  <c r="PE253" i="4"/>
  <c r="PF253" i="4"/>
  <c r="PG253" i="4"/>
  <c r="PH253" i="4"/>
  <c r="PI253" i="4"/>
  <c r="PJ253" i="4"/>
  <c r="PK253" i="4"/>
  <c r="PL253" i="4"/>
  <c r="PM253" i="4"/>
  <c r="PN253" i="4"/>
  <c r="PO253" i="4"/>
  <c r="PP253" i="4"/>
  <c r="PQ253" i="4"/>
  <c r="PR253" i="4"/>
  <c r="PS253" i="4"/>
  <c r="PT253" i="4"/>
  <c r="PU253" i="4"/>
  <c r="PV253" i="4"/>
  <c r="PW253" i="4"/>
  <c r="PX253" i="4"/>
  <c r="PY253" i="4"/>
  <c r="PZ253" i="4"/>
  <c r="QA253" i="4"/>
  <c r="QB253" i="4"/>
  <c r="QC253" i="4"/>
  <c r="QD253" i="4"/>
  <c r="QE253" i="4"/>
  <c r="QF253" i="4"/>
  <c r="QG253" i="4"/>
  <c r="QH253" i="4"/>
  <c r="QI253" i="4"/>
  <c r="QJ253" i="4"/>
  <c r="QM253" i="4"/>
  <c r="QQ253" i="4"/>
  <c r="QU253" i="4"/>
  <c r="QY253" i="4"/>
  <c r="RC253" i="4"/>
  <c r="RG253" i="4"/>
  <c r="RK253" i="4"/>
  <c r="RO253" i="4"/>
  <c r="RS253" i="4"/>
  <c r="RW253" i="4"/>
  <c r="SA253" i="4"/>
  <c r="SE253" i="4"/>
  <c r="SI253" i="4"/>
  <c r="SM253" i="4"/>
  <c r="SQ253" i="4"/>
  <c r="HQ254" i="4"/>
  <c r="JD254" i="4" s="1"/>
  <c r="HT254" i="4"/>
  <c r="HU254" i="4"/>
  <c r="HV254" i="4"/>
  <c r="HW254" i="4"/>
  <c r="HX254" i="4"/>
  <c r="HY254" i="4"/>
  <c r="HZ254" i="4"/>
  <c r="IA254" i="4"/>
  <c r="IB254" i="4"/>
  <c r="IC254" i="4"/>
  <c r="ID254" i="4"/>
  <c r="IE254" i="4"/>
  <c r="IF254" i="4"/>
  <c r="IG254" i="4"/>
  <c r="IH254" i="4"/>
  <c r="II254" i="4"/>
  <c r="IJ254" i="4"/>
  <c r="IK254" i="4"/>
  <c r="IL254" i="4"/>
  <c r="IM254" i="4"/>
  <c r="IN254" i="4"/>
  <c r="IO254" i="4"/>
  <c r="IP254" i="4"/>
  <c r="IQ254" i="4"/>
  <c r="IR254" i="4"/>
  <c r="IS254" i="4"/>
  <c r="IT254" i="4"/>
  <c r="IU254" i="4"/>
  <c r="IV254" i="4"/>
  <c r="IW254" i="4"/>
  <c r="IX254" i="4"/>
  <c r="IY254" i="4"/>
  <c r="IZ254" i="4"/>
  <c r="JA254" i="4"/>
  <c r="JB254" i="4"/>
  <c r="JC254" i="4"/>
  <c r="JG254" i="4"/>
  <c r="JK254" i="4"/>
  <c r="JM254" i="4"/>
  <c r="JN254" i="4"/>
  <c r="JO254" i="4"/>
  <c r="JP254" i="4"/>
  <c r="JQ254" i="4"/>
  <c r="JR254" i="4"/>
  <c r="JS254" i="4"/>
  <c r="JT254" i="4"/>
  <c r="JU254" i="4"/>
  <c r="JV254" i="4"/>
  <c r="JW254" i="4"/>
  <c r="JX254" i="4"/>
  <c r="JY254" i="4"/>
  <c r="JZ254" i="4"/>
  <c r="KA254" i="4"/>
  <c r="KB254" i="4"/>
  <c r="KC254" i="4"/>
  <c r="KD254" i="4"/>
  <c r="KE254" i="4"/>
  <c r="KF254" i="4"/>
  <c r="KG254" i="4"/>
  <c r="KH254" i="4"/>
  <c r="KI254" i="4"/>
  <c r="KJ254" i="4"/>
  <c r="KK254" i="4"/>
  <c r="KL254" i="4"/>
  <c r="KM254" i="4"/>
  <c r="KN254" i="4"/>
  <c r="KO254" i="4"/>
  <c r="KP254" i="4"/>
  <c r="KQ254" i="4"/>
  <c r="KR254" i="4"/>
  <c r="KS254" i="4"/>
  <c r="KT254" i="4"/>
  <c r="KU254" i="4"/>
  <c r="KV254" i="4"/>
  <c r="KW254" i="4"/>
  <c r="KX254" i="4"/>
  <c r="KY254" i="4"/>
  <c r="KZ254" i="4"/>
  <c r="LA254" i="4"/>
  <c r="LB254" i="4"/>
  <c r="LC254" i="4"/>
  <c r="LD254" i="4"/>
  <c r="LE254" i="4"/>
  <c r="LF254" i="4"/>
  <c r="LG254" i="4"/>
  <c r="LH254" i="4"/>
  <c r="LI254" i="4"/>
  <c r="LJ254" i="4"/>
  <c r="LK254" i="4"/>
  <c r="LL254" i="4"/>
  <c r="LM254" i="4"/>
  <c r="LN254" i="4"/>
  <c r="LO254" i="4"/>
  <c r="LP254" i="4"/>
  <c r="LQ254" i="4"/>
  <c r="LR254" i="4"/>
  <c r="LS254" i="4"/>
  <c r="LT254" i="4"/>
  <c r="LU254" i="4"/>
  <c r="LV254" i="4"/>
  <c r="LW254" i="4"/>
  <c r="LX254" i="4"/>
  <c r="LY254" i="4"/>
  <c r="LZ254" i="4"/>
  <c r="MA254" i="4"/>
  <c r="MB254" i="4"/>
  <c r="MC254" i="4"/>
  <c r="MD254" i="4"/>
  <c r="ME254" i="4"/>
  <c r="MF254" i="4"/>
  <c r="MG254" i="4"/>
  <c r="MH254" i="4"/>
  <c r="MI254" i="4"/>
  <c r="MJ254" i="4"/>
  <c r="MK254" i="4"/>
  <c r="ML254" i="4"/>
  <c r="MM254" i="4"/>
  <c r="MN254" i="4"/>
  <c r="MO254" i="4"/>
  <c r="MP254" i="4"/>
  <c r="MQ254" i="4"/>
  <c r="MR254" i="4"/>
  <c r="MS254" i="4"/>
  <c r="MT254" i="4"/>
  <c r="MU254" i="4"/>
  <c r="MV254" i="4"/>
  <c r="MW254" i="4"/>
  <c r="MX254" i="4"/>
  <c r="MY254" i="4"/>
  <c r="MZ254" i="4"/>
  <c r="NA254" i="4"/>
  <c r="NB254" i="4"/>
  <c r="NC254" i="4"/>
  <c r="ND254" i="4"/>
  <c r="NE254" i="4"/>
  <c r="NF254" i="4"/>
  <c r="NG254" i="4"/>
  <c r="NH254" i="4"/>
  <c r="NI254" i="4"/>
  <c r="NJ254" i="4"/>
  <c r="NK254" i="4"/>
  <c r="NL254" i="4"/>
  <c r="NM254" i="4"/>
  <c r="NN254" i="4"/>
  <c r="NO254" i="4"/>
  <c r="NP254" i="4"/>
  <c r="NQ254" i="4"/>
  <c r="NR254" i="4"/>
  <c r="NS254" i="4"/>
  <c r="NT254" i="4"/>
  <c r="NU254" i="4"/>
  <c r="NV254" i="4"/>
  <c r="NW254" i="4"/>
  <c r="NX254" i="4"/>
  <c r="NY254" i="4"/>
  <c r="NZ254" i="4"/>
  <c r="OA254" i="4"/>
  <c r="OB254" i="4"/>
  <c r="OC254" i="4"/>
  <c r="OD254" i="4"/>
  <c r="OE254" i="4"/>
  <c r="OF254" i="4"/>
  <c r="OG254" i="4"/>
  <c r="OH254" i="4"/>
  <c r="OI254" i="4"/>
  <c r="OJ254" i="4"/>
  <c r="OK254" i="4"/>
  <c r="OL254" i="4"/>
  <c r="OM254" i="4"/>
  <c r="ON254" i="4"/>
  <c r="OO254" i="4"/>
  <c r="OP254" i="4"/>
  <c r="OQ254" i="4"/>
  <c r="OR254" i="4"/>
  <c r="OS254" i="4"/>
  <c r="OT254" i="4"/>
  <c r="OU254" i="4"/>
  <c r="OV254" i="4"/>
  <c r="OW254" i="4"/>
  <c r="OX254" i="4"/>
  <c r="OY254" i="4"/>
  <c r="OZ254" i="4"/>
  <c r="PA254" i="4"/>
  <c r="PB254" i="4"/>
  <c r="PC254" i="4"/>
  <c r="PD254" i="4"/>
  <c r="PE254" i="4"/>
  <c r="PF254" i="4"/>
  <c r="PG254" i="4"/>
  <c r="PH254" i="4"/>
  <c r="PI254" i="4"/>
  <c r="PJ254" i="4"/>
  <c r="PK254" i="4"/>
  <c r="PL254" i="4"/>
  <c r="PM254" i="4"/>
  <c r="PN254" i="4"/>
  <c r="PO254" i="4"/>
  <c r="PP254" i="4"/>
  <c r="PQ254" i="4"/>
  <c r="PR254" i="4"/>
  <c r="PS254" i="4"/>
  <c r="PT254" i="4"/>
  <c r="PU254" i="4"/>
  <c r="PV254" i="4"/>
  <c r="PW254" i="4"/>
  <c r="PX254" i="4"/>
  <c r="PY254" i="4"/>
  <c r="PZ254" i="4"/>
  <c r="QA254" i="4"/>
  <c r="QB254" i="4"/>
  <c r="QC254" i="4"/>
  <c r="QD254" i="4"/>
  <c r="QE254" i="4"/>
  <c r="QF254" i="4"/>
  <c r="QG254" i="4"/>
  <c r="QH254" i="4"/>
  <c r="QI254" i="4"/>
  <c r="QJ254" i="4"/>
  <c r="QL254" i="4"/>
  <c r="QN254" i="4"/>
  <c r="QP254" i="4"/>
  <c r="QR254" i="4"/>
  <c r="QT254" i="4"/>
  <c r="QV254" i="4"/>
  <c r="QX254" i="4"/>
  <c r="QZ254" i="4"/>
  <c r="RB254" i="4"/>
  <c r="RD254" i="4"/>
  <c r="RF254" i="4"/>
  <c r="RH254" i="4"/>
  <c r="RJ254" i="4"/>
  <c r="RL254" i="4"/>
  <c r="RN254" i="4"/>
  <c r="RP254" i="4"/>
  <c r="RR254" i="4"/>
  <c r="RT254" i="4"/>
  <c r="RV254" i="4"/>
  <c r="RX254" i="4"/>
  <c r="RZ254" i="4"/>
  <c r="SB254" i="4"/>
  <c r="SD254" i="4"/>
  <c r="SF254" i="4"/>
  <c r="SH254" i="4"/>
  <c r="SJ254" i="4"/>
  <c r="SL254" i="4"/>
  <c r="SN254" i="4"/>
  <c r="SP254" i="4"/>
  <c r="SR254" i="4"/>
  <c r="HQ255" i="4"/>
  <c r="JD255" i="4" s="1"/>
  <c r="HT255" i="4"/>
  <c r="HU255" i="4"/>
  <c r="HV255" i="4"/>
  <c r="HW255" i="4"/>
  <c r="HX255" i="4"/>
  <c r="HY255" i="4"/>
  <c r="HZ255" i="4"/>
  <c r="IA255" i="4"/>
  <c r="IB255" i="4"/>
  <c r="IC255" i="4"/>
  <c r="ID255" i="4"/>
  <c r="IE255" i="4"/>
  <c r="IF255" i="4"/>
  <c r="IG255" i="4"/>
  <c r="IH255" i="4"/>
  <c r="II255" i="4"/>
  <c r="IJ255" i="4"/>
  <c r="IK255" i="4"/>
  <c r="IL255" i="4"/>
  <c r="IM255" i="4"/>
  <c r="IN255" i="4"/>
  <c r="IO255" i="4"/>
  <c r="IP255" i="4"/>
  <c r="IQ255" i="4"/>
  <c r="IR255" i="4"/>
  <c r="IS255" i="4"/>
  <c r="IT255" i="4"/>
  <c r="IU255" i="4"/>
  <c r="IV255" i="4"/>
  <c r="IW255" i="4"/>
  <c r="IX255" i="4"/>
  <c r="IY255" i="4"/>
  <c r="IZ255" i="4"/>
  <c r="JA255" i="4"/>
  <c r="JB255" i="4"/>
  <c r="JC255" i="4"/>
  <c r="JM255" i="4"/>
  <c r="JN255" i="4"/>
  <c r="JO255" i="4"/>
  <c r="JP255" i="4"/>
  <c r="JQ255" i="4"/>
  <c r="JR255" i="4"/>
  <c r="JS255" i="4"/>
  <c r="JT255" i="4"/>
  <c r="JU255" i="4"/>
  <c r="JV255" i="4"/>
  <c r="JW255" i="4"/>
  <c r="JX255" i="4"/>
  <c r="JY255" i="4"/>
  <c r="JZ255" i="4"/>
  <c r="KA255" i="4"/>
  <c r="KB255" i="4"/>
  <c r="KC255" i="4"/>
  <c r="KD255" i="4"/>
  <c r="KE255" i="4"/>
  <c r="KF255" i="4"/>
  <c r="KG255" i="4"/>
  <c r="KH255" i="4"/>
  <c r="KI255" i="4"/>
  <c r="KJ255" i="4"/>
  <c r="KK255" i="4"/>
  <c r="KL255" i="4"/>
  <c r="KM255" i="4"/>
  <c r="KN255" i="4"/>
  <c r="KO255" i="4"/>
  <c r="KP255" i="4"/>
  <c r="KQ255" i="4"/>
  <c r="KR255" i="4"/>
  <c r="KS255" i="4"/>
  <c r="KT255" i="4"/>
  <c r="KU255" i="4"/>
  <c r="KV255" i="4"/>
  <c r="KW255" i="4"/>
  <c r="KX255" i="4"/>
  <c r="KY255" i="4"/>
  <c r="KZ255" i="4"/>
  <c r="LA255" i="4"/>
  <c r="LB255" i="4"/>
  <c r="LC255" i="4"/>
  <c r="LD255" i="4"/>
  <c r="LE255" i="4"/>
  <c r="LF255" i="4"/>
  <c r="LG255" i="4"/>
  <c r="LH255" i="4"/>
  <c r="LI255" i="4"/>
  <c r="LJ255" i="4"/>
  <c r="LK255" i="4"/>
  <c r="LL255" i="4"/>
  <c r="LM255" i="4"/>
  <c r="LN255" i="4"/>
  <c r="LO255" i="4"/>
  <c r="LP255" i="4"/>
  <c r="LQ255" i="4"/>
  <c r="LR255" i="4"/>
  <c r="LS255" i="4"/>
  <c r="LT255" i="4"/>
  <c r="LU255" i="4"/>
  <c r="LV255" i="4"/>
  <c r="LW255" i="4"/>
  <c r="LX255" i="4"/>
  <c r="LY255" i="4"/>
  <c r="LZ255" i="4"/>
  <c r="MA255" i="4"/>
  <c r="MB255" i="4"/>
  <c r="MC255" i="4"/>
  <c r="MD255" i="4"/>
  <c r="ME255" i="4"/>
  <c r="MF255" i="4"/>
  <c r="MG255" i="4"/>
  <c r="MH255" i="4"/>
  <c r="MI255" i="4"/>
  <c r="MJ255" i="4"/>
  <c r="MK255" i="4"/>
  <c r="ML255" i="4"/>
  <c r="MM255" i="4"/>
  <c r="MN255" i="4"/>
  <c r="MO255" i="4"/>
  <c r="MP255" i="4"/>
  <c r="MQ255" i="4"/>
  <c r="MR255" i="4"/>
  <c r="MS255" i="4"/>
  <c r="MT255" i="4"/>
  <c r="MU255" i="4"/>
  <c r="MV255" i="4"/>
  <c r="MW255" i="4"/>
  <c r="MX255" i="4"/>
  <c r="MY255" i="4"/>
  <c r="MZ255" i="4"/>
  <c r="NA255" i="4"/>
  <c r="NB255" i="4"/>
  <c r="NC255" i="4"/>
  <c r="ND255" i="4"/>
  <c r="NE255" i="4"/>
  <c r="NF255" i="4"/>
  <c r="NG255" i="4"/>
  <c r="NH255" i="4"/>
  <c r="NI255" i="4"/>
  <c r="NJ255" i="4"/>
  <c r="NK255" i="4"/>
  <c r="NL255" i="4"/>
  <c r="NM255" i="4"/>
  <c r="NN255" i="4"/>
  <c r="NO255" i="4"/>
  <c r="NP255" i="4"/>
  <c r="NQ255" i="4"/>
  <c r="NR255" i="4"/>
  <c r="NS255" i="4"/>
  <c r="NT255" i="4"/>
  <c r="NU255" i="4"/>
  <c r="NV255" i="4"/>
  <c r="NW255" i="4"/>
  <c r="NX255" i="4"/>
  <c r="NY255" i="4"/>
  <c r="NZ255" i="4"/>
  <c r="OA255" i="4"/>
  <c r="OB255" i="4"/>
  <c r="OC255" i="4"/>
  <c r="OD255" i="4"/>
  <c r="OE255" i="4"/>
  <c r="OF255" i="4"/>
  <c r="OG255" i="4"/>
  <c r="OH255" i="4"/>
  <c r="OI255" i="4"/>
  <c r="OJ255" i="4"/>
  <c r="OK255" i="4"/>
  <c r="OL255" i="4"/>
  <c r="OM255" i="4"/>
  <c r="ON255" i="4"/>
  <c r="OO255" i="4"/>
  <c r="OP255" i="4"/>
  <c r="OQ255" i="4"/>
  <c r="OR255" i="4"/>
  <c r="OS255" i="4"/>
  <c r="OT255" i="4"/>
  <c r="OU255" i="4"/>
  <c r="OV255" i="4"/>
  <c r="OW255" i="4"/>
  <c r="OX255" i="4"/>
  <c r="OY255" i="4"/>
  <c r="OZ255" i="4"/>
  <c r="PA255" i="4"/>
  <c r="PB255" i="4"/>
  <c r="PC255" i="4"/>
  <c r="PD255" i="4"/>
  <c r="PE255" i="4"/>
  <c r="PF255" i="4"/>
  <c r="PG255" i="4"/>
  <c r="PH255" i="4"/>
  <c r="PI255" i="4"/>
  <c r="PJ255" i="4"/>
  <c r="PK255" i="4"/>
  <c r="PL255" i="4"/>
  <c r="PM255" i="4"/>
  <c r="PN255" i="4"/>
  <c r="PO255" i="4"/>
  <c r="PP255" i="4"/>
  <c r="PQ255" i="4"/>
  <c r="PR255" i="4"/>
  <c r="PS255" i="4"/>
  <c r="PT255" i="4"/>
  <c r="PU255" i="4"/>
  <c r="PV255" i="4"/>
  <c r="PW255" i="4"/>
  <c r="PX255" i="4"/>
  <c r="PY255" i="4"/>
  <c r="PZ255" i="4"/>
  <c r="QA255" i="4"/>
  <c r="QB255" i="4"/>
  <c r="QC255" i="4"/>
  <c r="QD255" i="4"/>
  <c r="QE255" i="4"/>
  <c r="QF255" i="4"/>
  <c r="QG255" i="4"/>
  <c r="QH255" i="4"/>
  <c r="QI255" i="4"/>
  <c r="QJ255" i="4"/>
  <c r="QV255" i="4"/>
  <c r="RL255" i="4"/>
  <c r="SB255" i="4"/>
  <c r="SR255" i="4"/>
  <c r="HQ256" i="4"/>
  <c r="JD256" i="4" s="1"/>
  <c r="HT256" i="4"/>
  <c r="HU256" i="4"/>
  <c r="HV256" i="4"/>
  <c r="HW256" i="4"/>
  <c r="HX256" i="4"/>
  <c r="HY256" i="4"/>
  <c r="HZ256" i="4"/>
  <c r="IA256" i="4"/>
  <c r="IB256" i="4"/>
  <c r="IC256" i="4"/>
  <c r="ID256" i="4"/>
  <c r="IE256" i="4"/>
  <c r="IF256" i="4"/>
  <c r="IG256" i="4"/>
  <c r="IH256" i="4"/>
  <c r="II256" i="4"/>
  <c r="IJ256" i="4"/>
  <c r="IK256" i="4"/>
  <c r="IL256" i="4"/>
  <c r="IM256" i="4"/>
  <c r="IN256" i="4"/>
  <c r="IO256" i="4"/>
  <c r="IP256" i="4"/>
  <c r="IQ256" i="4"/>
  <c r="IR256" i="4"/>
  <c r="IS256" i="4"/>
  <c r="IT256" i="4"/>
  <c r="IU256" i="4"/>
  <c r="IV256" i="4"/>
  <c r="IW256" i="4"/>
  <c r="IX256" i="4"/>
  <c r="IY256" i="4"/>
  <c r="IZ256" i="4"/>
  <c r="JA256" i="4"/>
  <c r="JB256" i="4"/>
  <c r="JC256" i="4"/>
  <c r="JG256" i="4"/>
  <c r="JK256" i="4"/>
  <c r="JM256" i="4"/>
  <c r="JN256" i="4"/>
  <c r="JO256" i="4"/>
  <c r="JP256" i="4"/>
  <c r="JQ256" i="4"/>
  <c r="JR256" i="4"/>
  <c r="JS256" i="4"/>
  <c r="JT256" i="4"/>
  <c r="JU256" i="4"/>
  <c r="JV256" i="4"/>
  <c r="JW256" i="4"/>
  <c r="JX256" i="4"/>
  <c r="JY256" i="4"/>
  <c r="JZ256" i="4"/>
  <c r="KA256" i="4"/>
  <c r="KB256" i="4"/>
  <c r="KC256" i="4"/>
  <c r="KD256" i="4"/>
  <c r="KE256" i="4"/>
  <c r="KF256" i="4"/>
  <c r="KG256" i="4"/>
  <c r="KH256" i="4"/>
  <c r="KI256" i="4"/>
  <c r="KJ256" i="4"/>
  <c r="KK256" i="4"/>
  <c r="KL256" i="4"/>
  <c r="KM256" i="4"/>
  <c r="KN256" i="4"/>
  <c r="KO256" i="4"/>
  <c r="KP256" i="4"/>
  <c r="KQ256" i="4"/>
  <c r="KR256" i="4"/>
  <c r="KS256" i="4"/>
  <c r="KT256" i="4"/>
  <c r="KU256" i="4"/>
  <c r="KV256" i="4"/>
  <c r="KW256" i="4"/>
  <c r="KX256" i="4"/>
  <c r="KY256" i="4"/>
  <c r="KZ256" i="4"/>
  <c r="LA256" i="4"/>
  <c r="LB256" i="4"/>
  <c r="LC256" i="4"/>
  <c r="LD256" i="4"/>
  <c r="LE256" i="4"/>
  <c r="LF256" i="4"/>
  <c r="LG256" i="4"/>
  <c r="LH256" i="4"/>
  <c r="LI256" i="4"/>
  <c r="LJ256" i="4"/>
  <c r="LK256" i="4"/>
  <c r="LL256" i="4"/>
  <c r="LM256" i="4"/>
  <c r="LN256" i="4"/>
  <c r="LO256" i="4"/>
  <c r="LP256" i="4"/>
  <c r="LQ256" i="4"/>
  <c r="LR256" i="4"/>
  <c r="LS256" i="4"/>
  <c r="LT256" i="4"/>
  <c r="LU256" i="4"/>
  <c r="LV256" i="4"/>
  <c r="LW256" i="4"/>
  <c r="LX256" i="4"/>
  <c r="LY256" i="4"/>
  <c r="LZ256" i="4"/>
  <c r="MA256" i="4"/>
  <c r="MB256" i="4"/>
  <c r="MC256" i="4"/>
  <c r="MD256" i="4"/>
  <c r="ME256" i="4"/>
  <c r="MF256" i="4"/>
  <c r="MG256" i="4"/>
  <c r="MH256" i="4"/>
  <c r="MI256" i="4"/>
  <c r="MJ256" i="4"/>
  <c r="MK256" i="4"/>
  <c r="ML256" i="4"/>
  <c r="MM256" i="4"/>
  <c r="MN256" i="4"/>
  <c r="MO256" i="4"/>
  <c r="MP256" i="4"/>
  <c r="MQ256" i="4"/>
  <c r="MR256" i="4"/>
  <c r="MS256" i="4"/>
  <c r="MT256" i="4"/>
  <c r="MU256" i="4"/>
  <c r="MV256" i="4"/>
  <c r="MW256" i="4"/>
  <c r="MX256" i="4"/>
  <c r="MY256" i="4"/>
  <c r="MZ256" i="4"/>
  <c r="NA256" i="4"/>
  <c r="NB256" i="4"/>
  <c r="NC256" i="4"/>
  <c r="ND256" i="4"/>
  <c r="NE256" i="4"/>
  <c r="NF256" i="4"/>
  <c r="NG256" i="4"/>
  <c r="NH256" i="4"/>
  <c r="NI256" i="4"/>
  <c r="NJ256" i="4"/>
  <c r="NK256" i="4"/>
  <c r="NL256" i="4"/>
  <c r="NM256" i="4"/>
  <c r="NN256" i="4"/>
  <c r="NO256" i="4"/>
  <c r="NP256" i="4"/>
  <c r="NQ256" i="4"/>
  <c r="NR256" i="4"/>
  <c r="NS256" i="4"/>
  <c r="NT256" i="4"/>
  <c r="NU256" i="4"/>
  <c r="NV256" i="4"/>
  <c r="NW256" i="4"/>
  <c r="NX256" i="4"/>
  <c r="NY256" i="4"/>
  <c r="NZ256" i="4"/>
  <c r="OA256" i="4"/>
  <c r="OB256" i="4"/>
  <c r="OC256" i="4"/>
  <c r="OD256" i="4"/>
  <c r="OE256" i="4"/>
  <c r="OF256" i="4"/>
  <c r="OG256" i="4"/>
  <c r="OH256" i="4"/>
  <c r="OI256" i="4"/>
  <c r="OJ256" i="4"/>
  <c r="OK256" i="4"/>
  <c r="OL256" i="4"/>
  <c r="OM256" i="4"/>
  <c r="ON256" i="4"/>
  <c r="OO256" i="4"/>
  <c r="OP256" i="4"/>
  <c r="OQ256" i="4"/>
  <c r="OR256" i="4"/>
  <c r="OS256" i="4"/>
  <c r="OT256" i="4"/>
  <c r="OU256" i="4"/>
  <c r="OV256" i="4"/>
  <c r="OW256" i="4"/>
  <c r="OX256" i="4"/>
  <c r="OY256" i="4"/>
  <c r="OZ256" i="4"/>
  <c r="PA256" i="4"/>
  <c r="PB256" i="4"/>
  <c r="PC256" i="4"/>
  <c r="PD256" i="4"/>
  <c r="PE256" i="4"/>
  <c r="PF256" i="4"/>
  <c r="PG256" i="4"/>
  <c r="PH256" i="4"/>
  <c r="PI256" i="4"/>
  <c r="PJ256" i="4"/>
  <c r="PK256" i="4"/>
  <c r="PL256" i="4"/>
  <c r="PM256" i="4"/>
  <c r="PN256" i="4"/>
  <c r="PO256" i="4"/>
  <c r="PP256" i="4"/>
  <c r="PQ256" i="4"/>
  <c r="PR256" i="4"/>
  <c r="PS256" i="4"/>
  <c r="PT256" i="4"/>
  <c r="PU256" i="4"/>
  <c r="PV256" i="4"/>
  <c r="PW256" i="4"/>
  <c r="PX256" i="4"/>
  <c r="PY256" i="4"/>
  <c r="PZ256" i="4"/>
  <c r="QA256" i="4"/>
  <c r="QB256" i="4"/>
  <c r="QC256" i="4"/>
  <c r="QD256" i="4"/>
  <c r="QE256" i="4"/>
  <c r="QF256" i="4"/>
  <c r="QG256" i="4"/>
  <c r="QH256" i="4"/>
  <c r="QI256" i="4"/>
  <c r="QJ256" i="4"/>
  <c r="QL256" i="4"/>
  <c r="QN256" i="4"/>
  <c r="QP256" i="4"/>
  <c r="QR256" i="4"/>
  <c r="QT256" i="4"/>
  <c r="QV256" i="4"/>
  <c r="QX256" i="4"/>
  <c r="QZ256" i="4"/>
  <c r="RB256" i="4"/>
  <c r="RD256" i="4"/>
  <c r="RF256" i="4"/>
  <c r="RH256" i="4"/>
  <c r="RJ256" i="4"/>
  <c r="RL256" i="4"/>
  <c r="RN256" i="4"/>
  <c r="RP256" i="4"/>
  <c r="RR256" i="4"/>
  <c r="RT256" i="4"/>
  <c r="RV256" i="4"/>
  <c r="RX256" i="4"/>
  <c r="RZ256" i="4"/>
  <c r="SB256" i="4"/>
  <c r="SD256" i="4"/>
  <c r="SF256" i="4"/>
  <c r="SH256" i="4"/>
  <c r="SJ256" i="4"/>
  <c r="SL256" i="4"/>
  <c r="SN256" i="4"/>
  <c r="SP256" i="4"/>
  <c r="SR256" i="4"/>
  <c r="HQ257" i="4"/>
  <c r="JD257" i="4" s="1"/>
  <c r="HT257" i="4"/>
  <c r="HU257" i="4"/>
  <c r="HV257" i="4"/>
  <c r="HW257" i="4"/>
  <c r="HX257" i="4"/>
  <c r="HY257" i="4"/>
  <c r="HZ257" i="4"/>
  <c r="IA257" i="4"/>
  <c r="IB257" i="4"/>
  <c r="IC257" i="4"/>
  <c r="ID257" i="4"/>
  <c r="IE257" i="4"/>
  <c r="IF257" i="4"/>
  <c r="IG257" i="4"/>
  <c r="IH257" i="4"/>
  <c r="II257" i="4"/>
  <c r="IJ257" i="4"/>
  <c r="IK257" i="4"/>
  <c r="IL257" i="4"/>
  <c r="IM257" i="4"/>
  <c r="IN257" i="4"/>
  <c r="IO257" i="4"/>
  <c r="IP257" i="4"/>
  <c r="IQ257" i="4"/>
  <c r="IR257" i="4"/>
  <c r="IS257" i="4"/>
  <c r="IT257" i="4"/>
  <c r="IU257" i="4"/>
  <c r="IV257" i="4"/>
  <c r="IW257" i="4"/>
  <c r="IX257" i="4"/>
  <c r="IY257" i="4"/>
  <c r="IZ257" i="4"/>
  <c r="JA257" i="4"/>
  <c r="JB257" i="4"/>
  <c r="JC257" i="4"/>
  <c r="JM257" i="4"/>
  <c r="JN257" i="4"/>
  <c r="JO257" i="4"/>
  <c r="JP257" i="4"/>
  <c r="JQ257" i="4"/>
  <c r="JR257" i="4"/>
  <c r="JS257" i="4"/>
  <c r="JT257" i="4"/>
  <c r="JU257" i="4"/>
  <c r="JV257" i="4"/>
  <c r="JW257" i="4"/>
  <c r="JX257" i="4"/>
  <c r="JY257" i="4"/>
  <c r="JZ257" i="4"/>
  <c r="KA257" i="4"/>
  <c r="KB257" i="4"/>
  <c r="KC257" i="4"/>
  <c r="KD257" i="4"/>
  <c r="KE257" i="4"/>
  <c r="KF257" i="4"/>
  <c r="KG257" i="4"/>
  <c r="KH257" i="4"/>
  <c r="KI257" i="4"/>
  <c r="KJ257" i="4"/>
  <c r="KK257" i="4"/>
  <c r="KL257" i="4"/>
  <c r="KM257" i="4"/>
  <c r="KN257" i="4"/>
  <c r="KO257" i="4"/>
  <c r="KP257" i="4"/>
  <c r="KQ257" i="4"/>
  <c r="KR257" i="4"/>
  <c r="KS257" i="4"/>
  <c r="KT257" i="4"/>
  <c r="KU257" i="4"/>
  <c r="KV257" i="4"/>
  <c r="KW257" i="4"/>
  <c r="KX257" i="4"/>
  <c r="KY257" i="4"/>
  <c r="KZ257" i="4"/>
  <c r="LA257" i="4"/>
  <c r="LB257" i="4"/>
  <c r="LC257" i="4"/>
  <c r="LD257" i="4"/>
  <c r="LE257" i="4"/>
  <c r="LF257" i="4"/>
  <c r="LG257" i="4"/>
  <c r="LH257" i="4"/>
  <c r="LI257" i="4"/>
  <c r="LJ257" i="4"/>
  <c r="LK257" i="4"/>
  <c r="LL257" i="4"/>
  <c r="LM257" i="4"/>
  <c r="LN257" i="4"/>
  <c r="LO257" i="4"/>
  <c r="LP257" i="4"/>
  <c r="LQ257" i="4"/>
  <c r="LR257" i="4"/>
  <c r="LS257" i="4"/>
  <c r="LT257" i="4"/>
  <c r="LU257" i="4"/>
  <c r="LV257" i="4"/>
  <c r="LW257" i="4"/>
  <c r="LX257" i="4"/>
  <c r="LY257" i="4"/>
  <c r="LZ257" i="4"/>
  <c r="MA257" i="4"/>
  <c r="MB257" i="4"/>
  <c r="MC257" i="4"/>
  <c r="MD257" i="4"/>
  <c r="ME257" i="4"/>
  <c r="MF257" i="4"/>
  <c r="MG257" i="4"/>
  <c r="MH257" i="4"/>
  <c r="MI257" i="4"/>
  <c r="MJ257" i="4"/>
  <c r="MK257" i="4"/>
  <c r="ML257" i="4"/>
  <c r="MM257" i="4"/>
  <c r="MN257" i="4"/>
  <c r="MO257" i="4"/>
  <c r="MP257" i="4"/>
  <c r="MQ257" i="4"/>
  <c r="MR257" i="4"/>
  <c r="MS257" i="4"/>
  <c r="MT257" i="4"/>
  <c r="MU257" i="4"/>
  <c r="MV257" i="4"/>
  <c r="MW257" i="4"/>
  <c r="MX257" i="4"/>
  <c r="MY257" i="4"/>
  <c r="MZ257" i="4"/>
  <c r="NA257" i="4"/>
  <c r="NB257" i="4"/>
  <c r="NC257" i="4"/>
  <c r="ND257" i="4"/>
  <c r="NE257" i="4"/>
  <c r="NF257" i="4"/>
  <c r="NG257" i="4"/>
  <c r="NH257" i="4"/>
  <c r="NI257" i="4"/>
  <c r="NJ257" i="4"/>
  <c r="NK257" i="4"/>
  <c r="NL257" i="4"/>
  <c r="NM257" i="4"/>
  <c r="NN257" i="4"/>
  <c r="NO257" i="4"/>
  <c r="NP257" i="4"/>
  <c r="NQ257" i="4"/>
  <c r="NR257" i="4"/>
  <c r="NS257" i="4"/>
  <c r="NT257" i="4"/>
  <c r="NU257" i="4"/>
  <c r="NV257" i="4"/>
  <c r="NW257" i="4"/>
  <c r="NX257" i="4"/>
  <c r="NY257" i="4"/>
  <c r="NZ257" i="4"/>
  <c r="OA257" i="4"/>
  <c r="OB257" i="4"/>
  <c r="OC257" i="4"/>
  <c r="OD257" i="4"/>
  <c r="OE257" i="4"/>
  <c r="OF257" i="4"/>
  <c r="OG257" i="4"/>
  <c r="OH257" i="4"/>
  <c r="OI257" i="4"/>
  <c r="OJ257" i="4"/>
  <c r="OK257" i="4"/>
  <c r="OL257" i="4"/>
  <c r="OM257" i="4"/>
  <c r="ON257" i="4"/>
  <c r="OO257" i="4"/>
  <c r="OP257" i="4"/>
  <c r="OQ257" i="4"/>
  <c r="OR257" i="4"/>
  <c r="OS257" i="4"/>
  <c r="OT257" i="4"/>
  <c r="OU257" i="4"/>
  <c r="OV257" i="4"/>
  <c r="OW257" i="4"/>
  <c r="OX257" i="4"/>
  <c r="OY257" i="4"/>
  <c r="OZ257" i="4"/>
  <c r="PA257" i="4"/>
  <c r="PB257" i="4"/>
  <c r="PC257" i="4"/>
  <c r="PD257" i="4"/>
  <c r="PE257" i="4"/>
  <c r="PF257" i="4"/>
  <c r="PG257" i="4"/>
  <c r="PH257" i="4"/>
  <c r="PI257" i="4"/>
  <c r="PJ257" i="4"/>
  <c r="PK257" i="4"/>
  <c r="PL257" i="4"/>
  <c r="PM257" i="4"/>
  <c r="PN257" i="4"/>
  <c r="PO257" i="4"/>
  <c r="PP257" i="4"/>
  <c r="PQ257" i="4"/>
  <c r="PR257" i="4"/>
  <c r="PS257" i="4"/>
  <c r="PT257" i="4"/>
  <c r="PU257" i="4"/>
  <c r="PV257" i="4"/>
  <c r="PW257" i="4"/>
  <c r="PX257" i="4"/>
  <c r="PY257" i="4"/>
  <c r="PZ257" i="4"/>
  <c r="QA257" i="4"/>
  <c r="QB257" i="4"/>
  <c r="QC257" i="4"/>
  <c r="QD257" i="4"/>
  <c r="QE257" i="4"/>
  <c r="QF257" i="4"/>
  <c r="QG257" i="4"/>
  <c r="QH257" i="4"/>
  <c r="QI257" i="4"/>
  <c r="QJ257" i="4"/>
  <c r="QV257" i="4"/>
  <c r="RL257" i="4"/>
  <c r="SB257" i="4"/>
  <c r="SR257" i="4"/>
  <c r="HQ259" i="4"/>
  <c r="JD259" i="4" s="1"/>
  <c r="HT259" i="4"/>
  <c r="HU259" i="4"/>
  <c r="HV259" i="4"/>
  <c r="HW259" i="4"/>
  <c r="HX259" i="4"/>
  <c r="HY259" i="4"/>
  <c r="HZ259" i="4"/>
  <c r="IA259" i="4"/>
  <c r="IB259" i="4"/>
  <c r="IC259" i="4"/>
  <c r="ID259" i="4"/>
  <c r="IE259" i="4"/>
  <c r="IF259" i="4"/>
  <c r="IG259" i="4"/>
  <c r="IH259" i="4"/>
  <c r="II259" i="4"/>
  <c r="IJ259" i="4"/>
  <c r="IK259" i="4"/>
  <c r="IL259" i="4"/>
  <c r="IM259" i="4"/>
  <c r="IN259" i="4"/>
  <c r="IO259" i="4"/>
  <c r="IP259" i="4"/>
  <c r="IQ259" i="4"/>
  <c r="IR259" i="4"/>
  <c r="IS259" i="4"/>
  <c r="IT259" i="4"/>
  <c r="IU259" i="4"/>
  <c r="IV259" i="4"/>
  <c r="IW259" i="4"/>
  <c r="IX259" i="4"/>
  <c r="IY259" i="4"/>
  <c r="IZ259" i="4"/>
  <c r="JA259" i="4"/>
  <c r="JB259" i="4"/>
  <c r="JC259" i="4"/>
  <c r="JG259" i="4"/>
  <c r="JK259" i="4"/>
  <c r="JM259" i="4"/>
  <c r="JN259" i="4"/>
  <c r="JO259" i="4"/>
  <c r="JP259" i="4"/>
  <c r="JQ259" i="4"/>
  <c r="JR259" i="4"/>
  <c r="JS259" i="4"/>
  <c r="JT259" i="4"/>
  <c r="JU259" i="4"/>
  <c r="JV259" i="4"/>
  <c r="JW259" i="4"/>
  <c r="JX259" i="4"/>
  <c r="JY259" i="4"/>
  <c r="JZ259" i="4"/>
  <c r="KA259" i="4"/>
  <c r="KB259" i="4"/>
  <c r="KC259" i="4"/>
  <c r="KD259" i="4"/>
  <c r="KE259" i="4"/>
  <c r="KF259" i="4"/>
  <c r="KG259" i="4"/>
  <c r="KH259" i="4"/>
  <c r="KI259" i="4"/>
  <c r="KJ259" i="4"/>
  <c r="KK259" i="4"/>
  <c r="KL259" i="4"/>
  <c r="KM259" i="4"/>
  <c r="KN259" i="4"/>
  <c r="KO259" i="4"/>
  <c r="KP259" i="4"/>
  <c r="KQ259" i="4"/>
  <c r="KR259" i="4"/>
  <c r="KS259" i="4"/>
  <c r="KT259" i="4"/>
  <c r="KU259" i="4"/>
  <c r="KV259" i="4"/>
  <c r="KW259" i="4"/>
  <c r="KX259" i="4"/>
  <c r="KY259" i="4"/>
  <c r="KZ259" i="4"/>
  <c r="LA259" i="4"/>
  <c r="LB259" i="4"/>
  <c r="LC259" i="4"/>
  <c r="LD259" i="4"/>
  <c r="LE259" i="4"/>
  <c r="LF259" i="4"/>
  <c r="LG259" i="4"/>
  <c r="LH259" i="4"/>
  <c r="LI259" i="4"/>
  <c r="LJ259" i="4"/>
  <c r="LK259" i="4"/>
  <c r="LL259" i="4"/>
  <c r="LM259" i="4"/>
  <c r="LN259" i="4"/>
  <c r="LO259" i="4"/>
  <c r="LP259" i="4"/>
  <c r="LQ259" i="4"/>
  <c r="LR259" i="4"/>
  <c r="LS259" i="4"/>
  <c r="LT259" i="4"/>
  <c r="LU259" i="4"/>
  <c r="LV259" i="4"/>
  <c r="LW259" i="4"/>
  <c r="LX259" i="4"/>
  <c r="LY259" i="4"/>
  <c r="LZ259" i="4"/>
  <c r="MA259" i="4"/>
  <c r="MB259" i="4"/>
  <c r="MC259" i="4"/>
  <c r="MD259" i="4"/>
  <c r="ME259" i="4"/>
  <c r="MF259" i="4"/>
  <c r="MG259" i="4"/>
  <c r="MH259" i="4"/>
  <c r="MI259" i="4"/>
  <c r="MJ259" i="4"/>
  <c r="MK259" i="4"/>
  <c r="ML259" i="4"/>
  <c r="MM259" i="4"/>
  <c r="MN259" i="4"/>
  <c r="MO259" i="4"/>
  <c r="MP259" i="4"/>
  <c r="MQ259" i="4"/>
  <c r="MR259" i="4"/>
  <c r="MS259" i="4"/>
  <c r="MT259" i="4"/>
  <c r="MU259" i="4"/>
  <c r="MV259" i="4"/>
  <c r="MW259" i="4"/>
  <c r="MX259" i="4"/>
  <c r="MY259" i="4"/>
  <c r="MZ259" i="4"/>
  <c r="NA259" i="4"/>
  <c r="NB259" i="4"/>
  <c r="NC259" i="4"/>
  <c r="ND259" i="4"/>
  <c r="NE259" i="4"/>
  <c r="NF259" i="4"/>
  <c r="NG259" i="4"/>
  <c r="NH259" i="4"/>
  <c r="NI259" i="4"/>
  <c r="NJ259" i="4"/>
  <c r="NK259" i="4"/>
  <c r="NL259" i="4"/>
  <c r="NM259" i="4"/>
  <c r="NN259" i="4"/>
  <c r="NO259" i="4"/>
  <c r="NP259" i="4"/>
  <c r="NQ259" i="4"/>
  <c r="NR259" i="4"/>
  <c r="NS259" i="4"/>
  <c r="NT259" i="4"/>
  <c r="NU259" i="4"/>
  <c r="NV259" i="4"/>
  <c r="NW259" i="4"/>
  <c r="NX259" i="4"/>
  <c r="NY259" i="4"/>
  <c r="NZ259" i="4"/>
  <c r="OA259" i="4"/>
  <c r="OB259" i="4"/>
  <c r="OC259" i="4"/>
  <c r="OD259" i="4"/>
  <c r="OE259" i="4"/>
  <c r="OF259" i="4"/>
  <c r="OG259" i="4"/>
  <c r="OH259" i="4"/>
  <c r="OI259" i="4"/>
  <c r="OJ259" i="4"/>
  <c r="OK259" i="4"/>
  <c r="OL259" i="4"/>
  <c r="OM259" i="4"/>
  <c r="ON259" i="4"/>
  <c r="OO259" i="4"/>
  <c r="OP259" i="4"/>
  <c r="OQ259" i="4"/>
  <c r="OR259" i="4"/>
  <c r="OS259" i="4"/>
  <c r="OT259" i="4"/>
  <c r="OU259" i="4"/>
  <c r="OV259" i="4"/>
  <c r="OW259" i="4"/>
  <c r="OX259" i="4"/>
  <c r="OY259" i="4"/>
  <c r="OZ259" i="4"/>
  <c r="PA259" i="4"/>
  <c r="PB259" i="4"/>
  <c r="PC259" i="4"/>
  <c r="PD259" i="4"/>
  <c r="PE259" i="4"/>
  <c r="PF259" i="4"/>
  <c r="PG259" i="4"/>
  <c r="PH259" i="4"/>
  <c r="PI259" i="4"/>
  <c r="PJ259" i="4"/>
  <c r="PK259" i="4"/>
  <c r="PL259" i="4"/>
  <c r="PM259" i="4"/>
  <c r="PN259" i="4"/>
  <c r="PO259" i="4"/>
  <c r="PP259" i="4"/>
  <c r="PQ259" i="4"/>
  <c r="PR259" i="4"/>
  <c r="PS259" i="4"/>
  <c r="PT259" i="4"/>
  <c r="PU259" i="4"/>
  <c r="PV259" i="4"/>
  <c r="PW259" i="4"/>
  <c r="PX259" i="4"/>
  <c r="PY259" i="4"/>
  <c r="PZ259" i="4"/>
  <c r="QA259" i="4"/>
  <c r="QB259" i="4"/>
  <c r="QC259" i="4"/>
  <c r="QD259" i="4"/>
  <c r="QE259" i="4"/>
  <c r="QF259" i="4"/>
  <c r="QG259" i="4"/>
  <c r="QH259" i="4"/>
  <c r="QI259" i="4"/>
  <c r="QJ259" i="4"/>
  <c r="QL259" i="4"/>
  <c r="QN259" i="4"/>
  <c r="QP259" i="4"/>
  <c r="QR259" i="4"/>
  <c r="QT259" i="4"/>
  <c r="QV259" i="4"/>
  <c r="QX259" i="4"/>
  <c r="QZ259" i="4"/>
  <c r="RB259" i="4"/>
  <c r="RD259" i="4"/>
  <c r="RF259" i="4"/>
  <c r="RH259" i="4"/>
  <c r="RJ259" i="4"/>
  <c r="RL259" i="4"/>
  <c r="RN259" i="4"/>
  <c r="RP259" i="4"/>
  <c r="RR259" i="4"/>
  <c r="RT259" i="4"/>
  <c r="RV259" i="4"/>
  <c r="RX259" i="4"/>
  <c r="RZ259" i="4"/>
  <c r="SB259" i="4"/>
  <c r="SD259" i="4"/>
  <c r="SF259" i="4"/>
  <c r="SH259" i="4"/>
  <c r="SJ259" i="4"/>
  <c r="SL259" i="4"/>
  <c r="SN259" i="4"/>
  <c r="SP259" i="4"/>
  <c r="SR259" i="4"/>
  <c r="HQ2" i="4"/>
  <c r="HR2" i="4" s="1"/>
  <c r="HT2" i="4"/>
  <c r="HU2" i="4"/>
  <c r="HV2" i="4"/>
  <c r="SR2" i="4"/>
  <c r="RZ2" i="4"/>
  <c r="RJ2" i="4"/>
  <c r="QT2" i="4"/>
  <c r="QJ2" i="4"/>
  <c r="QI2" i="4"/>
  <c r="QH2" i="4"/>
  <c r="QG2" i="4"/>
  <c r="QF2" i="4"/>
  <c r="QE2" i="4"/>
  <c r="QD2" i="4"/>
  <c r="QC2" i="4"/>
  <c r="QB2" i="4"/>
  <c r="QA2" i="4"/>
  <c r="PZ2" i="4"/>
  <c r="PY2" i="4"/>
  <c r="PX2" i="4"/>
  <c r="PW2" i="4"/>
  <c r="PV2" i="4"/>
  <c r="PU2" i="4"/>
  <c r="PT2" i="4"/>
  <c r="PS2" i="4"/>
  <c r="PR2" i="4"/>
  <c r="PQ2" i="4"/>
  <c r="PP2" i="4"/>
  <c r="PO2" i="4"/>
  <c r="PN2" i="4"/>
  <c r="PM2" i="4"/>
  <c r="PL2" i="4"/>
  <c r="PK2" i="4"/>
  <c r="PJ2" i="4"/>
  <c r="PI2" i="4"/>
  <c r="PH2" i="4"/>
  <c r="PG2" i="4"/>
  <c r="PF2" i="4"/>
  <c r="PE2" i="4"/>
  <c r="PD2" i="4"/>
  <c r="PC2" i="4"/>
  <c r="PB2" i="4"/>
  <c r="PA2" i="4"/>
  <c r="OZ2" i="4"/>
  <c r="OY2" i="4"/>
  <c r="OX2" i="4"/>
  <c r="OW2" i="4"/>
  <c r="OV2" i="4"/>
  <c r="OU2" i="4"/>
  <c r="OT2" i="4"/>
  <c r="OS2" i="4"/>
  <c r="OR2" i="4"/>
  <c r="OQ2" i="4"/>
  <c r="OP2" i="4"/>
  <c r="OO2" i="4"/>
  <c r="ON2" i="4"/>
  <c r="OM2" i="4"/>
  <c r="OL2" i="4"/>
  <c r="OK2" i="4"/>
  <c r="OJ2" i="4"/>
  <c r="OI2" i="4"/>
  <c r="OH2" i="4"/>
  <c r="OG2" i="4"/>
  <c r="OF2" i="4"/>
  <c r="OE2" i="4"/>
  <c r="OD2" i="4"/>
  <c r="OC2" i="4"/>
  <c r="F61" i="3" s="1"/>
  <c r="OB2" i="4"/>
  <c r="OA2" i="4"/>
  <c r="NZ2" i="4"/>
  <c r="NY2" i="4"/>
  <c r="NX2" i="4"/>
  <c r="NW2" i="4"/>
  <c r="NV2" i="4"/>
  <c r="NU2" i="4"/>
  <c r="NT2" i="4"/>
  <c r="NS2" i="4"/>
  <c r="NR2" i="4"/>
  <c r="NQ2" i="4"/>
  <c r="NP2" i="4"/>
  <c r="NO2" i="4"/>
  <c r="NN2" i="4"/>
  <c r="NM2" i="4"/>
  <c r="NL2" i="4"/>
  <c r="NK2" i="4"/>
  <c r="NJ2" i="4"/>
  <c r="NI2" i="4"/>
  <c r="NH2" i="4"/>
  <c r="NG2" i="4"/>
  <c r="NF2" i="4"/>
  <c r="NE2" i="4"/>
  <c r="ND2" i="4"/>
  <c r="NC2" i="4"/>
  <c r="NB2" i="4"/>
  <c r="NA2" i="4"/>
  <c r="MZ2" i="4"/>
  <c r="MY2" i="4"/>
  <c r="MX2" i="4"/>
  <c r="MW2" i="4"/>
  <c r="MV2" i="4"/>
  <c r="MU2" i="4"/>
  <c r="MT2" i="4"/>
  <c r="MS2" i="4"/>
  <c r="MR2" i="4"/>
  <c r="MQ2" i="4"/>
  <c r="MP2" i="4"/>
  <c r="MO2" i="4"/>
  <c r="MN2" i="4"/>
  <c r="MM2" i="4"/>
  <c r="ML2" i="4"/>
  <c r="MK2" i="4"/>
  <c r="MJ2" i="4"/>
  <c r="MI2" i="4"/>
  <c r="MH2" i="4"/>
  <c r="MG2" i="4"/>
  <c r="MF2" i="4"/>
  <c r="ME2" i="4"/>
  <c r="MD2" i="4"/>
  <c r="MC2" i="4"/>
  <c r="MB2" i="4"/>
  <c r="MA2" i="4"/>
  <c r="LZ2" i="4"/>
  <c r="LY2" i="4"/>
  <c r="LX2" i="4"/>
  <c r="LW2" i="4"/>
  <c r="LV2" i="4"/>
  <c r="LU2" i="4"/>
  <c r="LT2" i="4"/>
  <c r="LS2" i="4"/>
  <c r="LR2" i="4"/>
  <c r="LQ2" i="4"/>
  <c r="LP2" i="4"/>
  <c r="BE55" i="3" s="1" a="1"/>
  <c r="LO2" i="4"/>
  <c r="LN2" i="4"/>
  <c r="LM2" i="4"/>
  <c r="LL2" i="4"/>
  <c r="LK2" i="4"/>
  <c r="LJ2" i="4"/>
  <c r="LI2" i="4"/>
  <c r="LH2" i="4"/>
  <c r="BC55" i="3" s="1" a="1"/>
  <c r="LG2" i="4"/>
  <c r="LF2" i="4"/>
  <c r="LE2" i="4"/>
  <c r="LD2" i="4"/>
  <c r="LC2" i="4"/>
  <c r="LB2" i="4"/>
  <c r="LA2" i="4"/>
  <c r="KZ2" i="4"/>
  <c r="AP55" i="3" s="1" a="1"/>
  <c r="KY2" i="4"/>
  <c r="KX2" i="4"/>
  <c r="KW2" i="4"/>
  <c r="KV2" i="4"/>
  <c r="KU2" i="4"/>
  <c r="KT2" i="4"/>
  <c r="KS2" i="4"/>
  <c r="KR2" i="4"/>
  <c r="AK55" i="3" s="1" a="1"/>
  <c r="KQ2" i="4"/>
  <c r="KP2" i="4"/>
  <c r="KO2" i="4"/>
  <c r="KN2" i="4"/>
  <c r="KM2" i="4"/>
  <c r="KL2" i="4"/>
  <c r="KK2" i="4"/>
  <c r="KJ2" i="4"/>
  <c r="AA55" i="3" s="1" a="1"/>
  <c r="KI2" i="4"/>
  <c r="KH2" i="4"/>
  <c r="KG2" i="4"/>
  <c r="KF2" i="4"/>
  <c r="KE2" i="4"/>
  <c r="KD2" i="4"/>
  <c r="KC2" i="4"/>
  <c r="KB2" i="4"/>
  <c r="C55" i="3" s="1" a="1"/>
  <c r="KA2" i="4"/>
  <c r="JZ2" i="4"/>
  <c r="JY2" i="4"/>
  <c r="JX2" i="4"/>
  <c r="JW2" i="4"/>
  <c r="JV2" i="4"/>
  <c r="JU2" i="4"/>
  <c r="JT2" i="4"/>
  <c r="AX55" i="3" s="1" a="1"/>
  <c r="JS2" i="4"/>
  <c r="JR2" i="4"/>
  <c r="JQ2" i="4"/>
  <c r="JP2" i="4"/>
  <c r="JO2" i="4"/>
  <c r="JN2" i="4"/>
  <c r="JM2" i="4"/>
  <c r="F55" i="3" s="1" a="1"/>
  <c r="JF2" i="4"/>
  <c r="JC2" i="4"/>
  <c r="JB2" i="4"/>
  <c r="JA2" i="4"/>
  <c r="IZ2" i="4"/>
  <c r="IY2" i="4"/>
  <c r="IX2" i="4"/>
  <c r="IW2" i="4"/>
  <c r="F50" i="3" s="1"/>
  <c r="IV2" i="4"/>
  <c r="IU2" i="4"/>
  <c r="IT2" i="4"/>
  <c r="IS2" i="4"/>
  <c r="IR2" i="4"/>
  <c r="IQ2" i="4"/>
  <c r="IP2" i="4"/>
  <c r="IO2" i="4"/>
  <c r="IN2" i="4"/>
  <c r="F47" i="3" s="1"/>
  <c r="IM2" i="4"/>
  <c r="IL2" i="4"/>
  <c r="IJ2" i="4"/>
  <c r="II2" i="4"/>
  <c r="IH2" i="4"/>
  <c r="IG2" i="4"/>
  <c r="IF2" i="4"/>
  <c r="IE2" i="4"/>
  <c r="F45" i="3" s="1"/>
  <c r="ID2" i="4"/>
  <c r="IC2" i="4"/>
  <c r="IB2" i="4"/>
  <c r="IA2" i="4"/>
  <c r="HZ2" i="4"/>
  <c r="HY2" i="4"/>
  <c r="HX2" i="4"/>
  <c r="HW2" i="4"/>
  <c r="B105" i="3"/>
  <c r="B106" i="3"/>
  <c r="B107" i="3"/>
  <c r="B109" i="3"/>
  <c r="B110" i="3"/>
  <c r="B111" i="3"/>
  <c r="B112" i="3"/>
  <c r="B113" i="3"/>
  <c r="B114" i="3"/>
  <c r="B115" i="3"/>
  <c r="B116" i="3"/>
  <c r="B117" i="3"/>
  <c r="B119" i="3"/>
  <c r="B120" i="3"/>
  <c r="B121" i="3"/>
  <c r="B122" i="3"/>
  <c r="B123" i="3"/>
  <c r="B125" i="3"/>
  <c r="B126" i="3"/>
  <c r="B127" i="3"/>
  <c r="B128" i="3"/>
  <c r="B129" i="3"/>
  <c r="B130" i="3"/>
  <c r="B104" i="3"/>
  <c r="UE113" i="4"/>
  <c r="UF113" i="4"/>
  <c r="UG113" i="4"/>
  <c r="UH113" i="4"/>
  <c r="UI113" i="4"/>
  <c r="UJ113" i="4"/>
  <c r="UK113" i="4"/>
  <c r="UL113" i="4"/>
  <c r="UM113" i="4"/>
  <c r="UN113" i="4"/>
  <c r="UO113" i="4"/>
  <c r="UP113" i="4"/>
  <c r="UQ113" i="4"/>
  <c r="UR113" i="4"/>
  <c r="US113" i="4"/>
  <c r="UT113" i="4"/>
  <c r="UU113" i="4"/>
  <c r="UV113" i="4"/>
  <c r="UW113" i="4"/>
  <c r="UX113" i="4"/>
  <c r="UY113" i="4"/>
  <c r="UZ113" i="4"/>
  <c r="VA113" i="4"/>
  <c r="VB113" i="4"/>
  <c r="VC113" i="4"/>
  <c r="VD113" i="4"/>
  <c r="VE113" i="4"/>
  <c r="VF113" i="4"/>
  <c r="VG113" i="4"/>
  <c r="VH113" i="4"/>
  <c r="VI113" i="4"/>
  <c r="VJ113" i="4"/>
  <c r="VK113" i="4"/>
  <c r="VL113" i="4"/>
  <c r="VM113" i="4"/>
  <c r="VN113" i="4"/>
  <c r="UE224" i="4"/>
  <c r="UF224" i="4"/>
  <c r="UG224" i="4"/>
  <c r="UH224" i="4"/>
  <c r="UI224" i="4"/>
  <c r="UJ224" i="4"/>
  <c r="UK224" i="4"/>
  <c r="UL224" i="4"/>
  <c r="UM224" i="4"/>
  <c r="UN224" i="4"/>
  <c r="UO224" i="4"/>
  <c r="UP224" i="4"/>
  <c r="UQ224" i="4"/>
  <c r="UR224" i="4"/>
  <c r="US224" i="4"/>
  <c r="UT224" i="4"/>
  <c r="UU224" i="4"/>
  <c r="UV224" i="4"/>
  <c r="UW224" i="4"/>
  <c r="UX224" i="4"/>
  <c r="UY224" i="4"/>
  <c r="UZ224" i="4"/>
  <c r="VA224" i="4"/>
  <c r="VB224" i="4"/>
  <c r="VC224" i="4"/>
  <c r="VD224" i="4"/>
  <c r="VE224" i="4"/>
  <c r="VF224" i="4"/>
  <c r="VG224" i="4"/>
  <c r="VH224" i="4"/>
  <c r="VI224" i="4"/>
  <c r="VJ224" i="4"/>
  <c r="VK224" i="4"/>
  <c r="VL224" i="4"/>
  <c r="VM224" i="4"/>
  <c r="VN224" i="4"/>
  <c r="UE268" i="4"/>
  <c r="UF268" i="4"/>
  <c r="UG268" i="4"/>
  <c r="UH268" i="4"/>
  <c r="UI268" i="4"/>
  <c r="UJ268" i="4"/>
  <c r="UK268" i="4"/>
  <c r="UL268" i="4"/>
  <c r="UM268" i="4"/>
  <c r="UN268" i="4"/>
  <c r="UO268" i="4"/>
  <c r="UP268" i="4"/>
  <c r="UQ268" i="4"/>
  <c r="UR268" i="4"/>
  <c r="US268" i="4"/>
  <c r="UT268" i="4"/>
  <c r="UU268" i="4"/>
  <c r="UV268" i="4"/>
  <c r="UW268" i="4"/>
  <c r="UX268" i="4"/>
  <c r="UY268" i="4"/>
  <c r="UZ268" i="4"/>
  <c r="VA268" i="4"/>
  <c r="VB268" i="4"/>
  <c r="VC268" i="4"/>
  <c r="VD268" i="4"/>
  <c r="VE268" i="4"/>
  <c r="VF268" i="4"/>
  <c r="VG268" i="4"/>
  <c r="VH268" i="4"/>
  <c r="VI268" i="4"/>
  <c r="VJ268" i="4"/>
  <c r="VK268" i="4"/>
  <c r="VL268" i="4"/>
  <c r="VM268" i="4"/>
  <c r="VN268" i="4"/>
  <c r="UE279" i="4"/>
  <c r="UF279" i="4"/>
  <c r="UG279" i="4"/>
  <c r="UH279" i="4"/>
  <c r="UI279" i="4"/>
  <c r="UJ279" i="4"/>
  <c r="UK279" i="4"/>
  <c r="UL279" i="4"/>
  <c r="UM279" i="4"/>
  <c r="UN279" i="4"/>
  <c r="UO279" i="4"/>
  <c r="UP279" i="4"/>
  <c r="UQ279" i="4"/>
  <c r="UR279" i="4"/>
  <c r="US279" i="4"/>
  <c r="UT279" i="4"/>
  <c r="UU279" i="4"/>
  <c r="UV279" i="4"/>
  <c r="UW279" i="4"/>
  <c r="UX279" i="4"/>
  <c r="UY279" i="4"/>
  <c r="UZ279" i="4"/>
  <c r="VA279" i="4"/>
  <c r="VB279" i="4"/>
  <c r="VC279" i="4"/>
  <c r="VD279" i="4"/>
  <c r="VE279" i="4"/>
  <c r="VF279" i="4"/>
  <c r="VG279" i="4"/>
  <c r="VH279" i="4"/>
  <c r="VI279" i="4"/>
  <c r="VJ279" i="4"/>
  <c r="VK279" i="4"/>
  <c r="VL279" i="4"/>
  <c r="VM279" i="4"/>
  <c r="VN279" i="4"/>
  <c r="UE290" i="4"/>
  <c r="UF290" i="4"/>
  <c r="UG290" i="4"/>
  <c r="UH290" i="4"/>
  <c r="UI290" i="4"/>
  <c r="UJ290" i="4"/>
  <c r="UK290" i="4"/>
  <c r="UL290" i="4"/>
  <c r="UM290" i="4"/>
  <c r="UN290" i="4"/>
  <c r="UO290" i="4"/>
  <c r="UP290" i="4"/>
  <c r="UQ290" i="4"/>
  <c r="UR290" i="4"/>
  <c r="US290" i="4"/>
  <c r="UT290" i="4"/>
  <c r="UU290" i="4"/>
  <c r="UV290" i="4"/>
  <c r="UW290" i="4"/>
  <c r="UX290" i="4"/>
  <c r="UY290" i="4"/>
  <c r="UZ290" i="4"/>
  <c r="VA290" i="4"/>
  <c r="VB290" i="4"/>
  <c r="VC290" i="4"/>
  <c r="VD290" i="4"/>
  <c r="VE290" i="4"/>
  <c r="VF290" i="4"/>
  <c r="VG290" i="4"/>
  <c r="VH290" i="4"/>
  <c r="VI290" i="4"/>
  <c r="VJ290" i="4"/>
  <c r="VK290" i="4"/>
  <c r="VL290" i="4"/>
  <c r="VM290" i="4"/>
  <c r="VN290" i="4"/>
  <c r="UE301" i="4"/>
  <c r="UF301" i="4"/>
  <c r="UG301" i="4"/>
  <c r="UH301" i="4"/>
  <c r="UI301" i="4"/>
  <c r="UJ301" i="4"/>
  <c r="UK301" i="4"/>
  <c r="UL301" i="4"/>
  <c r="UM301" i="4"/>
  <c r="UN301" i="4"/>
  <c r="UO301" i="4"/>
  <c r="UP301" i="4"/>
  <c r="UQ301" i="4"/>
  <c r="UR301" i="4"/>
  <c r="US301" i="4"/>
  <c r="UT301" i="4"/>
  <c r="UU301" i="4"/>
  <c r="UV301" i="4"/>
  <c r="UW301" i="4"/>
  <c r="UX301" i="4"/>
  <c r="UY301" i="4"/>
  <c r="UZ301" i="4"/>
  <c r="VA301" i="4"/>
  <c r="VB301" i="4"/>
  <c r="VC301" i="4"/>
  <c r="VD301" i="4"/>
  <c r="VE301" i="4"/>
  <c r="VF301" i="4"/>
  <c r="VG301" i="4"/>
  <c r="VH301" i="4"/>
  <c r="VI301" i="4"/>
  <c r="VJ301" i="4"/>
  <c r="VK301" i="4"/>
  <c r="VL301" i="4"/>
  <c r="VM301" i="4"/>
  <c r="VN301" i="4"/>
  <c r="UE312" i="4"/>
  <c r="UF312" i="4"/>
  <c r="UG312" i="4"/>
  <c r="UH312" i="4"/>
  <c r="UI312" i="4"/>
  <c r="UJ312" i="4"/>
  <c r="UK312" i="4"/>
  <c r="UL312" i="4"/>
  <c r="UM312" i="4"/>
  <c r="UN312" i="4"/>
  <c r="UO312" i="4"/>
  <c r="UP312" i="4"/>
  <c r="UQ312" i="4"/>
  <c r="UR312" i="4"/>
  <c r="US312" i="4"/>
  <c r="UT312" i="4"/>
  <c r="UU312" i="4"/>
  <c r="UV312" i="4"/>
  <c r="UW312" i="4"/>
  <c r="UX312" i="4"/>
  <c r="UY312" i="4"/>
  <c r="UZ312" i="4"/>
  <c r="VA312" i="4"/>
  <c r="VB312" i="4"/>
  <c r="VC312" i="4"/>
  <c r="VD312" i="4"/>
  <c r="VE312" i="4"/>
  <c r="VF312" i="4"/>
  <c r="VG312" i="4"/>
  <c r="VH312" i="4"/>
  <c r="VI312" i="4"/>
  <c r="VJ312" i="4"/>
  <c r="VK312" i="4"/>
  <c r="VL312" i="4"/>
  <c r="VM312" i="4"/>
  <c r="VN312" i="4"/>
  <c r="UE323" i="4"/>
  <c r="UF323" i="4"/>
  <c r="UG323" i="4"/>
  <c r="UH323" i="4"/>
  <c r="UI323" i="4"/>
  <c r="UJ323" i="4"/>
  <c r="UK323" i="4"/>
  <c r="UL323" i="4"/>
  <c r="UM323" i="4"/>
  <c r="UN323" i="4"/>
  <c r="UO323" i="4"/>
  <c r="UP323" i="4"/>
  <c r="UQ323" i="4"/>
  <c r="UR323" i="4"/>
  <c r="US323" i="4"/>
  <c r="UT323" i="4"/>
  <c r="UU323" i="4"/>
  <c r="UV323" i="4"/>
  <c r="UW323" i="4"/>
  <c r="UX323" i="4"/>
  <c r="UY323" i="4"/>
  <c r="UZ323" i="4"/>
  <c r="VA323" i="4"/>
  <c r="VB323" i="4"/>
  <c r="VC323" i="4"/>
  <c r="VD323" i="4"/>
  <c r="VE323" i="4"/>
  <c r="VF323" i="4"/>
  <c r="VG323" i="4"/>
  <c r="VH323" i="4"/>
  <c r="VI323" i="4"/>
  <c r="VJ323" i="4"/>
  <c r="VK323" i="4"/>
  <c r="VL323" i="4"/>
  <c r="VM323" i="4"/>
  <c r="VN323" i="4"/>
  <c r="UE3" i="4"/>
  <c r="UF3" i="4"/>
  <c r="UG3" i="4"/>
  <c r="UH3" i="4"/>
  <c r="UI3" i="4"/>
  <c r="UJ3" i="4"/>
  <c r="UK3" i="4"/>
  <c r="UL3" i="4"/>
  <c r="UM3" i="4"/>
  <c r="UN3" i="4"/>
  <c r="UO3" i="4"/>
  <c r="UP3" i="4"/>
  <c r="UQ3" i="4"/>
  <c r="UR3" i="4"/>
  <c r="US3" i="4"/>
  <c r="UT3" i="4"/>
  <c r="UU3" i="4"/>
  <c r="UV3" i="4"/>
  <c r="UW3" i="4"/>
  <c r="UX3" i="4"/>
  <c r="UY3" i="4"/>
  <c r="UZ3" i="4"/>
  <c r="VA3" i="4"/>
  <c r="VB3" i="4"/>
  <c r="VC3" i="4"/>
  <c r="VD3" i="4"/>
  <c r="VE3" i="4"/>
  <c r="VF3" i="4"/>
  <c r="VG3" i="4"/>
  <c r="VH3" i="4"/>
  <c r="VI3" i="4"/>
  <c r="VJ3" i="4"/>
  <c r="VK3" i="4"/>
  <c r="VL3" i="4"/>
  <c r="VM3" i="4"/>
  <c r="VN3" i="4"/>
  <c r="UE14" i="4"/>
  <c r="UF14" i="4"/>
  <c r="UG14" i="4"/>
  <c r="UH14" i="4"/>
  <c r="UI14" i="4"/>
  <c r="UJ14" i="4"/>
  <c r="UK14" i="4"/>
  <c r="UL14" i="4"/>
  <c r="UM14" i="4"/>
  <c r="UN14" i="4"/>
  <c r="UO14" i="4"/>
  <c r="UP14" i="4"/>
  <c r="UQ14" i="4"/>
  <c r="UR14" i="4"/>
  <c r="US14" i="4"/>
  <c r="UT14" i="4"/>
  <c r="UU14" i="4"/>
  <c r="UV14" i="4"/>
  <c r="UW14" i="4"/>
  <c r="UX14" i="4"/>
  <c r="UY14" i="4"/>
  <c r="UZ14" i="4"/>
  <c r="VA14" i="4"/>
  <c r="VB14" i="4"/>
  <c r="VC14" i="4"/>
  <c r="VD14" i="4"/>
  <c r="VE14" i="4"/>
  <c r="VF14" i="4"/>
  <c r="VG14" i="4"/>
  <c r="VH14" i="4"/>
  <c r="VI14" i="4"/>
  <c r="VJ14" i="4"/>
  <c r="VK14" i="4"/>
  <c r="VL14" i="4"/>
  <c r="VM14" i="4"/>
  <c r="VN14" i="4"/>
  <c r="UE25" i="4"/>
  <c r="UF25" i="4"/>
  <c r="UG25" i="4"/>
  <c r="UH25" i="4"/>
  <c r="UI25" i="4"/>
  <c r="UJ25" i="4"/>
  <c r="UK25" i="4"/>
  <c r="UL25" i="4"/>
  <c r="UM25" i="4"/>
  <c r="UN25" i="4"/>
  <c r="UO25" i="4"/>
  <c r="UP25" i="4"/>
  <c r="UQ25" i="4"/>
  <c r="UR25" i="4"/>
  <c r="US25" i="4"/>
  <c r="UT25" i="4"/>
  <c r="UU25" i="4"/>
  <c r="UV25" i="4"/>
  <c r="UW25" i="4"/>
  <c r="UX25" i="4"/>
  <c r="UY25" i="4"/>
  <c r="UZ25" i="4"/>
  <c r="VA25" i="4"/>
  <c r="VB25" i="4"/>
  <c r="VC25" i="4"/>
  <c r="VD25" i="4"/>
  <c r="VE25" i="4"/>
  <c r="VF25" i="4"/>
  <c r="VG25" i="4"/>
  <c r="VH25" i="4"/>
  <c r="VI25" i="4"/>
  <c r="VJ25" i="4"/>
  <c r="VK25" i="4"/>
  <c r="VL25" i="4"/>
  <c r="VM25" i="4"/>
  <c r="VN25" i="4"/>
  <c r="UE36" i="4"/>
  <c r="UF36" i="4"/>
  <c r="UG36" i="4"/>
  <c r="UH36" i="4"/>
  <c r="UI36" i="4"/>
  <c r="UJ36" i="4"/>
  <c r="UK36" i="4"/>
  <c r="UL36" i="4"/>
  <c r="UM36" i="4"/>
  <c r="UN36" i="4"/>
  <c r="UO36" i="4"/>
  <c r="UP36" i="4"/>
  <c r="UQ36" i="4"/>
  <c r="UR36" i="4"/>
  <c r="US36" i="4"/>
  <c r="UT36" i="4"/>
  <c r="UU36" i="4"/>
  <c r="UV36" i="4"/>
  <c r="UW36" i="4"/>
  <c r="UX36" i="4"/>
  <c r="UY36" i="4"/>
  <c r="UZ36" i="4"/>
  <c r="VA36" i="4"/>
  <c r="VB36" i="4"/>
  <c r="VC36" i="4"/>
  <c r="VD36" i="4"/>
  <c r="VE36" i="4"/>
  <c r="VF36" i="4"/>
  <c r="VG36" i="4"/>
  <c r="VH36" i="4"/>
  <c r="VI36" i="4"/>
  <c r="VJ36" i="4"/>
  <c r="VK36" i="4"/>
  <c r="VL36" i="4"/>
  <c r="VM36" i="4"/>
  <c r="VN36" i="4"/>
  <c r="UE47" i="4"/>
  <c r="UF47" i="4"/>
  <c r="UG47" i="4"/>
  <c r="UH47" i="4"/>
  <c r="UI47" i="4"/>
  <c r="UJ47" i="4"/>
  <c r="UK47" i="4"/>
  <c r="UL47" i="4"/>
  <c r="UM47" i="4"/>
  <c r="UN47" i="4"/>
  <c r="UO47" i="4"/>
  <c r="UP47" i="4"/>
  <c r="UQ47" i="4"/>
  <c r="UR47" i="4"/>
  <c r="US47" i="4"/>
  <c r="UT47" i="4"/>
  <c r="UU47" i="4"/>
  <c r="UV47" i="4"/>
  <c r="UW47" i="4"/>
  <c r="UX47" i="4"/>
  <c r="UY47" i="4"/>
  <c r="UZ47" i="4"/>
  <c r="VA47" i="4"/>
  <c r="VB47" i="4"/>
  <c r="VC47" i="4"/>
  <c r="VD47" i="4"/>
  <c r="VE47" i="4"/>
  <c r="VF47" i="4"/>
  <c r="VG47" i="4"/>
  <c r="VH47" i="4"/>
  <c r="VI47" i="4"/>
  <c r="VJ47" i="4"/>
  <c r="VK47" i="4"/>
  <c r="VL47" i="4"/>
  <c r="VM47" i="4"/>
  <c r="VN47" i="4"/>
  <c r="UE58" i="4"/>
  <c r="UF58" i="4"/>
  <c r="UG58" i="4"/>
  <c r="UH58" i="4"/>
  <c r="UI58" i="4"/>
  <c r="UJ58" i="4"/>
  <c r="UK58" i="4"/>
  <c r="UL58" i="4"/>
  <c r="UM58" i="4"/>
  <c r="UN58" i="4"/>
  <c r="UO58" i="4"/>
  <c r="UP58" i="4"/>
  <c r="UQ58" i="4"/>
  <c r="UR58" i="4"/>
  <c r="US58" i="4"/>
  <c r="UT58" i="4"/>
  <c r="UU58" i="4"/>
  <c r="UV58" i="4"/>
  <c r="UW58" i="4"/>
  <c r="UX58" i="4"/>
  <c r="UY58" i="4"/>
  <c r="UZ58" i="4"/>
  <c r="VA58" i="4"/>
  <c r="VB58" i="4"/>
  <c r="VC58" i="4"/>
  <c r="VD58" i="4"/>
  <c r="VE58" i="4"/>
  <c r="VF58" i="4"/>
  <c r="VG58" i="4"/>
  <c r="VH58" i="4"/>
  <c r="VI58" i="4"/>
  <c r="VJ58" i="4"/>
  <c r="VK58" i="4"/>
  <c r="VL58" i="4"/>
  <c r="VM58" i="4"/>
  <c r="VN58" i="4"/>
  <c r="UE69" i="4"/>
  <c r="UF69" i="4"/>
  <c r="UG69" i="4"/>
  <c r="UH69" i="4"/>
  <c r="UI69" i="4"/>
  <c r="UJ69" i="4"/>
  <c r="UK69" i="4"/>
  <c r="UL69" i="4"/>
  <c r="UM69" i="4"/>
  <c r="UN69" i="4"/>
  <c r="UO69" i="4"/>
  <c r="UP69" i="4"/>
  <c r="UQ69" i="4"/>
  <c r="UR69" i="4"/>
  <c r="US69" i="4"/>
  <c r="UT69" i="4"/>
  <c r="UU69" i="4"/>
  <c r="UV69" i="4"/>
  <c r="UW69" i="4"/>
  <c r="UX69" i="4"/>
  <c r="UY69" i="4"/>
  <c r="UZ69" i="4"/>
  <c r="VA69" i="4"/>
  <c r="VB69" i="4"/>
  <c r="VC69" i="4"/>
  <c r="VD69" i="4"/>
  <c r="VE69" i="4"/>
  <c r="VF69" i="4"/>
  <c r="VG69" i="4"/>
  <c r="VH69" i="4"/>
  <c r="VI69" i="4"/>
  <c r="VJ69" i="4"/>
  <c r="VK69" i="4"/>
  <c r="VL69" i="4"/>
  <c r="VM69" i="4"/>
  <c r="VN69" i="4"/>
  <c r="UE80" i="4"/>
  <c r="UF80" i="4"/>
  <c r="UG80" i="4"/>
  <c r="UH80" i="4"/>
  <c r="UI80" i="4"/>
  <c r="UJ80" i="4"/>
  <c r="UK80" i="4"/>
  <c r="UL80" i="4"/>
  <c r="UM80" i="4"/>
  <c r="UN80" i="4"/>
  <c r="UO80" i="4"/>
  <c r="UP80" i="4"/>
  <c r="UQ80" i="4"/>
  <c r="UR80" i="4"/>
  <c r="US80" i="4"/>
  <c r="UT80" i="4"/>
  <c r="UU80" i="4"/>
  <c r="UV80" i="4"/>
  <c r="UW80" i="4"/>
  <c r="UX80" i="4"/>
  <c r="UY80" i="4"/>
  <c r="UZ80" i="4"/>
  <c r="VA80" i="4"/>
  <c r="VB80" i="4"/>
  <c r="VC80" i="4"/>
  <c r="VD80" i="4"/>
  <c r="VE80" i="4"/>
  <c r="VF80" i="4"/>
  <c r="VG80" i="4"/>
  <c r="VH80" i="4"/>
  <c r="VI80" i="4"/>
  <c r="VJ80" i="4"/>
  <c r="VK80" i="4"/>
  <c r="VL80" i="4"/>
  <c r="VM80" i="4"/>
  <c r="VN80" i="4"/>
  <c r="UE91" i="4"/>
  <c r="UF91" i="4"/>
  <c r="UG91" i="4"/>
  <c r="UH91" i="4"/>
  <c r="UI91" i="4"/>
  <c r="UJ91" i="4"/>
  <c r="UK91" i="4"/>
  <c r="UL91" i="4"/>
  <c r="UM91" i="4"/>
  <c r="UN91" i="4"/>
  <c r="UO91" i="4"/>
  <c r="UP91" i="4"/>
  <c r="UQ91" i="4"/>
  <c r="UR91" i="4"/>
  <c r="US91" i="4"/>
  <c r="UT91" i="4"/>
  <c r="UU91" i="4"/>
  <c r="UV91" i="4"/>
  <c r="UW91" i="4"/>
  <c r="UX91" i="4"/>
  <c r="UY91" i="4"/>
  <c r="UZ91" i="4"/>
  <c r="VA91" i="4"/>
  <c r="VB91" i="4"/>
  <c r="VC91" i="4"/>
  <c r="VD91" i="4"/>
  <c r="VE91" i="4"/>
  <c r="VF91" i="4"/>
  <c r="VG91" i="4"/>
  <c r="VH91" i="4"/>
  <c r="VI91" i="4"/>
  <c r="VJ91" i="4"/>
  <c r="VK91" i="4"/>
  <c r="VL91" i="4"/>
  <c r="VM91" i="4"/>
  <c r="VN91" i="4"/>
  <c r="UE102" i="4"/>
  <c r="UF102" i="4"/>
  <c r="UG102" i="4"/>
  <c r="UH102" i="4"/>
  <c r="UI102" i="4"/>
  <c r="UJ102" i="4"/>
  <c r="UK102" i="4"/>
  <c r="UL102" i="4"/>
  <c r="UM102" i="4"/>
  <c r="UN102" i="4"/>
  <c r="UO102" i="4"/>
  <c r="UP102" i="4"/>
  <c r="UQ102" i="4"/>
  <c r="UR102" i="4"/>
  <c r="US102" i="4"/>
  <c r="UT102" i="4"/>
  <c r="UU102" i="4"/>
  <c r="UV102" i="4"/>
  <c r="UW102" i="4"/>
  <c r="UX102" i="4"/>
  <c r="UY102" i="4"/>
  <c r="UZ102" i="4"/>
  <c r="VA102" i="4"/>
  <c r="VB102" i="4"/>
  <c r="VC102" i="4"/>
  <c r="VD102" i="4"/>
  <c r="VE102" i="4"/>
  <c r="VF102" i="4"/>
  <c r="VG102" i="4"/>
  <c r="VH102" i="4"/>
  <c r="VI102" i="4"/>
  <c r="VJ102" i="4"/>
  <c r="VK102" i="4"/>
  <c r="VL102" i="4"/>
  <c r="VM102" i="4"/>
  <c r="VN102" i="4"/>
  <c r="UE114" i="4"/>
  <c r="UF114" i="4"/>
  <c r="UG114" i="4"/>
  <c r="UH114" i="4"/>
  <c r="UI114" i="4"/>
  <c r="UJ114" i="4"/>
  <c r="UK114" i="4"/>
  <c r="UL114" i="4"/>
  <c r="UM114" i="4"/>
  <c r="UN114" i="4"/>
  <c r="UO114" i="4"/>
  <c r="UP114" i="4"/>
  <c r="UQ114" i="4"/>
  <c r="UR114" i="4"/>
  <c r="US114" i="4"/>
  <c r="UT114" i="4"/>
  <c r="UU114" i="4"/>
  <c r="UV114" i="4"/>
  <c r="UW114" i="4"/>
  <c r="UX114" i="4"/>
  <c r="UY114" i="4"/>
  <c r="UZ114" i="4"/>
  <c r="VA114" i="4"/>
  <c r="VB114" i="4"/>
  <c r="VC114" i="4"/>
  <c r="VD114" i="4"/>
  <c r="VE114" i="4"/>
  <c r="VF114" i="4"/>
  <c r="VG114" i="4"/>
  <c r="VH114" i="4"/>
  <c r="VI114" i="4"/>
  <c r="VJ114" i="4"/>
  <c r="VK114" i="4"/>
  <c r="VL114" i="4"/>
  <c r="VM114" i="4"/>
  <c r="VN114" i="4"/>
  <c r="UE125" i="4"/>
  <c r="UF125" i="4"/>
  <c r="UG125" i="4"/>
  <c r="UH125" i="4"/>
  <c r="UI125" i="4"/>
  <c r="UJ125" i="4"/>
  <c r="UK125" i="4"/>
  <c r="UL125" i="4"/>
  <c r="UM125" i="4"/>
  <c r="UN125" i="4"/>
  <c r="UO125" i="4"/>
  <c r="UP125" i="4"/>
  <c r="UQ125" i="4"/>
  <c r="UR125" i="4"/>
  <c r="US125" i="4"/>
  <c r="UT125" i="4"/>
  <c r="UU125" i="4"/>
  <c r="UV125" i="4"/>
  <c r="UW125" i="4"/>
  <c r="UX125" i="4"/>
  <c r="UY125" i="4"/>
  <c r="UZ125" i="4"/>
  <c r="VA125" i="4"/>
  <c r="VB125" i="4"/>
  <c r="VC125" i="4"/>
  <c r="VD125" i="4"/>
  <c r="VE125" i="4"/>
  <c r="VF125" i="4"/>
  <c r="VG125" i="4"/>
  <c r="VH125" i="4"/>
  <c r="VI125" i="4"/>
  <c r="VJ125" i="4"/>
  <c r="VK125" i="4"/>
  <c r="VL125" i="4"/>
  <c r="VM125" i="4"/>
  <c r="VN125" i="4"/>
  <c r="UE136" i="4"/>
  <c r="UF136" i="4"/>
  <c r="UG136" i="4"/>
  <c r="UH136" i="4"/>
  <c r="UI136" i="4"/>
  <c r="UJ136" i="4"/>
  <c r="UK136" i="4"/>
  <c r="UL136" i="4"/>
  <c r="UM136" i="4"/>
  <c r="UN136" i="4"/>
  <c r="UO136" i="4"/>
  <c r="UP136" i="4"/>
  <c r="UQ136" i="4"/>
  <c r="UR136" i="4"/>
  <c r="US136" i="4"/>
  <c r="UT136" i="4"/>
  <c r="UU136" i="4"/>
  <c r="UV136" i="4"/>
  <c r="UW136" i="4"/>
  <c r="UX136" i="4"/>
  <c r="UY136" i="4"/>
  <c r="UZ136" i="4"/>
  <c r="VA136" i="4"/>
  <c r="VB136" i="4"/>
  <c r="VC136" i="4"/>
  <c r="VD136" i="4"/>
  <c r="VE136" i="4"/>
  <c r="VF136" i="4"/>
  <c r="VG136" i="4"/>
  <c r="VH136" i="4"/>
  <c r="VI136" i="4"/>
  <c r="VJ136" i="4"/>
  <c r="VK136" i="4"/>
  <c r="VL136" i="4"/>
  <c r="VM136" i="4"/>
  <c r="VN136" i="4"/>
  <c r="UE147" i="4"/>
  <c r="UF147" i="4"/>
  <c r="UG147" i="4"/>
  <c r="UH147" i="4"/>
  <c r="UI147" i="4"/>
  <c r="UJ147" i="4"/>
  <c r="UK147" i="4"/>
  <c r="UL147" i="4"/>
  <c r="UM147" i="4"/>
  <c r="UN147" i="4"/>
  <c r="UO147" i="4"/>
  <c r="UP147" i="4"/>
  <c r="UQ147" i="4"/>
  <c r="UR147" i="4"/>
  <c r="US147" i="4"/>
  <c r="UT147" i="4"/>
  <c r="UU147" i="4"/>
  <c r="UV147" i="4"/>
  <c r="UW147" i="4"/>
  <c r="UX147" i="4"/>
  <c r="UY147" i="4"/>
  <c r="UZ147" i="4"/>
  <c r="VA147" i="4"/>
  <c r="VB147" i="4"/>
  <c r="VC147" i="4"/>
  <c r="VD147" i="4"/>
  <c r="VE147" i="4"/>
  <c r="VF147" i="4"/>
  <c r="VG147" i="4"/>
  <c r="VH147" i="4"/>
  <c r="VI147" i="4"/>
  <c r="VJ147" i="4"/>
  <c r="VK147" i="4"/>
  <c r="VL147" i="4"/>
  <c r="VM147" i="4"/>
  <c r="VN147" i="4"/>
  <c r="UE158" i="4"/>
  <c r="UF158" i="4"/>
  <c r="UG158" i="4"/>
  <c r="UH158" i="4"/>
  <c r="UI158" i="4"/>
  <c r="UJ158" i="4"/>
  <c r="UK158" i="4"/>
  <c r="UL158" i="4"/>
  <c r="UM158" i="4"/>
  <c r="UN158" i="4"/>
  <c r="UO158" i="4"/>
  <c r="UP158" i="4"/>
  <c r="UQ158" i="4"/>
  <c r="UR158" i="4"/>
  <c r="US158" i="4"/>
  <c r="UT158" i="4"/>
  <c r="UU158" i="4"/>
  <c r="UV158" i="4"/>
  <c r="UW158" i="4"/>
  <c r="UX158" i="4"/>
  <c r="UY158" i="4"/>
  <c r="UZ158" i="4"/>
  <c r="VA158" i="4"/>
  <c r="VB158" i="4"/>
  <c r="VC158" i="4"/>
  <c r="VD158" i="4"/>
  <c r="VE158" i="4"/>
  <c r="VF158" i="4"/>
  <c r="VG158" i="4"/>
  <c r="VH158" i="4"/>
  <c r="VI158" i="4"/>
  <c r="VJ158" i="4"/>
  <c r="VK158" i="4"/>
  <c r="VL158" i="4"/>
  <c r="VM158" i="4"/>
  <c r="VN158" i="4"/>
  <c r="UE169" i="4"/>
  <c r="UF169" i="4"/>
  <c r="UG169" i="4"/>
  <c r="UH169" i="4"/>
  <c r="UI169" i="4"/>
  <c r="UJ169" i="4"/>
  <c r="UK169" i="4"/>
  <c r="UL169" i="4"/>
  <c r="UM169" i="4"/>
  <c r="UN169" i="4"/>
  <c r="UO169" i="4"/>
  <c r="UP169" i="4"/>
  <c r="UQ169" i="4"/>
  <c r="UR169" i="4"/>
  <c r="US169" i="4"/>
  <c r="UT169" i="4"/>
  <c r="UU169" i="4"/>
  <c r="UV169" i="4"/>
  <c r="UW169" i="4"/>
  <c r="UX169" i="4"/>
  <c r="UY169" i="4"/>
  <c r="UZ169" i="4"/>
  <c r="VA169" i="4"/>
  <c r="VB169" i="4"/>
  <c r="VC169" i="4"/>
  <c r="VD169" i="4"/>
  <c r="VE169" i="4"/>
  <c r="VF169" i="4"/>
  <c r="VG169" i="4"/>
  <c r="VH169" i="4"/>
  <c r="VI169" i="4"/>
  <c r="VJ169" i="4"/>
  <c r="VK169" i="4"/>
  <c r="VL169" i="4"/>
  <c r="VM169" i="4"/>
  <c r="VN169" i="4"/>
  <c r="UE180" i="4"/>
  <c r="UF180" i="4"/>
  <c r="UG180" i="4"/>
  <c r="UH180" i="4"/>
  <c r="UI180" i="4"/>
  <c r="UJ180" i="4"/>
  <c r="UK180" i="4"/>
  <c r="UL180" i="4"/>
  <c r="UM180" i="4"/>
  <c r="UN180" i="4"/>
  <c r="UO180" i="4"/>
  <c r="UP180" i="4"/>
  <c r="UQ180" i="4"/>
  <c r="UR180" i="4"/>
  <c r="US180" i="4"/>
  <c r="UT180" i="4"/>
  <c r="UU180" i="4"/>
  <c r="UV180" i="4"/>
  <c r="UW180" i="4"/>
  <c r="UX180" i="4"/>
  <c r="UY180" i="4"/>
  <c r="UZ180" i="4"/>
  <c r="VA180" i="4"/>
  <c r="VB180" i="4"/>
  <c r="VC180" i="4"/>
  <c r="VD180" i="4"/>
  <c r="VE180" i="4"/>
  <c r="VF180" i="4"/>
  <c r="VG180" i="4"/>
  <c r="VH180" i="4"/>
  <c r="VI180" i="4"/>
  <c r="VJ180" i="4"/>
  <c r="VK180" i="4"/>
  <c r="VL180" i="4"/>
  <c r="VM180" i="4"/>
  <c r="VN180" i="4"/>
  <c r="UE191" i="4"/>
  <c r="UF191" i="4"/>
  <c r="UG191" i="4"/>
  <c r="UH191" i="4"/>
  <c r="UI191" i="4"/>
  <c r="UJ191" i="4"/>
  <c r="UK191" i="4"/>
  <c r="UL191" i="4"/>
  <c r="UM191" i="4"/>
  <c r="UN191" i="4"/>
  <c r="UO191" i="4"/>
  <c r="UP191" i="4"/>
  <c r="UQ191" i="4"/>
  <c r="UR191" i="4"/>
  <c r="US191" i="4"/>
  <c r="UT191" i="4"/>
  <c r="UU191" i="4"/>
  <c r="UV191" i="4"/>
  <c r="UW191" i="4"/>
  <c r="UX191" i="4"/>
  <c r="UY191" i="4"/>
  <c r="UZ191" i="4"/>
  <c r="VA191" i="4"/>
  <c r="VB191" i="4"/>
  <c r="VC191" i="4"/>
  <c r="VD191" i="4"/>
  <c r="VE191" i="4"/>
  <c r="VF191" i="4"/>
  <c r="VG191" i="4"/>
  <c r="VH191" i="4"/>
  <c r="VI191" i="4"/>
  <c r="VJ191" i="4"/>
  <c r="VK191" i="4"/>
  <c r="VL191" i="4"/>
  <c r="VM191" i="4"/>
  <c r="VN191" i="4"/>
  <c r="UE202" i="4"/>
  <c r="UF202" i="4"/>
  <c r="UG202" i="4"/>
  <c r="UH202" i="4"/>
  <c r="UI202" i="4"/>
  <c r="UJ202" i="4"/>
  <c r="UK202" i="4"/>
  <c r="UL202" i="4"/>
  <c r="UM202" i="4"/>
  <c r="UN202" i="4"/>
  <c r="UO202" i="4"/>
  <c r="UP202" i="4"/>
  <c r="UQ202" i="4"/>
  <c r="UR202" i="4"/>
  <c r="US202" i="4"/>
  <c r="UT202" i="4"/>
  <c r="UU202" i="4"/>
  <c r="UV202" i="4"/>
  <c r="UW202" i="4"/>
  <c r="UX202" i="4"/>
  <c r="UY202" i="4"/>
  <c r="UZ202" i="4"/>
  <c r="VA202" i="4"/>
  <c r="VB202" i="4"/>
  <c r="VC202" i="4"/>
  <c r="VD202" i="4"/>
  <c r="VE202" i="4"/>
  <c r="VF202" i="4"/>
  <c r="VG202" i="4"/>
  <c r="VH202" i="4"/>
  <c r="VI202" i="4"/>
  <c r="VJ202" i="4"/>
  <c r="VK202" i="4"/>
  <c r="VL202" i="4"/>
  <c r="VM202" i="4"/>
  <c r="VN202" i="4"/>
  <c r="UE213" i="4"/>
  <c r="UF213" i="4"/>
  <c r="UG213" i="4"/>
  <c r="UH213" i="4"/>
  <c r="UI213" i="4"/>
  <c r="UJ213" i="4"/>
  <c r="UK213" i="4"/>
  <c r="UL213" i="4"/>
  <c r="UM213" i="4"/>
  <c r="UN213" i="4"/>
  <c r="UO213" i="4"/>
  <c r="UP213" i="4"/>
  <c r="UQ213" i="4"/>
  <c r="UR213" i="4"/>
  <c r="US213" i="4"/>
  <c r="UT213" i="4"/>
  <c r="UU213" i="4"/>
  <c r="UV213" i="4"/>
  <c r="UW213" i="4"/>
  <c r="UX213" i="4"/>
  <c r="UY213" i="4"/>
  <c r="UZ213" i="4"/>
  <c r="VA213" i="4"/>
  <c r="VB213" i="4"/>
  <c r="VC213" i="4"/>
  <c r="VD213" i="4"/>
  <c r="VE213" i="4"/>
  <c r="VF213" i="4"/>
  <c r="VG213" i="4"/>
  <c r="VH213" i="4"/>
  <c r="VI213" i="4"/>
  <c r="VJ213" i="4"/>
  <c r="VK213" i="4"/>
  <c r="VL213" i="4"/>
  <c r="VM213" i="4"/>
  <c r="VN213" i="4"/>
  <c r="UE225" i="4"/>
  <c r="UF225" i="4"/>
  <c r="UG225" i="4"/>
  <c r="UH225" i="4"/>
  <c r="UI225" i="4"/>
  <c r="UJ225" i="4"/>
  <c r="UK225" i="4"/>
  <c r="UL225" i="4"/>
  <c r="UM225" i="4"/>
  <c r="UN225" i="4"/>
  <c r="UO225" i="4"/>
  <c r="UP225" i="4"/>
  <c r="UQ225" i="4"/>
  <c r="UR225" i="4"/>
  <c r="US225" i="4"/>
  <c r="UT225" i="4"/>
  <c r="UU225" i="4"/>
  <c r="UV225" i="4"/>
  <c r="UW225" i="4"/>
  <c r="UX225" i="4"/>
  <c r="UY225" i="4"/>
  <c r="UZ225" i="4"/>
  <c r="VA225" i="4"/>
  <c r="VB225" i="4"/>
  <c r="VC225" i="4"/>
  <c r="VD225" i="4"/>
  <c r="VE225" i="4"/>
  <c r="VF225" i="4"/>
  <c r="VG225" i="4"/>
  <c r="VH225" i="4"/>
  <c r="VI225" i="4"/>
  <c r="VJ225" i="4"/>
  <c r="VK225" i="4"/>
  <c r="VL225" i="4"/>
  <c r="VM225" i="4"/>
  <c r="VN225" i="4"/>
  <c r="UE236" i="4"/>
  <c r="UF236" i="4"/>
  <c r="UG236" i="4"/>
  <c r="UH236" i="4"/>
  <c r="UI236" i="4"/>
  <c r="UJ236" i="4"/>
  <c r="UK236" i="4"/>
  <c r="UL236" i="4"/>
  <c r="UM236" i="4"/>
  <c r="UN236" i="4"/>
  <c r="UO236" i="4"/>
  <c r="UP236" i="4"/>
  <c r="UQ236" i="4"/>
  <c r="UR236" i="4"/>
  <c r="US236" i="4"/>
  <c r="UT236" i="4"/>
  <c r="UU236" i="4"/>
  <c r="UV236" i="4"/>
  <c r="UW236" i="4"/>
  <c r="UX236" i="4"/>
  <c r="UY236" i="4"/>
  <c r="UZ236" i="4"/>
  <c r="VA236" i="4"/>
  <c r="VB236" i="4"/>
  <c r="VC236" i="4"/>
  <c r="VD236" i="4"/>
  <c r="VE236" i="4"/>
  <c r="VF236" i="4"/>
  <c r="VG236" i="4"/>
  <c r="VH236" i="4"/>
  <c r="VI236" i="4"/>
  <c r="VJ236" i="4"/>
  <c r="VK236" i="4"/>
  <c r="VL236" i="4"/>
  <c r="VM236" i="4"/>
  <c r="VN236" i="4"/>
  <c r="UE247" i="4"/>
  <c r="UF247" i="4"/>
  <c r="UG247" i="4"/>
  <c r="UH247" i="4"/>
  <c r="UI247" i="4"/>
  <c r="UJ247" i="4"/>
  <c r="UK247" i="4"/>
  <c r="UL247" i="4"/>
  <c r="UM247" i="4"/>
  <c r="UN247" i="4"/>
  <c r="UO247" i="4"/>
  <c r="UP247" i="4"/>
  <c r="UQ247" i="4"/>
  <c r="UR247" i="4"/>
  <c r="US247" i="4"/>
  <c r="UT247" i="4"/>
  <c r="UU247" i="4"/>
  <c r="UV247" i="4"/>
  <c r="UW247" i="4"/>
  <c r="UX247" i="4"/>
  <c r="UY247" i="4"/>
  <c r="UZ247" i="4"/>
  <c r="VA247" i="4"/>
  <c r="VB247" i="4"/>
  <c r="VC247" i="4"/>
  <c r="VD247" i="4"/>
  <c r="VE247" i="4"/>
  <c r="VF247" i="4"/>
  <c r="VG247" i="4"/>
  <c r="VH247" i="4"/>
  <c r="VI247" i="4"/>
  <c r="VJ247" i="4"/>
  <c r="VK247" i="4"/>
  <c r="VL247" i="4"/>
  <c r="VM247" i="4"/>
  <c r="VN247" i="4"/>
  <c r="UE258" i="4"/>
  <c r="UF258" i="4"/>
  <c r="UG258" i="4"/>
  <c r="UH258" i="4"/>
  <c r="UI258" i="4"/>
  <c r="UJ258" i="4"/>
  <c r="UK258" i="4"/>
  <c r="UL258" i="4"/>
  <c r="UM258" i="4"/>
  <c r="UN258" i="4"/>
  <c r="UO258" i="4"/>
  <c r="UP258" i="4"/>
  <c r="UQ258" i="4"/>
  <c r="UR258" i="4"/>
  <c r="US258" i="4"/>
  <c r="UT258" i="4"/>
  <c r="UU258" i="4"/>
  <c r="UV258" i="4"/>
  <c r="UW258" i="4"/>
  <c r="UX258" i="4"/>
  <c r="UY258" i="4"/>
  <c r="UZ258" i="4"/>
  <c r="VA258" i="4"/>
  <c r="VB258" i="4"/>
  <c r="VC258" i="4"/>
  <c r="VD258" i="4"/>
  <c r="VE258" i="4"/>
  <c r="VF258" i="4"/>
  <c r="VG258" i="4"/>
  <c r="VH258" i="4"/>
  <c r="VI258" i="4"/>
  <c r="VJ258" i="4"/>
  <c r="VK258" i="4"/>
  <c r="VL258" i="4"/>
  <c r="VM258" i="4"/>
  <c r="VN258" i="4"/>
  <c r="UE262" i="4"/>
  <c r="UF262" i="4"/>
  <c r="UG262" i="4"/>
  <c r="UH262" i="4"/>
  <c r="UI262" i="4"/>
  <c r="UJ262" i="4"/>
  <c r="UK262" i="4"/>
  <c r="UL262" i="4"/>
  <c r="UM262" i="4"/>
  <c r="UN262" i="4"/>
  <c r="UO262" i="4"/>
  <c r="UP262" i="4"/>
  <c r="UQ262" i="4"/>
  <c r="UR262" i="4"/>
  <c r="US262" i="4"/>
  <c r="UT262" i="4"/>
  <c r="UU262" i="4"/>
  <c r="UV262" i="4"/>
  <c r="UW262" i="4"/>
  <c r="UX262" i="4"/>
  <c r="UY262" i="4"/>
  <c r="UZ262" i="4"/>
  <c r="VA262" i="4"/>
  <c r="VB262" i="4"/>
  <c r="VC262" i="4"/>
  <c r="VD262" i="4"/>
  <c r="VE262" i="4"/>
  <c r="VF262" i="4"/>
  <c r="VG262" i="4"/>
  <c r="VH262" i="4"/>
  <c r="VI262" i="4"/>
  <c r="VJ262" i="4"/>
  <c r="VK262" i="4"/>
  <c r="VL262" i="4"/>
  <c r="VM262" i="4"/>
  <c r="VN262" i="4"/>
  <c r="UE263" i="4"/>
  <c r="UF263" i="4"/>
  <c r="UG263" i="4"/>
  <c r="UH263" i="4"/>
  <c r="UI263" i="4"/>
  <c r="UJ263" i="4"/>
  <c r="UK263" i="4"/>
  <c r="UL263" i="4"/>
  <c r="UM263" i="4"/>
  <c r="UN263" i="4"/>
  <c r="UO263" i="4"/>
  <c r="UP263" i="4"/>
  <c r="UQ263" i="4"/>
  <c r="UR263" i="4"/>
  <c r="US263" i="4"/>
  <c r="UT263" i="4"/>
  <c r="UU263" i="4"/>
  <c r="UV263" i="4"/>
  <c r="UW263" i="4"/>
  <c r="UX263" i="4"/>
  <c r="UY263" i="4"/>
  <c r="UZ263" i="4"/>
  <c r="VA263" i="4"/>
  <c r="VB263" i="4"/>
  <c r="VC263" i="4"/>
  <c r="VD263" i="4"/>
  <c r="VE263" i="4"/>
  <c r="VF263" i="4"/>
  <c r="VG263" i="4"/>
  <c r="VH263" i="4"/>
  <c r="VI263" i="4"/>
  <c r="VJ263" i="4"/>
  <c r="VK263" i="4"/>
  <c r="VL263" i="4"/>
  <c r="VM263" i="4"/>
  <c r="VN263" i="4"/>
  <c r="UE264" i="4"/>
  <c r="UF264" i="4"/>
  <c r="UG264" i="4"/>
  <c r="UH264" i="4"/>
  <c r="UI264" i="4"/>
  <c r="UJ264" i="4"/>
  <c r="UK264" i="4"/>
  <c r="UL264" i="4"/>
  <c r="UM264" i="4"/>
  <c r="UN264" i="4"/>
  <c r="UO264" i="4"/>
  <c r="UP264" i="4"/>
  <c r="UQ264" i="4"/>
  <c r="UR264" i="4"/>
  <c r="US264" i="4"/>
  <c r="UT264" i="4"/>
  <c r="UU264" i="4"/>
  <c r="UV264" i="4"/>
  <c r="UW264" i="4"/>
  <c r="UX264" i="4"/>
  <c r="UY264" i="4"/>
  <c r="UZ264" i="4"/>
  <c r="VA264" i="4"/>
  <c r="VB264" i="4"/>
  <c r="VC264" i="4"/>
  <c r="VD264" i="4"/>
  <c r="VE264" i="4"/>
  <c r="VF264" i="4"/>
  <c r="VG264" i="4"/>
  <c r="VH264" i="4"/>
  <c r="VI264" i="4"/>
  <c r="VJ264" i="4"/>
  <c r="VK264" i="4"/>
  <c r="VL264" i="4"/>
  <c r="VM264" i="4"/>
  <c r="VN264" i="4"/>
  <c r="UE265" i="4"/>
  <c r="UF265" i="4"/>
  <c r="UG265" i="4"/>
  <c r="UH265" i="4"/>
  <c r="UI265" i="4"/>
  <c r="UJ265" i="4"/>
  <c r="UK265" i="4"/>
  <c r="UL265" i="4"/>
  <c r="UM265" i="4"/>
  <c r="UN265" i="4"/>
  <c r="UO265" i="4"/>
  <c r="UP265" i="4"/>
  <c r="UQ265" i="4"/>
  <c r="UR265" i="4"/>
  <c r="US265" i="4"/>
  <c r="UT265" i="4"/>
  <c r="UU265" i="4"/>
  <c r="UV265" i="4"/>
  <c r="UW265" i="4"/>
  <c r="UX265" i="4"/>
  <c r="UY265" i="4"/>
  <c r="UZ265" i="4"/>
  <c r="VA265" i="4"/>
  <c r="VB265" i="4"/>
  <c r="VC265" i="4"/>
  <c r="VD265" i="4"/>
  <c r="VE265" i="4"/>
  <c r="VF265" i="4"/>
  <c r="VG265" i="4"/>
  <c r="VH265" i="4"/>
  <c r="VI265" i="4"/>
  <c r="VJ265" i="4"/>
  <c r="VK265" i="4"/>
  <c r="VL265" i="4"/>
  <c r="VM265" i="4"/>
  <c r="VN265" i="4"/>
  <c r="UE266" i="4"/>
  <c r="UF266" i="4"/>
  <c r="UG266" i="4"/>
  <c r="UH266" i="4"/>
  <c r="UI266" i="4"/>
  <c r="UJ266" i="4"/>
  <c r="UK266" i="4"/>
  <c r="UL266" i="4"/>
  <c r="UM266" i="4"/>
  <c r="UN266" i="4"/>
  <c r="UO266" i="4"/>
  <c r="UP266" i="4"/>
  <c r="UQ266" i="4"/>
  <c r="UR266" i="4"/>
  <c r="US266" i="4"/>
  <c r="UT266" i="4"/>
  <c r="UU266" i="4"/>
  <c r="UV266" i="4"/>
  <c r="UW266" i="4"/>
  <c r="UX266" i="4"/>
  <c r="UY266" i="4"/>
  <c r="UZ266" i="4"/>
  <c r="VA266" i="4"/>
  <c r="VB266" i="4"/>
  <c r="VC266" i="4"/>
  <c r="VD266" i="4"/>
  <c r="VE266" i="4"/>
  <c r="VF266" i="4"/>
  <c r="VG266" i="4"/>
  <c r="VH266" i="4"/>
  <c r="VI266" i="4"/>
  <c r="VJ266" i="4"/>
  <c r="VK266" i="4"/>
  <c r="VL266" i="4"/>
  <c r="VM266" i="4"/>
  <c r="VN266" i="4"/>
  <c r="UE267" i="4"/>
  <c r="UF267" i="4"/>
  <c r="UG267" i="4"/>
  <c r="UH267" i="4"/>
  <c r="UI267" i="4"/>
  <c r="UJ267" i="4"/>
  <c r="UK267" i="4"/>
  <c r="UL267" i="4"/>
  <c r="UM267" i="4"/>
  <c r="UN267" i="4"/>
  <c r="UO267" i="4"/>
  <c r="UP267" i="4"/>
  <c r="UQ267" i="4"/>
  <c r="UR267" i="4"/>
  <c r="US267" i="4"/>
  <c r="UT267" i="4"/>
  <c r="UU267" i="4"/>
  <c r="UV267" i="4"/>
  <c r="UW267" i="4"/>
  <c r="UX267" i="4"/>
  <c r="UY267" i="4"/>
  <c r="UZ267" i="4"/>
  <c r="VA267" i="4"/>
  <c r="VB267" i="4"/>
  <c r="VC267" i="4"/>
  <c r="VD267" i="4"/>
  <c r="VE267" i="4"/>
  <c r="VF267" i="4"/>
  <c r="VG267" i="4"/>
  <c r="VH267" i="4"/>
  <c r="VI267" i="4"/>
  <c r="VJ267" i="4"/>
  <c r="VK267" i="4"/>
  <c r="VL267" i="4"/>
  <c r="VM267" i="4"/>
  <c r="VN267" i="4"/>
  <c r="UE269" i="4"/>
  <c r="UF269" i="4"/>
  <c r="UG269" i="4"/>
  <c r="UH269" i="4"/>
  <c r="UI269" i="4"/>
  <c r="UJ269" i="4"/>
  <c r="UK269" i="4"/>
  <c r="UL269" i="4"/>
  <c r="UM269" i="4"/>
  <c r="UN269" i="4"/>
  <c r="UO269" i="4"/>
  <c r="UP269" i="4"/>
  <c r="UQ269" i="4"/>
  <c r="UR269" i="4"/>
  <c r="US269" i="4"/>
  <c r="UT269" i="4"/>
  <c r="UU269" i="4"/>
  <c r="UV269" i="4"/>
  <c r="UW269" i="4"/>
  <c r="UX269" i="4"/>
  <c r="UY269" i="4"/>
  <c r="UZ269" i="4"/>
  <c r="VA269" i="4"/>
  <c r="VB269" i="4"/>
  <c r="VC269" i="4"/>
  <c r="VD269" i="4"/>
  <c r="VE269" i="4"/>
  <c r="VF269" i="4"/>
  <c r="VG269" i="4"/>
  <c r="VH269" i="4"/>
  <c r="VI269" i="4"/>
  <c r="VJ269" i="4"/>
  <c r="VK269" i="4"/>
  <c r="VL269" i="4"/>
  <c r="VM269" i="4"/>
  <c r="VN269" i="4"/>
  <c r="UE270" i="4"/>
  <c r="UF270" i="4"/>
  <c r="UG270" i="4"/>
  <c r="UH270" i="4"/>
  <c r="UI270" i="4"/>
  <c r="UJ270" i="4"/>
  <c r="UK270" i="4"/>
  <c r="UL270" i="4"/>
  <c r="UM270" i="4"/>
  <c r="UN270" i="4"/>
  <c r="UO270" i="4"/>
  <c r="UP270" i="4"/>
  <c r="UQ270" i="4"/>
  <c r="UR270" i="4"/>
  <c r="US270" i="4"/>
  <c r="UT270" i="4"/>
  <c r="UU270" i="4"/>
  <c r="UV270" i="4"/>
  <c r="UW270" i="4"/>
  <c r="UX270" i="4"/>
  <c r="UY270" i="4"/>
  <c r="UZ270" i="4"/>
  <c r="VA270" i="4"/>
  <c r="VB270" i="4"/>
  <c r="VC270" i="4"/>
  <c r="VD270" i="4"/>
  <c r="VE270" i="4"/>
  <c r="VF270" i="4"/>
  <c r="VG270" i="4"/>
  <c r="VH270" i="4"/>
  <c r="VI270" i="4"/>
  <c r="VJ270" i="4"/>
  <c r="VK270" i="4"/>
  <c r="VL270" i="4"/>
  <c r="VM270" i="4"/>
  <c r="VN270" i="4"/>
  <c r="UE271" i="4"/>
  <c r="UF271" i="4"/>
  <c r="UG271" i="4"/>
  <c r="UH271" i="4"/>
  <c r="UI271" i="4"/>
  <c r="UJ271" i="4"/>
  <c r="UK271" i="4"/>
  <c r="UL271" i="4"/>
  <c r="UM271" i="4"/>
  <c r="UN271" i="4"/>
  <c r="UO271" i="4"/>
  <c r="UP271" i="4"/>
  <c r="UQ271" i="4"/>
  <c r="UR271" i="4"/>
  <c r="US271" i="4"/>
  <c r="UT271" i="4"/>
  <c r="UU271" i="4"/>
  <c r="UV271" i="4"/>
  <c r="UW271" i="4"/>
  <c r="UX271" i="4"/>
  <c r="UY271" i="4"/>
  <c r="UZ271" i="4"/>
  <c r="VA271" i="4"/>
  <c r="VB271" i="4"/>
  <c r="VC271" i="4"/>
  <c r="VD271" i="4"/>
  <c r="VE271" i="4"/>
  <c r="VF271" i="4"/>
  <c r="VG271" i="4"/>
  <c r="VH271" i="4"/>
  <c r="VI271" i="4"/>
  <c r="VJ271" i="4"/>
  <c r="VK271" i="4"/>
  <c r="VL271" i="4"/>
  <c r="VM271" i="4"/>
  <c r="VN271" i="4"/>
  <c r="UE272" i="4"/>
  <c r="UF272" i="4"/>
  <c r="UG272" i="4"/>
  <c r="UH272" i="4"/>
  <c r="UI272" i="4"/>
  <c r="UJ272" i="4"/>
  <c r="UK272" i="4"/>
  <c r="UL272" i="4"/>
  <c r="UM272" i="4"/>
  <c r="UN272" i="4"/>
  <c r="UO272" i="4"/>
  <c r="UP272" i="4"/>
  <c r="UQ272" i="4"/>
  <c r="UR272" i="4"/>
  <c r="US272" i="4"/>
  <c r="UT272" i="4"/>
  <c r="UU272" i="4"/>
  <c r="UV272" i="4"/>
  <c r="UW272" i="4"/>
  <c r="UX272" i="4"/>
  <c r="UY272" i="4"/>
  <c r="UZ272" i="4"/>
  <c r="VA272" i="4"/>
  <c r="VB272" i="4"/>
  <c r="VC272" i="4"/>
  <c r="VD272" i="4"/>
  <c r="VE272" i="4"/>
  <c r="VF272" i="4"/>
  <c r="VG272" i="4"/>
  <c r="VH272" i="4"/>
  <c r="VI272" i="4"/>
  <c r="VJ272" i="4"/>
  <c r="VK272" i="4"/>
  <c r="VL272" i="4"/>
  <c r="VM272" i="4"/>
  <c r="VN272" i="4"/>
  <c r="UE273" i="4"/>
  <c r="UF273" i="4"/>
  <c r="UG273" i="4"/>
  <c r="UH273" i="4"/>
  <c r="UI273" i="4"/>
  <c r="UJ273" i="4"/>
  <c r="UK273" i="4"/>
  <c r="UL273" i="4"/>
  <c r="UM273" i="4"/>
  <c r="UN273" i="4"/>
  <c r="UO273" i="4"/>
  <c r="UP273" i="4"/>
  <c r="UQ273" i="4"/>
  <c r="UR273" i="4"/>
  <c r="US273" i="4"/>
  <c r="UT273" i="4"/>
  <c r="UU273" i="4"/>
  <c r="UV273" i="4"/>
  <c r="UW273" i="4"/>
  <c r="UX273" i="4"/>
  <c r="UY273" i="4"/>
  <c r="UZ273" i="4"/>
  <c r="VA273" i="4"/>
  <c r="VB273" i="4"/>
  <c r="VC273" i="4"/>
  <c r="VD273" i="4"/>
  <c r="VE273" i="4"/>
  <c r="VF273" i="4"/>
  <c r="VG273" i="4"/>
  <c r="VH273" i="4"/>
  <c r="VI273" i="4"/>
  <c r="VJ273" i="4"/>
  <c r="VK273" i="4"/>
  <c r="VL273" i="4"/>
  <c r="VM273" i="4"/>
  <c r="VN273" i="4"/>
  <c r="UE274" i="4"/>
  <c r="UF274" i="4"/>
  <c r="UG274" i="4"/>
  <c r="UH274" i="4"/>
  <c r="UI274" i="4"/>
  <c r="UJ274" i="4"/>
  <c r="UK274" i="4"/>
  <c r="UL274" i="4"/>
  <c r="UM274" i="4"/>
  <c r="UN274" i="4"/>
  <c r="UO274" i="4"/>
  <c r="UP274" i="4"/>
  <c r="UQ274" i="4"/>
  <c r="UR274" i="4"/>
  <c r="US274" i="4"/>
  <c r="UT274" i="4"/>
  <c r="UU274" i="4"/>
  <c r="UV274" i="4"/>
  <c r="UW274" i="4"/>
  <c r="UX274" i="4"/>
  <c r="UY274" i="4"/>
  <c r="UZ274" i="4"/>
  <c r="VA274" i="4"/>
  <c r="VB274" i="4"/>
  <c r="VC274" i="4"/>
  <c r="VD274" i="4"/>
  <c r="VE274" i="4"/>
  <c r="VF274" i="4"/>
  <c r="VG274" i="4"/>
  <c r="VH274" i="4"/>
  <c r="VI274" i="4"/>
  <c r="VJ274" i="4"/>
  <c r="VK274" i="4"/>
  <c r="VL274" i="4"/>
  <c r="VM274" i="4"/>
  <c r="VN274" i="4"/>
  <c r="UE275" i="4"/>
  <c r="UF275" i="4"/>
  <c r="UG275" i="4"/>
  <c r="UH275" i="4"/>
  <c r="UI275" i="4"/>
  <c r="UJ275" i="4"/>
  <c r="UK275" i="4"/>
  <c r="UL275" i="4"/>
  <c r="UM275" i="4"/>
  <c r="UN275" i="4"/>
  <c r="UO275" i="4"/>
  <c r="UP275" i="4"/>
  <c r="UQ275" i="4"/>
  <c r="UR275" i="4"/>
  <c r="US275" i="4"/>
  <c r="UT275" i="4"/>
  <c r="UU275" i="4"/>
  <c r="UV275" i="4"/>
  <c r="UW275" i="4"/>
  <c r="UX275" i="4"/>
  <c r="UY275" i="4"/>
  <c r="UZ275" i="4"/>
  <c r="VA275" i="4"/>
  <c r="VB275" i="4"/>
  <c r="VC275" i="4"/>
  <c r="VD275" i="4"/>
  <c r="VE275" i="4"/>
  <c r="VF275" i="4"/>
  <c r="VG275" i="4"/>
  <c r="VH275" i="4"/>
  <c r="VI275" i="4"/>
  <c r="VJ275" i="4"/>
  <c r="VK275" i="4"/>
  <c r="VL275" i="4"/>
  <c r="VM275" i="4"/>
  <c r="VN275" i="4"/>
  <c r="UE276" i="4"/>
  <c r="UF276" i="4"/>
  <c r="UG276" i="4"/>
  <c r="UH276" i="4"/>
  <c r="UI276" i="4"/>
  <c r="UJ276" i="4"/>
  <c r="UK276" i="4"/>
  <c r="UL276" i="4"/>
  <c r="UM276" i="4"/>
  <c r="UN276" i="4"/>
  <c r="UO276" i="4"/>
  <c r="UP276" i="4"/>
  <c r="UQ276" i="4"/>
  <c r="UR276" i="4"/>
  <c r="US276" i="4"/>
  <c r="UT276" i="4"/>
  <c r="UU276" i="4"/>
  <c r="UV276" i="4"/>
  <c r="UW276" i="4"/>
  <c r="UX276" i="4"/>
  <c r="UY276" i="4"/>
  <c r="UZ276" i="4"/>
  <c r="VA276" i="4"/>
  <c r="VB276" i="4"/>
  <c r="VC276" i="4"/>
  <c r="VD276" i="4"/>
  <c r="VE276" i="4"/>
  <c r="VF276" i="4"/>
  <c r="VG276" i="4"/>
  <c r="VH276" i="4"/>
  <c r="VI276" i="4"/>
  <c r="VJ276" i="4"/>
  <c r="VK276" i="4"/>
  <c r="VL276" i="4"/>
  <c r="VM276" i="4"/>
  <c r="VN276" i="4"/>
  <c r="UE277" i="4"/>
  <c r="UF277" i="4"/>
  <c r="UG277" i="4"/>
  <c r="UH277" i="4"/>
  <c r="UI277" i="4"/>
  <c r="UJ277" i="4"/>
  <c r="UK277" i="4"/>
  <c r="UL277" i="4"/>
  <c r="UM277" i="4"/>
  <c r="UN277" i="4"/>
  <c r="UO277" i="4"/>
  <c r="UP277" i="4"/>
  <c r="UQ277" i="4"/>
  <c r="UR277" i="4"/>
  <c r="US277" i="4"/>
  <c r="UT277" i="4"/>
  <c r="UU277" i="4"/>
  <c r="UV277" i="4"/>
  <c r="UW277" i="4"/>
  <c r="UX277" i="4"/>
  <c r="UY277" i="4"/>
  <c r="UZ277" i="4"/>
  <c r="VA277" i="4"/>
  <c r="VB277" i="4"/>
  <c r="VC277" i="4"/>
  <c r="VD277" i="4"/>
  <c r="VE277" i="4"/>
  <c r="VF277" i="4"/>
  <c r="VG277" i="4"/>
  <c r="VH277" i="4"/>
  <c r="VI277" i="4"/>
  <c r="VJ277" i="4"/>
  <c r="VK277" i="4"/>
  <c r="VL277" i="4"/>
  <c r="VM277" i="4"/>
  <c r="VN277" i="4"/>
  <c r="UE278" i="4"/>
  <c r="UF278" i="4"/>
  <c r="UG278" i="4"/>
  <c r="UH278" i="4"/>
  <c r="UI278" i="4"/>
  <c r="UJ278" i="4"/>
  <c r="UK278" i="4"/>
  <c r="UL278" i="4"/>
  <c r="UM278" i="4"/>
  <c r="UN278" i="4"/>
  <c r="UO278" i="4"/>
  <c r="UP278" i="4"/>
  <c r="UQ278" i="4"/>
  <c r="UR278" i="4"/>
  <c r="US278" i="4"/>
  <c r="UT278" i="4"/>
  <c r="UU278" i="4"/>
  <c r="UV278" i="4"/>
  <c r="UW278" i="4"/>
  <c r="UX278" i="4"/>
  <c r="UY278" i="4"/>
  <c r="UZ278" i="4"/>
  <c r="VA278" i="4"/>
  <c r="VB278" i="4"/>
  <c r="VC278" i="4"/>
  <c r="VD278" i="4"/>
  <c r="VE278" i="4"/>
  <c r="VF278" i="4"/>
  <c r="VG278" i="4"/>
  <c r="VH278" i="4"/>
  <c r="VI278" i="4"/>
  <c r="VJ278" i="4"/>
  <c r="VK278" i="4"/>
  <c r="VL278" i="4"/>
  <c r="VM278" i="4"/>
  <c r="VN278" i="4"/>
  <c r="UE280" i="4"/>
  <c r="UF280" i="4"/>
  <c r="UG280" i="4"/>
  <c r="UH280" i="4"/>
  <c r="UI280" i="4"/>
  <c r="UJ280" i="4"/>
  <c r="UK280" i="4"/>
  <c r="UL280" i="4"/>
  <c r="UM280" i="4"/>
  <c r="UN280" i="4"/>
  <c r="UO280" i="4"/>
  <c r="UP280" i="4"/>
  <c r="UQ280" i="4"/>
  <c r="UR280" i="4"/>
  <c r="US280" i="4"/>
  <c r="UT280" i="4"/>
  <c r="UU280" i="4"/>
  <c r="UV280" i="4"/>
  <c r="UW280" i="4"/>
  <c r="UX280" i="4"/>
  <c r="UY280" i="4"/>
  <c r="UZ280" i="4"/>
  <c r="VA280" i="4"/>
  <c r="VB280" i="4"/>
  <c r="VC280" i="4"/>
  <c r="VD280" i="4"/>
  <c r="VE280" i="4"/>
  <c r="VF280" i="4"/>
  <c r="VG280" i="4"/>
  <c r="VH280" i="4"/>
  <c r="VI280" i="4"/>
  <c r="VJ280" i="4"/>
  <c r="VK280" i="4"/>
  <c r="VL280" i="4"/>
  <c r="VM280" i="4"/>
  <c r="VN280" i="4"/>
  <c r="UE281" i="4"/>
  <c r="UF281" i="4"/>
  <c r="UG281" i="4"/>
  <c r="UH281" i="4"/>
  <c r="UI281" i="4"/>
  <c r="UJ281" i="4"/>
  <c r="UK281" i="4"/>
  <c r="UL281" i="4"/>
  <c r="UM281" i="4"/>
  <c r="UN281" i="4"/>
  <c r="UO281" i="4"/>
  <c r="UP281" i="4"/>
  <c r="UQ281" i="4"/>
  <c r="UR281" i="4"/>
  <c r="US281" i="4"/>
  <c r="UT281" i="4"/>
  <c r="UU281" i="4"/>
  <c r="UV281" i="4"/>
  <c r="UW281" i="4"/>
  <c r="UX281" i="4"/>
  <c r="UY281" i="4"/>
  <c r="UZ281" i="4"/>
  <c r="VA281" i="4"/>
  <c r="VB281" i="4"/>
  <c r="VC281" i="4"/>
  <c r="VD281" i="4"/>
  <c r="VE281" i="4"/>
  <c r="VF281" i="4"/>
  <c r="VG281" i="4"/>
  <c r="VH281" i="4"/>
  <c r="VI281" i="4"/>
  <c r="VJ281" i="4"/>
  <c r="VK281" i="4"/>
  <c r="VL281" i="4"/>
  <c r="VM281" i="4"/>
  <c r="VN281" i="4"/>
  <c r="UE282" i="4"/>
  <c r="UF282" i="4"/>
  <c r="UG282" i="4"/>
  <c r="UH282" i="4"/>
  <c r="UI282" i="4"/>
  <c r="UJ282" i="4"/>
  <c r="UK282" i="4"/>
  <c r="UL282" i="4"/>
  <c r="UM282" i="4"/>
  <c r="UN282" i="4"/>
  <c r="UO282" i="4"/>
  <c r="UP282" i="4"/>
  <c r="UQ282" i="4"/>
  <c r="UR282" i="4"/>
  <c r="US282" i="4"/>
  <c r="UT282" i="4"/>
  <c r="UU282" i="4"/>
  <c r="UV282" i="4"/>
  <c r="UW282" i="4"/>
  <c r="UX282" i="4"/>
  <c r="UY282" i="4"/>
  <c r="UZ282" i="4"/>
  <c r="VA282" i="4"/>
  <c r="VB282" i="4"/>
  <c r="VC282" i="4"/>
  <c r="VD282" i="4"/>
  <c r="VE282" i="4"/>
  <c r="VF282" i="4"/>
  <c r="VG282" i="4"/>
  <c r="VH282" i="4"/>
  <c r="VI282" i="4"/>
  <c r="VJ282" i="4"/>
  <c r="VK282" i="4"/>
  <c r="VL282" i="4"/>
  <c r="VM282" i="4"/>
  <c r="VN282" i="4"/>
  <c r="UE283" i="4"/>
  <c r="UF283" i="4"/>
  <c r="UG283" i="4"/>
  <c r="UH283" i="4"/>
  <c r="UI283" i="4"/>
  <c r="UJ283" i="4"/>
  <c r="UK283" i="4"/>
  <c r="UL283" i="4"/>
  <c r="UM283" i="4"/>
  <c r="UN283" i="4"/>
  <c r="UO283" i="4"/>
  <c r="UP283" i="4"/>
  <c r="UQ283" i="4"/>
  <c r="UR283" i="4"/>
  <c r="US283" i="4"/>
  <c r="UT283" i="4"/>
  <c r="UU283" i="4"/>
  <c r="UV283" i="4"/>
  <c r="UW283" i="4"/>
  <c r="UX283" i="4"/>
  <c r="UY283" i="4"/>
  <c r="UZ283" i="4"/>
  <c r="VA283" i="4"/>
  <c r="VB283" i="4"/>
  <c r="VC283" i="4"/>
  <c r="VD283" i="4"/>
  <c r="VE283" i="4"/>
  <c r="VF283" i="4"/>
  <c r="VG283" i="4"/>
  <c r="VH283" i="4"/>
  <c r="VI283" i="4"/>
  <c r="VJ283" i="4"/>
  <c r="VK283" i="4"/>
  <c r="VL283" i="4"/>
  <c r="VM283" i="4"/>
  <c r="VN283" i="4"/>
  <c r="UE284" i="4"/>
  <c r="UF284" i="4"/>
  <c r="UG284" i="4"/>
  <c r="UH284" i="4"/>
  <c r="UI284" i="4"/>
  <c r="UJ284" i="4"/>
  <c r="UK284" i="4"/>
  <c r="UL284" i="4"/>
  <c r="UM284" i="4"/>
  <c r="UN284" i="4"/>
  <c r="UO284" i="4"/>
  <c r="UP284" i="4"/>
  <c r="UQ284" i="4"/>
  <c r="UR284" i="4"/>
  <c r="US284" i="4"/>
  <c r="UT284" i="4"/>
  <c r="UU284" i="4"/>
  <c r="UV284" i="4"/>
  <c r="UW284" i="4"/>
  <c r="UX284" i="4"/>
  <c r="UY284" i="4"/>
  <c r="UZ284" i="4"/>
  <c r="VA284" i="4"/>
  <c r="VB284" i="4"/>
  <c r="VC284" i="4"/>
  <c r="VD284" i="4"/>
  <c r="VE284" i="4"/>
  <c r="VF284" i="4"/>
  <c r="VG284" i="4"/>
  <c r="VH284" i="4"/>
  <c r="VI284" i="4"/>
  <c r="VJ284" i="4"/>
  <c r="VK284" i="4"/>
  <c r="VL284" i="4"/>
  <c r="VM284" i="4"/>
  <c r="VN284" i="4"/>
  <c r="UE285" i="4"/>
  <c r="UF285" i="4"/>
  <c r="UG285" i="4"/>
  <c r="UH285" i="4"/>
  <c r="UI285" i="4"/>
  <c r="UJ285" i="4"/>
  <c r="UK285" i="4"/>
  <c r="UL285" i="4"/>
  <c r="UM285" i="4"/>
  <c r="UN285" i="4"/>
  <c r="UO285" i="4"/>
  <c r="UP285" i="4"/>
  <c r="UQ285" i="4"/>
  <c r="UR285" i="4"/>
  <c r="US285" i="4"/>
  <c r="UT285" i="4"/>
  <c r="UU285" i="4"/>
  <c r="UV285" i="4"/>
  <c r="UW285" i="4"/>
  <c r="UX285" i="4"/>
  <c r="UY285" i="4"/>
  <c r="UZ285" i="4"/>
  <c r="VA285" i="4"/>
  <c r="VB285" i="4"/>
  <c r="VC285" i="4"/>
  <c r="VD285" i="4"/>
  <c r="VE285" i="4"/>
  <c r="VF285" i="4"/>
  <c r="VG285" i="4"/>
  <c r="VH285" i="4"/>
  <c r="VI285" i="4"/>
  <c r="VJ285" i="4"/>
  <c r="VK285" i="4"/>
  <c r="VL285" i="4"/>
  <c r="VM285" i="4"/>
  <c r="VN285" i="4"/>
  <c r="UE286" i="4"/>
  <c r="UF286" i="4"/>
  <c r="UG286" i="4"/>
  <c r="UH286" i="4"/>
  <c r="UI286" i="4"/>
  <c r="UJ286" i="4"/>
  <c r="UK286" i="4"/>
  <c r="UL286" i="4"/>
  <c r="UM286" i="4"/>
  <c r="UN286" i="4"/>
  <c r="UO286" i="4"/>
  <c r="UP286" i="4"/>
  <c r="UQ286" i="4"/>
  <c r="UR286" i="4"/>
  <c r="US286" i="4"/>
  <c r="UT286" i="4"/>
  <c r="UU286" i="4"/>
  <c r="UV286" i="4"/>
  <c r="UW286" i="4"/>
  <c r="UX286" i="4"/>
  <c r="UY286" i="4"/>
  <c r="UZ286" i="4"/>
  <c r="VA286" i="4"/>
  <c r="VB286" i="4"/>
  <c r="VC286" i="4"/>
  <c r="VD286" i="4"/>
  <c r="VE286" i="4"/>
  <c r="VF286" i="4"/>
  <c r="VG286" i="4"/>
  <c r="VH286" i="4"/>
  <c r="VI286" i="4"/>
  <c r="VJ286" i="4"/>
  <c r="VK286" i="4"/>
  <c r="VL286" i="4"/>
  <c r="VM286" i="4"/>
  <c r="VN286" i="4"/>
  <c r="UE287" i="4"/>
  <c r="UF287" i="4"/>
  <c r="UG287" i="4"/>
  <c r="UH287" i="4"/>
  <c r="UI287" i="4"/>
  <c r="UJ287" i="4"/>
  <c r="UK287" i="4"/>
  <c r="UL287" i="4"/>
  <c r="UM287" i="4"/>
  <c r="UN287" i="4"/>
  <c r="UO287" i="4"/>
  <c r="UP287" i="4"/>
  <c r="UQ287" i="4"/>
  <c r="UR287" i="4"/>
  <c r="US287" i="4"/>
  <c r="UT287" i="4"/>
  <c r="UU287" i="4"/>
  <c r="UV287" i="4"/>
  <c r="UW287" i="4"/>
  <c r="UX287" i="4"/>
  <c r="UY287" i="4"/>
  <c r="UZ287" i="4"/>
  <c r="VA287" i="4"/>
  <c r="VB287" i="4"/>
  <c r="VC287" i="4"/>
  <c r="VD287" i="4"/>
  <c r="VE287" i="4"/>
  <c r="VF287" i="4"/>
  <c r="VG287" i="4"/>
  <c r="VH287" i="4"/>
  <c r="VI287" i="4"/>
  <c r="VJ287" i="4"/>
  <c r="VK287" i="4"/>
  <c r="VL287" i="4"/>
  <c r="VM287" i="4"/>
  <c r="VN287" i="4"/>
  <c r="UE288" i="4"/>
  <c r="UF288" i="4"/>
  <c r="UG288" i="4"/>
  <c r="UH288" i="4"/>
  <c r="UI288" i="4"/>
  <c r="UJ288" i="4"/>
  <c r="UK288" i="4"/>
  <c r="UL288" i="4"/>
  <c r="UM288" i="4"/>
  <c r="UN288" i="4"/>
  <c r="UO288" i="4"/>
  <c r="UP288" i="4"/>
  <c r="UQ288" i="4"/>
  <c r="UR288" i="4"/>
  <c r="US288" i="4"/>
  <c r="UT288" i="4"/>
  <c r="UU288" i="4"/>
  <c r="UV288" i="4"/>
  <c r="UW288" i="4"/>
  <c r="UX288" i="4"/>
  <c r="UY288" i="4"/>
  <c r="UZ288" i="4"/>
  <c r="VA288" i="4"/>
  <c r="VB288" i="4"/>
  <c r="VC288" i="4"/>
  <c r="VD288" i="4"/>
  <c r="VE288" i="4"/>
  <c r="VF288" i="4"/>
  <c r="VG288" i="4"/>
  <c r="VH288" i="4"/>
  <c r="VI288" i="4"/>
  <c r="VJ288" i="4"/>
  <c r="VK288" i="4"/>
  <c r="VL288" i="4"/>
  <c r="VM288" i="4"/>
  <c r="VN288" i="4"/>
  <c r="UE289" i="4"/>
  <c r="UF289" i="4"/>
  <c r="UG289" i="4"/>
  <c r="UH289" i="4"/>
  <c r="UI289" i="4"/>
  <c r="UJ289" i="4"/>
  <c r="UK289" i="4"/>
  <c r="UL289" i="4"/>
  <c r="UM289" i="4"/>
  <c r="UN289" i="4"/>
  <c r="UO289" i="4"/>
  <c r="UP289" i="4"/>
  <c r="UQ289" i="4"/>
  <c r="UR289" i="4"/>
  <c r="US289" i="4"/>
  <c r="UT289" i="4"/>
  <c r="UU289" i="4"/>
  <c r="UV289" i="4"/>
  <c r="UW289" i="4"/>
  <c r="UX289" i="4"/>
  <c r="UY289" i="4"/>
  <c r="UZ289" i="4"/>
  <c r="VA289" i="4"/>
  <c r="VB289" i="4"/>
  <c r="VC289" i="4"/>
  <c r="VD289" i="4"/>
  <c r="VE289" i="4"/>
  <c r="VF289" i="4"/>
  <c r="VG289" i="4"/>
  <c r="VH289" i="4"/>
  <c r="VI289" i="4"/>
  <c r="VJ289" i="4"/>
  <c r="VK289" i="4"/>
  <c r="VL289" i="4"/>
  <c r="VM289" i="4"/>
  <c r="VN289" i="4"/>
  <c r="UE291" i="4"/>
  <c r="UF291" i="4"/>
  <c r="UG291" i="4"/>
  <c r="UH291" i="4"/>
  <c r="UI291" i="4"/>
  <c r="UJ291" i="4"/>
  <c r="UK291" i="4"/>
  <c r="UL291" i="4"/>
  <c r="UM291" i="4"/>
  <c r="UN291" i="4"/>
  <c r="UO291" i="4"/>
  <c r="UP291" i="4"/>
  <c r="UQ291" i="4"/>
  <c r="UR291" i="4"/>
  <c r="US291" i="4"/>
  <c r="UT291" i="4"/>
  <c r="UU291" i="4"/>
  <c r="UV291" i="4"/>
  <c r="UW291" i="4"/>
  <c r="UX291" i="4"/>
  <c r="UY291" i="4"/>
  <c r="UZ291" i="4"/>
  <c r="VA291" i="4"/>
  <c r="VB291" i="4"/>
  <c r="VC291" i="4"/>
  <c r="VD291" i="4"/>
  <c r="VE291" i="4"/>
  <c r="VF291" i="4"/>
  <c r="VG291" i="4"/>
  <c r="VH291" i="4"/>
  <c r="VI291" i="4"/>
  <c r="VJ291" i="4"/>
  <c r="VK291" i="4"/>
  <c r="VL291" i="4"/>
  <c r="VM291" i="4"/>
  <c r="VN291" i="4"/>
  <c r="UE292" i="4"/>
  <c r="UF292" i="4"/>
  <c r="UG292" i="4"/>
  <c r="UH292" i="4"/>
  <c r="UI292" i="4"/>
  <c r="UJ292" i="4"/>
  <c r="UK292" i="4"/>
  <c r="UL292" i="4"/>
  <c r="UM292" i="4"/>
  <c r="UN292" i="4"/>
  <c r="UO292" i="4"/>
  <c r="UP292" i="4"/>
  <c r="UQ292" i="4"/>
  <c r="UR292" i="4"/>
  <c r="US292" i="4"/>
  <c r="UT292" i="4"/>
  <c r="UU292" i="4"/>
  <c r="UV292" i="4"/>
  <c r="UW292" i="4"/>
  <c r="UX292" i="4"/>
  <c r="UY292" i="4"/>
  <c r="UZ292" i="4"/>
  <c r="VA292" i="4"/>
  <c r="VB292" i="4"/>
  <c r="VC292" i="4"/>
  <c r="VD292" i="4"/>
  <c r="VE292" i="4"/>
  <c r="VF292" i="4"/>
  <c r="VG292" i="4"/>
  <c r="VH292" i="4"/>
  <c r="VI292" i="4"/>
  <c r="VJ292" i="4"/>
  <c r="VK292" i="4"/>
  <c r="VL292" i="4"/>
  <c r="VM292" i="4"/>
  <c r="VN292" i="4"/>
  <c r="UE293" i="4"/>
  <c r="UF293" i="4"/>
  <c r="UG293" i="4"/>
  <c r="UH293" i="4"/>
  <c r="UI293" i="4"/>
  <c r="UJ293" i="4"/>
  <c r="UK293" i="4"/>
  <c r="UL293" i="4"/>
  <c r="UM293" i="4"/>
  <c r="UN293" i="4"/>
  <c r="UO293" i="4"/>
  <c r="UP293" i="4"/>
  <c r="UQ293" i="4"/>
  <c r="UR293" i="4"/>
  <c r="US293" i="4"/>
  <c r="UT293" i="4"/>
  <c r="UU293" i="4"/>
  <c r="UV293" i="4"/>
  <c r="UW293" i="4"/>
  <c r="UX293" i="4"/>
  <c r="UY293" i="4"/>
  <c r="UZ293" i="4"/>
  <c r="VA293" i="4"/>
  <c r="VB293" i="4"/>
  <c r="VC293" i="4"/>
  <c r="VD293" i="4"/>
  <c r="VE293" i="4"/>
  <c r="VF293" i="4"/>
  <c r="VG293" i="4"/>
  <c r="VH293" i="4"/>
  <c r="VI293" i="4"/>
  <c r="VJ293" i="4"/>
  <c r="VK293" i="4"/>
  <c r="VL293" i="4"/>
  <c r="VM293" i="4"/>
  <c r="VN293" i="4"/>
  <c r="UE294" i="4"/>
  <c r="UF294" i="4"/>
  <c r="UG294" i="4"/>
  <c r="UH294" i="4"/>
  <c r="UI294" i="4"/>
  <c r="UJ294" i="4"/>
  <c r="UK294" i="4"/>
  <c r="UL294" i="4"/>
  <c r="UM294" i="4"/>
  <c r="UN294" i="4"/>
  <c r="UO294" i="4"/>
  <c r="UP294" i="4"/>
  <c r="UQ294" i="4"/>
  <c r="UR294" i="4"/>
  <c r="US294" i="4"/>
  <c r="UT294" i="4"/>
  <c r="UU294" i="4"/>
  <c r="UV294" i="4"/>
  <c r="UW294" i="4"/>
  <c r="UX294" i="4"/>
  <c r="UY294" i="4"/>
  <c r="UZ294" i="4"/>
  <c r="VA294" i="4"/>
  <c r="VB294" i="4"/>
  <c r="VC294" i="4"/>
  <c r="VD294" i="4"/>
  <c r="VE294" i="4"/>
  <c r="VF294" i="4"/>
  <c r="VG294" i="4"/>
  <c r="VH294" i="4"/>
  <c r="VI294" i="4"/>
  <c r="VJ294" i="4"/>
  <c r="VK294" i="4"/>
  <c r="VL294" i="4"/>
  <c r="VM294" i="4"/>
  <c r="VN294" i="4"/>
  <c r="UE295" i="4"/>
  <c r="UF295" i="4"/>
  <c r="UG295" i="4"/>
  <c r="UH295" i="4"/>
  <c r="UI295" i="4"/>
  <c r="UJ295" i="4"/>
  <c r="UK295" i="4"/>
  <c r="UL295" i="4"/>
  <c r="UM295" i="4"/>
  <c r="UN295" i="4"/>
  <c r="UO295" i="4"/>
  <c r="UP295" i="4"/>
  <c r="UQ295" i="4"/>
  <c r="UR295" i="4"/>
  <c r="US295" i="4"/>
  <c r="UT295" i="4"/>
  <c r="UU295" i="4"/>
  <c r="UV295" i="4"/>
  <c r="UW295" i="4"/>
  <c r="UX295" i="4"/>
  <c r="UY295" i="4"/>
  <c r="UZ295" i="4"/>
  <c r="VA295" i="4"/>
  <c r="VB295" i="4"/>
  <c r="VC295" i="4"/>
  <c r="VD295" i="4"/>
  <c r="VE295" i="4"/>
  <c r="VF295" i="4"/>
  <c r="VG295" i="4"/>
  <c r="VH295" i="4"/>
  <c r="VI295" i="4"/>
  <c r="VJ295" i="4"/>
  <c r="VK295" i="4"/>
  <c r="VL295" i="4"/>
  <c r="VM295" i="4"/>
  <c r="VN295" i="4"/>
  <c r="UE296" i="4"/>
  <c r="UF296" i="4"/>
  <c r="UG296" i="4"/>
  <c r="UH296" i="4"/>
  <c r="UI296" i="4"/>
  <c r="UJ296" i="4"/>
  <c r="UK296" i="4"/>
  <c r="UL296" i="4"/>
  <c r="UM296" i="4"/>
  <c r="UN296" i="4"/>
  <c r="UO296" i="4"/>
  <c r="UP296" i="4"/>
  <c r="UQ296" i="4"/>
  <c r="UR296" i="4"/>
  <c r="US296" i="4"/>
  <c r="UT296" i="4"/>
  <c r="UU296" i="4"/>
  <c r="UV296" i="4"/>
  <c r="UW296" i="4"/>
  <c r="UX296" i="4"/>
  <c r="UY296" i="4"/>
  <c r="UZ296" i="4"/>
  <c r="VA296" i="4"/>
  <c r="VB296" i="4"/>
  <c r="VC296" i="4"/>
  <c r="VD296" i="4"/>
  <c r="VE296" i="4"/>
  <c r="VF296" i="4"/>
  <c r="VG296" i="4"/>
  <c r="VH296" i="4"/>
  <c r="VI296" i="4"/>
  <c r="VJ296" i="4"/>
  <c r="VK296" i="4"/>
  <c r="VL296" i="4"/>
  <c r="VM296" i="4"/>
  <c r="VN296" i="4"/>
  <c r="UE297" i="4"/>
  <c r="UF297" i="4"/>
  <c r="UG297" i="4"/>
  <c r="UH297" i="4"/>
  <c r="UI297" i="4"/>
  <c r="UJ297" i="4"/>
  <c r="UK297" i="4"/>
  <c r="UL297" i="4"/>
  <c r="UM297" i="4"/>
  <c r="UN297" i="4"/>
  <c r="UO297" i="4"/>
  <c r="UP297" i="4"/>
  <c r="UQ297" i="4"/>
  <c r="UR297" i="4"/>
  <c r="US297" i="4"/>
  <c r="UT297" i="4"/>
  <c r="UU297" i="4"/>
  <c r="UV297" i="4"/>
  <c r="UW297" i="4"/>
  <c r="UX297" i="4"/>
  <c r="UY297" i="4"/>
  <c r="UZ297" i="4"/>
  <c r="VA297" i="4"/>
  <c r="VB297" i="4"/>
  <c r="VC297" i="4"/>
  <c r="VD297" i="4"/>
  <c r="VE297" i="4"/>
  <c r="VF297" i="4"/>
  <c r="VG297" i="4"/>
  <c r="VH297" i="4"/>
  <c r="VI297" i="4"/>
  <c r="VJ297" i="4"/>
  <c r="VK297" i="4"/>
  <c r="VL297" i="4"/>
  <c r="VM297" i="4"/>
  <c r="VN297" i="4"/>
  <c r="UE298" i="4"/>
  <c r="UF298" i="4"/>
  <c r="UG298" i="4"/>
  <c r="UH298" i="4"/>
  <c r="UI298" i="4"/>
  <c r="UJ298" i="4"/>
  <c r="UK298" i="4"/>
  <c r="UL298" i="4"/>
  <c r="UM298" i="4"/>
  <c r="UN298" i="4"/>
  <c r="UO298" i="4"/>
  <c r="UP298" i="4"/>
  <c r="UQ298" i="4"/>
  <c r="UR298" i="4"/>
  <c r="US298" i="4"/>
  <c r="UT298" i="4"/>
  <c r="UU298" i="4"/>
  <c r="UV298" i="4"/>
  <c r="UW298" i="4"/>
  <c r="UX298" i="4"/>
  <c r="UY298" i="4"/>
  <c r="UZ298" i="4"/>
  <c r="VA298" i="4"/>
  <c r="VB298" i="4"/>
  <c r="VC298" i="4"/>
  <c r="VD298" i="4"/>
  <c r="VE298" i="4"/>
  <c r="VF298" i="4"/>
  <c r="VG298" i="4"/>
  <c r="VH298" i="4"/>
  <c r="VI298" i="4"/>
  <c r="VJ298" i="4"/>
  <c r="VK298" i="4"/>
  <c r="VL298" i="4"/>
  <c r="VM298" i="4"/>
  <c r="VN298" i="4"/>
  <c r="UE299" i="4"/>
  <c r="UF299" i="4"/>
  <c r="UG299" i="4"/>
  <c r="UH299" i="4"/>
  <c r="UI299" i="4"/>
  <c r="UJ299" i="4"/>
  <c r="UK299" i="4"/>
  <c r="UL299" i="4"/>
  <c r="UM299" i="4"/>
  <c r="UN299" i="4"/>
  <c r="UO299" i="4"/>
  <c r="UP299" i="4"/>
  <c r="UQ299" i="4"/>
  <c r="UR299" i="4"/>
  <c r="US299" i="4"/>
  <c r="UT299" i="4"/>
  <c r="UU299" i="4"/>
  <c r="UV299" i="4"/>
  <c r="UW299" i="4"/>
  <c r="UX299" i="4"/>
  <c r="UY299" i="4"/>
  <c r="UZ299" i="4"/>
  <c r="VA299" i="4"/>
  <c r="VB299" i="4"/>
  <c r="VC299" i="4"/>
  <c r="VD299" i="4"/>
  <c r="VE299" i="4"/>
  <c r="VF299" i="4"/>
  <c r="VG299" i="4"/>
  <c r="VH299" i="4"/>
  <c r="VI299" i="4"/>
  <c r="VJ299" i="4"/>
  <c r="VK299" i="4"/>
  <c r="VL299" i="4"/>
  <c r="VM299" i="4"/>
  <c r="VN299" i="4"/>
  <c r="UE300" i="4"/>
  <c r="UF300" i="4"/>
  <c r="UG300" i="4"/>
  <c r="UH300" i="4"/>
  <c r="UI300" i="4"/>
  <c r="UJ300" i="4"/>
  <c r="UK300" i="4"/>
  <c r="UL300" i="4"/>
  <c r="UM300" i="4"/>
  <c r="UN300" i="4"/>
  <c r="UO300" i="4"/>
  <c r="UP300" i="4"/>
  <c r="UQ300" i="4"/>
  <c r="UR300" i="4"/>
  <c r="US300" i="4"/>
  <c r="UT300" i="4"/>
  <c r="UU300" i="4"/>
  <c r="UV300" i="4"/>
  <c r="UW300" i="4"/>
  <c r="UX300" i="4"/>
  <c r="UY300" i="4"/>
  <c r="UZ300" i="4"/>
  <c r="VA300" i="4"/>
  <c r="VB300" i="4"/>
  <c r="VC300" i="4"/>
  <c r="VD300" i="4"/>
  <c r="VE300" i="4"/>
  <c r="VF300" i="4"/>
  <c r="VG300" i="4"/>
  <c r="VH300" i="4"/>
  <c r="VI300" i="4"/>
  <c r="VJ300" i="4"/>
  <c r="VK300" i="4"/>
  <c r="VL300" i="4"/>
  <c r="VM300" i="4"/>
  <c r="VN300" i="4"/>
  <c r="UE302" i="4"/>
  <c r="UF302" i="4"/>
  <c r="UG302" i="4"/>
  <c r="UH302" i="4"/>
  <c r="UI302" i="4"/>
  <c r="UJ302" i="4"/>
  <c r="UK302" i="4"/>
  <c r="UL302" i="4"/>
  <c r="UM302" i="4"/>
  <c r="UN302" i="4"/>
  <c r="UO302" i="4"/>
  <c r="UP302" i="4"/>
  <c r="UQ302" i="4"/>
  <c r="UR302" i="4"/>
  <c r="US302" i="4"/>
  <c r="UT302" i="4"/>
  <c r="UU302" i="4"/>
  <c r="UV302" i="4"/>
  <c r="UW302" i="4"/>
  <c r="UX302" i="4"/>
  <c r="UY302" i="4"/>
  <c r="UZ302" i="4"/>
  <c r="VA302" i="4"/>
  <c r="VB302" i="4"/>
  <c r="VC302" i="4"/>
  <c r="VD302" i="4"/>
  <c r="VE302" i="4"/>
  <c r="VF302" i="4"/>
  <c r="VG302" i="4"/>
  <c r="VH302" i="4"/>
  <c r="VI302" i="4"/>
  <c r="VJ302" i="4"/>
  <c r="VK302" i="4"/>
  <c r="VL302" i="4"/>
  <c r="VM302" i="4"/>
  <c r="VN302" i="4"/>
  <c r="UE303" i="4"/>
  <c r="UF303" i="4"/>
  <c r="UG303" i="4"/>
  <c r="UH303" i="4"/>
  <c r="UI303" i="4"/>
  <c r="UJ303" i="4"/>
  <c r="UK303" i="4"/>
  <c r="UL303" i="4"/>
  <c r="UM303" i="4"/>
  <c r="UN303" i="4"/>
  <c r="UO303" i="4"/>
  <c r="UP303" i="4"/>
  <c r="UQ303" i="4"/>
  <c r="UR303" i="4"/>
  <c r="US303" i="4"/>
  <c r="UT303" i="4"/>
  <c r="UU303" i="4"/>
  <c r="UV303" i="4"/>
  <c r="UW303" i="4"/>
  <c r="UX303" i="4"/>
  <c r="UY303" i="4"/>
  <c r="UZ303" i="4"/>
  <c r="VA303" i="4"/>
  <c r="VB303" i="4"/>
  <c r="VC303" i="4"/>
  <c r="VD303" i="4"/>
  <c r="VE303" i="4"/>
  <c r="VF303" i="4"/>
  <c r="VG303" i="4"/>
  <c r="VH303" i="4"/>
  <c r="VI303" i="4"/>
  <c r="VJ303" i="4"/>
  <c r="VK303" i="4"/>
  <c r="VL303" i="4"/>
  <c r="VM303" i="4"/>
  <c r="VN303" i="4"/>
  <c r="UE304" i="4"/>
  <c r="UF304" i="4"/>
  <c r="UG304" i="4"/>
  <c r="UH304" i="4"/>
  <c r="UI304" i="4"/>
  <c r="UJ304" i="4"/>
  <c r="UK304" i="4"/>
  <c r="UL304" i="4"/>
  <c r="UM304" i="4"/>
  <c r="UN304" i="4"/>
  <c r="UO304" i="4"/>
  <c r="UP304" i="4"/>
  <c r="UQ304" i="4"/>
  <c r="UR304" i="4"/>
  <c r="US304" i="4"/>
  <c r="UT304" i="4"/>
  <c r="UU304" i="4"/>
  <c r="UV304" i="4"/>
  <c r="UW304" i="4"/>
  <c r="UX304" i="4"/>
  <c r="UY304" i="4"/>
  <c r="UZ304" i="4"/>
  <c r="VA304" i="4"/>
  <c r="VB304" i="4"/>
  <c r="VC304" i="4"/>
  <c r="VD304" i="4"/>
  <c r="VE304" i="4"/>
  <c r="VF304" i="4"/>
  <c r="VG304" i="4"/>
  <c r="VH304" i="4"/>
  <c r="VI304" i="4"/>
  <c r="VJ304" i="4"/>
  <c r="VK304" i="4"/>
  <c r="VL304" i="4"/>
  <c r="VM304" i="4"/>
  <c r="VN304" i="4"/>
  <c r="UE305" i="4"/>
  <c r="UF305" i="4"/>
  <c r="UG305" i="4"/>
  <c r="UH305" i="4"/>
  <c r="UI305" i="4"/>
  <c r="UJ305" i="4"/>
  <c r="UK305" i="4"/>
  <c r="UL305" i="4"/>
  <c r="UM305" i="4"/>
  <c r="UN305" i="4"/>
  <c r="UO305" i="4"/>
  <c r="UP305" i="4"/>
  <c r="UQ305" i="4"/>
  <c r="UR305" i="4"/>
  <c r="US305" i="4"/>
  <c r="UT305" i="4"/>
  <c r="UU305" i="4"/>
  <c r="UV305" i="4"/>
  <c r="UW305" i="4"/>
  <c r="UX305" i="4"/>
  <c r="UY305" i="4"/>
  <c r="UZ305" i="4"/>
  <c r="VA305" i="4"/>
  <c r="VB305" i="4"/>
  <c r="VC305" i="4"/>
  <c r="VD305" i="4"/>
  <c r="VE305" i="4"/>
  <c r="VF305" i="4"/>
  <c r="VG305" i="4"/>
  <c r="VH305" i="4"/>
  <c r="VI305" i="4"/>
  <c r="VJ305" i="4"/>
  <c r="VK305" i="4"/>
  <c r="VL305" i="4"/>
  <c r="VM305" i="4"/>
  <c r="VN305" i="4"/>
  <c r="UE306" i="4"/>
  <c r="UF306" i="4"/>
  <c r="UG306" i="4"/>
  <c r="UH306" i="4"/>
  <c r="UI306" i="4"/>
  <c r="UJ306" i="4"/>
  <c r="UK306" i="4"/>
  <c r="UL306" i="4"/>
  <c r="UM306" i="4"/>
  <c r="UN306" i="4"/>
  <c r="UO306" i="4"/>
  <c r="UP306" i="4"/>
  <c r="UQ306" i="4"/>
  <c r="UR306" i="4"/>
  <c r="US306" i="4"/>
  <c r="UT306" i="4"/>
  <c r="UU306" i="4"/>
  <c r="UV306" i="4"/>
  <c r="UW306" i="4"/>
  <c r="UX306" i="4"/>
  <c r="UY306" i="4"/>
  <c r="UZ306" i="4"/>
  <c r="VA306" i="4"/>
  <c r="VB306" i="4"/>
  <c r="VC306" i="4"/>
  <c r="VD306" i="4"/>
  <c r="VE306" i="4"/>
  <c r="VF306" i="4"/>
  <c r="VG306" i="4"/>
  <c r="VH306" i="4"/>
  <c r="VI306" i="4"/>
  <c r="VJ306" i="4"/>
  <c r="VK306" i="4"/>
  <c r="VL306" i="4"/>
  <c r="VM306" i="4"/>
  <c r="VN306" i="4"/>
  <c r="UE307" i="4"/>
  <c r="UF307" i="4"/>
  <c r="UG307" i="4"/>
  <c r="UH307" i="4"/>
  <c r="UI307" i="4"/>
  <c r="UJ307" i="4"/>
  <c r="UK307" i="4"/>
  <c r="UL307" i="4"/>
  <c r="UM307" i="4"/>
  <c r="UN307" i="4"/>
  <c r="UO307" i="4"/>
  <c r="UP307" i="4"/>
  <c r="UQ307" i="4"/>
  <c r="UR307" i="4"/>
  <c r="US307" i="4"/>
  <c r="UT307" i="4"/>
  <c r="UU307" i="4"/>
  <c r="UV307" i="4"/>
  <c r="UW307" i="4"/>
  <c r="UX307" i="4"/>
  <c r="UY307" i="4"/>
  <c r="UZ307" i="4"/>
  <c r="VA307" i="4"/>
  <c r="VB307" i="4"/>
  <c r="VC307" i="4"/>
  <c r="VD307" i="4"/>
  <c r="VE307" i="4"/>
  <c r="VF307" i="4"/>
  <c r="VG307" i="4"/>
  <c r="VH307" i="4"/>
  <c r="VI307" i="4"/>
  <c r="VJ307" i="4"/>
  <c r="VK307" i="4"/>
  <c r="VL307" i="4"/>
  <c r="VM307" i="4"/>
  <c r="VN307" i="4"/>
  <c r="UE308" i="4"/>
  <c r="UF308" i="4"/>
  <c r="UG308" i="4"/>
  <c r="UH308" i="4"/>
  <c r="UI308" i="4"/>
  <c r="UJ308" i="4"/>
  <c r="UK308" i="4"/>
  <c r="UL308" i="4"/>
  <c r="UM308" i="4"/>
  <c r="UN308" i="4"/>
  <c r="UO308" i="4"/>
  <c r="UP308" i="4"/>
  <c r="UQ308" i="4"/>
  <c r="UR308" i="4"/>
  <c r="US308" i="4"/>
  <c r="UT308" i="4"/>
  <c r="UU308" i="4"/>
  <c r="UV308" i="4"/>
  <c r="UW308" i="4"/>
  <c r="UX308" i="4"/>
  <c r="UY308" i="4"/>
  <c r="UZ308" i="4"/>
  <c r="VA308" i="4"/>
  <c r="VB308" i="4"/>
  <c r="VC308" i="4"/>
  <c r="VD308" i="4"/>
  <c r="VE308" i="4"/>
  <c r="VF308" i="4"/>
  <c r="VG308" i="4"/>
  <c r="VH308" i="4"/>
  <c r="VI308" i="4"/>
  <c r="VJ308" i="4"/>
  <c r="VK308" i="4"/>
  <c r="VL308" i="4"/>
  <c r="VM308" i="4"/>
  <c r="VN308" i="4"/>
  <c r="UE309" i="4"/>
  <c r="UF309" i="4"/>
  <c r="UG309" i="4"/>
  <c r="UH309" i="4"/>
  <c r="UI309" i="4"/>
  <c r="UJ309" i="4"/>
  <c r="UK309" i="4"/>
  <c r="UL309" i="4"/>
  <c r="UM309" i="4"/>
  <c r="UN309" i="4"/>
  <c r="UO309" i="4"/>
  <c r="UP309" i="4"/>
  <c r="UQ309" i="4"/>
  <c r="UR309" i="4"/>
  <c r="US309" i="4"/>
  <c r="UT309" i="4"/>
  <c r="UU309" i="4"/>
  <c r="UV309" i="4"/>
  <c r="UW309" i="4"/>
  <c r="UX309" i="4"/>
  <c r="UY309" i="4"/>
  <c r="UZ309" i="4"/>
  <c r="VA309" i="4"/>
  <c r="VB309" i="4"/>
  <c r="VC309" i="4"/>
  <c r="VD309" i="4"/>
  <c r="VE309" i="4"/>
  <c r="VF309" i="4"/>
  <c r="VG309" i="4"/>
  <c r="VH309" i="4"/>
  <c r="VI309" i="4"/>
  <c r="VJ309" i="4"/>
  <c r="VK309" i="4"/>
  <c r="VL309" i="4"/>
  <c r="VM309" i="4"/>
  <c r="VN309" i="4"/>
  <c r="UE310" i="4"/>
  <c r="UF310" i="4"/>
  <c r="UG310" i="4"/>
  <c r="UH310" i="4"/>
  <c r="UI310" i="4"/>
  <c r="UJ310" i="4"/>
  <c r="UK310" i="4"/>
  <c r="UL310" i="4"/>
  <c r="UM310" i="4"/>
  <c r="UN310" i="4"/>
  <c r="UO310" i="4"/>
  <c r="UP310" i="4"/>
  <c r="UQ310" i="4"/>
  <c r="UR310" i="4"/>
  <c r="US310" i="4"/>
  <c r="UT310" i="4"/>
  <c r="UU310" i="4"/>
  <c r="UV310" i="4"/>
  <c r="UW310" i="4"/>
  <c r="UX310" i="4"/>
  <c r="UY310" i="4"/>
  <c r="UZ310" i="4"/>
  <c r="VA310" i="4"/>
  <c r="VB310" i="4"/>
  <c r="VC310" i="4"/>
  <c r="VD310" i="4"/>
  <c r="VE310" i="4"/>
  <c r="VF310" i="4"/>
  <c r="VG310" i="4"/>
  <c r="VH310" i="4"/>
  <c r="VI310" i="4"/>
  <c r="VJ310" i="4"/>
  <c r="VK310" i="4"/>
  <c r="VL310" i="4"/>
  <c r="VM310" i="4"/>
  <c r="VN310" i="4"/>
  <c r="UE311" i="4"/>
  <c r="UF311" i="4"/>
  <c r="UG311" i="4"/>
  <c r="UH311" i="4"/>
  <c r="UI311" i="4"/>
  <c r="UJ311" i="4"/>
  <c r="UK311" i="4"/>
  <c r="UL311" i="4"/>
  <c r="UM311" i="4"/>
  <c r="UN311" i="4"/>
  <c r="UO311" i="4"/>
  <c r="UP311" i="4"/>
  <c r="UQ311" i="4"/>
  <c r="UR311" i="4"/>
  <c r="US311" i="4"/>
  <c r="UT311" i="4"/>
  <c r="UU311" i="4"/>
  <c r="UV311" i="4"/>
  <c r="UW311" i="4"/>
  <c r="UX311" i="4"/>
  <c r="UY311" i="4"/>
  <c r="UZ311" i="4"/>
  <c r="VA311" i="4"/>
  <c r="VB311" i="4"/>
  <c r="VC311" i="4"/>
  <c r="VD311" i="4"/>
  <c r="VE311" i="4"/>
  <c r="VF311" i="4"/>
  <c r="VG311" i="4"/>
  <c r="VH311" i="4"/>
  <c r="VI311" i="4"/>
  <c r="VJ311" i="4"/>
  <c r="VK311" i="4"/>
  <c r="VL311" i="4"/>
  <c r="VM311" i="4"/>
  <c r="VN311" i="4"/>
  <c r="UE313" i="4"/>
  <c r="UF313" i="4"/>
  <c r="UG313" i="4"/>
  <c r="UH313" i="4"/>
  <c r="UI313" i="4"/>
  <c r="UJ313" i="4"/>
  <c r="UK313" i="4"/>
  <c r="UL313" i="4"/>
  <c r="UM313" i="4"/>
  <c r="UN313" i="4"/>
  <c r="UO313" i="4"/>
  <c r="UP313" i="4"/>
  <c r="UQ313" i="4"/>
  <c r="UR313" i="4"/>
  <c r="US313" i="4"/>
  <c r="UT313" i="4"/>
  <c r="UU313" i="4"/>
  <c r="UV313" i="4"/>
  <c r="UW313" i="4"/>
  <c r="UX313" i="4"/>
  <c r="UY313" i="4"/>
  <c r="UZ313" i="4"/>
  <c r="VA313" i="4"/>
  <c r="VB313" i="4"/>
  <c r="VC313" i="4"/>
  <c r="VD313" i="4"/>
  <c r="VE313" i="4"/>
  <c r="VF313" i="4"/>
  <c r="VG313" i="4"/>
  <c r="VH313" i="4"/>
  <c r="VI313" i="4"/>
  <c r="VJ313" i="4"/>
  <c r="VK313" i="4"/>
  <c r="VL313" i="4"/>
  <c r="VM313" i="4"/>
  <c r="VN313" i="4"/>
  <c r="UE314" i="4"/>
  <c r="UF314" i="4"/>
  <c r="UG314" i="4"/>
  <c r="UH314" i="4"/>
  <c r="UI314" i="4"/>
  <c r="UJ314" i="4"/>
  <c r="UK314" i="4"/>
  <c r="UL314" i="4"/>
  <c r="UM314" i="4"/>
  <c r="UN314" i="4"/>
  <c r="UO314" i="4"/>
  <c r="UP314" i="4"/>
  <c r="UQ314" i="4"/>
  <c r="UR314" i="4"/>
  <c r="US314" i="4"/>
  <c r="UT314" i="4"/>
  <c r="UU314" i="4"/>
  <c r="UV314" i="4"/>
  <c r="UW314" i="4"/>
  <c r="UX314" i="4"/>
  <c r="UY314" i="4"/>
  <c r="UZ314" i="4"/>
  <c r="VA314" i="4"/>
  <c r="VB314" i="4"/>
  <c r="VC314" i="4"/>
  <c r="VD314" i="4"/>
  <c r="VE314" i="4"/>
  <c r="VF314" i="4"/>
  <c r="VG314" i="4"/>
  <c r="VH314" i="4"/>
  <c r="VI314" i="4"/>
  <c r="VJ314" i="4"/>
  <c r="VK314" i="4"/>
  <c r="VL314" i="4"/>
  <c r="VM314" i="4"/>
  <c r="VN314" i="4"/>
  <c r="UE315" i="4"/>
  <c r="UF315" i="4"/>
  <c r="UG315" i="4"/>
  <c r="UH315" i="4"/>
  <c r="UI315" i="4"/>
  <c r="UJ315" i="4"/>
  <c r="UK315" i="4"/>
  <c r="UL315" i="4"/>
  <c r="UM315" i="4"/>
  <c r="UN315" i="4"/>
  <c r="UO315" i="4"/>
  <c r="UP315" i="4"/>
  <c r="UQ315" i="4"/>
  <c r="UR315" i="4"/>
  <c r="US315" i="4"/>
  <c r="UT315" i="4"/>
  <c r="UU315" i="4"/>
  <c r="UV315" i="4"/>
  <c r="UW315" i="4"/>
  <c r="UX315" i="4"/>
  <c r="UY315" i="4"/>
  <c r="UZ315" i="4"/>
  <c r="VA315" i="4"/>
  <c r="VB315" i="4"/>
  <c r="VC315" i="4"/>
  <c r="VD315" i="4"/>
  <c r="VE315" i="4"/>
  <c r="VF315" i="4"/>
  <c r="VG315" i="4"/>
  <c r="VH315" i="4"/>
  <c r="VI315" i="4"/>
  <c r="VJ315" i="4"/>
  <c r="VK315" i="4"/>
  <c r="VL315" i="4"/>
  <c r="VM315" i="4"/>
  <c r="VN315" i="4"/>
  <c r="UE316" i="4"/>
  <c r="UF316" i="4"/>
  <c r="UG316" i="4"/>
  <c r="UH316" i="4"/>
  <c r="UI316" i="4"/>
  <c r="UJ316" i="4"/>
  <c r="UK316" i="4"/>
  <c r="UL316" i="4"/>
  <c r="UM316" i="4"/>
  <c r="UN316" i="4"/>
  <c r="UO316" i="4"/>
  <c r="UP316" i="4"/>
  <c r="UQ316" i="4"/>
  <c r="UR316" i="4"/>
  <c r="US316" i="4"/>
  <c r="UT316" i="4"/>
  <c r="UU316" i="4"/>
  <c r="UV316" i="4"/>
  <c r="UW316" i="4"/>
  <c r="UX316" i="4"/>
  <c r="UY316" i="4"/>
  <c r="UZ316" i="4"/>
  <c r="VA316" i="4"/>
  <c r="VB316" i="4"/>
  <c r="VC316" i="4"/>
  <c r="VD316" i="4"/>
  <c r="VE316" i="4"/>
  <c r="VF316" i="4"/>
  <c r="VG316" i="4"/>
  <c r="VH316" i="4"/>
  <c r="VI316" i="4"/>
  <c r="VJ316" i="4"/>
  <c r="VK316" i="4"/>
  <c r="VL316" i="4"/>
  <c r="VM316" i="4"/>
  <c r="VN316" i="4"/>
  <c r="UE317" i="4"/>
  <c r="UF317" i="4"/>
  <c r="UG317" i="4"/>
  <c r="UH317" i="4"/>
  <c r="UI317" i="4"/>
  <c r="UJ317" i="4"/>
  <c r="UK317" i="4"/>
  <c r="UL317" i="4"/>
  <c r="UM317" i="4"/>
  <c r="UN317" i="4"/>
  <c r="UO317" i="4"/>
  <c r="UP317" i="4"/>
  <c r="UQ317" i="4"/>
  <c r="UR317" i="4"/>
  <c r="US317" i="4"/>
  <c r="UT317" i="4"/>
  <c r="UU317" i="4"/>
  <c r="UV317" i="4"/>
  <c r="UW317" i="4"/>
  <c r="UX317" i="4"/>
  <c r="UY317" i="4"/>
  <c r="UZ317" i="4"/>
  <c r="VA317" i="4"/>
  <c r="VB317" i="4"/>
  <c r="VC317" i="4"/>
  <c r="VD317" i="4"/>
  <c r="VE317" i="4"/>
  <c r="VF317" i="4"/>
  <c r="VG317" i="4"/>
  <c r="VH317" i="4"/>
  <c r="VI317" i="4"/>
  <c r="VJ317" i="4"/>
  <c r="VK317" i="4"/>
  <c r="VL317" i="4"/>
  <c r="VM317" i="4"/>
  <c r="VN317" i="4"/>
  <c r="UE318" i="4"/>
  <c r="UF318" i="4"/>
  <c r="UG318" i="4"/>
  <c r="UH318" i="4"/>
  <c r="UI318" i="4"/>
  <c r="UJ318" i="4"/>
  <c r="UK318" i="4"/>
  <c r="UL318" i="4"/>
  <c r="UM318" i="4"/>
  <c r="UN318" i="4"/>
  <c r="UO318" i="4"/>
  <c r="UP318" i="4"/>
  <c r="UQ318" i="4"/>
  <c r="UR318" i="4"/>
  <c r="US318" i="4"/>
  <c r="UT318" i="4"/>
  <c r="UU318" i="4"/>
  <c r="UV318" i="4"/>
  <c r="UW318" i="4"/>
  <c r="UX318" i="4"/>
  <c r="UY318" i="4"/>
  <c r="UZ318" i="4"/>
  <c r="VA318" i="4"/>
  <c r="VB318" i="4"/>
  <c r="VC318" i="4"/>
  <c r="VD318" i="4"/>
  <c r="VE318" i="4"/>
  <c r="VF318" i="4"/>
  <c r="VG318" i="4"/>
  <c r="VH318" i="4"/>
  <c r="VI318" i="4"/>
  <c r="VJ318" i="4"/>
  <c r="VK318" i="4"/>
  <c r="VL318" i="4"/>
  <c r="VM318" i="4"/>
  <c r="VN318" i="4"/>
  <c r="UE319" i="4"/>
  <c r="UF319" i="4"/>
  <c r="UG319" i="4"/>
  <c r="UH319" i="4"/>
  <c r="UI319" i="4"/>
  <c r="UJ319" i="4"/>
  <c r="UK319" i="4"/>
  <c r="UL319" i="4"/>
  <c r="UM319" i="4"/>
  <c r="UN319" i="4"/>
  <c r="UO319" i="4"/>
  <c r="UP319" i="4"/>
  <c r="UQ319" i="4"/>
  <c r="UR319" i="4"/>
  <c r="US319" i="4"/>
  <c r="UT319" i="4"/>
  <c r="UU319" i="4"/>
  <c r="UV319" i="4"/>
  <c r="UW319" i="4"/>
  <c r="UX319" i="4"/>
  <c r="UY319" i="4"/>
  <c r="UZ319" i="4"/>
  <c r="VA319" i="4"/>
  <c r="VB319" i="4"/>
  <c r="VC319" i="4"/>
  <c r="VD319" i="4"/>
  <c r="VE319" i="4"/>
  <c r="VF319" i="4"/>
  <c r="VG319" i="4"/>
  <c r="VH319" i="4"/>
  <c r="VI319" i="4"/>
  <c r="VJ319" i="4"/>
  <c r="VK319" i="4"/>
  <c r="VL319" i="4"/>
  <c r="VM319" i="4"/>
  <c r="VN319" i="4"/>
  <c r="UE320" i="4"/>
  <c r="UF320" i="4"/>
  <c r="UG320" i="4"/>
  <c r="UH320" i="4"/>
  <c r="UI320" i="4"/>
  <c r="UJ320" i="4"/>
  <c r="UK320" i="4"/>
  <c r="UL320" i="4"/>
  <c r="UM320" i="4"/>
  <c r="UN320" i="4"/>
  <c r="UO320" i="4"/>
  <c r="UP320" i="4"/>
  <c r="UQ320" i="4"/>
  <c r="UR320" i="4"/>
  <c r="US320" i="4"/>
  <c r="UT320" i="4"/>
  <c r="UU320" i="4"/>
  <c r="UV320" i="4"/>
  <c r="UW320" i="4"/>
  <c r="UX320" i="4"/>
  <c r="UY320" i="4"/>
  <c r="UZ320" i="4"/>
  <c r="VA320" i="4"/>
  <c r="VB320" i="4"/>
  <c r="VC320" i="4"/>
  <c r="VD320" i="4"/>
  <c r="VE320" i="4"/>
  <c r="VF320" i="4"/>
  <c r="VG320" i="4"/>
  <c r="VH320" i="4"/>
  <c r="VI320" i="4"/>
  <c r="VJ320" i="4"/>
  <c r="VK320" i="4"/>
  <c r="VL320" i="4"/>
  <c r="VM320" i="4"/>
  <c r="VN320" i="4"/>
  <c r="UE321" i="4"/>
  <c r="UF321" i="4"/>
  <c r="UG321" i="4"/>
  <c r="UH321" i="4"/>
  <c r="UI321" i="4"/>
  <c r="UJ321" i="4"/>
  <c r="UK321" i="4"/>
  <c r="UL321" i="4"/>
  <c r="UM321" i="4"/>
  <c r="UN321" i="4"/>
  <c r="UO321" i="4"/>
  <c r="UP321" i="4"/>
  <c r="UQ321" i="4"/>
  <c r="UR321" i="4"/>
  <c r="US321" i="4"/>
  <c r="UT321" i="4"/>
  <c r="UU321" i="4"/>
  <c r="UV321" i="4"/>
  <c r="UW321" i="4"/>
  <c r="UX321" i="4"/>
  <c r="UY321" i="4"/>
  <c r="UZ321" i="4"/>
  <c r="VA321" i="4"/>
  <c r="VB321" i="4"/>
  <c r="VC321" i="4"/>
  <c r="VD321" i="4"/>
  <c r="VE321" i="4"/>
  <c r="VF321" i="4"/>
  <c r="VG321" i="4"/>
  <c r="VH321" i="4"/>
  <c r="VI321" i="4"/>
  <c r="VJ321" i="4"/>
  <c r="VK321" i="4"/>
  <c r="VL321" i="4"/>
  <c r="VM321" i="4"/>
  <c r="VN321" i="4"/>
  <c r="UE322" i="4"/>
  <c r="UF322" i="4"/>
  <c r="UG322" i="4"/>
  <c r="UH322" i="4"/>
  <c r="UI322" i="4"/>
  <c r="UJ322" i="4"/>
  <c r="UK322" i="4"/>
  <c r="UL322" i="4"/>
  <c r="UM322" i="4"/>
  <c r="UN322" i="4"/>
  <c r="UO322" i="4"/>
  <c r="UP322" i="4"/>
  <c r="UQ322" i="4"/>
  <c r="UR322" i="4"/>
  <c r="US322" i="4"/>
  <c r="UT322" i="4"/>
  <c r="UU322" i="4"/>
  <c r="UV322" i="4"/>
  <c r="UW322" i="4"/>
  <c r="UX322" i="4"/>
  <c r="UY322" i="4"/>
  <c r="UZ322" i="4"/>
  <c r="VA322" i="4"/>
  <c r="VB322" i="4"/>
  <c r="VC322" i="4"/>
  <c r="VD322" i="4"/>
  <c r="VE322" i="4"/>
  <c r="VF322" i="4"/>
  <c r="VG322" i="4"/>
  <c r="VH322" i="4"/>
  <c r="VI322" i="4"/>
  <c r="VJ322" i="4"/>
  <c r="VK322" i="4"/>
  <c r="VL322" i="4"/>
  <c r="VM322" i="4"/>
  <c r="VN322" i="4"/>
  <c r="UE324" i="4"/>
  <c r="UF324" i="4"/>
  <c r="UG324" i="4"/>
  <c r="UH324" i="4"/>
  <c r="UI324" i="4"/>
  <c r="UJ324" i="4"/>
  <c r="UK324" i="4"/>
  <c r="UL324" i="4"/>
  <c r="UM324" i="4"/>
  <c r="UN324" i="4"/>
  <c r="UO324" i="4"/>
  <c r="UP324" i="4"/>
  <c r="UQ324" i="4"/>
  <c r="UR324" i="4"/>
  <c r="US324" i="4"/>
  <c r="UT324" i="4"/>
  <c r="UU324" i="4"/>
  <c r="UV324" i="4"/>
  <c r="UW324" i="4"/>
  <c r="UX324" i="4"/>
  <c r="UY324" i="4"/>
  <c r="UZ324" i="4"/>
  <c r="VA324" i="4"/>
  <c r="VB324" i="4"/>
  <c r="VC324" i="4"/>
  <c r="VD324" i="4"/>
  <c r="VE324" i="4"/>
  <c r="VF324" i="4"/>
  <c r="VG324" i="4"/>
  <c r="VH324" i="4"/>
  <c r="VI324" i="4"/>
  <c r="VJ324" i="4"/>
  <c r="VK324" i="4"/>
  <c r="VL324" i="4"/>
  <c r="VM324" i="4"/>
  <c r="VN324" i="4"/>
  <c r="UE325" i="4"/>
  <c r="UF325" i="4"/>
  <c r="UG325" i="4"/>
  <c r="UH325" i="4"/>
  <c r="UI325" i="4"/>
  <c r="UJ325" i="4"/>
  <c r="UK325" i="4"/>
  <c r="UL325" i="4"/>
  <c r="UM325" i="4"/>
  <c r="UN325" i="4"/>
  <c r="UO325" i="4"/>
  <c r="UP325" i="4"/>
  <c r="UQ325" i="4"/>
  <c r="UR325" i="4"/>
  <c r="US325" i="4"/>
  <c r="UT325" i="4"/>
  <c r="UU325" i="4"/>
  <c r="UV325" i="4"/>
  <c r="UW325" i="4"/>
  <c r="UX325" i="4"/>
  <c r="UY325" i="4"/>
  <c r="UZ325" i="4"/>
  <c r="VA325" i="4"/>
  <c r="VB325" i="4"/>
  <c r="VC325" i="4"/>
  <c r="VD325" i="4"/>
  <c r="VE325" i="4"/>
  <c r="VF325" i="4"/>
  <c r="VG325" i="4"/>
  <c r="VH325" i="4"/>
  <c r="VI325" i="4"/>
  <c r="VJ325" i="4"/>
  <c r="VK325" i="4"/>
  <c r="VL325" i="4"/>
  <c r="VM325" i="4"/>
  <c r="VN325" i="4"/>
  <c r="UE326" i="4"/>
  <c r="UF326" i="4"/>
  <c r="UG326" i="4"/>
  <c r="UH326" i="4"/>
  <c r="UI326" i="4"/>
  <c r="UJ326" i="4"/>
  <c r="UK326" i="4"/>
  <c r="UL326" i="4"/>
  <c r="UM326" i="4"/>
  <c r="UN326" i="4"/>
  <c r="UO326" i="4"/>
  <c r="UP326" i="4"/>
  <c r="UQ326" i="4"/>
  <c r="UR326" i="4"/>
  <c r="US326" i="4"/>
  <c r="UT326" i="4"/>
  <c r="UU326" i="4"/>
  <c r="UV326" i="4"/>
  <c r="UW326" i="4"/>
  <c r="UX326" i="4"/>
  <c r="UY326" i="4"/>
  <c r="UZ326" i="4"/>
  <c r="VA326" i="4"/>
  <c r="VB326" i="4"/>
  <c r="VC326" i="4"/>
  <c r="VD326" i="4"/>
  <c r="VE326" i="4"/>
  <c r="VF326" i="4"/>
  <c r="VG326" i="4"/>
  <c r="VH326" i="4"/>
  <c r="VI326" i="4"/>
  <c r="VJ326" i="4"/>
  <c r="VK326" i="4"/>
  <c r="VL326" i="4"/>
  <c r="VM326" i="4"/>
  <c r="VN326" i="4"/>
  <c r="UE327" i="4"/>
  <c r="UF327" i="4"/>
  <c r="UG327" i="4"/>
  <c r="UH327" i="4"/>
  <c r="UI327" i="4"/>
  <c r="UJ327" i="4"/>
  <c r="UK327" i="4"/>
  <c r="UL327" i="4"/>
  <c r="UM327" i="4"/>
  <c r="UN327" i="4"/>
  <c r="UO327" i="4"/>
  <c r="UP327" i="4"/>
  <c r="UQ327" i="4"/>
  <c r="UR327" i="4"/>
  <c r="US327" i="4"/>
  <c r="UT327" i="4"/>
  <c r="UU327" i="4"/>
  <c r="UV327" i="4"/>
  <c r="UW327" i="4"/>
  <c r="UX327" i="4"/>
  <c r="UY327" i="4"/>
  <c r="UZ327" i="4"/>
  <c r="VA327" i="4"/>
  <c r="VB327" i="4"/>
  <c r="VC327" i="4"/>
  <c r="VD327" i="4"/>
  <c r="VE327" i="4"/>
  <c r="VF327" i="4"/>
  <c r="VG327" i="4"/>
  <c r="VH327" i="4"/>
  <c r="VI327" i="4"/>
  <c r="VJ327" i="4"/>
  <c r="VK327" i="4"/>
  <c r="VL327" i="4"/>
  <c r="VM327" i="4"/>
  <c r="VN327" i="4"/>
  <c r="UE328" i="4"/>
  <c r="UF328" i="4"/>
  <c r="UG328" i="4"/>
  <c r="UH328" i="4"/>
  <c r="UI328" i="4"/>
  <c r="UJ328" i="4"/>
  <c r="UK328" i="4"/>
  <c r="UL328" i="4"/>
  <c r="UM328" i="4"/>
  <c r="UN328" i="4"/>
  <c r="UO328" i="4"/>
  <c r="UP328" i="4"/>
  <c r="UQ328" i="4"/>
  <c r="UR328" i="4"/>
  <c r="US328" i="4"/>
  <c r="UT328" i="4"/>
  <c r="UU328" i="4"/>
  <c r="UV328" i="4"/>
  <c r="UW328" i="4"/>
  <c r="UX328" i="4"/>
  <c r="UY328" i="4"/>
  <c r="UZ328" i="4"/>
  <c r="VA328" i="4"/>
  <c r="VB328" i="4"/>
  <c r="VC328" i="4"/>
  <c r="VD328" i="4"/>
  <c r="VE328" i="4"/>
  <c r="VF328" i="4"/>
  <c r="VG328" i="4"/>
  <c r="VH328" i="4"/>
  <c r="VI328" i="4"/>
  <c r="VJ328" i="4"/>
  <c r="VK328" i="4"/>
  <c r="VL328" i="4"/>
  <c r="VM328" i="4"/>
  <c r="VN328" i="4"/>
  <c r="UE329" i="4"/>
  <c r="UF329" i="4"/>
  <c r="UG329" i="4"/>
  <c r="UH329" i="4"/>
  <c r="UI329" i="4"/>
  <c r="UJ329" i="4"/>
  <c r="UK329" i="4"/>
  <c r="UL329" i="4"/>
  <c r="UM329" i="4"/>
  <c r="UN329" i="4"/>
  <c r="UO329" i="4"/>
  <c r="UP329" i="4"/>
  <c r="UQ329" i="4"/>
  <c r="UR329" i="4"/>
  <c r="US329" i="4"/>
  <c r="UT329" i="4"/>
  <c r="UU329" i="4"/>
  <c r="UV329" i="4"/>
  <c r="UW329" i="4"/>
  <c r="UX329" i="4"/>
  <c r="UY329" i="4"/>
  <c r="UZ329" i="4"/>
  <c r="VA329" i="4"/>
  <c r="VB329" i="4"/>
  <c r="VC329" i="4"/>
  <c r="VD329" i="4"/>
  <c r="VE329" i="4"/>
  <c r="VF329" i="4"/>
  <c r="VG329" i="4"/>
  <c r="VH329" i="4"/>
  <c r="VI329" i="4"/>
  <c r="VJ329" i="4"/>
  <c r="VK329" i="4"/>
  <c r="VL329" i="4"/>
  <c r="VM329" i="4"/>
  <c r="VN329" i="4"/>
  <c r="UE330" i="4"/>
  <c r="UF330" i="4"/>
  <c r="UG330" i="4"/>
  <c r="UH330" i="4"/>
  <c r="UI330" i="4"/>
  <c r="UJ330" i="4"/>
  <c r="UK330" i="4"/>
  <c r="UL330" i="4"/>
  <c r="UM330" i="4"/>
  <c r="UN330" i="4"/>
  <c r="UO330" i="4"/>
  <c r="UP330" i="4"/>
  <c r="UQ330" i="4"/>
  <c r="UR330" i="4"/>
  <c r="US330" i="4"/>
  <c r="UT330" i="4"/>
  <c r="UU330" i="4"/>
  <c r="UV330" i="4"/>
  <c r="UW330" i="4"/>
  <c r="UX330" i="4"/>
  <c r="UY330" i="4"/>
  <c r="UZ330" i="4"/>
  <c r="VA330" i="4"/>
  <c r="VB330" i="4"/>
  <c r="VC330" i="4"/>
  <c r="VD330" i="4"/>
  <c r="VE330" i="4"/>
  <c r="VF330" i="4"/>
  <c r="VG330" i="4"/>
  <c r="VH330" i="4"/>
  <c r="VI330" i="4"/>
  <c r="VJ330" i="4"/>
  <c r="VK330" i="4"/>
  <c r="VL330" i="4"/>
  <c r="VM330" i="4"/>
  <c r="VN330" i="4"/>
  <c r="UE331" i="4"/>
  <c r="UF331" i="4"/>
  <c r="UG331" i="4"/>
  <c r="UH331" i="4"/>
  <c r="UI331" i="4"/>
  <c r="UJ331" i="4"/>
  <c r="UK331" i="4"/>
  <c r="UL331" i="4"/>
  <c r="UM331" i="4"/>
  <c r="UN331" i="4"/>
  <c r="UO331" i="4"/>
  <c r="UP331" i="4"/>
  <c r="UQ331" i="4"/>
  <c r="UR331" i="4"/>
  <c r="US331" i="4"/>
  <c r="UT331" i="4"/>
  <c r="UU331" i="4"/>
  <c r="UV331" i="4"/>
  <c r="UW331" i="4"/>
  <c r="UX331" i="4"/>
  <c r="UY331" i="4"/>
  <c r="UZ331" i="4"/>
  <c r="VA331" i="4"/>
  <c r="VB331" i="4"/>
  <c r="VC331" i="4"/>
  <c r="VD331" i="4"/>
  <c r="VE331" i="4"/>
  <c r="VF331" i="4"/>
  <c r="VG331" i="4"/>
  <c r="VH331" i="4"/>
  <c r="VI331" i="4"/>
  <c r="VJ331" i="4"/>
  <c r="VK331" i="4"/>
  <c r="VL331" i="4"/>
  <c r="VM331" i="4"/>
  <c r="VN331" i="4"/>
  <c r="UE332" i="4"/>
  <c r="UF332" i="4"/>
  <c r="UG332" i="4"/>
  <c r="UH332" i="4"/>
  <c r="UI332" i="4"/>
  <c r="UJ332" i="4"/>
  <c r="UK332" i="4"/>
  <c r="UL332" i="4"/>
  <c r="UM332" i="4"/>
  <c r="UN332" i="4"/>
  <c r="UO332" i="4"/>
  <c r="UP332" i="4"/>
  <c r="UQ332" i="4"/>
  <c r="UR332" i="4"/>
  <c r="US332" i="4"/>
  <c r="UT332" i="4"/>
  <c r="UU332" i="4"/>
  <c r="UV332" i="4"/>
  <c r="UW332" i="4"/>
  <c r="UX332" i="4"/>
  <c r="UY332" i="4"/>
  <c r="UZ332" i="4"/>
  <c r="VA332" i="4"/>
  <c r="VB332" i="4"/>
  <c r="VC332" i="4"/>
  <c r="VD332" i="4"/>
  <c r="VE332" i="4"/>
  <c r="VF332" i="4"/>
  <c r="VG332" i="4"/>
  <c r="VH332" i="4"/>
  <c r="VI332" i="4"/>
  <c r="VJ332" i="4"/>
  <c r="VK332" i="4"/>
  <c r="VL332" i="4"/>
  <c r="VM332" i="4"/>
  <c r="VN332" i="4"/>
  <c r="UE333" i="4"/>
  <c r="UF333" i="4"/>
  <c r="UG333" i="4"/>
  <c r="UH333" i="4"/>
  <c r="UI333" i="4"/>
  <c r="UJ333" i="4"/>
  <c r="UK333" i="4"/>
  <c r="UL333" i="4"/>
  <c r="UM333" i="4"/>
  <c r="UN333" i="4"/>
  <c r="UO333" i="4"/>
  <c r="UP333" i="4"/>
  <c r="UQ333" i="4"/>
  <c r="UR333" i="4"/>
  <c r="US333" i="4"/>
  <c r="UT333" i="4"/>
  <c r="UU333" i="4"/>
  <c r="UV333" i="4"/>
  <c r="UW333" i="4"/>
  <c r="UX333" i="4"/>
  <c r="UY333" i="4"/>
  <c r="UZ333" i="4"/>
  <c r="VA333" i="4"/>
  <c r="VB333" i="4"/>
  <c r="VC333" i="4"/>
  <c r="VD333" i="4"/>
  <c r="VE333" i="4"/>
  <c r="VF333" i="4"/>
  <c r="VG333" i="4"/>
  <c r="VH333" i="4"/>
  <c r="VI333" i="4"/>
  <c r="VJ333" i="4"/>
  <c r="VK333" i="4"/>
  <c r="VL333" i="4"/>
  <c r="VM333" i="4"/>
  <c r="VN333" i="4"/>
  <c r="UE4" i="4"/>
  <c r="UF4" i="4"/>
  <c r="UG4" i="4"/>
  <c r="UH4" i="4"/>
  <c r="UI4" i="4"/>
  <c r="UJ4" i="4"/>
  <c r="UK4" i="4"/>
  <c r="UL4" i="4"/>
  <c r="UM4" i="4"/>
  <c r="UN4" i="4"/>
  <c r="UO4" i="4"/>
  <c r="UP4" i="4"/>
  <c r="UQ4" i="4"/>
  <c r="UR4" i="4"/>
  <c r="US4" i="4"/>
  <c r="UT4" i="4"/>
  <c r="UU4" i="4"/>
  <c r="UV4" i="4"/>
  <c r="UW4" i="4"/>
  <c r="UX4" i="4"/>
  <c r="UY4" i="4"/>
  <c r="UZ4" i="4"/>
  <c r="VA4" i="4"/>
  <c r="VB4" i="4"/>
  <c r="VC4" i="4"/>
  <c r="VD4" i="4"/>
  <c r="VE4" i="4"/>
  <c r="VF4" i="4"/>
  <c r="VG4" i="4"/>
  <c r="VH4" i="4"/>
  <c r="VI4" i="4"/>
  <c r="VJ4" i="4"/>
  <c r="VK4" i="4"/>
  <c r="VL4" i="4"/>
  <c r="VM4" i="4"/>
  <c r="VN4" i="4"/>
  <c r="UE5" i="4"/>
  <c r="UF5" i="4"/>
  <c r="UG5" i="4"/>
  <c r="UH5" i="4"/>
  <c r="UI5" i="4"/>
  <c r="UJ5" i="4"/>
  <c r="UK5" i="4"/>
  <c r="UL5" i="4"/>
  <c r="UM5" i="4"/>
  <c r="UN5" i="4"/>
  <c r="UO5" i="4"/>
  <c r="UP5" i="4"/>
  <c r="UQ5" i="4"/>
  <c r="UR5" i="4"/>
  <c r="US5" i="4"/>
  <c r="UT5" i="4"/>
  <c r="UU5" i="4"/>
  <c r="UV5" i="4"/>
  <c r="UW5" i="4"/>
  <c r="UX5" i="4"/>
  <c r="UY5" i="4"/>
  <c r="UZ5" i="4"/>
  <c r="VA5" i="4"/>
  <c r="VB5" i="4"/>
  <c r="VC5" i="4"/>
  <c r="VD5" i="4"/>
  <c r="VE5" i="4"/>
  <c r="VF5" i="4"/>
  <c r="VG5" i="4"/>
  <c r="VH5" i="4"/>
  <c r="VI5" i="4"/>
  <c r="VJ5" i="4"/>
  <c r="VK5" i="4"/>
  <c r="VL5" i="4"/>
  <c r="VM5" i="4"/>
  <c r="VN5" i="4"/>
  <c r="UE6" i="4"/>
  <c r="UF6" i="4"/>
  <c r="UG6" i="4"/>
  <c r="UH6" i="4"/>
  <c r="UI6" i="4"/>
  <c r="UJ6" i="4"/>
  <c r="UK6" i="4"/>
  <c r="UL6" i="4"/>
  <c r="UM6" i="4"/>
  <c r="UN6" i="4"/>
  <c r="UO6" i="4"/>
  <c r="UP6" i="4"/>
  <c r="UQ6" i="4"/>
  <c r="UR6" i="4"/>
  <c r="US6" i="4"/>
  <c r="UT6" i="4"/>
  <c r="UU6" i="4"/>
  <c r="UV6" i="4"/>
  <c r="UW6" i="4"/>
  <c r="UX6" i="4"/>
  <c r="UY6" i="4"/>
  <c r="UZ6" i="4"/>
  <c r="VA6" i="4"/>
  <c r="VB6" i="4"/>
  <c r="VC6" i="4"/>
  <c r="VD6" i="4"/>
  <c r="VE6" i="4"/>
  <c r="VF6" i="4"/>
  <c r="VG6" i="4"/>
  <c r="VH6" i="4"/>
  <c r="VI6" i="4"/>
  <c r="VJ6" i="4"/>
  <c r="VK6" i="4"/>
  <c r="VL6" i="4"/>
  <c r="VM6" i="4"/>
  <c r="VN6" i="4"/>
  <c r="UE7" i="4"/>
  <c r="UF7" i="4"/>
  <c r="UG7" i="4"/>
  <c r="UH7" i="4"/>
  <c r="UI7" i="4"/>
  <c r="UJ7" i="4"/>
  <c r="UK7" i="4"/>
  <c r="UL7" i="4"/>
  <c r="UM7" i="4"/>
  <c r="UN7" i="4"/>
  <c r="UO7" i="4"/>
  <c r="UP7" i="4"/>
  <c r="UQ7" i="4"/>
  <c r="UR7" i="4"/>
  <c r="US7" i="4"/>
  <c r="UT7" i="4"/>
  <c r="UU7" i="4"/>
  <c r="UV7" i="4"/>
  <c r="UW7" i="4"/>
  <c r="UX7" i="4"/>
  <c r="UY7" i="4"/>
  <c r="UZ7" i="4"/>
  <c r="VA7" i="4"/>
  <c r="VB7" i="4"/>
  <c r="VC7" i="4"/>
  <c r="VD7" i="4"/>
  <c r="VE7" i="4"/>
  <c r="VF7" i="4"/>
  <c r="VG7" i="4"/>
  <c r="VH7" i="4"/>
  <c r="VI7" i="4"/>
  <c r="VJ7" i="4"/>
  <c r="VK7" i="4"/>
  <c r="VL7" i="4"/>
  <c r="VM7" i="4"/>
  <c r="VN7" i="4"/>
  <c r="UE8" i="4"/>
  <c r="UF8" i="4"/>
  <c r="UG8" i="4"/>
  <c r="UH8" i="4"/>
  <c r="UI8" i="4"/>
  <c r="UJ8" i="4"/>
  <c r="UK8" i="4"/>
  <c r="UL8" i="4"/>
  <c r="UM8" i="4"/>
  <c r="UN8" i="4"/>
  <c r="UO8" i="4"/>
  <c r="UP8" i="4"/>
  <c r="UQ8" i="4"/>
  <c r="UR8" i="4"/>
  <c r="US8" i="4"/>
  <c r="UT8" i="4"/>
  <c r="UU8" i="4"/>
  <c r="UV8" i="4"/>
  <c r="UW8" i="4"/>
  <c r="UX8" i="4"/>
  <c r="UY8" i="4"/>
  <c r="UZ8" i="4"/>
  <c r="VA8" i="4"/>
  <c r="VB8" i="4"/>
  <c r="VC8" i="4"/>
  <c r="VD8" i="4"/>
  <c r="VE8" i="4"/>
  <c r="VF8" i="4"/>
  <c r="VG8" i="4"/>
  <c r="VH8" i="4"/>
  <c r="VI8" i="4"/>
  <c r="VJ8" i="4"/>
  <c r="VK8" i="4"/>
  <c r="VL8" i="4"/>
  <c r="VM8" i="4"/>
  <c r="VN8" i="4"/>
  <c r="UE9" i="4"/>
  <c r="UF9" i="4"/>
  <c r="UG9" i="4"/>
  <c r="UH9" i="4"/>
  <c r="UI9" i="4"/>
  <c r="UJ9" i="4"/>
  <c r="UK9" i="4"/>
  <c r="UL9" i="4"/>
  <c r="UM9" i="4"/>
  <c r="UN9" i="4"/>
  <c r="UO9" i="4"/>
  <c r="UP9" i="4"/>
  <c r="UQ9" i="4"/>
  <c r="UR9" i="4"/>
  <c r="US9" i="4"/>
  <c r="UT9" i="4"/>
  <c r="UU9" i="4"/>
  <c r="UV9" i="4"/>
  <c r="UW9" i="4"/>
  <c r="UX9" i="4"/>
  <c r="UY9" i="4"/>
  <c r="UZ9" i="4"/>
  <c r="VA9" i="4"/>
  <c r="VB9" i="4"/>
  <c r="VC9" i="4"/>
  <c r="VD9" i="4"/>
  <c r="VE9" i="4"/>
  <c r="VF9" i="4"/>
  <c r="VG9" i="4"/>
  <c r="VH9" i="4"/>
  <c r="VI9" i="4"/>
  <c r="VJ9" i="4"/>
  <c r="VK9" i="4"/>
  <c r="VL9" i="4"/>
  <c r="VM9" i="4"/>
  <c r="VN9" i="4"/>
  <c r="UE10" i="4"/>
  <c r="UF10" i="4"/>
  <c r="UG10" i="4"/>
  <c r="UH10" i="4"/>
  <c r="UI10" i="4"/>
  <c r="UJ10" i="4"/>
  <c r="UK10" i="4"/>
  <c r="UL10" i="4"/>
  <c r="UM10" i="4"/>
  <c r="UN10" i="4"/>
  <c r="UO10" i="4"/>
  <c r="UP10" i="4"/>
  <c r="UQ10" i="4"/>
  <c r="UR10" i="4"/>
  <c r="US10" i="4"/>
  <c r="UT10" i="4"/>
  <c r="UU10" i="4"/>
  <c r="UV10" i="4"/>
  <c r="UW10" i="4"/>
  <c r="UX10" i="4"/>
  <c r="UY10" i="4"/>
  <c r="UZ10" i="4"/>
  <c r="VA10" i="4"/>
  <c r="VB10" i="4"/>
  <c r="VC10" i="4"/>
  <c r="VD10" i="4"/>
  <c r="VE10" i="4"/>
  <c r="VF10" i="4"/>
  <c r="VG10" i="4"/>
  <c r="VH10" i="4"/>
  <c r="VI10" i="4"/>
  <c r="VJ10" i="4"/>
  <c r="VK10" i="4"/>
  <c r="VL10" i="4"/>
  <c r="VM10" i="4"/>
  <c r="VN10" i="4"/>
  <c r="UE11" i="4"/>
  <c r="UF11" i="4"/>
  <c r="UG11" i="4"/>
  <c r="UH11" i="4"/>
  <c r="UI11" i="4"/>
  <c r="UJ11" i="4"/>
  <c r="UK11" i="4"/>
  <c r="UL11" i="4"/>
  <c r="UM11" i="4"/>
  <c r="UN11" i="4"/>
  <c r="UO11" i="4"/>
  <c r="UP11" i="4"/>
  <c r="UQ11" i="4"/>
  <c r="UR11" i="4"/>
  <c r="US11" i="4"/>
  <c r="UT11" i="4"/>
  <c r="UU11" i="4"/>
  <c r="UV11" i="4"/>
  <c r="UW11" i="4"/>
  <c r="UX11" i="4"/>
  <c r="UY11" i="4"/>
  <c r="UZ11" i="4"/>
  <c r="VA11" i="4"/>
  <c r="VB11" i="4"/>
  <c r="VC11" i="4"/>
  <c r="VD11" i="4"/>
  <c r="VE11" i="4"/>
  <c r="VF11" i="4"/>
  <c r="VG11" i="4"/>
  <c r="VH11" i="4"/>
  <c r="VI11" i="4"/>
  <c r="VJ11" i="4"/>
  <c r="VK11" i="4"/>
  <c r="VL11" i="4"/>
  <c r="VM11" i="4"/>
  <c r="VN11" i="4"/>
  <c r="UE12" i="4"/>
  <c r="UF12" i="4"/>
  <c r="UG12" i="4"/>
  <c r="UH12" i="4"/>
  <c r="UI12" i="4"/>
  <c r="UJ12" i="4"/>
  <c r="UK12" i="4"/>
  <c r="UL12" i="4"/>
  <c r="UM12" i="4"/>
  <c r="UN12" i="4"/>
  <c r="UO12" i="4"/>
  <c r="UP12" i="4"/>
  <c r="UQ12" i="4"/>
  <c r="UR12" i="4"/>
  <c r="US12" i="4"/>
  <c r="UT12" i="4"/>
  <c r="UU12" i="4"/>
  <c r="UV12" i="4"/>
  <c r="UW12" i="4"/>
  <c r="UX12" i="4"/>
  <c r="UY12" i="4"/>
  <c r="UZ12" i="4"/>
  <c r="VA12" i="4"/>
  <c r="VB12" i="4"/>
  <c r="VC12" i="4"/>
  <c r="VD12" i="4"/>
  <c r="VE12" i="4"/>
  <c r="VF12" i="4"/>
  <c r="VG12" i="4"/>
  <c r="VH12" i="4"/>
  <c r="VI12" i="4"/>
  <c r="VJ12" i="4"/>
  <c r="VK12" i="4"/>
  <c r="VL12" i="4"/>
  <c r="VM12" i="4"/>
  <c r="VN12" i="4"/>
  <c r="UE13" i="4"/>
  <c r="UF13" i="4"/>
  <c r="UG13" i="4"/>
  <c r="UH13" i="4"/>
  <c r="UI13" i="4"/>
  <c r="UJ13" i="4"/>
  <c r="UK13" i="4"/>
  <c r="UL13" i="4"/>
  <c r="UM13" i="4"/>
  <c r="UN13" i="4"/>
  <c r="UO13" i="4"/>
  <c r="UP13" i="4"/>
  <c r="UQ13" i="4"/>
  <c r="UR13" i="4"/>
  <c r="US13" i="4"/>
  <c r="UT13" i="4"/>
  <c r="UU13" i="4"/>
  <c r="UV13" i="4"/>
  <c r="UW13" i="4"/>
  <c r="UX13" i="4"/>
  <c r="UY13" i="4"/>
  <c r="UZ13" i="4"/>
  <c r="VA13" i="4"/>
  <c r="VB13" i="4"/>
  <c r="VC13" i="4"/>
  <c r="VD13" i="4"/>
  <c r="VE13" i="4"/>
  <c r="VF13" i="4"/>
  <c r="VG13" i="4"/>
  <c r="VH13" i="4"/>
  <c r="VI13" i="4"/>
  <c r="VJ13" i="4"/>
  <c r="VK13" i="4"/>
  <c r="VL13" i="4"/>
  <c r="VM13" i="4"/>
  <c r="VN13" i="4"/>
  <c r="UE15" i="4"/>
  <c r="UF15" i="4"/>
  <c r="UG15" i="4"/>
  <c r="UH15" i="4"/>
  <c r="UI15" i="4"/>
  <c r="UJ15" i="4"/>
  <c r="UK15" i="4"/>
  <c r="UL15" i="4"/>
  <c r="UM15" i="4"/>
  <c r="UN15" i="4"/>
  <c r="UO15" i="4"/>
  <c r="UP15" i="4"/>
  <c r="UQ15" i="4"/>
  <c r="UR15" i="4"/>
  <c r="US15" i="4"/>
  <c r="UT15" i="4"/>
  <c r="UU15" i="4"/>
  <c r="UV15" i="4"/>
  <c r="UW15" i="4"/>
  <c r="UX15" i="4"/>
  <c r="UY15" i="4"/>
  <c r="UZ15" i="4"/>
  <c r="VA15" i="4"/>
  <c r="VB15" i="4"/>
  <c r="VC15" i="4"/>
  <c r="VD15" i="4"/>
  <c r="VE15" i="4"/>
  <c r="VF15" i="4"/>
  <c r="VG15" i="4"/>
  <c r="VH15" i="4"/>
  <c r="VI15" i="4"/>
  <c r="VJ15" i="4"/>
  <c r="VK15" i="4"/>
  <c r="VL15" i="4"/>
  <c r="VM15" i="4"/>
  <c r="VN15" i="4"/>
  <c r="UE16" i="4"/>
  <c r="UF16" i="4"/>
  <c r="UG16" i="4"/>
  <c r="UH16" i="4"/>
  <c r="UI16" i="4"/>
  <c r="UJ16" i="4"/>
  <c r="UK16" i="4"/>
  <c r="UL16" i="4"/>
  <c r="UM16" i="4"/>
  <c r="UN16" i="4"/>
  <c r="UO16" i="4"/>
  <c r="UP16" i="4"/>
  <c r="UQ16" i="4"/>
  <c r="UR16" i="4"/>
  <c r="US16" i="4"/>
  <c r="UT16" i="4"/>
  <c r="UU16" i="4"/>
  <c r="UV16" i="4"/>
  <c r="UW16" i="4"/>
  <c r="UX16" i="4"/>
  <c r="UY16" i="4"/>
  <c r="UZ16" i="4"/>
  <c r="VA16" i="4"/>
  <c r="VB16" i="4"/>
  <c r="VC16" i="4"/>
  <c r="VD16" i="4"/>
  <c r="VE16" i="4"/>
  <c r="VF16" i="4"/>
  <c r="VG16" i="4"/>
  <c r="VH16" i="4"/>
  <c r="VI16" i="4"/>
  <c r="VJ16" i="4"/>
  <c r="VK16" i="4"/>
  <c r="VL16" i="4"/>
  <c r="VM16" i="4"/>
  <c r="VN16" i="4"/>
  <c r="UE17" i="4"/>
  <c r="UF17" i="4"/>
  <c r="UG17" i="4"/>
  <c r="UH17" i="4"/>
  <c r="UI17" i="4"/>
  <c r="UJ17" i="4"/>
  <c r="UK17" i="4"/>
  <c r="UL17" i="4"/>
  <c r="UM17" i="4"/>
  <c r="UN17" i="4"/>
  <c r="UO17" i="4"/>
  <c r="UP17" i="4"/>
  <c r="UQ17" i="4"/>
  <c r="UR17" i="4"/>
  <c r="US17" i="4"/>
  <c r="UT17" i="4"/>
  <c r="UU17" i="4"/>
  <c r="UV17" i="4"/>
  <c r="UW17" i="4"/>
  <c r="UX17" i="4"/>
  <c r="UY17" i="4"/>
  <c r="UZ17" i="4"/>
  <c r="VA17" i="4"/>
  <c r="VB17" i="4"/>
  <c r="VC17" i="4"/>
  <c r="VD17" i="4"/>
  <c r="VE17" i="4"/>
  <c r="VF17" i="4"/>
  <c r="VG17" i="4"/>
  <c r="VH17" i="4"/>
  <c r="VI17" i="4"/>
  <c r="VJ17" i="4"/>
  <c r="VK17" i="4"/>
  <c r="VL17" i="4"/>
  <c r="VM17" i="4"/>
  <c r="VN17" i="4"/>
  <c r="UE18" i="4"/>
  <c r="UF18" i="4"/>
  <c r="UG18" i="4"/>
  <c r="UH18" i="4"/>
  <c r="UI18" i="4"/>
  <c r="UJ18" i="4"/>
  <c r="UK18" i="4"/>
  <c r="UL18" i="4"/>
  <c r="UM18" i="4"/>
  <c r="UN18" i="4"/>
  <c r="UO18" i="4"/>
  <c r="UP18" i="4"/>
  <c r="UQ18" i="4"/>
  <c r="UR18" i="4"/>
  <c r="US18" i="4"/>
  <c r="UT18" i="4"/>
  <c r="UU18" i="4"/>
  <c r="UV18" i="4"/>
  <c r="UW18" i="4"/>
  <c r="UX18" i="4"/>
  <c r="UY18" i="4"/>
  <c r="UZ18" i="4"/>
  <c r="VA18" i="4"/>
  <c r="VB18" i="4"/>
  <c r="VC18" i="4"/>
  <c r="VD18" i="4"/>
  <c r="VE18" i="4"/>
  <c r="VF18" i="4"/>
  <c r="VG18" i="4"/>
  <c r="VH18" i="4"/>
  <c r="VI18" i="4"/>
  <c r="VJ18" i="4"/>
  <c r="VK18" i="4"/>
  <c r="VL18" i="4"/>
  <c r="VM18" i="4"/>
  <c r="VN18" i="4"/>
  <c r="UE19" i="4"/>
  <c r="UF19" i="4"/>
  <c r="UG19" i="4"/>
  <c r="UH19" i="4"/>
  <c r="UI19" i="4"/>
  <c r="UJ19" i="4"/>
  <c r="UK19" i="4"/>
  <c r="UL19" i="4"/>
  <c r="UM19" i="4"/>
  <c r="UN19" i="4"/>
  <c r="UO19" i="4"/>
  <c r="UP19" i="4"/>
  <c r="UQ19" i="4"/>
  <c r="UR19" i="4"/>
  <c r="US19" i="4"/>
  <c r="UT19" i="4"/>
  <c r="UU19" i="4"/>
  <c r="UV19" i="4"/>
  <c r="UW19" i="4"/>
  <c r="UX19" i="4"/>
  <c r="UY19" i="4"/>
  <c r="UZ19" i="4"/>
  <c r="VA19" i="4"/>
  <c r="VB19" i="4"/>
  <c r="VC19" i="4"/>
  <c r="VD19" i="4"/>
  <c r="VE19" i="4"/>
  <c r="VF19" i="4"/>
  <c r="VG19" i="4"/>
  <c r="VH19" i="4"/>
  <c r="VI19" i="4"/>
  <c r="VJ19" i="4"/>
  <c r="VK19" i="4"/>
  <c r="VL19" i="4"/>
  <c r="VM19" i="4"/>
  <c r="VN19" i="4"/>
  <c r="UE20" i="4"/>
  <c r="UF20" i="4"/>
  <c r="UG20" i="4"/>
  <c r="UH20" i="4"/>
  <c r="UI20" i="4"/>
  <c r="UJ20" i="4"/>
  <c r="UK20" i="4"/>
  <c r="UL20" i="4"/>
  <c r="UM20" i="4"/>
  <c r="UN20" i="4"/>
  <c r="UO20" i="4"/>
  <c r="UP20" i="4"/>
  <c r="UQ20" i="4"/>
  <c r="UR20" i="4"/>
  <c r="US20" i="4"/>
  <c r="UT20" i="4"/>
  <c r="UU20" i="4"/>
  <c r="UV20" i="4"/>
  <c r="UW20" i="4"/>
  <c r="UX20" i="4"/>
  <c r="UY20" i="4"/>
  <c r="UZ20" i="4"/>
  <c r="VA20" i="4"/>
  <c r="VB20" i="4"/>
  <c r="VC20" i="4"/>
  <c r="VD20" i="4"/>
  <c r="VE20" i="4"/>
  <c r="VF20" i="4"/>
  <c r="VG20" i="4"/>
  <c r="VH20" i="4"/>
  <c r="VI20" i="4"/>
  <c r="VJ20" i="4"/>
  <c r="VK20" i="4"/>
  <c r="VL20" i="4"/>
  <c r="VM20" i="4"/>
  <c r="VN20" i="4"/>
  <c r="UE21" i="4"/>
  <c r="UF21" i="4"/>
  <c r="UG21" i="4"/>
  <c r="UH21" i="4"/>
  <c r="UI21" i="4"/>
  <c r="UJ21" i="4"/>
  <c r="UK21" i="4"/>
  <c r="UL21" i="4"/>
  <c r="UM21" i="4"/>
  <c r="UN21" i="4"/>
  <c r="UO21" i="4"/>
  <c r="UP21" i="4"/>
  <c r="UQ21" i="4"/>
  <c r="UR21" i="4"/>
  <c r="US21" i="4"/>
  <c r="UT21" i="4"/>
  <c r="UU21" i="4"/>
  <c r="UV21" i="4"/>
  <c r="UW21" i="4"/>
  <c r="UX21" i="4"/>
  <c r="UY21" i="4"/>
  <c r="UZ21" i="4"/>
  <c r="VA21" i="4"/>
  <c r="VB21" i="4"/>
  <c r="VC21" i="4"/>
  <c r="VD21" i="4"/>
  <c r="VE21" i="4"/>
  <c r="VF21" i="4"/>
  <c r="VG21" i="4"/>
  <c r="VH21" i="4"/>
  <c r="VI21" i="4"/>
  <c r="VJ21" i="4"/>
  <c r="VK21" i="4"/>
  <c r="VL21" i="4"/>
  <c r="VM21" i="4"/>
  <c r="VN21" i="4"/>
  <c r="UE22" i="4"/>
  <c r="UF22" i="4"/>
  <c r="UG22" i="4"/>
  <c r="UH22" i="4"/>
  <c r="UI22" i="4"/>
  <c r="UJ22" i="4"/>
  <c r="UK22" i="4"/>
  <c r="UL22" i="4"/>
  <c r="UM22" i="4"/>
  <c r="UN22" i="4"/>
  <c r="UO22" i="4"/>
  <c r="UP22" i="4"/>
  <c r="UQ22" i="4"/>
  <c r="UR22" i="4"/>
  <c r="US22" i="4"/>
  <c r="UT22" i="4"/>
  <c r="UU22" i="4"/>
  <c r="UV22" i="4"/>
  <c r="UW22" i="4"/>
  <c r="UX22" i="4"/>
  <c r="UY22" i="4"/>
  <c r="UZ22" i="4"/>
  <c r="VA22" i="4"/>
  <c r="VB22" i="4"/>
  <c r="VC22" i="4"/>
  <c r="VD22" i="4"/>
  <c r="VE22" i="4"/>
  <c r="VF22" i="4"/>
  <c r="VG22" i="4"/>
  <c r="VH22" i="4"/>
  <c r="VI22" i="4"/>
  <c r="VJ22" i="4"/>
  <c r="VK22" i="4"/>
  <c r="VL22" i="4"/>
  <c r="VM22" i="4"/>
  <c r="VN22" i="4"/>
  <c r="UE23" i="4"/>
  <c r="UF23" i="4"/>
  <c r="UG23" i="4"/>
  <c r="UH23" i="4"/>
  <c r="UI23" i="4"/>
  <c r="UJ23" i="4"/>
  <c r="UK23" i="4"/>
  <c r="UL23" i="4"/>
  <c r="UM23" i="4"/>
  <c r="UN23" i="4"/>
  <c r="UO23" i="4"/>
  <c r="UP23" i="4"/>
  <c r="UQ23" i="4"/>
  <c r="UR23" i="4"/>
  <c r="US23" i="4"/>
  <c r="UT23" i="4"/>
  <c r="UU23" i="4"/>
  <c r="UV23" i="4"/>
  <c r="UW23" i="4"/>
  <c r="UX23" i="4"/>
  <c r="UY23" i="4"/>
  <c r="UZ23" i="4"/>
  <c r="VA23" i="4"/>
  <c r="VB23" i="4"/>
  <c r="VC23" i="4"/>
  <c r="VD23" i="4"/>
  <c r="VE23" i="4"/>
  <c r="VF23" i="4"/>
  <c r="VG23" i="4"/>
  <c r="VH23" i="4"/>
  <c r="VI23" i="4"/>
  <c r="VJ23" i="4"/>
  <c r="VK23" i="4"/>
  <c r="VL23" i="4"/>
  <c r="VM23" i="4"/>
  <c r="VN23" i="4"/>
  <c r="UE24" i="4"/>
  <c r="UF24" i="4"/>
  <c r="UG24" i="4"/>
  <c r="UH24" i="4"/>
  <c r="UI24" i="4"/>
  <c r="UJ24" i="4"/>
  <c r="UK24" i="4"/>
  <c r="UL24" i="4"/>
  <c r="UM24" i="4"/>
  <c r="UN24" i="4"/>
  <c r="UO24" i="4"/>
  <c r="UP24" i="4"/>
  <c r="UQ24" i="4"/>
  <c r="UR24" i="4"/>
  <c r="US24" i="4"/>
  <c r="UT24" i="4"/>
  <c r="UU24" i="4"/>
  <c r="UV24" i="4"/>
  <c r="UW24" i="4"/>
  <c r="UX24" i="4"/>
  <c r="UY24" i="4"/>
  <c r="UZ24" i="4"/>
  <c r="VA24" i="4"/>
  <c r="VB24" i="4"/>
  <c r="VC24" i="4"/>
  <c r="VD24" i="4"/>
  <c r="VE24" i="4"/>
  <c r="VF24" i="4"/>
  <c r="VG24" i="4"/>
  <c r="VH24" i="4"/>
  <c r="VI24" i="4"/>
  <c r="VJ24" i="4"/>
  <c r="VK24" i="4"/>
  <c r="VL24" i="4"/>
  <c r="VM24" i="4"/>
  <c r="VN24" i="4"/>
  <c r="UE26" i="4"/>
  <c r="UF26" i="4"/>
  <c r="UG26" i="4"/>
  <c r="UH26" i="4"/>
  <c r="UI26" i="4"/>
  <c r="UJ26" i="4"/>
  <c r="UK26" i="4"/>
  <c r="UL26" i="4"/>
  <c r="UM26" i="4"/>
  <c r="UN26" i="4"/>
  <c r="UO26" i="4"/>
  <c r="UP26" i="4"/>
  <c r="UQ26" i="4"/>
  <c r="UR26" i="4"/>
  <c r="US26" i="4"/>
  <c r="UT26" i="4"/>
  <c r="UU26" i="4"/>
  <c r="UV26" i="4"/>
  <c r="UW26" i="4"/>
  <c r="UX26" i="4"/>
  <c r="UY26" i="4"/>
  <c r="UZ26" i="4"/>
  <c r="VA26" i="4"/>
  <c r="VB26" i="4"/>
  <c r="VC26" i="4"/>
  <c r="VD26" i="4"/>
  <c r="VE26" i="4"/>
  <c r="VF26" i="4"/>
  <c r="VG26" i="4"/>
  <c r="VH26" i="4"/>
  <c r="VI26" i="4"/>
  <c r="VJ26" i="4"/>
  <c r="VK26" i="4"/>
  <c r="VL26" i="4"/>
  <c r="VM26" i="4"/>
  <c r="VN26" i="4"/>
  <c r="UE27" i="4"/>
  <c r="UF27" i="4"/>
  <c r="UG27" i="4"/>
  <c r="UH27" i="4"/>
  <c r="UI27" i="4"/>
  <c r="UJ27" i="4"/>
  <c r="UK27" i="4"/>
  <c r="UL27" i="4"/>
  <c r="UM27" i="4"/>
  <c r="UN27" i="4"/>
  <c r="UO27" i="4"/>
  <c r="UP27" i="4"/>
  <c r="UQ27" i="4"/>
  <c r="UR27" i="4"/>
  <c r="US27" i="4"/>
  <c r="UT27" i="4"/>
  <c r="UU27" i="4"/>
  <c r="UV27" i="4"/>
  <c r="UW27" i="4"/>
  <c r="UX27" i="4"/>
  <c r="UY27" i="4"/>
  <c r="UZ27" i="4"/>
  <c r="VA27" i="4"/>
  <c r="VB27" i="4"/>
  <c r="VC27" i="4"/>
  <c r="VD27" i="4"/>
  <c r="VE27" i="4"/>
  <c r="VF27" i="4"/>
  <c r="VG27" i="4"/>
  <c r="VH27" i="4"/>
  <c r="VI27" i="4"/>
  <c r="VJ27" i="4"/>
  <c r="VK27" i="4"/>
  <c r="VL27" i="4"/>
  <c r="VM27" i="4"/>
  <c r="VN27" i="4"/>
  <c r="UE28" i="4"/>
  <c r="UF28" i="4"/>
  <c r="UG28" i="4"/>
  <c r="UH28" i="4"/>
  <c r="UI28" i="4"/>
  <c r="UJ28" i="4"/>
  <c r="UK28" i="4"/>
  <c r="UL28" i="4"/>
  <c r="UM28" i="4"/>
  <c r="UN28" i="4"/>
  <c r="UO28" i="4"/>
  <c r="UP28" i="4"/>
  <c r="UQ28" i="4"/>
  <c r="UR28" i="4"/>
  <c r="US28" i="4"/>
  <c r="UT28" i="4"/>
  <c r="UU28" i="4"/>
  <c r="UV28" i="4"/>
  <c r="UW28" i="4"/>
  <c r="UX28" i="4"/>
  <c r="UY28" i="4"/>
  <c r="UZ28" i="4"/>
  <c r="VA28" i="4"/>
  <c r="VB28" i="4"/>
  <c r="VC28" i="4"/>
  <c r="VD28" i="4"/>
  <c r="VE28" i="4"/>
  <c r="VF28" i="4"/>
  <c r="VG28" i="4"/>
  <c r="VH28" i="4"/>
  <c r="VI28" i="4"/>
  <c r="VJ28" i="4"/>
  <c r="VK28" i="4"/>
  <c r="VL28" i="4"/>
  <c r="VM28" i="4"/>
  <c r="VN28" i="4"/>
  <c r="UE29" i="4"/>
  <c r="UF29" i="4"/>
  <c r="UG29" i="4"/>
  <c r="UH29" i="4"/>
  <c r="UI29" i="4"/>
  <c r="UJ29" i="4"/>
  <c r="UK29" i="4"/>
  <c r="UL29" i="4"/>
  <c r="UM29" i="4"/>
  <c r="UN29" i="4"/>
  <c r="UO29" i="4"/>
  <c r="UP29" i="4"/>
  <c r="UQ29" i="4"/>
  <c r="UR29" i="4"/>
  <c r="US29" i="4"/>
  <c r="UT29" i="4"/>
  <c r="UU29" i="4"/>
  <c r="UV29" i="4"/>
  <c r="UW29" i="4"/>
  <c r="UX29" i="4"/>
  <c r="UY29" i="4"/>
  <c r="UZ29" i="4"/>
  <c r="VA29" i="4"/>
  <c r="VB29" i="4"/>
  <c r="VC29" i="4"/>
  <c r="VD29" i="4"/>
  <c r="VE29" i="4"/>
  <c r="VF29" i="4"/>
  <c r="VG29" i="4"/>
  <c r="VH29" i="4"/>
  <c r="VI29" i="4"/>
  <c r="VJ29" i="4"/>
  <c r="VK29" i="4"/>
  <c r="VL29" i="4"/>
  <c r="VM29" i="4"/>
  <c r="VN29" i="4"/>
  <c r="UE30" i="4"/>
  <c r="UF30" i="4"/>
  <c r="UG30" i="4"/>
  <c r="UH30" i="4"/>
  <c r="UI30" i="4"/>
  <c r="UJ30" i="4"/>
  <c r="UK30" i="4"/>
  <c r="UL30" i="4"/>
  <c r="UM30" i="4"/>
  <c r="UN30" i="4"/>
  <c r="UO30" i="4"/>
  <c r="UP30" i="4"/>
  <c r="UQ30" i="4"/>
  <c r="UR30" i="4"/>
  <c r="US30" i="4"/>
  <c r="UT30" i="4"/>
  <c r="UU30" i="4"/>
  <c r="UV30" i="4"/>
  <c r="UW30" i="4"/>
  <c r="UX30" i="4"/>
  <c r="UY30" i="4"/>
  <c r="UZ30" i="4"/>
  <c r="VA30" i="4"/>
  <c r="VB30" i="4"/>
  <c r="VC30" i="4"/>
  <c r="VD30" i="4"/>
  <c r="VE30" i="4"/>
  <c r="VF30" i="4"/>
  <c r="VG30" i="4"/>
  <c r="VH30" i="4"/>
  <c r="VI30" i="4"/>
  <c r="VJ30" i="4"/>
  <c r="VK30" i="4"/>
  <c r="VL30" i="4"/>
  <c r="VM30" i="4"/>
  <c r="VN30" i="4"/>
  <c r="UE31" i="4"/>
  <c r="UF31" i="4"/>
  <c r="UG31" i="4"/>
  <c r="UH31" i="4"/>
  <c r="UI31" i="4"/>
  <c r="UJ31" i="4"/>
  <c r="UK31" i="4"/>
  <c r="UL31" i="4"/>
  <c r="UM31" i="4"/>
  <c r="UN31" i="4"/>
  <c r="UO31" i="4"/>
  <c r="UP31" i="4"/>
  <c r="UQ31" i="4"/>
  <c r="UR31" i="4"/>
  <c r="US31" i="4"/>
  <c r="UT31" i="4"/>
  <c r="UU31" i="4"/>
  <c r="UV31" i="4"/>
  <c r="UW31" i="4"/>
  <c r="UX31" i="4"/>
  <c r="UY31" i="4"/>
  <c r="UZ31" i="4"/>
  <c r="VA31" i="4"/>
  <c r="VB31" i="4"/>
  <c r="VC31" i="4"/>
  <c r="VD31" i="4"/>
  <c r="VE31" i="4"/>
  <c r="VF31" i="4"/>
  <c r="VG31" i="4"/>
  <c r="VH31" i="4"/>
  <c r="VI31" i="4"/>
  <c r="VJ31" i="4"/>
  <c r="VK31" i="4"/>
  <c r="VL31" i="4"/>
  <c r="VM31" i="4"/>
  <c r="VN31" i="4"/>
  <c r="UE32" i="4"/>
  <c r="UF32" i="4"/>
  <c r="UG32" i="4"/>
  <c r="UH32" i="4"/>
  <c r="UI32" i="4"/>
  <c r="UJ32" i="4"/>
  <c r="UK32" i="4"/>
  <c r="UL32" i="4"/>
  <c r="UM32" i="4"/>
  <c r="UN32" i="4"/>
  <c r="UO32" i="4"/>
  <c r="UP32" i="4"/>
  <c r="UQ32" i="4"/>
  <c r="UR32" i="4"/>
  <c r="US32" i="4"/>
  <c r="UT32" i="4"/>
  <c r="UU32" i="4"/>
  <c r="UV32" i="4"/>
  <c r="UW32" i="4"/>
  <c r="UX32" i="4"/>
  <c r="UY32" i="4"/>
  <c r="UZ32" i="4"/>
  <c r="VA32" i="4"/>
  <c r="VB32" i="4"/>
  <c r="VC32" i="4"/>
  <c r="VD32" i="4"/>
  <c r="VE32" i="4"/>
  <c r="VF32" i="4"/>
  <c r="VG32" i="4"/>
  <c r="VH32" i="4"/>
  <c r="VI32" i="4"/>
  <c r="VJ32" i="4"/>
  <c r="VK32" i="4"/>
  <c r="VL32" i="4"/>
  <c r="VM32" i="4"/>
  <c r="VN32" i="4"/>
  <c r="UE33" i="4"/>
  <c r="UF33" i="4"/>
  <c r="UG33" i="4"/>
  <c r="UH33" i="4"/>
  <c r="UI33" i="4"/>
  <c r="UJ33" i="4"/>
  <c r="UK33" i="4"/>
  <c r="UL33" i="4"/>
  <c r="UM33" i="4"/>
  <c r="UN33" i="4"/>
  <c r="UO33" i="4"/>
  <c r="UP33" i="4"/>
  <c r="UQ33" i="4"/>
  <c r="UR33" i="4"/>
  <c r="US33" i="4"/>
  <c r="UT33" i="4"/>
  <c r="UU33" i="4"/>
  <c r="UV33" i="4"/>
  <c r="UW33" i="4"/>
  <c r="UX33" i="4"/>
  <c r="UY33" i="4"/>
  <c r="UZ33" i="4"/>
  <c r="VA33" i="4"/>
  <c r="VB33" i="4"/>
  <c r="VC33" i="4"/>
  <c r="VD33" i="4"/>
  <c r="VE33" i="4"/>
  <c r="VF33" i="4"/>
  <c r="VG33" i="4"/>
  <c r="VH33" i="4"/>
  <c r="VI33" i="4"/>
  <c r="VJ33" i="4"/>
  <c r="VK33" i="4"/>
  <c r="VL33" i="4"/>
  <c r="VM33" i="4"/>
  <c r="VN33" i="4"/>
  <c r="UE34" i="4"/>
  <c r="UF34" i="4"/>
  <c r="UG34" i="4"/>
  <c r="UH34" i="4"/>
  <c r="UI34" i="4"/>
  <c r="UJ34" i="4"/>
  <c r="UK34" i="4"/>
  <c r="UL34" i="4"/>
  <c r="UM34" i="4"/>
  <c r="UN34" i="4"/>
  <c r="UO34" i="4"/>
  <c r="UP34" i="4"/>
  <c r="UQ34" i="4"/>
  <c r="UR34" i="4"/>
  <c r="US34" i="4"/>
  <c r="UT34" i="4"/>
  <c r="UU34" i="4"/>
  <c r="UV34" i="4"/>
  <c r="UW34" i="4"/>
  <c r="UX34" i="4"/>
  <c r="UY34" i="4"/>
  <c r="UZ34" i="4"/>
  <c r="VA34" i="4"/>
  <c r="VB34" i="4"/>
  <c r="VC34" i="4"/>
  <c r="VD34" i="4"/>
  <c r="VE34" i="4"/>
  <c r="VF34" i="4"/>
  <c r="VG34" i="4"/>
  <c r="VH34" i="4"/>
  <c r="VI34" i="4"/>
  <c r="VJ34" i="4"/>
  <c r="VK34" i="4"/>
  <c r="VL34" i="4"/>
  <c r="VM34" i="4"/>
  <c r="VN34" i="4"/>
  <c r="UE35" i="4"/>
  <c r="UF35" i="4"/>
  <c r="UG35" i="4"/>
  <c r="UH35" i="4"/>
  <c r="UI35" i="4"/>
  <c r="UJ35" i="4"/>
  <c r="UK35" i="4"/>
  <c r="UL35" i="4"/>
  <c r="UM35" i="4"/>
  <c r="UN35" i="4"/>
  <c r="UO35" i="4"/>
  <c r="UP35" i="4"/>
  <c r="UQ35" i="4"/>
  <c r="UR35" i="4"/>
  <c r="US35" i="4"/>
  <c r="UT35" i="4"/>
  <c r="UU35" i="4"/>
  <c r="UV35" i="4"/>
  <c r="UW35" i="4"/>
  <c r="UX35" i="4"/>
  <c r="UY35" i="4"/>
  <c r="UZ35" i="4"/>
  <c r="VA35" i="4"/>
  <c r="VB35" i="4"/>
  <c r="VC35" i="4"/>
  <c r="VD35" i="4"/>
  <c r="VE35" i="4"/>
  <c r="VF35" i="4"/>
  <c r="VG35" i="4"/>
  <c r="VH35" i="4"/>
  <c r="VI35" i="4"/>
  <c r="VJ35" i="4"/>
  <c r="VK35" i="4"/>
  <c r="VL35" i="4"/>
  <c r="VM35" i="4"/>
  <c r="VN35" i="4"/>
  <c r="UE37" i="4"/>
  <c r="UF37" i="4"/>
  <c r="UG37" i="4"/>
  <c r="UH37" i="4"/>
  <c r="UI37" i="4"/>
  <c r="UJ37" i="4"/>
  <c r="UK37" i="4"/>
  <c r="UL37" i="4"/>
  <c r="UM37" i="4"/>
  <c r="UN37" i="4"/>
  <c r="UO37" i="4"/>
  <c r="UP37" i="4"/>
  <c r="UQ37" i="4"/>
  <c r="UR37" i="4"/>
  <c r="US37" i="4"/>
  <c r="UT37" i="4"/>
  <c r="UU37" i="4"/>
  <c r="UV37" i="4"/>
  <c r="UW37" i="4"/>
  <c r="UX37" i="4"/>
  <c r="UY37" i="4"/>
  <c r="UZ37" i="4"/>
  <c r="VA37" i="4"/>
  <c r="VB37" i="4"/>
  <c r="VC37" i="4"/>
  <c r="VD37" i="4"/>
  <c r="VE37" i="4"/>
  <c r="VF37" i="4"/>
  <c r="VG37" i="4"/>
  <c r="VH37" i="4"/>
  <c r="VI37" i="4"/>
  <c r="VJ37" i="4"/>
  <c r="VK37" i="4"/>
  <c r="VL37" i="4"/>
  <c r="VM37" i="4"/>
  <c r="VN37" i="4"/>
  <c r="UE38" i="4"/>
  <c r="UF38" i="4"/>
  <c r="UG38" i="4"/>
  <c r="UH38" i="4"/>
  <c r="UI38" i="4"/>
  <c r="UJ38" i="4"/>
  <c r="UK38" i="4"/>
  <c r="UL38" i="4"/>
  <c r="UM38" i="4"/>
  <c r="UN38" i="4"/>
  <c r="UO38" i="4"/>
  <c r="UP38" i="4"/>
  <c r="UQ38" i="4"/>
  <c r="UR38" i="4"/>
  <c r="US38" i="4"/>
  <c r="UT38" i="4"/>
  <c r="UU38" i="4"/>
  <c r="UV38" i="4"/>
  <c r="UW38" i="4"/>
  <c r="UX38" i="4"/>
  <c r="UY38" i="4"/>
  <c r="UZ38" i="4"/>
  <c r="VA38" i="4"/>
  <c r="VB38" i="4"/>
  <c r="VC38" i="4"/>
  <c r="VD38" i="4"/>
  <c r="VE38" i="4"/>
  <c r="VF38" i="4"/>
  <c r="VG38" i="4"/>
  <c r="VH38" i="4"/>
  <c r="VI38" i="4"/>
  <c r="VJ38" i="4"/>
  <c r="VK38" i="4"/>
  <c r="VL38" i="4"/>
  <c r="VM38" i="4"/>
  <c r="VN38" i="4"/>
  <c r="UE39" i="4"/>
  <c r="UF39" i="4"/>
  <c r="UG39" i="4"/>
  <c r="UH39" i="4"/>
  <c r="UI39" i="4"/>
  <c r="UJ39" i="4"/>
  <c r="UK39" i="4"/>
  <c r="UL39" i="4"/>
  <c r="UM39" i="4"/>
  <c r="UN39" i="4"/>
  <c r="UO39" i="4"/>
  <c r="UP39" i="4"/>
  <c r="UQ39" i="4"/>
  <c r="UR39" i="4"/>
  <c r="US39" i="4"/>
  <c r="UT39" i="4"/>
  <c r="UU39" i="4"/>
  <c r="UV39" i="4"/>
  <c r="UW39" i="4"/>
  <c r="UX39" i="4"/>
  <c r="UY39" i="4"/>
  <c r="UZ39" i="4"/>
  <c r="VA39" i="4"/>
  <c r="VB39" i="4"/>
  <c r="VC39" i="4"/>
  <c r="VD39" i="4"/>
  <c r="VE39" i="4"/>
  <c r="VF39" i="4"/>
  <c r="VG39" i="4"/>
  <c r="VH39" i="4"/>
  <c r="VI39" i="4"/>
  <c r="VJ39" i="4"/>
  <c r="VK39" i="4"/>
  <c r="VL39" i="4"/>
  <c r="VM39" i="4"/>
  <c r="VN39" i="4"/>
  <c r="UE40" i="4"/>
  <c r="UF40" i="4"/>
  <c r="UG40" i="4"/>
  <c r="UH40" i="4"/>
  <c r="UI40" i="4"/>
  <c r="UJ40" i="4"/>
  <c r="UK40" i="4"/>
  <c r="UL40" i="4"/>
  <c r="UM40" i="4"/>
  <c r="UN40" i="4"/>
  <c r="UO40" i="4"/>
  <c r="UP40" i="4"/>
  <c r="UQ40" i="4"/>
  <c r="UR40" i="4"/>
  <c r="US40" i="4"/>
  <c r="UT40" i="4"/>
  <c r="UU40" i="4"/>
  <c r="UV40" i="4"/>
  <c r="UW40" i="4"/>
  <c r="UX40" i="4"/>
  <c r="UY40" i="4"/>
  <c r="UZ40" i="4"/>
  <c r="VA40" i="4"/>
  <c r="VB40" i="4"/>
  <c r="VC40" i="4"/>
  <c r="VD40" i="4"/>
  <c r="VE40" i="4"/>
  <c r="VF40" i="4"/>
  <c r="VG40" i="4"/>
  <c r="VH40" i="4"/>
  <c r="VI40" i="4"/>
  <c r="VJ40" i="4"/>
  <c r="VK40" i="4"/>
  <c r="VL40" i="4"/>
  <c r="VM40" i="4"/>
  <c r="VN40" i="4"/>
  <c r="UE41" i="4"/>
  <c r="UF41" i="4"/>
  <c r="UG41" i="4"/>
  <c r="UH41" i="4"/>
  <c r="UI41" i="4"/>
  <c r="UJ41" i="4"/>
  <c r="UK41" i="4"/>
  <c r="UL41" i="4"/>
  <c r="UM41" i="4"/>
  <c r="UN41" i="4"/>
  <c r="UO41" i="4"/>
  <c r="UP41" i="4"/>
  <c r="UQ41" i="4"/>
  <c r="UR41" i="4"/>
  <c r="US41" i="4"/>
  <c r="UT41" i="4"/>
  <c r="UU41" i="4"/>
  <c r="UV41" i="4"/>
  <c r="UW41" i="4"/>
  <c r="UX41" i="4"/>
  <c r="UY41" i="4"/>
  <c r="UZ41" i="4"/>
  <c r="VA41" i="4"/>
  <c r="VB41" i="4"/>
  <c r="VC41" i="4"/>
  <c r="VD41" i="4"/>
  <c r="VE41" i="4"/>
  <c r="VF41" i="4"/>
  <c r="VG41" i="4"/>
  <c r="VH41" i="4"/>
  <c r="VI41" i="4"/>
  <c r="VJ41" i="4"/>
  <c r="VK41" i="4"/>
  <c r="VL41" i="4"/>
  <c r="VM41" i="4"/>
  <c r="VN41" i="4"/>
  <c r="UE42" i="4"/>
  <c r="UF42" i="4"/>
  <c r="UG42" i="4"/>
  <c r="UH42" i="4"/>
  <c r="UI42" i="4"/>
  <c r="UJ42" i="4"/>
  <c r="UK42" i="4"/>
  <c r="UL42" i="4"/>
  <c r="UM42" i="4"/>
  <c r="UN42" i="4"/>
  <c r="UO42" i="4"/>
  <c r="UP42" i="4"/>
  <c r="UQ42" i="4"/>
  <c r="UR42" i="4"/>
  <c r="US42" i="4"/>
  <c r="UT42" i="4"/>
  <c r="UU42" i="4"/>
  <c r="UV42" i="4"/>
  <c r="UW42" i="4"/>
  <c r="UX42" i="4"/>
  <c r="UY42" i="4"/>
  <c r="UZ42" i="4"/>
  <c r="VA42" i="4"/>
  <c r="VB42" i="4"/>
  <c r="VC42" i="4"/>
  <c r="VD42" i="4"/>
  <c r="VE42" i="4"/>
  <c r="VF42" i="4"/>
  <c r="VG42" i="4"/>
  <c r="VH42" i="4"/>
  <c r="VI42" i="4"/>
  <c r="VJ42" i="4"/>
  <c r="VK42" i="4"/>
  <c r="VL42" i="4"/>
  <c r="VM42" i="4"/>
  <c r="VN42" i="4"/>
  <c r="UE43" i="4"/>
  <c r="UF43" i="4"/>
  <c r="UG43" i="4"/>
  <c r="UH43" i="4"/>
  <c r="UI43" i="4"/>
  <c r="UJ43" i="4"/>
  <c r="UK43" i="4"/>
  <c r="UL43" i="4"/>
  <c r="UM43" i="4"/>
  <c r="UN43" i="4"/>
  <c r="UO43" i="4"/>
  <c r="UP43" i="4"/>
  <c r="UQ43" i="4"/>
  <c r="UR43" i="4"/>
  <c r="US43" i="4"/>
  <c r="UT43" i="4"/>
  <c r="UU43" i="4"/>
  <c r="UV43" i="4"/>
  <c r="UW43" i="4"/>
  <c r="UX43" i="4"/>
  <c r="UY43" i="4"/>
  <c r="UZ43" i="4"/>
  <c r="VA43" i="4"/>
  <c r="VB43" i="4"/>
  <c r="VC43" i="4"/>
  <c r="VD43" i="4"/>
  <c r="VE43" i="4"/>
  <c r="VF43" i="4"/>
  <c r="VG43" i="4"/>
  <c r="VH43" i="4"/>
  <c r="VI43" i="4"/>
  <c r="VJ43" i="4"/>
  <c r="VK43" i="4"/>
  <c r="VL43" i="4"/>
  <c r="VM43" i="4"/>
  <c r="VN43" i="4"/>
  <c r="UE44" i="4"/>
  <c r="UF44" i="4"/>
  <c r="UG44" i="4"/>
  <c r="UH44" i="4"/>
  <c r="UI44" i="4"/>
  <c r="UJ44" i="4"/>
  <c r="UK44" i="4"/>
  <c r="UL44" i="4"/>
  <c r="UM44" i="4"/>
  <c r="UN44" i="4"/>
  <c r="UO44" i="4"/>
  <c r="UP44" i="4"/>
  <c r="UQ44" i="4"/>
  <c r="UR44" i="4"/>
  <c r="US44" i="4"/>
  <c r="UT44" i="4"/>
  <c r="UU44" i="4"/>
  <c r="UV44" i="4"/>
  <c r="UW44" i="4"/>
  <c r="UX44" i="4"/>
  <c r="UY44" i="4"/>
  <c r="UZ44" i="4"/>
  <c r="VA44" i="4"/>
  <c r="VB44" i="4"/>
  <c r="VC44" i="4"/>
  <c r="VD44" i="4"/>
  <c r="VE44" i="4"/>
  <c r="VF44" i="4"/>
  <c r="VG44" i="4"/>
  <c r="VH44" i="4"/>
  <c r="VI44" i="4"/>
  <c r="VJ44" i="4"/>
  <c r="VK44" i="4"/>
  <c r="VL44" i="4"/>
  <c r="VM44" i="4"/>
  <c r="VN44" i="4"/>
  <c r="UE45" i="4"/>
  <c r="UF45" i="4"/>
  <c r="UG45" i="4"/>
  <c r="UH45" i="4"/>
  <c r="UI45" i="4"/>
  <c r="UJ45" i="4"/>
  <c r="UK45" i="4"/>
  <c r="UL45" i="4"/>
  <c r="UM45" i="4"/>
  <c r="UN45" i="4"/>
  <c r="UO45" i="4"/>
  <c r="UP45" i="4"/>
  <c r="UQ45" i="4"/>
  <c r="UR45" i="4"/>
  <c r="US45" i="4"/>
  <c r="UT45" i="4"/>
  <c r="UU45" i="4"/>
  <c r="UV45" i="4"/>
  <c r="UW45" i="4"/>
  <c r="UX45" i="4"/>
  <c r="UY45" i="4"/>
  <c r="UZ45" i="4"/>
  <c r="VA45" i="4"/>
  <c r="VB45" i="4"/>
  <c r="VC45" i="4"/>
  <c r="VD45" i="4"/>
  <c r="VE45" i="4"/>
  <c r="VF45" i="4"/>
  <c r="VG45" i="4"/>
  <c r="VH45" i="4"/>
  <c r="VI45" i="4"/>
  <c r="VJ45" i="4"/>
  <c r="VK45" i="4"/>
  <c r="VL45" i="4"/>
  <c r="VM45" i="4"/>
  <c r="VN45" i="4"/>
  <c r="UE46" i="4"/>
  <c r="UF46" i="4"/>
  <c r="UG46" i="4"/>
  <c r="UH46" i="4"/>
  <c r="UI46" i="4"/>
  <c r="UJ46" i="4"/>
  <c r="UK46" i="4"/>
  <c r="UL46" i="4"/>
  <c r="UM46" i="4"/>
  <c r="UN46" i="4"/>
  <c r="UO46" i="4"/>
  <c r="UP46" i="4"/>
  <c r="UQ46" i="4"/>
  <c r="UR46" i="4"/>
  <c r="US46" i="4"/>
  <c r="UT46" i="4"/>
  <c r="UU46" i="4"/>
  <c r="UV46" i="4"/>
  <c r="UW46" i="4"/>
  <c r="UX46" i="4"/>
  <c r="UY46" i="4"/>
  <c r="UZ46" i="4"/>
  <c r="VA46" i="4"/>
  <c r="VB46" i="4"/>
  <c r="VC46" i="4"/>
  <c r="VD46" i="4"/>
  <c r="VE46" i="4"/>
  <c r="VF46" i="4"/>
  <c r="VG46" i="4"/>
  <c r="VH46" i="4"/>
  <c r="VI46" i="4"/>
  <c r="VJ46" i="4"/>
  <c r="VK46" i="4"/>
  <c r="VL46" i="4"/>
  <c r="VM46" i="4"/>
  <c r="VN46" i="4"/>
  <c r="UE48" i="4"/>
  <c r="UF48" i="4"/>
  <c r="UG48" i="4"/>
  <c r="UH48" i="4"/>
  <c r="UI48" i="4"/>
  <c r="UJ48" i="4"/>
  <c r="UK48" i="4"/>
  <c r="UL48" i="4"/>
  <c r="UM48" i="4"/>
  <c r="UN48" i="4"/>
  <c r="UO48" i="4"/>
  <c r="UP48" i="4"/>
  <c r="UQ48" i="4"/>
  <c r="UR48" i="4"/>
  <c r="US48" i="4"/>
  <c r="UT48" i="4"/>
  <c r="UU48" i="4"/>
  <c r="UV48" i="4"/>
  <c r="UW48" i="4"/>
  <c r="UX48" i="4"/>
  <c r="UY48" i="4"/>
  <c r="UZ48" i="4"/>
  <c r="VA48" i="4"/>
  <c r="VB48" i="4"/>
  <c r="VC48" i="4"/>
  <c r="VD48" i="4"/>
  <c r="VE48" i="4"/>
  <c r="VF48" i="4"/>
  <c r="VG48" i="4"/>
  <c r="VH48" i="4"/>
  <c r="VI48" i="4"/>
  <c r="VJ48" i="4"/>
  <c r="VK48" i="4"/>
  <c r="VL48" i="4"/>
  <c r="VM48" i="4"/>
  <c r="VN48" i="4"/>
  <c r="UE49" i="4"/>
  <c r="UF49" i="4"/>
  <c r="UG49" i="4"/>
  <c r="UH49" i="4"/>
  <c r="UI49" i="4"/>
  <c r="UJ49" i="4"/>
  <c r="UK49" i="4"/>
  <c r="UL49" i="4"/>
  <c r="UM49" i="4"/>
  <c r="UN49" i="4"/>
  <c r="UO49" i="4"/>
  <c r="UP49" i="4"/>
  <c r="UQ49" i="4"/>
  <c r="UR49" i="4"/>
  <c r="US49" i="4"/>
  <c r="UT49" i="4"/>
  <c r="UU49" i="4"/>
  <c r="UV49" i="4"/>
  <c r="UW49" i="4"/>
  <c r="UX49" i="4"/>
  <c r="UY49" i="4"/>
  <c r="UZ49" i="4"/>
  <c r="VA49" i="4"/>
  <c r="VB49" i="4"/>
  <c r="VC49" i="4"/>
  <c r="VD49" i="4"/>
  <c r="VE49" i="4"/>
  <c r="VF49" i="4"/>
  <c r="VG49" i="4"/>
  <c r="VH49" i="4"/>
  <c r="VI49" i="4"/>
  <c r="VJ49" i="4"/>
  <c r="VK49" i="4"/>
  <c r="VL49" i="4"/>
  <c r="VM49" i="4"/>
  <c r="VN49" i="4"/>
  <c r="UE50" i="4"/>
  <c r="UF50" i="4"/>
  <c r="UG50" i="4"/>
  <c r="UH50" i="4"/>
  <c r="UI50" i="4"/>
  <c r="UJ50" i="4"/>
  <c r="UK50" i="4"/>
  <c r="UL50" i="4"/>
  <c r="UM50" i="4"/>
  <c r="UN50" i="4"/>
  <c r="UO50" i="4"/>
  <c r="UP50" i="4"/>
  <c r="UQ50" i="4"/>
  <c r="UR50" i="4"/>
  <c r="US50" i="4"/>
  <c r="UT50" i="4"/>
  <c r="UU50" i="4"/>
  <c r="UV50" i="4"/>
  <c r="UW50" i="4"/>
  <c r="UX50" i="4"/>
  <c r="UY50" i="4"/>
  <c r="UZ50" i="4"/>
  <c r="VA50" i="4"/>
  <c r="VB50" i="4"/>
  <c r="VC50" i="4"/>
  <c r="VD50" i="4"/>
  <c r="VE50" i="4"/>
  <c r="VF50" i="4"/>
  <c r="VG50" i="4"/>
  <c r="VH50" i="4"/>
  <c r="VI50" i="4"/>
  <c r="VJ50" i="4"/>
  <c r="VK50" i="4"/>
  <c r="VL50" i="4"/>
  <c r="VM50" i="4"/>
  <c r="VN50" i="4"/>
  <c r="UE51" i="4"/>
  <c r="UF51" i="4"/>
  <c r="UG51" i="4"/>
  <c r="UH51" i="4"/>
  <c r="UI51" i="4"/>
  <c r="UJ51" i="4"/>
  <c r="UK51" i="4"/>
  <c r="UL51" i="4"/>
  <c r="UM51" i="4"/>
  <c r="UN51" i="4"/>
  <c r="UO51" i="4"/>
  <c r="UP51" i="4"/>
  <c r="UQ51" i="4"/>
  <c r="UR51" i="4"/>
  <c r="US51" i="4"/>
  <c r="UT51" i="4"/>
  <c r="UU51" i="4"/>
  <c r="UV51" i="4"/>
  <c r="UW51" i="4"/>
  <c r="UX51" i="4"/>
  <c r="UY51" i="4"/>
  <c r="UZ51" i="4"/>
  <c r="VA51" i="4"/>
  <c r="VB51" i="4"/>
  <c r="VC51" i="4"/>
  <c r="VD51" i="4"/>
  <c r="VE51" i="4"/>
  <c r="VF51" i="4"/>
  <c r="VG51" i="4"/>
  <c r="VH51" i="4"/>
  <c r="VI51" i="4"/>
  <c r="VJ51" i="4"/>
  <c r="VK51" i="4"/>
  <c r="VL51" i="4"/>
  <c r="VM51" i="4"/>
  <c r="VN51" i="4"/>
  <c r="UE52" i="4"/>
  <c r="UF52" i="4"/>
  <c r="UG52" i="4"/>
  <c r="UH52" i="4"/>
  <c r="UI52" i="4"/>
  <c r="UJ52" i="4"/>
  <c r="UK52" i="4"/>
  <c r="UL52" i="4"/>
  <c r="UM52" i="4"/>
  <c r="UN52" i="4"/>
  <c r="UO52" i="4"/>
  <c r="UP52" i="4"/>
  <c r="UQ52" i="4"/>
  <c r="UR52" i="4"/>
  <c r="US52" i="4"/>
  <c r="UT52" i="4"/>
  <c r="UU52" i="4"/>
  <c r="UV52" i="4"/>
  <c r="UW52" i="4"/>
  <c r="UX52" i="4"/>
  <c r="UY52" i="4"/>
  <c r="UZ52" i="4"/>
  <c r="VA52" i="4"/>
  <c r="VB52" i="4"/>
  <c r="VC52" i="4"/>
  <c r="VD52" i="4"/>
  <c r="VE52" i="4"/>
  <c r="VF52" i="4"/>
  <c r="VG52" i="4"/>
  <c r="VH52" i="4"/>
  <c r="VI52" i="4"/>
  <c r="VJ52" i="4"/>
  <c r="VK52" i="4"/>
  <c r="VL52" i="4"/>
  <c r="VM52" i="4"/>
  <c r="VN52" i="4"/>
  <c r="UE53" i="4"/>
  <c r="UF53" i="4"/>
  <c r="UG53" i="4"/>
  <c r="UH53" i="4"/>
  <c r="UI53" i="4"/>
  <c r="UJ53" i="4"/>
  <c r="UK53" i="4"/>
  <c r="UL53" i="4"/>
  <c r="UM53" i="4"/>
  <c r="UN53" i="4"/>
  <c r="UO53" i="4"/>
  <c r="UP53" i="4"/>
  <c r="UQ53" i="4"/>
  <c r="UR53" i="4"/>
  <c r="US53" i="4"/>
  <c r="UT53" i="4"/>
  <c r="UU53" i="4"/>
  <c r="UV53" i="4"/>
  <c r="UW53" i="4"/>
  <c r="UX53" i="4"/>
  <c r="UY53" i="4"/>
  <c r="UZ53" i="4"/>
  <c r="VA53" i="4"/>
  <c r="VB53" i="4"/>
  <c r="VC53" i="4"/>
  <c r="VD53" i="4"/>
  <c r="VE53" i="4"/>
  <c r="VF53" i="4"/>
  <c r="VG53" i="4"/>
  <c r="VH53" i="4"/>
  <c r="VI53" i="4"/>
  <c r="VJ53" i="4"/>
  <c r="VK53" i="4"/>
  <c r="VL53" i="4"/>
  <c r="VM53" i="4"/>
  <c r="VN53" i="4"/>
  <c r="UE54" i="4"/>
  <c r="UF54" i="4"/>
  <c r="UG54" i="4"/>
  <c r="UH54" i="4"/>
  <c r="UI54" i="4"/>
  <c r="UJ54" i="4"/>
  <c r="UK54" i="4"/>
  <c r="UL54" i="4"/>
  <c r="UM54" i="4"/>
  <c r="UN54" i="4"/>
  <c r="UO54" i="4"/>
  <c r="UP54" i="4"/>
  <c r="UQ54" i="4"/>
  <c r="UR54" i="4"/>
  <c r="US54" i="4"/>
  <c r="UT54" i="4"/>
  <c r="UU54" i="4"/>
  <c r="UV54" i="4"/>
  <c r="UW54" i="4"/>
  <c r="UX54" i="4"/>
  <c r="UY54" i="4"/>
  <c r="UZ54" i="4"/>
  <c r="VA54" i="4"/>
  <c r="VB54" i="4"/>
  <c r="VC54" i="4"/>
  <c r="VD54" i="4"/>
  <c r="VE54" i="4"/>
  <c r="VF54" i="4"/>
  <c r="VG54" i="4"/>
  <c r="VH54" i="4"/>
  <c r="VI54" i="4"/>
  <c r="VJ54" i="4"/>
  <c r="VK54" i="4"/>
  <c r="VL54" i="4"/>
  <c r="VM54" i="4"/>
  <c r="VN54" i="4"/>
  <c r="UE55" i="4"/>
  <c r="UF55" i="4"/>
  <c r="UG55" i="4"/>
  <c r="UH55" i="4"/>
  <c r="UI55" i="4"/>
  <c r="UJ55" i="4"/>
  <c r="UK55" i="4"/>
  <c r="UL55" i="4"/>
  <c r="UM55" i="4"/>
  <c r="UN55" i="4"/>
  <c r="UO55" i="4"/>
  <c r="UP55" i="4"/>
  <c r="UQ55" i="4"/>
  <c r="UR55" i="4"/>
  <c r="US55" i="4"/>
  <c r="UT55" i="4"/>
  <c r="UU55" i="4"/>
  <c r="UV55" i="4"/>
  <c r="UW55" i="4"/>
  <c r="UX55" i="4"/>
  <c r="UY55" i="4"/>
  <c r="UZ55" i="4"/>
  <c r="VA55" i="4"/>
  <c r="VB55" i="4"/>
  <c r="VC55" i="4"/>
  <c r="VD55" i="4"/>
  <c r="VE55" i="4"/>
  <c r="VF55" i="4"/>
  <c r="VG55" i="4"/>
  <c r="VH55" i="4"/>
  <c r="VI55" i="4"/>
  <c r="VJ55" i="4"/>
  <c r="VK55" i="4"/>
  <c r="VL55" i="4"/>
  <c r="VM55" i="4"/>
  <c r="VN55" i="4"/>
  <c r="UE56" i="4"/>
  <c r="UF56" i="4"/>
  <c r="UG56" i="4"/>
  <c r="UH56" i="4"/>
  <c r="UI56" i="4"/>
  <c r="UJ56" i="4"/>
  <c r="UK56" i="4"/>
  <c r="UL56" i="4"/>
  <c r="UM56" i="4"/>
  <c r="UN56" i="4"/>
  <c r="UO56" i="4"/>
  <c r="UP56" i="4"/>
  <c r="UQ56" i="4"/>
  <c r="UR56" i="4"/>
  <c r="US56" i="4"/>
  <c r="UT56" i="4"/>
  <c r="UU56" i="4"/>
  <c r="UV56" i="4"/>
  <c r="UW56" i="4"/>
  <c r="UX56" i="4"/>
  <c r="UY56" i="4"/>
  <c r="UZ56" i="4"/>
  <c r="VA56" i="4"/>
  <c r="VB56" i="4"/>
  <c r="VC56" i="4"/>
  <c r="VD56" i="4"/>
  <c r="VE56" i="4"/>
  <c r="VF56" i="4"/>
  <c r="VG56" i="4"/>
  <c r="VH56" i="4"/>
  <c r="VI56" i="4"/>
  <c r="VJ56" i="4"/>
  <c r="VK56" i="4"/>
  <c r="VL56" i="4"/>
  <c r="VM56" i="4"/>
  <c r="VN56" i="4"/>
  <c r="UE57" i="4"/>
  <c r="UF57" i="4"/>
  <c r="UG57" i="4"/>
  <c r="UH57" i="4"/>
  <c r="UI57" i="4"/>
  <c r="UJ57" i="4"/>
  <c r="UK57" i="4"/>
  <c r="UL57" i="4"/>
  <c r="UM57" i="4"/>
  <c r="UN57" i="4"/>
  <c r="UO57" i="4"/>
  <c r="UP57" i="4"/>
  <c r="UQ57" i="4"/>
  <c r="UR57" i="4"/>
  <c r="US57" i="4"/>
  <c r="UT57" i="4"/>
  <c r="UU57" i="4"/>
  <c r="UV57" i="4"/>
  <c r="UW57" i="4"/>
  <c r="UX57" i="4"/>
  <c r="UY57" i="4"/>
  <c r="UZ57" i="4"/>
  <c r="VA57" i="4"/>
  <c r="VB57" i="4"/>
  <c r="VC57" i="4"/>
  <c r="VD57" i="4"/>
  <c r="VE57" i="4"/>
  <c r="VF57" i="4"/>
  <c r="VG57" i="4"/>
  <c r="VH57" i="4"/>
  <c r="VI57" i="4"/>
  <c r="VJ57" i="4"/>
  <c r="VK57" i="4"/>
  <c r="VL57" i="4"/>
  <c r="VM57" i="4"/>
  <c r="VN57" i="4"/>
  <c r="UE59" i="4"/>
  <c r="UF59" i="4"/>
  <c r="UG59" i="4"/>
  <c r="UH59" i="4"/>
  <c r="UI59" i="4"/>
  <c r="UJ59" i="4"/>
  <c r="UK59" i="4"/>
  <c r="UL59" i="4"/>
  <c r="UM59" i="4"/>
  <c r="UN59" i="4"/>
  <c r="UO59" i="4"/>
  <c r="UP59" i="4"/>
  <c r="UQ59" i="4"/>
  <c r="UR59" i="4"/>
  <c r="US59" i="4"/>
  <c r="UT59" i="4"/>
  <c r="UU59" i="4"/>
  <c r="UV59" i="4"/>
  <c r="UW59" i="4"/>
  <c r="UX59" i="4"/>
  <c r="UY59" i="4"/>
  <c r="UZ59" i="4"/>
  <c r="VA59" i="4"/>
  <c r="VB59" i="4"/>
  <c r="VC59" i="4"/>
  <c r="VD59" i="4"/>
  <c r="VE59" i="4"/>
  <c r="VF59" i="4"/>
  <c r="VG59" i="4"/>
  <c r="VH59" i="4"/>
  <c r="VI59" i="4"/>
  <c r="VJ59" i="4"/>
  <c r="VK59" i="4"/>
  <c r="VL59" i="4"/>
  <c r="VM59" i="4"/>
  <c r="VN59" i="4"/>
  <c r="UE60" i="4"/>
  <c r="UF60" i="4"/>
  <c r="UG60" i="4"/>
  <c r="UH60" i="4"/>
  <c r="UI60" i="4"/>
  <c r="UJ60" i="4"/>
  <c r="UK60" i="4"/>
  <c r="UL60" i="4"/>
  <c r="UM60" i="4"/>
  <c r="UN60" i="4"/>
  <c r="UO60" i="4"/>
  <c r="UP60" i="4"/>
  <c r="UQ60" i="4"/>
  <c r="UR60" i="4"/>
  <c r="US60" i="4"/>
  <c r="UT60" i="4"/>
  <c r="UU60" i="4"/>
  <c r="UV60" i="4"/>
  <c r="UW60" i="4"/>
  <c r="UX60" i="4"/>
  <c r="UY60" i="4"/>
  <c r="UZ60" i="4"/>
  <c r="VA60" i="4"/>
  <c r="VB60" i="4"/>
  <c r="VC60" i="4"/>
  <c r="VD60" i="4"/>
  <c r="VE60" i="4"/>
  <c r="VF60" i="4"/>
  <c r="VG60" i="4"/>
  <c r="VH60" i="4"/>
  <c r="VI60" i="4"/>
  <c r="VJ60" i="4"/>
  <c r="VK60" i="4"/>
  <c r="VL60" i="4"/>
  <c r="VM60" i="4"/>
  <c r="VN60" i="4"/>
  <c r="UE61" i="4"/>
  <c r="UF61" i="4"/>
  <c r="UG61" i="4"/>
  <c r="UH61" i="4"/>
  <c r="UI61" i="4"/>
  <c r="UJ61" i="4"/>
  <c r="UK61" i="4"/>
  <c r="UL61" i="4"/>
  <c r="UM61" i="4"/>
  <c r="UN61" i="4"/>
  <c r="UO61" i="4"/>
  <c r="UP61" i="4"/>
  <c r="UQ61" i="4"/>
  <c r="UR61" i="4"/>
  <c r="US61" i="4"/>
  <c r="UT61" i="4"/>
  <c r="UU61" i="4"/>
  <c r="UV61" i="4"/>
  <c r="UW61" i="4"/>
  <c r="UX61" i="4"/>
  <c r="UY61" i="4"/>
  <c r="UZ61" i="4"/>
  <c r="VA61" i="4"/>
  <c r="VB61" i="4"/>
  <c r="VC61" i="4"/>
  <c r="VD61" i="4"/>
  <c r="VE61" i="4"/>
  <c r="VF61" i="4"/>
  <c r="VG61" i="4"/>
  <c r="VH61" i="4"/>
  <c r="VI61" i="4"/>
  <c r="VJ61" i="4"/>
  <c r="VK61" i="4"/>
  <c r="VL61" i="4"/>
  <c r="VM61" i="4"/>
  <c r="VN61" i="4"/>
  <c r="UE62" i="4"/>
  <c r="UF62" i="4"/>
  <c r="UG62" i="4"/>
  <c r="UH62" i="4"/>
  <c r="UI62" i="4"/>
  <c r="UJ62" i="4"/>
  <c r="UK62" i="4"/>
  <c r="UL62" i="4"/>
  <c r="UM62" i="4"/>
  <c r="UN62" i="4"/>
  <c r="UO62" i="4"/>
  <c r="UP62" i="4"/>
  <c r="UQ62" i="4"/>
  <c r="UR62" i="4"/>
  <c r="US62" i="4"/>
  <c r="UT62" i="4"/>
  <c r="UU62" i="4"/>
  <c r="UV62" i="4"/>
  <c r="UW62" i="4"/>
  <c r="UX62" i="4"/>
  <c r="UY62" i="4"/>
  <c r="UZ62" i="4"/>
  <c r="VA62" i="4"/>
  <c r="VB62" i="4"/>
  <c r="VC62" i="4"/>
  <c r="VD62" i="4"/>
  <c r="VE62" i="4"/>
  <c r="VF62" i="4"/>
  <c r="VG62" i="4"/>
  <c r="VH62" i="4"/>
  <c r="VI62" i="4"/>
  <c r="VJ62" i="4"/>
  <c r="VK62" i="4"/>
  <c r="VL62" i="4"/>
  <c r="VM62" i="4"/>
  <c r="VN62" i="4"/>
  <c r="UE63" i="4"/>
  <c r="UF63" i="4"/>
  <c r="UG63" i="4"/>
  <c r="UH63" i="4"/>
  <c r="UI63" i="4"/>
  <c r="UJ63" i="4"/>
  <c r="UK63" i="4"/>
  <c r="UL63" i="4"/>
  <c r="UM63" i="4"/>
  <c r="UN63" i="4"/>
  <c r="UO63" i="4"/>
  <c r="UP63" i="4"/>
  <c r="UQ63" i="4"/>
  <c r="UR63" i="4"/>
  <c r="US63" i="4"/>
  <c r="UT63" i="4"/>
  <c r="UU63" i="4"/>
  <c r="UV63" i="4"/>
  <c r="UW63" i="4"/>
  <c r="UX63" i="4"/>
  <c r="UY63" i="4"/>
  <c r="UZ63" i="4"/>
  <c r="VA63" i="4"/>
  <c r="VB63" i="4"/>
  <c r="VC63" i="4"/>
  <c r="VD63" i="4"/>
  <c r="VE63" i="4"/>
  <c r="VF63" i="4"/>
  <c r="VG63" i="4"/>
  <c r="VH63" i="4"/>
  <c r="VI63" i="4"/>
  <c r="VJ63" i="4"/>
  <c r="VK63" i="4"/>
  <c r="VL63" i="4"/>
  <c r="VM63" i="4"/>
  <c r="VN63" i="4"/>
  <c r="UE64" i="4"/>
  <c r="UF64" i="4"/>
  <c r="UG64" i="4"/>
  <c r="UH64" i="4"/>
  <c r="UI64" i="4"/>
  <c r="UJ64" i="4"/>
  <c r="UK64" i="4"/>
  <c r="UL64" i="4"/>
  <c r="UM64" i="4"/>
  <c r="UN64" i="4"/>
  <c r="UO64" i="4"/>
  <c r="UP64" i="4"/>
  <c r="UQ64" i="4"/>
  <c r="UR64" i="4"/>
  <c r="US64" i="4"/>
  <c r="UT64" i="4"/>
  <c r="UU64" i="4"/>
  <c r="UV64" i="4"/>
  <c r="UW64" i="4"/>
  <c r="UX64" i="4"/>
  <c r="UY64" i="4"/>
  <c r="UZ64" i="4"/>
  <c r="VA64" i="4"/>
  <c r="VB64" i="4"/>
  <c r="VC64" i="4"/>
  <c r="VD64" i="4"/>
  <c r="VE64" i="4"/>
  <c r="VF64" i="4"/>
  <c r="VG64" i="4"/>
  <c r="VH64" i="4"/>
  <c r="VI64" i="4"/>
  <c r="VJ64" i="4"/>
  <c r="VK64" i="4"/>
  <c r="VL64" i="4"/>
  <c r="VM64" i="4"/>
  <c r="VN64" i="4"/>
  <c r="UE65" i="4"/>
  <c r="UF65" i="4"/>
  <c r="UG65" i="4"/>
  <c r="UH65" i="4"/>
  <c r="UI65" i="4"/>
  <c r="UJ65" i="4"/>
  <c r="UK65" i="4"/>
  <c r="UL65" i="4"/>
  <c r="UM65" i="4"/>
  <c r="UN65" i="4"/>
  <c r="UO65" i="4"/>
  <c r="UP65" i="4"/>
  <c r="UQ65" i="4"/>
  <c r="UR65" i="4"/>
  <c r="US65" i="4"/>
  <c r="UT65" i="4"/>
  <c r="UU65" i="4"/>
  <c r="UV65" i="4"/>
  <c r="UW65" i="4"/>
  <c r="UX65" i="4"/>
  <c r="UY65" i="4"/>
  <c r="UZ65" i="4"/>
  <c r="VA65" i="4"/>
  <c r="VB65" i="4"/>
  <c r="VC65" i="4"/>
  <c r="VD65" i="4"/>
  <c r="VE65" i="4"/>
  <c r="VF65" i="4"/>
  <c r="VG65" i="4"/>
  <c r="VH65" i="4"/>
  <c r="VI65" i="4"/>
  <c r="VJ65" i="4"/>
  <c r="VK65" i="4"/>
  <c r="VL65" i="4"/>
  <c r="VM65" i="4"/>
  <c r="VN65" i="4"/>
  <c r="UE66" i="4"/>
  <c r="UF66" i="4"/>
  <c r="UG66" i="4"/>
  <c r="UH66" i="4"/>
  <c r="UI66" i="4"/>
  <c r="UJ66" i="4"/>
  <c r="UK66" i="4"/>
  <c r="UL66" i="4"/>
  <c r="UM66" i="4"/>
  <c r="UN66" i="4"/>
  <c r="UO66" i="4"/>
  <c r="UP66" i="4"/>
  <c r="UQ66" i="4"/>
  <c r="UR66" i="4"/>
  <c r="US66" i="4"/>
  <c r="UT66" i="4"/>
  <c r="UU66" i="4"/>
  <c r="UV66" i="4"/>
  <c r="UW66" i="4"/>
  <c r="UX66" i="4"/>
  <c r="UY66" i="4"/>
  <c r="UZ66" i="4"/>
  <c r="VA66" i="4"/>
  <c r="VB66" i="4"/>
  <c r="VC66" i="4"/>
  <c r="VD66" i="4"/>
  <c r="VE66" i="4"/>
  <c r="VF66" i="4"/>
  <c r="VG66" i="4"/>
  <c r="VH66" i="4"/>
  <c r="VI66" i="4"/>
  <c r="VJ66" i="4"/>
  <c r="VK66" i="4"/>
  <c r="VL66" i="4"/>
  <c r="VM66" i="4"/>
  <c r="VN66" i="4"/>
  <c r="UE67" i="4"/>
  <c r="UF67" i="4"/>
  <c r="UG67" i="4"/>
  <c r="UH67" i="4"/>
  <c r="UI67" i="4"/>
  <c r="UJ67" i="4"/>
  <c r="UK67" i="4"/>
  <c r="UL67" i="4"/>
  <c r="UM67" i="4"/>
  <c r="UN67" i="4"/>
  <c r="UO67" i="4"/>
  <c r="UP67" i="4"/>
  <c r="UQ67" i="4"/>
  <c r="UR67" i="4"/>
  <c r="US67" i="4"/>
  <c r="UT67" i="4"/>
  <c r="UU67" i="4"/>
  <c r="UV67" i="4"/>
  <c r="UW67" i="4"/>
  <c r="UX67" i="4"/>
  <c r="UY67" i="4"/>
  <c r="UZ67" i="4"/>
  <c r="VA67" i="4"/>
  <c r="VB67" i="4"/>
  <c r="VC67" i="4"/>
  <c r="VD67" i="4"/>
  <c r="VE67" i="4"/>
  <c r="VF67" i="4"/>
  <c r="VG67" i="4"/>
  <c r="VH67" i="4"/>
  <c r="VI67" i="4"/>
  <c r="VJ67" i="4"/>
  <c r="VK67" i="4"/>
  <c r="VL67" i="4"/>
  <c r="VM67" i="4"/>
  <c r="VN67" i="4"/>
  <c r="UE68" i="4"/>
  <c r="UF68" i="4"/>
  <c r="UG68" i="4"/>
  <c r="UH68" i="4"/>
  <c r="UI68" i="4"/>
  <c r="UJ68" i="4"/>
  <c r="UK68" i="4"/>
  <c r="UL68" i="4"/>
  <c r="UM68" i="4"/>
  <c r="UN68" i="4"/>
  <c r="UO68" i="4"/>
  <c r="UP68" i="4"/>
  <c r="UQ68" i="4"/>
  <c r="UR68" i="4"/>
  <c r="US68" i="4"/>
  <c r="UT68" i="4"/>
  <c r="UU68" i="4"/>
  <c r="UV68" i="4"/>
  <c r="UW68" i="4"/>
  <c r="UX68" i="4"/>
  <c r="UY68" i="4"/>
  <c r="UZ68" i="4"/>
  <c r="VA68" i="4"/>
  <c r="VB68" i="4"/>
  <c r="VC68" i="4"/>
  <c r="VD68" i="4"/>
  <c r="VE68" i="4"/>
  <c r="VF68" i="4"/>
  <c r="VG68" i="4"/>
  <c r="VH68" i="4"/>
  <c r="VI68" i="4"/>
  <c r="VJ68" i="4"/>
  <c r="VK68" i="4"/>
  <c r="VL68" i="4"/>
  <c r="VM68" i="4"/>
  <c r="VN68" i="4"/>
  <c r="UE70" i="4"/>
  <c r="UF70" i="4"/>
  <c r="UG70" i="4"/>
  <c r="UH70" i="4"/>
  <c r="UI70" i="4"/>
  <c r="UJ70" i="4"/>
  <c r="UK70" i="4"/>
  <c r="UL70" i="4"/>
  <c r="UM70" i="4"/>
  <c r="UN70" i="4"/>
  <c r="UO70" i="4"/>
  <c r="UP70" i="4"/>
  <c r="UQ70" i="4"/>
  <c r="UR70" i="4"/>
  <c r="US70" i="4"/>
  <c r="UT70" i="4"/>
  <c r="UU70" i="4"/>
  <c r="UV70" i="4"/>
  <c r="UW70" i="4"/>
  <c r="UX70" i="4"/>
  <c r="UY70" i="4"/>
  <c r="UZ70" i="4"/>
  <c r="VA70" i="4"/>
  <c r="VB70" i="4"/>
  <c r="VC70" i="4"/>
  <c r="VD70" i="4"/>
  <c r="VE70" i="4"/>
  <c r="VF70" i="4"/>
  <c r="VG70" i="4"/>
  <c r="VH70" i="4"/>
  <c r="VI70" i="4"/>
  <c r="VJ70" i="4"/>
  <c r="VK70" i="4"/>
  <c r="VL70" i="4"/>
  <c r="VM70" i="4"/>
  <c r="VN70" i="4"/>
  <c r="UE71" i="4"/>
  <c r="UF71" i="4"/>
  <c r="UG71" i="4"/>
  <c r="UH71" i="4"/>
  <c r="UI71" i="4"/>
  <c r="UJ71" i="4"/>
  <c r="UK71" i="4"/>
  <c r="UL71" i="4"/>
  <c r="UM71" i="4"/>
  <c r="UN71" i="4"/>
  <c r="UO71" i="4"/>
  <c r="UP71" i="4"/>
  <c r="UQ71" i="4"/>
  <c r="UR71" i="4"/>
  <c r="US71" i="4"/>
  <c r="UT71" i="4"/>
  <c r="UU71" i="4"/>
  <c r="UV71" i="4"/>
  <c r="UW71" i="4"/>
  <c r="UX71" i="4"/>
  <c r="UY71" i="4"/>
  <c r="UZ71" i="4"/>
  <c r="VA71" i="4"/>
  <c r="VB71" i="4"/>
  <c r="VC71" i="4"/>
  <c r="VD71" i="4"/>
  <c r="VE71" i="4"/>
  <c r="VF71" i="4"/>
  <c r="VG71" i="4"/>
  <c r="VH71" i="4"/>
  <c r="VI71" i="4"/>
  <c r="VJ71" i="4"/>
  <c r="VK71" i="4"/>
  <c r="VL71" i="4"/>
  <c r="VM71" i="4"/>
  <c r="VN71" i="4"/>
  <c r="UE72" i="4"/>
  <c r="UF72" i="4"/>
  <c r="UG72" i="4"/>
  <c r="UH72" i="4"/>
  <c r="UI72" i="4"/>
  <c r="UJ72" i="4"/>
  <c r="UK72" i="4"/>
  <c r="UL72" i="4"/>
  <c r="UM72" i="4"/>
  <c r="UN72" i="4"/>
  <c r="UO72" i="4"/>
  <c r="UP72" i="4"/>
  <c r="UQ72" i="4"/>
  <c r="UR72" i="4"/>
  <c r="US72" i="4"/>
  <c r="UT72" i="4"/>
  <c r="UU72" i="4"/>
  <c r="UV72" i="4"/>
  <c r="UW72" i="4"/>
  <c r="UX72" i="4"/>
  <c r="UY72" i="4"/>
  <c r="UZ72" i="4"/>
  <c r="VA72" i="4"/>
  <c r="VB72" i="4"/>
  <c r="VC72" i="4"/>
  <c r="VD72" i="4"/>
  <c r="VE72" i="4"/>
  <c r="VF72" i="4"/>
  <c r="VG72" i="4"/>
  <c r="VH72" i="4"/>
  <c r="VI72" i="4"/>
  <c r="VJ72" i="4"/>
  <c r="VK72" i="4"/>
  <c r="VL72" i="4"/>
  <c r="VM72" i="4"/>
  <c r="VN72" i="4"/>
  <c r="UE73" i="4"/>
  <c r="UF73" i="4"/>
  <c r="UG73" i="4"/>
  <c r="UH73" i="4"/>
  <c r="UI73" i="4"/>
  <c r="UJ73" i="4"/>
  <c r="UK73" i="4"/>
  <c r="UL73" i="4"/>
  <c r="UM73" i="4"/>
  <c r="UN73" i="4"/>
  <c r="UO73" i="4"/>
  <c r="UP73" i="4"/>
  <c r="UQ73" i="4"/>
  <c r="UR73" i="4"/>
  <c r="US73" i="4"/>
  <c r="UT73" i="4"/>
  <c r="UU73" i="4"/>
  <c r="UV73" i="4"/>
  <c r="UW73" i="4"/>
  <c r="UX73" i="4"/>
  <c r="UY73" i="4"/>
  <c r="UZ73" i="4"/>
  <c r="VA73" i="4"/>
  <c r="VB73" i="4"/>
  <c r="VC73" i="4"/>
  <c r="VD73" i="4"/>
  <c r="VE73" i="4"/>
  <c r="VF73" i="4"/>
  <c r="VG73" i="4"/>
  <c r="VH73" i="4"/>
  <c r="VI73" i="4"/>
  <c r="VJ73" i="4"/>
  <c r="VK73" i="4"/>
  <c r="VL73" i="4"/>
  <c r="VM73" i="4"/>
  <c r="VN73" i="4"/>
  <c r="UE74" i="4"/>
  <c r="UF74" i="4"/>
  <c r="UG74" i="4"/>
  <c r="UH74" i="4"/>
  <c r="UI74" i="4"/>
  <c r="UJ74" i="4"/>
  <c r="UK74" i="4"/>
  <c r="UL74" i="4"/>
  <c r="UM74" i="4"/>
  <c r="UN74" i="4"/>
  <c r="UO74" i="4"/>
  <c r="UP74" i="4"/>
  <c r="UQ74" i="4"/>
  <c r="UR74" i="4"/>
  <c r="US74" i="4"/>
  <c r="UT74" i="4"/>
  <c r="UU74" i="4"/>
  <c r="UV74" i="4"/>
  <c r="UW74" i="4"/>
  <c r="UX74" i="4"/>
  <c r="UY74" i="4"/>
  <c r="UZ74" i="4"/>
  <c r="VA74" i="4"/>
  <c r="VB74" i="4"/>
  <c r="VC74" i="4"/>
  <c r="VD74" i="4"/>
  <c r="VE74" i="4"/>
  <c r="VF74" i="4"/>
  <c r="VG74" i="4"/>
  <c r="VH74" i="4"/>
  <c r="VI74" i="4"/>
  <c r="VJ74" i="4"/>
  <c r="VK74" i="4"/>
  <c r="VL74" i="4"/>
  <c r="VM74" i="4"/>
  <c r="VN74" i="4"/>
  <c r="UE75" i="4"/>
  <c r="UF75" i="4"/>
  <c r="UG75" i="4"/>
  <c r="UH75" i="4"/>
  <c r="UI75" i="4"/>
  <c r="UJ75" i="4"/>
  <c r="UK75" i="4"/>
  <c r="UL75" i="4"/>
  <c r="UM75" i="4"/>
  <c r="UN75" i="4"/>
  <c r="UO75" i="4"/>
  <c r="UP75" i="4"/>
  <c r="UQ75" i="4"/>
  <c r="UR75" i="4"/>
  <c r="US75" i="4"/>
  <c r="UT75" i="4"/>
  <c r="UU75" i="4"/>
  <c r="UV75" i="4"/>
  <c r="UW75" i="4"/>
  <c r="UX75" i="4"/>
  <c r="UY75" i="4"/>
  <c r="UZ75" i="4"/>
  <c r="VA75" i="4"/>
  <c r="VB75" i="4"/>
  <c r="VC75" i="4"/>
  <c r="VD75" i="4"/>
  <c r="VE75" i="4"/>
  <c r="VF75" i="4"/>
  <c r="VG75" i="4"/>
  <c r="VH75" i="4"/>
  <c r="VI75" i="4"/>
  <c r="VJ75" i="4"/>
  <c r="VK75" i="4"/>
  <c r="VL75" i="4"/>
  <c r="VM75" i="4"/>
  <c r="VN75" i="4"/>
  <c r="UE76" i="4"/>
  <c r="UF76" i="4"/>
  <c r="UG76" i="4"/>
  <c r="UH76" i="4"/>
  <c r="UI76" i="4"/>
  <c r="UJ76" i="4"/>
  <c r="UK76" i="4"/>
  <c r="UL76" i="4"/>
  <c r="UM76" i="4"/>
  <c r="UN76" i="4"/>
  <c r="UO76" i="4"/>
  <c r="UP76" i="4"/>
  <c r="UQ76" i="4"/>
  <c r="UR76" i="4"/>
  <c r="US76" i="4"/>
  <c r="UT76" i="4"/>
  <c r="UU76" i="4"/>
  <c r="UV76" i="4"/>
  <c r="UW76" i="4"/>
  <c r="UX76" i="4"/>
  <c r="UY76" i="4"/>
  <c r="UZ76" i="4"/>
  <c r="VA76" i="4"/>
  <c r="VB76" i="4"/>
  <c r="VC76" i="4"/>
  <c r="VD76" i="4"/>
  <c r="VE76" i="4"/>
  <c r="VF76" i="4"/>
  <c r="VG76" i="4"/>
  <c r="VH76" i="4"/>
  <c r="VI76" i="4"/>
  <c r="VJ76" i="4"/>
  <c r="VK76" i="4"/>
  <c r="VL76" i="4"/>
  <c r="VM76" i="4"/>
  <c r="VN76" i="4"/>
  <c r="UE77" i="4"/>
  <c r="UF77" i="4"/>
  <c r="UG77" i="4"/>
  <c r="UH77" i="4"/>
  <c r="UI77" i="4"/>
  <c r="UJ77" i="4"/>
  <c r="UK77" i="4"/>
  <c r="UL77" i="4"/>
  <c r="UM77" i="4"/>
  <c r="UN77" i="4"/>
  <c r="UO77" i="4"/>
  <c r="UP77" i="4"/>
  <c r="UQ77" i="4"/>
  <c r="UR77" i="4"/>
  <c r="US77" i="4"/>
  <c r="UT77" i="4"/>
  <c r="UU77" i="4"/>
  <c r="UV77" i="4"/>
  <c r="UW77" i="4"/>
  <c r="UX77" i="4"/>
  <c r="UY77" i="4"/>
  <c r="UZ77" i="4"/>
  <c r="VA77" i="4"/>
  <c r="VB77" i="4"/>
  <c r="VC77" i="4"/>
  <c r="VD77" i="4"/>
  <c r="VE77" i="4"/>
  <c r="VF77" i="4"/>
  <c r="VG77" i="4"/>
  <c r="VH77" i="4"/>
  <c r="VI77" i="4"/>
  <c r="VJ77" i="4"/>
  <c r="VK77" i="4"/>
  <c r="VL77" i="4"/>
  <c r="VM77" i="4"/>
  <c r="VN77" i="4"/>
  <c r="UE78" i="4"/>
  <c r="UF78" i="4"/>
  <c r="UG78" i="4"/>
  <c r="UH78" i="4"/>
  <c r="UI78" i="4"/>
  <c r="UJ78" i="4"/>
  <c r="UK78" i="4"/>
  <c r="UL78" i="4"/>
  <c r="UM78" i="4"/>
  <c r="UN78" i="4"/>
  <c r="UO78" i="4"/>
  <c r="UP78" i="4"/>
  <c r="UQ78" i="4"/>
  <c r="UR78" i="4"/>
  <c r="US78" i="4"/>
  <c r="UT78" i="4"/>
  <c r="UU78" i="4"/>
  <c r="UV78" i="4"/>
  <c r="UW78" i="4"/>
  <c r="UX78" i="4"/>
  <c r="UY78" i="4"/>
  <c r="UZ78" i="4"/>
  <c r="VA78" i="4"/>
  <c r="VB78" i="4"/>
  <c r="VC78" i="4"/>
  <c r="VD78" i="4"/>
  <c r="VE78" i="4"/>
  <c r="VF78" i="4"/>
  <c r="VG78" i="4"/>
  <c r="VH78" i="4"/>
  <c r="VI78" i="4"/>
  <c r="VJ78" i="4"/>
  <c r="VK78" i="4"/>
  <c r="VL78" i="4"/>
  <c r="VM78" i="4"/>
  <c r="VN78" i="4"/>
  <c r="UE79" i="4"/>
  <c r="UF79" i="4"/>
  <c r="UG79" i="4"/>
  <c r="UH79" i="4"/>
  <c r="UI79" i="4"/>
  <c r="UJ79" i="4"/>
  <c r="UK79" i="4"/>
  <c r="UL79" i="4"/>
  <c r="UM79" i="4"/>
  <c r="UN79" i="4"/>
  <c r="UO79" i="4"/>
  <c r="UP79" i="4"/>
  <c r="UQ79" i="4"/>
  <c r="UR79" i="4"/>
  <c r="US79" i="4"/>
  <c r="UT79" i="4"/>
  <c r="UU79" i="4"/>
  <c r="UV79" i="4"/>
  <c r="UW79" i="4"/>
  <c r="UX79" i="4"/>
  <c r="UY79" i="4"/>
  <c r="UZ79" i="4"/>
  <c r="VA79" i="4"/>
  <c r="VB79" i="4"/>
  <c r="VC79" i="4"/>
  <c r="VD79" i="4"/>
  <c r="VE79" i="4"/>
  <c r="VF79" i="4"/>
  <c r="VG79" i="4"/>
  <c r="VH79" i="4"/>
  <c r="VI79" i="4"/>
  <c r="VJ79" i="4"/>
  <c r="VK79" i="4"/>
  <c r="VL79" i="4"/>
  <c r="VM79" i="4"/>
  <c r="VN79" i="4"/>
  <c r="UE81" i="4"/>
  <c r="UF81" i="4"/>
  <c r="UG81" i="4"/>
  <c r="UH81" i="4"/>
  <c r="UI81" i="4"/>
  <c r="UJ81" i="4"/>
  <c r="UK81" i="4"/>
  <c r="UL81" i="4"/>
  <c r="UM81" i="4"/>
  <c r="UN81" i="4"/>
  <c r="UO81" i="4"/>
  <c r="UP81" i="4"/>
  <c r="UQ81" i="4"/>
  <c r="UR81" i="4"/>
  <c r="US81" i="4"/>
  <c r="UT81" i="4"/>
  <c r="UU81" i="4"/>
  <c r="UV81" i="4"/>
  <c r="UW81" i="4"/>
  <c r="UX81" i="4"/>
  <c r="UY81" i="4"/>
  <c r="UZ81" i="4"/>
  <c r="VA81" i="4"/>
  <c r="VB81" i="4"/>
  <c r="VC81" i="4"/>
  <c r="VD81" i="4"/>
  <c r="VE81" i="4"/>
  <c r="VF81" i="4"/>
  <c r="VG81" i="4"/>
  <c r="VH81" i="4"/>
  <c r="VI81" i="4"/>
  <c r="VJ81" i="4"/>
  <c r="VK81" i="4"/>
  <c r="VL81" i="4"/>
  <c r="VM81" i="4"/>
  <c r="VN81" i="4"/>
  <c r="UE82" i="4"/>
  <c r="UF82" i="4"/>
  <c r="UG82" i="4"/>
  <c r="UH82" i="4"/>
  <c r="UI82" i="4"/>
  <c r="UJ82" i="4"/>
  <c r="UK82" i="4"/>
  <c r="UL82" i="4"/>
  <c r="UM82" i="4"/>
  <c r="UN82" i="4"/>
  <c r="UO82" i="4"/>
  <c r="UP82" i="4"/>
  <c r="UQ82" i="4"/>
  <c r="UR82" i="4"/>
  <c r="US82" i="4"/>
  <c r="UT82" i="4"/>
  <c r="UU82" i="4"/>
  <c r="UV82" i="4"/>
  <c r="UW82" i="4"/>
  <c r="UX82" i="4"/>
  <c r="UY82" i="4"/>
  <c r="UZ82" i="4"/>
  <c r="VA82" i="4"/>
  <c r="VB82" i="4"/>
  <c r="VC82" i="4"/>
  <c r="VD82" i="4"/>
  <c r="VE82" i="4"/>
  <c r="VF82" i="4"/>
  <c r="VG82" i="4"/>
  <c r="VH82" i="4"/>
  <c r="VI82" i="4"/>
  <c r="VJ82" i="4"/>
  <c r="VK82" i="4"/>
  <c r="VL82" i="4"/>
  <c r="VM82" i="4"/>
  <c r="VN82" i="4"/>
  <c r="UE83" i="4"/>
  <c r="UF83" i="4"/>
  <c r="UG83" i="4"/>
  <c r="UH83" i="4"/>
  <c r="UI83" i="4"/>
  <c r="UJ83" i="4"/>
  <c r="UK83" i="4"/>
  <c r="UL83" i="4"/>
  <c r="UM83" i="4"/>
  <c r="UN83" i="4"/>
  <c r="UO83" i="4"/>
  <c r="UP83" i="4"/>
  <c r="UQ83" i="4"/>
  <c r="UR83" i="4"/>
  <c r="US83" i="4"/>
  <c r="UT83" i="4"/>
  <c r="UU83" i="4"/>
  <c r="UV83" i="4"/>
  <c r="UW83" i="4"/>
  <c r="UX83" i="4"/>
  <c r="UY83" i="4"/>
  <c r="UZ83" i="4"/>
  <c r="VA83" i="4"/>
  <c r="VB83" i="4"/>
  <c r="VC83" i="4"/>
  <c r="VD83" i="4"/>
  <c r="VE83" i="4"/>
  <c r="VF83" i="4"/>
  <c r="VG83" i="4"/>
  <c r="VH83" i="4"/>
  <c r="VI83" i="4"/>
  <c r="VJ83" i="4"/>
  <c r="VK83" i="4"/>
  <c r="VL83" i="4"/>
  <c r="VM83" i="4"/>
  <c r="VN83" i="4"/>
  <c r="UE84" i="4"/>
  <c r="UF84" i="4"/>
  <c r="UG84" i="4"/>
  <c r="UH84" i="4"/>
  <c r="UI84" i="4"/>
  <c r="UJ84" i="4"/>
  <c r="UK84" i="4"/>
  <c r="UL84" i="4"/>
  <c r="UM84" i="4"/>
  <c r="UN84" i="4"/>
  <c r="UO84" i="4"/>
  <c r="UP84" i="4"/>
  <c r="UQ84" i="4"/>
  <c r="UR84" i="4"/>
  <c r="US84" i="4"/>
  <c r="UT84" i="4"/>
  <c r="UU84" i="4"/>
  <c r="UV84" i="4"/>
  <c r="UW84" i="4"/>
  <c r="UX84" i="4"/>
  <c r="UY84" i="4"/>
  <c r="UZ84" i="4"/>
  <c r="VA84" i="4"/>
  <c r="VB84" i="4"/>
  <c r="VC84" i="4"/>
  <c r="VD84" i="4"/>
  <c r="VE84" i="4"/>
  <c r="VF84" i="4"/>
  <c r="VG84" i="4"/>
  <c r="VH84" i="4"/>
  <c r="VI84" i="4"/>
  <c r="VJ84" i="4"/>
  <c r="VK84" i="4"/>
  <c r="VL84" i="4"/>
  <c r="VM84" i="4"/>
  <c r="VN84" i="4"/>
  <c r="UE85" i="4"/>
  <c r="UF85" i="4"/>
  <c r="UG85" i="4"/>
  <c r="UH85" i="4"/>
  <c r="UI85" i="4"/>
  <c r="UJ85" i="4"/>
  <c r="UK85" i="4"/>
  <c r="UL85" i="4"/>
  <c r="UM85" i="4"/>
  <c r="UN85" i="4"/>
  <c r="UO85" i="4"/>
  <c r="UP85" i="4"/>
  <c r="UQ85" i="4"/>
  <c r="UR85" i="4"/>
  <c r="US85" i="4"/>
  <c r="UT85" i="4"/>
  <c r="UU85" i="4"/>
  <c r="UV85" i="4"/>
  <c r="UW85" i="4"/>
  <c r="UX85" i="4"/>
  <c r="UY85" i="4"/>
  <c r="UZ85" i="4"/>
  <c r="VA85" i="4"/>
  <c r="VB85" i="4"/>
  <c r="VC85" i="4"/>
  <c r="VD85" i="4"/>
  <c r="VE85" i="4"/>
  <c r="VF85" i="4"/>
  <c r="VG85" i="4"/>
  <c r="VH85" i="4"/>
  <c r="VI85" i="4"/>
  <c r="VJ85" i="4"/>
  <c r="VK85" i="4"/>
  <c r="VL85" i="4"/>
  <c r="VM85" i="4"/>
  <c r="VN85" i="4"/>
  <c r="UE86" i="4"/>
  <c r="UF86" i="4"/>
  <c r="UG86" i="4"/>
  <c r="UH86" i="4"/>
  <c r="UI86" i="4"/>
  <c r="UJ86" i="4"/>
  <c r="UK86" i="4"/>
  <c r="UL86" i="4"/>
  <c r="UM86" i="4"/>
  <c r="UN86" i="4"/>
  <c r="UO86" i="4"/>
  <c r="UP86" i="4"/>
  <c r="UQ86" i="4"/>
  <c r="UR86" i="4"/>
  <c r="US86" i="4"/>
  <c r="UT86" i="4"/>
  <c r="UU86" i="4"/>
  <c r="UV86" i="4"/>
  <c r="UW86" i="4"/>
  <c r="UX86" i="4"/>
  <c r="UY86" i="4"/>
  <c r="UZ86" i="4"/>
  <c r="VA86" i="4"/>
  <c r="VB86" i="4"/>
  <c r="VC86" i="4"/>
  <c r="VD86" i="4"/>
  <c r="VE86" i="4"/>
  <c r="VF86" i="4"/>
  <c r="VG86" i="4"/>
  <c r="VH86" i="4"/>
  <c r="VI86" i="4"/>
  <c r="VJ86" i="4"/>
  <c r="VK86" i="4"/>
  <c r="VL86" i="4"/>
  <c r="VM86" i="4"/>
  <c r="VN86" i="4"/>
  <c r="UE87" i="4"/>
  <c r="UF87" i="4"/>
  <c r="UG87" i="4"/>
  <c r="UH87" i="4"/>
  <c r="UI87" i="4"/>
  <c r="UJ87" i="4"/>
  <c r="UK87" i="4"/>
  <c r="UL87" i="4"/>
  <c r="UM87" i="4"/>
  <c r="UN87" i="4"/>
  <c r="UO87" i="4"/>
  <c r="UP87" i="4"/>
  <c r="UQ87" i="4"/>
  <c r="UR87" i="4"/>
  <c r="US87" i="4"/>
  <c r="UT87" i="4"/>
  <c r="UU87" i="4"/>
  <c r="UV87" i="4"/>
  <c r="UW87" i="4"/>
  <c r="UX87" i="4"/>
  <c r="UY87" i="4"/>
  <c r="UZ87" i="4"/>
  <c r="VA87" i="4"/>
  <c r="VB87" i="4"/>
  <c r="VC87" i="4"/>
  <c r="VD87" i="4"/>
  <c r="VE87" i="4"/>
  <c r="VF87" i="4"/>
  <c r="VG87" i="4"/>
  <c r="VH87" i="4"/>
  <c r="VI87" i="4"/>
  <c r="VJ87" i="4"/>
  <c r="VK87" i="4"/>
  <c r="VL87" i="4"/>
  <c r="VM87" i="4"/>
  <c r="VN87" i="4"/>
  <c r="UE88" i="4"/>
  <c r="UF88" i="4"/>
  <c r="UG88" i="4"/>
  <c r="UH88" i="4"/>
  <c r="UI88" i="4"/>
  <c r="UJ88" i="4"/>
  <c r="UK88" i="4"/>
  <c r="UL88" i="4"/>
  <c r="UM88" i="4"/>
  <c r="UN88" i="4"/>
  <c r="UO88" i="4"/>
  <c r="UP88" i="4"/>
  <c r="UQ88" i="4"/>
  <c r="UR88" i="4"/>
  <c r="US88" i="4"/>
  <c r="UT88" i="4"/>
  <c r="UU88" i="4"/>
  <c r="UV88" i="4"/>
  <c r="UW88" i="4"/>
  <c r="UX88" i="4"/>
  <c r="UY88" i="4"/>
  <c r="UZ88" i="4"/>
  <c r="VA88" i="4"/>
  <c r="VB88" i="4"/>
  <c r="VC88" i="4"/>
  <c r="VD88" i="4"/>
  <c r="VE88" i="4"/>
  <c r="VF88" i="4"/>
  <c r="VG88" i="4"/>
  <c r="VH88" i="4"/>
  <c r="VI88" i="4"/>
  <c r="VJ88" i="4"/>
  <c r="VK88" i="4"/>
  <c r="VL88" i="4"/>
  <c r="VM88" i="4"/>
  <c r="VN88" i="4"/>
  <c r="UE89" i="4"/>
  <c r="UF89" i="4"/>
  <c r="UG89" i="4"/>
  <c r="UH89" i="4"/>
  <c r="UI89" i="4"/>
  <c r="UJ89" i="4"/>
  <c r="UK89" i="4"/>
  <c r="UL89" i="4"/>
  <c r="UM89" i="4"/>
  <c r="UN89" i="4"/>
  <c r="UO89" i="4"/>
  <c r="UP89" i="4"/>
  <c r="UQ89" i="4"/>
  <c r="UR89" i="4"/>
  <c r="US89" i="4"/>
  <c r="UT89" i="4"/>
  <c r="UU89" i="4"/>
  <c r="UV89" i="4"/>
  <c r="UW89" i="4"/>
  <c r="UX89" i="4"/>
  <c r="UY89" i="4"/>
  <c r="UZ89" i="4"/>
  <c r="VA89" i="4"/>
  <c r="VB89" i="4"/>
  <c r="VC89" i="4"/>
  <c r="VD89" i="4"/>
  <c r="VE89" i="4"/>
  <c r="VF89" i="4"/>
  <c r="VG89" i="4"/>
  <c r="VH89" i="4"/>
  <c r="VI89" i="4"/>
  <c r="VJ89" i="4"/>
  <c r="VK89" i="4"/>
  <c r="VL89" i="4"/>
  <c r="VM89" i="4"/>
  <c r="VN89" i="4"/>
  <c r="UE90" i="4"/>
  <c r="UF90" i="4"/>
  <c r="UG90" i="4"/>
  <c r="UH90" i="4"/>
  <c r="UI90" i="4"/>
  <c r="UJ90" i="4"/>
  <c r="UK90" i="4"/>
  <c r="UL90" i="4"/>
  <c r="UM90" i="4"/>
  <c r="UN90" i="4"/>
  <c r="UO90" i="4"/>
  <c r="UP90" i="4"/>
  <c r="UQ90" i="4"/>
  <c r="UR90" i="4"/>
  <c r="US90" i="4"/>
  <c r="UT90" i="4"/>
  <c r="UU90" i="4"/>
  <c r="UV90" i="4"/>
  <c r="UW90" i="4"/>
  <c r="UX90" i="4"/>
  <c r="UY90" i="4"/>
  <c r="UZ90" i="4"/>
  <c r="VA90" i="4"/>
  <c r="VB90" i="4"/>
  <c r="VC90" i="4"/>
  <c r="VD90" i="4"/>
  <c r="VE90" i="4"/>
  <c r="VF90" i="4"/>
  <c r="VG90" i="4"/>
  <c r="VH90" i="4"/>
  <c r="VI90" i="4"/>
  <c r="VJ90" i="4"/>
  <c r="VK90" i="4"/>
  <c r="VL90" i="4"/>
  <c r="VM90" i="4"/>
  <c r="VN90" i="4"/>
  <c r="UE92" i="4"/>
  <c r="UF92" i="4"/>
  <c r="UG92" i="4"/>
  <c r="UH92" i="4"/>
  <c r="UI92" i="4"/>
  <c r="UJ92" i="4"/>
  <c r="UK92" i="4"/>
  <c r="UL92" i="4"/>
  <c r="UM92" i="4"/>
  <c r="UN92" i="4"/>
  <c r="UO92" i="4"/>
  <c r="UP92" i="4"/>
  <c r="UQ92" i="4"/>
  <c r="UR92" i="4"/>
  <c r="US92" i="4"/>
  <c r="UT92" i="4"/>
  <c r="UU92" i="4"/>
  <c r="UV92" i="4"/>
  <c r="UW92" i="4"/>
  <c r="UX92" i="4"/>
  <c r="UY92" i="4"/>
  <c r="UZ92" i="4"/>
  <c r="VA92" i="4"/>
  <c r="VB92" i="4"/>
  <c r="VC92" i="4"/>
  <c r="VD92" i="4"/>
  <c r="VE92" i="4"/>
  <c r="VF92" i="4"/>
  <c r="VG92" i="4"/>
  <c r="VH92" i="4"/>
  <c r="VI92" i="4"/>
  <c r="VJ92" i="4"/>
  <c r="VK92" i="4"/>
  <c r="VL92" i="4"/>
  <c r="VM92" i="4"/>
  <c r="VN92" i="4"/>
  <c r="UE93" i="4"/>
  <c r="UF93" i="4"/>
  <c r="UG93" i="4"/>
  <c r="UH93" i="4"/>
  <c r="UI93" i="4"/>
  <c r="UJ93" i="4"/>
  <c r="UK93" i="4"/>
  <c r="UL93" i="4"/>
  <c r="UM93" i="4"/>
  <c r="UN93" i="4"/>
  <c r="UO93" i="4"/>
  <c r="UP93" i="4"/>
  <c r="UQ93" i="4"/>
  <c r="UR93" i="4"/>
  <c r="US93" i="4"/>
  <c r="UT93" i="4"/>
  <c r="UU93" i="4"/>
  <c r="UV93" i="4"/>
  <c r="UW93" i="4"/>
  <c r="UX93" i="4"/>
  <c r="UY93" i="4"/>
  <c r="UZ93" i="4"/>
  <c r="VA93" i="4"/>
  <c r="VB93" i="4"/>
  <c r="VC93" i="4"/>
  <c r="VD93" i="4"/>
  <c r="VE93" i="4"/>
  <c r="VF93" i="4"/>
  <c r="VG93" i="4"/>
  <c r="VH93" i="4"/>
  <c r="VI93" i="4"/>
  <c r="VJ93" i="4"/>
  <c r="VK93" i="4"/>
  <c r="VL93" i="4"/>
  <c r="VM93" i="4"/>
  <c r="VN93" i="4"/>
  <c r="UE94" i="4"/>
  <c r="UF94" i="4"/>
  <c r="UG94" i="4"/>
  <c r="UH94" i="4"/>
  <c r="UI94" i="4"/>
  <c r="UJ94" i="4"/>
  <c r="UK94" i="4"/>
  <c r="UL94" i="4"/>
  <c r="UM94" i="4"/>
  <c r="UN94" i="4"/>
  <c r="UO94" i="4"/>
  <c r="UP94" i="4"/>
  <c r="UQ94" i="4"/>
  <c r="UR94" i="4"/>
  <c r="US94" i="4"/>
  <c r="UT94" i="4"/>
  <c r="UU94" i="4"/>
  <c r="UV94" i="4"/>
  <c r="UW94" i="4"/>
  <c r="UX94" i="4"/>
  <c r="UY94" i="4"/>
  <c r="UZ94" i="4"/>
  <c r="VA94" i="4"/>
  <c r="VB94" i="4"/>
  <c r="VC94" i="4"/>
  <c r="VD94" i="4"/>
  <c r="VE94" i="4"/>
  <c r="VF94" i="4"/>
  <c r="VG94" i="4"/>
  <c r="VH94" i="4"/>
  <c r="VI94" i="4"/>
  <c r="VJ94" i="4"/>
  <c r="VK94" i="4"/>
  <c r="VL94" i="4"/>
  <c r="VM94" i="4"/>
  <c r="VN94" i="4"/>
  <c r="UE95" i="4"/>
  <c r="UF95" i="4"/>
  <c r="UG95" i="4"/>
  <c r="UH95" i="4"/>
  <c r="UI95" i="4"/>
  <c r="UJ95" i="4"/>
  <c r="UK95" i="4"/>
  <c r="UL95" i="4"/>
  <c r="UM95" i="4"/>
  <c r="UN95" i="4"/>
  <c r="UO95" i="4"/>
  <c r="UP95" i="4"/>
  <c r="UQ95" i="4"/>
  <c r="UR95" i="4"/>
  <c r="US95" i="4"/>
  <c r="UT95" i="4"/>
  <c r="UU95" i="4"/>
  <c r="UV95" i="4"/>
  <c r="UW95" i="4"/>
  <c r="UX95" i="4"/>
  <c r="UY95" i="4"/>
  <c r="UZ95" i="4"/>
  <c r="VA95" i="4"/>
  <c r="VB95" i="4"/>
  <c r="VC95" i="4"/>
  <c r="VD95" i="4"/>
  <c r="VE95" i="4"/>
  <c r="VF95" i="4"/>
  <c r="VG95" i="4"/>
  <c r="VH95" i="4"/>
  <c r="VI95" i="4"/>
  <c r="VJ95" i="4"/>
  <c r="VK95" i="4"/>
  <c r="VL95" i="4"/>
  <c r="VM95" i="4"/>
  <c r="VN95" i="4"/>
  <c r="UE96" i="4"/>
  <c r="UF96" i="4"/>
  <c r="UG96" i="4"/>
  <c r="UH96" i="4"/>
  <c r="UI96" i="4"/>
  <c r="UJ96" i="4"/>
  <c r="UK96" i="4"/>
  <c r="UL96" i="4"/>
  <c r="UM96" i="4"/>
  <c r="UN96" i="4"/>
  <c r="UO96" i="4"/>
  <c r="UP96" i="4"/>
  <c r="UQ96" i="4"/>
  <c r="UR96" i="4"/>
  <c r="US96" i="4"/>
  <c r="UT96" i="4"/>
  <c r="UU96" i="4"/>
  <c r="UV96" i="4"/>
  <c r="UW96" i="4"/>
  <c r="UX96" i="4"/>
  <c r="UY96" i="4"/>
  <c r="UZ96" i="4"/>
  <c r="VA96" i="4"/>
  <c r="VB96" i="4"/>
  <c r="VC96" i="4"/>
  <c r="VD96" i="4"/>
  <c r="VE96" i="4"/>
  <c r="VF96" i="4"/>
  <c r="VG96" i="4"/>
  <c r="VH96" i="4"/>
  <c r="VI96" i="4"/>
  <c r="VJ96" i="4"/>
  <c r="VK96" i="4"/>
  <c r="VL96" i="4"/>
  <c r="VM96" i="4"/>
  <c r="VN96" i="4"/>
  <c r="UE97" i="4"/>
  <c r="UF97" i="4"/>
  <c r="UG97" i="4"/>
  <c r="UH97" i="4"/>
  <c r="UI97" i="4"/>
  <c r="UJ97" i="4"/>
  <c r="UK97" i="4"/>
  <c r="UL97" i="4"/>
  <c r="UM97" i="4"/>
  <c r="UN97" i="4"/>
  <c r="UO97" i="4"/>
  <c r="UP97" i="4"/>
  <c r="UQ97" i="4"/>
  <c r="UR97" i="4"/>
  <c r="US97" i="4"/>
  <c r="UT97" i="4"/>
  <c r="UU97" i="4"/>
  <c r="UV97" i="4"/>
  <c r="UW97" i="4"/>
  <c r="UX97" i="4"/>
  <c r="UY97" i="4"/>
  <c r="UZ97" i="4"/>
  <c r="VA97" i="4"/>
  <c r="VB97" i="4"/>
  <c r="VC97" i="4"/>
  <c r="VD97" i="4"/>
  <c r="VE97" i="4"/>
  <c r="VF97" i="4"/>
  <c r="VG97" i="4"/>
  <c r="VH97" i="4"/>
  <c r="VI97" i="4"/>
  <c r="VJ97" i="4"/>
  <c r="VK97" i="4"/>
  <c r="VL97" i="4"/>
  <c r="VM97" i="4"/>
  <c r="VN97" i="4"/>
  <c r="UE98" i="4"/>
  <c r="UF98" i="4"/>
  <c r="UG98" i="4"/>
  <c r="UH98" i="4"/>
  <c r="UI98" i="4"/>
  <c r="UJ98" i="4"/>
  <c r="UK98" i="4"/>
  <c r="UL98" i="4"/>
  <c r="UM98" i="4"/>
  <c r="UN98" i="4"/>
  <c r="UO98" i="4"/>
  <c r="UP98" i="4"/>
  <c r="UQ98" i="4"/>
  <c r="UR98" i="4"/>
  <c r="US98" i="4"/>
  <c r="UT98" i="4"/>
  <c r="UU98" i="4"/>
  <c r="UV98" i="4"/>
  <c r="UW98" i="4"/>
  <c r="UX98" i="4"/>
  <c r="UY98" i="4"/>
  <c r="UZ98" i="4"/>
  <c r="VA98" i="4"/>
  <c r="VB98" i="4"/>
  <c r="VC98" i="4"/>
  <c r="VD98" i="4"/>
  <c r="VE98" i="4"/>
  <c r="VF98" i="4"/>
  <c r="VG98" i="4"/>
  <c r="VH98" i="4"/>
  <c r="VI98" i="4"/>
  <c r="VJ98" i="4"/>
  <c r="VK98" i="4"/>
  <c r="VL98" i="4"/>
  <c r="VM98" i="4"/>
  <c r="VN98" i="4"/>
  <c r="UE99" i="4"/>
  <c r="UF99" i="4"/>
  <c r="UG99" i="4"/>
  <c r="UH99" i="4"/>
  <c r="UI99" i="4"/>
  <c r="UJ99" i="4"/>
  <c r="UK99" i="4"/>
  <c r="UL99" i="4"/>
  <c r="UM99" i="4"/>
  <c r="UN99" i="4"/>
  <c r="UO99" i="4"/>
  <c r="UP99" i="4"/>
  <c r="UQ99" i="4"/>
  <c r="UR99" i="4"/>
  <c r="US99" i="4"/>
  <c r="UT99" i="4"/>
  <c r="UU99" i="4"/>
  <c r="UV99" i="4"/>
  <c r="UW99" i="4"/>
  <c r="UX99" i="4"/>
  <c r="UY99" i="4"/>
  <c r="UZ99" i="4"/>
  <c r="VA99" i="4"/>
  <c r="VB99" i="4"/>
  <c r="VC99" i="4"/>
  <c r="VD99" i="4"/>
  <c r="VE99" i="4"/>
  <c r="VF99" i="4"/>
  <c r="VG99" i="4"/>
  <c r="VH99" i="4"/>
  <c r="VI99" i="4"/>
  <c r="VJ99" i="4"/>
  <c r="VK99" i="4"/>
  <c r="VL99" i="4"/>
  <c r="VM99" i="4"/>
  <c r="VN99" i="4"/>
  <c r="UE100" i="4"/>
  <c r="UF100" i="4"/>
  <c r="UG100" i="4"/>
  <c r="UH100" i="4"/>
  <c r="UI100" i="4"/>
  <c r="UJ100" i="4"/>
  <c r="UK100" i="4"/>
  <c r="UL100" i="4"/>
  <c r="UM100" i="4"/>
  <c r="UN100" i="4"/>
  <c r="UO100" i="4"/>
  <c r="UP100" i="4"/>
  <c r="UQ100" i="4"/>
  <c r="UR100" i="4"/>
  <c r="US100" i="4"/>
  <c r="UT100" i="4"/>
  <c r="UU100" i="4"/>
  <c r="UV100" i="4"/>
  <c r="UW100" i="4"/>
  <c r="UX100" i="4"/>
  <c r="UY100" i="4"/>
  <c r="UZ100" i="4"/>
  <c r="VA100" i="4"/>
  <c r="VB100" i="4"/>
  <c r="VC100" i="4"/>
  <c r="VD100" i="4"/>
  <c r="VE100" i="4"/>
  <c r="VF100" i="4"/>
  <c r="VG100" i="4"/>
  <c r="VH100" i="4"/>
  <c r="VI100" i="4"/>
  <c r="VJ100" i="4"/>
  <c r="VK100" i="4"/>
  <c r="VL100" i="4"/>
  <c r="VM100" i="4"/>
  <c r="VN100" i="4"/>
  <c r="UE101" i="4"/>
  <c r="UF101" i="4"/>
  <c r="UG101" i="4"/>
  <c r="UH101" i="4"/>
  <c r="UI101" i="4"/>
  <c r="UJ101" i="4"/>
  <c r="UK101" i="4"/>
  <c r="UL101" i="4"/>
  <c r="UM101" i="4"/>
  <c r="UN101" i="4"/>
  <c r="UO101" i="4"/>
  <c r="UP101" i="4"/>
  <c r="UQ101" i="4"/>
  <c r="UR101" i="4"/>
  <c r="US101" i="4"/>
  <c r="UT101" i="4"/>
  <c r="UU101" i="4"/>
  <c r="UV101" i="4"/>
  <c r="UW101" i="4"/>
  <c r="UX101" i="4"/>
  <c r="UY101" i="4"/>
  <c r="UZ101" i="4"/>
  <c r="VA101" i="4"/>
  <c r="VB101" i="4"/>
  <c r="VC101" i="4"/>
  <c r="VD101" i="4"/>
  <c r="VE101" i="4"/>
  <c r="VF101" i="4"/>
  <c r="VG101" i="4"/>
  <c r="VH101" i="4"/>
  <c r="VI101" i="4"/>
  <c r="VJ101" i="4"/>
  <c r="VK101" i="4"/>
  <c r="VL101" i="4"/>
  <c r="VM101" i="4"/>
  <c r="VN101" i="4"/>
  <c r="UE103" i="4"/>
  <c r="UF103" i="4"/>
  <c r="UG103" i="4"/>
  <c r="UH103" i="4"/>
  <c r="UI103" i="4"/>
  <c r="UJ103" i="4"/>
  <c r="UK103" i="4"/>
  <c r="UL103" i="4"/>
  <c r="UM103" i="4"/>
  <c r="UN103" i="4"/>
  <c r="UO103" i="4"/>
  <c r="UP103" i="4"/>
  <c r="UQ103" i="4"/>
  <c r="UR103" i="4"/>
  <c r="US103" i="4"/>
  <c r="UT103" i="4"/>
  <c r="UU103" i="4"/>
  <c r="UV103" i="4"/>
  <c r="UW103" i="4"/>
  <c r="UX103" i="4"/>
  <c r="UY103" i="4"/>
  <c r="UZ103" i="4"/>
  <c r="VA103" i="4"/>
  <c r="VB103" i="4"/>
  <c r="VC103" i="4"/>
  <c r="VD103" i="4"/>
  <c r="VE103" i="4"/>
  <c r="VF103" i="4"/>
  <c r="VG103" i="4"/>
  <c r="VH103" i="4"/>
  <c r="VI103" i="4"/>
  <c r="VJ103" i="4"/>
  <c r="VK103" i="4"/>
  <c r="VL103" i="4"/>
  <c r="VM103" i="4"/>
  <c r="VN103" i="4"/>
  <c r="UE104" i="4"/>
  <c r="UF104" i="4"/>
  <c r="UG104" i="4"/>
  <c r="UH104" i="4"/>
  <c r="UI104" i="4"/>
  <c r="UJ104" i="4"/>
  <c r="UK104" i="4"/>
  <c r="UL104" i="4"/>
  <c r="UM104" i="4"/>
  <c r="UN104" i="4"/>
  <c r="UO104" i="4"/>
  <c r="UP104" i="4"/>
  <c r="UQ104" i="4"/>
  <c r="UR104" i="4"/>
  <c r="US104" i="4"/>
  <c r="UT104" i="4"/>
  <c r="UU104" i="4"/>
  <c r="UV104" i="4"/>
  <c r="UW104" i="4"/>
  <c r="UX104" i="4"/>
  <c r="UY104" i="4"/>
  <c r="UZ104" i="4"/>
  <c r="VA104" i="4"/>
  <c r="VB104" i="4"/>
  <c r="VC104" i="4"/>
  <c r="VD104" i="4"/>
  <c r="VE104" i="4"/>
  <c r="VF104" i="4"/>
  <c r="VG104" i="4"/>
  <c r="VH104" i="4"/>
  <c r="VI104" i="4"/>
  <c r="VJ104" i="4"/>
  <c r="VK104" i="4"/>
  <c r="VL104" i="4"/>
  <c r="VM104" i="4"/>
  <c r="VN104" i="4"/>
  <c r="UE105" i="4"/>
  <c r="UF105" i="4"/>
  <c r="UG105" i="4"/>
  <c r="UH105" i="4"/>
  <c r="UI105" i="4"/>
  <c r="UJ105" i="4"/>
  <c r="UK105" i="4"/>
  <c r="UL105" i="4"/>
  <c r="UM105" i="4"/>
  <c r="UN105" i="4"/>
  <c r="UO105" i="4"/>
  <c r="UP105" i="4"/>
  <c r="UQ105" i="4"/>
  <c r="UR105" i="4"/>
  <c r="US105" i="4"/>
  <c r="UT105" i="4"/>
  <c r="UU105" i="4"/>
  <c r="UV105" i="4"/>
  <c r="UW105" i="4"/>
  <c r="UX105" i="4"/>
  <c r="UY105" i="4"/>
  <c r="UZ105" i="4"/>
  <c r="VA105" i="4"/>
  <c r="VB105" i="4"/>
  <c r="VC105" i="4"/>
  <c r="VD105" i="4"/>
  <c r="VE105" i="4"/>
  <c r="VF105" i="4"/>
  <c r="VG105" i="4"/>
  <c r="VH105" i="4"/>
  <c r="VI105" i="4"/>
  <c r="VJ105" i="4"/>
  <c r="VK105" i="4"/>
  <c r="VL105" i="4"/>
  <c r="VM105" i="4"/>
  <c r="VN105" i="4"/>
  <c r="UE106" i="4"/>
  <c r="UF106" i="4"/>
  <c r="UG106" i="4"/>
  <c r="UH106" i="4"/>
  <c r="UI106" i="4"/>
  <c r="UJ106" i="4"/>
  <c r="UK106" i="4"/>
  <c r="UL106" i="4"/>
  <c r="UM106" i="4"/>
  <c r="UN106" i="4"/>
  <c r="UO106" i="4"/>
  <c r="UP106" i="4"/>
  <c r="UQ106" i="4"/>
  <c r="UR106" i="4"/>
  <c r="US106" i="4"/>
  <c r="UT106" i="4"/>
  <c r="UU106" i="4"/>
  <c r="UV106" i="4"/>
  <c r="UW106" i="4"/>
  <c r="UX106" i="4"/>
  <c r="UY106" i="4"/>
  <c r="UZ106" i="4"/>
  <c r="VA106" i="4"/>
  <c r="VB106" i="4"/>
  <c r="VC106" i="4"/>
  <c r="VD106" i="4"/>
  <c r="VE106" i="4"/>
  <c r="VF106" i="4"/>
  <c r="VG106" i="4"/>
  <c r="VH106" i="4"/>
  <c r="VI106" i="4"/>
  <c r="VJ106" i="4"/>
  <c r="VK106" i="4"/>
  <c r="VL106" i="4"/>
  <c r="VM106" i="4"/>
  <c r="VN106" i="4"/>
  <c r="UE107" i="4"/>
  <c r="UF107" i="4"/>
  <c r="UG107" i="4"/>
  <c r="UH107" i="4"/>
  <c r="UI107" i="4"/>
  <c r="UJ107" i="4"/>
  <c r="UK107" i="4"/>
  <c r="UL107" i="4"/>
  <c r="UM107" i="4"/>
  <c r="UN107" i="4"/>
  <c r="UO107" i="4"/>
  <c r="UP107" i="4"/>
  <c r="UQ107" i="4"/>
  <c r="UR107" i="4"/>
  <c r="US107" i="4"/>
  <c r="UT107" i="4"/>
  <c r="UU107" i="4"/>
  <c r="UV107" i="4"/>
  <c r="UW107" i="4"/>
  <c r="UX107" i="4"/>
  <c r="UY107" i="4"/>
  <c r="UZ107" i="4"/>
  <c r="VA107" i="4"/>
  <c r="VB107" i="4"/>
  <c r="VC107" i="4"/>
  <c r="VD107" i="4"/>
  <c r="VE107" i="4"/>
  <c r="VF107" i="4"/>
  <c r="VG107" i="4"/>
  <c r="VH107" i="4"/>
  <c r="VI107" i="4"/>
  <c r="VJ107" i="4"/>
  <c r="VK107" i="4"/>
  <c r="VL107" i="4"/>
  <c r="VM107" i="4"/>
  <c r="VN107" i="4"/>
  <c r="UE108" i="4"/>
  <c r="UF108" i="4"/>
  <c r="UG108" i="4"/>
  <c r="UH108" i="4"/>
  <c r="UI108" i="4"/>
  <c r="UJ108" i="4"/>
  <c r="UK108" i="4"/>
  <c r="UL108" i="4"/>
  <c r="UM108" i="4"/>
  <c r="UN108" i="4"/>
  <c r="UO108" i="4"/>
  <c r="UP108" i="4"/>
  <c r="UQ108" i="4"/>
  <c r="UR108" i="4"/>
  <c r="US108" i="4"/>
  <c r="UT108" i="4"/>
  <c r="UU108" i="4"/>
  <c r="UV108" i="4"/>
  <c r="UW108" i="4"/>
  <c r="UX108" i="4"/>
  <c r="UY108" i="4"/>
  <c r="UZ108" i="4"/>
  <c r="VA108" i="4"/>
  <c r="VB108" i="4"/>
  <c r="VC108" i="4"/>
  <c r="VD108" i="4"/>
  <c r="VE108" i="4"/>
  <c r="VF108" i="4"/>
  <c r="VG108" i="4"/>
  <c r="VH108" i="4"/>
  <c r="VI108" i="4"/>
  <c r="VJ108" i="4"/>
  <c r="VK108" i="4"/>
  <c r="VL108" i="4"/>
  <c r="VM108" i="4"/>
  <c r="VN108" i="4"/>
  <c r="UE109" i="4"/>
  <c r="UF109" i="4"/>
  <c r="UG109" i="4"/>
  <c r="UH109" i="4"/>
  <c r="UI109" i="4"/>
  <c r="UJ109" i="4"/>
  <c r="UK109" i="4"/>
  <c r="UL109" i="4"/>
  <c r="UM109" i="4"/>
  <c r="UN109" i="4"/>
  <c r="UO109" i="4"/>
  <c r="UP109" i="4"/>
  <c r="UQ109" i="4"/>
  <c r="UR109" i="4"/>
  <c r="US109" i="4"/>
  <c r="UT109" i="4"/>
  <c r="UU109" i="4"/>
  <c r="UV109" i="4"/>
  <c r="UW109" i="4"/>
  <c r="UX109" i="4"/>
  <c r="UY109" i="4"/>
  <c r="UZ109" i="4"/>
  <c r="VA109" i="4"/>
  <c r="VB109" i="4"/>
  <c r="VC109" i="4"/>
  <c r="VD109" i="4"/>
  <c r="VE109" i="4"/>
  <c r="VF109" i="4"/>
  <c r="VG109" i="4"/>
  <c r="VH109" i="4"/>
  <c r="VI109" i="4"/>
  <c r="VJ109" i="4"/>
  <c r="VK109" i="4"/>
  <c r="VL109" i="4"/>
  <c r="VM109" i="4"/>
  <c r="VN109" i="4"/>
  <c r="UE110" i="4"/>
  <c r="UF110" i="4"/>
  <c r="UG110" i="4"/>
  <c r="UH110" i="4"/>
  <c r="UI110" i="4"/>
  <c r="UJ110" i="4"/>
  <c r="UK110" i="4"/>
  <c r="UL110" i="4"/>
  <c r="UM110" i="4"/>
  <c r="UN110" i="4"/>
  <c r="UO110" i="4"/>
  <c r="UP110" i="4"/>
  <c r="UQ110" i="4"/>
  <c r="UR110" i="4"/>
  <c r="US110" i="4"/>
  <c r="UT110" i="4"/>
  <c r="UU110" i="4"/>
  <c r="UV110" i="4"/>
  <c r="UW110" i="4"/>
  <c r="UX110" i="4"/>
  <c r="UY110" i="4"/>
  <c r="UZ110" i="4"/>
  <c r="VA110" i="4"/>
  <c r="VB110" i="4"/>
  <c r="VC110" i="4"/>
  <c r="VD110" i="4"/>
  <c r="VE110" i="4"/>
  <c r="VF110" i="4"/>
  <c r="VG110" i="4"/>
  <c r="VH110" i="4"/>
  <c r="VI110" i="4"/>
  <c r="VJ110" i="4"/>
  <c r="VK110" i="4"/>
  <c r="VL110" i="4"/>
  <c r="VM110" i="4"/>
  <c r="VN110" i="4"/>
  <c r="UE111" i="4"/>
  <c r="UF111" i="4"/>
  <c r="UG111" i="4"/>
  <c r="UH111" i="4"/>
  <c r="UI111" i="4"/>
  <c r="UJ111" i="4"/>
  <c r="UK111" i="4"/>
  <c r="UL111" i="4"/>
  <c r="UM111" i="4"/>
  <c r="UN111" i="4"/>
  <c r="UO111" i="4"/>
  <c r="UP111" i="4"/>
  <c r="UQ111" i="4"/>
  <c r="UR111" i="4"/>
  <c r="US111" i="4"/>
  <c r="UT111" i="4"/>
  <c r="UU111" i="4"/>
  <c r="UV111" i="4"/>
  <c r="UW111" i="4"/>
  <c r="UX111" i="4"/>
  <c r="UY111" i="4"/>
  <c r="UZ111" i="4"/>
  <c r="VA111" i="4"/>
  <c r="VB111" i="4"/>
  <c r="VC111" i="4"/>
  <c r="VD111" i="4"/>
  <c r="VE111" i="4"/>
  <c r="VF111" i="4"/>
  <c r="VG111" i="4"/>
  <c r="VH111" i="4"/>
  <c r="VI111" i="4"/>
  <c r="VJ111" i="4"/>
  <c r="VK111" i="4"/>
  <c r="VL111" i="4"/>
  <c r="VM111" i="4"/>
  <c r="VN111" i="4"/>
  <c r="UE112" i="4"/>
  <c r="UF112" i="4"/>
  <c r="UG112" i="4"/>
  <c r="UH112" i="4"/>
  <c r="UI112" i="4"/>
  <c r="UJ112" i="4"/>
  <c r="UK112" i="4"/>
  <c r="UL112" i="4"/>
  <c r="UM112" i="4"/>
  <c r="UN112" i="4"/>
  <c r="UO112" i="4"/>
  <c r="UP112" i="4"/>
  <c r="UQ112" i="4"/>
  <c r="UR112" i="4"/>
  <c r="US112" i="4"/>
  <c r="UT112" i="4"/>
  <c r="UU112" i="4"/>
  <c r="UV112" i="4"/>
  <c r="UW112" i="4"/>
  <c r="UX112" i="4"/>
  <c r="UY112" i="4"/>
  <c r="UZ112" i="4"/>
  <c r="VA112" i="4"/>
  <c r="VB112" i="4"/>
  <c r="VC112" i="4"/>
  <c r="VD112" i="4"/>
  <c r="VE112" i="4"/>
  <c r="VF112" i="4"/>
  <c r="VG112" i="4"/>
  <c r="VH112" i="4"/>
  <c r="VI112" i="4"/>
  <c r="VJ112" i="4"/>
  <c r="VK112" i="4"/>
  <c r="VL112" i="4"/>
  <c r="VM112" i="4"/>
  <c r="VN112" i="4"/>
  <c r="UE115" i="4"/>
  <c r="UF115" i="4"/>
  <c r="UG115" i="4"/>
  <c r="UH115" i="4"/>
  <c r="UI115" i="4"/>
  <c r="UJ115" i="4"/>
  <c r="UK115" i="4"/>
  <c r="UL115" i="4"/>
  <c r="UM115" i="4"/>
  <c r="UN115" i="4"/>
  <c r="UO115" i="4"/>
  <c r="UP115" i="4"/>
  <c r="UQ115" i="4"/>
  <c r="UR115" i="4"/>
  <c r="US115" i="4"/>
  <c r="UT115" i="4"/>
  <c r="UU115" i="4"/>
  <c r="UV115" i="4"/>
  <c r="UW115" i="4"/>
  <c r="UX115" i="4"/>
  <c r="UY115" i="4"/>
  <c r="UZ115" i="4"/>
  <c r="VA115" i="4"/>
  <c r="VB115" i="4"/>
  <c r="VC115" i="4"/>
  <c r="VD115" i="4"/>
  <c r="VE115" i="4"/>
  <c r="VF115" i="4"/>
  <c r="VG115" i="4"/>
  <c r="VH115" i="4"/>
  <c r="VI115" i="4"/>
  <c r="VJ115" i="4"/>
  <c r="VK115" i="4"/>
  <c r="VL115" i="4"/>
  <c r="VM115" i="4"/>
  <c r="VN115" i="4"/>
  <c r="UE116" i="4"/>
  <c r="UF116" i="4"/>
  <c r="UG116" i="4"/>
  <c r="UH116" i="4"/>
  <c r="UI116" i="4"/>
  <c r="UJ116" i="4"/>
  <c r="UK116" i="4"/>
  <c r="UL116" i="4"/>
  <c r="UM116" i="4"/>
  <c r="UN116" i="4"/>
  <c r="UO116" i="4"/>
  <c r="UP116" i="4"/>
  <c r="UQ116" i="4"/>
  <c r="UR116" i="4"/>
  <c r="US116" i="4"/>
  <c r="UT116" i="4"/>
  <c r="UU116" i="4"/>
  <c r="UV116" i="4"/>
  <c r="UW116" i="4"/>
  <c r="UX116" i="4"/>
  <c r="UY116" i="4"/>
  <c r="UZ116" i="4"/>
  <c r="VA116" i="4"/>
  <c r="VB116" i="4"/>
  <c r="VC116" i="4"/>
  <c r="VD116" i="4"/>
  <c r="VE116" i="4"/>
  <c r="VF116" i="4"/>
  <c r="VG116" i="4"/>
  <c r="VH116" i="4"/>
  <c r="VI116" i="4"/>
  <c r="VJ116" i="4"/>
  <c r="VK116" i="4"/>
  <c r="VL116" i="4"/>
  <c r="VM116" i="4"/>
  <c r="VN116" i="4"/>
  <c r="UE117" i="4"/>
  <c r="UF117" i="4"/>
  <c r="UG117" i="4"/>
  <c r="UH117" i="4"/>
  <c r="UI117" i="4"/>
  <c r="UJ117" i="4"/>
  <c r="UK117" i="4"/>
  <c r="UL117" i="4"/>
  <c r="UM117" i="4"/>
  <c r="UN117" i="4"/>
  <c r="UO117" i="4"/>
  <c r="UP117" i="4"/>
  <c r="UQ117" i="4"/>
  <c r="UR117" i="4"/>
  <c r="US117" i="4"/>
  <c r="UT117" i="4"/>
  <c r="UU117" i="4"/>
  <c r="UV117" i="4"/>
  <c r="UW117" i="4"/>
  <c r="UX117" i="4"/>
  <c r="UY117" i="4"/>
  <c r="UZ117" i="4"/>
  <c r="VA117" i="4"/>
  <c r="VB117" i="4"/>
  <c r="VC117" i="4"/>
  <c r="VD117" i="4"/>
  <c r="VE117" i="4"/>
  <c r="VF117" i="4"/>
  <c r="VG117" i="4"/>
  <c r="VH117" i="4"/>
  <c r="VI117" i="4"/>
  <c r="VJ117" i="4"/>
  <c r="VK117" i="4"/>
  <c r="VL117" i="4"/>
  <c r="VM117" i="4"/>
  <c r="VN117" i="4"/>
  <c r="UE118" i="4"/>
  <c r="UF118" i="4"/>
  <c r="UG118" i="4"/>
  <c r="UH118" i="4"/>
  <c r="UI118" i="4"/>
  <c r="UJ118" i="4"/>
  <c r="UK118" i="4"/>
  <c r="UL118" i="4"/>
  <c r="UM118" i="4"/>
  <c r="UN118" i="4"/>
  <c r="UO118" i="4"/>
  <c r="UP118" i="4"/>
  <c r="UQ118" i="4"/>
  <c r="UR118" i="4"/>
  <c r="US118" i="4"/>
  <c r="UT118" i="4"/>
  <c r="UU118" i="4"/>
  <c r="UV118" i="4"/>
  <c r="UW118" i="4"/>
  <c r="UX118" i="4"/>
  <c r="UY118" i="4"/>
  <c r="UZ118" i="4"/>
  <c r="VA118" i="4"/>
  <c r="VB118" i="4"/>
  <c r="VC118" i="4"/>
  <c r="VD118" i="4"/>
  <c r="VE118" i="4"/>
  <c r="VF118" i="4"/>
  <c r="VG118" i="4"/>
  <c r="VH118" i="4"/>
  <c r="VI118" i="4"/>
  <c r="VJ118" i="4"/>
  <c r="VK118" i="4"/>
  <c r="VL118" i="4"/>
  <c r="VM118" i="4"/>
  <c r="VN118" i="4"/>
  <c r="UE119" i="4"/>
  <c r="UF119" i="4"/>
  <c r="UG119" i="4"/>
  <c r="UH119" i="4"/>
  <c r="UI119" i="4"/>
  <c r="UJ119" i="4"/>
  <c r="UK119" i="4"/>
  <c r="UL119" i="4"/>
  <c r="UM119" i="4"/>
  <c r="UN119" i="4"/>
  <c r="UO119" i="4"/>
  <c r="UP119" i="4"/>
  <c r="UQ119" i="4"/>
  <c r="UR119" i="4"/>
  <c r="US119" i="4"/>
  <c r="UT119" i="4"/>
  <c r="UU119" i="4"/>
  <c r="UV119" i="4"/>
  <c r="UW119" i="4"/>
  <c r="UX119" i="4"/>
  <c r="UY119" i="4"/>
  <c r="UZ119" i="4"/>
  <c r="VA119" i="4"/>
  <c r="VB119" i="4"/>
  <c r="VC119" i="4"/>
  <c r="VD119" i="4"/>
  <c r="VE119" i="4"/>
  <c r="VF119" i="4"/>
  <c r="VG119" i="4"/>
  <c r="VH119" i="4"/>
  <c r="VI119" i="4"/>
  <c r="VJ119" i="4"/>
  <c r="VK119" i="4"/>
  <c r="VL119" i="4"/>
  <c r="VM119" i="4"/>
  <c r="VN119" i="4"/>
  <c r="UE120" i="4"/>
  <c r="UF120" i="4"/>
  <c r="UG120" i="4"/>
  <c r="UH120" i="4"/>
  <c r="UI120" i="4"/>
  <c r="UJ120" i="4"/>
  <c r="UK120" i="4"/>
  <c r="UL120" i="4"/>
  <c r="UM120" i="4"/>
  <c r="UN120" i="4"/>
  <c r="UO120" i="4"/>
  <c r="UP120" i="4"/>
  <c r="UQ120" i="4"/>
  <c r="UR120" i="4"/>
  <c r="US120" i="4"/>
  <c r="UT120" i="4"/>
  <c r="UU120" i="4"/>
  <c r="UV120" i="4"/>
  <c r="UW120" i="4"/>
  <c r="UX120" i="4"/>
  <c r="UY120" i="4"/>
  <c r="UZ120" i="4"/>
  <c r="VA120" i="4"/>
  <c r="VB120" i="4"/>
  <c r="VC120" i="4"/>
  <c r="VD120" i="4"/>
  <c r="VE120" i="4"/>
  <c r="VF120" i="4"/>
  <c r="VG120" i="4"/>
  <c r="VH120" i="4"/>
  <c r="VI120" i="4"/>
  <c r="VJ120" i="4"/>
  <c r="VK120" i="4"/>
  <c r="VL120" i="4"/>
  <c r="VM120" i="4"/>
  <c r="VN120" i="4"/>
  <c r="UE121" i="4"/>
  <c r="UF121" i="4"/>
  <c r="UG121" i="4"/>
  <c r="UH121" i="4"/>
  <c r="UI121" i="4"/>
  <c r="UJ121" i="4"/>
  <c r="UK121" i="4"/>
  <c r="UL121" i="4"/>
  <c r="UM121" i="4"/>
  <c r="UN121" i="4"/>
  <c r="UO121" i="4"/>
  <c r="UP121" i="4"/>
  <c r="UQ121" i="4"/>
  <c r="UR121" i="4"/>
  <c r="US121" i="4"/>
  <c r="UT121" i="4"/>
  <c r="UU121" i="4"/>
  <c r="UV121" i="4"/>
  <c r="UW121" i="4"/>
  <c r="UX121" i="4"/>
  <c r="UY121" i="4"/>
  <c r="UZ121" i="4"/>
  <c r="VA121" i="4"/>
  <c r="VB121" i="4"/>
  <c r="VC121" i="4"/>
  <c r="VD121" i="4"/>
  <c r="VE121" i="4"/>
  <c r="VF121" i="4"/>
  <c r="VG121" i="4"/>
  <c r="VH121" i="4"/>
  <c r="VI121" i="4"/>
  <c r="VJ121" i="4"/>
  <c r="VK121" i="4"/>
  <c r="VL121" i="4"/>
  <c r="VM121" i="4"/>
  <c r="VN121" i="4"/>
  <c r="UE122" i="4"/>
  <c r="UF122" i="4"/>
  <c r="UG122" i="4"/>
  <c r="UH122" i="4"/>
  <c r="UI122" i="4"/>
  <c r="UJ122" i="4"/>
  <c r="UK122" i="4"/>
  <c r="UL122" i="4"/>
  <c r="UM122" i="4"/>
  <c r="UN122" i="4"/>
  <c r="UO122" i="4"/>
  <c r="UP122" i="4"/>
  <c r="UQ122" i="4"/>
  <c r="UR122" i="4"/>
  <c r="US122" i="4"/>
  <c r="UT122" i="4"/>
  <c r="UU122" i="4"/>
  <c r="UV122" i="4"/>
  <c r="UW122" i="4"/>
  <c r="UX122" i="4"/>
  <c r="UY122" i="4"/>
  <c r="UZ122" i="4"/>
  <c r="VA122" i="4"/>
  <c r="VB122" i="4"/>
  <c r="VC122" i="4"/>
  <c r="VD122" i="4"/>
  <c r="VE122" i="4"/>
  <c r="VF122" i="4"/>
  <c r="VG122" i="4"/>
  <c r="VH122" i="4"/>
  <c r="VI122" i="4"/>
  <c r="VJ122" i="4"/>
  <c r="VK122" i="4"/>
  <c r="VL122" i="4"/>
  <c r="VM122" i="4"/>
  <c r="VN122" i="4"/>
  <c r="UE123" i="4"/>
  <c r="UF123" i="4"/>
  <c r="UG123" i="4"/>
  <c r="UH123" i="4"/>
  <c r="UI123" i="4"/>
  <c r="UJ123" i="4"/>
  <c r="UK123" i="4"/>
  <c r="UL123" i="4"/>
  <c r="UM123" i="4"/>
  <c r="UN123" i="4"/>
  <c r="UO123" i="4"/>
  <c r="UP123" i="4"/>
  <c r="UQ123" i="4"/>
  <c r="UR123" i="4"/>
  <c r="US123" i="4"/>
  <c r="UT123" i="4"/>
  <c r="UU123" i="4"/>
  <c r="UV123" i="4"/>
  <c r="UW123" i="4"/>
  <c r="UX123" i="4"/>
  <c r="UY123" i="4"/>
  <c r="UZ123" i="4"/>
  <c r="VA123" i="4"/>
  <c r="VB123" i="4"/>
  <c r="VC123" i="4"/>
  <c r="VD123" i="4"/>
  <c r="VE123" i="4"/>
  <c r="VF123" i="4"/>
  <c r="VG123" i="4"/>
  <c r="VH123" i="4"/>
  <c r="VI123" i="4"/>
  <c r="VJ123" i="4"/>
  <c r="VK123" i="4"/>
  <c r="VL123" i="4"/>
  <c r="VM123" i="4"/>
  <c r="VN123" i="4"/>
  <c r="UE124" i="4"/>
  <c r="UF124" i="4"/>
  <c r="UG124" i="4"/>
  <c r="UH124" i="4"/>
  <c r="UI124" i="4"/>
  <c r="UJ124" i="4"/>
  <c r="UK124" i="4"/>
  <c r="UL124" i="4"/>
  <c r="UM124" i="4"/>
  <c r="UN124" i="4"/>
  <c r="UO124" i="4"/>
  <c r="UP124" i="4"/>
  <c r="UQ124" i="4"/>
  <c r="UR124" i="4"/>
  <c r="US124" i="4"/>
  <c r="UT124" i="4"/>
  <c r="UU124" i="4"/>
  <c r="UV124" i="4"/>
  <c r="UW124" i="4"/>
  <c r="UX124" i="4"/>
  <c r="UY124" i="4"/>
  <c r="UZ124" i="4"/>
  <c r="VA124" i="4"/>
  <c r="VB124" i="4"/>
  <c r="VC124" i="4"/>
  <c r="VD124" i="4"/>
  <c r="VE124" i="4"/>
  <c r="VF124" i="4"/>
  <c r="VG124" i="4"/>
  <c r="VH124" i="4"/>
  <c r="VI124" i="4"/>
  <c r="VJ124" i="4"/>
  <c r="VK124" i="4"/>
  <c r="VL124" i="4"/>
  <c r="VM124" i="4"/>
  <c r="VN124" i="4"/>
  <c r="UE126" i="4"/>
  <c r="UF126" i="4"/>
  <c r="UG126" i="4"/>
  <c r="UH126" i="4"/>
  <c r="UI126" i="4"/>
  <c r="UJ126" i="4"/>
  <c r="UK126" i="4"/>
  <c r="UL126" i="4"/>
  <c r="UM126" i="4"/>
  <c r="UN126" i="4"/>
  <c r="UO126" i="4"/>
  <c r="UP126" i="4"/>
  <c r="UQ126" i="4"/>
  <c r="UR126" i="4"/>
  <c r="US126" i="4"/>
  <c r="UT126" i="4"/>
  <c r="UU126" i="4"/>
  <c r="UV126" i="4"/>
  <c r="UW126" i="4"/>
  <c r="UX126" i="4"/>
  <c r="UY126" i="4"/>
  <c r="UZ126" i="4"/>
  <c r="VA126" i="4"/>
  <c r="VB126" i="4"/>
  <c r="VC126" i="4"/>
  <c r="VD126" i="4"/>
  <c r="VE126" i="4"/>
  <c r="VF126" i="4"/>
  <c r="VG126" i="4"/>
  <c r="VH126" i="4"/>
  <c r="VI126" i="4"/>
  <c r="VJ126" i="4"/>
  <c r="VK126" i="4"/>
  <c r="VL126" i="4"/>
  <c r="VM126" i="4"/>
  <c r="VN126" i="4"/>
  <c r="UE127" i="4"/>
  <c r="UF127" i="4"/>
  <c r="UG127" i="4"/>
  <c r="UH127" i="4"/>
  <c r="UI127" i="4"/>
  <c r="UJ127" i="4"/>
  <c r="UK127" i="4"/>
  <c r="UL127" i="4"/>
  <c r="UM127" i="4"/>
  <c r="UN127" i="4"/>
  <c r="UO127" i="4"/>
  <c r="UP127" i="4"/>
  <c r="UQ127" i="4"/>
  <c r="UR127" i="4"/>
  <c r="US127" i="4"/>
  <c r="UT127" i="4"/>
  <c r="UU127" i="4"/>
  <c r="UV127" i="4"/>
  <c r="UW127" i="4"/>
  <c r="UX127" i="4"/>
  <c r="UY127" i="4"/>
  <c r="UZ127" i="4"/>
  <c r="VA127" i="4"/>
  <c r="VB127" i="4"/>
  <c r="VC127" i="4"/>
  <c r="VD127" i="4"/>
  <c r="VE127" i="4"/>
  <c r="VF127" i="4"/>
  <c r="VG127" i="4"/>
  <c r="VH127" i="4"/>
  <c r="VI127" i="4"/>
  <c r="VJ127" i="4"/>
  <c r="VK127" i="4"/>
  <c r="VL127" i="4"/>
  <c r="VM127" i="4"/>
  <c r="VN127" i="4"/>
  <c r="UE128" i="4"/>
  <c r="UF128" i="4"/>
  <c r="UG128" i="4"/>
  <c r="UH128" i="4"/>
  <c r="UI128" i="4"/>
  <c r="UJ128" i="4"/>
  <c r="UK128" i="4"/>
  <c r="UL128" i="4"/>
  <c r="UM128" i="4"/>
  <c r="UN128" i="4"/>
  <c r="UO128" i="4"/>
  <c r="UP128" i="4"/>
  <c r="UQ128" i="4"/>
  <c r="UR128" i="4"/>
  <c r="US128" i="4"/>
  <c r="UT128" i="4"/>
  <c r="UU128" i="4"/>
  <c r="UV128" i="4"/>
  <c r="UW128" i="4"/>
  <c r="UX128" i="4"/>
  <c r="UY128" i="4"/>
  <c r="UZ128" i="4"/>
  <c r="VA128" i="4"/>
  <c r="VB128" i="4"/>
  <c r="VC128" i="4"/>
  <c r="VD128" i="4"/>
  <c r="VE128" i="4"/>
  <c r="VF128" i="4"/>
  <c r="VG128" i="4"/>
  <c r="VH128" i="4"/>
  <c r="VI128" i="4"/>
  <c r="VJ128" i="4"/>
  <c r="VK128" i="4"/>
  <c r="VL128" i="4"/>
  <c r="VM128" i="4"/>
  <c r="VN128" i="4"/>
  <c r="UE129" i="4"/>
  <c r="UF129" i="4"/>
  <c r="UG129" i="4"/>
  <c r="UH129" i="4"/>
  <c r="UI129" i="4"/>
  <c r="UJ129" i="4"/>
  <c r="UK129" i="4"/>
  <c r="UL129" i="4"/>
  <c r="UM129" i="4"/>
  <c r="UN129" i="4"/>
  <c r="UO129" i="4"/>
  <c r="UP129" i="4"/>
  <c r="UQ129" i="4"/>
  <c r="UR129" i="4"/>
  <c r="US129" i="4"/>
  <c r="UT129" i="4"/>
  <c r="UU129" i="4"/>
  <c r="UV129" i="4"/>
  <c r="UW129" i="4"/>
  <c r="UX129" i="4"/>
  <c r="UY129" i="4"/>
  <c r="UZ129" i="4"/>
  <c r="VA129" i="4"/>
  <c r="VB129" i="4"/>
  <c r="VC129" i="4"/>
  <c r="VD129" i="4"/>
  <c r="VE129" i="4"/>
  <c r="VF129" i="4"/>
  <c r="VG129" i="4"/>
  <c r="VH129" i="4"/>
  <c r="VI129" i="4"/>
  <c r="VJ129" i="4"/>
  <c r="VK129" i="4"/>
  <c r="VL129" i="4"/>
  <c r="VM129" i="4"/>
  <c r="VN129" i="4"/>
  <c r="UE130" i="4"/>
  <c r="UF130" i="4"/>
  <c r="UG130" i="4"/>
  <c r="UH130" i="4"/>
  <c r="UI130" i="4"/>
  <c r="UJ130" i="4"/>
  <c r="UK130" i="4"/>
  <c r="UL130" i="4"/>
  <c r="UM130" i="4"/>
  <c r="UN130" i="4"/>
  <c r="UO130" i="4"/>
  <c r="UP130" i="4"/>
  <c r="UQ130" i="4"/>
  <c r="UR130" i="4"/>
  <c r="US130" i="4"/>
  <c r="UT130" i="4"/>
  <c r="UU130" i="4"/>
  <c r="UV130" i="4"/>
  <c r="UW130" i="4"/>
  <c r="UX130" i="4"/>
  <c r="UY130" i="4"/>
  <c r="UZ130" i="4"/>
  <c r="VA130" i="4"/>
  <c r="VB130" i="4"/>
  <c r="VC130" i="4"/>
  <c r="VD130" i="4"/>
  <c r="VE130" i="4"/>
  <c r="VF130" i="4"/>
  <c r="VG130" i="4"/>
  <c r="VH130" i="4"/>
  <c r="VI130" i="4"/>
  <c r="VJ130" i="4"/>
  <c r="VK130" i="4"/>
  <c r="VL130" i="4"/>
  <c r="VM130" i="4"/>
  <c r="VN130" i="4"/>
  <c r="UE131" i="4"/>
  <c r="UF131" i="4"/>
  <c r="UG131" i="4"/>
  <c r="UH131" i="4"/>
  <c r="UI131" i="4"/>
  <c r="UJ131" i="4"/>
  <c r="UK131" i="4"/>
  <c r="UL131" i="4"/>
  <c r="UM131" i="4"/>
  <c r="UN131" i="4"/>
  <c r="UO131" i="4"/>
  <c r="UP131" i="4"/>
  <c r="UQ131" i="4"/>
  <c r="UR131" i="4"/>
  <c r="US131" i="4"/>
  <c r="UT131" i="4"/>
  <c r="UU131" i="4"/>
  <c r="UV131" i="4"/>
  <c r="UW131" i="4"/>
  <c r="UX131" i="4"/>
  <c r="UY131" i="4"/>
  <c r="UZ131" i="4"/>
  <c r="VA131" i="4"/>
  <c r="VB131" i="4"/>
  <c r="VC131" i="4"/>
  <c r="VD131" i="4"/>
  <c r="VE131" i="4"/>
  <c r="VF131" i="4"/>
  <c r="VG131" i="4"/>
  <c r="VH131" i="4"/>
  <c r="VI131" i="4"/>
  <c r="VJ131" i="4"/>
  <c r="VK131" i="4"/>
  <c r="VL131" i="4"/>
  <c r="VM131" i="4"/>
  <c r="VN131" i="4"/>
  <c r="UE132" i="4"/>
  <c r="UF132" i="4"/>
  <c r="UG132" i="4"/>
  <c r="UH132" i="4"/>
  <c r="UI132" i="4"/>
  <c r="UJ132" i="4"/>
  <c r="UK132" i="4"/>
  <c r="UL132" i="4"/>
  <c r="UM132" i="4"/>
  <c r="UN132" i="4"/>
  <c r="UO132" i="4"/>
  <c r="UP132" i="4"/>
  <c r="UQ132" i="4"/>
  <c r="UR132" i="4"/>
  <c r="US132" i="4"/>
  <c r="UT132" i="4"/>
  <c r="UU132" i="4"/>
  <c r="UV132" i="4"/>
  <c r="UW132" i="4"/>
  <c r="UX132" i="4"/>
  <c r="UY132" i="4"/>
  <c r="UZ132" i="4"/>
  <c r="VA132" i="4"/>
  <c r="VB132" i="4"/>
  <c r="VC132" i="4"/>
  <c r="VD132" i="4"/>
  <c r="VE132" i="4"/>
  <c r="VF132" i="4"/>
  <c r="VG132" i="4"/>
  <c r="VH132" i="4"/>
  <c r="VI132" i="4"/>
  <c r="VJ132" i="4"/>
  <c r="VK132" i="4"/>
  <c r="VL132" i="4"/>
  <c r="VM132" i="4"/>
  <c r="VN132" i="4"/>
  <c r="UE133" i="4"/>
  <c r="UF133" i="4"/>
  <c r="UG133" i="4"/>
  <c r="UH133" i="4"/>
  <c r="UI133" i="4"/>
  <c r="UJ133" i="4"/>
  <c r="UK133" i="4"/>
  <c r="UL133" i="4"/>
  <c r="UM133" i="4"/>
  <c r="UN133" i="4"/>
  <c r="UO133" i="4"/>
  <c r="UP133" i="4"/>
  <c r="UQ133" i="4"/>
  <c r="UR133" i="4"/>
  <c r="US133" i="4"/>
  <c r="UT133" i="4"/>
  <c r="UU133" i="4"/>
  <c r="UV133" i="4"/>
  <c r="UW133" i="4"/>
  <c r="UX133" i="4"/>
  <c r="UY133" i="4"/>
  <c r="UZ133" i="4"/>
  <c r="VA133" i="4"/>
  <c r="VB133" i="4"/>
  <c r="VC133" i="4"/>
  <c r="VD133" i="4"/>
  <c r="VE133" i="4"/>
  <c r="VF133" i="4"/>
  <c r="VG133" i="4"/>
  <c r="VH133" i="4"/>
  <c r="VI133" i="4"/>
  <c r="VJ133" i="4"/>
  <c r="VK133" i="4"/>
  <c r="VL133" i="4"/>
  <c r="VM133" i="4"/>
  <c r="VN133" i="4"/>
  <c r="UE134" i="4"/>
  <c r="UF134" i="4"/>
  <c r="UG134" i="4"/>
  <c r="UH134" i="4"/>
  <c r="UI134" i="4"/>
  <c r="UJ134" i="4"/>
  <c r="UK134" i="4"/>
  <c r="UL134" i="4"/>
  <c r="UM134" i="4"/>
  <c r="UN134" i="4"/>
  <c r="UO134" i="4"/>
  <c r="UP134" i="4"/>
  <c r="UQ134" i="4"/>
  <c r="UR134" i="4"/>
  <c r="US134" i="4"/>
  <c r="UT134" i="4"/>
  <c r="UU134" i="4"/>
  <c r="UV134" i="4"/>
  <c r="UW134" i="4"/>
  <c r="UX134" i="4"/>
  <c r="UY134" i="4"/>
  <c r="UZ134" i="4"/>
  <c r="VA134" i="4"/>
  <c r="VB134" i="4"/>
  <c r="VC134" i="4"/>
  <c r="VD134" i="4"/>
  <c r="VE134" i="4"/>
  <c r="VF134" i="4"/>
  <c r="VG134" i="4"/>
  <c r="VH134" i="4"/>
  <c r="VI134" i="4"/>
  <c r="VJ134" i="4"/>
  <c r="VK134" i="4"/>
  <c r="VL134" i="4"/>
  <c r="VM134" i="4"/>
  <c r="VN134" i="4"/>
  <c r="UE135" i="4"/>
  <c r="UF135" i="4"/>
  <c r="UG135" i="4"/>
  <c r="UH135" i="4"/>
  <c r="UI135" i="4"/>
  <c r="UJ135" i="4"/>
  <c r="UK135" i="4"/>
  <c r="UL135" i="4"/>
  <c r="UM135" i="4"/>
  <c r="UN135" i="4"/>
  <c r="UO135" i="4"/>
  <c r="UP135" i="4"/>
  <c r="UQ135" i="4"/>
  <c r="UR135" i="4"/>
  <c r="US135" i="4"/>
  <c r="UT135" i="4"/>
  <c r="UU135" i="4"/>
  <c r="UV135" i="4"/>
  <c r="UW135" i="4"/>
  <c r="UX135" i="4"/>
  <c r="UY135" i="4"/>
  <c r="UZ135" i="4"/>
  <c r="VA135" i="4"/>
  <c r="VB135" i="4"/>
  <c r="VC135" i="4"/>
  <c r="VD135" i="4"/>
  <c r="VE135" i="4"/>
  <c r="VF135" i="4"/>
  <c r="VG135" i="4"/>
  <c r="VH135" i="4"/>
  <c r="VI135" i="4"/>
  <c r="VJ135" i="4"/>
  <c r="VK135" i="4"/>
  <c r="VL135" i="4"/>
  <c r="VM135" i="4"/>
  <c r="VN135" i="4"/>
  <c r="UE137" i="4"/>
  <c r="UF137" i="4"/>
  <c r="UG137" i="4"/>
  <c r="UH137" i="4"/>
  <c r="UI137" i="4"/>
  <c r="UJ137" i="4"/>
  <c r="UK137" i="4"/>
  <c r="UL137" i="4"/>
  <c r="UM137" i="4"/>
  <c r="UN137" i="4"/>
  <c r="UO137" i="4"/>
  <c r="UP137" i="4"/>
  <c r="UQ137" i="4"/>
  <c r="UR137" i="4"/>
  <c r="US137" i="4"/>
  <c r="UT137" i="4"/>
  <c r="UU137" i="4"/>
  <c r="UV137" i="4"/>
  <c r="UW137" i="4"/>
  <c r="UX137" i="4"/>
  <c r="UY137" i="4"/>
  <c r="UZ137" i="4"/>
  <c r="VA137" i="4"/>
  <c r="VB137" i="4"/>
  <c r="VC137" i="4"/>
  <c r="VD137" i="4"/>
  <c r="VE137" i="4"/>
  <c r="VF137" i="4"/>
  <c r="VG137" i="4"/>
  <c r="VH137" i="4"/>
  <c r="VI137" i="4"/>
  <c r="VJ137" i="4"/>
  <c r="VK137" i="4"/>
  <c r="VL137" i="4"/>
  <c r="VM137" i="4"/>
  <c r="VN137" i="4"/>
  <c r="UE138" i="4"/>
  <c r="UF138" i="4"/>
  <c r="UG138" i="4"/>
  <c r="UH138" i="4"/>
  <c r="UI138" i="4"/>
  <c r="UJ138" i="4"/>
  <c r="UK138" i="4"/>
  <c r="UL138" i="4"/>
  <c r="UM138" i="4"/>
  <c r="UN138" i="4"/>
  <c r="UO138" i="4"/>
  <c r="UP138" i="4"/>
  <c r="UQ138" i="4"/>
  <c r="UR138" i="4"/>
  <c r="US138" i="4"/>
  <c r="UT138" i="4"/>
  <c r="UU138" i="4"/>
  <c r="UV138" i="4"/>
  <c r="UW138" i="4"/>
  <c r="UX138" i="4"/>
  <c r="UY138" i="4"/>
  <c r="UZ138" i="4"/>
  <c r="VA138" i="4"/>
  <c r="VB138" i="4"/>
  <c r="VC138" i="4"/>
  <c r="VD138" i="4"/>
  <c r="VE138" i="4"/>
  <c r="VF138" i="4"/>
  <c r="VG138" i="4"/>
  <c r="VH138" i="4"/>
  <c r="VI138" i="4"/>
  <c r="VJ138" i="4"/>
  <c r="VK138" i="4"/>
  <c r="VL138" i="4"/>
  <c r="VM138" i="4"/>
  <c r="VN138" i="4"/>
  <c r="UE139" i="4"/>
  <c r="UF139" i="4"/>
  <c r="UG139" i="4"/>
  <c r="UH139" i="4"/>
  <c r="UI139" i="4"/>
  <c r="UJ139" i="4"/>
  <c r="UK139" i="4"/>
  <c r="UL139" i="4"/>
  <c r="UM139" i="4"/>
  <c r="UN139" i="4"/>
  <c r="UO139" i="4"/>
  <c r="UP139" i="4"/>
  <c r="UQ139" i="4"/>
  <c r="UR139" i="4"/>
  <c r="US139" i="4"/>
  <c r="UT139" i="4"/>
  <c r="UU139" i="4"/>
  <c r="UV139" i="4"/>
  <c r="UW139" i="4"/>
  <c r="UX139" i="4"/>
  <c r="UY139" i="4"/>
  <c r="UZ139" i="4"/>
  <c r="VA139" i="4"/>
  <c r="VB139" i="4"/>
  <c r="VC139" i="4"/>
  <c r="VD139" i="4"/>
  <c r="VE139" i="4"/>
  <c r="VF139" i="4"/>
  <c r="VG139" i="4"/>
  <c r="VH139" i="4"/>
  <c r="VI139" i="4"/>
  <c r="VJ139" i="4"/>
  <c r="VK139" i="4"/>
  <c r="VL139" i="4"/>
  <c r="VM139" i="4"/>
  <c r="VN139" i="4"/>
  <c r="UE140" i="4"/>
  <c r="UF140" i="4"/>
  <c r="UG140" i="4"/>
  <c r="UH140" i="4"/>
  <c r="UI140" i="4"/>
  <c r="UJ140" i="4"/>
  <c r="UK140" i="4"/>
  <c r="UL140" i="4"/>
  <c r="UM140" i="4"/>
  <c r="UN140" i="4"/>
  <c r="UO140" i="4"/>
  <c r="UP140" i="4"/>
  <c r="UQ140" i="4"/>
  <c r="UR140" i="4"/>
  <c r="US140" i="4"/>
  <c r="UT140" i="4"/>
  <c r="UU140" i="4"/>
  <c r="UV140" i="4"/>
  <c r="UW140" i="4"/>
  <c r="UX140" i="4"/>
  <c r="UY140" i="4"/>
  <c r="UZ140" i="4"/>
  <c r="VA140" i="4"/>
  <c r="VB140" i="4"/>
  <c r="VC140" i="4"/>
  <c r="VD140" i="4"/>
  <c r="VE140" i="4"/>
  <c r="VF140" i="4"/>
  <c r="VG140" i="4"/>
  <c r="VH140" i="4"/>
  <c r="VI140" i="4"/>
  <c r="VJ140" i="4"/>
  <c r="VK140" i="4"/>
  <c r="VL140" i="4"/>
  <c r="VM140" i="4"/>
  <c r="VN140" i="4"/>
  <c r="UE141" i="4"/>
  <c r="UF141" i="4"/>
  <c r="UG141" i="4"/>
  <c r="UH141" i="4"/>
  <c r="UI141" i="4"/>
  <c r="UJ141" i="4"/>
  <c r="UK141" i="4"/>
  <c r="UL141" i="4"/>
  <c r="UM141" i="4"/>
  <c r="UN141" i="4"/>
  <c r="UO141" i="4"/>
  <c r="UP141" i="4"/>
  <c r="UQ141" i="4"/>
  <c r="UR141" i="4"/>
  <c r="US141" i="4"/>
  <c r="UT141" i="4"/>
  <c r="UU141" i="4"/>
  <c r="UV141" i="4"/>
  <c r="UW141" i="4"/>
  <c r="UX141" i="4"/>
  <c r="UY141" i="4"/>
  <c r="UZ141" i="4"/>
  <c r="VA141" i="4"/>
  <c r="VB141" i="4"/>
  <c r="VC141" i="4"/>
  <c r="VD141" i="4"/>
  <c r="VE141" i="4"/>
  <c r="VF141" i="4"/>
  <c r="VG141" i="4"/>
  <c r="VH141" i="4"/>
  <c r="VI141" i="4"/>
  <c r="VJ141" i="4"/>
  <c r="VK141" i="4"/>
  <c r="VL141" i="4"/>
  <c r="VM141" i="4"/>
  <c r="VN141" i="4"/>
  <c r="UE142" i="4"/>
  <c r="UF142" i="4"/>
  <c r="UG142" i="4"/>
  <c r="UH142" i="4"/>
  <c r="UI142" i="4"/>
  <c r="UJ142" i="4"/>
  <c r="UK142" i="4"/>
  <c r="UL142" i="4"/>
  <c r="UM142" i="4"/>
  <c r="UN142" i="4"/>
  <c r="UO142" i="4"/>
  <c r="UP142" i="4"/>
  <c r="UQ142" i="4"/>
  <c r="UR142" i="4"/>
  <c r="US142" i="4"/>
  <c r="UT142" i="4"/>
  <c r="UU142" i="4"/>
  <c r="UV142" i="4"/>
  <c r="UW142" i="4"/>
  <c r="UX142" i="4"/>
  <c r="UY142" i="4"/>
  <c r="UZ142" i="4"/>
  <c r="VA142" i="4"/>
  <c r="VB142" i="4"/>
  <c r="VC142" i="4"/>
  <c r="VD142" i="4"/>
  <c r="VE142" i="4"/>
  <c r="VF142" i="4"/>
  <c r="VG142" i="4"/>
  <c r="VH142" i="4"/>
  <c r="VI142" i="4"/>
  <c r="VJ142" i="4"/>
  <c r="VK142" i="4"/>
  <c r="VL142" i="4"/>
  <c r="VM142" i="4"/>
  <c r="VN142" i="4"/>
  <c r="UE143" i="4"/>
  <c r="UF143" i="4"/>
  <c r="UG143" i="4"/>
  <c r="UH143" i="4"/>
  <c r="UI143" i="4"/>
  <c r="UJ143" i="4"/>
  <c r="UK143" i="4"/>
  <c r="UL143" i="4"/>
  <c r="UM143" i="4"/>
  <c r="UN143" i="4"/>
  <c r="UO143" i="4"/>
  <c r="UP143" i="4"/>
  <c r="UQ143" i="4"/>
  <c r="UR143" i="4"/>
  <c r="US143" i="4"/>
  <c r="UT143" i="4"/>
  <c r="UU143" i="4"/>
  <c r="UV143" i="4"/>
  <c r="UW143" i="4"/>
  <c r="UX143" i="4"/>
  <c r="UY143" i="4"/>
  <c r="UZ143" i="4"/>
  <c r="VA143" i="4"/>
  <c r="VB143" i="4"/>
  <c r="VC143" i="4"/>
  <c r="VD143" i="4"/>
  <c r="VE143" i="4"/>
  <c r="VF143" i="4"/>
  <c r="VG143" i="4"/>
  <c r="VH143" i="4"/>
  <c r="VI143" i="4"/>
  <c r="VJ143" i="4"/>
  <c r="VK143" i="4"/>
  <c r="VL143" i="4"/>
  <c r="VM143" i="4"/>
  <c r="VN143" i="4"/>
  <c r="UE144" i="4"/>
  <c r="UF144" i="4"/>
  <c r="UG144" i="4"/>
  <c r="UH144" i="4"/>
  <c r="UI144" i="4"/>
  <c r="UJ144" i="4"/>
  <c r="UK144" i="4"/>
  <c r="UL144" i="4"/>
  <c r="UM144" i="4"/>
  <c r="UN144" i="4"/>
  <c r="UO144" i="4"/>
  <c r="UP144" i="4"/>
  <c r="UQ144" i="4"/>
  <c r="UR144" i="4"/>
  <c r="US144" i="4"/>
  <c r="UT144" i="4"/>
  <c r="UU144" i="4"/>
  <c r="UV144" i="4"/>
  <c r="UW144" i="4"/>
  <c r="UX144" i="4"/>
  <c r="UY144" i="4"/>
  <c r="UZ144" i="4"/>
  <c r="VA144" i="4"/>
  <c r="VB144" i="4"/>
  <c r="VC144" i="4"/>
  <c r="VD144" i="4"/>
  <c r="VE144" i="4"/>
  <c r="VF144" i="4"/>
  <c r="VG144" i="4"/>
  <c r="VH144" i="4"/>
  <c r="VI144" i="4"/>
  <c r="VJ144" i="4"/>
  <c r="VK144" i="4"/>
  <c r="VL144" i="4"/>
  <c r="VM144" i="4"/>
  <c r="VN144" i="4"/>
  <c r="UE145" i="4"/>
  <c r="UF145" i="4"/>
  <c r="UG145" i="4"/>
  <c r="UH145" i="4"/>
  <c r="UI145" i="4"/>
  <c r="UJ145" i="4"/>
  <c r="UK145" i="4"/>
  <c r="UL145" i="4"/>
  <c r="UM145" i="4"/>
  <c r="UN145" i="4"/>
  <c r="UO145" i="4"/>
  <c r="UP145" i="4"/>
  <c r="UQ145" i="4"/>
  <c r="UR145" i="4"/>
  <c r="US145" i="4"/>
  <c r="UT145" i="4"/>
  <c r="UU145" i="4"/>
  <c r="UV145" i="4"/>
  <c r="UW145" i="4"/>
  <c r="UX145" i="4"/>
  <c r="UY145" i="4"/>
  <c r="UZ145" i="4"/>
  <c r="VA145" i="4"/>
  <c r="VB145" i="4"/>
  <c r="VC145" i="4"/>
  <c r="VD145" i="4"/>
  <c r="VE145" i="4"/>
  <c r="VF145" i="4"/>
  <c r="VG145" i="4"/>
  <c r="VH145" i="4"/>
  <c r="VI145" i="4"/>
  <c r="VJ145" i="4"/>
  <c r="VK145" i="4"/>
  <c r="VL145" i="4"/>
  <c r="VM145" i="4"/>
  <c r="VN145" i="4"/>
  <c r="UE146" i="4"/>
  <c r="UF146" i="4"/>
  <c r="UG146" i="4"/>
  <c r="UH146" i="4"/>
  <c r="UI146" i="4"/>
  <c r="UJ146" i="4"/>
  <c r="UK146" i="4"/>
  <c r="UL146" i="4"/>
  <c r="UM146" i="4"/>
  <c r="UN146" i="4"/>
  <c r="UO146" i="4"/>
  <c r="UP146" i="4"/>
  <c r="UQ146" i="4"/>
  <c r="UR146" i="4"/>
  <c r="US146" i="4"/>
  <c r="UT146" i="4"/>
  <c r="UU146" i="4"/>
  <c r="UV146" i="4"/>
  <c r="UW146" i="4"/>
  <c r="UX146" i="4"/>
  <c r="UY146" i="4"/>
  <c r="UZ146" i="4"/>
  <c r="VA146" i="4"/>
  <c r="VB146" i="4"/>
  <c r="VC146" i="4"/>
  <c r="VD146" i="4"/>
  <c r="VE146" i="4"/>
  <c r="VF146" i="4"/>
  <c r="VG146" i="4"/>
  <c r="VH146" i="4"/>
  <c r="VI146" i="4"/>
  <c r="VJ146" i="4"/>
  <c r="VK146" i="4"/>
  <c r="VL146" i="4"/>
  <c r="VM146" i="4"/>
  <c r="VN146" i="4"/>
  <c r="UE148" i="4"/>
  <c r="UF148" i="4"/>
  <c r="UG148" i="4"/>
  <c r="UH148" i="4"/>
  <c r="UI148" i="4"/>
  <c r="UJ148" i="4"/>
  <c r="UK148" i="4"/>
  <c r="UL148" i="4"/>
  <c r="UM148" i="4"/>
  <c r="UN148" i="4"/>
  <c r="UO148" i="4"/>
  <c r="UP148" i="4"/>
  <c r="UQ148" i="4"/>
  <c r="UR148" i="4"/>
  <c r="US148" i="4"/>
  <c r="UT148" i="4"/>
  <c r="UU148" i="4"/>
  <c r="UV148" i="4"/>
  <c r="UW148" i="4"/>
  <c r="UX148" i="4"/>
  <c r="UY148" i="4"/>
  <c r="UZ148" i="4"/>
  <c r="VA148" i="4"/>
  <c r="VB148" i="4"/>
  <c r="VC148" i="4"/>
  <c r="VD148" i="4"/>
  <c r="VE148" i="4"/>
  <c r="VF148" i="4"/>
  <c r="VG148" i="4"/>
  <c r="VH148" i="4"/>
  <c r="VI148" i="4"/>
  <c r="VJ148" i="4"/>
  <c r="VK148" i="4"/>
  <c r="VL148" i="4"/>
  <c r="VM148" i="4"/>
  <c r="VN148" i="4"/>
  <c r="UE149" i="4"/>
  <c r="UF149" i="4"/>
  <c r="UG149" i="4"/>
  <c r="UH149" i="4"/>
  <c r="UI149" i="4"/>
  <c r="UJ149" i="4"/>
  <c r="UK149" i="4"/>
  <c r="UL149" i="4"/>
  <c r="UM149" i="4"/>
  <c r="UN149" i="4"/>
  <c r="UO149" i="4"/>
  <c r="UP149" i="4"/>
  <c r="UQ149" i="4"/>
  <c r="UR149" i="4"/>
  <c r="US149" i="4"/>
  <c r="UT149" i="4"/>
  <c r="UU149" i="4"/>
  <c r="UV149" i="4"/>
  <c r="UW149" i="4"/>
  <c r="UX149" i="4"/>
  <c r="UY149" i="4"/>
  <c r="UZ149" i="4"/>
  <c r="VA149" i="4"/>
  <c r="VB149" i="4"/>
  <c r="VC149" i="4"/>
  <c r="VD149" i="4"/>
  <c r="VE149" i="4"/>
  <c r="VF149" i="4"/>
  <c r="VG149" i="4"/>
  <c r="VH149" i="4"/>
  <c r="VI149" i="4"/>
  <c r="VJ149" i="4"/>
  <c r="VK149" i="4"/>
  <c r="VL149" i="4"/>
  <c r="VM149" i="4"/>
  <c r="VN149" i="4"/>
  <c r="UE150" i="4"/>
  <c r="UF150" i="4"/>
  <c r="UG150" i="4"/>
  <c r="UH150" i="4"/>
  <c r="UI150" i="4"/>
  <c r="UJ150" i="4"/>
  <c r="UK150" i="4"/>
  <c r="UL150" i="4"/>
  <c r="UM150" i="4"/>
  <c r="UN150" i="4"/>
  <c r="UO150" i="4"/>
  <c r="UP150" i="4"/>
  <c r="UQ150" i="4"/>
  <c r="UR150" i="4"/>
  <c r="US150" i="4"/>
  <c r="UT150" i="4"/>
  <c r="UU150" i="4"/>
  <c r="UV150" i="4"/>
  <c r="UW150" i="4"/>
  <c r="UX150" i="4"/>
  <c r="UY150" i="4"/>
  <c r="UZ150" i="4"/>
  <c r="VA150" i="4"/>
  <c r="VB150" i="4"/>
  <c r="VC150" i="4"/>
  <c r="VD150" i="4"/>
  <c r="VE150" i="4"/>
  <c r="VF150" i="4"/>
  <c r="VG150" i="4"/>
  <c r="VH150" i="4"/>
  <c r="VI150" i="4"/>
  <c r="VJ150" i="4"/>
  <c r="VK150" i="4"/>
  <c r="VL150" i="4"/>
  <c r="VM150" i="4"/>
  <c r="VN150" i="4"/>
  <c r="UE151" i="4"/>
  <c r="UF151" i="4"/>
  <c r="UG151" i="4"/>
  <c r="UH151" i="4"/>
  <c r="UI151" i="4"/>
  <c r="UJ151" i="4"/>
  <c r="UK151" i="4"/>
  <c r="UL151" i="4"/>
  <c r="UM151" i="4"/>
  <c r="UN151" i="4"/>
  <c r="UO151" i="4"/>
  <c r="UP151" i="4"/>
  <c r="UQ151" i="4"/>
  <c r="UR151" i="4"/>
  <c r="US151" i="4"/>
  <c r="UT151" i="4"/>
  <c r="UU151" i="4"/>
  <c r="UV151" i="4"/>
  <c r="UW151" i="4"/>
  <c r="UX151" i="4"/>
  <c r="UY151" i="4"/>
  <c r="UZ151" i="4"/>
  <c r="VA151" i="4"/>
  <c r="VB151" i="4"/>
  <c r="VC151" i="4"/>
  <c r="VD151" i="4"/>
  <c r="VE151" i="4"/>
  <c r="VF151" i="4"/>
  <c r="VG151" i="4"/>
  <c r="VH151" i="4"/>
  <c r="VI151" i="4"/>
  <c r="VJ151" i="4"/>
  <c r="VK151" i="4"/>
  <c r="VL151" i="4"/>
  <c r="VM151" i="4"/>
  <c r="VN151" i="4"/>
  <c r="UE152" i="4"/>
  <c r="UF152" i="4"/>
  <c r="UG152" i="4"/>
  <c r="UH152" i="4"/>
  <c r="UI152" i="4"/>
  <c r="UJ152" i="4"/>
  <c r="UK152" i="4"/>
  <c r="UL152" i="4"/>
  <c r="UM152" i="4"/>
  <c r="UN152" i="4"/>
  <c r="UO152" i="4"/>
  <c r="UP152" i="4"/>
  <c r="UQ152" i="4"/>
  <c r="UR152" i="4"/>
  <c r="US152" i="4"/>
  <c r="UT152" i="4"/>
  <c r="UU152" i="4"/>
  <c r="UV152" i="4"/>
  <c r="UW152" i="4"/>
  <c r="UX152" i="4"/>
  <c r="UY152" i="4"/>
  <c r="UZ152" i="4"/>
  <c r="VA152" i="4"/>
  <c r="VB152" i="4"/>
  <c r="VC152" i="4"/>
  <c r="VD152" i="4"/>
  <c r="VE152" i="4"/>
  <c r="VF152" i="4"/>
  <c r="VG152" i="4"/>
  <c r="VH152" i="4"/>
  <c r="VI152" i="4"/>
  <c r="VJ152" i="4"/>
  <c r="VK152" i="4"/>
  <c r="VL152" i="4"/>
  <c r="VM152" i="4"/>
  <c r="VN152" i="4"/>
  <c r="UE153" i="4"/>
  <c r="UF153" i="4"/>
  <c r="UG153" i="4"/>
  <c r="UH153" i="4"/>
  <c r="UI153" i="4"/>
  <c r="UJ153" i="4"/>
  <c r="UK153" i="4"/>
  <c r="UL153" i="4"/>
  <c r="UM153" i="4"/>
  <c r="UN153" i="4"/>
  <c r="UO153" i="4"/>
  <c r="UP153" i="4"/>
  <c r="UQ153" i="4"/>
  <c r="UR153" i="4"/>
  <c r="US153" i="4"/>
  <c r="UT153" i="4"/>
  <c r="UU153" i="4"/>
  <c r="UV153" i="4"/>
  <c r="UW153" i="4"/>
  <c r="UX153" i="4"/>
  <c r="UY153" i="4"/>
  <c r="UZ153" i="4"/>
  <c r="VA153" i="4"/>
  <c r="VB153" i="4"/>
  <c r="VC153" i="4"/>
  <c r="VD153" i="4"/>
  <c r="VE153" i="4"/>
  <c r="VF153" i="4"/>
  <c r="VG153" i="4"/>
  <c r="VH153" i="4"/>
  <c r="VI153" i="4"/>
  <c r="VJ153" i="4"/>
  <c r="VK153" i="4"/>
  <c r="VL153" i="4"/>
  <c r="VM153" i="4"/>
  <c r="VN153" i="4"/>
  <c r="UE154" i="4"/>
  <c r="UF154" i="4"/>
  <c r="UG154" i="4"/>
  <c r="UH154" i="4"/>
  <c r="UI154" i="4"/>
  <c r="UJ154" i="4"/>
  <c r="UK154" i="4"/>
  <c r="UL154" i="4"/>
  <c r="UM154" i="4"/>
  <c r="UN154" i="4"/>
  <c r="UO154" i="4"/>
  <c r="UP154" i="4"/>
  <c r="UQ154" i="4"/>
  <c r="UR154" i="4"/>
  <c r="US154" i="4"/>
  <c r="UT154" i="4"/>
  <c r="UU154" i="4"/>
  <c r="UV154" i="4"/>
  <c r="UW154" i="4"/>
  <c r="UX154" i="4"/>
  <c r="UY154" i="4"/>
  <c r="UZ154" i="4"/>
  <c r="VA154" i="4"/>
  <c r="VB154" i="4"/>
  <c r="VC154" i="4"/>
  <c r="VD154" i="4"/>
  <c r="VE154" i="4"/>
  <c r="VF154" i="4"/>
  <c r="VG154" i="4"/>
  <c r="VH154" i="4"/>
  <c r="VI154" i="4"/>
  <c r="VJ154" i="4"/>
  <c r="VK154" i="4"/>
  <c r="VL154" i="4"/>
  <c r="VM154" i="4"/>
  <c r="VN154" i="4"/>
  <c r="UE155" i="4"/>
  <c r="UF155" i="4"/>
  <c r="UG155" i="4"/>
  <c r="UH155" i="4"/>
  <c r="UI155" i="4"/>
  <c r="UJ155" i="4"/>
  <c r="UK155" i="4"/>
  <c r="UL155" i="4"/>
  <c r="UM155" i="4"/>
  <c r="UN155" i="4"/>
  <c r="UO155" i="4"/>
  <c r="UP155" i="4"/>
  <c r="UQ155" i="4"/>
  <c r="UR155" i="4"/>
  <c r="US155" i="4"/>
  <c r="UT155" i="4"/>
  <c r="UU155" i="4"/>
  <c r="UV155" i="4"/>
  <c r="UW155" i="4"/>
  <c r="UX155" i="4"/>
  <c r="UY155" i="4"/>
  <c r="UZ155" i="4"/>
  <c r="VA155" i="4"/>
  <c r="VB155" i="4"/>
  <c r="VC155" i="4"/>
  <c r="VD155" i="4"/>
  <c r="VE155" i="4"/>
  <c r="VF155" i="4"/>
  <c r="VG155" i="4"/>
  <c r="VH155" i="4"/>
  <c r="VI155" i="4"/>
  <c r="VJ155" i="4"/>
  <c r="VK155" i="4"/>
  <c r="VL155" i="4"/>
  <c r="VM155" i="4"/>
  <c r="VN155" i="4"/>
  <c r="UE156" i="4"/>
  <c r="UF156" i="4"/>
  <c r="UG156" i="4"/>
  <c r="UH156" i="4"/>
  <c r="UI156" i="4"/>
  <c r="UJ156" i="4"/>
  <c r="UK156" i="4"/>
  <c r="UL156" i="4"/>
  <c r="UM156" i="4"/>
  <c r="UN156" i="4"/>
  <c r="UO156" i="4"/>
  <c r="UP156" i="4"/>
  <c r="UQ156" i="4"/>
  <c r="UR156" i="4"/>
  <c r="US156" i="4"/>
  <c r="UT156" i="4"/>
  <c r="UU156" i="4"/>
  <c r="UV156" i="4"/>
  <c r="UW156" i="4"/>
  <c r="UX156" i="4"/>
  <c r="UY156" i="4"/>
  <c r="UZ156" i="4"/>
  <c r="VA156" i="4"/>
  <c r="VB156" i="4"/>
  <c r="VC156" i="4"/>
  <c r="VD156" i="4"/>
  <c r="VE156" i="4"/>
  <c r="VF156" i="4"/>
  <c r="VG156" i="4"/>
  <c r="VH156" i="4"/>
  <c r="VI156" i="4"/>
  <c r="VJ156" i="4"/>
  <c r="VK156" i="4"/>
  <c r="VL156" i="4"/>
  <c r="VM156" i="4"/>
  <c r="VN156" i="4"/>
  <c r="UE157" i="4"/>
  <c r="UF157" i="4"/>
  <c r="UG157" i="4"/>
  <c r="UH157" i="4"/>
  <c r="UI157" i="4"/>
  <c r="UJ157" i="4"/>
  <c r="UK157" i="4"/>
  <c r="UL157" i="4"/>
  <c r="UM157" i="4"/>
  <c r="UN157" i="4"/>
  <c r="UO157" i="4"/>
  <c r="UP157" i="4"/>
  <c r="UQ157" i="4"/>
  <c r="UR157" i="4"/>
  <c r="US157" i="4"/>
  <c r="UT157" i="4"/>
  <c r="UU157" i="4"/>
  <c r="UV157" i="4"/>
  <c r="UW157" i="4"/>
  <c r="UX157" i="4"/>
  <c r="UY157" i="4"/>
  <c r="UZ157" i="4"/>
  <c r="VA157" i="4"/>
  <c r="VB157" i="4"/>
  <c r="VC157" i="4"/>
  <c r="VD157" i="4"/>
  <c r="VE157" i="4"/>
  <c r="VF157" i="4"/>
  <c r="VG157" i="4"/>
  <c r="VH157" i="4"/>
  <c r="VI157" i="4"/>
  <c r="VJ157" i="4"/>
  <c r="VK157" i="4"/>
  <c r="VL157" i="4"/>
  <c r="VM157" i="4"/>
  <c r="VN157" i="4"/>
  <c r="UE159" i="4"/>
  <c r="UF159" i="4"/>
  <c r="UG159" i="4"/>
  <c r="UH159" i="4"/>
  <c r="UI159" i="4"/>
  <c r="UJ159" i="4"/>
  <c r="UK159" i="4"/>
  <c r="UL159" i="4"/>
  <c r="UM159" i="4"/>
  <c r="UN159" i="4"/>
  <c r="UO159" i="4"/>
  <c r="UP159" i="4"/>
  <c r="UQ159" i="4"/>
  <c r="UR159" i="4"/>
  <c r="US159" i="4"/>
  <c r="UT159" i="4"/>
  <c r="UU159" i="4"/>
  <c r="UV159" i="4"/>
  <c r="UW159" i="4"/>
  <c r="UX159" i="4"/>
  <c r="UY159" i="4"/>
  <c r="UZ159" i="4"/>
  <c r="VA159" i="4"/>
  <c r="VB159" i="4"/>
  <c r="VC159" i="4"/>
  <c r="VD159" i="4"/>
  <c r="VE159" i="4"/>
  <c r="VF159" i="4"/>
  <c r="VG159" i="4"/>
  <c r="VH159" i="4"/>
  <c r="VI159" i="4"/>
  <c r="VJ159" i="4"/>
  <c r="VK159" i="4"/>
  <c r="VL159" i="4"/>
  <c r="VM159" i="4"/>
  <c r="VN159" i="4"/>
  <c r="UE160" i="4"/>
  <c r="UF160" i="4"/>
  <c r="UG160" i="4"/>
  <c r="UH160" i="4"/>
  <c r="UI160" i="4"/>
  <c r="UJ160" i="4"/>
  <c r="UK160" i="4"/>
  <c r="UL160" i="4"/>
  <c r="UM160" i="4"/>
  <c r="UN160" i="4"/>
  <c r="UO160" i="4"/>
  <c r="UP160" i="4"/>
  <c r="UQ160" i="4"/>
  <c r="UR160" i="4"/>
  <c r="US160" i="4"/>
  <c r="UT160" i="4"/>
  <c r="UU160" i="4"/>
  <c r="UV160" i="4"/>
  <c r="UW160" i="4"/>
  <c r="UX160" i="4"/>
  <c r="UY160" i="4"/>
  <c r="UZ160" i="4"/>
  <c r="VA160" i="4"/>
  <c r="VB160" i="4"/>
  <c r="VC160" i="4"/>
  <c r="VD160" i="4"/>
  <c r="VE160" i="4"/>
  <c r="VF160" i="4"/>
  <c r="VG160" i="4"/>
  <c r="VH160" i="4"/>
  <c r="VI160" i="4"/>
  <c r="VJ160" i="4"/>
  <c r="VK160" i="4"/>
  <c r="VL160" i="4"/>
  <c r="VM160" i="4"/>
  <c r="VN160" i="4"/>
  <c r="UE161" i="4"/>
  <c r="UF161" i="4"/>
  <c r="UG161" i="4"/>
  <c r="UH161" i="4"/>
  <c r="UI161" i="4"/>
  <c r="UJ161" i="4"/>
  <c r="UK161" i="4"/>
  <c r="UL161" i="4"/>
  <c r="UM161" i="4"/>
  <c r="UN161" i="4"/>
  <c r="UO161" i="4"/>
  <c r="UP161" i="4"/>
  <c r="UQ161" i="4"/>
  <c r="UR161" i="4"/>
  <c r="US161" i="4"/>
  <c r="UT161" i="4"/>
  <c r="UU161" i="4"/>
  <c r="UV161" i="4"/>
  <c r="UW161" i="4"/>
  <c r="UX161" i="4"/>
  <c r="UY161" i="4"/>
  <c r="UZ161" i="4"/>
  <c r="VA161" i="4"/>
  <c r="VB161" i="4"/>
  <c r="VC161" i="4"/>
  <c r="VD161" i="4"/>
  <c r="VE161" i="4"/>
  <c r="VF161" i="4"/>
  <c r="VG161" i="4"/>
  <c r="VH161" i="4"/>
  <c r="VI161" i="4"/>
  <c r="VJ161" i="4"/>
  <c r="VK161" i="4"/>
  <c r="VL161" i="4"/>
  <c r="VM161" i="4"/>
  <c r="VN161" i="4"/>
  <c r="UE162" i="4"/>
  <c r="UF162" i="4"/>
  <c r="UG162" i="4"/>
  <c r="UH162" i="4"/>
  <c r="UI162" i="4"/>
  <c r="UJ162" i="4"/>
  <c r="UK162" i="4"/>
  <c r="UL162" i="4"/>
  <c r="UM162" i="4"/>
  <c r="UN162" i="4"/>
  <c r="UO162" i="4"/>
  <c r="UP162" i="4"/>
  <c r="UQ162" i="4"/>
  <c r="UR162" i="4"/>
  <c r="US162" i="4"/>
  <c r="UT162" i="4"/>
  <c r="UU162" i="4"/>
  <c r="UV162" i="4"/>
  <c r="UW162" i="4"/>
  <c r="UX162" i="4"/>
  <c r="UY162" i="4"/>
  <c r="UZ162" i="4"/>
  <c r="VA162" i="4"/>
  <c r="VB162" i="4"/>
  <c r="VC162" i="4"/>
  <c r="VD162" i="4"/>
  <c r="VE162" i="4"/>
  <c r="VF162" i="4"/>
  <c r="VG162" i="4"/>
  <c r="VH162" i="4"/>
  <c r="VI162" i="4"/>
  <c r="VJ162" i="4"/>
  <c r="VK162" i="4"/>
  <c r="VL162" i="4"/>
  <c r="VM162" i="4"/>
  <c r="VN162" i="4"/>
  <c r="UE163" i="4"/>
  <c r="UF163" i="4"/>
  <c r="UG163" i="4"/>
  <c r="UH163" i="4"/>
  <c r="UI163" i="4"/>
  <c r="UJ163" i="4"/>
  <c r="UK163" i="4"/>
  <c r="UL163" i="4"/>
  <c r="UM163" i="4"/>
  <c r="UN163" i="4"/>
  <c r="UO163" i="4"/>
  <c r="UP163" i="4"/>
  <c r="UQ163" i="4"/>
  <c r="UR163" i="4"/>
  <c r="US163" i="4"/>
  <c r="UT163" i="4"/>
  <c r="UU163" i="4"/>
  <c r="UV163" i="4"/>
  <c r="UW163" i="4"/>
  <c r="UX163" i="4"/>
  <c r="UY163" i="4"/>
  <c r="UZ163" i="4"/>
  <c r="VA163" i="4"/>
  <c r="VB163" i="4"/>
  <c r="VC163" i="4"/>
  <c r="VD163" i="4"/>
  <c r="VE163" i="4"/>
  <c r="VF163" i="4"/>
  <c r="VG163" i="4"/>
  <c r="VH163" i="4"/>
  <c r="VI163" i="4"/>
  <c r="VJ163" i="4"/>
  <c r="VK163" i="4"/>
  <c r="VL163" i="4"/>
  <c r="VM163" i="4"/>
  <c r="VN163" i="4"/>
  <c r="UE164" i="4"/>
  <c r="UF164" i="4"/>
  <c r="UG164" i="4"/>
  <c r="UH164" i="4"/>
  <c r="UI164" i="4"/>
  <c r="UJ164" i="4"/>
  <c r="UK164" i="4"/>
  <c r="UL164" i="4"/>
  <c r="UM164" i="4"/>
  <c r="UN164" i="4"/>
  <c r="UO164" i="4"/>
  <c r="UP164" i="4"/>
  <c r="UQ164" i="4"/>
  <c r="UR164" i="4"/>
  <c r="US164" i="4"/>
  <c r="UT164" i="4"/>
  <c r="UU164" i="4"/>
  <c r="UV164" i="4"/>
  <c r="UW164" i="4"/>
  <c r="UX164" i="4"/>
  <c r="UY164" i="4"/>
  <c r="UZ164" i="4"/>
  <c r="VA164" i="4"/>
  <c r="VB164" i="4"/>
  <c r="VC164" i="4"/>
  <c r="VD164" i="4"/>
  <c r="VE164" i="4"/>
  <c r="VF164" i="4"/>
  <c r="VG164" i="4"/>
  <c r="VH164" i="4"/>
  <c r="VI164" i="4"/>
  <c r="VJ164" i="4"/>
  <c r="VK164" i="4"/>
  <c r="VL164" i="4"/>
  <c r="VM164" i="4"/>
  <c r="VN164" i="4"/>
  <c r="UE165" i="4"/>
  <c r="UF165" i="4"/>
  <c r="UG165" i="4"/>
  <c r="UH165" i="4"/>
  <c r="UI165" i="4"/>
  <c r="UJ165" i="4"/>
  <c r="UK165" i="4"/>
  <c r="UL165" i="4"/>
  <c r="UM165" i="4"/>
  <c r="UN165" i="4"/>
  <c r="UO165" i="4"/>
  <c r="UP165" i="4"/>
  <c r="UQ165" i="4"/>
  <c r="UR165" i="4"/>
  <c r="US165" i="4"/>
  <c r="UT165" i="4"/>
  <c r="UU165" i="4"/>
  <c r="UV165" i="4"/>
  <c r="UW165" i="4"/>
  <c r="UX165" i="4"/>
  <c r="UY165" i="4"/>
  <c r="UZ165" i="4"/>
  <c r="VA165" i="4"/>
  <c r="VB165" i="4"/>
  <c r="VC165" i="4"/>
  <c r="VD165" i="4"/>
  <c r="VE165" i="4"/>
  <c r="VF165" i="4"/>
  <c r="VG165" i="4"/>
  <c r="VH165" i="4"/>
  <c r="VI165" i="4"/>
  <c r="VJ165" i="4"/>
  <c r="VK165" i="4"/>
  <c r="VL165" i="4"/>
  <c r="VM165" i="4"/>
  <c r="VN165" i="4"/>
  <c r="UE166" i="4"/>
  <c r="UF166" i="4"/>
  <c r="UG166" i="4"/>
  <c r="UH166" i="4"/>
  <c r="UI166" i="4"/>
  <c r="UJ166" i="4"/>
  <c r="UK166" i="4"/>
  <c r="UL166" i="4"/>
  <c r="UM166" i="4"/>
  <c r="UN166" i="4"/>
  <c r="UO166" i="4"/>
  <c r="UP166" i="4"/>
  <c r="UQ166" i="4"/>
  <c r="UR166" i="4"/>
  <c r="US166" i="4"/>
  <c r="UT166" i="4"/>
  <c r="UU166" i="4"/>
  <c r="UV166" i="4"/>
  <c r="UW166" i="4"/>
  <c r="UX166" i="4"/>
  <c r="UY166" i="4"/>
  <c r="UZ166" i="4"/>
  <c r="VA166" i="4"/>
  <c r="VB166" i="4"/>
  <c r="VC166" i="4"/>
  <c r="VD166" i="4"/>
  <c r="VE166" i="4"/>
  <c r="VF166" i="4"/>
  <c r="VG166" i="4"/>
  <c r="VH166" i="4"/>
  <c r="VI166" i="4"/>
  <c r="VJ166" i="4"/>
  <c r="VK166" i="4"/>
  <c r="VL166" i="4"/>
  <c r="VM166" i="4"/>
  <c r="VN166" i="4"/>
  <c r="UE167" i="4"/>
  <c r="UF167" i="4"/>
  <c r="UG167" i="4"/>
  <c r="UH167" i="4"/>
  <c r="UI167" i="4"/>
  <c r="UJ167" i="4"/>
  <c r="UK167" i="4"/>
  <c r="UL167" i="4"/>
  <c r="UM167" i="4"/>
  <c r="UN167" i="4"/>
  <c r="UO167" i="4"/>
  <c r="UP167" i="4"/>
  <c r="UQ167" i="4"/>
  <c r="UR167" i="4"/>
  <c r="US167" i="4"/>
  <c r="UT167" i="4"/>
  <c r="UU167" i="4"/>
  <c r="UV167" i="4"/>
  <c r="UW167" i="4"/>
  <c r="UX167" i="4"/>
  <c r="UY167" i="4"/>
  <c r="UZ167" i="4"/>
  <c r="VA167" i="4"/>
  <c r="VB167" i="4"/>
  <c r="VC167" i="4"/>
  <c r="VD167" i="4"/>
  <c r="VE167" i="4"/>
  <c r="VF167" i="4"/>
  <c r="VG167" i="4"/>
  <c r="VH167" i="4"/>
  <c r="VI167" i="4"/>
  <c r="VJ167" i="4"/>
  <c r="VK167" i="4"/>
  <c r="VL167" i="4"/>
  <c r="VM167" i="4"/>
  <c r="VN167" i="4"/>
  <c r="UE168" i="4"/>
  <c r="UF168" i="4"/>
  <c r="UG168" i="4"/>
  <c r="UH168" i="4"/>
  <c r="UI168" i="4"/>
  <c r="UJ168" i="4"/>
  <c r="UK168" i="4"/>
  <c r="UL168" i="4"/>
  <c r="UM168" i="4"/>
  <c r="UN168" i="4"/>
  <c r="UO168" i="4"/>
  <c r="UP168" i="4"/>
  <c r="UQ168" i="4"/>
  <c r="UR168" i="4"/>
  <c r="US168" i="4"/>
  <c r="UT168" i="4"/>
  <c r="UU168" i="4"/>
  <c r="UV168" i="4"/>
  <c r="UW168" i="4"/>
  <c r="UX168" i="4"/>
  <c r="UY168" i="4"/>
  <c r="UZ168" i="4"/>
  <c r="VA168" i="4"/>
  <c r="VB168" i="4"/>
  <c r="VC168" i="4"/>
  <c r="VD168" i="4"/>
  <c r="VE168" i="4"/>
  <c r="VF168" i="4"/>
  <c r="VG168" i="4"/>
  <c r="VH168" i="4"/>
  <c r="VI168" i="4"/>
  <c r="VJ168" i="4"/>
  <c r="VK168" i="4"/>
  <c r="VL168" i="4"/>
  <c r="VM168" i="4"/>
  <c r="VN168" i="4"/>
  <c r="UE170" i="4"/>
  <c r="UF170" i="4"/>
  <c r="UG170" i="4"/>
  <c r="UH170" i="4"/>
  <c r="UI170" i="4"/>
  <c r="UJ170" i="4"/>
  <c r="UK170" i="4"/>
  <c r="UL170" i="4"/>
  <c r="UM170" i="4"/>
  <c r="UN170" i="4"/>
  <c r="UO170" i="4"/>
  <c r="UP170" i="4"/>
  <c r="UQ170" i="4"/>
  <c r="UR170" i="4"/>
  <c r="US170" i="4"/>
  <c r="UT170" i="4"/>
  <c r="UU170" i="4"/>
  <c r="UV170" i="4"/>
  <c r="UW170" i="4"/>
  <c r="UX170" i="4"/>
  <c r="UY170" i="4"/>
  <c r="UZ170" i="4"/>
  <c r="VA170" i="4"/>
  <c r="VB170" i="4"/>
  <c r="VC170" i="4"/>
  <c r="VD170" i="4"/>
  <c r="VE170" i="4"/>
  <c r="VF170" i="4"/>
  <c r="VG170" i="4"/>
  <c r="VH170" i="4"/>
  <c r="VI170" i="4"/>
  <c r="VJ170" i="4"/>
  <c r="VK170" i="4"/>
  <c r="VL170" i="4"/>
  <c r="VM170" i="4"/>
  <c r="VN170" i="4"/>
  <c r="UE171" i="4"/>
  <c r="UF171" i="4"/>
  <c r="UG171" i="4"/>
  <c r="UH171" i="4"/>
  <c r="UI171" i="4"/>
  <c r="UJ171" i="4"/>
  <c r="UK171" i="4"/>
  <c r="UL171" i="4"/>
  <c r="UM171" i="4"/>
  <c r="UN171" i="4"/>
  <c r="UO171" i="4"/>
  <c r="UP171" i="4"/>
  <c r="UQ171" i="4"/>
  <c r="UR171" i="4"/>
  <c r="US171" i="4"/>
  <c r="UT171" i="4"/>
  <c r="UU171" i="4"/>
  <c r="UV171" i="4"/>
  <c r="UW171" i="4"/>
  <c r="UX171" i="4"/>
  <c r="UY171" i="4"/>
  <c r="UZ171" i="4"/>
  <c r="VA171" i="4"/>
  <c r="VB171" i="4"/>
  <c r="VC171" i="4"/>
  <c r="VD171" i="4"/>
  <c r="VE171" i="4"/>
  <c r="VF171" i="4"/>
  <c r="VG171" i="4"/>
  <c r="VH171" i="4"/>
  <c r="VI171" i="4"/>
  <c r="VJ171" i="4"/>
  <c r="VK171" i="4"/>
  <c r="VL171" i="4"/>
  <c r="VM171" i="4"/>
  <c r="VN171" i="4"/>
  <c r="UE172" i="4"/>
  <c r="UF172" i="4"/>
  <c r="UG172" i="4"/>
  <c r="UH172" i="4"/>
  <c r="UI172" i="4"/>
  <c r="UJ172" i="4"/>
  <c r="UK172" i="4"/>
  <c r="UL172" i="4"/>
  <c r="UM172" i="4"/>
  <c r="UN172" i="4"/>
  <c r="UO172" i="4"/>
  <c r="UP172" i="4"/>
  <c r="UQ172" i="4"/>
  <c r="UR172" i="4"/>
  <c r="US172" i="4"/>
  <c r="UT172" i="4"/>
  <c r="UU172" i="4"/>
  <c r="UV172" i="4"/>
  <c r="UW172" i="4"/>
  <c r="UX172" i="4"/>
  <c r="UY172" i="4"/>
  <c r="UZ172" i="4"/>
  <c r="VA172" i="4"/>
  <c r="VB172" i="4"/>
  <c r="VC172" i="4"/>
  <c r="VD172" i="4"/>
  <c r="VE172" i="4"/>
  <c r="VF172" i="4"/>
  <c r="VG172" i="4"/>
  <c r="VH172" i="4"/>
  <c r="VI172" i="4"/>
  <c r="VJ172" i="4"/>
  <c r="VK172" i="4"/>
  <c r="VL172" i="4"/>
  <c r="VM172" i="4"/>
  <c r="VN172" i="4"/>
  <c r="UE173" i="4"/>
  <c r="UF173" i="4"/>
  <c r="UG173" i="4"/>
  <c r="UH173" i="4"/>
  <c r="UI173" i="4"/>
  <c r="UJ173" i="4"/>
  <c r="UK173" i="4"/>
  <c r="UL173" i="4"/>
  <c r="UM173" i="4"/>
  <c r="UN173" i="4"/>
  <c r="UO173" i="4"/>
  <c r="UP173" i="4"/>
  <c r="UQ173" i="4"/>
  <c r="UR173" i="4"/>
  <c r="US173" i="4"/>
  <c r="UT173" i="4"/>
  <c r="UU173" i="4"/>
  <c r="UV173" i="4"/>
  <c r="UW173" i="4"/>
  <c r="UX173" i="4"/>
  <c r="UY173" i="4"/>
  <c r="UZ173" i="4"/>
  <c r="VA173" i="4"/>
  <c r="VB173" i="4"/>
  <c r="VC173" i="4"/>
  <c r="VD173" i="4"/>
  <c r="VE173" i="4"/>
  <c r="VF173" i="4"/>
  <c r="VG173" i="4"/>
  <c r="VH173" i="4"/>
  <c r="VI173" i="4"/>
  <c r="VJ173" i="4"/>
  <c r="VK173" i="4"/>
  <c r="VL173" i="4"/>
  <c r="VM173" i="4"/>
  <c r="VN173" i="4"/>
  <c r="UE174" i="4"/>
  <c r="UF174" i="4"/>
  <c r="UG174" i="4"/>
  <c r="UH174" i="4"/>
  <c r="UI174" i="4"/>
  <c r="UJ174" i="4"/>
  <c r="UK174" i="4"/>
  <c r="UL174" i="4"/>
  <c r="UM174" i="4"/>
  <c r="UN174" i="4"/>
  <c r="UO174" i="4"/>
  <c r="UP174" i="4"/>
  <c r="UQ174" i="4"/>
  <c r="UR174" i="4"/>
  <c r="US174" i="4"/>
  <c r="UT174" i="4"/>
  <c r="UU174" i="4"/>
  <c r="UV174" i="4"/>
  <c r="UW174" i="4"/>
  <c r="UX174" i="4"/>
  <c r="UY174" i="4"/>
  <c r="UZ174" i="4"/>
  <c r="VA174" i="4"/>
  <c r="VB174" i="4"/>
  <c r="VC174" i="4"/>
  <c r="VD174" i="4"/>
  <c r="VE174" i="4"/>
  <c r="VF174" i="4"/>
  <c r="VG174" i="4"/>
  <c r="VH174" i="4"/>
  <c r="VI174" i="4"/>
  <c r="VJ174" i="4"/>
  <c r="VK174" i="4"/>
  <c r="VL174" i="4"/>
  <c r="VM174" i="4"/>
  <c r="VN174" i="4"/>
  <c r="UE175" i="4"/>
  <c r="UF175" i="4"/>
  <c r="UG175" i="4"/>
  <c r="UH175" i="4"/>
  <c r="UI175" i="4"/>
  <c r="UJ175" i="4"/>
  <c r="UK175" i="4"/>
  <c r="UL175" i="4"/>
  <c r="UM175" i="4"/>
  <c r="UN175" i="4"/>
  <c r="UO175" i="4"/>
  <c r="UP175" i="4"/>
  <c r="UQ175" i="4"/>
  <c r="UR175" i="4"/>
  <c r="US175" i="4"/>
  <c r="UT175" i="4"/>
  <c r="UU175" i="4"/>
  <c r="UV175" i="4"/>
  <c r="UW175" i="4"/>
  <c r="UX175" i="4"/>
  <c r="UY175" i="4"/>
  <c r="UZ175" i="4"/>
  <c r="VA175" i="4"/>
  <c r="VB175" i="4"/>
  <c r="VC175" i="4"/>
  <c r="VD175" i="4"/>
  <c r="VE175" i="4"/>
  <c r="VF175" i="4"/>
  <c r="VG175" i="4"/>
  <c r="VH175" i="4"/>
  <c r="VI175" i="4"/>
  <c r="VJ175" i="4"/>
  <c r="VK175" i="4"/>
  <c r="VL175" i="4"/>
  <c r="VM175" i="4"/>
  <c r="VN175" i="4"/>
  <c r="UE176" i="4"/>
  <c r="UF176" i="4"/>
  <c r="UG176" i="4"/>
  <c r="UH176" i="4"/>
  <c r="UI176" i="4"/>
  <c r="UJ176" i="4"/>
  <c r="UK176" i="4"/>
  <c r="UL176" i="4"/>
  <c r="UM176" i="4"/>
  <c r="UN176" i="4"/>
  <c r="UO176" i="4"/>
  <c r="UP176" i="4"/>
  <c r="UQ176" i="4"/>
  <c r="UR176" i="4"/>
  <c r="US176" i="4"/>
  <c r="UT176" i="4"/>
  <c r="UU176" i="4"/>
  <c r="UV176" i="4"/>
  <c r="UW176" i="4"/>
  <c r="UX176" i="4"/>
  <c r="UY176" i="4"/>
  <c r="UZ176" i="4"/>
  <c r="VA176" i="4"/>
  <c r="VB176" i="4"/>
  <c r="VC176" i="4"/>
  <c r="VD176" i="4"/>
  <c r="VE176" i="4"/>
  <c r="VF176" i="4"/>
  <c r="VG176" i="4"/>
  <c r="VH176" i="4"/>
  <c r="VI176" i="4"/>
  <c r="VJ176" i="4"/>
  <c r="VK176" i="4"/>
  <c r="VL176" i="4"/>
  <c r="VM176" i="4"/>
  <c r="VN176" i="4"/>
  <c r="UE177" i="4"/>
  <c r="UF177" i="4"/>
  <c r="UG177" i="4"/>
  <c r="UH177" i="4"/>
  <c r="UI177" i="4"/>
  <c r="UJ177" i="4"/>
  <c r="UK177" i="4"/>
  <c r="UL177" i="4"/>
  <c r="UM177" i="4"/>
  <c r="UN177" i="4"/>
  <c r="UO177" i="4"/>
  <c r="UP177" i="4"/>
  <c r="UQ177" i="4"/>
  <c r="UR177" i="4"/>
  <c r="US177" i="4"/>
  <c r="UT177" i="4"/>
  <c r="UU177" i="4"/>
  <c r="UV177" i="4"/>
  <c r="UW177" i="4"/>
  <c r="UX177" i="4"/>
  <c r="UY177" i="4"/>
  <c r="UZ177" i="4"/>
  <c r="VA177" i="4"/>
  <c r="VB177" i="4"/>
  <c r="VC177" i="4"/>
  <c r="VD177" i="4"/>
  <c r="VE177" i="4"/>
  <c r="VF177" i="4"/>
  <c r="VG177" i="4"/>
  <c r="VH177" i="4"/>
  <c r="VI177" i="4"/>
  <c r="VJ177" i="4"/>
  <c r="VK177" i="4"/>
  <c r="VL177" i="4"/>
  <c r="VM177" i="4"/>
  <c r="VN177" i="4"/>
  <c r="UE178" i="4"/>
  <c r="UF178" i="4"/>
  <c r="UG178" i="4"/>
  <c r="UH178" i="4"/>
  <c r="UI178" i="4"/>
  <c r="UJ178" i="4"/>
  <c r="UK178" i="4"/>
  <c r="UL178" i="4"/>
  <c r="UM178" i="4"/>
  <c r="UN178" i="4"/>
  <c r="UO178" i="4"/>
  <c r="UP178" i="4"/>
  <c r="UQ178" i="4"/>
  <c r="UR178" i="4"/>
  <c r="US178" i="4"/>
  <c r="UT178" i="4"/>
  <c r="UU178" i="4"/>
  <c r="UV178" i="4"/>
  <c r="UW178" i="4"/>
  <c r="UX178" i="4"/>
  <c r="UY178" i="4"/>
  <c r="UZ178" i="4"/>
  <c r="VA178" i="4"/>
  <c r="VB178" i="4"/>
  <c r="VC178" i="4"/>
  <c r="VD178" i="4"/>
  <c r="VE178" i="4"/>
  <c r="VF178" i="4"/>
  <c r="VG178" i="4"/>
  <c r="VH178" i="4"/>
  <c r="VI178" i="4"/>
  <c r="VJ178" i="4"/>
  <c r="VK178" i="4"/>
  <c r="VL178" i="4"/>
  <c r="VM178" i="4"/>
  <c r="VN178" i="4"/>
  <c r="UE179" i="4"/>
  <c r="UF179" i="4"/>
  <c r="UG179" i="4"/>
  <c r="UH179" i="4"/>
  <c r="UI179" i="4"/>
  <c r="UJ179" i="4"/>
  <c r="UK179" i="4"/>
  <c r="UL179" i="4"/>
  <c r="UM179" i="4"/>
  <c r="UN179" i="4"/>
  <c r="UO179" i="4"/>
  <c r="UP179" i="4"/>
  <c r="UQ179" i="4"/>
  <c r="UR179" i="4"/>
  <c r="US179" i="4"/>
  <c r="UT179" i="4"/>
  <c r="UU179" i="4"/>
  <c r="UV179" i="4"/>
  <c r="UW179" i="4"/>
  <c r="UX179" i="4"/>
  <c r="UY179" i="4"/>
  <c r="UZ179" i="4"/>
  <c r="VA179" i="4"/>
  <c r="VB179" i="4"/>
  <c r="VC179" i="4"/>
  <c r="VD179" i="4"/>
  <c r="VE179" i="4"/>
  <c r="VF179" i="4"/>
  <c r="VG179" i="4"/>
  <c r="VH179" i="4"/>
  <c r="VI179" i="4"/>
  <c r="VJ179" i="4"/>
  <c r="VK179" i="4"/>
  <c r="VL179" i="4"/>
  <c r="VM179" i="4"/>
  <c r="VN179" i="4"/>
  <c r="UE181" i="4"/>
  <c r="UF181" i="4"/>
  <c r="UG181" i="4"/>
  <c r="UH181" i="4"/>
  <c r="UI181" i="4"/>
  <c r="UJ181" i="4"/>
  <c r="UK181" i="4"/>
  <c r="UL181" i="4"/>
  <c r="UM181" i="4"/>
  <c r="UN181" i="4"/>
  <c r="UO181" i="4"/>
  <c r="UP181" i="4"/>
  <c r="UQ181" i="4"/>
  <c r="UR181" i="4"/>
  <c r="US181" i="4"/>
  <c r="UT181" i="4"/>
  <c r="UU181" i="4"/>
  <c r="UV181" i="4"/>
  <c r="UW181" i="4"/>
  <c r="UX181" i="4"/>
  <c r="UY181" i="4"/>
  <c r="UZ181" i="4"/>
  <c r="VA181" i="4"/>
  <c r="VB181" i="4"/>
  <c r="VC181" i="4"/>
  <c r="VD181" i="4"/>
  <c r="VE181" i="4"/>
  <c r="VF181" i="4"/>
  <c r="VG181" i="4"/>
  <c r="VH181" i="4"/>
  <c r="VI181" i="4"/>
  <c r="VJ181" i="4"/>
  <c r="VK181" i="4"/>
  <c r="VL181" i="4"/>
  <c r="VM181" i="4"/>
  <c r="VN181" i="4"/>
  <c r="UE182" i="4"/>
  <c r="UF182" i="4"/>
  <c r="UG182" i="4"/>
  <c r="UH182" i="4"/>
  <c r="UI182" i="4"/>
  <c r="UJ182" i="4"/>
  <c r="UK182" i="4"/>
  <c r="UL182" i="4"/>
  <c r="UM182" i="4"/>
  <c r="UN182" i="4"/>
  <c r="UO182" i="4"/>
  <c r="UP182" i="4"/>
  <c r="UQ182" i="4"/>
  <c r="UR182" i="4"/>
  <c r="US182" i="4"/>
  <c r="UT182" i="4"/>
  <c r="UU182" i="4"/>
  <c r="UV182" i="4"/>
  <c r="UW182" i="4"/>
  <c r="UX182" i="4"/>
  <c r="UY182" i="4"/>
  <c r="UZ182" i="4"/>
  <c r="VA182" i="4"/>
  <c r="VB182" i="4"/>
  <c r="VC182" i="4"/>
  <c r="VD182" i="4"/>
  <c r="VE182" i="4"/>
  <c r="VF182" i="4"/>
  <c r="VG182" i="4"/>
  <c r="VH182" i="4"/>
  <c r="VI182" i="4"/>
  <c r="VJ182" i="4"/>
  <c r="VK182" i="4"/>
  <c r="VL182" i="4"/>
  <c r="VM182" i="4"/>
  <c r="VN182" i="4"/>
  <c r="UE183" i="4"/>
  <c r="UF183" i="4"/>
  <c r="UG183" i="4"/>
  <c r="UH183" i="4"/>
  <c r="UI183" i="4"/>
  <c r="UJ183" i="4"/>
  <c r="UK183" i="4"/>
  <c r="UL183" i="4"/>
  <c r="UM183" i="4"/>
  <c r="UN183" i="4"/>
  <c r="UO183" i="4"/>
  <c r="UP183" i="4"/>
  <c r="UQ183" i="4"/>
  <c r="UR183" i="4"/>
  <c r="US183" i="4"/>
  <c r="UT183" i="4"/>
  <c r="UU183" i="4"/>
  <c r="UV183" i="4"/>
  <c r="UW183" i="4"/>
  <c r="UX183" i="4"/>
  <c r="UY183" i="4"/>
  <c r="UZ183" i="4"/>
  <c r="VA183" i="4"/>
  <c r="VB183" i="4"/>
  <c r="VC183" i="4"/>
  <c r="VD183" i="4"/>
  <c r="VE183" i="4"/>
  <c r="VF183" i="4"/>
  <c r="VG183" i="4"/>
  <c r="VH183" i="4"/>
  <c r="VI183" i="4"/>
  <c r="VJ183" i="4"/>
  <c r="VK183" i="4"/>
  <c r="VL183" i="4"/>
  <c r="VM183" i="4"/>
  <c r="VN183" i="4"/>
  <c r="UE184" i="4"/>
  <c r="UF184" i="4"/>
  <c r="UG184" i="4"/>
  <c r="UH184" i="4"/>
  <c r="UI184" i="4"/>
  <c r="UJ184" i="4"/>
  <c r="UK184" i="4"/>
  <c r="UL184" i="4"/>
  <c r="UM184" i="4"/>
  <c r="UN184" i="4"/>
  <c r="UO184" i="4"/>
  <c r="UP184" i="4"/>
  <c r="UQ184" i="4"/>
  <c r="UR184" i="4"/>
  <c r="US184" i="4"/>
  <c r="UT184" i="4"/>
  <c r="UU184" i="4"/>
  <c r="UV184" i="4"/>
  <c r="UW184" i="4"/>
  <c r="UX184" i="4"/>
  <c r="UY184" i="4"/>
  <c r="UZ184" i="4"/>
  <c r="VA184" i="4"/>
  <c r="VB184" i="4"/>
  <c r="VC184" i="4"/>
  <c r="VD184" i="4"/>
  <c r="VE184" i="4"/>
  <c r="VF184" i="4"/>
  <c r="VG184" i="4"/>
  <c r="VH184" i="4"/>
  <c r="VI184" i="4"/>
  <c r="VJ184" i="4"/>
  <c r="VK184" i="4"/>
  <c r="VL184" i="4"/>
  <c r="VM184" i="4"/>
  <c r="VN184" i="4"/>
  <c r="UE185" i="4"/>
  <c r="UF185" i="4"/>
  <c r="UG185" i="4"/>
  <c r="UH185" i="4"/>
  <c r="UI185" i="4"/>
  <c r="UJ185" i="4"/>
  <c r="UK185" i="4"/>
  <c r="UL185" i="4"/>
  <c r="UM185" i="4"/>
  <c r="UN185" i="4"/>
  <c r="UO185" i="4"/>
  <c r="UP185" i="4"/>
  <c r="UQ185" i="4"/>
  <c r="UR185" i="4"/>
  <c r="US185" i="4"/>
  <c r="UT185" i="4"/>
  <c r="UU185" i="4"/>
  <c r="UV185" i="4"/>
  <c r="UW185" i="4"/>
  <c r="UX185" i="4"/>
  <c r="UY185" i="4"/>
  <c r="UZ185" i="4"/>
  <c r="VA185" i="4"/>
  <c r="VB185" i="4"/>
  <c r="VC185" i="4"/>
  <c r="VD185" i="4"/>
  <c r="VE185" i="4"/>
  <c r="VF185" i="4"/>
  <c r="VG185" i="4"/>
  <c r="VH185" i="4"/>
  <c r="VI185" i="4"/>
  <c r="VJ185" i="4"/>
  <c r="VK185" i="4"/>
  <c r="VL185" i="4"/>
  <c r="VM185" i="4"/>
  <c r="VN185" i="4"/>
  <c r="UE186" i="4"/>
  <c r="UF186" i="4"/>
  <c r="UG186" i="4"/>
  <c r="UH186" i="4"/>
  <c r="UI186" i="4"/>
  <c r="UJ186" i="4"/>
  <c r="UK186" i="4"/>
  <c r="UL186" i="4"/>
  <c r="UM186" i="4"/>
  <c r="UN186" i="4"/>
  <c r="UO186" i="4"/>
  <c r="UP186" i="4"/>
  <c r="UQ186" i="4"/>
  <c r="UR186" i="4"/>
  <c r="US186" i="4"/>
  <c r="UT186" i="4"/>
  <c r="UU186" i="4"/>
  <c r="UV186" i="4"/>
  <c r="UW186" i="4"/>
  <c r="UX186" i="4"/>
  <c r="UY186" i="4"/>
  <c r="UZ186" i="4"/>
  <c r="VA186" i="4"/>
  <c r="VB186" i="4"/>
  <c r="VC186" i="4"/>
  <c r="VD186" i="4"/>
  <c r="VE186" i="4"/>
  <c r="VF186" i="4"/>
  <c r="VG186" i="4"/>
  <c r="VH186" i="4"/>
  <c r="VI186" i="4"/>
  <c r="VJ186" i="4"/>
  <c r="VK186" i="4"/>
  <c r="VL186" i="4"/>
  <c r="VM186" i="4"/>
  <c r="VN186" i="4"/>
  <c r="UE187" i="4"/>
  <c r="UF187" i="4"/>
  <c r="UG187" i="4"/>
  <c r="UH187" i="4"/>
  <c r="UI187" i="4"/>
  <c r="UJ187" i="4"/>
  <c r="UK187" i="4"/>
  <c r="UL187" i="4"/>
  <c r="UM187" i="4"/>
  <c r="UN187" i="4"/>
  <c r="UO187" i="4"/>
  <c r="UP187" i="4"/>
  <c r="UQ187" i="4"/>
  <c r="UR187" i="4"/>
  <c r="US187" i="4"/>
  <c r="UT187" i="4"/>
  <c r="UU187" i="4"/>
  <c r="UV187" i="4"/>
  <c r="UW187" i="4"/>
  <c r="UX187" i="4"/>
  <c r="UY187" i="4"/>
  <c r="UZ187" i="4"/>
  <c r="VA187" i="4"/>
  <c r="VB187" i="4"/>
  <c r="VC187" i="4"/>
  <c r="VD187" i="4"/>
  <c r="VE187" i="4"/>
  <c r="VF187" i="4"/>
  <c r="VG187" i="4"/>
  <c r="VH187" i="4"/>
  <c r="VI187" i="4"/>
  <c r="VJ187" i="4"/>
  <c r="VK187" i="4"/>
  <c r="VL187" i="4"/>
  <c r="VM187" i="4"/>
  <c r="VN187" i="4"/>
  <c r="UE188" i="4"/>
  <c r="UF188" i="4"/>
  <c r="UG188" i="4"/>
  <c r="UH188" i="4"/>
  <c r="UI188" i="4"/>
  <c r="UJ188" i="4"/>
  <c r="UK188" i="4"/>
  <c r="UL188" i="4"/>
  <c r="UM188" i="4"/>
  <c r="UN188" i="4"/>
  <c r="UO188" i="4"/>
  <c r="UP188" i="4"/>
  <c r="UQ188" i="4"/>
  <c r="UR188" i="4"/>
  <c r="US188" i="4"/>
  <c r="UT188" i="4"/>
  <c r="UU188" i="4"/>
  <c r="UV188" i="4"/>
  <c r="UW188" i="4"/>
  <c r="UX188" i="4"/>
  <c r="UY188" i="4"/>
  <c r="UZ188" i="4"/>
  <c r="VA188" i="4"/>
  <c r="VB188" i="4"/>
  <c r="VC188" i="4"/>
  <c r="VD188" i="4"/>
  <c r="VE188" i="4"/>
  <c r="VF188" i="4"/>
  <c r="VG188" i="4"/>
  <c r="VH188" i="4"/>
  <c r="VI188" i="4"/>
  <c r="VJ188" i="4"/>
  <c r="VK188" i="4"/>
  <c r="VL188" i="4"/>
  <c r="VM188" i="4"/>
  <c r="VN188" i="4"/>
  <c r="UE189" i="4"/>
  <c r="UF189" i="4"/>
  <c r="UG189" i="4"/>
  <c r="UH189" i="4"/>
  <c r="UI189" i="4"/>
  <c r="UJ189" i="4"/>
  <c r="UK189" i="4"/>
  <c r="UL189" i="4"/>
  <c r="UM189" i="4"/>
  <c r="UN189" i="4"/>
  <c r="UO189" i="4"/>
  <c r="UP189" i="4"/>
  <c r="UQ189" i="4"/>
  <c r="UR189" i="4"/>
  <c r="US189" i="4"/>
  <c r="UT189" i="4"/>
  <c r="UU189" i="4"/>
  <c r="UV189" i="4"/>
  <c r="UW189" i="4"/>
  <c r="UX189" i="4"/>
  <c r="UY189" i="4"/>
  <c r="UZ189" i="4"/>
  <c r="VA189" i="4"/>
  <c r="VB189" i="4"/>
  <c r="VC189" i="4"/>
  <c r="VD189" i="4"/>
  <c r="VE189" i="4"/>
  <c r="VF189" i="4"/>
  <c r="VG189" i="4"/>
  <c r="VH189" i="4"/>
  <c r="VI189" i="4"/>
  <c r="VJ189" i="4"/>
  <c r="VK189" i="4"/>
  <c r="VL189" i="4"/>
  <c r="VM189" i="4"/>
  <c r="VN189" i="4"/>
  <c r="UE190" i="4"/>
  <c r="UF190" i="4"/>
  <c r="UG190" i="4"/>
  <c r="UH190" i="4"/>
  <c r="UI190" i="4"/>
  <c r="UJ190" i="4"/>
  <c r="UK190" i="4"/>
  <c r="UL190" i="4"/>
  <c r="UM190" i="4"/>
  <c r="UN190" i="4"/>
  <c r="UO190" i="4"/>
  <c r="UP190" i="4"/>
  <c r="UQ190" i="4"/>
  <c r="UR190" i="4"/>
  <c r="US190" i="4"/>
  <c r="UT190" i="4"/>
  <c r="UU190" i="4"/>
  <c r="UV190" i="4"/>
  <c r="UW190" i="4"/>
  <c r="UX190" i="4"/>
  <c r="UY190" i="4"/>
  <c r="UZ190" i="4"/>
  <c r="VA190" i="4"/>
  <c r="VB190" i="4"/>
  <c r="VC190" i="4"/>
  <c r="VD190" i="4"/>
  <c r="VE190" i="4"/>
  <c r="VF190" i="4"/>
  <c r="VG190" i="4"/>
  <c r="VH190" i="4"/>
  <c r="VI190" i="4"/>
  <c r="VJ190" i="4"/>
  <c r="VK190" i="4"/>
  <c r="VL190" i="4"/>
  <c r="VM190" i="4"/>
  <c r="VN190" i="4"/>
  <c r="UE192" i="4"/>
  <c r="UF192" i="4"/>
  <c r="UG192" i="4"/>
  <c r="UH192" i="4"/>
  <c r="UI192" i="4"/>
  <c r="UJ192" i="4"/>
  <c r="UK192" i="4"/>
  <c r="UL192" i="4"/>
  <c r="UM192" i="4"/>
  <c r="UN192" i="4"/>
  <c r="UO192" i="4"/>
  <c r="UP192" i="4"/>
  <c r="UQ192" i="4"/>
  <c r="UR192" i="4"/>
  <c r="US192" i="4"/>
  <c r="UT192" i="4"/>
  <c r="UU192" i="4"/>
  <c r="UV192" i="4"/>
  <c r="UW192" i="4"/>
  <c r="UX192" i="4"/>
  <c r="UY192" i="4"/>
  <c r="UZ192" i="4"/>
  <c r="VA192" i="4"/>
  <c r="VB192" i="4"/>
  <c r="VC192" i="4"/>
  <c r="VD192" i="4"/>
  <c r="VE192" i="4"/>
  <c r="VF192" i="4"/>
  <c r="VG192" i="4"/>
  <c r="VH192" i="4"/>
  <c r="VI192" i="4"/>
  <c r="VJ192" i="4"/>
  <c r="VK192" i="4"/>
  <c r="VL192" i="4"/>
  <c r="VM192" i="4"/>
  <c r="VN192" i="4"/>
  <c r="UE193" i="4"/>
  <c r="UF193" i="4"/>
  <c r="UG193" i="4"/>
  <c r="UH193" i="4"/>
  <c r="UI193" i="4"/>
  <c r="UJ193" i="4"/>
  <c r="UK193" i="4"/>
  <c r="UL193" i="4"/>
  <c r="UM193" i="4"/>
  <c r="UN193" i="4"/>
  <c r="UO193" i="4"/>
  <c r="UP193" i="4"/>
  <c r="UQ193" i="4"/>
  <c r="UR193" i="4"/>
  <c r="US193" i="4"/>
  <c r="UT193" i="4"/>
  <c r="UU193" i="4"/>
  <c r="UV193" i="4"/>
  <c r="UW193" i="4"/>
  <c r="UX193" i="4"/>
  <c r="UY193" i="4"/>
  <c r="UZ193" i="4"/>
  <c r="VA193" i="4"/>
  <c r="VB193" i="4"/>
  <c r="VC193" i="4"/>
  <c r="VD193" i="4"/>
  <c r="VE193" i="4"/>
  <c r="VF193" i="4"/>
  <c r="VG193" i="4"/>
  <c r="VH193" i="4"/>
  <c r="VI193" i="4"/>
  <c r="VJ193" i="4"/>
  <c r="VK193" i="4"/>
  <c r="VL193" i="4"/>
  <c r="VM193" i="4"/>
  <c r="VN193" i="4"/>
  <c r="UE194" i="4"/>
  <c r="UF194" i="4"/>
  <c r="UG194" i="4"/>
  <c r="UH194" i="4"/>
  <c r="UI194" i="4"/>
  <c r="UJ194" i="4"/>
  <c r="UK194" i="4"/>
  <c r="UL194" i="4"/>
  <c r="UM194" i="4"/>
  <c r="UN194" i="4"/>
  <c r="UO194" i="4"/>
  <c r="UP194" i="4"/>
  <c r="UQ194" i="4"/>
  <c r="UR194" i="4"/>
  <c r="US194" i="4"/>
  <c r="UT194" i="4"/>
  <c r="UU194" i="4"/>
  <c r="UV194" i="4"/>
  <c r="UW194" i="4"/>
  <c r="UX194" i="4"/>
  <c r="UY194" i="4"/>
  <c r="UZ194" i="4"/>
  <c r="VA194" i="4"/>
  <c r="VB194" i="4"/>
  <c r="VC194" i="4"/>
  <c r="VD194" i="4"/>
  <c r="VE194" i="4"/>
  <c r="VF194" i="4"/>
  <c r="VG194" i="4"/>
  <c r="VH194" i="4"/>
  <c r="VI194" i="4"/>
  <c r="VJ194" i="4"/>
  <c r="VK194" i="4"/>
  <c r="VL194" i="4"/>
  <c r="VM194" i="4"/>
  <c r="VN194" i="4"/>
  <c r="UE195" i="4"/>
  <c r="UF195" i="4"/>
  <c r="UG195" i="4"/>
  <c r="UH195" i="4"/>
  <c r="UI195" i="4"/>
  <c r="UJ195" i="4"/>
  <c r="UK195" i="4"/>
  <c r="UL195" i="4"/>
  <c r="UM195" i="4"/>
  <c r="UN195" i="4"/>
  <c r="UO195" i="4"/>
  <c r="UP195" i="4"/>
  <c r="UQ195" i="4"/>
  <c r="UR195" i="4"/>
  <c r="US195" i="4"/>
  <c r="UT195" i="4"/>
  <c r="UU195" i="4"/>
  <c r="UV195" i="4"/>
  <c r="UW195" i="4"/>
  <c r="UX195" i="4"/>
  <c r="UY195" i="4"/>
  <c r="UZ195" i="4"/>
  <c r="VA195" i="4"/>
  <c r="VB195" i="4"/>
  <c r="VC195" i="4"/>
  <c r="VD195" i="4"/>
  <c r="VE195" i="4"/>
  <c r="VF195" i="4"/>
  <c r="VG195" i="4"/>
  <c r="VH195" i="4"/>
  <c r="VI195" i="4"/>
  <c r="VJ195" i="4"/>
  <c r="VK195" i="4"/>
  <c r="VL195" i="4"/>
  <c r="VM195" i="4"/>
  <c r="VN195" i="4"/>
  <c r="UE196" i="4"/>
  <c r="UF196" i="4"/>
  <c r="UG196" i="4"/>
  <c r="UH196" i="4"/>
  <c r="UI196" i="4"/>
  <c r="UJ196" i="4"/>
  <c r="UK196" i="4"/>
  <c r="UL196" i="4"/>
  <c r="UM196" i="4"/>
  <c r="UN196" i="4"/>
  <c r="UO196" i="4"/>
  <c r="UP196" i="4"/>
  <c r="UQ196" i="4"/>
  <c r="UR196" i="4"/>
  <c r="US196" i="4"/>
  <c r="UT196" i="4"/>
  <c r="UU196" i="4"/>
  <c r="UV196" i="4"/>
  <c r="UW196" i="4"/>
  <c r="UX196" i="4"/>
  <c r="UY196" i="4"/>
  <c r="UZ196" i="4"/>
  <c r="VA196" i="4"/>
  <c r="VB196" i="4"/>
  <c r="VC196" i="4"/>
  <c r="VD196" i="4"/>
  <c r="VE196" i="4"/>
  <c r="VF196" i="4"/>
  <c r="VG196" i="4"/>
  <c r="VH196" i="4"/>
  <c r="VI196" i="4"/>
  <c r="VJ196" i="4"/>
  <c r="VK196" i="4"/>
  <c r="VL196" i="4"/>
  <c r="VM196" i="4"/>
  <c r="VN196" i="4"/>
  <c r="UE197" i="4"/>
  <c r="UF197" i="4"/>
  <c r="UG197" i="4"/>
  <c r="UH197" i="4"/>
  <c r="UI197" i="4"/>
  <c r="UJ197" i="4"/>
  <c r="UK197" i="4"/>
  <c r="UL197" i="4"/>
  <c r="UM197" i="4"/>
  <c r="UN197" i="4"/>
  <c r="UO197" i="4"/>
  <c r="UP197" i="4"/>
  <c r="UQ197" i="4"/>
  <c r="UR197" i="4"/>
  <c r="US197" i="4"/>
  <c r="UT197" i="4"/>
  <c r="UU197" i="4"/>
  <c r="UV197" i="4"/>
  <c r="UW197" i="4"/>
  <c r="UX197" i="4"/>
  <c r="UY197" i="4"/>
  <c r="UZ197" i="4"/>
  <c r="VA197" i="4"/>
  <c r="VB197" i="4"/>
  <c r="VC197" i="4"/>
  <c r="VD197" i="4"/>
  <c r="VE197" i="4"/>
  <c r="VF197" i="4"/>
  <c r="VG197" i="4"/>
  <c r="VH197" i="4"/>
  <c r="VI197" i="4"/>
  <c r="VJ197" i="4"/>
  <c r="VK197" i="4"/>
  <c r="VL197" i="4"/>
  <c r="VM197" i="4"/>
  <c r="VN197" i="4"/>
  <c r="UE198" i="4"/>
  <c r="UF198" i="4"/>
  <c r="UG198" i="4"/>
  <c r="UH198" i="4"/>
  <c r="UI198" i="4"/>
  <c r="UJ198" i="4"/>
  <c r="UK198" i="4"/>
  <c r="UL198" i="4"/>
  <c r="UM198" i="4"/>
  <c r="UN198" i="4"/>
  <c r="UO198" i="4"/>
  <c r="UP198" i="4"/>
  <c r="UQ198" i="4"/>
  <c r="UR198" i="4"/>
  <c r="US198" i="4"/>
  <c r="UT198" i="4"/>
  <c r="UU198" i="4"/>
  <c r="UV198" i="4"/>
  <c r="UW198" i="4"/>
  <c r="UX198" i="4"/>
  <c r="UY198" i="4"/>
  <c r="UZ198" i="4"/>
  <c r="VA198" i="4"/>
  <c r="VB198" i="4"/>
  <c r="VC198" i="4"/>
  <c r="VD198" i="4"/>
  <c r="VE198" i="4"/>
  <c r="VF198" i="4"/>
  <c r="VG198" i="4"/>
  <c r="VH198" i="4"/>
  <c r="VI198" i="4"/>
  <c r="VJ198" i="4"/>
  <c r="VK198" i="4"/>
  <c r="VL198" i="4"/>
  <c r="VM198" i="4"/>
  <c r="VN198" i="4"/>
  <c r="UE199" i="4"/>
  <c r="UF199" i="4"/>
  <c r="UG199" i="4"/>
  <c r="UH199" i="4"/>
  <c r="UI199" i="4"/>
  <c r="UJ199" i="4"/>
  <c r="UK199" i="4"/>
  <c r="UL199" i="4"/>
  <c r="UM199" i="4"/>
  <c r="UN199" i="4"/>
  <c r="UO199" i="4"/>
  <c r="UP199" i="4"/>
  <c r="UQ199" i="4"/>
  <c r="UR199" i="4"/>
  <c r="US199" i="4"/>
  <c r="UT199" i="4"/>
  <c r="UU199" i="4"/>
  <c r="UV199" i="4"/>
  <c r="UW199" i="4"/>
  <c r="UX199" i="4"/>
  <c r="UY199" i="4"/>
  <c r="UZ199" i="4"/>
  <c r="VA199" i="4"/>
  <c r="VB199" i="4"/>
  <c r="VC199" i="4"/>
  <c r="VD199" i="4"/>
  <c r="VE199" i="4"/>
  <c r="VF199" i="4"/>
  <c r="VG199" i="4"/>
  <c r="VH199" i="4"/>
  <c r="VI199" i="4"/>
  <c r="VJ199" i="4"/>
  <c r="VK199" i="4"/>
  <c r="VL199" i="4"/>
  <c r="VM199" i="4"/>
  <c r="VN199" i="4"/>
  <c r="UE200" i="4"/>
  <c r="UF200" i="4"/>
  <c r="UG200" i="4"/>
  <c r="UH200" i="4"/>
  <c r="UI200" i="4"/>
  <c r="UJ200" i="4"/>
  <c r="UK200" i="4"/>
  <c r="UL200" i="4"/>
  <c r="UM200" i="4"/>
  <c r="UN200" i="4"/>
  <c r="UO200" i="4"/>
  <c r="UP200" i="4"/>
  <c r="UQ200" i="4"/>
  <c r="UR200" i="4"/>
  <c r="US200" i="4"/>
  <c r="UT200" i="4"/>
  <c r="UU200" i="4"/>
  <c r="UV200" i="4"/>
  <c r="UW200" i="4"/>
  <c r="UX200" i="4"/>
  <c r="UY200" i="4"/>
  <c r="UZ200" i="4"/>
  <c r="VA200" i="4"/>
  <c r="VB200" i="4"/>
  <c r="VC200" i="4"/>
  <c r="VD200" i="4"/>
  <c r="VE200" i="4"/>
  <c r="VF200" i="4"/>
  <c r="VG200" i="4"/>
  <c r="VH200" i="4"/>
  <c r="VI200" i="4"/>
  <c r="VJ200" i="4"/>
  <c r="VK200" i="4"/>
  <c r="VL200" i="4"/>
  <c r="VM200" i="4"/>
  <c r="VN200" i="4"/>
  <c r="UE201" i="4"/>
  <c r="UF201" i="4"/>
  <c r="UG201" i="4"/>
  <c r="UH201" i="4"/>
  <c r="UI201" i="4"/>
  <c r="UJ201" i="4"/>
  <c r="UK201" i="4"/>
  <c r="UL201" i="4"/>
  <c r="UM201" i="4"/>
  <c r="UN201" i="4"/>
  <c r="UO201" i="4"/>
  <c r="UP201" i="4"/>
  <c r="UQ201" i="4"/>
  <c r="UR201" i="4"/>
  <c r="US201" i="4"/>
  <c r="UT201" i="4"/>
  <c r="UU201" i="4"/>
  <c r="UV201" i="4"/>
  <c r="UW201" i="4"/>
  <c r="UX201" i="4"/>
  <c r="UY201" i="4"/>
  <c r="UZ201" i="4"/>
  <c r="VA201" i="4"/>
  <c r="VB201" i="4"/>
  <c r="VC201" i="4"/>
  <c r="VD201" i="4"/>
  <c r="VE201" i="4"/>
  <c r="VF201" i="4"/>
  <c r="VG201" i="4"/>
  <c r="VH201" i="4"/>
  <c r="VI201" i="4"/>
  <c r="VJ201" i="4"/>
  <c r="VK201" i="4"/>
  <c r="VL201" i="4"/>
  <c r="VM201" i="4"/>
  <c r="VN201" i="4"/>
  <c r="UE203" i="4"/>
  <c r="UF203" i="4"/>
  <c r="UG203" i="4"/>
  <c r="UH203" i="4"/>
  <c r="UI203" i="4"/>
  <c r="UJ203" i="4"/>
  <c r="UK203" i="4"/>
  <c r="UL203" i="4"/>
  <c r="UM203" i="4"/>
  <c r="UN203" i="4"/>
  <c r="UO203" i="4"/>
  <c r="UP203" i="4"/>
  <c r="UQ203" i="4"/>
  <c r="UR203" i="4"/>
  <c r="US203" i="4"/>
  <c r="UT203" i="4"/>
  <c r="UU203" i="4"/>
  <c r="UV203" i="4"/>
  <c r="UW203" i="4"/>
  <c r="UX203" i="4"/>
  <c r="UY203" i="4"/>
  <c r="UZ203" i="4"/>
  <c r="VA203" i="4"/>
  <c r="VB203" i="4"/>
  <c r="VC203" i="4"/>
  <c r="VD203" i="4"/>
  <c r="VE203" i="4"/>
  <c r="VF203" i="4"/>
  <c r="VG203" i="4"/>
  <c r="VH203" i="4"/>
  <c r="VI203" i="4"/>
  <c r="VJ203" i="4"/>
  <c r="VK203" i="4"/>
  <c r="VL203" i="4"/>
  <c r="VM203" i="4"/>
  <c r="VN203" i="4"/>
  <c r="UE204" i="4"/>
  <c r="UF204" i="4"/>
  <c r="UG204" i="4"/>
  <c r="UH204" i="4"/>
  <c r="UI204" i="4"/>
  <c r="UJ204" i="4"/>
  <c r="UK204" i="4"/>
  <c r="UL204" i="4"/>
  <c r="UM204" i="4"/>
  <c r="UN204" i="4"/>
  <c r="UO204" i="4"/>
  <c r="UP204" i="4"/>
  <c r="UQ204" i="4"/>
  <c r="UR204" i="4"/>
  <c r="US204" i="4"/>
  <c r="UT204" i="4"/>
  <c r="UU204" i="4"/>
  <c r="UV204" i="4"/>
  <c r="UW204" i="4"/>
  <c r="UX204" i="4"/>
  <c r="UY204" i="4"/>
  <c r="UZ204" i="4"/>
  <c r="VA204" i="4"/>
  <c r="VB204" i="4"/>
  <c r="VC204" i="4"/>
  <c r="VD204" i="4"/>
  <c r="VE204" i="4"/>
  <c r="VF204" i="4"/>
  <c r="VG204" i="4"/>
  <c r="VH204" i="4"/>
  <c r="VI204" i="4"/>
  <c r="VJ204" i="4"/>
  <c r="VK204" i="4"/>
  <c r="VL204" i="4"/>
  <c r="VM204" i="4"/>
  <c r="VN204" i="4"/>
  <c r="UE205" i="4"/>
  <c r="UF205" i="4"/>
  <c r="UG205" i="4"/>
  <c r="UH205" i="4"/>
  <c r="UI205" i="4"/>
  <c r="UJ205" i="4"/>
  <c r="UK205" i="4"/>
  <c r="UL205" i="4"/>
  <c r="UM205" i="4"/>
  <c r="UN205" i="4"/>
  <c r="UO205" i="4"/>
  <c r="UP205" i="4"/>
  <c r="UQ205" i="4"/>
  <c r="UR205" i="4"/>
  <c r="US205" i="4"/>
  <c r="UT205" i="4"/>
  <c r="UU205" i="4"/>
  <c r="UV205" i="4"/>
  <c r="UW205" i="4"/>
  <c r="UX205" i="4"/>
  <c r="UY205" i="4"/>
  <c r="UZ205" i="4"/>
  <c r="VA205" i="4"/>
  <c r="VB205" i="4"/>
  <c r="VC205" i="4"/>
  <c r="VD205" i="4"/>
  <c r="VE205" i="4"/>
  <c r="VF205" i="4"/>
  <c r="VG205" i="4"/>
  <c r="VH205" i="4"/>
  <c r="VI205" i="4"/>
  <c r="VJ205" i="4"/>
  <c r="VK205" i="4"/>
  <c r="VL205" i="4"/>
  <c r="VM205" i="4"/>
  <c r="VN205" i="4"/>
  <c r="UE206" i="4"/>
  <c r="UF206" i="4"/>
  <c r="UG206" i="4"/>
  <c r="UH206" i="4"/>
  <c r="UI206" i="4"/>
  <c r="UJ206" i="4"/>
  <c r="UK206" i="4"/>
  <c r="UL206" i="4"/>
  <c r="UM206" i="4"/>
  <c r="UN206" i="4"/>
  <c r="UO206" i="4"/>
  <c r="UP206" i="4"/>
  <c r="UQ206" i="4"/>
  <c r="UR206" i="4"/>
  <c r="US206" i="4"/>
  <c r="UT206" i="4"/>
  <c r="UU206" i="4"/>
  <c r="UV206" i="4"/>
  <c r="UW206" i="4"/>
  <c r="UX206" i="4"/>
  <c r="UY206" i="4"/>
  <c r="UZ206" i="4"/>
  <c r="VA206" i="4"/>
  <c r="VB206" i="4"/>
  <c r="VC206" i="4"/>
  <c r="VD206" i="4"/>
  <c r="VE206" i="4"/>
  <c r="VF206" i="4"/>
  <c r="VG206" i="4"/>
  <c r="VH206" i="4"/>
  <c r="VI206" i="4"/>
  <c r="VJ206" i="4"/>
  <c r="VK206" i="4"/>
  <c r="VL206" i="4"/>
  <c r="VM206" i="4"/>
  <c r="VN206" i="4"/>
  <c r="UE207" i="4"/>
  <c r="UF207" i="4"/>
  <c r="UG207" i="4"/>
  <c r="UH207" i="4"/>
  <c r="UI207" i="4"/>
  <c r="UJ207" i="4"/>
  <c r="UK207" i="4"/>
  <c r="UL207" i="4"/>
  <c r="UM207" i="4"/>
  <c r="UN207" i="4"/>
  <c r="UO207" i="4"/>
  <c r="UP207" i="4"/>
  <c r="UQ207" i="4"/>
  <c r="UR207" i="4"/>
  <c r="US207" i="4"/>
  <c r="UT207" i="4"/>
  <c r="UU207" i="4"/>
  <c r="UV207" i="4"/>
  <c r="UW207" i="4"/>
  <c r="UX207" i="4"/>
  <c r="UY207" i="4"/>
  <c r="UZ207" i="4"/>
  <c r="VA207" i="4"/>
  <c r="VB207" i="4"/>
  <c r="VC207" i="4"/>
  <c r="VD207" i="4"/>
  <c r="VE207" i="4"/>
  <c r="VF207" i="4"/>
  <c r="VG207" i="4"/>
  <c r="VH207" i="4"/>
  <c r="VI207" i="4"/>
  <c r="VJ207" i="4"/>
  <c r="VK207" i="4"/>
  <c r="VL207" i="4"/>
  <c r="VM207" i="4"/>
  <c r="VN207" i="4"/>
  <c r="UE208" i="4"/>
  <c r="UF208" i="4"/>
  <c r="UG208" i="4"/>
  <c r="UH208" i="4"/>
  <c r="UI208" i="4"/>
  <c r="UJ208" i="4"/>
  <c r="UK208" i="4"/>
  <c r="UL208" i="4"/>
  <c r="UM208" i="4"/>
  <c r="UN208" i="4"/>
  <c r="UO208" i="4"/>
  <c r="UP208" i="4"/>
  <c r="UQ208" i="4"/>
  <c r="UR208" i="4"/>
  <c r="US208" i="4"/>
  <c r="UT208" i="4"/>
  <c r="UU208" i="4"/>
  <c r="UV208" i="4"/>
  <c r="UW208" i="4"/>
  <c r="UX208" i="4"/>
  <c r="UY208" i="4"/>
  <c r="UZ208" i="4"/>
  <c r="VA208" i="4"/>
  <c r="VB208" i="4"/>
  <c r="VC208" i="4"/>
  <c r="VD208" i="4"/>
  <c r="VE208" i="4"/>
  <c r="VF208" i="4"/>
  <c r="VG208" i="4"/>
  <c r="VH208" i="4"/>
  <c r="VI208" i="4"/>
  <c r="VJ208" i="4"/>
  <c r="VK208" i="4"/>
  <c r="VL208" i="4"/>
  <c r="VM208" i="4"/>
  <c r="VN208" i="4"/>
  <c r="UE209" i="4"/>
  <c r="UF209" i="4"/>
  <c r="UG209" i="4"/>
  <c r="UH209" i="4"/>
  <c r="UI209" i="4"/>
  <c r="UJ209" i="4"/>
  <c r="UK209" i="4"/>
  <c r="UL209" i="4"/>
  <c r="UM209" i="4"/>
  <c r="UN209" i="4"/>
  <c r="UO209" i="4"/>
  <c r="UP209" i="4"/>
  <c r="UQ209" i="4"/>
  <c r="UR209" i="4"/>
  <c r="US209" i="4"/>
  <c r="UT209" i="4"/>
  <c r="UU209" i="4"/>
  <c r="UV209" i="4"/>
  <c r="UW209" i="4"/>
  <c r="UX209" i="4"/>
  <c r="UY209" i="4"/>
  <c r="UZ209" i="4"/>
  <c r="VA209" i="4"/>
  <c r="VB209" i="4"/>
  <c r="VC209" i="4"/>
  <c r="VD209" i="4"/>
  <c r="VE209" i="4"/>
  <c r="VF209" i="4"/>
  <c r="VG209" i="4"/>
  <c r="VH209" i="4"/>
  <c r="VI209" i="4"/>
  <c r="VJ209" i="4"/>
  <c r="VK209" i="4"/>
  <c r="VL209" i="4"/>
  <c r="VM209" i="4"/>
  <c r="VN209" i="4"/>
  <c r="UE210" i="4"/>
  <c r="UF210" i="4"/>
  <c r="UG210" i="4"/>
  <c r="UH210" i="4"/>
  <c r="UI210" i="4"/>
  <c r="UJ210" i="4"/>
  <c r="UK210" i="4"/>
  <c r="UL210" i="4"/>
  <c r="UM210" i="4"/>
  <c r="UN210" i="4"/>
  <c r="UO210" i="4"/>
  <c r="UP210" i="4"/>
  <c r="UQ210" i="4"/>
  <c r="UR210" i="4"/>
  <c r="US210" i="4"/>
  <c r="UT210" i="4"/>
  <c r="UU210" i="4"/>
  <c r="UV210" i="4"/>
  <c r="UW210" i="4"/>
  <c r="UX210" i="4"/>
  <c r="UY210" i="4"/>
  <c r="UZ210" i="4"/>
  <c r="VA210" i="4"/>
  <c r="VB210" i="4"/>
  <c r="VC210" i="4"/>
  <c r="VD210" i="4"/>
  <c r="VE210" i="4"/>
  <c r="VF210" i="4"/>
  <c r="VG210" i="4"/>
  <c r="VH210" i="4"/>
  <c r="VI210" i="4"/>
  <c r="VJ210" i="4"/>
  <c r="VK210" i="4"/>
  <c r="VL210" i="4"/>
  <c r="VM210" i="4"/>
  <c r="VN210" i="4"/>
  <c r="UE211" i="4"/>
  <c r="UF211" i="4"/>
  <c r="UG211" i="4"/>
  <c r="UH211" i="4"/>
  <c r="UI211" i="4"/>
  <c r="UJ211" i="4"/>
  <c r="UK211" i="4"/>
  <c r="UL211" i="4"/>
  <c r="UM211" i="4"/>
  <c r="UN211" i="4"/>
  <c r="UO211" i="4"/>
  <c r="UP211" i="4"/>
  <c r="UQ211" i="4"/>
  <c r="UR211" i="4"/>
  <c r="US211" i="4"/>
  <c r="UT211" i="4"/>
  <c r="UU211" i="4"/>
  <c r="UV211" i="4"/>
  <c r="UW211" i="4"/>
  <c r="UX211" i="4"/>
  <c r="UY211" i="4"/>
  <c r="UZ211" i="4"/>
  <c r="VA211" i="4"/>
  <c r="VB211" i="4"/>
  <c r="VC211" i="4"/>
  <c r="VD211" i="4"/>
  <c r="VE211" i="4"/>
  <c r="VF211" i="4"/>
  <c r="VG211" i="4"/>
  <c r="VH211" i="4"/>
  <c r="VI211" i="4"/>
  <c r="VJ211" i="4"/>
  <c r="VK211" i="4"/>
  <c r="VL211" i="4"/>
  <c r="VM211" i="4"/>
  <c r="VN211" i="4"/>
  <c r="UE212" i="4"/>
  <c r="UF212" i="4"/>
  <c r="UG212" i="4"/>
  <c r="UH212" i="4"/>
  <c r="UI212" i="4"/>
  <c r="UJ212" i="4"/>
  <c r="UK212" i="4"/>
  <c r="UL212" i="4"/>
  <c r="UM212" i="4"/>
  <c r="UN212" i="4"/>
  <c r="UO212" i="4"/>
  <c r="UP212" i="4"/>
  <c r="UQ212" i="4"/>
  <c r="UR212" i="4"/>
  <c r="US212" i="4"/>
  <c r="UT212" i="4"/>
  <c r="UU212" i="4"/>
  <c r="UV212" i="4"/>
  <c r="UW212" i="4"/>
  <c r="UX212" i="4"/>
  <c r="UY212" i="4"/>
  <c r="UZ212" i="4"/>
  <c r="VA212" i="4"/>
  <c r="VB212" i="4"/>
  <c r="VC212" i="4"/>
  <c r="VD212" i="4"/>
  <c r="VE212" i="4"/>
  <c r="VF212" i="4"/>
  <c r="VG212" i="4"/>
  <c r="VH212" i="4"/>
  <c r="VI212" i="4"/>
  <c r="VJ212" i="4"/>
  <c r="VK212" i="4"/>
  <c r="VL212" i="4"/>
  <c r="VM212" i="4"/>
  <c r="VN212" i="4"/>
  <c r="UE214" i="4"/>
  <c r="UF214" i="4"/>
  <c r="UG214" i="4"/>
  <c r="UH214" i="4"/>
  <c r="UI214" i="4"/>
  <c r="UJ214" i="4"/>
  <c r="UK214" i="4"/>
  <c r="UL214" i="4"/>
  <c r="UM214" i="4"/>
  <c r="UN214" i="4"/>
  <c r="UO214" i="4"/>
  <c r="UP214" i="4"/>
  <c r="UQ214" i="4"/>
  <c r="UR214" i="4"/>
  <c r="US214" i="4"/>
  <c r="UT214" i="4"/>
  <c r="UU214" i="4"/>
  <c r="UV214" i="4"/>
  <c r="UW214" i="4"/>
  <c r="UX214" i="4"/>
  <c r="UY214" i="4"/>
  <c r="UZ214" i="4"/>
  <c r="VA214" i="4"/>
  <c r="VB214" i="4"/>
  <c r="VC214" i="4"/>
  <c r="VD214" i="4"/>
  <c r="VE214" i="4"/>
  <c r="VF214" i="4"/>
  <c r="VG214" i="4"/>
  <c r="VH214" i="4"/>
  <c r="VI214" i="4"/>
  <c r="VJ214" i="4"/>
  <c r="VK214" i="4"/>
  <c r="VL214" i="4"/>
  <c r="VM214" i="4"/>
  <c r="VN214" i="4"/>
  <c r="UE215" i="4"/>
  <c r="UF215" i="4"/>
  <c r="UG215" i="4"/>
  <c r="UH215" i="4"/>
  <c r="UI215" i="4"/>
  <c r="UJ215" i="4"/>
  <c r="UK215" i="4"/>
  <c r="UL215" i="4"/>
  <c r="UM215" i="4"/>
  <c r="UN215" i="4"/>
  <c r="UO215" i="4"/>
  <c r="UP215" i="4"/>
  <c r="UQ215" i="4"/>
  <c r="UR215" i="4"/>
  <c r="US215" i="4"/>
  <c r="UT215" i="4"/>
  <c r="UU215" i="4"/>
  <c r="UV215" i="4"/>
  <c r="UW215" i="4"/>
  <c r="UX215" i="4"/>
  <c r="UY215" i="4"/>
  <c r="UZ215" i="4"/>
  <c r="VA215" i="4"/>
  <c r="VB215" i="4"/>
  <c r="VC215" i="4"/>
  <c r="VD215" i="4"/>
  <c r="VE215" i="4"/>
  <c r="VF215" i="4"/>
  <c r="VG215" i="4"/>
  <c r="VH215" i="4"/>
  <c r="VI215" i="4"/>
  <c r="VJ215" i="4"/>
  <c r="VK215" i="4"/>
  <c r="VL215" i="4"/>
  <c r="VM215" i="4"/>
  <c r="VN215" i="4"/>
  <c r="UE216" i="4"/>
  <c r="UF216" i="4"/>
  <c r="UG216" i="4"/>
  <c r="UH216" i="4"/>
  <c r="UI216" i="4"/>
  <c r="UJ216" i="4"/>
  <c r="UK216" i="4"/>
  <c r="UL216" i="4"/>
  <c r="UM216" i="4"/>
  <c r="UN216" i="4"/>
  <c r="UO216" i="4"/>
  <c r="UP216" i="4"/>
  <c r="UQ216" i="4"/>
  <c r="UR216" i="4"/>
  <c r="US216" i="4"/>
  <c r="UT216" i="4"/>
  <c r="UU216" i="4"/>
  <c r="UV216" i="4"/>
  <c r="UW216" i="4"/>
  <c r="UX216" i="4"/>
  <c r="UY216" i="4"/>
  <c r="UZ216" i="4"/>
  <c r="VA216" i="4"/>
  <c r="VB216" i="4"/>
  <c r="VC216" i="4"/>
  <c r="VD216" i="4"/>
  <c r="VE216" i="4"/>
  <c r="VF216" i="4"/>
  <c r="VG216" i="4"/>
  <c r="VH216" i="4"/>
  <c r="VI216" i="4"/>
  <c r="VJ216" i="4"/>
  <c r="VK216" i="4"/>
  <c r="VL216" i="4"/>
  <c r="VM216" i="4"/>
  <c r="VN216" i="4"/>
  <c r="UE217" i="4"/>
  <c r="UF217" i="4"/>
  <c r="UG217" i="4"/>
  <c r="UH217" i="4"/>
  <c r="UI217" i="4"/>
  <c r="UJ217" i="4"/>
  <c r="UK217" i="4"/>
  <c r="UL217" i="4"/>
  <c r="UM217" i="4"/>
  <c r="UN217" i="4"/>
  <c r="UO217" i="4"/>
  <c r="UP217" i="4"/>
  <c r="UQ217" i="4"/>
  <c r="UR217" i="4"/>
  <c r="US217" i="4"/>
  <c r="UT217" i="4"/>
  <c r="UU217" i="4"/>
  <c r="UV217" i="4"/>
  <c r="UW217" i="4"/>
  <c r="UX217" i="4"/>
  <c r="UY217" i="4"/>
  <c r="UZ217" i="4"/>
  <c r="VA217" i="4"/>
  <c r="VB217" i="4"/>
  <c r="VC217" i="4"/>
  <c r="VD217" i="4"/>
  <c r="VE217" i="4"/>
  <c r="VF217" i="4"/>
  <c r="VG217" i="4"/>
  <c r="VH217" i="4"/>
  <c r="VI217" i="4"/>
  <c r="VJ217" i="4"/>
  <c r="VK217" i="4"/>
  <c r="VL217" i="4"/>
  <c r="VM217" i="4"/>
  <c r="VN217" i="4"/>
  <c r="UE218" i="4"/>
  <c r="UF218" i="4"/>
  <c r="UG218" i="4"/>
  <c r="UH218" i="4"/>
  <c r="UI218" i="4"/>
  <c r="UJ218" i="4"/>
  <c r="UK218" i="4"/>
  <c r="UL218" i="4"/>
  <c r="UM218" i="4"/>
  <c r="UN218" i="4"/>
  <c r="UO218" i="4"/>
  <c r="UP218" i="4"/>
  <c r="UQ218" i="4"/>
  <c r="UR218" i="4"/>
  <c r="US218" i="4"/>
  <c r="UT218" i="4"/>
  <c r="UU218" i="4"/>
  <c r="UV218" i="4"/>
  <c r="UW218" i="4"/>
  <c r="UX218" i="4"/>
  <c r="UY218" i="4"/>
  <c r="UZ218" i="4"/>
  <c r="VA218" i="4"/>
  <c r="VB218" i="4"/>
  <c r="VC218" i="4"/>
  <c r="VD218" i="4"/>
  <c r="VE218" i="4"/>
  <c r="VF218" i="4"/>
  <c r="VG218" i="4"/>
  <c r="VH218" i="4"/>
  <c r="VI218" i="4"/>
  <c r="VJ218" i="4"/>
  <c r="VK218" i="4"/>
  <c r="VL218" i="4"/>
  <c r="VM218" i="4"/>
  <c r="VN218" i="4"/>
  <c r="UE219" i="4"/>
  <c r="UF219" i="4"/>
  <c r="UG219" i="4"/>
  <c r="UH219" i="4"/>
  <c r="UI219" i="4"/>
  <c r="UJ219" i="4"/>
  <c r="UK219" i="4"/>
  <c r="UL219" i="4"/>
  <c r="UM219" i="4"/>
  <c r="UN219" i="4"/>
  <c r="UO219" i="4"/>
  <c r="UP219" i="4"/>
  <c r="UQ219" i="4"/>
  <c r="UR219" i="4"/>
  <c r="US219" i="4"/>
  <c r="UT219" i="4"/>
  <c r="UU219" i="4"/>
  <c r="UV219" i="4"/>
  <c r="UW219" i="4"/>
  <c r="UX219" i="4"/>
  <c r="UY219" i="4"/>
  <c r="UZ219" i="4"/>
  <c r="VA219" i="4"/>
  <c r="VB219" i="4"/>
  <c r="VC219" i="4"/>
  <c r="VD219" i="4"/>
  <c r="VE219" i="4"/>
  <c r="VF219" i="4"/>
  <c r="VG219" i="4"/>
  <c r="VH219" i="4"/>
  <c r="VI219" i="4"/>
  <c r="VJ219" i="4"/>
  <c r="VK219" i="4"/>
  <c r="VL219" i="4"/>
  <c r="VM219" i="4"/>
  <c r="VN219" i="4"/>
  <c r="UE220" i="4"/>
  <c r="UF220" i="4"/>
  <c r="UG220" i="4"/>
  <c r="UH220" i="4"/>
  <c r="UI220" i="4"/>
  <c r="UJ220" i="4"/>
  <c r="UK220" i="4"/>
  <c r="UL220" i="4"/>
  <c r="UM220" i="4"/>
  <c r="UN220" i="4"/>
  <c r="UO220" i="4"/>
  <c r="UP220" i="4"/>
  <c r="UQ220" i="4"/>
  <c r="UR220" i="4"/>
  <c r="US220" i="4"/>
  <c r="UT220" i="4"/>
  <c r="UU220" i="4"/>
  <c r="UV220" i="4"/>
  <c r="UW220" i="4"/>
  <c r="UX220" i="4"/>
  <c r="UY220" i="4"/>
  <c r="UZ220" i="4"/>
  <c r="VA220" i="4"/>
  <c r="VB220" i="4"/>
  <c r="VC220" i="4"/>
  <c r="VD220" i="4"/>
  <c r="VE220" i="4"/>
  <c r="VF220" i="4"/>
  <c r="VG220" i="4"/>
  <c r="VH220" i="4"/>
  <c r="VI220" i="4"/>
  <c r="VJ220" i="4"/>
  <c r="VK220" i="4"/>
  <c r="VL220" i="4"/>
  <c r="VM220" i="4"/>
  <c r="VN220" i="4"/>
  <c r="UE221" i="4"/>
  <c r="UF221" i="4"/>
  <c r="UG221" i="4"/>
  <c r="UH221" i="4"/>
  <c r="UI221" i="4"/>
  <c r="UJ221" i="4"/>
  <c r="UK221" i="4"/>
  <c r="UL221" i="4"/>
  <c r="UM221" i="4"/>
  <c r="UN221" i="4"/>
  <c r="UO221" i="4"/>
  <c r="UP221" i="4"/>
  <c r="UQ221" i="4"/>
  <c r="UR221" i="4"/>
  <c r="US221" i="4"/>
  <c r="UT221" i="4"/>
  <c r="UU221" i="4"/>
  <c r="UV221" i="4"/>
  <c r="UW221" i="4"/>
  <c r="UX221" i="4"/>
  <c r="UY221" i="4"/>
  <c r="UZ221" i="4"/>
  <c r="VA221" i="4"/>
  <c r="VB221" i="4"/>
  <c r="VC221" i="4"/>
  <c r="VD221" i="4"/>
  <c r="VE221" i="4"/>
  <c r="VF221" i="4"/>
  <c r="VG221" i="4"/>
  <c r="VH221" i="4"/>
  <c r="VI221" i="4"/>
  <c r="VJ221" i="4"/>
  <c r="VK221" i="4"/>
  <c r="VL221" i="4"/>
  <c r="VM221" i="4"/>
  <c r="VN221" i="4"/>
  <c r="UE222" i="4"/>
  <c r="UF222" i="4"/>
  <c r="UG222" i="4"/>
  <c r="UH222" i="4"/>
  <c r="UI222" i="4"/>
  <c r="UJ222" i="4"/>
  <c r="UK222" i="4"/>
  <c r="UL222" i="4"/>
  <c r="UM222" i="4"/>
  <c r="UN222" i="4"/>
  <c r="UO222" i="4"/>
  <c r="UP222" i="4"/>
  <c r="UQ222" i="4"/>
  <c r="UR222" i="4"/>
  <c r="US222" i="4"/>
  <c r="UT222" i="4"/>
  <c r="UU222" i="4"/>
  <c r="UV222" i="4"/>
  <c r="UW222" i="4"/>
  <c r="UX222" i="4"/>
  <c r="UY222" i="4"/>
  <c r="UZ222" i="4"/>
  <c r="VA222" i="4"/>
  <c r="VB222" i="4"/>
  <c r="VC222" i="4"/>
  <c r="VD222" i="4"/>
  <c r="VE222" i="4"/>
  <c r="VF222" i="4"/>
  <c r="VG222" i="4"/>
  <c r="VH222" i="4"/>
  <c r="VI222" i="4"/>
  <c r="VJ222" i="4"/>
  <c r="VK222" i="4"/>
  <c r="VL222" i="4"/>
  <c r="VM222" i="4"/>
  <c r="VN222" i="4"/>
  <c r="UE223" i="4"/>
  <c r="UF223" i="4"/>
  <c r="UG223" i="4"/>
  <c r="UH223" i="4"/>
  <c r="UI223" i="4"/>
  <c r="UJ223" i="4"/>
  <c r="UK223" i="4"/>
  <c r="UL223" i="4"/>
  <c r="UM223" i="4"/>
  <c r="UN223" i="4"/>
  <c r="UO223" i="4"/>
  <c r="UP223" i="4"/>
  <c r="UQ223" i="4"/>
  <c r="UR223" i="4"/>
  <c r="US223" i="4"/>
  <c r="UT223" i="4"/>
  <c r="UU223" i="4"/>
  <c r="UV223" i="4"/>
  <c r="UW223" i="4"/>
  <c r="UX223" i="4"/>
  <c r="UY223" i="4"/>
  <c r="UZ223" i="4"/>
  <c r="VA223" i="4"/>
  <c r="VB223" i="4"/>
  <c r="VC223" i="4"/>
  <c r="VD223" i="4"/>
  <c r="VE223" i="4"/>
  <c r="VF223" i="4"/>
  <c r="VG223" i="4"/>
  <c r="VH223" i="4"/>
  <c r="VI223" i="4"/>
  <c r="VJ223" i="4"/>
  <c r="VK223" i="4"/>
  <c r="VL223" i="4"/>
  <c r="VM223" i="4"/>
  <c r="VN223" i="4"/>
  <c r="UE226" i="4"/>
  <c r="UF226" i="4"/>
  <c r="UG226" i="4"/>
  <c r="UH226" i="4"/>
  <c r="UI226" i="4"/>
  <c r="UJ226" i="4"/>
  <c r="UK226" i="4"/>
  <c r="UL226" i="4"/>
  <c r="UM226" i="4"/>
  <c r="UN226" i="4"/>
  <c r="UO226" i="4"/>
  <c r="UP226" i="4"/>
  <c r="UQ226" i="4"/>
  <c r="UR226" i="4"/>
  <c r="US226" i="4"/>
  <c r="UT226" i="4"/>
  <c r="UU226" i="4"/>
  <c r="UV226" i="4"/>
  <c r="UW226" i="4"/>
  <c r="UX226" i="4"/>
  <c r="UY226" i="4"/>
  <c r="UZ226" i="4"/>
  <c r="VA226" i="4"/>
  <c r="VB226" i="4"/>
  <c r="VC226" i="4"/>
  <c r="VD226" i="4"/>
  <c r="VE226" i="4"/>
  <c r="VF226" i="4"/>
  <c r="VG226" i="4"/>
  <c r="VH226" i="4"/>
  <c r="VI226" i="4"/>
  <c r="VJ226" i="4"/>
  <c r="VK226" i="4"/>
  <c r="VL226" i="4"/>
  <c r="VM226" i="4"/>
  <c r="VN226" i="4"/>
  <c r="UE227" i="4"/>
  <c r="UF227" i="4"/>
  <c r="UG227" i="4"/>
  <c r="UH227" i="4"/>
  <c r="UI227" i="4"/>
  <c r="UJ227" i="4"/>
  <c r="UK227" i="4"/>
  <c r="UL227" i="4"/>
  <c r="UM227" i="4"/>
  <c r="UN227" i="4"/>
  <c r="UO227" i="4"/>
  <c r="UP227" i="4"/>
  <c r="UQ227" i="4"/>
  <c r="UR227" i="4"/>
  <c r="US227" i="4"/>
  <c r="UT227" i="4"/>
  <c r="UU227" i="4"/>
  <c r="UV227" i="4"/>
  <c r="UW227" i="4"/>
  <c r="UX227" i="4"/>
  <c r="UY227" i="4"/>
  <c r="UZ227" i="4"/>
  <c r="VA227" i="4"/>
  <c r="VB227" i="4"/>
  <c r="VC227" i="4"/>
  <c r="VD227" i="4"/>
  <c r="VE227" i="4"/>
  <c r="VF227" i="4"/>
  <c r="VG227" i="4"/>
  <c r="VH227" i="4"/>
  <c r="VI227" i="4"/>
  <c r="VJ227" i="4"/>
  <c r="VK227" i="4"/>
  <c r="VL227" i="4"/>
  <c r="VM227" i="4"/>
  <c r="VN227" i="4"/>
  <c r="UE228" i="4"/>
  <c r="UF228" i="4"/>
  <c r="UG228" i="4"/>
  <c r="UH228" i="4"/>
  <c r="UI228" i="4"/>
  <c r="UJ228" i="4"/>
  <c r="UK228" i="4"/>
  <c r="UL228" i="4"/>
  <c r="UM228" i="4"/>
  <c r="UN228" i="4"/>
  <c r="UO228" i="4"/>
  <c r="UP228" i="4"/>
  <c r="UQ228" i="4"/>
  <c r="UR228" i="4"/>
  <c r="US228" i="4"/>
  <c r="UT228" i="4"/>
  <c r="UU228" i="4"/>
  <c r="UV228" i="4"/>
  <c r="UW228" i="4"/>
  <c r="UX228" i="4"/>
  <c r="UY228" i="4"/>
  <c r="UZ228" i="4"/>
  <c r="VA228" i="4"/>
  <c r="VB228" i="4"/>
  <c r="VC228" i="4"/>
  <c r="VD228" i="4"/>
  <c r="VE228" i="4"/>
  <c r="VF228" i="4"/>
  <c r="VG228" i="4"/>
  <c r="VH228" i="4"/>
  <c r="VI228" i="4"/>
  <c r="VJ228" i="4"/>
  <c r="VK228" i="4"/>
  <c r="VL228" i="4"/>
  <c r="VM228" i="4"/>
  <c r="VN228" i="4"/>
  <c r="UE229" i="4"/>
  <c r="UF229" i="4"/>
  <c r="UG229" i="4"/>
  <c r="UH229" i="4"/>
  <c r="UI229" i="4"/>
  <c r="UJ229" i="4"/>
  <c r="UK229" i="4"/>
  <c r="UL229" i="4"/>
  <c r="UM229" i="4"/>
  <c r="UN229" i="4"/>
  <c r="UO229" i="4"/>
  <c r="UP229" i="4"/>
  <c r="UQ229" i="4"/>
  <c r="UR229" i="4"/>
  <c r="US229" i="4"/>
  <c r="UT229" i="4"/>
  <c r="UU229" i="4"/>
  <c r="UV229" i="4"/>
  <c r="UW229" i="4"/>
  <c r="UX229" i="4"/>
  <c r="UY229" i="4"/>
  <c r="UZ229" i="4"/>
  <c r="VA229" i="4"/>
  <c r="VB229" i="4"/>
  <c r="VC229" i="4"/>
  <c r="VD229" i="4"/>
  <c r="VE229" i="4"/>
  <c r="VF229" i="4"/>
  <c r="VG229" i="4"/>
  <c r="VH229" i="4"/>
  <c r="VI229" i="4"/>
  <c r="VJ229" i="4"/>
  <c r="VK229" i="4"/>
  <c r="VL229" i="4"/>
  <c r="VM229" i="4"/>
  <c r="VN229" i="4"/>
  <c r="UE230" i="4"/>
  <c r="UF230" i="4"/>
  <c r="UG230" i="4"/>
  <c r="UH230" i="4"/>
  <c r="UI230" i="4"/>
  <c r="UJ230" i="4"/>
  <c r="UK230" i="4"/>
  <c r="UL230" i="4"/>
  <c r="UM230" i="4"/>
  <c r="UN230" i="4"/>
  <c r="UO230" i="4"/>
  <c r="UP230" i="4"/>
  <c r="UQ230" i="4"/>
  <c r="UR230" i="4"/>
  <c r="US230" i="4"/>
  <c r="UT230" i="4"/>
  <c r="UU230" i="4"/>
  <c r="UV230" i="4"/>
  <c r="UW230" i="4"/>
  <c r="UX230" i="4"/>
  <c r="UY230" i="4"/>
  <c r="UZ230" i="4"/>
  <c r="VA230" i="4"/>
  <c r="VB230" i="4"/>
  <c r="VC230" i="4"/>
  <c r="VD230" i="4"/>
  <c r="VE230" i="4"/>
  <c r="VF230" i="4"/>
  <c r="VG230" i="4"/>
  <c r="VH230" i="4"/>
  <c r="VI230" i="4"/>
  <c r="VJ230" i="4"/>
  <c r="VK230" i="4"/>
  <c r="VL230" i="4"/>
  <c r="VM230" i="4"/>
  <c r="VN230" i="4"/>
  <c r="UE231" i="4"/>
  <c r="UF231" i="4"/>
  <c r="UG231" i="4"/>
  <c r="UH231" i="4"/>
  <c r="UI231" i="4"/>
  <c r="UJ231" i="4"/>
  <c r="UK231" i="4"/>
  <c r="UL231" i="4"/>
  <c r="UM231" i="4"/>
  <c r="UN231" i="4"/>
  <c r="UO231" i="4"/>
  <c r="UP231" i="4"/>
  <c r="UQ231" i="4"/>
  <c r="UR231" i="4"/>
  <c r="US231" i="4"/>
  <c r="UT231" i="4"/>
  <c r="UU231" i="4"/>
  <c r="UV231" i="4"/>
  <c r="UW231" i="4"/>
  <c r="UX231" i="4"/>
  <c r="UY231" i="4"/>
  <c r="UZ231" i="4"/>
  <c r="VA231" i="4"/>
  <c r="VB231" i="4"/>
  <c r="VC231" i="4"/>
  <c r="VD231" i="4"/>
  <c r="VE231" i="4"/>
  <c r="VF231" i="4"/>
  <c r="VG231" i="4"/>
  <c r="VH231" i="4"/>
  <c r="VI231" i="4"/>
  <c r="VJ231" i="4"/>
  <c r="VK231" i="4"/>
  <c r="VL231" i="4"/>
  <c r="VM231" i="4"/>
  <c r="VN231" i="4"/>
  <c r="UE232" i="4"/>
  <c r="UF232" i="4"/>
  <c r="UG232" i="4"/>
  <c r="UH232" i="4"/>
  <c r="UI232" i="4"/>
  <c r="UJ232" i="4"/>
  <c r="UK232" i="4"/>
  <c r="UL232" i="4"/>
  <c r="UM232" i="4"/>
  <c r="UN232" i="4"/>
  <c r="UO232" i="4"/>
  <c r="UP232" i="4"/>
  <c r="UQ232" i="4"/>
  <c r="UR232" i="4"/>
  <c r="US232" i="4"/>
  <c r="UT232" i="4"/>
  <c r="UU232" i="4"/>
  <c r="UV232" i="4"/>
  <c r="UW232" i="4"/>
  <c r="UX232" i="4"/>
  <c r="UY232" i="4"/>
  <c r="UZ232" i="4"/>
  <c r="VA232" i="4"/>
  <c r="VB232" i="4"/>
  <c r="VC232" i="4"/>
  <c r="VD232" i="4"/>
  <c r="VE232" i="4"/>
  <c r="VF232" i="4"/>
  <c r="VG232" i="4"/>
  <c r="VH232" i="4"/>
  <c r="VI232" i="4"/>
  <c r="VJ232" i="4"/>
  <c r="VK232" i="4"/>
  <c r="VL232" i="4"/>
  <c r="VM232" i="4"/>
  <c r="VN232" i="4"/>
  <c r="UE233" i="4"/>
  <c r="UF233" i="4"/>
  <c r="UG233" i="4"/>
  <c r="UH233" i="4"/>
  <c r="UI233" i="4"/>
  <c r="UJ233" i="4"/>
  <c r="UK233" i="4"/>
  <c r="UL233" i="4"/>
  <c r="UM233" i="4"/>
  <c r="UN233" i="4"/>
  <c r="UO233" i="4"/>
  <c r="UP233" i="4"/>
  <c r="UQ233" i="4"/>
  <c r="UR233" i="4"/>
  <c r="US233" i="4"/>
  <c r="UT233" i="4"/>
  <c r="UU233" i="4"/>
  <c r="UV233" i="4"/>
  <c r="UW233" i="4"/>
  <c r="UX233" i="4"/>
  <c r="UY233" i="4"/>
  <c r="UZ233" i="4"/>
  <c r="VA233" i="4"/>
  <c r="VB233" i="4"/>
  <c r="VC233" i="4"/>
  <c r="VD233" i="4"/>
  <c r="VE233" i="4"/>
  <c r="VF233" i="4"/>
  <c r="VG233" i="4"/>
  <c r="VH233" i="4"/>
  <c r="VI233" i="4"/>
  <c r="VJ233" i="4"/>
  <c r="VK233" i="4"/>
  <c r="VL233" i="4"/>
  <c r="VM233" i="4"/>
  <c r="VN233" i="4"/>
  <c r="UE234" i="4"/>
  <c r="UF234" i="4"/>
  <c r="UG234" i="4"/>
  <c r="UH234" i="4"/>
  <c r="UI234" i="4"/>
  <c r="UJ234" i="4"/>
  <c r="UK234" i="4"/>
  <c r="UL234" i="4"/>
  <c r="UM234" i="4"/>
  <c r="UN234" i="4"/>
  <c r="UO234" i="4"/>
  <c r="UP234" i="4"/>
  <c r="UQ234" i="4"/>
  <c r="UR234" i="4"/>
  <c r="US234" i="4"/>
  <c r="UT234" i="4"/>
  <c r="UU234" i="4"/>
  <c r="UV234" i="4"/>
  <c r="UW234" i="4"/>
  <c r="UX234" i="4"/>
  <c r="UY234" i="4"/>
  <c r="UZ234" i="4"/>
  <c r="VA234" i="4"/>
  <c r="VB234" i="4"/>
  <c r="VC234" i="4"/>
  <c r="VD234" i="4"/>
  <c r="VE234" i="4"/>
  <c r="VF234" i="4"/>
  <c r="VG234" i="4"/>
  <c r="VH234" i="4"/>
  <c r="VI234" i="4"/>
  <c r="VJ234" i="4"/>
  <c r="VK234" i="4"/>
  <c r="VL234" i="4"/>
  <c r="VM234" i="4"/>
  <c r="VN234" i="4"/>
  <c r="UE235" i="4"/>
  <c r="UF235" i="4"/>
  <c r="UG235" i="4"/>
  <c r="UH235" i="4"/>
  <c r="UI235" i="4"/>
  <c r="UJ235" i="4"/>
  <c r="UK235" i="4"/>
  <c r="UL235" i="4"/>
  <c r="UM235" i="4"/>
  <c r="UN235" i="4"/>
  <c r="UO235" i="4"/>
  <c r="UP235" i="4"/>
  <c r="UQ235" i="4"/>
  <c r="UR235" i="4"/>
  <c r="US235" i="4"/>
  <c r="UT235" i="4"/>
  <c r="UU235" i="4"/>
  <c r="UV235" i="4"/>
  <c r="UW235" i="4"/>
  <c r="UX235" i="4"/>
  <c r="UY235" i="4"/>
  <c r="UZ235" i="4"/>
  <c r="VA235" i="4"/>
  <c r="VB235" i="4"/>
  <c r="VC235" i="4"/>
  <c r="VD235" i="4"/>
  <c r="VE235" i="4"/>
  <c r="VF235" i="4"/>
  <c r="VG235" i="4"/>
  <c r="VH235" i="4"/>
  <c r="VI235" i="4"/>
  <c r="VJ235" i="4"/>
  <c r="VK235" i="4"/>
  <c r="VL235" i="4"/>
  <c r="VM235" i="4"/>
  <c r="VN235" i="4"/>
  <c r="UE237" i="4"/>
  <c r="UF237" i="4"/>
  <c r="UG237" i="4"/>
  <c r="UH237" i="4"/>
  <c r="UI237" i="4"/>
  <c r="UJ237" i="4"/>
  <c r="UK237" i="4"/>
  <c r="UL237" i="4"/>
  <c r="UM237" i="4"/>
  <c r="UN237" i="4"/>
  <c r="UO237" i="4"/>
  <c r="UP237" i="4"/>
  <c r="UQ237" i="4"/>
  <c r="UR237" i="4"/>
  <c r="US237" i="4"/>
  <c r="UT237" i="4"/>
  <c r="UU237" i="4"/>
  <c r="UV237" i="4"/>
  <c r="UW237" i="4"/>
  <c r="UX237" i="4"/>
  <c r="UY237" i="4"/>
  <c r="UZ237" i="4"/>
  <c r="VA237" i="4"/>
  <c r="VB237" i="4"/>
  <c r="VC237" i="4"/>
  <c r="VD237" i="4"/>
  <c r="VE237" i="4"/>
  <c r="VF237" i="4"/>
  <c r="VG237" i="4"/>
  <c r="VH237" i="4"/>
  <c r="VI237" i="4"/>
  <c r="VJ237" i="4"/>
  <c r="VK237" i="4"/>
  <c r="VL237" i="4"/>
  <c r="VM237" i="4"/>
  <c r="VN237" i="4"/>
  <c r="UE238" i="4"/>
  <c r="UF238" i="4"/>
  <c r="UG238" i="4"/>
  <c r="UH238" i="4"/>
  <c r="UI238" i="4"/>
  <c r="UJ238" i="4"/>
  <c r="UK238" i="4"/>
  <c r="UL238" i="4"/>
  <c r="UM238" i="4"/>
  <c r="UN238" i="4"/>
  <c r="UO238" i="4"/>
  <c r="UP238" i="4"/>
  <c r="UQ238" i="4"/>
  <c r="UR238" i="4"/>
  <c r="US238" i="4"/>
  <c r="UT238" i="4"/>
  <c r="UU238" i="4"/>
  <c r="UV238" i="4"/>
  <c r="UW238" i="4"/>
  <c r="UX238" i="4"/>
  <c r="UY238" i="4"/>
  <c r="UZ238" i="4"/>
  <c r="VA238" i="4"/>
  <c r="VB238" i="4"/>
  <c r="VC238" i="4"/>
  <c r="VD238" i="4"/>
  <c r="VE238" i="4"/>
  <c r="VF238" i="4"/>
  <c r="VG238" i="4"/>
  <c r="VH238" i="4"/>
  <c r="VI238" i="4"/>
  <c r="VJ238" i="4"/>
  <c r="VK238" i="4"/>
  <c r="VL238" i="4"/>
  <c r="VM238" i="4"/>
  <c r="VN238" i="4"/>
  <c r="UE239" i="4"/>
  <c r="UF239" i="4"/>
  <c r="UG239" i="4"/>
  <c r="UH239" i="4"/>
  <c r="UI239" i="4"/>
  <c r="UJ239" i="4"/>
  <c r="UK239" i="4"/>
  <c r="UL239" i="4"/>
  <c r="UM239" i="4"/>
  <c r="UN239" i="4"/>
  <c r="UO239" i="4"/>
  <c r="UP239" i="4"/>
  <c r="UQ239" i="4"/>
  <c r="UR239" i="4"/>
  <c r="US239" i="4"/>
  <c r="UT239" i="4"/>
  <c r="UU239" i="4"/>
  <c r="UV239" i="4"/>
  <c r="UW239" i="4"/>
  <c r="UX239" i="4"/>
  <c r="UY239" i="4"/>
  <c r="UZ239" i="4"/>
  <c r="VA239" i="4"/>
  <c r="VB239" i="4"/>
  <c r="VC239" i="4"/>
  <c r="VD239" i="4"/>
  <c r="VE239" i="4"/>
  <c r="VF239" i="4"/>
  <c r="VG239" i="4"/>
  <c r="VH239" i="4"/>
  <c r="VI239" i="4"/>
  <c r="VJ239" i="4"/>
  <c r="VK239" i="4"/>
  <c r="VL239" i="4"/>
  <c r="VM239" i="4"/>
  <c r="VN239" i="4"/>
  <c r="UE240" i="4"/>
  <c r="UF240" i="4"/>
  <c r="UG240" i="4"/>
  <c r="UH240" i="4"/>
  <c r="UI240" i="4"/>
  <c r="UJ240" i="4"/>
  <c r="UK240" i="4"/>
  <c r="UL240" i="4"/>
  <c r="UM240" i="4"/>
  <c r="UN240" i="4"/>
  <c r="UO240" i="4"/>
  <c r="UP240" i="4"/>
  <c r="UQ240" i="4"/>
  <c r="UR240" i="4"/>
  <c r="US240" i="4"/>
  <c r="UT240" i="4"/>
  <c r="UU240" i="4"/>
  <c r="UV240" i="4"/>
  <c r="UW240" i="4"/>
  <c r="UX240" i="4"/>
  <c r="UY240" i="4"/>
  <c r="UZ240" i="4"/>
  <c r="VA240" i="4"/>
  <c r="VB240" i="4"/>
  <c r="VC240" i="4"/>
  <c r="VD240" i="4"/>
  <c r="VE240" i="4"/>
  <c r="VF240" i="4"/>
  <c r="VG240" i="4"/>
  <c r="VH240" i="4"/>
  <c r="VI240" i="4"/>
  <c r="VJ240" i="4"/>
  <c r="VK240" i="4"/>
  <c r="VL240" i="4"/>
  <c r="VM240" i="4"/>
  <c r="VN240" i="4"/>
  <c r="UE241" i="4"/>
  <c r="UF241" i="4"/>
  <c r="UG241" i="4"/>
  <c r="UH241" i="4"/>
  <c r="UI241" i="4"/>
  <c r="UJ241" i="4"/>
  <c r="UK241" i="4"/>
  <c r="UL241" i="4"/>
  <c r="UM241" i="4"/>
  <c r="UN241" i="4"/>
  <c r="UO241" i="4"/>
  <c r="UP241" i="4"/>
  <c r="UQ241" i="4"/>
  <c r="UR241" i="4"/>
  <c r="US241" i="4"/>
  <c r="UT241" i="4"/>
  <c r="UU241" i="4"/>
  <c r="UV241" i="4"/>
  <c r="UW241" i="4"/>
  <c r="UX241" i="4"/>
  <c r="UY241" i="4"/>
  <c r="UZ241" i="4"/>
  <c r="VA241" i="4"/>
  <c r="VB241" i="4"/>
  <c r="VC241" i="4"/>
  <c r="VD241" i="4"/>
  <c r="VE241" i="4"/>
  <c r="VF241" i="4"/>
  <c r="VG241" i="4"/>
  <c r="VH241" i="4"/>
  <c r="VI241" i="4"/>
  <c r="VJ241" i="4"/>
  <c r="VK241" i="4"/>
  <c r="VL241" i="4"/>
  <c r="VM241" i="4"/>
  <c r="VN241" i="4"/>
  <c r="UE242" i="4"/>
  <c r="UF242" i="4"/>
  <c r="UG242" i="4"/>
  <c r="UH242" i="4"/>
  <c r="UI242" i="4"/>
  <c r="UJ242" i="4"/>
  <c r="UK242" i="4"/>
  <c r="UL242" i="4"/>
  <c r="UM242" i="4"/>
  <c r="UN242" i="4"/>
  <c r="UO242" i="4"/>
  <c r="UP242" i="4"/>
  <c r="UQ242" i="4"/>
  <c r="UR242" i="4"/>
  <c r="US242" i="4"/>
  <c r="UT242" i="4"/>
  <c r="UU242" i="4"/>
  <c r="UV242" i="4"/>
  <c r="UW242" i="4"/>
  <c r="UX242" i="4"/>
  <c r="UY242" i="4"/>
  <c r="UZ242" i="4"/>
  <c r="VA242" i="4"/>
  <c r="VB242" i="4"/>
  <c r="VC242" i="4"/>
  <c r="VD242" i="4"/>
  <c r="VE242" i="4"/>
  <c r="VF242" i="4"/>
  <c r="VG242" i="4"/>
  <c r="VH242" i="4"/>
  <c r="VI242" i="4"/>
  <c r="VJ242" i="4"/>
  <c r="VK242" i="4"/>
  <c r="VL242" i="4"/>
  <c r="VM242" i="4"/>
  <c r="VN242" i="4"/>
  <c r="UE243" i="4"/>
  <c r="UF243" i="4"/>
  <c r="UG243" i="4"/>
  <c r="UH243" i="4"/>
  <c r="UI243" i="4"/>
  <c r="UJ243" i="4"/>
  <c r="UK243" i="4"/>
  <c r="UL243" i="4"/>
  <c r="UM243" i="4"/>
  <c r="UN243" i="4"/>
  <c r="UO243" i="4"/>
  <c r="UP243" i="4"/>
  <c r="UQ243" i="4"/>
  <c r="UR243" i="4"/>
  <c r="US243" i="4"/>
  <c r="UT243" i="4"/>
  <c r="UU243" i="4"/>
  <c r="UV243" i="4"/>
  <c r="UW243" i="4"/>
  <c r="UX243" i="4"/>
  <c r="UY243" i="4"/>
  <c r="UZ243" i="4"/>
  <c r="VA243" i="4"/>
  <c r="VB243" i="4"/>
  <c r="VC243" i="4"/>
  <c r="VD243" i="4"/>
  <c r="VE243" i="4"/>
  <c r="VF243" i="4"/>
  <c r="VG243" i="4"/>
  <c r="VH243" i="4"/>
  <c r="VI243" i="4"/>
  <c r="VJ243" i="4"/>
  <c r="VK243" i="4"/>
  <c r="VL243" i="4"/>
  <c r="VM243" i="4"/>
  <c r="VN243" i="4"/>
  <c r="UE244" i="4"/>
  <c r="UF244" i="4"/>
  <c r="UG244" i="4"/>
  <c r="UH244" i="4"/>
  <c r="UI244" i="4"/>
  <c r="UJ244" i="4"/>
  <c r="UK244" i="4"/>
  <c r="UL244" i="4"/>
  <c r="UM244" i="4"/>
  <c r="UN244" i="4"/>
  <c r="UO244" i="4"/>
  <c r="UP244" i="4"/>
  <c r="UQ244" i="4"/>
  <c r="UR244" i="4"/>
  <c r="US244" i="4"/>
  <c r="UT244" i="4"/>
  <c r="UU244" i="4"/>
  <c r="UV244" i="4"/>
  <c r="UW244" i="4"/>
  <c r="UX244" i="4"/>
  <c r="UY244" i="4"/>
  <c r="UZ244" i="4"/>
  <c r="VA244" i="4"/>
  <c r="VB244" i="4"/>
  <c r="VC244" i="4"/>
  <c r="VD244" i="4"/>
  <c r="VE244" i="4"/>
  <c r="VF244" i="4"/>
  <c r="VG244" i="4"/>
  <c r="VH244" i="4"/>
  <c r="VI244" i="4"/>
  <c r="VJ244" i="4"/>
  <c r="VK244" i="4"/>
  <c r="VL244" i="4"/>
  <c r="VM244" i="4"/>
  <c r="VN244" i="4"/>
  <c r="UE245" i="4"/>
  <c r="UF245" i="4"/>
  <c r="UG245" i="4"/>
  <c r="UH245" i="4"/>
  <c r="UI245" i="4"/>
  <c r="UJ245" i="4"/>
  <c r="UK245" i="4"/>
  <c r="UL245" i="4"/>
  <c r="UM245" i="4"/>
  <c r="UN245" i="4"/>
  <c r="UO245" i="4"/>
  <c r="UP245" i="4"/>
  <c r="UQ245" i="4"/>
  <c r="UR245" i="4"/>
  <c r="US245" i="4"/>
  <c r="UT245" i="4"/>
  <c r="UU245" i="4"/>
  <c r="UV245" i="4"/>
  <c r="UW245" i="4"/>
  <c r="UX245" i="4"/>
  <c r="UY245" i="4"/>
  <c r="UZ245" i="4"/>
  <c r="VA245" i="4"/>
  <c r="VB245" i="4"/>
  <c r="VC245" i="4"/>
  <c r="VD245" i="4"/>
  <c r="VE245" i="4"/>
  <c r="VF245" i="4"/>
  <c r="VG245" i="4"/>
  <c r="VH245" i="4"/>
  <c r="VI245" i="4"/>
  <c r="VJ245" i="4"/>
  <c r="VK245" i="4"/>
  <c r="VL245" i="4"/>
  <c r="VM245" i="4"/>
  <c r="VN245" i="4"/>
  <c r="UE246" i="4"/>
  <c r="UF246" i="4"/>
  <c r="UG246" i="4"/>
  <c r="UH246" i="4"/>
  <c r="UI246" i="4"/>
  <c r="UJ246" i="4"/>
  <c r="UK246" i="4"/>
  <c r="UL246" i="4"/>
  <c r="UM246" i="4"/>
  <c r="UN246" i="4"/>
  <c r="UO246" i="4"/>
  <c r="UP246" i="4"/>
  <c r="UQ246" i="4"/>
  <c r="UR246" i="4"/>
  <c r="US246" i="4"/>
  <c r="UT246" i="4"/>
  <c r="UU246" i="4"/>
  <c r="UV246" i="4"/>
  <c r="UW246" i="4"/>
  <c r="UX246" i="4"/>
  <c r="UY246" i="4"/>
  <c r="UZ246" i="4"/>
  <c r="VA246" i="4"/>
  <c r="VB246" i="4"/>
  <c r="VC246" i="4"/>
  <c r="VD246" i="4"/>
  <c r="VE246" i="4"/>
  <c r="VF246" i="4"/>
  <c r="VG246" i="4"/>
  <c r="VH246" i="4"/>
  <c r="VI246" i="4"/>
  <c r="VJ246" i="4"/>
  <c r="VK246" i="4"/>
  <c r="VL246" i="4"/>
  <c r="VM246" i="4"/>
  <c r="VN246" i="4"/>
  <c r="UE248" i="4"/>
  <c r="UF248" i="4"/>
  <c r="UG248" i="4"/>
  <c r="UH248" i="4"/>
  <c r="UI248" i="4"/>
  <c r="UJ248" i="4"/>
  <c r="UK248" i="4"/>
  <c r="UL248" i="4"/>
  <c r="UM248" i="4"/>
  <c r="UN248" i="4"/>
  <c r="UO248" i="4"/>
  <c r="UP248" i="4"/>
  <c r="UQ248" i="4"/>
  <c r="UR248" i="4"/>
  <c r="US248" i="4"/>
  <c r="UT248" i="4"/>
  <c r="UU248" i="4"/>
  <c r="UV248" i="4"/>
  <c r="UW248" i="4"/>
  <c r="UX248" i="4"/>
  <c r="UY248" i="4"/>
  <c r="UZ248" i="4"/>
  <c r="VA248" i="4"/>
  <c r="VB248" i="4"/>
  <c r="VC248" i="4"/>
  <c r="VD248" i="4"/>
  <c r="VE248" i="4"/>
  <c r="VF248" i="4"/>
  <c r="VG248" i="4"/>
  <c r="VH248" i="4"/>
  <c r="VI248" i="4"/>
  <c r="VJ248" i="4"/>
  <c r="VK248" i="4"/>
  <c r="VL248" i="4"/>
  <c r="VM248" i="4"/>
  <c r="VN248" i="4"/>
  <c r="UE249" i="4"/>
  <c r="UF249" i="4"/>
  <c r="UG249" i="4"/>
  <c r="UH249" i="4"/>
  <c r="UI249" i="4"/>
  <c r="UJ249" i="4"/>
  <c r="UK249" i="4"/>
  <c r="UL249" i="4"/>
  <c r="UM249" i="4"/>
  <c r="UN249" i="4"/>
  <c r="UO249" i="4"/>
  <c r="UP249" i="4"/>
  <c r="UQ249" i="4"/>
  <c r="UR249" i="4"/>
  <c r="US249" i="4"/>
  <c r="UT249" i="4"/>
  <c r="UU249" i="4"/>
  <c r="UV249" i="4"/>
  <c r="UW249" i="4"/>
  <c r="UX249" i="4"/>
  <c r="UY249" i="4"/>
  <c r="UZ249" i="4"/>
  <c r="VA249" i="4"/>
  <c r="VB249" i="4"/>
  <c r="VC249" i="4"/>
  <c r="VD249" i="4"/>
  <c r="VE249" i="4"/>
  <c r="VF249" i="4"/>
  <c r="VG249" i="4"/>
  <c r="VH249" i="4"/>
  <c r="VI249" i="4"/>
  <c r="VJ249" i="4"/>
  <c r="VK249" i="4"/>
  <c r="VL249" i="4"/>
  <c r="VM249" i="4"/>
  <c r="VN249" i="4"/>
  <c r="UE250" i="4"/>
  <c r="UF250" i="4"/>
  <c r="UG250" i="4"/>
  <c r="UH250" i="4"/>
  <c r="UI250" i="4"/>
  <c r="UJ250" i="4"/>
  <c r="UK250" i="4"/>
  <c r="UL250" i="4"/>
  <c r="UM250" i="4"/>
  <c r="UN250" i="4"/>
  <c r="UO250" i="4"/>
  <c r="UP250" i="4"/>
  <c r="UQ250" i="4"/>
  <c r="UR250" i="4"/>
  <c r="US250" i="4"/>
  <c r="UT250" i="4"/>
  <c r="UU250" i="4"/>
  <c r="UV250" i="4"/>
  <c r="UW250" i="4"/>
  <c r="UX250" i="4"/>
  <c r="UY250" i="4"/>
  <c r="UZ250" i="4"/>
  <c r="VA250" i="4"/>
  <c r="VB250" i="4"/>
  <c r="VC250" i="4"/>
  <c r="VD250" i="4"/>
  <c r="VE250" i="4"/>
  <c r="VF250" i="4"/>
  <c r="VG250" i="4"/>
  <c r="VH250" i="4"/>
  <c r="VI250" i="4"/>
  <c r="VJ250" i="4"/>
  <c r="VK250" i="4"/>
  <c r="VL250" i="4"/>
  <c r="VM250" i="4"/>
  <c r="VN250" i="4"/>
  <c r="UE251" i="4"/>
  <c r="UF251" i="4"/>
  <c r="UG251" i="4"/>
  <c r="UH251" i="4"/>
  <c r="UI251" i="4"/>
  <c r="UJ251" i="4"/>
  <c r="UK251" i="4"/>
  <c r="UL251" i="4"/>
  <c r="UM251" i="4"/>
  <c r="UN251" i="4"/>
  <c r="UO251" i="4"/>
  <c r="UP251" i="4"/>
  <c r="UQ251" i="4"/>
  <c r="UR251" i="4"/>
  <c r="US251" i="4"/>
  <c r="UT251" i="4"/>
  <c r="UU251" i="4"/>
  <c r="UV251" i="4"/>
  <c r="UW251" i="4"/>
  <c r="UX251" i="4"/>
  <c r="UY251" i="4"/>
  <c r="UZ251" i="4"/>
  <c r="VA251" i="4"/>
  <c r="VB251" i="4"/>
  <c r="VC251" i="4"/>
  <c r="VD251" i="4"/>
  <c r="VE251" i="4"/>
  <c r="VF251" i="4"/>
  <c r="VG251" i="4"/>
  <c r="VH251" i="4"/>
  <c r="VI251" i="4"/>
  <c r="VJ251" i="4"/>
  <c r="VK251" i="4"/>
  <c r="VL251" i="4"/>
  <c r="VM251" i="4"/>
  <c r="VN251" i="4"/>
  <c r="UE252" i="4"/>
  <c r="UF252" i="4"/>
  <c r="UG252" i="4"/>
  <c r="UH252" i="4"/>
  <c r="UI252" i="4"/>
  <c r="UJ252" i="4"/>
  <c r="UK252" i="4"/>
  <c r="UL252" i="4"/>
  <c r="UM252" i="4"/>
  <c r="UN252" i="4"/>
  <c r="UO252" i="4"/>
  <c r="UP252" i="4"/>
  <c r="UQ252" i="4"/>
  <c r="UR252" i="4"/>
  <c r="US252" i="4"/>
  <c r="UT252" i="4"/>
  <c r="UU252" i="4"/>
  <c r="UV252" i="4"/>
  <c r="UW252" i="4"/>
  <c r="UX252" i="4"/>
  <c r="UY252" i="4"/>
  <c r="UZ252" i="4"/>
  <c r="VA252" i="4"/>
  <c r="VB252" i="4"/>
  <c r="VC252" i="4"/>
  <c r="VD252" i="4"/>
  <c r="VE252" i="4"/>
  <c r="VF252" i="4"/>
  <c r="VG252" i="4"/>
  <c r="VH252" i="4"/>
  <c r="VI252" i="4"/>
  <c r="VJ252" i="4"/>
  <c r="VK252" i="4"/>
  <c r="VL252" i="4"/>
  <c r="VM252" i="4"/>
  <c r="VN252" i="4"/>
  <c r="UE253" i="4"/>
  <c r="UF253" i="4"/>
  <c r="UG253" i="4"/>
  <c r="UH253" i="4"/>
  <c r="UI253" i="4"/>
  <c r="UJ253" i="4"/>
  <c r="UK253" i="4"/>
  <c r="UL253" i="4"/>
  <c r="UM253" i="4"/>
  <c r="UN253" i="4"/>
  <c r="UO253" i="4"/>
  <c r="UP253" i="4"/>
  <c r="UQ253" i="4"/>
  <c r="UR253" i="4"/>
  <c r="US253" i="4"/>
  <c r="UT253" i="4"/>
  <c r="UU253" i="4"/>
  <c r="UV253" i="4"/>
  <c r="UW253" i="4"/>
  <c r="UX253" i="4"/>
  <c r="UY253" i="4"/>
  <c r="UZ253" i="4"/>
  <c r="VA253" i="4"/>
  <c r="VB253" i="4"/>
  <c r="VC253" i="4"/>
  <c r="VD253" i="4"/>
  <c r="VE253" i="4"/>
  <c r="VF253" i="4"/>
  <c r="VG253" i="4"/>
  <c r="VH253" i="4"/>
  <c r="VI253" i="4"/>
  <c r="VJ253" i="4"/>
  <c r="VK253" i="4"/>
  <c r="VL253" i="4"/>
  <c r="VM253" i="4"/>
  <c r="VN253" i="4"/>
  <c r="UE254" i="4"/>
  <c r="UF254" i="4"/>
  <c r="UG254" i="4"/>
  <c r="UH254" i="4"/>
  <c r="UI254" i="4"/>
  <c r="UJ254" i="4"/>
  <c r="UK254" i="4"/>
  <c r="UL254" i="4"/>
  <c r="UM254" i="4"/>
  <c r="UN254" i="4"/>
  <c r="UO254" i="4"/>
  <c r="UP254" i="4"/>
  <c r="UQ254" i="4"/>
  <c r="UR254" i="4"/>
  <c r="US254" i="4"/>
  <c r="UT254" i="4"/>
  <c r="UU254" i="4"/>
  <c r="UV254" i="4"/>
  <c r="UW254" i="4"/>
  <c r="UX254" i="4"/>
  <c r="UY254" i="4"/>
  <c r="UZ254" i="4"/>
  <c r="VA254" i="4"/>
  <c r="VB254" i="4"/>
  <c r="VC254" i="4"/>
  <c r="VD254" i="4"/>
  <c r="VE254" i="4"/>
  <c r="VF254" i="4"/>
  <c r="VG254" i="4"/>
  <c r="VH254" i="4"/>
  <c r="VI254" i="4"/>
  <c r="VJ254" i="4"/>
  <c r="VK254" i="4"/>
  <c r="VL254" i="4"/>
  <c r="VM254" i="4"/>
  <c r="VN254" i="4"/>
  <c r="UE255" i="4"/>
  <c r="UF255" i="4"/>
  <c r="UG255" i="4"/>
  <c r="UH255" i="4"/>
  <c r="UI255" i="4"/>
  <c r="UJ255" i="4"/>
  <c r="UK255" i="4"/>
  <c r="UL255" i="4"/>
  <c r="UM255" i="4"/>
  <c r="UN255" i="4"/>
  <c r="UO255" i="4"/>
  <c r="UP255" i="4"/>
  <c r="UQ255" i="4"/>
  <c r="UR255" i="4"/>
  <c r="US255" i="4"/>
  <c r="UT255" i="4"/>
  <c r="UU255" i="4"/>
  <c r="UV255" i="4"/>
  <c r="UW255" i="4"/>
  <c r="UX255" i="4"/>
  <c r="UY255" i="4"/>
  <c r="UZ255" i="4"/>
  <c r="VA255" i="4"/>
  <c r="VB255" i="4"/>
  <c r="VC255" i="4"/>
  <c r="VD255" i="4"/>
  <c r="VE255" i="4"/>
  <c r="VF255" i="4"/>
  <c r="VG255" i="4"/>
  <c r="VH255" i="4"/>
  <c r="VI255" i="4"/>
  <c r="VJ255" i="4"/>
  <c r="VK255" i="4"/>
  <c r="VL255" i="4"/>
  <c r="VM255" i="4"/>
  <c r="VN255" i="4"/>
  <c r="UE256" i="4"/>
  <c r="UF256" i="4"/>
  <c r="UG256" i="4"/>
  <c r="UH256" i="4"/>
  <c r="UI256" i="4"/>
  <c r="UJ256" i="4"/>
  <c r="UK256" i="4"/>
  <c r="UL256" i="4"/>
  <c r="UM256" i="4"/>
  <c r="UN256" i="4"/>
  <c r="UO256" i="4"/>
  <c r="UP256" i="4"/>
  <c r="UQ256" i="4"/>
  <c r="UR256" i="4"/>
  <c r="US256" i="4"/>
  <c r="UT256" i="4"/>
  <c r="UU256" i="4"/>
  <c r="UV256" i="4"/>
  <c r="UW256" i="4"/>
  <c r="UX256" i="4"/>
  <c r="UY256" i="4"/>
  <c r="UZ256" i="4"/>
  <c r="VA256" i="4"/>
  <c r="VB256" i="4"/>
  <c r="VC256" i="4"/>
  <c r="VD256" i="4"/>
  <c r="VE256" i="4"/>
  <c r="VF256" i="4"/>
  <c r="VG256" i="4"/>
  <c r="VH256" i="4"/>
  <c r="VI256" i="4"/>
  <c r="VJ256" i="4"/>
  <c r="VK256" i="4"/>
  <c r="VL256" i="4"/>
  <c r="VM256" i="4"/>
  <c r="VN256" i="4"/>
  <c r="UE257" i="4"/>
  <c r="UF257" i="4"/>
  <c r="UG257" i="4"/>
  <c r="UH257" i="4"/>
  <c r="UI257" i="4"/>
  <c r="UJ257" i="4"/>
  <c r="UK257" i="4"/>
  <c r="UL257" i="4"/>
  <c r="UM257" i="4"/>
  <c r="UN257" i="4"/>
  <c r="UO257" i="4"/>
  <c r="UP257" i="4"/>
  <c r="UQ257" i="4"/>
  <c r="UR257" i="4"/>
  <c r="US257" i="4"/>
  <c r="UT257" i="4"/>
  <c r="UU257" i="4"/>
  <c r="UV257" i="4"/>
  <c r="UW257" i="4"/>
  <c r="UX257" i="4"/>
  <c r="UY257" i="4"/>
  <c r="UZ257" i="4"/>
  <c r="VA257" i="4"/>
  <c r="VB257" i="4"/>
  <c r="VC257" i="4"/>
  <c r="VD257" i="4"/>
  <c r="VE257" i="4"/>
  <c r="VF257" i="4"/>
  <c r="VG257" i="4"/>
  <c r="VH257" i="4"/>
  <c r="VI257" i="4"/>
  <c r="VJ257" i="4"/>
  <c r="VK257" i="4"/>
  <c r="VL257" i="4"/>
  <c r="VM257" i="4"/>
  <c r="VN257" i="4"/>
  <c r="UE259" i="4"/>
  <c r="UF259" i="4"/>
  <c r="UG259" i="4"/>
  <c r="UH259" i="4"/>
  <c r="UI259" i="4"/>
  <c r="UJ259" i="4"/>
  <c r="UK259" i="4"/>
  <c r="UL259" i="4"/>
  <c r="UM259" i="4"/>
  <c r="UN259" i="4"/>
  <c r="UO259" i="4"/>
  <c r="UP259" i="4"/>
  <c r="UQ259" i="4"/>
  <c r="UR259" i="4"/>
  <c r="US259" i="4"/>
  <c r="UT259" i="4"/>
  <c r="UU259" i="4"/>
  <c r="UV259" i="4"/>
  <c r="UW259" i="4"/>
  <c r="UX259" i="4"/>
  <c r="UY259" i="4"/>
  <c r="UZ259" i="4"/>
  <c r="VA259" i="4"/>
  <c r="VB259" i="4"/>
  <c r="VC259" i="4"/>
  <c r="VD259" i="4"/>
  <c r="VE259" i="4"/>
  <c r="VF259" i="4"/>
  <c r="VG259" i="4"/>
  <c r="VH259" i="4"/>
  <c r="VI259" i="4"/>
  <c r="VJ259" i="4"/>
  <c r="VK259" i="4"/>
  <c r="VL259" i="4"/>
  <c r="VM259" i="4"/>
  <c r="VN259" i="4"/>
  <c r="VG2" i="4"/>
  <c r="C101" i="3" s="1"/>
  <c r="VH2" i="4"/>
  <c r="D101" i="3" s="1"/>
  <c r="VI2" i="4"/>
  <c r="VJ2" i="4"/>
  <c r="F101" i="3" s="1"/>
  <c r="VK2" i="4"/>
  <c r="VL2" i="4"/>
  <c r="VM2" i="4"/>
  <c r="VN2" i="4"/>
  <c r="UX2" i="4"/>
  <c r="UY2" i="4"/>
  <c r="UZ2" i="4"/>
  <c r="VA2" i="4"/>
  <c r="VB2" i="4"/>
  <c r="VC2" i="4"/>
  <c r="VD2" i="4"/>
  <c r="VE2" i="4"/>
  <c r="VF2" i="4"/>
  <c r="UW2" i="4"/>
  <c r="UO2" i="4"/>
  <c r="C97" i="3" s="1"/>
  <c r="UP2" i="4"/>
  <c r="D97" i="3" s="1"/>
  <c r="UQ2" i="4"/>
  <c r="UR2" i="4"/>
  <c r="US2" i="4"/>
  <c r="UT2" i="4"/>
  <c r="UU2" i="4"/>
  <c r="I97" i="3" s="1"/>
  <c r="UV2" i="4"/>
  <c r="J97" i="3" s="1"/>
  <c r="UN2" i="4"/>
  <c r="UF2" i="4"/>
  <c r="C96" i="3" s="1"/>
  <c r="UG2" i="4"/>
  <c r="UH2" i="4"/>
  <c r="UI2" i="4"/>
  <c r="UJ2" i="4"/>
  <c r="UK2" i="4"/>
  <c r="UL2" i="4"/>
  <c r="UM2" i="4"/>
  <c r="J96" i="3" s="1"/>
  <c r="UE2" i="4"/>
  <c r="TM113" i="4"/>
  <c r="TN113" i="4"/>
  <c r="TO113" i="4"/>
  <c r="TP113" i="4"/>
  <c r="TQ113" i="4"/>
  <c r="TR113" i="4"/>
  <c r="TS113" i="4"/>
  <c r="TT113" i="4"/>
  <c r="TU113" i="4"/>
  <c r="TV113" i="4"/>
  <c r="TW113" i="4"/>
  <c r="TX113" i="4"/>
  <c r="TY113" i="4"/>
  <c r="TZ113" i="4"/>
  <c r="UA113" i="4"/>
  <c r="UB113" i="4"/>
  <c r="UC113" i="4"/>
  <c r="UD113" i="4"/>
  <c r="TM224" i="4"/>
  <c r="TN224" i="4"/>
  <c r="TO224" i="4"/>
  <c r="TP224" i="4"/>
  <c r="TQ224" i="4"/>
  <c r="TR224" i="4"/>
  <c r="TS224" i="4"/>
  <c r="TT224" i="4"/>
  <c r="TU224" i="4"/>
  <c r="TV224" i="4"/>
  <c r="TW224" i="4"/>
  <c r="TX224" i="4"/>
  <c r="TY224" i="4"/>
  <c r="TZ224" i="4"/>
  <c r="UA224" i="4"/>
  <c r="UB224" i="4"/>
  <c r="UC224" i="4"/>
  <c r="UD224" i="4"/>
  <c r="TM268" i="4"/>
  <c r="TN268" i="4"/>
  <c r="TO268" i="4"/>
  <c r="TP268" i="4"/>
  <c r="TQ268" i="4"/>
  <c r="TR268" i="4"/>
  <c r="TS268" i="4"/>
  <c r="TT268" i="4"/>
  <c r="TU268" i="4"/>
  <c r="TV268" i="4"/>
  <c r="TW268" i="4"/>
  <c r="TX268" i="4"/>
  <c r="TY268" i="4"/>
  <c r="TZ268" i="4"/>
  <c r="UA268" i="4"/>
  <c r="UB268" i="4"/>
  <c r="UC268" i="4"/>
  <c r="UD268" i="4"/>
  <c r="TM279" i="4"/>
  <c r="TN279" i="4"/>
  <c r="TO279" i="4"/>
  <c r="TP279" i="4"/>
  <c r="TQ279" i="4"/>
  <c r="TR279" i="4"/>
  <c r="TS279" i="4"/>
  <c r="TT279" i="4"/>
  <c r="TU279" i="4"/>
  <c r="TV279" i="4"/>
  <c r="TW279" i="4"/>
  <c r="TX279" i="4"/>
  <c r="TY279" i="4"/>
  <c r="TZ279" i="4"/>
  <c r="UA279" i="4"/>
  <c r="UB279" i="4"/>
  <c r="UC279" i="4"/>
  <c r="UD279" i="4"/>
  <c r="TM290" i="4"/>
  <c r="TN290" i="4"/>
  <c r="TO290" i="4"/>
  <c r="TP290" i="4"/>
  <c r="TQ290" i="4"/>
  <c r="TR290" i="4"/>
  <c r="TS290" i="4"/>
  <c r="TT290" i="4"/>
  <c r="TU290" i="4"/>
  <c r="TV290" i="4"/>
  <c r="TW290" i="4"/>
  <c r="TX290" i="4"/>
  <c r="TY290" i="4"/>
  <c r="TZ290" i="4"/>
  <c r="UA290" i="4"/>
  <c r="UB290" i="4"/>
  <c r="UC290" i="4"/>
  <c r="UD290" i="4"/>
  <c r="TM301" i="4"/>
  <c r="TN301" i="4"/>
  <c r="TO301" i="4"/>
  <c r="TP301" i="4"/>
  <c r="TQ301" i="4"/>
  <c r="TR301" i="4"/>
  <c r="TS301" i="4"/>
  <c r="TT301" i="4"/>
  <c r="TU301" i="4"/>
  <c r="TV301" i="4"/>
  <c r="TW301" i="4"/>
  <c r="TX301" i="4"/>
  <c r="TY301" i="4"/>
  <c r="TZ301" i="4"/>
  <c r="UA301" i="4"/>
  <c r="UB301" i="4"/>
  <c r="UC301" i="4"/>
  <c r="UD301" i="4"/>
  <c r="TM312" i="4"/>
  <c r="TN312" i="4"/>
  <c r="TO312" i="4"/>
  <c r="TP312" i="4"/>
  <c r="TQ312" i="4"/>
  <c r="TR312" i="4"/>
  <c r="TS312" i="4"/>
  <c r="TT312" i="4"/>
  <c r="TU312" i="4"/>
  <c r="TV312" i="4"/>
  <c r="TW312" i="4"/>
  <c r="TX312" i="4"/>
  <c r="TY312" i="4"/>
  <c r="TZ312" i="4"/>
  <c r="UA312" i="4"/>
  <c r="UB312" i="4"/>
  <c r="UC312" i="4"/>
  <c r="UD312" i="4"/>
  <c r="TM323" i="4"/>
  <c r="TN323" i="4"/>
  <c r="TO323" i="4"/>
  <c r="TP323" i="4"/>
  <c r="TQ323" i="4"/>
  <c r="TR323" i="4"/>
  <c r="TS323" i="4"/>
  <c r="TT323" i="4"/>
  <c r="TU323" i="4"/>
  <c r="TV323" i="4"/>
  <c r="TW323" i="4"/>
  <c r="TX323" i="4"/>
  <c r="TY323" i="4"/>
  <c r="TZ323" i="4"/>
  <c r="UA323" i="4"/>
  <c r="UB323" i="4"/>
  <c r="UC323" i="4"/>
  <c r="UD323" i="4"/>
  <c r="TM3" i="4"/>
  <c r="TN3" i="4"/>
  <c r="TO3" i="4"/>
  <c r="TP3" i="4"/>
  <c r="TQ3" i="4"/>
  <c r="TR3" i="4"/>
  <c r="TS3" i="4"/>
  <c r="TT3" i="4"/>
  <c r="TU3" i="4"/>
  <c r="TV3" i="4"/>
  <c r="TW3" i="4"/>
  <c r="TX3" i="4"/>
  <c r="TY3" i="4"/>
  <c r="TZ3" i="4"/>
  <c r="UA3" i="4"/>
  <c r="UB3" i="4"/>
  <c r="UC3" i="4"/>
  <c r="UD3" i="4"/>
  <c r="TM14" i="4"/>
  <c r="TN14" i="4"/>
  <c r="TO14" i="4"/>
  <c r="TP14" i="4"/>
  <c r="TQ14" i="4"/>
  <c r="TR14" i="4"/>
  <c r="TS14" i="4"/>
  <c r="TT14" i="4"/>
  <c r="TU14" i="4"/>
  <c r="TV14" i="4"/>
  <c r="TW14" i="4"/>
  <c r="TX14" i="4"/>
  <c r="TY14" i="4"/>
  <c r="TZ14" i="4"/>
  <c r="UA14" i="4"/>
  <c r="UB14" i="4"/>
  <c r="UC14" i="4"/>
  <c r="UD14" i="4"/>
  <c r="TM25" i="4"/>
  <c r="TN25" i="4"/>
  <c r="TO25" i="4"/>
  <c r="TP25" i="4"/>
  <c r="TQ25" i="4"/>
  <c r="TR25" i="4"/>
  <c r="TS25" i="4"/>
  <c r="TT25" i="4"/>
  <c r="TU25" i="4"/>
  <c r="TV25" i="4"/>
  <c r="TW25" i="4"/>
  <c r="TX25" i="4"/>
  <c r="TY25" i="4"/>
  <c r="TZ25" i="4"/>
  <c r="UA25" i="4"/>
  <c r="UB25" i="4"/>
  <c r="UC25" i="4"/>
  <c r="UD25" i="4"/>
  <c r="TM36" i="4"/>
  <c r="TN36" i="4"/>
  <c r="TO36" i="4"/>
  <c r="TP36" i="4"/>
  <c r="TQ36" i="4"/>
  <c r="TR36" i="4"/>
  <c r="TS36" i="4"/>
  <c r="TT36" i="4"/>
  <c r="TU36" i="4"/>
  <c r="TV36" i="4"/>
  <c r="TW36" i="4"/>
  <c r="TX36" i="4"/>
  <c r="TY36" i="4"/>
  <c r="TZ36" i="4"/>
  <c r="UA36" i="4"/>
  <c r="UB36" i="4"/>
  <c r="UC36" i="4"/>
  <c r="UD36" i="4"/>
  <c r="TM47" i="4"/>
  <c r="TN47" i="4"/>
  <c r="TO47" i="4"/>
  <c r="TP47" i="4"/>
  <c r="TQ47" i="4"/>
  <c r="TR47" i="4"/>
  <c r="TS47" i="4"/>
  <c r="TT47" i="4"/>
  <c r="TU47" i="4"/>
  <c r="TV47" i="4"/>
  <c r="TW47" i="4"/>
  <c r="TX47" i="4"/>
  <c r="TY47" i="4"/>
  <c r="TZ47" i="4"/>
  <c r="UA47" i="4"/>
  <c r="UB47" i="4"/>
  <c r="UC47" i="4"/>
  <c r="UD47" i="4"/>
  <c r="TM58" i="4"/>
  <c r="TN58" i="4"/>
  <c r="TO58" i="4"/>
  <c r="TP58" i="4"/>
  <c r="TQ58" i="4"/>
  <c r="TR58" i="4"/>
  <c r="TS58" i="4"/>
  <c r="TT58" i="4"/>
  <c r="TU58" i="4"/>
  <c r="TV58" i="4"/>
  <c r="TW58" i="4"/>
  <c r="TX58" i="4"/>
  <c r="TY58" i="4"/>
  <c r="TZ58" i="4"/>
  <c r="UA58" i="4"/>
  <c r="UB58" i="4"/>
  <c r="UC58" i="4"/>
  <c r="UD58" i="4"/>
  <c r="TM69" i="4"/>
  <c r="TN69" i="4"/>
  <c r="TO69" i="4"/>
  <c r="TP69" i="4"/>
  <c r="TQ69" i="4"/>
  <c r="TR69" i="4"/>
  <c r="TS69" i="4"/>
  <c r="TT69" i="4"/>
  <c r="TU69" i="4"/>
  <c r="TV69" i="4"/>
  <c r="TW69" i="4"/>
  <c r="TX69" i="4"/>
  <c r="TY69" i="4"/>
  <c r="TZ69" i="4"/>
  <c r="UA69" i="4"/>
  <c r="UB69" i="4"/>
  <c r="UC69" i="4"/>
  <c r="UD69" i="4"/>
  <c r="TM80" i="4"/>
  <c r="TN80" i="4"/>
  <c r="TO80" i="4"/>
  <c r="TP80" i="4"/>
  <c r="TQ80" i="4"/>
  <c r="TR80" i="4"/>
  <c r="TS80" i="4"/>
  <c r="TT80" i="4"/>
  <c r="TU80" i="4"/>
  <c r="TV80" i="4"/>
  <c r="TW80" i="4"/>
  <c r="TX80" i="4"/>
  <c r="TY80" i="4"/>
  <c r="TZ80" i="4"/>
  <c r="UA80" i="4"/>
  <c r="UB80" i="4"/>
  <c r="UC80" i="4"/>
  <c r="UD80" i="4"/>
  <c r="TM91" i="4"/>
  <c r="TN91" i="4"/>
  <c r="TO91" i="4"/>
  <c r="TP91" i="4"/>
  <c r="TQ91" i="4"/>
  <c r="TR91" i="4"/>
  <c r="TS91" i="4"/>
  <c r="TT91" i="4"/>
  <c r="TU91" i="4"/>
  <c r="TV91" i="4"/>
  <c r="TW91" i="4"/>
  <c r="TX91" i="4"/>
  <c r="TY91" i="4"/>
  <c r="TZ91" i="4"/>
  <c r="UA91" i="4"/>
  <c r="UB91" i="4"/>
  <c r="UC91" i="4"/>
  <c r="UD91" i="4"/>
  <c r="TM102" i="4"/>
  <c r="TN102" i="4"/>
  <c r="TO102" i="4"/>
  <c r="TP102" i="4"/>
  <c r="TQ102" i="4"/>
  <c r="TR102" i="4"/>
  <c r="TS102" i="4"/>
  <c r="TT102" i="4"/>
  <c r="TU102" i="4"/>
  <c r="TV102" i="4"/>
  <c r="TW102" i="4"/>
  <c r="TX102" i="4"/>
  <c r="TY102" i="4"/>
  <c r="TZ102" i="4"/>
  <c r="UA102" i="4"/>
  <c r="UB102" i="4"/>
  <c r="UC102" i="4"/>
  <c r="UD102" i="4"/>
  <c r="TM114" i="4"/>
  <c r="TN114" i="4"/>
  <c r="TO114" i="4"/>
  <c r="TP114" i="4"/>
  <c r="TQ114" i="4"/>
  <c r="TR114" i="4"/>
  <c r="TS114" i="4"/>
  <c r="TT114" i="4"/>
  <c r="TU114" i="4"/>
  <c r="TV114" i="4"/>
  <c r="TW114" i="4"/>
  <c r="TX114" i="4"/>
  <c r="TY114" i="4"/>
  <c r="TZ114" i="4"/>
  <c r="UA114" i="4"/>
  <c r="UB114" i="4"/>
  <c r="UC114" i="4"/>
  <c r="UD114" i="4"/>
  <c r="TM125" i="4"/>
  <c r="TN125" i="4"/>
  <c r="TO125" i="4"/>
  <c r="TP125" i="4"/>
  <c r="TQ125" i="4"/>
  <c r="TR125" i="4"/>
  <c r="TS125" i="4"/>
  <c r="TT125" i="4"/>
  <c r="TU125" i="4"/>
  <c r="TV125" i="4"/>
  <c r="TW125" i="4"/>
  <c r="TX125" i="4"/>
  <c r="TY125" i="4"/>
  <c r="TZ125" i="4"/>
  <c r="UA125" i="4"/>
  <c r="UB125" i="4"/>
  <c r="UC125" i="4"/>
  <c r="UD125" i="4"/>
  <c r="TM136" i="4"/>
  <c r="TN136" i="4"/>
  <c r="TO136" i="4"/>
  <c r="TP136" i="4"/>
  <c r="TQ136" i="4"/>
  <c r="TR136" i="4"/>
  <c r="TS136" i="4"/>
  <c r="TT136" i="4"/>
  <c r="TU136" i="4"/>
  <c r="TV136" i="4"/>
  <c r="TW136" i="4"/>
  <c r="TX136" i="4"/>
  <c r="TY136" i="4"/>
  <c r="TZ136" i="4"/>
  <c r="UA136" i="4"/>
  <c r="UB136" i="4"/>
  <c r="UC136" i="4"/>
  <c r="UD136" i="4"/>
  <c r="TM147" i="4"/>
  <c r="TN147" i="4"/>
  <c r="TO147" i="4"/>
  <c r="TP147" i="4"/>
  <c r="TQ147" i="4"/>
  <c r="TR147" i="4"/>
  <c r="TS147" i="4"/>
  <c r="TT147" i="4"/>
  <c r="TU147" i="4"/>
  <c r="TV147" i="4"/>
  <c r="TW147" i="4"/>
  <c r="TX147" i="4"/>
  <c r="TY147" i="4"/>
  <c r="TZ147" i="4"/>
  <c r="UA147" i="4"/>
  <c r="UB147" i="4"/>
  <c r="UC147" i="4"/>
  <c r="UD147" i="4"/>
  <c r="TM158" i="4"/>
  <c r="TN158" i="4"/>
  <c r="TO158" i="4"/>
  <c r="TP158" i="4"/>
  <c r="TQ158" i="4"/>
  <c r="TR158" i="4"/>
  <c r="TS158" i="4"/>
  <c r="TT158" i="4"/>
  <c r="TU158" i="4"/>
  <c r="TV158" i="4"/>
  <c r="TW158" i="4"/>
  <c r="TX158" i="4"/>
  <c r="TY158" i="4"/>
  <c r="TZ158" i="4"/>
  <c r="UA158" i="4"/>
  <c r="UB158" i="4"/>
  <c r="UC158" i="4"/>
  <c r="UD158" i="4"/>
  <c r="TM169" i="4"/>
  <c r="TN169" i="4"/>
  <c r="TO169" i="4"/>
  <c r="TP169" i="4"/>
  <c r="TQ169" i="4"/>
  <c r="TR169" i="4"/>
  <c r="TS169" i="4"/>
  <c r="TT169" i="4"/>
  <c r="TU169" i="4"/>
  <c r="TV169" i="4"/>
  <c r="TW169" i="4"/>
  <c r="TX169" i="4"/>
  <c r="TY169" i="4"/>
  <c r="TZ169" i="4"/>
  <c r="UA169" i="4"/>
  <c r="UB169" i="4"/>
  <c r="UC169" i="4"/>
  <c r="UD169" i="4"/>
  <c r="TM180" i="4"/>
  <c r="TN180" i="4"/>
  <c r="TO180" i="4"/>
  <c r="TP180" i="4"/>
  <c r="TQ180" i="4"/>
  <c r="TR180" i="4"/>
  <c r="TS180" i="4"/>
  <c r="TT180" i="4"/>
  <c r="TU180" i="4"/>
  <c r="TV180" i="4"/>
  <c r="TW180" i="4"/>
  <c r="TX180" i="4"/>
  <c r="TY180" i="4"/>
  <c r="TZ180" i="4"/>
  <c r="UA180" i="4"/>
  <c r="UB180" i="4"/>
  <c r="UC180" i="4"/>
  <c r="UD180" i="4"/>
  <c r="TM191" i="4"/>
  <c r="TN191" i="4"/>
  <c r="TO191" i="4"/>
  <c r="TP191" i="4"/>
  <c r="TQ191" i="4"/>
  <c r="TR191" i="4"/>
  <c r="TS191" i="4"/>
  <c r="TT191" i="4"/>
  <c r="TU191" i="4"/>
  <c r="TV191" i="4"/>
  <c r="TW191" i="4"/>
  <c r="TX191" i="4"/>
  <c r="TY191" i="4"/>
  <c r="TZ191" i="4"/>
  <c r="UA191" i="4"/>
  <c r="UB191" i="4"/>
  <c r="UC191" i="4"/>
  <c r="UD191" i="4"/>
  <c r="TM202" i="4"/>
  <c r="TN202" i="4"/>
  <c r="TO202" i="4"/>
  <c r="TP202" i="4"/>
  <c r="TQ202" i="4"/>
  <c r="TR202" i="4"/>
  <c r="TS202" i="4"/>
  <c r="TT202" i="4"/>
  <c r="TU202" i="4"/>
  <c r="TV202" i="4"/>
  <c r="TW202" i="4"/>
  <c r="TX202" i="4"/>
  <c r="TY202" i="4"/>
  <c r="TZ202" i="4"/>
  <c r="UA202" i="4"/>
  <c r="UB202" i="4"/>
  <c r="UC202" i="4"/>
  <c r="UD202" i="4"/>
  <c r="TM213" i="4"/>
  <c r="TN213" i="4"/>
  <c r="TO213" i="4"/>
  <c r="TP213" i="4"/>
  <c r="TQ213" i="4"/>
  <c r="TR213" i="4"/>
  <c r="TS213" i="4"/>
  <c r="TT213" i="4"/>
  <c r="TU213" i="4"/>
  <c r="TV213" i="4"/>
  <c r="TW213" i="4"/>
  <c r="TX213" i="4"/>
  <c r="TY213" i="4"/>
  <c r="TZ213" i="4"/>
  <c r="UA213" i="4"/>
  <c r="UB213" i="4"/>
  <c r="UC213" i="4"/>
  <c r="UD213" i="4"/>
  <c r="TM225" i="4"/>
  <c r="TN225" i="4"/>
  <c r="TO225" i="4"/>
  <c r="TP225" i="4"/>
  <c r="TQ225" i="4"/>
  <c r="TR225" i="4"/>
  <c r="TS225" i="4"/>
  <c r="TT225" i="4"/>
  <c r="TU225" i="4"/>
  <c r="TV225" i="4"/>
  <c r="TW225" i="4"/>
  <c r="TX225" i="4"/>
  <c r="TY225" i="4"/>
  <c r="TZ225" i="4"/>
  <c r="UA225" i="4"/>
  <c r="UB225" i="4"/>
  <c r="UC225" i="4"/>
  <c r="UD225" i="4"/>
  <c r="TM236" i="4"/>
  <c r="TN236" i="4"/>
  <c r="TO236" i="4"/>
  <c r="TP236" i="4"/>
  <c r="TQ236" i="4"/>
  <c r="TR236" i="4"/>
  <c r="TS236" i="4"/>
  <c r="TT236" i="4"/>
  <c r="TU236" i="4"/>
  <c r="TV236" i="4"/>
  <c r="TW236" i="4"/>
  <c r="TX236" i="4"/>
  <c r="TY236" i="4"/>
  <c r="TZ236" i="4"/>
  <c r="UA236" i="4"/>
  <c r="UB236" i="4"/>
  <c r="UC236" i="4"/>
  <c r="UD236" i="4"/>
  <c r="TM247" i="4"/>
  <c r="TN247" i="4"/>
  <c r="TO247" i="4"/>
  <c r="TP247" i="4"/>
  <c r="TQ247" i="4"/>
  <c r="TR247" i="4"/>
  <c r="TS247" i="4"/>
  <c r="TT247" i="4"/>
  <c r="TU247" i="4"/>
  <c r="TV247" i="4"/>
  <c r="TW247" i="4"/>
  <c r="TX247" i="4"/>
  <c r="TY247" i="4"/>
  <c r="TZ247" i="4"/>
  <c r="UA247" i="4"/>
  <c r="UB247" i="4"/>
  <c r="UC247" i="4"/>
  <c r="UD247" i="4"/>
  <c r="TM258" i="4"/>
  <c r="TN258" i="4"/>
  <c r="TO258" i="4"/>
  <c r="TP258" i="4"/>
  <c r="TQ258" i="4"/>
  <c r="TR258" i="4"/>
  <c r="TS258" i="4"/>
  <c r="TT258" i="4"/>
  <c r="TU258" i="4"/>
  <c r="TV258" i="4"/>
  <c r="TW258" i="4"/>
  <c r="TX258" i="4"/>
  <c r="TY258" i="4"/>
  <c r="TZ258" i="4"/>
  <c r="UA258" i="4"/>
  <c r="UB258" i="4"/>
  <c r="UC258" i="4"/>
  <c r="UD258" i="4"/>
  <c r="TM262" i="4"/>
  <c r="TN262" i="4"/>
  <c r="TO262" i="4"/>
  <c r="TP262" i="4"/>
  <c r="TQ262" i="4"/>
  <c r="TR262" i="4"/>
  <c r="TS262" i="4"/>
  <c r="TT262" i="4"/>
  <c r="TU262" i="4"/>
  <c r="TV262" i="4"/>
  <c r="TW262" i="4"/>
  <c r="TX262" i="4"/>
  <c r="TY262" i="4"/>
  <c r="TZ262" i="4"/>
  <c r="UA262" i="4"/>
  <c r="UB262" i="4"/>
  <c r="UC262" i="4"/>
  <c r="UD262" i="4"/>
  <c r="TM263" i="4"/>
  <c r="TN263" i="4"/>
  <c r="TO263" i="4"/>
  <c r="TP263" i="4"/>
  <c r="TQ263" i="4"/>
  <c r="TR263" i="4"/>
  <c r="TS263" i="4"/>
  <c r="TT263" i="4"/>
  <c r="TU263" i="4"/>
  <c r="TV263" i="4"/>
  <c r="TW263" i="4"/>
  <c r="TX263" i="4"/>
  <c r="TY263" i="4"/>
  <c r="TZ263" i="4"/>
  <c r="UA263" i="4"/>
  <c r="UB263" i="4"/>
  <c r="UC263" i="4"/>
  <c r="UD263" i="4"/>
  <c r="TM264" i="4"/>
  <c r="TN264" i="4"/>
  <c r="TO264" i="4"/>
  <c r="TP264" i="4"/>
  <c r="TQ264" i="4"/>
  <c r="TR264" i="4"/>
  <c r="TS264" i="4"/>
  <c r="TT264" i="4"/>
  <c r="TU264" i="4"/>
  <c r="TV264" i="4"/>
  <c r="TW264" i="4"/>
  <c r="TX264" i="4"/>
  <c r="TY264" i="4"/>
  <c r="TZ264" i="4"/>
  <c r="UA264" i="4"/>
  <c r="UB264" i="4"/>
  <c r="UC264" i="4"/>
  <c r="UD264" i="4"/>
  <c r="TM265" i="4"/>
  <c r="TN265" i="4"/>
  <c r="TO265" i="4"/>
  <c r="TP265" i="4"/>
  <c r="TQ265" i="4"/>
  <c r="TR265" i="4"/>
  <c r="TS265" i="4"/>
  <c r="TT265" i="4"/>
  <c r="TU265" i="4"/>
  <c r="TV265" i="4"/>
  <c r="TW265" i="4"/>
  <c r="TX265" i="4"/>
  <c r="TY265" i="4"/>
  <c r="TZ265" i="4"/>
  <c r="UA265" i="4"/>
  <c r="UB265" i="4"/>
  <c r="UC265" i="4"/>
  <c r="UD265" i="4"/>
  <c r="TM266" i="4"/>
  <c r="TN266" i="4"/>
  <c r="TO266" i="4"/>
  <c r="TP266" i="4"/>
  <c r="TQ266" i="4"/>
  <c r="TR266" i="4"/>
  <c r="TS266" i="4"/>
  <c r="TT266" i="4"/>
  <c r="TU266" i="4"/>
  <c r="TV266" i="4"/>
  <c r="TW266" i="4"/>
  <c r="TX266" i="4"/>
  <c r="TY266" i="4"/>
  <c r="TZ266" i="4"/>
  <c r="UA266" i="4"/>
  <c r="UB266" i="4"/>
  <c r="UC266" i="4"/>
  <c r="UD266" i="4"/>
  <c r="TM267" i="4"/>
  <c r="TN267" i="4"/>
  <c r="TO267" i="4"/>
  <c r="TP267" i="4"/>
  <c r="TQ267" i="4"/>
  <c r="TR267" i="4"/>
  <c r="TS267" i="4"/>
  <c r="TT267" i="4"/>
  <c r="TU267" i="4"/>
  <c r="TV267" i="4"/>
  <c r="TW267" i="4"/>
  <c r="TX267" i="4"/>
  <c r="TY267" i="4"/>
  <c r="TZ267" i="4"/>
  <c r="UA267" i="4"/>
  <c r="UB267" i="4"/>
  <c r="UC267" i="4"/>
  <c r="UD267" i="4"/>
  <c r="TM269" i="4"/>
  <c r="TN269" i="4"/>
  <c r="TO269" i="4"/>
  <c r="TP269" i="4"/>
  <c r="TQ269" i="4"/>
  <c r="TR269" i="4"/>
  <c r="TS269" i="4"/>
  <c r="TT269" i="4"/>
  <c r="TU269" i="4"/>
  <c r="TV269" i="4"/>
  <c r="TW269" i="4"/>
  <c r="TX269" i="4"/>
  <c r="TY269" i="4"/>
  <c r="TZ269" i="4"/>
  <c r="UA269" i="4"/>
  <c r="UB269" i="4"/>
  <c r="UC269" i="4"/>
  <c r="UD269" i="4"/>
  <c r="TM270" i="4"/>
  <c r="TN270" i="4"/>
  <c r="TO270" i="4"/>
  <c r="TP270" i="4"/>
  <c r="TQ270" i="4"/>
  <c r="TR270" i="4"/>
  <c r="TS270" i="4"/>
  <c r="TT270" i="4"/>
  <c r="TU270" i="4"/>
  <c r="TV270" i="4"/>
  <c r="TW270" i="4"/>
  <c r="TX270" i="4"/>
  <c r="TY270" i="4"/>
  <c r="TZ270" i="4"/>
  <c r="UA270" i="4"/>
  <c r="UB270" i="4"/>
  <c r="UC270" i="4"/>
  <c r="UD270" i="4"/>
  <c r="TM271" i="4"/>
  <c r="TN271" i="4"/>
  <c r="TO271" i="4"/>
  <c r="TP271" i="4"/>
  <c r="TQ271" i="4"/>
  <c r="TR271" i="4"/>
  <c r="TS271" i="4"/>
  <c r="TT271" i="4"/>
  <c r="TU271" i="4"/>
  <c r="TV271" i="4"/>
  <c r="TW271" i="4"/>
  <c r="TX271" i="4"/>
  <c r="TY271" i="4"/>
  <c r="TZ271" i="4"/>
  <c r="UA271" i="4"/>
  <c r="UB271" i="4"/>
  <c r="UC271" i="4"/>
  <c r="UD271" i="4"/>
  <c r="TM272" i="4"/>
  <c r="TN272" i="4"/>
  <c r="TO272" i="4"/>
  <c r="TP272" i="4"/>
  <c r="TQ272" i="4"/>
  <c r="TR272" i="4"/>
  <c r="TS272" i="4"/>
  <c r="TT272" i="4"/>
  <c r="TU272" i="4"/>
  <c r="TV272" i="4"/>
  <c r="TW272" i="4"/>
  <c r="TX272" i="4"/>
  <c r="TY272" i="4"/>
  <c r="TZ272" i="4"/>
  <c r="UA272" i="4"/>
  <c r="UB272" i="4"/>
  <c r="UC272" i="4"/>
  <c r="UD272" i="4"/>
  <c r="TM273" i="4"/>
  <c r="TN273" i="4"/>
  <c r="TO273" i="4"/>
  <c r="TP273" i="4"/>
  <c r="TQ273" i="4"/>
  <c r="TR273" i="4"/>
  <c r="TS273" i="4"/>
  <c r="TT273" i="4"/>
  <c r="TU273" i="4"/>
  <c r="TV273" i="4"/>
  <c r="TW273" i="4"/>
  <c r="TX273" i="4"/>
  <c r="TY273" i="4"/>
  <c r="TZ273" i="4"/>
  <c r="UA273" i="4"/>
  <c r="UB273" i="4"/>
  <c r="UC273" i="4"/>
  <c r="UD273" i="4"/>
  <c r="TM274" i="4"/>
  <c r="TN274" i="4"/>
  <c r="TO274" i="4"/>
  <c r="TP274" i="4"/>
  <c r="TQ274" i="4"/>
  <c r="TR274" i="4"/>
  <c r="TS274" i="4"/>
  <c r="TT274" i="4"/>
  <c r="TU274" i="4"/>
  <c r="TV274" i="4"/>
  <c r="TW274" i="4"/>
  <c r="TX274" i="4"/>
  <c r="TY274" i="4"/>
  <c r="TZ274" i="4"/>
  <c r="UA274" i="4"/>
  <c r="UB274" i="4"/>
  <c r="UC274" i="4"/>
  <c r="UD274" i="4"/>
  <c r="TM275" i="4"/>
  <c r="TN275" i="4"/>
  <c r="TO275" i="4"/>
  <c r="TP275" i="4"/>
  <c r="TQ275" i="4"/>
  <c r="TR275" i="4"/>
  <c r="TS275" i="4"/>
  <c r="TT275" i="4"/>
  <c r="TU275" i="4"/>
  <c r="TV275" i="4"/>
  <c r="TW275" i="4"/>
  <c r="TX275" i="4"/>
  <c r="TY275" i="4"/>
  <c r="TZ275" i="4"/>
  <c r="UA275" i="4"/>
  <c r="UB275" i="4"/>
  <c r="UC275" i="4"/>
  <c r="UD275" i="4"/>
  <c r="TM276" i="4"/>
  <c r="TN276" i="4"/>
  <c r="TO276" i="4"/>
  <c r="TP276" i="4"/>
  <c r="TQ276" i="4"/>
  <c r="TR276" i="4"/>
  <c r="TS276" i="4"/>
  <c r="TT276" i="4"/>
  <c r="TU276" i="4"/>
  <c r="TV276" i="4"/>
  <c r="TW276" i="4"/>
  <c r="TX276" i="4"/>
  <c r="TY276" i="4"/>
  <c r="TZ276" i="4"/>
  <c r="UA276" i="4"/>
  <c r="UB276" i="4"/>
  <c r="UC276" i="4"/>
  <c r="UD276" i="4"/>
  <c r="TM277" i="4"/>
  <c r="TN277" i="4"/>
  <c r="TO277" i="4"/>
  <c r="TP277" i="4"/>
  <c r="TQ277" i="4"/>
  <c r="TR277" i="4"/>
  <c r="TS277" i="4"/>
  <c r="TT277" i="4"/>
  <c r="TU277" i="4"/>
  <c r="TV277" i="4"/>
  <c r="TW277" i="4"/>
  <c r="TX277" i="4"/>
  <c r="TY277" i="4"/>
  <c r="TZ277" i="4"/>
  <c r="UA277" i="4"/>
  <c r="UB277" i="4"/>
  <c r="UC277" i="4"/>
  <c r="UD277" i="4"/>
  <c r="TM278" i="4"/>
  <c r="TN278" i="4"/>
  <c r="TO278" i="4"/>
  <c r="TP278" i="4"/>
  <c r="TQ278" i="4"/>
  <c r="TR278" i="4"/>
  <c r="TS278" i="4"/>
  <c r="TT278" i="4"/>
  <c r="TU278" i="4"/>
  <c r="TV278" i="4"/>
  <c r="TW278" i="4"/>
  <c r="TX278" i="4"/>
  <c r="TY278" i="4"/>
  <c r="TZ278" i="4"/>
  <c r="UA278" i="4"/>
  <c r="UB278" i="4"/>
  <c r="UC278" i="4"/>
  <c r="UD278" i="4"/>
  <c r="TM280" i="4"/>
  <c r="TN280" i="4"/>
  <c r="TO280" i="4"/>
  <c r="TP280" i="4"/>
  <c r="TQ280" i="4"/>
  <c r="TR280" i="4"/>
  <c r="TS280" i="4"/>
  <c r="TT280" i="4"/>
  <c r="TU280" i="4"/>
  <c r="TV280" i="4"/>
  <c r="TW280" i="4"/>
  <c r="TX280" i="4"/>
  <c r="TY280" i="4"/>
  <c r="TZ280" i="4"/>
  <c r="UA280" i="4"/>
  <c r="UB280" i="4"/>
  <c r="UC280" i="4"/>
  <c r="UD280" i="4"/>
  <c r="TM281" i="4"/>
  <c r="TN281" i="4"/>
  <c r="TO281" i="4"/>
  <c r="TP281" i="4"/>
  <c r="TQ281" i="4"/>
  <c r="TR281" i="4"/>
  <c r="TS281" i="4"/>
  <c r="TT281" i="4"/>
  <c r="TU281" i="4"/>
  <c r="TV281" i="4"/>
  <c r="TW281" i="4"/>
  <c r="TX281" i="4"/>
  <c r="TY281" i="4"/>
  <c r="TZ281" i="4"/>
  <c r="UA281" i="4"/>
  <c r="UB281" i="4"/>
  <c r="UC281" i="4"/>
  <c r="UD281" i="4"/>
  <c r="TM282" i="4"/>
  <c r="TN282" i="4"/>
  <c r="TO282" i="4"/>
  <c r="TP282" i="4"/>
  <c r="TQ282" i="4"/>
  <c r="TR282" i="4"/>
  <c r="TS282" i="4"/>
  <c r="TT282" i="4"/>
  <c r="TU282" i="4"/>
  <c r="TV282" i="4"/>
  <c r="TW282" i="4"/>
  <c r="TX282" i="4"/>
  <c r="TY282" i="4"/>
  <c r="TZ282" i="4"/>
  <c r="UA282" i="4"/>
  <c r="UB282" i="4"/>
  <c r="UC282" i="4"/>
  <c r="UD282" i="4"/>
  <c r="TM283" i="4"/>
  <c r="TN283" i="4"/>
  <c r="TO283" i="4"/>
  <c r="TP283" i="4"/>
  <c r="TQ283" i="4"/>
  <c r="TR283" i="4"/>
  <c r="TS283" i="4"/>
  <c r="TT283" i="4"/>
  <c r="TU283" i="4"/>
  <c r="TV283" i="4"/>
  <c r="TW283" i="4"/>
  <c r="TX283" i="4"/>
  <c r="TY283" i="4"/>
  <c r="TZ283" i="4"/>
  <c r="UA283" i="4"/>
  <c r="UB283" i="4"/>
  <c r="UC283" i="4"/>
  <c r="UD283" i="4"/>
  <c r="TM284" i="4"/>
  <c r="TN284" i="4"/>
  <c r="TO284" i="4"/>
  <c r="TP284" i="4"/>
  <c r="TQ284" i="4"/>
  <c r="TR284" i="4"/>
  <c r="TS284" i="4"/>
  <c r="TT284" i="4"/>
  <c r="TU284" i="4"/>
  <c r="TV284" i="4"/>
  <c r="TW284" i="4"/>
  <c r="TX284" i="4"/>
  <c r="TY284" i="4"/>
  <c r="TZ284" i="4"/>
  <c r="UA284" i="4"/>
  <c r="UB284" i="4"/>
  <c r="UC284" i="4"/>
  <c r="UD284" i="4"/>
  <c r="TM285" i="4"/>
  <c r="TN285" i="4"/>
  <c r="TO285" i="4"/>
  <c r="TP285" i="4"/>
  <c r="TQ285" i="4"/>
  <c r="TR285" i="4"/>
  <c r="TS285" i="4"/>
  <c r="TT285" i="4"/>
  <c r="TU285" i="4"/>
  <c r="TV285" i="4"/>
  <c r="TW285" i="4"/>
  <c r="TX285" i="4"/>
  <c r="TY285" i="4"/>
  <c r="TZ285" i="4"/>
  <c r="UA285" i="4"/>
  <c r="UB285" i="4"/>
  <c r="UC285" i="4"/>
  <c r="UD285" i="4"/>
  <c r="TM286" i="4"/>
  <c r="TN286" i="4"/>
  <c r="TO286" i="4"/>
  <c r="TP286" i="4"/>
  <c r="TQ286" i="4"/>
  <c r="TR286" i="4"/>
  <c r="TS286" i="4"/>
  <c r="TT286" i="4"/>
  <c r="TU286" i="4"/>
  <c r="TV286" i="4"/>
  <c r="TW286" i="4"/>
  <c r="TX286" i="4"/>
  <c r="TY286" i="4"/>
  <c r="TZ286" i="4"/>
  <c r="UA286" i="4"/>
  <c r="UB286" i="4"/>
  <c r="UC286" i="4"/>
  <c r="UD286" i="4"/>
  <c r="TM287" i="4"/>
  <c r="TN287" i="4"/>
  <c r="TO287" i="4"/>
  <c r="TP287" i="4"/>
  <c r="TQ287" i="4"/>
  <c r="TR287" i="4"/>
  <c r="TS287" i="4"/>
  <c r="TT287" i="4"/>
  <c r="TU287" i="4"/>
  <c r="TV287" i="4"/>
  <c r="TW287" i="4"/>
  <c r="TX287" i="4"/>
  <c r="TY287" i="4"/>
  <c r="TZ287" i="4"/>
  <c r="UA287" i="4"/>
  <c r="UB287" i="4"/>
  <c r="UC287" i="4"/>
  <c r="UD287" i="4"/>
  <c r="TM288" i="4"/>
  <c r="TN288" i="4"/>
  <c r="TO288" i="4"/>
  <c r="TP288" i="4"/>
  <c r="TQ288" i="4"/>
  <c r="TR288" i="4"/>
  <c r="TS288" i="4"/>
  <c r="TT288" i="4"/>
  <c r="TU288" i="4"/>
  <c r="TV288" i="4"/>
  <c r="TW288" i="4"/>
  <c r="TX288" i="4"/>
  <c r="TY288" i="4"/>
  <c r="TZ288" i="4"/>
  <c r="UA288" i="4"/>
  <c r="UB288" i="4"/>
  <c r="UC288" i="4"/>
  <c r="UD288" i="4"/>
  <c r="TM289" i="4"/>
  <c r="TN289" i="4"/>
  <c r="TO289" i="4"/>
  <c r="TP289" i="4"/>
  <c r="TQ289" i="4"/>
  <c r="TR289" i="4"/>
  <c r="TS289" i="4"/>
  <c r="TT289" i="4"/>
  <c r="TU289" i="4"/>
  <c r="TV289" i="4"/>
  <c r="TW289" i="4"/>
  <c r="TX289" i="4"/>
  <c r="TY289" i="4"/>
  <c r="TZ289" i="4"/>
  <c r="UA289" i="4"/>
  <c r="UB289" i="4"/>
  <c r="UC289" i="4"/>
  <c r="UD289" i="4"/>
  <c r="TM291" i="4"/>
  <c r="TN291" i="4"/>
  <c r="TO291" i="4"/>
  <c r="TP291" i="4"/>
  <c r="TQ291" i="4"/>
  <c r="TR291" i="4"/>
  <c r="TS291" i="4"/>
  <c r="TT291" i="4"/>
  <c r="TU291" i="4"/>
  <c r="TV291" i="4"/>
  <c r="TW291" i="4"/>
  <c r="TX291" i="4"/>
  <c r="TY291" i="4"/>
  <c r="TZ291" i="4"/>
  <c r="UA291" i="4"/>
  <c r="UB291" i="4"/>
  <c r="UC291" i="4"/>
  <c r="UD291" i="4"/>
  <c r="TM292" i="4"/>
  <c r="TN292" i="4"/>
  <c r="TO292" i="4"/>
  <c r="TP292" i="4"/>
  <c r="TQ292" i="4"/>
  <c r="TR292" i="4"/>
  <c r="TS292" i="4"/>
  <c r="TT292" i="4"/>
  <c r="TU292" i="4"/>
  <c r="TV292" i="4"/>
  <c r="TW292" i="4"/>
  <c r="TX292" i="4"/>
  <c r="TY292" i="4"/>
  <c r="TZ292" i="4"/>
  <c r="UA292" i="4"/>
  <c r="UB292" i="4"/>
  <c r="UC292" i="4"/>
  <c r="UD292" i="4"/>
  <c r="TM293" i="4"/>
  <c r="TN293" i="4"/>
  <c r="TO293" i="4"/>
  <c r="TP293" i="4"/>
  <c r="TQ293" i="4"/>
  <c r="TR293" i="4"/>
  <c r="TS293" i="4"/>
  <c r="TT293" i="4"/>
  <c r="TU293" i="4"/>
  <c r="TV293" i="4"/>
  <c r="TW293" i="4"/>
  <c r="TX293" i="4"/>
  <c r="TY293" i="4"/>
  <c r="TZ293" i="4"/>
  <c r="UA293" i="4"/>
  <c r="UB293" i="4"/>
  <c r="UC293" i="4"/>
  <c r="UD293" i="4"/>
  <c r="TM294" i="4"/>
  <c r="TN294" i="4"/>
  <c r="TO294" i="4"/>
  <c r="TP294" i="4"/>
  <c r="TQ294" i="4"/>
  <c r="TR294" i="4"/>
  <c r="TS294" i="4"/>
  <c r="TT294" i="4"/>
  <c r="TU294" i="4"/>
  <c r="TV294" i="4"/>
  <c r="TW294" i="4"/>
  <c r="TX294" i="4"/>
  <c r="TY294" i="4"/>
  <c r="TZ294" i="4"/>
  <c r="UA294" i="4"/>
  <c r="UB294" i="4"/>
  <c r="UC294" i="4"/>
  <c r="UD294" i="4"/>
  <c r="TM295" i="4"/>
  <c r="TN295" i="4"/>
  <c r="TO295" i="4"/>
  <c r="TP295" i="4"/>
  <c r="TQ295" i="4"/>
  <c r="TR295" i="4"/>
  <c r="TS295" i="4"/>
  <c r="TT295" i="4"/>
  <c r="TU295" i="4"/>
  <c r="TV295" i="4"/>
  <c r="TW295" i="4"/>
  <c r="TX295" i="4"/>
  <c r="TY295" i="4"/>
  <c r="TZ295" i="4"/>
  <c r="UA295" i="4"/>
  <c r="UB295" i="4"/>
  <c r="UC295" i="4"/>
  <c r="UD295" i="4"/>
  <c r="TM296" i="4"/>
  <c r="TN296" i="4"/>
  <c r="TO296" i="4"/>
  <c r="TP296" i="4"/>
  <c r="TQ296" i="4"/>
  <c r="TR296" i="4"/>
  <c r="TS296" i="4"/>
  <c r="TT296" i="4"/>
  <c r="TU296" i="4"/>
  <c r="TV296" i="4"/>
  <c r="TW296" i="4"/>
  <c r="TX296" i="4"/>
  <c r="TY296" i="4"/>
  <c r="TZ296" i="4"/>
  <c r="UA296" i="4"/>
  <c r="UB296" i="4"/>
  <c r="UC296" i="4"/>
  <c r="UD296" i="4"/>
  <c r="TM297" i="4"/>
  <c r="TN297" i="4"/>
  <c r="TO297" i="4"/>
  <c r="TP297" i="4"/>
  <c r="TQ297" i="4"/>
  <c r="TR297" i="4"/>
  <c r="TS297" i="4"/>
  <c r="TT297" i="4"/>
  <c r="TU297" i="4"/>
  <c r="TV297" i="4"/>
  <c r="TW297" i="4"/>
  <c r="TX297" i="4"/>
  <c r="TY297" i="4"/>
  <c r="TZ297" i="4"/>
  <c r="UA297" i="4"/>
  <c r="UB297" i="4"/>
  <c r="UC297" i="4"/>
  <c r="UD297" i="4"/>
  <c r="TM298" i="4"/>
  <c r="TN298" i="4"/>
  <c r="TO298" i="4"/>
  <c r="TP298" i="4"/>
  <c r="TQ298" i="4"/>
  <c r="TR298" i="4"/>
  <c r="TS298" i="4"/>
  <c r="TT298" i="4"/>
  <c r="TU298" i="4"/>
  <c r="TV298" i="4"/>
  <c r="TW298" i="4"/>
  <c r="TX298" i="4"/>
  <c r="TY298" i="4"/>
  <c r="TZ298" i="4"/>
  <c r="UA298" i="4"/>
  <c r="UB298" i="4"/>
  <c r="UC298" i="4"/>
  <c r="UD298" i="4"/>
  <c r="TM299" i="4"/>
  <c r="TN299" i="4"/>
  <c r="TO299" i="4"/>
  <c r="TP299" i="4"/>
  <c r="TQ299" i="4"/>
  <c r="TR299" i="4"/>
  <c r="TS299" i="4"/>
  <c r="TT299" i="4"/>
  <c r="TU299" i="4"/>
  <c r="TV299" i="4"/>
  <c r="TW299" i="4"/>
  <c r="TX299" i="4"/>
  <c r="TY299" i="4"/>
  <c r="TZ299" i="4"/>
  <c r="UA299" i="4"/>
  <c r="UB299" i="4"/>
  <c r="UC299" i="4"/>
  <c r="UD299" i="4"/>
  <c r="TM300" i="4"/>
  <c r="TN300" i="4"/>
  <c r="TO300" i="4"/>
  <c r="TP300" i="4"/>
  <c r="TQ300" i="4"/>
  <c r="TR300" i="4"/>
  <c r="TS300" i="4"/>
  <c r="TT300" i="4"/>
  <c r="TU300" i="4"/>
  <c r="TV300" i="4"/>
  <c r="TW300" i="4"/>
  <c r="TX300" i="4"/>
  <c r="TY300" i="4"/>
  <c r="TZ300" i="4"/>
  <c r="UA300" i="4"/>
  <c r="UB300" i="4"/>
  <c r="UC300" i="4"/>
  <c r="UD300" i="4"/>
  <c r="TM302" i="4"/>
  <c r="TN302" i="4"/>
  <c r="TO302" i="4"/>
  <c r="TP302" i="4"/>
  <c r="TQ302" i="4"/>
  <c r="TR302" i="4"/>
  <c r="TS302" i="4"/>
  <c r="TT302" i="4"/>
  <c r="TU302" i="4"/>
  <c r="TV302" i="4"/>
  <c r="TW302" i="4"/>
  <c r="TX302" i="4"/>
  <c r="TY302" i="4"/>
  <c r="TZ302" i="4"/>
  <c r="UA302" i="4"/>
  <c r="UB302" i="4"/>
  <c r="UC302" i="4"/>
  <c r="UD302" i="4"/>
  <c r="TM303" i="4"/>
  <c r="TN303" i="4"/>
  <c r="TO303" i="4"/>
  <c r="TP303" i="4"/>
  <c r="TQ303" i="4"/>
  <c r="TR303" i="4"/>
  <c r="TS303" i="4"/>
  <c r="TT303" i="4"/>
  <c r="TU303" i="4"/>
  <c r="TV303" i="4"/>
  <c r="TW303" i="4"/>
  <c r="TX303" i="4"/>
  <c r="TY303" i="4"/>
  <c r="TZ303" i="4"/>
  <c r="UA303" i="4"/>
  <c r="UB303" i="4"/>
  <c r="UC303" i="4"/>
  <c r="UD303" i="4"/>
  <c r="TM304" i="4"/>
  <c r="TN304" i="4"/>
  <c r="TO304" i="4"/>
  <c r="TP304" i="4"/>
  <c r="TQ304" i="4"/>
  <c r="TR304" i="4"/>
  <c r="TS304" i="4"/>
  <c r="TT304" i="4"/>
  <c r="TU304" i="4"/>
  <c r="TV304" i="4"/>
  <c r="TW304" i="4"/>
  <c r="TX304" i="4"/>
  <c r="TY304" i="4"/>
  <c r="TZ304" i="4"/>
  <c r="UA304" i="4"/>
  <c r="UB304" i="4"/>
  <c r="UC304" i="4"/>
  <c r="UD304" i="4"/>
  <c r="TM305" i="4"/>
  <c r="TN305" i="4"/>
  <c r="TO305" i="4"/>
  <c r="TP305" i="4"/>
  <c r="TQ305" i="4"/>
  <c r="TR305" i="4"/>
  <c r="TS305" i="4"/>
  <c r="TT305" i="4"/>
  <c r="TU305" i="4"/>
  <c r="TV305" i="4"/>
  <c r="TW305" i="4"/>
  <c r="TX305" i="4"/>
  <c r="TY305" i="4"/>
  <c r="TZ305" i="4"/>
  <c r="UA305" i="4"/>
  <c r="UB305" i="4"/>
  <c r="UC305" i="4"/>
  <c r="UD305" i="4"/>
  <c r="TM306" i="4"/>
  <c r="TN306" i="4"/>
  <c r="TO306" i="4"/>
  <c r="TP306" i="4"/>
  <c r="TQ306" i="4"/>
  <c r="TR306" i="4"/>
  <c r="TS306" i="4"/>
  <c r="TT306" i="4"/>
  <c r="TU306" i="4"/>
  <c r="TV306" i="4"/>
  <c r="TW306" i="4"/>
  <c r="TX306" i="4"/>
  <c r="TY306" i="4"/>
  <c r="TZ306" i="4"/>
  <c r="UA306" i="4"/>
  <c r="UB306" i="4"/>
  <c r="UC306" i="4"/>
  <c r="UD306" i="4"/>
  <c r="TM307" i="4"/>
  <c r="TN307" i="4"/>
  <c r="TO307" i="4"/>
  <c r="TP307" i="4"/>
  <c r="TQ307" i="4"/>
  <c r="TR307" i="4"/>
  <c r="TS307" i="4"/>
  <c r="TT307" i="4"/>
  <c r="TU307" i="4"/>
  <c r="TV307" i="4"/>
  <c r="TW307" i="4"/>
  <c r="TX307" i="4"/>
  <c r="TY307" i="4"/>
  <c r="TZ307" i="4"/>
  <c r="UA307" i="4"/>
  <c r="UB307" i="4"/>
  <c r="UC307" i="4"/>
  <c r="UD307" i="4"/>
  <c r="TM308" i="4"/>
  <c r="TN308" i="4"/>
  <c r="TO308" i="4"/>
  <c r="TP308" i="4"/>
  <c r="TQ308" i="4"/>
  <c r="TR308" i="4"/>
  <c r="TS308" i="4"/>
  <c r="TT308" i="4"/>
  <c r="TU308" i="4"/>
  <c r="TV308" i="4"/>
  <c r="TW308" i="4"/>
  <c r="TX308" i="4"/>
  <c r="TY308" i="4"/>
  <c r="TZ308" i="4"/>
  <c r="UA308" i="4"/>
  <c r="UB308" i="4"/>
  <c r="UC308" i="4"/>
  <c r="UD308" i="4"/>
  <c r="TM309" i="4"/>
  <c r="TN309" i="4"/>
  <c r="TO309" i="4"/>
  <c r="TP309" i="4"/>
  <c r="TQ309" i="4"/>
  <c r="TR309" i="4"/>
  <c r="TS309" i="4"/>
  <c r="TT309" i="4"/>
  <c r="TU309" i="4"/>
  <c r="TV309" i="4"/>
  <c r="TW309" i="4"/>
  <c r="TX309" i="4"/>
  <c r="TY309" i="4"/>
  <c r="TZ309" i="4"/>
  <c r="UA309" i="4"/>
  <c r="UB309" i="4"/>
  <c r="UC309" i="4"/>
  <c r="UD309" i="4"/>
  <c r="TM310" i="4"/>
  <c r="TN310" i="4"/>
  <c r="TO310" i="4"/>
  <c r="TP310" i="4"/>
  <c r="TQ310" i="4"/>
  <c r="TR310" i="4"/>
  <c r="TS310" i="4"/>
  <c r="TT310" i="4"/>
  <c r="TU310" i="4"/>
  <c r="TV310" i="4"/>
  <c r="TW310" i="4"/>
  <c r="TX310" i="4"/>
  <c r="TY310" i="4"/>
  <c r="TZ310" i="4"/>
  <c r="UA310" i="4"/>
  <c r="UB310" i="4"/>
  <c r="UC310" i="4"/>
  <c r="UD310" i="4"/>
  <c r="TM311" i="4"/>
  <c r="TN311" i="4"/>
  <c r="TO311" i="4"/>
  <c r="TP311" i="4"/>
  <c r="TQ311" i="4"/>
  <c r="TR311" i="4"/>
  <c r="TS311" i="4"/>
  <c r="TT311" i="4"/>
  <c r="TU311" i="4"/>
  <c r="TV311" i="4"/>
  <c r="TW311" i="4"/>
  <c r="TX311" i="4"/>
  <c r="TY311" i="4"/>
  <c r="TZ311" i="4"/>
  <c r="UA311" i="4"/>
  <c r="UB311" i="4"/>
  <c r="UC311" i="4"/>
  <c r="UD311" i="4"/>
  <c r="TM313" i="4"/>
  <c r="TN313" i="4"/>
  <c r="TO313" i="4"/>
  <c r="TP313" i="4"/>
  <c r="TQ313" i="4"/>
  <c r="TR313" i="4"/>
  <c r="TS313" i="4"/>
  <c r="TT313" i="4"/>
  <c r="TU313" i="4"/>
  <c r="TV313" i="4"/>
  <c r="TW313" i="4"/>
  <c r="TX313" i="4"/>
  <c r="TY313" i="4"/>
  <c r="TZ313" i="4"/>
  <c r="UA313" i="4"/>
  <c r="UB313" i="4"/>
  <c r="UC313" i="4"/>
  <c r="UD313" i="4"/>
  <c r="TM314" i="4"/>
  <c r="TN314" i="4"/>
  <c r="TO314" i="4"/>
  <c r="TP314" i="4"/>
  <c r="TQ314" i="4"/>
  <c r="TR314" i="4"/>
  <c r="TS314" i="4"/>
  <c r="TT314" i="4"/>
  <c r="TU314" i="4"/>
  <c r="TV314" i="4"/>
  <c r="TW314" i="4"/>
  <c r="TX314" i="4"/>
  <c r="TY314" i="4"/>
  <c r="TZ314" i="4"/>
  <c r="UA314" i="4"/>
  <c r="UB314" i="4"/>
  <c r="UC314" i="4"/>
  <c r="UD314" i="4"/>
  <c r="TM315" i="4"/>
  <c r="TN315" i="4"/>
  <c r="TO315" i="4"/>
  <c r="TP315" i="4"/>
  <c r="TQ315" i="4"/>
  <c r="TR315" i="4"/>
  <c r="TS315" i="4"/>
  <c r="TT315" i="4"/>
  <c r="TU315" i="4"/>
  <c r="TV315" i="4"/>
  <c r="TW315" i="4"/>
  <c r="TX315" i="4"/>
  <c r="TY315" i="4"/>
  <c r="TZ315" i="4"/>
  <c r="UA315" i="4"/>
  <c r="UB315" i="4"/>
  <c r="UC315" i="4"/>
  <c r="UD315" i="4"/>
  <c r="TM316" i="4"/>
  <c r="TN316" i="4"/>
  <c r="TO316" i="4"/>
  <c r="TP316" i="4"/>
  <c r="TQ316" i="4"/>
  <c r="TR316" i="4"/>
  <c r="TS316" i="4"/>
  <c r="TT316" i="4"/>
  <c r="TU316" i="4"/>
  <c r="TV316" i="4"/>
  <c r="TW316" i="4"/>
  <c r="TX316" i="4"/>
  <c r="TY316" i="4"/>
  <c r="TZ316" i="4"/>
  <c r="UA316" i="4"/>
  <c r="UB316" i="4"/>
  <c r="UC316" i="4"/>
  <c r="UD316" i="4"/>
  <c r="TM317" i="4"/>
  <c r="TN317" i="4"/>
  <c r="TO317" i="4"/>
  <c r="TP317" i="4"/>
  <c r="TQ317" i="4"/>
  <c r="TR317" i="4"/>
  <c r="TS317" i="4"/>
  <c r="TT317" i="4"/>
  <c r="TU317" i="4"/>
  <c r="TV317" i="4"/>
  <c r="TW317" i="4"/>
  <c r="TX317" i="4"/>
  <c r="TY317" i="4"/>
  <c r="TZ317" i="4"/>
  <c r="UA317" i="4"/>
  <c r="UB317" i="4"/>
  <c r="UC317" i="4"/>
  <c r="UD317" i="4"/>
  <c r="TM318" i="4"/>
  <c r="TN318" i="4"/>
  <c r="TO318" i="4"/>
  <c r="TP318" i="4"/>
  <c r="TQ318" i="4"/>
  <c r="TR318" i="4"/>
  <c r="TS318" i="4"/>
  <c r="TT318" i="4"/>
  <c r="TU318" i="4"/>
  <c r="TV318" i="4"/>
  <c r="TW318" i="4"/>
  <c r="TX318" i="4"/>
  <c r="TY318" i="4"/>
  <c r="TZ318" i="4"/>
  <c r="UA318" i="4"/>
  <c r="UB318" i="4"/>
  <c r="UC318" i="4"/>
  <c r="UD318" i="4"/>
  <c r="TM319" i="4"/>
  <c r="TN319" i="4"/>
  <c r="TO319" i="4"/>
  <c r="TP319" i="4"/>
  <c r="TQ319" i="4"/>
  <c r="TR319" i="4"/>
  <c r="TS319" i="4"/>
  <c r="TT319" i="4"/>
  <c r="TU319" i="4"/>
  <c r="TV319" i="4"/>
  <c r="TW319" i="4"/>
  <c r="TX319" i="4"/>
  <c r="TY319" i="4"/>
  <c r="TZ319" i="4"/>
  <c r="UA319" i="4"/>
  <c r="UB319" i="4"/>
  <c r="UC319" i="4"/>
  <c r="UD319" i="4"/>
  <c r="TM320" i="4"/>
  <c r="TN320" i="4"/>
  <c r="TO320" i="4"/>
  <c r="TP320" i="4"/>
  <c r="TQ320" i="4"/>
  <c r="TR320" i="4"/>
  <c r="TS320" i="4"/>
  <c r="TT320" i="4"/>
  <c r="TU320" i="4"/>
  <c r="TV320" i="4"/>
  <c r="TW320" i="4"/>
  <c r="TX320" i="4"/>
  <c r="TY320" i="4"/>
  <c r="TZ320" i="4"/>
  <c r="UA320" i="4"/>
  <c r="UB320" i="4"/>
  <c r="UC320" i="4"/>
  <c r="UD320" i="4"/>
  <c r="TM321" i="4"/>
  <c r="TN321" i="4"/>
  <c r="TO321" i="4"/>
  <c r="TP321" i="4"/>
  <c r="TQ321" i="4"/>
  <c r="TR321" i="4"/>
  <c r="TS321" i="4"/>
  <c r="TT321" i="4"/>
  <c r="TU321" i="4"/>
  <c r="TV321" i="4"/>
  <c r="TW321" i="4"/>
  <c r="TX321" i="4"/>
  <c r="TY321" i="4"/>
  <c r="TZ321" i="4"/>
  <c r="UA321" i="4"/>
  <c r="UB321" i="4"/>
  <c r="UC321" i="4"/>
  <c r="UD321" i="4"/>
  <c r="TM322" i="4"/>
  <c r="TN322" i="4"/>
  <c r="TO322" i="4"/>
  <c r="TP322" i="4"/>
  <c r="TQ322" i="4"/>
  <c r="TR322" i="4"/>
  <c r="TS322" i="4"/>
  <c r="TT322" i="4"/>
  <c r="TU322" i="4"/>
  <c r="TV322" i="4"/>
  <c r="TW322" i="4"/>
  <c r="TX322" i="4"/>
  <c r="TY322" i="4"/>
  <c r="TZ322" i="4"/>
  <c r="UA322" i="4"/>
  <c r="UB322" i="4"/>
  <c r="UC322" i="4"/>
  <c r="UD322" i="4"/>
  <c r="TM324" i="4"/>
  <c r="TN324" i="4"/>
  <c r="TO324" i="4"/>
  <c r="TP324" i="4"/>
  <c r="TQ324" i="4"/>
  <c r="TR324" i="4"/>
  <c r="TS324" i="4"/>
  <c r="TT324" i="4"/>
  <c r="TU324" i="4"/>
  <c r="TV324" i="4"/>
  <c r="TW324" i="4"/>
  <c r="TX324" i="4"/>
  <c r="TY324" i="4"/>
  <c r="TZ324" i="4"/>
  <c r="UA324" i="4"/>
  <c r="UB324" i="4"/>
  <c r="UC324" i="4"/>
  <c r="UD324" i="4"/>
  <c r="TM325" i="4"/>
  <c r="TN325" i="4"/>
  <c r="TO325" i="4"/>
  <c r="TP325" i="4"/>
  <c r="TQ325" i="4"/>
  <c r="TR325" i="4"/>
  <c r="TS325" i="4"/>
  <c r="TT325" i="4"/>
  <c r="TU325" i="4"/>
  <c r="TV325" i="4"/>
  <c r="TW325" i="4"/>
  <c r="TX325" i="4"/>
  <c r="TY325" i="4"/>
  <c r="TZ325" i="4"/>
  <c r="UA325" i="4"/>
  <c r="UB325" i="4"/>
  <c r="UC325" i="4"/>
  <c r="UD325" i="4"/>
  <c r="TM326" i="4"/>
  <c r="TN326" i="4"/>
  <c r="TO326" i="4"/>
  <c r="TP326" i="4"/>
  <c r="TQ326" i="4"/>
  <c r="TR326" i="4"/>
  <c r="TS326" i="4"/>
  <c r="TT326" i="4"/>
  <c r="TU326" i="4"/>
  <c r="TV326" i="4"/>
  <c r="TW326" i="4"/>
  <c r="TX326" i="4"/>
  <c r="TY326" i="4"/>
  <c r="TZ326" i="4"/>
  <c r="UA326" i="4"/>
  <c r="UB326" i="4"/>
  <c r="UC326" i="4"/>
  <c r="UD326" i="4"/>
  <c r="TM327" i="4"/>
  <c r="TN327" i="4"/>
  <c r="TO327" i="4"/>
  <c r="TP327" i="4"/>
  <c r="TQ327" i="4"/>
  <c r="TR327" i="4"/>
  <c r="TS327" i="4"/>
  <c r="TT327" i="4"/>
  <c r="TU327" i="4"/>
  <c r="TV327" i="4"/>
  <c r="TW327" i="4"/>
  <c r="TX327" i="4"/>
  <c r="TY327" i="4"/>
  <c r="TZ327" i="4"/>
  <c r="UA327" i="4"/>
  <c r="UB327" i="4"/>
  <c r="UC327" i="4"/>
  <c r="UD327" i="4"/>
  <c r="TM328" i="4"/>
  <c r="TN328" i="4"/>
  <c r="TO328" i="4"/>
  <c r="TP328" i="4"/>
  <c r="TQ328" i="4"/>
  <c r="TR328" i="4"/>
  <c r="TS328" i="4"/>
  <c r="TT328" i="4"/>
  <c r="TU328" i="4"/>
  <c r="TV328" i="4"/>
  <c r="TW328" i="4"/>
  <c r="TX328" i="4"/>
  <c r="TY328" i="4"/>
  <c r="TZ328" i="4"/>
  <c r="UA328" i="4"/>
  <c r="UB328" i="4"/>
  <c r="UC328" i="4"/>
  <c r="UD328" i="4"/>
  <c r="TM329" i="4"/>
  <c r="TN329" i="4"/>
  <c r="TO329" i="4"/>
  <c r="TP329" i="4"/>
  <c r="TQ329" i="4"/>
  <c r="TR329" i="4"/>
  <c r="TS329" i="4"/>
  <c r="TT329" i="4"/>
  <c r="TU329" i="4"/>
  <c r="TV329" i="4"/>
  <c r="TW329" i="4"/>
  <c r="TX329" i="4"/>
  <c r="TY329" i="4"/>
  <c r="TZ329" i="4"/>
  <c r="UA329" i="4"/>
  <c r="UB329" i="4"/>
  <c r="UC329" i="4"/>
  <c r="UD329" i="4"/>
  <c r="TM330" i="4"/>
  <c r="TN330" i="4"/>
  <c r="TO330" i="4"/>
  <c r="TP330" i="4"/>
  <c r="TQ330" i="4"/>
  <c r="TR330" i="4"/>
  <c r="TS330" i="4"/>
  <c r="TT330" i="4"/>
  <c r="TU330" i="4"/>
  <c r="TV330" i="4"/>
  <c r="TW330" i="4"/>
  <c r="TX330" i="4"/>
  <c r="TY330" i="4"/>
  <c r="TZ330" i="4"/>
  <c r="UA330" i="4"/>
  <c r="UB330" i="4"/>
  <c r="UC330" i="4"/>
  <c r="UD330" i="4"/>
  <c r="TM331" i="4"/>
  <c r="TN331" i="4"/>
  <c r="TO331" i="4"/>
  <c r="TP331" i="4"/>
  <c r="TQ331" i="4"/>
  <c r="TR331" i="4"/>
  <c r="TS331" i="4"/>
  <c r="TT331" i="4"/>
  <c r="TU331" i="4"/>
  <c r="TV331" i="4"/>
  <c r="TW331" i="4"/>
  <c r="TX331" i="4"/>
  <c r="TY331" i="4"/>
  <c r="TZ331" i="4"/>
  <c r="UA331" i="4"/>
  <c r="UB331" i="4"/>
  <c r="UC331" i="4"/>
  <c r="UD331" i="4"/>
  <c r="TM332" i="4"/>
  <c r="TN332" i="4"/>
  <c r="TO332" i="4"/>
  <c r="TP332" i="4"/>
  <c r="TQ332" i="4"/>
  <c r="TR332" i="4"/>
  <c r="TS332" i="4"/>
  <c r="TT332" i="4"/>
  <c r="TU332" i="4"/>
  <c r="TV332" i="4"/>
  <c r="TW332" i="4"/>
  <c r="TX332" i="4"/>
  <c r="TY332" i="4"/>
  <c r="TZ332" i="4"/>
  <c r="UA332" i="4"/>
  <c r="UB332" i="4"/>
  <c r="UC332" i="4"/>
  <c r="UD332" i="4"/>
  <c r="TM333" i="4"/>
  <c r="TN333" i="4"/>
  <c r="TO333" i="4"/>
  <c r="TP333" i="4"/>
  <c r="TQ333" i="4"/>
  <c r="TR333" i="4"/>
  <c r="TS333" i="4"/>
  <c r="TT333" i="4"/>
  <c r="TU333" i="4"/>
  <c r="TV333" i="4"/>
  <c r="TW333" i="4"/>
  <c r="TX333" i="4"/>
  <c r="TY333" i="4"/>
  <c r="TZ333" i="4"/>
  <c r="UA333" i="4"/>
  <c r="UB333" i="4"/>
  <c r="UC333" i="4"/>
  <c r="UD333" i="4"/>
  <c r="TM4" i="4"/>
  <c r="TN4" i="4"/>
  <c r="TO4" i="4"/>
  <c r="TP4" i="4"/>
  <c r="TQ4" i="4"/>
  <c r="TR4" i="4"/>
  <c r="TS4" i="4"/>
  <c r="TT4" i="4"/>
  <c r="TU4" i="4"/>
  <c r="TV4" i="4"/>
  <c r="TW4" i="4"/>
  <c r="TX4" i="4"/>
  <c r="TY4" i="4"/>
  <c r="TZ4" i="4"/>
  <c r="UA4" i="4"/>
  <c r="UB4" i="4"/>
  <c r="UC4" i="4"/>
  <c r="UD4" i="4"/>
  <c r="TM5" i="4"/>
  <c r="TN5" i="4"/>
  <c r="TO5" i="4"/>
  <c r="TP5" i="4"/>
  <c r="TQ5" i="4"/>
  <c r="TR5" i="4"/>
  <c r="TS5" i="4"/>
  <c r="TT5" i="4"/>
  <c r="TU5" i="4"/>
  <c r="TV5" i="4"/>
  <c r="TW5" i="4"/>
  <c r="TX5" i="4"/>
  <c r="TY5" i="4"/>
  <c r="TZ5" i="4"/>
  <c r="UA5" i="4"/>
  <c r="UB5" i="4"/>
  <c r="UC5" i="4"/>
  <c r="UD5" i="4"/>
  <c r="TM6" i="4"/>
  <c r="TN6" i="4"/>
  <c r="TO6" i="4"/>
  <c r="TP6" i="4"/>
  <c r="TQ6" i="4"/>
  <c r="TR6" i="4"/>
  <c r="TS6" i="4"/>
  <c r="TT6" i="4"/>
  <c r="TU6" i="4"/>
  <c r="TV6" i="4"/>
  <c r="TW6" i="4"/>
  <c r="TX6" i="4"/>
  <c r="TY6" i="4"/>
  <c r="TZ6" i="4"/>
  <c r="UA6" i="4"/>
  <c r="UB6" i="4"/>
  <c r="UC6" i="4"/>
  <c r="UD6" i="4"/>
  <c r="TM7" i="4"/>
  <c r="TN7" i="4"/>
  <c r="TO7" i="4"/>
  <c r="TP7" i="4"/>
  <c r="TQ7" i="4"/>
  <c r="TR7" i="4"/>
  <c r="TS7" i="4"/>
  <c r="TT7" i="4"/>
  <c r="TU7" i="4"/>
  <c r="TV7" i="4"/>
  <c r="TW7" i="4"/>
  <c r="TX7" i="4"/>
  <c r="TY7" i="4"/>
  <c r="TZ7" i="4"/>
  <c r="UA7" i="4"/>
  <c r="UB7" i="4"/>
  <c r="UC7" i="4"/>
  <c r="UD7" i="4"/>
  <c r="TM8" i="4"/>
  <c r="TN8" i="4"/>
  <c r="TO8" i="4"/>
  <c r="TP8" i="4"/>
  <c r="TQ8" i="4"/>
  <c r="TR8" i="4"/>
  <c r="TS8" i="4"/>
  <c r="TT8" i="4"/>
  <c r="TU8" i="4"/>
  <c r="TV8" i="4"/>
  <c r="TW8" i="4"/>
  <c r="TX8" i="4"/>
  <c r="TY8" i="4"/>
  <c r="TZ8" i="4"/>
  <c r="UA8" i="4"/>
  <c r="UB8" i="4"/>
  <c r="UC8" i="4"/>
  <c r="UD8" i="4"/>
  <c r="TM9" i="4"/>
  <c r="TN9" i="4"/>
  <c r="TO9" i="4"/>
  <c r="TP9" i="4"/>
  <c r="TQ9" i="4"/>
  <c r="TR9" i="4"/>
  <c r="TS9" i="4"/>
  <c r="TT9" i="4"/>
  <c r="TU9" i="4"/>
  <c r="TV9" i="4"/>
  <c r="TW9" i="4"/>
  <c r="TX9" i="4"/>
  <c r="TY9" i="4"/>
  <c r="TZ9" i="4"/>
  <c r="UA9" i="4"/>
  <c r="UB9" i="4"/>
  <c r="UC9" i="4"/>
  <c r="UD9" i="4"/>
  <c r="TM10" i="4"/>
  <c r="TN10" i="4"/>
  <c r="TO10" i="4"/>
  <c r="TP10" i="4"/>
  <c r="TQ10" i="4"/>
  <c r="TR10" i="4"/>
  <c r="TS10" i="4"/>
  <c r="TT10" i="4"/>
  <c r="TU10" i="4"/>
  <c r="TV10" i="4"/>
  <c r="TW10" i="4"/>
  <c r="TX10" i="4"/>
  <c r="TY10" i="4"/>
  <c r="TZ10" i="4"/>
  <c r="UA10" i="4"/>
  <c r="UB10" i="4"/>
  <c r="UC10" i="4"/>
  <c r="UD10" i="4"/>
  <c r="TM11" i="4"/>
  <c r="TN11" i="4"/>
  <c r="TO11" i="4"/>
  <c r="TP11" i="4"/>
  <c r="TQ11" i="4"/>
  <c r="TR11" i="4"/>
  <c r="TS11" i="4"/>
  <c r="TT11" i="4"/>
  <c r="TU11" i="4"/>
  <c r="TV11" i="4"/>
  <c r="TW11" i="4"/>
  <c r="TX11" i="4"/>
  <c r="TY11" i="4"/>
  <c r="TZ11" i="4"/>
  <c r="UA11" i="4"/>
  <c r="UB11" i="4"/>
  <c r="UC11" i="4"/>
  <c r="UD11" i="4"/>
  <c r="TM12" i="4"/>
  <c r="TN12" i="4"/>
  <c r="TO12" i="4"/>
  <c r="TP12" i="4"/>
  <c r="TQ12" i="4"/>
  <c r="TR12" i="4"/>
  <c r="TS12" i="4"/>
  <c r="TT12" i="4"/>
  <c r="TU12" i="4"/>
  <c r="TV12" i="4"/>
  <c r="TW12" i="4"/>
  <c r="TX12" i="4"/>
  <c r="TY12" i="4"/>
  <c r="TZ12" i="4"/>
  <c r="UA12" i="4"/>
  <c r="UB12" i="4"/>
  <c r="UC12" i="4"/>
  <c r="UD12" i="4"/>
  <c r="TM13" i="4"/>
  <c r="TN13" i="4"/>
  <c r="TO13" i="4"/>
  <c r="TP13" i="4"/>
  <c r="TQ13" i="4"/>
  <c r="TR13" i="4"/>
  <c r="TS13" i="4"/>
  <c r="TT13" i="4"/>
  <c r="TU13" i="4"/>
  <c r="TV13" i="4"/>
  <c r="TW13" i="4"/>
  <c r="TX13" i="4"/>
  <c r="TY13" i="4"/>
  <c r="TZ13" i="4"/>
  <c r="UA13" i="4"/>
  <c r="UB13" i="4"/>
  <c r="UC13" i="4"/>
  <c r="UD13" i="4"/>
  <c r="TM15" i="4"/>
  <c r="TN15" i="4"/>
  <c r="TO15" i="4"/>
  <c r="TP15" i="4"/>
  <c r="TQ15" i="4"/>
  <c r="TR15" i="4"/>
  <c r="TS15" i="4"/>
  <c r="TT15" i="4"/>
  <c r="TU15" i="4"/>
  <c r="TV15" i="4"/>
  <c r="TW15" i="4"/>
  <c r="TX15" i="4"/>
  <c r="TY15" i="4"/>
  <c r="TZ15" i="4"/>
  <c r="UA15" i="4"/>
  <c r="UB15" i="4"/>
  <c r="UC15" i="4"/>
  <c r="UD15" i="4"/>
  <c r="TM16" i="4"/>
  <c r="TN16" i="4"/>
  <c r="TO16" i="4"/>
  <c r="TP16" i="4"/>
  <c r="TQ16" i="4"/>
  <c r="TR16" i="4"/>
  <c r="TS16" i="4"/>
  <c r="TT16" i="4"/>
  <c r="TU16" i="4"/>
  <c r="TV16" i="4"/>
  <c r="TW16" i="4"/>
  <c r="TX16" i="4"/>
  <c r="TY16" i="4"/>
  <c r="TZ16" i="4"/>
  <c r="UA16" i="4"/>
  <c r="UB16" i="4"/>
  <c r="UC16" i="4"/>
  <c r="UD16" i="4"/>
  <c r="TM17" i="4"/>
  <c r="TN17" i="4"/>
  <c r="TO17" i="4"/>
  <c r="TP17" i="4"/>
  <c r="TQ17" i="4"/>
  <c r="TR17" i="4"/>
  <c r="TS17" i="4"/>
  <c r="TT17" i="4"/>
  <c r="TU17" i="4"/>
  <c r="TV17" i="4"/>
  <c r="TW17" i="4"/>
  <c r="TX17" i="4"/>
  <c r="TY17" i="4"/>
  <c r="TZ17" i="4"/>
  <c r="UA17" i="4"/>
  <c r="UB17" i="4"/>
  <c r="UC17" i="4"/>
  <c r="UD17" i="4"/>
  <c r="TM18" i="4"/>
  <c r="TN18" i="4"/>
  <c r="TO18" i="4"/>
  <c r="TP18" i="4"/>
  <c r="TQ18" i="4"/>
  <c r="TR18" i="4"/>
  <c r="TS18" i="4"/>
  <c r="TT18" i="4"/>
  <c r="TU18" i="4"/>
  <c r="TV18" i="4"/>
  <c r="TW18" i="4"/>
  <c r="TX18" i="4"/>
  <c r="TY18" i="4"/>
  <c r="TZ18" i="4"/>
  <c r="UA18" i="4"/>
  <c r="UB18" i="4"/>
  <c r="UC18" i="4"/>
  <c r="UD18" i="4"/>
  <c r="TM19" i="4"/>
  <c r="TN19" i="4"/>
  <c r="TO19" i="4"/>
  <c r="TP19" i="4"/>
  <c r="TQ19" i="4"/>
  <c r="TR19" i="4"/>
  <c r="TS19" i="4"/>
  <c r="TT19" i="4"/>
  <c r="TU19" i="4"/>
  <c r="TV19" i="4"/>
  <c r="TW19" i="4"/>
  <c r="TX19" i="4"/>
  <c r="TY19" i="4"/>
  <c r="TZ19" i="4"/>
  <c r="UA19" i="4"/>
  <c r="UB19" i="4"/>
  <c r="UC19" i="4"/>
  <c r="UD19" i="4"/>
  <c r="TM20" i="4"/>
  <c r="TN20" i="4"/>
  <c r="TO20" i="4"/>
  <c r="TP20" i="4"/>
  <c r="TQ20" i="4"/>
  <c r="TR20" i="4"/>
  <c r="TS20" i="4"/>
  <c r="TT20" i="4"/>
  <c r="TU20" i="4"/>
  <c r="TV20" i="4"/>
  <c r="TW20" i="4"/>
  <c r="TX20" i="4"/>
  <c r="TY20" i="4"/>
  <c r="TZ20" i="4"/>
  <c r="UA20" i="4"/>
  <c r="UB20" i="4"/>
  <c r="UC20" i="4"/>
  <c r="UD20" i="4"/>
  <c r="TM21" i="4"/>
  <c r="TN21" i="4"/>
  <c r="TO21" i="4"/>
  <c r="TP21" i="4"/>
  <c r="TQ21" i="4"/>
  <c r="TR21" i="4"/>
  <c r="TS21" i="4"/>
  <c r="TT21" i="4"/>
  <c r="TU21" i="4"/>
  <c r="TV21" i="4"/>
  <c r="TW21" i="4"/>
  <c r="TX21" i="4"/>
  <c r="TY21" i="4"/>
  <c r="TZ21" i="4"/>
  <c r="UA21" i="4"/>
  <c r="UB21" i="4"/>
  <c r="UC21" i="4"/>
  <c r="UD21" i="4"/>
  <c r="TM22" i="4"/>
  <c r="TN22" i="4"/>
  <c r="TO22" i="4"/>
  <c r="TP22" i="4"/>
  <c r="TQ22" i="4"/>
  <c r="TR22" i="4"/>
  <c r="TS22" i="4"/>
  <c r="TT22" i="4"/>
  <c r="TU22" i="4"/>
  <c r="TV22" i="4"/>
  <c r="TW22" i="4"/>
  <c r="TX22" i="4"/>
  <c r="TY22" i="4"/>
  <c r="TZ22" i="4"/>
  <c r="UA22" i="4"/>
  <c r="UB22" i="4"/>
  <c r="UC22" i="4"/>
  <c r="UD22" i="4"/>
  <c r="TM23" i="4"/>
  <c r="TN23" i="4"/>
  <c r="TO23" i="4"/>
  <c r="TP23" i="4"/>
  <c r="TQ23" i="4"/>
  <c r="TR23" i="4"/>
  <c r="TS23" i="4"/>
  <c r="TT23" i="4"/>
  <c r="TU23" i="4"/>
  <c r="TV23" i="4"/>
  <c r="TW23" i="4"/>
  <c r="TX23" i="4"/>
  <c r="TY23" i="4"/>
  <c r="TZ23" i="4"/>
  <c r="UA23" i="4"/>
  <c r="UB23" i="4"/>
  <c r="UC23" i="4"/>
  <c r="UD23" i="4"/>
  <c r="TM24" i="4"/>
  <c r="TN24" i="4"/>
  <c r="TO24" i="4"/>
  <c r="TP24" i="4"/>
  <c r="TQ24" i="4"/>
  <c r="TR24" i="4"/>
  <c r="TS24" i="4"/>
  <c r="TT24" i="4"/>
  <c r="TU24" i="4"/>
  <c r="TV24" i="4"/>
  <c r="TW24" i="4"/>
  <c r="TX24" i="4"/>
  <c r="TY24" i="4"/>
  <c r="TZ24" i="4"/>
  <c r="UA24" i="4"/>
  <c r="UB24" i="4"/>
  <c r="UC24" i="4"/>
  <c r="UD24" i="4"/>
  <c r="TM26" i="4"/>
  <c r="TN26" i="4"/>
  <c r="TO26" i="4"/>
  <c r="TP26" i="4"/>
  <c r="TQ26" i="4"/>
  <c r="TR26" i="4"/>
  <c r="TS26" i="4"/>
  <c r="TT26" i="4"/>
  <c r="TU26" i="4"/>
  <c r="TV26" i="4"/>
  <c r="TW26" i="4"/>
  <c r="TX26" i="4"/>
  <c r="TY26" i="4"/>
  <c r="TZ26" i="4"/>
  <c r="UA26" i="4"/>
  <c r="UB26" i="4"/>
  <c r="UC26" i="4"/>
  <c r="UD26" i="4"/>
  <c r="TM27" i="4"/>
  <c r="TN27" i="4"/>
  <c r="TO27" i="4"/>
  <c r="TP27" i="4"/>
  <c r="TQ27" i="4"/>
  <c r="TR27" i="4"/>
  <c r="TS27" i="4"/>
  <c r="TT27" i="4"/>
  <c r="TU27" i="4"/>
  <c r="TV27" i="4"/>
  <c r="TW27" i="4"/>
  <c r="TX27" i="4"/>
  <c r="TY27" i="4"/>
  <c r="TZ27" i="4"/>
  <c r="UA27" i="4"/>
  <c r="UB27" i="4"/>
  <c r="UC27" i="4"/>
  <c r="UD27" i="4"/>
  <c r="TM28" i="4"/>
  <c r="TN28" i="4"/>
  <c r="TO28" i="4"/>
  <c r="TP28" i="4"/>
  <c r="TQ28" i="4"/>
  <c r="TR28" i="4"/>
  <c r="TS28" i="4"/>
  <c r="TT28" i="4"/>
  <c r="TU28" i="4"/>
  <c r="TV28" i="4"/>
  <c r="TW28" i="4"/>
  <c r="TX28" i="4"/>
  <c r="TY28" i="4"/>
  <c r="TZ28" i="4"/>
  <c r="UA28" i="4"/>
  <c r="UB28" i="4"/>
  <c r="UC28" i="4"/>
  <c r="UD28" i="4"/>
  <c r="TM29" i="4"/>
  <c r="TN29" i="4"/>
  <c r="TO29" i="4"/>
  <c r="TP29" i="4"/>
  <c r="TQ29" i="4"/>
  <c r="TR29" i="4"/>
  <c r="TS29" i="4"/>
  <c r="TT29" i="4"/>
  <c r="TU29" i="4"/>
  <c r="TV29" i="4"/>
  <c r="TW29" i="4"/>
  <c r="TX29" i="4"/>
  <c r="TY29" i="4"/>
  <c r="TZ29" i="4"/>
  <c r="UA29" i="4"/>
  <c r="UB29" i="4"/>
  <c r="UC29" i="4"/>
  <c r="UD29" i="4"/>
  <c r="TM30" i="4"/>
  <c r="TN30" i="4"/>
  <c r="TO30" i="4"/>
  <c r="TP30" i="4"/>
  <c r="TQ30" i="4"/>
  <c r="TR30" i="4"/>
  <c r="TS30" i="4"/>
  <c r="TT30" i="4"/>
  <c r="TU30" i="4"/>
  <c r="TV30" i="4"/>
  <c r="TW30" i="4"/>
  <c r="TX30" i="4"/>
  <c r="TY30" i="4"/>
  <c r="TZ30" i="4"/>
  <c r="UA30" i="4"/>
  <c r="UB30" i="4"/>
  <c r="UC30" i="4"/>
  <c r="UD30" i="4"/>
  <c r="TM31" i="4"/>
  <c r="TN31" i="4"/>
  <c r="TO31" i="4"/>
  <c r="TP31" i="4"/>
  <c r="TQ31" i="4"/>
  <c r="TR31" i="4"/>
  <c r="TS31" i="4"/>
  <c r="TT31" i="4"/>
  <c r="TU31" i="4"/>
  <c r="TV31" i="4"/>
  <c r="TW31" i="4"/>
  <c r="TX31" i="4"/>
  <c r="TY31" i="4"/>
  <c r="TZ31" i="4"/>
  <c r="UA31" i="4"/>
  <c r="UB31" i="4"/>
  <c r="UC31" i="4"/>
  <c r="UD31" i="4"/>
  <c r="TM32" i="4"/>
  <c r="TN32" i="4"/>
  <c r="TO32" i="4"/>
  <c r="TP32" i="4"/>
  <c r="TQ32" i="4"/>
  <c r="TR32" i="4"/>
  <c r="TS32" i="4"/>
  <c r="TT32" i="4"/>
  <c r="TU32" i="4"/>
  <c r="TV32" i="4"/>
  <c r="TW32" i="4"/>
  <c r="TX32" i="4"/>
  <c r="TY32" i="4"/>
  <c r="TZ32" i="4"/>
  <c r="UA32" i="4"/>
  <c r="UB32" i="4"/>
  <c r="UC32" i="4"/>
  <c r="UD32" i="4"/>
  <c r="TM33" i="4"/>
  <c r="TN33" i="4"/>
  <c r="TO33" i="4"/>
  <c r="TP33" i="4"/>
  <c r="TQ33" i="4"/>
  <c r="TR33" i="4"/>
  <c r="TS33" i="4"/>
  <c r="TT33" i="4"/>
  <c r="TU33" i="4"/>
  <c r="TV33" i="4"/>
  <c r="TW33" i="4"/>
  <c r="TX33" i="4"/>
  <c r="TY33" i="4"/>
  <c r="TZ33" i="4"/>
  <c r="UA33" i="4"/>
  <c r="UB33" i="4"/>
  <c r="UC33" i="4"/>
  <c r="UD33" i="4"/>
  <c r="TM34" i="4"/>
  <c r="TN34" i="4"/>
  <c r="TO34" i="4"/>
  <c r="TP34" i="4"/>
  <c r="TQ34" i="4"/>
  <c r="TR34" i="4"/>
  <c r="TS34" i="4"/>
  <c r="TT34" i="4"/>
  <c r="TU34" i="4"/>
  <c r="TV34" i="4"/>
  <c r="TW34" i="4"/>
  <c r="TX34" i="4"/>
  <c r="TY34" i="4"/>
  <c r="TZ34" i="4"/>
  <c r="UA34" i="4"/>
  <c r="UB34" i="4"/>
  <c r="UC34" i="4"/>
  <c r="UD34" i="4"/>
  <c r="TM35" i="4"/>
  <c r="TN35" i="4"/>
  <c r="TO35" i="4"/>
  <c r="TP35" i="4"/>
  <c r="TQ35" i="4"/>
  <c r="TR35" i="4"/>
  <c r="TS35" i="4"/>
  <c r="TT35" i="4"/>
  <c r="TU35" i="4"/>
  <c r="TV35" i="4"/>
  <c r="TW35" i="4"/>
  <c r="TX35" i="4"/>
  <c r="TY35" i="4"/>
  <c r="TZ35" i="4"/>
  <c r="UA35" i="4"/>
  <c r="UB35" i="4"/>
  <c r="UC35" i="4"/>
  <c r="UD35" i="4"/>
  <c r="TM37" i="4"/>
  <c r="TN37" i="4"/>
  <c r="TO37" i="4"/>
  <c r="TP37" i="4"/>
  <c r="TQ37" i="4"/>
  <c r="TR37" i="4"/>
  <c r="TS37" i="4"/>
  <c r="TT37" i="4"/>
  <c r="TU37" i="4"/>
  <c r="TV37" i="4"/>
  <c r="TW37" i="4"/>
  <c r="TX37" i="4"/>
  <c r="TY37" i="4"/>
  <c r="TZ37" i="4"/>
  <c r="UA37" i="4"/>
  <c r="UB37" i="4"/>
  <c r="UC37" i="4"/>
  <c r="UD37" i="4"/>
  <c r="TM38" i="4"/>
  <c r="TN38" i="4"/>
  <c r="TO38" i="4"/>
  <c r="TP38" i="4"/>
  <c r="TQ38" i="4"/>
  <c r="TR38" i="4"/>
  <c r="TS38" i="4"/>
  <c r="TT38" i="4"/>
  <c r="TU38" i="4"/>
  <c r="TV38" i="4"/>
  <c r="TW38" i="4"/>
  <c r="TX38" i="4"/>
  <c r="TY38" i="4"/>
  <c r="TZ38" i="4"/>
  <c r="UA38" i="4"/>
  <c r="UB38" i="4"/>
  <c r="UC38" i="4"/>
  <c r="UD38" i="4"/>
  <c r="TM39" i="4"/>
  <c r="TN39" i="4"/>
  <c r="TO39" i="4"/>
  <c r="TP39" i="4"/>
  <c r="TQ39" i="4"/>
  <c r="TR39" i="4"/>
  <c r="TS39" i="4"/>
  <c r="TT39" i="4"/>
  <c r="TU39" i="4"/>
  <c r="TV39" i="4"/>
  <c r="TW39" i="4"/>
  <c r="TX39" i="4"/>
  <c r="TY39" i="4"/>
  <c r="TZ39" i="4"/>
  <c r="UA39" i="4"/>
  <c r="UB39" i="4"/>
  <c r="UC39" i="4"/>
  <c r="UD39" i="4"/>
  <c r="TM40" i="4"/>
  <c r="TN40" i="4"/>
  <c r="TO40" i="4"/>
  <c r="TP40" i="4"/>
  <c r="TQ40" i="4"/>
  <c r="TR40" i="4"/>
  <c r="TS40" i="4"/>
  <c r="TT40" i="4"/>
  <c r="TU40" i="4"/>
  <c r="TV40" i="4"/>
  <c r="TW40" i="4"/>
  <c r="TX40" i="4"/>
  <c r="TY40" i="4"/>
  <c r="TZ40" i="4"/>
  <c r="UA40" i="4"/>
  <c r="UB40" i="4"/>
  <c r="UC40" i="4"/>
  <c r="UD40" i="4"/>
  <c r="TM41" i="4"/>
  <c r="TN41" i="4"/>
  <c r="TO41" i="4"/>
  <c r="TP41" i="4"/>
  <c r="TQ41" i="4"/>
  <c r="TR41" i="4"/>
  <c r="TS41" i="4"/>
  <c r="TT41" i="4"/>
  <c r="TU41" i="4"/>
  <c r="TV41" i="4"/>
  <c r="TW41" i="4"/>
  <c r="TX41" i="4"/>
  <c r="TY41" i="4"/>
  <c r="TZ41" i="4"/>
  <c r="UA41" i="4"/>
  <c r="UB41" i="4"/>
  <c r="UC41" i="4"/>
  <c r="UD41" i="4"/>
  <c r="TM42" i="4"/>
  <c r="TN42" i="4"/>
  <c r="TO42" i="4"/>
  <c r="TP42" i="4"/>
  <c r="TQ42" i="4"/>
  <c r="TR42" i="4"/>
  <c r="TS42" i="4"/>
  <c r="TT42" i="4"/>
  <c r="TU42" i="4"/>
  <c r="TV42" i="4"/>
  <c r="TW42" i="4"/>
  <c r="TX42" i="4"/>
  <c r="TY42" i="4"/>
  <c r="TZ42" i="4"/>
  <c r="UA42" i="4"/>
  <c r="UB42" i="4"/>
  <c r="UC42" i="4"/>
  <c r="UD42" i="4"/>
  <c r="TM43" i="4"/>
  <c r="TN43" i="4"/>
  <c r="TO43" i="4"/>
  <c r="TP43" i="4"/>
  <c r="TQ43" i="4"/>
  <c r="TR43" i="4"/>
  <c r="TS43" i="4"/>
  <c r="TT43" i="4"/>
  <c r="TU43" i="4"/>
  <c r="TV43" i="4"/>
  <c r="TW43" i="4"/>
  <c r="TX43" i="4"/>
  <c r="TY43" i="4"/>
  <c r="TZ43" i="4"/>
  <c r="UA43" i="4"/>
  <c r="UB43" i="4"/>
  <c r="UC43" i="4"/>
  <c r="UD43" i="4"/>
  <c r="TM44" i="4"/>
  <c r="TN44" i="4"/>
  <c r="TO44" i="4"/>
  <c r="TP44" i="4"/>
  <c r="TQ44" i="4"/>
  <c r="TR44" i="4"/>
  <c r="TS44" i="4"/>
  <c r="TT44" i="4"/>
  <c r="TU44" i="4"/>
  <c r="TV44" i="4"/>
  <c r="TW44" i="4"/>
  <c r="TX44" i="4"/>
  <c r="TY44" i="4"/>
  <c r="TZ44" i="4"/>
  <c r="UA44" i="4"/>
  <c r="UB44" i="4"/>
  <c r="UC44" i="4"/>
  <c r="UD44" i="4"/>
  <c r="TM45" i="4"/>
  <c r="TN45" i="4"/>
  <c r="TO45" i="4"/>
  <c r="TP45" i="4"/>
  <c r="TQ45" i="4"/>
  <c r="TR45" i="4"/>
  <c r="TS45" i="4"/>
  <c r="TT45" i="4"/>
  <c r="TU45" i="4"/>
  <c r="TV45" i="4"/>
  <c r="TW45" i="4"/>
  <c r="TX45" i="4"/>
  <c r="TY45" i="4"/>
  <c r="TZ45" i="4"/>
  <c r="UA45" i="4"/>
  <c r="UB45" i="4"/>
  <c r="UC45" i="4"/>
  <c r="UD45" i="4"/>
  <c r="TM46" i="4"/>
  <c r="TN46" i="4"/>
  <c r="TO46" i="4"/>
  <c r="TP46" i="4"/>
  <c r="TQ46" i="4"/>
  <c r="TR46" i="4"/>
  <c r="TS46" i="4"/>
  <c r="TT46" i="4"/>
  <c r="TU46" i="4"/>
  <c r="TV46" i="4"/>
  <c r="TW46" i="4"/>
  <c r="TX46" i="4"/>
  <c r="TY46" i="4"/>
  <c r="TZ46" i="4"/>
  <c r="UA46" i="4"/>
  <c r="UB46" i="4"/>
  <c r="UC46" i="4"/>
  <c r="UD46" i="4"/>
  <c r="TM48" i="4"/>
  <c r="TN48" i="4"/>
  <c r="TO48" i="4"/>
  <c r="TP48" i="4"/>
  <c r="TQ48" i="4"/>
  <c r="TR48" i="4"/>
  <c r="TS48" i="4"/>
  <c r="TT48" i="4"/>
  <c r="TU48" i="4"/>
  <c r="TV48" i="4"/>
  <c r="TW48" i="4"/>
  <c r="TX48" i="4"/>
  <c r="TY48" i="4"/>
  <c r="TZ48" i="4"/>
  <c r="UA48" i="4"/>
  <c r="UB48" i="4"/>
  <c r="UC48" i="4"/>
  <c r="UD48" i="4"/>
  <c r="TM49" i="4"/>
  <c r="TN49" i="4"/>
  <c r="TO49" i="4"/>
  <c r="TP49" i="4"/>
  <c r="TQ49" i="4"/>
  <c r="TR49" i="4"/>
  <c r="TS49" i="4"/>
  <c r="TT49" i="4"/>
  <c r="TU49" i="4"/>
  <c r="TV49" i="4"/>
  <c r="TW49" i="4"/>
  <c r="TX49" i="4"/>
  <c r="TY49" i="4"/>
  <c r="TZ49" i="4"/>
  <c r="UA49" i="4"/>
  <c r="UB49" i="4"/>
  <c r="UC49" i="4"/>
  <c r="UD49" i="4"/>
  <c r="TM50" i="4"/>
  <c r="TN50" i="4"/>
  <c r="TO50" i="4"/>
  <c r="TP50" i="4"/>
  <c r="TQ50" i="4"/>
  <c r="TR50" i="4"/>
  <c r="TS50" i="4"/>
  <c r="TT50" i="4"/>
  <c r="TU50" i="4"/>
  <c r="TV50" i="4"/>
  <c r="TW50" i="4"/>
  <c r="TX50" i="4"/>
  <c r="TY50" i="4"/>
  <c r="TZ50" i="4"/>
  <c r="UA50" i="4"/>
  <c r="UB50" i="4"/>
  <c r="UC50" i="4"/>
  <c r="UD50" i="4"/>
  <c r="TM51" i="4"/>
  <c r="TN51" i="4"/>
  <c r="TO51" i="4"/>
  <c r="TP51" i="4"/>
  <c r="TQ51" i="4"/>
  <c r="TR51" i="4"/>
  <c r="TS51" i="4"/>
  <c r="TT51" i="4"/>
  <c r="TU51" i="4"/>
  <c r="TV51" i="4"/>
  <c r="TW51" i="4"/>
  <c r="TX51" i="4"/>
  <c r="TY51" i="4"/>
  <c r="TZ51" i="4"/>
  <c r="UA51" i="4"/>
  <c r="UB51" i="4"/>
  <c r="UC51" i="4"/>
  <c r="UD51" i="4"/>
  <c r="TM52" i="4"/>
  <c r="TN52" i="4"/>
  <c r="TO52" i="4"/>
  <c r="TP52" i="4"/>
  <c r="TQ52" i="4"/>
  <c r="TR52" i="4"/>
  <c r="TS52" i="4"/>
  <c r="TT52" i="4"/>
  <c r="TU52" i="4"/>
  <c r="TV52" i="4"/>
  <c r="TW52" i="4"/>
  <c r="TX52" i="4"/>
  <c r="TY52" i="4"/>
  <c r="TZ52" i="4"/>
  <c r="UA52" i="4"/>
  <c r="UB52" i="4"/>
  <c r="UC52" i="4"/>
  <c r="UD52" i="4"/>
  <c r="TM53" i="4"/>
  <c r="TN53" i="4"/>
  <c r="TO53" i="4"/>
  <c r="TP53" i="4"/>
  <c r="TQ53" i="4"/>
  <c r="TR53" i="4"/>
  <c r="TS53" i="4"/>
  <c r="TT53" i="4"/>
  <c r="TU53" i="4"/>
  <c r="TV53" i="4"/>
  <c r="TW53" i="4"/>
  <c r="TX53" i="4"/>
  <c r="TY53" i="4"/>
  <c r="TZ53" i="4"/>
  <c r="UA53" i="4"/>
  <c r="UB53" i="4"/>
  <c r="UC53" i="4"/>
  <c r="UD53" i="4"/>
  <c r="TM54" i="4"/>
  <c r="TN54" i="4"/>
  <c r="TO54" i="4"/>
  <c r="TP54" i="4"/>
  <c r="TQ54" i="4"/>
  <c r="TR54" i="4"/>
  <c r="TS54" i="4"/>
  <c r="TT54" i="4"/>
  <c r="TU54" i="4"/>
  <c r="TV54" i="4"/>
  <c r="TW54" i="4"/>
  <c r="TX54" i="4"/>
  <c r="TY54" i="4"/>
  <c r="TZ54" i="4"/>
  <c r="UA54" i="4"/>
  <c r="UB54" i="4"/>
  <c r="UC54" i="4"/>
  <c r="UD54" i="4"/>
  <c r="TM55" i="4"/>
  <c r="TN55" i="4"/>
  <c r="TO55" i="4"/>
  <c r="TP55" i="4"/>
  <c r="TQ55" i="4"/>
  <c r="TR55" i="4"/>
  <c r="TS55" i="4"/>
  <c r="TT55" i="4"/>
  <c r="TU55" i="4"/>
  <c r="TV55" i="4"/>
  <c r="TW55" i="4"/>
  <c r="TX55" i="4"/>
  <c r="TY55" i="4"/>
  <c r="TZ55" i="4"/>
  <c r="UA55" i="4"/>
  <c r="UB55" i="4"/>
  <c r="UC55" i="4"/>
  <c r="UD55" i="4"/>
  <c r="TM56" i="4"/>
  <c r="TN56" i="4"/>
  <c r="TO56" i="4"/>
  <c r="TP56" i="4"/>
  <c r="TQ56" i="4"/>
  <c r="TR56" i="4"/>
  <c r="TS56" i="4"/>
  <c r="TT56" i="4"/>
  <c r="TU56" i="4"/>
  <c r="TV56" i="4"/>
  <c r="TW56" i="4"/>
  <c r="TX56" i="4"/>
  <c r="TY56" i="4"/>
  <c r="TZ56" i="4"/>
  <c r="UA56" i="4"/>
  <c r="UB56" i="4"/>
  <c r="UC56" i="4"/>
  <c r="UD56" i="4"/>
  <c r="TM57" i="4"/>
  <c r="TN57" i="4"/>
  <c r="TO57" i="4"/>
  <c r="TP57" i="4"/>
  <c r="TQ57" i="4"/>
  <c r="TR57" i="4"/>
  <c r="TS57" i="4"/>
  <c r="TT57" i="4"/>
  <c r="TU57" i="4"/>
  <c r="TV57" i="4"/>
  <c r="TW57" i="4"/>
  <c r="TX57" i="4"/>
  <c r="TY57" i="4"/>
  <c r="TZ57" i="4"/>
  <c r="UA57" i="4"/>
  <c r="UB57" i="4"/>
  <c r="UC57" i="4"/>
  <c r="UD57" i="4"/>
  <c r="TM59" i="4"/>
  <c r="TN59" i="4"/>
  <c r="TO59" i="4"/>
  <c r="TP59" i="4"/>
  <c r="TQ59" i="4"/>
  <c r="TR59" i="4"/>
  <c r="TS59" i="4"/>
  <c r="TT59" i="4"/>
  <c r="TU59" i="4"/>
  <c r="TV59" i="4"/>
  <c r="TW59" i="4"/>
  <c r="TX59" i="4"/>
  <c r="TY59" i="4"/>
  <c r="TZ59" i="4"/>
  <c r="UA59" i="4"/>
  <c r="UB59" i="4"/>
  <c r="UC59" i="4"/>
  <c r="UD59" i="4"/>
  <c r="TM60" i="4"/>
  <c r="TN60" i="4"/>
  <c r="TO60" i="4"/>
  <c r="TP60" i="4"/>
  <c r="TQ60" i="4"/>
  <c r="TR60" i="4"/>
  <c r="TS60" i="4"/>
  <c r="TT60" i="4"/>
  <c r="TU60" i="4"/>
  <c r="TV60" i="4"/>
  <c r="TW60" i="4"/>
  <c r="TX60" i="4"/>
  <c r="TY60" i="4"/>
  <c r="TZ60" i="4"/>
  <c r="UA60" i="4"/>
  <c r="UB60" i="4"/>
  <c r="UC60" i="4"/>
  <c r="UD60" i="4"/>
  <c r="TM61" i="4"/>
  <c r="TN61" i="4"/>
  <c r="TO61" i="4"/>
  <c r="TP61" i="4"/>
  <c r="TQ61" i="4"/>
  <c r="TR61" i="4"/>
  <c r="TS61" i="4"/>
  <c r="TT61" i="4"/>
  <c r="TU61" i="4"/>
  <c r="TV61" i="4"/>
  <c r="TW61" i="4"/>
  <c r="TX61" i="4"/>
  <c r="TY61" i="4"/>
  <c r="TZ61" i="4"/>
  <c r="UA61" i="4"/>
  <c r="UB61" i="4"/>
  <c r="UC61" i="4"/>
  <c r="UD61" i="4"/>
  <c r="TM62" i="4"/>
  <c r="TN62" i="4"/>
  <c r="TO62" i="4"/>
  <c r="TP62" i="4"/>
  <c r="TQ62" i="4"/>
  <c r="TR62" i="4"/>
  <c r="TS62" i="4"/>
  <c r="TT62" i="4"/>
  <c r="TU62" i="4"/>
  <c r="TV62" i="4"/>
  <c r="TW62" i="4"/>
  <c r="TX62" i="4"/>
  <c r="TY62" i="4"/>
  <c r="TZ62" i="4"/>
  <c r="UA62" i="4"/>
  <c r="UB62" i="4"/>
  <c r="UC62" i="4"/>
  <c r="UD62" i="4"/>
  <c r="TM63" i="4"/>
  <c r="TN63" i="4"/>
  <c r="TO63" i="4"/>
  <c r="TP63" i="4"/>
  <c r="TQ63" i="4"/>
  <c r="TR63" i="4"/>
  <c r="TS63" i="4"/>
  <c r="TT63" i="4"/>
  <c r="TU63" i="4"/>
  <c r="TV63" i="4"/>
  <c r="TW63" i="4"/>
  <c r="TX63" i="4"/>
  <c r="TY63" i="4"/>
  <c r="TZ63" i="4"/>
  <c r="UA63" i="4"/>
  <c r="UB63" i="4"/>
  <c r="UC63" i="4"/>
  <c r="UD63" i="4"/>
  <c r="TM64" i="4"/>
  <c r="TN64" i="4"/>
  <c r="TO64" i="4"/>
  <c r="TP64" i="4"/>
  <c r="TQ64" i="4"/>
  <c r="TR64" i="4"/>
  <c r="TS64" i="4"/>
  <c r="TT64" i="4"/>
  <c r="TU64" i="4"/>
  <c r="TV64" i="4"/>
  <c r="TW64" i="4"/>
  <c r="TX64" i="4"/>
  <c r="TY64" i="4"/>
  <c r="TZ64" i="4"/>
  <c r="UA64" i="4"/>
  <c r="UB64" i="4"/>
  <c r="UC64" i="4"/>
  <c r="UD64" i="4"/>
  <c r="TM65" i="4"/>
  <c r="TN65" i="4"/>
  <c r="TO65" i="4"/>
  <c r="TP65" i="4"/>
  <c r="TQ65" i="4"/>
  <c r="TR65" i="4"/>
  <c r="TS65" i="4"/>
  <c r="TT65" i="4"/>
  <c r="TU65" i="4"/>
  <c r="TV65" i="4"/>
  <c r="TW65" i="4"/>
  <c r="TX65" i="4"/>
  <c r="TY65" i="4"/>
  <c r="TZ65" i="4"/>
  <c r="UA65" i="4"/>
  <c r="UB65" i="4"/>
  <c r="UC65" i="4"/>
  <c r="UD65" i="4"/>
  <c r="TM66" i="4"/>
  <c r="TN66" i="4"/>
  <c r="TO66" i="4"/>
  <c r="TP66" i="4"/>
  <c r="TQ66" i="4"/>
  <c r="TR66" i="4"/>
  <c r="TS66" i="4"/>
  <c r="TT66" i="4"/>
  <c r="TU66" i="4"/>
  <c r="TV66" i="4"/>
  <c r="TW66" i="4"/>
  <c r="TX66" i="4"/>
  <c r="TY66" i="4"/>
  <c r="TZ66" i="4"/>
  <c r="UA66" i="4"/>
  <c r="UB66" i="4"/>
  <c r="UC66" i="4"/>
  <c r="UD66" i="4"/>
  <c r="TM67" i="4"/>
  <c r="TN67" i="4"/>
  <c r="TO67" i="4"/>
  <c r="TP67" i="4"/>
  <c r="TQ67" i="4"/>
  <c r="TR67" i="4"/>
  <c r="TS67" i="4"/>
  <c r="TT67" i="4"/>
  <c r="TU67" i="4"/>
  <c r="TV67" i="4"/>
  <c r="TW67" i="4"/>
  <c r="TX67" i="4"/>
  <c r="TY67" i="4"/>
  <c r="TZ67" i="4"/>
  <c r="UA67" i="4"/>
  <c r="UB67" i="4"/>
  <c r="UC67" i="4"/>
  <c r="UD67" i="4"/>
  <c r="TM68" i="4"/>
  <c r="TN68" i="4"/>
  <c r="TO68" i="4"/>
  <c r="TP68" i="4"/>
  <c r="TQ68" i="4"/>
  <c r="TR68" i="4"/>
  <c r="TS68" i="4"/>
  <c r="TT68" i="4"/>
  <c r="TU68" i="4"/>
  <c r="TV68" i="4"/>
  <c r="TW68" i="4"/>
  <c r="TX68" i="4"/>
  <c r="TY68" i="4"/>
  <c r="TZ68" i="4"/>
  <c r="UA68" i="4"/>
  <c r="UB68" i="4"/>
  <c r="UC68" i="4"/>
  <c r="UD68" i="4"/>
  <c r="TM70" i="4"/>
  <c r="TN70" i="4"/>
  <c r="TO70" i="4"/>
  <c r="TP70" i="4"/>
  <c r="TQ70" i="4"/>
  <c r="TR70" i="4"/>
  <c r="TS70" i="4"/>
  <c r="TT70" i="4"/>
  <c r="TU70" i="4"/>
  <c r="TV70" i="4"/>
  <c r="TW70" i="4"/>
  <c r="TX70" i="4"/>
  <c r="TY70" i="4"/>
  <c r="TZ70" i="4"/>
  <c r="UA70" i="4"/>
  <c r="UB70" i="4"/>
  <c r="UC70" i="4"/>
  <c r="UD70" i="4"/>
  <c r="TM71" i="4"/>
  <c r="TN71" i="4"/>
  <c r="TO71" i="4"/>
  <c r="TP71" i="4"/>
  <c r="TQ71" i="4"/>
  <c r="TR71" i="4"/>
  <c r="TS71" i="4"/>
  <c r="TT71" i="4"/>
  <c r="TU71" i="4"/>
  <c r="TV71" i="4"/>
  <c r="TW71" i="4"/>
  <c r="TX71" i="4"/>
  <c r="TY71" i="4"/>
  <c r="TZ71" i="4"/>
  <c r="UA71" i="4"/>
  <c r="UB71" i="4"/>
  <c r="UC71" i="4"/>
  <c r="UD71" i="4"/>
  <c r="TM72" i="4"/>
  <c r="TN72" i="4"/>
  <c r="TO72" i="4"/>
  <c r="TP72" i="4"/>
  <c r="TQ72" i="4"/>
  <c r="TR72" i="4"/>
  <c r="TS72" i="4"/>
  <c r="TT72" i="4"/>
  <c r="TU72" i="4"/>
  <c r="TV72" i="4"/>
  <c r="TW72" i="4"/>
  <c r="TX72" i="4"/>
  <c r="TY72" i="4"/>
  <c r="TZ72" i="4"/>
  <c r="UA72" i="4"/>
  <c r="UB72" i="4"/>
  <c r="UC72" i="4"/>
  <c r="UD72" i="4"/>
  <c r="TM73" i="4"/>
  <c r="TN73" i="4"/>
  <c r="TO73" i="4"/>
  <c r="TP73" i="4"/>
  <c r="TQ73" i="4"/>
  <c r="TR73" i="4"/>
  <c r="TS73" i="4"/>
  <c r="TT73" i="4"/>
  <c r="TU73" i="4"/>
  <c r="TV73" i="4"/>
  <c r="TW73" i="4"/>
  <c r="TX73" i="4"/>
  <c r="TY73" i="4"/>
  <c r="TZ73" i="4"/>
  <c r="UA73" i="4"/>
  <c r="UB73" i="4"/>
  <c r="UC73" i="4"/>
  <c r="UD73" i="4"/>
  <c r="TM74" i="4"/>
  <c r="TN74" i="4"/>
  <c r="TO74" i="4"/>
  <c r="TP74" i="4"/>
  <c r="TQ74" i="4"/>
  <c r="TR74" i="4"/>
  <c r="TS74" i="4"/>
  <c r="TT74" i="4"/>
  <c r="TU74" i="4"/>
  <c r="TV74" i="4"/>
  <c r="TW74" i="4"/>
  <c r="TX74" i="4"/>
  <c r="TY74" i="4"/>
  <c r="TZ74" i="4"/>
  <c r="UA74" i="4"/>
  <c r="UB74" i="4"/>
  <c r="UC74" i="4"/>
  <c r="UD74" i="4"/>
  <c r="TM75" i="4"/>
  <c r="TN75" i="4"/>
  <c r="TO75" i="4"/>
  <c r="TP75" i="4"/>
  <c r="TQ75" i="4"/>
  <c r="TR75" i="4"/>
  <c r="TS75" i="4"/>
  <c r="TT75" i="4"/>
  <c r="TU75" i="4"/>
  <c r="TV75" i="4"/>
  <c r="TW75" i="4"/>
  <c r="TX75" i="4"/>
  <c r="TY75" i="4"/>
  <c r="TZ75" i="4"/>
  <c r="UA75" i="4"/>
  <c r="UB75" i="4"/>
  <c r="UC75" i="4"/>
  <c r="UD75" i="4"/>
  <c r="TM76" i="4"/>
  <c r="TN76" i="4"/>
  <c r="TO76" i="4"/>
  <c r="TP76" i="4"/>
  <c r="TQ76" i="4"/>
  <c r="TR76" i="4"/>
  <c r="TS76" i="4"/>
  <c r="TT76" i="4"/>
  <c r="TU76" i="4"/>
  <c r="TV76" i="4"/>
  <c r="TW76" i="4"/>
  <c r="TX76" i="4"/>
  <c r="TY76" i="4"/>
  <c r="TZ76" i="4"/>
  <c r="UA76" i="4"/>
  <c r="UB76" i="4"/>
  <c r="UC76" i="4"/>
  <c r="UD76" i="4"/>
  <c r="TM77" i="4"/>
  <c r="TN77" i="4"/>
  <c r="TO77" i="4"/>
  <c r="TP77" i="4"/>
  <c r="TQ77" i="4"/>
  <c r="TR77" i="4"/>
  <c r="TS77" i="4"/>
  <c r="TT77" i="4"/>
  <c r="TU77" i="4"/>
  <c r="TV77" i="4"/>
  <c r="TW77" i="4"/>
  <c r="TX77" i="4"/>
  <c r="TY77" i="4"/>
  <c r="TZ77" i="4"/>
  <c r="UA77" i="4"/>
  <c r="UB77" i="4"/>
  <c r="UC77" i="4"/>
  <c r="UD77" i="4"/>
  <c r="TM78" i="4"/>
  <c r="TN78" i="4"/>
  <c r="TO78" i="4"/>
  <c r="TP78" i="4"/>
  <c r="TQ78" i="4"/>
  <c r="TR78" i="4"/>
  <c r="TS78" i="4"/>
  <c r="TT78" i="4"/>
  <c r="TU78" i="4"/>
  <c r="TV78" i="4"/>
  <c r="TW78" i="4"/>
  <c r="TX78" i="4"/>
  <c r="TY78" i="4"/>
  <c r="TZ78" i="4"/>
  <c r="UA78" i="4"/>
  <c r="UB78" i="4"/>
  <c r="UC78" i="4"/>
  <c r="UD78" i="4"/>
  <c r="TM79" i="4"/>
  <c r="TN79" i="4"/>
  <c r="TO79" i="4"/>
  <c r="TP79" i="4"/>
  <c r="TQ79" i="4"/>
  <c r="TR79" i="4"/>
  <c r="TS79" i="4"/>
  <c r="TT79" i="4"/>
  <c r="TU79" i="4"/>
  <c r="TV79" i="4"/>
  <c r="TW79" i="4"/>
  <c r="TX79" i="4"/>
  <c r="TY79" i="4"/>
  <c r="TZ79" i="4"/>
  <c r="UA79" i="4"/>
  <c r="UB79" i="4"/>
  <c r="UC79" i="4"/>
  <c r="UD79" i="4"/>
  <c r="TM81" i="4"/>
  <c r="TN81" i="4"/>
  <c r="TO81" i="4"/>
  <c r="TP81" i="4"/>
  <c r="TQ81" i="4"/>
  <c r="TR81" i="4"/>
  <c r="TS81" i="4"/>
  <c r="TT81" i="4"/>
  <c r="TU81" i="4"/>
  <c r="TV81" i="4"/>
  <c r="TW81" i="4"/>
  <c r="TX81" i="4"/>
  <c r="TY81" i="4"/>
  <c r="TZ81" i="4"/>
  <c r="UA81" i="4"/>
  <c r="UB81" i="4"/>
  <c r="UC81" i="4"/>
  <c r="UD81" i="4"/>
  <c r="TM82" i="4"/>
  <c r="TN82" i="4"/>
  <c r="TO82" i="4"/>
  <c r="TP82" i="4"/>
  <c r="TQ82" i="4"/>
  <c r="TR82" i="4"/>
  <c r="TS82" i="4"/>
  <c r="TT82" i="4"/>
  <c r="TU82" i="4"/>
  <c r="TV82" i="4"/>
  <c r="TW82" i="4"/>
  <c r="TX82" i="4"/>
  <c r="TY82" i="4"/>
  <c r="TZ82" i="4"/>
  <c r="UA82" i="4"/>
  <c r="UB82" i="4"/>
  <c r="UC82" i="4"/>
  <c r="UD82" i="4"/>
  <c r="TM83" i="4"/>
  <c r="TN83" i="4"/>
  <c r="TO83" i="4"/>
  <c r="TP83" i="4"/>
  <c r="TQ83" i="4"/>
  <c r="TR83" i="4"/>
  <c r="TS83" i="4"/>
  <c r="TT83" i="4"/>
  <c r="TU83" i="4"/>
  <c r="TV83" i="4"/>
  <c r="TW83" i="4"/>
  <c r="TX83" i="4"/>
  <c r="TY83" i="4"/>
  <c r="TZ83" i="4"/>
  <c r="UA83" i="4"/>
  <c r="UB83" i="4"/>
  <c r="UC83" i="4"/>
  <c r="UD83" i="4"/>
  <c r="TM84" i="4"/>
  <c r="TN84" i="4"/>
  <c r="TO84" i="4"/>
  <c r="TP84" i="4"/>
  <c r="TQ84" i="4"/>
  <c r="TR84" i="4"/>
  <c r="TS84" i="4"/>
  <c r="TT84" i="4"/>
  <c r="TU84" i="4"/>
  <c r="TV84" i="4"/>
  <c r="TW84" i="4"/>
  <c r="TX84" i="4"/>
  <c r="TY84" i="4"/>
  <c r="TZ84" i="4"/>
  <c r="UA84" i="4"/>
  <c r="UB84" i="4"/>
  <c r="UC84" i="4"/>
  <c r="UD84" i="4"/>
  <c r="TM85" i="4"/>
  <c r="TN85" i="4"/>
  <c r="TO85" i="4"/>
  <c r="TP85" i="4"/>
  <c r="TQ85" i="4"/>
  <c r="TR85" i="4"/>
  <c r="TS85" i="4"/>
  <c r="TT85" i="4"/>
  <c r="TU85" i="4"/>
  <c r="TV85" i="4"/>
  <c r="TW85" i="4"/>
  <c r="TX85" i="4"/>
  <c r="TY85" i="4"/>
  <c r="TZ85" i="4"/>
  <c r="UA85" i="4"/>
  <c r="UB85" i="4"/>
  <c r="UC85" i="4"/>
  <c r="UD85" i="4"/>
  <c r="TM86" i="4"/>
  <c r="TN86" i="4"/>
  <c r="TO86" i="4"/>
  <c r="TP86" i="4"/>
  <c r="TQ86" i="4"/>
  <c r="TR86" i="4"/>
  <c r="TS86" i="4"/>
  <c r="TT86" i="4"/>
  <c r="TU86" i="4"/>
  <c r="TV86" i="4"/>
  <c r="TW86" i="4"/>
  <c r="TX86" i="4"/>
  <c r="TY86" i="4"/>
  <c r="TZ86" i="4"/>
  <c r="UA86" i="4"/>
  <c r="UB86" i="4"/>
  <c r="UC86" i="4"/>
  <c r="UD86" i="4"/>
  <c r="TM87" i="4"/>
  <c r="TN87" i="4"/>
  <c r="TO87" i="4"/>
  <c r="TP87" i="4"/>
  <c r="TQ87" i="4"/>
  <c r="TR87" i="4"/>
  <c r="TS87" i="4"/>
  <c r="TT87" i="4"/>
  <c r="TU87" i="4"/>
  <c r="TV87" i="4"/>
  <c r="TW87" i="4"/>
  <c r="TX87" i="4"/>
  <c r="TY87" i="4"/>
  <c r="TZ87" i="4"/>
  <c r="UA87" i="4"/>
  <c r="UB87" i="4"/>
  <c r="UC87" i="4"/>
  <c r="UD87" i="4"/>
  <c r="TM88" i="4"/>
  <c r="TN88" i="4"/>
  <c r="TO88" i="4"/>
  <c r="TP88" i="4"/>
  <c r="TQ88" i="4"/>
  <c r="TR88" i="4"/>
  <c r="TS88" i="4"/>
  <c r="TT88" i="4"/>
  <c r="TU88" i="4"/>
  <c r="TV88" i="4"/>
  <c r="TW88" i="4"/>
  <c r="TX88" i="4"/>
  <c r="TY88" i="4"/>
  <c r="TZ88" i="4"/>
  <c r="UA88" i="4"/>
  <c r="UB88" i="4"/>
  <c r="UC88" i="4"/>
  <c r="UD88" i="4"/>
  <c r="TM89" i="4"/>
  <c r="TN89" i="4"/>
  <c r="TO89" i="4"/>
  <c r="TP89" i="4"/>
  <c r="TQ89" i="4"/>
  <c r="TR89" i="4"/>
  <c r="TS89" i="4"/>
  <c r="TT89" i="4"/>
  <c r="TU89" i="4"/>
  <c r="TV89" i="4"/>
  <c r="TW89" i="4"/>
  <c r="TX89" i="4"/>
  <c r="TY89" i="4"/>
  <c r="TZ89" i="4"/>
  <c r="UA89" i="4"/>
  <c r="UB89" i="4"/>
  <c r="UC89" i="4"/>
  <c r="UD89" i="4"/>
  <c r="TM90" i="4"/>
  <c r="TN90" i="4"/>
  <c r="TO90" i="4"/>
  <c r="TP90" i="4"/>
  <c r="TQ90" i="4"/>
  <c r="TR90" i="4"/>
  <c r="TS90" i="4"/>
  <c r="TT90" i="4"/>
  <c r="TU90" i="4"/>
  <c r="TV90" i="4"/>
  <c r="TW90" i="4"/>
  <c r="TX90" i="4"/>
  <c r="TY90" i="4"/>
  <c r="TZ90" i="4"/>
  <c r="UA90" i="4"/>
  <c r="UB90" i="4"/>
  <c r="UC90" i="4"/>
  <c r="UD90" i="4"/>
  <c r="TM92" i="4"/>
  <c r="TN92" i="4"/>
  <c r="TO92" i="4"/>
  <c r="TP92" i="4"/>
  <c r="TQ92" i="4"/>
  <c r="TR92" i="4"/>
  <c r="TS92" i="4"/>
  <c r="TT92" i="4"/>
  <c r="TU92" i="4"/>
  <c r="TV92" i="4"/>
  <c r="TW92" i="4"/>
  <c r="TX92" i="4"/>
  <c r="TY92" i="4"/>
  <c r="TZ92" i="4"/>
  <c r="UA92" i="4"/>
  <c r="UB92" i="4"/>
  <c r="UC92" i="4"/>
  <c r="UD92" i="4"/>
  <c r="TM93" i="4"/>
  <c r="TN93" i="4"/>
  <c r="TO93" i="4"/>
  <c r="TP93" i="4"/>
  <c r="TQ93" i="4"/>
  <c r="TR93" i="4"/>
  <c r="TS93" i="4"/>
  <c r="TT93" i="4"/>
  <c r="TU93" i="4"/>
  <c r="TV93" i="4"/>
  <c r="TW93" i="4"/>
  <c r="TX93" i="4"/>
  <c r="TY93" i="4"/>
  <c r="TZ93" i="4"/>
  <c r="UA93" i="4"/>
  <c r="UB93" i="4"/>
  <c r="UC93" i="4"/>
  <c r="UD93" i="4"/>
  <c r="TM94" i="4"/>
  <c r="TN94" i="4"/>
  <c r="TO94" i="4"/>
  <c r="TP94" i="4"/>
  <c r="TQ94" i="4"/>
  <c r="TR94" i="4"/>
  <c r="TS94" i="4"/>
  <c r="TT94" i="4"/>
  <c r="TU94" i="4"/>
  <c r="TV94" i="4"/>
  <c r="TW94" i="4"/>
  <c r="TX94" i="4"/>
  <c r="TY94" i="4"/>
  <c r="TZ94" i="4"/>
  <c r="UA94" i="4"/>
  <c r="UB94" i="4"/>
  <c r="UC94" i="4"/>
  <c r="UD94" i="4"/>
  <c r="TM95" i="4"/>
  <c r="TN95" i="4"/>
  <c r="TO95" i="4"/>
  <c r="TP95" i="4"/>
  <c r="TQ95" i="4"/>
  <c r="TR95" i="4"/>
  <c r="TS95" i="4"/>
  <c r="TT95" i="4"/>
  <c r="TU95" i="4"/>
  <c r="TV95" i="4"/>
  <c r="TW95" i="4"/>
  <c r="TX95" i="4"/>
  <c r="TY95" i="4"/>
  <c r="TZ95" i="4"/>
  <c r="UA95" i="4"/>
  <c r="UB95" i="4"/>
  <c r="UC95" i="4"/>
  <c r="UD95" i="4"/>
  <c r="TM96" i="4"/>
  <c r="TN96" i="4"/>
  <c r="TO96" i="4"/>
  <c r="TP96" i="4"/>
  <c r="TQ96" i="4"/>
  <c r="TR96" i="4"/>
  <c r="TS96" i="4"/>
  <c r="TT96" i="4"/>
  <c r="TU96" i="4"/>
  <c r="TV96" i="4"/>
  <c r="TW96" i="4"/>
  <c r="TX96" i="4"/>
  <c r="TY96" i="4"/>
  <c r="TZ96" i="4"/>
  <c r="UA96" i="4"/>
  <c r="UB96" i="4"/>
  <c r="UC96" i="4"/>
  <c r="UD96" i="4"/>
  <c r="TM97" i="4"/>
  <c r="TN97" i="4"/>
  <c r="TO97" i="4"/>
  <c r="TP97" i="4"/>
  <c r="TQ97" i="4"/>
  <c r="TR97" i="4"/>
  <c r="TS97" i="4"/>
  <c r="TT97" i="4"/>
  <c r="TU97" i="4"/>
  <c r="TV97" i="4"/>
  <c r="TW97" i="4"/>
  <c r="TX97" i="4"/>
  <c r="TY97" i="4"/>
  <c r="TZ97" i="4"/>
  <c r="UA97" i="4"/>
  <c r="UB97" i="4"/>
  <c r="UC97" i="4"/>
  <c r="UD97" i="4"/>
  <c r="TM98" i="4"/>
  <c r="TN98" i="4"/>
  <c r="TO98" i="4"/>
  <c r="TP98" i="4"/>
  <c r="TQ98" i="4"/>
  <c r="TR98" i="4"/>
  <c r="TS98" i="4"/>
  <c r="TT98" i="4"/>
  <c r="TU98" i="4"/>
  <c r="TV98" i="4"/>
  <c r="TW98" i="4"/>
  <c r="TX98" i="4"/>
  <c r="TY98" i="4"/>
  <c r="TZ98" i="4"/>
  <c r="UA98" i="4"/>
  <c r="UB98" i="4"/>
  <c r="UC98" i="4"/>
  <c r="UD98" i="4"/>
  <c r="TM99" i="4"/>
  <c r="TN99" i="4"/>
  <c r="TO99" i="4"/>
  <c r="TP99" i="4"/>
  <c r="TQ99" i="4"/>
  <c r="TR99" i="4"/>
  <c r="TS99" i="4"/>
  <c r="TT99" i="4"/>
  <c r="TU99" i="4"/>
  <c r="TV99" i="4"/>
  <c r="TW99" i="4"/>
  <c r="TX99" i="4"/>
  <c r="TY99" i="4"/>
  <c r="TZ99" i="4"/>
  <c r="UA99" i="4"/>
  <c r="UB99" i="4"/>
  <c r="UC99" i="4"/>
  <c r="UD99" i="4"/>
  <c r="TM100" i="4"/>
  <c r="TN100" i="4"/>
  <c r="TO100" i="4"/>
  <c r="TP100" i="4"/>
  <c r="TQ100" i="4"/>
  <c r="TR100" i="4"/>
  <c r="TS100" i="4"/>
  <c r="TT100" i="4"/>
  <c r="TU100" i="4"/>
  <c r="TV100" i="4"/>
  <c r="TW100" i="4"/>
  <c r="TX100" i="4"/>
  <c r="TY100" i="4"/>
  <c r="TZ100" i="4"/>
  <c r="UA100" i="4"/>
  <c r="UB100" i="4"/>
  <c r="UC100" i="4"/>
  <c r="UD100" i="4"/>
  <c r="TM101" i="4"/>
  <c r="TN101" i="4"/>
  <c r="TO101" i="4"/>
  <c r="TP101" i="4"/>
  <c r="TQ101" i="4"/>
  <c r="TR101" i="4"/>
  <c r="TS101" i="4"/>
  <c r="TT101" i="4"/>
  <c r="TU101" i="4"/>
  <c r="TV101" i="4"/>
  <c r="TW101" i="4"/>
  <c r="TX101" i="4"/>
  <c r="TY101" i="4"/>
  <c r="TZ101" i="4"/>
  <c r="UA101" i="4"/>
  <c r="UB101" i="4"/>
  <c r="UC101" i="4"/>
  <c r="UD101" i="4"/>
  <c r="TM103" i="4"/>
  <c r="TN103" i="4"/>
  <c r="TO103" i="4"/>
  <c r="TP103" i="4"/>
  <c r="TQ103" i="4"/>
  <c r="TR103" i="4"/>
  <c r="TS103" i="4"/>
  <c r="TT103" i="4"/>
  <c r="TU103" i="4"/>
  <c r="TV103" i="4"/>
  <c r="TW103" i="4"/>
  <c r="TX103" i="4"/>
  <c r="TY103" i="4"/>
  <c r="TZ103" i="4"/>
  <c r="UA103" i="4"/>
  <c r="UB103" i="4"/>
  <c r="UC103" i="4"/>
  <c r="UD103" i="4"/>
  <c r="TM104" i="4"/>
  <c r="TN104" i="4"/>
  <c r="TO104" i="4"/>
  <c r="TP104" i="4"/>
  <c r="TQ104" i="4"/>
  <c r="TR104" i="4"/>
  <c r="TS104" i="4"/>
  <c r="TT104" i="4"/>
  <c r="TU104" i="4"/>
  <c r="TV104" i="4"/>
  <c r="TW104" i="4"/>
  <c r="TX104" i="4"/>
  <c r="TY104" i="4"/>
  <c r="TZ104" i="4"/>
  <c r="UA104" i="4"/>
  <c r="UB104" i="4"/>
  <c r="UC104" i="4"/>
  <c r="UD104" i="4"/>
  <c r="TM105" i="4"/>
  <c r="TN105" i="4"/>
  <c r="TO105" i="4"/>
  <c r="TP105" i="4"/>
  <c r="TQ105" i="4"/>
  <c r="TR105" i="4"/>
  <c r="TS105" i="4"/>
  <c r="TT105" i="4"/>
  <c r="TU105" i="4"/>
  <c r="TV105" i="4"/>
  <c r="TW105" i="4"/>
  <c r="TX105" i="4"/>
  <c r="TY105" i="4"/>
  <c r="TZ105" i="4"/>
  <c r="UA105" i="4"/>
  <c r="UB105" i="4"/>
  <c r="UC105" i="4"/>
  <c r="UD105" i="4"/>
  <c r="TM106" i="4"/>
  <c r="TN106" i="4"/>
  <c r="TO106" i="4"/>
  <c r="TP106" i="4"/>
  <c r="TQ106" i="4"/>
  <c r="TR106" i="4"/>
  <c r="TS106" i="4"/>
  <c r="TT106" i="4"/>
  <c r="TU106" i="4"/>
  <c r="TV106" i="4"/>
  <c r="TW106" i="4"/>
  <c r="TX106" i="4"/>
  <c r="TY106" i="4"/>
  <c r="TZ106" i="4"/>
  <c r="UA106" i="4"/>
  <c r="UB106" i="4"/>
  <c r="UC106" i="4"/>
  <c r="UD106" i="4"/>
  <c r="TM107" i="4"/>
  <c r="TN107" i="4"/>
  <c r="TO107" i="4"/>
  <c r="TP107" i="4"/>
  <c r="TQ107" i="4"/>
  <c r="TR107" i="4"/>
  <c r="TS107" i="4"/>
  <c r="TT107" i="4"/>
  <c r="TU107" i="4"/>
  <c r="TV107" i="4"/>
  <c r="TW107" i="4"/>
  <c r="TX107" i="4"/>
  <c r="TY107" i="4"/>
  <c r="TZ107" i="4"/>
  <c r="UA107" i="4"/>
  <c r="UB107" i="4"/>
  <c r="UC107" i="4"/>
  <c r="UD107" i="4"/>
  <c r="TM108" i="4"/>
  <c r="TN108" i="4"/>
  <c r="TO108" i="4"/>
  <c r="TP108" i="4"/>
  <c r="TQ108" i="4"/>
  <c r="TR108" i="4"/>
  <c r="TS108" i="4"/>
  <c r="TT108" i="4"/>
  <c r="TU108" i="4"/>
  <c r="TV108" i="4"/>
  <c r="TW108" i="4"/>
  <c r="TX108" i="4"/>
  <c r="TY108" i="4"/>
  <c r="TZ108" i="4"/>
  <c r="UA108" i="4"/>
  <c r="UB108" i="4"/>
  <c r="UC108" i="4"/>
  <c r="UD108" i="4"/>
  <c r="TM109" i="4"/>
  <c r="TN109" i="4"/>
  <c r="TO109" i="4"/>
  <c r="TP109" i="4"/>
  <c r="TQ109" i="4"/>
  <c r="TR109" i="4"/>
  <c r="TS109" i="4"/>
  <c r="TT109" i="4"/>
  <c r="TU109" i="4"/>
  <c r="TV109" i="4"/>
  <c r="TW109" i="4"/>
  <c r="TX109" i="4"/>
  <c r="TY109" i="4"/>
  <c r="TZ109" i="4"/>
  <c r="UA109" i="4"/>
  <c r="UB109" i="4"/>
  <c r="UC109" i="4"/>
  <c r="UD109" i="4"/>
  <c r="TM110" i="4"/>
  <c r="TN110" i="4"/>
  <c r="TO110" i="4"/>
  <c r="TP110" i="4"/>
  <c r="TQ110" i="4"/>
  <c r="TR110" i="4"/>
  <c r="TS110" i="4"/>
  <c r="TT110" i="4"/>
  <c r="TU110" i="4"/>
  <c r="TV110" i="4"/>
  <c r="TW110" i="4"/>
  <c r="TX110" i="4"/>
  <c r="TY110" i="4"/>
  <c r="TZ110" i="4"/>
  <c r="UA110" i="4"/>
  <c r="UB110" i="4"/>
  <c r="UC110" i="4"/>
  <c r="UD110" i="4"/>
  <c r="TM111" i="4"/>
  <c r="TN111" i="4"/>
  <c r="TO111" i="4"/>
  <c r="TP111" i="4"/>
  <c r="TQ111" i="4"/>
  <c r="TR111" i="4"/>
  <c r="TS111" i="4"/>
  <c r="TT111" i="4"/>
  <c r="TU111" i="4"/>
  <c r="TV111" i="4"/>
  <c r="TW111" i="4"/>
  <c r="TX111" i="4"/>
  <c r="TY111" i="4"/>
  <c r="TZ111" i="4"/>
  <c r="UA111" i="4"/>
  <c r="UB111" i="4"/>
  <c r="UC111" i="4"/>
  <c r="UD111" i="4"/>
  <c r="TM112" i="4"/>
  <c r="TN112" i="4"/>
  <c r="TO112" i="4"/>
  <c r="TP112" i="4"/>
  <c r="TQ112" i="4"/>
  <c r="TR112" i="4"/>
  <c r="TS112" i="4"/>
  <c r="TT112" i="4"/>
  <c r="TU112" i="4"/>
  <c r="TV112" i="4"/>
  <c r="TW112" i="4"/>
  <c r="TX112" i="4"/>
  <c r="TY112" i="4"/>
  <c r="TZ112" i="4"/>
  <c r="UA112" i="4"/>
  <c r="UB112" i="4"/>
  <c r="UC112" i="4"/>
  <c r="UD112" i="4"/>
  <c r="TM115" i="4"/>
  <c r="TN115" i="4"/>
  <c r="TO115" i="4"/>
  <c r="TP115" i="4"/>
  <c r="TQ115" i="4"/>
  <c r="TR115" i="4"/>
  <c r="TS115" i="4"/>
  <c r="TT115" i="4"/>
  <c r="TU115" i="4"/>
  <c r="TV115" i="4"/>
  <c r="TW115" i="4"/>
  <c r="TX115" i="4"/>
  <c r="TY115" i="4"/>
  <c r="TZ115" i="4"/>
  <c r="UA115" i="4"/>
  <c r="UB115" i="4"/>
  <c r="UC115" i="4"/>
  <c r="UD115" i="4"/>
  <c r="TM116" i="4"/>
  <c r="TN116" i="4"/>
  <c r="TO116" i="4"/>
  <c r="TP116" i="4"/>
  <c r="TQ116" i="4"/>
  <c r="TR116" i="4"/>
  <c r="TS116" i="4"/>
  <c r="TT116" i="4"/>
  <c r="TU116" i="4"/>
  <c r="TV116" i="4"/>
  <c r="TW116" i="4"/>
  <c r="TX116" i="4"/>
  <c r="TY116" i="4"/>
  <c r="TZ116" i="4"/>
  <c r="UA116" i="4"/>
  <c r="UB116" i="4"/>
  <c r="UC116" i="4"/>
  <c r="UD116" i="4"/>
  <c r="TM117" i="4"/>
  <c r="TN117" i="4"/>
  <c r="TO117" i="4"/>
  <c r="TP117" i="4"/>
  <c r="TQ117" i="4"/>
  <c r="TR117" i="4"/>
  <c r="TS117" i="4"/>
  <c r="TT117" i="4"/>
  <c r="TU117" i="4"/>
  <c r="TV117" i="4"/>
  <c r="TW117" i="4"/>
  <c r="TX117" i="4"/>
  <c r="TY117" i="4"/>
  <c r="TZ117" i="4"/>
  <c r="UA117" i="4"/>
  <c r="UB117" i="4"/>
  <c r="UC117" i="4"/>
  <c r="UD117" i="4"/>
  <c r="TM118" i="4"/>
  <c r="TN118" i="4"/>
  <c r="TO118" i="4"/>
  <c r="TP118" i="4"/>
  <c r="TQ118" i="4"/>
  <c r="TR118" i="4"/>
  <c r="TS118" i="4"/>
  <c r="TT118" i="4"/>
  <c r="TU118" i="4"/>
  <c r="TV118" i="4"/>
  <c r="TW118" i="4"/>
  <c r="TX118" i="4"/>
  <c r="TY118" i="4"/>
  <c r="TZ118" i="4"/>
  <c r="UA118" i="4"/>
  <c r="UB118" i="4"/>
  <c r="UC118" i="4"/>
  <c r="UD118" i="4"/>
  <c r="TM119" i="4"/>
  <c r="TN119" i="4"/>
  <c r="TO119" i="4"/>
  <c r="TP119" i="4"/>
  <c r="TQ119" i="4"/>
  <c r="TR119" i="4"/>
  <c r="TS119" i="4"/>
  <c r="TT119" i="4"/>
  <c r="TU119" i="4"/>
  <c r="TV119" i="4"/>
  <c r="TW119" i="4"/>
  <c r="TX119" i="4"/>
  <c r="TY119" i="4"/>
  <c r="TZ119" i="4"/>
  <c r="UA119" i="4"/>
  <c r="UB119" i="4"/>
  <c r="UC119" i="4"/>
  <c r="UD119" i="4"/>
  <c r="TM120" i="4"/>
  <c r="TN120" i="4"/>
  <c r="TO120" i="4"/>
  <c r="TP120" i="4"/>
  <c r="TQ120" i="4"/>
  <c r="TR120" i="4"/>
  <c r="TS120" i="4"/>
  <c r="TT120" i="4"/>
  <c r="TU120" i="4"/>
  <c r="TV120" i="4"/>
  <c r="TW120" i="4"/>
  <c r="TX120" i="4"/>
  <c r="TY120" i="4"/>
  <c r="TZ120" i="4"/>
  <c r="UA120" i="4"/>
  <c r="UB120" i="4"/>
  <c r="UC120" i="4"/>
  <c r="UD120" i="4"/>
  <c r="TM121" i="4"/>
  <c r="TN121" i="4"/>
  <c r="TO121" i="4"/>
  <c r="TP121" i="4"/>
  <c r="TQ121" i="4"/>
  <c r="TR121" i="4"/>
  <c r="TS121" i="4"/>
  <c r="TT121" i="4"/>
  <c r="TU121" i="4"/>
  <c r="TV121" i="4"/>
  <c r="TW121" i="4"/>
  <c r="TX121" i="4"/>
  <c r="TY121" i="4"/>
  <c r="TZ121" i="4"/>
  <c r="UA121" i="4"/>
  <c r="UB121" i="4"/>
  <c r="UC121" i="4"/>
  <c r="UD121" i="4"/>
  <c r="TM122" i="4"/>
  <c r="TN122" i="4"/>
  <c r="TO122" i="4"/>
  <c r="TP122" i="4"/>
  <c r="TQ122" i="4"/>
  <c r="TR122" i="4"/>
  <c r="TS122" i="4"/>
  <c r="TT122" i="4"/>
  <c r="TU122" i="4"/>
  <c r="TV122" i="4"/>
  <c r="TW122" i="4"/>
  <c r="TX122" i="4"/>
  <c r="TY122" i="4"/>
  <c r="TZ122" i="4"/>
  <c r="UA122" i="4"/>
  <c r="UB122" i="4"/>
  <c r="UC122" i="4"/>
  <c r="UD122" i="4"/>
  <c r="TM123" i="4"/>
  <c r="TN123" i="4"/>
  <c r="TO123" i="4"/>
  <c r="TP123" i="4"/>
  <c r="TQ123" i="4"/>
  <c r="TR123" i="4"/>
  <c r="TS123" i="4"/>
  <c r="TT123" i="4"/>
  <c r="TU123" i="4"/>
  <c r="TV123" i="4"/>
  <c r="TW123" i="4"/>
  <c r="TX123" i="4"/>
  <c r="TY123" i="4"/>
  <c r="TZ123" i="4"/>
  <c r="UA123" i="4"/>
  <c r="UB123" i="4"/>
  <c r="UC123" i="4"/>
  <c r="UD123" i="4"/>
  <c r="TM124" i="4"/>
  <c r="TN124" i="4"/>
  <c r="TO124" i="4"/>
  <c r="TP124" i="4"/>
  <c r="TQ124" i="4"/>
  <c r="TR124" i="4"/>
  <c r="TS124" i="4"/>
  <c r="TT124" i="4"/>
  <c r="TU124" i="4"/>
  <c r="TV124" i="4"/>
  <c r="TW124" i="4"/>
  <c r="TX124" i="4"/>
  <c r="TY124" i="4"/>
  <c r="TZ124" i="4"/>
  <c r="UA124" i="4"/>
  <c r="UB124" i="4"/>
  <c r="UC124" i="4"/>
  <c r="UD124" i="4"/>
  <c r="TM126" i="4"/>
  <c r="TN126" i="4"/>
  <c r="TO126" i="4"/>
  <c r="TP126" i="4"/>
  <c r="TQ126" i="4"/>
  <c r="TR126" i="4"/>
  <c r="TS126" i="4"/>
  <c r="TT126" i="4"/>
  <c r="TU126" i="4"/>
  <c r="TV126" i="4"/>
  <c r="TW126" i="4"/>
  <c r="TX126" i="4"/>
  <c r="TY126" i="4"/>
  <c r="TZ126" i="4"/>
  <c r="UA126" i="4"/>
  <c r="UB126" i="4"/>
  <c r="UC126" i="4"/>
  <c r="UD126" i="4"/>
  <c r="TM127" i="4"/>
  <c r="TN127" i="4"/>
  <c r="TO127" i="4"/>
  <c r="TP127" i="4"/>
  <c r="TQ127" i="4"/>
  <c r="TR127" i="4"/>
  <c r="TS127" i="4"/>
  <c r="TT127" i="4"/>
  <c r="TU127" i="4"/>
  <c r="TV127" i="4"/>
  <c r="TW127" i="4"/>
  <c r="TX127" i="4"/>
  <c r="TY127" i="4"/>
  <c r="TZ127" i="4"/>
  <c r="UA127" i="4"/>
  <c r="UB127" i="4"/>
  <c r="UC127" i="4"/>
  <c r="UD127" i="4"/>
  <c r="TM128" i="4"/>
  <c r="TN128" i="4"/>
  <c r="TO128" i="4"/>
  <c r="TP128" i="4"/>
  <c r="TQ128" i="4"/>
  <c r="TR128" i="4"/>
  <c r="TS128" i="4"/>
  <c r="TT128" i="4"/>
  <c r="TU128" i="4"/>
  <c r="TV128" i="4"/>
  <c r="TW128" i="4"/>
  <c r="TX128" i="4"/>
  <c r="TY128" i="4"/>
  <c r="TZ128" i="4"/>
  <c r="UA128" i="4"/>
  <c r="UB128" i="4"/>
  <c r="UC128" i="4"/>
  <c r="UD128" i="4"/>
  <c r="TM129" i="4"/>
  <c r="TN129" i="4"/>
  <c r="TO129" i="4"/>
  <c r="TP129" i="4"/>
  <c r="TQ129" i="4"/>
  <c r="TR129" i="4"/>
  <c r="TS129" i="4"/>
  <c r="TT129" i="4"/>
  <c r="TU129" i="4"/>
  <c r="TV129" i="4"/>
  <c r="TW129" i="4"/>
  <c r="TX129" i="4"/>
  <c r="TY129" i="4"/>
  <c r="TZ129" i="4"/>
  <c r="UA129" i="4"/>
  <c r="UB129" i="4"/>
  <c r="UC129" i="4"/>
  <c r="UD129" i="4"/>
  <c r="TM130" i="4"/>
  <c r="TN130" i="4"/>
  <c r="TO130" i="4"/>
  <c r="TP130" i="4"/>
  <c r="TQ130" i="4"/>
  <c r="TR130" i="4"/>
  <c r="TS130" i="4"/>
  <c r="TT130" i="4"/>
  <c r="TU130" i="4"/>
  <c r="TV130" i="4"/>
  <c r="TW130" i="4"/>
  <c r="TX130" i="4"/>
  <c r="TY130" i="4"/>
  <c r="TZ130" i="4"/>
  <c r="UA130" i="4"/>
  <c r="UB130" i="4"/>
  <c r="UC130" i="4"/>
  <c r="UD130" i="4"/>
  <c r="TM131" i="4"/>
  <c r="TN131" i="4"/>
  <c r="TO131" i="4"/>
  <c r="TP131" i="4"/>
  <c r="TQ131" i="4"/>
  <c r="TR131" i="4"/>
  <c r="TS131" i="4"/>
  <c r="TT131" i="4"/>
  <c r="TU131" i="4"/>
  <c r="TV131" i="4"/>
  <c r="TW131" i="4"/>
  <c r="TX131" i="4"/>
  <c r="TY131" i="4"/>
  <c r="TZ131" i="4"/>
  <c r="UA131" i="4"/>
  <c r="UB131" i="4"/>
  <c r="UC131" i="4"/>
  <c r="UD131" i="4"/>
  <c r="TM132" i="4"/>
  <c r="TN132" i="4"/>
  <c r="TO132" i="4"/>
  <c r="TP132" i="4"/>
  <c r="TQ132" i="4"/>
  <c r="TR132" i="4"/>
  <c r="TS132" i="4"/>
  <c r="TT132" i="4"/>
  <c r="TU132" i="4"/>
  <c r="TV132" i="4"/>
  <c r="TW132" i="4"/>
  <c r="TX132" i="4"/>
  <c r="TY132" i="4"/>
  <c r="TZ132" i="4"/>
  <c r="UA132" i="4"/>
  <c r="UB132" i="4"/>
  <c r="UC132" i="4"/>
  <c r="UD132" i="4"/>
  <c r="TM133" i="4"/>
  <c r="TN133" i="4"/>
  <c r="TO133" i="4"/>
  <c r="TP133" i="4"/>
  <c r="TQ133" i="4"/>
  <c r="TR133" i="4"/>
  <c r="TS133" i="4"/>
  <c r="TT133" i="4"/>
  <c r="TU133" i="4"/>
  <c r="TV133" i="4"/>
  <c r="TW133" i="4"/>
  <c r="TX133" i="4"/>
  <c r="TY133" i="4"/>
  <c r="TZ133" i="4"/>
  <c r="UA133" i="4"/>
  <c r="UB133" i="4"/>
  <c r="UC133" i="4"/>
  <c r="UD133" i="4"/>
  <c r="TM134" i="4"/>
  <c r="TN134" i="4"/>
  <c r="TO134" i="4"/>
  <c r="TP134" i="4"/>
  <c r="TQ134" i="4"/>
  <c r="TR134" i="4"/>
  <c r="TS134" i="4"/>
  <c r="TT134" i="4"/>
  <c r="TU134" i="4"/>
  <c r="TV134" i="4"/>
  <c r="TW134" i="4"/>
  <c r="TX134" i="4"/>
  <c r="TY134" i="4"/>
  <c r="TZ134" i="4"/>
  <c r="UA134" i="4"/>
  <c r="UB134" i="4"/>
  <c r="UC134" i="4"/>
  <c r="UD134" i="4"/>
  <c r="TM135" i="4"/>
  <c r="TN135" i="4"/>
  <c r="TO135" i="4"/>
  <c r="TP135" i="4"/>
  <c r="TQ135" i="4"/>
  <c r="TR135" i="4"/>
  <c r="TS135" i="4"/>
  <c r="TT135" i="4"/>
  <c r="TU135" i="4"/>
  <c r="TV135" i="4"/>
  <c r="TW135" i="4"/>
  <c r="TX135" i="4"/>
  <c r="TY135" i="4"/>
  <c r="TZ135" i="4"/>
  <c r="UA135" i="4"/>
  <c r="UB135" i="4"/>
  <c r="UC135" i="4"/>
  <c r="UD135" i="4"/>
  <c r="TM137" i="4"/>
  <c r="TN137" i="4"/>
  <c r="TO137" i="4"/>
  <c r="TP137" i="4"/>
  <c r="TQ137" i="4"/>
  <c r="TR137" i="4"/>
  <c r="TS137" i="4"/>
  <c r="TT137" i="4"/>
  <c r="TU137" i="4"/>
  <c r="TV137" i="4"/>
  <c r="TW137" i="4"/>
  <c r="TX137" i="4"/>
  <c r="TY137" i="4"/>
  <c r="TZ137" i="4"/>
  <c r="UA137" i="4"/>
  <c r="UB137" i="4"/>
  <c r="UC137" i="4"/>
  <c r="UD137" i="4"/>
  <c r="TM138" i="4"/>
  <c r="TN138" i="4"/>
  <c r="TO138" i="4"/>
  <c r="TP138" i="4"/>
  <c r="TQ138" i="4"/>
  <c r="TR138" i="4"/>
  <c r="TS138" i="4"/>
  <c r="TT138" i="4"/>
  <c r="TU138" i="4"/>
  <c r="TV138" i="4"/>
  <c r="TW138" i="4"/>
  <c r="TX138" i="4"/>
  <c r="TY138" i="4"/>
  <c r="TZ138" i="4"/>
  <c r="UA138" i="4"/>
  <c r="UB138" i="4"/>
  <c r="UC138" i="4"/>
  <c r="UD138" i="4"/>
  <c r="TM139" i="4"/>
  <c r="TN139" i="4"/>
  <c r="TO139" i="4"/>
  <c r="TP139" i="4"/>
  <c r="TQ139" i="4"/>
  <c r="TR139" i="4"/>
  <c r="TS139" i="4"/>
  <c r="TT139" i="4"/>
  <c r="TU139" i="4"/>
  <c r="TV139" i="4"/>
  <c r="TW139" i="4"/>
  <c r="TX139" i="4"/>
  <c r="TY139" i="4"/>
  <c r="TZ139" i="4"/>
  <c r="UA139" i="4"/>
  <c r="UB139" i="4"/>
  <c r="UC139" i="4"/>
  <c r="UD139" i="4"/>
  <c r="TM140" i="4"/>
  <c r="TN140" i="4"/>
  <c r="TO140" i="4"/>
  <c r="TP140" i="4"/>
  <c r="TQ140" i="4"/>
  <c r="TR140" i="4"/>
  <c r="TS140" i="4"/>
  <c r="TT140" i="4"/>
  <c r="TU140" i="4"/>
  <c r="TV140" i="4"/>
  <c r="TW140" i="4"/>
  <c r="TX140" i="4"/>
  <c r="TY140" i="4"/>
  <c r="TZ140" i="4"/>
  <c r="UA140" i="4"/>
  <c r="UB140" i="4"/>
  <c r="UC140" i="4"/>
  <c r="UD140" i="4"/>
  <c r="TM141" i="4"/>
  <c r="TN141" i="4"/>
  <c r="TO141" i="4"/>
  <c r="TP141" i="4"/>
  <c r="TQ141" i="4"/>
  <c r="TR141" i="4"/>
  <c r="TS141" i="4"/>
  <c r="TT141" i="4"/>
  <c r="TU141" i="4"/>
  <c r="TV141" i="4"/>
  <c r="TW141" i="4"/>
  <c r="TX141" i="4"/>
  <c r="TY141" i="4"/>
  <c r="TZ141" i="4"/>
  <c r="UA141" i="4"/>
  <c r="UB141" i="4"/>
  <c r="UC141" i="4"/>
  <c r="UD141" i="4"/>
  <c r="TM142" i="4"/>
  <c r="TN142" i="4"/>
  <c r="TO142" i="4"/>
  <c r="TP142" i="4"/>
  <c r="TQ142" i="4"/>
  <c r="TR142" i="4"/>
  <c r="TS142" i="4"/>
  <c r="TT142" i="4"/>
  <c r="TU142" i="4"/>
  <c r="TV142" i="4"/>
  <c r="TW142" i="4"/>
  <c r="TX142" i="4"/>
  <c r="TY142" i="4"/>
  <c r="TZ142" i="4"/>
  <c r="UA142" i="4"/>
  <c r="UB142" i="4"/>
  <c r="UC142" i="4"/>
  <c r="UD142" i="4"/>
  <c r="TM143" i="4"/>
  <c r="TN143" i="4"/>
  <c r="TO143" i="4"/>
  <c r="TP143" i="4"/>
  <c r="TQ143" i="4"/>
  <c r="TR143" i="4"/>
  <c r="TS143" i="4"/>
  <c r="TT143" i="4"/>
  <c r="TU143" i="4"/>
  <c r="TV143" i="4"/>
  <c r="TW143" i="4"/>
  <c r="TX143" i="4"/>
  <c r="TY143" i="4"/>
  <c r="TZ143" i="4"/>
  <c r="UA143" i="4"/>
  <c r="UB143" i="4"/>
  <c r="UC143" i="4"/>
  <c r="UD143" i="4"/>
  <c r="TM144" i="4"/>
  <c r="TN144" i="4"/>
  <c r="TO144" i="4"/>
  <c r="TP144" i="4"/>
  <c r="TQ144" i="4"/>
  <c r="TR144" i="4"/>
  <c r="TS144" i="4"/>
  <c r="TT144" i="4"/>
  <c r="TU144" i="4"/>
  <c r="TV144" i="4"/>
  <c r="TW144" i="4"/>
  <c r="TX144" i="4"/>
  <c r="TY144" i="4"/>
  <c r="TZ144" i="4"/>
  <c r="UA144" i="4"/>
  <c r="UB144" i="4"/>
  <c r="UC144" i="4"/>
  <c r="UD144" i="4"/>
  <c r="TM145" i="4"/>
  <c r="TN145" i="4"/>
  <c r="TO145" i="4"/>
  <c r="TP145" i="4"/>
  <c r="TQ145" i="4"/>
  <c r="TR145" i="4"/>
  <c r="TS145" i="4"/>
  <c r="TT145" i="4"/>
  <c r="TU145" i="4"/>
  <c r="TV145" i="4"/>
  <c r="TW145" i="4"/>
  <c r="TX145" i="4"/>
  <c r="TY145" i="4"/>
  <c r="TZ145" i="4"/>
  <c r="UA145" i="4"/>
  <c r="UB145" i="4"/>
  <c r="UC145" i="4"/>
  <c r="UD145" i="4"/>
  <c r="TM146" i="4"/>
  <c r="TN146" i="4"/>
  <c r="TO146" i="4"/>
  <c r="TP146" i="4"/>
  <c r="TQ146" i="4"/>
  <c r="TR146" i="4"/>
  <c r="TS146" i="4"/>
  <c r="TT146" i="4"/>
  <c r="TU146" i="4"/>
  <c r="TV146" i="4"/>
  <c r="TW146" i="4"/>
  <c r="TX146" i="4"/>
  <c r="TY146" i="4"/>
  <c r="TZ146" i="4"/>
  <c r="UA146" i="4"/>
  <c r="UB146" i="4"/>
  <c r="UC146" i="4"/>
  <c r="UD146" i="4"/>
  <c r="TM148" i="4"/>
  <c r="TN148" i="4"/>
  <c r="TO148" i="4"/>
  <c r="TP148" i="4"/>
  <c r="TQ148" i="4"/>
  <c r="TR148" i="4"/>
  <c r="TS148" i="4"/>
  <c r="TT148" i="4"/>
  <c r="TU148" i="4"/>
  <c r="TV148" i="4"/>
  <c r="TW148" i="4"/>
  <c r="TX148" i="4"/>
  <c r="TY148" i="4"/>
  <c r="TZ148" i="4"/>
  <c r="UA148" i="4"/>
  <c r="UB148" i="4"/>
  <c r="UC148" i="4"/>
  <c r="UD148" i="4"/>
  <c r="TM149" i="4"/>
  <c r="TN149" i="4"/>
  <c r="TO149" i="4"/>
  <c r="TP149" i="4"/>
  <c r="TQ149" i="4"/>
  <c r="TR149" i="4"/>
  <c r="TS149" i="4"/>
  <c r="TT149" i="4"/>
  <c r="TU149" i="4"/>
  <c r="TV149" i="4"/>
  <c r="TW149" i="4"/>
  <c r="TX149" i="4"/>
  <c r="TY149" i="4"/>
  <c r="TZ149" i="4"/>
  <c r="UA149" i="4"/>
  <c r="UB149" i="4"/>
  <c r="UC149" i="4"/>
  <c r="UD149" i="4"/>
  <c r="TM150" i="4"/>
  <c r="TN150" i="4"/>
  <c r="TO150" i="4"/>
  <c r="TP150" i="4"/>
  <c r="TQ150" i="4"/>
  <c r="TR150" i="4"/>
  <c r="TS150" i="4"/>
  <c r="TT150" i="4"/>
  <c r="TU150" i="4"/>
  <c r="TV150" i="4"/>
  <c r="TW150" i="4"/>
  <c r="TX150" i="4"/>
  <c r="TY150" i="4"/>
  <c r="TZ150" i="4"/>
  <c r="UA150" i="4"/>
  <c r="UB150" i="4"/>
  <c r="UC150" i="4"/>
  <c r="UD150" i="4"/>
  <c r="TM151" i="4"/>
  <c r="TN151" i="4"/>
  <c r="TO151" i="4"/>
  <c r="TP151" i="4"/>
  <c r="TQ151" i="4"/>
  <c r="TR151" i="4"/>
  <c r="TS151" i="4"/>
  <c r="TT151" i="4"/>
  <c r="TU151" i="4"/>
  <c r="TV151" i="4"/>
  <c r="TW151" i="4"/>
  <c r="TX151" i="4"/>
  <c r="TY151" i="4"/>
  <c r="TZ151" i="4"/>
  <c r="UA151" i="4"/>
  <c r="UB151" i="4"/>
  <c r="UC151" i="4"/>
  <c r="UD151" i="4"/>
  <c r="TM152" i="4"/>
  <c r="TN152" i="4"/>
  <c r="TO152" i="4"/>
  <c r="TP152" i="4"/>
  <c r="TQ152" i="4"/>
  <c r="TR152" i="4"/>
  <c r="TS152" i="4"/>
  <c r="TT152" i="4"/>
  <c r="TU152" i="4"/>
  <c r="TV152" i="4"/>
  <c r="TW152" i="4"/>
  <c r="TX152" i="4"/>
  <c r="TY152" i="4"/>
  <c r="TZ152" i="4"/>
  <c r="UA152" i="4"/>
  <c r="UB152" i="4"/>
  <c r="UC152" i="4"/>
  <c r="UD152" i="4"/>
  <c r="TM153" i="4"/>
  <c r="TN153" i="4"/>
  <c r="TO153" i="4"/>
  <c r="TP153" i="4"/>
  <c r="TQ153" i="4"/>
  <c r="TR153" i="4"/>
  <c r="TS153" i="4"/>
  <c r="TT153" i="4"/>
  <c r="TU153" i="4"/>
  <c r="TV153" i="4"/>
  <c r="TW153" i="4"/>
  <c r="TX153" i="4"/>
  <c r="TY153" i="4"/>
  <c r="TZ153" i="4"/>
  <c r="UA153" i="4"/>
  <c r="UB153" i="4"/>
  <c r="UC153" i="4"/>
  <c r="UD153" i="4"/>
  <c r="TM154" i="4"/>
  <c r="TN154" i="4"/>
  <c r="TO154" i="4"/>
  <c r="TP154" i="4"/>
  <c r="TQ154" i="4"/>
  <c r="TR154" i="4"/>
  <c r="TS154" i="4"/>
  <c r="TT154" i="4"/>
  <c r="TU154" i="4"/>
  <c r="TV154" i="4"/>
  <c r="TW154" i="4"/>
  <c r="TX154" i="4"/>
  <c r="TY154" i="4"/>
  <c r="TZ154" i="4"/>
  <c r="UA154" i="4"/>
  <c r="UB154" i="4"/>
  <c r="UC154" i="4"/>
  <c r="UD154" i="4"/>
  <c r="TM155" i="4"/>
  <c r="TN155" i="4"/>
  <c r="TO155" i="4"/>
  <c r="TP155" i="4"/>
  <c r="TQ155" i="4"/>
  <c r="TR155" i="4"/>
  <c r="TS155" i="4"/>
  <c r="TT155" i="4"/>
  <c r="TU155" i="4"/>
  <c r="TV155" i="4"/>
  <c r="TW155" i="4"/>
  <c r="TX155" i="4"/>
  <c r="TY155" i="4"/>
  <c r="TZ155" i="4"/>
  <c r="UA155" i="4"/>
  <c r="UB155" i="4"/>
  <c r="UC155" i="4"/>
  <c r="UD155" i="4"/>
  <c r="TM156" i="4"/>
  <c r="TN156" i="4"/>
  <c r="TO156" i="4"/>
  <c r="TP156" i="4"/>
  <c r="TQ156" i="4"/>
  <c r="TR156" i="4"/>
  <c r="TS156" i="4"/>
  <c r="TT156" i="4"/>
  <c r="TU156" i="4"/>
  <c r="TV156" i="4"/>
  <c r="TW156" i="4"/>
  <c r="TX156" i="4"/>
  <c r="TY156" i="4"/>
  <c r="TZ156" i="4"/>
  <c r="UA156" i="4"/>
  <c r="UB156" i="4"/>
  <c r="UC156" i="4"/>
  <c r="UD156" i="4"/>
  <c r="TM157" i="4"/>
  <c r="TN157" i="4"/>
  <c r="TO157" i="4"/>
  <c r="TP157" i="4"/>
  <c r="TQ157" i="4"/>
  <c r="TR157" i="4"/>
  <c r="TS157" i="4"/>
  <c r="TT157" i="4"/>
  <c r="TU157" i="4"/>
  <c r="TV157" i="4"/>
  <c r="TW157" i="4"/>
  <c r="TX157" i="4"/>
  <c r="TY157" i="4"/>
  <c r="TZ157" i="4"/>
  <c r="UA157" i="4"/>
  <c r="UB157" i="4"/>
  <c r="UC157" i="4"/>
  <c r="UD157" i="4"/>
  <c r="TM159" i="4"/>
  <c r="TN159" i="4"/>
  <c r="TO159" i="4"/>
  <c r="TP159" i="4"/>
  <c r="TQ159" i="4"/>
  <c r="TR159" i="4"/>
  <c r="TS159" i="4"/>
  <c r="TT159" i="4"/>
  <c r="TU159" i="4"/>
  <c r="TV159" i="4"/>
  <c r="TW159" i="4"/>
  <c r="TX159" i="4"/>
  <c r="TY159" i="4"/>
  <c r="TZ159" i="4"/>
  <c r="UA159" i="4"/>
  <c r="UB159" i="4"/>
  <c r="UC159" i="4"/>
  <c r="UD159" i="4"/>
  <c r="TM160" i="4"/>
  <c r="TN160" i="4"/>
  <c r="TO160" i="4"/>
  <c r="TP160" i="4"/>
  <c r="TQ160" i="4"/>
  <c r="TR160" i="4"/>
  <c r="TS160" i="4"/>
  <c r="TT160" i="4"/>
  <c r="TU160" i="4"/>
  <c r="TV160" i="4"/>
  <c r="TW160" i="4"/>
  <c r="TX160" i="4"/>
  <c r="TY160" i="4"/>
  <c r="TZ160" i="4"/>
  <c r="UA160" i="4"/>
  <c r="UB160" i="4"/>
  <c r="UC160" i="4"/>
  <c r="UD160" i="4"/>
  <c r="TM161" i="4"/>
  <c r="TN161" i="4"/>
  <c r="TO161" i="4"/>
  <c r="TP161" i="4"/>
  <c r="TQ161" i="4"/>
  <c r="TR161" i="4"/>
  <c r="TS161" i="4"/>
  <c r="TT161" i="4"/>
  <c r="TU161" i="4"/>
  <c r="TV161" i="4"/>
  <c r="TW161" i="4"/>
  <c r="TX161" i="4"/>
  <c r="TY161" i="4"/>
  <c r="TZ161" i="4"/>
  <c r="UA161" i="4"/>
  <c r="UB161" i="4"/>
  <c r="UC161" i="4"/>
  <c r="UD161" i="4"/>
  <c r="TM162" i="4"/>
  <c r="TN162" i="4"/>
  <c r="TO162" i="4"/>
  <c r="TP162" i="4"/>
  <c r="TQ162" i="4"/>
  <c r="TR162" i="4"/>
  <c r="TS162" i="4"/>
  <c r="TT162" i="4"/>
  <c r="TU162" i="4"/>
  <c r="TV162" i="4"/>
  <c r="TW162" i="4"/>
  <c r="TX162" i="4"/>
  <c r="TY162" i="4"/>
  <c r="TZ162" i="4"/>
  <c r="UA162" i="4"/>
  <c r="UB162" i="4"/>
  <c r="UC162" i="4"/>
  <c r="UD162" i="4"/>
  <c r="TM163" i="4"/>
  <c r="TN163" i="4"/>
  <c r="TO163" i="4"/>
  <c r="TP163" i="4"/>
  <c r="TQ163" i="4"/>
  <c r="TR163" i="4"/>
  <c r="TS163" i="4"/>
  <c r="TT163" i="4"/>
  <c r="TU163" i="4"/>
  <c r="TV163" i="4"/>
  <c r="TW163" i="4"/>
  <c r="TX163" i="4"/>
  <c r="TY163" i="4"/>
  <c r="TZ163" i="4"/>
  <c r="UA163" i="4"/>
  <c r="UB163" i="4"/>
  <c r="UC163" i="4"/>
  <c r="UD163" i="4"/>
  <c r="TM164" i="4"/>
  <c r="TN164" i="4"/>
  <c r="TO164" i="4"/>
  <c r="TP164" i="4"/>
  <c r="TQ164" i="4"/>
  <c r="TR164" i="4"/>
  <c r="TS164" i="4"/>
  <c r="TT164" i="4"/>
  <c r="TU164" i="4"/>
  <c r="TV164" i="4"/>
  <c r="TW164" i="4"/>
  <c r="TX164" i="4"/>
  <c r="TY164" i="4"/>
  <c r="TZ164" i="4"/>
  <c r="UA164" i="4"/>
  <c r="UB164" i="4"/>
  <c r="UC164" i="4"/>
  <c r="UD164" i="4"/>
  <c r="TM165" i="4"/>
  <c r="TN165" i="4"/>
  <c r="TO165" i="4"/>
  <c r="TP165" i="4"/>
  <c r="TQ165" i="4"/>
  <c r="TR165" i="4"/>
  <c r="TS165" i="4"/>
  <c r="TT165" i="4"/>
  <c r="TU165" i="4"/>
  <c r="TV165" i="4"/>
  <c r="TW165" i="4"/>
  <c r="TX165" i="4"/>
  <c r="TY165" i="4"/>
  <c r="TZ165" i="4"/>
  <c r="UA165" i="4"/>
  <c r="UB165" i="4"/>
  <c r="UC165" i="4"/>
  <c r="UD165" i="4"/>
  <c r="TM166" i="4"/>
  <c r="TN166" i="4"/>
  <c r="TO166" i="4"/>
  <c r="TP166" i="4"/>
  <c r="TQ166" i="4"/>
  <c r="TR166" i="4"/>
  <c r="TS166" i="4"/>
  <c r="TT166" i="4"/>
  <c r="TU166" i="4"/>
  <c r="TV166" i="4"/>
  <c r="TW166" i="4"/>
  <c r="TX166" i="4"/>
  <c r="TY166" i="4"/>
  <c r="TZ166" i="4"/>
  <c r="UA166" i="4"/>
  <c r="UB166" i="4"/>
  <c r="UC166" i="4"/>
  <c r="UD166" i="4"/>
  <c r="TM167" i="4"/>
  <c r="TN167" i="4"/>
  <c r="TO167" i="4"/>
  <c r="TP167" i="4"/>
  <c r="TQ167" i="4"/>
  <c r="TR167" i="4"/>
  <c r="TS167" i="4"/>
  <c r="TT167" i="4"/>
  <c r="TU167" i="4"/>
  <c r="TV167" i="4"/>
  <c r="TW167" i="4"/>
  <c r="TX167" i="4"/>
  <c r="TY167" i="4"/>
  <c r="TZ167" i="4"/>
  <c r="UA167" i="4"/>
  <c r="UB167" i="4"/>
  <c r="UC167" i="4"/>
  <c r="UD167" i="4"/>
  <c r="TM168" i="4"/>
  <c r="TN168" i="4"/>
  <c r="TO168" i="4"/>
  <c r="TP168" i="4"/>
  <c r="TQ168" i="4"/>
  <c r="TR168" i="4"/>
  <c r="TS168" i="4"/>
  <c r="TT168" i="4"/>
  <c r="TU168" i="4"/>
  <c r="TV168" i="4"/>
  <c r="TW168" i="4"/>
  <c r="TX168" i="4"/>
  <c r="TY168" i="4"/>
  <c r="TZ168" i="4"/>
  <c r="UA168" i="4"/>
  <c r="UB168" i="4"/>
  <c r="UC168" i="4"/>
  <c r="UD168" i="4"/>
  <c r="TM170" i="4"/>
  <c r="TN170" i="4"/>
  <c r="TO170" i="4"/>
  <c r="TP170" i="4"/>
  <c r="TQ170" i="4"/>
  <c r="TR170" i="4"/>
  <c r="TS170" i="4"/>
  <c r="TT170" i="4"/>
  <c r="TU170" i="4"/>
  <c r="TV170" i="4"/>
  <c r="TW170" i="4"/>
  <c r="TX170" i="4"/>
  <c r="TY170" i="4"/>
  <c r="TZ170" i="4"/>
  <c r="UA170" i="4"/>
  <c r="UB170" i="4"/>
  <c r="UC170" i="4"/>
  <c r="UD170" i="4"/>
  <c r="TM171" i="4"/>
  <c r="TN171" i="4"/>
  <c r="TO171" i="4"/>
  <c r="TP171" i="4"/>
  <c r="TQ171" i="4"/>
  <c r="TR171" i="4"/>
  <c r="TS171" i="4"/>
  <c r="TT171" i="4"/>
  <c r="TU171" i="4"/>
  <c r="TV171" i="4"/>
  <c r="TW171" i="4"/>
  <c r="TX171" i="4"/>
  <c r="TY171" i="4"/>
  <c r="TZ171" i="4"/>
  <c r="UA171" i="4"/>
  <c r="UB171" i="4"/>
  <c r="UC171" i="4"/>
  <c r="UD171" i="4"/>
  <c r="TM172" i="4"/>
  <c r="TN172" i="4"/>
  <c r="TO172" i="4"/>
  <c r="TP172" i="4"/>
  <c r="TQ172" i="4"/>
  <c r="TR172" i="4"/>
  <c r="TS172" i="4"/>
  <c r="TT172" i="4"/>
  <c r="TU172" i="4"/>
  <c r="TV172" i="4"/>
  <c r="TW172" i="4"/>
  <c r="TX172" i="4"/>
  <c r="TY172" i="4"/>
  <c r="TZ172" i="4"/>
  <c r="UA172" i="4"/>
  <c r="UB172" i="4"/>
  <c r="UC172" i="4"/>
  <c r="UD172" i="4"/>
  <c r="TM173" i="4"/>
  <c r="TN173" i="4"/>
  <c r="TO173" i="4"/>
  <c r="TP173" i="4"/>
  <c r="TQ173" i="4"/>
  <c r="TR173" i="4"/>
  <c r="TS173" i="4"/>
  <c r="TT173" i="4"/>
  <c r="TU173" i="4"/>
  <c r="TV173" i="4"/>
  <c r="TW173" i="4"/>
  <c r="TX173" i="4"/>
  <c r="TY173" i="4"/>
  <c r="TZ173" i="4"/>
  <c r="UA173" i="4"/>
  <c r="UB173" i="4"/>
  <c r="UC173" i="4"/>
  <c r="UD173" i="4"/>
  <c r="TM174" i="4"/>
  <c r="TN174" i="4"/>
  <c r="TO174" i="4"/>
  <c r="TP174" i="4"/>
  <c r="TQ174" i="4"/>
  <c r="TR174" i="4"/>
  <c r="TS174" i="4"/>
  <c r="TT174" i="4"/>
  <c r="TU174" i="4"/>
  <c r="TV174" i="4"/>
  <c r="TW174" i="4"/>
  <c r="TX174" i="4"/>
  <c r="TY174" i="4"/>
  <c r="TZ174" i="4"/>
  <c r="UA174" i="4"/>
  <c r="UB174" i="4"/>
  <c r="UC174" i="4"/>
  <c r="UD174" i="4"/>
  <c r="TM175" i="4"/>
  <c r="TN175" i="4"/>
  <c r="TO175" i="4"/>
  <c r="TP175" i="4"/>
  <c r="TQ175" i="4"/>
  <c r="TR175" i="4"/>
  <c r="TS175" i="4"/>
  <c r="TT175" i="4"/>
  <c r="TU175" i="4"/>
  <c r="TV175" i="4"/>
  <c r="TW175" i="4"/>
  <c r="TX175" i="4"/>
  <c r="TY175" i="4"/>
  <c r="TZ175" i="4"/>
  <c r="UA175" i="4"/>
  <c r="UB175" i="4"/>
  <c r="UC175" i="4"/>
  <c r="UD175" i="4"/>
  <c r="TM176" i="4"/>
  <c r="TN176" i="4"/>
  <c r="TO176" i="4"/>
  <c r="TP176" i="4"/>
  <c r="TQ176" i="4"/>
  <c r="TR176" i="4"/>
  <c r="TS176" i="4"/>
  <c r="TT176" i="4"/>
  <c r="TU176" i="4"/>
  <c r="TV176" i="4"/>
  <c r="TW176" i="4"/>
  <c r="TX176" i="4"/>
  <c r="TY176" i="4"/>
  <c r="TZ176" i="4"/>
  <c r="UA176" i="4"/>
  <c r="UB176" i="4"/>
  <c r="UC176" i="4"/>
  <c r="UD176" i="4"/>
  <c r="TM177" i="4"/>
  <c r="TN177" i="4"/>
  <c r="TO177" i="4"/>
  <c r="TP177" i="4"/>
  <c r="TQ177" i="4"/>
  <c r="TR177" i="4"/>
  <c r="TS177" i="4"/>
  <c r="TT177" i="4"/>
  <c r="TU177" i="4"/>
  <c r="TV177" i="4"/>
  <c r="TW177" i="4"/>
  <c r="TX177" i="4"/>
  <c r="TY177" i="4"/>
  <c r="TZ177" i="4"/>
  <c r="UA177" i="4"/>
  <c r="UB177" i="4"/>
  <c r="UC177" i="4"/>
  <c r="UD177" i="4"/>
  <c r="TM178" i="4"/>
  <c r="TN178" i="4"/>
  <c r="TO178" i="4"/>
  <c r="TP178" i="4"/>
  <c r="TQ178" i="4"/>
  <c r="TR178" i="4"/>
  <c r="TS178" i="4"/>
  <c r="TT178" i="4"/>
  <c r="TU178" i="4"/>
  <c r="TV178" i="4"/>
  <c r="TW178" i="4"/>
  <c r="TX178" i="4"/>
  <c r="TY178" i="4"/>
  <c r="TZ178" i="4"/>
  <c r="UA178" i="4"/>
  <c r="UB178" i="4"/>
  <c r="UC178" i="4"/>
  <c r="UD178" i="4"/>
  <c r="TM179" i="4"/>
  <c r="TN179" i="4"/>
  <c r="TO179" i="4"/>
  <c r="TP179" i="4"/>
  <c r="TQ179" i="4"/>
  <c r="TR179" i="4"/>
  <c r="TS179" i="4"/>
  <c r="TT179" i="4"/>
  <c r="TU179" i="4"/>
  <c r="TV179" i="4"/>
  <c r="TW179" i="4"/>
  <c r="TX179" i="4"/>
  <c r="TY179" i="4"/>
  <c r="TZ179" i="4"/>
  <c r="UA179" i="4"/>
  <c r="UB179" i="4"/>
  <c r="UC179" i="4"/>
  <c r="UD179" i="4"/>
  <c r="TM181" i="4"/>
  <c r="TN181" i="4"/>
  <c r="TO181" i="4"/>
  <c r="TP181" i="4"/>
  <c r="TQ181" i="4"/>
  <c r="TR181" i="4"/>
  <c r="TS181" i="4"/>
  <c r="TT181" i="4"/>
  <c r="TU181" i="4"/>
  <c r="TV181" i="4"/>
  <c r="TW181" i="4"/>
  <c r="TX181" i="4"/>
  <c r="TY181" i="4"/>
  <c r="TZ181" i="4"/>
  <c r="UA181" i="4"/>
  <c r="UB181" i="4"/>
  <c r="UC181" i="4"/>
  <c r="UD181" i="4"/>
  <c r="TM182" i="4"/>
  <c r="TN182" i="4"/>
  <c r="TO182" i="4"/>
  <c r="TP182" i="4"/>
  <c r="TQ182" i="4"/>
  <c r="TR182" i="4"/>
  <c r="TS182" i="4"/>
  <c r="TT182" i="4"/>
  <c r="TU182" i="4"/>
  <c r="TV182" i="4"/>
  <c r="TW182" i="4"/>
  <c r="TX182" i="4"/>
  <c r="TY182" i="4"/>
  <c r="TZ182" i="4"/>
  <c r="UA182" i="4"/>
  <c r="UB182" i="4"/>
  <c r="UC182" i="4"/>
  <c r="UD182" i="4"/>
  <c r="TM183" i="4"/>
  <c r="TN183" i="4"/>
  <c r="TO183" i="4"/>
  <c r="TP183" i="4"/>
  <c r="TQ183" i="4"/>
  <c r="TR183" i="4"/>
  <c r="TS183" i="4"/>
  <c r="TT183" i="4"/>
  <c r="TU183" i="4"/>
  <c r="TV183" i="4"/>
  <c r="TW183" i="4"/>
  <c r="TX183" i="4"/>
  <c r="TY183" i="4"/>
  <c r="TZ183" i="4"/>
  <c r="UA183" i="4"/>
  <c r="UB183" i="4"/>
  <c r="UC183" i="4"/>
  <c r="UD183" i="4"/>
  <c r="TM184" i="4"/>
  <c r="TN184" i="4"/>
  <c r="TO184" i="4"/>
  <c r="TP184" i="4"/>
  <c r="TQ184" i="4"/>
  <c r="TR184" i="4"/>
  <c r="TS184" i="4"/>
  <c r="TT184" i="4"/>
  <c r="TU184" i="4"/>
  <c r="TV184" i="4"/>
  <c r="TW184" i="4"/>
  <c r="TX184" i="4"/>
  <c r="TY184" i="4"/>
  <c r="TZ184" i="4"/>
  <c r="UA184" i="4"/>
  <c r="UB184" i="4"/>
  <c r="UC184" i="4"/>
  <c r="UD184" i="4"/>
  <c r="TM185" i="4"/>
  <c r="TN185" i="4"/>
  <c r="TO185" i="4"/>
  <c r="TP185" i="4"/>
  <c r="TQ185" i="4"/>
  <c r="TR185" i="4"/>
  <c r="TS185" i="4"/>
  <c r="TT185" i="4"/>
  <c r="TU185" i="4"/>
  <c r="TV185" i="4"/>
  <c r="TW185" i="4"/>
  <c r="TX185" i="4"/>
  <c r="TY185" i="4"/>
  <c r="TZ185" i="4"/>
  <c r="UA185" i="4"/>
  <c r="UB185" i="4"/>
  <c r="UC185" i="4"/>
  <c r="UD185" i="4"/>
  <c r="TM186" i="4"/>
  <c r="TN186" i="4"/>
  <c r="TO186" i="4"/>
  <c r="TP186" i="4"/>
  <c r="TQ186" i="4"/>
  <c r="TR186" i="4"/>
  <c r="TS186" i="4"/>
  <c r="TT186" i="4"/>
  <c r="TU186" i="4"/>
  <c r="TV186" i="4"/>
  <c r="TW186" i="4"/>
  <c r="TX186" i="4"/>
  <c r="TY186" i="4"/>
  <c r="TZ186" i="4"/>
  <c r="UA186" i="4"/>
  <c r="UB186" i="4"/>
  <c r="UC186" i="4"/>
  <c r="UD186" i="4"/>
  <c r="TM187" i="4"/>
  <c r="TN187" i="4"/>
  <c r="TO187" i="4"/>
  <c r="TP187" i="4"/>
  <c r="TQ187" i="4"/>
  <c r="TR187" i="4"/>
  <c r="TS187" i="4"/>
  <c r="TT187" i="4"/>
  <c r="TU187" i="4"/>
  <c r="TV187" i="4"/>
  <c r="TW187" i="4"/>
  <c r="TX187" i="4"/>
  <c r="TY187" i="4"/>
  <c r="TZ187" i="4"/>
  <c r="UA187" i="4"/>
  <c r="UB187" i="4"/>
  <c r="UC187" i="4"/>
  <c r="UD187" i="4"/>
  <c r="TM188" i="4"/>
  <c r="TN188" i="4"/>
  <c r="TO188" i="4"/>
  <c r="TP188" i="4"/>
  <c r="TQ188" i="4"/>
  <c r="TR188" i="4"/>
  <c r="TS188" i="4"/>
  <c r="TT188" i="4"/>
  <c r="TU188" i="4"/>
  <c r="TV188" i="4"/>
  <c r="TW188" i="4"/>
  <c r="TX188" i="4"/>
  <c r="TY188" i="4"/>
  <c r="TZ188" i="4"/>
  <c r="UA188" i="4"/>
  <c r="UB188" i="4"/>
  <c r="UC188" i="4"/>
  <c r="UD188" i="4"/>
  <c r="TM189" i="4"/>
  <c r="TN189" i="4"/>
  <c r="TO189" i="4"/>
  <c r="TP189" i="4"/>
  <c r="TQ189" i="4"/>
  <c r="TR189" i="4"/>
  <c r="TS189" i="4"/>
  <c r="TT189" i="4"/>
  <c r="TU189" i="4"/>
  <c r="TV189" i="4"/>
  <c r="TW189" i="4"/>
  <c r="TX189" i="4"/>
  <c r="TY189" i="4"/>
  <c r="TZ189" i="4"/>
  <c r="UA189" i="4"/>
  <c r="UB189" i="4"/>
  <c r="UC189" i="4"/>
  <c r="UD189" i="4"/>
  <c r="TM190" i="4"/>
  <c r="TN190" i="4"/>
  <c r="TO190" i="4"/>
  <c r="TP190" i="4"/>
  <c r="TQ190" i="4"/>
  <c r="TR190" i="4"/>
  <c r="TS190" i="4"/>
  <c r="TT190" i="4"/>
  <c r="TU190" i="4"/>
  <c r="TV190" i="4"/>
  <c r="TW190" i="4"/>
  <c r="TX190" i="4"/>
  <c r="TY190" i="4"/>
  <c r="TZ190" i="4"/>
  <c r="UA190" i="4"/>
  <c r="UB190" i="4"/>
  <c r="UC190" i="4"/>
  <c r="UD190" i="4"/>
  <c r="TM192" i="4"/>
  <c r="TN192" i="4"/>
  <c r="TO192" i="4"/>
  <c r="TP192" i="4"/>
  <c r="TQ192" i="4"/>
  <c r="TR192" i="4"/>
  <c r="TS192" i="4"/>
  <c r="TT192" i="4"/>
  <c r="TU192" i="4"/>
  <c r="TV192" i="4"/>
  <c r="TW192" i="4"/>
  <c r="TX192" i="4"/>
  <c r="TY192" i="4"/>
  <c r="TZ192" i="4"/>
  <c r="UA192" i="4"/>
  <c r="UB192" i="4"/>
  <c r="UC192" i="4"/>
  <c r="UD192" i="4"/>
  <c r="TM193" i="4"/>
  <c r="TN193" i="4"/>
  <c r="TO193" i="4"/>
  <c r="TP193" i="4"/>
  <c r="TQ193" i="4"/>
  <c r="TR193" i="4"/>
  <c r="TS193" i="4"/>
  <c r="TT193" i="4"/>
  <c r="TU193" i="4"/>
  <c r="TV193" i="4"/>
  <c r="TW193" i="4"/>
  <c r="TX193" i="4"/>
  <c r="TY193" i="4"/>
  <c r="TZ193" i="4"/>
  <c r="UA193" i="4"/>
  <c r="UB193" i="4"/>
  <c r="UC193" i="4"/>
  <c r="UD193" i="4"/>
  <c r="TM194" i="4"/>
  <c r="TN194" i="4"/>
  <c r="TO194" i="4"/>
  <c r="TP194" i="4"/>
  <c r="TQ194" i="4"/>
  <c r="TR194" i="4"/>
  <c r="TS194" i="4"/>
  <c r="TT194" i="4"/>
  <c r="TU194" i="4"/>
  <c r="TV194" i="4"/>
  <c r="TW194" i="4"/>
  <c r="TX194" i="4"/>
  <c r="TY194" i="4"/>
  <c r="TZ194" i="4"/>
  <c r="UA194" i="4"/>
  <c r="UB194" i="4"/>
  <c r="UC194" i="4"/>
  <c r="UD194" i="4"/>
  <c r="TM195" i="4"/>
  <c r="TN195" i="4"/>
  <c r="TO195" i="4"/>
  <c r="TP195" i="4"/>
  <c r="TQ195" i="4"/>
  <c r="TR195" i="4"/>
  <c r="TS195" i="4"/>
  <c r="TT195" i="4"/>
  <c r="TU195" i="4"/>
  <c r="TV195" i="4"/>
  <c r="TW195" i="4"/>
  <c r="TX195" i="4"/>
  <c r="TY195" i="4"/>
  <c r="TZ195" i="4"/>
  <c r="UA195" i="4"/>
  <c r="UB195" i="4"/>
  <c r="UC195" i="4"/>
  <c r="UD195" i="4"/>
  <c r="TM196" i="4"/>
  <c r="TN196" i="4"/>
  <c r="TO196" i="4"/>
  <c r="TP196" i="4"/>
  <c r="TQ196" i="4"/>
  <c r="TR196" i="4"/>
  <c r="TS196" i="4"/>
  <c r="TT196" i="4"/>
  <c r="TU196" i="4"/>
  <c r="TV196" i="4"/>
  <c r="TW196" i="4"/>
  <c r="TX196" i="4"/>
  <c r="TY196" i="4"/>
  <c r="TZ196" i="4"/>
  <c r="UA196" i="4"/>
  <c r="UB196" i="4"/>
  <c r="UC196" i="4"/>
  <c r="UD196" i="4"/>
  <c r="TM197" i="4"/>
  <c r="TN197" i="4"/>
  <c r="TO197" i="4"/>
  <c r="TP197" i="4"/>
  <c r="TQ197" i="4"/>
  <c r="TR197" i="4"/>
  <c r="TS197" i="4"/>
  <c r="TT197" i="4"/>
  <c r="TU197" i="4"/>
  <c r="TV197" i="4"/>
  <c r="TW197" i="4"/>
  <c r="TX197" i="4"/>
  <c r="TY197" i="4"/>
  <c r="TZ197" i="4"/>
  <c r="UA197" i="4"/>
  <c r="UB197" i="4"/>
  <c r="UC197" i="4"/>
  <c r="UD197" i="4"/>
  <c r="TM198" i="4"/>
  <c r="TN198" i="4"/>
  <c r="TO198" i="4"/>
  <c r="TP198" i="4"/>
  <c r="TQ198" i="4"/>
  <c r="TR198" i="4"/>
  <c r="TS198" i="4"/>
  <c r="TT198" i="4"/>
  <c r="TU198" i="4"/>
  <c r="TV198" i="4"/>
  <c r="TW198" i="4"/>
  <c r="TX198" i="4"/>
  <c r="TY198" i="4"/>
  <c r="TZ198" i="4"/>
  <c r="UA198" i="4"/>
  <c r="UB198" i="4"/>
  <c r="UC198" i="4"/>
  <c r="UD198" i="4"/>
  <c r="TM199" i="4"/>
  <c r="TN199" i="4"/>
  <c r="TO199" i="4"/>
  <c r="TP199" i="4"/>
  <c r="TQ199" i="4"/>
  <c r="TR199" i="4"/>
  <c r="TS199" i="4"/>
  <c r="TT199" i="4"/>
  <c r="TU199" i="4"/>
  <c r="TV199" i="4"/>
  <c r="TW199" i="4"/>
  <c r="TX199" i="4"/>
  <c r="TY199" i="4"/>
  <c r="TZ199" i="4"/>
  <c r="UA199" i="4"/>
  <c r="UB199" i="4"/>
  <c r="UC199" i="4"/>
  <c r="UD199" i="4"/>
  <c r="TM200" i="4"/>
  <c r="TN200" i="4"/>
  <c r="TO200" i="4"/>
  <c r="TP200" i="4"/>
  <c r="TQ200" i="4"/>
  <c r="TR200" i="4"/>
  <c r="TS200" i="4"/>
  <c r="TT200" i="4"/>
  <c r="TU200" i="4"/>
  <c r="TV200" i="4"/>
  <c r="TW200" i="4"/>
  <c r="TX200" i="4"/>
  <c r="TY200" i="4"/>
  <c r="TZ200" i="4"/>
  <c r="UA200" i="4"/>
  <c r="UB200" i="4"/>
  <c r="UC200" i="4"/>
  <c r="UD200" i="4"/>
  <c r="TM201" i="4"/>
  <c r="TN201" i="4"/>
  <c r="TO201" i="4"/>
  <c r="TP201" i="4"/>
  <c r="TQ201" i="4"/>
  <c r="TR201" i="4"/>
  <c r="TS201" i="4"/>
  <c r="TT201" i="4"/>
  <c r="TU201" i="4"/>
  <c r="TV201" i="4"/>
  <c r="TW201" i="4"/>
  <c r="TX201" i="4"/>
  <c r="TY201" i="4"/>
  <c r="TZ201" i="4"/>
  <c r="UA201" i="4"/>
  <c r="UB201" i="4"/>
  <c r="UC201" i="4"/>
  <c r="UD201" i="4"/>
  <c r="TM203" i="4"/>
  <c r="TN203" i="4"/>
  <c r="TO203" i="4"/>
  <c r="TP203" i="4"/>
  <c r="TQ203" i="4"/>
  <c r="TR203" i="4"/>
  <c r="TS203" i="4"/>
  <c r="TT203" i="4"/>
  <c r="TU203" i="4"/>
  <c r="TV203" i="4"/>
  <c r="TW203" i="4"/>
  <c r="TX203" i="4"/>
  <c r="TY203" i="4"/>
  <c r="TZ203" i="4"/>
  <c r="UA203" i="4"/>
  <c r="UB203" i="4"/>
  <c r="UC203" i="4"/>
  <c r="UD203" i="4"/>
  <c r="TM204" i="4"/>
  <c r="TN204" i="4"/>
  <c r="TO204" i="4"/>
  <c r="TP204" i="4"/>
  <c r="TQ204" i="4"/>
  <c r="TR204" i="4"/>
  <c r="TS204" i="4"/>
  <c r="TT204" i="4"/>
  <c r="TU204" i="4"/>
  <c r="TV204" i="4"/>
  <c r="TW204" i="4"/>
  <c r="TX204" i="4"/>
  <c r="TY204" i="4"/>
  <c r="TZ204" i="4"/>
  <c r="UA204" i="4"/>
  <c r="UB204" i="4"/>
  <c r="UC204" i="4"/>
  <c r="UD204" i="4"/>
  <c r="TM205" i="4"/>
  <c r="TN205" i="4"/>
  <c r="TO205" i="4"/>
  <c r="TP205" i="4"/>
  <c r="TQ205" i="4"/>
  <c r="TR205" i="4"/>
  <c r="TS205" i="4"/>
  <c r="TT205" i="4"/>
  <c r="TU205" i="4"/>
  <c r="TV205" i="4"/>
  <c r="TW205" i="4"/>
  <c r="TX205" i="4"/>
  <c r="TY205" i="4"/>
  <c r="TZ205" i="4"/>
  <c r="UA205" i="4"/>
  <c r="UB205" i="4"/>
  <c r="UC205" i="4"/>
  <c r="UD205" i="4"/>
  <c r="TM206" i="4"/>
  <c r="TN206" i="4"/>
  <c r="TO206" i="4"/>
  <c r="TP206" i="4"/>
  <c r="TQ206" i="4"/>
  <c r="TR206" i="4"/>
  <c r="TS206" i="4"/>
  <c r="TT206" i="4"/>
  <c r="TU206" i="4"/>
  <c r="TV206" i="4"/>
  <c r="TW206" i="4"/>
  <c r="TX206" i="4"/>
  <c r="TY206" i="4"/>
  <c r="TZ206" i="4"/>
  <c r="UA206" i="4"/>
  <c r="UB206" i="4"/>
  <c r="UC206" i="4"/>
  <c r="UD206" i="4"/>
  <c r="TM207" i="4"/>
  <c r="TN207" i="4"/>
  <c r="TO207" i="4"/>
  <c r="TP207" i="4"/>
  <c r="TQ207" i="4"/>
  <c r="TR207" i="4"/>
  <c r="TS207" i="4"/>
  <c r="TT207" i="4"/>
  <c r="TU207" i="4"/>
  <c r="TV207" i="4"/>
  <c r="TW207" i="4"/>
  <c r="TX207" i="4"/>
  <c r="TY207" i="4"/>
  <c r="TZ207" i="4"/>
  <c r="UA207" i="4"/>
  <c r="UB207" i="4"/>
  <c r="UC207" i="4"/>
  <c r="UD207" i="4"/>
  <c r="TM208" i="4"/>
  <c r="TN208" i="4"/>
  <c r="TO208" i="4"/>
  <c r="TP208" i="4"/>
  <c r="TQ208" i="4"/>
  <c r="TR208" i="4"/>
  <c r="TS208" i="4"/>
  <c r="TT208" i="4"/>
  <c r="TU208" i="4"/>
  <c r="TV208" i="4"/>
  <c r="TW208" i="4"/>
  <c r="TX208" i="4"/>
  <c r="TY208" i="4"/>
  <c r="TZ208" i="4"/>
  <c r="UA208" i="4"/>
  <c r="UB208" i="4"/>
  <c r="UC208" i="4"/>
  <c r="UD208" i="4"/>
  <c r="TM209" i="4"/>
  <c r="TN209" i="4"/>
  <c r="TO209" i="4"/>
  <c r="TP209" i="4"/>
  <c r="TQ209" i="4"/>
  <c r="TR209" i="4"/>
  <c r="TS209" i="4"/>
  <c r="TT209" i="4"/>
  <c r="TU209" i="4"/>
  <c r="TV209" i="4"/>
  <c r="TW209" i="4"/>
  <c r="TX209" i="4"/>
  <c r="TY209" i="4"/>
  <c r="TZ209" i="4"/>
  <c r="UA209" i="4"/>
  <c r="UB209" i="4"/>
  <c r="UC209" i="4"/>
  <c r="UD209" i="4"/>
  <c r="TM210" i="4"/>
  <c r="TN210" i="4"/>
  <c r="TO210" i="4"/>
  <c r="TP210" i="4"/>
  <c r="TQ210" i="4"/>
  <c r="TR210" i="4"/>
  <c r="TS210" i="4"/>
  <c r="TT210" i="4"/>
  <c r="TU210" i="4"/>
  <c r="TV210" i="4"/>
  <c r="TW210" i="4"/>
  <c r="TX210" i="4"/>
  <c r="TY210" i="4"/>
  <c r="TZ210" i="4"/>
  <c r="UA210" i="4"/>
  <c r="UB210" i="4"/>
  <c r="UC210" i="4"/>
  <c r="UD210" i="4"/>
  <c r="TM211" i="4"/>
  <c r="TN211" i="4"/>
  <c r="TO211" i="4"/>
  <c r="TP211" i="4"/>
  <c r="TQ211" i="4"/>
  <c r="TR211" i="4"/>
  <c r="TS211" i="4"/>
  <c r="TT211" i="4"/>
  <c r="TU211" i="4"/>
  <c r="TV211" i="4"/>
  <c r="TW211" i="4"/>
  <c r="TX211" i="4"/>
  <c r="TY211" i="4"/>
  <c r="TZ211" i="4"/>
  <c r="UA211" i="4"/>
  <c r="UB211" i="4"/>
  <c r="UC211" i="4"/>
  <c r="UD211" i="4"/>
  <c r="TM212" i="4"/>
  <c r="TN212" i="4"/>
  <c r="TO212" i="4"/>
  <c r="TP212" i="4"/>
  <c r="TQ212" i="4"/>
  <c r="TR212" i="4"/>
  <c r="TS212" i="4"/>
  <c r="TT212" i="4"/>
  <c r="TU212" i="4"/>
  <c r="TV212" i="4"/>
  <c r="TW212" i="4"/>
  <c r="TX212" i="4"/>
  <c r="TY212" i="4"/>
  <c r="TZ212" i="4"/>
  <c r="UA212" i="4"/>
  <c r="UB212" i="4"/>
  <c r="UC212" i="4"/>
  <c r="UD212" i="4"/>
  <c r="TM214" i="4"/>
  <c r="TN214" i="4"/>
  <c r="TO214" i="4"/>
  <c r="TP214" i="4"/>
  <c r="TQ214" i="4"/>
  <c r="TR214" i="4"/>
  <c r="TS214" i="4"/>
  <c r="TT214" i="4"/>
  <c r="TU214" i="4"/>
  <c r="TV214" i="4"/>
  <c r="TW214" i="4"/>
  <c r="TX214" i="4"/>
  <c r="TY214" i="4"/>
  <c r="TZ214" i="4"/>
  <c r="UA214" i="4"/>
  <c r="UB214" i="4"/>
  <c r="UC214" i="4"/>
  <c r="UD214" i="4"/>
  <c r="TM215" i="4"/>
  <c r="TN215" i="4"/>
  <c r="TO215" i="4"/>
  <c r="TP215" i="4"/>
  <c r="TQ215" i="4"/>
  <c r="TR215" i="4"/>
  <c r="TS215" i="4"/>
  <c r="TT215" i="4"/>
  <c r="TU215" i="4"/>
  <c r="TV215" i="4"/>
  <c r="TW215" i="4"/>
  <c r="TX215" i="4"/>
  <c r="TY215" i="4"/>
  <c r="TZ215" i="4"/>
  <c r="UA215" i="4"/>
  <c r="UB215" i="4"/>
  <c r="UC215" i="4"/>
  <c r="UD215" i="4"/>
  <c r="TM216" i="4"/>
  <c r="TN216" i="4"/>
  <c r="TO216" i="4"/>
  <c r="TP216" i="4"/>
  <c r="TQ216" i="4"/>
  <c r="TR216" i="4"/>
  <c r="TS216" i="4"/>
  <c r="TT216" i="4"/>
  <c r="TU216" i="4"/>
  <c r="TV216" i="4"/>
  <c r="TW216" i="4"/>
  <c r="TX216" i="4"/>
  <c r="TY216" i="4"/>
  <c r="TZ216" i="4"/>
  <c r="UA216" i="4"/>
  <c r="UB216" i="4"/>
  <c r="UC216" i="4"/>
  <c r="UD216" i="4"/>
  <c r="TM217" i="4"/>
  <c r="TN217" i="4"/>
  <c r="TO217" i="4"/>
  <c r="TP217" i="4"/>
  <c r="TQ217" i="4"/>
  <c r="TR217" i="4"/>
  <c r="TS217" i="4"/>
  <c r="TT217" i="4"/>
  <c r="TU217" i="4"/>
  <c r="TV217" i="4"/>
  <c r="TW217" i="4"/>
  <c r="TX217" i="4"/>
  <c r="TY217" i="4"/>
  <c r="TZ217" i="4"/>
  <c r="UA217" i="4"/>
  <c r="UB217" i="4"/>
  <c r="UC217" i="4"/>
  <c r="UD217" i="4"/>
  <c r="TM218" i="4"/>
  <c r="TN218" i="4"/>
  <c r="TO218" i="4"/>
  <c r="TP218" i="4"/>
  <c r="TQ218" i="4"/>
  <c r="TR218" i="4"/>
  <c r="TS218" i="4"/>
  <c r="TT218" i="4"/>
  <c r="TU218" i="4"/>
  <c r="TV218" i="4"/>
  <c r="TW218" i="4"/>
  <c r="TX218" i="4"/>
  <c r="TY218" i="4"/>
  <c r="TZ218" i="4"/>
  <c r="UA218" i="4"/>
  <c r="UB218" i="4"/>
  <c r="UC218" i="4"/>
  <c r="UD218" i="4"/>
  <c r="TM219" i="4"/>
  <c r="TN219" i="4"/>
  <c r="TO219" i="4"/>
  <c r="TP219" i="4"/>
  <c r="TQ219" i="4"/>
  <c r="TR219" i="4"/>
  <c r="TS219" i="4"/>
  <c r="TT219" i="4"/>
  <c r="TU219" i="4"/>
  <c r="TV219" i="4"/>
  <c r="TW219" i="4"/>
  <c r="TX219" i="4"/>
  <c r="TY219" i="4"/>
  <c r="TZ219" i="4"/>
  <c r="UA219" i="4"/>
  <c r="UB219" i="4"/>
  <c r="UC219" i="4"/>
  <c r="UD219" i="4"/>
  <c r="TM220" i="4"/>
  <c r="TN220" i="4"/>
  <c r="TO220" i="4"/>
  <c r="TP220" i="4"/>
  <c r="TQ220" i="4"/>
  <c r="TR220" i="4"/>
  <c r="TS220" i="4"/>
  <c r="TT220" i="4"/>
  <c r="TU220" i="4"/>
  <c r="TV220" i="4"/>
  <c r="TW220" i="4"/>
  <c r="TX220" i="4"/>
  <c r="TY220" i="4"/>
  <c r="TZ220" i="4"/>
  <c r="UA220" i="4"/>
  <c r="UB220" i="4"/>
  <c r="UC220" i="4"/>
  <c r="UD220" i="4"/>
  <c r="TM221" i="4"/>
  <c r="TN221" i="4"/>
  <c r="TO221" i="4"/>
  <c r="TP221" i="4"/>
  <c r="TQ221" i="4"/>
  <c r="TR221" i="4"/>
  <c r="TS221" i="4"/>
  <c r="TT221" i="4"/>
  <c r="TU221" i="4"/>
  <c r="TV221" i="4"/>
  <c r="TW221" i="4"/>
  <c r="TX221" i="4"/>
  <c r="TY221" i="4"/>
  <c r="TZ221" i="4"/>
  <c r="UA221" i="4"/>
  <c r="UB221" i="4"/>
  <c r="UC221" i="4"/>
  <c r="UD221" i="4"/>
  <c r="TM222" i="4"/>
  <c r="TN222" i="4"/>
  <c r="TO222" i="4"/>
  <c r="TP222" i="4"/>
  <c r="TQ222" i="4"/>
  <c r="TR222" i="4"/>
  <c r="TS222" i="4"/>
  <c r="TT222" i="4"/>
  <c r="TU222" i="4"/>
  <c r="TV222" i="4"/>
  <c r="TW222" i="4"/>
  <c r="TX222" i="4"/>
  <c r="TY222" i="4"/>
  <c r="TZ222" i="4"/>
  <c r="UA222" i="4"/>
  <c r="UB222" i="4"/>
  <c r="UC222" i="4"/>
  <c r="UD222" i="4"/>
  <c r="TM223" i="4"/>
  <c r="TN223" i="4"/>
  <c r="TO223" i="4"/>
  <c r="TP223" i="4"/>
  <c r="TQ223" i="4"/>
  <c r="TR223" i="4"/>
  <c r="TS223" i="4"/>
  <c r="TT223" i="4"/>
  <c r="TU223" i="4"/>
  <c r="TV223" i="4"/>
  <c r="TW223" i="4"/>
  <c r="TX223" i="4"/>
  <c r="TY223" i="4"/>
  <c r="TZ223" i="4"/>
  <c r="UA223" i="4"/>
  <c r="UB223" i="4"/>
  <c r="UC223" i="4"/>
  <c r="UD223" i="4"/>
  <c r="TM226" i="4"/>
  <c r="TN226" i="4"/>
  <c r="TO226" i="4"/>
  <c r="TP226" i="4"/>
  <c r="TQ226" i="4"/>
  <c r="TR226" i="4"/>
  <c r="TS226" i="4"/>
  <c r="TT226" i="4"/>
  <c r="TU226" i="4"/>
  <c r="TV226" i="4"/>
  <c r="TW226" i="4"/>
  <c r="TX226" i="4"/>
  <c r="TY226" i="4"/>
  <c r="TZ226" i="4"/>
  <c r="UA226" i="4"/>
  <c r="UB226" i="4"/>
  <c r="UC226" i="4"/>
  <c r="UD226" i="4"/>
  <c r="TM227" i="4"/>
  <c r="TN227" i="4"/>
  <c r="TO227" i="4"/>
  <c r="TP227" i="4"/>
  <c r="TQ227" i="4"/>
  <c r="TR227" i="4"/>
  <c r="TS227" i="4"/>
  <c r="TT227" i="4"/>
  <c r="TU227" i="4"/>
  <c r="TV227" i="4"/>
  <c r="TW227" i="4"/>
  <c r="TX227" i="4"/>
  <c r="TY227" i="4"/>
  <c r="TZ227" i="4"/>
  <c r="UA227" i="4"/>
  <c r="UB227" i="4"/>
  <c r="UC227" i="4"/>
  <c r="UD227" i="4"/>
  <c r="TM228" i="4"/>
  <c r="TN228" i="4"/>
  <c r="TO228" i="4"/>
  <c r="TP228" i="4"/>
  <c r="TQ228" i="4"/>
  <c r="TR228" i="4"/>
  <c r="TS228" i="4"/>
  <c r="TT228" i="4"/>
  <c r="TU228" i="4"/>
  <c r="TV228" i="4"/>
  <c r="TW228" i="4"/>
  <c r="TX228" i="4"/>
  <c r="TY228" i="4"/>
  <c r="TZ228" i="4"/>
  <c r="UA228" i="4"/>
  <c r="UB228" i="4"/>
  <c r="UC228" i="4"/>
  <c r="UD228" i="4"/>
  <c r="TM229" i="4"/>
  <c r="TN229" i="4"/>
  <c r="TO229" i="4"/>
  <c r="TP229" i="4"/>
  <c r="TQ229" i="4"/>
  <c r="TR229" i="4"/>
  <c r="TS229" i="4"/>
  <c r="TT229" i="4"/>
  <c r="TU229" i="4"/>
  <c r="TV229" i="4"/>
  <c r="TW229" i="4"/>
  <c r="TX229" i="4"/>
  <c r="TY229" i="4"/>
  <c r="TZ229" i="4"/>
  <c r="UA229" i="4"/>
  <c r="UB229" i="4"/>
  <c r="UC229" i="4"/>
  <c r="UD229" i="4"/>
  <c r="TM230" i="4"/>
  <c r="TN230" i="4"/>
  <c r="TO230" i="4"/>
  <c r="TP230" i="4"/>
  <c r="TQ230" i="4"/>
  <c r="TR230" i="4"/>
  <c r="TS230" i="4"/>
  <c r="TT230" i="4"/>
  <c r="TU230" i="4"/>
  <c r="TV230" i="4"/>
  <c r="TW230" i="4"/>
  <c r="TX230" i="4"/>
  <c r="TY230" i="4"/>
  <c r="TZ230" i="4"/>
  <c r="UA230" i="4"/>
  <c r="UB230" i="4"/>
  <c r="UC230" i="4"/>
  <c r="UD230" i="4"/>
  <c r="TM231" i="4"/>
  <c r="TN231" i="4"/>
  <c r="TO231" i="4"/>
  <c r="TP231" i="4"/>
  <c r="TQ231" i="4"/>
  <c r="TR231" i="4"/>
  <c r="TS231" i="4"/>
  <c r="TT231" i="4"/>
  <c r="TU231" i="4"/>
  <c r="TV231" i="4"/>
  <c r="TW231" i="4"/>
  <c r="TX231" i="4"/>
  <c r="TY231" i="4"/>
  <c r="TZ231" i="4"/>
  <c r="UA231" i="4"/>
  <c r="UB231" i="4"/>
  <c r="UC231" i="4"/>
  <c r="UD231" i="4"/>
  <c r="TM232" i="4"/>
  <c r="TN232" i="4"/>
  <c r="TO232" i="4"/>
  <c r="TP232" i="4"/>
  <c r="TQ232" i="4"/>
  <c r="TR232" i="4"/>
  <c r="TS232" i="4"/>
  <c r="TT232" i="4"/>
  <c r="TU232" i="4"/>
  <c r="TV232" i="4"/>
  <c r="TW232" i="4"/>
  <c r="TX232" i="4"/>
  <c r="TY232" i="4"/>
  <c r="TZ232" i="4"/>
  <c r="UA232" i="4"/>
  <c r="UB232" i="4"/>
  <c r="UC232" i="4"/>
  <c r="UD232" i="4"/>
  <c r="TM233" i="4"/>
  <c r="TN233" i="4"/>
  <c r="TO233" i="4"/>
  <c r="TP233" i="4"/>
  <c r="TQ233" i="4"/>
  <c r="TR233" i="4"/>
  <c r="TS233" i="4"/>
  <c r="TT233" i="4"/>
  <c r="TU233" i="4"/>
  <c r="TV233" i="4"/>
  <c r="TW233" i="4"/>
  <c r="TX233" i="4"/>
  <c r="TY233" i="4"/>
  <c r="TZ233" i="4"/>
  <c r="UA233" i="4"/>
  <c r="UB233" i="4"/>
  <c r="UC233" i="4"/>
  <c r="UD233" i="4"/>
  <c r="TM234" i="4"/>
  <c r="TN234" i="4"/>
  <c r="TO234" i="4"/>
  <c r="TP234" i="4"/>
  <c r="TQ234" i="4"/>
  <c r="TR234" i="4"/>
  <c r="TS234" i="4"/>
  <c r="TT234" i="4"/>
  <c r="TU234" i="4"/>
  <c r="TV234" i="4"/>
  <c r="TW234" i="4"/>
  <c r="TX234" i="4"/>
  <c r="TY234" i="4"/>
  <c r="TZ234" i="4"/>
  <c r="UA234" i="4"/>
  <c r="UB234" i="4"/>
  <c r="UC234" i="4"/>
  <c r="UD234" i="4"/>
  <c r="TM235" i="4"/>
  <c r="TN235" i="4"/>
  <c r="TO235" i="4"/>
  <c r="TP235" i="4"/>
  <c r="TQ235" i="4"/>
  <c r="TR235" i="4"/>
  <c r="TS235" i="4"/>
  <c r="TT235" i="4"/>
  <c r="TU235" i="4"/>
  <c r="TV235" i="4"/>
  <c r="TW235" i="4"/>
  <c r="TX235" i="4"/>
  <c r="TY235" i="4"/>
  <c r="TZ235" i="4"/>
  <c r="UA235" i="4"/>
  <c r="UB235" i="4"/>
  <c r="UC235" i="4"/>
  <c r="UD235" i="4"/>
  <c r="TM237" i="4"/>
  <c r="TN237" i="4"/>
  <c r="TO237" i="4"/>
  <c r="TP237" i="4"/>
  <c r="TQ237" i="4"/>
  <c r="TR237" i="4"/>
  <c r="TS237" i="4"/>
  <c r="TT237" i="4"/>
  <c r="TU237" i="4"/>
  <c r="TV237" i="4"/>
  <c r="TW237" i="4"/>
  <c r="TX237" i="4"/>
  <c r="TY237" i="4"/>
  <c r="TZ237" i="4"/>
  <c r="UA237" i="4"/>
  <c r="UB237" i="4"/>
  <c r="UC237" i="4"/>
  <c r="UD237" i="4"/>
  <c r="TM238" i="4"/>
  <c r="TN238" i="4"/>
  <c r="TO238" i="4"/>
  <c r="TP238" i="4"/>
  <c r="TQ238" i="4"/>
  <c r="TR238" i="4"/>
  <c r="TS238" i="4"/>
  <c r="TT238" i="4"/>
  <c r="TU238" i="4"/>
  <c r="TV238" i="4"/>
  <c r="TW238" i="4"/>
  <c r="TX238" i="4"/>
  <c r="TY238" i="4"/>
  <c r="TZ238" i="4"/>
  <c r="UA238" i="4"/>
  <c r="UB238" i="4"/>
  <c r="UC238" i="4"/>
  <c r="UD238" i="4"/>
  <c r="TM239" i="4"/>
  <c r="TN239" i="4"/>
  <c r="TO239" i="4"/>
  <c r="TP239" i="4"/>
  <c r="TQ239" i="4"/>
  <c r="TR239" i="4"/>
  <c r="TS239" i="4"/>
  <c r="TT239" i="4"/>
  <c r="TU239" i="4"/>
  <c r="TV239" i="4"/>
  <c r="TW239" i="4"/>
  <c r="TX239" i="4"/>
  <c r="TY239" i="4"/>
  <c r="TZ239" i="4"/>
  <c r="UA239" i="4"/>
  <c r="UB239" i="4"/>
  <c r="UC239" i="4"/>
  <c r="UD239" i="4"/>
  <c r="TM240" i="4"/>
  <c r="TN240" i="4"/>
  <c r="TO240" i="4"/>
  <c r="TP240" i="4"/>
  <c r="TQ240" i="4"/>
  <c r="TR240" i="4"/>
  <c r="TS240" i="4"/>
  <c r="TT240" i="4"/>
  <c r="TU240" i="4"/>
  <c r="TV240" i="4"/>
  <c r="TW240" i="4"/>
  <c r="TX240" i="4"/>
  <c r="TY240" i="4"/>
  <c r="TZ240" i="4"/>
  <c r="UA240" i="4"/>
  <c r="UB240" i="4"/>
  <c r="UC240" i="4"/>
  <c r="UD240" i="4"/>
  <c r="TM241" i="4"/>
  <c r="TN241" i="4"/>
  <c r="TO241" i="4"/>
  <c r="TP241" i="4"/>
  <c r="TQ241" i="4"/>
  <c r="TR241" i="4"/>
  <c r="TS241" i="4"/>
  <c r="TT241" i="4"/>
  <c r="TU241" i="4"/>
  <c r="TV241" i="4"/>
  <c r="TW241" i="4"/>
  <c r="TX241" i="4"/>
  <c r="TY241" i="4"/>
  <c r="TZ241" i="4"/>
  <c r="UA241" i="4"/>
  <c r="UB241" i="4"/>
  <c r="UC241" i="4"/>
  <c r="UD241" i="4"/>
  <c r="TM242" i="4"/>
  <c r="TN242" i="4"/>
  <c r="TO242" i="4"/>
  <c r="TP242" i="4"/>
  <c r="TQ242" i="4"/>
  <c r="TR242" i="4"/>
  <c r="TS242" i="4"/>
  <c r="TT242" i="4"/>
  <c r="TU242" i="4"/>
  <c r="TV242" i="4"/>
  <c r="TW242" i="4"/>
  <c r="TX242" i="4"/>
  <c r="TY242" i="4"/>
  <c r="TZ242" i="4"/>
  <c r="UA242" i="4"/>
  <c r="UB242" i="4"/>
  <c r="UC242" i="4"/>
  <c r="UD242" i="4"/>
  <c r="TM243" i="4"/>
  <c r="TN243" i="4"/>
  <c r="TO243" i="4"/>
  <c r="TP243" i="4"/>
  <c r="TQ243" i="4"/>
  <c r="TR243" i="4"/>
  <c r="TS243" i="4"/>
  <c r="TT243" i="4"/>
  <c r="TU243" i="4"/>
  <c r="TV243" i="4"/>
  <c r="TW243" i="4"/>
  <c r="TX243" i="4"/>
  <c r="TY243" i="4"/>
  <c r="TZ243" i="4"/>
  <c r="UA243" i="4"/>
  <c r="UB243" i="4"/>
  <c r="UC243" i="4"/>
  <c r="UD243" i="4"/>
  <c r="TM244" i="4"/>
  <c r="TN244" i="4"/>
  <c r="TO244" i="4"/>
  <c r="TP244" i="4"/>
  <c r="TQ244" i="4"/>
  <c r="TR244" i="4"/>
  <c r="TS244" i="4"/>
  <c r="TT244" i="4"/>
  <c r="TU244" i="4"/>
  <c r="TV244" i="4"/>
  <c r="TW244" i="4"/>
  <c r="TX244" i="4"/>
  <c r="TY244" i="4"/>
  <c r="TZ244" i="4"/>
  <c r="UA244" i="4"/>
  <c r="UB244" i="4"/>
  <c r="UC244" i="4"/>
  <c r="UD244" i="4"/>
  <c r="TM245" i="4"/>
  <c r="TN245" i="4"/>
  <c r="TO245" i="4"/>
  <c r="TP245" i="4"/>
  <c r="TQ245" i="4"/>
  <c r="TR245" i="4"/>
  <c r="TS245" i="4"/>
  <c r="TT245" i="4"/>
  <c r="TU245" i="4"/>
  <c r="TV245" i="4"/>
  <c r="TW245" i="4"/>
  <c r="TX245" i="4"/>
  <c r="TY245" i="4"/>
  <c r="TZ245" i="4"/>
  <c r="UA245" i="4"/>
  <c r="UB245" i="4"/>
  <c r="UC245" i="4"/>
  <c r="UD245" i="4"/>
  <c r="TM246" i="4"/>
  <c r="TN246" i="4"/>
  <c r="TO246" i="4"/>
  <c r="TP246" i="4"/>
  <c r="TQ246" i="4"/>
  <c r="TR246" i="4"/>
  <c r="TS246" i="4"/>
  <c r="TT246" i="4"/>
  <c r="TU246" i="4"/>
  <c r="TV246" i="4"/>
  <c r="TW246" i="4"/>
  <c r="TX246" i="4"/>
  <c r="TY246" i="4"/>
  <c r="TZ246" i="4"/>
  <c r="UA246" i="4"/>
  <c r="UB246" i="4"/>
  <c r="UC246" i="4"/>
  <c r="UD246" i="4"/>
  <c r="TM248" i="4"/>
  <c r="TN248" i="4"/>
  <c r="TO248" i="4"/>
  <c r="TP248" i="4"/>
  <c r="TQ248" i="4"/>
  <c r="TR248" i="4"/>
  <c r="TS248" i="4"/>
  <c r="TT248" i="4"/>
  <c r="TU248" i="4"/>
  <c r="TV248" i="4"/>
  <c r="TW248" i="4"/>
  <c r="TX248" i="4"/>
  <c r="TY248" i="4"/>
  <c r="TZ248" i="4"/>
  <c r="UA248" i="4"/>
  <c r="UB248" i="4"/>
  <c r="UC248" i="4"/>
  <c r="UD248" i="4"/>
  <c r="TM249" i="4"/>
  <c r="TN249" i="4"/>
  <c r="TO249" i="4"/>
  <c r="TP249" i="4"/>
  <c r="TQ249" i="4"/>
  <c r="TR249" i="4"/>
  <c r="TS249" i="4"/>
  <c r="TT249" i="4"/>
  <c r="TU249" i="4"/>
  <c r="TV249" i="4"/>
  <c r="TW249" i="4"/>
  <c r="TX249" i="4"/>
  <c r="TY249" i="4"/>
  <c r="TZ249" i="4"/>
  <c r="UA249" i="4"/>
  <c r="UB249" i="4"/>
  <c r="UC249" i="4"/>
  <c r="UD249" i="4"/>
  <c r="TM250" i="4"/>
  <c r="TN250" i="4"/>
  <c r="TO250" i="4"/>
  <c r="TP250" i="4"/>
  <c r="TQ250" i="4"/>
  <c r="TR250" i="4"/>
  <c r="TS250" i="4"/>
  <c r="TT250" i="4"/>
  <c r="TU250" i="4"/>
  <c r="TV250" i="4"/>
  <c r="TW250" i="4"/>
  <c r="TX250" i="4"/>
  <c r="TY250" i="4"/>
  <c r="TZ250" i="4"/>
  <c r="UA250" i="4"/>
  <c r="UB250" i="4"/>
  <c r="UC250" i="4"/>
  <c r="UD250" i="4"/>
  <c r="TM251" i="4"/>
  <c r="TN251" i="4"/>
  <c r="TO251" i="4"/>
  <c r="TP251" i="4"/>
  <c r="TQ251" i="4"/>
  <c r="TR251" i="4"/>
  <c r="TS251" i="4"/>
  <c r="TT251" i="4"/>
  <c r="TU251" i="4"/>
  <c r="TV251" i="4"/>
  <c r="TW251" i="4"/>
  <c r="TX251" i="4"/>
  <c r="TY251" i="4"/>
  <c r="TZ251" i="4"/>
  <c r="UA251" i="4"/>
  <c r="UB251" i="4"/>
  <c r="UC251" i="4"/>
  <c r="UD251" i="4"/>
  <c r="TM252" i="4"/>
  <c r="TN252" i="4"/>
  <c r="TO252" i="4"/>
  <c r="TP252" i="4"/>
  <c r="TQ252" i="4"/>
  <c r="TR252" i="4"/>
  <c r="TS252" i="4"/>
  <c r="TT252" i="4"/>
  <c r="TU252" i="4"/>
  <c r="TV252" i="4"/>
  <c r="TW252" i="4"/>
  <c r="TX252" i="4"/>
  <c r="TY252" i="4"/>
  <c r="TZ252" i="4"/>
  <c r="UA252" i="4"/>
  <c r="UB252" i="4"/>
  <c r="UC252" i="4"/>
  <c r="UD252" i="4"/>
  <c r="TM253" i="4"/>
  <c r="TN253" i="4"/>
  <c r="TO253" i="4"/>
  <c r="TP253" i="4"/>
  <c r="TQ253" i="4"/>
  <c r="TR253" i="4"/>
  <c r="TS253" i="4"/>
  <c r="TT253" i="4"/>
  <c r="TU253" i="4"/>
  <c r="TV253" i="4"/>
  <c r="TW253" i="4"/>
  <c r="TX253" i="4"/>
  <c r="TY253" i="4"/>
  <c r="TZ253" i="4"/>
  <c r="UA253" i="4"/>
  <c r="UB253" i="4"/>
  <c r="UC253" i="4"/>
  <c r="UD253" i="4"/>
  <c r="TM254" i="4"/>
  <c r="TN254" i="4"/>
  <c r="TO254" i="4"/>
  <c r="TP254" i="4"/>
  <c r="TQ254" i="4"/>
  <c r="TR254" i="4"/>
  <c r="TS254" i="4"/>
  <c r="TT254" i="4"/>
  <c r="TU254" i="4"/>
  <c r="TV254" i="4"/>
  <c r="TW254" i="4"/>
  <c r="TX254" i="4"/>
  <c r="TY254" i="4"/>
  <c r="TZ254" i="4"/>
  <c r="UA254" i="4"/>
  <c r="UB254" i="4"/>
  <c r="UC254" i="4"/>
  <c r="UD254" i="4"/>
  <c r="TM255" i="4"/>
  <c r="TN255" i="4"/>
  <c r="TO255" i="4"/>
  <c r="TP255" i="4"/>
  <c r="TQ255" i="4"/>
  <c r="TR255" i="4"/>
  <c r="TS255" i="4"/>
  <c r="TT255" i="4"/>
  <c r="TU255" i="4"/>
  <c r="TV255" i="4"/>
  <c r="TW255" i="4"/>
  <c r="TX255" i="4"/>
  <c r="TY255" i="4"/>
  <c r="TZ255" i="4"/>
  <c r="UA255" i="4"/>
  <c r="UB255" i="4"/>
  <c r="UC255" i="4"/>
  <c r="UD255" i="4"/>
  <c r="TM256" i="4"/>
  <c r="TN256" i="4"/>
  <c r="TO256" i="4"/>
  <c r="TP256" i="4"/>
  <c r="TQ256" i="4"/>
  <c r="TR256" i="4"/>
  <c r="TS256" i="4"/>
  <c r="TT256" i="4"/>
  <c r="TU256" i="4"/>
  <c r="TV256" i="4"/>
  <c r="TW256" i="4"/>
  <c r="TX256" i="4"/>
  <c r="TY256" i="4"/>
  <c r="TZ256" i="4"/>
  <c r="UA256" i="4"/>
  <c r="UB256" i="4"/>
  <c r="UC256" i="4"/>
  <c r="UD256" i="4"/>
  <c r="TM257" i="4"/>
  <c r="TN257" i="4"/>
  <c r="TO257" i="4"/>
  <c r="TP257" i="4"/>
  <c r="TQ257" i="4"/>
  <c r="TR257" i="4"/>
  <c r="TS257" i="4"/>
  <c r="TT257" i="4"/>
  <c r="TU257" i="4"/>
  <c r="TV257" i="4"/>
  <c r="TW257" i="4"/>
  <c r="TX257" i="4"/>
  <c r="TY257" i="4"/>
  <c r="TZ257" i="4"/>
  <c r="UA257" i="4"/>
  <c r="UB257" i="4"/>
  <c r="UC257" i="4"/>
  <c r="UD257" i="4"/>
  <c r="TM259" i="4"/>
  <c r="TN259" i="4"/>
  <c r="TO259" i="4"/>
  <c r="TP259" i="4"/>
  <c r="TQ259" i="4"/>
  <c r="TR259" i="4"/>
  <c r="TS259" i="4"/>
  <c r="TT259" i="4"/>
  <c r="TU259" i="4"/>
  <c r="TV259" i="4"/>
  <c r="TW259" i="4"/>
  <c r="TX259" i="4"/>
  <c r="TY259" i="4"/>
  <c r="TZ259" i="4"/>
  <c r="UA259" i="4"/>
  <c r="UB259" i="4"/>
  <c r="UC259" i="4"/>
  <c r="UD259" i="4"/>
  <c r="TW2" i="4"/>
  <c r="TX2" i="4"/>
  <c r="TY2" i="4"/>
  <c r="TZ2" i="4"/>
  <c r="UA2" i="4"/>
  <c r="G93" i="3" s="1"/>
  <c r="UB2" i="4"/>
  <c r="H93" i="3" s="1"/>
  <c r="UC2" i="4"/>
  <c r="UD2" i="4"/>
  <c r="TV2" i="4"/>
  <c r="TN2" i="4"/>
  <c r="TO2" i="4"/>
  <c r="TP2" i="4"/>
  <c r="TQ2" i="4"/>
  <c r="F92" i="3" s="1"/>
  <c r="TR2" i="4"/>
  <c r="TS2" i="4"/>
  <c r="TT2" i="4"/>
  <c r="TU2" i="4"/>
  <c r="TM2" i="4"/>
  <c r="C73" i="3"/>
  <c r="D73" i="3"/>
  <c r="E73" i="3"/>
  <c r="B73" i="3"/>
  <c r="C69" i="3"/>
  <c r="D69" i="3"/>
  <c r="E69" i="3"/>
  <c r="C71" i="3"/>
  <c r="D71" i="3"/>
  <c r="E71" i="3"/>
  <c r="C75" i="3"/>
  <c r="D75" i="3"/>
  <c r="E75" i="3"/>
  <c r="C77" i="3"/>
  <c r="D77" i="3"/>
  <c r="B77" i="3"/>
  <c r="B75" i="3"/>
  <c r="B71" i="3"/>
  <c r="B69" i="3"/>
  <c r="O55" i="3" a="1"/>
  <c r="B55" i="3" a="1"/>
  <c r="AJ55" i="3" a="1"/>
  <c r="W55" i="3" a="1"/>
  <c r="H55" i="3" a="1"/>
  <c r="I55" i="3" a="1"/>
  <c r="AS55" i="3" a="1"/>
  <c r="AB55" i="3" a="1"/>
  <c r="BA55" i="3" a="1"/>
  <c r="AE55" i="3" a="1"/>
  <c r="T55" i="3" a="1"/>
  <c r="AG55" i="3" a="1"/>
  <c r="AU55" i="3" a="1"/>
  <c r="AD55" i="3" a="1"/>
  <c r="BG55" i="3" a="1"/>
  <c r="M60" i="3"/>
  <c r="Z60" i="3"/>
  <c r="AB58" i="3"/>
  <c r="AE58" i="3"/>
  <c r="F48" i="3"/>
  <c r="F49" i="3"/>
  <c r="B29" i="3"/>
  <c r="B28" i="3"/>
  <c r="B27" i="3"/>
  <c r="B35" i="3" s="1"/>
  <c r="B26" i="3"/>
  <c r="B25" i="3"/>
  <c r="B24" i="3"/>
  <c r="B23" i="3"/>
  <c r="B33" i="3" s="1"/>
  <c r="B22" i="3"/>
  <c r="B32" i="3" s="1"/>
  <c r="B17" i="3"/>
  <c r="B16" i="3"/>
  <c r="F59" i="3" l="1"/>
  <c r="H41" i="3"/>
  <c r="SM181" i="4"/>
  <c r="RX162" i="4"/>
  <c r="SM127" i="4"/>
  <c r="RG44" i="4"/>
  <c r="QO316" i="4"/>
  <c r="RL300" i="4"/>
  <c r="RL213" i="4"/>
  <c r="RG80" i="4"/>
  <c r="F93" i="3"/>
  <c r="I96" i="3"/>
  <c r="C40" i="3"/>
  <c r="AF58" i="3"/>
  <c r="Z58" i="3"/>
  <c r="M58" i="3"/>
  <c r="X58" i="3"/>
  <c r="AV58" i="3"/>
  <c r="G58" i="3"/>
  <c r="SE174" i="4"/>
  <c r="SK316" i="4"/>
  <c r="F46" i="3"/>
  <c r="D92" i="3"/>
  <c r="H96" i="3"/>
  <c r="RW174" i="4"/>
  <c r="SM65" i="4"/>
  <c r="SE43" i="4"/>
  <c r="QQ26" i="4"/>
  <c r="QQ22" i="4"/>
  <c r="RG17" i="4"/>
  <c r="SR10" i="4"/>
  <c r="RW5" i="4"/>
  <c r="SC331" i="4"/>
  <c r="SC316" i="4"/>
  <c r="SM310" i="4"/>
  <c r="SC305" i="4"/>
  <c r="RM305" i="4"/>
  <c r="QW305" i="4"/>
  <c r="RG303" i="4"/>
  <c r="SJ299" i="4"/>
  <c r="SM278" i="4"/>
  <c r="QQ274" i="4"/>
  <c r="SA262" i="4"/>
  <c r="SB225" i="4"/>
  <c r="RW158" i="4"/>
  <c r="QQ158" i="4"/>
  <c r="QQ102" i="4"/>
  <c r="E93" i="3"/>
  <c r="C92" i="3"/>
  <c r="D93" i="3"/>
  <c r="G96" i="3"/>
  <c r="H97" i="3"/>
  <c r="J101" i="3"/>
  <c r="E44" i="3"/>
  <c r="E47" i="3"/>
  <c r="AL58" i="3"/>
  <c r="AD60" i="3"/>
  <c r="AG60" i="3"/>
  <c r="AE60" i="3"/>
  <c r="AB60" i="3"/>
  <c r="I60" i="3"/>
  <c r="W60" i="3"/>
  <c r="B60" i="3"/>
  <c r="SM189" i="4"/>
  <c r="RO174" i="4"/>
  <c r="JK174" i="4"/>
  <c r="RW43" i="4"/>
  <c r="RU316" i="4"/>
  <c r="SB299" i="4"/>
  <c r="E101" i="3"/>
  <c r="E92" i="3"/>
  <c r="F44" i="3"/>
  <c r="J92" i="3"/>
  <c r="N92" i="3" s="1"/>
  <c r="C93" i="3"/>
  <c r="F96" i="3"/>
  <c r="G97" i="3"/>
  <c r="I101" i="3"/>
  <c r="RW189" i="4"/>
  <c r="RG174" i="4"/>
  <c r="SE52" i="4"/>
  <c r="RO43" i="4"/>
  <c r="JK43" i="4"/>
  <c r="RM316" i="4"/>
  <c r="RT299" i="4"/>
  <c r="SM273" i="4"/>
  <c r="QU262" i="4"/>
  <c r="QV225" i="4"/>
  <c r="RG47" i="4"/>
  <c r="I92" i="3"/>
  <c r="J93" i="3"/>
  <c r="N93" i="3" s="1"/>
  <c r="E96" i="3"/>
  <c r="F97" i="3"/>
  <c r="H101" i="3"/>
  <c r="E49" i="3"/>
  <c r="RG189" i="4"/>
  <c r="QY174" i="4"/>
  <c r="RW52" i="4"/>
  <c r="SM50" i="4"/>
  <c r="RG43" i="4"/>
  <c r="SM39" i="4"/>
  <c r="RE316" i="4"/>
  <c r="SQ311" i="4"/>
  <c r="SQ308" i="4"/>
  <c r="RL299" i="4"/>
  <c r="SQ287" i="4"/>
  <c r="SO274" i="4"/>
  <c r="SQ264" i="4"/>
  <c r="G92" i="3"/>
  <c r="B34" i="3"/>
  <c r="H92" i="3"/>
  <c r="I93" i="3"/>
  <c r="D96" i="3"/>
  <c r="E97" i="3"/>
  <c r="G101" i="3"/>
  <c r="QQ189" i="4"/>
  <c r="QQ174" i="4"/>
  <c r="SA137" i="4"/>
  <c r="SQ134" i="4"/>
  <c r="RO52" i="4"/>
  <c r="JK52" i="4"/>
  <c r="RG50" i="4"/>
  <c r="SM44" i="4"/>
  <c r="QY43" i="4"/>
  <c r="RG39" i="4"/>
  <c r="SM31" i="4"/>
  <c r="RW26" i="4"/>
  <c r="QW316" i="4"/>
  <c r="SA311" i="4"/>
  <c r="RK308" i="4"/>
  <c r="SK305" i="4"/>
  <c r="RU305" i="4"/>
  <c r="RE305" i="4"/>
  <c r="QO305" i="4"/>
  <c r="JI305" i="4"/>
  <c r="SQ304" i="4"/>
  <c r="SR300" i="4"/>
  <c r="RD299" i="4"/>
  <c r="SM294" i="4"/>
  <c r="SA287" i="4"/>
  <c r="SG274" i="4"/>
  <c r="RK264" i="4"/>
  <c r="SR213" i="4"/>
  <c r="RW102" i="4"/>
  <c r="SM80" i="4"/>
  <c r="C39" i="3"/>
  <c r="E50" i="3"/>
  <c r="E48" i="3"/>
  <c r="E46" i="3"/>
  <c r="E45" i="3"/>
  <c r="E41" i="3"/>
  <c r="I41" i="3"/>
  <c r="F41" i="3"/>
  <c r="J44" i="3"/>
  <c r="B44" i="3"/>
  <c r="D44" i="3"/>
  <c r="I44" i="3"/>
  <c r="J47" i="3"/>
  <c r="B47" i="3"/>
  <c r="D47" i="3"/>
  <c r="I47" i="3"/>
  <c r="C50" i="3"/>
  <c r="H49" i="3"/>
  <c r="G49" i="3"/>
  <c r="N58" i="3"/>
  <c r="AZ58" i="3"/>
  <c r="E58" i="3"/>
  <c r="L58" i="3"/>
  <c r="BH58" i="3"/>
  <c r="Y58" i="3"/>
  <c r="S58" i="3"/>
  <c r="D58" i="3"/>
  <c r="AO58" i="3"/>
  <c r="Q58" i="3"/>
  <c r="BF58" i="3"/>
  <c r="AN58" i="3"/>
  <c r="AC58" i="3"/>
  <c r="AY58" i="3"/>
  <c r="U58" i="3"/>
  <c r="N60" i="3"/>
  <c r="AZ60" i="3"/>
  <c r="E60" i="3"/>
  <c r="L60" i="3"/>
  <c r="BH60" i="3"/>
  <c r="Y60" i="3"/>
  <c r="S60" i="3"/>
  <c r="D60" i="3"/>
  <c r="AO60" i="3"/>
  <c r="Q60" i="3"/>
  <c r="BF60" i="3"/>
  <c r="AN60" i="3"/>
  <c r="AC60" i="3"/>
  <c r="AY60" i="3"/>
  <c r="U60" i="3"/>
  <c r="H40" i="3"/>
  <c r="B39" i="3"/>
  <c r="J39" i="3"/>
  <c r="G47" i="3"/>
  <c r="H47" i="3"/>
  <c r="C47" i="3"/>
  <c r="G44" i="3"/>
  <c r="H44" i="3"/>
  <c r="C45" i="3"/>
  <c r="G41" i="3"/>
  <c r="D39" i="3"/>
  <c r="SM195" i="4"/>
  <c r="SO187" i="4"/>
  <c r="SQ174" i="4"/>
  <c r="SI174" i="4"/>
  <c r="SA174" i="4"/>
  <c r="RS174" i="4"/>
  <c r="RK174" i="4"/>
  <c r="RC174" i="4"/>
  <c r="QU174" i="4"/>
  <c r="QM174" i="4"/>
  <c r="JG174" i="4"/>
  <c r="RG172" i="4"/>
  <c r="SD167" i="4"/>
  <c r="QX167" i="4"/>
  <c r="SM156" i="4"/>
  <c r="RG152" i="4"/>
  <c r="SM151" i="4"/>
  <c r="SM148" i="4"/>
  <c r="RK145" i="4"/>
  <c r="SB119" i="4"/>
  <c r="QV119" i="4"/>
  <c r="SO110" i="4"/>
  <c r="SM98" i="4"/>
  <c r="RG70" i="4"/>
  <c r="RG65" i="4"/>
  <c r="RW62" i="4"/>
  <c r="QQ62" i="4"/>
  <c r="SQ61" i="4"/>
  <c r="SI61" i="4"/>
  <c r="SA61" i="4"/>
  <c r="RS61" i="4"/>
  <c r="RK61" i="4"/>
  <c r="RC61" i="4"/>
  <c r="QU61" i="4"/>
  <c r="QM61" i="4"/>
  <c r="JG61" i="4"/>
  <c r="RW44" i="4"/>
  <c r="QQ44" i="4"/>
  <c r="SM37" i="4"/>
  <c r="SM33" i="4"/>
  <c r="SM27" i="4"/>
  <c r="SE22" i="4"/>
  <c r="RO22" i="4"/>
  <c r="QY22" i="4"/>
  <c r="JK22" i="4"/>
  <c r="SE5" i="4"/>
  <c r="RO5" i="4"/>
  <c r="QY5" i="4"/>
  <c r="JK5" i="4"/>
  <c r="RL315" i="4"/>
  <c r="SB300" i="4"/>
  <c r="QV300" i="4"/>
  <c r="SQ289" i="4"/>
  <c r="SI287" i="4"/>
  <c r="RS287" i="4"/>
  <c r="RC287" i="4"/>
  <c r="QM287" i="4"/>
  <c r="SQ281" i="4"/>
  <c r="SQ280" i="4"/>
  <c r="SA277" i="4"/>
  <c r="QU277" i="4"/>
  <c r="RK275" i="4"/>
  <c r="SQ271" i="4"/>
  <c r="SA264" i="4"/>
  <c r="QU264" i="4"/>
  <c r="SI262" i="4"/>
  <c r="RS262" i="4"/>
  <c r="RC262" i="4"/>
  <c r="QM262" i="4"/>
  <c r="SJ225" i="4"/>
  <c r="RT225" i="4"/>
  <c r="RD225" i="4"/>
  <c r="QN225" i="4"/>
  <c r="SO158" i="4"/>
  <c r="SK158" i="4"/>
  <c r="SG158" i="4"/>
  <c r="SC158" i="4"/>
  <c r="RY158" i="4"/>
  <c r="RU158" i="4"/>
  <c r="RQ158" i="4"/>
  <c r="RM158" i="4"/>
  <c r="RI158" i="4"/>
  <c r="RE158" i="4"/>
  <c r="RA158" i="4"/>
  <c r="QW158" i="4"/>
  <c r="QS158" i="4"/>
  <c r="QO158" i="4"/>
  <c r="QK158" i="4"/>
  <c r="JI158" i="4"/>
  <c r="SM114" i="4"/>
  <c r="SQ102" i="4"/>
  <c r="SI102" i="4"/>
  <c r="SA102" i="4"/>
  <c r="RS102" i="4"/>
  <c r="RK102" i="4"/>
  <c r="RC102" i="4"/>
  <c r="QU102" i="4"/>
  <c r="QM102" i="4"/>
  <c r="JG102" i="4"/>
  <c r="RW80" i="4"/>
  <c r="QQ80" i="4"/>
  <c r="SM25" i="4"/>
  <c r="B41" i="3"/>
  <c r="F40" i="3"/>
  <c r="E40" i="3"/>
  <c r="G50" i="3"/>
  <c r="H50" i="3"/>
  <c r="G48" i="3"/>
  <c r="H48" i="3"/>
  <c r="G46" i="3"/>
  <c r="H46" i="3"/>
  <c r="G45" i="3"/>
  <c r="H45" i="3"/>
  <c r="RW192" i="4"/>
  <c r="QQ192" i="4"/>
  <c r="SE189" i="4"/>
  <c r="RO189" i="4"/>
  <c r="QY189" i="4"/>
  <c r="JK189" i="4"/>
  <c r="RI187" i="4"/>
  <c r="RG181" i="4"/>
  <c r="RW176" i="4"/>
  <c r="QQ176" i="4"/>
  <c r="SO174" i="4"/>
  <c r="SK174" i="4"/>
  <c r="SG174" i="4"/>
  <c r="SC174" i="4"/>
  <c r="RY174" i="4"/>
  <c r="RU174" i="4"/>
  <c r="RQ174" i="4"/>
  <c r="RM174" i="4"/>
  <c r="RI174" i="4"/>
  <c r="RE174" i="4"/>
  <c r="RA174" i="4"/>
  <c r="QW174" i="4"/>
  <c r="QS174" i="4"/>
  <c r="QO174" i="4"/>
  <c r="QK174" i="4"/>
  <c r="JI174" i="4"/>
  <c r="JE174" i="4"/>
  <c r="RW172" i="4"/>
  <c r="QQ172" i="4"/>
  <c r="SM170" i="4"/>
  <c r="SM168" i="4"/>
  <c r="SP167" i="4"/>
  <c r="SH167" i="4"/>
  <c r="RV167" i="4"/>
  <c r="RF167" i="4"/>
  <c r="QP167" i="4"/>
  <c r="SQ164" i="4"/>
  <c r="SD163" i="4"/>
  <c r="QX163" i="4"/>
  <c r="SN162" i="4"/>
  <c r="RH162" i="4"/>
  <c r="RG148" i="4"/>
  <c r="SA145" i="4"/>
  <c r="QU145" i="4"/>
  <c r="SM122" i="4"/>
  <c r="RI110" i="4"/>
  <c r="SQ105" i="4"/>
  <c r="RG98" i="4"/>
  <c r="RW70" i="4"/>
  <c r="QQ70" i="4"/>
  <c r="RW65" i="4"/>
  <c r="QQ65" i="4"/>
  <c r="RG63" i="4"/>
  <c r="SM59" i="4"/>
  <c r="SE44" i="4"/>
  <c r="RO44" i="4"/>
  <c r="QY44" i="4"/>
  <c r="JK44" i="4"/>
  <c r="SM41" i="4"/>
  <c r="RW39" i="4"/>
  <c r="QQ39" i="4"/>
  <c r="RG33" i="4"/>
  <c r="RG31" i="4"/>
  <c r="RG27" i="4"/>
  <c r="SM23" i="4"/>
  <c r="SM20" i="4"/>
  <c r="SM12" i="4"/>
  <c r="SB10" i="4"/>
  <c r="QV10" i="4"/>
  <c r="SQ5" i="4"/>
  <c r="SI5" i="4"/>
  <c r="SA5" i="4"/>
  <c r="RS5" i="4"/>
  <c r="RK5" i="4"/>
  <c r="RC5" i="4"/>
  <c r="QU5" i="4"/>
  <c r="QM5" i="4"/>
  <c r="JG5" i="4"/>
  <c r="SB315" i="4"/>
  <c r="QV315" i="4"/>
  <c r="SJ300" i="4"/>
  <c r="RT300" i="4"/>
  <c r="RD300" i="4"/>
  <c r="QN300" i="4"/>
  <c r="RG294" i="4"/>
  <c r="SM285" i="4"/>
  <c r="RK283" i="4"/>
  <c r="RK280" i="4"/>
  <c r="SI277" i="4"/>
  <c r="RS277" i="4"/>
  <c r="RC277" i="4"/>
  <c r="QM277" i="4"/>
  <c r="SA275" i="4"/>
  <c r="QU275" i="4"/>
  <c r="RO273" i="4"/>
  <c r="RK271" i="4"/>
  <c r="SI264" i="4"/>
  <c r="RS264" i="4"/>
  <c r="RC264" i="4"/>
  <c r="SM262" i="4"/>
  <c r="SE262" i="4"/>
  <c r="RW262" i="4"/>
  <c r="RO262" i="4"/>
  <c r="RG262" i="4"/>
  <c r="QY262" i="4"/>
  <c r="QQ262" i="4"/>
  <c r="SQ236" i="4"/>
  <c r="SB213" i="4"/>
  <c r="QV213" i="4"/>
  <c r="RW47" i="4"/>
  <c r="QQ47" i="4"/>
  <c r="RG25" i="4"/>
  <c r="AJ58" i="3"/>
  <c r="AX58" i="3"/>
  <c r="AM58" i="3"/>
  <c r="AQ58" i="3"/>
  <c r="O58" i="3"/>
  <c r="C46" i="3"/>
  <c r="J40" i="3"/>
  <c r="G40" i="3"/>
  <c r="C41" i="3"/>
  <c r="I49" i="3"/>
  <c r="D49" i="3"/>
  <c r="B49" i="3"/>
  <c r="J49" i="3"/>
  <c r="C48" i="3"/>
  <c r="AR60" i="3"/>
  <c r="BG60" i="3"/>
  <c r="BE60" i="3"/>
  <c r="AW60" i="3"/>
  <c r="AT60" i="3"/>
  <c r="AU60" i="3"/>
  <c r="BC60" i="3"/>
  <c r="V60" i="3"/>
  <c r="AI60" i="3"/>
  <c r="T60" i="3"/>
  <c r="AP60" i="3"/>
  <c r="J60" i="3"/>
  <c r="AH60" i="3"/>
  <c r="BA60" i="3"/>
  <c r="AK60" i="3"/>
  <c r="P60" i="3"/>
  <c r="BI60" i="3"/>
  <c r="AS60" i="3"/>
  <c r="AA60" i="3"/>
  <c r="BB60" i="3"/>
  <c r="R60" i="3"/>
  <c r="H60" i="3"/>
  <c r="C60" i="3"/>
  <c r="BD60" i="3"/>
  <c r="K60" i="3"/>
  <c r="AJ60" i="3"/>
  <c r="AX60" i="3"/>
  <c r="AM60" i="3"/>
  <c r="AQ60" i="3"/>
  <c r="O60" i="3"/>
  <c r="AR58" i="3"/>
  <c r="BG58" i="3"/>
  <c r="BE58" i="3"/>
  <c r="AW58" i="3"/>
  <c r="AT58" i="3"/>
  <c r="AU58" i="3"/>
  <c r="BC58" i="3"/>
  <c r="V58" i="3"/>
  <c r="AI58" i="3"/>
  <c r="T58" i="3"/>
  <c r="AP58" i="3"/>
  <c r="J58" i="3"/>
  <c r="AH58" i="3"/>
  <c r="BA58" i="3"/>
  <c r="AK58" i="3"/>
  <c r="P58" i="3"/>
  <c r="BI58" i="3"/>
  <c r="AS58" i="3"/>
  <c r="AA58" i="3"/>
  <c r="BB58" i="3"/>
  <c r="R58" i="3"/>
  <c r="H58" i="3"/>
  <c r="C58" i="3"/>
  <c r="BD58" i="3"/>
  <c r="K58" i="3"/>
  <c r="F39" i="3"/>
  <c r="I39" i="3"/>
  <c r="E39" i="3"/>
  <c r="H39" i="3"/>
  <c r="B40" i="3"/>
  <c r="I50" i="3"/>
  <c r="D50" i="3"/>
  <c r="B50" i="3"/>
  <c r="J50" i="3"/>
  <c r="I48" i="3"/>
  <c r="D48" i="3"/>
  <c r="B48" i="3"/>
  <c r="J48" i="3"/>
  <c r="I46" i="3"/>
  <c r="D46" i="3"/>
  <c r="B46" i="3"/>
  <c r="J46" i="3"/>
  <c r="I45" i="3"/>
  <c r="D45" i="3"/>
  <c r="B45" i="3"/>
  <c r="J45" i="3"/>
  <c r="D41" i="3"/>
  <c r="D40" i="3"/>
  <c r="RG195" i="4"/>
  <c r="SM183" i="4"/>
  <c r="RW181" i="4"/>
  <c r="QQ181" i="4"/>
  <c r="SM177" i="4"/>
  <c r="SF162" i="4"/>
  <c r="RP162" i="4"/>
  <c r="QU162" i="4"/>
  <c r="RW148" i="4"/>
  <c r="QQ148" i="4"/>
  <c r="SI145" i="4"/>
  <c r="RS145" i="4"/>
  <c r="RC145" i="4"/>
  <c r="QM145" i="4"/>
  <c r="RG124" i="4"/>
  <c r="RG122" i="4"/>
  <c r="SM121" i="4"/>
  <c r="SJ119" i="4"/>
  <c r="RT119" i="4"/>
  <c r="RD119" i="4"/>
  <c r="QN119" i="4"/>
  <c r="SM100" i="4"/>
  <c r="RW98" i="4"/>
  <c r="QQ98" i="4"/>
  <c r="RG86" i="4"/>
  <c r="RW84" i="4"/>
  <c r="QQ84" i="4"/>
  <c r="SE70" i="4"/>
  <c r="RO70" i="4"/>
  <c r="QY70" i="4"/>
  <c r="SE65" i="4"/>
  <c r="RO65" i="4"/>
  <c r="QY65" i="4"/>
  <c r="JK65" i="4"/>
  <c r="RW63" i="4"/>
  <c r="QQ63" i="4"/>
  <c r="SO61" i="4"/>
  <c r="SK61" i="4"/>
  <c r="SG61" i="4"/>
  <c r="SC61" i="4"/>
  <c r="RY61" i="4"/>
  <c r="RU61" i="4"/>
  <c r="RQ61" i="4"/>
  <c r="RM61" i="4"/>
  <c r="RI61" i="4"/>
  <c r="RE61" i="4"/>
  <c r="RA61" i="4"/>
  <c r="QW61" i="4"/>
  <c r="QS61" i="4"/>
  <c r="QO61" i="4"/>
  <c r="QK61" i="4"/>
  <c r="JI61" i="4"/>
  <c r="JE61" i="4"/>
  <c r="RG59" i="4"/>
  <c r="RG54" i="4"/>
  <c r="SM53" i="4"/>
  <c r="SQ52" i="4"/>
  <c r="SI52" i="4"/>
  <c r="SA52" i="4"/>
  <c r="RS52" i="4"/>
  <c r="RK52" i="4"/>
  <c r="RC52" i="4"/>
  <c r="QU52" i="4"/>
  <c r="QM52" i="4"/>
  <c r="JG52" i="4"/>
  <c r="RW50" i="4"/>
  <c r="QQ50" i="4"/>
  <c r="SM49" i="4"/>
  <c r="SM48" i="4"/>
  <c r="RW45" i="4"/>
  <c r="QQ45" i="4"/>
  <c r="SQ44" i="4"/>
  <c r="SI44" i="4"/>
  <c r="SA44" i="4"/>
  <c r="RS44" i="4"/>
  <c r="RK44" i="4"/>
  <c r="RC44" i="4"/>
  <c r="QU44" i="4"/>
  <c r="QM44" i="4"/>
  <c r="JG44" i="4"/>
  <c r="SQ43" i="4"/>
  <c r="SI43" i="4"/>
  <c r="SA43" i="4"/>
  <c r="RS43" i="4"/>
  <c r="RK43" i="4"/>
  <c r="RC43" i="4"/>
  <c r="QU43" i="4"/>
  <c r="QM43" i="4"/>
  <c r="SE39" i="4"/>
  <c r="RO39" i="4"/>
  <c r="QY39" i="4"/>
  <c r="RG37" i="4"/>
  <c r="SM35" i="4"/>
  <c r="RW33" i="4"/>
  <c r="QQ33" i="4"/>
  <c r="RW31" i="4"/>
  <c r="QQ31" i="4"/>
  <c r="SM30" i="4"/>
  <c r="SM29" i="4"/>
  <c r="RW27" i="4"/>
  <c r="QQ27" i="4"/>
  <c r="SQ26" i="4"/>
  <c r="SI26" i="4"/>
  <c r="SA26" i="4"/>
  <c r="RS26" i="4"/>
  <c r="RK26" i="4"/>
  <c r="RC26" i="4"/>
  <c r="QU26" i="4"/>
  <c r="QM26" i="4"/>
  <c r="JG26" i="4"/>
  <c r="RG23" i="4"/>
  <c r="SQ22" i="4"/>
  <c r="SI22" i="4"/>
  <c r="SA22" i="4"/>
  <c r="RS22" i="4"/>
  <c r="RK22" i="4"/>
  <c r="RC22" i="4"/>
  <c r="QU22" i="4"/>
  <c r="QM22" i="4"/>
  <c r="JG22" i="4"/>
  <c r="RG20" i="4"/>
  <c r="RO15" i="4"/>
  <c r="RG12" i="4"/>
  <c r="SJ10" i="4"/>
  <c r="RT10" i="4"/>
  <c r="RD10" i="4"/>
  <c r="QN10" i="4"/>
  <c r="SM9" i="4"/>
  <c r="SO5" i="4"/>
  <c r="SK5" i="4"/>
  <c r="SG5" i="4"/>
  <c r="SC5" i="4"/>
  <c r="RY5" i="4"/>
  <c r="RU5" i="4"/>
  <c r="RQ5" i="4"/>
  <c r="RM5" i="4"/>
  <c r="RI5" i="4"/>
  <c r="RE5" i="4"/>
  <c r="RA5" i="4"/>
  <c r="QW5" i="4"/>
  <c r="QS5" i="4"/>
  <c r="QO5" i="4"/>
  <c r="QK5" i="4"/>
  <c r="JI5" i="4"/>
  <c r="JE5" i="4"/>
  <c r="SR4" i="4"/>
  <c r="SR333" i="4"/>
  <c r="SG324" i="4"/>
  <c r="RQ324" i="4"/>
  <c r="QQ324" i="4"/>
  <c r="SQ320" i="4"/>
  <c r="SJ315" i="4"/>
  <c r="RT315" i="4"/>
  <c r="RD315" i="4"/>
  <c r="QN315" i="4"/>
  <c r="SN300" i="4"/>
  <c r="SF300" i="4"/>
  <c r="RX300" i="4"/>
  <c r="RP300" i="4"/>
  <c r="RH300" i="4"/>
  <c r="QZ300" i="4"/>
  <c r="QR300" i="4"/>
  <c r="JK300" i="4"/>
  <c r="RW294" i="4"/>
  <c r="QQ294" i="4"/>
  <c r="RK289" i="4"/>
  <c r="SM287" i="4"/>
  <c r="SE287" i="4"/>
  <c r="RW287" i="4"/>
  <c r="RO287" i="4"/>
  <c r="RG287" i="4"/>
  <c r="QY287" i="4"/>
  <c r="QQ287" i="4"/>
  <c r="JK287" i="4"/>
  <c r="RG285" i="4"/>
  <c r="SA283" i="4"/>
  <c r="QU283" i="4"/>
  <c r="SE278" i="4"/>
  <c r="RO278" i="4"/>
  <c r="QY278" i="4"/>
  <c r="JK278" i="4"/>
  <c r="SK274" i="4"/>
  <c r="SC274" i="4"/>
  <c r="RU274" i="4"/>
  <c r="RM274" i="4"/>
  <c r="QY274" i="4"/>
  <c r="JK274" i="4"/>
  <c r="SN225" i="4"/>
  <c r="SF225" i="4"/>
  <c r="RX225" i="4"/>
  <c r="RP225" i="4"/>
  <c r="RH225" i="4"/>
  <c r="QZ225" i="4"/>
  <c r="QR225" i="4"/>
  <c r="SM191" i="4"/>
  <c r="SM58" i="4"/>
  <c r="SM312" i="4"/>
  <c r="SE192" i="4"/>
  <c r="RO192" i="4"/>
  <c r="QY192" i="4"/>
  <c r="JK192" i="4"/>
  <c r="SM190" i="4"/>
  <c r="SQ189" i="4"/>
  <c r="SI189" i="4"/>
  <c r="SA189" i="4"/>
  <c r="RS189" i="4"/>
  <c r="RK189" i="4"/>
  <c r="RC189" i="4"/>
  <c r="QU189" i="4"/>
  <c r="QM189" i="4"/>
  <c r="JG189" i="4"/>
  <c r="RY187" i="4"/>
  <c r="QS187" i="4"/>
  <c r="SE176" i="4"/>
  <c r="RO176" i="4"/>
  <c r="QY176" i="4"/>
  <c r="JK176" i="4"/>
  <c r="RY175" i="4"/>
  <c r="RK164" i="4"/>
  <c r="SL163" i="4"/>
  <c r="RV163" i="4"/>
  <c r="RF163" i="4"/>
  <c r="QP163" i="4"/>
  <c r="SR162" i="4"/>
  <c r="SJ162" i="4"/>
  <c r="SB162" i="4"/>
  <c r="RT162" i="4"/>
  <c r="RL162" i="4"/>
  <c r="RC162" i="4"/>
  <c r="RW146" i="4"/>
  <c r="RO141" i="4"/>
  <c r="RG139" i="4"/>
  <c r="SM137" i="4"/>
  <c r="SE137" i="4"/>
  <c r="RW137" i="4"/>
  <c r="RO137" i="4"/>
  <c r="RG137" i="4"/>
  <c r="QY137" i="4"/>
  <c r="QQ137" i="4"/>
  <c r="JK137" i="4"/>
  <c r="SQ135" i="4"/>
  <c r="RG126" i="4"/>
  <c r="RY110" i="4"/>
  <c r="QS110" i="4"/>
  <c r="SJ107" i="4"/>
  <c r="RK105" i="4"/>
  <c r="SE98" i="4"/>
  <c r="RO98" i="4"/>
  <c r="QY98" i="4"/>
  <c r="SM97" i="4"/>
  <c r="SM96" i="4"/>
  <c r="SM90" i="4"/>
  <c r="SM87" i="4"/>
  <c r="RW73" i="4"/>
  <c r="QQ73" i="4"/>
  <c r="SE62" i="4"/>
  <c r="RO62" i="4"/>
  <c r="QY62" i="4"/>
  <c r="SE17" i="4"/>
  <c r="RO17" i="4"/>
  <c r="QY17" i="4"/>
  <c r="JK17" i="4"/>
  <c r="RL333" i="4"/>
  <c r="SM328" i="4"/>
  <c r="RG325" i="4"/>
  <c r="RK320" i="4"/>
  <c r="RX319" i="4"/>
  <c r="SO316" i="4"/>
  <c r="SG316" i="4"/>
  <c r="RY316" i="4"/>
  <c r="RQ316" i="4"/>
  <c r="RI316" i="4"/>
  <c r="RA316" i="4"/>
  <c r="QS316" i="4"/>
  <c r="QK316" i="4"/>
  <c r="SM313" i="4"/>
  <c r="SN299" i="4"/>
  <c r="SF299" i="4"/>
  <c r="RX299" i="4"/>
  <c r="RP299" i="4"/>
  <c r="RH299" i="4"/>
  <c r="QZ299" i="4"/>
  <c r="QR299" i="4"/>
  <c r="SA289" i="4"/>
  <c r="SO287" i="4"/>
  <c r="SK287" i="4"/>
  <c r="SG287" i="4"/>
  <c r="SC287" i="4"/>
  <c r="RY287" i="4"/>
  <c r="RU287" i="4"/>
  <c r="RQ287" i="4"/>
  <c r="RM287" i="4"/>
  <c r="RI287" i="4"/>
  <c r="RE287" i="4"/>
  <c r="RA287" i="4"/>
  <c r="QW287" i="4"/>
  <c r="QS287" i="4"/>
  <c r="QO287" i="4"/>
  <c r="QK287" i="4"/>
  <c r="JG287" i="4"/>
  <c r="SA280" i="4"/>
  <c r="QU280" i="4"/>
  <c r="SM277" i="4"/>
  <c r="SE277" i="4"/>
  <c r="RW277" i="4"/>
  <c r="RO277" i="4"/>
  <c r="RG277" i="4"/>
  <c r="QY277" i="4"/>
  <c r="QQ277" i="4"/>
  <c r="JK277" i="4"/>
  <c r="SI275" i="4"/>
  <c r="RS275" i="4"/>
  <c r="RC275" i="4"/>
  <c r="SQ274" i="4"/>
  <c r="SM274" i="4"/>
  <c r="SI274" i="4"/>
  <c r="SE274" i="4"/>
  <c r="SA274" i="4"/>
  <c r="RW274" i="4"/>
  <c r="RS274" i="4"/>
  <c r="RO274" i="4"/>
  <c r="RK274" i="4"/>
  <c r="RC274" i="4"/>
  <c r="QU274" i="4"/>
  <c r="QM274" i="4"/>
  <c r="RK236" i="4"/>
  <c r="SJ213" i="4"/>
  <c r="RT213" i="4"/>
  <c r="RD213" i="4"/>
  <c r="QN213" i="4"/>
  <c r="RG191" i="4"/>
  <c r="SO102" i="4"/>
  <c r="SK102" i="4"/>
  <c r="SG102" i="4"/>
  <c r="SC102" i="4"/>
  <c r="RY102" i="4"/>
  <c r="RU102" i="4"/>
  <c r="RQ102" i="4"/>
  <c r="RM102" i="4"/>
  <c r="RI102" i="4"/>
  <c r="RE102" i="4"/>
  <c r="RA102" i="4"/>
  <c r="QW102" i="4"/>
  <c r="QS102" i="4"/>
  <c r="QO102" i="4"/>
  <c r="QK102" i="4"/>
  <c r="JI102" i="4"/>
  <c r="JE102" i="4"/>
  <c r="SE80" i="4"/>
  <c r="RO80" i="4"/>
  <c r="QY80" i="4"/>
  <c r="JK80" i="4"/>
  <c r="SE47" i="4"/>
  <c r="RO47" i="4"/>
  <c r="QY47" i="4"/>
  <c r="JK47" i="4"/>
  <c r="RW25" i="4"/>
  <c r="QQ25" i="4"/>
  <c r="JG162" i="4"/>
  <c r="JK162" i="4"/>
  <c r="QQ162" i="4"/>
  <c r="QY162" i="4"/>
  <c r="RF162" i="4"/>
  <c r="RJ162" i="4"/>
  <c r="RN162" i="4"/>
  <c r="RR162" i="4"/>
  <c r="RV162" i="4"/>
  <c r="RZ162" i="4"/>
  <c r="SD162" i="4"/>
  <c r="SH162" i="4"/>
  <c r="SL162" i="4"/>
  <c r="SP162" i="4"/>
  <c r="QQ160" i="4"/>
  <c r="SM160" i="4"/>
  <c r="JK156" i="4"/>
  <c r="QQ156" i="4"/>
  <c r="RW156" i="4"/>
  <c r="JK153" i="4"/>
  <c r="RO153" i="4"/>
  <c r="JK149" i="4"/>
  <c r="QY149" i="4"/>
  <c r="SE149" i="4"/>
  <c r="JG146" i="4"/>
  <c r="JK146" i="4"/>
  <c r="QY146" i="4"/>
  <c r="RO146" i="4"/>
  <c r="SE146" i="4"/>
  <c r="RG118" i="4"/>
  <c r="SM118" i="4"/>
  <c r="QY115" i="4"/>
  <c r="RO115" i="4"/>
  <c r="RG103" i="4"/>
  <c r="SM103" i="4"/>
  <c r="JG100" i="4"/>
  <c r="QQ100" i="4"/>
  <c r="RW100" i="4"/>
  <c r="RG93" i="4"/>
  <c r="SM93" i="4"/>
  <c r="RE85" i="4"/>
  <c r="RU85" i="4"/>
  <c r="QQ81" i="4"/>
  <c r="RG81" i="4"/>
  <c r="RG74" i="4"/>
  <c r="SM74" i="4"/>
  <c r="HR62" i="4"/>
  <c r="JE62" i="4"/>
  <c r="JI62" i="4"/>
  <c r="QK62" i="4"/>
  <c r="QO62" i="4"/>
  <c r="QS62" i="4"/>
  <c r="QW62" i="4"/>
  <c r="RA62" i="4"/>
  <c r="RE62" i="4"/>
  <c r="RI62" i="4"/>
  <c r="RM62" i="4"/>
  <c r="RQ62" i="4"/>
  <c r="RU62" i="4"/>
  <c r="RY62" i="4"/>
  <c r="SC62" i="4"/>
  <c r="SG62" i="4"/>
  <c r="SK62" i="4"/>
  <c r="SO62" i="4"/>
  <c r="HR40" i="4"/>
  <c r="SM40" i="4"/>
  <c r="HR38" i="4"/>
  <c r="SM38" i="4"/>
  <c r="RW195" i="4"/>
  <c r="QQ195" i="4"/>
  <c r="SM194" i="4"/>
  <c r="SM193" i="4"/>
  <c r="SO189" i="4"/>
  <c r="SK189" i="4"/>
  <c r="SG189" i="4"/>
  <c r="SC189" i="4"/>
  <c r="RY189" i="4"/>
  <c r="RU189" i="4"/>
  <c r="RQ189" i="4"/>
  <c r="RM189" i="4"/>
  <c r="RI189" i="4"/>
  <c r="RE189" i="4"/>
  <c r="RA189" i="4"/>
  <c r="QW189" i="4"/>
  <c r="QS189" i="4"/>
  <c r="QO189" i="4"/>
  <c r="QK189" i="4"/>
  <c r="JI189" i="4"/>
  <c r="JE189" i="4"/>
  <c r="SG187" i="4"/>
  <c r="RQ187" i="4"/>
  <c r="RA187" i="4"/>
  <c r="QK187" i="4"/>
  <c r="SM186" i="4"/>
  <c r="SQ185" i="4"/>
  <c r="RG177" i="4"/>
  <c r="SQ176" i="4"/>
  <c r="SI176" i="4"/>
  <c r="SA176" i="4"/>
  <c r="RS176" i="4"/>
  <c r="RK176" i="4"/>
  <c r="RC176" i="4"/>
  <c r="QU176" i="4"/>
  <c r="QM176" i="4"/>
  <c r="JG176" i="4"/>
  <c r="SO175" i="4"/>
  <c r="RG175" i="4"/>
  <c r="SR167" i="4"/>
  <c r="SN167" i="4"/>
  <c r="SJ167" i="4"/>
  <c r="SF167" i="4"/>
  <c r="RZ167" i="4"/>
  <c r="RR167" i="4"/>
  <c r="RJ167" i="4"/>
  <c r="RB167" i="4"/>
  <c r="QT167" i="4"/>
  <c r="RW126" i="4"/>
  <c r="SN119" i="4"/>
  <c r="SF119" i="4"/>
  <c r="RX119" i="4"/>
  <c r="RP119" i="4"/>
  <c r="RH119" i="4"/>
  <c r="QZ119" i="4"/>
  <c r="QR119" i="4"/>
  <c r="RW86" i="4"/>
  <c r="HR167" i="4"/>
  <c r="JK167" i="4"/>
  <c r="QN167" i="4"/>
  <c r="QR167" i="4"/>
  <c r="QV167" i="4"/>
  <c r="QZ167" i="4"/>
  <c r="RD167" i="4"/>
  <c r="RH167" i="4"/>
  <c r="RL167" i="4"/>
  <c r="RP167" i="4"/>
  <c r="RT167" i="4"/>
  <c r="RX167" i="4"/>
  <c r="SB167" i="4"/>
  <c r="JK161" i="4"/>
  <c r="SM161" i="4"/>
  <c r="QQ155" i="4"/>
  <c r="SM155" i="4"/>
  <c r="QQ144" i="4"/>
  <c r="RG144" i="4"/>
  <c r="JK143" i="4"/>
  <c r="QY143" i="4"/>
  <c r="SE143" i="4"/>
  <c r="HR135" i="4"/>
  <c r="QU135" i="4"/>
  <c r="SA135" i="4"/>
  <c r="JG126" i="4"/>
  <c r="JK126" i="4"/>
  <c r="QY126" i="4"/>
  <c r="RO126" i="4"/>
  <c r="SE126" i="4"/>
  <c r="JG121" i="4"/>
  <c r="QQ121" i="4"/>
  <c r="RW121" i="4"/>
  <c r="HR119" i="4"/>
  <c r="JG119" i="4"/>
  <c r="QL119" i="4"/>
  <c r="QP119" i="4"/>
  <c r="QT119" i="4"/>
  <c r="QX119" i="4"/>
  <c r="RB119" i="4"/>
  <c r="RF119" i="4"/>
  <c r="RJ119" i="4"/>
  <c r="RN119" i="4"/>
  <c r="RR119" i="4"/>
  <c r="RV119" i="4"/>
  <c r="RZ119" i="4"/>
  <c r="SD119" i="4"/>
  <c r="SH119" i="4"/>
  <c r="SL119" i="4"/>
  <c r="SP119" i="4"/>
  <c r="QQ116" i="4"/>
  <c r="RG116" i="4"/>
  <c r="QQ111" i="4"/>
  <c r="RG111" i="4"/>
  <c r="QQ99" i="4"/>
  <c r="RY99" i="4"/>
  <c r="HR96" i="4"/>
  <c r="QQ96" i="4"/>
  <c r="RW96" i="4"/>
  <c r="QQ89" i="4"/>
  <c r="RG89" i="4"/>
  <c r="JG86" i="4"/>
  <c r="JK86" i="4"/>
  <c r="QY86" i="4"/>
  <c r="RO86" i="4"/>
  <c r="SE86" i="4"/>
  <c r="QQ83" i="4"/>
  <c r="RG83" i="4"/>
  <c r="QQ71" i="4"/>
  <c r="SM71" i="4"/>
  <c r="HR43" i="4"/>
  <c r="JE43" i="4"/>
  <c r="JI43" i="4"/>
  <c r="QK43" i="4"/>
  <c r="QO43" i="4"/>
  <c r="QS43" i="4"/>
  <c r="QW43" i="4"/>
  <c r="RA43" i="4"/>
  <c r="RE43" i="4"/>
  <c r="RI43" i="4"/>
  <c r="RM43" i="4"/>
  <c r="RQ43" i="4"/>
  <c r="RU43" i="4"/>
  <c r="RY43" i="4"/>
  <c r="SC43" i="4"/>
  <c r="SG43" i="4"/>
  <c r="SK43" i="4"/>
  <c r="SO43" i="4"/>
  <c r="HR41" i="4"/>
  <c r="QQ41" i="4"/>
  <c r="RW41" i="4"/>
  <c r="HR39" i="4"/>
  <c r="JG39" i="4"/>
  <c r="QM39" i="4"/>
  <c r="QU39" i="4"/>
  <c r="RC39" i="4"/>
  <c r="RK39" i="4"/>
  <c r="RS39" i="4"/>
  <c r="SA39" i="4"/>
  <c r="SI39" i="4"/>
  <c r="SQ39" i="4"/>
  <c r="HR18" i="4"/>
  <c r="SM18" i="4"/>
  <c r="SQ62" i="4"/>
  <c r="SI62" i="4"/>
  <c r="SA62" i="4"/>
  <c r="RS62" i="4"/>
  <c r="RK62" i="4"/>
  <c r="RC62" i="4"/>
  <c r="QU62" i="4"/>
  <c r="QM62" i="4"/>
  <c r="JG62" i="4"/>
  <c r="SE15" i="4"/>
  <c r="QY15" i="4"/>
  <c r="RW12" i="4"/>
  <c r="QQ12" i="4"/>
  <c r="SM11" i="4"/>
  <c r="RG9" i="4"/>
  <c r="SM8" i="4"/>
  <c r="SB333" i="4"/>
  <c r="QV333" i="4"/>
  <c r="SE332" i="4"/>
  <c r="SO331" i="4"/>
  <c r="SG331" i="4"/>
  <c r="RY331" i="4"/>
  <c r="RO331" i="4"/>
  <c r="QY331" i="4"/>
  <c r="JK331" i="4"/>
  <c r="RG328" i="4"/>
  <c r="RK326" i="4"/>
  <c r="SK324" i="4"/>
  <c r="SC324" i="4"/>
  <c r="RU324" i="4"/>
  <c r="RM324" i="4"/>
  <c r="QY324" i="4"/>
  <c r="JK324" i="4"/>
  <c r="SM322" i="4"/>
  <c r="SN315" i="4"/>
  <c r="SF315" i="4"/>
  <c r="RX315" i="4"/>
  <c r="RP315" i="4"/>
  <c r="RH315" i="4"/>
  <c r="QZ315" i="4"/>
  <c r="QR315" i="4"/>
  <c r="SH303" i="4"/>
  <c r="RR303" i="4"/>
  <c r="QQ303" i="4"/>
  <c r="SP300" i="4"/>
  <c r="SL300" i="4"/>
  <c r="SH300" i="4"/>
  <c r="SD300" i="4"/>
  <c r="RZ300" i="4"/>
  <c r="RV300" i="4"/>
  <c r="RR300" i="4"/>
  <c r="RN300" i="4"/>
  <c r="RJ300" i="4"/>
  <c r="RF300" i="4"/>
  <c r="RB300" i="4"/>
  <c r="QX300" i="4"/>
  <c r="QT300" i="4"/>
  <c r="QP300" i="4"/>
  <c r="QL300" i="4"/>
  <c r="JG300" i="4"/>
  <c r="SE294" i="4"/>
  <c r="RO294" i="4"/>
  <c r="QY294" i="4"/>
  <c r="RW285" i="4"/>
  <c r="SI283" i="4"/>
  <c r="RS283" i="4"/>
  <c r="RC283" i="4"/>
  <c r="QM283" i="4"/>
  <c r="SI280" i="4"/>
  <c r="RS280" i="4"/>
  <c r="RC280" i="4"/>
  <c r="SQ278" i="4"/>
  <c r="SI278" i="4"/>
  <c r="SA278" i="4"/>
  <c r="RS278" i="4"/>
  <c r="RK278" i="4"/>
  <c r="RC278" i="4"/>
  <c r="QU278" i="4"/>
  <c r="QM278" i="4"/>
  <c r="SE273" i="4"/>
  <c r="SA271" i="4"/>
  <c r="SA236" i="4"/>
  <c r="SN213" i="4"/>
  <c r="SF213" i="4"/>
  <c r="RX213" i="4"/>
  <c r="RP213" i="4"/>
  <c r="RH213" i="4"/>
  <c r="QZ213" i="4"/>
  <c r="QR213" i="4"/>
  <c r="RW191" i="4"/>
  <c r="RG114" i="4"/>
  <c r="SQ80" i="4"/>
  <c r="SI80" i="4"/>
  <c r="SA80" i="4"/>
  <c r="RS80" i="4"/>
  <c r="RK80" i="4"/>
  <c r="RC80" i="4"/>
  <c r="QU80" i="4"/>
  <c r="QM80" i="4"/>
  <c r="JG80" i="4"/>
  <c r="SQ47" i="4"/>
  <c r="SI47" i="4"/>
  <c r="SA47" i="4"/>
  <c r="RS47" i="4"/>
  <c r="RK47" i="4"/>
  <c r="RC47" i="4"/>
  <c r="QU47" i="4"/>
  <c r="QM47" i="4"/>
  <c r="SE25" i="4"/>
  <c r="RO25" i="4"/>
  <c r="QY25" i="4"/>
  <c r="SM14" i="4"/>
  <c r="SM3" i="4"/>
  <c r="RG312" i="4"/>
  <c r="JK157" i="4"/>
  <c r="QY157" i="4"/>
  <c r="RG193" i="4"/>
  <c r="RG190" i="4"/>
  <c r="RK185" i="4"/>
  <c r="RG183" i="4"/>
  <c r="SE181" i="4"/>
  <c r="RO181" i="4"/>
  <c r="QY181" i="4"/>
  <c r="JK181" i="4"/>
  <c r="SM179" i="4"/>
  <c r="SM178" i="4"/>
  <c r="SG175" i="4"/>
  <c r="RQ175" i="4"/>
  <c r="QQ175" i="4"/>
  <c r="RG170" i="4"/>
  <c r="SA164" i="4"/>
  <c r="QU164" i="4"/>
  <c r="SP163" i="4"/>
  <c r="SH163" i="4"/>
  <c r="RZ163" i="4"/>
  <c r="RR163" i="4"/>
  <c r="RJ163" i="4"/>
  <c r="RB163" i="4"/>
  <c r="QT163" i="4"/>
  <c r="QL163" i="4"/>
  <c r="RG160" i="4"/>
  <c r="RO157" i="4"/>
  <c r="HR329" i="4"/>
  <c r="RG329" i="4"/>
  <c r="QU321" i="4"/>
  <c r="RK321" i="4"/>
  <c r="JK318" i="4"/>
  <c r="RO318" i="4"/>
  <c r="HR315" i="4"/>
  <c r="JG315" i="4"/>
  <c r="QL315" i="4"/>
  <c r="QP315" i="4"/>
  <c r="QT315" i="4"/>
  <c r="QX315" i="4"/>
  <c r="RB315" i="4"/>
  <c r="RF315" i="4"/>
  <c r="RJ315" i="4"/>
  <c r="RN315" i="4"/>
  <c r="RR315" i="4"/>
  <c r="RV315" i="4"/>
  <c r="RZ315" i="4"/>
  <c r="SD315" i="4"/>
  <c r="SH315" i="4"/>
  <c r="SL315" i="4"/>
  <c r="SP315" i="4"/>
  <c r="QQ313" i="4"/>
  <c r="RW313" i="4"/>
  <c r="HR297" i="4"/>
  <c r="RG297" i="4"/>
  <c r="QM296" i="4"/>
  <c r="RD296" i="4"/>
  <c r="SJ296" i="4"/>
  <c r="HR293" i="4"/>
  <c r="RK293" i="4"/>
  <c r="HR292" i="4"/>
  <c r="QO292" i="4"/>
  <c r="RE292" i="4"/>
  <c r="RU292" i="4"/>
  <c r="SK292" i="4"/>
  <c r="HR281" i="4"/>
  <c r="QM281" i="4"/>
  <c r="RC281" i="4"/>
  <c r="RS281" i="4"/>
  <c r="SI281" i="4"/>
  <c r="HR274" i="4"/>
  <c r="JD274" i="4"/>
  <c r="JF274" i="4"/>
  <c r="JH274" i="4"/>
  <c r="JJ274" i="4"/>
  <c r="JL274" i="4"/>
  <c r="QL274" i="4"/>
  <c r="QN274" i="4"/>
  <c r="QP274" i="4"/>
  <c r="QR274" i="4"/>
  <c r="QT274" i="4"/>
  <c r="QV274" i="4"/>
  <c r="QX274" i="4"/>
  <c r="QZ274" i="4"/>
  <c r="RB274" i="4"/>
  <c r="RD274" i="4"/>
  <c r="RF274" i="4"/>
  <c r="RH274" i="4"/>
  <c r="RJ274" i="4"/>
  <c r="RL274" i="4"/>
  <c r="RN274" i="4"/>
  <c r="RP274" i="4"/>
  <c r="RR274" i="4"/>
  <c r="RT274" i="4"/>
  <c r="RV274" i="4"/>
  <c r="RX274" i="4"/>
  <c r="RZ274" i="4"/>
  <c r="SB274" i="4"/>
  <c r="SD274" i="4"/>
  <c r="SF274" i="4"/>
  <c r="SH274" i="4"/>
  <c r="SJ274" i="4"/>
  <c r="SL274" i="4"/>
  <c r="SN274" i="4"/>
  <c r="SP274" i="4"/>
  <c r="SR274" i="4"/>
  <c r="HR264" i="4"/>
  <c r="JK264" i="4"/>
  <c r="QQ264" i="4"/>
  <c r="QY264" i="4"/>
  <c r="RG264" i="4"/>
  <c r="RO264" i="4"/>
  <c r="RW264" i="4"/>
  <c r="SE264" i="4"/>
  <c r="SM264" i="4"/>
  <c r="HR262" i="4"/>
  <c r="JG262" i="4"/>
  <c r="QK262" i="4"/>
  <c r="QO262" i="4"/>
  <c r="QS262" i="4"/>
  <c r="QW262" i="4"/>
  <c r="RA262" i="4"/>
  <c r="RE262" i="4"/>
  <c r="RI262" i="4"/>
  <c r="RM262" i="4"/>
  <c r="RQ262" i="4"/>
  <c r="RU262" i="4"/>
  <c r="RY262" i="4"/>
  <c r="SC262" i="4"/>
  <c r="SG262" i="4"/>
  <c r="SK262" i="4"/>
  <c r="SO262" i="4"/>
  <c r="RG155" i="4"/>
  <c r="SE153" i="4"/>
  <c r="QY153" i="4"/>
  <c r="RG151" i="4"/>
  <c r="SE148" i="4"/>
  <c r="RO148" i="4"/>
  <c r="QY148" i="4"/>
  <c r="JK148" i="4"/>
  <c r="SM145" i="4"/>
  <c r="SE145" i="4"/>
  <c r="RW145" i="4"/>
  <c r="RO145" i="4"/>
  <c r="RG145" i="4"/>
  <c r="QY145" i="4"/>
  <c r="QQ145" i="4"/>
  <c r="JK145" i="4"/>
  <c r="SE141" i="4"/>
  <c r="QY141" i="4"/>
  <c r="RW139" i="4"/>
  <c r="QQ139" i="4"/>
  <c r="SO137" i="4"/>
  <c r="SK137" i="4"/>
  <c r="SG137" i="4"/>
  <c r="SC137" i="4"/>
  <c r="RY137" i="4"/>
  <c r="RU137" i="4"/>
  <c r="RQ137" i="4"/>
  <c r="RM137" i="4"/>
  <c r="RI137" i="4"/>
  <c r="RE137" i="4"/>
  <c r="RA137" i="4"/>
  <c r="QW137" i="4"/>
  <c r="QS137" i="4"/>
  <c r="QO137" i="4"/>
  <c r="QK137" i="4"/>
  <c r="JG137" i="4"/>
  <c r="SM134" i="4"/>
  <c r="SE134" i="4"/>
  <c r="RW134" i="4"/>
  <c r="RO134" i="4"/>
  <c r="RC134" i="4"/>
  <c r="RG127" i="4"/>
  <c r="SQ126" i="4"/>
  <c r="SI126" i="4"/>
  <c r="SA126" i="4"/>
  <c r="RS126" i="4"/>
  <c r="RK126" i="4"/>
  <c r="RC126" i="4"/>
  <c r="QU126" i="4"/>
  <c r="QM126" i="4"/>
  <c r="SE121" i="4"/>
  <c r="RO121" i="4"/>
  <c r="QY121" i="4"/>
  <c r="JK121" i="4"/>
  <c r="RO120" i="4"/>
  <c r="SG110" i="4"/>
  <c r="RQ110" i="4"/>
  <c r="RA110" i="4"/>
  <c r="QK110" i="4"/>
  <c r="SM109" i="4"/>
  <c r="SA105" i="4"/>
  <c r="SE100" i="4"/>
  <c r="RO100" i="4"/>
  <c r="QY100" i="4"/>
  <c r="JK100" i="4"/>
  <c r="SO99" i="4"/>
  <c r="RG99" i="4"/>
  <c r="SE96" i="4"/>
  <c r="RO96" i="4"/>
  <c r="QY96" i="4"/>
  <c r="JK96" i="4"/>
  <c r="RW89" i="4"/>
  <c r="SE84" i="4"/>
  <c r="RO84" i="4"/>
  <c r="QY84" i="4"/>
  <c r="SE73" i="4"/>
  <c r="RO73" i="4"/>
  <c r="QY73" i="4"/>
  <c r="JK73" i="4"/>
  <c r="RG71" i="4"/>
  <c r="SQ65" i="4"/>
  <c r="SI65" i="4"/>
  <c r="SA65" i="4"/>
  <c r="RS65" i="4"/>
  <c r="RK65" i="4"/>
  <c r="RC65" i="4"/>
  <c r="QU65" i="4"/>
  <c r="QM65" i="4"/>
  <c r="JG65" i="4"/>
  <c r="SE63" i="4"/>
  <c r="RO63" i="4"/>
  <c r="QY63" i="4"/>
  <c r="JK63" i="4"/>
  <c r="SR62" i="4"/>
  <c r="SP62" i="4"/>
  <c r="SN62" i="4"/>
  <c r="SL62" i="4"/>
  <c r="SJ62" i="4"/>
  <c r="SH62" i="4"/>
  <c r="SF62" i="4"/>
  <c r="SD62" i="4"/>
  <c r="SB62" i="4"/>
  <c r="RZ62" i="4"/>
  <c r="RX62" i="4"/>
  <c r="RV62" i="4"/>
  <c r="RT62" i="4"/>
  <c r="RR62" i="4"/>
  <c r="RP62" i="4"/>
  <c r="RN62" i="4"/>
  <c r="RL62" i="4"/>
  <c r="RJ62" i="4"/>
  <c r="RH62" i="4"/>
  <c r="RF62" i="4"/>
  <c r="RD62" i="4"/>
  <c r="RB62" i="4"/>
  <c r="QZ62" i="4"/>
  <c r="QX62" i="4"/>
  <c r="QV62" i="4"/>
  <c r="QT62" i="4"/>
  <c r="QR62" i="4"/>
  <c r="QP62" i="4"/>
  <c r="QN62" i="4"/>
  <c r="QL62" i="4"/>
  <c r="JL62" i="4"/>
  <c r="JJ62" i="4"/>
  <c r="JH62" i="4"/>
  <c r="JF62" i="4"/>
  <c r="JD62" i="4"/>
  <c r="SR61" i="4"/>
  <c r="SP61" i="4"/>
  <c r="SN61" i="4"/>
  <c r="SL61" i="4"/>
  <c r="SJ61" i="4"/>
  <c r="SH61" i="4"/>
  <c r="SF61" i="4"/>
  <c r="SD61" i="4"/>
  <c r="SB61" i="4"/>
  <c r="RZ61" i="4"/>
  <c r="RX61" i="4"/>
  <c r="RV61" i="4"/>
  <c r="RT61" i="4"/>
  <c r="RR61" i="4"/>
  <c r="RP61" i="4"/>
  <c r="RN61" i="4"/>
  <c r="RL61" i="4"/>
  <c r="RJ61" i="4"/>
  <c r="RH61" i="4"/>
  <c r="RF61" i="4"/>
  <c r="RD61" i="4"/>
  <c r="RB61" i="4"/>
  <c r="QZ61" i="4"/>
  <c r="QX61" i="4"/>
  <c r="QV61" i="4"/>
  <c r="QT61" i="4"/>
  <c r="QR61" i="4"/>
  <c r="QP61" i="4"/>
  <c r="QN61" i="4"/>
  <c r="QL61" i="4"/>
  <c r="JL61" i="4"/>
  <c r="JJ61" i="4"/>
  <c r="JH61" i="4"/>
  <c r="JF61" i="4"/>
  <c r="JD61" i="4"/>
  <c r="RW59" i="4"/>
  <c r="QQ59" i="4"/>
  <c r="SM57" i="4"/>
  <c r="SO44" i="4"/>
  <c r="SK44" i="4"/>
  <c r="SG44" i="4"/>
  <c r="SC44" i="4"/>
  <c r="RY44" i="4"/>
  <c r="RU44" i="4"/>
  <c r="RQ44" i="4"/>
  <c r="RM44" i="4"/>
  <c r="RI44" i="4"/>
  <c r="RE44" i="4"/>
  <c r="RA44" i="4"/>
  <c r="QW44" i="4"/>
  <c r="QS44" i="4"/>
  <c r="QO44" i="4"/>
  <c r="QK44" i="4"/>
  <c r="JI44" i="4"/>
  <c r="JE44" i="4"/>
  <c r="RG38" i="4"/>
  <c r="SO22" i="4"/>
  <c r="SK22" i="4"/>
  <c r="SG22" i="4"/>
  <c r="SC22" i="4"/>
  <c r="RY22" i="4"/>
  <c r="RU22" i="4"/>
  <c r="RQ22" i="4"/>
  <c r="RM22" i="4"/>
  <c r="RI22" i="4"/>
  <c r="RE22" i="4"/>
  <c r="RA22" i="4"/>
  <c r="QW22" i="4"/>
  <c r="QS22" i="4"/>
  <c r="QO22" i="4"/>
  <c r="QK22" i="4"/>
  <c r="JI22" i="4"/>
  <c r="JE22" i="4"/>
  <c r="RW20" i="4"/>
  <c r="QQ20" i="4"/>
  <c r="RG18" i="4"/>
  <c r="SQ17" i="4"/>
  <c r="SI17" i="4"/>
  <c r="SA17" i="4"/>
  <c r="RS17" i="4"/>
  <c r="RK17" i="4"/>
  <c r="RC17" i="4"/>
  <c r="QU17" i="4"/>
  <c r="QM17" i="4"/>
  <c r="JG17" i="4"/>
  <c r="SN10" i="4"/>
  <c r="SF10" i="4"/>
  <c r="RX10" i="4"/>
  <c r="RP10" i="4"/>
  <c r="RH10" i="4"/>
  <c r="QZ10" i="4"/>
  <c r="QR10" i="4"/>
  <c r="JK10" i="4"/>
  <c r="SM6" i="4"/>
  <c r="RL4" i="4"/>
  <c r="RL332" i="4"/>
  <c r="SQ331" i="4"/>
  <c r="SM331" i="4"/>
  <c r="SI331" i="4"/>
  <c r="SE331" i="4"/>
  <c r="SA331" i="4"/>
  <c r="RW331" i="4"/>
  <c r="RS331" i="4"/>
  <c r="RK331" i="4"/>
  <c r="RC331" i="4"/>
  <c r="QU331" i="4"/>
  <c r="QM331" i="4"/>
  <c r="RW325" i="4"/>
  <c r="SN319" i="4"/>
  <c r="SQ309" i="4"/>
  <c r="HR331" i="4"/>
  <c r="JE331" i="4"/>
  <c r="JI331" i="4"/>
  <c r="QK331" i="4"/>
  <c r="QO331" i="4"/>
  <c r="QS331" i="4"/>
  <c r="QW331" i="4"/>
  <c r="RA331" i="4"/>
  <c r="RE331" i="4"/>
  <c r="RI331" i="4"/>
  <c r="RM331" i="4"/>
  <c r="RQ331" i="4"/>
  <c r="HR327" i="4"/>
  <c r="RK327" i="4"/>
  <c r="HR325" i="4"/>
  <c r="JK325" i="4"/>
  <c r="QY325" i="4"/>
  <c r="RO325" i="4"/>
  <c r="SE325" i="4"/>
  <c r="JG319" i="4"/>
  <c r="QT319" i="4"/>
  <c r="RP319" i="4"/>
  <c r="SF319" i="4"/>
  <c r="QU304" i="4"/>
  <c r="SA304" i="4"/>
  <c r="QU302" i="4"/>
  <c r="SA302" i="4"/>
  <c r="JG299" i="4"/>
  <c r="QL299" i="4"/>
  <c r="QP299" i="4"/>
  <c r="QT299" i="4"/>
  <c r="QX299" i="4"/>
  <c r="RB299" i="4"/>
  <c r="RF299" i="4"/>
  <c r="RJ299" i="4"/>
  <c r="RN299" i="4"/>
  <c r="RR299" i="4"/>
  <c r="RV299" i="4"/>
  <c r="RZ299" i="4"/>
  <c r="SD299" i="4"/>
  <c r="SH299" i="4"/>
  <c r="SL299" i="4"/>
  <c r="SP299" i="4"/>
  <c r="HR291" i="4"/>
  <c r="SQ291" i="4"/>
  <c r="HR285" i="4"/>
  <c r="JK285" i="4"/>
  <c r="QY285" i="4"/>
  <c r="RO285" i="4"/>
  <c r="SE285" i="4"/>
  <c r="JE277" i="4"/>
  <c r="JI277" i="4"/>
  <c r="QK277" i="4"/>
  <c r="QO277" i="4"/>
  <c r="QS277" i="4"/>
  <c r="QW277" i="4"/>
  <c r="RA277" i="4"/>
  <c r="RE277" i="4"/>
  <c r="RI277" i="4"/>
  <c r="RM277" i="4"/>
  <c r="RQ277" i="4"/>
  <c r="RU277" i="4"/>
  <c r="RY277" i="4"/>
  <c r="SC277" i="4"/>
  <c r="SG277" i="4"/>
  <c r="SK277" i="4"/>
  <c r="SO277" i="4"/>
  <c r="HR275" i="4"/>
  <c r="JK275" i="4"/>
  <c r="QQ275" i="4"/>
  <c r="QY275" i="4"/>
  <c r="RG275" i="4"/>
  <c r="RO275" i="4"/>
  <c r="RW275" i="4"/>
  <c r="SE275" i="4"/>
  <c r="SM275" i="4"/>
  <c r="JK273" i="4"/>
  <c r="QQ273" i="4"/>
  <c r="RG273" i="4"/>
  <c r="RW273" i="4"/>
  <c r="SI273" i="4"/>
  <c r="SQ273" i="4"/>
  <c r="QQ258" i="4"/>
  <c r="SM258" i="4"/>
  <c r="JG236" i="4"/>
  <c r="QM236" i="4"/>
  <c r="RC236" i="4"/>
  <c r="RS236" i="4"/>
  <c r="SI236" i="4"/>
  <c r="HR213" i="4"/>
  <c r="JG213" i="4"/>
  <c r="QL213" i="4"/>
  <c r="QP213" i="4"/>
  <c r="QT213" i="4"/>
  <c r="QX213" i="4"/>
  <c r="RB213" i="4"/>
  <c r="RF213" i="4"/>
  <c r="RJ213" i="4"/>
  <c r="RN213" i="4"/>
  <c r="RR213" i="4"/>
  <c r="RV213" i="4"/>
  <c r="RZ213" i="4"/>
  <c r="SD213" i="4"/>
  <c r="SH213" i="4"/>
  <c r="SL213" i="4"/>
  <c r="SP213" i="4"/>
  <c r="JK191" i="4"/>
  <c r="QY191" i="4"/>
  <c r="RO191" i="4"/>
  <c r="SE191" i="4"/>
  <c r="SM297" i="4"/>
  <c r="RT296" i="4"/>
  <c r="SQ293" i="4"/>
  <c r="SC292" i="4"/>
  <c r="QW292" i="4"/>
  <c r="SA281" i="4"/>
  <c r="QU281" i="4"/>
  <c r="RI274" i="4"/>
  <c r="RE274" i="4"/>
  <c r="RA274" i="4"/>
  <c r="QW274" i="4"/>
  <c r="QS274" i="4"/>
  <c r="QO274" i="4"/>
  <c r="QK274" i="4"/>
  <c r="JI274" i="4"/>
  <c r="JE274" i="4"/>
  <c r="SM180" i="4"/>
  <c r="RW114" i="4"/>
  <c r="SR102" i="4"/>
  <c r="SP102" i="4"/>
  <c r="SN102" i="4"/>
  <c r="SL102" i="4"/>
  <c r="SJ102" i="4"/>
  <c r="SH102" i="4"/>
  <c r="SF102" i="4"/>
  <c r="SD102" i="4"/>
  <c r="SB102" i="4"/>
  <c r="RZ102" i="4"/>
  <c r="RX102" i="4"/>
  <c r="RV102" i="4"/>
  <c r="RT102" i="4"/>
  <c r="RR102" i="4"/>
  <c r="RP102" i="4"/>
  <c r="RN102" i="4"/>
  <c r="RL102" i="4"/>
  <c r="RJ102" i="4"/>
  <c r="RH102" i="4"/>
  <c r="RF102" i="4"/>
  <c r="RD102" i="4"/>
  <c r="RB102" i="4"/>
  <c r="QZ102" i="4"/>
  <c r="QX102" i="4"/>
  <c r="QV102" i="4"/>
  <c r="QT102" i="4"/>
  <c r="QR102" i="4"/>
  <c r="QP102" i="4"/>
  <c r="QN102" i="4"/>
  <c r="QL102" i="4"/>
  <c r="JL102" i="4"/>
  <c r="JJ102" i="4"/>
  <c r="JH102" i="4"/>
  <c r="JF102" i="4"/>
  <c r="JD102" i="4"/>
  <c r="SO80" i="4"/>
  <c r="SK80" i="4"/>
  <c r="SG80" i="4"/>
  <c r="SC80" i="4"/>
  <c r="RY80" i="4"/>
  <c r="RU80" i="4"/>
  <c r="RQ80" i="4"/>
  <c r="RM80" i="4"/>
  <c r="RI80" i="4"/>
  <c r="RE80" i="4"/>
  <c r="RA80" i="4"/>
  <c r="QW80" i="4"/>
  <c r="QS80" i="4"/>
  <c r="QO80" i="4"/>
  <c r="QK80" i="4"/>
  <c r="JI80" i="4"/>
  <c r="HR134" i="4"/>
  <c r="JK134" i="4"/>
  <c r="QQ134" i="4"/>
  <c r="QY134" i="4"/>
  <c r="RG134" i="4"/>
  <c r="RG132" i="4"/>
  <c r="SM132" i="4"/>
  <c r="JK131" i="4"/>
  <c r="QY131" i="4"/>
  <c r="SE131" i="4"/>
  <c r="JE126" i="4"/>
  <c r="JI126" i="4"/>
  <c r="QK126" i="4"/>
  <c r="QO126" i="4"/>
  <c r="QS126" i="4"/>
  <c r="QW126" i="4"/>
  <c r="RA126" i="4"/>
  <c r="RE126" i="4"/>
  <c r="RI126" i="4"/>
  <c r="RM126" i="4"/>
  <c r="RQ126" i="4"/>
  <c r="RU126" i="4"/>
  <c r="RY126" i="4"/>
  <c r="SC126" i="4"/>
  <c r="SG126" i="4"/>
  <c r="SK126" i="4"/>
  <c r="SO126" i="4"/>
  <c r="HR108" i="4"/>
  <c r="SQ108" i="4"/>
  <c r="QQ95" i="4"/>
  <c r="RG95" i="4"/>
  <c r="JK93" i="4"/>
  <c r="QQ93" i="4"/>
  <c r="RW93" i="4"/>
  <c r="JG89" i="4"/>
  <c r="JK89" i="4"/>
  <c r="QY89" i="4"/>
  <c r="RO89" i="4"/>
  <c r="SE89" i="4"/>
  <c r="JG87" i="4"/>
  <c r="QQ87" i="4"/>
  <c r="RW87" i="4"/>
  <c r="JE84" i="4"/>
  <c r="JG84" i="4"/>
  <c r="QM84" i="4"/>
  <c r="QU84" i="4"/>
  <c r="RC84" i="4"/>
  <c r="RK84" i="4"/>
  <c r="RS84" i="4"/>
  <c r="SA84" i="4"/>
  <c r="SI84" i="4"/>
  <c r="SQ84" i="4"/>
  <c r="HR79" i="4"/>
  <c r="RG79" i="4"/>
  <c r="RG76" i="4"/>
  <c r="SM76" i="4"/>
  <c r="JE70" i="4"/>
  <c r="JG70" i="4"/>
  <c r="QM70" i="4"/>
  <c r="QU70" i="4"/>
  <c r="RC70" i="4"/>
  <c r="RK70" i="4"/>
  <c r="RS70" i="4"/>
  <c r="SA70" i="4"/>
  <c r="SI70" i="4"/>
  <c r="SQ70" i="4"/>
  <c r="RG67" i="4"/>
  <c r="SM67" i="4"/>
  <c r="RW193" i="4"/>
  <c r="QQ193" i="4"/>
  <c r="RW190" i="4"/>
  <c r="QQ190" i="4"/>
  <c r="SA185" i="4"/>
  <c r="QU185" i="4"/>
  <c r="SM184" i="4"/>
  <c r="RG178" i="4"/>
  <c r="SK175" i="4"/>
  <c r="SC175" i="4"/>
  <c r="RU175" i="4"/>
  <c r="RM175" i="4"/>
  <c r="QY175" i="4"/>
  <c r="JK175" i="4"/>
  <c r="RW170" i="4"/>
  <c r="QQ170" i="4"/>
  <c r="SI164" i="4"/>
  <c r="RS164" i="4"/>
  <c r="RC164" i="4"/>
  <c r="SR163" i="4"/>
  <c r="SN163" i="4"/>
  <c r="SJ163" i="4"/>
  <c r="SF163" i="4"/>
  <c r="SB163" i="4"/>
  <c r="RX163" i="4"/>
  <c r="RT163" i="4"/>
  <c r="RP163" i="4"/>
  <c r="RL163" i="4"/>
  <c r="RH163" i="4"/>
  <c r="RD163" i="4"/>
  <c r="QZ163" i="4"/>
  <c r="QV163" i="4"/>
  <c r="QR163" i="4"/>
  <c r="QN163" i="4"/>
  <c r="JK163" i="4"/>
  <c r="RW160" i="4"/>
  <c r="SE156" i="4"/>
  <c r="RO156" i="4"/>
  <c r="QY156" i="4"/>
  <c r="RW152" i="4"/>
  <c r="SM149" i="4"/>
  <c r="RW149" i="4"/>
  <c r="RG149" i="4"/>
  <c r="QQ149" i="4"/>
  <c r="SQ148" i="4"/>
  <c r="SI148" i="4"/>
  <c r="SA148" i="4"/>
  <c r="RS148" i="4"/>
  <c r="RK148" i="4"/>
  <c r="RC148" i="4"/>
  <c r="QU148" i="4"/>
  <c r="QM148" i="4"/>
  <c r="JG148" i="4"/>
  <c r="SO145" i="4"/>
  <c r="SK145" i="4"/>
  <c r="SG145" i="4"/>
  <c r="SC145" i="4"/>
  <c r="RY145" i="4"/>
  <c r="RU145" i="4"/>
  <c r="RQ145" i="4"/>
  <c r="RM145" i="4"/>
  <c r="RI145" i="4"/>
  <c r="RE145" i="4"/>
  <c r="RA145" i="4"/>
  <c r="QW145" i="4"/>
  <c r="QS145" i="4"/>
  <c r="QO145" i="4"/>
  <c r="QK145" i="4"/>
  <c r="JG145" i="4"/>
  <c r="SM141" i="4"/>
  <c r="RW141" i="4"/>
  <c r="RG141" i="4"/>
  <c r="QQ141" i="4"/>
  <c r="SM140" i="4"/>
  <c r="SI135" i="4"/>
  <c r="RS135" i="4"/>
  <c r="RC135" i="4"/>
  <c r="QM135" i="4"/>
  <c r="SE128" i="4"/>
  <c r="RO128" i="4"/>
  <c r="QY128" i="4"/>
  <c r="SQ121" i="4"/>
  <c r="SI121" i="4"/>
  <c r="SA121" i="4"/>
  <c r="RS121" i="4"/>
  <c r="RK121" i="4"/>
  <c r="RC121" i="4"/>
  <c r="QU121" i="4"/>
  <c r="QM121" i="4"/>
  <c r="SE120" i="4"/>
  <c r="RW116" i="4"/>
  <c r="SE115" i="4"/>
  <c r="RW111" i="4"/>
  <c r="SG99" i="4"/>
  <c r="RQ99" i="4"/>
  <c r="SK85" i="4"/>
  <c r="SQ73" i="4"/>
  <c r="SI73" i="4"/>
  <c r="SA73" i="4"/>
  <c r="RS73" i="4"/>
  <c r="RK73" i="4"/>
  <c r="RC73" i="4"/>
  <c r="QU73" i="4"/>
  <c r="QM73" i="4"/>
  <c r="RW71" i="4"/>
  <c r="HR133" i="4"/>
  <c r="SM133" i="4"/>
  <c r="JG128" i="4"/>
  <c r="QM128" i="4"/>
  <c r="QU128" i="4"/>
  <c r="RC128" i="4"/>
  <c r="RK128" i="4"/>
  <c r="RS128" i="4"/>
  <c r="SA128" i="4"/>
  <c r="SI128" i="4"/>
  <c r="SQ128" i="4"/>
  <c r="JE121" i="4"/>
  <c r="JI121" i="4"/>
  <c r="QK121" i="4"/>
  <c r="QO121" i="4"/>
  <c r="QS121" i="4"/>
  <c r="QW121" i="4"/>
  <c r="RA121" i="4"/>
  <c r="RE121" i="4"/>
  <c r="RI121" i="4"/>
  <c r="RM121" i="4"/>
  <c r="RQ121" i="4"/>
  <c r="RU121" i="4"/>
  <c r="RY121" i="4"/>
  <c r="SC121" i="4"/>
  <c r="SG121" i="4"/>
  <c r="SK121" i="4"/>
  <c r="SO121" i="4"/>
  <c r="HR120" i="4"/>
  <c r="QQ120" i="4"/>
  <c r="RG120" i="4"/>
  <c r="RW120" i="4"/>
  <c r="SM120" i="4"/>
  <c r="QQ118" i="4"/>
  <c r="RW118" i="4"/>
  <c r="JK116" i="4"/>
  <c r="QY116" i="4"/>
  <c r="RO116" i="4"/>
  <c r="SE116" i="4"/>
  <c r="JK115" i="4"/>
  <c r="QQ115" i="4"/>
  <c r="RG115" i="4"/>
  <c r="RW115" i="4"/>
  <c r="SM115" i="4"/>
  <c r="JK111" i="4"/>
  <c r="QY111" i="4"/>
  <c r="RO111" i="4"/>
  <c r="SE111" i="4"/>
  <c r="QQ109" i="4"/>
  <c r="RW109" i="4"/>
  <c r="HR104" i="4"/>
  <c r="RG104" i="4"/>
  <c r="JK99" i="4"/>
  <c r="QY99" i="4"/>
  <c r="RM99" i="4"/>
  <c r="RU99" i="4"/>
  <c r="SC99" i="4"/>
  <c r="SK99" i="4"/>
  <c r="QQ97" i="4"/>
  <c r="RW97" i="4"/>
  <c r="JK85" i="4"/>
  <c r="QQ85" i="4"/>
  <c r="RM85" i="4"/>
  <c r="SC85" i="4"/>
  <c r="HR82" i="4"/>
  <c r="RG82" i="4"/>
  <c r="HR77" i="4"/>
  <c r="RG77" i="4"/>
  <c r="JE73" i="4"/>
  <c r="JI73" i="4"/>
  <c r="QK73" i="4"/>
  <c r="QO73" i="4"/>
  <c r="QS73" i="4"/>
  <c r="QW73" i="4"/>
  <c r="RA73" i="4"/>
  <c r="RE73" i="4"/>
  <c r="RI73" i="4"/>
  <c r="RM73" i="4"/>
  <c r="RQ73" i="4"/>
  <c r="RU73" i="4"/>
  <c r="RY73" i="4"/>
  <c r="SC73" i="4"/>
  <c r="SG73" i="4"/>
  <c r="SK73" i="4"/>
  <c r="SO73" i="4"/>
  <c r="JK71" i="4"/>
  <c r="QY71" i="4"/>
  <c r="RO71" i="4"/>
  <c r="SE71" i="4"/>
  <c r="HR68" i="4"/>
  <c r="SM68" i="4"/>
  <c r="QQ64" i="4"/>
  <c r="RG64" i="4"/>
  <c r="HR57" i="4"/>
  <c r="QQ57" i="4"/>
  <c r="RW57" i="4"/>
  <c r="HR313" i="4"/>
  <c r="JG313" i="4"/>
  <c r="QM313" i="4"/>
  <c r="QU313" i="4"/>
  <c r="RC313" i="4"/>
  <c r="RK313" i="4"/>
  <c r="RS313" i="4"/>
  <c r="SA313" i="4"/>
  <c r="SI313" i="4"/>
  <c r="HR309" i="4"/>
  <c r="QM309" i="4"/>
  <c r="RC309" i="4"/>
  <c r="RS309" i="4"/>
  <c r="SI309" i="4"/>
  <c r="HR307" i="4"/>
  <c r="QU307" i="4"/>
  <c r="SA307" i="4"/>
  <c r="QU298" i="4"/>
  <c r="SQ298" i="4"/>
  <c r="HR295" i="4"/>
  <c r="QU295" i="4"/>
  <c r="SA295" i="4"/>
  <c r="QM288" i="4"/>
  <c r="SQ288" i="4"/>
  <c r="HR286" i="4"/>
  <c r="QU286" i="4"/>
  <c r="SA286" i="4"/>
  <c r="JG284" i="4"/>
  <c r="QQ284" i="4"/>
  <c r="RW284" i="4"/>
  <c r="HR278" i="4"/>
  <c r="JD278" i="4"/>
  <c r="JF278" i="4"/>
  <c r="JH278" i="4"/>
  <c r="JJ278" i="4"/>
  <c r="JL278" i="4"/>
  <c r="QL278" i="4"/>
  <c r="QN278" i="4"/>
  <c r="QP278" i="4"/>
  <c r="QR278" i="4"/>
  <c r="QT278" i="4"/>
  <c r="QV278" i="4"/>
  <c r="QX278" i="4"/>
  <c r="QZ278" i="4"/>
  <c r="RB278" i="4"/>
  <c r="RD278" i="4"/>
  <c r="RF278" i="4"/>
  <c r="RH278" i="4"/>
  <c r="RJ278" i="4"/>
  <c r="RL278" i="4"/>
  <c r="RN278" i="4"/>
  <c r="RP278" i="4"/>
  <c r="RR278" i="4"/>
  <c r="RT278" i="4"/>
  <c r="RV278" i="4"/>
  <c r="RX278" i="4"/>
  <c r="RZ278" i="4"/>
  <c r="SB278" i="4"/>
  <c r="SD278" i="4"/>
  <c r="SF278" i="4"/>
  <c r="SH278" i="4"/>
  <c r="SJ278" i="4"/>
  <c r="SL278" i="4"/>
  <c r="SN278" i="4"/>
  <c r="SP278" i="4"/>
  <c r="SR278" i="4"/>
  <c r="JK276" i="4"/>
  <c r="SM276" i="4"/>
  <c r="HR271" i="4"/>
  <c r="JK271" i="4"/>
  <c r="QQ271" i="4"/>
  <c r="QY271" i="4"/>
  <c r="RG271" i="4"/>
  <c r="RO271" i="4"/>
  <c r="RW271" i="4"/>
  <c r="SE271" i="4"/>
  <c r="SM271" i="4"/>
  <c r="QQ269" i="4"/>
  <c r="RW269" i="4"/>
  <c r="JG267" i="4"/>
  <c r="QQ267" i="4"/>
  <c r="RG267" i="4"/>
  <c r="RW267" i="4"/>
  <c r="SM267" i="4"/>
  <c r="JK247" i="4"/>
  <c r="RG247" i="4"/>
  <c r="HR225" i="4"/>
  <c r="JE225" i="4"/>
  <c r="JI225" i="4"/>
  <c r="QK225" i="4"/>
  <c r="QM225" i="4"/>
  <c r="QO225" i="4"/>
  <c r="QQ225" i="4"/>
  <c r="QS225" i="4"/>
  <c r="QU225" i="4"/>
  <c r="QW225" i="4"/>
  <c r="QY225" i="4"/>
  <c r="RA225" i="4"/>
  <c r="RC225" i="4"/>
  <c r="RE225" i="4"/>
  <c r="RG225" i="4"/>
  <c r="RI225" i="4"/>
  <c r="RK225" i="4"/>
  <c r="RM225" i="4"/>
  <c r="RO225" i="4"/>
  <c r="RQ225" i="4"/>
  <c r="RS225" i="4"/>
  <c r="RU225" i="4"/>
  <c r="RW225" i="4"/>
  <c r="RY225" i="4"/>
  <c r="SA225" i="4"/>
  <c r="SC225" i="4"/>
  <c r="SE225" i="4"/>
  <c r="SG225" i="4"/>
  <c r="SI225" i="4"/>
  <c r="SK225" i="4"/>
  <c r="SM225" i="4"/>
  <c r="SO225" i="4"/>
  <c r="SQ225" i="4"/>
  <c r="QQ169" i="4"/>
  <c r="RW169" i="4"/>
  <c r="QQ147" i="4"/>
  <c r="SM147" i="4"/>
  <c r="QM91" i="4"/>
  <c r="RK91" i="4"/>
  <c r="JK36" i="4"/>
  <c r="RG36" i="4"/>
  <c r="JG3" i="4"/>
  <c r="JK3" i="4"/>
  <c r="QY3" i="4"/>
  <c r="RO3" i="4"/>
  <c r="SE3" i="4"/>
  <c r="JK323" i="4"/>
  <c r="QQ323" i="4"/>
  <c r="RG323" i="4"/>
  <c r="RW323" i="4"/>
  <c r="SM323" i="4"/>
  <c r="HR306" i="4"/>
  <c r="SM306" i="4"/>
  <c r="HR304" i="4"/>
  <c r="QM304" i="4"/>
  <c r="RC304" i="4"/>
  <c r="RS304" i="4"/>
  <c r="SI304" i="4"/>
  <c r="HR302" i="4"/>
  <c r="QM302" i="4"/>
  <c r="RC302" i="4"/>
  <c r="RS302" i="4"/>
  <c r="SI302" i="4"/>
  <c r="HR299" i="4"/>
  <c r="JE299" i="4"/>
  <c r="JI299" i="4"/>
  <c r="QK299" i="4"/>
  <c r="QM299" i="4"/>
  <c r="QO299" i="4"/>
  <c r="QQ299" i="4"/>
  <c r="QS299" i="4"/>
  <c r="QU299" i="4"/>
  <c r="QW299" i="4"/>
  <c r="QY299" i="4"/>
  <c r="RA299" i="4"/>
  <c r="RC299" i="4"/>
  <c r="RE299" i="4"/>
  <c r="RG299" i="4"/>
  <c r="RI299" i="4"/>
  <c r="RK299" i="4"/>
  <c r="RM299" i="4"/>
  <c r="RO299" i="4"/>
  <c r="RQ299" i="4"/>
  <c r="RS299" i="4"/>
  <c r="RU299" i="4"/>
  <c r="RW299" i="4"/>
  <c r="RY299" i="4"/>
  <c r="SA299" i="4"/>
  <c r="SC299" i="4"/>
  <c r="SE299" i="4"/>
  <c r="SG299" i="4"/>
  <c r="SI299" i="4"/>
  <c r="SK299" i="4"/>
  <c r="SM299" i="4"/>
  <c r="SO299" i="4"/>
  <c r="SQ299" i="4"/>
  <c r="HR294" i="4"/>
  <c r="JG294" i="4"/>
  <c r="QM294" i="4"/>
  <c r="QU294" i="4"/>
  <c r="RC294" i="4"/>
  <c r="RK294" i="4"/>
  <c r="RS294" i="4"/>
  <c r="SA294" i="4"/>
  <c r="SI294" i="4"/>
  <c r="SQ294" i="4"/>
  <c r="HR289" i="4"/>
  <c r="QM289" i="4"/>
  <c r="RC289" i="4"/>
  <c r="RS289" i="4"/>
  <c r="SI289" i="4"/>
  <c r="JG282" i="4"/>
  <c r="RG282" i="4"/>
  <c r="HR280" i="4"/>
  <c r="JK280" i="4"/>
  <c r="QQ280" i="4"/>
  <c r="QY280" i="4"/>
  <c r="RG280" i="4"/>
  <c r="RO280" i="4"/>
  <c r="RW280" i="4"/>
  <c r="SE280" i="4"/>
  <c r="SM280" i="4"/>
  <c r="HR277" i="4"/>
  <c r="JD277" i="4"/>
  <c r="JF277" i="4"/>
  <c r="JH277" i="4"/>
  <c r="JJ277" i="4"/>
  <c r="JL277" i="4"/>
  <c r="QL277" i="4"/>
  <c r="QN277" i="4"/>
  <c r="QP277" i="4"/>
  <c r="QR277" i="4"/>
  <c r="QT277" i="4"/>
  <c r="QV277" i="4"/>
  <c r="QX277" i="4"/>
  <c r="QZ277" i="4"/>
  <c r="RB277" i="4"/>
  <c r="RD277" i="4"/>
  <c r="RF277" i="4"/>
  <c r="RH277" i="4"/>
  <c r="RJ277" i="4"/>
  <c r="RL277" i="4"/>
  <c r="RN277" i="4"/>
  <c r="RP277" i="4"/>
  <c r="RR277" i="4"/>
  <c r="RT277" i="4"/>
  <c r="RV277" i="4"/>
  <c r="RX277" i="4"/>
  <c r="RZ277" i="4"/>
  <c r="SB277" i="4"/>
  <c r="SD277" i="4"/>
  <c r="SF277" i="4"/>
  <c r="SH277" i="4"/>
  <c r="SJ277" i="4"/>
  <c r="SL277" i="4"/>
  <c r="SN277" i="4"/>
  <c r="SP277" i="4"/>
  <c r="SR277" i="4"/>
  <c r="RG266" i="4"/>
  <c r="SM266" i="4"/>
  <c r="JK265" i="4"/>
  <c r="QY265" i="4"/>
  <c r="SE265" i="4"/>
  <c r="HR158" i="4"/>
  <c r="JD158" i="4"/>
  <c r="JF158" i="4"/>
  <c r="JH158" i="4"/>
  <c r="JJ158" i="4"/>
  <c r="JL158" i="4"/>
  <c r="QL158" i="4"/>
  <c r="QN158" i="4"/>
  <c r="QP158" i="4"/>
  <c r="QR158" i="4"/>
  <c r="QT158" i="4"/>
  <c r="QV158" i="4"/>
  <c r="QX158" i="4"/>
  <c r="QZ158" i="4"/>
  <c r="RB158" i="4"/>
  <c r="RD158" i="4"/>
  <c r="RF158" i="4"/>
  <c r="RH158" i="4"/>
  <c r="RJ158" i="4"/>
  <c r="RL158" i="4"/>
  <c r="RN158" i="4"/>
  <c r="RP158" i="4"/>
  <c r="RR158" i="4"/>
  <c r="RT158" i="4"/>
  <c r="RV158" i="4"/>
  <c r="RX158" i="4"/>
  <c r="RZ158" i="4"/>
  <c r="SB158" i="4"/>
  <c r="SD158" i="4"/>
  <c r="SF158" i="4"/>
  <c r="SH158" i="4"/>
  <c r="SJ158" i="4"/>
  <c r="SL158" i="4"/>
  <c r="SN158" i="4"/>
  <c r="SP158" i="4"/>
  <c r="SR158" i="4"/>
  <c r="JK125" i="4"/>
  <c r="RG125" i="4"/>
  <c r="JK69" i="4"/>
  <c r="RG69" i="4"/>
  <c r="RG48" i="4"/>
  <c r="SE45" i="4"/>
  <c r="RO45" i="4"/>
  <c r="QY45" i="4"/>
  <c r="JK45" i="4"/>
  <c r="SR44" i="4"/>
  <c r="SP44" i="4"/>
  <c r="SN44" i="4"/>
  <c r="SL44" i="4"/>
  <c r="SJ44" i="4"/>
  <c r="SH44" i="4"/>
  <c r="SF44" i="4"/>
  <c r="SD44" i="4"/>
  <c r="SB44" i="4"/>
  <c r="RZ44" i="4"/>
  <c r="RX44" i="4"/>
  <c r="RV44" i="4"/>
  <c r="RT44" i="4"/>
  <c r="RR44" i="4"/>
  <c r="RP44" i="4"/>
  <c r="RN44" i="4"/>
  <c r="RL44" i="4"/>
  <c r="RJ44" i="4"/>
  <c r="RH44" i="4"/>
  <c r="RF44" i="4"/>
  <c r="RD44" i="4"/>
  <c r="RB44" i="4"/>
  <c r="QZ44" i="4"/>
  <c r="QX44" i="4"/>
  <c r="QV44" i="4"/>
  <c r="QT44" i="4"/>
  <c r="QR44" i="4"/>
  <c r="QP44" i="4"/>
  <c r="QN44" i="4"/>
  <c r="QL44" i="4"/>
  <c r="JL44" i="4"/>
  <c r="JJ44" i="4"/>
  <c r="JH44" i="4"/>
  <c r="JF44" i="4"/>
  <c r="JD44" i="4"/>
  <c r="SR43" i="4"/>
  <c r="SP43" i="4"/>
  <c r="SN43" i="4"/>
  <c r="SL43" i="4"/>
  <c r="SJ43" i="4"/>
  <c r="SH43" i="4"/>
  <c r="SF43" i="4"/>
  <c r="SD43" i="4"/>
  <c r="SB43" i="4"/>
  <c r="RZ43" i="4"/>
  <c r="RX43" i="4"/>
  <c r="RV43" i="4"/>
  <c r="RT43" i="4"/>
  <c r="RR43" i="4"/>
  <c r="RP43" i="4"/>
  <c r="RN43" i="4"/>
  <c r="RL43" i="4"/>
  <c r="RJ43" i="4"/>
  <c r="RH43" i="4"/>
  <c r="RF43" i="4"/>
  <c r="RD43" i="4"/>
  <c r="RB43" i="4"/>
  <c r="QZ43" i="4"/>
  <c r="QX43" i="4"/>
  <c r="QV43" i="4"/>
  <c r="QT43" i="4"/>
  <c r="QR43" i="4"/>
  <c r="QP43" i="4"/>
  <c r="QN43" i="4"/>
  <c r="QL43" i="4"/>
  <c r="JL43" i="4"/>
  <c r="JJ43" i="4"/>
  <c r="JH43" i="4"/>
  <c r="JF43" i="4"/>
  <c r="JD43" i="4"/>
  <c r="SM42" i="4"/>
  <c r="RW38" i="4"/>
  <c r="QQ38" i="4"/>
  <c r="RG35" i="4"/>
  <c r="SM34" i="4"/>
  <c r="RG29" i="4"/>
  <c r="SM28" i="4"/>
  <c r="SO26" i="4"/>
  <c r="SK26" i="4"/>
  <c r="SG26" i="4"/>
  <c r="SC26" i="4"/>
  <c r="RY26" i="4"/>
  <c r="RU26" i="4"/>
  <c r="RQ26" i="4"/>
  <c r="RM26" i="4"/>
  <c r="RI26" i="4"/>
  <c r="RE26" i="4"/>
  <c r="RA26" i="4"/>
  <c r="QW26" i="4"/>
  <c r="QS26" i="4"/>
  <c r="QO26" i="4"/>
  <c r="QK26" i="4"/>
  <c r="JI26" i="4"/>
  <c r="JE26" i="4"/>
  <c r="RW23" i="4"/>
  <c r="QQ23" i="4"/>
  <c r="SR22" i="4"/>
  <c r="SP22" i="4"/>
  <c r="SN22" i="4"/>
  <c r="SL22" i="4"/>
  <c r="SJ22" i="4"/>
  <c r="SH22" i="4"/>
  <c r="SF22" i="4"/>
  <c r="SD22" i="4"/>
  <c r="SB22" i="4"/>
  <c r="RZ22" i="4"/>
  <c r="RX22" i="4"/>
  <c r="RV22" i="4"/>
  <c r="RT22" i="4"/>
  <c r="RR22" i="4"/>
  <c r="RP22" i="4"/>
  <c r="RN22" i="4"/>
  <c r="RL22" i="4"/>
  <c r="RJ22" i="4"/>
  <c r="RH22" i="4"/>
  <c r="RF22" i="4"/>
  <c r="RD22" i="4"/>
  <c r="RB22" i="4"/>
  <c r="QZ22" i="4"/>
  <c r="QX22" i="4"/>
  <c r="QV22" i="4"/>
  <c r="QT22" i="4"/>
  <c r="QR22" i="4"/>
  <c r="QP22" i="4"/>
  <c r="QN22" i="4"/>
  <c r="QL22" i="4"/>
  <c r="JL22" i="4"/>
  <c r="JJ22" i="4"/>
  <c r="JH22" i="4"/>
  <c r="JF22" i="4"/>
  <c r="JD22" i="4"/>
  <c r="SE20" i="4"/>
  <c r="RO20" i="4"/>
  <c r="QY20" i="4"/>
  <c r="JK20" i="4"/>
  <c r="SM19" i="4"/>
  <c r="SO17" i="4"/>
  <c r="SK17" i="4"/>
  <c r="SG17" i="4"/>
  <c r="SC17" i="4"/>
  <c r="RY17" i="4"/>
  <c r="RU17" i="4"/>
  <c r="RQ17" i="4"/>
  <c r="RM17" i="4"/>
  <c r="RI17" i="4"/>
  <c r="RE17" i="4"/>
  <c r="RA17" i="4"/>
  <c r="QW17" i="4"/>
  <c r="QS17" i="4"/>
  <c r="QO17" i="4"/>
  <c r="QK17" i="4"/>
  <c r="JI17" i="4"/>
  <c r="JE17" i="4"/>
  <c r="SP10" i="4"/>
  <c r="SL10" i="4"/>
  <c r="SH10" i="4"/>
  <c r="SD10" i="4"/>
  <c r="RZ10" i="4"/>
  <c r="RV10" i="4"/>
  <c r="RR10" i="4"/>
  <c r="RN10" i="4"/>
  <c r="RJ10" i="4"/>
  <c r="RF10" i="4"/>
  <c r="RB10" i="4"/>
  <c r="QX10" i="4"/>
  <c r="QT10" i="4"/>
  <c r="QP10" i="4"/>
  <c r="QL10" i="4"/>
  <c r="JG10" i="4"/>
  <c r="RG8" i="4"/>
  <c r="RG6" i="4"/>
  <c r="SR5" i="4"/>
  <c r="SP5" i="4"/>
  <c r="SN5" i="4"/>
  <c r="SL5" i="4"/>
  <c r="SJ5" i="4"/>
  <c r="SH5" i="4"/>
  <c r="SF5" i="4"/>
  <c r="SD5" i="4"/>
  <c r="SB5" i="4"/>
  <c r="RZ5" i="4"/>
  <c r="RX5" i="4"/>
  <c r="RV5" i="4"/>
  <c r="RT5" i="4"/>
  <c r="RR5" i="4"/>
  <c r="RP5" i="4"/>
  <c r="RN5" i="4"/>
  <c r="RL5" i="4"/>
  <c r="RJ5" i="4"/>
  <c r="RH5" i="4"/>
  <c r="RF5" i="4"/>
  <c r="RD5" i="4"/>
  <c r="RB5" i="4"/>
  <c r="QZ5" i="4"/>
  <c r="QX5" i="4"/>
  <c r="QV5" i="4"/>
  <c r="QT5" i="4"/>
  <c r="QR5" i="4"/>
  <c r="QP5" i="4"/>
  <c r="QN5" i="4"/>
  <c r="QL5" i="4"/>
  <c r="JL5" i="4"/>
  <c r="JJ5" i="4"/>
  <c r="JH5" i="4"/>
  <c r="JF5" i="4"/>
  <c r="JD5" i="4"/>
  <c r="SJ333" i="4"/>
  <c r="RT333" i="4"/>
  <c r="RD333" i="4"/>
  <c r="QN333" i="4"/>
  <c r="SM332" i="4"/>
  <c r="RW332" i="4"/>
  <c r="QV332" i="4"/>
  <c r="SR331" i="4"/>
  <c r="SP331" i="4"/>
  <c r="SN331" i="4"/>
  <c r="SL331" i="4"/>
  <c r="SJ331" i="4"/>
  <c r="SH331" i="4"/>
  <c r="SF331" i="4"/>
  <c r="SD331" i="4"/>
  <c r="SB331" i="4"/>
  <c r="RZ331" i="4"/>
  <c r="RX331" i="4"/>
  <c r="RV331" i="4"/>
  <c r="RT331" i="4"/>
  <c r="RR331" i="4"/>
  <c r="RP331" i="4"/>
  <c r="RN331" i="4"/>
  <c r="RL331" i="4"/>
  <c r="RJ331" i="4"/>
  <c r="RH331" i="4"/>
  <c r="RF331" i="4"/>
  <c r="RD331" i="4"/>
  <c r="RB331" i="4"/>
  <c r="QZ331" i="4"/>
  <c r="QX331" i="4"/>
  <c r="QV331" i="4"/>
  <c r="QT331" i="4"/>
  <c r="QR331" i="4"/>
  <c r="QP331" i="4"/>
  <c r="QN331" i="4"/>
  <c r="QL331" i="4"/>
  <c r="JL331" i="4"/>
  <c r="JJ331" i="4"/>
  <c r="JH331" i="4"/>
  <c r="JF331" i="4"/>
  <c r="JD331" i="4"/>
  <c r="SM330" i="4"/>
  <c r="RW328" i="4"/>
  <c r="QQ328" i="4"/>
  <c r="SA326" i="4"/>
  <c r="QU326" i="4"/>
  <c r="SQ325" i="4"/>
  <c r="SI325" i="4"/>
  <c r="SA325" i="4"/>
  <c r="RS325" i="4"/>
  <c r="RK325" i="4"/>
  <c r="RC325" i="4"/>
  <c r="QU325" i="4"/>
  <c r="QM325" i="4"/>
  <c r="JG325" i="4"/>
  <c r="RG322" i="4"/>
  <c r="SA320" i="4"/>
  <c r="QU320" i="4"/>
  <c r="SR319" i="4"/>
  <c r="SJ319" i="4"/>
  <c r="SB319" i="4"/>
  <c r="RT319" i="4"/>
  <c r="RL319" i="4"/>
  <c r="RB319" i="4"/>
  <c r="QL319" i="4"/>
  <c r="SE318" i="4"/>
  <c r="QY318" i="4"/>
  <c r="SQ315" i="4"/>
  <c r="SO315" i="4"/>
  <c r="SM315" i="4"/>
  <c r="SK315" i="4"/>
  <c r="SI315" i="4"/>
  <c r="SG315" i="4"/>
  <c r="SE315" i="4"/>
  <c r="SC315" i="4"/>
  <c r="SA315" i="4"/>
  <c r="RY315" i="4"/>
  <c r="RW315" i="4"/>
  <c r="RU315" i="4"/>
  <c r="RS315" i="4"/>
  <c r="RQ315" i="4"/>
  <c r="RO315" i="4"/>
  <c r="RM315" i="4"/>
  <c r="RK315" i="4"/>
  <c r="RI315" i="4"/>
  <c r="RG315" i="4"/>
  <c r="RE315" i="4"/>
  <c r="RC315" i="4"/>
  <c r="RA315" i="4"/>
  <c r="QY315" i="4"/>
  <c r="QW315" i="4"/>
  <c r="QU315" i="4"/>
  <c r="QS315" i="4"/>
  <c r="QQ315" i="4"/>
  <c r="QO315" i="4"/>
  <c r="QM315" i="4"/>
  <c r="QK315" i="4"/>
  <c r="JI315" i="4"/>
  <c r="JE315" i="4"/>
  <c r="SQ314" i="4"/>
  <c r="SQ313" i="4"/>
  <c r="SE313" i="4"/>
  <c r="RO313" i="4"/>
  <c r="QY313" i="4"/>
  <c r="JK313" i="4"/>
  <c r="SA309" i="4"/>
  <c r="QU309" i="4"/>
  <c r="RK307" i="4"/>
  <c r="RK295" i="4"/>
  <c r="RK286" i="4"/>
  <c r="RG284" i="4"/>
  <c r="SO278" i="4"/>
  <c r="SK278" i="4"/>
  <c r="SG278" i="4"/>
  <c r="SC278" i="4"/>
  <c r="RY278" i="4"/>
  <c r="RU278" i="4"/>
  <c r="RQ278" i="4"/>
  <c r="RM278" i="4"/>
  <c r="RI278" i="4"/>
  <c r="RE278" i="4"/>
  <c r="RA278" i="4"/>
  <c r="QW278" i="4"/>
  <c r="QS278" i="4"/>
  <c r="QO278" i="4"/>
  <c r="QK278" i="4"/>
  <c r="JI278" i="4"/>
  <c r="JE278" i="4"/>
  <c r="SI271" i="4"/>
  <c r="RS271" i="4"/>
  <c r="RC271" i="4"/>
  <c r="QM271" i="4"/>
  <c r="RG269" i="4"/>
  <c r="SE267" i="4"/>
  <c r="QY267" i="4"/>
  <c r="SM247" i="4"/>
  <c r="SP225" i="4"/>
  <c r="SL225" i="4"/>
  <c r="SH225" i="4"/>
  <c r="SD225" i="4"/>
  <c r="RZ225" i="4"/>
  <c r="RV225" i="4"/>
  <c r="RR225" i="4"/>
  <c r="RN225" i="4"/>
  <c r="RJ225" i="4"/>
  <c r="RF225" i="4"/>
  <c r="RB225" i="4"/>
  <c r="QX225" i="4"/>
  <c r="QT225" i="4"/>
  <c r="QP225" i="4"/>
  <c r="QL225" i="4"/>
  <c r="JG225" i="4"/>
  <c r="RG169" i="4"/>
  <c r="SQ91" i="4"/>
  <c r="SM36" i="4"/>
  <c r="RW3" i="4"/>
  <c r="QQ3" i="4"/>
  <c r="SE323" i="4"/>
  <c r="QY323" i="4"/>
  <c r="HR99" i="4"/>
  <c r="JE99" i="4"/>
  <c r="JI99" i="4"/>
  <c r="QK99" i="4"/>
  <c r="QO99" i="4"/>
  <c r="QS99" i="4"/>
  <c r="QW99" i="4"/>
  <c r="RA99" i="4"/>
  <c r="RE99" i="4"/>
  <c r="RI99" i="4"/>
  <c r="JK97" i="4"/>
  <c r="QY97" i="4"/>
  <c r="RO97" i="4"/>
  <c r="SE97" i="4"/>
  <c r="SE193" i="4"/>
  <c r="RO193" i="4"/>
  <c r="QY193" i="4"/>
  <c r="JK193" i="4"/>
  <c r="SE190" i="4"/>
  <c r="RO190" i="4"/>
  <c r="QY190" i="4"/>
  <c r="JK190" i="4"/>
  <c r="RG186" i="4"/>
  <c r="RW183" i="4"/>
  <c r="QQ183" i="4"/>
  <c r="SM182" i="4"/>
  <c r="RW178" i="4"/>
  <c r="QQ178" i="4"/>
  <c r="SO176" i="4"/>
  <c r="SK176" i="4"/>
  <c r="SG176" i="4"/>
  <c r="SC176" i="4"/>
  <c r="RY176" i="4"/>
  <c r="RU176" i="4"/>
  <c r="RQ176" i="4"/>
  <c r="RM176" i="4"/>
  <c r="RI176" i="4"/>
  <c r="RE176" i="4"/>
  <c r="RA176" i="4"/>
  <c r="QW176" i="4"/>
  <c r="QS176" i="4"/>
  <c r="QO176" i="4"/>
  <c r="QK176" i="4"/>
  <c r="JI176" i="4"/>
  <c r="JE176" i="4"/>
  <c r="SQ175" i="4"/>
  <c r="SM175" i="4"/>
  <c r="SI175" i="4"/>
  <c r="SE175" i="4"/>
  <c r="SA175" i="4"/>
  <c r="RW175" i="4"/>
  <c r="RS175" i="4"/>
  <c r="RO175" i="4"/>
  <c r="RK175" i="4"/>
  <c r="RC175" i="4"/>
  <c r="QU175" i="4"/>
  <c r="QM175" i="4"/>
  <c r="SE170" i="4"/>
  <c r="RO170" i="4"/>
  <c r="QY170" i="4"/>
  <c r="JK170" i="4"/>
  <c r="SQ167" i="4"/>
  <c r="SO167" i="4"/>
  <c r="SM167" i="4"/>
  <c r="SK167" i="4"/>
  <c r="SI167" i="4"/>
  <c r="SG167" i="4"/>
  <c r="SE167" i="4"/>
  <c r="SC167" i="4"/>
  <c r="SA167" i="4"/>
  <c r="RY167" i="4"/>
  <c r="RW167" i="4"/>
  <c r="RU167" i="4"/>
  <c r="RS167" i="4"/>
  <c r="RQ167" i="4"/>
  <c r="RO167" i="4"/>
  <c r="RM167" i="4"/>
  <c r="RK167" i="4"/>
  <c r="RI167" i="4"/>
  <c r="RG167" i="4"/>
  <c r="RE167" i="4"/>
  <c r="RC167" i="4"/>
  <c r="RA167" i="4"/>
  <c r="QY167" i="4"/>
  <c r="QW167" i="4"/>
  <c r="QU167" i="4"/>
  <c r="QS167" i="4"/>
  <c r="QQ167" i="4"/>
  <c r="QO167" i="4"/>
  <c r="QM167" i="4"/>
  <c r="QK167" i="4"/>
  <c r="JG167" i="4"/>
  <c r="SQ163" i="4"/>
  <c r="SO163" i="4"/>
  <c r="SM163" i="4"/>
  <c r="SK163" i="4"/>
  <c r="SI163" i="4"/>
  <c r="SG163" i="4"/>
  <c r="SE163" i="4"/>
  <c r="SC163" i="4"/>
  <c r="SA163" i="4"/>
  <c r="RY163" i="4"/>
  <c r="RW163" i="4"/>
  <c r="RU163" i="4"/>
  <c r="RS163" i="4"/>
  <c r="RQ163" i="4"/>
  <c r="RO163" i="4"/>
  <c r="RM163" i="4"/>
  <c r="RK163" i="4"/>
  <c r="RI163" i="4"/>
  <c r="RG163" i="4"/>
  <c r="RE163" i="4"/>
  <c r="RC163" i="4"/>
  <c r="RA163" i="4"/>
  <c r="QY163" i="4"/>
  <c r="QW163" i="4"/>
  <c r="QU163" i="4"/>
  <c r="QS163" i="4"/>
  <c r="QQ163" i="4"/>
  <c r="QO163" i="4"/>
  <c r="QM163" i="4"/>
  <c r="QK163" i="4"/>
  <c r="JG163" i="4"/>
  <c r="RG161" i="4"/>
  <c r="SM157" i="4"/>
  <c r="RW157" i="4"/>
  <c r="RG157" i="4"/>
  <c r="QQ157" i="4"/>
  <c r="RW155" i="4"/>
  <c r="SM153" i="4"/>
  <c r="RW153" i="4"/>
  <c r="RG153" i="4"/>
  <c r="QQ153" i="4"/>
  <c r="RW151" i="4"/>
  <c r="SO148" i="4"/>
  <c r="SK148" i="4"/>
  <c r="SG148" i="4"/>
  <c r="SC148" i="4"/>
  <c r="RY148" i="4"/>
  <c r="RU148" i="4"/>
  <c r="RQ148" i="4"/>
  <c r="RM148" i="4"/>
  <c r="RI148" i="4"/>
  <c r="RE148" i="4"/>
  <c r="RA148" i="4"/>
  <c r="QW148" i="4"/>
  <c r="QS148" i="4"/>
  <c r="QO148" i="4"/>
  <c r="QK148" i="4"/>
  <c r="JI148" i="4"/>
  <c r="SQ146" i="4"/>
  <c r="SI146" i="4"/>
  <c r="SA146" i="4"/>
  <c r="RS146" i="4"/>
  <c r="RK146" i="4"/>
  <c r="RC146" i="4"/>
  <c r="QU146" i="4"/>
  <c r="QM146" i="4"/>
  <c r="RW144" i="4"/>
  <c r="SM143" i="4"/>
  <c r="RW143" i="4"/>
  <c r="RG143" i="4"/>
  <c r="QQ143" i="4"/>
  <c r="SM135" i="4"/>
  <c r="SE135" i="4"/>
  <c r="RW135" i="4"/>
  <c r="RO135" i="4"/>
  <c r="RG135" i="4"/>
  <c r="QY135" i="4"/>
  <c r="QQ135" i="4"/>
  <c r="JK135" i="4"/>
  <c r="SM131" i="4"/>
  <c r="RW131" i="4"/>
  <c r="RG131" i="4"/>
  <c r="QQ131" i="4"/>
  <c r="RW127" i="4"/>
  <c r="RW124" i="4"/>
  <c r="RW122" i="4"/>
  <c r="SQ119" i="4"/>
  <c r="SO119" i="4"/>
  <c r="SM119" i="4"/>
  <c r="SK119" i="4"/>
  <c r="SI119" i="4"/>
  <c r="SG119" i="4"/>
  <c r="SE119" i="4"/>
  <c r="SC119" i="4"/>
  <c r="SA119" i="4"/>
  <c r="RY119" i="4"/>
  <c r="RW119" i="4"/>
  <c r="RU119" i="4"/>
  <c r="RS119" i="4"/>
  <c r="RQ119" i="4"/>
  <c r="RO119" i="4"/>
  <c r="RM119" i="4"/>
  <c r="RK119" i="4"/>
  <c r="RI119" i="4"/>
  <c r="RG119" i="4"/>
  <c r="RE119" i="4"/>
  <c r="RC119" i="4"/>
  <c r="RA119" i="4"/>
  <c r="QY119" i="4"/>
  <c r="QW119" i="4"/>
  <c r="QU119" i="4"/>
  <c r="QS119" i="4"/>
  <c r="QQ119" i="4"/>
  <c r="QO119" i="4"/>
  <c r="QM119" i="4"/>
  <c r="QK119" i="4"/>
  <c r="JI119" i="4"/>
  <c r="JE119" i="4"/>
  <c r="SK110" i="4"/>
  <c r="SC110" i="4"/>
  <c r="RU110" i="4"/>
  <c r="RM110" i="4"/>
  <c r="RE110" i="4"/>
  <c r="QW110" i="4"/>
  <c r="QO110" i="4"/>
  <c r="JI110" i="4"/>
  <c r="RK108" i="4"/>
  <c r="RW104" i="4"/>
  <c r="QQ104" i="4"/>
  <c r="SQ100" i="4"/>
  <c r="SI100" i="4"/>
  <c r="SA100" i="4"/>
  <c r="RS100" i="4"/>
  <c r="RK100" i="4"/>
  <c r="RC100" i="4"/>
  <c r="QU100" i="4"/>
  <c r="QM100" i="4"/>
  <c r="SQ99" i="4"/>
  <c r="SM99" i="4"/>
  <c r="SI99" i="4"/>
  <c r="SE99" i="4"/>
  <c r="SA99" i="4"/>
  <c r="RW99" i="4"/>
  <c r="RS99" i="4"/>
  <c r="RO99" i="4"/>
  <c r="RK99" i="4"/>
  <c r="RC99" i="4"/>
  <c r="QU99" i="4"/>
  <c r="QM99" i="4"/>
  <c r="JG99" i="4"/>
  <c r="RW95" i="4"/>
  <c r="SE93" i="4"/>
  <c r="RO93" i="4"/>
  <c r="QY93" i="4"/>
  <c r="RG90" i="4"/>
  <c r="SQ89" i="4"/>
  <c r="SI89" i="4"/>
  <c r="SA89" i="4"/>
  <c r="RS89" i="4"/>
  <c r="RK89" i="4"/>
  <c r="RC89" i="4"/>
  <c r="QU89" i="4"/>
  <c r="QM89" i="4"/>
  <c r="SE87" i="4"/>
  <c r="RO87" i="4"/>
  <c r="QY87" i="4"/>
  <c r="JK87" i="4"/>
  <c r="SQ86" i="4"/>
  <c r="SI86" i="4"/>
  <c r="SA86" i="4"/>
  <c r="RS86" i="4"/>
  <c r="RK86" i="4"/>
  <c r="RC86" i="4"/>
  <c r="QU86" i="4"/>
  <c r="QM86" i="4"/>
  <c r="RW83" i="4"/>
  <c r="RW81" i="4"/>
  <c r="RW64" i="4"/>
  <c r="SE57" i="4"/>
  <c r="RO57" i="4"/>
  <c r="QY57" i="4"/>
  <c r="JK57" i="4"/>
  <c r="SM56" i="4"/>
  <c r="SM55" i="4"/>
  <c r="SO52" i="4"/>
  <c r="SK52" i="4"/>
  <c r="SG52" i="4"/>
  <c r="SC52" i="4"/>
  <c r="RY52" i="4"/>
  <c r="RU52" i="4"/>
  <c r="RQ52" i="4"/>
  <c r="RM52" i="4"/>
  <c r="RI52" i="4"/>
  <c r="RE52" i="4"/>
  <c r="RA52" i="4"/>
  <c r="QW52" i="4"/>
  <c r="QS52" i="4"/>
  <c r="QO52" i="4"/>
  <c r="QK52" i="4"/>
  <c r="JI52" i="4"/>
  <c r="JE52" i="4"/>
  <c r="SM51" i="4"/>
  <c r="RW48" i="4"/>
  <c r="QQ48" i="4"/>
  <c r="SM46" i="4"/>
  <c r="RG42" i="4"/>
  <c r="SO39" i="4"/>
  <c r="SK39" i="4"/>
  <c r="SG39" i="4"/>
  <c r="SC39" i="4"/>
  <c r="RY39" i="4"/>
  <c r="RU39" i="4"/>
  <c r="RQ39" i="4"/>
  <c r="RM39" i="4"/>
  <c r="RI39" i="4"/>
  <c r="RE39" i="4"/>
  <c r="RA39" i="4"/>
  <c r="QW39" i="4"/>
  <c r="QS39" i="4"/>
  <c r="QO39" i="4"/>
  <c r="QK39" i="4"/>
  <c r="JI39" i="4"/>
  <c r="JE39" i="4"/>
  <c r="RW37" i="4"/>
  <c r="QQ37" i="4"/>
  <c r="RG34" i="4"/>
  <c r="RG30" i="4"/>
  <c r="SE27" i="4"/>
  <c r="RO27" i="4"/>
  <c r="QY27" i="4"/>
  <c r="JK27" i="4"/>
  <c r="SR26" i="4"/>
  <c r="SP26" i="4"/>
  <c r="SN26" i="4"/>
  <c r="SL26" i="4"/>
  <c r="SJ26" i="4"/>
  <c r="SH26" i="4"/>
  <c r="SF26" i="4"/>
  <c r="SD26" i="4"/>
  <c r="SB26" i="4"/>
  <c r="RZ26" i="4"/>
  <c r="RX26" i="4"/>
  <c r="RV26" i="4"/>
  <c r="RT26" i="4"/>
  <c r="RR26" i="4"/>
  <c r="RP26" i="4"/>
  <c r="RN26" i="4"/>
  <c r="RL26" i="4"/>
  <c r="RJ26" i="4"/>
  <c r="RH26" i="4"/>
  <c r="RF26" i="4"/>
  <c r="RD26" i="4"/>
  <c r="RB26" i="4"/>
  <c r="QZ26" i="4"/>
  <c r="QX26" i="4"/>
  <c r="QV26" i="4"/>
  <c r="QT26" i="4"/>
  <c r="QR26" i="4"/>
  <c r="QP26" i="4"/>
  <c r="QN26" i="4"/>
  <c r="QL26" i="4"/>
  <c r="JL26" i="4"/>
  <c r="JJ26" i="4"/>
  <c r="JH26" i="4"/>
  <c r="JF26" i="4"/>
  <c r="JD26" i="4"/>
  <c r="SM24" i="4"/>
  <c r="RW18" i="4"/>
  <c r="QQ18" i="4"/>
  <c r="SR17" i="4"/>
  <c r="SP17" i="4"/>
  <c r="SN17" i="4"/>
  <c r="SL17" i="4"/>
  <c r="SJ17" i="4"/>
  <c r="SH17" i="4"/>
  <c r="SF17" i="4"/>
  <c r="SD17" i="4"/>
  <c r="SB17" i="4"/>
  <c r="RZ17" i="4"/>
  <c r="RX17" i="4"/>
  <c r="RV17" i="4"/>
  <c r="RT17" i="4"/>
  <c r="RR17" i="4"/>
  <c r="RP17" i="4"/>
  <c r="RN17" i="4"/>
  <c r="RL17" i="4"/>
  <c r="RJ17" i="4"/>
  <c r="RH17" i="4"/>
  <c r="RF17" i="4"/>
  <c r="RD17" i="4"/>
  <c r="RB17" i="4"/>
  <c r="QZ17" i="4"/>
  <c r="QX17" i="4"/>
  <c r="QV17" i="4"/>
  <c r="QT17" i="4"/>
  <c r="QR17" i="4"/>
  <c r="QP17" i="4"/>
  <c r="QN17" i="4"/>
  <c r="QL17" i="4"/>
  <c r="JL17" i="4"/>
  <c r="JJ17" i="4"/>
  <c r="JH17" i="4"/>
  <c r="JF17" i="4"/>
  <c r="JD17" i="4"/>
  <c r="SM16" i="4"/>
  <c r="SM15" i="4"/>
  <c r="RW15" i="4"/>
  <c r="RG15" i="4"/>
  <c r="QQ15" i="4"/>
  <c r="SM13" i="4"/>
  <c r="SQ10" i="4"/>
  <c r="SO10" i="4"/>
  <c r="SM10" i="4"/>
  <c r="SK10" i="4"/>
  <c r="SI10" i="4"/>
  <c r="SG10" i="4"/>
  <c r="SE10" i="4"/>
  <c r="SC10" i="4"/>
  <c r="SA10" i="4"/>
  <c r="RY10" i="4"/>
  <c r="RW10" i="4"/>
  <c r="RU10" i="4"/>
  <c r="RS10" i="4"/>
  <c r="RQ10" i="4"/>
  <c r="RO10" i="4"/>
  <c r="RM10" i="4"/>
  <c r="RK10" i="4"/>
  <c r="RI10" i="4"/>
  <c r="RG10" i="4"/>
  <c r="RE10" i="4"/>
  <c r="RC10" i="4"/>
  <c r="RA10" i="4"/>
  <c r="QY10" i="4"/>
  <c r="QW10" i="4"/>
  <c r="QU10" i="4"/>
  <c r="QS10" i="4"/>
  <c r="QQ10" i="4"/>
  <c r="QO10" i="4"/>
  <c r="QM10" i="4"/>
  <c r="QK10" i="4"/>
  <c r="JI10" i="4"/>
  <c r="JE10" i="4"/>
  <c r="RW8" i="4"/>
  <c r="QQ8" i="4"/>
  <c r="SM7" i="4"/>
  <c r="SB4" i="4"/>
  <c r="QV4" i="4"/>
  <c r="RW329" i="4"/>
  <c r="QQ329" i="4"/>
  <c r="SA327" i="4"/>
  <c r="QU327" i="4"/>
  <c r="SO325" i="4"/>
  <c r="SK325" i="4"/>
  <c r="SG325" i="4"/>
  <c r="SC325" i="4"/>
  <c r="RY325" i="4"/>
  <c r="RU325" i="4"/>
  <c r="RQ325" i="4"/>
  <c r="RM325" i="4"/>
  <c r="RI325" i="4"/>
  <c r="RE325" i="4"/>
  <c r="RA325" i="4"/>
  <c r="QW325" i="4"/>
  <c r="QS325" i="4"/>
  <c r="QO325" i="4"/>
  <c r="QK325" i="4"/>
  <c r="JI325" i="4"/>
  <c r="JE325" i="4"/>
  <c r="SQ324" i="4"/>
  <c r="SM324" i="4"/>
  <c r="SI324" i="4"/>
  <c r="SE324" i="4"/>
  <c r="SA324" i="4"/>
  <c r="RW324" i="4"/>
  <c r="RS324" i="4"/>
  <c r="RO324" i="4"/>
  <c r="RK324" i="4"/>
  <c r="RC324" i="4"/>
  <c r="QU324" i="4"/>
  <c r="QM324" i="4"/>
  <c r="SA321" i="4"/>
  <c r="HR324" i="4"/>
  <c r="JE324" i="4"/>
  <c r="JI324" i="4"/>
  <c r="QK324" i="4"/>
  <c r="QO324" i="4"/>
  <c r="QS324" i="4"/>
  <c r="QW324" i="4"/>
  <c r="RA324" i="4"/>
  <c r="RE324" i="4"/>
  <c r="RI324" i="4"/>
  <c r="HR321" i="4"/>
  <c r="QM321" i="4"/>
  <c r="RC321" i="4"/>
  <c r="RS321" i="4"/>
  <c r="SI321" i="4"/>
  <c r="SQ316" i="4"/>
  <c r="SM316" i="4"/>
  <c r="SI316" i="4"/>
  <c r="SE316" i="4"/>
  <c r="SA316" i="4"/>
  <c r="RW316" i="4"/>
  <c r="RS316" i="4"/>
  <c r="RO316" i="4"/>
  <c r="RK316" i="4"/>
  <c r="RG316" i="4"/>
  <c r="RC316" i="4"/>
  <c r="QY316" i="4"/>
  <c r="QU316" i="4"/>
  <c r="QQ316" i="4"/>
  <c r="QM316" i="4"/>
  <c r="JK316" i="4"/>
  <c r="SO313" i="4"/>
  <c r="SK313" i="4"/>
  <c r="SG313" i="4"/>
  <c r="SC313" i="4"/>
  <c r="RY313" i="4"/>
  <c r="RU313" i="4"/>
  <c r="RQ313" i="4"/>
  <c r="RM313" i="4"/>
  <c r="RI313" i="4"/>
  <c r="RE313" i="4"/>
  <c r="RA313" i="4"/>
  <c r="QW313" i="4"/>
  <c r="QS313" i="4"/>
  <c r="QO313" i="4"/>
  <c r="QK313" i="4"/>
  <c r="JI313" i="4"/>
  <c r="JE313" i="4"/>
  <c r="RG310" i="4"/>
  <c r="SA308" i="4"/>
  <c r="QU308" i="4"/>
  <c r="RG306" i="4"/>
  <c r="SR305" i="4"/>
  <c r="SP305" i="4"/>
  <c r="SN305" i="4"/>
  <c r="SL305" i="4"/>
  <c r="SJ305" i="4"/>
  <c r="SH305" i="4"/>
  <c r="SF305" i="4"/>
  <c r="SD305" i="4"/>
  <c r="SB305" i="4"/>
  <c r="RZ305" i="4"/>
  <c r="RX305" i="4"/>
  <c r="RV305" i="4"/>
  <c r="RT305" i="4"/>
  <c r="RR305" i="4"/>
  <c r="RP305" i="4"/>
  <c r="RN305" i="4"/>
  <c r="RL305" i="4"/>
  <c r="RJ305" i="4"/>
  <c r="RH305" i="4"/>
  <c r="RF305" i="4"/>
  <c r="RD305" i="4"/>
  <c r="RB305" i="4"/>
  <c r="QZ305" i="4"/>
  <c r="QX305" i="4"/>
  <c r="QV305" i="4"/>
  <c r="QT305" i="4"/>
  <c r="QR305" i="4"/>
  <c r="QP305" i="4"/>
  <c r="QN305" i="4"/>
  <c r="QL305" i="4"/>
  <c r="JL305" i="4"/>
  <c r="JJ305" i="4"/>
  <c r="JH305" i="4"/>
  <c r="JF305" i="4"/>
  <c r="JD305" i="4"/>
  <c r="SL303" i="4"/>
  <c r="SD303" i="4"/>
  <c r="RV303" i="4"/>
  <c r="RN303" i="4"/>
  <c r="QY303" i="4"/>
  <c r="JK303" i="4"/>
  <c r="SQ300" i="4"/>
  <c r="SO300" i="4"/>
  <c r="SM300" i="4"/>
  <c r="SK300" i="4"/>
  <c r="SI300" i="4"/>
  <c r="SG300" i="4"/>
  <c r="SE300" i="4"/>
  <c r="SC300" i="4"/>
  <c r="SA300" i="4"/>
  <c r="RY300" i="4"/>
  <c r="RW300" i="4"/>
  <c r="RU300" i="4"/>
  <c r="RS300" i="4"/>
  <c r="RQ300" i="4"/>
  <c r="RO300" i="4"/>
  <c r="RM300" i="4"/>
  <c r="RK300" i="4"/>
  <c r="RI300" i="4"/>
  <c r="RG300" i="4"/>
  <c r="RE300" i="4"/>
  <c r="RC300" i="4"/>
  <c r="RA300" i="4"/>
  <c r="QY300" i="4"/>
  <c r="QW300" i="4"/>
  <c r="QU300" i="4"/>
  <c r="QS300" i="4"/>
  <c r="QQ300" i="4"/>
  <c r="QO300" i="4"/>
  <c r="QM300" i="4"/>
  <c r="QK300" i="4"/>
  <c r="JI300" i="4"/>
  <c r="JE300" i="4"/>
  <c r="RW297" i="4"/>
  <c r="QQ297" i="4"/>
  <c r="SR296" i="4"/>
  <c r="SB296" i="4"/>
  <c r="RL296" i="4"/>
  <c r="QU296" i="4"/>
  <c r="SO294" i="4"/>
  <c r="SK294" i="4"/>
  <c r="SG294" i="4"/>
  <c r="SC294" i="4"/>
  <c r="RY294" i="4"/>
  <c r="RU294" i="4"/>
  <c r="RQ294" i="4"/>
  <c r="RM294" i="4"/>
  <c r="RI294" i="4"/>
  <c r="RE294" i="4"/>
  <c r="RA294" i="4"/>
  <c r="QW294" i="4"/>
  <c r="QS294" i="4"/>
  <c r="QO294" i="4"/>
  <c r="QK294" i="4"/>
  <c r="JI294" i="4"/>
  <c r="JE294" i="4"/>
  <c r="RK291" i="4"/>
  <c r="RK288" i="4"/>
  <c r="SI286" i="4"/>
  <c r="RS286" i="4"/>
  <c r="RC286" i="4"/>
  <c r="QM286" i="4"/>
  <c r="SQ285" i="4"/>
  <c r="SI285" i="4"/>
  <c r="SA285" i="4"/>
  <c r="RS285" i="4"/>
  <c r="RK285" i="4"/>
  <c r="RC285" i="4"/>
  <c r="QU285" i="4"/>
  <c r="QM285" i="4"/>
  <c r="JG285" i="4"/>
  <c r="SM283" i="4"/>
  <c r="SE283" i="4"/>
  <c r="RW283" i="4"/>
  <c r="RO283" i="4"/>
  <c r="RG283" i="4"/>
  <c r="QY283" i="4"/>
  <c r="QQ283" i="4"/>
  <c r="JK283" i="4"/>
  <c r="SM281" i="4"/>
  <c r="SE281" i="4"/>
  <c r="RW281" i="4"/>
  <c r="RO281" i="4"/>
  <c r="RG281" i="4"/>
  <c r="QY281" i="4"/>
  <c r="QQ281" i="4"/>
  <c r="JK281" i="4"/>
  <c r="RG276" i="4"/>
  <c r="SO271" i="4"/>
  <c r="SK271" i="4"/>
  <c r="SG271" i="4"/>
  <c r="SC271" i="4"/>
  <c r="RY271" i="4"/>
  <c r="RU271" i="4"/>
  <c r="RQ271" i="4"/>
  <c r="RM271" i="4"/>
  <c r="RI271" i="4"/>
  <c r="RE271" i="4"/>
  <c r="RA271" i="4"/>
  <c r="QW271" i="4"/>
  <c r="QS271" i="4"/>
  <c r="QO271" i="4"/>
  <c r="QK271" i="4"/>
  <c r="JG271" i="4"/>
  <c r="SM265" i="4"/>
  <c r="RW265" i="4"/>
  <c r="RG265" i="4"/>
  <c r="QQ265" i="4"/>
  <c r="RG258" i="4"/>
  <c r="SM236" i="4"/>
  <c r="SE236" i="4"/>
  <c r="RW236" i="4"/>
  <c r="RO236" i="4"/>
  <c r="RG236" i="4"/>
  <c r="QY236" i="4"/>
  <c r="QQ236" i="4"/>
  <c r="JK236" i="4"/>
  <c r="SQ213" i="4"/>
  <c r="SO213" i="4"/>
  <c r="SM213" i="4"/>
  <c r="SK213" i="4"/>
  <c r="SI213" i="4"/>
  <c r="SG213" i="4"/>
  <c r="SE213" i="4"/>
  <c r="SC213" i="4"/>
  <c r="SA213" i="4"/>
  <c r="RY213" i="4"/>
  <c r="RW213" i="4"/>
  <c r="RU213" i="4"/>
  <c r="RS213" i="4"/>
  <c r="RQ213" i="4"/>
  <c r="RO213" i="4"/>
  <c r="RM213" i="4"/>
  <c r="RK213" i="4"/>
  <c r="RI213" i="4"/>
  <c r="RG213" i="4"/>
  <c r="RE213" i="4"/>
  <c r="RC213" i="4"/>
  <c r="RA213" i="4"/>
  <c r="QY213" i="4"/>
  <c r="QW213" i="4"/>
  <c r="QU213" i="4"/>
  <c r="QS213" i="4"/>
  <c r="QQ213" i="4"/>
  <c r="QO213" i="4"/>
  <c r="QM213" i="4"/>
  <c r="QK213" i="4"/>
  <c r="JI213" i="4"/>
  <c r="JE213" i="4"/>
  <c r="SM202" i="4"/>
  <c r="RG180" i="4"/>
  <c r="RG147" i="4"/>
  <c r="RW125" i="4"/>
  <c r="QQ125" i="4"/>
  <c r="SA91" i="4"/>
  <c r="QU91" i="4"/>
  <c r="RW69" i="4"/>
  <c r="QQ69" i="4"/>
  <c r="RW36" i="4"/>
  <c r="QQ36" i="4"/>
  <c r="RW312" i="4"/>
  <c r="QQ312" i="4"/>
  <c r="RO301" i="4"/>
  <c r="JI167" i="4"/>
  <c r="JE167" i="4"/>
  <c r="JI163" i="4"/>
  <c r="JE163" i="4"/>
  <c r="JK15" i="4"/>
  <c r="TD2" i="4"/>
  <c r="TH2" i="4"/>
  <c r="SY224" i="4"/>
  <c r="TC224" i="4"/>
  <c r="ST14" i="4"/>
  <c r="SY14" i="4"/>
  <c r="TI36" i="4"/>
  <c r="TB80" i="4"/>
  <c r="TH80" i="4"/>
  <c r="TL80" i="4"/>
  <c r="SY102" i="4"/>
  <c r="TI102" i="4"/>
  <c r="TE125" i="4"/>
  <c r="SX191" i="4"/>
  <c r="TC191" i="4"/>
  <c r="TH191" i="4"/>
  <c r="TJ191" i="4"/>
  <c r="ST213" i="4"/>
  <c r="SS263" i="4"/>
  <c r="SY263" i="4"/>
  <c r="ST265" i="4"/>
  <c r="SZ265" i="4"/>
  <c r="SU267" i="4"/>
  <c r="SU272" i="4"/>
  <c r="SZ272" i="4"/>
  <c r="TE272" i="4"/>
  <c r="TJ272" i="4"/>
  <c r="SW274" i="4"/>
  <c r="TK274" i="4"/>
  <c r="SU278" i="4"/>
  <c r="SW278" i="4"/>
  <c r="TI278" i="4"/>
  <c r="SS287" i="4"/>
  <c r="SW287" i="4"/>
  <c r="TJ289" i="4"/>
  <c r="TE292" i="4"/>
  <c r="ST294" i="4"/>
  <c r="SU298" i="4"/>
  <c r="SS300" i="4"/>
  <c r="SY300" i="4"/>
  <c r="TC300" i="4"/>
  <c r="TD303" i="4"/>
  <c r="TA309" i="4"/>
  <c r="TH309" i="4"/>
  <c r="SU314" i="4"/>
  <c r="TB314" i="4"/>
  <c r="TE314" i="4"/>
  <c r="TL316" i="4"/>
  <c r="ST318" i="4"/>
  <c r="TD322" i="4"/>
  <c r="SS329" i="4"/>
  <c r="TI329" i="4"/>
  <c r="TI331" i="4"/>
  <c r="SU5" i="4"/>
  <c r="SY5" i="4"/>
  <c r="ST7" i="4"/>
  <c r="SZ7" i="4"/>
  <c r="TC7" i="4"/>
  <c r="TH7" i="4"/>
  <c r="TJ22" i="4"/>
  <c r="SU60" i="4"/>
  <c r="TC60" i="4"/>
  <c r="TG60" i="4"/>
  <c r="SU62" i="4"/>
  <c r="SY62" i="4"/>
  <c r="TA62" i="4"/>
  <c r="TE62" i="4"/>
  <c r="SS66" i="4"/>
  <c r="ST79" i="4"/>
  <c r="SY79" i="4"/>
  <c r="TI90" i="4"/>
  <c r="TA127" i="4"/>
  <c r="TI127" i="4"/>
  <c r="TB144" i="4"/>
  <c r="SS173" i="4"/>
  <c r="ST179" i="4"/>
  <c r="JI145" i="4"/>
  <c r="JK141" i="4"/>
  <c r="JI137" i="4"/>
  <c r="JE137" i="4"/>
  <c r="JG135" i="4"/>
  <c r="JG134" i="4"/>
  <c r="JK120" i="4"/>
  <c r="JL119" i="4"/>
  <c r="JJ119" i="4"/>
  <c r="JH119" i="4"/>
  <c r="JF119" i="4"/>
  <c r="JD119" i="4"/>
  <c r="JL10" i="4"/>
  <c r="JJ10" i="4"/>
  <c r="JH10" i="4"/>
  <c r="JF10" i="4"/>
  <c r="JD10" i="4"/>
  <c r="JG316" i="4"/>
  <c r="JL315" i="4"/>
  <c r="JJ315" i="4"/>
  <c r="JH315" i="4"/>
  <c r="JF315" i="4"/>
  <c r="JD315" i="4"/>
  <c r="JL300" i="4"/>
  <c r="JJ300" i="4"/>
  <c r="JH300" i="4"/>
  <c r="JF300" i="4"/>
  <c r="JD300" i="4"/>
  <c r="JL299" i="4"/>
  <c r="JJ299" i="4"/>
  <c r="JH299" i="4"/>
  <c r="JF299" i="4"/>
  <c r="JD299" i="4"/>
  <c r="JI287" i="4"/>
  <c r="JE287" i="4"/>
  <c r="JG281" i="4"/>
  <c r="JI271" i="4"/>
  <c r="JE271" i="4"/>
  <c r="JK267" i="4"/>
  <c r="JG264" i="4"/>
  <c r="JI262" i="4"/>
  <c r="JE262" i="4"/>
  <c r="JL225" i="4"/>
  <c r="JJ225" i="4"/>
  <c r="JH225" i="4"/>
  <c r="JF225" i="4"/>
  <c r="JD225" i="4"/>
  <c r="JL213" i="4"/>
  <c r="JJ213" i="4"/>
  <c r="JH213" i="4"/>
  <c r="JF213" i="4"/>
  <c r="JD213" i="4"/>
  <c r="ST2" i="4"/>
  <c r="TC301" i="4"/>
  <c r="TE301" i="4"/>
  <c r="TF14" i="4"/>
  <c r="SX36" i="4"/>
  <c r="SU58" i="4"/>
  <c r="SZ58" i="4"/>
  <c r="TL147" i="4"/>
  <c r="SU169" i="4"/>
  <c r="SZ169" i="4"/>
  <c r="TB213" i="4"/>
  <c r="SV236" i="4"/>
  <c r="TK263" i="4"/>
  <c r="TH265" i="4"/>
  <c r="SZ270" i="4"/>
  <c r="TC270" i="4"/>
  <c r="TH270" i="4"/>
  <c r="ST281" i="4"/>
  <c r="TH281" i="4"/>
  <c r="SS283" i="4"/>
  <c r="TD283" i="4"/>
  <c r="TA285" i="4"/>
  <c r="TE287" i="4"/>
  <c r="TI287" i="4"/>
  <c r="SZ292" i="4"/>
  <c r="TB294" i="4"/>
  <c r="TH294" i="4"/>
  <c r="SY296" i="4"/>
  <c r="TG298" i="4"/>
  <c r="TK298" i="4"/>
  <c r="SY316" i="4"/>
  <c r="TB318" i="4"/>
  <c r="TF318" i="4"/>
  <c r="TI322" i="4"/>
  <c r="SS327" i="4"/>
  <c r="SX327" i="4"/>
  <c r="TH333" i="4"/>
  <c r="TK333" i="4"/>
  <c r="TE5" i="4"/>
  <c r="TI5" i="4"/>
  <c r="TI11" i="4"/>
  <c r="TJ35" i="4"/>
  <c r="SU38" i="4"/>
  <c r="ST55" i="4"/>
  <c r="SX55" i="4"/>
  <c r="TB55" i="4"/>
  <c r="TA57" i="4"/>
  <c r="TG57" i="4"/>
  <c r="TA64" i="4"/>
  <c r="TF64" i="4"/>
  <c r="ST73" i="4"/>
  <c r="ST93" i="4"/>
  <c r="TE95" i="4"/>
  <c r="SS106" i="4"/>
  <c r="SY106" i="4"/>
  <c r="TC106" i="4"/>
  <c r="SU138" i="4"/>
  <c r="SX138" i="4"/>
  <c r="TF138" i="4"/>
  <c r="ST146" i="4"/>
  <c r="SX146" i="4"/>
  <c r="TB146" i="4"/>
  <c r="TH146" i="4"/>
  <c r="ST160" i="4"/>
  <c r="SY160" i="4"/>
  <c r="TB162" i="4"/>
  <c r="SU177" i="4"/>
  <c r="SZ177" i="4"/>
  <c r="HR173" i="4"/>
  <c r="RG173" i="4"/>
  <c r="HR166" i="4"/>
  <c r="RG166" i="4"/>
  <c r="HR164" i="4"/>
  <c r="JG164" i="4"/>
  <c r="QK164" i="4"/>
  <c r="QO164" i="4"/>
  <c r="QS164" i="4"/>
  <c r="QW164" i="4"/>
  <c r="RA164" i="4"/>
  <c r="RE164" i="4"/>
  <c r="RI164" i="4"/>
  <c r="RM164" i="4"/>
  <c r="RQ164" i="4"/>
  <c r="RU164" i="4"/>
  <c r="RY164" i="4"/>
  <c r="SC164" i="4"/>
  <c r="SG164" i="4"/>
  <c r="SK164" i="4"/>
  <c r="SO164" i="4"/>
  <c r="HR157" i="4"/>
  <c r="JE157" i="4"/>
  <c r="JI157" i="4"/>
  <c r="QK157" i="4"/>
  <c r="QO157" i="4"/>
  <c r="QS157" i="4"/>
  <c r="QW157" i="4"/>
  <c r="RA157" i="4"/>
  <c r="RE157" i="4"/>
  <c r="RI157" i="4"/>
  <c r="RM157" i="4"/>
  <c r="RQ157" i="4"/>
  <c r="RU157" i="4"/>
  <c r="RY157" i="4"/>
  <c r="SC157" i="4"/>
  <c r="SG157" i="4"/>
  <c r="SK157" i="4"/>
  <c r="SO157" i="4"/>
  <c r="HR155" i="4"/>
  <c r="JG155" i="4"/>
  <c r="QM155" i="4"/>
  <c r="QU155" i="4"/>
  <c r="RC155" i="4"/>
  <c r="RK155" i="4"/>
  <c r="RS155" i="4"/>
  <c r="SA155" i="4"/>
  <c r="SI155" i="4"/>
  <c r="SQ155" i="4"/>
  <c r="HR149" i="4"/>
  <c r="JE149" i="4"/>
  <c r="JI149" i="4"/>
  <c r="QK149" i="4"/>
  <c r="QO149" i="4"/>
  <c r="QS149" i="4"/>
  <c r="QW149" i="4"/>
  <c r="RA149" i="4"/>
  <c r="RE149" i="4"/>
  <c r="RI149" i="4"/>
  <c r="RM149" i="4"/>
  <c r="RQ149" i="4"/>
  <c r="RU149" i="4"/>
  <c r="RY149" i="4"/>
  <c r="SC149" i="4"/>
  <c r="SG149" i="4"/>
  <c r="SK149" i="4"/>
  <c r="SO149" i="4"/>
  <c r="HR146" i="4"/>
  <c r="JD146" i="4"/>
  <c r="JF146" i="4"/>
  <c r="JH146" i="4"/>
  <c r="JJ146" i="4"/>
  <c r="JL146" i="4"/>
  <c r="QL146" i="4"/>
  <c r="QN146" i="4"/>
  <c r="QP146" i="4"/>
  <c r="QR146" i="4"/>
  <c r="QT146" i="4"/>
  <c r="QV146" i="4"/>
  <c r="QX146" i="4"/>
  <c r="QZ146" i="4"/>
  <c r="RB146" i="4"/>
  <c r="RD146" i="4"/>
  <c r="RF146" i="4"/>
  <c r="RH146" i="4"/>
  <c r="RJ146" i="4"/>
  <c r="RL146" i="4"/>
  <c r="RN146" i="4"/>
  <c r="RP146" i="4"/>
  <c r="RR146" i="4"/>
  <c r="RT146" i="4"/>
  <c r="RV146" i="4"/>
  <c r="RX146" i="4"/>
  <c r="RZ146" i="4"/>
  <c r="SB146" i="4"/>
  <c r="SD146" i="4"/>
  <c r="SF146" i="4"/>
  <c r="SH146" i="4"/>
  <c r="SJ146" i="4"/>
  <c r="SL146" i="4"/>
  <c r="SN146" i="4"/>
  <c r="SP146" i="4"/>
  <c r="SR146" i="4"/>
  <c r="HR144" i="4"/>
  <c r="JG144" i="4"/>
  <c r="QM144" i="4"/>
  <c r="QU144" i="4"/>
  <c r="RC144" i="4"/>
  <c r="RK144" i="4"/>
  <c r="RS144" i="4"/>
  <c r="SA144" i="4"/>
  <c r="SI144" i="4"/>
  <c r="SQ144" i="4"/>
  <c r="HR142" i="4"/>
  <c r="SM142" i="4"/>
  <c r="JK140" i="4"/>
  <c r="QY140" i="4"/>
  <c r="RO140" i="4"/>
  <c r="SE140" i="4"/>
  <c r="JG132" i="4"/>
  <c r="JK132" i="4"/>
  <c r="QY132" i="4"/>
  <c r="RO132" i="4"/>
  <c r="SE132" i="4"/>
  <c r="JK130" i="4"/>
  <c r="QQ130" i="4"/>
  <c r="RW130" i="4"/>
  <c r="HR127" i="4"/>
  <c r="JG127" i="4"/>
  <c r="QM127" i="4"/>
  <c r="QU127" i="4"/>
  <c r="RC127" i="4"/>
  <c r="RK127" i="4"/>
  <c r="RS127" i="4"/>
  <c r="SA127" i="4"/>
  <c r="SI127" i="4"/>
  <c r="SQ127" i="4"/>
  <c r="HR124" i="4"/>
  <c r="JG124" i="4"/>
  <c r="QM124" i="4"/>
  <c r="QU124" i="4"/>
  <c r="RC124" i="4"/>
  <c r="RK124" i="4"/>
  <c r="RS124" i="4"/>
  <c r="SA124" i="4"/>
  <c r="SI124" i="4"/>
  <c r="SQ124" i="4"/>
  <c r="HR122" i="4"/>
  <c r="JG122" i="4"/>
  <c r="QM122" i="4"/>
  <c r="QU122" i="4"/>
  <c r="RC122" i="4"/>
  <c r="RK122" i="4"/>
  <c r="RS122" i="4"/>
  <c r="SA122" i="4"/>
  <c r="SI122" i="4"/>
  <c r="SQ122" i="4"/>
  <c r="HR116" i="4"/>
  <c r="JE116" i="4"/>
  <c r="JI116" i="4"/>
  <c r="QK116" i="4"/>
  <c r="QO116" i="4"/>
  <c r="QS116" i="4"/>
  <c r="QW116" i="4"/>
  <c r="RA116" i="4"/>
  <c r="RE116" i="4"/>
  <c r="RI116" i="4"/>
  <c r="RM116" i="4"/>
  <c r="RQ116" i="4"/>
  <c r="RU116" i="4"/>
  <c r="RY116" i="4"/>
  <c r="SC116" i="4"/>
  <c r="SG116" i="4"/>
  <c r="SK116" i="4"/>
  <c r="SO116" i="4"/>
  <c r="HR112" i="4"/>
  <c r="SO112" i="4"/>
  <c r="HR107" i="4"/>
  <c r="JK107" i="4"/>
  <c r="QY107" i="4"/>
  <c r="RO107" i="4"/>
  <c r="SE107" i="4"/>
  <c r="SN107" i="4"/>
  <c r="HR105" i="4"/>
  <c r="JK105" i="4"/>
  <c r="QQ105" i="4"/>
  <c r="QY105" i="4"/>
  <c r="RG105" i="4"/>
  <c r="RO105" i="4"/>
  <c r="RW105" i="4"/>
  <c r="SE105" i="4"/>
  <c r="SM105" i="4"/>
  <c r="HR103" i="4"/>
  <c r="JK103" i="4"/>
  <c r="QY103" i="4"/>
  <c r="RO103" i="4"/>
  <c r="SE103" i="4"/>
  <c r="HR98" i="4"/>
  <c r="JE98" i="4"/>
  <c r="JI98" i="4"/>
  <c r="QK98" i="4"/>
  <c r="QO98" i="4"/>
  <c r="QS98" i="4"/>
  <c r="QW98" i="4"/>
  <c r="RA98" i="4"/>
  <c r="RE98" i="4"/>
  <c r="RI98" i="4"/>
  <c r="RM98" i="4"/>
  <c r="RQ98" i="4"/>
  <c r="RU98" i="4"/>
  <c r="RY98" i="4"/>
  <c r="SC98" i="4"/>
  <c r="SG98" i="4"/>
  <c r="SK98" i="4"/>
  <c r="SO98" i="4"/>
  <c r="HR93" i="4"/>
  <c r="JE93" i="4"/>
  <c r="JI93" i="4"/>
  <c r="QK93" i="4"/>
  <c r="QO93" i="4"/>
  <c r="QS93" i="4"/>
  <c r="QW93" i="4"/>
  <c r="RA93" i="4"/>
  <c r="RE93" i="4"/>
  <c r="RI93" i="4"/>
  <c r="RM93" i="4"/>
  <c r="RQ93" i="4"/>
  <c r="RU93" i="4"/>
  <c r="RY93" i="4"/>
  <c r="SC93" i="4"/>
  <c r="SG93" i="4"/>
  <c r="SK93" i="4"/>
  <c r="SO93" i="4"/>
  <c r="JK92" i="4"/>
  <c r="QY92" i="4"/>
  <c r="RO92" i="4"/>
  <c r="SA92" i="4"/>
  <c r="SI92" i="4"/>
  <c r="SQ92" i="4"/>
  <c r="HR88" i="4"/>
  <c r="SM88" i="4"/>
  <c r="QQ78" i="4"/>
  <c r="RG78" i="4"/>
  <c r="HR76" i="4"/>
  <c r="JK76" i="4"/>
  <c r="QY76" i="4"/>
  <c r="RO76" i="4"/>
  <c r="SE76" i="4"/>
  <c r="HR74" i="4"/>
  <c r="JK74" i="4"/>
  <c r="QY74" i="4"/>
  <c r="RO74" i="4"/>
  <c r="SE74" i="4"/>
  <c r="QQ72" i="4"/>
  <c r="SM72" i="4"/>
  <c r="JG67" i="4"/>
  <c r="JK67" i="4"/>
  <c r="QY67" i="4"/>
  <c r="RO67" i="4"/>
  <c r="SE67" i="4"/>
  <c r="HR64" i="4"/>
  <c r="JK64" i="4"/>
  <c r="QY64" i="4"/>
  <c r="RO64" i="4"/>
  <c r="SE64" i="4"/>
  <c r="SE59" i="4"/>
  <c r="RO59" i="4"/>
  <c r="QY59" i="4"/>
  <c r="HR175" i="4"/>
  <c r="JE175" i="4"/>
  <c r="JI175" i="4"/>
  <c r="QK175" i="4"/>
  <c r="QO175" i="4"/>
  <c r="QS175" i="4"/>
  <c r="QW175" i="4"/>
  <c r="RA175" i="4"/>
  <c r="RE175" i="4"/>
  <c r="RI175" i="4"/>
  <c r="HR171" i="4"/>
  <c r="RG171" i="4"/>
  <c r="HR168" i="4"/>
  <c r="QQ168" i="4"/>
  <c r="RW168" i="4"/>
  <c r="JE162" i="4"/>
  <c r="JI162" i="4"/>
  <c r="QK162" i="4"/>
  <c r="QO162" i="4"/>
  <c r="QS162" i="4"/>
  <c r="QW162" i="4"/>
  <c r="RA162" i="4"/>
  <c r="RE162" i="4"/>
  <c r="RG162" i="4"/>
  <c r="RI162" i="4"/>
  <c r="RK162" i="4"/>
  <c r="RM162" i="4"/>
  <c r="RO162" i="4"/>
  <c r="RQ162" i="4"/>
  <c r="RS162" i="4"/>
  <c r="RU162" i="4"/>
  <c r="RW162" i="4"/>
  <c r="RY162" i="4"/>
  <c r="SA162" i="4"/>
  <c r="SC162" i="4"/>
  <c r="SE162" i="4"/>
  <c r="SG162" i="4"/>
  <c r="SI162" i="4"/>
  <c r="SK162" i="4"/>
  <c r="SM162" i="4"/>
  <c r="SO162" i="4"/>
  <c r="SQ162" i="4"/>
  <c r="JK160" i="4"/>
  <c r="QY160" i="4"/>
  <c r="RO160" i="4"/>
  <c r="SE160" i="4"/>
  <c r="HR156" i="4"/>
  <c r="JG156" i="4"/>
  <c r="QM156" i="4"/>
  <c r="QU156" i="4"/>
  <c r="RC156" i="4"/>
  <c r="RK156" i="4"/>
  <c r="RS156" i="4"/>
  <c r="SA156" i="4"/>
  <c r="SI156" i="4"/>
  <c r="SQ156" i="4"/>
  <c r="JG153" i="4"/>
  <c r="QM153" i="4"/>
  <c r="QU153" i="4"/>
  <c r="RC153" i="4"/>
  <c r="RK153" i="4"/>
  <c r="RS153" i="4"/>
  <c r="SA153" i="4"/>
  <c r="SI153" i="4"/>
  <c r="SO153" i="4"/>
  <c r="JK151" i="4"/>
  <c r="QY151" i="4"/>
  <c r="RO151" i="4"/>
  <c r="SE151" i="4"/>
  <c r="HR148" i="4"/>
  <c r="JD148" i="4"/>
  <c r="JF148" i="4"/>
  <c r="JH148" i="4"/>
  <c r="JJ148" i="4"/>
  <c r="JL148" i="4"/>
  <c r="QL148" i="4"/>
  <c r="QN148" i="4"/>
  <c r="QP148" i="4"/>
  <c r="QR148" i="4"/>
  <c r="QT148" i="4"/>
  <c r="QV148" i="4"/>
  <c r="QX148" i="4"/>
  <c r="QZ148" i="4"/>
  <c r="RB148" i="4"/>
  <c r="RD148" i="4"/>
  <c r="RF148" i="4"/>
  <c r="RH148" i="4"/>
  <c r="RJ148" i="4"/>
  <c r="RL148" i="4"/>
  <c r="RN148" i="4"/>
  <c r="RP148" i="4"/>
  <c r="RR148" i="4"/>
  <c r="RT148" i="4"/>
  <c r="RV148" i="4"/>
  <c r="RX148" i="4"/>
  <c r="RZ148" i="4"/>
  <c r="SB148" i="4"/>
  <c r="SD148" i="4"/>
  <c r="SF148" i="4"/>
  <c r="SH148" i="4"/>
  <c r="SJ148" i="4"/>
  <c r="SL148" i="4"/>
  <c r="SN148" i="4"/>
  <c r="SP148" i="4"/>
  <c r="SR148" i="4"/>
  <c r="HR145" i="4"/>
  <c r="JD145" i="4"/>
  <c r="JF145" i="4"/>
  <c r="JH145" i="4"/>
  <c r="JJ145" i="4"/>
  <c r="JL145" i="4"/>
  <c r="QL145" i="4"/>
  <c r="QN145" i="4"/>
  <c r="QP145" i="4"/>
  <c r="QR145" i="4"/>
  <c r="QT145" i="4"/>
  <c r="QV145" i="4"/>
  <c r="QX145" i="4"/>
  <c r="QZ145" i="4"/>
  <c r="RB145" i="4"/>
  <c r="RD145" i="4"/>
  <c r="RF145" i="4"/>
  <c r="RH145" i="4"/>
  <c r="RJ145" i="4"/>
  <c r="RL145" i="4"/>
  <c r="RN145" i="4"/>
  <c r="RP145" i="4"/>
  <c r="RR145" i="4"/>
  <c r="RT145" i="4"/>
  <c r="RV145" i="4"/>
  <c r="RX145" i="4"/>
  <c r="RZ145" i="4"/>
  <c r="SB145" i="4"/>
  <c r="SD145" i="4"/>
  <c r="SF145" i="4"/>
  <c r="SH145" i="4"/>
  <c r="SJ145" i="4"/>
  <c r="SL145" i="4"/>
  <c r="SN145" i="4"/>
  <c r="SP145" i="4"/>
  <c r="SR145" i="4"/>
  <c r="HR143" i="4"/>
  <c r="JG143" i="4"/>
  <c r="QM143" i="4"/>
  <c r="QU143" i="4"/>
  <c r="RC143" i="4"/>
  <c r="RK143" i="4"/>
  <c r="RS143" i="4"/>
  <c r="SA143" i="4"/>
  <c r="SI143" i="4"/>
  <c r="SQ143" i="4"/>
  <c r="HR128" i="4"/>
  <c r="JE128" i="4"/>
  <c r="JI128" i="4"/>
  <c r="QK128" i="4"/>
  <c r="QO128" i="4"/>
  <c r="QS128" i="4"/>
  <c r="QW128" i="4"/>
  <c r="RA128" i="4"/>
  <c r="RE128" i="4"/>
  <c r="RI128" i="4"/>
  <c r="RM128" i="4"/>
  <c r="RQ128" i="4"/>
  <c r="RU128" i="4"/>
  <c r="RY128" i="4"/>
  <c r="SC128" i="4"/>
  <c r="SG128" i="4"/>
  <c r="SK128" i="4"/>
  <c r="SO128" i="4"/>
  <c r="HR126" i="4"/>
  <c r="JD126" i="4"/>
  <c r="JF126" i="4"/>
  <c r="JH126" i="4"/>
  <c r="JJ126" i="4"/>
  <c r="JL126" i="4"/>
  <c r="QL126" i="4"/>
  <c r="QN126" i="4"/>
  <c r="QP126" i="4"/>
  <c r="QR126" i="4"/>
  <c r="QT126" i="4"/>
  <c r="QV126" i="4"/>
  <c r="QX126" i="4"/>
  <c r="QZ126" i="4"/>
  <c r="RB126" i="4"/>
  <c r="RD126" i="4"/>
  <c r="RF126" i="4"/>
  <c r="RH126" i="4"/>
  <c r="RJ126" i="4"/>
  <c r="RL126" i="4"/>
  <c r="RN126" i="4"/>
  <c r="RP126" i="4"/>
  <c r="RR126" i="4"/>
  <c r="RT126" i="4"/>
  <c r="RV126" i="4"/>
  <c r="RX126" i="4"/>
  <c r="RZ126" i="4"/>
  <c r="SB126" i="4"/>
  <c r="SD126" i="4"/>
  <c r="SF126" i="4"/>
  <c r="SH126" i="4"/>
  <c r="SJ126" i="4"/>
  <c r="SL126" i="4"/>
  <c r="SN126" i="4"/>
  <c r="SP126" i="4"/>
  <c r="SR126" i="4"/>
  <c r="HR123" i="4"/>
  <c r="SM123" i="4"/>
  <c r="HR121" i="4"/>
  <c r="JD121" i="4"/>
  <c r="JF121" i="4"/>
  <c r="JH121" i="4"/>
  <c r="JJ121" i="4"/>
  <c r="JL121" i="4"/>
  <c r="QL121" i="4"/>
  <c r="QN121" i="4"/>
  <c r="QP121" i="4"/>
  <c r="QR121" i="4"/>
  <c r="QT121" i="4"/>
  <c r="QV121" i="4"/>
  <c r="QX121" i="4"/>
  <c r="QZ121" i="4"/>
  <c r="RB121" i="4"/>
  <c r="RD121" i="4"/>
  <c r="RF121" i="4"/>
  <c r="RH121" i="4"/>
  <c r="RJ121" i="4"/>
  <c r="RL121" i="4"/>
  <c r="RN121" i="4"/>
  <c r="RP121" i="4"/>
  <c r="RR121" i="4"/>
  <c r="RT121" i="4"/>
  <c r="RV121" i="4"/>
  <c r="RX121" i="4"/>
  <c r="RZ121" i="4"/>
  <c r="SB121" i="4"/>
  <c r="SD121" i="4"/>
  <c r="SF121" i="4"/>
  <c r="SH121" i="4"/>
  <c r="SJ121" i="4"/>
  <c r="SL121" i="4"/>
  <c r="SN121" i="4"/>
  <c r="SP121" i="4"/>
  <c r="SR121" i="4"/>
  <c r="HR118" i="4"/>
  <c r="JK118" i="4"/>
  <c r="QY118" i="4"/>
  <c r="RO118" i="4"/>
  <c r="SE118" i="4"/>
  <c r="HR115" i="4"/>
  <c r="JG115" i="4"/>
  <c r="QM115" i="4"/>
  <c r="QU115" i="4"/>
  <c r="RC115" i="4"/>
  <c r="RK115" i="4"/>
  <c r="RS115" i="4"/>
  <c r="SA115" i="4"/>
  <c r="SI115" i="4"/>
  <c r="SQ115" i="4"/>
  <c r="HR111" i="4"/>
  <c r="JG111" i="4"/>
  <c r="QM111" i="4"/>
  <c r="QU111" i="4"/>
  <c r="RC111" i="4"/>
  <c r="RK111" i="4"/>
  <c r="RS111" i="4"/>
  <c r="SA111" i="4"/>
  <c r="SI111" i="4"/>
  <c r="SQ111" i="4"/>
  <c r="HR109" i="4"/>
  <c r="JK109" i="4"/>
  <c r="QY109" i="4"/>
  <c r="RO109" i="4"/>
  <c r="SE109" i="4"/>
  <c r="HR100" i="4"/>
  <c r="JE100" i="4"/>
  <c r="JI100" i="4"/>
  <c r="QK100" i="4"/>
  <c r="QO100" i="4"/>
  <c r="QS100" i="4"/>
  <c r="QW100" i="4"/>
  <c r="RA100" i="4"/>
  <c r="RE100" i="4"/>
  <c r="RI100" i="4"/>
  <c r="RM100" i="4"/>
  <c r="RQ100" i="4"/>
  <c r="RU100" i="4"/>
  <c r="RY100" i="4"/>
  <c r="SC100" i="4"/>
  <c r="SG100" i="4"/>
  <c r="SK100" i="4"/>
  <c r="SO100" i="4"/>
  <c r="HR97" i="4"/>
  <c r="JG97" i="4"/>
  <c r="QM97" i="4"/>
  <c r="QU97" i="4"/>
  <c r="RC97" i="4"/>
  <c r="RK97" i="4"/>
  <c r="RS97" i="4"/>
  <c r="SA97" i="4"/>
  <c r="SI97" i="4"/>
  <c r="SQ97" i="4"/>
  <c r="HR95" i="4"/>
  <c r="JK95" i="4"/>
  <c r="QY95" i="4"/>
  <c r="RO95" i="4"/>
  <c r="SE95" i="4"/>
  <c r="JE89" i="4"/>
  <c r="JI89" i="4"/>
  <c r="QK89" i="4"/>
  <c r="QO89" i="4"/>
  <c r="QS89" i="4"/>
  <c r="QW89" i="4"/>
  <c r="RA89" i="4"/>
  <c r="RE89" i="4"/>
  <c r="RI89" i="4"/>
  <c r="RM89" i="4"/>
  <c r="RQ89" i="4"/>
  <c r="RU89" i="4"/>
  <c r="RY89" i="4"/>
  <c r="SC89" i="4"/>
  <c r="SG89" i="4"/>
  <c r="SK89" i="4"/>
  <c r="SO89" i="4"/>
  <c r="JE86" i="4"/>
  <c r="JI86" i="4"/>
  <c r="QK86" i="4"/>
  <c r="QO86" i="4"/>
  <c r="QS86" i="4"/>
  <c r="QW86" i="4"/>
  <c r="RA86" i="4"/>
  <c r="RE86" i="4"/>
  <c r="RI86" i="4"/>
  <c r="RM86" i="4"/>
  <c r="RQ86" i="4"/>
  <c r="RU86" i="4"/>
  <c r="RY86" i="4"/>
  <c r="SC86" i="4"/>
  <c r="SG86" i="4"/>
  <c r="SK86" i="4"/>
  <c r="SO86" i="4"/>
  <c r="HR83" i="4"/>
  <c r="JK83" i="4"/>
  <c r="QY83" i="4"/>
  <c r="RO83" i="4"/>
  <c r="SE83" i="4"/>
  <c r="HR81" i="4"/>
  <c r="JK81" i="4"/>
  <c r="QY81" i="4"/>
  <c r="RO81" i="4"/>
  <c r="SE81" i="4"/>
  <c r="HR73" i="4"/>
  <c r="JD73" i="4"/>
  <c r="JF73" i="4"/>
  <c r="JH73" i="4"/>
  <c r="JJ73" i="4"/>
  <c r="JL73" i="4"/>
  <c r="QL73" i="4"/>
  <c r="QN73" i="4"/>
  <c r="QP73" i="4"/>
  <c r="QR73" i="4"/>
  <c r="QT73" i="4"/>
  <c r="QV73" i="4"/>
  <c r="QX73" i="4"/>
  <c r="QZ73" i="4"/>
  <c r="RB73" i="4"/>
  <c r="RD73" i="4"/>
  <c r="RF73" i="4"/>
  <c r="RH73" i="4"/>
  <c r="RJ73" i="4"/>
  <c r="RL73" i="4"/>
  <c r="RN73" i="4"/>
  <c r="RP73" i="4"/>
  <c r="RR73" i="4"/>
  <c r="RT73" i="4"/>
  <c r="RV73" i="4"/>
  <c r="RX73" i="4"/>
  <c r="RZ73" i="4"/>
  <c r="SB73" i="4"/>
  <c r="SD73" i="4"/>
  <c r="SF73" i="4"/>
  <c r="SH73" i="4"/>
  <c r="SJ73" i="4"/>
  <c r="SL73" i="4"/>
  <c r="SN73" i="4"/>
  <c r="SP73" i="4"/>
  <c r="SR73" i="4"/>
  <c r="JE59" i="4"/>
  <c r="JG59" i="4"/>
  <c r="QM59" i="4"/>
  <c r="QU59" i="4"/>
  <c r="RC59" i="4"/>
  <c r="RK59" i="4"/>
  <c r="RS59" i="4"/>
  <c r="SA59" i="4"/>
  <c r="SI59" i="4"/>
  <c r="SQ59" i="4"/>
  <c r="HR55" i="4"/>
  <c r="QQ55" i="4"/>
  <c r="RW55" i="4"/>
  <c r="HR53" i="4"/>
  <c r="QQ53" i="4"/>
  <c r="RW53" i="4"/>
  <c r="RG194" i="4"/>
  <c r="SQ193" i="4"/>
  <c r="SI193" i="4"/>
  <c r="SA193" i="4"/>
  <c r="RS193" i="4"/>
  <c r="RK193" i="4"/>
  <c r="RC193" i="4"/>
  <c r="QU193" i="4"/>
  <c r="QM193" i="4"/>
  <c r="JG193" i="4"/>
  <c r="SQ192" i="4"/>
  <c r="SI192" i="4"/>
  <c r="SA192" i="4"/>
  <c r="RS192" i="4"/>
  <c r="RK192" i="4"/>
  <c r="RC192" i="4"/>
  <c r="QU192" i="4"/>
  <c r="QM192" i="4"/>
  <c r="JG192" i="4"/>
  <c r="SQ190" i="4"/>
  <c r="SI190" i="4"/>
  <c r="SA190" i="4"/>
  <c r="RS190" i="4"/>
  <c r="RK190" i="4"/>
  <c r="RC190" i="4"/>
  <c r="QU190" i="4"/>
  <c r="QM190" i="4"/>
  <c r="JG190" i="4"/>
  <c r="SR189" i="4"/>
  <c r="SP189" i="4"/>
  <c r="SN189" i="4"/>
  <c r="SL189" i="4"/>
  <c r="SJ189" i="4"/>
  <c r="SH189" i="4"/>
  <c r="SF189" i="4"/>
  <c r="SD189" i="4"/>
  <c r="SB189" i="4"/>
  <c r="RZ189" i="4"/>
  <c r="RX189" i="4"/>
  <c r="RV189" i="4"/>
  <c r="RT189" i="4"/>
  <c r="RR189" i="4"/>
  <c r="RP189" i="4"/>
  <c r="RN189" i="4"/>
  <c r="RL189" i="4"/>
  <c r="RJ189" i="4"/>
  <c r="RH189" i="4"/>
  <c r="RF189" i="4"/>
  <c r="RD189" i="4"/>
  <c r="RB189" i="4"/>
  <c r="QZ189" i="4"/>
  <c r="QX189" i="4"/>
  <c r="QV189" i="4"/>
  <c r="QT189" i="4"/>
  <c r="QR189" i="4"/>
  <c r="QP189" i="4"/>
  <c r="QN189" i="4"/>
  <c r="QL189" i="4"/>
  <c r="JL189" i="4"/>
  <c r="JJ189" i="4"/>
  <c r="JH189" i="4"/>
  <c r="JF189" i="4"/>
  <c r="JD189" i="4"/>
  <c r="SM188" i="4"/>
  <c r="RW186" i="4"/>
  <c r="QQ186" i="4"/>
  <c r="RG184" i="4"/>
  <c r="RG182" i="4"/>
  <c r="RG179" i="4"/>
  <c r="RW177" i="4"/>
  <c r="QQ177" i="4"/>
  <c r="SM173" i="4"/>
  <c r="SM166" i="4"/>
  <c r="SM164" i="4"/>
  <c r="SE164" i="4"/>
  <c r="RW164" i="4"/>
  <c r="RO164" i="4"/>
  <c r="RG164" i="4"/>
  <c r="QY164" i="4"/>
  <c r="QQ164" i="4"/>
  <c r="JK164" i="4"/>
  <c r="SQ157" i="4"/>
  <c r="SI157" i="4"/>
  <c r="SA157" i="4"/>
  <c r="RS157" i="4"/>
  <c r="RK157" i="4"/>
  <c r="RC157" i="4"/>
  <c r="QU157" i="4"/>
  <c r="QM157" i="4"/>
  <c r="JG157" i="4"/>
  <c r="SE155" i="4"/>
  <c r="RO155" i="4"/>
  <c r="QY155" i="4"/>
  <c r="JK155" i="4"/>
  <c r="SQ149" i="4"/>
  <c r="SI149" i="4"/>
  <c r="SA149" i="4"/>
  <c r="RS149" i="4"/>
  <c r="RK149" i="4"/>
  <c r="RC149" i="4"/>
  <c r="QU149" i="4"/>
  <c r="QM149" i="4"/>
  <c r="JG149" i="4"/>
  <c r="SO146" i="4"/>
  <c r="SK146" i="4"/>
  <c r="SG146" i="4"/>
  <c r="SC146" i="4"/>
  <c r="RY146" i="4"/>
  <c r="RU146" i="4"/>
  <c r="RQ146" i="4"/>
  <c r="RM146" i="4"/>
  <c r="RI146" i="4"/>
  <c r="RE146" i="4"/>
  <c r="RA146" i="4"/>
  <c r="QW146" i="4"/>
  <c r="QS146" i="4"/>
  <c r="QO146" i="4"/>
  <c r="QK146" i="4"/>
  <c r="JI146" i="4"/>
  <c r="JE146" i="4"/>
  <c r="SE144" i="4"/>
  <c r="RO144" i="4"/>
  <c r="QY144" i="4"/>
  <c r="JK144" i="4"/>
  <c r="RW140" i="4"/>
  <c r="QQ140" i="4"/>
  <c r="RW132" i="4"/>
  <c r="QQ132" i="4"/>
  <c r="RG130" i="4"/>
  <c r="SE127" i="4"/>
  <c r="RO127" i="4"/>
  <c r="QY127" i="4"/>
  <c r="JK127" i="4"/>
  <c r="SE124" i="4"/>
  <c r="RO124" i="4"/>
  <c r="QY124" i="4"/>
  <c r="JK124" i="4"/>
  <c r="SE122" i="4"/>
  <c r="RO122" i="4"/>
  <c r="QY122" i="4"/>
  <c r="JK122" i="4"/>
  <c r="SQ116" i="4"/>
  <c r="SI116" i="4"/>
  <c r="SA116" i="4"/>
  <c r="RS116" i="4"/>
  <c r="RK116" i="4"/>
  <c r="RC116" i="4"/>
  <c r="QU116" i="4"/>
  <c r="QM116" i="4"/>
  <c r="JG116" i="4"/>
  <c r="SR107" i="4"/>
  <c r="RW107" i="4"/>
  <c r="QQ107" i="4"/>
  <c r="SI105" i="4"/>
  <c r="RS105" i="4"/>
  <c r="RC105" i="4"/>
  <c r="QM105" i="4"/>
  <c r="RW103" i="4"/>
  <c r="QQ103" i="4"/>
  <c r="SQ98" i="4"/>
  <c r="SI98" i="4"/>
  <c r="SA98" i="4"/>
  <c r="RS98" i="4"/>
  <c r="RK98" i="4"/>
  <c r="RC98" i="4"/>
  <c r="QU98" i="4"/>
  <c r="QM98" i="4"/>
  <c r="JG98" i="4"/>
  <c r="SQ93" i="4"/>
  <c r="SI93" i="4"/>
  <c r="SA93" i="4"/>
  <c r="RS93" i="4"/>
  <c r="RK93" i="4"/>
  <c r="RC93" i="4"/>
  <c r="QU93" i="4"/>
  <c r="QM93" i="4"/>
  <c r="JG93" i="4"/>
  <c r="SM92" i="4"/>
  <c r="RW92" i="4"/>
  <c r="QQ92" i="4"/>
  <c r="SM78" i="4"/>
  <c r="RW76" i="4"/>
  <c r="QQ76" i="4"/>
  <c r="RW74" i="4"/>
  <c r="QQ74" i="4"/>
  <c r="RW67" i="4"/>
  <c r="QQ67" i="4"/>
  <c r="RE272" i="4"/>
  <c r="SK272" i="4"/>
  <c r="JK269" i="4"/>
  <c r="QY269" i="4"/>
  <c r="RO269" i="4"/>
  <c r="SE269" i="4"/>
  <c r="QQ266" i="4"/>
  <c r="RW266" i="4"/>
  <c r="JE136" i="4"/>
  <c r="QQ136" i="4"/>
  <c r="RU136" i="4"/>
  <c r="SK136" i="4"/>
  <c r="HR80" i="4"/>
  <c r="JD80" i="4"/>
  <c r="JF80" i="4"/>
  <c r="JH80" i="4"/>
  <c r="JJ80" i="4"/>
  <c r="JL80" i="4"/>
  <c r="QL80" i="4"/>
  <c r="QN80" i="4"/>
  <c r="QP80" i="4"/>
  <c r="QR80" i="4"/>
  <c r="QT80" i="4"/>
  <c r="QV80" i="4"/>
  <c r="QX80" i="4"/>
  <c r="QZ80" i="4"/>
  <c r="RB80" i="4"/>
  <c r="RD80" i="4"/>
  <c r="RF80" i="4"/>
  <c r="RH80" i="4"/>
  <c r="RJ80" i="4"/>
  <c r="RL80" i="4"/>
  <c r="RN80" i="4"/>
  <c r="RP80" i="4"/>
  <c r="RR80" i="4"/>
  <c r="RT80" i="4"/>
  <c r="RV80" i="4"/>
  <c r="RX80" i="4"/>
  <c r="RZ80" i="4"/>
  <c r="SB80" i="4"/>
  <c r="SD80" i="4"/>
  <c r="SF80" i="4"/>
  <c r="SH80" i="4"/>
  <c r="SJ80" i="4"/>
  <c r="SL80" i="4"/>
  <c r="SN80" i="4"/>
  <c r="SP80" i="4"/>
  <c r="SR80" i="4"/>
  <c r="HR47" i="4"/>
  <c r="JE47" i="4"/>
  <c r="JI47" i="4"/>
  <c r="QK47" i="4"/>
  <c r="QO47" i="4"/>
  <c r="QS47" i="4"/>
  <c r="QW47" i="4"/>
  <c r="RA47" i="4"/>
  <c r="RE47" i="4"/>
  <c r="RI47" i="4"/>
  <c r="RM47" i="4"/>
  <c r="RQ47" i="4"/>
  <c r="RU47" i="4"/>
  <c r="RY47" i="4"/>
  <c r="SC47" i="4"/>
  <c r="SG47" i="4"/>
  <c r="SK47" i="4"/>
  <c r="SO47" i="4"/>
  <c r="HR25" i="4"/>
  <c r="JG25" i="4"/>
  <c r="QM25" i="4"/>
  <c r="QU25" i="4"/>
  <c r="RC25" i="4"/>
  <c r="RK25" i="4"/>
  <c r="RS25" i="4"/>
  <c r="SA25" i="4"/>
  <c r="SI25" i="4"/>
  <c r="SQ25" i="4"/>
  <c r="HR323" i="4"/>
  <c r="JG323" i="4"/>
  <c r="QM323" i="4"/>
  <c r="QU323" i="4"/>
  <c r="RC323" i="4"/>
  <c r="RK323" i="4"/>
  <c r="RS323" i="4"/>
  <c r="SA323" i="4"/>
  <c r="SI323" i="4"/>
  <c r="SQ323" i="4"/>
  <c r="RG51" i="4"/>
  <c r="RG49" i="4"/>
  <c r="RG46" i="4"/>
  <c r="RW42" i="4"/>
  <c r="QQ42" i="4"/>
  <c r="RG40" i="4"/>
  <c r="SE38" i="4"/>
  <c r="RO38" i="4"/>
  <c r="QY38" i="4"/>
  <c r="JK38" i="4"/>
  <c r="RW35" i="4"/>
  <c r="QQ35" i="4"/>
  <c r="SE33" i="4"/>
  <c r="RO33" i="4"/>
  <c r="QY33" i="4"/>
  <c r="JK33" i="4"/>
  <c r="RS32" i="4"/>
  <c r="RW30" i="4"/>
  <c r="QQ30" i="4"/>
  <c r="RG28" i="4"/>
  <c r="RG24" i="4"/>
  <c r="RG19" i="4"/>
  <c r="RG16" i="4"/>
  <c r="RG13" i="4"/>
  <c r="RW9" i="4"/>
  <c r="QQ9" i="4"/>
  <c r="RG7" i="4"/>
  <c r="SJ4" i="4"/>
  <c r="RT4" i="4"/>
  <c r="RD4" i="4"/>
  <c r="QN4" i="4"/>
  <c r="RG330" i="4"/>
  <c r="SE328" i="4"/>
  <c r="RO328" i="4"/>
  <c r="QY328" i="4"/>
  <c r="JK328" i="4"/>
  <c r="SI326" i="4"/>
  <c r="RS326" i="4"/>
  <c r="RC326" i="4"/>
  <c r="QM326" i="4"/>
  <c r="SR325" i="4"/>
  <c r="SP325" i="4"/>
  <c r="SN325" i="4"/>
  <c r="SL325" i="4"/>
  <c r="SJ325" i="4"/>
  <c r="SH325" i="4"/>
  <c r="SF325" i="4"/>
  <c r="SD325" i="4"/>
  <c r="SB325" i="4"/>
  <c r="RZ325" i="4"/>
  <c r="RX325" i="4"/>
  <c r="RV325" i="4"/>
  <c r="RT325" i="4"/>
  <c r="RR325" i="4"/>
  <c r="RP325" i="4"/>
  <c r="RN325" i="4"/>
  <c r="RL325" i="4"/>
  <c r="RJ325" i="4"/>
  <c r="RH325" i="4"/>
  <c r="RF325" i="4"/>
  <c r="RD325" i="4"/>
  <c r="RB325" i="4"/>
  <c r="QZ325" i="4"/>
  <c r="QX325" i="4"/>
  <c r="QV325" i="4"/>
  <c r="QT325" i="4"/>
  <c r="QR325" i="4"/>
  <c r="QP325" i="4"/>
  <c r="QN325" i="4"/>
  <c r="QL325" i="4"/>
  <c r="JL325" i="4"/>
  <c r="JJ325" i="4"/>
  <c r="JH325" i="4"/>
  <c r="JF325" i="4"/>
  <c r="JD325" i="4"/>
  <c r="SR324" i="4"/>
  <c r="SP324" i="4"/>
  <c r="SN324" i="4"/>
  <c r="SL324" i="4"/>
  <c r="SJ324" i="4"/>
  <c r="SH324" i="4"/>
  <c r="SF324" i="4"/>
  <c r="SD324" i="4"/>
  <c r="SB324" i="4"/>
  <c r="RZ324" i="4"/>
  <c r="RX324" i="4"/>
  <c r="RV324" i="4"/>
  <c r="RT324" i="4"/>
  <c r="RR324" i="4"/>
  <c r="RP324" i="4"/>
  <c r="RN324" i="4"/>
  <c r="RL324" i="4"/>
  <c r="RJ324" i="4"/>
  <c r="RH324" i="4"/>
  <c r="RF324" i="4"/>
  <c r="RD324" i="4"/>
  <c r="RB324" i="4"/>
  <c r="QZ324" i="4"/>
  <c r="QX324" i="4"/>
  <c r="QV324" i="4"/>
  <c r="QT324" i="4"/>
  <c r="QR324" i="4"/>
  <c r="QP324" i="4"/>
  <c r="QN324" i="4"/>
  <c r="QL324" i="4"/>
  <c r="JL324" i="4"/>
  <c r="JJ324" i="4"/>
  <c r="JH324" i="4"/>
  <c r="JF324" i="4"/>
  <c r="JD324" i="4"/>
  <c r="SM321" i="4"/>
  <c r="SE321" i="4"/>
  <c r="RW321" i="4"/>
  <c r="RO321" i="4"/>
  <c r="RG321" i="4"/>
  <c r="QY321" i="4"/>
  <c r="QQ321" i="4"/>
  <c r="JK321" i="4"/>
  <c r="RK314" i="4"/>
  <c r="SI311" i="4"/>
  <c r="RS311" i="4"/>
  <c r="RC311" i="4"/>
  <c r="QM311" i="4"/>
  <c r="SM309" i="4"/>
  <c r="SE309" i="4"/>
  <c r="RW309" i="4"/>
  <c r="RO309" i="4"/>
  <c r="RG309" i="4"/>
  <c r="QY309" i="4"/>
  <c r="QQ309" i="4"/>
  <c r="JK309" i="4"/>
  <c r="SI307" i="4"/>
  <c r="RS307" i="4"/>
  <c r="RC307" i="4"/>
  <c r="QM307" i="4"/>
  <c r="SM304" i="4"/>
  <c r="SE304" i="4"/>
  <c r="RW304" i="4"/>
  <c r="RO304" i="4"/>
  <c r="RG304" i="4"/>
  <c r="QY304" i="4"/>
  <c r="QQ304" i="4"/>
  <c r="JK304" i="4"/>
  <c r="SR303" i="4"/>
  <c r="SN303" i="4"/>
  <c r="SJ303" i="4"/>
  <c r="SF303" i="4"/>
  <c r="SB303" i="4"/>
  <c r="RX303" i="4"/>
  <c r="RT303" i="4"/>
  <c r="RP303" i="4"/>
  <c r="RK303" i="4"/>
  <c r="RC303" i="4"/>
  <c r="QU303" i="4"/>
  <c r="QM303" i="4"/>
  <c r="RK298" i="4"/>
  <c r="SI295" i="4"/>
  <c r="RS295" i="4"/>
  <c r="RC295" i="4"/>
  <c r="QM295" i="4"/>
  <c r="SR294" i="4"/>
  <c r="SP294" i="4"/>
  <c r="SN294" i="4"/>
  <c r="SL294" i="4"/>
  <c r="SJ294" i="4"/>
  <c r="SH294" i="4"/>
  <c r="SF294" i="4"/>
  <c r="SD294" i="4"/>
  <c r="SB294" i="4"/>
  <c r="RZ294" i="4"/>
  <c r="RX294" i="4"/>
  <c r="RV294" i="4"/>
  <c r="RT294" i="4"/>
  <c r="RR294" i="4"/>
  <c r="RP294" i="4"/>
  <c r="RN294" i="4"/>
  <c r="RL294" i="4"/>
  <c r="RJ294" i="4"/>
  <c r="RH294" i="4"/>
  <c r="RF294" i="4"/>
  <c r="RD294" i="4"/>
  <c r="RB294" i="4"/>
  <c r="QZ294" i="4"/>
  <c r="QX294" i="4"/>
  <c r="QV294" i="4"/>
  <c r="QT294" i="4"/>
  <c r="QR294" i="4"/>
  <c r="QP294" i="4"/>
  <c r="QN294" i="4"/>
  <c r="QL294" i="4"/>
  <c r="JL294" i="4"/>
  <c r="JJ294" i="4"/>
  <c r="JH294" i="4"/>
  <c r="JF294" i="4"/>
  <c r="JD294" i="4"/>
  <c r="SA291" i="4"/>
  <c r="QU291" i="4"/>
  <c r="SA288" i="4"/>
  <c r="QU288" i="4"/>
  <c r="SR287" i="4"/>
  <c r="SP287" i="4"/>
  <c r="SN287" i="4"/>
  <c r="SL287" i="4"/>
  <c r="SJ287" i="4"/>
  <c r="SH287" i="4"/>
  <c r="SF287" i="4"/>
  <c r="SD287" i="4"/>
  <c r="SB287" i="4"/>
  <c r="RZ287" i="4"/>
  <c r="RX287" i="4"/>
  <c r="RV287" i="4"/>
  <c r="RT287" i="4"/>
  <c r="RR287" i="4"/>
  <c r="RP287" i="4"/>
  <c r="RN287" i="4"/>
  <c r="RL287" i="4"/>
  <c r="RJ287" i="4"/>
  <c r="RH287" i="4"/>
  <c r="RF287" i="4"/>
  <c r="RD287" i="4"/>
  <c r="RB287" i="4"/>
  <c r="QZ287" i="4"/>
  <c r="QX287" i="4"/>
  <c r="QV287" i="4"/>
  <c r="QT287" i="4"/>
  <c r="QR287" i="4"/>
  <c r="QP287" i="4"/>
  <c r="QN287" i="4"/>
  <c r="QL287" i="4"/>
  <c r="JL287" i="4"/>
  <c r="JJ287" i="4"/>
  <c r="JH287" i="4"/>
  <c r="JF287" i="4"/>
  <c r="JD287" i="4"/>
  <c r="SO285" i="4"/>
  <c r="SK285" i="4"/>
  <c r="SG285" i="4"/>
  <c r="SC285" i="4"/>
  <c r="RY285" i="4"/>
  <c r="RU285" i="4"/>
  <c r="RQ285" i="4"/>
  <c r="RM285" i="4"/>
  <c r="RI285" i="4"/>
  <c r="RE285" i="4"/>
  <c r="RA285" i="4"/>
  <c r="QW285" i="4"/>
  <c r="QS285" i="4"/>
  <c r="QO285" i="4"/>
  <c r="QK285" i="4"/>
  <c r="JI285" i="4"/>
  <c r="JE285" i="4"/>
  <c r="SO283" i="4"/>
  <c r="SK283" i="4"/>
  <c r="SG283" i="4"/>
  <c r="SC283" i="4"/>
  <c r="RY283" i="4"/>
  <c r="RU283" i="4"/>
  <c r="RQ283" i="4"/>
  <c r="RM283" i="4"/>
  <c r="RI283" i="4"/>
  <c r="RE283" i="4"/>
  <c r="RA283" i="4"/>
  <c r="QW283" i="4"/>
  <c r="QS283" i="4"/>
  <c r="QO283" i="4"/>
  <c r="QK283" i="4"/>
  <c r="JG283" i="4"/>
  <c r="SO281" i="4"/>
  <c r="SK281" i="4"/>
  <c r="SG281" i="4"/>
  <c r="SC281" i="4"/>
  <c r="RY281" i="4"/>
  <c r="RU281" i="4"/>
  <c r="RQ281" i="4"/>
  <c r="RM281" i="4"/>
  <c r="RI281" i="4"/>
  <c r="RE281" i="4"/>
  <c r="RA281" i="4"/>
  <c r="QW281" i="4"/>
  <c r="QS281" i="4"/>
  <c r="QO281" i="4"/>
  <c r="QK281" i="4"/>
  <c r="JI281" i="4"/>
  <c r="JE281" i="4"/>
  <c r="RW276" i="4"/>
  <c r="QQ276" i="4"/>
  <c r="SM263" i="4"/>
  <c r="RW258" i="4"/>
  <c r="RW180" i="4"/>
  <c r="RW147" i="4"/>
  <c r="SE125" i="4"/>
  <c r="RO125" i="4"/>
  <c r="QY125" i="4"/>
  <c r="SI91" i="4"/>
  <c r="RS91" i="4"/>
  <c r="RC91" i="4"/>
  <c r="SE69" i="4"/>
  <c r="RO69" i="4"/>
  <c r="QY69" i="4"/>
  <c r="SE36" i="4"/>
  <c r="RO36" i="4"/>
  <c r="QY36" i="4"/>
  <c r="SQ3" i="4"/>
  <c r="SI3" i="4"/>
  <c r="SA3" i="4"/>
  <c r="RS3" i="4"/>
  <c r="RK3" i="4"/>
  <c r="RC3" i="4"/>
  <c r="QU3" i="4"/>
  <c r="QM3" i="4"/>
  <c r="SE312" i="4"/>
  <c r="RO312" i="4"/>
  <c r="QY312" i="4"/>
  <c r="SE301" i="4"/>
  <c r="SX312" i="4"/>
  <c r="SS3" i="4"/>
  <c r="SY3" i="4"/>
  <c r="TC3" i="4"/>
  <c r="SS69" i="4"/>
  <c r="SU91" i="4"/>
  <c r="TD114" i="4"/>
  <c r="TI114" i="4"/>
  <c r="ST247" i="4"/>
  <c r="SW247" i="4"/>
  <c r="TB247" i="4"/>
  <c r="SY271" i="4"/>
  <c r="SZ304" i="4"/>
  <c r="SZ306" i="4"/>
  <c r="TH317" i="4"/>
  <c r="SZ328" i="4"/>
  <c r="TE328" i="4"/>
  <c r="SX6" i="4"/>
  <c r="TD26" i="4"/>
  <c r="SX48" i="4"/>
  <c r="SU52" i="4"/>
  <c r="SY52" i="4"/>
  <c r="TE63" i="4"/>
  <c r="ST65" i="4"/>
  <c r="SY65" i="4"/>
  <c r="TC85" i="4"/>
  <c r="TE92" i="4"/>
  <c r="SU128" i="4"/>
  <c r="TB128" i="4"/>
  <c r="TG128" i="4"/>
  <c r="SZ152" i="4"/>
  <c r="TB152" i="4"/>
  <c r="TE152" i="4"/>
  <c r="TG181" i="4"/>
  <c r="SY183" i="4"/>
  <c r="TC183" i="4"/>
  <c r="TD198" i="4"/>
  <c r="JK258" i="4"/>
  <c r="QY258" i="4"/>
  <c r="RO258" i="4"/>
  <c r="SE258" i="4"/>
  <c r="JG202" i="4"/>
  <c r="QQ202" i="4"/>
  <c r="RW202" i="4"/>
  <c r="JK180" i="4"/>
  <c r="QY180" i="4"/>
  <c r="RO180" i="4"/>
  <c r="SE180" i="4"/>
  <c r="HR147" i="4"/>
  <c r="JK147" i="4"/>
  <c r="QY147" i="4"/>
  <c r="RO147" i="4"/>
  <c r="SE147" i="4"/>
  <c r="JG125" i="4"/>
  <c r="QM125" i="4"/>
  <c r="QU125" i="4"/>
  <c r="RC125" i="4"/>
  <c r="RK125" i="4"/>
  <c r="RS125" i="4"/>
  <c r="SA125" i="4"/>
  <c r="SI125" i="4"/>
  <c r="SQ125" i="4"/>
  <c r="HR91" i="4"/>
  <c r="JK91" i="4"/>
  <c r="QQ91" i="4"/>
  <c r="QY91" i="4"/>
  <c r="RG91" i="4"/>
  <c r="RO91" i="4"/>
  <c r="RW91" i="4"/>
  <c r="SE91" i="4"/>
  <c r="SM91" i="4"/>
  <c r="HR69" i="4"/>
  <c r="JG69" i="4"/>
  <c r="QM69" i="4"/>
  <c r="QU69" i="4"/>
  <c r="RC69" i="4"/>
  <c r="RK69" i="4"/>
  <c r="RS69" i="4"/>
  <c r="SA69" i="4"/>
  <c r="SI69" i="4"/>
  <c r="SQ69" i="4"/>
  <c r="HR36" i="4"/>
  <c r="JG36" i="4"/>
  <c r="QM36" i="4"/>
  <c r="QU36" i="4"/>
  <c r="RC36" i="4"/>
  <c r="RK36" i="4"/>
  <c r="RS36" i="4"/>
  <c r="SA36" i="4"/>
  <c r="SI36" i="4"/>
  <c r="SQ36" i="4"/>
  <c r="HR3" i="4"/>
  <c r="JE3" i="4"/>
  <c r="JI3" i="4"/>
  <c r="QK3" i="4"/>
  <c r="QO3" i="4"/>
  <c r="QS3" i="4"/>
  <c r="QW3" i="4"/>
  <c r="RA3" i="4"/>
  <c r="RE3" i="4"/>
  <c r="RI3" i="4"/>
  <c r="RM3" i="4"/>
  <c r="RQ3" i="4"/>
  <c r="RU3" i="4"/>
  <c r="RY3" i="4"/>
  <c r="SC3" i="4"/>
  <c r="SG3" i="4"/>
  <c r="SK3" i="4"/>
  <c r="SO3" i="4"/>
  <c r="HR312" i="4"/>
  <c r="JG312" i="4"/>
  <c r="QM312" i="4"/>
  <c r="QU312" i="4"/>
  <c r="RC312" i="4"/>
  <c r="RK312" i="4"/>
  <c r="RS312" i="4"/>
  <c r="SA312" i="4"/>
  <c r="SI312" i="4"/>
  <c r="SQ312" i="4"/>
  <c r="HR301" i="4"/>
  <c r="QQ301" i="4"/>
  <c r="RG301" i="4"/>
  <c r="RW301" i="4"/>
  <c r="SM301" i="4"/>
  <c r="SZ198" i="4"/>
  <c r="SS198" i="4"/>
  <c r="TA187" i="4"/>
  <c r="SX187" i="4"/>
  <c r="TG187" i="4"/>
  <c r="ST187" i="4"/>
  <c r="TI185" i="4"/>
  <c r="TA185" i="4"/>
  <c r="SZ185" i="4"/>
  <c r="TH178" i="4"/>
  <c r="TB178" i="4"/>
  <c r="SY176" i="4"/>
  <c r="ST176" i="4"/>
  <c r="SU174" i="4"/>
  <c r="TL174" i="4"/>
  <c r="TF174" i="4"/>
  <c r="TB174" i="4"/>
  <c r="SX174" i="4"/>
  <c r="TJ167" i="4"/>
  <c r="TF167" i="4"/>
  <c r="TB167" i="4"/>
  <c r="SZ167" i="4"/>
  <c r="ST167" i="4"/>
  <c r="SW165" i="4"/>
  <c r="SS165" i="4"/>
  <c r="TG161" i="4"/>
  <c r="SW161" i="4"/>
  <c r="TJ161" i="4"/>
  <c r="ST161" i="4"/>
  <c r="TG156" i="4"/>
  <c r="SX156" i="4"/>
  <c r="TJ156" i="4"/>
  <c r="ST156" i="4"/>
  <c r="TG154" i="4"/>
  <c r="SX154" i="4"/>
  <c r="ST154" i="4"/>
  <c r="TK148" i="4"/>
  <c r="TE148" i="4"/>
  <c r="SU148" i="4"/>
  <c r="SW143" i="4"/>
  <c r="TA143" i="4"/>
  <c r="TE139" i="4"/>
  <c r="SW139" i="4"/>
  <c r="TI139" i="4"/>
  <c r="SS139" i="4"/>
  <c r="TE134" i="4"/>
  <c r="TB134" i="4"/>
  <c r="TK132" i="4"/>
  <c r="TE132" i="4"/>
  <c r="TB132" i="4"/>
  <c r="SY132" i="4"/>
  <c r="SU132" i="4"/>
  <c r="TF130" i="4"/>
  <c r="SX130" i="4"/>
  <c r="TH126" i="4"/>
  <c r="SX126" i="4"/>
  <c r="ST126" i="4"/>
  <c r="TI126" i="4"/>
  <c r="SY123" i="4"/>
  <c r="SU123" i="4"/>
  <c r="TJ123" i="4"/>
  <c r="TF123" i="4"/>
  <c r="TB123" i="4"/>
  <c r="TJ119" i="4"/>
  <c r="TF119" i="4"/>
  <c r="TB119" i="4"/>
  <c r="ST119" i="4"/>
  <c r="TH117" i="4"/>
  <c r="TL117" i="4"/>
  <c r="TI115" i="4"/>
  <c r="SW115" i="4"/>
  <c r="TJ111" i="4"/>
  <c r="TB111" i="4"/>
  <c r="SU111" i="4"/>
  <c r="TG109" i="4"/>
  <c r="SY109" i="4"/>
  <c r="TJ109" i="4"/>
  <c r="SS109" i="4"/>
  <c r="TG107" i="4"/>
  <c r="SY107" i="4"/>
  <c r="TI107" i="4"/>
  <c r="TJ105" i="4"/>
  <c r="TB105" i="4"/>
  <c r="SY105" i="4"/>
  <c r="TF105" i="4"/>
  <c r="TC103" i="4"/>
  <c r="SW103" i="4"/>
  <c r="TI103" i="4"/>
  <c r="TI100" i="4"/>
  <c r="TG100" i="4"/>
  <c r="TB100" i="4"/>
  <c r="SZ100" i="4"/>
  <c r="ST100" i="4"/>
  <c r="TJ98" i="4"/>
  <c r="TC98" i="4"/>
  <c r="SS98" i="4"/>
  <c r="TE96" i="4"/>
  <c r="TI96" i="4"/>
  <c r="TD94" i="4"/>
  <c r="SS94" i="4"/>
  <c r="TE94" i="4"/>
  <c r="TH92" i="4"/>
  <c r="TB92" i="4"/>
  <c r="ST92" i="4"/>
  <c r="SY92" i="4"/>
  <c r="TF89" i="4"/>
  <c r="SX89" i="4"/>
  <c r="SV89" i="4"/>
  <c r="TK89" i="4"/>
  <c r="TF87" i="4"/>
  <c r="SU87" i="4"/>
  <c r="TJ87" i="4"/>
  <c r="TI85" i="4"/>
  <c r="SY85" i="4"/>
  <c r="TK81" i="4"/>
  <c r="TH81" i="4"/>
  <c r="SU81" i="4"/>
  <c r="TJ76" i="4"/>
  <c r="TE76" i="4"/>
  <c r="TI74" i="4"/>
  <c r="TA74" i="4"/>
  <c r="SX74" i="4"/>
  <c r="ST74" i="4"/>
  <c r="TA70" i="4"/>
  <c r="TJ70" i="4"/>
  <c r="TF70" i="4"/>
  <c r="TG67" i="4"/>
  <c r="TC67" i="4"/>
  <c r="TG65" i="4"/>
  <c r="TB65" i="4"/>
  <c r="TB63" i="4"/>
  <c r="ST63" i="4"/>
  <c r="SY63" i="4"/>
  <c r="TL61" i="4"/>
  <c r="TE61" i="4"/>
  <c r="TA61" i="4"/>
  <c r="SW61" i="4"/>
  <c r="SU61" i="4"/>
  <c r="TG59" i="4"/>
  <c r="SY59" i="4"/>
  <c r="TB59" i="4"/>
  <c r="TJ56" i="4"/>
  <c r="TE56" i="4"/>
  <c r="SU56" i="4"/>
  <c r="TI54" i="4"/>
  <c r="TE54" i="4"/>
  <c r="TB54" i="4"/>
  <c r="TH52" i="4"/>
  <c r="TB52" i="4"/>
  <c r="TH50" i="4"/>
  <c r="SY50" i="4"/>
  <c r="TI48" i="4"/>
  <c r="TE48" i="4"/>
  <c r="SS48" i="4"/>
  <c r="SX45" i="4"/>
  <c r="TK45" i="4"/>
  <c r="TB45" i="4"/>
  <c r="TJ41" i="4"/>
  <c r="TA41" i="4"/>
  <c r="SY41" i="4"/>
  <c r="ST41" i="4"/>
  <c r="TL39" i="4"/>
  <c r="SV39" i="4"/>
  <c r="TJ37" i="4"/>
  <c r="TA37" i="4"/>
  <c r="TE37" i="4"/>
  <c r="TJ32" i="4"/>
  <c r="TF32" i="4"/>
  <c r="SX32" i="4"/>
  <c r="TI26" i="4"/>
  <c r="SY26" i="4"/>
  <c r="ST26" i="4"/>
  <c r="TJ23" i="4"/>
  <c r="TG23" i="4"/>
  <c r="TJ21" i="4"/>
  <c r="TH21" i="4"/>
  <c r="SW21" i="4"/>
  <c r="TI21" i="4"/>
  <c r="SS21" i="4"/>
  <c r="TJ19" i="4"/>
  <c r="SY19" i="4"/>
  <c r="SU19" i="4"/>
  <c r="TI17" i="4"/>
  <c r="TF17" i="4"/>
  <c r="TD17" i="4"/>
  <c r="SX17" i="4"/>
  <c r="ST17" i="4"/>
  <c r="TJ15" i="4"/>
  <c r="TI15" i="4"/>
  <c r="TF15" i="4"/>
  <c r="TD15" i="4"/>
  <c r="SZ15" i="4"/>
  <c r="TJ12" i="4"/>
  <c r="SS12" i="4"/>
  <c r="TH12" i="4"/>
  <c r="TC12" i="4"/>
  <c r="TJ8" i="4"/>
  <c r="TK8" i="4"/>
  <c r="SZ8" i="4"/>
  <c r="TL6" i="4"/>
  <c r="TE6" i="4"/>
  <c r="ST6" i="4"/>
  <c r="TK4" i="4"/>
  <c r="TI4" i="4"/>
  <c r="TF4" i="4"/>
  <c r="SW4" i="4"/>
  <c r="ST4" i="4"/>
  <c r="TI332" i="4"/>
  <c r="TB332" i="4"/>
  <c r="SW332" i="4"/>
  <c r="TI330" i="4"/>
  <c r="TF330" i="4"/>
  <c r="SX330" i="4"/>
  <c r="TI326" i="4"/>
  <c r="TG326" i="4"/>
  <c r="TI324" i="4"/>
  <c r="TG324" i="4"/>
  <c r="TC324" i="4"/>
  <c r="SY324" i="4"/>
  <c r="TI321" i="4"/>
  <c r="TA321" i="4"/>
  <c r="SX321" i="4"/>
  <c r="ST321" i="4"/>
  <c r="TI319" i="4"/>
  <c r="TJ319" i="4"/>
  <c r="TF319" i="4"/>
  <c r="SX319" i="4"/>
  <c r="TI317" i="4"/>
  <c r="TA317" i="4"/>
  <c r="SX317" i="4"/>
  <c r="TH315" i="4"/>
  <c r="SX315" i="4"/>
  <c r="SV315" i="4"/>
  <c r="TI313" i="4"/>
  <c r="TA313" i="4"/>
  <c r="SY313" i="4"/>
  <c r="TI310" i="4"/>
  <c r="TD310" i="4"/>
  <c r="TJ308" i="4"/>
  <c r="TI308" i="4"/>
  <c r="TD308" i="4"/>
  <c r="SS308" i="4"/>
  <c r="TI306" i="4"/>
  <c r="SS306" i="4"/>
  <c r="TI304" i="4"/>
  <c r="TE304" i="4"/>
  <c r="SS304" i="4"/>
  <c r="TL302" i="4"/>
  <c r="SZ302" i="4"/>
  <c r="TH299" i="4"/>
  <c r="TD299" i="4"/>
  <c r="SX299" i="4"/>
  <c r="TI297" i="4"/>
  <c r="TK297" i="4"/>
  <c r="TB297" i="4"/>
  <c r="SY297" i="4"/>
  <c r="SU297" i="4"/>
  <c r="TJ293" i="4"/>
  <c r="TH293" i="4"/>
  <c r="TC293" i="4"/>
  <c r="SU293" i="4"/>
  <c r="TI291" i="4"/>
  <c r="TH291" i="4"/>
  <c r="TC291" i="4"/>
  <c r="SY291" i="4"/>
  <c r="TH286" i="4"/>
  <c r="SZ286" i="4"/>
  <c r="ST286" i="4"/>
  <c r="TI284" i="4"/>
  <c r="TA284" i="4"/>
  <c r="TK282" i="4"/>
  <c r="TI282" i="4"/>
  <c r="TG282" i="4"/>
  <c r="SY282" i="4"/>
  <c r="TB277" i="4"/>
  <c r="SZ277" i="4"/>
  <c r="TI275" i="4"/>
  <c r="TE275" i="4"/>
  <c r="TB275" i="4"/>
  <c r="ST275" i="4"/>
  <c r="TI273" i="4"/>
  <c r="TC273" i="4"/>
  <c r="SU273" i="4"/>
  <c r="TI271" i="4"/>
  <c r="TE271" i="4"/>
  <c r="TI269" i="4"/>
  <c r="TE269" i="4"/>
  <c r="TC269" i="4"/>
  <c r="TI266" i="4"/>
  <c r="TF266" i="4"/>
  <c r="SX266" i="4"/>
  <c r="TI264" i="4"/>
  <c r="TH264" i="4"/>
  <c r="SZ264" i="4"/>
  <c r="TI247" i="4"/>
  <c r="TJ247" i="4"/>
  <c r="TI202" i="4"/>
  <c r="TF202" i="4"/>
  <c r="TJ180" i="4"/>
  <c r="TK180" i="4"/>
  <c r="TH180" i="4"/>
  <c r="TG136" i="4"/>
  <c r="TJ136" i="4"/>
  <c r="TC136" i="4"/>
  <c r="SV136" i="4"/>
  <c r="TI91" i="4"/>
  <c r="TL91" i="4"/>
  <c r="TJ69" i="4"/>
  <c r="TH69" i="4"/>
  <c r="SY69" i="4"/>
  <c r="TI47" i="4"/>
  <c r="TE47" i="4"/>
  <c r="TK312" i="4"/>
  <c r="TE312" i="4"/>
  <c r="TC312" i="4"/>
  <c r="ST312" i="4"/>
  <c r="TK268" i="4"/>
  <c r="TC268" i="4"/>
  <c r="TI268" i="4"/>
  <c r="TI3" i="4"/>
  <c r="ST47" i="4"/>
  <c r="SZ47" i="4"/>
  <c r="TB47" i="4"/>
  <c r="SY136" i="4"/>
  <c r="TA180" i="4"/>
  <c r="TB262" i="4"/>
  <c r="TE262" i="4"/>
  <c r="TA266" i="4"/>
  <c r="SY269" i="4"/>
  <c r="TL269" i="4"/>
  <c r="TJ271" i="4"/>
  <c r="TG273" i="4"/>
  <c r="TJ273" i="4"/>
  <c r="SX275" i="4"/>
  <c r="TJ275" i="4"/>
  <c r="SS277" i="4"/>
  <c r="TG277" i="4"/>
  <c r="TI277" i="4"/>
  <c r="SV280" i="4"/>
  <c r="SY280" i="4"/>
  <c r="TF280" i="4"/>
  <c r="TH284" i="4"/>
  <c r="TA286" i="4"/>
  <c r="SY293" i="4"/>
  <c r="TI293" i="4"/>
  <c r="SU295" i="4"/>
  <c r="TE295" i="4"/>
  <c r="TG297" i="4"/>
  <c r="SU299" i="4"/>
  <c r="TG302" i="4"/>
  <c r="TI302" i="4"/>
  <c r="SX308" i="4"/>
  <c r="TH310" i="4"/>
  <c r="TK310" i="4"/>
  <c r="SV313" i="4"/>
  <c r="TH313" i="4"/>
  <c r="TA315" i="4"/>
  <c r="TB319" i="4"/>
  <c r="TB330" i="4"/>
  <c r="TI6" i="4"/>
  <c r="SS8" i="4"/>
  <c r="TD19" i="4"/>
  <c r="TI19" i="4"/>
  <c r="TD21" i="4"/>
  <c r="TC23" i="4"/>
  <c r="SW30" i="4"/>
  <c r="SU32" i="4"/>
  <c r="SW37" i="4"/>
  <c r="SW39" i="4"/>
  <c r="TA39" i="4"/>
  <c r="TE39" i="4"/>
  <c r="TF41" i="4"/>
  <c r="TJ59" i="4"/>
  <c r="TJ67" i="4"/>
  <c r="ST70" i="4"/>
  <c r="SZ70" i="4"/>
  <c r="SY76" i="4"/>
  <c r="TB76" i="4"/>
  <c r="TG78" i="4"/>
  <c r="TJ78" i="4"/>
  <c r="TA126" i="4"/>
  <c r="SS141" i="4"/>
  <c r="ST145" i="4"/>
  <c r="SX145" i="4"/>
  <c r="SX148" i="4"/>
  <c r="TB148" i="4"/>
  <c r="TB154" i="4"/>
  <c r="SU159" i="4"/>
  <c r="SZ159" i="4"/>
  <c r="TB159" i="4"/>
  <c r="TB176" i="4"/>
  <c r="TF176" i="4"/>
  <c r="TJ176" i="4"/>
  <c r="SS178" i="4"/>
  <c r="SY178" i="4"/>
  <c r="TJ178" i="4"/>
  <c r="TH185" i="4"/>
  <c r="SY194" i="4"/>
  <c r="TA194" i="4"/>
  <c r="TF240" i="4"/>
  <c r="ST240" i="4"/>
  <c r="TI197" i="4"/>
  <c r="SS197" i="4"/>
  <c r="TI193" i="4"/>
  <c r="SY193" i="4"/>
  <c r="TK188" i="4"/>
  <c r="TH188" i="4"/>
  <c r="SW188" i="4"/>
  <c r="TB186" i="4"/>
  <c r="SU186" i="4"/>
  <c r="TJ184" i="4"/>
  <c r="TE184" i="4"/>
  <c r="TC184" i="4"/>
  <c r="SX184" i="4"/>
  <c r="ST184" i="4"/>
  <c r="TF177" i="4"/>
  <c r="TA177" i="4"/>
  <c r="TI175" i="4"/>
  <c r="TE175" i="4"/>
  <c r="TF171" i="4"/>
  <c r="SU171" i="4"/>
  <c r="TH168" i="4"/>
  <c r="TA168" i="4"/>
  <c r="SY168" i="4"/>
  <c r="TI166" i="4"/>
  <c r="TE166" i="4"/>
  <c r="SS166" i="4"/>
  <c r="SX164" i="4"/>
  <c r="SS164" i="4"/>
  <c r="TK162" i="4"/>
  <c r="SY162" i="4"/>
  <c r="TE157" i="4"/>
  <c r="SW157" i="4"/>
  <c r="ST157" i="4"/>
  <c r="TE155" i="4"/>
  <c r="SW155" i="4"/>
  <c r="TI140" i="4"/>
  <c r="TG140" i="4"/>
  <c r="SS140" i="4"/>
  <c r="TI135" i="4"/>
  <c r="TF135" i="4"/>
  <c r="SY135" i="4"/>
  <c r="TJ124" i="4"/>
  <c r="SX124" i="4"/>
  <c r="ST124" i="4"/>
  <c r="TK122" i="4"/>
  <c r="TC122" i="4"/>
  <c r="SW122" i="4"/>
  <c r="ST122" i="4"/>
  <c r="TH120" i="4"/>
  <c r="TC120" i="4"/>
  <c r="TB118" i="4"/>
  <c r="SS118" i="4"/>
  <c r="TB116" i="4"/>
  <c r="SU116" i="4"/>
  <c r="TI112" i="4"/>
  <c r="TA112" i="4"/>
  <c r="SS112" i="4"/>
  <c r="TI110" i="4"/>
  <c r="SX110" i="4"/>
  <c r="TB95" i="4"/>
  <c r="SZ95" i="4"/>
  <c r="ST95" i="4"/>
  <c r="TI93" i="4"/>
  <c r="TC93" i="4"/>
  <c r="SW93" i="4"/>
  <c r="TJ86" i="4"/>
  <c r="TD86" i="4"/>
  <c r="TC84" i="4"/>
  <c r="SY84" i="4"/>
  <c r="TI82" i="4"/>
  <c r="TA82" i="4"/>
  <c r="SX82" i="4"/>
  <c r="SS82" i="4"/>
  <c r="TK73" i="4"/>
  <c r="TG73" i="4"/>
  <c r="TC73" i="4"/>
  <c r="TG71" i="4"/>
  <c r="SY71" i="4"/>
  <c r="SU71" i="4"/>
  <c r="SZ64" i="4"/>
  <c r="ST64" i="4"/>
  <c r="SY57" i="4"/>
  <c r="ST57" i="4"/>
  <c r="TJ51" i="4"/>
  <c r="TB51" i="4"/>
  <c r="SY51" i="4"/>
  <c r="TJ49" i="4"/>
  <c r="TG49" i="4"/>
  <c r="TA49" i="4"/>
  <c r="TG46" i="4"/>
  <c r="ST46" i="4"/>
  <c r="TE44" i="4"/>
  <c r="TA44" i="4"/>
  <c r="SY44" i="4"/>
  <c r="TK42" i="4"/>
  <c r="ST42" i="4"/>
  <c r="SX40" i="4"/>
  <c r="ST40" i="4"/>
  <c r="TF31" i="4"/>
  <c r="SU31" i="4"/>
  <c r="TI27" i="4"/>
  <c r="SX27" i="4"/>
  <c r="ST27" i="4"/>
  <c r="TI24" i="4"/>
  <c r="TH24" i="4"/>
  <c r="SZ24" i="4"/>
  <c r="TK20" i="4"/>
  <c r="SY20" i="4"/>
  <c r="TI18" i="4"/>
  <c r="TG18" i="4"/>
  <c r="SX18" i="4"/>
  <c r="TI16" i="4"/>
  <c r="SY16" i="4"/>
  <c r="SY2" i="4"/>
  <c r="ST224" i="4"/>
  <c r="TH224" i="4"/>
  <c r="SX301" i="4"/>
  <c r="TI301" i="4"/>
  <c r="TB14" i="4"/>
  <c r="TH36" i="4"/>
  <c r="TF58" i="4"/>
  <c r="SU80" i="4"/>
  <c r="ST102" i="4"/>
  <c r="TB102" i="4"/>
  <c r="SY125" i="4"/>
  <c r="TB125" i="4"/>
  <c r="SU147" i="4"/>
  <c r="SX147" i="4"/>
  <c r="TF147" i="4"/>
  <c r="TD169" i="4"/>
  <c r="SU191" i="4"/>
  <c r="SY213" i="4"/>
  <c r="TE213" i="4"/>
  <c r="TC236" i="4"/>
  <c r="TE236" i="4"/>
  <c r="TH263" i="4"/>
  <c r="TD265" i="4"/>
  <c r="TI265" i="4"/>
  <c r="TD267" i="4"/>
  <c r="TI270" i="4"/>
  <c r="ST274" i="4"/>
  <c r="TA274" i="4"/>
  <c r="TG274" i="4"/>
  <c r="SU276" i="4"/>
  <c r="TD276" i="4"/>
  <c r="TD278" i="4"/>
  <c r="SY281" i="4"/>
  <c r="TA281" i="4"/>
  <c r="TF283" i="4"/>
  <c r="ST285" i="4"/>
  <c r="SX285" i="4"/>
  <c r="TF285" i="4"/>
  <c r="SX289" i="4"/>
  <c r="TA289" i="4"/>
  <c r="TG289" i="4"/>
  <c r="SV292" i="4"/>
  <c r="TB292" i="4"/>
  <c r="TI292" i="4"/>
  <c r="SY294" i="4"/>
  <c r="SU296" i="4"/>
  <c r="TC296" i="4"/>
  <c r="TF296" i="4"/>
  <c r="SX298" i="4"/>
  <c r="TF300" i="4"/>
  <c r="SS303" i="4"/>
  <c r="SW303" i="4"/>
  <c r="TE303" i="4"/>
  <c r="SU305" i="4"/>
  <c r="SY305" i="4"/>
  <c r="TC305" i="4"/>
  <c r="TE305" i="4"/>
  <c r="ST309" i="4"/>
  <c r="SX309" i="4"/>
  <c r="TI309" i="4"/>
  <c r="SU311" i="4"/>
  <c r="TC311" i="4"/>
  <c r="TK314" i="4"/>
  <c r="SU316" i="4"/>
  <c r="TE316" i="4"/>
  <c r="SW318" i="4"/>
  <c r="TK318" i="4"/>
  <c r="TC320" i="4"/>
  <c r="TF320" i="4"/>
  <c r="SZ322" i="4"/>
  <c r="TH322" i="4"/>
  <c r="TF327" i="4"/>
  <c r="SZ329" i="4"/>
  <c r="TE329" i="4"/>
  <c r="ST331" i="4"/>
  <c r="SZ331" i="4"/>
  <c r="TB331" i="4"/>
  <c r="SX333" i="4"/>
  <c r="TA333" i="4"/>
  <c r="SS9" i="4"/>
  <c r="SX9" i="4"/>
  <c r="TB9" i="4"/>
  <c r="TI9" i="4"/>
  <c r="ST11" i="4"/>
  <c r="TE11" i="4"/>
  <c r="SX13" i="4"/>
  <c r="TA13" i="4"/>
  <c r="TJ13" i="4"/>
  <c r="TJ16" i="4"/>
  <c r="TC18" i="4"/>
  <c r="TG20" i="4"/>
  <c r="ST22" i="4"/>
  <c r="SX22" i="4"/>
  <c r="TB22" i="4"/>
  <c r="TA27" i="4"/>
  <c r="TE27" i="4"/>
  <c r="SY29" i="4"/>
  <c r="TA29" i="4"/>
  <c r="TF29" i="4"/>
  <c r="SY33" i="4"/>
  <c r="TD33" i="4"/>
  <c r="TH38" i="4"/>
  <c r="TA40" i="4"/>
  <c r="TF40" i="4"/>
  <c r="ST44" i="4"/>
  <c r="SX53" i="4"/>
  <c r="TF53" i="4"/>
  <c r="TB71" i="4"/>
  <c r="TF75" i="4"/>
  <c r="TH77" i="4"/>
  <c r="TK77" i="4"/>
  <c r="ST84" i="4"/>
  <c r="TF84" i="4"/>
  <c r="TL84" i="4"/>
  <c r="SW88" i="4"/>
  <c r="TB88" i="4"/>
  <c r="TE88" i="4"/>
  <c r="SU101" i="4"/>
  <c r="TE101" i="4"/>
  <c r="ST104" i="4"/>
  <c r="SX104" i="4"/>
  <c r="TB104" i="4"/>
  <c r="TH104" i="4"/>
  <c r="TI106" i="4"/>
  <c r="TC108" i="4"/>
  <c r="ST110" i="4"/>
  <c r="SX112" i="4"/>
  <c r="TH118" i="4"/>
  <c r="SY120" i="4"/>
  <c r="TG124" i="4"/>
  <c r="ST129" i="4"/>
  <c r="SX129" i="4"/>
  <c r="TB131" i="4"/>
  <c r="TF131" i="4"/>
  <c r="SU133" i="4"/>
  <c r="SW133" i="4"/>
  <c r="TA133" i="4"/>
  <c r="TG133" i="4"/>
  <c r="ST144" i="4"/>
  <c r="SY149" i="4"/>
  <c r="ST151" i="4"/>
  <c r="TH151" i="4"/>
  <c r="TI155" i="4"/>
  <c r="TA157" i="4"/>
  <c r="ST162" i="4"/>
  <c r="TG164" i="4"/>
  <c r="TJ164" i="4"/>
  <c r="SX166" i="4"/>
  <c r="TB166" i="4"/>
  <c r="ST168" i="4"/>
  <c r="TA171" i="4"/>
  <c r="ST175" i="4"/>
  <c r="SX175" i="4"/>
  <c r="TB175" i="4"/>
  <c r="TF179" i="4"/>
  <c r="ST188" i="4"/>
  <c r="SZ190" i="4"/>
  <c r="TE190" i="4"/>
  <c r="TC193" i="4"/>
  <c r="SZ240" i="4"/>
  <c r="HR152" i="4"/>
  <c r="JG152" i="4"/>
  <c r="QM152" i="4"/>
  <c r="QU152" i="4"/>
  <c r="RC152" i="4"/>
  <c r="RK152" i="4"/>
  <c r="RS152" i="4"/>
  <c r="SA152" i="4"/>
  <c r="SI152" i="4"/>
  <c r="SQ152" i="4"/>
  <c r="HR150" i="4"/>
  <c r="SM150" i="4"/>
  <c r="HR140" i="4"/>
  <c r="JG140" i="4"/>
  <c r="QM140" i="4"/>
  <c r="QU140" i="4"/>
  <c r="RC140" i="4"/>
  <c r="RK140" i="4"/>
  <c r="RS140" i="4"/>
  <c r="SA140" i="4"/>
  <c r="SI140" i="4"/>
  <c r="SQ140" i="4"/>
  <c r="HR138" i="4"/>
  <c r="SM138" i="4"/>
  <c r="HR131" i="4"/>
  <c r="JG131" i="4"/>
  <c r="QM131" i="4"/>
  <c r="QU131" i="4"/>
  <c r="RC131" i="4"/>
  <c r="RK131" i="4"/>
  <c r="RS131" i="4"/>
  <c r="SA131" i="4"/>
  <c r="SI131" i="4"/>
  <c r="SQ131" i="4"/>
  <c r="HR129" i="4"/>
  <c r="SM129" i="4"/>
  <c r="SQ141" i="4"/>
  <c r="SI141" i="4"/>
  <c r="SA141" i="4"/>
  <c r="RS141" i="4"/>
  <c r="RK141" i="4"/>
  <c r="RC141" i="4"/>
  <c r="QU141" i="4"/>
  <c r="QM141" i="4"/>
  <c r="SE139" i="4"/>
  <c r="RO139" i="4"/>
  <c r="QY139" i="4"/>
  <c r="SQ132" i="4"/>
  <c r="SI132" i="4"/>
  <c r="SA132" i="4"/>
  <c r="RS132" i="4"/>
  <c r="RK132" i="4"/>
  <c r="RC132" i="4"/>
  <c r="QU132" i="4"/>
  <c r="QM132" i="4"/>
  <c r="SE130" i="4"/>
  <c r="RO130" i="4"/>
  <c r="QY130" i="4"/>
  <c r="HR153" i="4"/>
  <c r="JE153" i="4"/>
  <c r="JI153" i="4"/>
  <c r="QK153" i="4"/>
  <c r="QO153" i="4"/>
  <c r="QS153" i="4"/>
  <c r="QW153" i="4"/>
  <c r="RA153" i="4"/>
  <c r="RE153" i="4"/>
  <c r="RI153" i="4"/>
  <c r="RM153" i="4"/>
  <c r="RQ153" i="4"/>
  <c r="RU153" i="4"/>
  <c r="RY153" i="4"/>
  <c r="SC153" i="4"/>
  <c r="SG153" i="4"/>
  <c r="SK153" i="4"/>
  <c r="HR151" i="4"/>
  <c r="JG151" i="4"/>
  <c r="QM151" i="4"/>
  <c r="QU151" i="4"/>
  <c r="RC151" i="4"/>
  <c r="RK151" i="4"/>
  <c r="RS151" i="4"/>
  <c r="SA151" i="4"/>
  <c r="SI151" i="4"/>
  <c r="SQ151" i="4"/>
  <c r="HR141" i="4"/>
  <c r="JE141" i="4"/>
  <c r="JI141" i="4"/>
  <c r="QK141" i="4"/>
  <c r="QO141" i="4"/>
  <c r="QS141" i="4"/>
  <c r="QW141" i="4"/>
  <c r="RA141" i="4"/>
  <c r="RE141" i="4"/>
  <c r="RI141" i="4"/>
  <c r="RM141" i="4"/>
  <c r="RQ141" i="4"/>
  <c r="RU141" i="4"/>
  <c r="RY141" i="4"/>
  <c r="SC141" i="4"/>
  <c r="SG141" i="4"/>
  <c r="SK141" i="4"/>
  <c r="SO141" i="4"/>
  <c r="HR139" i="4"/>
  <c r="JG139" i="4"/>
  <c r="QM139" i="4"/>
  <c r="QU139" i="4"/>
  <c r="RC139" i="4"/>
  <c r="RK139" i="4"/>
  <c r="RS139" i="4"/>
  <c r="SA139" i="4"/>
  <c r="SI139" i="4"/>
  <c r="SQ139" i="4"/>
  <c r="HR132" i="4"/>
  <c r="JE132" i="4"/>
  <c r="JI132" i="4"/>
  <c r="QK132" i="4"/>
  <c r="QO132" i="4"/>
  <c r="QS132" i="4"/>
  <c r="QW132" i="4"/>
  <c r="RA132" i="4"/>
  <c r="RE132" i="4"/>
  <c r="RI132" i="4"/>
  <c r="RM132" i="4"/>
  <c r="RQ132" i="4"/>
  <c r="RU132" i="4"/>
  <c r="RY132" i="4"/>
  <c r="SC132" i="4"/>
  <c r="SG132" i="4"/>
  <c r="SK132" i="4"/>
  <c r="SO132" i="4"/>
  <c r="HR130" i="4"/>
  <c r="JG130" i="4"/>
  <c r="QM130" i="4"/>
  <c r="QU130" i="4"/>
  <c r="RC130" i="4"/>
  <c r="RK130" i="4"/>
  <c r="RS130" i="4"/>
  <c r="SA130" i="4"/>
  <c r="SI130" i="4"/>
  <c r="SQ130" i="4"/>
  <c r="QL2" i="4"/>
  <c r="RB2" i="4"/>
  <c r="RR2" i="4"/>
  <c r="SH2" i="4"/>
  <c r="SJ257" i="4"/>
  <c r="RT257" i="4"/>
  <c r="RD257" i="4"/>
  <c r="QN257" i="4"/>
  <c r="SJ255" i="4"/>
  <c r="RT255" i="4"/>
  <c r="RD255" i="4"/>
  <c r="QN255" i="4"/>
  <c r="SE249" i="4"/>
  <c r="RO249" i="4"/>
  <c r="QY249" i="4"/>
  <c r="JK249" i="4"/>
  <c r="SO246" i="4"/>
  <c r="SK246" i="4"/>
  <c r="SG246" i="4"/>
  <c r="SC246" i="4"/>
  <c r="RY246" i="4"/>
  <c r="RU246" i="4"/>
  <c r="RQ246" i="4"/>
  <c r="RM246" i="4"/>
  <c r="RI246" i="4"/>
  <c r="RE246" i="4"/>
  <c r="RA246" i="4"/>
  <c r="QW246" i="4"/>
  <c r="QS246" i="4"/>
  <c r="QO246" i="4"/>
  <c r="QK246" i="4"/>
  <c r="JI246" i="4"/>
  <c r="JE246" i="4"/>
  <c r="SE244" i="4"/>
  <c r="RO244" i="4"/>
  <c r="QY244" i="4"/>
  <c r="JK244" i="4"/>
  <c r="SE242" i="4"/>
  <c r="RO242" i="4"/>
  <c r="QY242" i="4"/>
  <c r="JK242" i="4"/>
  <c r="RG240" i="4"/>
  <c r="RG232" i="4"/>
  <c r="RW230" i="4"/>
  <c r="QQ230" i="4"/>
  <c r="RW228" i="4"/>
  <c r="QQ228" i="4"/>
  <c r="SQ227" i="4"/>
  <c r="SI227" i="4"/>
  <c r="SA227" i="4"/>
  <c r="RS227" i="4"/>
  <c r="RK227" i="4"/>
  <c r="RC227" i="4"/>
  <c r="QU227" i="4"/>
  <c r="QM227" i="4"/>
  <c r="JG227" i="4"/>
  <c r="SE223" i="4"/>
  <c r="RO223" i="4"/>
  <c r="QY223" i="4"/>
  <c r="JK223" i="4"/>
  <c r="SQ221" i="4"/>
  <c r="SI221" i="4"/>
  <c r="SA221" i="4"/>
  <c r="RS221" i="4"/>
  <c r="RK221" i="4"/>
  <c r="RC221" i="4"/>
  <c r="QU221" i="4"/>
  <c r="QM221" i="4"/>
  <c r="JG221" i="4"/>
  <c r="SO218" i="4"/>
  <c r="SK218" i="4"/>
  <c r="SG218" i="4"/>
  <c r="SC218" i="4"/>
  <c r="RY218" i="4"/>
  <c r="RU218" i="4"/>
  <c r="RQ218" i="4"/>
  <c r="RM218" i="4"/>
  <c r="RI218" i="4"/>
  <c r="RE218" i="4"/>
  <c r="RA218" i="4"/>
  <c r="QW218" i="4"/>
  <c r="QS218" i="4"/>
  <c r="QO218" i="4"/>
  <c r="QK218" i="4"/>
  <c r="JI218" i="4"/>
  <c r="JE218" i="4"/>
  <c r="SQ217" i="4"/>
  <c r="SI217" i="4"/>
  <c r="SA217" i="4"/>
  <c r="RS217" i="4"/>
  <c r="RK217" i="4"/>
  <c r="RC217" i="4"/>
  <c r="QU217" i="4"/>
  <c r="QM217" i="4"/>
  <c r="JG217" i="4"/>
  <c r="SQ215" i="4"/>
  <c r="SI215" i="4"/>
  <c r="SA215" i="4"/>
  <c r="RS215" i="4"/>
  <c r="RK215" i="4"/>
  <c r="RC215" i="4"/>
  <c r="QU215" i="4"/>
  <c r="QM215" i="4"/>
  <c r="JG215" i="4"/>
  <c r="SO212" i="4"/>
  <c r="SK212" i="4"/>
  <c r="SG212" i="4"/>
  <c r="SC212" i="4"/>
  <c r="RY212" i="4"/>
  <c r="RU212" i="4"/>
  <c r="RQ212" i="4"/>
  <c r="RM212" i="4"/>
  <c r="RI212" i="4"/>
  <c r="RE212" i="4"/>
  <c r="RA212" i="4"/>
  <c r="QW212" i="4"/>
  <c r="QS212" i="4"/>
  <c r="QO212" i="4"/>
  <c r="QK212" i="4"/>
  <c r="JI212" i="4"/>
  <c r="JE212" i="4"/>
  <c r="SQ211" i="4"/>
  <c r="SI211" i="4"/>
  <c r="SA211" i="4"/>
  <c r="RS211" i="4"/>
  <c r="RK211" i="4"/>
  <c r="RC211" i="4"/>
  <c r="QU211" i="4"/>
  <c r="QM211" i="4"/>
  <c r="JG211" i="4"/>
  <c r="SQ209" i="4"/>
  <c r="SI209" i="4"/>
  <c r="SA209" i="4"/>
  <c r="RS209" i="4"/>
  <c r="RK209" i="4"/>
  <c r="RC209" i="4"/>
  <c r="QU209" i="4"/>
  <c r="QM209" i="4"/>
  <c r="JG209" i="4"/>
  <c r="SO207" i="4"/>
  <c r="SK207" i="4"/>
  <c r="SG207" i="4"/>
  <c r="SC207" i="4"/>
  <c r="RY207" i="4"/>
  <c r="RU207" i="4"/>
  <c r="RQ207" i="4"/>
  <c r="RM207" i="4"/>
  <c r="RI207" i="4"/>
  <c r="RE207" i="4"/>
  <c r="RA207" i="4"/>
  <c r="QW207" i="4"/>
  <c r="QS207" i="4"/>
  <c r="QO207" i="4"/>
  <c r="QK207" i="4"/>
  <c r="JI207" i="4"/>
  <c r="JE207" i="4"/>
  <c r="SQ206" i="4"/>
  <c r="SI206" i="4"/>
  <c r="SA206" i="4"/>
  <c r="RS206" i="4"/>
  <c r="RK206" i="4"/>
  <c r="RC206" i="4"/>
  <c r="QU206" i="4"/>
  <c r="QM206" i="4"/>
  <c r="JG206" i="4"/>
  <c r="SQ205" i="4"/>
  <c r="SI205" i="4"/>
  <c r="SA205" i="4"/>
  <c r="RS205" i="4"/>
  <c r="RK205" i="4"/>
  <c r="RC205" i="4"/>
  <c r="QU205" i="4"/>
  <c r="QM205" i="4"/>
  <c r="JG205" i="4"/>
  <c r="SO201" i="4"/>
  <c r="SK201" i="4"/>
  <c r="SG201" i="4"/>
  <c r="SC201" i="4"/>
  <c r="RY201" i="4"/>
  <c r="RU201" i="4"/>
  <c r="RQ201" i="4"/>
  <c r="RM201" i="4"/>
  <c r="RI201" i="4"/>
  <c r="RE201" i="4"/>
  <c r="RA201" i="4"/>
  <c r="QW201" i="4"/>
  <c r="QS201" i="4"/>
  <c r="QO201" i="4"/>
  <c r="QK201" i="4"/>
  <c r="JI201" i="4"/>
  <c r="JE201" i="4"/>
  <c r="SQ200" i="4"/>
  <c r="SI200" i="4"/>
  <c r="SA200" i="4"/>
  <c r="RS200" i="4"/>
  <c r="RK200" i="4"/>
  <c r="RC200" i="4"/>
  <c r="QU200" i="4"/>
  <c r="QM200" i="4"/>
  <c r="JG200" i="4"/>
  <c r="SQ199" i="4"/>
  <c r="SI199" i="4"/>
  <c r="SA199" i="4"/>
  <c r="RS199" i="4"/>
  <c r="RK199" i="4"/>
  <c r="RC199" i="4"/>
  <c r="QU199" i="4"/>
  <c r="QM199" i="4"/>
  <c r="JG199" i="4"/>
  <c r="SE195" i="4"/>
  <c r="RO195" i="4"/>
  <c r="QY195" i="4"/>
  <c r="JK195" i="4"/>
  <c r="RG188" i="4"/>
  <c r="SE186" i="4"/>
  <c r="RO186" i="4"/>
  <c r="QY186" i="4"/>
  <c r="JK186" i="4"/>
  <c r="RW184" i="4"/>
  <c r="QQ184" i="4"/>
  <c r="RW182" i="4"/>
  <c r="QQ182" i="4"/>
  <c r="RW179" i="4"/>
  <c r="QQ179" i="4"/>
  <c r="SE177" i="4"/>
  <c r="RO177" i="4"/>
  <c r="QY177" i="4"/>
  <c r="JK177" i="4"/>
  <c r="RW173" i="4"/>
  <c r="QQ173" i="4"/>
  <c r="RW171" i="4"/>
  <c r="QQ171" i="4"/>
  <c r="SE168" i="4"/>
  <c r="RO168" i="4"/>
  <c r="QY168" i="4"/>
  <c r="JK168" i="4"/>
  <c r="RW166" i="4"/>
  <c r="QQ166" i="4"/>
  <c r="RO165" i="4"/>
  <c r="RW161" i="4"/>
  <c r="QQ161" i="4"/>
  <c r="SE152" i="4"/>
  <c r="RO152" i="4"/>
  <c r="QY152" i="4"/>
  <c r="JK152" i="4"/>
  <c r="QQ272" i="4"/>
  <c r="RA272" i="4"/>
  <c r="RI272" i="4"/>
  <c r="RQ272" i="4"/>
  <c r="RY272" i="4"/>
  <c r="SG272" i="4"/>
  <c r="SO272" i="4"/>
  <c r="QQ270" i="4"/>
  <c r="RW270" i="4"/>
  <c r="HR258" i="4"/>
  <c r="JE258" i="4"/>
  <c r="JI258" i="4"/>
  <c r="QK258" i="4"/>
  <c r="QO258" i="4"/>
  <c r="QS258" i="4"/>
  <c r="QW258" i="4"/>
  <c r="RA258" i="4"/>
  <c r="RE258" i="4"/>
  <c r="RI258" i="4"/>
  <c r="RM258" i="4"/>
  <c r="RQ258" i="4"/>
  <c r="RU258" i="4"/>
  <c r="RY258" i="4"/>
  <c r="SC258" i="4"/>
  <c r="SG258" i="4"/>
  <c r="SK258" i="4"/>
  <c r="SO258" i="4"/>
  <c r="HR191" i="4"/>
  <c r="JE191" i="4"/>
  <c r="JI191" i="4"/>
  <c r="QK191" i="4"/>
  <c r="QO191" i="4"/>
  <c r="QS191" i="4"/>
  <c r="QW191" i="4"/>
  <c r="RA191" i="4"/>
  <c r="RE191" i="4"/>
  <c r="RI191" i="4"/>
  <c r="RM191" i="4"/>
  <c r="RQ191" i="4"/>
  <c r="RU191" i="4"/>
  <c r="RY191" i="4"/>
  <c r="SC191" i="4"/>
  <c r="SG191" i="4"/>
  <c r="SK191" i="4"/>
  <c r="SO191" i="4"/>
  <c r="HR169" i="4"/>
  <c r="JG169" i="4"/>
  <c r="QM169" i="4"/>
  <c r="QU169" i="4"/>
  <c r="RC169" i="4"/>
  <c r="RK169" i="4"/>
  <c r="RS169" i="4"/>
  <c r="SA169" i="4"/>
  <c r="SI169" i="4"/>
  <c r="SQ169" i="4"/>
  <c r="JE114" i="4"/>
  <c r="JG114" i="4"/>
  <c r="QM114" i="4"/>
  <c r="QU114" i="4"/>
  <c r="RC114" i="4"/>
  <c r="RK114" i="4"/>
  <c r="RS114" i="4"/>
  <c r="SA114" i="4"/>
  <c r="SI114" i="4"/>
  <c r="SQ114" i="4"/>
  <c r="HR58" i="4"/>
  <c r="JK58" i="4"/>
  <c r="QY58" i="4"/>
  <c r="RO58" i="4"/>
  <c r="SE58" i="4"/>
  <c r="HR14" i="4"/>
  <c r="JK14" i="4"/>
  <c r="QY14" i="4"/>
  <c r="RO14" i="4"/>
  <c r="SE14" i="4"/>
  <c r="HR279" i="4"/>
  <c r="JD279" i="4"/>
  <c r="JF279" i="4"/>
  <c r="JH279" i="4"/>
  <c r="JJ279" i="4"/>
  <c r="JL279" i="4"/>
  <c r="QL279" i="4"/>
  <c r="QN279" i="4"/>
  <c r="QP279" i="4"/>
  <c r="QR279" i="4"/>
  <c r="QT279" i="4"/>
  <c r="QV279" i="4"/>
  <c r="QX279" i="4"/>
  <c r="QZ279" i="4"/>
  <c r="RB279" i="4"/>
  <c r="RD279" i="4"/>
  <c r="RF279" i="4"/>
  <c r="RH279" i="4"/>
  <c r="RJ279" i="4"/>
  <c r="RL279" i="4"/>
  <c r="RN279" i="4"/>
  <c r="RP279" i="4"/>
  <c r="RR279" i="4"/>
  <c r="RT279" i="4"/>
  <c r="RV279" i="4"/>
  <c r="RX279" i="4"/>
  <c r="RZ279" i="4"/>
  <c r="SB279" i="4"/>
  <c r="SD279" i="4"/>
  <c r="SF279" i="4"/>
  <c r="SH279" i="4"/>
  <c r="SJ279" i="4"/>
  <c r="SL279" i="4"/>
  <c r="SN279" i="4"/>
  <c r="SP279" i="4"/>
  <c r="SR279" i="4"/>
  <c r="HR113" i="4"/>
  <c r="JD113" i="4"/>
  <c r="JF113" i="4"/>
  <c r="JH113" i="4"/>
  <c r="JJ113" i="4"/>
  <c r="JL113" i="4"/>
  <c r="QL113" i="4"/>
  <c r="QN113" i="4"/>
  <c r="QP113" i="4"/>
  <c r="QR113" i="4"/>
  <c r="QT113" i="4"/>
  <c r="QV113" i="4"/>
  <c r="QX113" i="4"/>
  <c r="QZ113" i="4"/>
  <c r="RB113" i="4"/>
  <c r="RD113" i="4"/>
  <c r="RF113" i="4"/>
  <c r="RH113" i="4"/>
  <c r="RJ113" i="4"/>
  <c r="RL113" i="4"/>
  <c r="RN113" i="4"/>
  <c r="RP113" i="4"/>
  <c r="RR113" i="4"/>
  <c r="RT113" i="4"/>
  <c r="RV113" i="4"/>
  <c r="RX113" i="4"/>
  <c r="RZ113" i="4"/>
  <c r="SB113" i="4"/>
  <c r="SD113" i="4"/>
  <c r="SF113" i="4"/>
  <c r="SH113" i="4"/>
  <c r="SJ113" i="4"/>
  <c r="SL113" i="4"/>
  <c r="SN113" i="4"/>
  <c r="SP113" i="4"/>
  <c r="SR113" i="4"/>
  <c r="SO122" i="4"/>
  <c r="SK122" i="4"/>
  <c r="SG122" i="4"/>
  <c r="SC122" i="4"/>
  <c r="RY122" i="4"/>
  <c r="RU122" i="4"/>
  <c r="RQ122" i="4"/>
  <c r="RM122" i="4"/>
  <c r="RI122" i="4"/>
  <c r="RE122" i="4"/>
  <c r="RA122" i="4"/>
  <c r="QW122" i="4"/>
  <c r="QS122" i="4"/>
  <c r="QO122" i="4"/>
  <c r="QK122" i="4"/>
  <c r="JI122" i="4"/>
  <c r="JE122" i="4"/>
  <c r="SQ120" i="4"/>
  <c r="SI120" i="4"/>
  <c r="SA120" i="4"/>
  <c r="RS120" i="4"/>
  <c r="RK120" i="4"/>
  <c r="RC120" i="4"/>
  <c r="QU120" i="4"/>
  <c r="QM120" i="4"/>
  <c r="JG120" i="4"/>
  <c r="SQ118" i="4"/>
  <c r="SI118" i="4"/>
  <c r="SA118" i="4"/>
  <c r="RS118" i="4"/>
  <c r="RK118" i="4"/>
  <c r="RC118" i="4"/>
  <c r="QU118" i="4"/>
  <c r="QM118" i="4"/>
  <c r="JG118" i="4"/>
  <c r="SM117" i="4"/>
  <c r="SO111" i="4"/>
  <c r="SK111" i="4"/>
  <c r="SG111" i="4"/>
  <c r="SC111" i="4"/>
  <c r="RY111" i="4"/>
  <c r="RU111" i="4"/>
  <c r="RQ111" i="4"/>
  <c r="RM111" i="4"/>
  <c r="RI111" i="4"/>
  <c r="RE111" i="4"/>
  <c r="RA111" i="4"/>
  <c r="QW111" i="4"/>
  <c r="QS111" i="4"/>
  <c r="QO111" i="4"/>
  <c r="QK111" i="4"/>
  <c r="JI111" i="4"/>
  <c r="JE111" i="4"/>
  <c r="SQ110" i="4"/>
  <c r="SM110" i="4"/>
  <c r="SI110" i="4"/>
  <c r="SE110" i="4"/>
  <c r="SA110" i="4"/>
  <c r="RW110" i="4"/>
  <c r="RS110" i="4"/>
  <c r="RO110" i="4"/>
  <c r="RK110" i="4"/>
  <c r="RG110" i="4"/>
  <c r="RC110" i="4"/>
  <c r="QY110" i="4"/>
  <c r="QU110" i="4"/>
  <c r="QQ110" i="4"/>
  <c r="QM110" i="4"/>
  <c r="JK110" i="4"/>
  <c r="JG110" i="4"/>
  <c r="SQ109" i="4"/>
  <c r="SI109" i="4"/>
  <c r="SA109" i="4"/>
  <c r="RS109" i="4"/>
  <c r="RK109" i="4"/>
  <c r="RC109" i="4"/>
  <c r="QU109" i="4"/>
  <c r="QM109" i="4"/>
  <c r="JG109" i="4"/>
  <c r="SP107" i="4"/>
  <c r="SL107" i="4"/>
  <c r="SH107" i="4"/>
  <c r="SA107" i="4"/>
  <c r="RS107" i="4"/>
  <c r="RK107" i="4"/>
  <c r="RC107" i="4"/>
  <c r="QU107" i="4"/>
  <c r="QM107" i="4"/>
  <c r="JG107" i="4"/>
  <c r="SM106" i="4"/>
  <c r="SE104" i="4"/>
  <c r="RO104" i="4"/>
  <c r="QY104" i="4"/>
  <c r="JK104" i="4"/>
  <c r="SO97" i="4"/>
  <c r="SK97" i="4"/>
  <c r="SG97" i="4"/>
  <c r="SC97" i="4"/>
  <c r="RY97" i="4"/>
  <c r="RU97" i="4"/>
  <c r="RQ97" i="4"/>
  <c r="RM97" i="4"/>
  <c r="RI97" i="4"/>
  <c r="RE97" i="4"/>
  <c r="RA97" i="4"/>
  <c r="QW97" i="4"/>
  <c r="QS97" i="4"/>
  <c r="QO97" i="4"/>
  <c r="QK97" i="4"/>
  <c r="JI97" i="4"/>
  <c r="JE97" i="4"/>
  <c r="SQ96" i="4"/>
  <c r="SI96" i="4"/>
  <c r="SA96" i="4"/>
  <c r="RS96" i="4"/>
  <c r="RK96" i="4"/>
  <c r="RC96" i="4"/>
  <c r="QU96" i="4"/>
  <c r="QM96" i="4"/>
  <c r="JG96" i="4"/>
  <c r="SQ95" i="4"/>
  <c r="SI95" i="4"/>
  <c r="SA95" i="4"/>
  <c r="RS95" i="4"/>
  <c r="RK95" i="4"/>
  <c r="RC95" i="4"/>
  <c r="QU95" i="4"/>
  <c r="QM95" i="4"/>
  <c r="JG95" i="4"/>
  <c r="SM94" i="4"/>
  <c r="RW90" i="4"/>
  <c r="QQ90" i="4"/>
  <c r="RG88" i="4"/>
  <c r="SO85" i="4"/>
  <c r="SG85" i="4"/>
  <c r="RY85" i="4"/>
  <c r="RQ85" i="4"/>
  <c r="RI85" i="4"/>
  <c r="QY85" i="4"/>
  <c r="SQ83" i="4"/>
  <c r="SI83" i="4"/>
  <c r="SA83" i="4"/>
  <c r="RS83" i="4"/>
  <c r="RK83" i="4"/>
  <c r="RC83" i="4"/>
  <c r="QU83" i="4"/>
  <c r="QM83" i="4"/>
  <c r="JG83" i="4"/>
  <c r="JG273" i="4"/>
  <c r="QM273" i="4"/>
  <c r="QU273" i="4"/>
  <c r="RC273" i="4"/>
  <c r="RK273" i="4"/>
  <c r="RS273" i="4"/>
  <c r="SA273" i="4"/>
  <c r="HR269" i="4"/>
  <c r="JG269" i="4"/>
  <c r="QM269" i="4"/>
  <c r="QU269" i="4"/>
  <c r="RC269" i="4"/>
  <c r="RK269" i="4"/>
  <c r="RS269" i="4"/>
  <c r="SA269" i="4"/>
  <c r="SI269" i="4"/>
  <c r="SQ269" i="4"/>
  <c r="HR266" i="4"/>
  <c r="JK266" i="4"/>
  <c r="QY266" i="4"/>
  <c r="RO266" i="4"/>
  <c r="SE266" i="4"/>
  <c r="JG263" i="4"/>
  <c r="QQ263" i="4"/>
  <c r="RW263" i="4"/>
  <c r="HR236" i="4"/>
  <c r="JE236" i="4"/>
  <c r="JI236" i="4"/>
  <c r="QK236" i="4"/>
  <c r="QO236" i="4"/>
  <c r="QS236" i="4"/>
  <c r="QW236" i="4"/>
  <c r="RA236" i="4"/>
  <c r="RE236" i="4"/>
  <c r="RI236" i="4"/>
  <c r="RM236" i="4"/>
  <c r="RQ236" i="4"/>
  <c r="RU236" i="4"/>
  <c r="RY236" i="4"/>
  <c r="SC236" i="4"/>
  <c r="SG236" i="4"/>
  <c r="SK236" i="4"/>
  <c r="SO236" i="4"/>
  <c r="HR180" i="4"/>
  <c r="JG180" i="4"/>
  <c r="QM180" i="4"/>
  <c r="QU180" i="4"/>
  <c r="RC180" i="4"/>
  <c r="RK180" i="4"/>
  <c r="RS180" i="4"/>
  <c r="SA180" i="4"/>
  <c r="SI180" i="4"/>
  <c r="SQ180" i="4"/>
  <c r="JE125" i="4"/>
  <c r="JI125" i="4"/>
  <c r="QK125" i="4"/>
  <c r="QO125" i="4"/>
  <c r="QS125" i="4"/>
  <c r="QW125" i="4"/>
  <c r="RA125" i="4"/>
  <c r="RE125" i="4"/>
  <c r="RI125" i="4"/>
  <c r="RM125" i="4"/>
  <c r="RQ125" i="4"/>
  <c r="RU125" i="4"/>
  <c r="RY125" i="4"/>
  <c r="SC125" i="4"/>
  <c r="SG125" i="4"/>
  <c r="SK125" i="4"/>
  <c r="SO125" i="4"/>
  <c r="HR290" i="4"/>
  <c r="JE290" i="4"/>
  <c r="JI290" i="4"/>
  <c r="QK290" i="4"/>
  <c r="QO290" i="4"/>
  <c r="QS290" i="4"/>
  <c r="QW290" i="4"/>
  <c r="RA290" i="4"/>
  <c r="RE290" i="4"/>
  <c r="RI290" i="4"/>
  <c r="RM290" i="4"/>
  <c r="RQ290" i="4"/>
  <c r="RU290" i="4"/>
  <c r="RY290" i="4"/>
  <c r="SC290" i="4"/>
  <c r="SG290" i="4"/>
  <c r="SK290" i="4"/>
  <c r="SO290" i="4"/>
  <c r="HR268" i="4"/>
  <c r="JD268" i="4"/>
  <c r="JF268" i="4"/>
  <c r="JH268" i="4"/>
  <c r="JJ268" i="4"/>
  <c r="JL268" i="4"/>
  <c r="QL268" i="4"/>
  <c r="QN268" i="4"/>
  <c r="QP268" i="4"/>
  <c r="QR268" i="4"/>
  <c r="QT268" i="4"/>
  <c r="QV268" i="4"/>
  <c r="QX268" i="4"/>
  <c r="QZ268" i="4"/>
  <c r="RB268" i="4"/>
  <c r="RD268" i="4"/>
  <c r="RF268" i="4"/>
  <c r="RH268" i="4"/>
  <c r="RJ268" i="4"/>
  <c r="RL268" i="4"/>
  <c r="RN268" i="4"/>
  <c r="RP268" i="4"/>
  <c r="RR268" i="4"/>
  <c r="RT268" i="4"/>
  <c r="RV268" i="4"/>
  <c r="RX268" i="4"/>
  <c r="RZ268" i="4"/>
  <c r="SB268" i="4"/>
  <c r="SD268" i="4"/>
  <c r="SF268" i="4"/>
  <c r="SH268" i="4"/>
  <c r="SJ268" i="4"/>
  <c r="SL268" i="4"/>
  <c r="SN268" i="4"/>
  <c r="SP268" i="4"/>
  <c r="SR268" i="4"/>
  <c r="RW79" i="4"/>
  <c r="QQ79" i="4"/>
  <c r="RW77" i="4"/>
  <c r="QQ77" i="4"/>
  <c r="SQ76" i="4"/>
  <c r="SI76" i="4"/>
  <c r="SA76" i="4"/>
  <c r="RS76" i="4"/>
  <c r="RK76" i="4"/>
  <c r="RC76" i="4"/>
  <c r="QU76" i="4"/>
  <c r="QM76" i="4"/>
  <c r="JG76" i="4"/>
  <c r="SM75" i="4"/>
  <c r="RG72" i="4"/>
  <c r="RG68" i="4"/>
  <c r="SQ67" i="4"/>
  <c r="SI67" i="4"/>
  <c r="SA67" i="4"/>
  <c r="RS67" i="4"/>
  <c r="RK67" i="4"/>
  <c r="RC67" i="4"/>
  <c r="QU67" i="4"/>
  <c r="QM67" i="4"/>
  <c r="SO65" i="4"/>
  <c r="SK65" i="4"/>
  <c r="SG65" i="4"/>
  <c r="SC65" i="4"/>
  <c r="RY65" i="4"/>
  <c r="RU65" i="4"/>
  <c r="RQ65" i="4"/>
  <c r="RM65" i="4"/>
  <c r="RI65" i="4"/>
  <c r="RE65" i="4"/>
  <c r="RA65" i="4"/>
  <c r="QW65" i="4"/>
  <c r="QS65" i="4"/>
  <c r="QO65" i="4"/>
  <c r="QK65" i="4"/>
  <c r="JI65" i="4"/>
  <c r="JE65" i="4"/>
  <c r="SQ64" i="4"/>
  <c r="SI64" i="4"/>
  <c r="SA64" i="4"/>
  <c r="RS64" i="4"/>
  <c r="RK64" i="4"/>
  <c r="RC64" i="4"/>
  <c r="QU64" i="4"/>
  <c r="QM64" i="4"/>
  <c r="JG64" i="4"/>
  <c r="SQ63" i="4"/>
  <c r="SI63" i="4"/>
  <c r="SA63" i="4"/>
  <c r="RS63" i="4"/>
  <c r="RK63" i="4"/>
  <c r="RC63" i="4"/>
  <c r="QU63" i="4"/>
  <c r="QM63" i="4"/>
  <c r="JG63" i="4"/>
  <c r="SE55" i="4"/>
  <c r="RO55" i="4"/>
  <c r="QY55" i="4"/>
  <c r="JK55" i="4"/>
  <c r="SE53" i="4"/>
  <c r="RO53" i="4"/>
  <c r="QY53" i="4"/>
  <c r="JK53" i="4"/>
  <c r="RW51" i="4"/>
  <c r="QQ51" i="4"/>
  <c r="RW49" i="4"/>
  <c r="QQ49" i="4"/>
  <c r="RW46" i="4"/>
  <c r="QQ46" i="4"/>
  <c r="SQ45" i="4"/>
  <c r="SI45" i="4"/>
  <c r="SA45" i="4"/>
  <c r="RS45" i="4"/>
  <c r="RK45" i="4"/>
  <c r="RC45" i="4"/>
  <c r="QU45" i="4"/>
  <c r="QM45" i="4"/>
  <c r="JG45" i="4"/>
  <c r="SE41" i="4"/>
  <c r="RO41" i="4"/>
  <c r="QY41" i="4"/>
  <c r="JK41" i="4"/>
  <c r="SE37" i="4"/>
  <c r="RO37" i="4"/>
  <c r="QY37" i="4"/>
  <c r="JK37" i="4"/>
  <c r="RW34" i="4"/>
  <c r="QQ34" i="4"/>
  <c r="SQ33" i="4"/>
  <c r="SI33" i="4"/>
  <c r="SA33" i="4"/>
  <c r="RS33" i="4"/>
  <c r="RK33" i="4"/>
  <c r="RC33" i="4"/>
  <c r="QU33" i="4"/>
  <c r="QM33" i="4"/>
  <c r="JG33" i="4"/>
  <c r="SI32" i="4"/>
  <c r="RC32" i="4"/>
  <c r="SE30" i="4"/>
  <c r="RO30" i="4"/>
  <c r="QY30" i="4"/>
  <c r="JK30" i="4"/>
  <c r="RW28" i="4"/>
  <c r="QQ28" i="4"/>
  <c r="SQ27" i="4"/>
  <c r="SI27" i="4"/>
  <c r="SA27" i="4"/>
  <c r="RS27" i="4"/>
  <c r="RK27" i="4"/>
  <c r="RC27" i="4"/>
  <c r="QU27" i="4"/>
  <c r="QM27" i="4"/>
  <c r="JG27" i="4"/>
  <c r="SE23" i="4"/>
  <c r="RO23" i="4"/>
  <c r="QY23" i="4"/>
  <c r="JK23" i="4"/>
  <c r="SM21" i="4"/>
  <c r="RW19" i="4"/>
  <c r="QQ19" i="4"/>
  <c r="RW16" i="4"/>
  <c r="QQ16" i="4"/>
  <c r="RW13" i="4"/>
  <c r="QQ13" i="4"/>
  <c r="RG11" i="4"/>
  <c r="SE8" i="4"/>
  <c r="RO8" i="4"/>
  <c r="QY8" i="4"/>
  <c r="JK8" i="4"/>
  <c r="RW6" i="4"/>
  <c r="QQ6" i="4"/>
  <c r="SN333" i="4"/>
  <c r="SF333" i="4"/>
  <c r="RX333" i="4"/>
  <c r="RP333" i="4"/>
  <c r="RH333" i="4"/>
  <c r="QZ333" i="4"/>
  <c r="QR333" i="4"/>
  <c r="JK333" i="4"/>
  <c r="SQ332" i="4"/>
  <c r="SI332" i="4"/>
  <c r="SA332" i="4"/>
  <c r="RS332" i="4"/>
  <c r="RD332" i="4"/>
  <c r="QN332" i="4"/>
  <c r="SE329" i="4"/>
  <c r="RO329" i="4"/>
  <c r="QY329" i="4"/>
  <c r="JK329" i="4"/>
  <c r="SQ328" i="4"/>
  <c r="SI328" i="4"/>
  <c r="SA328" i="4"/>
  <c r="RS328" i="4"/>
  <c r="RK328" i="4"/>
  <c r="RC328" i="4"/>
  <c r="QU328" i="4"/>
  <c r="QM328" i="4"/>
  <c r="JG328" i="4"/>
  <c r="SM326" i="4"/>
  <c r="SE326" i="4"/>
  <c r="RW326" i="4"/>
  <c r="RO326" i="4"/>
  <c r="RG326" i="4"/>
  <c r="QY326" i="4"/>
  <c r="QQ326" i="4"/>
  <c r="JK326" i="4"/>
  <c r="SO321" i="4"/>
  <c r="SK321" i="4"/>
  <c r="SG321" i="4"/>
  <c r="SC321" i="4"/>
  <c r="RY321" i="4"/>
  <c r="RU321" i="4"/>
  <c r="RQ321" i="4"/>
  <c r="RM321" i="4"/>
  <c r="RI321" i="4"/>
  <c r="RE321" i="4"/>
  <c r="RA321" i="4"/>
  <c r="QW321" i="4"/>
  <c r="QS321" i="4"/>
  <c r="QO321" i="4"/>
  <c r="QK321" i="4"/>
  <c r="JG321" i="4"/>
  <c r="SP319" i="4"/>
  <c r="SL319" i="4"/>
  <c r="SH319" i="4"/>
  <c r="SD319" i="4"/>
  <c r="RZ319" i="4"/>
  <c r="RV319" i="4"/>
  <c r="RR319" i="4"/>
  <c r="RN319" i="4"/>
  <c r="RJ319" i="4"/>
  <c r="RF319" i="4"/>
  <c r="QX319" i="4"/>
  <c r="QP319" i="4"/>
  <c r="JJ319" i="4"/>
  <c r="SM318" i="4"/>
  <c r="RW318" i="4"/>
  <c r="RG318" i="4"/>
  <c r="QQ318" i="4"/>
  <c r="SM317" i="4"/>
  <c r="SA314" i="4"/>
  <c r="QU314" i="4"/>
  <c r="SM311" i="4"/>
  <c r="SE311" i="4"/>
  <c r="RW311" i="4"/>
  <c r="RO311" i="4"/>
  <c r="RG311" i="4"/>
  <c r="QY311" i="4"/>
  <c r="QQ311" i="4"/>
  <c r="JK311" i="4"/>
  <c r="SO309" i="4"/>
  <c r="SK309" i="4"/>
  <c r="SG309" i="4"/>
  <c r="SC309" i="4"/>
  <c r="RY309" i="4"/>
  <c r="RU309" i="4"/>
  <c r="RQ309" i="4"/>
  <c r="RM309" i="4"/>
  <c r="RI309" i="4"/>
  <c r="RE309" i="4"/>
  <c r="RA309" i="4"/>
  <c r="QW309" i="4"/>
  <c r="QS309" i="4"/>
  <c r="QO309" i="4"/>
  <c r="QK309" i="4"/>
  <c r="JG309" i="4"/>
  <c r="SM307" i="4"/>
  <c r="SE307" i="4"/>
  <c r="RW307" i="4"/>
  <c r="RO307" i="4"/>
  <c r="RG307" i="4"/>
  <c r="QY307" i="4"/>
  <c r="QQ307" i="4"/>
  <c r="JK307" i="4"/>
  <c r="SO304" i="4"/>
  <c r="SK304" i="4"/>
  <c r="SG304" i="4"/>
  <c r="SC304" i="4"/>
  <c r="RY304" i="4"/>
  <c r="RU304" i="4"/>
  <c r="RQ304" i="4"/>
  <c r="RM304" i="4"/>
  <c r="RI304" i="4"/>
  <c r="RE304" i="4"/>
  <c r="RA304" i="4"/>
  <c r="QW304" i="4"/>
  <c r="QS304" i="4"/>
  <c r="QO304" i="4"/>
  <c r="QK304" i="4"/>
  <c r="JG304" i="4"/>
  <c r="SA298" i="4"/>
  <c r="SN296" i="4"/>
  <c r="SF296" i="4"/>
  <c r="RX296" i="4"/>
  <c r="RP296" i="4"/>
  <c r="RH296" i="4"/>
  <c r="QZ296" i="4"/>
  <c r="SA293" i="4"/>
  <c r="QU293" i="4"/>
  <c r="SO292" i="4"/>
  <c r="SG292" i="4"/>
  <c r="RY292" i="4"/>
  <c r="RQ292" i="4"/>
  <c r="RI292" i="4"/>
  <c r="RA292" i="4"/>
  <c r="QS292" i="4"/>
  <c r="QK292" i="4"/>
  <c r="SM289" i="4"/>
  <c r="SE289" i="4"/>
  <c r="RW289" i="4"/>
  <c r="RO289" i="4"/>
  <c r="RG289" i="4"/>
  <c r="QY289" i="4"/>
  <c r="QQ289" i="4"/>
  <c r="JK289" i="4"/>
  <c r="SM286" i="4"/>
  <c r="SE286" i="4"/>
  <c r="RW286" i="4"/>
  <c r="RO286" i="4"/>
  <c r="RG286" i="4"/>
  <c r="QY286" i="4"/>
  <c r="QQ286" i="4"/>
  <c r="JK286" i="4"/>
  <c r="SE284" i="4"/>
  <c r="RO284" i="4"/>
  <c r="QY284" i="4"/>
  <c r="JK284" i="4"/>
  <c r="RW282" i="4"/>
  <c r="QQ282" i="4"/>
  <c r="SO280" i="4"/>
  <c r="SK280" i="4"/>
  <c r="SG280" i="4"/>
  <c r="SC280" i="4"/>
  <c r="RY280" i="4"/>
  <c r="RU280" i="4"/>
  <c r="RQ280" i="4"/>
  <c r="RM280" i="4"/>
  <c r="RI280" i="4"/>
  <c r="RE280" i="4"/>
  <c r="RA280" i="4"/>
  <c r="QW280" i="4"/>
  <c r="QS280" i="4"/>
  <c r="QO280" i="4"/>
  <c r="QK280" i="4"/>
  <c r="JG280" i="4"/>
  <c r="SO275" i="4"/>
  <c r="SK275" i="4"/>
  <c r="SG275" i="4"/>
  <c r="SC275" i="4"/>
  <c r="RY275" i="4"/>
  <c r="RU275" i="4"/>
  <c r="RQ275" i="4"/>
  <c r="RM275" i="4"/>
  <c r="RI275" i="4"/>
  <c r="RE275" i="4"/>
  <c r="RA275" i="4"/>
  <c r="QW275" i="4"/>
  <c r="QS275" i="4"/>
  <c r="QO275" i="4"/>
  <c r="QK275" i="4"/>
  <c r="JG275" i="4"/>
  <c r="SC272" i="4"/>
  <c r="RM272" i="4"/>
  <c r="QW272" i="4"/>
  <c r="RG270" i="4"/>
  <c r="SQ258" i="4"/>
  <c r="SI258" i="4"/>
  <c r="SA258" i="4"/>
  <c r="RS258" i="4"/>
  <c r="RK258" i="4"/>
  <c r="RC258" i="4"/>
  <c r="QU258" i="4"/>
  <c r="QM258" i="4"/>
  <c r="JG258" i="4"/>
  <c r="SQ191" i="4"/>
  <c r="SI191" i="4"/>
  <c r="SA191" i="4"/>
  <c r="RS191" i="4"/>
  <c r="RK191" i="4"/>
  <c r="RC191" i="4"/>
  <c r="QU191" i="4"/>
  <c r="QM191" i="4"/>
  <c r="JG191" i="4"/>
  <c r="SE169" i="4"/>
  <c r="RO169" i="4"/>
  <c r="QY169" i="4"/>
  <c r="JK169" i="4"/>
  <c r="SE114" i="4"/>
  <c r="RO114" i="4"/>
  <c r="QY114" i="4"/>
  <c r="JK114" i="4"/>
  <c r="RW58" i="4"/>
  <c r="QQ58" i="4"/>
  <c r="RW14" i="4"/>
  <c r="QQ14" i="4"/>
  <c r="SO279" i="4"/>
  <c r="SK279" i="4"/>
  <c r="SG279" i="4"/>
  <c r="SC279" i="4"/>
  <c r="RY279" i="4"/>
  <c r="RU279" i="4"/>
  <c r="RQ279" i="4"/>
  <c r="RM279" i="4"/>
  <c r="RI279" i="4"/>
  <c r="RE279" i="4"/>
  <c r="RA279" i="4"/>
  <c r="QW279" i="4"/>
  <c r="QS279" i="4"/>
  <c r="QO279" i="4"/>
  <c r="QK279" i="4"/>
  <c r="JI279" i="4"/>
  <c r="JE279" i="4"/>
  <c r="SO113" i="4"/>
  <c r="SK113" i="4"/>
  <c r="SG113" i="4"/>
  <c r="SC113" i="4"/>
  <c r="RY113" i="4"/>
  <c r="RU113" i="4"/>
  <c r="RQ113" i="4"/>
  <c r="RM113" i="4"/>
  <c r="RI113" i="4"/>
  <c r="RE113" i="4"/>
  <c r="RA113" i="4"/>
  <c r="QW113" i="4"/>
  <c r="QS113" i="4"/>
  <c r="QO113" i="4"/>
  <c r="QK113" i="4"/>
  <c r="JI113" i="4"/>
  <c r="JE113" i="4"/>
  <c r="HR162" i="4"/>
  <c r="JD162" i="4"/>
  <c r="JF162" i="4"/>
  <c r="JH162" i="4"/>
  <c r="JJ162" i="4"/>
  <c r="JL162" i="4"/>
  <c r="QL162" i="4"/>
  <c r="QN162" i="4"/>
  <c r="QP162" i="4"/>
  <c r="QR162" i="4"/>
  <c r="QT162" i="4"/>
  <c r="QV162" i="4"/>
  <c r="QX162" i="4"/>
  <c r="QZ162" i="4"/>
  <c r="RB162" i="4"/>
  <c r="RD162" i="4"/>
  <c r="HR160" i="4"/>
  <c r="JG160" i="4"/>
  <c r="QM160" i="4"/>
  <c r="QU160" i="4"/>
  <c r="RC160" i="4"/>
  <c r="RK160" i="4"/>
  <c r="RS160" i="4"/>
  <c r="SA160" i="4"/>
  <c r="SI160" i="4"/>
  <c r="SQ160" i="4"/>
  <c r="HR154" i="4"/>
  <c r="RG154" i="4"/>
  <c r="RW240" i="4"/>
  <c r="QQ240" i="4"/>
  <c r="SO197" i="4"/>
  <c r="SK197" i="4"/>
  <c r="SG197" i="4"/>
  <c r="SC197" i="4"/>
  <c r="RY197" i="4"/>
  <c r="RU197" i="4"/>
  <c r="RQ197" i="4"/>
  <c r="RM197" i="4"/>
  <c r="RI197" i="4"/>
  <c r="RE197" i="4"/>
  <c r="RA197" i="4"/>
  <c r="QW197" i="4"/>
  <c r="QS197" i="4"/>
  <c r="QO197" i="4"/>
  <c r="QK197" i="4"/>
  <c r="JI197" i="4"/>
  <c r="JE197" i="4"/>
  <c r="SQ195" i="4"/>
  <c r="SI195" i="4"/>
  <c r="SA195" i="4"/>
  <c r="RS195" i="4"/>
  <c r="RK195" i="4"/>
  <c r="RC195" i="4"/>
  <c r="QU195" i="4"/>
  <c r="QM195" i="4"/>
  <c r="JG195" i="4"/>
  <c r="SO193" i="4"/>
  <c r="SK193" i="4"/>
  <c r="SG193" i="4"/>
  <c r="SC193" i="4"/>
  <c r="RY193" i="4"/>
  <c r="RU193" i="4"/>
  <c r="RQ193" i="4"/>
  <c r="RM193" i="4"/>
  <c r="RI193" i="4"/>
  <c r="RE193" i="4"/>
  <c r="RA193" i="4"/>
  <c r="QW193" i="4"/>
  <c r="QS193" i="4"/>
  <c r="QO193" i="4"/>
  <c r="QK193" i="4"/>
  <c r="JI193" i="4"/>
  <c r="JE193" i="4"/>
  <c r="SK187" i="4"/>
  <c r="SC187" i="4"/>
  <c r="RU187" i="4"/>
  <c r="RM187" i="4"/>
  <c r="RE187" i="4"/>
  <c r="QW187" i="4"/>
  <c r="QO187" i="4"/>
  <c r="JI187" i="4"/>
  <c r="SQ186" i="4"/>
  <c r="SI186" i="4"/>
  <c r="SA186" i="4"/>
  <c r="RS186" i="4"/>
  <c r="RK186" i="4"/>
  <c r="RC186" i="4"/>
  <c r="QU186" i="4"/>
  <c r="QM186" i="4"/>
  <c r="JG186" i="4"/>
  <c r="SE184" i="4"/>
  <c r="RO184" i="4"/>
  <c r="QY184" i="4"/>
  <c r="JK184" i="4"/>
  <c r="SE182" i="4"/>
  <c r="RO182" i="4"/>
  <c r="QY182" i="4"/>
  <c r="JK182" i="4"/>
  <c r="JL167" i="4"/>
  <c r="JJ167" i="4"/>
  <c r="JH167" i="4"/>
  <c r="JF167" i="4"/>
  <c r="JD167" i="4"/>
  <c r="JI164" i="4"/>
  <c r="JE164" i="4"/>
  <c r="JL163" i="4"/>
  <c r="JJ163" i="4"/>
  <c r="JH163" i="4"/>
  <c r="JF163" i="4"/>
  <c r="JD163" i="4"/>
  <c r="SE161" i="4"/>
  <c r="RO161" i="4"/>
  <c r="QY161" i="4"/>
  <c r="HR161" i="4"/>
  <c r="JG161" i="4"/>
  <c r="QM161" i="4"/>
  <c r="QU161" i="4"/>
  <c r="RC161" i="4"/>
  <c r="RK161" i="4"/>
  <c r="RS161" i="4"/>
  <c r="SA161" i="4"/>
  <c r="SI161" i="4"/>
  <c r="SQ161" i="4"/>
  <c r="RG159" i="4"/>
  <c r="SM159" i="4"/>
  <c r="SE178" i="4"/>
  <c r="RO178" i="4"/>
  <c r="QY178" i="4"/>
  <c r="JK178" i="4"/>
  <c r="SQ177" i="4"/>
  <c r="SI177" i="4"/>
  <c r="SA177" i="4"/>
  <c r="RS177" i="4"/>
  <c r="RK177" i="4"/>
  <c r="RC177" i="4"/>
  <c r="QU177" i="4"/>
  <c r="QM177" i="4"/>
  <c r="JG177" i="4"/>
  <c r="SR176" i="4"/>
  <c r="SP176" i="4"/>
  <c r="SN176" i="4"/>
  <c r="SL176" i="4"/>
  <c r="SJ176" i="4"/>
  <c r="SH176" i="4"/>
  <c r="SF176" i="4"/>
  <c r="SD176" i="4"/>
  <c r="SB176" i="4"/>
  <c r="RZ176" i="4"/>
  <c r="RX176" i="4"/>
  <c r="RV176" i="4"/>
  <c r="RT176" i="4"/>
  <c r="RR176" i="4"/>
  <c r="RP176" i="4"/>
  <c r="RN176" i="4"/>
  <c r="RL176" i="4"/>
  <c r="RJ176" i="4"/>
  <c r="RH176" i="4"/>
  <c r="RF176" i="4"/>
  <c r="RD176" i="4"/>
  <c r="RB176" i="4"/>
  <c r="QZ176" i="4"/>
  <c r="QX176" i="4"/>
  <c r="QV176" i="4"/>
  <c r="QT176" i="4"/>
  <c r="QR176" i="4"/>
  <c r="QP176" i="4"/>
  <c r="QN176" i="4"/>
  <c r="QL176" i="4"/>
  <c r="JL176" i="4"/>
  <c r="JJ176" i="4"/>
  <c r="JH176" i="4"/>
  <c r="JF176" i="4"/>
  <c r="JD176" i="4"/>
  <c r="SR175" i="4"/>
  <c r="SP175" i="4"/>
  <c r="SN175" i="4"/>
  <c r="SL175" i="4"/>
  <c r="SJ175" i="4"/>
  <c r="SH175" i="4"/>
  <c r="SF175" i="4"/>
  <c r="SD175" i="4"/>
  <c r="SB175" i="4"/>
  <c r="RZ175" i="4"/>
  <c r="RX175" i="4"/>
  <c r="RV175" i="4"/>
  <c r="RT175" i="4"/>
  <c r="RR175" i="4"/>
  <c r="RP175" i="4"/>
  <c r="RN175" i="4"/>
  <c r="RL175" i="4"/>
  <c r="RJ175" i="4"/>
  <c r="RH175" i="4"/>
  <c r="RF175" i="4"/>
  <c r="RD175" i="4"/>
  <c r="RB175" i="4"/>
  <c r="QZ175" i="4"/>
  <c r="QX175" i="4"/>
  <c r="QV175" i="4"/>
  <c r="QT175" i="4"/>
  <c r="QR175" i="4"/>
  <c r="QP175" i="4"/>
  <c r="QN175" i="4"/>
  <c r="QL175" i="4"/>
  <c r="JL175" i="4"/>
  <c r="JJ175" i="4"/>
  <c r="JH175" i="4"/>
  <c r="JF175" i="4"/>
  <c r="JD175" i="4"/>
  <c r="SR174" i="4"/>
  <c r="SP174" i="4"/>
  <c r="SN174" i="4"/>
  <c r="SL174" i="4"/>
  <c r="SJ174" i="4"/>
  <c r="SH174" i="4"/>
  <c r="SF174" i="4"/>
  <c r="SD174" i="4"/>
  <c r="SB174" i="4"/>
  <c r="RZ174" i="4"/>
  <c r="RX174" i="4"/>
  <c r="RV174" i="4"/>
  <c r="RT174" i="4"/>
  <c r="RR174" i="4"/>
  <c r="RP174" i="4"/>
  <c r="RN174" i="4"/>
  <c r="RL174" i="4"/>
  <c r="RJ174" i="4"/>
  <c r="RH174" i="4"/>
  <c r="RF174" i="4"/>
  <c r="RD174" i="4"/>
  <c r="RB174" i="4"/>
  <c r="QZ174" i="4"/>
  <c r="QX174" i="4"/>
  <c r="QV174" i="4"/>
  <c r="QT174" i="4"/>
  <c r="QR174" i="4"/>
  <c r="QP174" i="4"/>
  <c r="QN174" i="4"/>
  <c r="QL174" i="4"/>
  <c r="JL174" i="4"/>
  <c r="JJ174" i="4"/>
  <c r="JH174" i="4"/>
  <c r="JF174" i="4"/>
  <c r="JD174" i="4"/>
  <c r="SE172" i="4"/>
  <c r="RO172" i="4"/>
  <c r="QY172" i="4"/>
  <c r="JK172" i="4"/>
  <c r="SM154" i="4"/>
  <c r="HR92" i="4"/>
  <c r="JG92" i="4"/>
  <c r="QM92" i="4"/>
  <c r="QU92" i="4"/>
  <c r="RC92" i="4"/>
  <c r="RK92" i="4"/>
  <c r="RS92" i="4"/>
  <c r="HR89" i="4"/>
  <c r="JD89" i="4"/>
  <c r="JF89" i="4"/>
  <c r="JH89" i="4"/>
  <c r="JJ89" i="4"/>
  <c r="JL89" i="4"/>
  <c r="QL89" i="4"/>
  <c r="QN89" i="4"/>
  <c r="QP89" i="4"/>
  <c r="QR89" i="4"/>
  <c r="QT89" i="4"/>
  <c r="QV89" i="4"/>
  <c r="QX89" i="4"/>
  <c r="QZ89" i="4"/>
  <c r="RB89" i="4"/>
  <c r="RD89" i="4"/>
  <c r="RF89" i="4"/>
  <c r="RH89" i="4"/>
  <c r="RJ89" i="4"/>
  <c r="RL89" i="4"/>
  <c r="RN89" i="4"/>
  <c r="RP89" i="4"/>
  <c r="RR89" i="4"/>
  <c r="RT89" i="4"/>
  <c r="RV89" i="4"/>
  <c r="RX89" i="4"/>
  <c r="RZ89" i="4"/>
  <c r="SB89" i="4"/>
  <c r="SD89" i="4"/>
  <c r="SF89" i="4"/>
  <c r="SH89" i="4"/>
  <c r="SJ89" i="4"/>
  <c r="SL89" i="4"/>
  <c r="SN89" i="4"/>
  <c r="SP89" i="4"/>
  <c r="SR89" i="4"/>
  <c r="HR86" i="4"/>
  <c r="JD86" i="4"/>
  <c r="JF86" i="4"/>
  <c r="JH86" i="4"/>
  <c r="JJ86" i="4"/>
  <c r="JL86" i="4"/>
  <c r="QL86" i="4"/>
  <c r="QN86" i="4"/>
  <c r="QP86" i="4"/>
  <c r="QR86" i="4"/>
  <c r="QT86" i="4"/>
  <c r="QV86" i="4"/>
  <c r="QX86" i="4"/>
  <c r="QZ86" i="4"/>
  <c r="RB86" i="4"/>
  <c r="RD86" i="4"/>
  <c r="RF86" i="4"/>
  <c r="RH86" i="4"/>
  <c r="RJ86" i="4"/>
  <c r="RL86" i="4"/>
  <c r="RN86" i="4"/>
  <c r="RP86" i="4"/>
  <c r="RR86" i="4"/>
  <c r="RT86" i="4"/>
  <c r="RV86" i="4"/>
  <c r="RX86" i="4"/>
  <c r="RZ86" i="4"/>
  <c r="SB86" i="4"/>
  <c r="SD86" i="4"/>
  <c r="SF86" i="4"/>
  <c r="SH86" i="4"/>
  <c r="SJ86" i="4"/>
  <c r="SL86" i="4"/>
  <c r="SN86" i="4"/>
  <c r="SP86" i="4"/>
  <c r="SR86" i="4"/>
  <c r="HR85" i="4"/>
  <c r="JG85" i="4"/>
  <c r="QM85" i="4"/>
  <c r="QU85" i="4"/>
  <c r="RC85" i="4"/>
  <c r="RG85" i="4"/>
  <c r="RK85" i="4"/>
  <c r="RO85" i="4"/>
  <c r="RS85" i="4"/>
  <c r="RW85" i="4"/>
  <c r="SA85" i="4"/>
  <c r="SE85" i="4"/>
  <c r="SI85" i="4"/>
  <c r="SM85" i="4"/>
  <c r="SQ85" i="4"/>
  <c r="HR71" i="4"/>
  <c r="JG71" i="4"/>
  <c r="QM71" i="4"/>
  <c r="QU71" i="4"/>
  <c r="RC71" i="4"/>
  <c r="RK71" i="4"/>
  <c r="RS71" i="4"/>
  <c r="SA71" i="4"/>
  <c r="SI71" i="4"/>
  <c r="SQ71" i="4"/>
  <c r="HR67" i="4"/>
  <c r="JE67" i="4"/>
  <c r="JI67" i="4"/>
  <c r="QK67" i="4"/>
  <c r="QO67" i="4"/>
  <c r="QS67" i="4"/>
  <c r="QW67" i="4"/>
  <c r="RA67" i="4"/>
  <c r="RE67" i="4"/>
  <c r="RI67" i="4"/>
  <c r="RM67" i="4"/>
  <c r="RQ67" i="4"/>
  <c r="RU67" i="4"/>
  <c r="RY67" i="4"/>
  <c r="SC67" i="4"/>
  <c r="SG67" i="4"/>
  <c r="SK67" i="4"/>
  <c r="SO67" i="4"/>
  <c r="HR60" i="4"/>
  <c r="RG60" i="4"/>
  <c r="RG150" i="4"/>
  <c r="RG142" i="4"/>
  <c r="RG138" i="4"/>
  <c r="RG133" i="4"/>
  <c r="RG129" i="4"/>
  <c r="RG123" i="4"/>
  <c r="RG117" i="4"/>
  <c r="RI112" i="4"/>
  <c r="SA108" i="4"/>
  <c r="QU108" i="4"/>
  <c r="SO105" i="4"/>
  <c r="SK105" i="4"/>
  <c r="SG105" i="4"/>
  <c r="SC105" i="4"/>
  <c r="RY105" i="4"/>
  <c r="RU105" i="4"/>
  <c r="RQ105" i="4"/>
  <c r="RM105" i="4"/>
  <c r="RI105" i="4"/>
  <c r="RE105" i="4"/>
  <c r="RA105" i="4"/>
  <c r="QW105" i="4"/>
  <c r="QS105" i="4"/>
  <c r="QO105" i="4"/>
  <c r="QK105" i="4"/>
  <c r="JG105" i="4"/>
  <c r="SQ104" i="4"/>
  <c r="SI104" i="4"/>
  <c r="SA104" i="4"/>
  <c r="RS104" i="4"/>
  <c r="RK104" i="4"/>
  <c r="RC104" i="4"/>
  <c r="QU104" i="4"/>
  <c r="QM104" i="4"/>
  <c r="JG104" i="4"/>
  <c r="SQ103" i="4"/>
  <c r="SI103" i="4"/>
  <c r="SA103" i="4"/>
  <c r="RS103" i="4"/>
  <c r="RK103" i="4"/>
  <c r="RC103" i="4"/>
  <c r="QU103" i="4"/>
  <c r="QM103" i="4"/>
  <c r="JG103" i="4"/>
  <c r="SM101" i="4"/>
  <c r="SR100" i="4"/>
  <c r="SP100" i="4"/>
  <c r="SN100" i="4"/>
  <c r="SL100" i="4"/>
  <c r="SJ100" i="4"/>
  <c r="SH100" i="4"/>
  <c r="SF100" i="4"/>
  <c r="SD100" i="4"/>
  <c r="SB100" i="4"/>
  <c r="RZ100" i="4"/>
  <c r="RX100" i="4"/>
  <c r="RV100" i="4"/>
  <c r="RT100" i="4"/>
  <c r="RR100" i="4"/>
  <c r="RP100" i="4"/>
  <c r="RN100" i="4"/>
  <c r="RL100" i="4"/>
  <c r="RJ100" i="4"/>
  <c r="RH100" i="4"/>
  <c r="RF100" i="4"/>
  <c r="RD100" i="4"/>
  <c r="RB100" i="4"/>
  <c r="QZ100" i="4"/>
  <c r="QX100" i="4"/>
  <c r="QV100" i="4"/>
  <c r="QT100" i="4"/>
  <c r="QR100" i="4"/>
  <c r="QP100" i="4"/>
  <c r="QN100" i="4"/>
  <c r="QL100" i="4"/>
  <c r="JL100" i="4"/>
  <c r="JJ100" i="4"/>
  <c r="JH100" i="4"/>
  <c r="JF100" i="4"/>
  <c r="JD100" i="4"/>
  <c r="SR99" i="4"/>
  <c r="SP99" i="4"/>
  <c r="SN99" i="4"/>
  <c r="SL99" i="4"/>
  <c r="SJ99" i="4"/>
  <c r="SH99" i="4"/>
  <c r="SF99" i="4"/>
  <c r="SD99" i="4"/>
  <c r="SB99" i="4"/>
  <c r="RZ99" i="4"/>
  <c r="RX99" i="4"/>
  <c r="RV99" i="4"/>
  <c r="RT99" i="4"/>
  <c r="RR99" i="4"/>
  <c r="RP99" i="4"/>
  <c r="RN99" i="4"/>
  <c r="RL99" i="4"/>
  <c r="RJ99" i="4"/>
  <c r="RH99" i="4"/>
  <c r="RF99" i="4"/>
  <c r="RD99" i="4"/>
  <c r="RB99" i="4"/>
  <c r="QZ99" i="4"/>
  <c r="QX99" i="4"/>
  <c r="QV99" i="4"/>
  <c r="QT99" i="4"/>
  <c r="QR99" i="4"/>
  <c r="QP99" i="4"/>
  <c r="QN99" i="4"/>
  <c r="QL99" i="4"/>
  <c r="JL99" i="4"/>
  <c r="JJ99" i="4"/>
  <c r="JH99" i="4"/>
  <c r="JF99" i="4"/>
  <c r="JD99" i="4"/>
  <c r="SR98" i="4"/>
  <c r="SP98" i="4"/>
  <c r="SN98" i="4"/>
  <c r="SL98" i="4"/>
  <c r="SJ98" i="4"/>
  <c r="SH98" i="4"/>
  <c r="SF98" i="4"/>
  <c r="SD98" i="4"/>
  <c r="SB98" i="4"/>
  <c r="RZ98" i="4"/>
  <c r="RX98" i="4"/>
  <c r="RV98" i="4"/>
  <c r="RT98" i="4"/>
  <c r="RR98" i="4"/>
  <c r="RP98" i="4"/>
  <c r="RN98" i="4"/>
  <c r="RL98" i="4"/>
  <c r="RJ98" i="4"/>
  <c r="RH98" i="4"/>
  <c r="RF98" i="4"/>
  <c r="RD98" i="4"/>
  <c r="RB98" i="4"/>
  <c r="QZ98" i="4"/>
  <c r="QX98" i="4"/>
  <c r="QV98" i="4"/>
  <c r="QT98" i="4"/>
  <c r="QR98" i="4"/>
  <c r="QP98" i="4"/>
  <c r="QN98" i="4"/>
  <c r="QL98" i="4"/>
  <c r="JL98" i="4"/>
  <c r="JJ98" i="4"/>
  <c r="JH98" i="4"/>
  <c r="JF98" i="4"/>
  <c r="JD98" i="4"/>
  <c r="RG94" i="4"/>
  <c r="SE90" i="4"/>
  <c r="RO90" i="4"/>
  <c r="QY90" i="4"/>
  <c r="SQ87" i="4"/>
  <c r="SI87" i="4"/>
  <c r="SA87" i="4"/>
  <c r="RS87" i="4"/>
  <c r="RK87" i="4"/>
  <c r="RC87" i="4"/>
  <c r="QU87" i="4"/>
  <c r="QM87" i="4"/>
  <c r="SO84" i="4"/>
  <c r="SK84" i="4"/>
  <c r="SG84" i="4"/>
  <c r="SC84" i="4"/>
  <c r="RY84" i="4"/>
  <c r="RU84" i="4"/>
  <c r="RQ84" i="4"/>
  <c r="RM84" i="4"/>
  <c r="RI84" i="4"/>
  <c r="RE84" i="4"/>
  <c r="RA84" i="4"/>
  <c r="QW84" i="4"/>
  <c r="QS84" i="4"/>
  <c r="QO84" i="4"/>
  <c r="QK84" i="4"/>
  <c r="JI84" i="4"/>
  <c r="RW78" i="4"/>
  <c r="RW72" i="4"/>
  <c r="SO70" i="4"/>
  <c r="SK70" i="4"/>
  <c r="SG70" i="4"/>
  <c r="SC70" i="4"/>
  <c r="RY70" i="4"/>
  <c r="RU70" i="4"/>
  <c r="RQ70" i="4"/>
  <c r="RM70" i="4"/>
  <c r="RI70" i="4"/>
  <c r="RE70" i="4"/>
  <c r="RA70" i="4"/>
  <c r="QW70" i="4"/>
  <c r="QS70" i="4"/>
  <c r="QO70" i="4"/>
  <c r="QK70" i="4"/>
  <c r="JI70" i="4"/>
  <c r="SO59" i="4"/>
  <c r="SK59" i="4"/>
  <c r="SG59" i="4"/>
  <c r="SC59" i="4"/>
  <c r="RY59" i="4"/>
  <c r="RU59" i="4"/>
  <c r="RQ59" i="4"/>
  <c r="RM59" i="4"/>
  <c r="RI59" i="4"/>
  <c r="RE59" i="4"/>
  <c r="RA59" i="4"/>
  <c r="QW59" i="4"/>
  <c r="QS59" i="4"/>
  <c r="QO59" i="4"/>
  <c r="QK59" i="4"/>
  <c r="JI59" i="4"/>
  <c r="HR90" i="4"/>
  <c r="JG90" i="4"/>
  <c r="QM90" i="4"/>
  <c r="QU90" i="4"/>
  <c r="RC90" i="4"/>
  <c r="RK90" i="4"/>
  <c r="RS90" i="4"/>
  <c r="SA90" i="4"/>
  <c r="SI90" i="4"/>
  <c r="SQ90" i="4"/>
  <c r="HR87" i="4"/>
  <c r="JE87" i="4"/>
  <c r="JI87" i="4"/>
  <c r="QK87" i="4"/>
  <c r="QO87" i="4"/>
  <c r="QS87" i="4"/>
  <c r="QW87" i="4"/>
  <c r="RA87" i="4"/>
  <c r="RE87" i="4"/>
  <c r="RI87" i="4"/>
  <c r="RM87" i="4"/>
  <c r="RQ87" i="4"/>
  <c r="RU87" i="4"/>
  <c r="RY87" i="4"/>
  <c r="SC87" i="4"/>
  <c r="SG87" i="4"/>
  <c r="SK87" i="4"/>
  <c r="SO87" i="4"/>
  <c r="HR84" i="4"/>
  <c r="JD84" i="4"/>
  <c r="JF84" i="4"/>
  <c r="JH84" i="4"/>
  <c r="JJ84" i="4"/>
  <c r="JL84" i="4"/>
  <c r="QL84" i="4"/>
  <c r="QN84" i="4"/>
  <c r="QP84" i="4"/>
  <c r="QR84" i="4"/>
  <c r="QT84" i="4"/>
  <c r="QV84" i="4"/>
  <c r="QX84" i="4"/>
  <c r="QZ84" i="4"/>
  <c r="RB84" i="4"/>
  <c r="RD84" i="4"/>
  <c r="RF84" i="4"/>
  <c r="RH84" i="4"/>
  <c r="RJ84" i="4"/>
  <c r="RL84" i="4"/>
  <c r="RN84" i="4"/>
  <c r="RP84" i="4"/>
  <c r="RR84" i="4"/>
  <c r="RT84" i="4"/>
  <c r="RV84" i="4"/>
  <c r="RX84" i="4"/>
  <c r="RZ84" i="4"/>
  <c r="SB84" i="4"/>
  <c r="SD84" i="4"/>
  <c r="SF84" i="4"/>
  <c r="SH84" i="4"/>
  <c r="SJ84" i="4"/>
  <c r="SL84" i="4"/>
  <c r="SN84" i="4"/>
  <c r="SP84" i="4"/>
  <c r="SR84" i="4"/>
  <c r="HR78" i="4"/>
  <c r="JK78" i="4"/>
  <c r="QY78" i="4"/>
  <c r="RO78" i="4"/>
  <c r="SE78" i="4"/>
  <c r="HR75" i="4"/>
  <c r="QQ75" i="4"/>
  <c r="RW75" i="4"/>
  <c r="HR72" i="4"/>
  <c r="JK72" i="4"/>
  <c r="QY72" i="4"/>
  <c r="RO72" i="4"/>
  <c r="SE72" i="4"/>
  <c r="HR70" i="4"/>
  <c r="JD70" i="4"/>
  <c r="JF70" i="4"/>
  <c r="JH70" i="4"/>
  <c r="JJ70" i="4"/>
  <c r="JL70" i="4"/>
  <c r="QL70" i="4"/>
  <c r="QN70" i="4"/>
  <c r="QP70" i="4"/>
  <c r="QR70" i="4"/>
  <c r="QT70" i="4"/>
  <c r="QV70" i="4"/>
  <c r="QX70" i="4"/>
  <c r="QZ70" i="4"/>
  <c r="RB70" i="4"/>
  <c r="RD70" i="4"/>
  <c r="RF70" i="4"/>
  <c r="RH70" i="4"/>
  <c r="RJ70" i="4"/>
  <c r="RL70" i="4"/>
  <c r="RN70" i="4"/>
  <c r="RP70" i="4"/>
  <c r="RR70" i="4"/>
  <c r="RT70" i="4"/>
  <c r="RV70" i="4"/>
  <c r="RX70" i="4"/>
  <c r="RZ70" i="4"/>
  <c r="SB70" i="4"/>
  <c r="SD70" i="4"/>
  <c r="SF70" i="4"/>
  <c r="SH70" i="4"/>
  <c r="SJ70" i="4"/>
  <c r="SL70" i="4"/>
  <c r="SN70" i="4"/>
  <c r="SP70" i="4"/>
  <c r="SR70" i="4"/>
  <c r="HR66" i="4"/>
  <c r="SM66" i="4"/>
  <c r="HR59" i="4"/>
  <c r="JD59" i="4"/>
  <c r="JF59" i="4"/>
  <c r="JH59" i="4"/>
  <c r="JJ59" i="4"/>
  <c r="JL59" i="4"/>
  <c r="QL59" i="4"/>
  <c r="QN59" i="4"/>
  <c r="QP59" i="4"/>
  <c r="QR59" i="4"/>
  <c r="QT59" i="4"/>
  <c r="QV59" i="4"/>
  <c r="QX59" i="4"/>
  <c r="QZ59" i="4"/>
  <c r="RB59" i="4"/>
  <c r="RD59" i="4"/>
  <c r="RF59" i="4"/>
  <c r="RH59" i="4"/>
  <c r="RJ59" i="4"/>
  <c r="RL59" i="4"/>
  <c r="RN59" i="4"/>
  <c r="RP59" i="4"/>
  <c r="RR59" i="4"/>
  <c r="RT59" i="4"/>
  <c r="RV59" i="4"/>
  <c r="RX59" i="4"/>
  <c r="RZ59" i="4"/>
  <c r="SB59" i="4"/>
  <c r="SD59" i="4"/>
  <c r="SF59" i="4"/>
  <c r="SH59" i="4"/>
  <c r="SJ59" i="4"/>
  <c r="SL59" i="4"/>
  <c r="SN59" i="4"/>
  <c r="SP59" i="4"/>
  <c r="SR59" i="4"/>
  <c r="HR56" i="4"/>
  <c r="QQ56" i="4"/>
  <c r="RW56" i="4"/>
  <c r="HR303" i="4"/>
  <c r="JD303" i="4"/>
  <c r="JF303" i="4"/>
  <c r="JH303" i="4"/>
  <c r="JJ303" i="4"/>
  <c r="JL303" i="4"/>
  <c r="QL303" i="4"/>
  <c r="QN303" i="4"/>
  <c r="QP303" i="4"/>
  <c r="QR303" i="4"/>
  <c r="QT303" i="4"/>
  <c r="QV303" i="4"/>
  <c r="QX303" i="4"/>
  <c r="QZ303" i="4"/>
  <c r="RB303" i="4"/>
  <c r="RD303" i="4"/>
  <c r="RF303" i="4"/>
  <c r="RH303" i="4"/>
  <c r="RJ303" i="4"/>
  <c r="RL303" i="4"/>
  <c r="HR298" i="4"/>
  <c r="JK298" i="4"/>
  <c r="QQ298" i="4"/>
  <c r="QY298" i="4"/>
  <c r="RG298" i="4"/>
  <c r="RO298" i="4"/>
  <c r="RW298" i="4"/>
  <c r="SE298" i="4"/>
  <c r="SM298" i="4"/>
  <c r="HR296" i="4"/>
  <c r="JG296" i="4"/>
  <c r="QK296" i="4"/>
  <c r="QO296" i="4"/>
  <c r="QS296" i="4"/>
  <c r="QW296" i="4"/>
  <c r="QY296" i="4"/>
  <c r="RA296" i="4"/>
  <c r="RC296" i="4"/>
  <c r="RE296" i="4"/>
  <c r="RG296" i="4"/>
  <c r="RI296" i="4"/>
  <c r="RK296" i="4"/>
  <c r="RM296" i="4"/>
  <c r="RO296" i="4"/>
  <c r="RQ296" i="4"/>
  <c r="RS296" i="4"/>
  <c r="RU296" i="4"/>
  <c r="RW296" i="4"/>
  <c r="RY296" i="4"/>
  <c r="SA296" i="4"/>
  <c r="SC296" i="4"/>
  <c r="SE296" i="4"/>
  <c r="SG296" i="4"/>
  <c r="SI296" i="4"/>
  <c r="SK296" i="4"/>
  <c r="SM296" i="4"/>
  <c r="SO296" i="4"/>
  <c r="SQ296" i="4"/>
  <c r="RW54" i="4"/>
  <c r="QQ54" i="4"/>
  <c r="SQ53" i="4"/>
  <c r="SI53" i="4"/>
  <c r="SA53" i="4"/>
  <c r="RS53" i="4"/>
  <c r="RK53" i="4"/>
  <c r="RC53" i="4"/>
  <c r="QU53" i="4"/>
  <c r="QM53" i="4"/>
  <c r="JG53" i="4"/>
  <c r="SR52" i="4"/>
  <c r="SP52" i="4"/>
  <c r="SN52" i="4"/>
  <c r="SL52" i="4"/>
  <c r="SJ52" i="4"/>
  <c r="SH52" i="4"/>
  <c r="SF52" i="4"/>
  <c r="SD52" i="4"/>
  <c r="SB52" i="4"/>
  <c r="RZ52" i="4"/>
  <c r="RX52" i="4"/>
  <c r="RV52" i="4"/>
  <c r="RT52" i="4"/>
  <c r="RR52" i="4"/>
  <c r="RP52" i="4"/>
  <c r="RN52" i="4"/>
  <c r="RL52" i="4"/>
  <c r="RJ52" i="4"/>
  <c r="RH52" i="4"/>
  <c r="RF52" i="4"/>
  <c r="RD52" i="4"/>
  <c r="RB52" i="4"/>
  <c r="QZ52" i="4"/>
  <c r="QX52" i="4"/>
  <c r="QV52" i="4"/>
  <c r="QT52" i="4"/>
  <c r="QR52" i="4"/>
  <c r="QP52" i="4"/>
  <c r="QN52" i="4"/>
  <c r="QL52" i="4"/>
  <c r="JL52" i="4"/>
  <c r="JJ52" i="4"/>
  <c r="JH52" i="4"/>
  <c r="JF52" i="4"/>
  <c r="JD52" i="4"/>
  <c r="SE50" i="4"/>
  <c r="RO50" i="4"/>
  <c r="QY50" i="4"/>
  <c r="JK50" i="4"/>
  <c r="SE48" i="4"/>
  <c r="RO48" i="4"/>
  <c r="QY48" i="4"/>
  <c r="JK48" i="4"/>
  <c r="SE42" i="4"/>
  <c r="RO42" i="4"/>
  <c r="QY42" i="4"/>
  <c r="JK42" i="4"/>
  <c r="RW40" i="4"/>
  <c r="QQ40" i="4"/>
  <c r="SR39" i="4"/>
  <c r="SP39" i="4"/>
  <c r="SN39" i="4"/>
  <c r="SL39" i="4"/>
  <c r="SJ39" i="4"/>
  <c r="SH39" i="4"/>
  <c r="SF39" i="4"/>
  <c r="SD39" i="4"/>
  <c r="SB39" i="4"/>
  <c r="RZ39" i="4"/>
  <c r="RX39" i="4"/>
  <c r="RV39" i="4"/>
  <c r="RT39" i="4"/>
  <c r="RR39" i="4"/>
  <c r="RP39" i="4"/>
  <c r="RN39" i="4"/>
  <c r="RL39" i="4"/>
  <c r="RJ39" i="4"/>
  <c r="RH39" i="4"/>
  <c r="RF39" i="4"/>
  <c r="RD39" i="4"/>
  <c r="RB39" i="4"/>
  <c r="QZ39" i="4"/>
  <c r="QX39" i="4"/>
  <c r="QV39" i="4"/>
  <c r="QT39" i="4"/>
  <c r="QR39" i="4"/>
  <c r="QP39" i="4"/>
  <c r="QN39" i="4"/>
  <c r="QL39" i="4"/>
  <c r="JL39" i="4"/>
  <c r="JJ39" i="4"/>
  <c r="JH39" i="4"/>
  <c r="JF39" i="4"/>
  <c r="JD39" i="4"/>
  <c r="SQ38" i="4"/>
  <c r="SI38" i="4"/>
  <c r="SA38" i="4"/>
  <c r="RS38" i="4"/>
  <c r="RK38" i="4"/>
  <c r="RC38" i="4"/>
  <c r="QU38" i="4"/>
  <c r="QM38" i="4"/>
  <c r="JG38" i="4"/>
  <c r="SE35" i="4"/>
  <c r="RO35" i="4"/>
  <c r="QY35" i="4"/>
  <c r="JK35" i="4"/>
  <c r="SE31" i="4"/>
  <c r="RO31" i="4"/>
  <c r="QY31" i="4"/>
  <c r="JK31" i="4"/>
  <c r="RW29" i="4"/>
  <c r="QQ29" i="4"/>
  <c r="RW24" i="4"/>
  <c r="QQ24" i="4"/>
  <c r="RG21" i="4"/>
  <c r="SE19" i="4"/>
  <c r="RO19" i="4"/>
  <c r="QY19" i="4"/>
  <c r="JK19" i="4"/>
  <c r="SQ15" i="4"/>
  <c r="SI15" i="4"/>
  <c r="SA15" i="4"/>
  <c r="RS15" i="4"/>
  <c r="RK15" i="4"/>
  <c r="RC15" i="4"/>
  <c r="QU15" i="4"/>
  <c r="QM15" i="4"/>
  <c r="JG15" i="4"/>
  <c r="SE12" i="4"/>
  <c r="RO12" i="4"/>
  <c r="QY12" i="4"/>
  <c r="JK12" i="4"/>
  <c r="SE9" i="4"/>
  <c r="RO9" i="4"/>
  <c r="QY9" i="4"/>
  <c r="JK9" i="4"/>
  <c r="RW7" i="4"/>
  <c r="QQ7" i="4"/>
  <c r="SN4" i="4"/>
  <c r="SF4" i="4"/>
  <c r="RX4" i="4"/>
  <c r="RP4" i="4"/>
  <c r="RH4" i="4"/>
  <c r="QZ4" i="4"/>
  <c r="QR4" i="4"/>
  <c r="JK4" i="4"/>
  <c r="RW330" i="4"/>
  <c r="QQ330" i="4"/>
  <c r="SI327" i="4"/>
  <c r="RS327" i="4"/>
  <c r="RC327" i="4"/>
  <c r="QM327" i="4"/>
  <c r="RW322" i="4"/>
  <c r="QQ322" i="4"/>
  <c r="SI320" i="4"/>
  <c r="RS320" i="4"/>
  <c r="RC320" i="4"/>
  <c r="QM320" i="4"/>
  <c r="RG317" i="4"/>
  <c r="SI314" i="4"/>
  <c r="RS314" i="4"/>
  <c r="RC314" i="4"/>
  <c r="QM314" i="4"/>
  <c r="SR313" i="4"/>
  <c r="SP313" i="4"/>
  <c r="SN313" i="4"/>
  <c r="SL313" i="4"/>
  <c r="SJ313" i="4"/>
  <c r="SH313" i="4"/>
  <c r="SF313" i="4"/>
  <c r="SD313" i="4"/>
  <c r="SB313" i="4"/>
  <c r="RZ313" i="4"/>
  <c r="RX313" i="4"/>
  <c r="RV313" i="4"/>
  <c r="RT313" i="4"/>
  <c r="RR313" i="4"/>
  <c r="RP313" i="4"/>
  <c r="RN313" i="4"/>
  <c r="RL313" i="4"/>
  <c r="RJ313" i="4"/>
  <c r="RH313" i="4"/>
  <c r="RF313" i="4"/>
  <c r="RD313" i="4"/>
  <c r="RB313" i="4"/>
  <c r="QZ313" i="4"/>
  <c r="QX313" i="4"/>
  <c r="QV313" i="4"/>
  <c r="QT313" i="4"/>
  <c r="QR313" i="4"/>
  <c r="QP313" i="4"/>
  <c r="QN313" i="4"/>
  <c r="QL313" i="4"/>
  <c r="JL313" i="4"/>
  <c r="JJ313" i="4"/>
  <c r="JH313" i="4"/>
  <c r="JF313" i="4"/>
  <c r="JD313" i="4"/>
  <c r="RW310" i="4"/>
  <c r="QQ310" i="4"/>
  <c r="SI308" i="4"/>
  <c r="RS308" i="4"/>
  <c r="RC308" i="4"/>
  <c r="QM308" i="4"/>
  <c r="RW306" i="4"/>
  <c r="QQ306" i="4"/>
  <c r="SQ303" i="4"/>
  <c r="SO303" i="4"/>
  <c r="SM303" i="4"/>
  <c r="SK303" i="4"/>
  <c r="SI303" i="4"/>
  <c r="SG303" i="4"/>
  <c r="SE303" i="4"/>
  <c r="SC303" i="4"/>
  <c r="SA303" i="4"/>
  <c r="RY303" i="4"/>
  <c r="RW303" i="4"/>
  <c r="RU303" i="4"/>
  <c r="RS303" i="4"/>
  <c r="RQ303" i="4"/>
  <c r="RO303" i="4"/>
  <c r="RM303" i="4"/>
  <c r="RI303" i="4"/>
  <c r="RE303" i="4"/>
  <c r="RA303" i="4"/>
  <c r="QW303" i="4"/>
  <c r="QS303" i="4"/>
  <c r="QO303" i="4"/>
  <c r="QK303" i="4"/>
  <c r="JI303" i="4"/>
  <c r="JE303" i="4"/>
  <c r="SI298" i="4"/>
  <c r="RS298" i="4"/>
  <c r="RC298" i="4"/>
  <c r="QM298" i="4"/>
  <c r="SP296" i="4"/>
  <c r="SL296" i="4"/>
  <c r="SH296" i="4"/>
  <c r="SD296" i="4"/>
  <c r="RZ296" i="4"/>
  <c r="RV296" i="4"/>
  <c r="RR296" i="4"/>
  <c r="RN296" i="4"/>
  <c r="RJ296" i="4"/>
  <c r="RF296" i="4"/>
  <c r="RB296" i="4"/>
  <c r="QX296" i="4"/>
  <c r="QQ296" i="4"/>
  <c r="JK296" i="4"/>
  <c r="JG91" i="4"/>
  <c r="SI293" i="4"/>
  <c r="RS293" i="4"/>
  <c r="RC293" i="4"/>
  <c r="QM293" i="4"/>
  <c r="SQ292" i="4"/>
  <c r="SM292" i="4"/>
  <c r="SI292" i="4"/>
  <c r="SE292" i="4"/>
  <c r="SA292" i="4"/>
  <c r="RW292" i="4"/>
  <c r="RS292" i="4"/>
  <c r="RO292" i="4"/>
  <c r="RK292" i="4"/>
  <c r="RG292" i="4"/>
  <c r="RC292" i="4"/>
  <c r="QY292" i="4"/>
  <c r="QU292" i="4"/>
  <c r="QQ292" i="4"/>
  <c r="QM292" i="4"/>
  <c r="JK292" i="4"/>
  <c r="SO289" i="4"/>
  <c r="SK289" i="4"/>
  <c r="SG289" i="4"/>
  <c r="SC289" i="4"/>
  <c r="RY289" i="4"/>
  <c r="RU289" i="4"/>
  <c r="RQ289" i="4"/>
  <c r="RM289" i="4"/>
  <c r="RI289" i="4"/>
  <c r="RE289" i="4"/>
  <c r="RA289" i="4"/>
  <c r="QW289" i="4"/>
  <c r="QS289" i="4"/>
  <c r="QO289" i="4"/>
  <c r="QK289" i="4"/>
  <c r="JG289" i="4"/>
  <c r="SR285" i="4"/>
  <c r="SP285" i="4"/>
  <c r="SN285" i="4"/>
  <c r="SL285" i="4"/>
  <c r="SJ285" i="4"/>
  <c r="SH285" i="4"/>
  <c r="SF285" i="4"/>
  <c r="SD285" i="4"/>
  <c r="SB285" i="4"/>
  <c r="RZ285" i="4"/>
  <c r="RX285" i="4"/>
  <c r="RV285" i="4"/>
  <c r="RT285" i="4"/>
  <c r="RR285" i="4"/>
  <c r="RP285" i="4"/>
  <c r="RN285" i="4"/>
  <c r="RL285" i="4"/>
  <c r="RJ285" i="4"/>
  <c r="RH285" i="4"/>
  <c r="RF285" i="4"/>
  <c r="RD285" i="4"/>
  <c r="RB285" i="4"/>
  <c r="QZ285" i="4"/>
  <c r="QX285" i="4"/>
  <c r="QV285" i="4"/>
  <c r="QT285" i="4"/>
  <c r="QR285" i="4"/>
  <c r="QP285" i="4"/>
  <c r="QN285" i="4"/>
  <c r="QL285" i="4"/>
  <c r="JL285" i="4"/>
  <c r="JJ285" i="4"/>
  <c r="JH285" i="4"/>
  <c r="JF285" i="4"/>
  <c r="JD285" i="4"/>
  <c r="SQ284" i="4"/>
  <c r="SI284" i="4"/>
  <c r="SA284" i="4"/>
  <c r="RS284" i="4"/>
  <c r="RK284" i="4"/>
  <c r="RC284" i="4"/>
  <c r="QU284" i="4"/>
  <c r="QM284" i="4"/>
  <c r="SE282" i="4"/>
  <c r="RO282" i="4"/>
  <c r="QY282" i="4"/>
  <c r="JK282" i="4"/>
  <c r="SR281" i="4"/>
  <c r="SP281" i="4"/>
  <c r="SN281" i="4"/>
  <c r="SL281" i="4"/>
  <c r="SJ281" i="4"/>
  <c r="SH281" i="4"/>
  <c r="SF281" i="4"/>
  <c r="SD281" i="4"/>
  <c r="SB281" i="4"/>
  <c r="RZ281" i="4"/>
  <c r="RX281" i="4"/>
  <c r="RV281" i="4"/>
  <c r="RT281" i="4"/>
  <c r="RR281" i="4"/>
  <c r="RP281" i="4"/>
  <c r="RN281" i="4"/>
  <c r="RL281" i="4"/>
  <c r="RJ281" i="4"/>
  <c r="RH281" i="4"/>
  <c r="RF281" i="4"/>
  <c r="RD281" i="4"/>
  <c r="RB281" i="4"/>
  <c r="QZ281" i="4"/>
  <c r="QX281" i="4"/>
  <c r="QV281" i="4"/>
  <c r="QT281" i="4"/>
  <c r="QR281" i="4"/>
  <c r="QP281" i="4"/>
  <c r="QN281" i="4"/>
  <c r="QL281" i="4"/>
  <c r="JL281" i="4"/>
  <c r="JJ281" i="4"/>
  <c r="JH281" i="4"/>
  <c r="JF281" i="4"/>
  <c r="JD281" i="4"/>
  <c r="SE276" i="4"/>
  <c r="RO276" i="4"/>
  <c r="QY276" i="4"/>
  <c r="SO269" i="4"/>
  <c r="SK269" i="4"/>
  <c r="SG269" i="4"/>
  <c r="SC269" i="4"/>
  <c r="RY269" i="4"/>
  <c r="RU269" i="4"/>
  <c r="RQ269" i="4"/>
  <c r="RM269" i="4"/>
  <c r="RI269" i="4"/>
  <c r="RE269" i="4"/>
  <c r="RA269" i="4"/>
  <c r="QW269" i="4"/>
  <c r="QS269" i="4"/>
  <c r="QO269" i="4"/>
  <c r="QK269" i="4"/>
  <c r="JI269" i="4"/>
  <c r="JE269" i="4"/>
  <c r="SQ267" i="4"/>
  <c r="SI267" i="4"/>
  <c r="SA267" i="4"/>
  <c r="RS267" i="4"/>
  <c r="RK267" i="4"/>
  <c r="RC267" i="4"/>
  <c r="QU267" i="4"/>
  <c r="QM267" i="4"/>
  <c r="SQ266" i="4"/>
  <c r="SI266" i="4"/>
  <c r="SA266" i="4"/>
  <c r="RS266" i="4"/>
  <c r="RK266" i="4"/>
  <c r="RC266" i="4"/>
  <c r="QU266" i="4"/>
  <c r="QM266" i="4"/>
  <c r="JG266" i="4"/>
  <c r="SE263" i="4"/>
  <c r="RO263" i="4"/>
  <c r="QY263" i="4"/>
  <c r="JK263" i="4"/>
  <c r="SR262" i="4"/>
  <c r="SP262" i="4"/>
  <c r="SN262" i="4"/>
  <c r="SL262" i="4"/>
  <c r="SJ262" i="4"/>
  <c r="SH262" i="4"/>
  <c r="SF262" i="4"/>
  <c r="SD262" i="4"/>
  <c r="SB262" i="4"/>
  <c r="RZ262" i="4"/>
  <c r="RX262" i="4"/>
  <c r="RV262" i="4"/>
  <c r="RT262" i="4"/>
  <c r="RR262" i="4"/>
  <c r="RP262" i="4"/>
  <c r="RN262" i="4"/>
  <c r="RL262" i="4"/>
  <c r="RJ262" i="4"/>
  <c r="RH262" i="4"/>
  <c r="RF262" i="4"/>
  <c r="RD262" i="4"/>
  <c r="RB262" i="4"/>
  <c r="QZ262" i="4"/>
  <c r="QX262" i="4"/>
  <c r="QV262" i="4"/>
  <c r="QT262" i="4"/>
  <c r="QR262" i="4"/>
  <c r="QP262" i="4"/>
  <c r="QN262" i="4"/>
  <c r="QL262" i="4"/>
  <c r="JL262" i="4"/>
  <c r="JJ262" i="4"/>
  <c r="JH262" i="4"/>
  <c r="JF262" i="4"/>
  <c r="JD262" i="4"/>
  <c r="RW247" i="4"/>
  <c r="QQ247" i="4"/>
  <c r="JK301" i="4"/>
  <c r="HR284" i="4"/>
  <c r="JE284" i="4"/>
  <c r="JI284" i="4"/>
  <c r="QK284" i="4"/>
  <c r="QO284" i="4"/>
  <c r="QS284" i="4"/>
  <c r="QW284" i="4"/>
  <c r="RA284" i="4"/>
  <c r="RE284" i="4"/>
  <c r="RI284" i="4"/>
  <c r="RM284" i="4"/>
  <c r="RQ284" i="4"/>
  <c r="RU284" i="4"/>
  <c r="RY284" i="4"/>
  <c r="SC284" i="4"/>
  <c r="SG284" i="4"/>
  <c r="SK284" i="4"/>
  <c r="SO284" i="4"/>
  <c r="HR276" i="4"/>
  <c r="JE276" i="4"/>
  <c r="JI276" i="4"/>
  <c r="QK276" i="4"/>
  <c r="QO276" i="4"/>
  <c r="QS276" i="4"/>
  <c r="QW276" i="4"/>
  <c r="RA276" i="4"/>
  <c r="RE276" i="4"/>
  <c r="RI276" i="4"/>
  <c r="RM276" i="4"/>
  <c r="RQ276" i="4"/>
  <c r="RU276" i="4"/>
  <c r="RY276" i="4"/>
  <c r="SC276" i="4"/>
  <c r="SG276" i="4"/>
  <c r="SK276" i="4"/>
  <c r="SO276" i="4"/>
  <c r="JG272" i="4"/>
  <c r="QM272" i="4"/>
  <c r="QU272" i="4"/>
  <c r="QY272" i="4"/>
  <c r="RC272" i="4"/>
  <c r="RG272" i="4"/>
  <c r="RK272" i="4"/>
  <c r="RO272" i="4"/>
  <c r="RS272" i="4"/>
  <c r="RW272" i="4"/>
  <c r="SA272" i="4"/>
  <c r="SE272" i="4"/>
  <c r="SI272" i="4"/>
  <c r="SM272" i="4"/>
  <c r="SQ272" i="4"/>
  <c r="JK270" i="4"/>
  <c r="QY270" i="4"/>
  <c r="RO270" i="4"/>
  <c r="SE270" i="4"/>
  <c r="RW68" i="4"/>
  <c r="QQ68" i="4"/>
  <c r="RG66" i="4"/>
  <c r="RW60" i="4"/>
  <c r="QQ60" i="4"/>
  <c r="SE56" i="4"/>
  <c r="RO56" i="4"/>
  <c r="QY56" i="4"/>
  <c r="JK56" i="4"/>
  <c r="SQ55" i="4"/>
  <c r="SI55" i="4"/>
  <c r="SA55" i="4"/>
  <c r="RS55" i="4"/>
  <c r="RK55" i="4"/>
  <c r="RC55" i="4"/>
  <c r="QU55" i="4"/>
  <c r="QM55" i="4"/>
  <c r="JG55" i="4"/>
  <c r="SE51" i="4"/>
  <c r="RO51" i="4"/>
  <c r="QY51" i="4"/>
  <c r="JK51" i="4"/>
  <c r="SE49" i="4"/>
  <c r="RO49" i="4"/>
  <c r="QY49" i="4"/>
  <c r="JK49" i="4"/>
  <c r="SQ48" i="4"/>
  <c r="SI48" i="4"/>
  <c r="SA48" i="4"/>
  <c r="RS48" i="4"/>
  <c r="RK48" i="4"/>
  <c r="RC48" i="4"/>
  <c r="QU48" i="4"/>
  <c r="QM48" i="4"/>
  <c r="JG48" i="4"/>
  <c r="SO45" i="4"/>
  <c r="SK45" i="4"/>
  <c r="SG45" i="4"/>
  <c r="SC45" i="4"/>
  <c r="RY45" i="4"/>
  <c r="RU45" i="4"/>
  <c r="RQ45" i="4"/>
  <c r="RM45" i="4"/>
  <c r="RI45" i="4"/>
  <c r="RE45" i="4"/>
  <c r="RA45" i="4"/>
  <c r="QW45" i="4"/>
  <c r="QS45" i="4"/>
  <c r="QO45" i="4"/>
  <c r="QK45" i="4"/>
  <c r="JI45" i="4"/>
  <c r="JE45" i="4"/>
  <c r="SQ42" i="4"/>
  <c r="SI42" i="4"/>
  <c r="SA42" i="4"/>
  <c r="RS42" i="4"/>
  <c r="RK42" i="4"/>
  <c r="RC42" i="4"/>
  <c r="QU42" i="4"/>
  <c r="QM42" i="4"/>
  <c r="JG42" i="4"/>
  <c r="SQ41" i="4"/>
  <c r="SI41" i="4"/>
  <c r="SA41" i="4"/>
  <c r="RS41" i="4"/>
  <c r="RK41" i="4"/>
  <c r="RC41" i="4"/>
  <c r="QU41" i="4"/>
  <c r="QM41" i="4"/>
  <c r="JG41" i="4"/>
  <c r="SO38" i="4"/>
  <c r="SK38" i="4"/>
  <c r="SG38" i="4"/>
  <c r="SC38" i="4"/>
  <c r="RY38" i="4"/>
  <c r="RU38" i="4"/>
  <c r="RQ38" i="4"/>
  <c r="RM38" i="4"/>
  <c r="RI38" i="4"/>
  <c r="RE38" i="4"/>
  <c r="RA38" i="4"/>
  <c r="QW38" i="4"/>
  <c r="QS38" i="4"/>
  <c r="QO38" i="4"/>
  <c r="QK38" i="4"/>
  <c r="JI38" i="4"/>
  <c r="JE38" i="4"/>
  <c r="SQ37" i="4"/>
  <c r="SI37" i="4"/>
  <c r="SA37" i="4"/>
  <c r="RS37" i="4"/>
  <c r="RK37" i="4"/>
  <c r="RC37" i="4"/>
  <c r="QU37" i="4"/>
  <c r="QM37" i="4"/>
  <c r="JG37" i="4"/>
  <c r="SQ35" i="4"/>
  <c r="SI35" i="4"/>
  <c r="SA35" i="4"/>
  <c r="RS35" i="4"/>
  <c r="RK35" i="4"/>
  <c r="RC35" i="4"/>
  <c r="QU35" i="4"/>
  <c r="QM35" i="4"/>
  <c r="JG35" i="4"/>
  <c r="SO33" i="4"/>
  <c r="SK33" i="4"/>
  <c r="SG33" i="4"/>
  <c r="SC33" i="4"/>
  <c r="RY33" i="4"/>
  <c r="RU33" i="4"/>
  <c r="RQ33" i="4"/>
  <c r="RM33" i="4"/>
  <c r="RI33" i="4"/>
  <c r="RE33" i="4"/>
  <c r="RA33" i="4"/>
  <c r="QW33" i="4"/>
  <c r="QS33" i="4"/>
  <c r="QO33" i="4"/>
  <c r="QK33" i="4"/>
  <c r="JI33" i="4"/>
  <c r="JE33" i="4"/>
  <c r="SQ32" i="4"/>
  <c r="SA32" i="4"/>
  <c r="RK32" i="4"/>
  <c r="QQ32" i="4"/>
  <c r="SQ31" i="4"/>
  <c r="SI31" i="4"/>
  <c r="SA31" i="4"/>
  <c r="RS31" i="4"/>
  <c r="RK31" i="4"/>
  <c r="RC31" i="4"/>
  <c r="QU31" i="4"/>
  <c r="QM31" i="4"/>
  <c r="JG31" i="4"/>
  <c r="SE29" i="4"/>
  <c r="RO29" i="4"/>
  <c r="QY29" i="4"/>
  <c r="JK29" i="4"/>
  <c r="SE24" i="4"/>
  <c r="RO24" i="4"/>
  <c r="QY24" i="4"/>
  <c r="JK24" i="4"/>
  <c r="RW21" i="4"/>
  <c r="QQ21" i="4"/>
  <c r="SQ20" i="4"/>
  <c r="SI20" i="4"/>
  <c r="SA20" i="4"/>
  <c r="RS20" i="4"/>
  <c r="RK20" i="4"/>
  <c r="RC20" i="4"/>
  <c r="QU20" i="4"/>
  <c r="QM20" i="4"/>
  <c r="JG20" i="4"/>
  <c r="SE18" i="4"/>
  <c r="RO18" i="4"/>
  <c r="QY18" i="4"/>
  <c r="JK18" i="4"/>
  <c r="SE13" i="4"/>
  <c r="RO13" i="4"/>
  <c r="QY13" i="4"/>
  <c r="JK13" i="4"/>
  <c r="RW11" i="4"/>
  <c r="QQ11" i="4"/>
  <c r="SQ9" i="4"/>
  <c r="SI9" i="4"/>
  <c r="SA9" i="4"/>
  <c r="RS9" i="4"/>
  <c r="RK9" i="4"/>
  <c r="RC9" i="4"/>
  <c r="QU9" i="4"/>
  <c r="QM9" i="4"/>
  <c r="JG9" i="4"/>
  <c r="SE7" i="4"/>
  <c r="RO7" i="4"/>
  <c r="QY7" i="4"/>
  <c r="JK7" i="4"/>
  <c r="SP4" i="4"/>
  <c r="SL4" i="4"/>
  <c r="SH4" i="4"/>
  <c r="SD4" i="4"/>
  <c r="RZ4" i="4"/>
  <c r="RV4" i="4"/>
  <c r="RR4" i="4"/>
  <c r="RN4" i="4"/>
  <c r="RJ4" i="4"/>
  <c r="RF4" i="4"/>
  <c r="RB4" i="4"/>
  <c r="QX4" i="4"/>
  <c r="QT4" i="4"/>
  <c r="QP4" i="4"/>
  <c r="QL4" i="4"/>
  <c r="JG4" i="4"/>
  <c r="SE330" i="4"/>
  <c r="RO330" i="4"/>
  <c r="QY330" i="4"/>
  <c r="JK330" i="4"/>
  <c r="SM327" i="4"/>
  <c r="SE327" i="4"/>
  <c r="RW327" i="4"/>
  <c r="RO327" i="4"/>
  <c r="RG327" i="4"/>
  <c r="QY327" i="4"/>
  <c r="QQ327" i="4"/>
  <c r="JK327" i="4"/>
  <c r="SE322" i="4"/>
  <c r="RO322" i="4"/>
  <c r="QY322" i="4"/>
  <c r="JK322" i="4"/>
  <c r="SM320" i="4"/>
  <c r="SE320" i="4"/>
  <c r="RW320" i="4"/>
  <c r="RO320" i="4"/>
  <c r="RG320" i="4"/>
  <c r="QY320" i="4"/>
  <c r="QQ320" i="4"/>
  <c r="JK320" i="4"/>
  <c r="RW317" i="4"/>
  <c r="QQ317" i="4"/>
  <c r="SM314" i="4"/>
  <c r="SE314" i="4"/>
  <c r="RW314" i="4"/>
  <c r="RO314" i="4"/>
  <c r="RG314" i="4"/>
  <c r="QY314" i="4"/>
  <c r="QQ314" i="4"/>
  <c r="JK314" i="4"/>
  <c r="SE310" i="4"/>
  <c r="RO310" i="4"/>
  <c r="QY310" i="4"/>
  <c r="JK310" i="4"/>
  <c r="SM308" i="4"/>
  <c r="SE308" i="4"/>
  <c r="RW308" i="4"/>
  <c r="RO308" i="4"/>
  <c r="RG308" i="4"/>
  <c r="QY308" i="4"/>
  <c r="QQ308" i="4"/>
  <c r="JK308" i="4"/>
  <c r="SE306" i="4"/>
  <c r="RO306" i="4"/>
  <c r="QY306" i="4"/>
  <c r="JK306" i="4"/>
  <c r="SM302" i="4"/>
  <c r="SE302" i="4"/>
  <c r="RW302" i="4"/>
  <c r="RO302" i="4"/>
  <c r="RG302" i="4"/>
  <c r="QY302" i="4"/>
  <c r="QQ302" i="4"/>
  <c r="JK302" i="4"/>
  <c r="SE297" i="4"/>
  <c r="RO297" i="4"/>
  <c r="QY297" i="4"/>
  <c r="JK297" i="4"/>
  <c r="SM295" i="4"/>
  <c r="SE295" i="4"/>
  <c r="RW295" i="4"/>
  <c r="RO295" i="4"/>
  <c r="RG295" i="4"/>
  <c r="QY295" i="4"/>
  <c r="QQ295" i="4"/>
  <c r="JK295" i="4"/>
  <c r="SI291" i="4"/>
  <c r="RS291" i="4"/>
  <c r="RC291" i="4"/>
  <c r="QM291" i="4"/>
  <c r="SI288" i="4"/>
  <c r="RS288" i="4"/>
  <c r="RC288" i="4"/>
  <c r="SQ282" i="4"/>
  <c r="SI282" i="4"/>
  <c r="SA282" i="4"/>
  <c r="RS282" i="4"/>
  <c r="RK282" i="4"/>
  <c r="RC282" i="4"/>
  <c r="QU282" i="4"/>
  <c r="QM282" i="4"/>
  <c r="HR288" i="4"/>
  <c r="JK288" i="4"/>
  <c r="QQ288" i="4"/>
  <c r="QY288" i="4"/>
  <c r="RG288" i="4"/>
  <c r="RO288" i="4"/>
  <c r="RW288" i="4"/>
  <c r="SE288" i="4"/>
  <c r="SM288" i="4"/>
  <c r="HR282" i="4"/>
  <c r="JE282" i="4"/>
  <c r="JI282" i="4"/>
  <c r="QK282" i="4"/>
  <c r="QO282" i="4"/>
  <c r="QS282" i="4"/>
  <c r="QW282" i="4"/>
  <c r="RA282" i="4"/>
  <c r="RE282" i="4"/>
  <c r="RI282" i="4"/>
  <c r="RM282" i="4"/>
  <c r="RQ282" i="4"/>
  <c r="RU282" i="4"/>
  <c r="RY282" i="4"/>
  <c r="SC282" i="4"/>
  <c r="SG282" i="4"/>
  <c r="SK282" i="4"/>
  <c r="SO282" i="4"/>
  <c r="HR273" i="4"/>
  <c r="JE273" i="4"/>
  <c r="JI273" i="4"/>
  <c r="QK273" i="4"/>
  <c r="QO273" i="4"/>
  <c r="QS273" i="4"/>
  <c r="QW273" i="4"/>
  <c r="RA273" i="4"/>
  <c r="RE273" i="4"/>
  <c r="RI273" i="4"/>
  <c r="RM273" i="4"/>
  <c r="RQ273" i="4"/>
  <c r="RU273" i="4"/>
  <c r="RY273" i="4"/>
  <c r="SC273" i="4"/>
  <c r="SG273" i="4"/>
  <c r="SK273" i="4"/>
  <c r="SO273" i="4"/>
  <c r="JJ2" i="4"/>
  <c r="QP2" i="4"/>
  <c r="QX2" i="4"/>
  <c r="RF2" i="4"/>
  <c r="RN2" i="4"/>
  <c r="RV2" i="4"/>
  <c r="SD2" i="4"/>
  <c r="SL2" i="4"/>
  <c r="SN257" i="4"/>
  <c r="SF257" i="4"/>
  <c r="RX257" i="4"/>
  <c r="RP257" i="4"/>
  <c r="RH257" i="4"/>
  <c r="QZ257" i="4"/>
  <c r="QR257" i="4"/>
  <c r="JK257" i="4"/>
  <c r="SN255" i="4"/>
  <c r="SF255" i="4"/>
  <c r="RX255" i="4"/>
  <c r="RP255" i="4"/>
  <c r="RH255" i="4"/>
  <c r="QZ255" i="4"/>
  <c r="QR255" i="4"/>
  <c r="JK255" i="4"/>
  <c r="SP250" i="4"/>
  <c r="SL250" i="4"/>
  <c r="SH250" i="4"/>
  <c r="SD250" i="4"/>
  <c r="RZ250" i="4"/>
  <c r="RV250" i="4"/>
  <c r="RR250" i="4"/>
  <c r="RN250" i="4"/>
  <c r="RJ250" i="4"/>
  <c r="RF250" i="4"/>
  <c r="RB250" i="4"/>
  <c r="QX250" i="4"/>
  <c r="QT250" i="4"/>
  <c r="QM250" i="4"/>
  <c r="JG250" i="4"/>
  <c r="SE248" i="4"/>
  <c r="RO248" i="4"/>
  <c r="QY248" i="4"/>
  <c r="JK248" i="4"/>
  <c r="SE243" i="4"/>
  <c r="RO243" i="4"/>
  <c r="QY243" i="4"/>
  <c r="JK243" i="4"/>
  <c r="SQ242" i="4"/>
  <c r="SI242" i="4"/>
  <c r="SA242" i="4"/>
  <c r="RS242" i="4"/>
  <c r="RK242" i="4"/>
  <c r="RC242" i="4"/>
  <c r="QU242" i="4"/>
  <c r="QM242" i="4"/>
  <c r="JG242" i="4"/>
  <c r="SE240" i="4"/>
  <c r="RO240" i="4"/>
  <c r="QY240" i="4"/>
  <c r="JK240" i="4"/>
  <c r="RW232" i="4"/>
  <c r="QQ232" i="4"/>
  <c r="SE230" i="4"/>
  <c r="RO230" i="4"/>
  <c r="QY230" i="4"/>
  <c r="JK230" i="4"/>
  <c r="SQ229" i="4"/>
  <c r="SI229" i="4"/>
  <c r="SA229" i="4"/>
  <c r="RS229" i="4"/>
  <c r="RK229" i="4"/>
  <c r="RC229" i="4"/>
  <c r="QU229" i="4"/>
  <c r="QM229" i="4"/>
  <c r="JG229" i="4"/>
  <c r="SE226" i="4"/>
  <c r="RO226" i="4"/>
  <c r="QY226" i="4"/>
  <c r="JK226" i="4"/>
  <c r="RW219" i="4"/>
  <c r="QQ219" i="4"/>
  <c r="RW214" i="4"/>
  <c r="QQ214" i="4"/>
  <c r="RW208" i="4"/>
  <c r="QQ208" i="4"/>
  <c r="RW204" i="4"/>
  <c r="QQ204" i="4"/>
  <c r="RW198" i="4"/>
  <c r="QQ198" i="4"/>
  <c r="RW194" i="4"/>
  <c r="QQ194" i="4"/>
  <c r="RW188" i="4"/>
  <c r="QQ188" i="4"/>
  <c r="SI185" i="4"/>
  <c r="RS185" i="4"/>
  <c r="RC185" i="4"/>
  <c r="QM185" i="4"/>
  <c r="SE183" i="4"/>
  <c r="RO183" i="4"/>
  <c r="QY183" i="4"/>
  <c r="JK183" i="4"/>
  <c r="SQ182" i="4"/>
  <c r="SI182" i="4"/>
  <c r="SA182" i="4"/>
  <c r="RS182" i="4"/>
  <c r="RK182" i="4"/>
  <c r="RC182" i="4"/>
  <c r="QU182" i="4"/>
  <c r="QM182" i="4"/>
  <c r="JG182" i="4"/>
  <c r="SE179" i="4"/>
  <c r="RO179" i="4"/>
  <c r="QY179" i="4"/>
  <c r="JK179" i="4"/>
  <c r="SE173" i="4"/>
  <c r="RO173" i="4"/>
  <c r="QY173" i="4"/>
  <c r="JK173" i="4"/>
  <c r="SE171" i="4"/>
  <c r="RO171" i="4"/>
  <c r="QY171" i="4"/>
  <c r="JK171" i="4"/>
  <c r="SQ170" i="4"/>
  <c r="SI170" i="4"/>
  <c r="SA170" i="4"/>
  <c r="RS170" i="4"/>
  <c r="RK170" i="4"/>
  <c r="RC170" i="4"/>
  <c r="QU170" i="4"/>
  <c r="QM170" i="4"/>
  <c r="JG170" i="4"/>
  <c r="SE166" i="4"/>
  <c r="RO166" i="4"/>
  <c r="QY166" i="4"/>
  <c r="JK166" i="4"/>
  <c r="SE165" i="4"/>
  <c r="RW154" i="4"/>
  <c r="QQ154" i="4"/>
  <c r="RW150" i="4"/>
  <c r="QQ150" i="4"/>
  <c r="RW142" i="4"/>
  <c r="QQ142" i="4"/>
  <c r="RW138" i="4"/>
  <c r="QQ138" i="4"/>
  <c r="RW133" i="4"/>
  <c r="QQ133" i="4"/>
  <c r="RW129" i="4"/>
  <c r="QQ129" i="4"/>
  <c r="RW123" i="4"/>
  <c r="QQ123" i="4"/>
  <c r="RW117" i="4"/>
  <c r="QQ117" i="4"/>
  <c r="RY112" i="4"/>
  <c r="QS112" i="4"/>
  <c r="SI108" i="4"/>
  <c r="RS108" i="4"/>
  <c r="RC108" i="4"/>
  <c r="QM108" i="4"/>
  <c r="RG106" i="4"/>
  <c r="RG101" i="4"/>
  <c r="RW94" i="4"/>
  <c r="QQ94" i="4"/>
  <c r="RW88" i="4"/>
  <c r="QQ88" i="4"/>
  <c r="RW82" i="4"/>
  <c r="QQ82" i="4"/>
  <c r="SE79" i="4"/>
  <c r="RO79" i="4"/>
  <c r="QY79" i="4"/>
  <c r="JK79" i="4"/>
  <c r="SQ78" i="4"/>
  <c r="SI78" i="4"/>
  <c r="SA78" i="4"/>
  <c r="RS78" i="4"/>
  <c r="RK78" i="4"/>
  <c r="RC78" i="4"/>
  <c r="QU78" i="4"/>
  <c r="QM78" i="4"/>
  <c r="JG78" i="4"/>
  <c r="SE75" i="4"/>
  <c r="RO75" i="4"/>
  <c r="QY75" i="4"/>
  <c r="JK75" i="4"/>
  <c r="SQ276" i="4"/>
  <c r="SI276" i="4"/>
  <c r="SA276" i="4"/>
  <c r="RS276" i="4"/>
  <c r="RK276" i="4"/>
  <c r="RC276" i="4"/>
  <c r="QU276" i="4"/>
  <c r="QM276" i="4"/>
  <c r="JG276" i="4"/>
  <c r="JK272" i="4"/>
  <c r="SO266" i="4"/>
  <c r="SK266" i="4"/>
  <c r="SG266" i="4"/>
  <c r="SC266" i="4"/>
  <c r="RY266" i="4"/>
  <c r="RU266" i="4"/>
  <c r="RQ266" i="4"/>
  <c r="RM266" i="4"/>
  <c r="RI266" i="4"/>
  <c r="RE266" i="4"/>
  <c r="RA266" i="4"/>
  <c r="QW266" i="4"/>
  <c r="QS266" i="4"/>
  <c r="QO266" i="4"/>
  <c r="QK266" i="4"/>
  <c r="JI266" i="4"/>
  <c r="JE266" i="4"/>
  <c r="SO264" i="4"/>
  <c r="SK264" i="4"/>
  <c r="SG264" i="4"/>
  <c r="SC264" i="4"/>
  <c r="RY264" i="4"/>
  <c r="RU264" i="4"/>
  <c r="RQ264" i="4"/>
  <c r="RM264" i="4"/>
  <c r="RI264" i="4"/>
  <c r="RE264" i="4"/>
  <c r="RA264" i="4"/>
  <c r="QW264" i="4"/>
  <c r="QS264" i="4"/>
  <c r="QO264" i="4"/>
  <c r="QK264" i="4"/>
  <c r="JI264" i="4"/>
  <c r="JE264" i="4"/>
  <c r="SQ263" i="4"/>
  <c r="SI263" i="4"/>
  <c r="SA263" i="4"/>
  <c r="RS263" i="4"/>
  <c r="RK263" i="4"/>
  <c r="RC263" i="4"/>
  <c r="QU263" i="4"/>
  <c r="QM263" i="4"/>
  <c r="SE247" i="4"/>
  <c r="RO247" i="4"/>
  <c r="QY247" i="4"/>
  <c r="SE202" i="4"/>
  <c r="RO202" i="4"/>
  <c r="QY202" i="4"/>
  <c r="JK202" i="4"/>
  <c r="SO169" i="4"/>
  <c r="SK169" i="4"/>
  <c r="SG169" i="4"/>
  <c r="SC169" i="4"/>
  <c r="RY169" i="4"/>
  <c r="RU169" i="4"/>
  <c r="RQ169" i="4"/>
  <c r="RM169" i="4"/>
  <c r="RI169" i="4"/>
  <c r="RE169" i="4"/>
  <c r="RA169" i="4"/>
  <c r="QW169" i="4"/>
  <c r="QS169" i="4"/>
  <c r="QO169" i="4"/>
  <c r="QK169" i="4"/>
  <c r="JI169" i="4"/>
  <c r="JE169" i="4"/>
  <c r="SQ147" i="4"/>
  <c r="SI147" i="4"/>
  <c r="SA147" i="4"/>
  <c r="RS147" i="4"/>
  <c r="RK147" i="4"/>
  <c r="RC147" i="4"/>
  <c r="QU147" i="4"/>
  <c r="QM147" i="4"/>
  <c r="JG147" i="4"/>
  <c r="SO136" i="4"/>
  <c r="SG136" i="4"/>
  <c r="RY136" i="4"/>
  <c r="RO136" i="4"/>
  <c r="QY136" i="4"/>
  <c r="JK136" i="4"/>
  <c r="SO69" i="4"/>
  <c r="SK69" i="4"/>
  <c r="SG69" i="4"/>
  <c r="SC69" i="4"/>
  <c r="RY69" i="4"/>
  <c r="RU69" i="4"/>
  <c r="RQ69" i="4"/>
  <c r="RM69" i="4"/>
  <c r="RI69" i="4"/>
  <c r="RE69" i="4"/>
  <c r="RA69" i="4"/>
  <c r="QW69" i="4"/>
  <c r="QS69" i="4"/>
  <c r="QO69" i="4"/>
  <c r="QK69" i="4"/>
  <c r="JI69" i="4"/>
  <c r="JE69" i="4"/>
  <c r="SQ58" i="4"/>
  <c r="SI58" i="4"/>
  <c r="SA58" i="4"/>
  <c r="RS58" i="4"/>
  <c r="RK58" i="4"/>
  <c r="RC58" i="4"/>
  <c r="QU58" i="4"/>
  <c r="QM58" i="4"/>
  <c r="JG58" i="4"/>
  <c r="SO25" i="4"/>
  <c r="SK25" i="4"/>
  <c r="SG25" i="4"/>
  <c r="SC25" i="4"/>
  <c r="RY25" i="4"/>
  <c r="RU25" i="4"/>
  <c r="RQ25" i="4"/>
  <c r="RM25" i="4"/>
  <c r="RI25" i="4"/>
  <c r="RE25" i="4"/>
  <c r="RA25" i="4"/>
  <c r="QW25" i="4"/>
  <c r="QS25" i="4"/>
  <c r="QO25" i="4"/>
  <c r="QK25" i="4"/>
  <c r="JI25" i="4"/>
  <c r="JE25" i="4"/>
  <c r="SQ14" i="4"/>
  <c r="SI14" i="4"/>
  <c r="SA14" i="4"/>
  <c r="RS14" i="4"/>
  <c r="RK14" i="4"/>
  <c r="RC14" i="4"/>
  <c r="QU14" i="4"/>
  <c r="QM14" i="4"/>
  <c r="JG14" i="4"/>
  <c r="SO312" i="4"/>
  <c r="SK312" i="4"/>
  <c r="SG312" i="4"/>
  <c r="SC312" i="4"/>
  <c r="RY312" i="4"/>
  <c r="RU312" i="4"/>
  <c r="RQ312" i="4"/>
  <c r="RM312" i="4"/>
  <c r="RI312" i="4"/>
  <c r="RE312" i="4"/>
  <c r="RA312" i="4"/>
  <c r="QW312" i="4"/>
  <c r="QS312" i="4"/>
  <c r="QO312" i="4"/>
  <c r="QK312" i="4"/>
  <c r="JI312" i="4"/>
  <c r="JE312" i="4"/>
  <c r="SQ301" i="4"/>
  <c r="SI301" i="4"/>
  <c r="SA301" i="4"/>
  <c r="RS301" i="4"/>
  <c r="RK301" i="4"/>
  <c r="RC301" i="4"/>
  <c r="QU301" i="4"/>
  <c r="QM301" i="4"/>
  <c r="JG301" i="4"/>
  <c r="HR165" i="4"/>
  <c r="JK165" i="4"/>
  <c r="HR159" i="4"/>
  <c r="JK159" i="4"/>
  <c r="QY159" i="4"/>
  <c r="RO159" i="4"/>
  <c r="SE159" i="4"/>
  <c r="M92" i="3"/>
  <c r="O97" i="3"/>
  <c r="N97" i="3"/>
  <c r="I100" i="3"/>
  <c r="G100" i="3"/>
  <c r="E100" i="3"/>
  <c r="C100" i="3"/>
  <c r="O101" i="3"/>
  <c r="N101" i="3"/>
  <c r="C44" i="3"/>
  <c r="JD2" i="4"/>
  <c r="JH2" i="4"/>
  <c r="JL2" i="4"/>
  <c r="QN2" i="4"/>
  <c r="QR2" i="4"/>
  <c r="QV2" i="4"/>
  <c r="QZ2" i="4"/>
  <c r="RD2" i="4"/>
  <c r="RH2" i="4"/>
  <c r="RL2" i="4"/>
  <c r="RP2" i="4"/>
  <c r="RT2" i="4"/>
  <c r="RX2" i="4"/>
  <c r="SB2" i="4"/>
  <c r="SF2" i="4"/>
  <c r="SJ2" i="4"/>
  <c r="SN2" i="4"/>
  <c r="SP257" i="4"/>
  <c r="SL257" i="4"/>
  <c r="SH257" i="4"/>
  <c r="SD257" i="4"/>
  <c r="RZ257" i="4"/>
  <c r="RV257" i="4"/>
  <c r="RR257" i="4"/>
  <c r="RN257" i="4"/>
  <c r="RJ257" i="4"/>
  <c r="RF257" i="4"/>
  <c r="RB257" i="4"/>
  <c r="QX257" i="4"/>
  <c r="QT257" i="4"/>
  <c r="QP257" i="4"/>
  <c r="QL257" i="4"/>
  <c r="JG257" i="4"/>
  <c r="SP255" i="4"/>
  <c r="SL255" i="4"/>
  <c r="SH255" i="4"/>
  <c r="SD255" i="4"/>
  <c r="RZ255" i="4"/>
  <c r="RV255" i="4"/>
  <c r="RR255" i="4"/>
  <c r="RN255" i="4"/>
  <c r="RJ255" i="4"/>
  <c r="RF255" i="4"/>
  <c r="RB255" i="4"/>
  <c r="QX255" i="4"/>
  <c r="QT255" i="4"/>
  <c r="QP255" i="4"/>
  <c r="QL255" i="4"/>
  <c r="JG255" i="4"/>
  <c r="SQ250" i="4"/>
  <c r="SO250" i="4"/>
  <c r="SM250" i="4"/>
  <c r="SK250" i="4"/>
  <c r="SI250" i="4"/>
  <c r="SG250" i="4"/>
  <c r="SE250" i="4"/>
  <c r="SC250" i="4"/>
  <c r="SA250" i="4"/>
  <c r="RY250" i="4"/>
  <c r="RW250" i="4"/>
  <c r="RU250" i="4"/>
  <c r="RS250" i="4"/>
  <c r="RQ250" i="4"/>
  <c r="RO250" i="4"/>
  <c r="RM250" i="4"/>
  <c r="RK250" i="4"/>
  <c r="RI250" i="4"/>
  <c r="RG250" i="4"/>
  <c r="RE250" i="4"/>
  <c r="RC250" i="4"/>
  <c r="RA250" i="4"/>
  <c r="QY250" i="4"/>
  <c r="QW250" i="4"/>
  <c r="QU250" i="4"/>
  <c r="QS250" i="4"/>
  <c r="QO250" i="4"/>
  <c r="QK250" i="4"/>
  <c r="JI250" i="4"/>
  <c r="JE250" i="4"/>
  <c r="SQ249" i="4"/>
  <c r="SI249" i="4"/>
  <c r="SA249" i="4"/>
  <c r="RS249" i="4"/>
  <c r="RK249" i="4"/>
  <c r="RC249" i="4"/>
  <c r="QU249" i="4"/>
  <c r="QM249" i="4"/>
  <c r="JG249" i="4"/>
  <c r="SQ248" i="4"/>
  <c r="SI248" i="4"/>
  <c r="SA248" i="4"/>
  <c r="RS248" i="4"/>
  <c r="RK248" i="4"/>
  <c r="RC248" i="4"/>
  <c r="QU248" i="4"/>
  <c r="QM248" i="4"/>
  <c r="JG248" i="4"/>
  <c r="SQ244" i="4"/>
  <c r="SI244" i="4"/>
  <c r="SA244" i="4"/>
  <c r="RS244" i="4"/>
  <c r="RK244" i="4"/>
  <c r="RC244" i="4"/>
  <c r="QU244" i="4"/>
  <c r="QM244" i="4"/>
  <c r="JG244" i="4"/>
  <c r="SO242" i="4"/>
  <c r="SK242" i="4"/>
  <c r="SG242" i="4"/>
  <c r="SC242" i="4"/>
  <c r="RY242" i="4"/>
  <c r="RU242" i="4"/>
  <c r="RQ242" i="4"/>
  <c r="RM242" i="4"/>
  <c r="RI242" i="4"/>
  <c r="RE242" i="4"/>
  <c r="RA242" i="4"/>
  <c r="QW242" i="4"/>
  <c r="QS242" i="4"/>
  <c r="QO242" i="4"/>
  <c r="QK242" i="4"/>
  <c r="JI242" i="4"/>
  <c r="JE242" i="4"/>
  <c r="SQ241" i="4"/>
  <c r="SI241" i="4"/>
  <c r="SA241" i="4"/>
  <c r="RS241" i="4"/>
  <c r="RK241" i="4"/>
  <c r="RC241" i="4"/>
  <c r="QU241" i="4"/>
  <c r="QM241" i="4"/>
  <c r="JG241" i="4"/>
  <c r="SQ240" i="4"/>
  <c r="SI240" i="4"/>
  <c r="SA240" i="4"/>
  <c r="RS240" i="4"/>
  <c r="RK240" i="4"/>
  <c r="RC240" i="4"/>
  <c r="QU240" i="4"/>
  <c r="QM240" i="4"/>
  <c r="JG240" i="4"/>
  <c r="SE232" i="4"/>
  <c r="RO232" i="4"/>
  <c r="QY232" i="4"/>
  <c r="JK232" i="4"/>
  <c r="SQ231" i="4"/>
  <c r="SI231" i="4"/>
  <c r="SA231" i="4"/>
  <c r="RS231" i="4"/>
  <c r="RK231" i="4"/>
  <c r="RC231" i="4"/>
  <c r="QU231" i="4"/>
  <c r="QM231" i="4"/>
  <c r="JG231" i="4"/>
  <c r="SO229" i="4"/>
  <c r="SK229" i="4"/>
  <c r="SG229" i="4"/>
  <c r="SC229" i="4"/>
  <c r="RY229" i="4"/>
  <c r="RU229" i="4"/>
  <c r="RQ229" i="4"/>
  <c r="RM229" i="4"/>
  <c r="RI229" i="4"/>
  <c r="RE229" i="4"/>
  <c r="RA229" i="4"/>
  <c r="QW229" i="4"/>
  <c r="QS229" i="4"/>
  <c r="QO229" i="4"/>
  <c r="QK229" i="4"/>
  <c r="JI229" i="4"/>
  <c r="JE229" i="4"/>
  <c r="SO227" i="4"/>
  <c r="SK227" i="4"/>
  <c r="SG227" i="4"/>
  <c r="SC227" i="4"/>
  <c r="RY227" i="4"/>
  <c r="RU227" i="4"/>
  <c r="RQ227" i="4"/>
  <c r="RM227" i="4"/>
  <c r="RI227" i="4"/>
  <c r="RE227" i="4"/>
  <c r="RA227" i="4"/>
  <c r="QW227" i="4"/>
  <c r="QS227" i="4"/>
  <c r="QO227" i="4"/>
  <c r="QK227" i="4"/>
  <c r="JI227" i="4"/>
  <c r="JE227" i="4"/>
  <c r="SQ226" i="4"/>
  <c r="SI226" i="4"/>
  <c r="SA226" i="4"/>
  <c r="RS226" i="4"/>
  <c r="RK226" i="4"/>
  <c r="RC226" i="4"/>
  <c r="QU226" i="4"/>
  <c r="QM226" i="4"/>
  <c r="JG226" i="4"/>
  <c r="SE219" i="4"/>
  <c r="RO219" i="4"/>
  <c r="QY219" i="4"/>
  <c r="JK219" i="4"/>
  <c r="SE214" i="4"/>
  <c r="RO214" i="4"/>
  <c r="QY214" i="4"/>
  <c r="JK214" i="4"/>
  <c r="SE208" i="4"/>
  <c r="RO208" i="4"/>
  <c r="QY208" i="4"/>
  <c r="JK208" i="4"/>
  <c r="SE204" i="4"/>
  <c r="RO204" i="4"/>
  <c r="QY204" i="4"/>
  <c r="JK204" i="4"/>
  <c r="SE198" i="4"/>
  <c r="RO198" i="4"/>
  <c r="QY198" i="4"/>
  <c r="JK198" i="4"/>
  <c r="SE194" i="4"/>
  <c r="RO194" i="4"/>
  <c r="QY194" i="4"/>
  <c r="JK194" i="4"/>
  <c r="SE188" i="4"/>
  <c r="RO188" i="4"/>
  <c r="QY188" i="4"/>
  <c r="JK188" i="4"/>
  <c r="SM185" i="4"/>
  <c r="SE185" i="4"/>
  <c r="RW185" i="4"/>
  <c r="RO185" i="4"/>
  <c r="RG185" i="4"/>
  <c r="QY185" i="4"/>
  <c r="QQ185" i="4"/>
  <c r="JK185" i="4"/>
  <c r="SQ184" i="4"/>
  <c r="SI184" i="4"/>
  <c r="SA184" i="4"/>
  <c r="RS184" i="4"/>
  <c r="RK184" i="4"/>
  <c r="RC184" i="4"/>
  <c r="QU184" i="4"/>
  <c r="QM184" i="4"/>
  <c r="JG184" i="4"/>
  <c r="SO182" i="4"/>
  <c r="SK182" i="4"/>
  <c r="SG182" i="4"/>
  <c r="SC182" i="4"/>
  <c r="RY182" i="4"/>
  <c r="RU182" i="4"/>
  <c r="RQ182" i="4"/>
  <c r="RM182" i="4"/>
  <c r="RI182" i="4"/>
  <c r="RE182" i="4"/>
  <c r="RA182" i="4"/>
  <c r="QW182" i="4"/>
  <c r="QS182" i="4"/>
  <c r="QO182" i="4"/>
  <c r="QK182" i="4"/>
  <c r="JI182" i="4"/>
  <c r="JE182" i="4"/>
  <c r="SQ181" i="4"/>
  <c r="SI181" i="4"/>
  <c r="SA181" i="4"/>
  <c r="RS181" i="4"/>
  <c r="RK181" i="4"/>
  <c r="RC181" i="4"/>
  <c r="QU181" i="4"/>
  <c r="QM181" i="4"/>
  <c r="JG181" i="4"/>
  <c r="SQ179" i="4"/>
  <c r="SI179" i="4"/>
  <c r="SA179" i="4"/>
  <c r="RS179" i="4"/>
  <c r="RK179" i="4"/>
  <c r="RC179" i="4"/>
  <c r="QU179" i="4"/>
  <c r="QM179" i="4"/>
  <c r="JG179" i="4"/>
  <c r="SO177" i="4"/>
  <c r="SK177" i="4"/>
  <c r="SG177" i="4"/>
  <c r="SC177" i="4"/>
  <c r="RY177" i="4"/>
  <c r="RU177" i="4"/>
  <c r="RQ177" i="4"/>
  <c r="RM177" i="4"/>
  <c r="RI177" i="4"/>
  <c r="RE177" i="4"/>
  <c r="RA177" i="4"/>
  <c r="QW177" i="4"/>
  <c r="QS177" i="4"/>
  <c r="QO177" i="4"/>
  <c r="QK177" i="4"/>
  <c r="JI177" i="4"/>
  <c r="JE177" i="4"/>
  <c r="SQ173" i="4"/>
  <c r="SI173" i="4"/>
  <c r="SA173" i="4"/>
  <c r="RS173" i="4"/>
  <c r="RK173" i="4"/>
  <c r="RC173" i="4"/>
  <c r="QU173" i="4"/>
  <c r="QM173" i="4"/>
  <c r="JG173" i="4"/>
  <c r="SQ172" i="4"/>
  <c r="SI172" i="4"/>
  <c r="SA172" i="4"/>
  <c r="RS172" i="4"/>
  <c r="RK172" i="4"/>
  <c r="RC172" i="4"/>
  <c r="QU172" i="4"/>
  <c r="QM172" i="4"/>
  <c r="JG172" i="4"/>
  <c r="SO170" i="4"/>
  <c r="SK170" i="4"/>
  <c r="SG170" i="4"/>
  <c r="SC170" i="4"/>
  <c r="RY170" i="4"/>
  <c r="RU170" i="4"/>
  <c r="RQ170" i="4"/>
  <c r="RM170" i="4"/>
  <c r="RI170" i="4"/>
  <c r="RE170" i="4"/>
  <c r="RA170" i="4"/>
  <c r="QW170" i="4"/>
  <c r="QS170" i="4"/>
  <c r="QO170" i="4"/>
  <c r="QK170" i="4"/>
  <c r="JI170" i="4"/>
  <c r="JE170" i="4"/>
  <c r="SQ168" i="4"/>
  <c r="SI168" i="4"/>
  <c r="SA168" i="4"/>
  <c r="RS168" i="4"/>
  <c r="RK168" i="4"/>
  <c r="RC168" i="4"/>
  <c r="QU168" i="4"/>
  <c r="QM168" i="4"/>
  <c r="JG168" i="4"/>
  <c r="SQ166" i="4"/>
  <c r="SI166" i="4"/>
  <c r="SA166" i="4"/>
  <c r="RS166" i="4"/>
  <c r="RK166" i="4"/>
  <c r="RC166" i="4"/>
  <c r="QU166" i="4"/>
  <c r="QM166" i="4"/>
  <c r="JG166" i="4"/>
  <c r="SM165" i="4"/>
  <c r="RW165" i="4"/>
  <c r="RG165" i="4"/>
  <c r="QQ165" i="4"/>
  <c r="RW159" i="4"/>
  <c r="QQ159" i="4"/>
  <c r="HR270" i="4"/>
  <c r="JE270" i="4"/>
  <c r="JI270" i="4"/>
  <c r="QK270" i="4"/>
  <c r="QO270" i="4"/>
  <c r="QS270" i="4"/>
  <c r="QW270" i="4"/>
  <c r="RA270" i="4"/>
  <c r="RE270" i="4"/>
  <c r="RI270" i="4"/>
  <c r="RM270" i="4"/>
  <c r="RQ270" i="4"/>
  <c r="RU270" i="4"/>
  <c r="RY270" i="4"/>
  <c r="SC270" i="4"/>
  <c r="SG270" i="4"/>
  <c r="SK270" i="4"/>
  <c r="SO270" i="4"/>
  <c r="HR265" i="4"/>
  <c r="JE265" i="4"/>
  <c r="JI265" i="4"/>
  <c r="QK265" i="4"/>
  <c r="QO265" i="4"/>
  <c r="QS265" i="4"/>
  <c r="QW265" i="4"/>
  <c r="RA265" i="4"/>
  <c r="RE265" i="4"/>
  <c r="RI265" i="4"/>
  <c r="RM265" i="4"/>
  <c r="RQ265" i="4"/>
  <c r="RU265" i="4"/>
  <c r="RY265" i="4"/>
  <c r="SC265" i="4"/>
  <c r="SG265" i="4"/>
  <c r="SK265" i="4"/>
  <c r="SO265" i="4"/>
  <c r="HR247" i="4"/>
  <c r="JE247" i="4"/>
  <c r="JI247" i="4"/>
  <c r="QK247" i="4"/>
  <c r="QO247" i="4"/>
  <c r="QS247" i="4"/>
  <c r="QW247" i="4"/>
  <c r="RA247" i="4"/>
  <c r="RE247" i="4"/>
  <c r="RI247" i="4"/>
  <c r="RM247" i="4"/>
  <c r="RQ247" i="4"/>
  <c r="RU247" i="4"/>
  <c r="RY247" i="4"/>
  <c r="SC247" i="4"/>
  <c r="SG247" i="4"/>
  <c r="SK247" i="4"/>
  <c r="SO247" i="4"/>
  <c r="SQ202" i="4"/>
  <c r="SI202" i="4"/>
  <c r="SA202" i="4"/>
  <c r="RS202" i="4"/>
  <c r="RK202" i="4"/>
  <c r="RC202" i="4"/>
  <c r="QU202" i="4"/>
  <c r="QM202" i="4"/>
  <c r="HR272" i="4"/>
  <c r="JE272" i="4"/>
  <c r="JI272" i="4"/>
  <c r="QK272" i="4"/>
  <c r="QO272" i="4"/>
  <c r="QS272" i="4"/>
  <c r="HR267" i="4"/>
  <c r="JE267" i="4"/>
  <c r="JI267" i="4"/>
  <c r="QK267" i="4"/>
  <c r="QO267" i="4"/>
  <c r="QS267" i="4"/>
  <c r="QW267" i="4"/>
  <c r="RA267" i="4"/>
  <c r="RE267" i="4"/>
  <c r="RI267" i="4"/>
  <c r="RM267" i="4"/>
  <c r="RQ267" i="4"/>
  <c r="RU267" i="4"/>
  <c r="RY267" i="4"/>
  <c r="SC267" i="4"/>
  <c r="SG267" i="4"/>
  <c r="SK267" i="4"/>
  <c r="SO267" i="4"/>
  <c r="HR263" i="4"/>
  <c r="JE263" i="4"/>
  <c r="JI263" i="4"/>
  <c r="QK263" i="4"/>
  <c r="QO263" i="4"/>
  <c r="QS263" i="4"/>
  <c r="QW263" i="4"/>
  <c r="RA263" i="4"/>
  <c r="RE263" i="4"/>
  <c r="RI263" i="4"/>
  <c r="RM263" i="4"/>
  <c r="RQ263" i="4"/>
  <c r="RU263" i="4"/>
  <c r="RY263" i="4"/>
  <c r="SC263" i="4"/>
  <c r="SG263" i="4"/>
  <c r="SK263" i="4"/>
  <c r="SO263" i="4"/>
  <c r="HR202" i="4"/>
  <c r="JE202" i="4"/>
  <c r="JI202" i="4"/>
  <c r="QK202" i="4"/>
  <c r="QO202" i="4"/>
  <c r="QS202" i="4"/>
  <c r="QW202" i="4"/>
  <c r="RA202" i="4"/>
  <c r="RE202" i="4"/>
  <c r="RI202" i="4"/>
  <c r="RM202" i="4"/>
  <c r="RQ202" i="4"/>
  <c r="RU202" i="4"/>
  <c r="RY202" i="4"/>
  <c r="SC202" i="4"/>
  <c r="SG202" i="4"/>
  <c r="SK202" i="4"/>
  <c r="SO202" i="4"/>
  <c r="SE154" i="4"/>
  <c r="RO154" i="4"/>
  <c r="QY154" i="4"/>
  <c r="JK154" i="4"/>
  <c r="SE150" i="4"/>
  <c r="RO150" i="4"/>
  <c r="QY150" i="4"/>
  <c r="JK150" i="4"/>
  <c r="SE142" i="4"/>
  <c r="RO142" i="4"/>
  <c r="QY142" i="4"/>
  <c r="JK142" i="4"/>
  <c r="SE138" i="4"/>
  <c r="RO138" i="4"/>
  <c r="QY138" i="4"/>
  <c r="JK138" i="4"/>
  <c r="SE133" i="4"/>
  <c r="RO133" i="4"/>
  <c r="QY133" i="4"/>
  <c r="JK133" i="4"/>
  <c r="SE129" i="4"/>
  <c r="RO129" i="4"/>
  <c r="QY129" i="4"/>
  <c r="JK129" i="4"/>
  <c r="SE123" i="4"/>
  <c r="RO123" i="4"/>
  <c r="QY123" i="4"/>
  <c r="JK123" i="4"/>
  <c r="SE117" i="4"/>
  <c r="RO117" i="4"/>
  <c r="QY117" i="4"/>
  <c r="JK117" i="4"/>
  <c r="SG112" i="4"/>
  <c r="RQ112" i="4"/>
  <c r="RA112" i="4"/>
  <c r="QK112" i="4"/>
  <c r="SM108" i="4"/>
  <c r="SE108" i="4"/>
  <c r="RW108" i="4"/>
  <c r="RO108" i="4"/>
  <c r="RG108" i="4"/>
  <c r="QY108" i="4"/>
  <c r="QQ108" i="4"/>
  <c r="JK108" i="4"/>
  <c r="RW106" i="4"/>
  <c r="QQ106" i="4"/>
  <c r="RW101" i="4"/>
  <c r="QQ101" i="4"/>
  <c r="SE94" i="4"/>
  <c r="RO94" i="4"/>
  <c r="QY94" i="4"/>
  <c r="JK94" i="4"/>
  <c r="SE88" i="4"/>
  <c r="RO88" i="4"/>
  <c r="QY88" i="4"/>
  <c r="JK88" i="4"/>
  <c r="SE82" i="4"/>
  <c r="RO82" i="4"/>
  <c r="QY82" i="4"/>
  <c r="JK82" i="4"/>
  <c r="SQ81" i="4"/>
  <c r="SI81" i="4"/>
  <c r="SA81" i="4"/>
  <c r="RS81" i="4"/>
  <c r="RK81" i="4"/>
  <c r="RC81" i="4"/>
  <c r="QU81" i="4"/>
  <c r="QM81" i="4"/>
  <c r="JG81" i="4"/>
  <c r="SO78" i="4"/>
  <c r="SK78" i="4"/>
  <c r="SG78" i="4"/>
  <c r="SC78" i="4"/>
  <c r="RY78" i="4"/>
  <c r="RU78" i="4"/>
  <c r="RQ78" i="4"/>
  <c r="RM78" i="4"/>
  <c r="RI78" i="4"/>
  <c r="RE78" i="4"/>
  <c r="RA78" i="4"/>
  <c r="QW78" i="4"/>
  <c r="QS78" i="4"/>
  <c r="QO78" i="4"/>
  <c r="QK78" i="4"/>
  <c r="JI78" i="4"/>
  <c r="JE78" i="4"/>
  <c r="SO76" i="4"/>
  <c r="SK76" i="4"/>
  <c r="SG76" i="4"/>
  <c r="SC76" i="4"/>
  <c r="RY76" i="4"/>
  <c r="RU76" i="4"/>
  <c r="RQ76" i="4"/>
  <c r="RM76" i="4"/>
  <c r="RI76" i="4"/>
  <c r="RE76" i="4"/>
  <c r="RA76" i="4"/>
  <c r="QW76" i="4"/>
  <c r="QS76" i="4"/>
  <c r="QO76" i="4"/>
  <c r="QK76" i="4"/>
  <c r="JI76" i="4"/>
  <c r="JE76" i="4"/>
  <c r="SQ75" i="4"/>
  <c r="SI75" i="4"/>
  <c r="SA75" i="4"/>
  <c r="RS75" i="4"/>
  <c r="RK75" i="4"/>
  <c r="RC75" i="4"/>
  <c r="QU75" i="4"/>
  <c r="QM75" i="4"/>
  <c r="JG75" i="4"/>
  <c r="SQ74" i="4"/>
  <c r="SI74" i="4"/>
  <c r="SA74" i="4"/>
  <c r="RS74" i="4"/>
  <c r="RK74" i="4"/>
  <c r="RC74" i="4"/>
  <c r="QU74" i="4"/>
  <c r="QM74" i="4"/>
  <c r="JG74" i="4"/>
  <c r="SE68" i="4"/>
  <c r="RO68" i="4"/>
  <c r="QY68" i="4"/>
  <c r="JK68" i="4"/>
  <c r="RW66" i="4"/>
  <c r="QQ66" i="4"/>
  <c r="SE60" i="4"/>
  <c r="RO60" i="4"/>
  <c r="QY60" i="4"/>
  <c r="JK60" i="4"/>
  <c r="SQ57" i="4"/>
  <c r="SI57" i="4"/>
  <c r="SA57" i="4"/>
  <c r="RS57" i="4"/>
  <c r="RK57" i="4"/>
  <c r="RC57" i="4"/>
  <c r="QU57" i="4"/>
  <c r="QM57" i="4"/>
  <c r="JG57" i="4"/>
  <c r="SO55" i="4"/>
  <c r="SK55" i="4"/>
  <c r="SG55" i="4"/>
  <c r="SC55" i="4"/>
  <c r="RY55" i="4"/>
  <c r="RU55" i="4"/>
  <c r="RQ55" i="4"/>
  <c r="RM55" i="4"/>
  <c r="RI55" i="4"/>
  <c r="RE55" i="4"/>
  <c r="RA55" i="4"/>
  <c r="QW55" i="4"/>
  <c r="QS55" i="4"/>
  <c r="QO55" i="4"/>
  <c r="QK55" i="4"/>
  <c r="JI55" i="4"/>
  <c r="JE55" i="4"/>
  <c r="SO53" i="4"/>
  <c r="SK53" i="4"/>
  <c r="SG53" i="4"/>
  <c r="SC53" i="4"/>
  <c r="RY53" i="4"/>
  <c r="RU53" i="4"/>
  <c r="RQ53" i="4"/>
  <c r="RM53" i="4"/>
  <c r="RI53" i="4"/>
  <c r="RE53" i="4"/>
  <c r="RA53" i="4"/>
  <c r="QW53" i="4"/>
  <c r="QS53" i="4"/>
  <c r="QO53" i="4"/>
  <c r="QK53" i="4"/>
  <c r="JI53" i="4"/>
  <c r="JE53" i="4"/>
  <c r="SQ51" i="4"/>
  <c r="SI51" i="4"/>
  <c r="SA51" i="4"/>
  <c r="RS51" i="4"/>
  <c r="RK51" i="4"/>
  <c r="RC51" i="4"/>
  <c r="QU51" i="4"/>
  <c r="QM51" i="4"/>
  <c r="JG51" i="4"/>
  <c r="SQ50" i="4"/>
  <c r="SI50" i="4"/>
  <c r="SA50" i="4"/>
  <c r="RS50" i="4"/>
  <c r="RK50" i="4"/>
  <c r="RC50" i="4"/>
  <c r="QU50" i="4"/>
  <c r="QM50" i="4"/>
  <c r="JG50" i="4"/>
  <c r="SE46" i="4"/>
  <c r="RO46" i="4"/>
  <c r="QY46" i="4"/>
  <c r="JK46" i="4"/>
  <c r="SE40" i="4"/>
  <c r="RO40" i="4"/>
  <c r="QY40" i="4"/>
  <c r="JK40" i="4"/>
  <c r="SE34" i="4"/>
  <c r="RO34" i="4"/>
  <c r="QY34" i="4"/>
  <c r="JK34" i="4"/>
  <c r="SO31" i="4"/>
  <c r="SK31" i="4"/>
  <c r="SG31" i="4"/>
  <c r="SC31" i="4"/>
  <c r="RY31" i="4"/>
  <c r="RU31" i="4"/>
  <c r="RQ31" i="4"/>
  <c r="RM31" i="4"/>
  <c r="RI31" i="4"/>
  <c r="RE31" i="4"/>
  <c r="RA31" i="4"/>
  <c r="QW31" i="4"/>
  <c r="QS31" i="4"/>
  <c r="QO31" i="4"/>
  <c r="QK31" i="4"/>
  <c r="JI31" i="4"/>
  <c r="JE31" i="4"/>
  <c r="SQ30" i="4"/>
  <c r="SI30" i="4"/>
  <c r="SA30" i="4"/>
  <c r="RS30" i="4"/>
  <c r="RK30" i="4"/>
  <c r="RC30" i="4"/>
  <c r="QU30" i="4"/>
  <c r="QM30" i="4"/>
  <c r="JG30" i="4"/>
  <c r="SQ29" i="4"/>
  <c r="SI29" i="4"/>
  <c r="SA29" i="4"/>
  <c r="RS29" i="4"/>
  <c r="RK29" i="4"/>
  <c r="RC29" i="4"/>
  <c r="QU29" i="4"/>
  <c r="QM29" i="4"/>
  <c r="JG29" i="4"/>
  <c r="SO27" i="4"/>
  <c r="SK27" i="4"/>
  <c r="SG27" i="4"/>
  <c r="SC27" i="4"/>
  <c r="RY27" i="4"/>
  <c r="RU27" i="4"/>
  <c r="RQ27" i="4"/>
  <c r="RM27" i="4"/>
  <c r="RI27" i="4"/>
  <c r="RE27" i="4"/>
  <c r="RA27" i="4"/>
  <c r="QW27" i="4"/>
  <c r="QS27" i="4"/>
  <c r="QO27" i="4"/>
  <c r="QK27" i="4"/>
  <c r="JI27" i="4"/>
  <c r="JE27" i="4"/>
  <c r="SQ24" i="4"/>
  <c r="SI24" i="4"/>
  <c r="SA24" i="4"/>
  <c r="RS24" i="4"/>
  <c r="RK24" i="4"/>
  <c r="RC24" i="4"/>
  <c r="QU24" i="4"/>
  <c r="QM24" i="4"/>
  <c r="JG24" i="4"/>
  <c r="SQ23" i="4"/>
  <c r="SI23" i="4"/>
  <c r="SA23" i="4"/>
  <c r="RS23" i="4"/>
  <c r="RK23" i="4"/>
  <c r="RC23" i="4"/>
  <c r="QU23" i="4"/>
  <c r="QM23" i="4"/>
  <c r="JG23" i="4"/>
  <c r="SO20" i="4"/>
  <c r="SK20" i="4"/>
  <c r="SG20" i="4"/>
  <c r="SC20" i="4"/>
  <c r="RY20" i="4"/>
  <c r="RU20" i="4"/>
  <c r="RQ20" i="4"/>
  <c r="RM20" i="4"/>
  <c r="RI20" i="4"/>
  <c r="RE20" i="4"/>
  <c r="RA20" i="4"/>
  <c r="QW20" i="4"/>
  <c r="QS20" i="4"/>
  <c r="QO20" i="4"/>
  <c r="QK20" i="4"/>
  <c r="JI20" i="4"/>
  <c r="JE20" i="4"/>
  <c r="SQ19" i="4"/>
  <c r="SI19" i="4"/>
  <c r="SA19" i="4"/>
  <c r="RS19" i="4"/>
  <c r="RK19" i="4"/>
  <c r="RC19" i="4"/>
  <c r="QU19" i="4"/>
  <c r="QM19" i="4"/>
  <c r="JG19" i="4"/>
  <c r="SQ18" i="4"/>
  <c r="SI18" i="4"/>
  <c r="SA18" i="4"/>
  <c r="RS18" i="4"/>
  <c r="RK18" i="4"/>
  <c r="RC18" i="4"/>
  <c r="QU18" i="4"/>
  <c r="QM18" i="4"/>
  <c r="JG18" i="4"/>
  <c r="SO15" i="4"/>
  <c r="SK15" i="4"/>
  <c r="SG15" i="4"/>
  <c r="SC15" i="4"/>
  <c r="RY15" i="4"/>
  <c r="RU15" i="4"/>
  <c r="RQ15" i="4"/>
  <c r="RM15" i="4"/>
  <c r="RI15" i="4"/>
  <c r="RE15" i="4"/>
  <c r="RA15" i="4"/>
  <c r="QW15" i="4"/>
  <c r="QS15" i="4"/>
  <c r="QO15" i="4"/>
  <c r="QK15" i="4"/>
  <c r="JI15" i="4"/>
  <c r="JE15" i="4"/>
  <c r="SQ13" i="4"/>
  <c r="SI13" i="4"/>
  <c r="SA13" i="4"/>
  <c r="RS13" i="4"/>
  <c r="RK13" i="4"/>
  <c r="RC13" i="4"/>
  <c r="QU13" i="4"/>
  <c r="QM13" i="4"/>
  <c r="JG13" i="4"/>
  <c r="SQ12" i="4"/>
  <c r="SI12" i="4"/>
  <c r="SA12" i="4"/>
  <c r="RS12" i="4"/>
  <c r="RK12" i="4"/>
  <c r="RC12" i="4"/>
  <c r="QU12" i="4"/>
  <c r="QM12" i="4"/>
  <c r="JG12" i="4"/>
  <c r="SO9" i="4"/>
  <c r="SK9" i="4"/>
  <c r="SG9" i="4"/>
  <c r="SC9" i="4"/>
  <c r="RY9" i="4"/>
  <c r="RU9" i="4"/>
  <c r="RQ9" i="4"/>
  <c r="RM9" i="4"/>
  <c r="RI9" i="4"/>
  <c r="RE9" i="4"/>
  <c r="RA9" i="4"/>
  <c r="QW9" i="4"/>
  <c r="QS9" i="4"/>
  <c r="QO9" i="4"/>
  <c r="QK9" i="4"/>
  <c r="JI9" i="4"/>
  <c r="JE9" i="4"/>
  <c r="SQ8" i="4"/>
  <c r="SI8" i="4"/>
  <c r="SA8" i="4"/>
  <c r="RS8" i="4"/>
  <c r="RK8" i="4"/>
  <c r="RC8" i="4"/>
  <c r="QU8" i="4"/>
  <c r="QM8" i="4"/>
  <c r="JG8" i="4"/>
  <c r="SQ7" i="4"/>
  <c r="SI7" i="4"/>
  <c r="SA7" i="4"/>
  <c r="RS7" i="4"/>
  <c r="RK7" i="4"/>
  <c r="RC7" i="4"/>
  <c r="QU7" i="4"/>
  <c r="QM7" i="4"/>
  <c r="JG7" i="4"/>
  <c r="SQ4" i="4"/>
  <c r="SO4" i="4"/>
  <c r="SM4" i="4"/>
  <c r="SK4" i="4"/>
  <c r="SI4" i="4"/>
  <c r="SG4" i="4"/>
  <c r="SE4" i="4"/>
  <c r="SC4" i="4"/>
  <c r="SA4" i="4"/>
  <c r="RY4" i="4"/>
  <c r="RW4" i="4"/>
  <c r="RU4" i="4"/>
  <c r="RS4" i="4"/>
  <c r="RQ4" i="4"/>
  <c r="RO4" i="4"/>
  <c r="RM4" i="4"/>
  <c r="RK4" i="4"/>
  <c r="RI4" i="4"/>
  <c r="RG4" i="4"/>
  <c r="RE4" i="4"/>
  <c r="RC4" i="4"/>
  <c r="RA4" i="4"/>
  <c r="QY4" i="4"/>
  <c r="QW4" i="4"/>
  <c r="QU4" i="4"/>
  <c r="QS4" i="4"/>
  <c r="QQ4" i="4"/>
  <c r="QO4" i="4"/>
  <c r="QM4" i="4"/>
  <c r="QK4" i="4"/>
  <c r="JI4" i="4"/>
  <c r="JE4" i="4"/>
  <c r="SO332" i="4"/>
  <c r="SK332" i="4"/>
  <c r="SG332" i="4"/>
  <c r="SC332" i="4"/>
  <c r="RY332" i="4"/>
  <c r="RU332" i="4"/>
  <c r="RP332" i="4"/>
  <c r="RH332" i="4"/>
  <c r="QZ332" i="4"/>
  <c r="QR332" i="4"/>
  <c r="JK332" i="4"/>
  <c r="SQ330" i="4"/>
  <c r="SI330" i="4"/>
  <c r="SA330" i="4"/>
  <c r="RS330" i="4"/>
  <c r="RK330" i="4"/>
  <c r="RC330" i="4"/>
  <c r="QU330" i="4"/>
  <c r="QM330" i="4"/>
  <c r="JG330" i="4"/>
  <c r="SO328" i="4"/>
  <c r="SK328" i="4"/>
  <c r="SG328" i="4"/>
  <c r="SC328" i="4"/>
  <c r="RY328" i="4"/>
  <c r="RU328" i="4"/>
  <c r="RQ328" i="4"/>
  <c r="RM328" i="4"/>
  <c r="RI328" i="4"/>
  <c r="RE328" i="4"/>
  <c r="RA328" i="4"/>
  <c r="QW328" i="4"/>
  <c r="QS328" i="4"/>
  <c r="QO328" i="4"/>
  <c r="QK328" i="4"/>
  <c r="JI328" i="4"/>
  <c r="JE328" i="4"/>
  <c r="JG327" i="4"/>
  <c r="JG326" i="4"/>
  <c r="JI321" i="4"/>
  <c r="JE321" i="4"/>
  <c r="JG320" i="4"/>
  <c r="JI316" i="4"/>
  <c r="JE316" i="4"/>
  <c r="JG314" i="4"/>
  <c r="JI309" i="4"/>
  <c r="JE309" i="4"/>
  <c r="JG308" i="4"/>
  <c r="JG307" i="4"/>
  <c r="JI304" i="4"/>
  <c r="JE304" i="4"/>
  <c r="JG302" i="4"/>
  <c r="JG298" i="4"/>
  <c r="JI296" i="4"/>
  <c r="JE296" i="4"/>
  <c r="JG295" i="4"/>
  <c r="JG292" i="4"/>
  <c r="JI289" i="4"/>
  <c r="JE289" i="4"/>
  <c r="JG288" i="4"/>
  <c r="JG286" i="4"/>
  <c r="JI283" i="4"/>
  <c r="JE283" i="4"/>
  <c r="JI280" i="4"/>
  <c r="JE280" i="4"/>
  <c r="JI275" i="4"/>
  <c r="JE275" i="4"/>
  <c r="SQ270" i="4"/>
  <c r="SI270" i="4"/>
  <c r="SA270" i="4"/>
  <c r="RS270" i="4"/>
  <c r="RK270" i="4"/>
  <c r="RC270" i="4"/>
  <c r="QU270" i="4"/>
  <c r="QM270" i="4"/>
  <c r="JG270" i="4"/>
  <c r="SQ265" i="4"/>
  <c r="SI265" i="4"/>
  <c r="SA265" i="4"/>
  <c r="RS265" i="4"/>
  <c r="RK265" i="4"/>
  <c r="RC265" i="4"/>
  <c r="QU265" i="4"/>
  <c r="QM265" i="4"/>
  <c r="JG265" i="4"/>
  <c r="SQ247" i="4"/>
  <c r="SI247" i="4"/>
  <c r="SA247" i="4"/>
  <c r="RS247" i="4"/>
  <c r="RK247" i="4"/>
  <c r="RC247" i="4"/>
  <c r="QU247" i="4"/>
  <c r="QM247" i="4"/>
  <c r="JG247" i="4"/>
  <c r="SO180" i="4"/>
  <c r="SK180" i="4"/>
  <c r="SG180" i="4"/>
  <c r="SC180" i="4"/>
  <c r="RY180" i="4"/>
  <c r="RU180" i="4"/>
  <c r="RQ180" i="4"/>
  <c r="RM180" i="4"/>
  <c r="RI180" i="4"/>
  <c r="RE180" i="4"/>
  <c r="RA180" i="4"/>
  <c r="QW180" i="4"/>
  <c r="QS180" i="4"/>
  <c r="QO180" i="4"/>
  <c r="QK180" i="4"/>
  <c r="JI180" i="4"/>
  <c r="JE180" i="4"/>
  <c r="SO147" i="4"/>
  <c r="SK147" i="4"/>
  <c r="SG147" i="4"/>
  <c r="SC147" i="4"/>
  <c r="RY147" i="4"/>
  <c r="RU147" i="4"/>
  <c r="RQ147" i="4"/>
  <c r="RM147" i="4"/>
  <c r="RI147" i="4"/>
  <c r="RE147" i="4"/>
  <c r="RA147" i="4"/>
  <c r="QW147" i="4"/>
  <c r="QS147" i="4"/>
  <c r="QO147" i="4"/>
  <c r="QK147" i="4"/>
  <c r="JI147" i="4"/>
  <c r="JE147" i="4"/>
  <c r="SQ136" i="4"/>
  <c r="SM136" i="4"/>
  <c r="SI136" i="4"/>
  <c r="SE136" i="4"/>
  <c r="SA136" i="4"/>
  <c r="RW136" i="4"/>
  <c r="RS136" i="4"/>
  <c r="RK136" i="4"/>
  <c r="RC136" i="4"/>
  <c r="QU136" i="4"/>
  <c r="QM136" i="4"/>
  <c r="JG136" i="4"/>
  <c r="SO91" i="4"/>
  <c r="SK91" i="4"/>
  <c r="SG91" i="4"/>
  <c r="SC91" i="4"/>
  <c r="RY91" i="4"/>
  <c r="RU91" i="4"/>
  <c r="RQ91" i="4"/>
  <c r="RM91" i="4"/>
  <c r="RI91" i="4"/>
  <c r="RE91" i="4"/>
  <c r="RA91" i="4"/>
  <c r="QW91" i="4"/>
  <c r="QS91" i="4"/>
  <c r="QO91" i="4"/>
  <c r="QK91" i="4"/>
  <c r="JI91" i="4"/>
  <c r="JE91" i="4"/>
  <c r="SO58" i="4"/>
  <c r="SK58" i="4"/>
  <c r="SG58" i="4"/>
  <c r="SC58" i="4"/>
  <c r="RY58" i="4"/>
  <c r="RU58" i="4"/>
  <c r="RQ58" i="4"/>
  <c r="RM58" i="4"/>
  <c r="RI58" i="4"/>
  <c r="RE58" i="4"/>
  <c r="RA58" i="4"/>
  <c r="QW58" i="4"/>
  <c r="QS58" i="4"/>
  <c r="QO58" i="4"/>
  <c r="QK58" i="4"/>
  <c r="JI58" i="4"/>
  <c r="JE58" i="4"/>
  <c r="SO36" i="4"/>
  <c r="SK36" i="4"/>
  <c r="SG36" i="4"/>
  <c r="SC36" i="4"/>
  <c r="RY36" i="4"/>
  <c r="RU36" i="4"/>
  <c r="RQ36" i="4"/>
  <c r="RM36" i="4"/>
  <c r="RI36" i="4"/>
  <c r="RE36" i="4"/>
  <c r="RA36" i="4"/>
  <c r="QW36" i="4"/>
  <c r="QS36" i="4"/>
  <c r="QO36" i="4"/>
  <c r="QK36" i="4"/>
  <c r="JI36" i="4"/>
  <c r="JE36" i="4"/>
  <c r="SO14" i="4"/>
  <c r="SK14" i="4"/>
  <c r="SG14" i="4"/>
  <c r="SC14" i="4"/>
  <c r="RY14" i="4"/>
  <c r="RU14" i="4"/>
  <c r="RQ14" i="4"/>
  <c r="RM14" i="4"/>
  <c r="RI14" i="4"/>
  <c r="RE14" i="4"/>
  <c r="RA14" i="4"/>
  <c r="QW14" i="4"/>
  <c r="QS14" i="4"/>
  <c r="QO14" i="4"/>
  <c r="QK14" i="4"/>
  <c r="JI14" i="4"/>
  <c r="JE14" i="4"/>
  <c r="SO323" i="4"/>
  <c r="SK323" i="4"/>
  <c r="SG323" i="4"/>
  <c r="SC323" i="4"/>
  <c r="RY323" i="4"/>
  <c r="RU323" i="4"/>
  <c r="RQ323" i="4"/>
  <c r="RM323" i="4"/>
  <c r="RI323" i="4"/>
  <c r="RE323" i="4"/>
  <c r="RA323" i="4"/>
  <c r="QW323" i="4"/>
  <c r="QS323" i="4"/>
  <c r="QO323" i="4"/>
  <c r="QK323" i="4"/>
  <c r="JI323" i="4"/>
  <c r="JE323" i="4"/>
  <c r="SO301" i="4"/>
  <c r="SK301" i="4"/>
  <c r="SG301" i="4"/>
  <c r="SC301" i="4"/>
  <c r="RY301" i="4"/>
  <c r="RU301" i="4"/>
  <c r="RQ301" i="4"/>
  <c r="RM301" i="4"/>
  <c r="RI301" i="4"/>
  <c r="RE301" i="4"/>
  <c r="RA301" i="4"/>
  <c r="QW301" i="4"/>
  <c r="QS301" i="4"/>
  <c r="QO301" i="4"/>
  <c r="QK301" i="4"/>
  <c r="JI301" i="4"/>
  <c r="JE301" i="4"/>
  <c r="M97" i="3"/>
  <c r="HR318" i="4"/>
  <c r="JG318" i="4"/>
  <c r="QM318" i="4"/>
  <c r="QU318" i="4"/>
  <c r="RC318" i="4"/>
  <c r="RK318" i="4"/>
  <c r="RS318" i="4"/>
  <c r="SA318" i="4"/>
  <c r="SI318" i="4"/>
  <c r="SQ318" i="4"/>
  <c r="HR311" i="4"/>
  <c r="JE311" i="4"/>
  <c r="JI311" i="4"/>
  <c r="QK311" i="4"/>
  <c r="QO311" i="4"/>
  <c r="QS311" i="4"/>
  <c r="QW311" i="4"/>
  <c r="RA311" i="4"/>
  <c r="RE311" i="4"/>
  <c r="RI311" i="4"/>
  <c r="RM311" i="4"/>
  <c r="RQ311" i="4"/>
  <c r="RU311" i="4"/>
  <c r="RY311" i="4"/>
  <c r="SC311" i="4"/>
  <c r="SG311" i="4"/>
  <c r="SK311" i="4"/>
  <c r="SO311" i="4"/>
  <c r="M93" i="3"/>
  <c r="AAK2" i="4"/>
  <c r="O96" i="3"/>
  <c r="N96" i="3"/>
  <c r="M96" i="3"/>
  <c r="JE2" i="4"/>
  <c r="JG2" i="4"/>
  <c r="JI2" i="4"/>
  <c r="JK2" i="4"/>
  <c r="QK2" i="4"/>
  <c r="QM2" i="4"/>
  <c r="QO2" i="4"/>
  <c r="QQ2" i="4"/>
  <c r="QS2" i="4"/>
  <c r="QU2" i="4"/>
  <c r="QW2" i="4"/>
  <c r="QY2" i="4"/>
  <c r="RA2" i="4"/>
  <c r="RC2" i="4"/>
  <c r="RE2" i="4"/>
  <c r="RG2" i="4"/>
  <c r="RI2" i="4"/>
  <c r="RK2" i="4"/>
  <c r="RM2" i="4"/>
  <c r="RO2" i="4"/>
  <c r="RQ2" i="4"/>
  <c r="RS2" i="4"/>
  <c r="RU2" i="4"/>
  <c r="RW2" i="4"/>
  <c r="RY2" i="4"/>
  <c r="SA2" i="4"/>
  <c r="SC2" i="4"/>
  <c r="SE2" i="4"/>
  <c r="SG2" i="4"/>
  <c r="SI2" i="4"/>
  <c r="SK2" i="4"/>
  <c r="SM2" i="4"/>
  <c r="SP2" i="4"/>
  <c r="SQ257" i="4"/>
  <c r="SO257" i="4"/>
  <c r="SM257" i="4"/>
  <c r="SK257" i="4"/>
  <c r="SI257" i="4"/>
  <c r="SG257" i="4"/>
  <c r="SE257" i="4"/>
  <c r="SC257" i="4"/>
  <c r="SA257" i="4"/>
  <c r="RY257" i="4"/>
  <c r="RW257" i="4"/>
  <c r="RU257" i="4"/>
  <c r="RS257" i="4"/>
  <c r="RQ257" i="4"/>
  <c r="RO257" i="4"/>
  <c r="RM257" i="4"/>
  <c r="RK257" i="4"/>
  <c r="RI257" i="4"/>
  <c r="RG257" i="4"/>
  <c r="RE257" i="4"/>
  <c r="RC257" i="4"/>
  <c r="RA257" i="4"/>
  <c r="QY257" i="4"/>
  <c r="QW257" i="4"/>
  <c r="QU257" i="4"/>
  <c r="QS257" i="4"/>
  <c r="QQ257" i="4"/>
  <c r="QO257" i="4"/>
  <c r="QM257" i="4"/>
  <c r="QK257" i="4"/>
  <c r="JI257" i="4"/>
  <c r="JE257" i="4"/>
  <c r="SQ255" i="4"/>
  <c r="SO255" i="4"/>
  <c r="SM255" i="4"/>
  <c r="SK255" i="4"/>
  <c r="SI255" i="4"/>
  <c r="SG255" i="4"/>
  <c r="SE255" i="4"/>
  <c r="SC255" i="4"/>
  <c r="SA255" i="4"/>
  <c r="RY255" i="4"/>
  <c r="RW255" i="4"/>
  <c r="RU255" i="4"/>
  <c r="RS255" i="4"/>
  <c r="RQ255" i="4"/>
  <c r="RO255" i="4"/>
  <c r="RM255" i="4"/>
  <c r="RK255" i="4"/>
  <c r="RI255" i="4"/>
  <c r="RG255" i="4"/>
  <c r="RE255" i="4"/>
  <c r="RC255" i="4"/>
  <c r="RA255" i="4"/>
  <c r="QY255" i="4"/>
  <c r="QW255" i="4"/>
  <c r="QU255" i="4"/>
  <c r="QS255" i="4"/>
  <c r="QQ255" i="4"/>
  <c r="QO255" i="4"/>
  <c r="QM255" i="4"/>
  <c r="QK255" i="4"/>
  <c r="JI255" i="4"/>
  <c r="JE255" i="4"/>
  <c r="SO253" i="4"/>
  <c r="SK253" i="4"/>
  <c r="SG253" i="4"/>
  <c r="SC253" i="4"/>
  <c r="RY253" i="4"/>
  <c r="RU253" i="4"/>
  <c r="RQ253" i="4"/>
  <c r="RM253" i="4"/>
  <c r="RI253" i="4"/>
  <c r="RE253" i="4"/>
  <c r="RA253" i="4"/>
  <c r="QW253" i="4"/>
  <c r="QS253" i="4"/>
  <c r="QO253" i="4"/>
  <c r="QK253" i="4"/>
  <c r="JI253" i="4"/>
  <c r="JE253" i="4"/>
  <c r="SP251" i="4"/>
  <c r="SL251" i="4"/>
  <c r="SH251" i="4"/>
  <c r="SD251" i="4"/>
  <c r="RZ251" i="4"/>
  <c r="RV251" i="4"/>
  <c r="RR251" i="4"/>
  <c r="RN251" i="4"/>
  <c r="RJ251" i="4"/>
  <c r="RF251" i="4"/>
  <c r="RB251" i="4"/>
  <c r="QX251" i="4"/>
  <c r="QT251" i="4"/>
  <c r="QP251" i="4"/>
  <c r="QL251" i="4"/>
  <c r="JG251" i="4"/>
  <c r="SO248" i="4"/>
  <c r="SK248" i="4"/>
  <c r="SG248" i="4"/>
  <c r="SC248" i="4"/>
  <c r="RY248" i="4"/>
  <c r="RU248" i="4"/>
  <c r="RQ248" i="4"/>
  <c r="RM248" i="4"/>
  <c r="RI248" i="4"/>
  <c r="RE248" i="4"/>
  <c r="RA248" i="4"/>
  <c r="QW248" i="4"/>
  <c r="QS248" i="4"/>
  <c r="QO248" i="4"/>
  <c r="QK248" i="4"/>
  <c r="JI248" i="4"/>
  <c r="JE248" i="4"/>
  <c r="SR246" i="4"/>
  <c r="SP246" i="4"/>
  <c r="SN246" i="4"/>
  <c r="SL246" i="4"/>
  <c r="SJ246" i="4"/>
  <c r="SH246" i="4"/>
  <c r="SF246" i="4"/>
  <c r="SD246" i="4"/>
  <c r="SB246" i="4"/>
  <c r="RZ246" i="4"/>
  <c r="RX246" i="4"/>
  <c r="RV246" i="4"/>
  <c r="RT246" i="4"/>
  <c r="RR246" i="4"/>
  <c r="RP246" i="4"/>
  <c r="RN246" i="4"/>
  <c r="RL246" i="4"/>
  <c r="RJ246" i="4"/>
  <c r="RH246" i="4"/>
  <c r="RF246" i="4"/>
  <c r="RD246" i="4"/>
  <c r="RB246" i="4"/>
  <c r="QZ246" i="4"/>
  <c r="QX246" i="4"/>
  <c r="QV246" i="4"/>
  <c r="QT246" i="4"/>
  <c r="QR246" i="4"/>
  <c r="QP246" i="4"/>
  <c r="QN246" i="4"/>
  <c r="QL246" i="4"/>
  <c r="JL246" i="4"/>
  <c r="JJ246" i="4"/>
  <c r="JH246" i="4"/>
  <c r="JF246" i="4"/>
  <c r="JD246" i="4"/>
  <c r="SO244" i="4"/>
  <c r="SK244" i="4"/>
  <c r="SG244" i="4"/>
  <c r="SC244" i="4"/>
  <c r="RY244" i="4"/>
  <c r="RU244" i="4"/>
  <c r="RQ244" i="4"/>
  <c r="RM244" i="4"/>
  <c r="RI244" i="4"/>
  <c r="RE244" i="4"/>
  <c r="RA244" i="4"/>
  <c r="QW244" i="4"/>
  <c r="QS244" i="4"/>
  <c r="QO244" i="4"/>
  <c r="QK244" i="4"/>
  <c r="JI244" i="4"/>
  <c r="JE244" i="4"/>
  <c r="SQ243" i="4"/>
  <c r="SI243" i="4"/>
  <c r="SA243" i="4"/>
  <c r="RS243" i="4"/>
  <c r="RK243" i="4"/>
  <c r="RC243" i="4"/>
  <c r="QU243" i="4"/>
  <c r="QM243" i="4"/>
  <c r="JG243" i="4"/>
  <c r="SO240" i="4"/>
  <c r="SK240" i="4"/>
  <c r="SG240" i="4"/>
  <c r="SC240" i="4"/>
  <c r="RY240" i="4"/>
  <c r="RU240" i="4"/>
  <c r="RQ240" i="4"/>
  <c r="RM240" i="4"/>
  <c r="RI240" i="4"/>
  <c r="RE240" i="4"/>
  <c r="RA240" i="4"/>
  <c r="QW240" i="4"/>
  <c r="QS240" i="4"/>
  <c r="QO240" i="4"/>
  <c r="QK240" i="4"/>
  <c r="JI240" i="4"/>
  <c r="JE240" i="4"/>
  <c r="SO233" i="4"/>
  <c r="SK233" i="4"/>
  <c r="SG233" i="4"/>
  <c r="SC233" i="4"/>
  <c r="RY233" i="4"/>
  <c r="RU233" i="4"/>
  <c r="RQ233" i="4"/>
  <c r="RM233" i="4"/>
  <c r="RI233" i="4"/>
  <c r="RE233" i="4"/>
  <c r="RA233" i="4"/>
  <c r="QW233" i="4"/>
  <c r="QS233" i="4"/>
  <c r="QO233" i="4"/>
  <c r="QK233" i="4"/>
  <c r="JI233" i="4"/>
  <c r="JE233" i="4"/>
  <c r="SO231" i="4"/>
  <c r="SK231" i="4"/>
  <c r="SG231" i="4"/>
  <c r="SC231" i="4"/>
  <c r="RY231" i="4"/>
  <c r="RU231" i="4"/>
  <c r="RQ231" i="4"/>
  <c r="RM231" i="4"/>
  <c r="RI231" i="4"/>
  <c r="RE231" i="4"/>
  <c r="RA231" i="4"/>
  <c r="QW231" i="4"/>
  <c r="QS231" i="4"/>
  <c r="QO231" i="4"/>
  <c r="QK231" i="4"/>
  <c r="JI231" i="4"/>
  <c r="JE231" i="4"/>
  <c r="SQ230" i="4"/>
  <c r="SI230" i="4"/>
  <c r="SA230" i="4"/>
  <c r="RS230" i="4"/>
  <c r="RK230" i="4"/>
  <c r="RC230" i="4"/>
  <c r="QU230" i="4"/>
  <c r="QM230" i="4"/>
  <c r="JG230" i="4"/>
  <c r="SE228" i="4"/>
  <c r="RO228" i="4"/>
  <c r="QY228" i="4"/>
  <c r="JK228" i="4"/>
  <c r="SO226" i="4"/>
  <c r="SK226" i="4"/>
  <c r="SG226" i="4"/>
  <c r="SC226" i="4"/>
  <c r="RY226" i="4"/>
  <c r="RU226" i="4"/>
  <c r="RQ226" i="4"/>
  <c r="RM226" i="4"/>
  <c r="RI226" i="4"/>
  <c r="RE226" i="4"/>
  <c r="RA226" i="4"/>
  <c r="QW226" i="4"/>
  <c r="QS226" i="4"/>
  <c r="QO226" i="4"/>
  <c r="QK226" i="4"/>
  <c r="JI226" i="4"/>
  <c r="JE226" i="4"/>
  <c r="SO221" i="4"/>
  <c r="SK221" i="4"/>
  <c r="SG221" i="4"/>
  <c r="SC221" i="4"/>
  <c r="RY221" i="4"/>
  <c r="RU221" i="4"/>
  <c r="RQ221" i="4"/>
  <c r="RM221" i="4"/>
  <c r="RI221" i="4"/>
  <c r="RE221" i="4"/>
  <c r="RA221" i="4"/>
  <c r="QW221" i="4"/>
  <c r="QS221" i="4"/>
  <c r="QO221" i="4"/>
  <c r="QK221" i="4"/>
  <c r="JI221" i="4"/>
  <c r="JE221" i="4"/>
  <c r="SQ219" i="4"/>
  <c r="SI219" i="4"/>
  <c r="SA219" i="4"/>
  <c r="RS219" i="4"/>
  <c r="RK219" i="4"/>
  <c r="RC219" i="4"/>
  <c r="QU219" i="4"/>
  <c r="QM219" i="4"/>
  <c r="JG219" i="4"/>
  <c r="SO215" i="4"/>
  <c r="SK215" i="4"/>
  <c r="SG215" i="4"/>
  <c r="SC215" i="4"/>
  <c r="RY215" i="4"/>
  <c r="RU215" i="4"/>
  <c r="RQ215" i="4"/>
  <c r="RM215" i="4"/>
  <c r="RI215" i="4"/>
  <c r="RE215" i="4"/>
  <c r="RA215" i="4"/>
  <c r="QW215" i="4"/>
  <c r="QS215" i="4"/>
  <c r="QO215" i="4"/>
  <c r="QK215" i="4"/>
  <c r="JI215" i="4"/>
  <c r="JE215" i="4"/>
  <c r="SQ214" i="4"/>
  <c r="SI214" i="4"/>
  <c r="SA214" i="4"/>
  <c r="RS214" i="4"/>
  <c r="RK214" i="4"/>
  <c r="RC214" i="4"/>
  <c r="QU214" i="4"/>
  <c r="QM214" i="4"/>
  <c r="JG214" i="4"/>
  <c r="SO209" i="4"/>
  <c r="SK209" i="4"/>
  <c r="SG209" i="4"/>
  <c r="SC209" i="4"/>
  <c r="RY209" i="4"/>
  <c r="RU209" i="4"/>
  <c r="RQ209" i="4"/>
  <c r="RM209" i="4"/>
  <c r="RI209" i="4"/>
  <c r="RE209" i="4"/>
  <c r="RA209" i="4"/>
  <c r="QW209" i="4"/>
  <c r="QS209" i="4"/>
  <c r="QO209" i="4"/>
  <c r="QK209" i="4"/>
  <c r="JI209" i="4"/>
  <c r="JE209" i="4"/>
  <c r="SQ208" i="4"/>
  <c r="SI208" i="4"/>
  <c r="SA208" i="4"/>
  <c r="RS208" i="4"/>
  <c r="RK208" i="4"/>
  <c r="RC208" i="4"/>
  <c r="QU208" i="4"/>
  <c r="QM208" i="4"/>
  <c r="JG208" i="4"/>
  <c r="SO205" i="4"/>
  <c r="SK205" i="4"/>
  <c r="SG205" i="4"/>
  <c r="SC205" i="4"/>
  <c r="RY205" i="4"/>
  <c r="RU205" i="4"/>
  <c r="RQ205" i="4"/>
  <c r="RM205" i="4"/>
  <c r="RI205" i="4"/>
  <c r="RE205" i="4"/>
  <c r="RA205" i="4"/>
  <c r="QW205" i="4"/>
  <c r="QS205" i="4"/>
  <c r="QO205" i="4"/>
  <c r="QK205" i="4"/>
  <c r="JI205" i="4"/>
  <c r="JE205" i="4"/>
  <c r="SQ204" i="4"/>
  <c r="SI204" i="4"/>
  <c r="SA204" i="4"/>
  <c r="RS204" i="4"/>
  <c r="RK204" i="4"/>
  <c r="RC204" i="4"/>
  <c r="QU204" i="4"/>
  <c r="QM204" i="4"/>
  <c r="JG204" i="4"/>
  <c r="SO199" i="4"/>
  <c r="SK199" i="4"/>
  <c r="SG199" i="4"/>
  <c r="SC199" i="4"/>
  <c r="RY199" i="4"/>
  <c r="RU199" i="4"/>
  <c r="RQ199" i="4"/>
  <c r="RM199" i="4"/>
  <c r="RI199" i="4"/>
  <c r="RE199" i="4"/>
  <c r="RA199" i="4"/>
  <c r="QW199" i="4"/>
  <c r="QS199" i="4"/>
  <c r="QO199" i="4"/>
  <c r="QK199" i="4"/>
  <c r="JI199" i="4"/>
  <c r="JE199" i="4"/>
  <c r="SQ198" i="4"/>
  <c r="SI198" i="4"/>
  <c r="SA198" i="4"/>
  <c r="RS198" i="4"/>
  <c r="RK198" i="4"/>
  <c r="RC198" i="4"/>
  <c r="QU198" i="4"/>
  <c r="QM198" i="4"/>
  <c r="JG198" i="4"/>
  <c r="SO195" i="4"/>
  <c r="SK195" i="4"/>
  <c r="SG195" i="4"/>
  <c r="SC195" i="4"/>
  <c r="RY195" i="4"/>
  <c r="RU195" i="4"/>
  <c r="RQ195" i="4"/>
  <c r="RM195" i="4"/>
  <c r="RI195" i="4"/>
  <c r="RE195" i="4"/>
  <c r="RA195" i="4"/>
  <c r="QW195" i="4"/>
  <c r="QS195" i="4"/>
  <c r="QO195" i="4"/>
  <c r="QK195" i="4"/>
  <c r="JI195" i="4"/>
  <c r="JE195" i="4"/>
  <c r="SQ194" i="4"/>
  <c r="SI194" i="4"/>
  <c r="SA194" i="4"/>
  <c r="RS194" i="4"/>
  <c r="RK194" i="4"/>
  <c r="RC194" i="4"/>
  <c r="QU194" i="4"/>
  <c r="QM194" i="4"/>
  <c r="JG194" i="4"/>
  <c r="SO190" i="4"/>
  <c r="SK190" i="4"/>
  <c r="SG190" i="4"/>
  <c r="SC190" i="4"/>
  <c r="RY190" i="4"/>
  <c r="RU190" i="4"/>
  <c r="RQ190" i="4"/>
  <c r="RM190" i="4"/>
  <c r="RI190" i="4"/>
  <c r="RE190" i="4"/>
  <c r="RA190" i="4"/>
  <c r="QW190" i="4"/>
  <c r="QS190" i="4"/>
  <c r="QO190" i="4"/>
  <c r="QK190" i="4"/>
  <c r="JI190" i="4"/>
  <c r="JE190" i="4"/>
  <c r="SQ188" i="4"/>
  <c r="SI188" i="4"/>
  <c r="SA188" i="4"/>
  <c r="RS188" i="4"/>
  <c r="RK188" i="4"/>
  <c r="RC188" i="4"/>
  <c r="QU188" i="4"/>
  <c r="QM188" i="4"/>
  <c r="JG188" i="4"/>
  <c r="SO186" i="4"/>
  <c r="SK186" i="4"/>
  <c r="SG186" i="4"/>
  <c r="SC186" i="4"/>
  <c r="RY186" i="4"/>
  <c r="RU186" i="4"/>
  <c r="RQ186" i="4"/>
  <c r="RM186" i="4"/>
  <c r="RI186" i="4"/>
  <c r="RE186" i="4"/>
  <c r="RA186" i="4"/>
  <c r="QW186" i="4"/>
  <c r="QS186" i="4"/>
  <c r="QO186" i="4"/>
  <c r="QK186" i="4"/>
  <c r="JI186" i="4"/>
  <c r="JE186" i="4"/>
  <c r="SO184" i="4"/>
  <c r="SK184" i="4"/>
  <c r="SG184" i="4"/>
  <c r="SC184" i="4"/>
  <c r="RY184" i="4"/>
  <c r="RU184" i="4"/>
  <c r="RQ184" i="4"/>
  <c r="RM184" i="4"/>
  <c r="RI184" i="4"/>
  <c r="RE184" i="4"/>
  <c r="RA184" i="4"/>
  <c r="QW184" i="4"/>
  <c r="QS184" i="4"/>
  <c r="QO184" i="4"/>
  <c r="QK184" i="4"/>
  <c r="JI184" i="4"/>
  <c r="JE184" i="4"/>
  <c r="SQ183" i="4"/>
  <c r="SI183" i="4"/>
  <c r="SA183" i="4"/>
  <c r="RS183" i="4"/>
  <c r="RK183" i="4"/>
  <c r="RC183" i="4"/>
  <c r="QU183" i="4"/>
  <c r="QM183" i="4"/>
  <c r="JG183" i="4"/>
  <c r="SO179" i="4"/>
  <c r="SK179" i="4"/>
  <c r="SG179" i="4"/>
  <c r="SC179" i="4"/>
  <c r="RY179" i="4"/>
  <c r="RU179" i="4"/>
  <c r="RQ179" i="4"/>
  <c r="RM179" i="4"/>
  <c r="RI179" i="4"/>
  <c r="RE179" i="4"/>
  <c r="RA179" i="4"/>
  <c r="QW179" i="4"/>
  <c r="QS179" i="4"/>
  <c r="QO179" i="4"/>
  <c r="QK179" i="4"/>
  <c r="JI179" i="4"/>
  <c r="JE179" i="4"/>
  <c r="SQ178" i="4"/>
  <c r="SI178" i="4"/>
  <c r="SA178" i="4"/>
  <c r="RS178" i="4"/>
  <c r="RK178" i="4"/>
  <c r="RC178" i="4"/>
  <c r="QU178" i="4"/>
  <c r="QM178" i="4"/>
  <c r="JG178" i="4"/>
  <c r="SO172" i="4"/>
  <c r="SK172" i="4"/>
  <c r="SG172" i="4"/>
  <c r="SC172" i="4"/>
  <c r="RY172" i="4"/>
  <c r="RU172" i="4"/>
  <c r="RQ172" i="4"/>
  <c r="RM172" i="4"/>
  <c r="RI172" i="4"/>
  <c r="RE172" i="4"/>
  <c r="RA172" i="4"/>
  <c r="QW172" i="4"/>
  <c r="QS172" i="4"/>
  <c r="QO172" i="4"/>
  <c r="QK172" i="4"/>
  <c r="JI172" i="4"/>
  <c r="JE172" i="4"/>
  <c r="SQ171" i="4"/>
  <c r="SI171" i="4"/>
  <c r="SA171" i="4"/>
  <c r="RS171" i="4"/>
  <c r="RK171" i="4"/>
  <c r="RC171" i="4"/>
  <c r="QU171" i="4"/>
  <c r="QM171" i="4"/>
  <c r="JG171" i="4"/>
  <c r="SO166" i="4"/>
  <c r="SK166" i="4"/>
  <c r="SG166" i="4"/>
  <c r="SC166" i="4"/>
  <c r="RY166" i="4"/>
  <c r="RU166" i="4"/>
  <c r="RQ166" i="4"/>
  <c r="RM166" i="4"/>
  <c r="RI166" i="4"/>
  <c r="RE166" i="4"/>
  <c r="RA166" i="4"/>
  <c r="QW166" i="4"/>
  <c r="QS166" i="4"/>
  <c r="QO166" i="4"/>
  <c r="QK166" i="4"/>
  <c r="JI166" i="4"/>
  <c r="JE166" i="4"/>
  <c r="SQ165" i="4"/>
  <c r="SI165" i="4"/>
  <c r="SA165" i="4"/>
  <c r="RS165" i="4"/>
  <c r="RK165" i="4"/>
  <c r="RC165" i="4"/>
  <c r="QU165" i="4"/>
  <c r="QM165" i="4"/>
  <c r="JG165" i="4"/>
  <c r="SO160" i="4"/>
  <c r="SK160" i="4"/>
  <c r="SG160" i="4"/>
  <c r="SC160" i="4"/>
  <c r="RY160" i="4"/>
  <c r="RU160" i="4"/>
  <c r="RQ160" i="4"/>
  <c r="RM160" i="4"/>
  <c r="RI160" i="4"/>
  <c r="RE160" i="4"/>
  <c r="RA160" i="4"/>
  <c r="QW160" i="4"/>
  <c r="QS160" i="4"/>
  <c r="QO160" i="4"/>
  <c r="QK160" i="4"/>
  <c r="JI160" i="4"/>
  <c r="JE160" i="4"/>
  <c r="SQ159" i="4"/>
  <c r="SI159" i="4"/>
  <c r="SA159" i="4"/>
  <c r="RS159" i="4"/>
  <c r="RK159" i="4"/>
  <c r="RC159" i="4"/>
  <c r="QU159" i="4"/>
  <c r="QM159" i="4"/>
  <c r="JG159" i="4"/>
  <c r="SO155" i="4"/>
  <c r="SK155" i="4"/>
  <c r="SG155" i="4"/>
  <c r="SC155" i="4"/>
  <c r="RY155" i="4"/>
  <c r="RU155" i="4"/>
  <c r="RQ155" i="4"/>
  <c r="RM155" i="4"/>
  <c r="RI155" i="4"/>
  <c r="RE155" i="4"/>
  <c r="RA155" i="4"/>
  <c r="QW155" i="4"/>
  <c r="QS155" i="4"/>
  <c r="QO155" i="4"/>
  <c r="QK155" i="4"/>
  <c r="JI155" i="4"/>
  <c r="JE155" i="4"/>
  <c r="SQ154" i="4"/>
  <c r="SI154" i="4"/>
  <c r="SA154" i="4"/>
  <c r="RS154" i="4"/>
  <c r="RK154" i="4"/>
  <c r="RC154" i="4"/>
  <c r="QU154" i="4"/>
  <c r="QM154" i="4"/>
  <c r="JG154" i="4"/>
  <c r="SO151" i="4"/>
  <c r="SK151" i="4"/>
  <c r="SG151" i="4"/>
  <c r="SC151" i="4"/>
  <c r="RY151" i="4"/>
  <c r="RU151" i="4"/>
  <c r="RQ151" i="4"/>
  <c r="RM151" i="4"/>
  <c r="RI151" i="4"/>
  <c r="RE151" i="4"/>
  <c r="RA151" i="4"/>
  <c r="QW151" i="4"/>
  <c r="QS151" i="4"/>
  <c r="QO151" i="4"/>
  <c r="QK151" i="4"/>
  <c r="JI151" i="4"/>
  <c r="JE151" i="4"/>
  <c r="SQ150" i="4"/>
  <c r="SI150" i="4"/>
  <c r="SA150" i="4"/>
  <c r="RS150" i="4"/>
  <c r="RK150" i="4"/>
  <c r="RC150" i="4"/>
  <c r="QU150" i="4"/>
  <c r="QM150" i="4"/>
  <c r="JG150" i="4"/>
  <c r="SO143" i="4"/>
  <c r="SK143" i="4"/>
  <c r="SG143" i="4"/>
  <c r="SC143" i="4"/>
  <c r="RY143" i="4"/>
  <c r="RU143" i="4"/>
  <c r="RQ143" i="4"/>
  <c r="RM143" i="4"/>
  <c r="RI143" i="4"/>
  <c r="RE143" i="4"/>
  <c r="RA143" i="4"/>
  <c r="QW143" i="4"/>
  <c r="QS143" i="4"/>
  <c r="QO143" i="4"/>
  <c r="QK143" i="4"/>
  <c r="JI143" i="4"/>
  <c r="JE143" i="4"/>
  <c r="SQ142" i="4"/>
  <c r="SI142" i="4"/>
  <c r="SA142" i="4"/>
  <c r="RS142" i="4"/>
  <c r="RK142" i="4"/>
  <c r="RC142" i="4"/>
  <c r="QU142" i="4"/>
  <c r="QM142" i="4"/>
  <c r="JG142" i="4"/>
  <c r="SO139" i="4"/>
  <c r="SK139" i="4"/>
  <c r="SG139" i="4"/>
  <c r="SC139" i="4"/>
  <c r="RY139" i="4"/>
  <c r="RU139" i="4"/>
  <c r="RQ139" i="4"/>
  <c r="RM139" i="4"/>
  <c r="RI139" i="4"/>
  <c r="RE139" i="4"/>
  <c r="RA139" i="4"/>
  <c r="QW139" i="4"/>
  <c r="QS139" i="4"/>
  <c r="QO139" i="4"/>
  <c r="QK139" i="4"/>
  <c r="JI139" i="4"/>
  <c r="JE139" i="4"/>
  <c r="SQ138" i="4"/>
  <c r="SI138" i="4"/>
  <c r="SA138" i="4"/>
  <c r="RS138" i="4"/>
  <c r="RK138" i="4"/>
  <c r="RC138" i="4"/>
  <c r="QU138" i="4"/>
  <c r="QM138" i="4"/>
  <c r="JG138" i="4"/>
  <c r="SO134" i="4"/>
  <c r="SK134" i="4"/>
  <c r="SG134" i="4"/>
  <c r="SC134" i="4"/>
  <c r="RY134" i="4"/>
  <c r="RU134" i="4"/>
  <c r="RQ134" i="4"/>
  <c r="RM134" i="4"/>
  <c r="RI134" i="4"/>
  <c r="RE134" i="4"/>
  <c r="RA134" i="4"/>
  <c r="QW134" i="4"/>
  <c r="QS134" i="4"/>
  <c r="QO134" i="4"/>
  <c r="QK134" i="4"/>
  <c r="JI134" i="4"/>
  <c r="JE134" i="4"/>
  <c r="SQ133" i="4"/>
  <c r="SI133" i="4"/>
  <c r="SA133" i="4"/>
  <c r="RS133" i="4"/>
  <c r="RK133" i="4"/>
  <c r="RC133" i="4"/>
  <c r="QU133" i="4"/>
  <c r="QM133" i="4"/>
  <c r="JG133" i="4"/>
  <c r="SO130" i="4"/>
  <c r="SK130" i="4"/>
  <c r="SG130" i="4"/>
  <c r="SC130" i="4"/>
  <c r="RY130" i="4"/>
  <c r="RU130" i="4"/>
  <c r="RQ130" i="4"/>
  <c r="RM130" i="4"/>
  <c r="RI130" i="4"/>
  <c r="RE130" i="4"/>
  <c r="RA130" i="4"/>
  <c r="QW130" i="4"/>
  <c r="QS130" i="4"/>
  <c r="QO130" i="4"/>
  <c r="QK130" i="4"/>
  <c r="JI130" i="4"/>
  <c r="JE130" i="4"/>
  <c r="SQ129" i="4"/>
  <c r="SI129" i="4"/>
  <c r="SA129" i="4"/>
  <c r="RS129" i="4"/>
  <c r="RK129" i="4"/>
  <c r="RC129" i="4"/>
  <c r="QU129" i="4"/>
  <c r="QM129" i="4"/>
  <c r="JG129" i="4"/>
  <c r="SO124" i="4"/>
  <c r="SK124" i="4"/>
  <c r="SG124" i="4"/>
  <c r="SC124" i="4"/>
  <c r="RY124" i="4"/>
  <c r="RU124" i="4"/>
  <c r="RQ124" i="4"/>
  <c r="RM124" i="4"/>
  <c r="RI124" i="4"/>
  <c r="RE124" i="4"/>
  <c r="RA124" i="4"/>
  <c r="QW124" i="4"/>
  <c r="QS124" i="4"/>
  <c r="QO124" i="4"/>
  <c r="QK124" i="4"/>
  <c r="JI124" i="4"/>
  <c r="JE124" i="4"/>
  <c r="SQ123" i="4"/>
  <c r="SI123" i="4"/>
  <c r="SA123" i="4"/>
  <c r="RS123" i="4"/>
  <c r="RK123" i="4"/>
  <c r="RC123" i="4"/>
  <c r="QU123" i="4"/>
  <c r="QM123" i="4"/>
  <c r="JG123" i="4"/>
  <c r="SO118" i="4"/>
  <c r="SK118" i="4"/>
  <c r="SG118" i="4"/>
  <c r="SC118" i="4"/>
  <c r="RY118" i="4"/>
  <c r="RU118" i="4"/>
  <c r="RQ118" i="4"/>
  <c r="RM118" i="4"/>
  <c r="RI118" i="4"/>
  <c r="RE118" i="4"/>
  <c r="RA118" i="4"/>
  <c r="QW118" i="4"/>
  <c r="QS118" i="4"/>
  <c r="QO118" i="4"/>
  <c r="QK118" i="4"/>
  <c r="JI118" i="4"/>
  <c r="JE118" i="4"/>
  <c r="SQ117" i="4"/>
  <c r="SI117" i="4"/>
  <c r="SA117" i="4"/>
  <c r="RS117" i="4"/>
  <c r="RK117" i="4"/>
  <c r="RC117" i="4"/>
  <c r="QU117" i="4"/>
  <c r="QM117" i="4"/>
  <c r="JG117" i="4"/>
  <c r="SK112" i="4"/>
  <c r="SC112" i="4"/>
  <c r="RU112" i="4"/>
  <c r="RM112" i="4"/>
  <c r="RE112" i="4"/>
  <c r="QW112" i="4"/>
  <c r="QO112" i="4"/>
  <c r="JI112" i="4"/>
  <c r="SO108" i="4"/>
  <c r="SK108" i="4"/>
  <c r="SG108" i="4"/>
  <c r="SC108" i="4"/>
  <c r="RY108" i="4"/>
  <c r="RU108" i="4"/>
  <c r="RQ108" i="4"/>
  <c r="RM108" i="4"/>
  <c r="RI108" i="4"/>
  <c r="RE108" i="4"/>
  <c r="RA108" i="4"/>
  <c r="QW108" i="4"/>
  <c r="QS108" i="4"/>
  <c r="QO108" i="4"/>
  <c r="QK108" i="4"/>
  <c r="JG108" i="4"/>
  <c r="SE106" i="4"/>
  <c r="RO106" i="4"/>
  <c r="QY106" i="4"/>
  <c r="JK106" i="4"/>
  <c r="SE101" i="4"/>
  <c r="RO101" i="4"/>
  <c r="QY101" i="4"/>
  <c r="JK101" i="4"/>
  <c r="SO95" i="4"/>
  <c r="SK95" i="4"/>
  <c r="SG95" i="4"/>
  <c r="SC95" i="4"/>
  <c r="RY95" i="4"/>
  <c r="RU95" i="4"/>
  <c r="RQ95" i="4"/>
  <c r="RM95" i="4"/>
  <c r="RI95" i="4"/>
  <c r="RE95" i="4"/>
  <c r="RA95" i="4"/>
  <c r="QW95" i="4"/>
  <c r="QS95" i="4"/>
  <c r="QO95" i="4"/>
  <c r="QK95" i="4"/>
  <c r="JI95" i="4"/>
  <c r="JE95" i="4"/>
  <c r="SQ94" i="4"/>
  <c r="SI94" i="4"/>
  <c r="SA94" i="4"/>
  <c r="RS94" i="4"/>
  <c r="RK94" i="4"/>
  <c r="RC94" i="4"/>
  <c r="QU94" i="4"/>
  <c r="QM94" i="4"/>
  <c r="JG94" i="4"/>
  <c r="SO90" i="4"/>
  <c r="SK90" i="4"/>
  <c r="SG90" i="4"/>
  <c r="SC90" i="4"/>
  <c r="RY90" i="4"/>
  <c r="RU90" i="4"/>
  <c r="RQ90" i="4"/>
  <c r="RM90" i="4"/>
  <c r="RI90" i="4"/>
  <c r="RE90" i="4"/>
  <c r="RA90" i="4"/>
  <c r="QW90" i="4"/>
  <c r="QS90" i="4"/>
  <c r="QO90" i="4"/>
  <c r="QK90" i="4"/>
  <c r="JI90" i="4"/>
  <c r="JE90" i="4"/>
  <c r="SQ88" i="4"/>
  <c r="SI88" i="4"/>
  <c r="SA88" i="4"/>
  <c r="RS88" i="4"/>
  <c r="RK88" i="4"/>
  <c r="RC88" i="4"/>
  <c r="QU88" i="4"/>
  <c r="QM88" i="4"/>
  <c r="JG88" i="4"/>
  <c r="SO83" i="4"/>
  <c r="SK83" i="4"/>
  <c r="SG83" i="4"/>
  <c r="SC83" i="4"/>
  <c r="RY83" i="4"/>
  <c r="RU83" i="4"/>
  <c r="RQ83" i="4"/>
  <c r="RM83" i="4"/>
  <c r="RI83" i="4"/>
  <c r="RE83" i="4"/>
  <c r="RA83" i="4"/>
  <c r="QW83" i="4"/>
  <c r="QS83" i="4"/>
  <c r="QO83" i="4"/>
  <c r="QK83" i="4"/>
  <c r="JI83" i="4"/>
  <c r="JE83" i="4"/>
  <c r="SO81" i="4"/>
  <c r="SK81" i="4"/>
  <c r="SG81" i="4"/>
  <c r="SC81" i="4"/>
  <c r="RY81" i="4"/>
  <c r="RU81" i="4"/>
  <c r="RQ81" i="4"/>
  <c r="RM81" i="4"/>
  <c r="RI81" i="4"/>
  <c r="RE81" i="4"/>
  <c r="RA81" i="4"/>
  <c r="QW81" i="4"/>
  <c r="QS81" i="4"/>
  <c r="QO81" i="4"/>
  <c r="QK81" i="4"/>
  <c r="JI81" i="4"/>
  <c r="JE81" i="4"/>
  <c r="SQ79" i="4"/>
  <c r="SI79" i="4"/>
  <c r="SA79" i="4"/>
  <c r="RS79" i="4"/>
  <c r="RK79" i="4"/>
  <c r="RC79" i="4"/>
  <c r="QU79" i="4"/>
  <c r="QM79" i="4"/>
  <c r="JG79" i="4"/>
  <c r="SE77" i="4"/>
  <c r="RO77" i="4"/>
  <c r="QY77" i="4"/>
  <c r="JK77" i="4"/>
  <c r="SO74" i="4"/>
  <c r="SK74" i="4"/>
  <c r="SG74" i="4"/>
  <c r="SC74" i="4"/>
  <c r="RY74" i="4"/>
  <c r="RU74" i="4"/>
  <c r="RQ74" i="4"/>
  <c r="RM74" i="4"/>
  <c r="RI74" i="4"/>
  <c r="RE74" i="4"/>
  <c r="RA74" i="4"/>
  <c r="QW74" i="4"/>
  <c r="QS74" i="4"/>
  <c r="QO74" i="4"/>
  <c r="QK74" i="4"/>
  <c r="JI74" i="4"/>
  <c r="JE74" i="4"/>
  <c r="SO71" i="4"/>
  <c r="SK71" i="4"/>
  <c r="SG71" i="4"/>
  <c r="SC71" i="4"/>
  <c r="RY71" i="4"/>
  <c r="RU71" i="4"/>
  <c r="RQ71" i="4"/>
  <c r="RM71" i="4"/>
  <c r="RI71" i="4"/>
  <c r="RE71" i="4"/>
  <c r="RA71" i="4"/>
  <c r="QW71" i="4"/>
  <c r="QS71" i="4"/>
  <c r="QO71" i="4"/>
  <c r="QK71" i="4"/>
  <c r="JI71" i="4"/>
  <c r="JE71" i="4"/>
  <c r="SQ68" i="4"/>
  <c r="SI68" i="4"/>
  <c r="SA68" i="4"/>
  <c r="RS68" i="4"/>
  <c r="RK68" i="4"/>
  <c r="RC68" i="4"/>
  <c r="QU68" i="4"/>
  <c r="QM68" i="4"/>
  <c r="JG68" i="4"/>
  <c r="SE66" i="4"/>
  <c r="RO66" i="4"/>
  <c r="QY66" i="4"/>
  <c r="JK66" i="4"/>
  <c r="SO63" i="4"/>
  <c r="SK63" i="4"/>
  <c r="SG63" i="4"/>
  <c r="SC63" i="4"/>
  <c r="RY63" i="4"/>
  <c r="RU63" i="4"/>
  <c r="RQ63" i="4"/>
  <c r="RM63" i="4"/>
  <c r="RI63" i="4"/>
  <c r="RE63" i="4"/>
  <c r="RA63" i="4"/>
  <c r="QW63" i="4"/>
  <c r="QS63" i="4"/>
  <c r="QO63" i="4"/>
  <c r="QK63" i="4"/>
  <c r="JI63" i="4"/>
  <c r="JE63" i="4"/>
  <c r="SO57" i="4"/>
  <c r="SK57" i="4"/>
  <c r="SG57" i="4"/>
  <c r="SC57" i="4"/>
  <c r="RY57" i="4"/>
  <c r="RU57" i="4"/>
  <c r="RQ57" i="4"/>
  <c r="RM57" i="4"/>
  <c r="RI57" i="4"/>
  <c r="RE57" i="4"/>
  <c r="RA57" i="4"/>
  <c r="QW57" i="4"/>
  <c r="QS57" i="4"/>
  <c r="QO57" i="4"/>
  <c r="QK57" i="4"/>
  <c r="JI57" i="4"/>
  <c r="JE57" i="4"/>
  <c r="SQ56" i="4"/>
  <c r="SI56" i="4"/>
  <c r="SA56" i="4"/>
  <c r="RS56" i="4"/>
  <c r="RK56" i="4"/>
  <c r="RC56" i="4"/>
  <c r="QU56" i="4"/>
  <c r="QM56" i="4"/>
  <c r="JG56" i="4"/>
  <c r="SE54" i="4"/>
  <c r="RO54" i="4"/>
  <c r="QY54" i="4"/>
  <c r="JK54" i="4"/>
  <c r="SO50" i="4"/>
  <c r="SK50" i="4"/>
  <c r="SG50" i="4"/>
  <c r="SC50" i="4"/>
  <c r="RY50" i="4"/>
  <c r="RU50" i="4"/>
  <c r="RQ50" i="4"/>
  <c r="RM50" i="4"/>
  <c r="RI50" i="4"/>
  <c r="RE50" i="4"/>
  <c r="RA50" i="4"/>
  <c r="QW50" i="4"/>
  <c r="QS50" i="4"/>
  <c r="QO50" i="4"/>
  <c r="QK50" i="4"/>
  <c r="JI50" i="4"/>
  <c r="JE50" i="4"/>
  <c r="SO48" i="4"/>
  <c r="SK48" i="4"/>
  <c r="SG48" i="4"/>
  <c r="SC48" i="4"/>
  <c r="RY48" i="4"/>
  <c r="RU48" i="4"/>
  <c r="RQ48" i="4"/>
  <c r="RM48" i="4"/>
  <c r="RI48" i="4"/>
  <c r="RE48" i="4"/>
  <c r="RA48" i="4"/>
  <c r="QW48" i="4"/>
  <c r="QS48" i="4"/>
  <c r="QO48" i="4"/>
  <c r="QK48" i="4"/>
  <c r="JI48" i="4"/>
  <c r="JE48" i="4"/>
  <c r="SQ46" i="4"/>
  <c r="SI46" i="4"/>
  <c r="SA46" i="4"/>
  <c r="RS46" i="4"/>
  <c r="RK46" i="4"/>
  <c r="RC46" i="4"/>
  <c r="QU46" i="4"/>
  <c r="QM46" i="4"/>
  <c r="JG46" i="4"/>
  <c r="SO41" i="4"/>
  <c r="SK41" i="4"/>
  <c r="SG41" i="4"/>
  <c r="SC41" i="4"/>
  <c r="RY41" i="4"/>
  <c r="RU41" i="4"/>
  <c r="RQ41" i="4"/>
  <c r="RM41" i="4"/>
  <c r="RI41" i="4"/>
  <c r="RE41" i="4"/>
  <c r="RA41" i="4"/>
  <c r="QW41" i="4"/>
  <c r="QS41" i="4"/>
  <c r="QO41" i="4"/>
  <c r="QK41" i="4"/>
  <c r="JI41" i="4"/>
  <c r="JE41" i="4"/>
  <c r="SQ40" i="4"/>
  <c r="SI40" i="4"/>
  <c r="SA40" i="4"/>
  <c r="RS40" i="4"/>
  <c r="RK40" i="4"/>
  <c r="RC40" i="4"/>
  <c r="QU40" i="4"/>
  <c r="QM40" i="4"/>
  <c r="JG40" i="4"/>
  <c r="SO35" i="4"/>
  <c r="SK35" i="4"/>
  <c r="SG35" i="4"/>
  <c r="SC35" i="4"/>
  <c r="RY35" i="4"/>
  <c r="RU35" i="4"/>
  <c r="RQ35" i="4"/>
  <c r="RM35" i="4"/>
  <c r="RI35" i="4"/>
  <c r="RE35" i="4"/>
  <c r="RA35" i="4"/>
  <c r="QW35" i="4"/>
  <c r="QS35" i="4"/>
  <c r="QO35" i="4"/>
  <c r="QK35" i="4"/>
  <c r="JI35" i="4"/>
  <c r="JE35" i="4"/>
  <c r="SQ34" i="4"/>
  <c r="SI34" i="4"/>
  <c r="SA34" i="4"/>
  <c r="RS34" i="4"/>
  <c r="RK34" i="4"/>
  <c r="RC34" i="4"/>
  <c r="QU34" i="4"/>
  <c r="QM34" i="4"/>
  <c r="JG34" i="4"/>
  <c r="SM32" i="4"/>
  <c r="SE32" i="4"/>
  <c r="RW32" i="4"/>
  <c r="RO32" i="4"/>
  <c r="RG32" i="4"/>
  <c r="QY32" i="4"/>
  <c r="JK32" i="4"/>
  <c r="SE28" i="4"/>
  <c r="RO28" i="4"/>
  <c r="QY28" i="4"/>
  <c r="JK28" i="4"/>
  <c r="SE21" i="4"/>
  <c r="RO21" i="4"/>
  <c r="QY21" i="4"/>
  <c r="JK21" i="4"/>
  <c r="SE16" i="4"/>
  <c r="RO16" i="4"/>
  <c r="QY16" i="4"/>
  <c r="JK16" i="4"/>
  <c r="SE11" i="4"/>
  <c r="RO11" i="4"/>
  <c r="QY11" i="4"/>
  <c r="JK11" i="4"/>
  <c r="SE6" i="4"/>
  <c r="RO6" i="4"/>
  <c r="QY6" i="4"/>
  <c r="JK6" i="4"/>
  <c r="SP333" i="4"/>
  <c r="SL333" i="4"/>
  <c r="SH333" i="4"/>
  <c r="SD333" i="4"/>
  <c r="RZ333" i="4"/>
  <c r="RV333" i="4"/>
  <c r="RR333" i="4"/>
  <c r="RN333" i="4"/>
  <c r="RJ333" i="4"/>
  <c r="RF333" i="4"/>
  <c r="RB333" i="4"/>
  <c r="QX333" i="4"/>
  <c r="QT333" i="4"/>
  <c r="QP333" i="4"/>
  <c r="QL333" i="4"/>
  <c r="JG333" i="4"/>
  <c r="SO330" i="4"/>
  <c r="SK330" i="4"/>
  <c r="SG330" i="4"/>
  <c r="SC330" i="4"/>
  <c r="RY330" i="4"/>
  <c r="RU330" i="4"/>
  <c r="RQ330" i="4"/>
  <c r="RM330" i="4"/>
  <c r="RI330" i="4"/>
  <c r="RE330" i="4"/>
  <c r="RA330" i="4"/>
  <c r="QW330" i="4"/>
  <c r="QS330" i="4"/>
  <c r="QO330" i="4"/>
  <c r="QK330" i="4"/>
  <c r="JI330" i="4"/>
  <c r="JE330" i="4"/>
  <c r="SQ329" i="4"/>
  <c r="SI329" i="4"/>
  <c r="SA329" i="4"/>
  <c r="RS329" i="4"/>
  <c r="RK329" i="4"/>
  <c r="RC329" i="4"/>
  <c r="QU329" i="4"/>
  <c r="QM329" i="4"/>
  <c r="JG329" i="4"/>
  <c r="SO326" i="4"/>
  <c r="SK326" i="4"/>
  <c r="SG326" i="4"/>
  <c r="SC326" i="4"/>
  <c r="RY326" i="4"/>
  <c r="RU326" i="4"/>
  <c r="RQ326" i="4"/>
  <c r="RM326" i="4"/>
  <c r="RI326" i="4"/>
  <c r="RE326" i="4"/>
  <c r="RA326" i="4"/>
  <c r="QW326" i="4"/>
  <c r="QS326" i="4"/>
  <c r="QO326" i="4"/>
  <c r="QK326" i="4"/>
  <c r="JI326" i="4"/>
  <c r="JE326" i="4"/>
  <c r="SQ322" i="4"/>
  <c r="SI322" i="4"/>
  <c r="SA322" i="4"/>
  <c r="RS322" i="4"/>
  <c r="RK322" i="4"/>
  <c r="RC322" i="4"/>
  <c r="QU322" i="4"/>
  <c r="QM322" i="4"/>
  <c r="JG322" i="4"/>
  <c r="SQ319" i="4"/>
  <c r="SO319" i="4"/>
  <c r="SM319" i="4"/>
  <c r="SK319" i="4"/>
  <c r="SI319" i="4"/>
  <c r="SG319" i="4"/>
  <c r="SE319" i="4"/>
  <c r="SC319" i="4"/>
  <c r="SA319" i="4"/>
  <c r="RY319" i="4"/>
  <c r="RW319" i="4"/>
  <c r="RU319" i="4"/>
  <c r="RS319" i="4"/>
  <c r="RQ319" i="4"/>
  <c r="RO319" i="4"/>
  <c r="RM319" i="4"/>
  <c r="RK319" i="4"/>
  <c r="RI319" i="4"/>
  <c r="RG319" i="4"/>
  <c r="RD319" i="4"/>
  <c r="QZ319" i="4"/>
  <c r="QV319" i="4"/>
  <c r="QR319" i="4"/>
  <c r="QN319" i="4"/>
  <c r="JL319" i="4"/>
  <c r="SE317" i="4"/>
  <c r="RO317" i="4"/>
  <c r="QY317" i="4"/>
  <c r="HR319" i="4"/>
  <c r="JE319" i="4"/>
  <c r="JI319" i="4"/>
  <c r="JK319" i="4"/>
  <c r="QK319" i="4"/>
  <c r="QM319" i="4"/>
  <c r="QO319" i="4"/>
  <c r="QQ319" i="4"/>
  <c r="QS319" i="4"/>
  <c r="QU319" i="4"/>
  <c r="QW319" i="4"/>
  <c r="QY319" i="4"/>
  <c r="RA319" i="4"/>
  <c r="RC319" i="4"/>
  <c r="RE319" i="4"/>
  <c r="HR317" i="4"/>
  <c r="JG317" i="4"/>
  <c r="QM317" i="4"/>
  <c r="QU317" i="4"/>
  <c r="RC317" i="4"/>
  <c r="RK317" i="4"/>
  <c r="RS317" i="4"/>
  <c r="SA317" i="4"/>
  <c r="SI317" i="4"/>
  <c r="SQ317" i="4"/>
  <c r="M101" i="3"/>
  <c r="AAK259" i="4"/>
  <c r="AAK257" i="4"/>
  <c r="AAK256" i="4"/>
  <c r="AAK255" i="4"/>
  <c r="AAK254" i="4"/>
  <c r="AAK253" i="4"/>
  <c r="AAK251" i="4"/>
  <c r="AAK250" i="4"/>
  <c r="AAK249" i="4"/>
  <c r="AAK248" i="4"/>
  <c r="AAK244" i="4"/>
  <c r="AAK242" i="4"/>
  <c r="AAK241" i="4"/>
  <c r="AAK240" i="4"/>
  <c r="AAK238" i="4"/>
  <c r="AAK235" i="4"/>
  <c r="AAK234" i="4"/>
  <c r="AAK233" i="4"/>
  <c r="AAK232" i="4"/>
  <c r="AAK231" i="4"/>
  <c r="AAK230" i="4"/>
  <c r="AAK229" i="4"/>
  <c r="AAK228" i="4"/>
  <c r="AAK227" i="4"/>
  <c r="AAK226" i="4"/>
  <c r="AAK223" i="4"/>
  <c r="AAK221" i="4"/>
  <c r="AAK219" i="4"/>
  <c r="AAK218" i="4"/>
  <c r="AAK217" i="4"/>
  <c r="AAK215" i="4"/>
  <c r="AAK214" i="4"/>
  <c r="AAK212" i="4"/>
  <c r="AAK211" i="4"/>
  <c r="AAK209" i="4"/>
  <c r="AAK208" i="4"/>
  <c r="AAK207" i="4"/>
  <c r="AAK206" i="4"/>
  <c r="AAK205" i="4"/>
  <c r="AAK204" i="4"/>
  <c r="AAK201" i="4"/>
  <c r="AAK200" i="4"/>
  <c r="AAK199" i="4"/>
  <c r="AAK198" i="4"/>
  <c r="AAK197" i="4"/>
  <c r="AAK196" i="4"/>
  <c r="AAK195" i="4"/>
  <c r="AAK194" i="4"/>
  <c r="AAK193" i="4"/>
  <c r="AAK192" i="4"/>
  <c r="AAK189" i="4"/>
  <c r="AAK188" i="4"/>
  <c r="AAK187" i="4"/>
  <c r="AAK186" i="4"/>
  <c r="AAK185" i="4"/>
  <c r="AAK184" i="4"/>
  <c r="AAK183" i="4"/>
  <c r="AAK181" i="4"/>
  <c r="AAK179" i="4"/>
  <c r="AAK178" i="4"/>
  <c r="AAK177" i="4"/>
  <c r="AAK173" i="4"/>
  <c r="AAK172" i="4"/>
  <c r="AAK171" i="4"/>
  <c r="AAK170" i="4"/>
  <c r="AAK168" i="4"/>
  <c r="AAK165" i="4"/>
  <c r="AAK164" i="4"/>
  <c r="AAK160" i="4"/>
  <c r="AAK159" i="4"/>
  <c r="AAK157" i="4"/>
  <c r="AAK156" i="4"/>
  <c r="AAK155" i="4"/>
  <c r="AAK154" i="4"/>
  <c r="AAK153" i="4"/>
  <c r="AAK152" i="4"/>
  <c r="AAK151" i="4"/>
  <c r="AAK150" i="4"/>
  <c r="AAK149" i="4"/>
  <c r="AAK145" i="4"/>
  <c r="AAK144" i="4"/>
  <c r="AAK143" i="4"/>
  <c r="AAK142" i="4"/>
  <c r="AAK141" i="4"/>
  <c r="AAK140" i="4"/>
  <c r="AAK139" i="4"/>
  <c r="AAK138" i="4"/>
  <c r="AAK137" i="4"/>
  <c r="AAK135" i="4"/>
  <c r="AAK134" i="4"/>
  <c r="AAK132" i="4"/>
  <c r="AAK131" i="4"/>
  <c r="AAK130" i="4"/>
  <c r="AAK129" i="4"/>
  <c r="AAK128" i="4"/>
  <c r="AAK127" i="4"/>
  <c r="AAK124" i="4"/>
  <c r="AAK122" i="4"/>
  <c r="AAK121" i="4"/>
  <c r="AAK120" i="4"/>
  <c r="AAK118" i="4"/>
  <c r="AAK117" i="4"/>
  <c r="AAK116" i="4"/>
  <c r="AAK115" i="4"/>
  <c r="AAK111" i="4"/>
  <c r="AAK109" i="4"/>
  <c r="AAK108" i="4"/>
  <c r="AAK107" i="4"/>
  <c r="AAK105" i="4"/>
  <c r="AAK103" i="4"/>
  <c r="AAK101" i="4"/>
  <c r="AAK98" i="4"/>
  <c r="AAK97" i="4"/>
  <c r="AAK96" i="4"/>
  <c r="AAK95" i="4"/>
  <c r="AAK94" i="4"/>
  <c r="AAK92" i="4"/>
  <c r="AAK90" i="4"/>
  <c r="AAK88" i="4"/>
  <c r="AAK87" i="4"/>
  <c r="AAK85" i="4"/>
  <c r="AAK83" i="4"/>
  <c r="AAK82" i="4"/>
  <c r="AAK81" i="4"/>
  <c r="AAK79" i="4"/>
  <c r="AAK78" i="4"/>
  <c r="AAK77" i="4"/>
  <c r="AAK76" i="4"/>
  <c r="AAK75" i="4"/>
  <c r="AAK74" i="4"/>
  <c r="AAK72" i="4"/>
  <c r="AAK71" i="4"/>
  <c r="AAK68" i="4"/>
  <c r="AAK67" i="4"/>
  <c r="AAK66" i="4"/>
  <c r="AAK65" i="4"/>
  <c r="AAK64" i="4"/>
  <c r="AAK60" i="4"/>
  <c r="AAK57" i="4"/>
  <c r="AAK56" i="4"/>
  <c r="AAK55" i="4"/>
  <c r="AAK54" i="4"/>
  <c r="AAK53" i="4"/>
  <c r="AAK51" i="4"/>
  <c r="AAK50" i="4"/>
  <c r="AAK49" i="4"/>
  <c r="AAK46" i="4"/>
  <c r="AAK45" i="4"/>
  <c r="AAK42" i="4"/>
  <c r="AAK41" i="4"/>
  <c r="AAK40" i="4"/>
  <c r="AAK38" i="4"/>
  <c r="AAK37" i="4"/>
  <c r="AAK35" i="4"/>
  <c r="AAK34" i="4"/>
  <c r="AAK33" i="4"/>
  <c r="AAK32" i="4"/>
  <c r="AAK31" i="4"/>
  <c r="AAK30" i="4"/>
  <c r="AAK29" i="4"/>
  <c r="AAK28" i="4"/>
  <c r="AAK27" i="4"/>
  <c r="AAK24" i="4"/>
  <c r="AAK23" i="4"/>
  <c r="AAK21" i="4"/>
  <c r="AAK20" i="4"/>
  <c r="AAK19" i="4"/>
  <c r="AAK18" i="4"/>
  <c r="AAK16" i="4"/>
  <c r="AAK15" i="4"/>
  <c r="AAK13" i="4"/>
  <c r="AAK12" i="4"/>
  <c r="AAK11" i="4"/>
  <c r="AAK9" i="4"/>
  <c r="AAK8" i="4"/>
  <c r="AAK7" i="4"/>
  <c r="AAK6" i="4"/>
  <c r="AAK4" i="4"/>
  <c r="AAK333" i="4"/>
  <c r="AAK332" i="4"/>
  <c r="AAK330" i="4"/>
  <c r="AAK329" i="4"/>
  <c r="AAK328" i="4"/>
  <c r="AAK327" i="4"/>
  <c r="AAK326" i="4"/>
  <c r="AAK322" i="4"/>
  <c r="AAK321" i="4"/>
  <c r="AAK320" i="4"/>
  <c r="AAK319" i="4"/>
  <c r="AAK318" i="4"/>
  <c r="AAK317" i="4"/>
  <c r="AAK316" i="4"/>
  <c r="AAK314" i="4"/>
  <c r="AAK311" i="4"/>
  <c r="AAK310" i="4"/>
  <c r="AAK309" i="4"/>
  <c r="AAK308" i="4"/>
  <c r="AAK307" i="4"/>
  <c r="AAK306" i="4"/>
  <c r="AAK302" i="4"/>
  <c r="AAK298" i="4"/>
  <c r="AAK297" i="4"/>
  <c r="AAK296" i="4"/>
  <c r="AAK295" i="4"/>
  <c r="AAK293" i="4"/>
  <c r="AAK292" i="4"/>
  <c r="AAK291" i="4"/>
  <c r="AAK289" i="4"/>
  <c r="AAK288" i="4"/>
  <c r="AAK284" i="4"/>
  <c r="AAK283" i="4"/>
  <c r="AAK282" i="4"/>
  <c r="AAK280" i="4"/>
  <c r="AAK276" i="4"/>
  <c r="AAK275" i="4"/>
  <c r="AAK274" i="4"/>
  <c r="AAK273" i="4"/>
  <c r="AAK272" i="4"/>
  <c r="AAK271" i="4"/>
  <c r="AAK270" i="4"/>
  <c r="AAK269" i="4"/>
  <c r="AAK267" i="4"/>
  <c r="AAK266" i="4"/>
  <c r="AAK265" i="4"/>
  <c r="AAK264" i="4"/>
  <c r="AAK263" i="4"/>
  <c r="AAK262" i="4"/>
  <c r="AAK258" i="4"/>
  <c r="AAK247" i="4"/>
  <c r="AAK236" i="4"/>
  <c r="AAK225" i="4"/>
  <c r="AAK202" i="4"/>
  <c r="AAK191" i="4"/>
  <c r="AAK180" i="4"/>
  <c r="AAK169" i="4"/>
  <c r="AAK147" i="4"/>
  <c r="AAK136" i="4"/>
  <c r="AAK125" i="4"/>
  <c r="AAK114" i="4"/>
  <c r="AAK91" i="4"/>
  <c r="AAK69" i="4"/>
  <c r="AAK58" i="4"/>
  <c r="AAK36" i="4"/>
  <c r="AAK25" i="4"/>
  <c r="AAK14" i="4"/>
  <c r="AAK323" i="4"/>
  <c r="AAK312" i="4"/>
  <c r="AAK301" i="4"/>
  <c r="AAK290" i="4"/>
  <c r="AAK279" i="4"/>
  <c r="AAK268" i="4"/>
  <c r="AAK113" i="4"/>
  <c r="HR125" i="4"/>
  <c r="JD125" i="4"/>
  <c r="JF125" i="4"/>
  <c r="JH125" i="4"/>
  <c r="JJ125" i="4"/>
  <c r="JL125" i="4"/>
  <c r="QL125" i="4"/>
  <c r="QN125" i="4"/>
  <c r="QP125" i="4"/>
  <c r="QR125" i="4"/>
  <c r="QT125" i="4"/>
  <c r="QV125" i="4"/>
  <c r="QX125" i="4"/>
  <c r="QZ125" i="4"/>
  <c r="RB125" i="4"/>
  <c r="RD125" i="4"/>
  <c r="RF125" i="4"/>
  <c r="RH125" i="4"/>
  <c r="RJ125" i="4"/>
  <c r="RL125" i="4"/>
  <c r="RN125" i="4"/>
  <c r="RP125" i="4"/>
  <c r="RR125" i="4"/>
  <c r="RT125" i="4"/>
  <c r="RV125" i="4"/>
  <c r="RX125" i="4"/>
  <c r="RZ125" i="4"/>
  <c r="SB125" i="4"/>
  <c r="SD125" i="4"/>
  <c r="SF125" i="4"/>
  <c r="SH125" i="4"/>
  <c r="SJ125" i="4"/>
  <c r="SL125" i="4"/>
  <c r="SN125" i="4"/>
  <c r="SP125" i="4"/>
  <c r="SR125" i="4"/>
  <c r="SQ310" i="4"/>
  <c r="SI310" i="4"/>
  <c r="SA310" i="4"/>
  <c r="RS310" i="4"/>
  <c r="RK310" i="4"/>
  <c r="RC310" i="4"/>
  <c r="QU310" i="4"/>
  <c r="QM310" i="4"/>
  <c r="JG310" i="4"/>
  <c r="SO307" i="4"/>
  <c r="SK307" i="4"/>
  <c r="SG307" i="4"/>
  <c r="SC307" i="4"/>
  <c r="RY307" i="4"/>
  <c r="RU307" i="4"/>
  <c r="RQ307" i="4"/>
  <c r="RM307" i="4"/>
  <c r="RI307" i="4"/>
  <c r="RE307" i="4"/>
  <c r="RA307" i="4"/>
  <c r="QW307" i="4"/>
  <c r="QS307" i="4"/>
  <c r="QO307" i="4"/>
  <c r="QK307" i="4"/>
  <c r="JI307" i="4"/>
  <c r="JE307" i="4"/>
  <c r="SQ306" i="4"/>
  <c r="SI306" i="4"/>
  <c r="SA306" i="4"/>
  <c r="RS306" i="4"/>
  <c r="RK306" i="4"/>
  <c r="RC306" i="4"/>
  <c r="QU306" i="4"/>
  <c r="QM306" i="4"/>
  <c r="JG306" i="4"/>
  <c r="SO298" i="4"/>
  <c r="SK298" i="4"/>
  <c r="SG298" i="4"/>
  <c r="SC298" i="4"/>
  <c r="RY298" i="4"/>
  <c r="RU298" i="4"/>
  <c r="RQ298" i="4"/>
  <c r="RM298" i="4"/>
  <c r="RI298" i="4"/>
  <c r="RE298" i="4"/>
  <c r="RA298" i="4"/>
  <c r="QW298" i="4"/>
  <c r="QS298" i="4"/>
  <c r="QO298" i="4"/>
  <c r="QK298" i="4"/>
  <c r="JI298" i="4"/>
  <c r="JE298" i="4"/>
  <c r="SQ297" i="4"/>
  <c r="SI297" i="4"/>
  <c r="SA297" i="4"/>
  <c r="RS297" i="4"/>
  <c r="RK297" i="4"/>
  <c r="RC297" i="4"/>
  <c r="QU297" i="4"/>
  <c r="QM297" i="4"/>
  <c r="JG297" i="4"/>
  <c r="SM293" i="4"/>
  <c r="SE293" i="4"/>
  <c r="RW293" i="4"/>
  <c r="RO293" i="4"/>
  <c r="RG293" i="4"/>
  <c r="QY293" i="4"/>
  <c r="QQ293" i="4"/>
  <c r="JK293" i="4"/>
  <c r="SM291" i="4"/>
  <c r="SE291" i="4"/>
  <c r="RW291" i="4"/>
  <c r="RO291" i="4"/>
  <c r="RG291" i="4"/>
  <c r="QY291" i="4"/>
  <c r="QQ291" i="4"/>
  <c r="JK291" i="4"/>
  <c r="SO286" i="4"/>
  <c r="SK286" i="4"/>
  <c r="SG286" i="4"/>
  <c r="SC286" i="4"/>
  <c r="RY286" i="4"/>
  <c r="RU286" i="4"/>
  <c r="RQ286" i="4"/>
  <c r="RM286" i="4"/>
  <c r="RI286" i="4"/>
  <c r="RE286" i="4"/>
  <c r="RA286" i="4"/>
  <c r="QW286" i="4"/>
  <c r="QS286" i="4"/>
  <c r="QO286" i="4"/>
  <c r="QK286" i="4"/>
  <c r="JI286" i="4"/>
  <c r="JE286" i="4"/>
  <c r="SR284" i="4"/>
  <c r="SP284" i="4"/>
  <c r="SN284" i="4"/>
  <c r="SL284" i="4"/>
  <c r="SJ284" i="4"/>
  <c r="SH284" i="4"/>
  <c r="SF284" i="4"/>
  <c r="SD284" i="4"/>
  <c r="SB284" i="4"/>
  <c r="RZ284" i="4"/>
  <c r="RX284" i="4"/>
  <c r="RV284" i="4"/>
  <c r="RT284" i="4"/>
  <c r="RR284" i="4"/>
  <c r="RP284" i="4"/>
  <c r="RN284" i="4"/>
  <c r="RL284" i="4"/>
  <c r="RJ284" i="4"/>
  <c r="RH284" i="4"/>
  <c r="RF284" i="4"/>
  <c r="RD284" i="4"/>
  <c r="RB284" i="4"/>
  <c r="QZ284" i="4"/>
  <c r="QX284" i="4"/>
  <c r="QV284" i="4"/>
  <c r="QT284" i="4"/>
  <c r="QR284" i="4"/>
  <c r="QP284" i="4"/>
  <c r="QN284" i="4"/>
  <c r="QL284" i="4"/>
  <c r="JL284" i="4"/>
  <c r="JJ284" i="4"/>
  <c r="JH284" i="4"/>
  <c r="JF284" i="4"/>
  <c r="JD284" i="4"/>
  <c r="SR283" i="4"/>
  <c r="SP283" i="4"/>
  <c r="SN283" i="4"/>
  <c r="SL283" i="4"/>
  <c r="SJ283" i="4"/>
  <c r="SH283" i="4"/>
  <c r="SF283" i="4"/>
  <c r="SD283" i="4"/>
  <c r="SB283" i="4"/>
  <c r="RZ283" i="4"/>
  <c r="RX283" i="4"/>
  <c r="RV283" i="4"/>
  <c r="RT283" i="4"/>
  <c r="RR283" i="4"/>
  <c r="RP283" i="4"/>
  <c r="RN283" i="4"/>
  <c r="RL283" i="4"/>
  <c r="RJ283" i="4"/>
  <c r="RH283" i="4"/>
  <c r="RF283" i="4"/>
  <c r="RD283" i="4"/>
  <c r="RB283" i="4"/>
  <c r="QZ283" i="4"/>
  <c r="QX283" i="4"/>
  <c r="QV283" i="4"/>
  <c r="QT283" i="4"/>
  <c r="QR283" i="4"/>
  <c r="QP283" i="4"/>
  <c r="QN283" i="4"/>
  <c r="QL283" i="4"/>
  <c r="JL283" i="4"/>
  <c r="JJ283" i="4"/>
  <c r="JH283" i="4"/>
  <c r="JF283" i="4"/>
  <c r="JD283" i="4"/>
  <c r="SR282" i="4"/>
  <c r="SP282" i="4"/>
  <c r="SN282" i="4"/>
  <c r="SL282" i="4"/>
  <c r="SJ282" i="4"/>
  <c r="SH282" i="4"/>
  <c r="SF282" i="4"/>
  <c r="SD282" i="4"/>
  <c r="SB282" i="4"/>
  <c r="RZ282" i="4"/>
  <c r="RX282" i="4"/>
  <c r="RV282" i="4"/>
  <c r="RT282" i="4"/>
  <c r="RR282" i="4"/>
  <c r="RP282" i="4"/>
  <c r="RN282" i="4"/>
  <c r="RL282" i="4"/>
  <c r="RJ282" i="4"/>
  <c r="RH282" i="4"/>
  <c r="RF282" i="4"/>
  <c r="RD282" i="4"/>
  <c r="RB282" i="4"/>
  <c r="QZ282" i="4"/>
  <c r="QX282" i="4"/>
  <c r="QV282" i="4"/>
  <c r="QT282" i="4"/>
  <c r="QR282" i="4"/>
  <c r="QP282" i="4"/>
  <c r="QN282" i="4"/>
  <c r="QL282" i="4"/>
  <c r="JL282" i="4"/>
  <c r="JJ282" i="4"/>
  <c r="JH282" i="4"/>
  <c r="JF282" i="4"/>
  <c r="JD282" i="4"/>
  <c r="SR280" i="4"/>
  <c r="SP280" i="4"/>
  <c r="SN280" i="4"/>
  <c r="SL280" i="4"/>
  <c r="SJ280" i="4"/>
  <c r="SH280" i="4"/>
  <c r="SF280" i="4"/>
  <c r="SD280" i="4"/>
  <c r="SB280" i="4"/>
  <c r="RZ280" i="4"/>
  <c r="RX280" i="4"/>
  <c r="RV280" i="4"/>
  <c r="RT280" i="4"/>
  <c r="RR280" i="4"/>
  <c r="RP280" i="4"/>
  <c r="RN280" i="4"/>
  <c r="RL280" i="4"/>
  <c r="RJ280" i="4"/>
  <c r="RH280" i="4"/>
  <c r="RF280" i="4"/>
  <c r="RD280" i="4"/>
  <c r="RB280" i="4"/>
  <c r="QZ280" i="4"/>
  <c r="QX280" i="4"/>
  <c r="QV280" i="4"/>
  <c r="QT280" i="4"/>
  <c r="QR280" i="4"/>
  <c r="QP280" i="4"/>
  <c r="QN280" i="4"/>
  <c r="QL280" i="4"/>
  <c r="JL280" i="4"/>
  <c r="JJ280" i="4"/>
  <c r="JH280" i="4"/>
  <c r="JF280" i="4"/>
  <c r="JD280" i="4"/>
  <c r="SR276" i="4"/>
  <c r="SP276" i="4"/>
  <c r="SN276" i="4"/>
  <c r="SL276" i="4"/>
  <c r="SJ276" i="4"/>
  <c r="SH276" i="4"/>
  <c r="SF276" i="4"/>
  <c r="SD276" i="4"/>
  <c r="SB276" i="4"/>
  <c r="RZ276" i="4"/>
  <c r="RX276" i="4"/>
  <c r="RV276" i="4"/>
  <c r="RT276" i="4"/>
  <c r="RR276" i="4"/>
  <c r="RP276" i="4"/>
  <c r="RN276" i="4"/>
  <c r="RL276" i="4"/>
  <c r="RJ276" i="4"/>
  <c r="RH276" i="4"/>
  <c r="RF276" i="4"/>
  <c r="RD276" i="4"/>
  <c r="RB276" i="4"/>
  <c r="QZ276" i="4"/>
  <c r="QX276" i="4"/>
  <c r="QV276" i="4"/>
  <c r="QT276" i="4"/>
  <c r="QR276" i="4"/>
  <c r="QP276" i="4"/>
  <c r="QN276" i="4"/>
  <c r="QL276" i="4"/>
  <c r="JL276" i="4"/>
  <c r="JJ276" i="4"/>
  <c r="JH276" i="4"/>
  <c r="JF276" i="4"/>
  <c r="JD276" i="4"/>
  <c r="SR275" i="4"/>
  <c r="SP275" i="4"/>
  <c r="SN275" i="4"/>
  <c r="SL275" i="4"/>
  <c r="SJ275" i="4"/>
  <c r="SH275" i="4"/>
  <c r="SF275" i="4"/>
  <c r="SD275" i="4"/>
  <c r="SB275" i="4"/>
  <c r="RZ275" i="4"/>
  <c r="RX275" i="4"/>
  <c r="RV275" i="4"/>
  <c r="RT275" i="4"/>
  <c r="RR275" i="4"/>
  <c r="RP275" i="4"/>
  <c r="RN275" i="4"/>
  <c r="RL275" i="4"/>
  <c r="RJ275" i="4"/>
  <c r="RH275" i="4"/>
  <c r="RF275" i="4"/>
  <c r="RD275" i="4"/>
  <c r="RB275" i="4"/>
  <c r="QZ275" i="4"/>
  <c r="QX275" i="4"/>
  <c r="QV275" i="4"/>
  <c r="QT275" i="4"/>
  <c r="QR275" i="4"/>
  <c r="QP275" i="4"/>
  <c r="QN275" i="4"/>
  <c r="QL275" i="4"/>
  <c r="JL275" i="4"/>
  <c r="JJ275" i="4"/>
  <c r="JH275" i="4"/>
  <c r="JF275" i="4"/>
  <c r="JD275" i="4"/>
  <c r="SR273" i="4"/>
  <c r="SP273" i="4"/>
  <c r="SN273" i="4"/>
  <c r="SL273" i="4"/>
  <c r="SJ273" i="4"/>
  <c r="SH273" i="4"/>
  <c r="SF273" i="4"/>
  <c r="SD273" i="4"/>
  <c r="SB273" i="4"/>
  <c r="RZ273" i="4"/>
  <c r="RX273" i="4"/>
  <c r="RV273" i="4"/>
  <c r="RT273" i="4"/>
  <c r="RR273" i="4"/>
  <c r="RP273" i="4"/>
  <c r="RN273" i="4"/>
  <c r="RL273" i="4"/>
  <c r="RJ273" i="4"/>
  <c r="RH273" i="4"/>
  <c r="RF273" i="4"/>
  <c r="RD273" i="4"/>
  <c r="RB273" i="4"/>
  <c r="QZ273" i="4"/>
  <c r="QX273" i="4"/>
  <c r="QV273" i="4"/>
  <c r="QT273" i="4"/>
  <c r="QR273" i="4"/>
  <c r="QP273" i="4"/>
  <c r="QN273" i="4"/>
  <c r="QL273" i="4"/>
  <c r="JL273" i="4"/>
  <c r="JJ273" i="4"/>
  <c r="JH273" i="4"/>
  <c r="JF273" i="4"/>
  <c r="JD273" i="4"/>
  <c r="SR272" i="4"/>
  <c r="SP272" i="4"/>
  <c r="SN272" i="4"/>
  <c r="SL272" i="4"/>
  <c r="SJ272" i="4"/>
  <c r="SH272" i="4"/>
  <c r="SF272" i="4"/>
  <c r="SD272" i="4"/>
  <c r="SB272" i="4"/>
  <c r="RZ272" i="4"/>
  <c r="RX272" i="4"/>
  <c r="RV272" i="4"/>
  <c r="RT272" i="4"/>
  <c r="RR272" i="4"/>
  <c r="RP272" i="4"/>
  <c r="RN272" i="4"/>
  <c r="RL272" i="4"/>
  <c r="RJ272" i="4"/>
  <c r="RH272" i="4"/>
  <c r="RF272" i="4"/>
  <c r="RD272" i="4"/>
  <c r="RB272" i="4"/>
  <c r="QZ272" i="4"/>
  <c r="QX272" i="4"/>
  <c r="QV272" i="4"/>
  <c r="QT272" i="4"/>
  <c r="QR272" i="4"/>
  <c r="QP272" i="4"/>
  <c r="QN272" i="4"/>
  <c r="QL272" i="4"/>
  <c r="JL272" i="4"/>
  <c r="JJ272" i="4"/>
  <c r="JH272" i="4"/>
  <c r="JF272" i="4"/>
  <c r="JD272" i="4"/>
  <c r="SR271" i="4"/>
  <c r="SP271" i="4"/>
  <c r="SN271" i="4"/>
  <c r="SL271" i="4"/>
  <c r="SJ271" i="4"/>
  <c r="SH271" i="4"/>
  <c r="SF271" i="4"/>
  <c r="SD271" i="4"/>
  <c r="SB271" i="4"/>
  <c r="RZ271" i="4"/>
  <c r="RX271" i="4"/>
  <c r="RV271" i="4"/>
  <c r="RT271" i="4"/>
  <c r="RR271" i="4"/>
  <c r="RP271" i="4"/>
  <c r="RN271" i="4"/>
  <c r="RL271" i="4"/>
  <c r="RJ271" i="4"/>
  <c r="RH271" i="4"/>
  <c r="RF271" i="4"/>
  <c r="RD271" i="4"/>
  <c r="RB271" i="4"/>
  <c r="QZ271" i="4"/>
  <c r="QX271" i="4"/>
  <c r="QV271" i="4"/>
  <c r="QT271" i="4"/>
  <c r="QR271" i="4"/>
  <c r="QP271" i="4"/>
  <c r="QN271" i="4"/>
  <c r="QL271" i="4"/>
  <c r="JL271" i="4"/>
  <c r="JJ271" i="4"/>
  <c r="JH271" i="4"/>
  <c r="JF271" i="4"/>
  <c r="JD271" i="4"/>
  <c r="SR270" i="4"/>
  <c r="SP270" i="4"/>
  <c r="SN270" i="4"/>
  <c r="SL270" i="4"/>
  <c r="SJ270" i="4"/>
  <c r="SH270" i="4"/>
  <c r="SF270" i="4"/>
  <c r="SD270" i="4"/>
  <c r="SB270" i="4"/>
  <c r="RZ270" i="4"/>
  <c r="RX270" i="4"/>
  <c r="RV270" i="4"/>
  <c r="RT270" i="4"/>
  <c r="RR270" i="4"/>
  <c r="RP270" i="4"/>
  <c r="RN270" i="4"/>
  <c r="RL270" i="4"/>
  <c r="RJ270" i="4"/>
  <c r="RH270" i="4"/>
  <c r="RF270" i="4"/>
  <c r="RD270" i="4"/>
  <c r="RB270" i="4"/>
  <c r="QZ270" i="4"/>
  <c r="QX270" i="4"/>
  <c r="QV270" i="4"/>
  <c r="QT270" i="4"/>
  <c r="QR270" i="4"/>
  <c r="QP270" i="4"/>
  <c r="QN270" i="4"/>
  <c r="QL270" i="4"/>
  <c r="JL270" i="4"/>
  <c r="JJ270" i="4"/>
  <c r="JH270" i="4"/>
  <c r="JF270" i="4"/>
  <c r="JD270" i="4"/>
  <c r="SR269" i="4"/>
  <c r="SP269" i="4"/>
  <c r="SN269" i="4"/>
  <c r="SL269" i="4"/>
  <c r="SJ269" i="4"/>
  <c r="SH269" i="4"/>
  <c r="SF269" i="4"/>
  <c r="SD269" i="4"/>
  <c r="SB269" i="4"/>
  <c r="RZ269" i="4"/>
  <c r="RX269" i="4"/>
  <c r="RV269" i="4"/>
  <c r="RT269" i="4"/>
  <c r="RR269" i="4"/>
  <c r="RP269" i="4"/>
  <c r="RN269" i="4"/>
  <c r="RL269" i="4"/>
  <c r="RJ269" i="4"/>
  <c r="RH269" i="4"/>
  <c r="RF269" i="4"/>
  <c r="RD269" i="4"/>
  <c r="RB269" i="4"/>
  <c r="QZ269" i="4"/>
  <c r="QX269" i="4"/>
  <c r="QV269" i="4"/>
  <c r="QT269" i="4"/>
  <c r="QR269" i="4"/>
  <c r="QP269" i="4"/>
  <c r="QN269" i="4"/>
  <c r="QL269" i="4"/>
  <c r="JL269" i="4"/>
  <c r="JJ269" i="4"/>
  <c r="JH269" i="4"/>
  <c r="JF269" i="4"/>
  <c r="JD269" i="4"/>
  <c r="SR267" i="4"/>
  <c r="SP267" i="4"/>
  <c r="SN267" i="4"/>
  <c r="SL267" i="4"/>
  <c r="SJ267" i="4"/>
  <c r="SH267" i="4"/>
  <c r="SF267" i="4"/>
  <c r="SD267" i="4"/>
  <c r="SB267" i="4"/>
  <c r="RZ267" i="4"/>
  <c r="RX267" i="4"/>
  <c r="RV267" i="4"/>
  <c r="RT267" i="4"/>
  <c r="RR267" i="4"/>
  <c r="RP267" i="4"/>
  <c r="RN267" i="4"/>
  <c r="RL267" i="4"/>
  <c r="RJ267" i="4"/>
  <c r="RH267" i="4"/>
  <c r="RF267" i="4"/>
  <c r="RD267" i="4"/>
  <c r="RB267" i="4"/>
  <c r="QZ267" i="4"/>
  <c r="QX267" i="4"/>
  <c r="QV267" i="4"/>
  <c r="QT267" i="4"/>
  <c r="QR267" i="4"/>
  <c r="QP267" i="4"/>
  <c r="QN267" i="4"/>
  <c r="QL267" i="4"/>
  <c r="JL267" i="4"/>
  <c r="JJ267" i="4"/>
  <c r="JH267" i="4"/>
  <c r="JF267" i="4"/>
  <c r="JD267" i="4"/>
  <c r="SR266" i="4"/>
  <c r="SP266" i="4"/>
  <c r="SN266" i="4"/>
  <c r="SL266" i="4"/>
  <c r="SJ266" i="4"/>
  <c r="SH266" i="4"/>
  <c r="SF266" i="4"/>
  <c r="SD266" i="4"/>
  <c r="SB266" i="4"/>
  <c r="RZ266" i="4"/>
  <c r="RX266" i="4"/>
  <c r="RV266" i="4"/>
  <c r="RT266" i="4"/>
  <c r="RR266" i="4"/>
  <c r="RP266" i="4"/>
  <c r="RN266" i="4"/>
  <c r="RL266" i="4"/>
  <c r="RJ266" i="4"/>
  <c r="RH266" i="4"/>
  <c r="RF266" i="4"/>
  <c r="RD266" i="4"/>
  <c r="RB266" i="4"/>
  <c r="QZ266" i="4"/>
  <c r="QX266" i="4"/>
  <c r="QV266" i="4"/>
  <c r="QT266" i="4"/>
  <c r="QR266" i="4"/>
  <c r="QP266" i="4"/>
  <c r="QN266" i="4"/>
  <c r="QL266" i="4"/>
  <c r="JL266" i="4"/>
  <c r="JJ266" i="4"/>
  <c r="JH266" i="4"/>
  <c r="JF266" i="4"/>
  <c r="JD266" i="4"/>
  <c r="SR265" i="4"/>
  <c r="SP265" i="4"/>
  <c r="SN265" i="4"/>
  <c r="SL265" i="4"/>
  <c r="SJ265" i="4"/>
  <c r="SH265" i="4"/>
  <c r="SF265" i="4"/>
  <c r="SD265" i="4"/>
  <c r="SB265" i="4"/>
  <c r="RZ265" i="4"/>
  <c r="RX265" i="4"/>
  <c r="RV265" i="4"/>
  <c r="RT265" i="4"/>
  <c r="RR265" i="4"/>
  <c r="RP265" i="4"/>
  <c r="RN265" i="4"/>
  <c r="RL265" i="4"/>
  <c r="RJ265" i="4"/>
  <c r="RH265" i="4"/>
  <c r="RF265" i="4"/>
  <c r="RD265" i="4"/>
  <c r="RB265" i="4"/>
  <c r="QZ265" i="4"/>
  <c r="QX265" i="4"/>
  <c r="QV265" i="4"/>
  <c r="QT265" i="4"/>
  <c r="QR265" i="4"/>
  <c r="QP265" i="4"/>
  <c r="QN265" i="4"/>
  <c r="QL265" i="4"/>
  <c r="JL265" i="4"/>
  <c r="JJ265" i="4"/>
  <c r="JH265" i="4"/>
  <c r="JF265" i="4"/>
  <c r="JD265" i="4"/>
  <c r="SR264" i="4"/>
  <c r="SP264" i="4"/>
  <c r="SN264" i="4"/>
  <c r="SL264" i="4"/>
  <c r="SJ264" i="4"/>
  <c r="SH264" i="4"/>
  <c r="SF264" i="4"/>
  <c r="SD264" i="4"/>
  <c r="SB264" i="4"/>
  <c r="RZ264" i="4"/>
  <c r="RX264" i="4"/>
  <c r="RV264" i="4"/>
  <c r="RT264" i="4"/>
  <c r="RR264" i="4"/>
  <c r="RP264" i="4"/>
  <c r="RN264" i="4"/>
  <c r="RL264" i="4"/>
  <c r="RJ264" i="4"/>
  <c r="RH264" i="4"/>
  <c r="RF264" i="4"/>
  <c r="RD264" i="4"/>
  <c r="RB264" i="4"/>
  <c r="QZ264" i="4"/>
  <c r="QX264" i="4"/>
  <c r="QV264" i="4"/>
  <c r="QT264" i="4"/>
  <c r="QR264" i="4"/>
  <c r="QP264" i="4"/>
  <c r="QN264" i="4"/>
  <c r="QL264" i="4"/>
  <c r="JL264" i="4"/>
  <c r="JJ264" i="4"/>
  <c r="JH264" i="4"/>
  <c r="JF264" i="4"/>
  <c r="JD264" i="4"/>
  <c r="SR263" i="4"/>
  <c r="SP263" i="4"/>
  <c r="SN263" i="4"/>
  <c r="SL263" i="4"/>
  <c r="SJ263" i="4"/>
  <c r="SH263" i="4"/>
  <c r="SF263" i="4"/>
  <c r="SD263" i="4"/>
  <c r="SB263" i="4"/>
  <c r="RZ263" i="4"/>
  <c r="RX263" i="4"/>
  <c r="RV263" i="4"/>
  <c r="RT263" i="4"/>
  <c r="RR263" i="4"/>
  <c r="RP263" i="4"/>
  <c r="RN263" i="4"/>
  <c r="RL263" i="4"/>
  <c r="RJ263" i="4"/>
  <c r="RH263" i="4"/>
  <c r="RF263" i="4"/>
  <c r="RD263" i="4"/>
  <c r="RB263" i="4"/>
  <c r="QZ263" i="4"/>
  <c r="QX263" i="4"/>
  <c r="QV263" i="4"/>
  <c r="QT263" i="4"/>
  <c r="QR263" i="4"/>
  <c r="QP263" i="4"/>
  <c r="QN263" i="4"/>
  <c r="QL263" i="4"/>
  <c r="JL263" i="4"/>
  <c r="JJ263" i="4"/>
  <c r="JH263" i="4"/>
  <c r="JF263" i="4"/>
  <c r="JD263" i="4"/>
  <c r="SR258" i="4"/>
  <c r="SP258" i="4"/>
  <c r="SN258" i="4"/>
  <c r="SL258" i="4"/>
  <c r="SJ258" i="4"/>
  <c r="SH258" i="4"/>
  <c r="SF258" i="4"/>
  <c r="SD258" i="4"/>
  <c r="SB258" i="4"/>
  <c r="RZ258" i="4"/>
  <c r="RX258" i="4"/>
  <c r="RV258" i="4"/>
  <c r="RT258" i="4"/>
  <c r="RR258" i="4"/>
  <c r="RP258" i="4"/>
  <c r="RN258" i="4"/>
  <c r="RL258" i="4"/>
  <c r="RJ258" i="4"/>
  <c r="RH258" i="4"/>
  <c r="RF258" i="4"/>
  <c r="RD258" i="4"/>
  <c r="RB258" i="4"/>
  <c r="QZ258" i="4"/>
  <c r="QX258" i="4"/>
  <c r="QV258" i="4"/>
  <c r="QT258" i="4"/>
  <c r="QR258" i="4"/>
  <c r="QP258" i="4"/>
  <c r="QN258" i="4"/>
  <c r="QL258" i="4"/>
  <c r="JL258" i="4"/>
  <c r="JJ258" i="4"/>
  <c r="JH258" i="4"/>
  <c r="JF258" i="4"/>
  <c r="JD258" i="4"/>
  <c r="SR247" i="4"/>
  <c r="SP247" i="4"/>
  <c r="SN247" i="4"/>
  <c r="SL247" i="4"/>
  <c r="SJ247" i="4"/>
  <c r="SH247" i="4"/>
  <c r="SF247" i="4"/>
  <c r="SD247" i="4"/>
  <c r="SB247" i="4"/>
  <c r="RZ247" i="4"/>
  <c r="RX247" i="4"/>
  <c r="RV247" i="4"/>
  <c r="RT247" i="4"/>
  <c r="RR247" i="4"/>
  <c r="RP247" i="4"/>
  <c r="RN247" i="4"/>
  <c r="RL247" i="4"/>
  <c r="RJ247" i="4"/>
  <c r="RH247" i="4"/>
  <c r="RF247" i="4"/>
  <c r="RD247" i="4"/>
  <c r="RB247" i="4"/>
  <c r="QZ247" i="4"/>
  <c r="QX247" i="4"/>
  <c r="QV247" i="4"/>
  <c r="QT247" i="4"/>
  <c r="QR247" i="4"/>
  <c r="QP247" i="4"/>
  <c r="QN247" i="4"/>
  <c r="QL247" i="4"/>
  <c r="JL247" i="4"/>
  <c r="JJ247" i="4"/>
  <c r="JH247" i="4"/>
  <c r="JF247" i="4"/>
  <c r="JD247" i="4"/>
  <c r="SR236" i="4"/>
  <c r="SP236" i="4"/>
  <c r="SN236" i="4"/>
  <c r="SL236" i="4"/>
  <c r="SJ236" i="4"/>
  <c r="SH236" i="4"/>
  <c r="SF236" i="4"/>
  <c r="SD236" i="4"/>
  <c r="SB236" i="4"/>
  <c r="RZ236" i="4"/>
  <c r="RX236" i="4"/>
  <c r="RV236" i="4"/>
  <c r="RT236" i="4"/>
  <c r="RR236" i="4"/>
  <c r="RP236" i="4"/>
  <c r="RN236" i="4"/>
  <c r="RL236" i="4"/>
  <c r="RJ236" i="4"/>
  <c r="RH236" i="4"/>
  <c r="RF236" i="4"/>
  <c r="RD236" i="4"/>
  <c r="RB236" i="4"/>
  <c r="QZ236" i="4"/>
  <c r="QX236" i="4"/>
  <c r="QV236" i="4"/>
  <c r="QT236" i="4"/>
  <c r="QR236" i="4"/>
  <c r="QP236" i="4"/>
  <c r="QN236" i="4"/>
  <c r="QL236" i="4"/>
  <c r="JL236" i="4"/>
  <c r="JJ236" i="4"/>
  <c r="JH236" i="4"/>
  <c r="JF236" i="4"/>
  <c r="JD236" i="4"/>
  <c r="SR202" i="4"/>
  <c r="SP202" i="4"/>
  <c r="SN202" i="4"/>
  <c r="SL202" i="4"/>
  <c r="SJ202" i="4"/>
  <c r="SH202" i="4"/>
  <c r="SF202" i="4"/>
  <c r="SD202" i="4"/>
  <c r="SB202" i="4"/>
  <c r="RZ202" i="4"/>
  <c r="RX202" i="4"/>
  <c r="RV202" i="4"/>
  <c r="RT202" i="4"/>
  <c r="RR202" i="4"/>
  <c r="RP202" i="4"/>
  <c r="RN202" i="4"/>
  <c r="RL202" i="4"/>
  <c r="RJ202" i="4"/>
  <c r="RH202" i="4"/>
  <c r="RF202" i="4"/>
  <c r="RD202" i="4"/>
  <c r="RB202" i="4"/>
  <c r="QZ202" i="4"/>
  <c r="QX202" i="4"/>
  <c r="QV202" i="4"/>
  <c r="QT202" i="4"/>
  <c r="QR202" i="4"/>
  <c r="QP202" i="4"/>
  <c r="QN202" i="4"/>
  <c r="QL202" i="4"/>
  <c r="JL202" i="4"/>
  <c r="JJ202" i="4"/>
  <c r="JH202" i="4"/>
  <c r="JF202" i="4"/>
  <c r="JD202" i="4"/>
  <c r="SR191" i="4"/>
  <c r="SP191" i="4"/>
  <c r="SN191" i="4"/>
  <c r="SL191" i="4"/>
  <c r="SJ191" i="4"/>
  <c r="SH191" i="4"/>
  <c r="SF191" i="4"/>
  <c r="SD191" i="4"/>
  <c r="SB191" i="4"/>
  <c r="RZ191" i="4"/>
  <c r="RX191" i="4"/>
  <c r="RV191" i="4"/>
  <c r="RT191" i="4"/>
  <c r="RR191" i="4"/>
  <c r="RP191" i="4"/>
  <c r="RN191" i="4"/>
  <c r="RL191" i="4"/>
  <c r="RJ191" i="4"/>
  <c r="RH191" i="4"/>
  <c r="RF191" i="4"/>
  <c r="RD191" i="4"/>
  <c r="RB191" i="4"/>
  <c r="QZ191" i="4"/>
  <c r="QX191" i="4"/>
  <c r="QV191" i="4"/>
  <c r="QT191" i="4"/>
  <c r="QR191" i="4"/>
  <c r="QP191" i="4"/>
  <c r="QN191" i="4"/>
  <c r="QL191" i="4"/>
  <c r="JL191" i="4"/>
  <c r="JJ191" i="4"/>
  <c r="JH191" i="4"/>
  <c r="JF191" i="4"/>
  <c r="JD191" i="4"/>
  <c r="SR180" i="4"/>
  <c r="SP180" i="4"/>
  <c r="SN180" i="4"/>
  <c r="SL180" i="4"/>
  <c r="SJ180" i="4"/>
  <c r="SH180" i="4"/>
  <c r="SF180" i="4"/>
  <c r="SD180" i="4"/>
  <c r="SB180" i="4"/>
  <c r="RZ180" i="4"/>
  <c r="RX180" i="4"/>
  <c r="RV180" i="4"/>
  <c r="RT180" i="4"/>
  <c r="RR180" i="4"/>
  <c r="RP180" i="4"/>
  <c r="RN180" i="4"/>
  <c r="RL180" i="4"/>
  <c r="RJ180" i="4"/>
  <c r="RH180" i="4"/>
  <c r="RF180" i="4"/>
  <c r="RD180" i="4"/>
  <c r="RB180" i="4"/>
  <c r="QZ180" i="4"/>
  <c r="QX180" i="4"/>
  <c r="QV180" i="4"/>
  <c r="QT180" i="4"/>
  <c r="QR180" i="4"/>
  <c r="QP180" i="4"/>
  <c r="QN180" i="4"/>
  <c r="QL180" i="4"/>
  <c r="JL180" i="4"/>
  <c r="JJ180" i="4"/>
  <c r="JH180" i="4"/>
  <c r="JF180" i="4"/>
  <c r="JD180" i="4"/>
  <c r="SR169" i="4"/>
  <c r="SP169" i="4"/>
  <c r="SN169" i="4"/>
  <c r="SL169" i="4"/>
  <c r="SJ169" i="4"/>
  <c r="SH169" i="4"/>
  <c r="SF169" i="4"/>
  <c r="SD169" i="4"/>
  <c r="SB169" i="4"/>
  <c r="RZ169" i="4"/>
  <c r="RX169" i="4"/>
  <c r="RV169" i="4"/>
  <c r="RT169" i="4"/>
  <c r="RR169" i="4"/>
  <c r="RP169" i="4"/>
  <c r="RN169" i="4"/>
  <c r="RL169" i="4"/>
  <c r="RJ169" i="4"/>
  <c r="RH169" i="4"/>
  <c r="RF169" i="4"/>
  <c r="RD169" i="4"/>
  <c r="RB169" i="4"/>
  <c r="QZ169" i="4"/>
  <c r="QX169" i="4"/>
  <c r="QV169" i="4"/>
  <c r="QT169" i="4"/>
  <c r="QR169" i="4"/>
  <c r="QP169" i="4"/>
  <c r="QN169" i="4"/>
  <c r="QL169" i="4"/>
  <c r="JL169" i="4"/>
  <c r="JJ169" i="4"/>
  <c r="JH169" i="4"/>
  <c r="JF169" i="4"/>
  <c r="JD169" i="4"/>
  <c r="SR147" i="4"/>
  <c r="SP147" i="4"/>
  <c r="SN147" i="4"/>
  <c r="SL147" i="4"/>
  <c r="SJ147" i="4"/>
  <c r="SH147" i="4"/>
  <c r="SF147" i="4"/>
  <c r="SD147" i="4"/>
  <c r="SB147" i="4"/>
  <c r="RZ147" i="4"/>
  <c r="RX147" i="4"/>
  <c r="RV147" i="4"/>
  <c r="RT147" i="4"/>
  <c r="RR147" i="4"/>
  <c r="RP147" i="4"/>
  <c r="RN147" i="4"/>
  <c r="RL147" i="4"/>
  <c r="RJ147" i="4"/>
  <c r="RH147" i="4"/>
  <c r="RF147" i="4"/>
  <c r="RD147" i="4"/>
  <c r="RB147" i="4"/>
  <c r="QZ147" i="4"/>
  <c r="QX147" i="4"/>
  <c r="QV147" i="4"/>
  <c r="QT147" i="4"/>
  <c r="QR147" i="4"/>
  <c r="QP147" i="4"/>
  <c r="QN147" i="4"/>
  <c r="QL147" i="4"/>
  <c r="JL147" i="4"/>
  <c r="JJ147" i="4"/>
  <c r="JH147" i="4"/>
  <c r="JF147" i="4"/>
  <c r="JD147" i="4"/>
  <c r="SR136" i="4"/>
  <c r="SP136" i="4"/>
  <c r="SN136" i="4"/>
  <c r="SL136" i="4"/>
  <c r="SJ136" i="4"/>
  <c r="SH136" i="4"/>
  <c r="SF136" i="4"/>
  <c r="SD136" i="4"/>
  <c r="SB136" i="4"/>
  <c r="RZ136" i="4"/>
  <c r="RX136" i="4"/>
  <c r="RV136" i="4"/>
  <c r="RT136" i="4"/>
  <c r="RQ136" i="4"/>
  <c r="RM136" i="4"/>
  <c r="RI136" i="4"/>
  <c r="RE136" i="4"/>
  <c r="RA136" i="4"/>
  <c r="QW136" i="4"/>
  <c r="QS136" i="4"/>
  <c r="QO136" i="4"/>
  <c r="QK136" i="4"/>
  <c r="JI136" i="4"/>
  <c r="SO114" i="4"/>
  <c r="SK114" i="4"/>
  <c r="SG114" i="4"/>
  <c r="SC114" i="4"/>
  <c r="RY114" i="4"/>
  <c r="RU114" i="4"/>
  <c r="RQ114" i="4"/>
  <c r="RM114" i="4"/>
  <c r="RI114" i="4"/>
  <c r="RE114" i="4"/>
  <c r="RA114" i="4"/>
  <c r="QW114" i="4"/>
  <c r="QS114" i="4"/>
  <c r="QO114" i="4"/>
  <c r="QK114" i="4"/>
  <c r="JI114" i="4"/>
  <c r="HR136" i="4"/>
  <c r="JD136" i="4"/>
  <c r="JF136" i="4"/>
  <c r="JH136" i="4"/>
  <c r="JJ136" i="4"/>
  <c r="JL136" i="4"/>
  <c r="QL136" i="4"/>
  <c r="QN136" i="4"/>
  <c r="QP136" i="4"/>
  <c r="QR136" i="4"/>
  <c r="QT136" i="4"/>
  <c r="QV136" i="4"/>
  <c r="QX136" i="4"/>
  <c r="QZ136" i="4"/>
  <c r="RB136" i="4"/>
  <c r="RD136" i="4"/>
  <c r="RF136" i="4"/>
  <c r="RH136" i="4"/>
  <c r="RJ136" i="4"/>
  <c r="RL136" i="4"/>
  <c r="RN136" i="4"/>
  <c r="RP136" i="4"/>
  <c r="RR136" i="4"/>
  <c r="HR114" i="4"/>
  <c r="JD114" i="4"/>
  <c r="JF114" i="4"/>
  <c r="JH114" i="4"/>
  <c r="JJ114" i="4"/>
  <c r="JL114" i="4"/>
  <c r="QL114" i="4"/>
  <c r="QN114" i="4"/>
  <c r="QP114" i="4"/>
  <c r="QR114" i="4"/>
  <c r="QT114" i="4"/>
  <c r="QV114" i="4"/>
  <c r="QX114" i="4"/>
  <c r="QZ114" i="4"/>
  <c r="RB114" i="4"/>
  <c r="RD114" i="4"/>
  <c r="RF114" i="4"/>
  <c r="RH114" i="4"/>
  <c r="RJ114" i="4"/>
  <c r="RL114" i="4"/>
  <c r="RN114" i="4"/>
  <c r="RP114" i="4"/>
  <c r="RR114" i="4"/>
  <c r="RT114" i="4"/>
  <c r="RV114" i="4"/>
  <c r="RX114" i="4"/>
  <c r="RZ114" i="4"/>
  <c r="SB114" i="4"/>
  <c r="SD114" i="4"/>
  <c r="SF114" i="4"/>
  <c r="SH114" i="4"/>
  <c r="SJ114" i="4"/>
  <c r="SL114" i="4"/>
  <c r="SN114" i="4"/>
  <c r="SP114" i="4"/>
  <c r="SR114" i="4"/>
  <c r="SR91" i="4"/>
  <c r="SP91" i="4"/>
  <c r="SN91" i="4"/>
  <c r="SL91" i="4"/>
  <c r="SJ91" i="4"/>
  <c r="SH91" i="4"/>
  <c r="SF91" i="4"/>
  <c r="SD91" i="4"/>
  <c r="SB91" i="4"/>
  <c r="RZ91" i="4"/>
  <c r="RX91" i="4"/>
  <c r="RV91" i="4"/>
  <c r="RT91" i="4"/>
  <c r="RR91" i="4"/>
  <c r="RP91" i="4"/>
  <c r="RN91" i="4"/>
  <c r="RL91" i="4"/>
  <c r="RJ91" i="4"/>
  <c r="RH91" i="4"/>
  <c r="RF91" i="4"/>
  <c r="RD91" i="4"/>
  <c r="RB91" i="4"/>
  <c r="QZ91" i="4"/>
  <c r="QX91" i="4"/>
  <c r="QV91" i="4"/>
  <c r="QT91" i="4"/>
  <c r="QR91" i="4"/>
  <c r="QP91" i="4"/>
  <c r="QN91" i="4"/>
  <c r="QL91" i="4"/>
  <c r="JL91" i="4"/>
  <c r="JJ91" i="4"/>
  <c r="JH91" i="4"/>
  <c r="JF91" i="4"/>
  <c r="JD91" i="4"/>
  <c r="SR69" i="4"/>
  <c r="SP69" i="4"/>
  <c r="SN69" i="4"/>
  <c r="SL69" i="4"/>
  <c r="SJ69" i="4"/>
  <c r="SH69" i="4"/>
  <c r="SF69" i="4"/>
  <c r="SD69" i="4"/>
  <c r="SB69" i="4"/>
  <c r="RZ69" i="4"/>
  <c r="RX69" i="4"/>
  <c r="RV69" i="4"/>
  <c r="RT69" i="4"/>
  <c r="RR69" i="4"/>
  <c r="RP69" i="4"/>
  <c r="RN69" i="4"/>
  <c r="RL69" i="4"/>
  <c r="RJ69" i="4"/>
  <c r="RH69" i="4"/>
  <c r="RF69" i="4"/>
  <c r="RD69" i="4"/>
  <c r="RB69" i="4"/>
  <c r="QZ69" i="4"/>
  <c r="QX69" i="4"/>
  <c r="QV69" i="4"/>
  <c r="QT69" i="4"/>
  <c r="QR69" i="4"/>
  <c r="QP69" i="4"/>
  <c r="QN69" i="4"/>
  <c r="QL69" i="4"/>
  <c r="JL69" i="4"/>
  <c r="JJ69" i="4"/>
  <c r="JH69" i="4"/>
  <c r="JF69" i="4"/>
  <c r="JD69" i="4"/>
  <c r="SR58" i="4"/>
  <c r="SP58" i="4"/>
  <c r="SN58" i="4"/>
  <c r="SL58" i="4"/>
  <c r="SJ58" i="4"/>
  <c r="SH58" i="4"/>
  <c r="SF58" i="4"/>
  <c r="SD58" i="4"/>
  <c r="SB58" i="4"/>
  <c r="RZ58" i="4"/>
  <c r="RX58" i="4"/>
  <c r="RV58" i="4"/>
  <c r="RT58" i="4"/>
  <c r="RR58" i="4"/>
  <c r="RP58" i="4"/>
  <c r="RN58" i="4"/>
  <c r="RL58" i="4"/>
  <c r="RJ58" i="4"/>
  <c r="RH58" i="4"/>
  <c r="RF58" i="4"/>
  <c r="RD58" i="4"/>
  <c r="RB58" i="4"/>
  <c r="QZ58" i="4"/>
  <c r="QX58" i="4"/>
  <c r="QV58" i="4"/>
  <c r="QT58" i="4"/>
  <c r="QR58" i="4"/>
  <c r="QP58" i="4"/>
  <c r="QN58" i="4"/>
  <c r="QL58" i="4"/>
  <c r="JL58" i="4"/>
  <c r="JJ58" i="4"/>
  <c r="JH58" i="4"/>
  <c r="JF58" i="4"/>
  <c r="JD58" i="4"/>
  <c r="SR47" i="4"/>
  <c r="SP47" i="4"/>
  <c r="SN47" i="4"/>
  <c r="SL47" i="4"/>
  <c r="SJ47" i="4"/>
  <c r="SH47" i="4"/>
  <c r="SF47" i="4"/>
  <c r="SD47" i="4"/>
  <c r="SB47" i="4"/>
  <c r="RZ47" i="4"/>
  <c r="RX47" i="4"/>
  <c r="RV47" i="4"/>
  <c r="RT47" i="4"/>
  <c r="RR47" i="4"/>
  <c r="RP47" i="4"/>
  <c r="RN47" i="4"/>
  <c r="RL47" i="4"/>
  <c r="RJ47" i="4"/>
  <c r="RH47" i="4"/>
  <c r="RF47" i="4"/>
  <c r="RD47" i="4"/>
  <c r="RB47" i="4"/>
  <c r="QZ47" i="4"/>
  <c r="QX47" i="4"/>
  <c r="QV47" i="4"/>
  <c r="QT47" i="4"/>
  <c r="QR47" i="4"/>
  <c r="QP47" i="4"/>
  <c r="QN47" i="4"/>
  <c r="QL47" i="4"/>
  <c r="JL47" i="4"/>
  <c r="JJ47" i="4"/>
  <c r="JH47" i="4"/>
  <c r="JF47" i="4"/>
  <c r="JD47" i="4"/>
  <c r="SR36" i="4"/>
  <c r="SP36" i="4"/>
  <c r="SN36" i="4"/>
  <c r="SL36" i="4"/>
  <c r="SJ36" i="4"/>
  <c r="SH36" i="4"/>
  <c r="SF36" i="4"/>
  <c r="SD36" i="4"/>
  <c r="SB36" i="4"/>
  <c r="RZ36" i="4"/>
  <c r="RX36" i="4"/>
  <c r="RV36" i="4"/>
  <c r="RT36" i="4"/>
  <c r="RR36" i="4"/>
  <c r="RP36" i="4"/>
  <c r="RN36" i="4"/>
  <c r="RL36" i="4"/>
  <c r="RJ36" i="4"/>
  <c r="RH36" i="4"/>
  <c r="RF36" i="4"/>
  <c r="RD36" i="4"/>
  <c r="RB36" i="4"/>
  <c r="QZ36" i="4"/>
  <c r="QX36" i="4"/>
  <c r="QV36" i="4"/>
  <c r="QT36" i="4"/>
  <c r="QR36" i="4"/>
  <c r="QP36" i="4"/>
  <c r="QN36" i="4"/>
  <c r="QL36" i="4"/>
  <c r="JL36" i="4"/>
  <c r="JJ36" i="4"/>
  <c r="JH36" i="4"/>
  <c r="JF36" i="4"/>
  <c r="JD36" i="4"/>
  <c r="SR25" i="4"/>
  <c r="SP25" i="4"/>
  <c r="SN25" i="4"/>
  <c r="SL25" i="4"/>
  <c r="SJ25" i="4"/>
  <c r="SH25" i="4"/>
  <c r="SF25" i="4"/>
  <c r="SD25" i="4"/>
  <c r="SB25" i="4"/>
  <c r="RZ25" i="4"/>
  <c r="RX25" i="4"/>
  <c r="RV25" i="4"/>
  <c r="RT25" i="4"/>
  <c r="RR25" i="4"/>
  <c r="RP25" i="4"/>
  <c r="RN25" i="4"/>
  <c r="RL25" i="4"/>
  <c r="RJ25" i="4"/>
  <c r="RH25" i="4"/>
  <c r="RF25" i="4"/>
  <c r="RD25" i="4"/>
  <c r="RB25" i="4"/>
  <c r="QZ25" i="4"/>
  <c r="QX25" i="4"/>
  <c r="QV25" i="4"/>
  <c r="QT25" i="4"/>
  <c r="QR25" i="4"/>
  <c r="QP25" i="4"/>
  <c r="QN25" i="4"/>
  <c r="QL25" i="4"/>
  <c r="JL25" i="4"/>
  <c r="JJ25" i="4"/>
  <c r="JH25" i="4"/>
  <c r="JF25" i="4"/>
  <c r="JD25" i="4"/>
  <c r="SR14" i="4"/>
  <c r="SP14" i="4"/>
  <c r="SN14" i="4"/>
  <c r="SL14" i="4"/>
  <c r="SJ14" i="4"/>
  <c r="SH14" i="4"/>
  <c r="SF14" i="4"/>
  <c r="SD14" i="4"/>
  <c r="SB14" i="4"/>
  <c r="RZ14" i="4"/>
  <c r="RX14" i="4"/>
  <c r="RV14" i="4"/>
  <c r="RT14" i="4"/>
  <c r="RR14" i="4"/>
  <c r="RP14" i="4"/>
  <c r="RN14" i="4"/>
  <c r="RL14" i="4"/>
  <c r="RJ14" i="4"/>
  <c r="RH14" i="4"/>
  <c r="RF14" i="4"/>
  <c r="RD14" i="4"/>
  <c r="RB14" i="4"/>
  <c r="QZ14" i="4"/>
  <c r="QX14" i="4"/>
  <c r="QV14" i="4"/>
  <c r="QT14" i="4"/>
  <c r="QR14" i="4"/>
  <c r="QP14" i="4"/>
  <c r="QN14" i="4"/>
  <c r="QL14" i="4"/>
  <c r="JL14" i="4"/>
  <c r="JJ14" i="4"/>
  <c r="JH14" i="4"/>
  <c r="JF14" i="4"/>
  <c r="JD14" i="4"/>
  <c r="SR3" i="4"/>
  <c r="SP3" i="4"/>
  <c r="SN3" i="4"/>
  <c r="SL3" i="4"/>
  <c r="SJ3" i="4"/>
  <c r="SH3" i="4"/>
  <c r="SF3" i="4"/>
  <c r="SD3" i="4"/>
  <c r="SB3" i="4"/>
  <c r="RZ3" i="4"/>
  <c r="RX3" i="4"/>
  <c r="RV3" i="4"/>
  <c r="RT3" i="4"/>
  <c r="RR3" i="4"/>
  <c r="RP3" i="4"/>
  <c r="RN3" i="4"/>
  <c r="RL3" i="4"/>
  <c r="RJ3" i="4"/>
  <c r="RH3" i="4"/>
  <c r="RF3" i="4"/>
  <c r="RD3" i="4"/>
  <c r="RB3" i="4"/>
  <c r="QZ3" i="4"/>
  <c r="QX3" i="4"/>
  <c r="QV3" i="4"/>
  <c r="QT3" i="4"/>
  <c r="QR3" i="4"/>
  <c r="QP3" i="4"/>
  <c r="QN3" i="4"/>
  <c r="QL3" i="4"/>
  <c r="JL3" i="4"/>
  <c r="JJ3" i="4"/>
  <c r="JH3" i="4"/>
  <c r="JF3" i="4"/>
  <c r="JD3" i="4"/>
  <c r="SR323" i="4"/>
  <c r="SP323" i="4"/>
  <c r="SN323" i="4"/>
  <c r="SL323" i="4"/>
  <c r="SJ323" i="4"/>
  <c r="SH323" i="4"/>
  <c r="SF323" i="4"/>
  <c r="SD323" i="4"/>
  <c r="SB323" i="4"/>
  <c r="RZ323" i="4"/>
  <c r="RX323" i="4"/>
  <c r="RV323" i="4"/>
  <c r="RT323" i="4"/>
  <c r="RR323" i="4"/>
  <c r="RP323" i="4"/>
  <c r="RN323" i="4"/>
  <c r="RL323" i="4"/>
  <c r="RJ323" i="4"/>
  <c r="RH323" i="4"/>
  <c r="RF323" i="4"/>
  <c r="RD323" i="4"/>
  <c r="RB323" i="4"/>
  <c r="QZ323" i="4"/>
  <c r="QX323" i="4"/>
  <c r="QV323" i="4"/>
  <c r="QT323" i="4"/>
  <c r="QR323" i="4"/>
  <c r="QP323" i="4"/>
  <c r="QN323" i="4"/>
  <c r="QL323" i="4"/>
  <c r="JL323" i="4"/>
  <c r="JJ323" i="4"/>
  <c r="JH323" i="4"/>
  <c r="JF323" i="4"/>
  <c r="JD323" i="4"/>
  <c r="SR312" i="4"/>
  <c r="SP312" i="4"/>
  <c r="SN312" i="4"/>
  <c r="SL312" i="4"/>
  <c r="SJ312" i="4"/>
  <c r="SH312" i="4"/>
  <c r="SF312" i="4"/>
  <c r="SD312" i="4"/>
  <c r="SB312" i="4"/>
  <c r="RZ312" i="4"/>
  <c r="RX312" i="4"/>
  <c r="RV312" i="4"/>
  <c r="RT312" i="4"/>
  <c r="RR312" i="4"/>
  <c r="RP312" i="4"/>
  <c r="RN312" i="4"/>
  <c r="RL312" i="4"/>
  <c r="RJ312" i="4"/>
  <c r="RH312" i="4"/>
  <c r="RF312" i="4"/>
  <c r="RD312" i="4"/>
  <c r="RB312" i="4"/>
  <c r="QZ312" i="4"/>
  <c r="QX312" i="4"/>
  <c r="QV312" i="4"/>
  <c r="QT312" i="4"/>
  <c r="QR312" i="4"/>
  <c r="QP312" i="4"/>
  <c r="QN312" i="4"/>
  <c r="QL312" i="4"/>
  <c r="JL312" i="4"/>
  <c r="JJ312" i="4"/>
  <c r="JH312" i="4"/>
  <c r="JF312" i="4"/>
  <c r="JD312" i="4"/>
  <c r="SR301" i="4"/>
  <c r="SP301" i="4"/>
  <c r="SN301" i="4"/>
  <c r="SL301" i="4"/>
  <c r="SJ301" i="4"/>
  <c r="SH301" i="4"/>
  <c r="SF301" i="4"/>
  <c r="SD301" i="4"/>
  <c r="SB301" i="4"/>
  <c r="RZ301" i="4"/>
  <c r="RX301" i="4"/>
  <c r="RV301" i="4"/>
  <c r="RT301" i="4"/>
  <c r="RR301" i="4"/>
  <c r="RP301" i="4"/>
  <c r="RN301" i="4"/>
  <c r="RL301" i="4"/>
  <c r="RJ301" i="4"/>
  <c r="RH301" i="4"/>
  <c r="RF301" i="4"/>
  <c r="RD301" i="4"/>
  <c r="RB301" i="4"/>
  <c r="QZ301" i="4"/>
  <c r="QX301" i="4"/>
  <c r="QV301" i="4"/>
  <c r="QT301" i="4"/>
  <c r="QR301" i="4"/>
  <c r="QP301" i="4"/>
  <c r="QN301" i="4"/>
  <c r="QL301" i="4"/>
  <c r="JL301" i="4"/>
  <c r="JJ301" i="4"/>
  <c r="JH301" i="4"/>
  <c r="JF301" i="4"/>
  <c r="JD301" i="4"/>
  <c r="SR290" i="4"/>
  <c r="SP290" i="4"/>
  <c r="SN290" i="4"/>
  <c r="SL290" i="4"/>
  <c r="SJ290" i="4"/>
  <c r="SH290" i="4"/>
  <c r="SF290" i="4"/>
  <c r="SD290" i="4"/>
  <c r="SB290" i="4"/>
  <c r="RZ290" i="4"/>
  <c r="RX290" i="4"/>
  <c r="RV290" i="4"/>
  <c r="RT290" i="4"/>
  <c r="RR290" i="4"/>
  <c r="RP290" i="4"/>
  <c r="RN290" i="4"/>
  <c r="RL290" i="4"/>
  <c r="RJ290" i="4"/>
  <c r="RH290" i="4"/>
  <c r="RF290" i="4"/>
  <c r="RD290" i="4"/>
  <c r="RB290" i="4"/>
  <c r="QZ290" i="4"/>
  <c r="QX290" i="4"/>
  <c r="QV290" i="4"/>
  <c r="QT290" i="4"/>
  <c r="QR290" i="4"/>
  <c r="QP290" i="4"/>
  <c r="QN290" i="4"/>
  <c r="QL290" i="4"/>
  <c r="JL290" i="4"/>
  <c r="JJ290" i="4"/>
  <c r="JH290" i="4"/>
  <c r="JF290" i="4"/>
  <c r="JD290" i="4"/>
  <c r="TI259" i="4"/>
  <c r="TH259" i="4"/>
  <c r="TB259" i="4"/>
  <c r="SY259" i="4"/>
  <c r="ST259" i="4"/>
  <c r="TI257" i="4"/>
  <c r="TH257" i="4"/>
  <c r="TD257" i="4"/>
  <c r="SZ257" i="4"/>
  <c r="ST257" i="4"/>
  <c r="TI256" i="4"/>
  <c r="TG256" i="4"/>
  <c r="TA256" i="4"/>
  <c r="SX256" i="4"/>
  <c r="ST256" i="4"/>
  <c r="TK255" i="4"/>
  <c r="TH255" i="4"/>
  <c r="TA255" i="4"/>
  <c r="SW255" i="4"/>
  <c r="ST255" i="4"/>
  <c r="TJ254" i="4"/>
  <c r="TG254" i="4"/>
  <c r="TA254" i="4"/>
  <c r="SX254" i="4"/>
  <c r="ST254" i="4"/>
  <c r="TJ253" i="4"/>
  <c r="TE253" i="4"/>
  <c r="TB253" i="4"/>
  <c r="SY253" i="4"/>
  <c r="SU253" i="4"/>
  <c r="TK251" i="4"/>
  <c r="TE251" i="4"/>
  <c r="TB251" i="4"/>
  <c r="SX251" i="4"/>
  <c r="SU251" i="4"/>
  <c r="TI250" i="4"/>
  <c r="TG250" i="4"/>
  <c r="TC250" i="4"/>
  <c r="SW250" i="4"/>
  <c r="ST250" i="4"/>
  <c r="TJ248" i="4"/>
  <c r="TF248" i="4"/>
  <c r="TB248" i="4"/>
  <c r="SW248" i="4"/>
  <c r="ST248" i="4"/>
  <c r="TI244" i="4"/>
  <c r="TE244" i="4"/>
  <c r="TB244" i="4"/>
  <c r="SW244" i="4"/>
  <c r="ST244" i="4"/>
  <c r="TI242" i="4"/>
  <c r="TE242" i="4"/>
  <c r="TB242" i="4"/>
  <c r="SX242" i="4"/>
  <c r="ST242" i="4"/>
  <c r="TL241" i="4"/>
  <c r="TE241" i="4"/>
  <c r="TA241" i="4"/>
  <c r="SY241" i="4"/>
  <c r="SU241" i="4"/>
  <c r="TJ240" i="4"/>
  <c r="TH240" i="4"/>
  <c r="TA240" i="4"/>
  <c r="SX240" i="4"/>
  <c r="SS240" i="4"/>
  <c r="TI238" i="4"/>
  <c r="TH238" i="4"/>
  <c r="TA238" i="4"/>
  <c r="SX238" i="4"/>
  <c r="ST238" i="4"/>
  <c r="TI235" i="4"/>
  <c r="TH235" i="4"/>
  <c r="TB235" i="4"/>
  <c r="SX235" i="4"/>
  <c r="ST235" i="4"/>
  <c r="TI234" i="4"/>
  <c r="TH234" i="4"/>
  <c r="TB234" i="4"/>
  <c r="SX234" i="4"/>
  <c r="ST234" i="4"/>
  <c r="TI233" i="4"/>
  <c r="TE233" i="4"/>
  <c r="TD233" i="4"/>
  <c r="SY233" i="4"/>
  <c r="SU233" i="4"/>
  <c r="TI232" i="4"/>
  <c r="TF232" i="4"/>
  <c r="TC232" i="4"/>
  <c r="SW232" i="4"/>
  <c r="ST232" i="4"/>
  <c r="TI231" i="4"/>
  <c r="TF231" i="4"/>
  <c r="TD231" i="4"/>
  <c r="SX231" i="4"/>
  <c r="ST231" i="4"/>
  <c r="TK230" i="4"/>
  <c r="TE230" i="4"/>
  <c r="TB230" i="4"/>
  <c r="SY230" i="4"/>
  <c r="SU230" i="4"/>
  <c r="TI229" i="4"/>
  <c r="TG229" i="4"/>
  <c r="TC229" i="4"/>
  <c r="SY229" i="4"/>
  <c r="SU229" i="4"/>
  <c r="TJ228" i="4"/>
  <c r="TG228" i="4"/>
  <c r="TB228" i="4"/>
  <c r="SY228" i="4"/>
  <c r="ST228" i="4"/>
  <c r="TJ227" i="4"/>
  <c r="TG227" i="4"/>
  <c r="TB227" i="4"/>
  <c r="SZ227" i="4"/>
  <c r="ST227" i="4"/>
  <c r="TI226" i="4"/>
  <c r="TG226" i="4"/>
  <c r="TC226" i="4"/>
  <c r="SY226" i="4"/>
  <c r="ST226" i="4"/>
  <c r="TK223" i="4"/>
  <c r="TH223" i="4"/>
  <c r="TA223" i="4"/>
  <c r="SX223" i="4"/>
  <c r="ST223" i="4"/>
  <c r="TI221" i="4"/>
  <c r="TE221" i="4"/>
  <c r="TD221" i="4"/>
  <c r="SY221" i="4"/>
  <c r="SU221" i="4"/>
  <c r="TJ219" i="4"/>
  <c r="TF219" i="4"/>
  <c r="TC219" i="4"/>
  <c r="SZ219" i="4"/>
  <c r="SS219" i="4"/>
  <c r="TJ218" i="4"/>
  <c r="TF218" i="4"/>
  <c r="TC218" i="4"/>
  <c r="SY218" i="4"/>
  <c r="SU218" i="4"/>
  <c r="TI217" i="4"/>
  <c r="TG217" i="4"/>
  <c r="TA217" i="4"/>
  <c r="SY217" i="4"/>
  <c r="ST217" i="4"/>
  <c r="TK215" i="4"/>
  <c r="TF215" i="4"/>
  <c r="TB215" i="4"/>
  <c r="SX215" i="4"/>
  <c r="ST215" i="4"/>
  <c r="TK214" i="4"/>
  <c r="TG214" i="4"/>
  <c r="TA214" i="4"/>
  <c r="SX214" i="4"/>
  <c r="SU214" i="4"/>
  <c r="TI212" i="4"/>
  <c r="TH212" i="4"/>
  <c r="TD212" i="4"/>
  <c r="SX212" i="4"/>
  <c r="SS212" i="4"/>
  <c r="TI211" i="4"/>
  <c r="TH211" i="4"/>
  <c r="TB211" i="4"/>
  <c r="SX211" i="4"/>
  <c r="ST211" i="4"/>
  <c r="TI208" i="4"/>
  <c r="TH208" i="4"/>
  <c r="TD208" i="4"/>
  <c r="SX208" i="4"/>
  <c r="SU208" i="4"/>
  <c r="TK207" i="4"/>
  <c r="TF207" i="4"/>
  <c r="TA207" i="4"/>
  <c r="SX207" i="4"/>
  <c r="SV207" i="4"/>
  <c r="E81" i="3" s="1"/>
  <c r="TJ206" i="4"/>
  <c r="TH206" i="4"/>
  <c r="TC206" i="4"/>
  <c r="SY206" i="4"/>
  <c r="SS206" i="4"/>
  <c r="TK205" i="4"/>
  <c r="TH205" i="4"/>
  <c r="TD205" i="4"/>
  <c r="SX205" i="4"/>
  <c r="SU205" i="4"/>
  <c r="TJ204" i="4"/>
  <c r="TF204" i="4"/>
  <c r="TB204" i="4"/>
  <c r="SX204" i="4"/>
  <c r="SU204" i="4"/>
  <c r="TL201" i="4"/>
  <c r="TE201" i="4"/>
  <c r="TA201" i="4"/>
  <c r="SW201" i="4"/>
  <c r="SU201" i="4"/>
  <c r="TJ200" i="4"/>
  <c r="TE200" i="4"/>
  <c r="TB200" i="4"/>
  <c r="SY200" i="4"/>
  <c r="SU200" i="4"/>
  <c r="TI199" i="4"/>
  <c r="TG199" i="4"/>
  <c r="TD199" i="4"/>
  <c r="SY199" i="4"/>
  <c r="SS199" i="4"/>
  <c r="TI198" i="4"/>
  <c r="TH198" i="4"/>
  <c r="TC198" i="4"/>
  <c r="SW198" i="4"/>
  <c r="ST198" i="4"/>
  <c r="TJ197" i="4"/>
  <c r="TE197" i="4"/>
  <c r="TA197" i="4"/>
  <c r="SX197" i="4"/>
  <c r="SU197" i="4"/>
  <c r="TJ196" i="4"/>
  <c r="TG196" i="4"/>
  <c r="TA196" i="4"/>
  <c r="SX196" i="4"/>
  <c r="ST196" i="4"/>
  <c r="TI195" i="4"/>
  <c r="TH195" i="4"/>
  <c r="TA195" i="4"/>
  <c r="SY195" i="4"/>
  <c r="ST195" i="4"/>
  <c r="TI194" i="4"/>
  <c r="TH194" i="4"/>
  <c r="TB194" i="4"/>
  <c r="SX194" i="4"/>
  <c r="ST194" i="4"/>
  <c r="TJ193" i="4"/>
  <c r="TF193" i="4"/>
  <c r="TB193" i="4"/>
  <c r="SX193" i="4"/>
  <c r="ST193" i="4"/>
  <c r="TK192" i="4"/>
  <c r="TE192" i="4"/>
  <c r="TB192" i="4"/>
  <c r="SY192" i="4"/>
  <c r="SU192" i="4"/>
  <c r="TI190" i="4"/>
  <c r="TH190" i="4"/>
  <c r="TB190" i="4"/>
  <c r="SY190" i="4"/>
  <c r="SU190" i="4"/>
  <c r="TI188" i="4"/>
  <c r="TE188" i="4"/>
  <c r="TB188" i="4"/>
  <c r="SX188" i="4"/>
  <c r="SS188" i="4"/>
  <c r="TI187" i="4"/>
  <c r="TH187" i="4"/>
  <c r="TD187" i="4"/>
  <c r="SY187" i="4"/>
  <c r="SU187" i="4"/>
  <c r="TJ186" i="4"/>
  <c r="TE186" i="4"/>
  <c r="TC186" i="4"/>
  <c r="SX186" i="4"/>
  <c r="ST186" i="4"/>
  <c r="TJ185" i="4"/>
  <c r="TF185" i="4"/>
  <c r="TB185" i="4"/>
  <c r="SX185" i="4"/>
  <c r="ST185" i="4"/>
  <c r="TL184" i="4"/>
  <c r="TH184" i="4"/>
  <c r="TB184" i="4"/>
  <c r="SW184" i="4"/>
  <c r="SU184" i="4"/>
  <c r="TJ183" i="4"/>
  <c r="TE183" i="4"/>
  <c r="TB183" i="4"/>
  <c r="SZ183" i="4"/>
  <c r="SU183" i="4"/>
  <c r="TJ181" i="4"/>
  <c r="TF181" i="4"/>
  <c r="TB181" i="4"/>
  <c r="SY181" i="4"/>
  <c r="ST181" i="4"/>
  <c r="TJ179" i="4"/>
  <c r="TE179" i="4"/>
  <c r="TB179" i="4"/>
  <c r="SY179" i="4"/>
  <c r="SU179" i="4"/>
  <c r="TI178" i="4"/>
  <c r="TG178" i="4"/>
  <c r="TC178" i="4"/>
  <c r="SX178" i="4"/>
  <c r="SU178" i="4"/>
  <c r="TJ177" i="4"/>
  <c r="TH177" i="4"/>
  <c r="TB177" i="4"/>
  <c r="SY177" i="4"/>
  <c r="SS177" i="4"/>
  <c r="TK173" i="4"/>
  <c r="TE173" i="4"/>
  <c r="TC173" i="4"/>
  <c r="SW173" i="4"/>
  <c r="ST173" i="4"/>
  <c r="TK172" i="4"/>
  <c r="TF172" i="4"/>
  <c r="TB172" i="4"/>
  <c r="SX172" i="4"/>
  <c r="ST172" i="4"/>
  <c r="TI171" i="4"/>
  <c r="TE171" i="4"/>
  <c r="TD171" i="4"/>
  <c r="SZ171" i="4"/>
  <c r="SS171" i="4"/>
  <c r="TI170" i="4"/>
  <c r="TF170" i="4"/>
  <c r="TA170" i="4"/>
  <c r="SX170" i="4"/>
  <c r="ST170" i="4"/>
  <c r="TL168" i="4"/>
  <c r="TE168" i="4"/>
  <c r="SW168" i="4"/>
  <c r="SU168" i="4"/>
  <c r="TK165" i="4"/>
  <c r="TG165" i="4"/>
  <c r="TA165" i="4"/>
  <c r="SY165" i="4"/>
  <c r="ST165" i="4"/>
  <c r="TK164" i="4"/>
  <c r="TH164" i="4"/>
  <c r="TA164" i="4"/>
  <c r="SY164" i="4"/>
  <c r="ST164" i="4"/>
  <c r="TJ160" i="4"/>
  <c r="TF160" i="4"/>
  <c r="TB160" i="4"/>
  <c r="SX160" i="4"/>
  <c r="SS160" i="4"/>
  <c r="TI159" i="4"/>
  <c r="TF159" i="4"/>
  <c r="TC159" i="4"/>
  <c r="SY159" i="4"/>
  <c r="ST159" i="4"/>
  <c r="TJ157" i="4"/>
  <c r="TG157" i="4"/>
  <c r="TC157" i="4"/>
  <c r="SY157" i="4"/>
  <c r="SU157" i="4"/>
  <c r="TK156" i="4"/>
  <c r="TF156" i="4"/>
  <c r="TA156" i="4"/>
  <c r="SY156" i="4"/>
  <c r="SV156" i="4"/>
  <c r="TK155" i="4"/>
  <c r="TH155" i="4"/>
  <c r="TA155" i="4"/>
  <c r="SY155" i="4"/>
  <c r="SU155" i="4"/>
  <c r="TJ154" i="4"/>
  <c r="TF154" i="4"/>
  <c r="TC154" i="4"/>
  <c r="SY154" i="4"/>
  <c r="SU154" i="4"/>
  <c r="TJ152" i="4"/>
  <c r="TG152" i="4"/>
  <c r="TC152" i="4"/>
  <c r="ST152" i="4"/>
  <c r="TJ151" i="4"/>
  <c r="TF151" i="4"/>
  <c r="TB151" i="4"/>
  <c r="SY151" i="4"/>
  <c r="SU151" i="4"/>
  <c r="TI150" i="4"/>
  <c r="TH150" i="4"/>
  <c r="TB150" i="4"/>
  <c r="SY150" i="4"/>
  <c r="ST150" i="4"/>
  <c r="TI149" i="4"/>
  <c r="TH149" i="4"/>
  <c r="TC149" i="4"/>
  <c r="SZ149" i="4"/>
  <c r="SS149" i="4"/>
  <c r="TI145" i="4"/>
  <c r="TF145" i="4"/>
  <c r="TC145" i="4"/>
  <c r="SZ145" i="4"/>
  <c r="SS145" i="4"/>
  <c r="TI144" i="4"/>
  <c r="TH144" i="4"/>
  <c r="TC144" i="4"/>
  <c r="SY144" i="4"/>
  <c r="SU144" i="4"/>
  <c r="TJ143" i="4"/>
  <c r="TG143" i="4"/>
  <c r="TB143" i="4"/>
  <c r="SX143" i="4"/>
  <c r="ST143" i="4"/>
  <c r="TJ142" i="4"/>
  <c r="TF142" i="4"/>
  <c r="TB142" i="4"/>
  <c r="SZ142" i="4"/>
  <c r="ST142" i="4"/>
  <c r="TJ141" i="4"/>
  <c r="TH141" i="4"/>
  <c r="TC141" i="4"/>
  <c r="SX141" i="4"/>
  <c r="SU141" i="4"/>
  <c r="TJ140" i="4"/>
  <c r="TF140" i="4"/>
  <c r="TB140" i="4"/>
  <c r="SX140" i="4"/>
  <c r="ST140" i="4"/>
  <c r="TJ139" i="4"/>
  <c r="TF139" i="4"/>
  <c r="TC139" i="4"/>
  <c r="SY139" i="4"/>
  <c r="SU139" i="4"/>
  <c r="TI138" i="4"/>
  <c r="TE138" i="4"/>
  <c r="TA138" i="4"/>
  <c r="SW138" i="4"/>
  <c r="SS138" i="4"/>
  <c r="TI137" i="4"/>
  <c r="TH137" i="4"/>
  <c r="TB137" i="4"/>
  <c r="SZ137" i="4"/>
  <c r="SS137" i="4"/>
  <c r="TJ135" i="4"/>
  <c r="TG135" i="4"/>
  <c r="TC135" i="4"/>
  <c r="SW135" i="4"/>
  <c r="ST135" i="4"/>
  <c r="TI134" i="4"/>
  <c r="TG134" i="4"/>
  <c r="TC134" i="4"/>
  <c r="SW134" i="4"/>
  <c r="ST134" i="4"/>
  <c r="TI132" i="4"/>
  <c r="TF132" i="4"/>
  <c r="TD132" i="4"/>
  <c r="SZ132" i="4"/>
  <c r="SS132" i="4"/>
  <c r="TJ131" i="4"/>
  <c r="TG131" i="4"/>
  <c r="TA131" i="4"/>
  <c r="SW131" i="4"/>
  <c r="ST131" i="4"/>
  <c r="TJ130" i="4"/>
  <c r="TG130" i="4"/>
  <c r="TB130" i="4"/>
  <c r="SY130" i="4"/>
  <c r="SU130" i="4"/>
  <c r="TJ129" i="4"/>
  <c r="TG129" i="4"/>
  <c r="TC129" i="4"/>
  <c r="SY129" i="4"/>
  <c r="SS129" i="4"/>
  <c r="TI128" i="4"/>
  <c r="TH128" i="4"/>
  <c r="TD128" i="4"/>
  <c r="SY128" i="4"/>
  <c r="SS128" i="4"/>
  <c r="TJ127" i="4"/>
  <c r="TH127" i="4"/>
  <c r="TB127" i="4"/>
  <c r="SX127" i="4"/>
  <c r="ST127" i="4"/>
  <c r="TI124" i="4"/>
  <c r="TH124" i="4"/>
  <c r="TA124" i="4"/>
  <c r="SZ124" i="4"/>
  <c r="SS124" i="4"/>
  <c r="TI122" i="4"/>
  <c r="TE122" i="4"/>
  <c r="TA122" i="4"/>
  <c r="SY122" i="4"/>
  <c r="SU122" i="4"/>
  <c r="TJ121" i="4"/>
  <c r="TH121" i="4"/>
  <c r="TC121" i="4"/>
  <c r="SY121" i="4"/>
  <c r="ST121" i="4"/>
  <c r="TJ120" i="4"/>
  <c r="TE120" i="4"/>
  <c r="TA120" i="4"/>
  <c r="SW120" i="4"/>
  <c r="ST120" i="4"/>
  <c r="TI118" i="4"/>
  <c r="TE118" i="4"/>
  <c r="TA118" i="4"/>
  <c r="SX118" i="4"/>
  <c r="ST118" i="4"/>
  <c r="TI117" i="4"/>
  <c r="TB117" i="4"/>
  <c r="SW117" i="4"/>
  <c r="ST117" i="4"/>
  <c r="TJ116" i="4"/>
  <c r="TH116" i="4"/>
  <c r="TC116" i="4"/>
  <c r="SY116" i="4"/>
  <c r="ST116" i="4"/>
  <c r="TJ115" i="4"/>
  <c r="TG115" i="4"/>
  <c r="TB115" i="4"/>
  <c r="SY115" i="4"/>
  <c r="ST115" i="4"/>
  <c r="TL111" i="4"/>
  <c r="TE111" i="4"/>
  <c r="TC111" i="4"/>
  <c r="SY111" i="4"/>
  <c r="ST111" i="4"/>
  <c r="TK110" i="4"/>
  <c r="TF110" i="4"/>
  <c r="TB110" i="4"/>
  <c r="SY110" i="4"/>
  <c r="SU110" i="4"/>
  <c r="TI109" i="4"/>
  <c r="TH109" i="4"/>
  <c r="TC109" i="4"/>
  <c r="SZ109" i="4"/>
  <c r="ST109" i="4"/>
  <c r="TI108" i="4"/>
  <c r="TF108" i="4"/>
  <c r="TA108" i="4"/>
  <c r="SY108" i="4"/>
  <c r="ST108" i="4"/>
  <c r="TJ107" i="4"/>
  <c r="TH107" i="4"/>
  <c r="TC107" i="4"/>
  <c r="SZ107" i="4"/>
  <c r="ST107" i="4"/>
  <c r="TI105" i="4"/>
  <c r="TE105" i="4"/>
  <c r="TA105" i="4"/>
  <c r="SW105" i="4"/>
  <c r="SU105" i="4"/>
  <c r="TL103" i="4"/>
  <c r="TG103" i="4"/>
  <c r="TA103" i="4"/>
  <c r="SY103" i="4"/>
  <c r="ST103" i="4"/>
  <c r="TI101" i="4"/>
  <c r="TG101" i="4"/>
  <c r="TB101" i="4"/>
  <c r="SX101" i="4"/>
  <c r="SS101" i="4"/>
  <c r="TK98" i="4"/>
  <c r="TF98" i="4"/>
  <c r="TA98" i="4"/>
  <c r="SZ98" i="4"/>
  <c r="ST98" i="4"/>
  <c r="TI97" i="4"/>
  <c r="TF97" i="4"/>
  <c r="TA97" i="4"/>
  <c r="SX97" i="4"/>
  <c r="SS97" i="4"/>
  <c r="TK96" i="4"/>
  <c r="TG96" i="4"/>
  <c r="TA96" i="4"/>
  <c r="SW96" i="4"/>
  <c r="SS96" i="4"/>
  <c r="TI94" i="4"/>
  <c r="TH94" i="4"/>
  <c r="TA94" i="4"/>
  <c r="SZ94" i="4"/>
  <c r="ST94" i="4"/>
  <c r="TG90" i="4"/>
  <c r="TC90" i="4"/>
  <c r="SX90" i="4"/>
  <c r="ST90" i="4"/>
  <c r="TI88" i="4"/>
  <c r="TH88" i="4"/>
  <c r="TD88" i="4"/>
  <c r="SY88" i="4"/>
  <c r="ST88" i="4"/>
  <c r="TI87" i="4"/>
  <c r="TE87" i="4"/>
  <c r="TC87" i="4"/>
  <c r="SX87" i="4"/>
  <c r="ST87" i="4"/>
  <c r="TK85" i="4"/>
  <c r="TH85" i="4"/>
  <c r="TA85" i="4"/>
  <c r="SX85" i="4"/>
  <c r="ST85" i="4"/>
  <c r="TK83" i="4"/>
  <c r="TF83" i="4"/>
  <c r="TB83" i="4"/>
  <c r="SY83" i="4"/>
  <c r="ST83" i="4"/>
  <c r="TK82" i="4"/>
  <c r="TE82" i="4"/>
  <c r="TC82" i="4"/>
  <c r="SY82" i="4"/>
  <c r="SU82" i="4"/>
  <c r="TI81" i="4"/>
  <c r="TE81" i="4"/>
  <c r="TC81" i="4"/>
  <c r="SX81" i="4"/>
  <c r="ST81" i="4"/>
  <c r="TI79" i="4"/>
  <c r="TH79" i="4"/>
  <c r="TD79" i="4"/>
  <c r="SZ79" i="4"/>
  <c r="SU79" i="4"/>
  <c r="TI78" i="4"/>
  <c r="TE78" i="4"/>
  <c r="TB78" i="4"/>
  <c r="SY78" i="4"/>
  <c r="ST78" i="4"/>
  <c r="TJ77" i="4"/>
  <c r="TF77" i="4"/>
  <c r="TB77" i="4"/>
  <c r="SX77" i="4"/>
  <c r="ST77" i="4"/>
  <c r="TL76" i="4"/>
  <c r="TF76" i="4"/>
  <c r="TA76" i="4"/>
  <c r="SX76" i="4"/>
  <c r="SU76" i="4"/>
  <c r="TK75" i="4"/>
  <c r="TE75" i="4"/>
  <c r="TB75" i="4"/>
  <c r="SX75" i="4"/>
  <c r="SU75" i="4"/>
  <c r="TJ74" i="4"/>
  <c r="TE74" i="4"/>
  <c r="TB74" i="4"/>
  <c r="SY74" i="4"/>
  <c r="TK72" i="4"/>
  <c r="TG72" i="4"/>
  <c r="TA72" i="4"/>
  <c r="SW72" i="4"/>
  <c r="ST72" i="4"/>
  <c r="TJ71" i="4"/>
  <c r="TE71" i="4"/>
  <c r="TD71" i="4"/>
  <c r="TL68" i="4"/>
  <c r="TF68" i="4"/>
  <c r="TA68" i="4"/>
  <c r="SZ68" i="4"/>
  <c r="SU68" i="4"/>
  <c r="TK67" i="4"/>
  <c r="TF67" i="4"/>
  <c r="TB67" i="4"/>
  <c r="SW67" i="4"/>
  <c r="ST67" i="4"/>
  <c r="TI66" i="4"/>
  <c r="TH66" i="4"/>
  <c r="TA66" i="4"/>
  <c r="SX66" i="4"/>
  <c r="SU66" i="4"/>
  <c r="TK65" i="4"/>
  <c r="TF65" i="4"/>
  <c r="TA65" i="4"/>
  <c r="SZ65" i="4"/>
  <c r="SU65" i="4"/>
  <c r="TI64" i="4"/>
  <c r="TH64" i="4"/>
  <c r="TC64" i="4"/>
  <c r="SY64" i="4"/>
  <c r="SU64" i="4"/>
  <c r="TK60" i="4"/>
  <c r="TH60" i="4"/>
  <c r="TB60" i="4"/>
  <c r="SY60" i="4"/>
  <c r="SS60" i="4"/>
  <c r="TI57" i="4"/>
  <c r="TE57" i="4"/>
  <c r="TB57" i="4"/>
  <c r="SZ57" i="4"/>
  <c r="SV57" i="4"/>
  <c r="TI56" i="4"/>
  <c r="TH56" i="4"/>
  <c r="TA56" i="4"/>
  <c r="SX56" i="4"/>
  <c r="SS56" i="4"/>
  <c r="TI55" i="4"/>
  <c r="TF55" i="4"/>
  <c r="TA55" i="4"/>
  <c r="SY55" i="4"/>
  <c r="SS55" i="4"/>
  <c r="TK54" i="4"/>
  <c r="TG54" i="4"/>
  <c r="TC54" i="4"/>
  <c r="SX54" i="4"/>
  <c r="ST54" i="4"/>
  <c r="TK53" i="4"/>
  <c r="TG53" i="4"/>
  <c r="TB53" i="4"/>
  <c r="SY53" i="4"/>
  <c r="SU53" i="4"/>
  <c r="TI51" i="4"/>
  <c r="TF51" i="4"/>
  <c r="TA51" i="4"/>
  <c r="SX51" i="4"/>
  <c r="ST51" i="4"/>
  <c r="TI50" i="4"/>
  <c r="TG50" i="4"/>
  <c r="TB50" i="4"/>
  <c r="SZ50" i="4"/>
  <c r="SS50" i="4"/>
  <c r="TI49" i="4"/>
  <c r="TE49" i="4"/>
  <c r="TB49" i="4"/>
  <c r="SX49" i="4"/>
  <c r="ST49" i="4"/>
  <c r="TI46" i="4"/>
  <c r="TH46" i="4"/>
  <c r="TB46" i="4"/>
  <c r="SZ46" i="4"/>
  <c r="SU46" i="4"/>
  <c r="TI45" i="4"/>
  <c r="TF45" i="4"/>
  <c r="TC45" i="4"/>
  <c r="SY45" i="4"/>
  <c r="ST45" i="4"/>
  <c r="TI42" i="4"/>
  <c r="TH42" i="4"/>
  <c r="TD42" i="4"/>
  <c r="SX42" i="4"/>
  <c r="SU42" i="4"/>
  <c r="TI41" i="4"/>
  <c r="TE41" i="4"/>
  <c r="TD41" i="4"/>
  <c r="SW41" i="4"/>
  <c r="SS41" i="4"/>
  <c r="TI40" i="4"/>
  <c r="TH40" i="4"/>
  <c r="TD40" i="4"/>
  <c r="SW40" i="4"/>
  <c r="SU40" i="4"/>
  <c r="TI38" i="4"/>
  <c r="TF38" i="4"/>
  <c r="TB38" i="4"/>
  <c r="SX38" i="4"/>
  <c r="TI37" i="4"/>
  <c r="TH37" i="4"/>
  <c r="TD37" i="4"/>
  <c r="E85" i="3" s="1"/>
  <c r="SZ37" i="4"/>
  <c r="ST37" i="4"/>
  <c r="TI35" i="4"/>
  <c r="TG35" i="4"/>
  <c r="TC35" i="4"/>
  <c r="SY35" i="4"/>
  <c r="ST35" i="4"/>
  <c r="TL34" i="4"/>
  <c r="E89" i="3" s="1"/>
  <c r="TE34" i="4"/>
  <c r="TB34" i="4"/>
  <c r="SY34" i="4"/>
  <c r="SU34" i="4"/>
  <c r="TI33" i="4"/>
  <c r="TE33" i="4"/>
  <c r="TB33" i="4"/>
  <c r="SW33" i="4"/>
  <c r="SS33" i="4"/>
  <c r="TI32" i="4"/>
  <c r="TH32" i="4"/>
  <c r="TB32" i="4"/>
  <c r="SZ32" i="4"/>
  <c r="ST32" i="4"/>
  <c r="TI31" i="4"/>
  <c r="TE31" i="4"/>
  <c r="TB31" i="4"/>
  <c r="SY31" i="4"/>
  <c r="ST31" i="4"/>
  <c r="TI30" i="4"/>
  <c r="TE30" i="4"/>
  <c r="TB30" i="4"/>
  <c r="HR259" i="4"/>
  <c r="HR257" i="4"/>
  <c r="HR256" i="4"/>
  <c r="HR255" i="4"/>
  <c r="HR254" i="4"/>
  <c r="HR253" i="4"/>
  <c r="HR252" i="4"/>
  <c r="HR251" i="4"/>
  <c r="HR250" i="4"/>
  <c r="HR249" i="4"/>
  <c r="HR248" i="4"/>
  <c r="HR245" i="4"/>
  <c r="HR244" i="4"/>
  <c r="HR243" i="4"/>
  <c r="HR242" i="4"/>
  <c r="HR241" i="4"/>
  <c r="HR240" i="4"/>
  <c r="HR239" i="4"/>
  <c r="HR237" i="4"/>
  <c r="HR235" i="4"/>
  <c r="HR233" i="4"/>
  <c r="HR232" i="4"/>
  <c r="HR231" i="4"/>
  <c r="HR229" i="4"/>
  <c r="HR228" i="4"/>
  <c r="HR226" i="4"/>
  <c r="HR223" i="4"/>
  <c r="HR221" i="4"/>
  <c r="HR219" i="4"/>
  <c r="HR218" i="4"/>
  <c r="HR217" i="4"/>
  <c r="HR215" i="4"/>
  <c r="HR214" i="4"/>
  <c r="HR212" i="4"/>
  <c r="HR211" i="4"/>
  <c r="HR209" i="4"/>
  <c r="HR208" i="4"/>
  <c r="HR207" i="4"/>
  <c r="HR206" i="4"/>
  <c r="HR205" i="4"/>
  <c r="HR204" i="4"/>
  <c r="HR201" i="4"/>
  <c r="HR200" i="4"/>
  <c r="HR199" i="4"/>
  <c r="HR198" i="4"/>
  <c r="HR197" i="4"/>
  <c r="HR196" i="4"/>
  <c r="HR195" i="4"/>
  <c r="HR194" i="4"/>
  <c r="HR193" i="4"/>
  <c r="HR192" i="4"/>
  <c r="HR190" i="4"/>
  <c r="HR188" i="4"/>
  <c r="HR187" i="4"/>
  <c r="HR186" i="4"/>
  <c r="HR185" i="4"/>
  <c r="HR184" i="4"/>
  <c r="HR183" i="4"/>
  <c r="HR182" i="4"/>
  <c r="HR181" i="4"/>
  <c r="HR179" i="4"/>
  <c r="HR178" i="4"/>
  <c r="ST113" i="4"/>
  <c r="SY113" i="4"/>
  <c r="TB113" i="4"/>
  <c r="TH113" i="4"/>
  <c r="SS268" i="4"/>
  <c r="SZ268" i="4"/>
  <c r="TB268" i="4"/>
  <c r="TF268" i="4"/>
  <c r="SV279" i="4"/>
  <c r="SY279" i="4"/>
  <c r="TC279" i="4"/>
  <c r="TG279" i="4"/>
  <c r="ST290" i="4"/>
  <c r="SY290" i="4"/>
  <c r="TC290" i="4"/>
  <c r="TH290" i="4"/>
  <c r="ST301" i="4"/>
  <c r="SY301" i="4"/>
  <c r="TB301" i="4"/>
  <c r="TF301" i="4"/>
  <c r="SU312" i="4"/>
  <c r="SY312" i="4"/>
  <c r="TB312" i="4"/>
  <c r="TG312" i="4"/>
  <c r="ST323" i="4"/>
  <c r="SY323" i="4"/>
  <c r="TB323" i="4"/>
  <c r="TE323" i="4"/>
  <c r="SS14" i="4"/>
  <c r="SX14" i="4"/>
  <c r="TC14" i="4"/>
  <c r="TH14" i="4"/>
  <c r="SS25" i="4"/>
  <c r="SY25" i="4"/>
  <c r="TA25" i="4"/>
  <c r="TH25" i="4"/>
  <c r="ST36" i="4"/>
  <c r="SZ36" i="4"/>
  <c r="TA36" i="4"/>
  <c r="TF36" i="4"/>
  <c r="SS58" i="4"/>
  <c r="SY58" i="4"/>
  <c r="TC58" i="4"/>
  <c r="TH58" i="4"/>
  <c r="ST69" i="4"/>
  <c r="SZ69" i="4"/>
  <c r="TA69" i="4"/>
  <c r="TF69" i="4"/>
  <c r="ST91" i="4"/>
  <c r="SY91" i="4"/>
  <c r="TB91" i="4"/>
  <c r="TE91" i="4"/>
  <c r="ST114" i="4"/>
  <c r="SY114" i="4"/>
  <c r="TB114" i="4"/>
  <c r="TG114" i="4"/>
  <c r="SU125" i="4"/>
  <c r="SX125" i="4"/>
  <c r="TA125" i="4"/>
  <c r="TF125" i="4"/>
  <c r="TB136" i="4"/>
  <c r="SS147" i="4"/>
  <c r="SW147" i="4"/>
  <c r="TA147" i="4"/>
  <c r="TE147" i="4"/>
  <c r="ST169" i="4"/>
  <c r="SX169" i="4"/>
  <c r="TA169" i="4"/>
  <c r="TH169" i="4"/>
  <c r="SU180" i="4"/>
  <c r="SY180" i="4"/>
  <c r="TB180" i="4"/>
  <c r="TF180" i="4"/>
  <c r="SV191" i="4"/>
  <c r="SW191" i="4"/>
  <c r="TA191" i="4"/>
  <c r="TE191" i="4"/>
  <c r="ST202" i="4"/>
  <c r="SZ202" i="4"/>
  <c r="TB202" i="4"/>
  <c r="TE202" i="4"/>
  <c r="SS225" i="4"/>
  <c r="SX225" i="4"/>
  <c r="TA225" i="4"/>
  <c r="TH225" i="4"/>
  <c r="SU236" i="4"/>
  <c r="SY236" i="4"/>
  <c r="TB236" i="4"/>
  <c r="TH236" i="4"/>
  <c r="SU247" i="4"/>
  <c r="SY247" i="4"/>
  <c r="TC247" i="4"/>
  <c r="TE247" i="4"/>
  <c r="ST258" i="4"/>
  <c r="SX258" i="4"/>
  <c r="TA258" i="4"/>
  <c r="TF258" i="4"/>
  <c r="ST262" i="4"/>
  <c r="SY262" i="4"/>
  <c r="TD262" i="4"/>
  <c r="TH262" i="4"/>
  <c r="ST263" i="4"/>
  <c r="SX263" i="4"/>
  <c r="TB263" i="4"/>
  <c r="ST264" i="4"/>
  <c r="SX264" i="4"/>
  <c r="TC264" i="4"/>
  <c r="TF264" i="4"/>
  <c r="SU265" i="4"/>
  <c r="SY265" i="4"/>
  <c r="TB265" i="4"/>
  <c r="TG265" i="4"/>
  <c r="SS266" i="4"/>
  <c r="SW266" i="4"/>
  <c r="TB266" i="4"/>
  <c r="TE266" i="4"/>
  <c r="ST267" i="4"/>
  <c r="SY267" i="4"/>
  <c r="TB267" i="4"/>
  <c r="TH267" i="4"/>
  <c r="ST269" i="4"/>
  <c r="SX269" i="4"/>
  <c r="TA269" i="4"/>
  <c r="TH269" i="4"/>
  <c r="ST270" i="4"/>
  <c r="SW270" i="4"/>
  <c r="TB270" i="4"/>
  <c r="TG270" i="4"/>
  <c r="ST271" i="4"/>
  <c r="SX271" i="4"/>
  <c r="TA271" i="4"/>
  <c r="TG271" i="4"/>
  <c r="ST272" i="4"/>
  <c r="SY272" i="4"/>
  <c r="TB272" i="4"/>
  <c r="TF272" i="4"/>
  <c r="SS273" i="4"/>
  <c r="SX273" i="4"/>
  <c r="TB273" i="4"/>
  <c r="TE273" i="4"/>
  <c r="SS274" i="4"/>
  <c r="SZ274" i="4"/>
  <c r="TD274" i="4"/>
  <c r="TF274" i="4"/>
  <c r="SU275" i="4"/>
  <c r="SZ275" i="4"/>
  <c r="TC275" i="4"/>
  <c r="TF275" i="4"/>
  <c r="SV276" i="4"/>
  <c r="SX276" i="4"/>
  <c r="TA276" i="4"/>
  <c r="TH276" i="4"/>
  <c r="ST280" i="4"/>
  <c r="SX280" i="4"/>
  <c r="TA280" i="4"/>
  <c r="TH280" i="4"/>
  <c r="SS282" i="4"/>
  <c r="SW282" i="4"/>
  <c r="TD282" i="4"/>
  <c r="TE282" i="4"/>
  <c r="ST283" i="4"/>
  <c r="SZ283" i="4"/>
  <c r="TB283" i="4"/>
  <c r="TE283" i="4"/>
  <c r="ST284" i="4"/>
  <c r="SX284" i="4"/>
  <c r="TB284" i="4"/>
  <c r="TE284" i="4"/>
  <c r="ST288" i="4"/>
  <c r="SZ288" i="4"/>
  <c r="TB288" i="4"/>
  <c r="TG288" i="4"/>
  <c r="SS289" i="4"/>
  <c r="SY289" i="4"/>
  <c r="TC289" i="4"/>
  <c r="TF289" i="4"/>
  <c r="SS291" i="4"/>
  <c r="SZ291" i="4"/>
  <c r="TA291" i="4"/>
  <c r="TE291" i="4"/>
  <c r="SS292" i="4"/>
  <c r="SX292" i="4"/>
  <c r="TA292" i="4"/>
  <c r="TG292" i="4"/>
  <c r="ST293" i="4"/>
  <c r="SW293" i="4"/>
  <c r="TB293" i="4"/>
  <c r="TF293" i="4"/>
  <c r="ST295" i="4"/>
  <c r="SY295" i="4"/>
  <c r="TC295" i="4"/>
  <c r="TH295" i="4"/>
  <c r="ST296" i="4"/>
  <c r="SX296" i="4"/>
  <c r="TB296" i="4"/>
  <c r="TE296" i="4"/>
  <c r="SZ297" i="4"/>
  <c r="TD297" i="4"/>
  <c r="TF297" i="4"/>
  <c r="ST298" i="4"/>
  <c r="SZ298" i="4"/>
  <c r="TA298" i="4"/>
  <c r="TH298" i="4"/>
  <c r="SU302" i="4"/>
  <c r="SX302" i="4"/>
  <c r="TB302" i="4"/>
  <c r="TF302" i="4"/>
  <c r="SV306" i="4"/>
  <c r="SY306" i="4"/>
  <c r="TA306" i="4"/>
  <c r="TH306" i="4"/>
  <c r="SV307" i="4"/>
  <c r="SY307" i="4"/>
  <c r="TC307" i="4"/>
  <c r="TE307" i="4"/>
  <c r="SU308" i="4"/>
  <c r="SW308" i="4"/>
  <c r="TA308" i="4"/>
  <c r="TG308" i="4"/>
  <c r="SS310" i="4"/>
  <c r="SX310" i="4"/>
  <c r="TB310" i="4"/>
  <c r="TG310" i="4"/>
  <c r="SS311" i="4"/>
  <c r="SY311" i="4"/>
  <c r="TA311" i="4"/>
  <c r="TH311" i="4"/>
  <c r="ST314" i="4"/>
  <c r="SY314" i="4"/>
  <c r="TC314" i="4"/>
  <c r="TF314" i="4"/>
  <c r="ST316" i="4"/>
  <c r="SX316" i="4"/>
  <c r="TB316" i="4"/>
  <c r="TF316" i="4"/>
  <c r="ST317" i="4"/>
  <c r="SY317" i="4"/>
  <c r="TD317" i="4"/>
  <c r="TG317" i="4"/>
  <c r="SS318" i="4"/>
  <c r="SX318" i="4"/>
  <c r="TA318" i="4"/>
  <c r="TG318" i="4"/>
  <c r="ST319" i="4"/>
  <c r="SZ319" i="4"/>
  <c r="TD319" i="4"/>
  <c r="TH319" i="4"/>
  <c r="ST320" i="4"/>
  <c r="SX320" i="4"/>
  <c r="TA320" i="4"/>
  <c r="TE320" i="4"/>
  <c r="SS321" i="4"/>
  <c r="SZ321" i="4"/>
  <c r="TB321" i="4"/>
  <c r="TG321" i="4"/>
  <c r="ST322" i="4"/>
  <c r="SW322" i="4"/>
  <c r="TB322" i="4"/>
  <c r="TE322" i="4"/>
  <c r="SS326" i="4"/>
  <c r="SX326" i="4"/>
  <c r="TB326" i="4"/>
  <c r="TE326" i="4"/>
  <c r="ST327" i="4"/>
  <c r="SY327" i="4"/>
  <c r="TB327" i="4"/>
  <c r="TE327" i="4"/>
  <c r="ST328" i="4"/>
  <c r="SY328" i="4"/>
  <c r="TA328" i="4"/>
  <c r="TF328" i="4"/>
  <c r="ST329" i="4"/>
  <c r="SY329" i="4"/>
  <c r="TB329" i="4"/>
  <c r="TF329" i="4"/>
  <c r="ST330" i="4"/>
  <c r="SY330" i="4"/>
  <c r="TC330" i="4"/>
  <c r="TH330" i="4"/>
  <c r="ST332" i="4"/>
  <c r="SZ332" i="4"/>
  <c r="TD332" i="4"/>
  <c r="TF332" i="4"/>
  <c r="ST333" i="4"/>
  <c r="SY333" i="4"/>
  <c r="TB333" i="4"/>
  <c r="TF333" i="4"/>
  <c r="SU4" i="4"/>
  <c r="SX4" i="4"/>
  <c r="TH4" i="4"/>
  <c r="SU6" i="4"/>
  <c r="SZ6" i="4"/>
  <c r="TA6" i="4"/>
  <c r="TF6" i="4"/>
  <c r="SU7" i="4"/>
  <c r="SY7" i="4"/>
  <c r="TB7" i="4"/>
  <c r="TF7" i="4"/>
  <c r="SU8" i="4"/>
  <c r="SY8" i="4"/>
  <c r="TB8" i="4"/>
  <c r="TF8" i="4"/>
  <c r="ST9" i="4"/>
  <c r="SY9" i="4"/>
  <c r="TA9" i="4"/>
  <c r="TE9" i="4"/>
  <c r="SU11" i="4"/>
  <c r="SY11" i="4"/>
  <c r="TB11" i="4"/>
  <c r="TH11" i="4"/>
  <c r="ST12" i="4"/>
  <c r="SX12" i="4"/>
  <c r="TB12" i="4"/>
  <c r="TF12" i="4"/>
  <c r="SS13" i="4"/>
  <c r="SY13" i="4"/>
  <c r="TC13" i="4"/>
  <c r="TH13" i="4"/>
  <c r="ST15" i="4"/>
  <c r="SY15" i="4"/>
  <c r="TB15" i="4"/>
  <c r="TG15" i="4"/>
  <c r="ST16" i="4"/>
  <c r="SZ16" i="4"/>
  <c r="TB16" i="4"/>
  <c r="TG16" i="4"/>
  <c r="SS18" i="4"/>
  <c r="SZ18" i="4"/>
  <c r="TB18" i="4"/>
  <c r="TE18" i="4"/>
  <c r="ST19" i="4"/>
  <c r="SZ19" i="4"/>
  <c r="TA19" i="4"/>
  <c r="TE19" i="4"/>
  <c r="ST20" i="4"/>
  <c r="SX20" i="4"/>
  <c r="TA20" i="4"/>
  <c r="TH20" i="4"/>
  <c r="ST21" i="4"/>
  <c r="SX21" i="4"/>
  <c r="TB21" i="4"/>
  <c r="TE21" i="4"/>
  <c r="ST23" i="4"/>
  <c r="SW23" i="4"/>
  <c r="TA23" i="4"/>
  <c r="TE23" i="4"/>
  <c r="ST24" i="4"/>
  <c r="SY24" i="4"/>
  <c r="TB24" i="4"/>
  <c r="TE24" i="4"/>
  <c r="SS27" i="4"/>
  <c r="ST28" i="4"/>
  <c r="SZ28" i="4"/>
  <c r="TA28" i="4"/>
  <c r="TH28" i="4"/>
  <c r="SS29" i="4"/>
  <c r="SW29" i="4"/>
  <c r="TD29" i="4"/>
  <c r="TH29" i="4"/>
  <c r="ST30" i="4"/>
  <c r="SZ30" i="4"/>
  <c r="JD177" i="4"/>
  <c r="JD173" i="4"/>
  <c r="JD172" i="4"/>
  <c r="JD171" i="4"/>
  <c r="JD170" i="4"/>
  <c r="JD168" i="4"/>
  <c r="JD166" i="4"/>
  <c r="JD165" i="4"/>
  <c r="JD164" i="4"/>
  <c r="JD161" i="4"/>
  <c r="JD160" i="4"/>
  <c r="JD159" i="4"/>
  <c r="JD157" i="4"/>
  <c r="JD156" i="4"/>
  <c r="JD155" i="4"/>
  <c r="JD154" i="4"/>
  <c r="JD153" i="4"/>
  <c r="JD152" i="4"/>
  <c r="JD151" i="4"/>
  <c r="JD150" i="4"/>
  <c r="JD149" i="4"/>
  <c r="JD144" i="4"/>
  <c r="JD143" i="4"/>
  <c r="JD142" i="4"/>
  <c r="JD141" i="4"/>
  <c r="JD140" i="4"/>
  <c r="JD139" i="4"/>
  <c r="JD138" i="4"/>
  <c r="JD137" i="4"/>
  <c r="JD135" i="4"/>
  <c r="JD134" i="4"/>
  <c r="JD133" i="4"/>
  <c r="JD132" i="4"/>
  <c r="JD131" i="4"/>
  <c r="JD130" i="4"/>
  <c r="JD129" i="4"/>
  <c r="JD128" i="4"/>
  <c r="JD127" i="4"/>
  <c r="JD124" i="4"/>
  <c r="JD123" i="4"/>
  <c r="JD122" i="4"/>
  <c r="JD120" i="4"/>
  <c r="JD118" i="4"/>
  <c r="JD117" i="4"/>
  <c r="JD116" i="4"/>
  <c r="JD115" i="4"/>
  <c r="JD112" i="4"/>
  <c r="JD111" i="4"/>
  <c r="JD110" i="4"/>
  <c r="JD109" i="4"/>
  <c r="JD108" i="4"/>
  <c r="JE107" i="4"/>
  <c r="JG106" i="4"/>
  <c r="JE105" i="4"/>
  <c r="JE103" i="4"/>
  <c r="JG101" i="4"/>
  <c r="JD97" i="4"/>
  <c r="JD96" i="4"/>
  <c r="JD95" i="4"/>
  <c r="JD94" i="4"/>
  <c r="JD93" i="4"/>
  <c r="JD92" i="4"/>
  <c r="JD90" i="4"/>
  <c r="JD88" i="4"/>
  <c r="JD87" i="4"/>
  <c r="JD83" i="4"/>
  <c r="JG82" i="4"/>
  <c r="JD81" i="4"/>
  <c r="JD78" i="4"/>
  <c r="JG77" i="4"/>
  <c r="JD76" i="4"/>
  <c r="JD74" i="4"/>
  <c r="JG72" i="4"/>
  <c r="JD71" i="4"/>
  <c r="JD67" i="4"/>
  <c r="JG66" i="4"/>
  <c r="JD65" i="4"/>
  <c r="JD63" i="4"/>
  <c r="JG60" i="4"/>
  <c r="JD57" i="4"/>
  <c r="JD55" i="4"/>
  <c r="JG54" i="4"/>
  <c r="JD53" i="4"/>
  <c r="JD50" i="4"/>
  <c r="JG49" i="4"/>
  <c r="JD48" i="4"/>
  <c r="JD46" i="4"/>
  <c r="JD45" i="4"/>
  <c r="JD42" i="4"/>
  <c r="JD41" i="4"/>
  <c r="JD40" i="4"/>
  <c r="JD38" i="4"/>
  <c r="JD37" i="4"/>
  <c r="JD35" i="4"/>
  <c r="JD34" i="4"/>
  <c r="JD33" i="4"/>
  <c r="JG32" i="4"/>
  <c r="JE29" i="4"/>
  <c r="JG28" i="4"/>
  <c r="JE23" i="4"/>
  <c r="JG21" i="4"/>
  <c r="JE18" i="4"/>
  <c r="JG16" i="4"/>
  <c r="JE12" i="4"/>
  <c r="JG11" i="4"/>
  <c r="JE7" i="4"/>
  <c r="JG6" i="4"/>
  <c r="JD4" i="4"/>
  <c r="JD333" i="4"/>
  <c r="JG332" i="4"/>
  <c r="JD330" i="4"/>
  <c r="JD329" i="4"/>
  <c r="JD328" i="4"/>
  <c r="JD327" i="4"/>
  <c r="JD326" i="4"/>
  <c r="JD322" i="4"/>
  <c r="JD321" i="4"/>
  <c r="JD320" i="4"/>
  <c r="JD317" i="4"/>
  <c r="JD316" i="4"/>
  <c r="JD314" i="4"/>
  <c r="JD311" i="4"/>
  <c r="JD310" i="4"/>
  <c r="JD309" i="4"/>
  <c r="JD308" i="4"/>
  <c r="JD307" i="4"/>
  <c r="JD306" i="4"/>
  <c r="JD304" i="4"/>
  <c r="JD302" i="4"/>
  <c r="JD298" i="4"/>
  <c r="JD297" i="4"/>
  <c r="JE293" i="4"/>
  <c r="JE291" i="4"/>
  <c r="JD289" i="4"/>
  <c r="JD288" i="4"/>
  <c r="JD286" i="4"/>
  <c r="SQ2" i="4"/>
  <c r="B18" i="3"/>
  <c r="B19" i="3" s="1"/>
  <c r="JD234" i="4"/>
  <c r="JE234" i="4"/>
  <c r="JI234" i="4"/>
  <c r="QK234" i="4"/>
  <c r="QO234" i="4"/>
  <c r="QS234" i="4"/>
  <c r="JD230" i="4"/>
  <c r="JE230" i="4"/>
  <c r="JI230" i="4"/>
  <c r="QK230" i="4"/>
  <c r="QO230" i="4"/>
  <c r="QS230" i="4"/>
  <c r="QW230" i="4"/>
  <c r="RA230" i="4"/>
  <c r="RE230" i="4"/>
  <c r="RI230" i="4"/>
  <c r="RM230" i="4"/>
  <c r="RQ230" i="4"/>
  <c r="RU230" i="4"/>
  <c r="RY230" i="4"/>
  <c r="SC230" i="4"/>
  <c r="SG230" i="4"/>
  <c r="SK230" i="4"/>
  <c r="SO230" i="4"/>
  <c r="JD227" i="4"/>
  <c r="JF227" i="4"/>
  <c r="JH227" i="4"/>
  <c r="JJ227" i="4"/>
  <c r="JL227" i="4"/>
  <c r="QL227" i="4"/>
  <c r="QN227" i="4"/>
  <c r="QP227" i="4"/>
  <c r="QR227" i="4"/>
  <c r="QT227" i="4"/>
  <c r="QV227" i="4"/>
  <c r="QX227" i="4"/>
  <c r="QZ227" i="4"/>
  <c r="RB227" i="4"/>
  <c r="RD227" i="4"/>
  <c r="RF227" i="4"/>
  <c r="RH227" i="4"/>
  <c r="RJ227" i="4"/>
  <c r="RL227" i="4"/>
  <c r="RN227" i="4"/>
  <c r="RP227" i="4"/>
  <c r="RR227" i="4"/>
  <c r="RT227" i="4"/>
  <c r="RV227" i="4"/>
  <c r="RX227" i="4"/>
  <c r="RZ227" i="4"/>
  <c r="SB227" i="4"/>
  <c r="SD227" i="4"/>
  <c r="SF227" i="4"/>
  <c r="SH227" i="4"/>
  <c r="SJ227" i="4"/>
  <c r="SL227" i="4"/>
  <c r="SN227" i="4"/>
  <c r="SP227" i="4"/>
  <c r="SR227" i="4"/>
  <c r="B92" i="3"/>
  <c r="L92" i="3" s="1"/>
  <c r="B96" i="3"/>
  <c r="L96" i="3" s="1"/>
  <c r="B100" i="3"/>
  <c r="L100" i="3" s="1"/>
  <c r="J100" i="3"/>
  <c r="O100" i="3" s="1"/>
  <c r="H100" i="3"/>
  <c r="N100" i="3" s="1"/>
  <c r="F100" i="3"/>
  <c r="D100" i="3"/>
  <c r="SQ259" i="4"/>
  <c r="SO259" i="4"/>
  <c r="SM259" i="4"/>
  <c r="SK259" i="4"/>
  <c r="SI259" i="4"/>
  <c r="SG259" i="4"/>
  <c r="SE259" i="4"/>
  <c r="SC259" i="4"/>
  <c r="SA259" i="4"/>
  <c r="RY259" i="4"/>
  <c r="RW259" i="4"/>
  <c r="RU259" i="4"/>
  <c r="RS259" i="4"/>
  <c r="RQ259" i="4"/>
  <c r="RO259" i="4"/>
  <c r="RM259" i="4"/>
  <c r="RK259" i="4"/>
  <c r="RI259" i="4"/>
  <c r="RG259" i="4"/>
  <c r="RE259" i="4"/>
  <c r="RC259" i="4"/>
  <c r="RA259" i="4"/>
  <c r="QY259" i="4"/>
  <c r="QW259" i="4"/>
  <c r="QU259" i="4"/>
  <c r="QS259" i="4"/>
  <c r="QQ259" i="4"/>
  <c r="QO259" i="4"/>
  <c r="QM259" i="4"/>
  <c r="QK259" i="4"/>
  <c r="JI259" i="4"/>
  <c r="JE259" i="4"/>
  <c r="SQ256" i="4"/>
  <c r="SO256" i="4"/>
  <c r="SM256" i="4"/>
  <c r="SK256" i="4"/>
  <c r="SI256" i="4"/>
  <c r="SG256" i="4"/>
  <c r="SE256" i="4"/>
  <c r="SC256" i="4"/>
  <c r="SA256" i="4"/>
  <c r="RY256" i="4"/>
  <c r="RW256" i="4"/>
  <c r="RU256" i="4"/>
  <c r="RS256" i="4"/>
  <c r="RQ256" i="4"/>
  <c r="RO256" i="4"/>
  <c r="RM256" i="4"/>
  <c r="RK256" i="4"/>
  <c r="RI256" i="4"/>
  <c r="RG256" i="4"/>
  <c r="RE256" i="4"/>
  <c r="RC256" i="4"/>
  <c r="RA256" i="4"/>
  <c r="QY256" i="4"/>
  <c r="QW256" i="4"/>
  <c r="QU256" i="4"/>
  <c r="QS256" i="4"/>
  <c r="QQ256" i="4"/>
  <c r="QO256" i="4"/>
  <c r="QM256" i="4"/>
  <c r="QK256" i="4"/>
  <c r="JI256" i="4"/>
  <c r="JE256" i="4"/>
  <c r="SQ254" i="4"/>
  <c r="SO254" i="4"/>
  <c r="SM254" i="4"/>
  <c r="SK254" i="4"/>
  <c r="SI254" i="4"/>
  <c r="SG254" i="4"/>
  <c r="SE254" i="4"/>
  <c r="SC254" i="4"/>
  <c r="SA254" i="4"/>
  <c r="RY254" i="4"/>
  <c r="RW254" i="4"/>
  <c r="RU254" i="4"/>
  <c r="RS254" i="4"/>
  <c r="RQ254" i="4"/>
  <c r="RO254" i="4"/>
  <c r="RM254" i="4"/>
  <c r="RK254" i="4"/>
  <c r="RI254" i="4"/>
  <c r="RG254" i="4"/>
  <c r="RE254" i="4"/>
  <c r="RC254" i="4"/>
  <c r="RA254" i="4"/>
  <c r="QY254" i="4"/>
  <c r="QW254" i="4"/>
  <c r="QU254" i="4"/>
  <c r="QS254" i="4"/>
  <c r="QQ254" i="4"/>
  <c r="QO254" i="4"/>
  <c r="QM254" i="4"/>
  <c r="QK254" i="4"/>
  <c r="JI254" i="4"/>
  <c r="JE254" i="4"/>
  <c r="SR253" i="4"/>
  <c r="SP253" i="4"/>
  <c r="SN253" i="4"/>
  <c r="SL253" i="4"/>
  <c r="SJ253" i="4"/>
  <c r="SH253" i="4"/>
  <c r="SF253" i="4"/>
  <c r="SD253" i="4"/>
  <c r="SB253" i="4"/>
  <c r="RZ253" i="4"/>
  <c r="RX253" i="4"/>
  <c r="RV253" i="4"/>
  <c r="RT253" i="4"/>
  <c r="RR253" i="4"/>
  <c r="RP253" i="4"/>
  <c r="RN253" i="4"/>
  <c r="RL253" i="4"/>
  <c r="RJ253" i="4"/>
  <c r="RH253" i="4"/>
  <c r="RF253" i="4"/>
  <c r="RD253" i="4"/>
  <c r="RB253" i="4"/>
  <c r="QZ253" i="4"/>
  <c r="QX253" i="4"/>
  <c r="QV253" i="4"/>
  <c r="QT253" i="4"/>
  <c r="QR253" i="4"/>
  <c r="QP253" i="4"/>
  <c r="QN253" i="4"/>
  <c r="QL253" i="4"/>
  <c r="JL253" i="4"/>
  <c r="JJ253" i="4"/>
  <c r="JH253" i="4"/>
  <c r="JF253" i="4"/>
  <c r="SQ251" i="4"/>
  <c r="SO251" i="4"/>
  <c r="SM251" i="4"/>
  <c r="SK251" i="4"/>
  <c r="SI251" i="4"/>
  <c r="SG251" i="4"/>
  <c r="SE251" i="4"/>
  <c r="SC251" i="4"/>
  <c r="SA251" i="4"/>
  <c r="RY251" i="4"/>
  <c r="RW251" i="4"/>
  <c r="RU251" i="4"/>
  <c r="RS251" i="4"/>
  <c r="RQ251" i="4"/>
  <c r="RO251" i="4"/>
  <c r="RM251" i="4"/>
  <c r="RK251" i="4"/>
  <c r="RI251" i="4"/>
  <c r="RG251" i="4"/>
  <c r="RE251" i="4"/>
  <c r="RC251" i="4"/>
  <c r="RA251" i="4"/>
  <c r="QY251" i="4"/>
  <c r="QW251" i="4"/>
  <c r="QU251" i="4"/>
  <c r="QS251" i="4"/>
  <c r="QQ251" i="4"/>
  <c r="QO251" i="4"/>
  <c r="QM251" i="4"/>
  <c r="QK251" i="4"/>
  <c r="JI251" i="4"/>
  <c r="JE251" i="4"/>
  <c r="SO249" i="4"/>
  <c r="SK249" i="4"/>
  <c r="SG249" i="4"/>
  <c r="SC249" i="4"/>
  <c r="RY249" i="4"/>
  <c r="RU249" i="4"/>
  <c r="RQ249" i="4"/>
  <c r="RM249" i="4"/>
  <c r="RI249" i="4"/>
  <c r="RE249" i="4"/>
  <c r="RA249" i="4"/>
  <c r="QW249" i="4"/>
  <c r="QS249" i="4"/>
  <c r="QO249" i="4"/>
  <c r="QK249" i="4"/>
  <c r="JI249" i="4"/>
  <c r="JE249" i="4"/>
  <c r="SO243" i="4"/>
  <c r="SK243" i="4"/>
  <c r="SG243" i="4"/>
  <c r="SC243" i="4"/>
  <c r="RY243" i="4"/>
  <c r="RU243" i="4"/>
  <c r="RQ243" i="4"/>
  <c r="RM243" i="4"/>
  <c r="RI243" i="4"/>
  <c r="RE243" i="4"/>
  <c r="RA243" i="4"/>
  <c r="QW243" i="4"/>
  <c r="QS243" i="4"/>
  <c r="QO243" i="4"/>
  <c r="QK243" i="4"/>
  <c r="JI243" i="4"/>
  <c r="JE243" i="4"/>
  <c r="SO241" i="4"/>
  <c r="SK241" i="4"/>
  <c r="SG241" i="4"/>
  <c r="SC241" i="4"/>
  <c r="RY241" i="4"/>
  <c r="RU241" i="4"/>
  <c r="RQ241" i="4"/>
  <c r="RM241" i="4"/>
  <c r="RI241" i="4"/>
  <c r="RE241" i="4"/>
  <c r="RA241" i="4"/>
  <c r="QW241" i="4"/>
  <c r="QS241" i="4"/>
  <c r="QO241" i="4"/>
  <c r="QK241" i="4"/>
  <c r="JI241" i="4"/>
  <c r="JE241" i="4"/>
  <c r="SR240" i="4"/>
  <c r="SP240" i="4"/>
  <c r="SN240" i="4"/>
  <c r="SL240" i="4"/>
  <c r="SJ240" i="4"/>
  <c r="SH240" i="4"/>
  <c r="SF240" i="4"/>
  <c r="SD240" i="4"/>
  <c r="SB240" i="4"/>
  <c r="RZ240" i="4"/>
  <c r="RX240" i="4"/>
  <c r="RV240" i="4"/>
  <c r="RT240" i="4"/>
  <c r="RR240" i="4"/>
  <c r="RP240" i="4"/>
  <c r="RN240" i="4"/>
  <c r="RL240" i="4"/>
  <c r="RJ240" i="4"/>
  <c r="RH240" i="4"/>
  <c r="RF240" i="4"/>
  <c r="RD240" i="4"/>
  <c r="RB240" i="4"/>
  <c r="QZ240" i="4"/>
  <c r="QX240" i="4"/>
  <c r="QV240" i="4"/>
  <c r="QT240" i="4"/>
  <c r="QR240" i="4"/>
  <c r="QP240" i="4"/>
  <c r="QN240" i="4"/>
  <c r="QL240" i="4"/>
  <c r="JL240" i="4"/>
  <c r="JJ240" i="4"/>
  <c r="JH240" i="4"/>
  <c r="JF240" i="4"/>
  <c r="SQ232" i="4"/>
  <c r="SI232" i="4"/>
  <c r="SA232" i="4"/>
  <c r="RS232" i="4"/>
  <c r="RK232" i="4"/>
  <c r="RC232" i="4"/>
  <c r="QU232" i="4"/>
  <c r="QM232" i="4"/>
  <c r="SQ228" i="4"/>
  <c r="SI228" i="4"/>
  <c r="SA228" i="4"/>
  <c r="RS228" i="4"/>
  <c r="RK228" i="4"/>
  <c r="RC228" i="4"/>
  <c r="QU228" i="4"/>
  <c r="QM228" i="4"/>
  <c r="SQ223" i="4"/>
  <c r="SI223" i="4"/>
  <c r="SA223" i="4"/>
  <c r="RS223" i="4"/>
  <c r="RK223" i="4"/>
  <c r="RC223" i="4"/>
  <c r="QU223" i="4"/>
  <c r="QM223" i="4"/>
  <c r="JD232" i="4"/>
  <c r="JE232" i="4"/>
  <c r="JI232" i="4"/>
  <c r="QK232" i="4"/>
  <c r="QO232" i="4"/>
  <c r="QS232" i="4"/>
  <c r="QW232" i="4"/>
  <c r="RA232" i="4"/>
  <c r="RE232" i="4"/>
  <c r="RI232" i="4"/>
  <c r="RM232" i="4"/>
  <c r="RQ232" i="4"/>
  <c r="RU232" i="4"/>
  <c r="RY232" i="4"/>
  <c r="SC232" i="4"/>
  <c r="SG232" i="4"/>
  <c r="SK232" i="4"/>
  <c r="SO232" i="4"/>
  <c r="JD228" i="4"/>
  <c r="JE228" i="4"/>
  <c r="JI228" i="4"/>
  <c r="QK228" i="4"/>
  <c r="QO228" i="4"/>
  <c r="QS228" i="4"/>
  <c r="QW228" i="4"/>
  <c r="RA228" i="4"/>
  <c r="RE228" i="4"/>
  <c r="RI228" i="4"/>
  <c r="RM228" i="4"/>
  <c r="RQ228" i="4"/>
  <c r="RU228" i="4"/>
  <c r="RY228" i="4"/>
  <c r="SC228" i="4"/>
  <c r="SG228" i="4"/>
  <c r="SK228" i="4"/>
  <c r="SO228" i="4"/>
  <c r="JD223" i="4"/>
  <c r="JE223" i="4"/>
  <c r="JI223" i="4"/>
  <c r="QK223" i="4"/>
  <c r="QO223" i="4"/>
  <c r="QS223" i="4"/>
  <c r="QW223" i="4"/>
  <c r="RA223" i="4"/>
  <c r="RE223" i="4"/>
  <c r="RI223" i="4"/>
  <c r="RM223" i="4"/>
  <c r="RQ223" i="4"/>
  <c r="RU223" i="4"/>
  <c r="RY223" i="4"/>
  <c r="SC223" i="4"/>
  <c r="SG223" i="4"/>
  <c r="SK223" i="4"/>
  <c r="SO223" i="4"/>
  <c r="JD85" i="4"/>
  <c r="JE85" i="4"/>
  <c r="JI85" i="4"/>
  <c r="QK85" i="4"/>
  <c r="QO85" i="4"/>
  <c r="QS85" i="4"/>
  <c r="QW85" i="4"/>
  <c r="RA85" i="4"/>
  <c r="JD79" i="4"/>
  <c r="JE79" i="4"/>
  <c r="JI79" i="4"/>
  <c r="QK79" i="4"/>
  <c r="QO79" i="4"/>
  <c r="QS79" i="4"/>
  <c r="QW79" i="4"/>
  <c r="RA79" i="4"/>
  <c r="RE79" i="4"/>
  <c r="RI79" i="4"/>
  <c r="RM79" i="4"/>
  <c r="RQ79" i="4"/>
  <c r="RU79" i="4"/>
  <c r="RY79" i="4"/>
  <c r="SC79" i="4"/>
  <c r="SG79" i="4"/>
  <c r="SK79" i="4"/>
  <c r="SO79" i="4"/>
  <c r="JD75" i="4"/>
  <c r="JE75" i="4"/>
  <c r="JI75" i="4"/>
  <c r="QK75" i="4"/>
  <c r="QO75" i="4"/>
  <c r="QS75" i="4"/>
  <c r="QW75" i="4"/>
  <c r="RA75" i="4"/>
  <c r="RE75" i="4"/>
  <c r="RI75" i="4"/>
  <c r="RM75" i="4"/>
  <c r="RQ75" i="4"/>
  <c r="RU75" i="4"/>
  <c r="RY75" i="4"/>
  <c r="SC75" i="4"/>
  <c r="SG75" i="4"/>
  <c r="SK75" i="4"/>
  <c r="SO75" i="4"/>
  <c r="JD68" i="4"/>
  <c r="JE68" i="4"/>
  <c r="JI68" i="4"/>
  <c r="QK68" i="4"/>
  <c r="QO68" i="4"/>
  <c r="QS68" i="4"/>
  <c r="QW68" i="4"/>
  <c r="RA68" i="4"/>
  <c r="RE68" i="4"/>
  <c r="RI68" i="4"/>
  <c r="RM68" i="4"/>
  <c r="RQ68" i="4"/>
  <c r="RU68" i="4"/>
  <c r="RY68" i="4"/>
  <c r="SC68" i="4"/>
  <c r="SG68" i="4"/>
  <c r="SK68" i="4"/>
  <c r="SO68" i="4"/>
  <c r="JD64" i="4"/>
  <c r="JE64" i="4"/>
  <c r="JI64" i="4"/>
  <c r="QK64" i="4"/>
  <c r="QO64" i="4"/>
  <c r="QS64" i="4"/>
  <c r="QW64" i="4"/>
  <c r="RA64" i="4"/>
  <c r="RE64" i="4"/>
  <c r="RI64" i="4"/>
  <c r="RM64" i="4"/>
  <c r="RQ64" i="4"/>
  <c r="RU64" i="4"/>
  <c r="RY64" i="4"/>
  <c r="SC64" i="4"/>
  <c r="SG64" i="4"/>
  <c r="SK64" i="4"/>
  <c r="SO64" i="4"/>
  <c r="JD56" i="4"/>
  <c r="JE56" i="4"/>
  <c r="JI56" i="4"/>
  <c r="QK56" i="4"/>
  <c r="QO56" i="4"/>
  <c r="QS56" i="4"/>
  <c r="QW56" i="4"/>
  <c r="RA56" i="4"/>
  <c r="RE56" i="4"/>
  <c r="RI56" i="4"/>
  <c r="RM56" i="4"/>
  <c r="RQ56" i="4"/>
  <c r="RU56" i="4"/>
  <c r="RY56" i="4"/>
  <c r="SC56" i="4"/>
  <c r="SG56" i="4"/>
  <c r="SK56" i="4"/>
  <c r="SO56" i="4"/>
  <c r="JD51" i="4"/>
  <c r="JE51" i="4"/>
  <c r="JI51" i="4"/>
  <c r="QK51" i="4"/>
  <c r="QO51" i="4"/>
  <c r="QS51" i="4"/>
  <c r="QW51" i="4"/>
  <c r="RA51" i="4"/>
  <c r="RE51" i="4"/>
  <c r="RI51" i="4"/>
  <c r="RM51" i="4"/>
  <c r="RQ51" i="4"/>
  <c r="RU51" i="4"/>
  <c r="RY51" i="4"/>
  <c r="SC51" i="4"/>
  <c r="SG51" i="4"/>
  <c r="SK51" i="4"/>
  <c r="SO51" i="4"/>
  <c r="SO219" i="4"/>
  <c r="SK219" i="4"/>
  <c r="SG219" i="4"/>
  <c r="SC219" i="4"/>
  <c r="RY219" i="4"/>
  <c r="RU219" i="4"/>
  <c r="RQ219" i="4"/>
  <c r="RM219" i="4"/>
  <c r="RI219" i="4"/>
  <c r="RE219" i="4"/>
  <c r="RA219" i="4"/>
  <c r="QW219" i="4"/>
  <c r="QS219" i="4"/>
  <c r="QO219" i="4"/>
  <c r="QK219" i="4"/>
  <c r="JI219" i="4"/>
  <c r="JE219" i="4"/>
  <c r="SO217" i="4"/>
  <c r="SK217" i="4"/>
  <c r="SG217" i="4"/>
  <c r="SC217" i="4"/>
  <c r="RY217" i="4"/>
  <c r="RU217" i="4"/>
  <c r="RQ217" i="4"/>
  <c r="RM217" i="4"/>
  <c r="RI217" i="4"/>
  <c r="RE217" i="4"/>
  <c r="RA217" i="4"/>
  <c r="QW217" i="4"/>
  <c r="QS217" i="4"/>
  <c r="QO217" i="4"/>
  <c r="QK217" i="4"/>
  <c r="JI217" i="4"/>
  <c r="JE217" i="4"/>
  <c r="SO214" i="4"/>
  <c r="SK214" i="4"/>
  <c r="SG214" i="4"/>
  <c r="SC214" i="4"/>
  <c r="RY214" i="4"/>
  <c r="RU214" i="4"/>
  <c r="RQ214" i="4"/>
  <c r="RM214" i="4"/>
  <c r="RI214" i="4"/>
  <c r="RE214" i="4"/>
  <c r="RA214" i="4"/>
  <c r="QW214" i="4"/>
  <c r="QS214" i="4"/>
  <c r="QO214" i="4"/>
  <c r="QK214" i="4"/>
  <c r="JI214" i="4"/>
  <c r="JE214" i="4"/>
  <c r="SO211" i="4"/>
  <c r="SK211" i="4"/>
  <c r="SG211" i="4"/>
  <c r="SC211" i="4"/>
  <c r="RY211" i="4"/>
  <c r="RU211" i="4"/>
  <c r="RQ211" i="4"/>
  <c r="RM211" i="4"/>
  <c r="RI211" i="4"/>
  <c r="RE211" i="4"/>
  <c r="RA211" i="4"/>
  <c r="QW211" i="4"/>
  <c r="QS211" i="4"/>
  <c r="QO211" i="4"/>
  <c r="QK211" i="4"/>
  <c r="JI211" i="4"/>
  <c r="JE211" i="4"/>
  <c r="SO208" i="4"/>
  <c r="SK208" i="4"/>
  <c r="SG208" i="4"/>
  <c r="SC208" i="4"/>
  <c r="RY208" i="4"/>
  <c r="RU208" i="4"/>
  <c r="RQ208" i="4"/>
  <c r="RM208" i="4"/>
  <c r="RI208" i="4"/>
  <c r="RE208" i="4"/>
  <c r="RA208" i="4"/>
  <c r="QW208" i="4"/>
  <c r="QS208" i="4"/>
  <c r="QO208" i="4"/>
  <c r="QK208" i="4"/>
  <c r="JI208" i="4"/>
  <c r="JE208" i="4"/>
  <c r="SO206" i="4"/>
  <c r="SK206" i="4"/>
  <c r="SG206" i="4"/>
  <c r="SC206" i="4"/>
  <c r="RY206" i="4"/>
  <c r="RU206" i="4"/>
  <c r="RQ206" i="4"/>
  <c r="RM206" i="4"/>
  <c r="RI206" i="4"/>
  <c r="RE206" i="4"/>
  <c r="RA206" i="4"/>
  <c r="QW206" i="4"/>
  <c r="QS206" i="4"/>
  <c r="QO206" i="4"/>
  <c r="QK206" i="4"/>
  <c r="JI206" i="4"/>
  <c r="JE206" i="4"/>
  <c r="SO204" i="4"/>
  <c r="SK204" i="4"/>
  <c r="SG204" i="4"/>
  <c r="SC204" i="4"/>
  <c r="RY204" i="4"/>
  <c r="RU204" i="4"/>
  <c r="RQ204" i="4"/>
  <c r="RM204" i="4"/>
  <c r="RI204" i="4"/>
  <c r="RE204" i="4"/>
  <c r="RA204" i="4"/>
  <c r="QW204" i="4"/>
  <c r="QS204" i="4"/>
  <c r="QO204" i="4"/>
  <c r="QK204" i="4"/>
  <c r="JI204" i="4"/>
  <c r="JE204" i="4"/>
  <c r="SO200" i="4"/>
  <c r="SK200" i="4"/>
  <c r="SG200" i="4"/>
  <c r="SC200" i="4"/>
  <c r="RY200" i="4"/>
  <c r="RU200" i="4"/>
  <c r="RQ200" i="4"/>
  <c r="RM200" i="4"/>
  <c r="RI200" i="4"/>
  <c r="RE200" i="4"/>
  <c r="RA200" i="4"/>
  <c r="QW200" i="4"/>
  <c r="QS200" i="4"/>
  <c r="QO200" i="4"/>
  <c r="QK200" i="4"/>
  <c r="JI200" i="4"/>
  <c r="JE200" i="4"/>
  <c r="SO198" i="4"/>
  <c r="SK198" i="4"/>
  <c r="SG198" i="4"/>
  <c r="SC198" i="4"/>
  <c r="RY198" i="4"/>
  <c r="RU198" i="4"/>
  <c r="RQ198" i="4"/>
  <c r="RM198" i="4"/>
  <c r="RI198" i="4"/>
  <c r="RE198" i="4"/>
  <c r="RA198" i="4"/>
  <c r="QW198" i="4"/>
  <c r="QS198" i="4"/>
  <c r="QO198" i="4"/>
  <c r="QK198" i="4"/>
  <c r="JI198" i="4"/>
  <c r="JE198" i="4"/>
  <c r="SO196" i="4"/>
  <c r="SK196" i="4"/>
  <c r="SG196" i="4"/>
  <c r="SC196" i="4"/>
  <c r="RY196" i="4"/>
  <c r="RU196" i="4"/>
  <c r="RQ196" i="4"/>
  <c r="RM196" i="4"/>
  <c r="RI196" i="4"/>
  <c r="RE196" i="4"/>
  <c r="RA196" i="4"/>
  <c r="QW196" i="4"/>
  <c r="QS196" i="4"/>
  <c r="QO196" i="4"/>
  <c r="QK196" i="4"/>
  <c r="JI196" i="4"/>
  <c r="JE196" i="4"/>
  <c r="SO194" i="4"/>
  <c r="SK194" i="4"/>
  <c r="SG194" i="4"/>
  <c r="SC194" i="4"/>
  <c r="RY194" i="4"/>
  <c r="RU194" i="4"/>
  <c r="RQ194" i="4"/>
  <c r="RM194" i="4"/>
  <c r="RI194" i="4"/>
  <c r="RE194" i="4"/>
  <c r="RA194" i="4"/>
  <c r="QW194" i="4"/>
  <c r="QS194" i="4"/>
  <c r="QO194" i="4"/>
  <c r="QK194" i="4"/>
  <c r="JI194" i="4"/>
  <c r="JE194" i="4"/>
  <c r="SO192" i="4"/>
  <c r="SK192" i="4"/>
  <c r="SG192" i="4"/>
  <c r="SC192" i="4"/>
  <c r="RY192" i="4"/>
  <c r="RU192" i="4"/>
  <c r="RQ192" i="4"/>
  <c r="RM192" i="4"/>
  <c r="RI192" i="4"/>
  <c r="RE192" i="4"/>
  <c r="RA192" i="4"/>
  <c r="QW192" i="4"/>
  <c r="QS192" i="4"/>
  <c r="QO192" i="4"/>
  <c r="QK192" i="4"/>
  <c r="JI192" i="4"/>
  <c r="JE192" i="4"/>
  <c r="SO188" i="4"/>
  <c r="SK188" i="4"/>
  <c r="SG188" i="4"/>
  <c r="SC188" i="4"/>
  <c r="RY188" i="4"/>
  <c r="RU188" i="4"/>
  <c r="RQ188" i="4"/>
  <c r="RM188" i="4"/>
  <c r="RI188" i="4"/>
  <c r="RE188" i="4"/>
  <c r="RA188" i="4"/>
  <c r="QW188" i="4"/>
  <c r="QS188" i="4"/>
  <c r="QO188" i="4"/>
  <c r="QK188" i="4"/>
  <c r="JI188" i="4"/>
  <c r="JE188" i="4"/>
  <c r="SQ187" i="4"/>
  <c r="SM187" i="4"/>
  <c r="SI187" i="4"/>
  <c r="SE187" i="4"/>
  <c r="SA187" i="4"/>
  <c r="RW187" i="4"/>
  <c r="RS187" i="4"/>
  <c r="RO187" i="4"/>
  <c r="RK187" i="4"/>
  <c r="RG187" i="4"/>
  <c r="RC187" i="4"/>
  <c r="QY187" i="4"/>
  <c r="QU187" i="4"/>
  <c r="QQ187" i="4"/>
  <c r="QM187" i="4"/>
  <c r="JK187" i="4"/>
  <c r="JG187" i="4"/>
  <c r="SO185" i="4"/>
  <c r="SK185" i="4"/>
  <c r="SG185" i="4"/>
  <c r="SC185" i="4"/>
  <c r="RY185" i="4"/>
  <c r="RU185" i="4"/>
  <c r="RQ185" i="4"/>
  <c r="RM185" i="4"/>
  <c r="RI185" i="4"/>
  <c r="RE185" i="4"/>
  <c r="RA185" i="4"/>
  <c r="QW185" i="4"/>
  <c r="QS185" i="4"/>
  <c r="QO185" i="4"/>
  <c r="QK185" i="4"/>
  <c r="JG185" i="4"/>
  <c r="SO183" i="4"/>
  <c r="SK183" i="4"/>
  <c r="SG183" i="4"/>
  <c r="SC183" i="4"/>
  <c r="RY183" i="4"/>
  <c r="RU183" i="4"/>
  <c r="RQ183" i="4"/>
  <c r="RM183" i="4"/>
  <c r="RI183" i="4"/>
  <c r="RE183" i="4"/>
  <c r="RA183" i="4"/>
  <c r="QW183" i="4"/>
  <c r="QS183" i="4"/>
  <c r="QO183" i="4"/>
  <c r="QK183" i="4"/>
  <c r="JI183" i="4"/>
  <c r="JE183" i="4"/>
  <c r="SO181" i="4"/>
  <c r="SK181" i="4"/>
  <c r="SG181" i="4"/>
  <c r="SC181" i="4"/>
  <c r="RY181" i="4"/>
  <c r="RU181" i="4"/>
  <c r="RQ181" i="4"/>
  <c r="RM181" i="4"/>
  <c r="RI181" i="4"/>
  <c r="RE181" i="4"/>
  <c r="RA181" i="4"/>
  <c r="QW181" i="4"/>
  <c r="QS181" i="4"/>
  <c r="QO181" i="4"/>
  <c r="QK181" i="4"/>
  <c r="JI181" i="4"/>
  <c r="JE181" i="4"/>
  <c r="SO178" i="4"/>
  <c r="SK178" i="4"/>
  <c r="SG178" i="4"/>
  <c r="SC178" i="4"/>
  <c r="RY178" i="4"/>
  <c r="RU178" i="4"/>
  <c r="RQ178" i="4"/>
  <c r="RM178" i="4"/>
  <c r="RI178" i="4"/>
  <c r="RE178" i="4"/>
  <c r="RA178" i="4"/>
  <c r="QW178" i="4"/>
  <c r="QS178" i="4"/>
  <c r="QO178" i="4"/>
  <c r="QK178" i="4"/>
  <c r="JI178" i="4"/>
  <c r="JE178" i="4"/>
  <c r="SO173" i="4"/>
  <c r="SK173" i="4"/>
  <c r="SG173" i="4"/>
  <c r="SC173" i="4"/>
  <c r="RY173" i="4"/>
  <c r="RU173" i="4"/>
  <c r="RQ173" i="4"/>
  <c r="RM173" i="4"/>
  <c r="RI173" i="4"/>
  <c r="RE173" i="4"/>
  <c r="RA173" i="4"/>
  <c r="QW173" i="4"/>
  <c r="QS173" i="4"/>
  <c r="QO173" i="4"/>
  <c r="QK173" i="4"/>
  <c r="JI173" i="4"/>
  <c r="JE173" i="4"/>
  <c r="SO171" i="4"/>
  <c r="SK171" i="4"/>
  <c r="SG171" i="4"/>
  <c r="SC171" i="4"/>
  <c r="RY171" i="4"/>
  <c r="RU171" i="4"/>
  <c r="RQ171" i="4"/>
  <c r="RM171" i="4"/>
  <c r="RI171" i="4"/>
  <c r="RE171" i="4"/>
  <c r="RA171" i="4"/>
  <c r="QW171" i="4"/>
  <c r="QS171" i="4"/>
  <c r="QO171" i="4"/>
  <c r="QK171" i="4"/>
  <c r="JI171" i="4"/>
  <c r="JE171" i="4"/>
  <c r="SO168" i="4"/>
  <c r="SK168" i="4"/>
  <c r="SG168" i="4"/>
  <c r="SC168" i="4"/>
  <c r="RY168" i="4"/>
  <c r="RU168" i="4"/>
  <c r="RQ168" i="4"/>
  <c r="RM168" i="4"/>
  <c r="RI168" i="4"/>
  <c r="RE168" i="4"/>
  <c r="RA168" i="4"/>
  <c r="QW168" i="4"/>
  <c r="QS168" i="4"/>
  <c r="QO168" i="4"/>
  <c r="QK168" i="4"/>
  <c r="JI168" i="4"/>
  <c r="JE168" i="4"/>
  <c r="SO165" i="4"/>
  <c r="SK165" i="4"/>
  <c r="SG165" i="4"/>
  <c r="SC165" i="4"/>
  <c r="RY165" i="4"/>
  <c r="RU165" i="4"/>
  <c r="RQ165" i="4"/>
  <c r="RM165" i="4"/>
  <c r="RI165" i="4"/>
  <c r="RE165" i="4"/>
  <c r="RA165" i="4"/>
  <c r="QW165" i="4"/>
  <c r="QS165" i="4"/>
  <c r="QO165" i="4"/>
  <c r="QK165" i="4"/>
  <c r="JI165" i="4"/>
  <c r="JE165" i="4"/>
  <c r="SO161" i="4"/>
  <c r="SK161" i="4"/>
  <c r="SG161" i="4"/>
  <c r="SC161" i="4"/>
  <c r="RY161" i="4"/>
  <c r="RU161" i="4"/>
  <c r="RQ161" i="4"/>
  <c r="RM161" i="4"/>
  <c r="RI161" i="4"/>
  <c r="RE161" i="4"/>
  <c r="RA161" i="4"/>
  <c r="QW161" i="4"/>
  <c r="QS161" i="4"/>
  <c r="QO161" i="4"/>
  <c r="QK161" i="4"/>
  <c r="JI161" i="4"/>
  <c r="JE161" i="4"/>
  <c r="SO159" i="4"/>
  <c r="SK159" i="4"/>
  <c r="SG159" i="4"/>
  <c r="SC159" i="4"/>
  <c r="RY159" i="4"/>
  <c r="RU159" i="4"/>
  <c r="RQ159" i="4"/>
  <c r="RM159" i="4"/>
  <c r="RI159" i="4"/>
  <c r="RE159" i="4"/>
  <c r="RA159" i="4"/>
  <c r="QW159" i="4"/>
  <c r="QS159" i="4"/>
  <c r="QO159" i="4"/>
  <c r="QK159" i="4"/>
  <c r="JI159" i="4"/>
  <c r="JE159" i="4"/>
  <c r="SO156" i="4"/>
  <c r="SK156" i="4"/>
  <c r="SG156" i="4"/>
  <c r="SC156" i="4"/>
  <c r="RY156" i="4"/>
  <c r="RU156" i="4"/>
  <c r="RQ156" i="4"/>
  <c r="RM156" i="4"/>
  <c r="RI156" i="4"/>
  <c r="RE156" i="4"/>
  <c r="RA156" i="4"/>
  <c r="QW156" i="4"/>
  <c r="QS156" i="4"/>
  <c r="QO156" i="4"/>
  <c r="QK156" i="4"/>
  <c r="JI156" i="4"/>
  <c r="JE156" i="4"/>
  <c r="SO154" i="4"/>
  <c r="SK154" i="4"/>
  <c r="SG154" i="4"/>
  <c r="SC154" i="4"/>
  <c r="RY154" i="4"/>
  <c r="RU154" i="4"/>
  <c r="RQ154" i="4"/>
  <c r="RM154" i="4"/>
  <c r="RI154" i="4"/>
  <c r="RE154" i="4"/>
  <c r="RA154" i="4"/>
  <c r="QW154" i="4"/>
  <c r="QS154" i="4"/>
  <c r="QO154" i="4"/>
  <c r="QK154" i="4"/>
  <c r="JI154" i="4"/>
  <c r="JE154" i="4"/>
  <c r="SO152" i="4"/>
  <c r="SK152" i="4"/>
  <c r="SG152" i="4"/>
  <c r="SC152" i="4"/>
  <c r="RY152" i="4"/>
  <c r="RU152" i="4"/>
  <c r="RQ152" i="4"/>
  <c r="RM152" i="4"/>
  <c r="RI152" i="4"/>
  <c r="RE152" i="4"/>
  <c r="RA152" i="4"/>
  <c r="QW152" i="4"/>
  <c r="QS152" i="4"/>
  <c r="QO152" i="4"/>
  <c r="QK152" i="4"/>
  <c r="JI152" i="4"/>
  <c r="JE152" i="4"/>
  <c r="SO150" i="4"/>
  <c r="SK150" i="4"/>
  <c r="SG150" i="4"/>
  <c r="SC150" i="4"/>
  <c r="RY150" i="4"/>
  <c r="RU150" i="4"/>
  <c r="RQ150" i="4"/>
  <c r="RM150" i="4"/>
  <c r="RI150" i="4"/>
  <c r="RE150" i="4"/>
  <c r="RA150" i="4"/>
  <c r="QW150" i="4"/>
  <c r="QS150" i="4"/>
  <c r="QO150" i="4"/>
  <c r="QK150" i="4"/>
  <c r="JI150" i="4"/>
  <c r="JE150" i="4"/>
  <c r="SO144" i="4"/>
  <c r="SK144" i="4"/>
  <c r="SG144" i="4"/>
  <c r="SC144" i="4"/>
  <c r="RY144" i="4"/>
  <c r="RU144" i="4"/>
  <c r="RQ144" i="4"/>
  <c r="RM144" i="4"/>
  <c r="RI144" i="4"/>
  <c r="RE144" i="4"/>
  <c r="RA144" i="4"/>
  <c r="QW144" i="4"/>
  <c r="QS144" i="4"/>
  <c r="QO144" i="4"/>
  <c r="QK144" i="4"/>
  <c r="JI144" i="4"/>
  <c r="JE144" i="4"/>
  <c r="SO142" i="4"/>
  <c r="SK142" i="4"/>
  <c r="SG142" i="4"/>
  <c r="SC142" i="4"/>
  <c r="RY142" i="4"/>
  <c r="RU142" i="4"/>
  <c r="RQ142" i="4"/>
  <c r="RM142" i="4"/>
  <c r="RI142" i="4"/>
  <c r="RE142" i="4"/>
  <c r="RA142" i="4"/>
  <c r="QW142" i="4"/>
  <c r="QS142" i="4"/>
  <c r="QO142" i="4"/>
  <c r="QK142" i="4"/>
  <c r="JI142" i="4"/>
  <c r="JE142" i="4"/>
  <c r="SO140" i="4"/>
  <c r="SK140" i="4"/>
  <c r="SG140" i="4"/>
  <c r="SC140" i="4"/>
  <c r="RY140" i="4"/>
  <c r="RU140" i="4"/>
  <c r="RQ140" i="4"/>
  <c r="RM140" i="4"/>
  <c r="RI140" i="4"/>
  <c r="RE140" i="4"/>
  <c r="RA140" i="4"/>
  <c r="QW140" i="4"/>
  <c r="QS140" i="4"/>
  <c r="QO140" i="4"/>
  <c r="QK140" i="4"/>
  <c r="JI140" i="4"/>
  <c r="JE140" i="4"/>
  <c r="SO138" i="4"/>
  <c r="SK138" i="4"/>
  <c r="SG138" i="4"/>
  <c r="SC138" i="4"/>
  <c r="RY138" i="4"/>
  <c r="RU138" i="4"/>
  <c r="RQ138" i="4"/>
  <c r="RM138" i="4"/>
  <c r="RI138" i="4"/>
  <c r="RE138" i="4"/>
  <c r="RA138" i="4"/>
  <c r="QW138" i="4"/>
  <c r="QS138" i="4"/>
  <c r="QO138" i="4"/>
  <c r="QK138" i="4"/>
  <c r="JI138" i="4"/>
  <c r="JE138" i="4"/>
  <c r="SO135" i="4"/>
  <c r="SK135" i="4"/>
  <c r="SG135" i="4"/>
  <c r="SC135" i="4"/>
  <c r="RY135" i="4"/>
  <c r="RU135" i="4"/>
  <c r="RQ135" i="4"/>
  <c r="RM135" i="4"/>
  <c r="RI135" i="4"/>
  <c r="RE135" i="4"/>
  <c r="RA135" i="4"/>
  <c r="QW135" i="4"/>
  <c r="QS135" i="4"/>
  <c r="QO135" i="4"/>
  <c r="QK135" i="4"/>
  <c r="JI135" i="4"/>
  <c r="JE135" i="4"/>
  <c r="SO133" i="4"/>
  <c r="SK133" i="4"/>
  <c r="SG133" i="4"/>
  <c r="SC133" i="4"/>
  <c r="RY133" i="4"/>
  <c r="RU133" i="4"/>
  <c r="RQ133" i="4"/>
  <c r="RM133" i="4"/>
  <c r="RI133" i="4"/>
  <c r="RE133" i="4"/>
  <c r="RA133" i="4"/>
  <c r="QW133" i="4"/>
  <c r="QS133" i="4"/>
  <c r="QO133" i="4"/>
  <c r="QK133" i="4"/>
  <c r="JI133" i="4"/>
  <c r="JE133" i="4"/>
  <c r="SO131" i="4"/>
  <c r="SK131" i="4"/>
  <c r="SG131" i="4"/>
  <c r="SC131" i="4"/>
  <c r="RY131" i="4"/>
  <c r="RU131" i="4"/>
  <c r="RQ131" i="4"/>
  <c r="RM131" i="4"/>
  <c r="RI131" i="4"/>
  <c r="RE131" i="4"/>
  <c r="RA131" i="4"/>
  <c r="QW131" i="4"/>
  <c r="QS131" i="4"/>
  <c r="QO131" i="4"/>
  <c r="QK131" i="4"/>
  <c r="JI131" i="4"/>
  <c r="JE131" i="4"/>
  <c r="SO129" i="4"/>
  <c r="SK129" i="4"/>
  <c r="SG129" i="4"/>
  <c r="SC129" i="4"/>
  <c r="RY129" i="4"/>
  <c r="RU129" i="4"/>
  <c r="RQ129" i="4"/>
  <c r="RM129" i="4"/>
  <c r="RI129" i="4"/>
  <c r="RE129" i="4"/>
  <c r="RA129" i="4"/>
  <c r="QW129" i="4"/>
  <c r="QS129" i="4"/>
  <c r="QO129" i="4"/>
  <c r="QK129" i="4"/>
  <c r="JI129" i="4"/>
  <c r="JE129" i="4"/>
  <c r="SO127" i="4"/>
  <c r="SK127" i="4"/>
  <c r="SG127" i="4"/>
  <c r="SC127" i="4"/>
  <c r="RY127" i="4"/>
  <c r="RU127" i="4"/>
  <c r="RQ127" i="4"/>
  <c r="RM127" i="4"/>
  <c r="RI127" i="4"/>
  <c r="RE127" i="4"/>
  <c r="RA127" i="4"/>
  <c r="QW127" i="4"/>
  <c r="QS127" i="4"/>
  <c r="QO127" i="4"/>
  <c r="QK127" i="4"/>
  <c r="JI127" i="4"/>
  <c r="JE127" i="4"/>
  <c r="SO123" i="4"/>
  <c r="SK123" i="4"/>
  <c r="SG123" i="4"/>
  <c r="SC123" i="4"/>
  <c r="RY123" i="4"/>
  <c r="RU123" i="4"/>
  <c r="RQ123" i="4"/>
  <c r="RM123" i="4"/>
  <c r="RI123" i="4"/>
  <c r="RE123" i="4"/>
  <c r="RA123" i="4"/>
  <c r="QW123" i="4"/>
  <c r="QS123" i="4"/>
  <c r="QO123" i="4"/>
  <c r="QK123" i="4"/>
  <c r="JI123" i="4"/>
  <c r="JE123" i="4"/>
  <c r="SO120" i="4"/>
  <c r="SK120" i="4"/>
  <c r="SG120" i="4"/>
  <c r="SC120" i="4"/>
  <c r="RY120" i="4"/>
  <c r="RU120" i="4"/>
  <c r="RQ120" i="4"/>
  <c r="RM120" i="4"/>
  <c r="RI120" i="4"/>
  <c r="RE120" i="4"/>
  <c r="RA120" i="4"/>
  <c r="QW120" i="4"/>
  <c r="QS120" i="4"/>
  <c r="QO120" i="4"/>
  <c r="QK120" i="4"/>
  <c r="JI120" i="4"/>
  <c r="JE120" i="4"/>
  <c r="SO117" i="4"/>
  <c r="SK117" i="4"/>
  <c r="SG117" i="4"/>
  <c r="SC117" i="4"/>
  <c r="RY117" i="4"/>
  <c r="RU117" i="4"/>
  <c r="RQ117" i="4"/>
  <c r="RM117" i="4"/>
  <c r="RI117" i="4"/>
  <c r="RE117" i="4"/>
  <c r="RA117" i="4"/>
  <c r="QW117" i="4"/>
  <c r="QS117" i="4"/>
  <c r="QO117" i="4"/>
  <c r="QK117" i="4"/>
  <c r="JI117" i="4"/>
  <c r="JE117" i="4"/>
  <c r="SO115" i="4"/>
  <c r="SK115" i="4"/>
  <c r="SG115" i="4"/>
  <c r="SC115" i="4"/>
  <c r="RY115" i="4"/>
  <c r="RU115" i="4"/>
  <c r="RQ115" i="4"/>
  <c r="RM115" i="4"/>
  <c r="RI115" i="4"/>
  <c r="RE115" i="4"/>
  <c r="RA115" i="4"/>
  <c r="QW115" i="4"/>
  <c r="QS115" i="4"/>
  <c r="QO115" i="4"/>
  <c r="QK115" i="4"/>
  <c r="JI115" i="4"/>
  <c r="JE115" i="4"/>
  <c r="SQ112" i="4"/>
  <c r="SM112" i="4"/>
  <c r="SI112" i="4"/>
  <c r="SE112" i="4"/>
  <c r="SA112" i="4"/>
  <c r="RW112" i="4"/>
  <c r="RS112" i="4"/>
  <c r="RO112" i="4"/>
  <c r="RK112" i="4"/>
  <c r="RG112" i="4"/>
  <c r="RC112" i="4"/>
  <c r="QY112" i="4"/>
  <c r="QU112" i="4"/>
  <c r="QQ112" i="4"/>
  <c r="QM112" i="4"/>
  <c r="JK112" i="4"/>
  <c r="JG112" i="4"/>
  <c r="SO109" i="4"/>
  <c r="SK109" i="4"/>
  <c r="SG109" i="4"/>
  <c r="SC109" i="4"/>
  <c r="RY109" i="4"/>
  <c r="RU109" i="4"/>
  <c r="RQ109" i="4"/>
  <c r="RM109" i="4"/>
  <c r="RI109" i="4"/>
  <c r="RE109" i="4"/>
  <c r="RA109" i="4"/>
  <c r="QW109" i="4"/>
  <c r="QS109" i="4"/>
  <c r="QO109" i="4"/>
  <c r="QK109" i="4"/>
  <c r="JI109" i="4"/>
  <c r="JE109" i="4"/>
  <c r="SQ107" i="4"/>
  <c r="SO107" i="4"/>
  <c r="SM107" i="4"/>
  <c r="SK107" i="4"/>
  <c r="SI107" i="4"/>
  <c r="SG107" i="4"/>
  <c r="SC107" i="4"/>
  <c r="RY107" i="4"/>
  <c r="RU107" i="4"/>
  <c r="RQ107" i="4"/>
  <c r="RM107" i="4"/>
  <c r="RI107" i="4"/>
  <c r="RE107" i="4"/>
  <c r="RA107" i="4"/>
  <c r="QW107" i="4"/>
  <c r="QS107" i="4"/>
  <c r="QO107" i="4"/>
  <c r="QK107" i="4"/>
  <c r="JI107" i="4"/>
  <c r="SQ106" i="4"/>
  <c r="SI106" i="4"/>
  <c r="SA106" i="4"/>
  <c r="RS106" i="4"/>
  <c r="RK106" i="4"/>
  <c r="RC106" i="4"/>
  <c r="QU106" i="4"/>
  <c r="QM106" i="4"/>
  <c r="SO103" i="4"/>
  <c r="SK103" i="4"/>
  <c r="SG103" i="4"/>
  <c r="SC103" i="4"/>
  <c r="RY103" i="4"/>
  <c r="RU103" i="4"/>
  <c r="RQ103" i="4"/>
  <c r="RM103" i="4"/>
  <c r="RI103" i="4"/>
  <c r="RE103" i="4"/>
  <c r="RA103" i="4"/>
  <c r="QW103" i="4"/>
  <c r="QS103" i="4"/>
  <c r="QO103" i="4"/>
  <c r="QK103" i="4"/>
  <c r="JI103" i="4"/>
  <c r="SQ101" i="4"/>
  <c r="SI101" i="4"/>
  <c r="SA101" i="4"/>
  <c r="RS101" i="4"/>
  <c r="RK101" i="4"/>
  <c r="RC101" i="4"/>
  <c r="QU101" i="4"/>
  <c r="QM101" i="4"/>
  <c r="SO96" i="4"/>
  <c r="SK96" i="4"/>
  <c r="SG96" i="4"/>
  <c r="SC96" i="4"/>
  <c r="RY96" i="4"/>
  <c r="RU96" i="4"/>
  <c r="RQ96" i="4"/>
  <c r="RM96" i="4"/>
  <c r="RI96" i="4"/>
  <c r="RE96" i="4"/>
  <c r="RA96" i="4"/>
  <c r="QW96" i="4"/>
  <c r="QS96" i="4"/>
  <c r="QO96" i="4"/>
  <c r="QK96" i="4"/>
  <c r="JI96" i="4"/>
  <c r="JE96" i="4"/>
  <c r="SO94" i="4"/>
  <c r="SK94" i="4"/>
  <c r="SG94" i="4"/>
  <c r="SC94" i="4"/>
  <c r="RY94" i="4"/>
  <c r="RU94" i="4"/>
  <c r="RQ94" i="4"/>
  <c r="RM94" i="4"/>
  <c r="RI94" i="4"/>
  <c r="RE94" i="4"/>
  <c r="RA94" i="4"/>
  <c r="QW94" i="4"/>
  <c r="QS94" i="4"/>
  <c r="QO94" i="4"/>
  <c r="QK94" i="4"/>
  <c r="JI94" i="4"/>
  <c r="JE94" i="4"/>
  <c r="SO92" i="4"/>
  <c r="SK92" i="4"/>
  <c r="SG92" i="4"/>
  <c r="SC92" i="4"/>
  <c r="RY92" i="4"/>
  <c r="RU92" i="4"/>
  <c r="RQ92" i="4"/>
  <c r="RM92" i="4"/>
  <c r="RI92" i="4"/>
  <c r="RE92" i="4"/>
  <c r="RA92" i="4"/>
  <c r="QW92" i="4"/>
  <c r="QS92" i="4"/>
  <c r="QO92" i="4"/>
  <c r="QK92" i="4"/>
  <c r="JI92" i="4"/>
  <c r="JE92" i="4"/>
  <c r="SO88" i="4"/>
  <c r="SK88" i="4"/>
  <c r="SG88" i="4"/>
  <c r="SC88" i="4"/>
  <c r="RY88" i="4"/>
  <c r="RU88" i="4"/>
  <c r="RQ88" i="4"/>
  <c r="RM88" i="4"/>
  <c r="RI88" i="4"/>
  <c r="RE88" i="4"/>
  <c r="RA88" i="4"/>
  <c r="QW88" i="4"/>
  <c r="QS88" i="4"/>
  <c r="QO88" i="4"/>
  <c r="QK88" i="4"/>
  <c r="JI88" i="4"/>
  <c r="JE88" i="4"/>
  <c r="SQ82" i="4"/>
  <c r="SI82" i="4"/>
  <c r="SA82" i="4"/>
  <c r="RS82" i="4"/>
  <c r="RK82" i="4"/>
  <c r="RC82" i="4"/>
  <c r="QU82" i="4"/>
  <c r="QM82" i="4"/>
  <c r="SQ77" i="4"/>
  <c r="SI77" i="4"/>
  <c r="SA77" i="4"/>
  <c r="RS77" i="4"/>
  <c r="RK77" i="4"/>
  <c r="RC77" i="4"/>
  <c r="QU77" i="4"/>
  <c r="QM77" i="4"/>
  <c r="SQ72" i="4"/>
  <c r="SI72" i="4"/>
  <c r="SA72" i="4"/>
  <c r="RS72" i="4"/>
  <c r="RK72" i="4"/>
  <c r="RC72" i="4"/>
  <c r="QU72" i="4"/>
  <c r="QM72" i="4"/>
  <c r="SQ66" i="4"/>
  <c r="SI66" i="4"/>
  <c r="SA66" i="4"/>
  <c r="RS66" i="4"/>
  <c r="RK66" i="4"/>
  <c r="RC66" i="4"/>
  <c r="QU66" i="4"/>
  <c r="QM66" i="4"/>
  <c r="SQ60" i="4"/>
  <c r="SI60" i="4"/>
  <c r="SA60" i="4"/>
  <c r="RS60" i="4"/>
  <c r="RK60" i="4"/>
  <c r="RC60" i="4"/>
  <c r="QU60" i="4"/>
  <c r="QM60" i="4"/>
  <c r="SQ54" i="4"/>
  <c r="SI54" i="4"/>
  <c r="SA54" i="4"/>
  <c r="RS54" i="4"/>
  <c r="RK54" i="4"/>
  <c r="RC54" i="4"/>
  <c r="QU54" i="4"/>
  <c r="QM54" i="4"/>
  <c r="SQ49" i="4"/>
  <c r="SI49" i="4"/>
  <c r="SA49" i="4"/>
  <c r="RS49" i="4"/>
  <c r="RK49" i="4"/>
  <c r="RC49" i="4"/>
  <c r="QU49" i="4"/>
  <c r="QM49" i="4"/>
  <c r="JD82" i="4"/>
  <c r="JE82" i="4"/>
  <c r="JI82" i="4"/>
  <c r="QK82" i="4"/>
  <c r="QO82" i="4"/>
  <c r="QS82" i="4"/>
  <c r="QW82" i="4"/>
  <c r="RA82" i="4"/>
  <c r="RE82" i="4"/>
  <c r="RI82" i="4"/>
  <c r="RM82" i="4"/>
  <c r="RQ82" i="4"/>
  <c r="RU82" i="4"/>
  <c r="RY82" i="4"/>
  <c r="SC82" i="4"/>
  <c r="SG82" i="4"/>
  <c r="SK82" i="4"/>
  <c r="SO82" i="4"/>
  <c r="JD77" i="4"/>
  <c r="JE77" i="4"/>
  <c r="JI77" i="4"/>
  <c r="QK77" i="4"/>
  <c r="QO77" i="4"/>
  <c r="QS77" i="4"/>
  <c r="QW77" i="4"/>
  <c r="RA77" i="4"/>
  <c r="RE77" i="4"/>
  <c r="RI77" i="4"/>
  <c r="RM77" i="4"/>
  <c r="RQ77" i="4"/>
  <c r="RU77" i="4"/>
  <c r="RY77" i="4"/>
  <c r="SC77" i="4"/>
  <c r="SG77" i="4"/>
  <c r="SK77" i="4"/>
  <c r="SO77" i="4"/>
  <c r="JD72" i="4"/>
  <c r="JE72" i="4"/>
  <c r="JI72" i="4"/>
  <c r="QK72" i="4"/>
  <c r="QO72" i="4"/>
  <c r="QS72" i="4"/>
  <c r="QW72" i="4"/>
  <c r="RA72" i="4"/>
  <c r="RE72" i="4"/>
  <c r="RI72" i="4"/>
  <c r="RM72" i="4"/>
  <c r="RQ72" i="4"/>
  <c r="RU72" i="4"/>
  <c r="RY72" i="4"/>
  <c r="SC72" i="4"/>
  <c r="SG72" i="4"/>
  <c r="SK72" i="4"/>
  <c r="SO72" i="4"/>
  <c r="JD66" i="4"/>
  <c r="JE66" i="4"/>
  <c r="JI66" i="4"/>
  <c r="QK66" i="4"/>
  <c r="QO66" i="4"/>
  <c r="QS66" i="4"/>
  <c r="QW66" i="4"/>
  <c r="RA66" i="4"/>
  <c r="RE66" i="4"/>
  <c r="RI66" i="4"/>
  <c r="RM66" i="4"/>
  <c r="RQ66" i="4"/>
  <c r="RU66" i="4"/>
  <c r="RY66" i="4"/>
  <c r="SC66" i="4"/>
  <c r="SG66" i="4"/>
  <c r="SK66" i="4"/>
  <c r="SO66" i="4"/>
  <c r="JD60" i="4"/>
  <c r="JE60" i="4"/>
  <c r="JI60" i="4"/>
  <c r="QK60" i="4"/>
  <c r="QO60" i="4"/>
  <c r="QS60" i="4"/>
  <c r="QW60" i="4"/>
  <c r="RA60" i="4"/>
  <c r="RE60" i="4"/>
  <c r="RI60" i="4"/>
  <c r="RM60" i="4"/>
  <c r="RQ60" i="4"/>
  <c r="RU60" i="4"/>
  <c r="RY60" i="4"/>
  <c r="SC60" i="4"/>
  <c r="SG60" i="4"/>
  <c r="SK60" i="4"/>
  <c r="SO60" i="4"/>
  <c r="JD54" i="4"/>
  <c r="JE54" i="4"/>
  <c r="JI54" i="4"/>
  <c r="QK54" i="4"/>
  <c r="QO54" i="4"/>
  <c r="QS54" i="4"/>
  <c r="QW54" i="4"/>
  <c r="RA54" i="4"/>
  <c r="RE54" i="4"/>
  <c r="RI54" i="4"/>
  <c r="RM54" i="4"/>
  <c r="RQ54" i="4"/>
  <c r="RU54" i="4"/>
  <c r="RY54" i="4"/>
  <c r="SC54" i="4"/>
  <c r="SG54" i="4"/>
  <c r="SK54" i="4"/>
  <c r="SO54" i="4"/>
  <c r="JD49" i="4"/>
  <c r="JE49" i="4"/>
  <c r="JI49" i="4"/>
  <c r="QK49" i="4"/>
  <c r="QO49" i="4"/>
  <c r="QS49" i="4"/>
  <c r="QW49" i="4"/>
  <c r="RA49" i="4"/>
  <c r="RE49" i="4"/>
  <c r="RI49" i="4"/>
  <c r="RM49" i="4"/>
  <c r="RQ49" i="4"/>
  <c r="RU49" i="4"/>
  <c r="RY49" i="4"/>
  <c r="SC49" i="4"/>
  <c r="SG49" i="4"/>
  <c r="SK49" i="4"/>
  <c r="SO49" i="4"/>
  <c r="F57" i="3"/>
  <c r="SO46" i="4"/>
  <c r="SK46" i="4"/>
  <c r="SG46" i="4"/>
  <c r="SC46" i="4"/>
  <c r="RY46" i="4"/>
  <c r="RU46" i="4"/>
  <c r="RQ46" i="4"/>
  <c r="RM46" i="4"/>
  <c r="RI46" i="4"/>
  <c r="RE46" i="4"/>
  <c r="RA46" i="4"/>
  <c r="QW46" i="4"/>
  <c r="QS46" i="4"/>
  <c r="QO46" i="4"/>
  <c r="QK46" i="4"/>
  <c r="JI46" i="4"/>
  <c r="JE46" i="4"/>
  <c r="SO42" i="4"/>
  <c r="SK42" i="4"/>
  <c r="SG42" i="4"/>
  <c r="SC42" i="4"/>
  <c r="RY42" i="4"/>
  <c r="RU42" i="4"/>
  <c r="RQ42" i="4"/>
  <c r="RM42" i="4"/>
  <c r="RI42" i="4"/>
  <c r="RE42" i="4"/>
  <c r="RA42" i="4"/>
  <c r="QW42" i="4"/>
  <c r="QS42" i="4"/>
  <c r="QO42" i="4"/>
  <c r="QK42" i="4"/>
  <c r="JI42" i="4"/>
  <c r="JE42" i="4"/>
  <c r="SO40" i="4"/>
  <c r="SK40" i="4"/>
  <c r="SG40" i="4"/>
  <c r="SC40" i="4"/>
  <c r="RY40" i="4"/>
  <c r="RU40" i="4"/>
  <c r="RQ40" i="4"/>
  <c r="RM40" i="4"/>
  <c r="RI40" i="4"/>
  <c r="RE40" i="4"/>
  <c r="RA40" i="4"/>
  <c r="QW40" i="4"/>
  <c r="QS40" i="4"/>
  <c r="QO40" i="4"/>
  <c r="QK40" i="4"/>
  <c r="JI40" i="4"/>
  <c r="JE40" i="4"/>
  <c r="SO37" i="4"/>
  <c r="SK37" i="4"/>
  <c r="SG37" i="4"/>
  <c r="SC37" i="4"/>
  <c r="RY37" i="4"/>
  <c r="RU37" i="4"/>
  <c r="RQ37" i="4"/>
  <c r="RM37" i="4"/>
  <c r="RI37" i="4"/>
  <c r="RE37" i="4"/>
  <c r="RA37" i="4"/>
  <c r="QW37" i="4"/>
  <c r="QS37" i="4"/>
  <c r="QO37" i="4"/>
  <c r="QK37" i="4"/>
  <c r="JI37" i="4"/>
  <c r="JE37" i="4"/>
  <c r="SO34" i="4"/>
  <c r="SK34" i="4"/>
  <c r="SG34" i="4"/>
  <c r="SC34" i="4"/>
  <c r="RY34" i="4"/>
  <c r="RU34" i="4"/>
  <c r="RQ34" i="4"/>
  <c r="RM34" i="4"/>
  <c r="RI34" i="4"/>
  <c r="RE34" i="4"/>
  <c r="RA34" i="4"/>
  <c r="QW34" i="4"/>
  <c r="QS34" i="4"/>
  <c r="QO34" i="4"/>
  <c r="QK34" i="4"/>
  <c r="JI34" i="4"/>
  <c r="JE34" i="4"/>
  <c r="SO32" i="4"/>
  <c r="SK32" i="4"/>
  <c r="SG32" i="4"/>
  <c r="SC32" i="4"/>
  <c r="RY32" i="4"/>
  <c r="RU32" i="4"/>
  <c r="RQ32" i="4"/>
  <c r="RM32" i="4"/>
  <c r="RI32" i="4"/>
  <c r="RE32" i="4"/>
  <c r="RA32" i="4"/>
  <c r="QU32" i="4"/>
  <c r="QM32" i="4"/>
  <c r="SO29" i="4"/>
  <c r="SK29" i="4"/>
  <c r="SG29" i="4"/>
  <c r="SC29" i="4"/>
  <c r="RY29" i="4"/>
  <c r="RU29" i="4"/>
  <c r="RQ29" i="4"/>
  <c r="RM29" i="4"/>
  <c r="RI29" i="4"/>
  <c r="RE29" i="4"/>
  <c r="RA29" i="4"/>
  <c r="QW29" i="4"/>
  <c r="QS29" i="4"/>
  <c r="QO29" i="4"/>
  <c r="QK29" i="4"/>
  <c r="JI29" i="4"/>
  <c r="SQ28" i="4"/>
  <c r="SI28" i="4"/>
  <c r="SA28" i="4"/>
  <c r="RS28" i="4"/>
  <c r="RK28" i="4"/>
  <c r="RC28" i="4"/>
  <c r="QU28" i="4"/>
  <c r="QM28" i="4"/>
  <c r="SO23" i="4"/>
  <c r="SK23" i="4"/>
  <c r="SG23" i="4"/>
  <c r="SC23" i="4"/>
  <c r="RY23" i="4"/>
  <c r="RU23" i="4"/>
  <c r="RQ23" i="4"/>
  <c r="RM23" i="4"/>
  <c r="RI23" i="4"/>
  <c r="RE23" i="4"/>
  <c r="RA23" i="4"/>
  <c r="QW23" i="4"/>
  <c r="QS23" i="4"/>
  <c r="QO23" i="4"/>
  <c r="QK23" i="4"/>
  <c r="JI23" i="4"/>
  <c r="SQ21" i="4"/>
  <c r="SI21" i="4"/>
  <c r="SA21" i="4"/>
  <c r="RS21" i="4"/>
  <c r="RK21" i="4"/>
  <c r="RC21" i="4"/>
  <c r="QU21" i="4"/>
  <c r="QM21" i="4"/>
  <c r="SO18" i="4"/>
  <c r="SK18" i="4"/>
  <c r="SG18" i="4"/>
  <c r="SC18" i="4"/>
  <c r="RY18" i="4"/>
  <c r="RU18" i="4"/>
  <c r="RQ18" i="4"/>
  <c r="RM18" i="4"/>
  <c r="RI18" i="4"/>
  <c r="RE18" i="4"/>
  <c r="RA18" i="4"/>
  <c r="QW18" i="4"/>
  <c r="QS18" i="4"/>
  <c r="QO18" i="4"/>
  <c r="QK18" i="4"/>
  <c r="JI18" i="4"/>
  <c r="SQ16" i="4"/>
  <c r="SI16" i="4"/>
  <c r="SA16" i="4"/>
  <c r="RS16" i="4"/>
  <c r="RK16" i="4"/>
  <c r="RC16" i="4"/>
  <c r="QU16" i="4"/>
  <c r="QM16" i="4"/>
  <c r="SO12" i="4"/>
  <c r="SK12" i="4"/>
  <c r="SG12" i="4"/>
  <c r="SC12" i="4"/>
  <c r="RY12" i="4"/>
  <c r="RU12" i="4"/>
  <c r="RQ12" i="4"/>
  <c r="RM12" i="4"/>
  <c r="RI12" i="4"/>
  <c r="RE12" i="4"/>
  <c r="RA12" i="4"/>
  <c r="QW12" i="4"/>
  <c r="QS12" i="4"/>
  <c r="QO12" i="4"/>
  <c r="QK12" i="4"/>
  <c r="JI12" i="4"/>
  <c r="SQ11" i="4"/>
  <c r="SI11" i="4"/>
  <c r="SA11" i="4"/>
  <c r="RS11" i="4"/>
  <c r="RK11" i="4"/>
  <c r="RC11" i="4"/>
  <c r="QU11" i="4"/>
  <c r="QM11" i="4"/>
  <c r="SO7" i="4"/>
  <c r="SK7" i="4"/>
  <c r="SG7" i="4"/>
  <c r="SC7" i="4"/>
  <c r="RY7" i="4"/>
  <c r="RU7" i="4"/>
  <c r="RQ7" i="4"/>
  <c r="RM7" i="4"/>
  <c r="RI7" i="4"/>
  <c r="RE7" i="4"/>
  <c r="RA7" i="4"/>
  <c r="QW7" i="4"/>
  <c r="QS7" i="4"/>
  <c r="QO7" i="4"/>
  <c r="QK7" i="4"/>
  <c r="JI7" i="4"/>
  <c r="SQ6" i="4"/>
  <c r="SI6" i="4"/>
  <c r="SA6" i="4"/>
  <c r="RS6" i="4"/>
  <c r="RK6" i="4"/>
  <c r="RC6" i="4"/>
  <c r="QU6" i="4"/>
  <c r="QM6" i="4"/>
  <c r="SQ333" i="4"/>
  <c r="SO333" i="4"/>
  <c r="SM333" i="4"/>
  <c r="SK333" i="4"/>
  <c r="SI333" i="4"/>
  <c r="SG333" i="4"/>
  <c r="SE333" i="4"/>
  <c r="SC333" i="4"/>
  <c r="SA333" i="4"/>
  <c r="RY333" i="4"/>
  <c r="RW333" i="4"/>
  <c r="RU333" i="4"/>
  <c r="RS333" i="4"/>
  <c r="RQ333" i="4"/>
  <c r="RO333" i="4"/>
  <c r="RM333" i="4"/>
  <c r="RK333" i="4"/>
  <c r="RI333" i="4"/>
  <c r="RG333" i="4"/>
  <c r="RE333" i="4"/>
  <c r="RC333" i="4"/>
  <c r="RA333" i="4"/>
  <c r="QY333" i="4"/>
  <c r="QW333" i="4"/>
  <c r="QU333" i="4"/>
  <c r="QS333" i="4"/>
  <c r="QQ333" i="4"/>
  <c r="QO333" i="4"/>
  <c r="QM333" i="4"/>
  <c r="QK333" i="4"/>
  <c r="JI333" i="4"/>
  <c r="JE333" i="4"/>
  <c r="SR332" i="4"/>
  <c r="SP332" i="4"/>
  <c r="SN332" i="4"/>
  <c r="SL332" i="4"/>
  <c r="SJ332" i="4"/>
  <c r="SH332" i="4"/>
  <c r="SF332" i="4"/>
  <c r="SD332" i="4"/>
  <c r="SB332" i="4"/>
  <c r="RZ332" i="4"/>
  <c r="RX332" i="4"/>
  <c r="RV332" i="4"/>
  <c r="RT332" i="4"/>
  <c r="RR332" i="4"/>
  <c r="RN332" i="4"/>
  <c r="RJ332" i="4"/>
  <c r="RF332" i="4"/>
  <c r="RB332" i="4"/>
  <c r="QX332" i="4"/>
  <c r="QT332" i="4"/>
  <c r="QP332" i="4"/>
  <c r="QL332" i="4"/>
  <c r="JD332" i="4"/>
  <c r="JE332" i="4"/>
  <c r="JI332" i="4"/>
  <c r="QK332" i="4"/>
  <c r="QM332" i="4"/>
  <c r="QO332" i="4"/>
  <c r="QQ332" i="4"/>
  <c r="QS332" i="4"/>
  <c r="QU332" i="4"/>
  <c r="QW332" i="4"/>
  <c r="QY332" i="4"/>
  <c r="RA332" i="4"/>
  <c r="RC332" i="4"/>
  <c r="RE332" i="4"/>
  <c r="RG332" i="4"/>
  <c r="RI332" i="4"/>
  <c r="RK332" i="4"/>
  <c r="RM332" i="4"/>
  <c r="RO332" i="4"/>
  <c r="RQ332" i="4"/>
  <c r="SO329" i="4"/>
  <c r="SK329" i="4"/>
  <c r="SG329" i="4"/>
  <c r="SC329" i="4"/>
  <c r="RY329" i="4"/>
  <c r="RU329" i="4"/>
  <c r="RQ329" i="4"/>
  <c r="RM329" i="4"/>
  <c r="RI329" i="4"/>
  <c r="RE329" i="4"/>
  <c r="RA329" i="4"/>
  <c r="QW329" i="4"/>
  <c r="QS329" i="4"/>
  <c r="QO329" i="4"/>
  <c r="QK329" i="4"/>
  <c r="JI329" i="4"/>
  <c r="JE329" i="4"/>
  <c r="SO327" i="4"/>
  <c r="SK327" i="4"/>
  <c r="SG327" i="4"/>
  <c r="SC327" i="4"/>
  <c r="RY327" i="4"/>
  <c r="RU327" i="4"/>
  <c r="RQ327" i="4"/>
  <c r="RM327" i="4"/>
  <c r="RI327" i="4"/>
  <c r="RE327" i="4"/>
  <c r="RA327" i="4"/>
  <c r="QW327" i="4"/>
  <c r="QS327" i="4"/>
  <c r="QO327" i="4"/>
  <c r="QK327" i="4"/>
  <c r="JI327" i="4"/>
  <c r="JE327" i="4"/>
  <c r="SO322" i="4"/>
  <c r="SK322" i="4"/>
  <c r="SG322" i="4"/>
  <c r="SC322" i="4"/>
  <c r="RY322" i="4"/>
  <c r="RU322" i="4"/>
  <c r="RQ322" i="4"/>
  <c r="RM322" i="4"/>
  <c r="RI322" i="4"/>
  <c r="RE322" i="4"/>
  <c r="RA322" i="4"/>
  <c r="QW322" i="4"/>
  <c r="QS322" i="4"/>
  <c r="QO322" i="4"/>
  <c r="QK322" i="4"/>
  <c r="JI322" i="4"/>
  <c r="JE322" i="4"/>
  <c r="SO320" i="4"/>
  <c r="SK320" i="4"/>
  <c r="SG320" i="4"/>
  <c r="SC320" i="4"/>
  <c r="RY320" i="4"/>
  <c r="RU320" i="4"/>
  <c r="RQ320" i="4"/>
  <c r="RM320" i="4"/>
  <c r="RI320" i="4"/>
  <c r="RE320" i="4"/>
  <c r="RA320" i="4"/>
  <c r="QW320" i="4"/>
  <c r="QS320" i="4"/>
  <c r="QO320" i="4"/>
  <c r="QK320" i="4"/>
  <c r="JI320" i="4"/>
  <c r="JE320" i="4"/>
  <c r="SO317" i="4"/>
  <c r="SK317" i="4"/>
  <c r="SG317" i="4"/>
  <c r="SC317" i="4"/>
  <c r="RY317" i="4"/>
  <c r="RU317" i="4"/>
  <c r="RQ317" i="4"/>
  <c r="RM317" i="4"/>
  <c r="RI317" i="4"/>
  <c r="RE317" i="4"/>
  <c r="RA317" i="4"/>
  <c r="QW317" i="4"/>
  <c r="QS317" i="4"/>
  <c r="QO317" i="4"/>
  <c r="QK317" i="4"/>
  <c r="JI317" i="4"/>
  <c r="JE317" i="4"/>
  <c r="SO314" i="4"/>
  <c r="SK314" i="4"/>
  <c r="SG314" i="4"/>
  <c r="SC314" i="4"/>
  <c r="RY314" i="4"/>
  <c r="RU314" i="4"/>
  <c r="RQ314" i="4"/>
  <c r="RM314" i="4"/>
  <c r="RI314" i="4"/>
  <c r="RE314" i="4"/>
  <c r="RA314" i="4"/>
  <c r="QW314" i="4"/>
  <c r="QS314" i="4"/>
  <c r="QO314" i="4"/>
  <c r="QK314" i="4"/>
  <c r="JI314" i="4"/>
  <c r="JE314" i="4"/>
  <c r="SO310" i="4"/>
  <c r="SK310" i="4"/>
  <c r="SG310" i="4"/>
  <c r="SC310" i="4"/>
  <c r="RY310" i="4"/>
  <c r="RU310" i="4"/>
  <c r="RQ310" i="4"/>
  <c r="RM310" i="4"/>
  <c r="RI310" i="4"/>
  <c r="RE310" i="4"/>
  <c r="RA310" i="4"/>
  <c r="QW310" i="4"/>
  <c r="QS310" i="4"/>
  <c r="QO310" i="4"/>
  <c r="QK310" i="4"/>
  <c r="JI310" i="4"/>
  <c r="JE310" i="4"/>
  <c r="SO308" i="4"/>
  <c r="SK308" i="4"/>
  <c r="SG308" i="4"/>
  <c r="SC308" i="4"/>
  <c r="RY308" i="4"/>
  <c r="RU308" i="4"/>
  <c r="RQ308" i="4"/>
  <c r="RM308" i="4"/>
  <c r="RI308" i="4"/>
  <c r="RE308" i="4"/>
  <c r="RA308" i="4"/>
  <c r="QW308" i="4"/>
  <c r="QS308" i="4"/>
  <c r="QO308" i="4"/>
  <c r="QK308" i="4"/>
  <c r="JI308" i="4"/>
  <c r="JE308" i="4"/>
  <c r="SO306" i="4"/>
  <c r="SK306" i="4"/>
  <c r="SG306" i="4"/>
  <c r="SC306" i="4"/>
  <c r="RY306" i="4"/>
  <c r="RU306" i="4"/>
  <c r="RQ306" i="4"/>
  <c r="RM306" i="4"/>
  <c r="RI306" i="4"/>
  <c r="RE306" i="4"/>
  <c r="RA306" i="4"/>
  <c r="QW306" i="4"/>
  <c r="QS306" i="4"/>
  <c r="QO306" i="4"/>
  <c r="QK306" i="4"/>
  <c r="JI306" i="4"/>
  <c r="JE306" i="4"/>
  <c r="SO302" i="4"/>
  <c r="SK302" i="4"/>
  <c r="SG302" i="4"/>
  <c r="SC302" i="4"/>
  <c r="RY302" i="4"/>
  <c r="RU302" i="4"/>
  <c r="RQ302" i="4"/>
  <c r="RM302" i="4"/>
  <c r="RI302" i="4"/>
  <c r="RE302" i="4"/>
  <c r="RA302" i="4"/>
  <c r="QW302" i="4"/>
  <c r="QS302" i="4"/>
  <c r="QO302" i="4"/>
  <c r="QK302" i="4"/>
  <c r="JI302" i="4"/>
  <c r="JE302" i="4"/>
  <c r="SO297" i="4"/>
  <c r="SK297" i="4"/>
  <c r="SG297" i="4"/>
  <c r="SC297" i="4"/>
  <c r="RY297" i="4"/>
  <c r="RU297" i="4"/>
  <c r="RQ297" i="4"/>
  <c r="RM297" i="4"/>
  <c r="RI297" i="4"/>
  <c r="RE297" i="4"/>
  <c r="RA297" i="4"/>
  <c r="QW297" i="4"/>
  <c r="QS297" i="4"/>
  <c r="QO297" i="4"/>
  <c r="QK297" i="4"/>
  <c r="JI297" i="4"/>
  <c r="JE297" i="4"/>
  <c r="SO293" i="4"/>
  <c r="SK293" i="4"/>
  <c r="SG293" i="4"/>
  <c r="SC293" i="4"/>
  <c r="RY293" i="4"/>
  <c r="RU293" i="4"/>
  <c r="RQ293" i="4"/>
  <c r="RM293" i="4"/>
  <c r="RI293" i="4"/>
  <c r="RE293" i="4"/>
  <c r="RA293" i="4"/>
  <c r="QW293" i="4"/>
  <c r="QS293" i="4"/>
  <c r="QO293" i="4"/>
  <c r="QK293" i="4"/>
  <c r="JG293" i="4"/>
  <c r="SO291" i="4"/>
  <c r="SK291" i="4"/>
  <c r="SG291" i="4"/>
  <c r="SC291" i="4"/>
  <c r="RY291" i="4"/>
  <c r="RU291" i="4"/>
  <c r="RQ291" i="4"/>
  <c r="RM291" i="4"/>
  <c r="RI291" i="4"/>
  <c r="RE291" i="4"/>
  <c r="RA291" i="4"/>
  <c r="QW291" i="4"/>
  <c r="QS291" i="4"/>
  <c r="QO291" i="4"/>
  <c r="QK291" i="4"/>
  <c r="JG291" i="4"/>
  <c r="SO288" i="4"/>
  <c r="SK288" i="4"/>
  <c r="SG288" i="4"/>
  <c r="SC288" i="4"/>
  <c r="RY288" i="4"/>
  <c r="RU288" i="4"/>
  <c r="RQ288" i="4"/>
  <c r="RM288" i="4"/>
  <c r="RI288" i="4"/>
  <c r="RE288" i="4"/>
  <c r="RA288" i="4"/>
  <c r="QW288" i="4"/>
  <c r="QS288" i="4"/>
  <c r="QO288" i="4"/>
  <c r="QK288" i="4"/>
  <c r="JI288" i="4"/>
  <c r="JE288" i="4"/>
  <c r="B31" i="3"/>
  <c r="B30" i="3"/>
  <c r="F69" i="3"/>
  <c r="F81" i="3" s="1"/>
  <c r="F75" i="3"/>
  <c r="F87" i="3" s="1"/>
  <c r="F73" i="3"/>
  <c r="F85" i="3" s="1"/>
  <c r="F77" i="3"/>
  <c r="F89" i="3" s="1"/>
  <c r="F71" i="3"/>
  <c r="F83" i="3" s="1"/>
  <c r="B93" i="3"/>
  <c r="L93" i="3" s="1"/>
  <c r="B97" i="3"/>
  <c r="L97" i="3" s="1"/>
  <c r="B101" i="3"/>
  <c r="L101" i="3" s="1"/>
  <c r="JE112" i="4"/>
  <c r="JE110" i="4"/>
  <c r="JI108" i="4"/>
  <c r="JE108" i="4"/>
  <c r="JI105" i="4"/>
  <c r="JE187" i="4"/>
  <c r="JI185" i="4"/>
  <c r="JE185" i="4"/>
  <c r="JD106" i="4"/>
  <c r="JF106" i="4"/>
  <c r="JH106" i="4"/>
  <c r="JJ106" i="4"/>
  <c r="JL106" i="4"/>
  <c r="QL106" i="4"/>
  <c r="QN106" i="4"/>
  <c r="QP106" i="4"/>
  <c r="QR106" i="4"/>
  <c r="QT106" i="4"/>
  <c r="QV106" i="4"/>
  <c r="QX106" i="4"/>
  <c r="QZ106" i="4"/>
  <c r="RB106" i="4"/>
  <c r="RD106" i="4"/>
  <c r="RF106" i="4"/>
  <c r="RH106" i="4"/>
  <c r="RJ106" i="4"/>
  <c r="RL106" i="4"/>
  <c r="RN106" i="4"/>
  <c r="RP106" i="4"/>
  <c r="RR106" i="4"/>
  <c r="RT106" i="4"/>
  <c r="RV106" i="4"/>
  <c r="RX106" i="4"/>
  <c r="RZ106" i="4"/>
  <c r="SB106" i="4"/>
  <c r="SD106" i="4"/>
  <c r="SF106" i="4"/>
  <c r="SH106" i="4"/>
  <c r="SJ106" i="4"/>
  <c r="SL106" i="4"/>
  <c r="SN106" i="4"/>
  <c r="SP106" i="4"/>
  <c r="SR106" i="4"/>
  <c r="JD104" i="4"/>
  <c r="JF104" i="4"/>
  <c r="JH104" i="4"/>
  <c r="JJ104" i="4"/>
  <c r="JL104" i="4"/>
  <c r="QL104" i="4"/>
  <c r="QN104" i="4"/>
  <c r="QP104" i="4"/>
  <c r="QR104" i="4"/>
  <c r="QT104" i="4"/>
  <c r="QV104" i="4"/>
  <c r="QX104" i="4"/>
  <c r="QZ104" i="4"/>
  <c r="RB104" i="4"/>
  <c r="RD104" i="4"/>
  <c r="RF104" i="4"/>
  <c r="RH104" i="4"/>
  <c r="RJ104" i="4"/>
  <c r="RL104" i="4"/>
  <c r="RN104" i="4"/>
  <c r="RP104" i="4"/>
  <c r="RR104" i="4"/>
  <c r="RT104" i="4"/>
  <c r="RV104" i="4"/>
  <c r="RX104" i="4"/>
  <c r="RZ104" i="4"/>
  <c r="SB104" i="4"/>
  <c r="SD104" i="4"/>
  <c r="SF104" i="4"/>
  <c r="SH104" i="4"/>
  <c r="SJ104" i="4"/>
  <c r="SL104" i="4"/>
  <c r="SN104" i="4"/>
  <c r="SP104" i="4"/>
  <c r="SR104" i="4"/>
  <c r="JD101" i="4"/>
  <c r="JF101" i="4"/>
  <c r="JH101" i="4"/>
  <c r="JJ101" i="4"/>
  <c r="JL101" i="4"/>
  <c r="QL101" i="4"/>
  <c r="QN101" i="4"/>
  <c r="QP101" i="4"/>
  <c r="QR101" i="4"/>
  <c r="QT101" i="4"/>
  <c r="QV101" i="4"/>
  <c r="QX101" i="4"/>
  <c r="QZ101" i="4"/>
  <c r="RB101" i="4"/>
  <c r="RD101" i="4"/>
  <c r="RF101" i="4"/>
  <c r="RH101" i="4"/>
  <c r="RJ101" i="4"/>
  <c r="RL101" i="4"/>
  <c r="RN101" i="4"/>
  <c r="RP101" i="4"/>
  <c r="RR101" i="4"/>
  <c r="RT101" i="4"/>
  <c r="RV101" i="4"/>
  <c r="RX101" i="4"/>
  <c r="RZ101" i="4"/>
  <c r="SB101" i="4"/>
  <c r="SD101" i="4"/>
  <c r="SF101" i="4"/>
  <c r="SH101" i="4"/>
  <c r="SJ101" i="4"/>
  <c r="SL101" i="4"/>
  <c r="SN101" i="4"/>
  <c r="SP101" i="4"/>
  <c r="SR101" i="4"/>
  <c r="JD107" i="4"/>
  <c r="JF107" i="4"/>
  <c r="JH107" i="4"/>
  <c r="JJ107" i="4"/>
  <c r="JL107" i="4"/>
  <c r="QL107" i="4"/>
  <c r="QN107" i="4"/>
  <c r="QP107" i="4"/>
  <c r="QR107" i="4"/>
  <c r="QT107" i="4"/>
  <c r="QV107" i="4"/>
  <c r="QX107" i="4"/>
  <c r="QZ107" i="4"/>
  <c r="RB107" i="4"/>
  <c r="RD107" i="4"/>
  <c r="RF107" i="4"/>
  <c r="RH107" i="4"/>
  <c r="RJ107" i="4"/>
  <c r="RL107" i="4"/>
  <c r="RN107" i="4"/>
  <c r="RP107" i="4"/>
  <c r="RR107" i="4"/>
  <c r="RT107" i="4"/>
  <c r="RV107" i="4"/>
  <c r="RX107" i="4"/>
  <c r="RZ107" i="4"/>
  <c r="SB107" i="4"/>
  <c r="SD107" i="4"/>
  <c r="SF107" i="4"/>
  <c r="JD105" i="4"/>
  <c r="JF105" i="4"/>
  <c r="JH105" i="4"/>
  <c r="JJ105" i="4"/>
  <c r="JL105" i="4"/>
  <c r="QL105" i="4"/>
  <c r="QN105" i="4"/>
  <c r="QP105" i="4"/>
  <c r="QR105" i="4"/>
  <c r="QT105" i="4"/>
  <c r="QV105" i="4"/>
  <c r="QX105" i="4"/>
  <c r="QZ105" i="4"/>
  <c r="RB105" i="4"/>
  <c r="RD105" i="4"/>
  <c r="RF105" i="4"/>
  <c r="RH105" i="4"/>
  <c r="RJ105" i="4"/>
  <c r="RL105" i="4"/>
  <c r="RN105" i="4"/>
  <c r="RP105" i="4"/>
  <c r="RR105" i="4"/>
  <c r="RT105" i="4"/>
  <c r="RV105" i="4"/>
  <c r="RX105" i="4"/>
  <c r="RZ105" i="4"/>
  <c r="SB105" i="4"/>
  <c r="SD105" i="4"/>
  <c r="SF105" i="4"/>
  <c r="SH105" i="4"/>
  <c r="SJ105" i="4"/>
  <c r="SL105" i="4"/>
  <c r="SN105" i="4"/>
  <c r="SP105" i="4"/>
  <c r="SR105" i="4"/>
  <c r="JD103" i="4"/>
  <c r="JF103" i="4"/>
  <c r="JH103" i="4"/>
  <c r="JJ103" i="4"/>
  <c r="JL103" i="4"/>
  <c r="QL103" i="4"/>
  <c r="QN103" i="4"/>
  <c r="QP103" i="4"/>
  <c r="QR103" i="4"/>
  <c r="QT103" i="4"/>
  <c r="QV103" i="4"/>
  <c r="QX103" i="4"/>
  <c r="QZ103" i="4"/>
  <c r="RB103" i="4"/>
  <c r="RD103" i="4"/>
  <c r="RF103" i="4"/>
  <c r="RH103" i="4"/>
  <c r="RJ103" i="4"/>
  <c r="RL103" i="4"/>
  <c r="RN103" i="4"/>
  <c r="RP103" i="4"/>
  <c r="RR103" i="4"/>
  <c r="RT103" i="4"/>
  <c r="RV103" i="4"/>
  <c r="RX103" i="4"/>
  <c r="RZ103" i="4"/>
  <c r="SB103" i="4"/>
  <c r="SD103" i="4"/>
  <c r="SF103" i="4"/>
  <c r="SH103" i="4"/>
  <c r="SJ103" i="4"/>
  <c r="SL103" i="4"/>
  <c r="SN103" i="4"/>
  <c r="SP103" i="4"/>
  <c r="SR103" i="4"/>
  <c r="JL259" i="4"/>
  <c r="JJ259" i="4"/>
  <c r="JH259" i="4"/>
  <c r="JF259" i="4"/>
  <c r="JL257" i="4"/>
  <c r="JJ257" i="4"/>
  <c r="JH257" i="4"/>
  <c r="JF257" i="4"/>
  <c r="JL256" i="4"/>
  <c r="JJ256" i="4"/>
  <c r="JH256" i="4"/>
  <c r="JF256" i="4"/>
  <c r="JL255" i="4"/>
  <c r="JJ255" i="4"/>
  <c r="JH255" i="4"/>
  <c r="JF255" i="4"/>
  <c r="JL254" i="4"/>
  <c r="JJ254" i="4"/>
  <c r="JH254" i="4"/>
  <c r="JF254" i="4"/>
  <c r="JL252" i="4"/>
  <c r="JJ252" i="4"/>
  <c r="JH252" i="4"/>
  <c r="JF252" i="4"/>
  <c r="JL251" i="4"/>
  <c r="JJ251" i="4"/>
  <c r="JH251" i="4"/>
  <c r="JF251" i="4"/>
  <c r="QR250" i="4"/>
  <c r="QP250" i="4"/>
  <c r="QN250" i="4"/>
  <c r="QL250" i="4"/>
  <c r="JL250" i="4"/>
  <c r="JJ250" i="4"/>
  <c r="JH250" i="4"/>
  <c r="JF250" i="4"/>
  <c r="SR249" i="4"/>
  <c r="SP249" i="4"/>
  <c r="SN249" i="4"/>
  <c r="SL249" i="4"/>
  <c r="SJ249" i="4"/>
  <c r="SH249" i="4"/>
  <c r="SF249" i="4"/>
  <c r="SD249" i="4"/>
  <c r="SB249" i="4"/>
  <c r="RZ249" i="4"/>
  <c r="RX249" i="4"/>
  <c r="RV249" i="4"/>
  <c r="RT249" i="4"/>
  <c r="RR249" i="4"/>
  <c r="RP249" i="4"/>
  <c r="RN249" i="4"/>
  <c r="RL249" i="4"/>
  <c r="RJ249" i="4"/>
  <c r="RH249" i="4"/>
  <c r="RF249" i="4"/>
  <c r="RD249" i="4"/>
  <c r="RB249" i="4"/>
  <c r="QZ249" i="4"/>
  <c r="QX249" i="4"/>
  <c r="QV249" i="4"/>
  <c r="QT249" i="4"/>
  <c r="QR249" i="4"/>
  <c r="QP249" i="4"/>
  <c r="QN249" i="4"/>
  <c r="QL249" i="4"/>
  <c r="JL249" i="4"/>
  <c r="JJ249" i="4"/>
  <c r="JH249" i="4"/>
  <c r="JF249" i="4"/>
  <c r="SR248" i="4"/>
  <c r="SP248" i="4"/>
  <c r="SN248" i="4"/>
  <c r="SL248" i="4"/>
  <c r="SJ248" i="4"/>
  <c r="SH248" i="4"/>
  <c r="SF248" i="4"/>
  <c r="SD248" i="4"/>
  <c r="SB248" i="4"/>
  <c r="RZ248" i="4"/>
  <c r="RX248" i="4"/>
  <c r="RV248" i="4"/>
  <c r="RT248" i="4"/>
  <c r="RR248" i="4"/>
  <c r="RP248" i="4"/>
  <c r="RN248" i="4"/>
  <c r="RL248" i="4"/>
  <c r="RJ248" i="4"/>
  <c r="RH248" i="4"/>
  <c r="RF248" i="4"/>
  <c r="RD248" i="4"/>
  <c r="RB248" i="4"/>
  <c r="QZ248" i="4"/>
  <c r="QX248" i="4"/>
  <c r="QV248" i="4"/>
  <c r="QT248" i="4"/>
  <c r="QR248" i="4"/>
  <c r="QP248" i="4"/>
  <c r="QN248" i="4"/>
  <c r="QL248" i="4"/>
  <c r="JL248" i="4"/>
  <c r="JJ248" i="4"/>
  <c r="JH248" i="4"/>
  <c r="JF248" i="4"/>
  <c r="SR245" i="4"/>
  <c r="SP245" i="4"/>
  <c r="SN245" i="4"/>
  <c r="SL245" i="4"/>
  <c r="SJ245" i="4"/>
  <c r="SH245" i="4"/>
  <c r="SF245" i="4"/>
  <c r="SD245" i="4"/>
  <c r="SB245" i="4"/>
  <c r="RZ245" i="4"/>
  <c r="RX245" i="4"/>
  <c r="RV245" i="4"/>
  <c r="RT245" i="4"/>
  <c r="RR245" i="4"/>
  <c r="RP245" i="4"/>
  <c r="RN245" i="4"/>
  <c r="RL245" i="4"/>
  <c r="RJ245" i="4"/>
  <c r="RH245" i="4"/>
  <c r="RF245" i="4"/>
  <c r="RD245" i="4"/>
  <c r="RB245" i="4"/>
  <c r="QZ245" i="4"/>
  <c r="QX245" i="4"/>
  <c r="QV245" i="4"/>
  <c r="QT245" i="4"/>
  <c r="QR245" i="4"/>
  <c r="QP245" i="4"/>
  <c r="QN245" i="4"/>
  <c r="QL245" i="4"/>
  <c r="JL245" i="4"/>
  <c r="JJ245" i="4"/>
  <c r="JH245" i="4"/>
  <c r="JF245" i="4"/>
  <c r="SR244" i="4"/>
  <c r="SP244" i="4"/>
  <c r="SN244" i="4"/>
  <c r="SL244" i="4"/>
  <c r="SJ244" i="4"/>
  <c r="SH244" i="4"/>
  <c r="SF244" i="4"/>
  <c r="SD244" i="4"/>
  <c r="SB244" i="4"/>
  <c r="RZ244" i="4"/>
  <c r="RX244" i="4"/>
  <c r="RV244" i="4"/>
  <c r="RT244" i="4"/>
  <c r="RR244" i="4"/>
  <c r="RP244" i="4"/>
  <c r="RN244" i="4"/>
  <c r="RL244" i="4"/>
  <c r="RJ244" i="4"/>
  <c r="RH244" i="4"/>
  <c r="RF244" i="4"/>
  <c r="RD244" i="4"/>
  <c r="RB244" i="4"/>
  <c r="QZ244" i="4"/>
  <c r="QX244" i="4"/>
  <c r="QV244" i="4"/>
  <c r="QT244" i="4"/>
  <c r="QR244" i="4"/>
  <c r="QP244" i="4"/>
  <c r="QN244" i="4"/>
  <c r="QL244" i="4"/>
  <c r="JL244" i="4"/>
  <c r="JJ244" i="4"/>
  <c r="JH244" i="4"/>
  <c r="JF244" i="4"/>
  <c r="SR243" i="4"/>
  <c r="SP243" i="4"/>
  <c r="SN243" i="4"/>
  <c r="SL243" i="4"/>
  <c r="SJ243" i="4"/>
  <c r="SH243" i="4"/>
  <c r="SF243" i="4"/>
  <c r="SD243" i="4"/>
  <c r="SB243" i="4"/>
  <c r="RZ243" i="4"/>
  <c r="RX243" i="4"/>
  <c r="RV243" i="4"/>
  <c r="RT243" i="4"/>
  <c r="RR243" i="4"/>
  <c r="RP243" i="4"/>
  <c r="RN243" i="4"/>
  <c r="RL243" i="4"/>
  <c r="RJ243" i="4"/>
  <c r="RH243" i="4"/>
  <c r="RF243" i="4"/>
  <c r="RD243" i="4"/>
  <c r="RB243" i="4"/>
  <c r="QZ243" i="4"/>
  <c r="QX243" i="4"/>
  <c r="QV243" i="4"/>
  <c r="QT243" i="4"/>
  <c r="QR243" i="4"/>
  <c r="QP243" i="4"/>
  <c r="QN243" i="4"/>
  <c r="QL243" i="4"/>
  <c r="JL243" i="4"/>
  <c r="JJ243" i="4"/>
  <c r="JH243" i="4"/>
  <c r="JF243" i="4"/>
  <c r="SR242" i="4"/>
  <c r="SP242" i="4"/>
  <c r="SN242" i="4"/>
  <c r="SL242" i="4"/>
  <c r="SJ242" i="4"/>
  <c r="SH242" i="4"/>
  <c r="SF242" i="4"/>
  <c r="SD242" i="4"/>
  <c r="SB242" i="4"/>
  <c r="RZ242" i="4"/>
  <c r="RX242" i="4"/>
  <c r="RV242" i="4"/>
  <c r="RT242" i="4"/>
  <c r="RR242" i="4"/>
  <c r="RP242" i="4"/>
  <c r="RN242" i="4"/>
  <c r="RL242" i="4"/>
  <c r="RJ242" i="4"/>
  <c r="RH242" i="4"/>
  <c r="RF242" i="4"/>
  <c r="RD242" i="4"/>
  <c r="RB242" i="4"/>
  <c r="QZ242" i="4"/>
  <c r="QX242" i="4"/>
  <c r="QV242" i="4"/>
  <c r="QT242" i="4"/>
  <c r="QR242" i="4"/>
  <c r="QP242" i="4"/>
  <c r="QN242" i="4"/>
  <c r="QL242" i="4"/>
  <c r="JL242" i="4"/>
  <c r="JJ242" i="4"/>
  <c r="JH242" i="4"/>
  <c r="JF242" i="4"/>
  <c r="SR241" i="4"/>
  <c r="SP241" i="4"/>
  <c r="SN241" i="4"/>
  <c r="SL241" i="4"/>
  <c r="SJ241" i="4"/>
  <c r="SH241" i="4"/>
  <c r="SF241" i="4"/>
  <c r="SD241" i="4"/>
  <c r="SB241" i="4"/>
  <c r="RZ241" i="4"/>
  <c r="RX241" i="4"/>
  <c r="RV241" i="4"/>
  <c r="RT241" i="4"/>
  <c r="RR241" i="4"/>
  <c r="RP241" i="4"/>
  <c r="RN241" i="4"/>
  <c r="RL241" i="4"/>
  <c r="RJ241" i="4"/>
  <c r="RH241" i="4"/>
  <c r="RF241" i="4"/>
  <c r="RD241" i="4"/>
  <c r="RB241" i="4"/>
  <c r="QZ241" i="4"/>
  <c r="QX241" i="4"/>
  <c r="QV241" i="4"/>
  <c r="QT241" i="4"/>
  <c r="QR241" i="4"/>
  <c r="QP241" i="4"/>
  <c r="QN241" i="4"/>
  <c r="QL241" i="4"/>
  <c r="JL241" i="4"/>
  <c r="JJ241" i="4"/>
  <c r="JH241" i="4"/>
  <c r="JF241" i="4"/>
  <c r="SR239" i="4"/>
  <c r="SP239" i="4"/>
  <c r="SN239" i="4"/>
  <c r="SL239" i="4"/>
  <c r="SJ239" i="4"/>
  <c r="SH239" i="4"/>
  <c r="SF239" i="4"/>
  <c r="SD239" i="4"/>
  <c r="SB239" i="4"/>
  <c r="RZ239" i="4"/>
  <c r="RX239" i="4"/>
  <c r="RV239" i="4"/>
  <c r="RT239" i="4"/>
  <c r="RR239" i="4"/>
  <c r="RP239" i="4"/>
  <c r="RN239" i="4"/>
  <c r="RL239" i="4"/>
  <c r="RJ239" i="4"/>
  <c r="RH239" i="4"/>
  <c r="RF239" i="4"/>
  <c r="RD239" i="4"/>
  <c r="RB239" i="4"/>
  <c r="QZ239" i="4"/>
  <c r="QX239" i="4"/>
  <c r="QV239" i="4"/>
  <c r="QT239" i="4"/>
  <c r="QR239" i="4"/>
  <c r="QP239" i="4"/>
  <c r="QN239" i="4"/>
  <c r="QL239" i="4"/>
  <c r="JL239" i="4"/>
  <c r="JJ239" i="4"/>
  <c r="JH239" i="4"/>
  <c r="JF239" i="4"/>
  <c r="SR237" i="4"/>
  <c r="SP237" i="4"/>
  <c r="SN237" i="4"/>
  <c r="SL237" i="4"/>
  <c r="SJ237" i="4"/>
  <c r="SH237" i="4"/>
  <c r="SF237" i="4"/>
  <c r="SD237" i="4"/>
  <c r="SB237" i="4"/>
  <c r="RZ237" i="4"/>
  <c r="RX237" i="4"/>
  <c r="RV237" i="4"/>
  <c r="RT237" i="4"/>
  <c r="RR237" i="4"/>
  <c r="RP237" i="4"/>
  <c r="RN237" i="4"/>
  <c r="RL237" i="4"/>
  <c r="RJ237" i="4"/>
  <c r="RH237" i="4"/>
  <c r="RF237" i="4"/>
  <c r="RD237" i="4"/>
  <c r="RB237" i="4"/>
  <c r="QZ237" i="4"/>
  <c r="QX237" i="4"/>
  <c r="QV237" i="4"/>
  <c r="QT237" i="4"/>
  <c r="QR237" i="4"/>
  <c r="QP237" i="4"/>
  <c r="QN237" i="4"/>
  <c r="QL237" i="4"/>
  <c r="JL237" i="4"/>
  <c r="JJ237" i="4"/>
  <c r="JH237" i="4"/>
  <c r="JF237" i="4"/>
  <c r="SR235" i="4"/>
  <c r="SP235" i="4"/>
  <c r="SN235" i="4"/>
  <c r="SL235" i="4"/>
  <c r="SJ235" i="4"/>
  <c r="SH235" i="4"/>
  <c r="SF235" i="4"/>
  <c r="SD235" i="4"/>
  <c r="SB235" i="4"/>
  <c r="RZ235" i="4"/>
  <c r="RX235" i="4"/>
  <c r="RV235" i="4"/>
  <c r="RT235" i="4"/>
  <c r="RR235" i="4"/>
  <c r="RP235" i="4"/>
  <c r="RN235" i="4"/>
  <c r="RL235" i="4"/>
  <c r="RJ235" i="4"/>
  <c r="RH235" i="4"/>
  <c r="RF235" i="4"/>
  <c r="RD235" i="4"/>
  <c r="RB235" i="4"/>
  <c r="QZ235" i="4"/>
  <c r="QX235" i="4"/>
  <c r="QV235" i="4"/>
  <c r="QT235" i="4"/>
  <c r="QR235" i="4"/>
  <c r="QP235" i="4"/>
  <c r="QN235" i="4"/>
  <c r="QL235" i="4"/>
  <c r="JL235" i="4"/>
  <c r="JJ235" i="4"/>
  <c r="JH235" i="4"/>
  <c r="JF235" i="4"/>
  <c r="SR234" i="4"/>
  <c r="SP234" i="4"/>
  <c r="SN234" i="4"/>
  <c r="SL234" i="4"/>
  <c r="SJ234" i="4"/>
  <c r="SH234" i="4"/>
  <c r="SF234" i="4"/>
  <c r="SD234" i="4"/>
  <c r="SB234" i="4"/>
  <c r="RZ234" i="4"/>
  <c r="RX234" i="4"/>
  <c r="RV234" i="4"/>
  <c r="RT234" i="4"/>
  <c r="RR234" i="4"/>
  <c r="RP234" i="4"/>
  <c r="RN234" i="4"/>
  <c r="RL234" i="4"/>
  <c r="RJ234" i="4"/>
  <c r="RH234" i="4"/>
  <c r="RF234" i="4"/>
  <c r="RD234" i="4"/>
  <c r="RB234" i="4"/>
  <c r="QZ234" i="4"/>
  <c r="QX234" i="4"/>
  <c r="QV234" i="4"/>
  <c r="QT234" i="4"/>
  <c r="QR234" i="4"/>
  <c r="QP234" i="4"/>
  <c r="QN234" i="4"/>
  <c r="QL234" i="4"/>
  <c r="JL234" i="4"/>
  <c r="JJ234" i="4"/>
  <c r="JH234" i="4"/>
  <c r="JF234" i="4"/>
  <c r="SR233" i="4"/>
  <c r="SP233" i="4"/>
  <c r="SN233" i="4"/>
  <c r="SL233" i="4"/>
  <c r="SJ233" i="4"/>
  <c r="SH233" i="4"/>
  <c r="SF233" i="4"/>
  <c r="SD233" i="4"/>
  <c r="SB233" i="4"/>
  <c r="RZ233" i="4"/>
  <c r="RX233" i="4"/>
  <c r="RV233" i="4"/>
  <c r="RT233" i="4"/>
  <c r="RR233" i="4"/>
  <c r="RP233" i="4"/>
  <c r="RN233" i="4"/>
  <c r="RL233" i="4"/>
  <c r="RJ233" i="4"/>
  <c r="RH233" i="4"/>
  <c r="RF233" i="4"/>
  <c r="RD233" i="4"/>
  <c r="RB233" i="4"/>
  <c r="QZ233" i="4"/>
  <c r="QX233" i="4"/>
  <c r="QV233" i="4"/>
  <c r="QT233" i="4"/>
  <c r="QR233" i="4"/>
  <c r="QP233" i="4"/>
  <c r="QN233" i="4"/>
  <c r="QL233" i="4"/>
  <c r="JL233" i="4"/>
  <c r="JJ233" i="4"/>
  <c r="JH233" i="4"/>
  <c r="JF233" i="4"/>
  <c r="SR232" i="4"/>
  <c r="SP232" i="4"/>
  <c r="SN232" i="4"/>
  <c r="SL232" i="4"/>
  <c r="SJ232" i="4"/>
  <c r="SH232" i="4"/>
  <c r="SF232" i="4"/>
  <c r="SD232" i="4"/>
  <c r="SB232" i="4"/>
  <c r="RZ232" i="4"/>
  <c r="RX232" i="4"/>
  <c r="RV232" i="4"/>
  <c r="RT232" i="4"/>
  <c r="RR232" i="4"/>
  <c r="RP232" i="4"/>
  <c r="RN232" i="4"/>
  <c r="RL232" i="4"/>
  <c r="RJ232" i="4"/>
  <c r="RH232" i="4"/>
  <c r="RF232" i="4"/>
  <c r="RD232" i="4"/>
  <c r="RB232" i="4"/>
  <c r="QZ232" i="4"/>
  <c r="QX232" i="4"/>
  <c r="QV232" i="4"/>
  <c r="QT232" i="4"/>
  <c r="QR232" i="4"/>
  <c r="QP232" i="4"/>
  <c r="QN232" i="4"/>
  <c r="QL232" i="4"/>
  <c r="JL232" i="4"/>
  <c r="JJ232" i="4"/>
  <c r="JH232" i="4"/>
  <c r="JF232" i="4"/>
  <c r="SR231" i="4"/>
  <c r="SP231" i="4"/>
  <c r="SN231" i="4"/>
  <c r="SL231" i="4"/>
  <c r="SJ231" i="4"/>
  <c r="SH231" i="4"/>
  <c r="SF231" i="4"/>
  <c r="SD231" i="4"/>
  <c r="SB231" i="4"/>
  <c r="RZ231" i="4"/>
  <c r="RX231" i="4"/>
  <c r="RV231" i="4"/>
  <c r="RT231" i="4"/>
  <c r="RR231" i="4"/>
  <c r="RP231" i="4"/>
  <c r="RN231" i="4"/>
  <c r="RL231" i="4"/>
  <c r="RJ231" i="4"/>
  <c r="RH231" i="4"/>
  <c r="RF231" i="4"/>
  <c r="RD231" i="4"/>
  <c r="RB231" i="4"/>
  <c r="QZ231" i="4"/>
  <c r="QX231" i="4"/>
  <c r="QV231" i="4"/>
  <c r="QT231" i="4"/>
  <c r="QR231" i="4"/>
  <c r="QP231" i="4"/>
  <c r="QN231" i="4"/>
  <c r="QL231" i="4"/>
  <c r="JL231" i="4"/>
  <c r="JJ231" i="4"/>
  <c r="JH231" i="4"/>
  <c r="JF231" i="4"/>
  <c r="SR230" i="4"/>
  <c r="SP230" i="4"/>
  <c r="SN230" i="4"/>
  <c r="SL230" i="4"/>
  <c r="SJ230" i="4"/>
  <c r="SH230" i="4"/>
  <c r="SF230" i="4"/>
  <c r="SD230" i="4"/>
  <c r="SB230" i="4"/>
  <c r="RZ230" i="4"/>
  <c r="RX230" i="4"/>
  <c r="RV230" i="4"/>
  <c r="RT230" i="4"/>
  <c r="RR230" i="4"/>
  <c r="RP230" i="4"/>
  <c r="RN230" i="4"/>
  <c r="RL230" i="4"/>
  <c r="RJ230" i="4"/>
  <c r="RH230" i="4"/>
  <c r="RF230" i="4"/>
  <c r="RD230" i="4"/>
  <c r="RB230" i="4"/>
  <c r="QZ230" i="4"/>
  <c r="QX230" i="4"/>
  <c r="QV230" i="4"/>
  <c r="QT230" i="4"/>
  <c r="QR230" i="4"/>
  <c r="QP230" i="4"/>
  <c r="QN230" i="4"/>
  <c r="QL230" i="4"/>
  <c r="JL230" i="4"/>
  <c r="JJ230" i="4"/>
  <c r="JH230" i="4"/>
  <c r="JF230" i="4"/>
  <c r="SR229" i="4"/>
  <c r="SP229" i="4"/>
  <c r="SN229" i="4"/>
  <c r="SL229" i="4"/>
  <c r="SJ229" i="4"/>
  <c r="SH229" i="4"/>
  <c r="SF229" i="4"/>
  <c r="SD229" i="4"/>
  <c r="SB229" i="4"/>
  <c r="RZ229" i="4"/>
  <c r="RX229" i="4"/>
  <c r="RV229" i="4"/>
  <c r="RT229" i="4"/>
  <c r="RR229" i="4"/>
  <c r="RP229" i="4"/>
  <c r="RN229" i="4"/>
  <c r="RL229" i="4"/>
  <c r="RJ229" i="4"/>
  <c r="RH229" i="4"/>
  <c r="RF229" i="4"/>
  <c r="RD229" i="4"/>
  <c r="RB229" i="4"/>
  <c r="QZ229" i="4"/>
  <c r="QX229" i="4"/>
  <c r="QV229" i="4"/>
  <c r="QT229" i="4"/>
  <c r="QR229" i="4"/>
  <c r="QP229" i="4"/>
  <c r="QN229" i="4"/>
  <c r="QL229" i="4"/>
  <c r="JL229" i="4"/>
  <c r="JJ229" i="4"/>
  <c r="JH229" i="4"/>
  <c r="JF229" i="4"/>
  <c r="SR228" i="4"/>
  <c r="SP228" i="4"/>
  <c r="SN228" i="4"/>
  <c r="SL228" i="4"/>
  <c r="SJ228" i="4"/>
  <c r="SH228" i="4"/>
  <c r="SF228" i="4"/>
  <c r="SD228" i="4"/>
  <c r="SB228" i="4"/>
  <c r="RZ228" i="4"/>
  <c r="RX228" i="4"/>
  <c r="RV228" i="4"/>
  <c r="RT228" i="4"/>
  <c r="RR228" i="4"/>
  <c r="RP228" i="4"/>
  <c r="RN228" i="4"/>
  <c r="RL228" i="4"/>
  <c r="RJ228" i="4"/>
  <c r="RH228" i="4"/>
  <c r="RF228" i="4"/>
  <c r="RD228" i="4"/>
  <c r="RB228" i="4"/>
  <c r="QZ228" i="4"/>
  <c r="QX228" i="4"/>
  <c r="QV228" i="4"/>
  <c r="QT228" i="4"/>
  <c r="QR228" i="4"/>
  <c r="QP228" i="4"/>
  <c r="QN228" i="4"/>
  <c r="QL228" i="4"/>
  <c r="JL228" i="4"/>
  <c r="JJ228" i="4"/>
  <c r="JH228" i="4"/>
  <c r="JF228" i="4"/>
  <c r="SR226" i="4"/>
  <c r="SP226" i="4"/>
  <c r="SN226" i="4"/>
  <c r="SL226" i="4"/>
  <c r="SJ226" i="4"/>
  <c r="SH226" i="4"/>
  <c r="SF226" i="4"/>
  <c r="SD226" i="4"/>
  <c r="SB226" i="4"/>
  <c r="RZ226" i="4"/>
  <c r="RX226" i="4"/>
  <c r="RV226" i="4"/>
  <c r="RT226" i="4"/>
  <c r="RR226" i="4"/>
  <c r="RP226" i="4"/>
  <c r="RN226" i="4"/>
  <c r="RL226" i="4"/>
  <c r="RJ226" i="4"/>
  <c r="RH226" i="4"/>
  <c r="RF226" i="4"/>
  <c r="RD226" i="4"/>
  <c r="RB226" i="4"/>
  <c r="QZ226" i="4"/>
  <c r="QX226" i="4"/>
  <c r="QV226" i="4"/>
  <c r="QT226" i="4"/>
  <c r="QR226" i="4"/>
  <c r="QP226" i="4"/>
  <c r="QN226" i="4"/>
  <c r="QL226" i="4"/>
  <c r="JL226" i="4"/>
  <c r="JJ226" i="4"/>
  <c r="JH226" i="4"/>
  <c r="JF226" i="4"/>
  <c r="SR223" i="4"/>
  <c r="SP223" i="4"/>
  <c r="SN223" i="4"/>
  <c r="SL223" i="4"/>
  <c r="SJ223" i="4"/>
  <c r="SH223" i="4"/>
  <c r="SF223" i="4"/>
  <c r="SD223" i="4"/>
  <c r="SB223" i="4"/>
  <c r="RZ223" i="4"/>
  <c r="RX223" i="4"/>
  <c r="RV223" i="4"/>
  <c r="RT223" i="4"/>
  <c r="RR223" i="4"/>
  <c r="RP223" i="4"/>
  <c r="RN223" i="4"/>
  <c r="RL223" i="4"/>
  <c r="RJ223" i="4"/>
  <c r="RH223" i="4"/>
  <c r="RF223" i="4"/>
  <c r="RD223" i="4"/>
  <c r="RB223" i="4"/>
  <c r="QZ223" i="4"/>
  <c r="QX223" i="4"/>
  <c r="QV223" i="4"/>
  <c r="QT223" i="4"/>
  <c r="QR223" i="4"/>
  <c r="QP223" i="4"/>
  <c r="QN223" i="4"/>
  <c r="QL223" i="4"/>
  <c r="JL223" i="4"/>
  <c r="JJ223" i="4"/>
  <c r="JH223" i="4"/>
  <c r="JF223" i="4"/>
  <c r="SR221" i="4"/>
  <c r="SP221" i="4"/>
  <c r="SN221" i="4"/>
  <c r="SL221" i="4"/>
  <c r="SJ221" i="4"/>
  <c r="SH221" i="4"/>
  <c r="SF221" i="4"/>
  <c r="SD221" i="4"/>
  <c r="SB221" i="4"/>
  <c r="RZ221" i="4"/>
  <c r="RX221" i="4"/>
  <c r="RV221" i="4"/>
  <c r="RT221" i="4"/>
  <c r="RR221" i="4"/>
  <c r="RP221" i="4"/>
  <c r="RN221" i="4"/>
  <c r="RL221" i="4"/>
  <c r="RJ221" i="4"/>
  <c r="RH221" i="4"/>
  <c r="RF221" i="4"/>
  <c r="RD221" i="4"/>
  <c r="RB221" i="4"/>
  <c r="QZ221" i="4"/>
  <c r="QX221" i="4"/>
  <c r="QV221" i="4"/>
  <c r="QT221" i="4"/>
  <c r="QR221" i="4"/>
  <c r="QP221" i="4"/>
  <c r="QN221" i="4"/>
  <c r="QL221" i="4"/>
  <c r="JL221" i="4"/>
  <c r="JJ221" i="4"/>
  <c r="JH221" i="4"/>
  <c r="JF221" i="4"/>
  <c r="SR219" i="4"/>
  <c r="SP219" i="4"/>
  <c r="SN219" i="4"/>
  <c r="SL219" i="4"/>
  <c r="SJ219" i="4"/>
  <c r="SH219" i="4"/>
  <c r="SF219" i="4"/>
  <c r="SD219" i="4"/>
  <c r="SB219" i="4"/>
  <c r="RZ219" i="4"/>
  <c r="RX219" i="4"/>
  <c r="RV219" i="4"/>
  <c r="RT219" i="4"/>
  <c r="RR219" i="4"/>
  <c r="RP219" i="4"/>
  <c r="RN219" i="4"/>
  <c r="RL219" i="4"/>
  <c r="RJ219" i="4"/>
  <c r="RH219" i="4"/>
  <c r="RF219" i="4"/>
  <c r="RD219" i="4"/>
  <c r="RB219" i="4"/>
  <c r="QZ219" i="4"/>
  <c r="QX219" i="4"/>
  <c r="QV219" i="4"/>
  <c r="QT219" i="4"/>
  <c r="QR219" i="4"/>
  <c r="QP219" i="4"/>
  <c r="QN219" i="4"/>
  <c r="QL219" i="4"/>
  <c r="JL219" i="4"/>
  <c r="JJ219" i="4"/>
  <c r="JH219" i="4"/>
  <c r="JF219" i="4"/>
  <c r="SR218" i="4"/>
  <c r="SP218" i="4"/>
  <c r="SN218" i="4"/>
  <c r="SL218" i="4"/>
  <c r="SJ218" i="4"/>
  <c r="SH218" i="4"/>
  <c r="SF218" i="4"/>
  <c r="SD218" i="4"/>
  <c r="SB218" i="4"/>
  <c r="RZ218" i="4"/>
  <c r="RX218" i="4"/>
  <c r="RV218" i="4"/>
  <c r="RT218" i="4"/>
  <c r="RR218" i="4"/>
  <c r="RP218" i="4"/>
  <c r="RN218" i="4"/>
  <c r="RL218" i="4"/>
  <c r="RJ218" i="4"/>
  <c r="RH218" i="4"/>
  <c r="RF218" i="4"/>
  <c r="RD218" i="4"/>
  <c r="RB218" i="4"/>
  <c r="QZ218" i="4"/>
  <c r="QX218" i="4"/>
  <c r="QV218" i="4"/>
  <c r="QT218" i="4"/>
  <c r="QR218" i="4"/>
  <c r="QP218" i="4"/>
  <c r="QN218" i="4"/>
  <c r="QL218" i="4"/>
  <c r="JL218" i="4"/>
  <c r="JJ218" i="4"/>
  <c r="JH218" i="4"/>
  <c r="JF218" i="4"/>
  <c r="SR217" i="4"/>
  <c r="SP217" i="4"/>
  <c r="SN217" i="4"/>
  <c r="SL217" i="4"/>
  <c r="SJ217" i="4"/>
  <c r="SH217" i="4"/>
  <c r="SF217" i="4"/>
  <c r="SD217" i="4"/>
  <c r="SB217" i="4"/>
  <c r="RZ217" i="4"/>
  <c r="RX217" i="4"/>
  <c r="RV217" i="4"/>
  <c r="RT217" i="4"/>
  <c r="RR217" i="4"/>
  <c r="RP217" i="4"/>
  <c r="RN217" i="4"/>
  <c r="RL217" i="4"/>
  <c r="RJ217" i="4"/>
  <c r="RH217" i="4"/>
  <c r="RF217" i="4"/>
  <c r="RD217" i="4"/>
  <c r="RB217" i="4"/>
  <c r="QZ217" i="4"/>
  <c r="QX217" i="4"/>
  <c r="QV217" i="4"/>
  <c r="QT217" i="4"/>
  <c r="QR217" i="4"/>
  <c r="QP217" i="4"/>
  <c r="QN217" i="4"/>
  <c r="QL217" i="4"/>
  <c r="JL217" i="4"/>
  <c r="JJ217" i="4"/>
  <c r="JH217" i="4"/>
  <c r="JF217" i="4"/>
  <c r="SR215" i="4"/>
  <c r="SP215" i="4"/>
  <c r="SN215" i="4"/>
  <c r="SL215" i="4"/>
  <c r="SJ215" i="4"/>
  <c r="SH215" i="4"/>
  <c r="SF215" i="4"/>
  <c r="SD215" i="4"/>
  <c r="SB215" i="4"/>
  <c r="RZ215" i="4"/>
  <c r="RX215" i="4"/>
  <c r="RV215" i="4"/>
  <c r="RT215" i="4"/>
  <c r="RR215" i="4"/>
  <c r="RP215" i="4"/>
  <c r="RN215" i="4"/>
  <c r="RL215" i="4"/>
  <c r="RJ215" i="4"/>
  <c r="RH215" i="4"/>
  <c r="RF215" i="4"/>
  <c r="RD215" i="4"/>
  <c r="RB215" i="4"/>
  <c r="QZ215" i="4"/>
  <c r="QX215" i="4"/>
  <c r="QV215" i="4"/>
  <c r="QT215" i="4"/>
  <c r="QR215" i="4"/>
  <c r="QP215" i="4"/>
  <c r="QN215" i="4"/>
  <c r="QL215" i="4"/>
  <c r="JL215" i="4"/>
  <c r="JJ215" i="4"/>
  <c r="JH215" i="4"/>
  <c r="JF215" i="4"/>
  <c r="SR214" i="4"/>
  <c r="SP214" i="4"/>
  <c r="SN214" i="4"/>
  <c r="SL214" i="4"/>
  <c r="SJ214" i="4"/>
  <c r="SH214" i="4"/>
  <c r="SF214" i="4"/>
  <c r="SD214" i="4"/>
  <c r="SB214" i="4"/>
  <c r="RZ214" i="4"/>
  <c r="RX214" i="4"/>
  <c r="RV214" i="4"/>
  <c r="RT214" i="4"/>
  <c r="RR214" i="4"/>
  <c r="RP214" i="4"/>
  <c r="RN214" i="4"/>
  <c r="RL214" i="4"/>
  <c r="RJ214" i="4"/>
  <c r="RH214" i="4"/>
  <c r="RF214" i="4"/>
  <c r="RD214" i="4"/>
  <c r="RB214" i="4"/>
  <c r="QZ214" i="4"/>
  <c r="QX214" i="4"/>
  <c r="QV214" i="4"/>
  <c r="QT214" i="4"/>
  <c r="QR214" i="4"/>
  <c r="QP214" i="4"/>
  <c r="QN214" i="4"/>
  <c r="QL214" i="4"/>
  <c r="JL214" i="4"/>
  <c r="JJ214" i="4"/>
  <c r="JH214" i="4"/>
  <c r="JF214" i="4"/>
  <c r="SR212" i="4"/>
  <c r="SP212" i="4"/>
  <c r="SN212" i="4"/>
  <c r="SL212" i="4"/>
  <c r="SJ212" i="4"/>
  <c r="SH212" i="4"/>
  <c r="SF212" i="4"/>
  <c r="SD212" i="4"/>
  <c r="SB212" i="4"/>
  <c r="RZ212" i="4"/>
  <c r="RX212" i="4"/>
  <c r="RV212" i="4"/>
  <c r="RT212" i="4"/>
  <c r="RR212" i="4"/>
  <c r="RP212" i="4"/>
  <c r="RN212" i="4"/>
  <c r="RL212" i="4"/>
  <c r="RJ212" i="4"/>
  <c r="RH212" i="4"/>
  <c r="RF212" i="4"/>
  <c r="RD212" i="4"/>
  <c r="RB212" i="4"/>
  <c r="QZ212" i="4"/>
  <c r="QX212" i="4"/>
  <c r="QV212" i="4"/>
  <c r="QT212" i="4"/>
  <c r="QR212" i="4"/>
  <c r="QP212" i="4"/>
  <c r="QN212" i="4"/>
  <c r="QL212" i="4"/>
  <c r="JL212" i="4"/>
  <c r="JJ212" i="4"/>
  <c r="JH212" i="4"/>
  <c r="JF212" i="4"/>
  <c r="SR211" i="4"/>
  <c r="SP211" i="4"/>
  <c r="SN211" i="4"/>
  <c r="SL211" i="4"/>
  <c r="SJ211" i="4"/>
  <c r="SH211" i="4"/>
  <c r="SF211" i="4"/>
  <c r="SD211" i="4"/>
  <c r="SB211" i="4"/>
  <c r="RZ211" i="4"/>
  <c r="RX211" i="4"/>
  <c r="RV211" i="4"/>
  <c r="RT211" i="4"/>
  <c r="RR211" i="4"/>
  <c r="RP211" i="4"/>
  <c r="RN211" i="4"/>
  <c r="RL211" i="4"/>
  <c r="RJ211" i="4"/>
  <c r="RH211" i="4"/>
  <c r="RF211" i="4"/>
  <c r="RD211" i="4"/>
  <c r="RB211" i="4"/>
  <c r="QZ211" i="4"/>
  <c r="QX211" i="4"/>
  <c r="QV211" i="4"/>
  <c r="QT211" i="4"/>
  <c r="QR211" i="4"/>
  <c r="QP211" i="4"/>
  <c r="QN211" i="4"/>
  <c r="QL211" i="4"/>
  <c r="JL211" i="4"/>
  <c r="JJ211" i="4"/>
  <c r="JH211" i="4"/>
  <c r="JF211" i="4"/>
  <c r="SR209" i="4"/>
  <c r="SP209" i="4"/>
  <c r="SN209" i="4"/>
  <c r="SL209" i="4"/>
  <c r="SJ209" i="4"/>
  <c r="SH209" i="4"/>
  <c r="SF209" i="4"/>
  <c r="SD209" i="4"/>
  <c r="SB209" i="4"/>
  <c r="RZ209" i="4"/>
  <c r="RX209" i="4"/>
  <c r="RV209" i="4"/>
  <c r="RT209" i="4"/>
  <c r="RR209" i="4"/>
  <c r="RP209" i="4"/>
  <c r="RN209" i="4"/>
  <c r="RL209" i="4"/>
  <c r="RJ209" i="4"/>
  <c r="RH209" i="4"/>
  <c r="RF209" i="4"/>
  <c r="RD209" i="4"/>
  <c r="RB209" i="4"/>
  <c r="QZ209" i="4"/>
  <c r="QX209" i="4"/>
  <c r="QV209" i="4"/>
  <c r="QT209" i="4"/>
  <c r="QR209" i="4"/>
  <c r="QP209" i="4"/>
  <c r="QN209" i="4"/>
  <c r="QL209" i="4"/>
  <c r="JL209" i="4"/>
  <c r="JJ209" i="4"/>
  <c r="JH209" i="4"/>
  <c r="JF209" i="4"/>
  <c r="SR208" i="4"/>
  <c r="SP208" i="4"/>
  <c r="SN208" i="4"/>
  <c r="SL208" i="4"/>
  <c r="SJ208" i="4"/>
  <c r="SH208" i="4"/>
  <c r="SF208" i="4"/>
  <c r="SD208" i="4"/>
  <c r="SB208" i="4"/>
  <c r="RZ208" i="4"/>
  <c r="RX208" i="4"/>
  <c r="RV208" i="4"/>
  <c r="RT208" i="4"/>
  <c r="RR208" i="4"/>
  <c r="RP208" i="4"/>
  <c r="RN208" i="4"/>
  <c r="RL208" i="4"/>
  <c r="RJ208" i="4"/>
  <c r="RH208" i="4"/>
  <c r="RF208" i="4"/>
  <c r="RD208" i="4"/>
  <c r="RB208" i="4"/>
  <c r="QZ208" i="4"/>
  <c r="QX208" i="4"/>
  <c r="QV208" i="4"/>
  <c r="QT208" i="4"/>
  <c r="QR208" i="4"/>
  <c r="QP208" i="4"/>
  <c r="QN208" i="4"/>
  <c r="QL208" i="4"/>
  <c r="JL208" i="4"/>
  <c r="JJ208" i="4"/>
  <c r="JH208" i="4"/>
  <c r="JF208" i="4"/>
  <c r="SR207" i="4"/>
  <c r="SP207" i="4"/>
  <c r="SN207" i="4"/>
  <c r="SL207" i="4"/>
  <c r="SJ207" i="4"/>
  <c r="SH207" i="4"/>
  <c r="SF207" i="4"/>
  <c r="SD207" i="4"/>
  <c r="SB207" i="4"/>
  <c r="RZ207" i="4"/>
  <c r="RX207" i="4"/>
  <c r="RV207" i="4"/>
  <c r="RT207" i="4"/>
  <c r="RR207" i="4"/>
  <c r="RP207" i="4"/>
  <c r="RN207" i="4"/>
  <c r="RL207" i="4"/>
  <c r="RJ207" i="4"/>
  <c r="RH207" i="4"/>
  <c r="RF207" i="4"/>
  <c r="RD207" i="4"/>
  <c r="RB207" i="4"/>
  <c r="QZ207" i="4"/>
  <c r="QX207" i="4"/>
  <c r="QV207" i="4"/>
  <c r="QT207" i="4"/>
  <c r="QR207" i="4"/>
  <c r="QP207" i="4"/>
  <c r="QN207" i="4"/>
  <c r="QL207" i="4"/>
  <c r="JL207" i="4"/>
  <c r="JJ207" i="4"/>
  <c r="JH207" i="4"/>
  <c r="JF207" i="4"/>
  <c r="SR206" i="4"/>
  <c r="SP206" i="4"/>
  <c r="SN206" i="4"/>
  <c r="SL206" i="4"/>
  <c r="SJ206" i="4"/>
  <c r="SH206" i="4"/>
  <c r="SF206" i="4"/>
  <c r="SD206" i="4"/>
  <c r="SB206" i="4"/>
  <c r="RZ206" i="4"/>
  <c r="RX206" i="4"/>
  <c r="RV206" i="4"/>
  <c r="RT206" i="4"/>
  <c r="RR206" i="4"/>
  <c r="RP206" i="4"/>
  <c r="RN206" i="4"/>
  <c r="RL206" i="4"/>
  <c r="RJ206" i="4"/>
  <c r="RH206" i="4"/>
  <c r="RF206" i="4"/>
  <c r="RD206" i="4"/>
  <c r="RB206" i="4"/>
  <c r="QZ206" i="4"/>
  <c r="QX206" i="4"/>
  <c r="QV206" i="4"/>
  <c r="QT206" i="4"/>
  <c r="QR206" i="4"/>
  <c r="QP206" i="4"/>
  <c r="QN206" i="4"/>
  <c r="QL206" i="4"/>
  <c r="JL206" i="4"/>
  <c r="JJ206" i="4"/>
  <c r="JH206" i="4"/>
  <c r="JF206" i="4"/>
  <c r="SR205" i="4"/>
  <c r="SP205" i="4"/>
  <c r="SN205" i="4"/>
  <c r="SL205" i="4"/>
  <c r="SJ205" i="4"/>
  <c r="SH205" i="4"/>
  <c r="SF205" i="4"/>
  <c r="SD205" i="4"/>
  <c r="SB205" i="4"/>
  <c r="RZ205" i="4"/>
  <c r="RX205" i="4"/>
  <c r="RV205" i="4"/>
  <c r="RT205" i="4"/>
  <c r="RR205" i="4"/>
  <c r="RP205" i="4"/>
  <c r="RN205" i="4"/>
  <c r="RL205" i="4"/>
  <c r="RJ205" i="4"/>
  <c r="RH205" i="4"/>
  <c r="RF205" i="4"/>
  <c r="RD205" i="4"/>
  <c r="RB205" i="4"/>
  <c r="QZ205" i="4"/>
  <c r="QX205" i="4"/>
  <c r="QV205" i="4"/>
  <c r="QT205" i="4"/>
  <c r="QR205" i="4"/>
  <c r="QP205" i="4"/>
  <c r="QN205" i="4"/>
  <c r="QL205" i="4"/>
  <c r="JL205" i="4"/>
  <c r="JJ205" i="4"/>
  <c r="JH205" i="4"/>
  <c r="JF205" i="4"/>
  <c r="SR204" i="4"/>
  <c r="SP204" i="4"/>
  <c r="SN204" i="4"/>
  <c r="SL204" i="4"/>
  <c r="SJ204" i="4"/>
  <c r="SH204" i="4"/>
  <c r="SF204" i="4"/>
  <c r="SD204" i="4"/>
  <c r="SB204" i="4"/>
  <c r="RZ204" i="4"/>
  <c r="RX204" i="4"/>
  <c r="RV204" i="4"/>
  <c r="RT204" i="4"/>
  <c r="RR204" i="4"/>
  <c r="RP204" i="4"/>
  <c r="RN204" i="4"/>
  <c r="RL204" i="4"/>
  <c r="RJ204" i="4"/>
  <c r="RH204" i="4"/>
  <c r="RF204" i="4"/>
  <c r="RD204" i="4"/>
  <c r="RB204" i="4"/>
  <c r="QZ204" i="4"/>
  <c r="QX204" i="4"/>
  <c r="QV204" i="4"/>
  <c r="QT204" i="4"/>
  <c r="QR204" i="4"/>
  <c r="QP204" i="4"/>
  <c r="QN204" i="4"/>
  <c r="QL204" i="4"/>
  <c r="JL204" i="4"/>
  <c r="JJ204" i="4"/>
  <c r="JH204" i="4"/>
  <c r="JF204" i="4"/>
  <c r="SR201" i="4"/>
  <c r="SP201" i="4"/>
  <c r="SN201" i="4"/>
  <c r="SL201" i="4"/>
  <c r="SJ201" i="4"/>
  <c r="SH201" i="4"/>
  <c r="SF201" i="4"/>
  <c r="SD201" i="4"/>
  <c r="SB201" i="4"/>
  <c r="RZ201" i="4"/>
  <c r="RX201" i="4"/>
  <c r="RV201" i="4"/>
  <c r="RT201" i="4"/>
  <c r="RR201" i="4"/>
  <c r="RP201" i="4"/>
  <c r="RN201" i="4"/>
  <c r="RL201" i="4"/>
  <c r="RJ201" i="4"/>
  <c r="RH201" i="4"/>
  <c r="RF201" i="4"/>
  <c r="RD201" i="4"/>
  <c r="RB201" i="4"/>
  <c r="QZ201" i="4"/>
  <c r="QX201" i="4"/>
  <c r="QV201" i="4"/>
  <c r="QT201" i="4"/>
  <c r="QR201" i="4"/>
  <c r="QP201" i="4"/>
  <c r="QN201" i="4"/>
  <c r="QL201" i="4"/>
  <c r="JL201" i="4"/>
  <c r="JJ201" i="4"/>
  <c r="JH201" i="4"/>
  <c r="JF201" i="4"/>
  <c r="SR200" i="4"/>
  <c r="SP200" i="4"/>
  <c r="SN200" i="4"/>
  <c r="SL200" i="4"/>
  <c r="SJ200" i="4"/>
  <c r="SH200" i="4"/>
  <c r="SF200" i="4"/>
  <c r="SD200" i="4"/>
  <c r="SB200" i="4"/>
  <c r="RZ200" i="4"/>
  <c r="RX200" i="4"/>
  <c r="RV200" i="4"/>
  <c r="RT200" i="4"/>
  <c r="RR200" i="4"/>
  <c r="RP200" i="4"/>
  <c r="RN200" i="4"/>
  <c r="RL200" i="4"/>
  <c r="RJ200" i="4"/>
  <c r="RH200" i="4"/>
  <c r="RF200" i="4"/>
  <c r="RD200" i="4"/>
  <c r="RB200" i="4"/>
  <c r="QZ200" i="4"/>
  <c r="QX200" i="4"/>
  <c r="QV200" i="4"/>
  <c r="QT200" i="4"/>
  <c r="QR200" i="4"/>
  <c r="QP200" i="4"/>
  <c r="QN200" i="4"/>
  <c r="QL200" i="4"/>
  <c r="JL200" i="4"/>
  <c r="JJ200" i="4"/>
  <c r="JH200" i="4"/>
  <c r="JF200" i="4"/>
  <c r="SR199" i="4"/>
  <c r="SP199" i="4"/>
  <c r="SN199" i="4"/>
  <c r="SL199" i="4"/>
  <c r="SJ199" i="4"/>
  <c r="SH199" i="4"/>
  <c r="SF199" i="4"/>
  <c r="SD199" i="4"/>
  <c r="SB199" i="4"/>
  <c r="RZ199" i="4"/>
  <c r="RX199" i="4"/>
  <c r="RV199" i="4"/>
  <c r="RT199" i="4"/>
  <c r="RR199" i="4"/>
  <c r="RP199" i="4"/>
  <c r="RN199" i="4"/>
  <c r="RL199" i="4"/>
  <c r="RJ199" i="4"/>
  <c r="RH199" i="4"/>
  <c r="RF199" i="4"/>
  <c r="RD199" i="4"/>
  <c r="RB199" i="4"/>
  <c r="QZ199" i="4"/>
  <c r="QX199" i="4"/>
  <c r="QV199" i="4"/>
  <c r="QT199" i="4"/>
  <c r="QR199" i="4"/>
  <c r="QP199" i="4"/>
  <c r="QN199" i="4"/>
  <c r="QL199" i="4"/>
  <c r="JL199" i="4"/>
  <c r="JJ199" i="4"/>
  <c r="JH199" i="4"/>
  <c r="JF199" i="4"/>
  <c r="SR198" i="4"/>
  <c r="SP198" i="4"/>
  <c r="SN198" i="4"/>
  <c r="SL198" i="4"/>
  <c r="SJ198" i="4"/>
  <c r="SH198" i="4"/>
  <c r="SF198" i="4"/>
  <c r="SD198" i="4"/>
  <c r="SB198" i="4"/>
  <c r="RZ198" i="4"/>
  <c r="RX198" i="4"/>
  <c r="RV198" i="4"/>
  <c r="RT198" i="4"/>
  <c r="RR198" i="4"/>
  <c r="RP198" i="4"/>
  <c r="RN198" i="4"/>
  <c r="RL198" i="4"/>
  <c r="RJ198" i="4"/>
  <c r="RH198" i="4"/>
  <c r="RF198" i="4"/>
  <c r="RD198" i="4"/>
  <c r="RB198" i="4"/>
  <c r="QZ198" i="4"/>
  <c r="QX198" i="4"/>
  <c r="QV198" i="4"/>
  <c r="QT198" i="4"/>
  <c r="QR198" i="4"/>
  <c r="QP198" i="4"/>
  <c r="QN198" i="4"/>
  <c r="QL198" i="4"/>
  <c r="JL198" i="4"/>
  <c r="JJ198" i="4"/>
  <c r="JH198" i="4"/>
  <c r="JF198" i="4"/>
  <c r="SR197" i="4"/>
  <c r="SP197" i="4"/>
  <c r="SN197" i="4"/>
  <c r="SL197" i="4"/>
  <c r="SJ197" i="4"/>
  <c r="SH197" i="4"/>
  <c r="SF197" i="4"/>
  <c r="SD197" i="4"/>
  <c r="SB197" i="4"/>
  <c r="RZ197" i="4"/>
  <c r="RX197" i="4"/>
  <c r="RV197" i="4"/>
  <c r="RT197" i="4"/>
  <c r="RR197" i="4"/>
  <c r="RP197" i="4"/>
  <c r="RN197" i="4"/>
  <c r="RL197" i="4"/>
  <c r="RJ197" i="4"/>
  <c r="RH197" i="4"/>
  <c r="RF197" i="4"/>
  <c r="RD197" i="4"/>
  <c r="RB197" i="4"/>
  <c r="QZ197" i="4"/>
  <c r="QX197" i="4"/>
  <c r="QV197" i="4"/>
  <c r="QT197" i="4"/>
  <c r="QR197" i="4"/>
  <c r="QP197" i="4"/>
  <c r="QN197" i="4"/>
  <c r="QL197" i="4"/>
  <c r="JL197" i="4"/>
  <c r="JJ197" i="4"/>
  <c r="JH197" i="4"/>
  <c r="JF197" i="4"/>
  <c r="SR196" i="4"/>
  <c r="SP196" i="4"/>
  <c r="SN196" i="4"/>
  <c r="SL196" i="4"/>
  <c r="SJ196" i="4"/>
  <c r="SH196" i="4"/>
  <c r="SF196" i="4"/>
  <c r="SD196" i="4"/>
  <c r="SB196" i="4"/>
  <c r="RZ196" i="4"/>
  <c r="RX196" i="4"/>
  <c r="RV196" i="4"/>
  <c r="RT196" i="4"/>
  <c r="RR196" i="4"/>
  <c r="RP196" i="4"/>
  <c r="RN196" i="4"/>
  <c r="RL196" i="4"/>
  <c r="RJ196" i="4"/>
  <c r="RH196" i="4"/>
  <c r="RF196" i="4"/>
  <c r="RD196" i="4"/>
  <c r="RB196" i="4"/>
  <c r="QZ196" i="4"/>
  <c r="QX196" i="4"/>
  <c r="QV196" i="4"/>
  <c r="QT196" i="4"/>
  <c r="QR196" i="4"/>
  <c r="QP196" i="4"/>
  <c r="QN196" i="4"/>
  <c r="QL196" i="4"/>
  <c r="JL196" i="4"/>
  <c r="JJ196" i="4"/>
  <c r="JH196" i="4"/>
  <c r="JF196" i="4"/>
  <c r="SR195" i="4"/>
  <c r="SP195" i="4"/>
  <c r="SN195" i="4"/>
  <c r="SL195" i="4"/>
  <c r="SJ195" i="4"/>
  <c r="SH195" i="4"/>
  <c r="SF195" i="4"/>
  <c r="SD195" i="4"/>
  <c r="SB195" i="4"/>
  <c r="RZ195" i="4"/>
  <c r="RX195" i="4"/>
  <c r="RV195" i="4"/>
  <c r="RT195" i="4"/>
  <c r="RR195" i="4"/>
  <c r="RP195" i="4"/>
  <c r="RN195" i="4"/>
  <c r="RL195" i="4"/>
  <c r="RJ195" i="4"/>
  <c r="RH195" i="4"/>
  <c r="RF195" i="4"/>
  <c r="RD195" i="4"/>
  <c r="RB195" i="4"/>
  <c r="QZ195" i="4"/>
  <c r="QX195" i="4"/>
  <c r="QV195" i="4"/>
  <c r="QT195" i="4"/>
  <c r="QR195" i="4"/>
  <c r="QP195" i="4"/>
  <c r="QN195" i="4"/>
  <c r="QL195" i="4"/>
  <c r="JL195" i="4"/>
  <c r="JJ195" i="4"/>
  <c r="JH195" i="4"/>
  <c r="JF195" i="4"/>
  <c r="SR194" i="4"/>
  <c r="SP194" i="4"/>
  <c r="SN194" i="4"/>
  <c r="SL194" i="4"/>
  <c r="SJ194" i="4"/>
  <c r="SH194" i="4"/>
  <c r="SF194" i="4"/>
  <c r="SD194" i="4"/>
  <c r="SB194" i="4"/>
  <c r="RZ194" i="4"/>
  <c r="RX194" i="4"/>
  <c r="RV194" i="4"/>
  <c r="RT194" i="4"/>
  <c r="RR194" i="4"/>
  <c r="RP194" i="4"/>
  <c r="RN194" i="4"/>
  <c r="RL194" i="4"/>
  <c r="RJ194" i="4"/>
  <c r="RH194" i="4"/>
  <c r="RF194" i="4"/>
  <c r="RD194" i="4"/>
  <c r="RB194" i="4"/>
  <c r="QZ194" i="4"/>
  <c r="QX194" i="4"/>
  <c r="QV194" i="4"/>
  <c r="QT194" i="4"/>
  <c r="QR194" i="4"/>
  <c r="QP194" i="4"/>
  <c r="QN194" i="4"/>
  <c r="QL194" i="4"/>
  <c r="JL194" i="4"/>
  <c r="JJ194" i="4"/>
  <c r="JH194" i="4"/>
  <c r="JF194" i="4"/>
  <c r="SR193" i="4"/>
  <c r="SP193" i="4"/>
  <c r="SN193" i="4"/>
  <c r="SL193" i="4"/>
  <c r="SJ193" i="4"/>
  <c r="SH193" i="4"/>
  <c r="SF193" i="4"/>
  <c r="SD193" i="4"/>
  <c r="SB193" i="4"/>
  <c r="RZ193" i="4"/>
  <c r="RX193" i="4"/>
  <c r="RV193" i="4"/>
  <c r="RT193" i="4"/>
  <c r="RR193" i="4"/>
  <c r="RP193" i="4"/>
  <c r="RN193" i="4"/>
  <c r="RL193" i="4"/>
  <c r="RJ193" i="4"/>
  <c r="RH193" i="4"/>
  <c r="RF193" i="4"/>
  <c r="RD193" i="4"/>
  <c r="RB193" i="4"/>
  <c r="QZ193" i="4"/>
  <c r="QX193" i="4"/>
  <c r="QV193" i="4"/>
  <c r="QT193" i="4"/>
  <c r="QR193" i="4"/>
  <c r="QP193" i="4"/>
  <c r="QN193" i="4"/>
  <c r="QL193" i="4"/>
  <c r="JL193" i="4"/>
  <c r="JJ193" i="4"/>
  <c r="JH193" i="4"/>
  <c r="JF193" i="4"/>
  <c r="SR192" i="4"/>
  <c r="SP192" i="4"/>
  <c r="SN192" i="4"/>
  <c r="SL192" i="4"/>
  <c r="SJ192" i="4"/>
  <c r="SH192" i="4"/>
  <c r="SF192" i="4"/>
  <c r="SD192" i="4"/>
  <c r="SB192" i="4"/>
  <c r="RZ192" i="4"/>
  <c r="RX192" i="4"/>
  <c r="RV192" i="4"/>
  <c r="RT192" i="4"/>
  <c r="RR192" i="4"/>
  <c r="RP192" i="4"/>
  <c r="RN192" i="4"/>
  <c r="RL192" i="4"/>
  <c r="RJ192" i="4"/>
  <c r="RH192" i="4"/>
  <c r="RF192" i="4"/>
  <c r="RD192" i="4"/>
  <c r="RB192" i="4"/>
  <c r="QZ192" i="4"/>
  <c r="QX192" i="4"/>
  <c r="QV192" i="4"/>
  <c r="QT192" i="4"/>
  <c r="QR192" i="4"/>
  <c r="QP192" i="4"/>
  <c r="QN192" i="4"/>
  <c r="QL192" i="4"/>
  <c r="JL192" i="4"/>
  <c r="JJ192" i="4"/>
  <c r="JH192" i="4"/>
  <c r="JF192" i="4"/>
  <c r="SR190" i="4"/>
  <c r="SP190" i="4"/>
  <c r="SN190" i="4"/>
  <c r="SL190" i="4"/>
  <c r="SJ190" i="4"/>
  <c r="SH190" i="4"/>
  <c r="SF190" i="4"/>
  <c r="SD190" i="4"/>
  <c r="SB190" i="4"/>
  <c r="RZ190" i="4"/>
  <c r="RX190" i="4"/>
  <c r="RV190" i="4"/>
  <c r="RT190" i="4"/>
  <c r="RR190" i="4"/>
  <c r="RP190" i="4"/>
  <c r="RN190" i="4"/>
  <c r="RL190" i="4"/>
  <c r="RJ190" i="4"/>
  <c r="RH190" i="4"/>
  <c r="RF190" i="4"/>
  <c r="RD190" i="4"/>
  <c r="RB190" i="4"/>
  <c r="QZ190" i="4"/>
  <c r="QX190" i="4"/>
  <c r="QV190" i="4"/>
  <c r="QT190" i="4"/>
  <c r="QR190" i="4"/>
  <c r="QP190" i="4"/>
  <c r="QN190" i="4"/>
  <c r="QL190" i="4"/>
  <c r="JL190" i="4"/>
  <c r="JJ190" i="4"/>
  <c r="JH190" i="4"/>
  <c r="JF190" i="4"/>
  <c r="SR188" i="4"/>
  <c r="SP188" i="4"/>
  <c r="SN188" i="4"/>
  <c r="SL188" i="4"/>
  <c r="SJ188" i="4"/>
  <c r="SH188" i="4"/>
  <c r="SF188" i="4"/>
  <c r="SD188" i="4"/>
  <c r="SB188" i="4"/>
  <c r="RZ188" i="4"/>
  <c r="RX188" i="4"/>
  <c r="RV188" i="4"/>
  <c r="RT188" i="4"/>
  <c r="RR188" i="4"/>
  <c r="RP188" i="4"/>
  <c r="RN188" i="4"/>
  <c r="RL188" i="4"/>
  <c r="RJ188" i="4"/>
  <c r="RH188" i="4"/>
  <c r="RF188" i="4"/>
  <c r="RD188" i="4"/>
  <c r="RB188" i="4"/>
  <c r="QZ188" i="4"/>
  <c r="QX188" i="4"/>
  <c r="QV188" i="4"/>
  <c r="QT188" i="4"/>
  <c r="QR188" i="4"/>
  <c r="QP188" i="4"/>
  <c r="QN188" i="4"/>
  <c r="QL188" i="4"/>
  <c r="JL188" i="4"/>
  <c r="JJ188" i="4"/>
  <c r="JH188" i="4"/>
  <c r="JF188" i="4"/>
  <c r="SR187" i="4"/>
  <c r="SP187" i="4"/>
  <c r="SN187" i="4"/>
  <c r="SL187" i="4"/>
  <c r="SJ187" i="4"/>
  <c r="SH187" i="4"/>
  <c r="SF187" i="4"/>
  <c r="SD187" i="4"/>
  <c r="SB187" i="4"/>
  <c r="RZ187" i="4"/>
  <c r="RX187" i="4"/>
  <c r="RV187" i="4"/>
  <c r="RT187" i="4"/>
  <c r="RR187" i="4"/>
  <c r="RP187" i="4"/>
  <c r="RN187" i="4"/>
  <c r="RL187" i="4"/>
  <c r="RJ187" i="4"/>
  <c r="RH187" i="4"/>
  <c r="RF187" i="4"/>
  <c r="RD187" i="4"/>
  <c r="RB187" i="4"/>
  <c r="QZ187" i="4"/>
  <c r="QX187" i="4"/>
  <c r="QV187" i="4"/>
  <c r="QT187" i="4"/>
  <c r="QR187" i="4"/>
  <c r="QP187" i="4"/>
  <c r="QN187" i="4"/>
  <c r="QL187" i="4"/>
  <c r="JL187" i="4"/>
  <c r="JJ187" i="4"/>
  <c r="JH187" i="4"/>
  <c r="JF187" i="4"/>
  <c r="SR186" i="4"/>
  <c r="SP186" i="4"/>
  <c r="SN186" i="4"/>
  <c r="SL186" i="4"/>
  <c r="SJ186" i="4"/>
  <c r="SH186" i="4"/>
  <c r="SF186" i="4"/>
  <c r="SD186" i="4"/>
  <c r="SB186" i="4"/>
  <c r="RZ186" i="4"/>
  <c r="RX186" i="4"/>
  <c r="RV186" i="4"/>
  <c r="RT186" i="4"/>
  <c r="RR186" i="4"/>
  <c r="RP186" i="4"/>
  <c r="RN186" i="4"/>
  <c r="RL186" i="4"/>
  <c r="RJ186" i="4"/>
  <c r="RH186" i="4"/>
  <c r="RF186" i="4"/>
  <c r="RD186" i="4"/>
  <c r="RB186" i="4"/>
  <c r="QZ186" i="4"/>
  <c r="QX186" i="4"/>
  <c r="QV186" i="4"/>
  <c r="QT186" i="4"/>
  <c r="QR186" i="4"/>
  <c r="QP186" i="4"/>
  <c r="QN186" i="4"/>
  <c r="QL186" i="4"/>
  <c r="JL186" i="4"/>
  <c r="JJ186" i="4"/>
  <c r="JH186" i="4"/>
  <c r="JF186" i="4"/>
  <c r="SR185" i="4"/>
  <c r="SP185" i="4"/>
  <c r="SN185" i="4"/>
  <c r="SL185" i="4"/>
  <c r="SJ185" i="4"/>
  <c r="SH185" i="4"/>
  <c r="SF185" i="4"/>
  <c r="SD185" i="4"/>
  <c r="SB185" i="4"/>
  <c r="RZ185" i="4"/>
  <c r="RX185" i="4"/>
  <c r="RV185" i="4"/>
  <c r="RT185" i="4"/>
  <c r="RR185" i="4"/>
  <c r="RP185" i="4"/>
  <c r="RN185" i="4"/>
  <c r="RL185" i="4"/>
  <c r="RJ185" i="4"/>
  <c r="RH185" i="4"/>
  <c r="RF185" i="4"/>
  <c r="RD185" i="4"/>
  <c r="RB185" i="4"/>
  <c r="QZ185" i="4"/>
  <c r="QX185" i="4"/>
  <c r="QV185" i="4"/>
  <c r="QT185" i="4"/>
  <c r="QR185" i="4"/>
  <c r="QP185" i="4"/>
  <c r="QN185" i="4"/>
  <c r="QL185" i="4"/>
  <c r="JL185" i="4"/>
  <c r="JJ185" i="4"/>
  <c r="JH185" i="4"/>
  <c r="JF185" i="4"/>
  <c r="SR184" i="4"/>
  <c r="SP184" i="4"/>
  <c r="SN184" i="4"/>
  <c r="SL184" i="4"/>
  <c r="SJ184" i="4"/>
  <c r="SH184" i="4"/>
  <c r="SF184" i="4"/>
  <c r="SD184" i="4"/>
  <c r="SB184" i="4"/>
  <c r="RZ184" i="4"/>
  <c r="RX184" i="4"/>
  <c r="RV184" i="4"/>
  <c r="RT184" i="4"/>
  <c r="RR184" i="4"/>
  <c r="RP184" i="4"/>
  <c r="RN184" i="4"/>
  <c r="RL184" i="4"/>
  <c r="RJ184" i="4"/>
  <c r="RH184" i="4"/>
  <c r="RF184" i="4"/>
  <c r="RD184" i="4"/>
  <c r="RB184" i="4"/>
  <c r="QZ184" i="4"/>
  <c r="QX184" i="4"/>
  <c r="QV184" i="4"/>
  <c r="QT184" i="4"/>
  <c r="QR184" i="4"/>
  <c r="QP184" i="4"/>
  <c r="QN184" i="4"/>
  <c r="QL184" i="4"/>
  <c r="JL184" i="4"/>
  <c r="JJ184" i="4"/>
  <c r="JH184" i="4"/>
  <c r="JF184" i="4"/>
  <c r="SR183" i="4"/>
  <c r="SP183" i="4"/>
  <c r="SN183" i="4"/>
  <c r="SL183" i="4"/>
  <c r="SJ183" i="4"/>
  <c r="SH183" i="4"/>
  <c r="SF183" i="4"/>
  <c r="SD183" i="4"/>
  <c r="SB183" i="4"/>
  <c r="RZ183" i="4"/>
  <c r="RX183" i="4"/>
  <c r="RV183" i="4"/>
  <c r="RT183" i="4"/>
  <c r="RR183" i="4"/>
  <c r="RP183" i="4"/>
  <c r="RN183" i="4"/>
  <c r="RL183" i="4"/>
  <c r="RJ183" i="4"/>
  <c r="RH183" i="4"/>
  <c r="RF183" i="4"/>
  <c r="RD183" i="4"/>
  <c r="RB183" i="4"/>
  <c r="QZ183" i="4"/>
  <c r="QX183" i="4"/>
  <c r="QV183" i="4"/>
  <c r="QT183" i="4"/>
  <c r="QR183" i="4"/>
  <c r="QP183" i="4"/>
  <c r="QN183" i="4"/>
  <c r="QL183" i="4"/>
  <c r="JL183" i="4"/>
  <c r="JJ183" i="4"/>
  <c r="JH183" i="4"/>
  <c r="JF183" i="4"/>
  <c r="SR182" i="4"/>
  <c r="SP182" i="4"/>
  <c r="SN182" i="4"/>
  <c r="SL182" i="4"/>
  <c r="SJ182" i="4"/>
  <c r="SH182" i="4"/>
  <c r="SF182" i="4"/>
  <c r="SD182" i="4"/>
  <c r="SB182" i="4"/>
  <c r="RZ182" i="4"/>
  <c r="RX182" i="4"/>
  <c r="RV182" i="4"/>
  <c r="RT182" i="4"/>
  <c r="RR182" i="4"/>
  <c r="RP182" i="4"/>
  <c r="RN182" i="4"/>
  <c r="RL182" i="4"/>
  <c r="RJ182" i="4"/>
  <c r="RH182" i="4"/>
  <c r="RF182" i="4"/>
  <c r="RD182" i="4"/>
  <c r="RB182" i="4"/>
  <c r="QZ182" i="4"/>
  <c r="QX182" i="4"/>
  <c r="QV182" i="4"/>
  <c r="QT182" i="4"/>
  <c r="QR182" i="4"/>
  <c r="QP182" i="4"/>
  <c r="QN182" i="4"/>
  <c r="QL182" i="4"/>
  <c r="JL182" i="4"/>
  <c r="JJ182" i="4"/>
  <c r="JH182" i="4"/>
  <c r="JF182" i="4"/>
  <c r="SR181" i="4"/>
  <c r="SP181" i="4"/>
  <c r="SN181" i="4"/>
  <c r="SL181" i="4"/>
  <c r="SJ181" i="4"/>
  <c r="SH181" i="4"/>
  <c r="SF181" i="4"/>
  <c r="SD181" i="4"/>
  <c r="SB181" i="4"/>
  <c r="RZ181" i="4"/>
  <c r="RX181" i="4"/>
  <c r="RV181" i="4"/>
  <c r="RT181" i="4"/>
  <c r="RR181" i="4"/>
  <c r="RP181" i="4"/>
  <c r="RN181" i="4"/>
  <c r="RL181" i="4"/>
  <c r="RJ181" i="4"/>
  <c r="RH181" i="4"/>
  <c r="RF181" i="4"/>
  <c r="RD181" i="4"/>
  <c r="RB181" i="4"/>
  <c r="QZ181" i="4"/>
  <c r="QX181" i="4"/>
  <c r="QV181" i="4"/>
  <c r="QT181" i="4"/>
  <c r="QR181" i="4"/>
  <c r="QP181" i="4"/>
  <c r="QN181" i="4"/>
  <c r="QL181" i="4"/>
  <c r="JL181" i="4"/>
  <c r="JJ181" i="4"/>
  <c r="JH181" i="4"/>
  <c r="JF181" i="4"/>
  <c r="SR179" i="4"/>
  <c r="SP179" i="4"/>
  <c r="SN179" i="4"/>
  <c r="SL179" i="4"/>
  <c r="SJ179" i="4"/>
  <c r="SH179" i="4"/>
  <c r="SF179" i="4"/>
  <c r="SD179" i="4"/>
  <c r="SB179" i="4"/>
  <c r="RZ179" i="4"/>
  <c r="RX179" i="4"/>
  <c r="RV179" i="4"/>
  <c r="RT179" i="4"/>
  <c r="RR179" i="4"/>
  <c r="RP179" i="4"/>
  <c r="RN179" i="4"/>
  <c r="RL179" i="4"/>
  <c r="RJ179" i="4"/>
  <c r="RH179" i="4"/>
  <c r="RF179" i="4"/>
  <c r="RD179" i="4"/>
  <c r="RB179" i="4"/>
  <c r="QZ179" i="4"/>
  <c r="QX179" i="4"/>
  <c r="QV179" i="4"/>
  <c r="QT179" i="4"/>
  <c r="QR179" i="4"/>
  <c r="QP179" i="4"/>
  <c r="QN179" i="4"/>
  <c r="QL179" i="4"/>
  <c r="JL179" i="4"/>
  <c r="JJ179" i="4"/>
  <c r="JH179" i="4"/>
  <c r="JF179" i="4"/>
  <c r="SR178" i="4"/>
  <c r="SP178" i="4"/>
  <c r="SN178" i="4"/>
  <c r="SL178" i="4"/>
  <c r="SJ178" i="4"/>
  <c r="SH178" i="4"/>
  <c r="SF178" i="4"/>
  <c r="SD178" i="4"/>
  <c r="SB178" i="4"/>
  <c r="RZ178" i="4"/>
  <c r="RX178" i="4"/>
  <c r="RV178" i="4"/>
  <c r="RT178" i="4"/>
  <c r="RR178" i="4"/>
  <c r="RP178" i="4"/>
  <c r="RN178" i="4"/>
  <c r="RL178" i="4"/>
  <c r="RJ178" i="4"/>
  <c r="RH178" i="4"/>
  <c r="RF178" i="4"/>
  <c r="RD178" i="4"/>
  <c r="RB178" i="4"/>
  <c r="QZ178" i="4"/>
  <c r="QX178" i="4"/>
  <c r="QV178" i="4"/>
  <c r="QT178" i="4"/>
  <c r="QR178" i="4"/>
  <c r="QP178" i="4"/>
  <c r="QN178" i="4"/>
  <c r="QL178" i="4"/>
  <c r="JL178" i="4"/>
  <c r="JJ178" i="4"/>
  <c r="JH178" i="4"/>
  <c r="JF178" i="4"/>
  <c r="SR177" i="4"/>
  <c r="SP177" i="4"/>
  <c r="SN177" i="4"/>
  <c r="SL177" i="4"/>
  <c r="SJ177" i="4"/>
  <c r="SH177" i="4"/>
  <c r="SF177" i="4"/>
  <c r="SD177" i="4"/>
  <c r="SB177" i="4"/>
  <c r="RZ177" i="4"/>
  <c r="RX177" i="4"/>
  <c r="RV177" i="4"/>
  <c r="RT177" i="4"/>
  <c r="RR177" i="4"/>
  <c r="RP177" i="4"/>
  <c r="RN177" i="4"/>
  <c r="RL177" i="4"/>
  <c r="RJ177" i="4"/>
  <c r="RH177" i="4"/>
  <c r="RF177" i="4"/>
  <c r="RD177" i="4"/>
  <c r="RB177" i="4"/>
  <c r="QZ177" i="4"/>
  <c r="QX177" i="4"/>
  <c r="QV177" i="4"/>
  <c r="QT177" i="4"/>
  <c r="QR177" i="4"/>
  <c r="QP177" i="4"/>
  <c r="QN177" i="4"/>
  <c r="QL177" i="4"/>
  <c r="JL177" i="4"/>
  <c r="JJ177" i="4"/>
  <c r="JH177" i="4"/>
  <c r="JF177" i="4"/>
  <c r="SR173" i="4"/>
  <c r="SP173" i="4"/>
  <c r="SN173" i="4"/>
  <c r="SL173" i="4"/>
  <c r="SJ173" i="4"/>
  <c r="SH173" i="4"/>
  <c r="SF173" i="4"/>
  <c r="SD173" i="4"/>
  <c r="SB173" i="4"/>
  <c r="RZ173" i="4"/>
  <c r="RX173" i="4"/>
  <c r="RV173" i="4"/>
  <c r="RT173" i="4"/>
  <c r="RR173" i="4"/>
  <c r="RP173" i="4"/>
  <c r="RN173" i="4"/>
  <c r="RL173" i="4"/>
  <c r="RJ173" i="4"/>
  <c r="RH173" i="4"/>
  <c r="RF173" i="4"/>
  <c r="RD173" i="4"/>
  <c r="RB173" i="4"/>
  <c r="QZ173" i="4"/>
  <c r="QX173" i="4"/>
  <c r="QV173" i="4"/>
  <c r="QT173" i="4"/>
  <c r="QR173" i="4"/>
  <c r="QP173" i="4"/>
  <c r="QN173" i="4"/>
  <c r="QL173" i="4"/>
  <c r="JL173" i="4"/>
  <c r="JJ173" i="4"/>
  <c r="JH173" i="4"/>
  <c r="JF173" i="4"/>
  <c r="SR172" i="4"/>
  <c r="SP172" i="4"/>
  <c r="SN172" i="4"/>
  <c r="SL172" i="4"/>
  <c r="SJ172" i="4"/>
  <c r="SH172" i="4"/>
  <c r="SF172" i="4"/>
  <c r="SD172" i="4"/>
  <c r="SB172" i="4"/>
  <c r="RZ172" i="4"/>
  <c r="RX172" i="4"/>
  <c r="RV172" i="4"/>
  <c r="RT172" i="4"/>
  <c r="RR172" i="4"/>
  <c r="RP172" i="4"/>
  <c r="RN172" i="4"/>
  <c r="RL172" i="4"/>
  <c r="RJ172" i="4"/>
  <c r="RH172" i="4"/>
  <c r="RF172" i="4"/>
  <c r="RD172" i="4"/>
  <c r="RB172" i="4"/>
  <c r="QZ172" i="4"/>
  <c r="QX172" i="4"/>
  <c r="QV172" i="4"/>
  <c r="QT172" i="4"/>
  <c r="QR172" i="4"/>
  <c r="QP172" i="4"/>
  <c r="QN172" i="4"/>
  <c r="QL172" i="4"/>
  <c r="JL172" i="4"/>
  <c r="JJ172" i="4"/>
  <c r="JH172" i="4"/>
  <c r="JF172" i="4"/>
  <c r="SR171" i="4"/>
  <c r="SP171" i="4"/>
  <c r="SN171" i="4"/>
  <c r="SL171" i="4"/>
  <c r="SJ171" i="4"/>
  <c r="SH171" i="4"/>
  <c r="SF171" i="4"/>
  <c r="SD171" i="4"/>
  <c r="SB171" i="4"/>
  <c r="RZ171" i="4"/>
  <c r="RX171" i="4"/>
  <c r="RV171" i="4"/>
  <c r="RT171" i="4"/>
  <c r="RR171" i="4"/>
  <c r="RP171" i="4"/>
  <c r="RN171" i="4"/>
  <c r="RL171" i="4"/>
  <c r="RJ171" i="4"/>
  <c r="RH171" i="4"/>
  <c r="RF171" i="4"/>
  <c r="RD171" i="4"/>
  <c r="RB171" i="4"/>
  <c r="QZ171" i="4"/>
  <c r="QX171" i="4"/>
  <c r="QV171" i="4"/>
  <c r="QT171" i="4"/>
  <c r="QR171" i="4"/>
  <c r="QP171" i="4"/>
  <c r="QN171" i="4"/>
  <c r="QL171" i="4"/>
  <c r="JL171" i="4"/>
  <c r="JJ171" i="4"/>
  <c r="JH171" i="4"/>
  <c r="JF171" i="4"/>
  <c r="SR170" i="4"/>
  <c r="SP170" i="4"/>
  <c r="SN170" i="4"/>
  <c r="SL170" i="4"/>
  <c r="SJ170" i="4"/>
  <c r="SH170" i="4"/>
  <c r="SF170" i="4"/>
  <c r="SD170" i="4"/>
  <c r="SB170" i="4"/>
  <c r="RZ170" i="4"/>
  <c r="RX170" i="4"/>
  <c r="RV170" i="4"/>
  <c r="RT170" i="4"/>
  <c r="RR170" i="4"/>
  <c r="RP170" i="4"/>
  <c r="RN170" i="4"/>
  <c r="RL170" i="4"/>
  <c r="RJ170" i="4"/>
  <c r="RH170" i="4"/>
  <c r="RF170" i="4"/>
  <c r="RD170" i="4"/>
  <c r="RB170" i="4"/>
  <c r="QZ170" i="4"/>
  <c r="QX170" i="4"/>
  <c r="QV170" i="4"/>
  <c r="QT170" i="4"/>
  <c r="QR170" i="4"/>
  <c r="QP170" i="4"/>
  <c r="QN170" i="4"/>
  <c r="QL170" i="4"/>
  <c r="JL170" i="4"/>
  <c r="JJ170" i="4"/>
  <c r="JH170" i="4"/>
  <c r="JF170" i="4"/>
  <c r="SR168" i="4"/>
  <c r="SP168" i="4"/>
  <c r="SN168" i="4"/>
  <c r="SL168" i="4"/>
  <c r="SJ168" i="4"/>
  <c r="SH168" i="4"/>
  <c r="SF168" i="4"/>
  <c r="SD168" i="4"/>
  <c r="SB168" i="4"/>
  <c r="RZ168" i="4"/>
  <c r="RX168" i="4"/>
  <c r="RV168" i="4"/>
  <c r="RT168" i="4"/>
  <c r="RR168" i="4"/>
  <c r="RP168" i="4"/>
  <c r="RN168" i="4"/>
  <c r="RL168" i="4"/>
  <c r="RJ168" i="4"/>
  <c r="RH168" i="4"/>
  <c r="RF168" i="4"/>
  <c r="RD168" i="4"/>
  <c r="RB168" i="4"/>
  <c r="QZ168" i="4"/>
  <c r="QX168" i="4"/>
  <c r="QV168" i="4"/>
  <c r="QT168" i="4"/>
  <c r="QR168" i="4"/>
  <c r="QP168" i="4"/>
  <c r="QN168" i="4"/>
  <c r="QL168" i="4"/>
  <c r="JL168" i="4"/>
  <c r="JJ168" i="4"/>
  <c r="JH168" i="4"/>
  <c r="JF168" i="4"/>
  <c r="SR166" i="4"/>
  <c r="SP166" i="4"/>
  <c r="SN166" i="4"/>
  <c r="SL166" i="4"/>
  <c r="SJ166" i="4"/>
  <c r="SH166" i="4"/>
  <c r="SF166" i="4"/>
  <c r="SD166" i="4"/>
  <c r="SB166" i="4"/>
  <c r="RZ166" i="4"/>
  <c r="RX166" i="4"/>
  <c r="RV166" i="4"/>
  <c r="RT166" i="4"/>
  <c r="RR166" i="4"/>
  <c r="RP166" i="4"/>
  <c r="RN166" i="4"/>
  <c r="RL166" i="4"/>
  <c r="RJ166" i="4"/>
  <c r="RH166" i="4"/>
  <c r="RF166" i="4"/>
  <c r="RD166" i="4"/>
  <c r="RB166" i="4"/>
  <c r="QZ166" i="4"/>
  <c r="QX166" i="4"/>
  <c r="QV166" i="4"/>
  <c r="QT166" i="4"/>
  <c r="QR166" i="4"/>
  <c r="QP166" i="4"/>
  <c r="QN166" i="4"/>
  <c r="QL166" i="4"/>
  <c r="JL166" i="4"/>
  <c r="JJ166" i="4"/>
  <c r="JH166" i="4"/>
  <c r="JF166" i="4"/>
  <c r="SR165" i="4"/>
  <c r="SP165" i="4"/>
  <c r="SN165" i="4"/>
  <c r="SL165" i="4"/>
  <c r="SJ165" i="4"/>
  <c r="SH165" i="4"/>
  <c r="SF165" i="4"/>
  <c r="SD165" i="4"/>
  <c r="SB165" i="4"/>
  <c r="RZ165" i="4"/>
  <c r="RX165" i="4"/>
  <c r="RV165" i="4"/>
  <c r="RT165" i="4"/>
  <c r="RR165" i="4"/>
  <c r="RP165" i="4"/>
  <c r="RN165" i="4"/>
  <c r="RL165" i="4"/>
  <c r="RJ165" i="4"/>
  <c r="RH165" i="4"/>
  <c r="RF165" i="4"/>
  <c r="RD165" i="4"/>
  <c r="RB165" i="4"/>
  <c r="QZ165" i="4"/>
  <c r="QX165" i="4"/>
  <c r="QV165" i="4"/>
  <c r="QT165" i="4"/>
  <c r="QR165" i="4"/>
  <c r="QP165" i="4"/>
  <c r="QN165" i="4"/>
  <c r="QL165" i="4"/>
  <c r="JL165" i="4"/>
  <c r="JJ165" i="4"/>
  <c r="JH165" i="4"/>
  <c r="JF165" i="4"/>
  <c r="SR164" i="4"/>
  <c r="SP164" i="4"/>
  <c r="SN164" i="4"/>
  <c r="SL164" i="4"/>
  <c r="SJ164" i="4"/>
  <c r="SH164" i="4"/>
  <c r="SF164" i="4"/>
  <c r="SD164" i="4"/>
  <c r="SB164" i="4"/>
  <c r="RZ164" i="4"/>
  <c r="RX164" i="4"/>
  <c r="RV164" i="4"/>
  <c r="RT164" i="4"/>
  <c r="RR164" i="4"/>
  <c r="RP164" i="4"/>
  <c r="RN164" i="4"/>
  <c r="RL164" i="4"/>
  <c r="RJ164" i="4"/>
  <c r="RH164" i="4"/>
  <c r="RF164" i="4"/>
  <c r="RD164" i="4"/>
  <c r="RB164" i="4"/>
  <c r="QZ164" i="4"/>
  <c r="QX164" i="4"/>
  <c r="QV164" i="4"/>
  <c r="QT164" i="4"/>
  <c r="QR164" i="4"/>
  <c r="QP164" i="4"/>
  <c r="QN164" i="4"/>
  <c r="QL164" i="4"/>
  <c r="JL164" i="4"/>
  <c r="JJ164" i="4"/>
  <c r="JH164" i="4"/>
  <c r="JF164" i="4"/>
  <c r="SR161" i="4"/>
  <c r="SP161" i="4"/>
  <c r="SN161" i="4"/>
  <c r="SL161" i="4"/>
  <c r="SJ161" i="4"/>
  <c r="SH161" i="4"/>
  <c r="SF161" i="4"/>
  <c r="SD161" i="4"/>
  <c r="SB161" i="4"/>
  <c r="RZ161" i="4"/>
  <c r="RX161" i="4"/>
  <c r="RV161" i="4"/>
  <c r="RT161" i="4"/>
  <c r="RR161" i="4"/>
  <c r="RP161" i="4"/>
  <c r="RN161" i="4"/>
  <c r="RL161" i="4"/>
  <c r="RJ161" i="4"/>
  <c r="RH161" i="4"/>
  <c r="RF161" i="4"/>
  <c r="RD161" i="4"/>
  <c r="RB161" i="4"/>
  <c r="QZ161" i="4"/>
  <c r="QX161" i="4"/>
  <c r="QV161" i="4"/>
  <c r="QT161" i="4"/>
  <c r="QR161" i="4"/>
  <c r="QP161" i="4"/>
  <c r="QN161" i="4"/>
  <c r="QL161" i="4"/>
  <c r="JL161" i="4"/>
  <c r="JJ161" i="4"/>
  <c r="JH161" i="4"/>
  <c r="JF161" i="4"/>
  <c r="SR160" i="4"/>
  <c r="SP160" i="4"/>
  <c r="SN160" i="4"/>
  <c r="SL160" i="4"/>
  <c r="SJ160" i="4"/>
  <c r="SH160" i="4"/>
  <c r="SF160" i="4"/>
  <c r="SD160" i="4"/>
  <c r="SB160" i="4"/>
  <c r="RZ160" i="4"/>
  <c r="RX160" i="4"/>
  <c r="RV160" i="4"/>
  <c r="RT160" i="4"/>
  <c r="RR160" i="4"/>
  <c r="RP160" i="4"/>
  <c r="RN160" i="4"/>
  <c r="RL160" i="4"/>
  <c r="RJ160" i="4"/>
  <c r="RH160" i="4"/>
  <c r="RF160" i="4"/>
  <c r="RD160" i="4"/>
  <c r="RB160" i="4"/>
  <c r="QZ160" i="4"/>
  <c r="QX160" i="4"/>
  <c r="QV160" i="4"/>
  <c r="QT160" i="4"/>
  <c r="QR160" i="4"/>
  <c r="QP160" i="4"/>
  <c r="QN160" i="4"/>
  <c r="QL160" i="4"/>
  <c r="JL160" i="4"/>
  <c r="JJ160" i="4"/>
  <c r="JH160" i="4"/>
  <c r="JF160" i="4"/>
  <c r="SR159" i="4"/>
  <c r="SP159" i="4"/>
  <c r="SN159" i="4"/>
  <c r="SL159" i="4"/>
  <c r="SJ159" i="4"/>
  <c r="SH159" i="4"/>
  <c r="SF159" i="4"/>
  <c r="SD159" i="4"/>
  <c r="SB159" i="4"/>
  <c r="RZ159" i="4"/>
  <c r="RX159" i="4"/>
  <c r="RV159" i="4"/>
  <c r="RT159" i="4"/>
  <c r="RR159" i="4"/>
  <c r="RP159" i="4"/>
  <c r="RN159" i="4"/>
  <c r="RL159" i="4"/>
  <c r="RJ159" i="4"/>
  <c r="RH159" i="4"/>
  <c r="RF159" i="4"/>
  <c r="RD159" i="4"/>
  <c r="RB159" i="4"/>
  <c r="QZ159" i="4"/>
  <c r="QX159" i="4"/>
  <c r="QV159" i="4"/>
  <c r="QT159" i="4"/>
  <c r="QR159" i="4"/>
  <c r="QP159" i="4"/>
  <c r="QN159" i="4"/>
  <c r="QL159" i="4"/>
  <c r="JL159" i="4"/>
  <c r="JJ159" i="4"/>
  <c r="JH159" i="4"/>
  <c r="JF159" i="4"/>
  <c r="SR157" i="4"/>
  <c r="SP157" i="4"/>
  <c r="SN157" i="4"/>
  <c r="SL157" i="4"/>
  <c r="SJ157" i="4"/>
  <c r="SH157" i="4"/>
  <c r="SF157" i="4"/>
  <c r="SD157" i="4"/>
  <c r="SB157" i="4"/>
  <c r="RZ157" i="4"/>
  <c r="RX157" i="4"/>
  <c r="RV157" i="4"/>
  <c r="RT157" i="4"/>
  <c r="RR157" i="4"/>
  <c r="RP157" i="4"/>
  <c r="RN157" i="4"/>
  <c r="RL157" i="4"/>
  <c r="RJ157" i="4"/>
  <c r="RH157" i="4"/>
  <c r="RF157" i="4"/>
  <c r="RD157" i="4"/>
  <c r="RB157" i="4"/>
  <c r="QZ157" i="4"/>
  <c r="QX157" i="4"/>
  <c r="QV157" i="4"/>
  <c r="QT157" i="4"/>
  <c r="QR157" i="4"/>
  <c r="QP157" i="4"/>
  <c r="QN157" i="4"/>
  <c r="QL157" i="4"/>
  <c r="JL157" i="4"/>
  <c r="JJ157" i="4"/>
  <c r="JH157" i="4"/>
  <c r="JF157" i="4"/>
  <c r="SR156" i="4"/>
  <c r="SP156" i="4"/>
  <c r="SN156" i="4"/>
  <c r="SL156" i="4"/>
  <c r="SJ156" i="4"/>
  <c r="SH156" i="4"/>
  <c r="SF156" i="4"/>
  <c r="SD156" i="4"/>
  <c r="SB156" i="4"/>
  <c r="RZ156" i="4"/>
  <c r="RX156" i="4"/>
  <c r="RV156" i="4"/>
  <c r="RT156" i="4"/>
  <c r="RR156" i="4"/>
  <c r="RP156" i="4"/>
  <c r="RN156" i="4"/>
  <c r="RL156" i="4"/>
  <c r="RJ156" i="4"/>
  <c r="RH156" i="4"/>
  <c r="RF156" i="4"/>
  <c r="RD156" i="4"/>
  <c r="RB156" i="4"/>
  <c r="QZ156" i="4"/>
  <c r="QX156" i="4"/>
  <c r="QV156" i="4"/>
  <c r="QT156" i="4"/>
  <c r="QR156" i="4"/>
  <c r="QP156" i="4"/>
  <c r="QN156" i="4"/>
  <c r="QL156" i="4"/>
  <c r="JL156" i="4"/>
  <c r="JJ156" i="4"/>
  <c r="JH156" i="4"/>
  <c r="JF156" i="4"/>
  <c r="SR155" i="4"/>
  <c r="SP155" i="4"/>
  <c r="SN155" i="4"/>
  <c r="SL155" i="4"/>
  <c r="SJ155" i="4"/>
  <c r="SH155" i="4"/>
  <c r="SF155" i="4"/>
  <c r="SD155" i="4"/>
  <c r="SB155" i="4"/>
  <c r="RZ155" i="4"/>
  <c r="RX155" i="4"/>
  <c r="RV155" i="4"/>
  <c r="RT155" i="4"/>
  <c r="RR155" i="4"/>
  <c r="RP155" i="4"/>
  <c r="RN155" i="4"/>
  <c r="RL155" i="4"/>
  <c r="RJ155" i="4"/>
  <c r="RH155" i="4"/>
  <c r="RF155" i="4"/>
  <c r="RD155" i="4"/>
  <c r="RB155" i="4"/>
  <c r="QZ155" i="4"/>
  <c r="QX155" i="4"/>
  <c r="QV155" i="4"/>
  <c r="QT155" i="4"/>
  <c r="QR155" i="4"/>
  <c r="QP155" i="4"/>
  <c r="QN155" i="4"/>
  <c r="QL155" i="4"/>
  <c r="JL155" i="4"/>
  <c r="JJ155" i="4"/>
  <c r="JH155" i="4"/>
  <c r="JF155" i="4"/>
  <c r="SR154" i="4"/>
  <c r="SP154" i="4"/>
  <c r="SN154" i="4"/>
  <c r="SL154" i="4"/>
  <c r="SJ154" i="4"/>
  <c r="SH154" i="4"/>
  <c r="SF154" i="4"/>
  <c r="SD154" i="4"/>
  <c r="SB154" i="4"/>
  <c r="RZ154" i="4"/>
  <c r="RX154" i="4"/>
  <c r="RV154" i="4"/>
  <c r="RT154" i="4"/>
  <c r="RR154" i="4"/>
  <c r="RP154" i="4"/>
  <c r="RN154" i="4"/>
  <c r="RL154" i="4"/>
  <c r="RJ154" i="4"/>
  <c r="RH154" i="4"/>
  <c r="RF154" i="4"/>
  <c r="RD154" i="4"/>
  <c r="RB154" i="4"/>
  <c r="QZ154" i="4"/>
  <c r="QX154" i="4"/>
  <c r="QV154" i="4"/>
  <c r="QT154" i="4"/>
  <c r="QR154" i="4"/>
  <c r="QP154" i="4"/>
  <c r="QN154" i="4"/>
  <c r="QL154" i="4"/>
  <c r="JL154" i="4"/>
  <c r="JJ154" i="4"/>
  <c r="JH154" i="4"/>
  <c r="JF154" i="4"/>
  <c r="SR153" i="4"/>
  <c r="SP153" i="4"/>
  <c r="SN153" i="4"/>
  <c r="SL153" i="4"/>
  <c r="SJ153" i="4"/>
  <c r="SH153" i="4"/>
  <c r="SF153" i="4"/>
  <c r="SD153" i="4"/>
  <c r="SB153" i="4"/>
  <c r="RZ153" i="4"/>
  <c r="RX153" i="4"/>
  <c r="RV153" i="4"/>
  <c r="RT153" i="4"/>
  <c r="RR153" i="4"/>
  <c r="RP153" i="4"/>
  <c r="RN153" i="4"/>
  <c r="RL153" i="4"/>
  <c r="RJ153" i="4"/>
  <c r="RH153" i="4"/>
  <c r="RF153" i="4"/>
  <c r="RD153" i="4"/>
  <c r="RB153" i="4"/>
  <c r="QZ153" i="4"/>
  <c r="QX153" i="4"/>
  <c r="QV153" i="4"/>
  <c r="QT153" i="4"/>
  <c r="QR153" i="4"/>
  <c r="QP153" i="4"/>
  <c r="QN153" i="4"/>
  <c r="QL153" i="4"/>
  <c r="JL153" i="4"/>
  <c r="JJ153" i="4"/>
  <c r="JH153" i="4"/>
  <c r="JF153" i="4"/>
  <c r="SR152" i="4"/>
  <c r="SP152" i="4"/>
  <c r="SN152" i="4"/>
  <c r="SL152" i="4"/>
  <c r="SJ152" i="4"/>
  <c r="SH152" i="4"/>
  <c r="SF152" i="4"/>
  <c r="SD152" i="4"/>
  <c r="SB152" i="4"/>
  <c r="RZ152" i="4"/>
  <c r="RX152" i="4"/>
  <c r="RV152" i="4"/>
  <c r="RT152" i="4"/>
  <c r="RR152" i="4"/>
  <c r="RP152" i="4"/>
  <c r="RN152" i="4"/>
  <c r="RL152" i="4"/>
  <c r="RJ152" i="4"/>
  <c r="RH152" i="4"/>
  <c r="RF152" i="4"/>
  <c r="RD152" i="4"/>
  <c r="RB152" i="4"/>
  <c r="QZ152" i="4"/>
  <c r="QX152" i="4"/>
  <c r="QV152" i="4"/>
  <c r="QT152" i="4"/>
  <c r="QR152" i="4"/>
  <c r="QP152" i="4"/>
  <c r="QN152" i="4"/>
  <c r="QL152" i="4"/>
  <c r="JL152" i="4"/>
  <c r="JJ152" i="4"/>
  <c r="JH152" i="4"/>
  <c r="JF152" i="4"/>
  <c r="SR151" i="4"/>
  <c r="SP151" i="4"/>
  <c r="SN151" i="4"/>
  <c r="SL151" i="4"/>
  <c r="SJ151" i="4"/>
  <c r="SH151" i="4"/>
  <c r="SF151" i="4"/>
  <c r="SD151" i="4"/>
  <c r="SB151" i="4"/>
  <c r="RZ151" i="4"/>
  <c r="RX151" i="4"/>
  <c r="RV151" i="4"/>
  <c r="RT151" i="4"/>
  <c r="RR151" i="4"/>
  <c r="RP151" i="4"/>
  <c r="RN151" i="4"/>
  <c r="RL151" i="4"/>
  <c r="RJ151" i="4"/>
  <c r="RH151" i="4"/>
  <c r="RF151" i="4"/>
  <c r="RD151" i="4"/>
  <c r="RB151" i="4"/>
  <c r="QZ151" i="4"/>
  <c r="QX151" i="4"/>
  <c r="QV151" i="4"/>
  <c r="QT151" i="4"/>
  <c r="QR151" i="4"/>
  <c r="QP151" i="4"/>
  <c r="QN151" i="4"/>
  <c r="QL151" i="4"/>
  <c r="JL151" i="4"/>
  <c r="JJ151" i="4"/>
  <c r="JH151" i="4"/>
  <c r="JF151" i="4"/>
  <c r="SR150" i="4"/>
  <c r="SP150" i="4"/>
  <c r="SN150" i="4"/>
  <c r="SL150" i="4"/>
  <c r="SJ150" i="4"/>
  <c r="SH150" i="4"/>
  <c r="SF150" i="4"/>
  <c r="SD150" i="4"/>
  <c r="SB150" i="4"/>
  <c r="RZ150" i="4"/>
  <c r="RX150" i="4"/>
  <c r="RV150" i="4"/>
  <c r="RT150" i="4"/>
  <c r="RR150" i="4"/>
  <c r="RP150" i="4"/>
  <c r="RN150" i="4"/>
  <c r="RL150" i="4"/>
  <c r="RJ150" i="4"/>
  <c r="RH150" i="4"/>
  <c r="RF150" i="4"/>
  <c r="RD150" i="4"/>
  <c r="RB150" i="4"/>
  <c r="QZ150" i="4"/>
  <c r="QX150" i="4"/>
  <c r="QV150" i="4"/>
  <c r="QT150" i="4"/>
  <c r="QR150" i="4"/>
  <c r="QP150" i="4"/>
  <c r="QN150" i="4"/>
  <c r="QL150" i="4"/>
  <c r="JL150" i="4"/>
  <c r="JJ150" i="4"/>
  <c r="JH150" i="4"/>
  <c r="JF150" i="4"/>
  <c r="SR149" i="4"/>
  <c r="SP149" i="4"/>
  <c r="SN149" i="4"/>
  <c r="SL149" i="4"/>
  <c r="SJ149" i="4"/>
  <c r="SH149" i="4"/>
  <c r="SF149" i="4"/>
  <c r="SD149" i="4"/>
  <c r="SB149" i="4"/>
  <c r="RZ149" i="4"/>
  <c r="RX149" i="4"/>
  <c r="RV149" i="4"/>
  <c r="RT149" i="4"/>
  <c r="RR149" i="4"/>
  <c r="RP149" i="4"/>
  <c r="RN149" i="4"/>
  <c r="RL149" i="4"/>
  <c r="RJ149" i="4"/>
  <c r="RH149" i="4"/>
  <c r="RF149" i="4"/>
  <c r="RD149" i="4"/>
  <c r="RB149" i="4"/>
  <c r="QZ149" i="4"/>
  <c r="QX149" i="4"/>
  <c r="QV149" i="4"/>
  <c r="QT149" i="4"/>
  <c r="QR149" i="4"/>
  <c r="QP149" i="4"/>
  <c r="QN149" i="4"/>
  <c r="QL149" i="4"/>
  <c r="JL149" i="4"/>
  <c r="JJ149" i="4"/>
  <c r="JH149" i="4"/>
  <c r="JF149" i="4"/>
  <c r="SR144" i="4"/>
  <c r="SP144" i="4"/>
  <c r="SN144" i="4"/>
  <c r="SL144" i="4"/>
  <c r="SJ144" i="4"/>
  <c r="SH144" i="4"/>
  <c r="SF144" i="4"/>
  <c r="SD144" i="4"/>
  <c r="SB144" i="4"/>
  <c r="RZ144" i="4"/>
  <c r="RX144" i="4"/>
  <c r="RV144" i="4"/>
  <c r="RT144" i="4"/>
  <c r="RR144" i="4"/>
  <c r="RP144" i="4"/>
  <c r="RN144" i="4"/>
  <c r="RL144" i="4"/>
  <c r="RJ144" i="4"/>
  <c r="RH144" i="4"/>
  <c r="RF144" i="4"/>
  <c r="RD144" i="4"/>
  <c r="RB144" i="4"/>
  <c r="QZ144" i="4"/>
  <c r="QX144" i="4"/>
  <c r="QV144" i="4"/>
  <c r="QT144" i="4"/>
  <c r="QR144" i="4"/>
  <c r="QP144" i="4"/>
  <c r="QN144" i="4"/>
  <c r="QL144" i="4"/>
  <c r="JL144" i="4"/>
  <c r="JJ144" i="4"/>
  <c r="JH144" i="4"/>
  <c r="JF144" i="4"/>
  <c r="SR143" i="4"/>
  <c r="SP143" i="4"/>
  <c r="SN143" i="4"/>
  <c r="SL143" i="4"/>
  <c r="SJ143" i="4"/>
  <c r="SH143" i="4"/>
  <c r="SF143" i="4"/>
  <c r="SD143" i="4"/>
  <c r="SB143" i="4"/>
  <c r="RZ143" i="4"/>
  <c r="RX143" i="4"/>
  <c r="RV143" i="4"/>
  <c r="RT143" i="4"/>
  <c r="RR143" i="4"/>
  <c r="RP143" i="4"/>
  <c r="RN143" i="4"/>
  <c r="RL143" i="4"/>
  <c r="RJ143" i="4"/>
  <c r="RH143" i="4"/>
  <c r="RF143" i="4"/>
  <c r="RD143" i="4"/>
  <c r="RB143" i="4"/>
  <c r="QZ143" i="4"/>
  <c r="QX143" i="4"/>
  <c r="QV143" i="4"/>
  <c r="QT143" i="4"/>
  <c r="QR143" i="4"/>
  <c r="QP143" i="4"/>
  <c r="QN143" i="4"/>
  <c r="QL143" i="4"/>
  <c r="JL143" i="4"/>
  <c r="JJ143" i="4"/>
  <c r="JH143" i="4"/>
  <c r="JF143" i="4"/>
  <c r="SR142" i="4"/>
  <c r="SP142" i="4"/>
  <c r="SN142" i="4"/>
  <c r="SL142" i="4"/>
  <c r="SJ142" i="4"/>
  <c r="SH142" i="4"/>
  <c r="SF142" i="4"/>
  <c r="SD142" i="4"/>
  <c r="SB142" i="4"/>
  <c r="RZ142" i="4"/>
  <c r="RX142" i="4"/>
  <c r="RV142" i="4"/>
  <c r="RT142" i="4"/>
  <c r="RR142" i="4"/>
  <c r="RP142" i="4"/>
  <c r="RN142" i="4"/>
  <c r="RL142" i="4"/>
  <c r="RJ142" i="4"/>
  <c r="RH142" i="4"/>
  <c r="RF142" i="4"/>
  <c r="RD142" i="4"/>
  <c r="RB142" i="4"/>
  <c r="QZ142" i="4"/>
  <c r="QX142" i="4"/>
  <c r="QV142" i="4"/>
  <c r="QT142" i="4"/>
  <c r="QR142" i="4"/>
  <c r="QP142" i="4"/>
  <c r="QN142" i="4"/>
  <c r="QL142" i="4"/>
  <c r="JL142" i="4"/>
  <c r="JJ142" i="4"/>
  <c r="JH142" i="4"/>
  <c r="JF142" i="4"/>
  <c r="SR141" i="4"/>
  <c r="SP141" i="4"/>
  <c r="SN141" i="4"/>
  <c r="SL141" i="4"/>
  <c r="SJ141" i="4"/>
  <c r="SH141" i="4"/>
  <c r="SF141" i="4"/>
  <c r="SD141" i="4"/>
  <c r="SB141" i="4"/>
  <c r="RZ141" i="4"/>
  <c r="RX141" i="4"/>
  <c r="RV141" i="4"/>
  <c r="RT141" i="4"/>
  <c r="RR141" i="4"/>
  <c r="RP141" i="4"/>
  <c r="RN141" i="4"/>
  <c r="RL141" i="4"/>
  <c r="RJ141" i="4"/>
  <c r="RH141" i="4"/>
  <c r="RF141" i="4"/>
  <c r="RD141" i="4"/>
  <c r="RB141" i="4"/>
  <c r="QZ141" i="4"/>
  <c r="QX141" i="4"/>
  <c r="QV141" i="4"/>
  <c r="QT141" i="4"/>
  <c r="QR141" i="4"/>
  <c r="QP141" i="4"/>
  <c r="QN141" i="4"/>
  <c r="QL141" i="4"/>
  <c r="JL141" i="4"/>
  <c r="JJ141" i="4"/>
  <c r="JH141" i="4"/>
  <c r="JF141" i="4"/>
  <c r="SR140" i="4"/>
  <c r="SP140" i="4"/>
  <c r="SN140" i="4"/>
  <c r="SL140" i="4"/>
  <c r="SJ140" i="4"/>
  <c r="SH140" i="4"/>
  <c r="SF140" i="4"/>
  <c r="SD140" i="4"/>
  <c r="SB140" i="4"/>
  <c r="RZ140" i="4"/>
  <c r="RX140" i="4"/>
  <c r="RV140" i="4"/>
  <c r="RT140" i="4"/>
  <c r="RR140" i="4"/>
  <c r="RP140" i="4"/>
  <c r="RN140" i="4"/>
  <c r="RL140" i="4"/>
  <c r="RJ140" i="4"/>
  <c r="RH140" i="4"/>
  <c r="RF140" i="4"/>
  <c r="RD140" i="4"/>
  <c r="RB140" i="4"/>
  <c r="QZ140" i="4"/>
  <c r="QX140" i="4"/>
  <c r="QV140" i="4"/>
  <c r="QT140" i="4"/>
  <c r="QR140" i="4"/>
  <c r="QP140" i="4"/>
  <c r="QN140" i="4"/>
  <c r="QL140" i="4"/>
  <c r="JL140" i="4"/>
  <c r="JJ140" i="4"/>
  <c r="JH140" i="4"/>
  <c r="JF140" i="4"/>
  <c r="SR139" i="4"/>
  <c r="SP139" i="4"/>
  <c r="SN139" i="4"/>
  <c r="SL139" i="4"/>
  <c r="SJ139" i="4"/>
  <c r="SH139" i="4"/>
  <c r="SF139" i="4"/>
  <c r="SD139" i="4"/>
  <c r="SB139" i="4"/>
  <c r="RZ139" i="4"/>
  <c r="RX139" i="4"/>
  <c r="RV139" i="4"/>
  <c r="RT139" i="4"/>
  <c r="RR139" i="4"/>
  <c r="RP139" i="4"/>
  <c r="RN139" i="4"/>
  <c r="RL139" i="4"/>
  <c r="RJ139" i="4"/>
  <c r="RH139" i="4"/>
  <c r="RF139" i="4"/>
  <c r="RD139" i="4"/>
  <c r="RB139" i="4"/>
  <c r="QZ139" i="4"/>
  <c r="QX139" i="4"/>
  <c r="QV139" i="4"/>
  <c r="QT139" i="4"/>
  <c r="QR139" i="4"/>
  <c r="QP139" i="4"/>
  <c r="QN139" i="4"/>
  <c r="QL139" i="4"/>
  <c r="JL139" i="4"/>
  <c r="JJ139" i="4"/>
  <c r="JH139" i="4"/>
  <c r="JF139" i="4"/>
  <c r="SR138" i="4"/>
  <c r="SP138" i="4"/>
  <c r="SN138" i="4"/>
  <c r="SL138" i="4"/>
  <c r="SJ138" i="4"/>
  <c r="SH138" i="4"/>
  <c r="SF138" i="4"/>
  <c r="SD138" i="4"/>
  <c r="SB138" i="4"/>
  <c r="RZ138" i="4"/>
  <c r="RX138" i="4"/>
  <c r="RV138" i="4"/>
  <c r="RT138" i="4"/>
  <c r="RR138" i="4"/>
  <c r="RP138" i="4"/>
  <c r="RN138" i="4"/>
  <c r="RL138" i="4"/>
  <c r="RJ138" i="4"/>
  <c r="RH138" i="4"/>
  <c r="RF138" i="4"/>
  <c r="RD138" i="4"/>
  <c r="RB138" i="4"/>
  <c r="QZ138" i="4"/>
  <c r="QX138" i="4"/>
  <c r="QV138" i="4"/>
  <c r="QT138" i="4"/>
  <c r="QR138" i="4"/>
  <c r="QP138" i="4"/>
  <c r="QN138" i="4"/>
  <c r="QL138" i="4"/>
  <c r="JL138" i="4"/>
  <c r="JJ138" i="4"/>
  <c r="JH138" i="4"/>
  <c r="JF138" i="4"/>
  <c r="SR137" i="4"/>
  <c r="SP137" i="4"/>
  <c r="SN137" i="4"/>
  <c r="SL137" i="4"/>
  <c r="SJ137" i="4"/>
  <c r="SH137" i="4"/>
  <c r="SF137" i="4"/>
  <c r="SD137" i="4"/>
  <c r="SB137" i="4"/>
  <c r="RZ137" i="4"/>
  <c r="RX137" i="4"/>
  <c r="RV137" i="4"/>
  <c r="RT137" i="4"/>
  <c r="RR137" i="4"/>
  <c r="RP137" i="4"/>
  <c r="RN137" i="4"/>
  <c r="RL137" i="4"/>
  <c r="RJ137" i="4"/>
  <c r="RH137" i="4"/>
  <c r="RF137" i="4"/>
  <c r="RD137" i="4"/>
  <c r="RB137" i="4"/>
  <c r="QZ137" i="4"/>
  <c r="QX137" i="4"/>
  <c r="QV137" i="4"/>
  <c r="QT137" i="4"/>
  <c r="QR137" i="4"/>
  <c r="QP137" i="4"/>
  <c r="QN137" i="4"/>
  <c r="QL137" i="4"/>
  <c r="JL137" i="4"/>
  <c r="JJ137" i="4"/>
  <c r="JH137" i="4"/>
  <c r="JF137" i="4"/>
  <c r="SR135" i="4"/>
  <c r="SP135" i="4"/>
  <c r="SN135" i="4"/>
  <c r="SL135" i="4"/>
  <c r="SJ135" i="4"/>
  <c r="SH135" i="4"/>
  <c r="SF135" i="4"/>
  <c r="SD135" i="4"/>
  <c r="SB135" i="4"/>
  <c r="RZ135" i="4"/>
  <c r="RX135" i="4"/>
  <c r="RV135" i="4"/>
  <c r="RT135" i="4"/>
  <c r="RR135" i="4"/>
  <c r="RP135" i="4"/>
  <c r="RN135" i="4"/>
  <c r="RL135" i="4"/>
  <c r="RJ135" i="4"/>
  <c r="RH135" i="4"/>
  <c r="RF135" i="4"/>
  <c r="RD135" i="4"/>
  <c r="RB135" i="4"/>
  <c r="QZ135" i="4"/>
  <c r="QX135" i="4"/>
  <c r="QV135" i="4"/>
  <c r="QT135" i="4"/>
  <c r="QR135" i="4"/>
  <c r="QP135" i="4"/>
  <c r="QN135" i="4"/>
  <c r="QL135" i="4"/>
  <c r="JL135" i="4"/>
  <c r="JJ135" i="4"/>
  <c r="JH135" i="4"/>
  <c r="JF135" i="4"/>
  <c r="SR134" i="4"/>
  <c r="SP134" i="4"/>
  <c r="SN134" i="4"/>
  <c r="SL134" i="4"/>
  <c r="SJ134" i="4"/>
  <c r="SH134" i="4"/>
  <c r="SF134" i="4"/>
  <c r="SD134" i="4"/>
  <c r="SB134" i="4"/>
  <c r="RZ134" i="4"/>
  <c r="RX134" i="4"/>
  <c r="RV134" i="4"/>
  <c r="RT134" i="4"/>
  <c r="RR134" i="4"/>
  <c r="RP134" i="4"/>
  <c r="RN134" i="4"/>
  <c r="RL134" i="4"/>
  <c r="RJ134" i="4"/>
  <c r="RH134" i="4"/>
  <c r="RF134" i="4"/>
  <c r="RD134" i="4"/>
  <c r="RB134" i="4"/>
  <c r="QZ134" i="4"/>
  <c r="QX134" i="4"/>
  <c r="QV134" i="4"/>
  <c r="QT134" i="4"/>
  <c r="QR134" i="4"/>
  <c r="QP134" i="4"/>
  <c r="QN134" i="4"/>
  <c r="QL134" i="4"/>
  <c r="JL134" i="4"/>
  <c r="JJ134" i="4"/>
  <c r="JH134" i="4"/>
  <c r="JF134" i="4"/>
  <c r="SR133" i="4"/>
  <c r="SP133" i="4"/>
  <c r="SN133" i="4"/>
  <c r="SL133" i="4"/>
  <c r="SJ133" i="4"/>
  <c r="SH133" i="4"/>
  <c r="SF133" i="4"/>
  <c r="SD133" i="4"/>
  <c r="SB133" i="4"/>
  <c r="RZ133" i="4"/>
  <c r="RX133" i="4"/>
  <c r="RV133" i="4"/>
  <c r="RT133" i="4"/>
  <c r="RR133" i="4"/>
  <c r="RP133" i="4"/>
  <c r="RN133" i="4"/>
  <c r="RL133" i="4"/>
  <c r="RJ133" i="4"/>
  <c r="RH133" i="4"/>
  <c r="RF133" i="4"/>
  <c r="RD133" i="4"/>
  <c r="RB133" i="4"/>
  <c r="QZ133" i="4"/>
  <c r="QX133" i="4"/>
  <c r="QV133" i="4"/>
  <c r="QT133" i="4"/>
  <c r="QR133" i="4"/>
  <c r="QP133" i="4"/>
  <c r="QN133" i="4"/>
  <c r="QL133" i="4"/>
  <c r="JL133" i="4"/>
  <c r="JJ133" i="4"/>
  <c r="JH133" i="4"/>
  <c r="JF133" i="4"/>
  <c r="SR132" i="4"/>
  <c r="SP132" i="4"/>
  <c r="SN132" i="4"/>
  <c r="SL132" i="4"/>
  <c r="SJ132" i="4"/>
  <c r="SH132" i="4"/>
  <c r="SF132" i="4"/>
  <c r="SD132" i="4"/>
  <c r="SB132" i="4"/>
  <c r="RZ132" i="4"/>
  <c r="RX132" i="4"/>
  <c r="RV132" i="4"/>
  <c r="RT132" i="4"/>
  <c r="RR132" i="4"/>
  <c r="RP132" i="4"/>
  <c r="RN132" i="4"/>
  <c r="RL132" i="4"/>
  <c r="RJ132" i="4"/>
  <c r="RH132" i="4"/>
  <c r="RF132" i="4"/>
  <c r="RD132" i="4"/>
  <c r="RB132" i="4"/>
  <c r="QZ132" i="4"/>
  <c r="QX132" i="4"/>
  <c r="QV132" i="4"/>
  <c r="QT132" i="4"/>
  <c r="QR132" i="4"/>
  <c r="QP132" i="4"/>
  <c r="QN132" i="4"/>
  <c r="QL132" i="4"/>
  <c r="JL132" i="4"/>
  <c r="JJ132" i="4"/>
  <c r="JH132" i="4"/>
  <c r="JF132" i="4"/>
  <c r="SR131" i="4"/>
  <c r="SP131" i="4"/>
  <c r="SN131" i="4"/>
  <c r="SL131" i="4"/>
  <c r="SJ131" i="4"/>
  <c r="SH131" i="4"/>
  <c r="SF131" i="4"/>
  <c r="SD131" i="4"/>
  <c r="SB131" i="4"/>
  <c r="RZ131" i="4"/>
  <c r="RX131" i="4"/>
  <c r="RV131" i="4"/>
  <c r="RT131" i="4"/>
  <c r="RR131" i="4"/>
  <c r="RP131" i="4"/>
  <c r="RN131" i="4"/>
  <c r="RL131" i="4"/>
  <c r="RJ131" i="4"/>
  <c r="RH131" i="4"/>
  <c r="RF131" i="4"/>
  <c r="RD131" i="4"/>
  <c r="RB131" i="4"/>
  <c r="QZ131" i="4"/>
  <c r="QX131" i="4"/>
  <c r="QV131" i="4"/>
  <c r="QT131" i="4"/>
  <c r="QR131" i="4"/>
  <c r="QP131" i="4"/>
  <c r="QN131" i="4"/>
  <c r="QL131" i="4"/>
  <c r="JL131" i="4"/>
  <c r="JJ131" i="4"/>
  <c r="JH131" i="4"/>
  <c r="JF131" i="4"/>
  <c r="SR130" i="4"/>
  <c r="SP130" i="4"/>
  <c r="SN130" i="4"/>
  <c r="SL130" i="4"/>
  <c r="SJ130" i="4"/>
  <c r="SH130" i="4"/>
  <c r="SF130" i="4"/>
  <c r="SD130" i="4"/>
  <c r="SB130" i="4"/>
  <c r="RZ130" i="4"/>
  <c r="RX130" i="4"/>
  <c r="RV130" i="4"/>
  <c r="RT130" i="4"/>
  <c r="RR130" i="4"/>
  <c r="RP130" i="4"/>
  <c r="RN130" i="4"/>
  <c r="RL130" i="4"/>
  <c r="RJ130" i="4"/>
  <c r="RH130" i="4"/>
  <c r="RF130" i="4"/>
  <c r="RD130" i="4"/>
  <c r="RB130" i="4"/>
  <c r="QZ130" i="4"/>
  <c r="QX130" i="4"/>
  <c r="QV130" i="4"/>
  <c r="QT130" i="4"/>
  <c r="QR130" i="4"/>
  <c r="QP130" i="4"/>
  <c r="QN130" i="4"/>
  <c r="QL130" i="4"/>
  <c r="JL130" i="4"/>
  <c r="JJ130" i="4"/>
  <c r="JH130" i="4"/>
  <c r="JF130" i="4"/>
  <c r="SR129" i="4"/>
  <c r="SP129" i="4"/>
  <c r="SN129" i="4"/>
  <c r="SL129" i="4"/>
  <c r="SJ129" i="4"/>
  <c r="SH129" i="4"/>
  <c r="SF129" i="4"/>
  <c r="SD129" i="4"/>
  <c r="SB129" i="4"/>
  <c r="RZ129" i="4"/>
  <c r="RX129" i="4"/>
  <c r="RV129" i="4"/>
  <c r="RT129" i="4"/>
  <c r="RR129" i="4"/>
  <c r="RP129" i="4"/>
  <c r="RN129" i="4"/>
  <c r="RL129" i="4"/>
  <c r="RJ129" i="4"/>
  <c r="RH129" i="4"/>
  <c r="RF129" i="4"/>
  <c r="RD129" i="4"/>
  <c r="RB129" i="4"/>
  <c r="QZ129" i="4"/>
  <c r="QX129" i="4"/>
  <c r="QV129" i="4"/>
  <c r="QT129" i="4"/>
  <c r="QR129" i="4"/>
  <c r="QP129" i="4"/>
  <c r="QN129" i="4"/>
  <c r="QL129" i="4"/>
  <c r="JL129" i="4"/>
  <c r="JJ129" i="4"/>
  <c r="JH129" i="4"/>
  <c r="JF129" i="4"/>
  <c r="SR128" i="4"/>
  <c r="SP128" i="4"/>
  <c r="SN128" i="4"/>
  <c r="SL128" i="4"/>
  <c r="SJ128" i="4"/>
  <c r="SH128" i="4"/>
  <c r="SF128" i="4"/>
  <c r="SD128" i="4"/>
  <c r="SB128" i="4"/>
  <c r="RZ128" i="4"/>
  <c r="RX128" i="4"/>
  <c r="RV128" i="4"/>
  <c r="RT128" i="4"/>
  <c r="RR128" i="4"/>
  <c r="RP128" i="4"/>
  <c r="RN128" i="4"/>
  <c r="RL128" i="4"/>
  <c r="RJ128" i="4"/>
  <c r="RH128" i="4"/>
  <c r="RF128" i="4"/>
  <c r="RD128" i="4"/>
  <c r="RB128" i="4"/>
  <c r="QZ128" i="4"/>
  <c r="QX128" i="4"/>
  <c r="QV128" i="4"/>
  <c r="QT128" i="4"/>
  <c r="QR128" i="4"/>
  <c r="QP128" i="4"/>
  <c r="QN128" i="4"/>
  <c r="QL128" i="4"/>
  <c r="JL128" i="4"/>
  <c r="JJ128" i="4"/>
  <c r="JH128" i="4"/>
  <c r="JF128" i="4"/>
  <c r="SR127" i="4"/>
  <c r="SP127" i="4"/>
  <c r="SN127" i="4"/>
  <c r="SL127" i="4"/>
  <c r="SJ127" i="4"/>
  <c r="SH127" i="4"/>
  <c r="SF127" i="4"/>
  <c r="SD127" i="4"/>
  <c r="SB127" i="4"/>
  <c r="RZ127" i="4"/>
  <c r="RX127" i="4"/>
  <c r="RV127" i="4"/>
  <c r="RT127" i="4"/>
  <c r="RR127" i="4"/>
  <c r="RP127" i="4"/>
  <c r="RN127" i="4"/>
  <c r="RL127" i="4"/>
  <c r="RJ127" i="4"/>
  <c r="RH127" i="4"/>
  <c r="RF127" i="4"/>
  <c r="RD127" i="4"/>
  <c r="RB127" i="4"/>
  <c r="QZ127" i="4"/>
  <c r="QX127" i="4"/>
  <c r="QV127" i="4"/>
  <c r="QT127" i="4"/>
  <c r="QR127" i="4"/>
  <c r="QP127" i="4"/>
  <c r="QN127" i="4"/>
  <c r="QL127" i="4"/>
  <c r="JL127" i="4"/>
  <c r="JJ127" i="4"/>
  <c r="JH127" i="4"/>
  <c r="JF127" i="4"/>
  <c r="SR124" i="4"/>
  <c r="SP124" i="4"/>
  <c r="SN124" i="4"/>
  <c r="SL124" i="4"/>
  <c r="SJ124" i="4"/>
  <c r="SH124" i="4"/>
  <c r="SF124" i="4"/>
  <c r="SD124" i="4"/>
  <c r="SB124" i="4"/>
  <c r="RZ124" i="4"/>
  <c r="RX124" i="4"/>
  <c r="RV124" i="4"/>
  <c r="RT124" i="4"/>
  <c r="RR124" i="4"/>
  <c r="RP124" i="4"/>
  <c r="RN124" i="4"/>
  <c r="RL124" i="4"/>
  <c r="RJ124" i="4"/>
  <c r="RH124" i="4"/>
  <c r="RF124" i="4"/>
  <c r="RD124" i="4"/>
  <c r="RB124" i="4"/>
  <c r="QZ124" i="4"/>
  <c r="QX124" i="4"/>
  <c r="QV124" i="4"/>
  <c r="QT124" i="4"/>
  <c r="QR124" i="4"/>
  <c r="QP124" i="4"/>
  <c r="QN124" i="4"/>
  <c r="QL124" i="4"/>
  <c r="JL124" i="4"/>
  <c r="JJ124" i="4"/>
  <c r="JH124" i="4"/>
  <c r="JF124" i="4"/>
  <c r="SR123" i="4"/>
  <c r="SP123" i="4"/>
  <c r="SN123" i="4"/>
  <c r="SL123" i="4"/>
  <c r="SJ123" i="4"/>
  <c r="SH123" i="4"/>
  <c r="SF123" i="4"/>
  <c r="SD123" i="4"/>
  <c r="SB123" i="4"/>
  <c r="RZ123" i="4"/>
  <c r="RX123" i="4"/>
  <c r="RV123" i="4"/>
  <c r="RT123" i="4"/>
  <c r="RR123" i="4"/>
  <c r="RP123" i="4"/>
  <c r="RN123" i="4"/>
  <c r="RL123" i="4"/>
  <c r="RJ123" i="4"/>
  <c r="RH123" i="4"/>
  <c r="RF123" i="4"/>
  <c r="RD123" i="4"/>
  <c r="RB123" i="4"/>
  <c r="QZ123" i="4"/>
  <c r="QX123" i="4"/>
  <c r="QV123" i="4"/>
  <c r="QT123" i="4"/>
  <c r="QR123" i="4"/>
  <c r="QP123" i="4"/>
  <c r="QN123" i="4"/>
  <c r="QL123" i="4"/>
  <c r="JL123" i="4"/>
  <c r="JJ123" i="4"/>
  <c r="JH123" i="4"/>
  <c r="JF123" i="4"/>
  <c r="SR122" i="4"/>
  <c r="SP122" i="4"/>
  <c r="SN122" i="4"/>
  <c r="SL122" i="4"/>
  <c r="SJ122" i="4"/>
  <c r="SH122" i="4"/>
  <c r="SF122" i="4"/>
  <c r="SD122" i="4"/>
  <c r="SB122" i="4"/>
  <c r="RZ122" i="4"/>
  <c r="RX122" i="4"/>
  <c r="RV122" i="4"/>
  <c r="RT122" i="4"/>
  <c r="RR122" i="4"/>
  <c r="RP122" i="4"/>
  <c r="RN122" i="4"/>
  <c r="RL122" i="4"/>
  <c r="RJ122" i="4"/>
  <c r="RH122" i="4"/>
  <c r="RF122" i="4"/>
  <c r="RD122" i="4"/>
  <c r="RB122" i="4"/>
  <c r="QZ122" i="4"/>
  <c r="QX122" i="4"/>
  <c r="QV122" i="4"/>
  <c r="QT122" i="4"/>
  <c r="QR122" i="4"/>
  <c r="QP122" i="4"/>
  <c r="QN122" i="4"/>
  <c r="QL122" i="4"/>
  <c r="JL122" i="4"/>
  <c r="JJ122" i="4"/>
  <c r="JH122" i="4"/>
  <c r="JF122" i="4"/>
  <c r="SR120" i="4"/>
  <c r="SP120" i="4"/>
  <c r="SN120" i="4"/>
  <c r="SL120" i="4"/>
  <c r="SJ120" i="4"/>
  <c r="SH120" i="4"/>
  <c r="SF120" i="4"/>
  <c r="SD120" i="4"/>
  <c r="SB120" i="4"/>
  <c r="RZ120" i="4"/>
  <c r="RX120" i="4"/>
  <c r="RV120" i="4"/>
  <c r="RT120" i="4"/>
  <c r="RR120" i="4"/>
  <c r="RP120" i="4"/>
  <c r="RN120" i="4"/>
  <c r="RL120" i="4"/>
  <c r="RJ120" i="4"/>
  <c r="RH120" i="4"/>
  <c r="RF120" i="4"/>
  <c r="RD120" i="4"/>
  <c r="RB120" i="4"/>
  <c r="QZ120" i="4"/>
  <c r="QX120" i="4"/>
  <c r="QV120" i="4"/>
  <c r="QT120" i="4"/>
  <c r="QR120" i="4"/>
  <c r="QP120" i="4"/>
  <c r="QN120" i="4"/>
  <c r="QL120" i="4"/>
  <c r="JL120" i="4"/>
  <c r="JJ120" i="4"/>
  <c r="JH120" i="4"/>
  <c r="JF120" i="4"/>
  <c r="SR118" i="4"/>
  <c r="SP118" i="4"/>
  <c r="SN118" i="4"/>
  <c r="SL118" i="4"/>
  <c r="SJ118" i="4"/>
  <c r="SH118" i="4"/>
  <c r="SF118" i="4"/>
  <c r="SD118" i="4"/>
  <c r="SB118" i="4"/>
  <c r="RZ118" i="4"/>
  <c r="RX118" i="4"/>
  <c r="RV118" i="4"/>
  <c r="RT118" i="4"/>
  <c r="RR118" i="4"/>
  <c r="RP118" i="4"/>
  <c r="RN118" i="4"/>
  <c r="RL118" i="4"/>
  <c r="RJ118" i="4"/>
  <c r="RH118" i="4"/>
  <c r="RF118" i="4"/>
  <c r="RD118" i="4"/>
  <c r="RB118" i="4"/>
  <c r="QZ118" i="4"/>
  <c r="QX118" i="4"/>
  <c r="QV118" i="4"/>
  <c r="QT118" i="4"/>
  <c r="QR118" i="4"/>
  <c r="QP118" i="4"/>
  <c r="QN118" i="4"/>
  <c r="QL118" i="4"/>
  <c r="JL118" i="4"/>
  <c r="JJ118" i="4"/>
  <c r="JH118" i="4"/>
  <c r="JF118" i="4"/>
  <c r="SR117" i="4"/>
  <c r="SP117" i="4"/>
  <c r="SN117" i="4"/>
  <c r="SL117" i="4"/>
  <c r="SJ117" i="4"/>
  <c r="SH117" i="4"/>
  <c r="SF117" i="4"/>
  <c r="SD117" i="4"/>
  <c r="SB117" i="4"/>
  <c r="RZ117" i="4"/>
  <c r="RX117" i="4"/>
  <c r="RV117" i="4"/>
  <c r="RT117" i="4"/>
  <c r="RR117" i="4"/>
  <c r="RP117" i="4"/>
  <c r="RN117" i="4"/>
  <c r="RL117" i="4"/>
  <c r="RJ117" i="4"/>
  <c r="RH117" i="4"/>
  <c r="RF117" i="4"/>
  <c r="RD117" i="4"/>
  <c r="RB117" i="4"/>
  <c r="QZ117" i="4"/>
  <c r="QX117" i="4"/>
  <c r="QV117" i="4"/>
  <c r="QT117" i="4"/>
  <c r="QR117" i="4"/>
  <c r="QP117" i="4"/>
  <c r="QN117" i="4"/>
  <c r="QL117" i="4"/>
  <c r="JL117" i="4"/>
  <c r="JJ117" i="4"/>
  <c r="JH117" i="4"/>
  <c r="JF117" i="4"/>
  <c r="SR116" i="4"/>
  <c r="SP116" i="4"/>
  <c r="SN116" i="4"/>
  <c r="SL116" i="4"/>
  <c r="SJ116" i="4"/>
  <c r="SH116" i="4"/>
  <c r="SF116" i="4"/>
  <c r="SD116" i="4"/>
  <c r="SB116" i="4"/>
  <c r="RZ116" i="4"/>
  <c r="RX116" i="4"/>
  <c r="RV116" i="4"/>
  <c r="RT116" i="4"/>
  <c r="RR116" i="4"/>
  <c r="RP116" i="4"/>
  <c r="RN116" i="4"/>
  <c r="RL116" i="4"/>
  <c r="RJ116" i="4"/>
  <c r="RH116" i="4"/>
  <c r="RF116" i="4"/>
  <c r="RD116" i="4"/>
  <c r="RB116" i="4"/>
  <c r="QZ116" i="4"/>
  <c r="QX116" i="4"/>
  <c r="QV116" i="4"/>
  <c r="QT116" i="4"/>
  <c r="QR116" i="4"/>
  <c r="QP116" i="4"/>
  <c r="QN116" i="4"/>
  <c r="QL116" i="4"/>
  <c r="JL116" i="4"/>
  <c r="JJ116" i="4"/>
  <c r="JH116" i="4"/>
  <c r="JF116" i="4"/>
  <c r="SR115" i="4"/>
  <c r="SP115" i="4"/>
  <c r="SN115" i="4"/>
  <c r="SL115" i="4"/>
  <c r="SJ115" i="4"/>
  <c r="SH115" i="4"/>
  <c r="SF115" i="4"/>
  <c r="SD115" i="4"/>
  <c r="SB115" i="4"/>
  <c r="RZ115" i="4"/>
  <c r="RX115" i="4"/>
  <c r="RV115" i="4"/>
  <c r="RT115" i="4"/>
  <c r="RR115" i="4"/>
  <c r="RP115" i="4"/>
  <c r="RN115" i="4"/>
  <c r="RL115" i="4"/>
  <c r="RJ115" i="4"/>
  <c r="RH115" i="4"/>
  <c r="RF115" i="4"/>
  <c r="RD115" i="4"/>
  <c r="RB115" i="4"/>
  <c r="QZ115" i="4"/>
  <c r="QX115" i="4"/>
  <c r="QV115" i="4"/>
  <c r="QT115" i="4"/>
  <c r="QR115" i="4"/>
  <c r="QP115" i="4"/>
  <c r="QN115" i="4"/>
  <c r="QL115" i="4"/>
  <c r="JL115" i="4"/>
  <c r="JJ115" i="4"/>
  <c r="JH115" i="4"/>
  <c r="JF115" i="4"/>
  <c r="SR112" i="4"/>
  <c r="SP112" i="4"/>
  <c r="SN112" i="4"/>
  <c r="SL112" i="4"/>
  <c r="SJ112" i="4"/>
  <c r="SH112" i="4"/>
  <c r="SF112" i="4"/>
  <c r="SD112" i="4"/>
  <c r="SB112" i="4"/>
  <c r="RZ112" i="4"/>
  <c r="RX112" i="4"/>
  <c r="RV112" i="4"/>
  <c r="RT112" i="4"/>
  <c r="RR112" i="4"/>
  <c r="RP112" i="4"/>
  <c r="RN112" i="4"/>
  <c r="RL112" i="4"/>
  <c r="RJ112" i="4"/>
  <c r="RH112" i="4"/>
  <c r="RF112" i="4"/>
  <c r="RD112" i="4"/>
  <c r="RB112" i="4"/>
  <c r="QZ112" i="4"/>
  <c r="QX112" i="4"/>
  <c r="QV112" i="4"/>
  <c r="QT112" i="4"/>
  <c r="QR112" i="4"/>
  <c r="QP112" i="4"/>
  <c r="QN112" i="4"/>
  <c r="QL112" i="4"/>
  <c r="JL112" i="4"/>
  <c r="JJ112" i="4"/>
  <c r="JH112" i="4"/>
  <c r="JF112" i="4"/>
  <c r="SR111" i="4"/>
  <c r="SP111" i="4"/>
  <c r="SN111" i="4"/>
  <c r="SL111" i="4"/>
  <c r="SJ111" i="4"/>
  <c r="SH111" i="4"/>
  <c r="SF111" i="4"/>
  <c r="SD111" i="4"/>
  <c r="SB111" i="4"/>
  <c r="RZ111" i="4"/>
  <c r="RX111" i="4"/>
  <c r="RV111" i="4"/>
  <c r="RT111" i="4"/>
  <c r="RR111" i="4"/>
  <c r="RP111" i="4"/>
  <c r="RN111" i="4"/>
  <c r="RL111" i="4"/>
  <c r="RJ111" i="4"/>
  <c r="RH111" i="4"/>
  <c r="RF111" i="4"/>
  <c r="RD111" i="4"/>
  <c r="RB111" i="4"/>
  <c r="QZ111" i="4"/>
  <c r="QX111" i="4"/>
  <c r="QV111" i="4"/>
  <c r="QT111" i="4"/>
  <c r="QR111" i="4"/>
  <c r="QP111" i="4"/>
  <c r="QN111" i="4"/>
  <c r="QL111" i="4"/>
  <c r="JL111" i="4"/>
  <c r="JJ111" i="4"/>
  <c r="JH111" i="4"/>
  <c r="JF111" i="4"/>
  <c r="SR110" i="4"/>
  <c r="SP110" i="4"/>
  <c r="SN110" i="4"/>
  <c r="SL110" i="4"/>
  <c r="SJ110" i="4"/>
  <c r="SH110" i="4"/>
  <c r="SF110" i="4"/>
  <c r="SD110" i="4"/>
  <c r="SB110" i="4"/>
  <c r="RZ110" i="4"/>
  <c r="RX110" i="4"/>
  <c r="RV110" i="4"/>
  <c r="RT110" i="4"/>
  <c r="RR110" i="4"/>
  <c r="RP110" i="4"/>
  <c r="RN110" i="4"/>
  <c r="RL110" i="4"/>
  <c r="RJ110" i="4"/>
  <c r="RH110" i="4"/>
  <c r="RF110" i="4"/>
  <c r="RD110" i="4"/>
  <c r="RB110" i="4"/>
  <c r="QZ110" i="4"/>
  <c r="QX110" i="4"/>
  <c r="QV110" i="4"/>
  <c r="QT110" i="4"/>
  <c r="QR110" i="4"/>
  <c r="QP110" i="4"/>
  <c r="QN110" i="4"/>
  <c r="QL110" i="4"/>
  <c r="JL110" i="4"/>
  <c r="JJ110" i="4"/>
  <c r="JH110" i="4"/>
  <c r="JF110" i="4"/>
  <c r="SR109" i="4"/>
  <c r="SP109" i="4"/>
  <c r="SN109" i="4"/>
  <c r="SL109" i="4"/>
  <c r="SJ109" i="4"/>
  <c r="SH109" i="4"/>
  <c r="SF109" i="4"/>
  <c r="SD109" i="4"/>
  <c r="SB109" i="4"/>
  <c r="RZ109" i="4"/>
  <c r="RX109" i="4"/>
  <c r="RV109" i="4"/>
  <c r="RT109" i="4"/>
  <c r="RR109" i="4"/>
  <c r="RP109" i="4"/>
  <c r="RN109" i="4"/>
  <c r="RL109" i="4"/>
  <c r="RJ109" i="4"/>
  <c r="RH109" i="4"/>
  <c r="RF109" i="4"/>
  <c r="RD109" i="4"/>
  <c r="RB109" i="4"/>
  <c r="QZ109" i="4"/>
  <c r="QX109" i="4"/>
  <c r="QV109" i="4"/>
  <c r="QT109" i="4"/>
  <c r="QR109" i="4"/>
  <c r="QP109" i="4"/>
  <c r="QN109" i="4"/>
  <c r="QL109" i="4"/>
  <c r="JL109" i="4"/>
  <c r="JJ109" i="4"/>
  <c r="JH109" i="4"/>
  <c r="JF109" i="4"/>
  <c r="SR108" i="4"/>
  <c r="SP108" i="4"/>
  <c r="SN108" i="4"/>
  <c r="SL108" i="4"/>
  <c r="SJ108" i="4"/>
  <c r="SH108" i="4"/>
  <c r="SF108" i="4"/>
  <c r="SD108" i="4"/>
  <c r="SB108" i="4"/>
  <c r="RZ108" i="4"/>
  <c r="RX108" i="4"/>
  <c r="RV108" i="4"/>
  <c r="RT108" i="4"/>
  <c r="RR108" i="4"/>
  <c r="RP108" i="4"/>
  <c r="RN108" i="4"/>
  <c r="RL108" i="4"/>
  <c r="RJ108" i="4"/>
  <c r="RH108" i="4"/>
  <c r="RF108" i="4"/>
  <c r="RD108" i="4"/>
  <c r="RB108" i="4"/>
  <c r="QZ108" i="4"/>
  <c r="QX108" i="4"/>
  <c r="QV108" i="4"/>
  <c r="QT108" i="4"/>
  <c r="QR108" i="4"/>
  <c r="QP108" i="4"/>
  <c r="QN108" i="4"/>
  <c r="QL108" i="4"/>
  <c r="JL108" i="4"/>
  <c r="JJ108" i="4"/>
  <c r="JH108" i="4"/>
  <c r="JF108" i="4"/>
  <c r="SO106" i="4"/>
  <c r="SK106" i="4"/>
  <c r="SG106" i="4"/>
  <c r="SC106" i="4"/>
  <c r="RY106" i="4"/>
  <c r="RU106" i="4"/>
  <c r="RQ106" i="4"/>
  <c r="RM106" i="4"/>
  <c r="RI106" i="4"/>
  <c r="RE106" i="4"/>
  <c r="RA106" i="4"/>
  <c r="QW106" i="4"/>
  <c r="QS106" i="4"/>
  <c r="QO106" i="4"/>
  <c r="QK106" i="4"/>
  <c r="JI106" i="4"/>
  <c r="JE106" i="4"/>
  <c r="SO104" i="4"/>
  <c r="SK104" i="4"/>
  <c r="SG104" i="4"/>
  <c r="SC104" i="4"/>
  <c r="RY104" i="4"/>
  <c r="RU104" i="4"/>
  <c r="RQ104" i="4"/>
  <c r="RM104" i="4"/>
  <c r="RI104" i="4"/>
  <c r="RE104" i="4"/>
  <c r="RA104" i="4"/>
  <c r="QW104" i="4"/>
  <c r="QS104" i="4"/>
  <c r="QO104" i="4"/>
  <c r="QK104" i="4"/>
  <c r="JI104" i="4"/>
  <c r="JE104" i="4"/>
  <c r="SO101" i="4"/>
  <c r="SK101" i="4"/>
  <c r="SG101" i="4"/>
  <c r="SC101" i="4"/>
  <c r="RY101" i="4"/>
  <c r="RU101" i="4"/>
  <c r="RQ101" i="4"/>
  <c r="RM101" i="4"/>
  <c r="RI101" i="4"/>
  <c r="RE101" i="4"/>
  <c r="RA101" i="4"/>
  <c r="QW101" i="4"/>
  <c r="QS101" i="4"/>
  <c r="QO101" i="4"/>
  <c r="QK101" i="4"/>
  <c r="JI101" i="4"/>
  <c r="JE101" i="4"/>
  <c r="JD32" i="4"/>
  <c r="JF32" i="4"/>
  <c r="JH32" i="4"/>
  <c r="JJ32" i="4"/>
  <c r="JL32" i="4"/>
  <c r="QL32" i="4"/>
  <c r="QN32" i="4"/>
  <c r="QP32" i="4"/>
  <c r="QR32" i="4"/>
  <c r="QT32" i="4"/>
  <c r="QV32" i="4"/>
  <c r="QX32" i="4"/>
  <c r="JD30" i="4"/>
  <c r="JF30" i="4"/>
  <c r="JH30" i="4"/>
  <c r="JJ30" i="4"/>
  <c r="JL30" i="4"/>
  <c r="QL30" i="4"/>
  <c r="QN30" i="4"/>
  <c r="QP30" i="4"/>
  <c r="QR30" i="4"/>
  <c r="QT30" i="4"/>
  <c r="QV30" i="4"/>
  <c r="QX30" i="4"/>
  <c r="QZ30" i="4"/>
  <c r="RB30" i="4"/>
  <c r="RD30" i="4"/>
  <c r="RF30" i="4"/>
  <c r="RH30" i="4"/>
  <c r="RJ30" i="4"/>
  <c r="RL30" i="4"/>
  <c r="RN30" i="4"/>
  <c r="RP30" i="4"/>
  <c r="RR30" i="4"/>
  <c r="RT30" i="4"/>
  <c r="RV30" i="4"/>
  <c r="RX30" i="4"/>
  <c r="RZ30" i="4"/>
  <c r="SB30" i="4"/>
  <c r="SD30" i="4"/>
  <c r="SF30" i="4"/>
  <c r="SH30" i="4"/>
  <c r="SJ30" i="4"/>
  <c r="SL30" i="4"/>
  <c r="SN30" i="4"/>
  <c r="SP30" i="4"/>
  <c r="SR30" i="4"/>
  <c r="JD28" i="4"/>
  <c r="JF28" i="4"/>
  <c r="JH28" i="4"/>
  <c r="JJ28" i="4"/>
  <c r="JL28" i="4"/>
  <c r="QL28" i="4"/>
  <c r="QN28" i="4"/>
  <c r="QP28" i="4"/>
  <c r="QR28" i="4"/>
  <c r="QT28" i="4"/>
  <c r="QV28" i="4"/>
  <c r="QX28" i="4"/>
  <c r="QZ28" i="4"/>
  <c r="RB28" i="4"/>
  <c r="RD28" i="4"/>
  <c r="RF28" i="4"/>
  <c r="RH28" i="4"/>
  <c r="RJ28" i="4"/>
  <c r="RL28" i="4"/>
  <c r="RN28" i="4"/>
  <c r="RP28" i="4"/>
  <c r="RR28" i="4"/>
  <c r="RT28" i="4"/>
  <c r="RV28" i="4"/>
  <c r="RX28" i="4"/>
  <c r="RZ28" i="4"/>
  <c r="SB28" i="4"/>
  <c r="SD28" i="4"/>
  <c r="SF28" i="4"/>
  <c r="SH28" i="4"/>
  <c r="SJ28" i="4"/>
  <c r="SL28" i="4"/>
  <c r="SN28" i="4"/>
  <c r="SP28" i="4"/>
  <c r="SR28" i="4"/>
  <c r="JD24" i="4"/>
  <c r="JF24" i="4"/>
  <c r="JH24" i="4"/>
  <c r="JJ24" i="4"/>
  <c r="JL24" i="4"/>
  <c r="QL24" i="4"/>
  <c r="QN24" i="4"/>
  <c r="QP24" i="4"/>
  <c r="QR24" i="4"/>
  <c r="QT24" i="4"/>
  <c r="QV24" i="4"/>
  <c r="QX24" i="4"/>
  <c r="QZ24" i="4"/>
  <c r="RB24" i="4"/>
  <c r="RD24" i="4"/>
  <c r="RF24" i="4"/>
  <c r="RH24" i="4"/>
  <c r="RJ24" i="4"/>
  <c r="RL24" i="4"/>
  <c r="RN24" i="4"/>
  <c r="RP24" i="4"/>
  <c r="RR24" i="4"/>
  <c r="RT24" i="4"/>
  <c r="RV24" i="4"/>
  <c r="RX24" i="4"/>
  <c r="RZ24" i="4"/>
  <c r="SB24" i="4"/>
  <c r="SD24" i="4"/>
  <c r="SF24" i="4"/>
  <c r="SH24" i="4"/>
  <c r="SJ24" i="4"/>
  <c r="SL24" i="4"/>
  <c r="SN24" i="4"/>
  <c r="SP24" i="4"/>
  <c r="SR24" i="4"/>
  <c r="JD21" i="4"/>
  <c r="JF21" i="4"/>
  <c r="JH21" i="4"/>
  <c r="JJ21" i="4"/>
  <c r="JL21" i="4"/>
  <c r="QL21" i="4"/>
  <c r="QN21" i="4"/>
  <c r="QP21" i="4"/>
  <c r="QR21" i="4"/>
  <c r="QT21" i="4"/>
  <c r="QV21" i="4"/>
  <c r="QX21" i="4"/>
  <c r="QZ21" i="4"/>
  <c r="RB21" i="4"/>
  <c r="RD21" i="4"/>
  <c r="RF21" i="4"/>
  <c r="RH21" i="4"/>
  <c r="RJ21" i="4"/>
  <c r="RL21" i="4"/>
  <c r="RN21" i="4"/>
  <c r="RP21" i="4"/>
  <c r="RR21" i="4"/>
  <c r="RT21" i="4"/>
  <c r="RV21" i="4"/>
  <c r="RX21" i="4"/>
  <c r="RZ21" i="4"/>
  <c r="SB21" i="4"/>
  <c r="SD21" i="4"/>
  <c r="SF21" i="4"/>
  <c r="SH21" i="4"/>
  <c r="SJ21" i="4"/>
  <c r="SL21" i="4"/>
  <c r="SN21" i="4"/>
  <c r="SP21" i="4"/>
  <c r="SR21" i="4"/>
  <c r="JD19" i="4"/>
  <c r="JF19" i="4"/>
  <c r="JH19" i="4"/>
  <c r="JJ19" i="4"/>
  <c r="JL19" i="4"/>
  <c r="QL19" i="4"/>
  <c r="QN19" i="4"/>
  <c r="QP19" i="4"/>
  <c r="QR19" i="4"/>
  <c r="QT19" i="4"/>
  <c r="QV19" i="4"/>
  <c r="QX19" i="4"/>
  <c r="QZ19" i="4"/>
  <c r="RB19" i="4"/>
  <c r="RD19" i="4"/>
  <c r="RF19" i="4"/>
  <c r="RH19" i="4"/>
  <c r="RJ19" i="4"/>
  <c r="RL19" i="4"/>
  <c r="RN19" i="4"/>
  <c r="RP19" i="4"/>
  <c r="RR19" i="4"/>
  <c r="RT19" i="4"/>
  <c r="RV19" i="4"/>
  <c r="RX19" i="4"/>
  <c r="RZ19" i="4"/>
  <c r="SB19" i="4"/>
  <c r="SD19" i="4"/>
  <c r="SF19" i="4"/>
  <c r="SH19" i="4"/>
  <c r="SJ19" i="4"/>
  <c r="SL19" i="4"/>
  <c r="SN19" i="4"/>
  <c r="SP19" i="4"/>
  <c r="SR19" i="4"/>
  <c r="JD16" i="4"/>
  <c r="C52" i="3" s="1"/>
  <c r="JF16" i="4"/>
  <c r="JH16" i="4"/>
  <c r="JJ16" i="4"/>
  <c r="JL16" i="4"/>
  <c r="QL16" i="4"/>
  <c r="QN16" i="4"/>
  <c r="QP16" i="4"/>
  <c r="QR16" i="4"/>
  <c r="QT16" i="4"/>
  <c r="QV16" i="4"/>
  <c r="QX16" i="4"/>
  <c r="QZ16" i="4"/>
  <c r="RB16" i="4"/>
  <c r="RD16" i="4"/>
  <c r="RF16" i="4"/>
  <c r="RH16" i="4"/>
  <c r="RJ16" i="4"/>
  <c r="RL16" i="4"/>
  <c r="RN16" i="4"/>
  <c r="RP16" i="4"/>
  <c r="RR16" i="4"/>
  <c r="RT16" i="4"/>
  <c r="RV16" i="4"/>
  <c r="RX16" i="4"/>
  <c r="RZ16" i="4"/>
  <c r="SB16" i="4"/>
  <c r="SD16" i="4"/>
  <c r="SF16" i="4"/>
  <c r="SH16" i="4"/>
  <c r="SJ16" i="4"/>
  <c r="SL16" i="4"/>
  <c r="SN16" i="4"/>
  <c r="SP16" i="4"/>
  <c r="SR16" i="4"/>
  <c r="JD13" i="4"/>
  <c r="JF13" i="4"/>
  <c r="JH13" i="4"/>
  <c r="JJ13" i="4"/>
  <c r="JL13" i="4"/>
  <c r="QL13" i="4"/>
  <c r="QN13" i="4"/>
  <c r="QP13" i="4"/>
  <c r="QR13" i="4"/>
  <c r="QT13" i="4"/>
  <c r="QV13" i="4"/>
  <c r="QX13" i="4"/>
  <c r="QZ13" i="4"/>
  <c r="RB13" i="4"/>
  <c r="RD13" i="4"/>
  <c r="RF13" i="4"/>
  <c r="RH13" i="4"/>
  <c r="RJ13" i="4"/>
  <c r="RL13" i="4"/>
  <c r="RN13" i="4"/>
  <c r="RP13" i="4"/>
  <c r="RR13" i="4"/>
  <c r="RT13" i="4"/>
  <c r="RV13" i="4"/>
  <c r="RX13" i="4"/>
  <c r="RZ13" i="4"/>
  <c r="SB13" i="4"/>
  <c r="SD13" i="4"/>
  <c r="SF13" i="4"/>
  <c r="SH13" i="4"/>
  <c r="SJ13" i="4"/>
  <c r="SL13" i="4"/>
  <c r="SN13" i="4"/>
  <c r="SP13" i="4"/>
  <c r="SR13" i="4"/>
  <c r="JD11" i="4"/>
  <c r="JF11" i="4"/>
  <c r="JH11" i="4"/>
  <c r="H51" i="3" s="1"/>
  <c r="JJ11" i="4"/>
  <c r="JL11" i="4"/>
  <c r="QL11" i="4"/>
  <c r="QN11" i="4"/>
  <c r="QP11" i="4"/>
  <c r="QR11" i="4"/>
  <c r="QT11" i="4"/>
  <c r="QV11" i="4"/>
  <c r="QX11" i="4"/>
  <c r="QZ11" i="4"/>
  <c r="RB11" i="4"/>
  <c r="RD11" i="4"/>
  <c r="RF11" i="4"/>
  <c r="RH11" i="4"/>
  <c r="RJ11" i="4"/>
  <c r="RL11" i="4"/>
  <c r="RN11" i="4"/>
  <c r="RP11" i="4"/>
  <c r="RR11" i="4"/>
  <c r="RT11" i="4"/>
  <c r="RV11" i="4"/>
  <c r="RX11" i="4"/>
  <c r="RZ11" i="4"/>
  <c r="SB11" i="4"/>
  <c r="SD11" i="4"/>
  <c r="SF11" i="4"/>
  <c r="SH11" i="4"/>
  <c r="SJ11" i="4"/>
  <c r="SL11" i="4"/>
  <c r="SN11" i="4"/>
  <c r="SP11" i="4"/>
  <c r="SR11" i="4"/>
  <c r="JD8" i="4"/>
  <c r="JF8" i="4"/>
  <c r="JH8" i="4"/>
  <c r="JJ8" i="4"/>
  <c r="JL8" i="4"/>
  <c r="QL8" i="4"/>
  <c r="QN8" i="4"/>
  <c r="QP8" i="4"/>
  <c r="QR8" i="4"/>
  <c r="QT8" i="4"/>
  <c r="QV8" i="4"/>
  <c r="QX8" i="4"/>
  <c r="QZ8" i="4"/>
  <c r="RB8" i="4"/>
  <c r="RD8" i="4"/>
  <c r="RF8" i="4"/>
  <c r="RH8" i="4"/>
  <c r="RJ8" i="4"/>
  <c r="RL8" i="4"/>
  <c r="RN8" i="4"/>
  <c r="RP8" i="4"/>
  <c r="RR8" i="4"/>
  <c r="RT8" i="4"/>
  <c r="RV8" i="4"/>
  <c r="RX8" i="4"/>
  <c r="RZ8" i="4"/>
  <c r="SB8" i="4"/>
  <c r="SD8" i="4"/>
  <c r="SF8" i="4"/>
  <c r="SH8" i="4"/>
  <c r="SJ8" i="4"/>
  <c r="SL8" i="4"/>
  <c r="SN8" i="4"/>
  <c r="SP8" i="4"/>
  <c r="SR8" i="4"/>
  <c r="JD6" i="4"/>
  <c r="JF6" i="4"/>
  <c r="JH6" i="4"/>
  <c r="JJ6" i="4"/>
  <c r="JL6" i="4"/>
  <c r="QL6" i="4"/>
  <c r="QN6" i="4"/>
  <c r="QP6" i="4"/>
  <c r="QR6" i="4"/>
  <c r="QT6" i="4"/>
  <c r="QV6" i="4"/>
  <c r="QX6" i="4"/>
  <c r="QZ6" i="4"/>
  <c r="RB6" i="4"/>
  <c r="RD6" i="4"/>
  <c r="RF6" i="4"/>
  <c r="RH6" i="4"/>
  <c r="RJ6" i="4"/>
  <c r="RL6" i="4"/>
  <c r="RN6" i="4"/>
  <c r="RP6" i="4"/>
  <c r="RR6" i="4"/>
  <c r="RT6" i="4"/>
  <c r="RV6" i="4"/>
  <c r="RX6" i="4"/>
  <c r="RZ6" i="4"/>
  <c r="SB6" i="4"/>
  <c r="SD6" i="4"/>
  <c r="SF6" i="4"/>
  <c r="SH6" i="4"/>
  <c r="SJ6" i="4"/>
  <c r="SL6" i="4"/>
  <c r="SN6" i="4"/>
  <c r="SP6" i="4"/>
  <c r="SR6" i="4"/>
  <c r="JD31" i="4"/>
  <c r="JF31" i="4"/>
  <c r="JH31" i="4"/>
  <c r="JJ31" i="4"/>
  <c r="JL31" i="4"/>
  <c r="QL31" i="4"/>
  <c r="QN31" i="4"/>
  <c r="QP31" i="4"/>
  <c r="QR31" i="4"/>
  <c r="QT31" i="4"/>
  <c r="QV31" i="4"/>
  <c r="QX31" i="4"/>
  <c r="QZ31" i="4"/>
  <c r="RB31" i="4"/>
  <c r="RD31" i="4"/>
  <c r="RF31" i="4"/>
  <c r="RH31" i="4"/>
  <c r="RJ31" i="4"/>
  <c r="RL31" i="4"/>
  <c r="RN31" i="4"/>
  <c r="RP31" i="4"/>
  <c r="RR31" i="4"/>
  <c r="RT31" i="4"/>
  <c r="RV31" i="4"/>
  <c r="RX31" i="4"/>
  <c r="RZ31" i="4"/>
  <c r="SB31" i="4"/>
  <c r="SD31" i="4"/>
  <c r="SF31" i="4"/>
  <c r="SH31" i="4"/>
  <c r="SJ31" i="4"/>
  <c r="SL31" i="4"/>
  <c r="SN31" i="4"/>
  <c r="SP31" i="4"/>
  <c r="SR31" i="4"/>
  <c r="JD29" i="4"/>
  <c r="JF29" i="4"/>
  <c r="JH29" i="4"/>
  <c r="JJ29" i="4"/>
  <c r="JL29" i="4"/>
  <c r="QL29" i="4"/>
  <c r="QN29" i="4"/>
  <c r="QP29" i="4"/>
  <c r="QR29" i="4"/>
  <c r="QT29" i="4"/>
  <c r="QV29" i="4"/>
  <c r="QX29" i="4"/>
  <c r="QZ29" i="4"/>
  <c r="RB29" i="4"/>
  <c r="RD29" i="4"/>
  <c r="RF29" i="4"/>
  <c r="RH29" i="4"/>
  <c r="RJ29" i="4"/>
  <c r="RL29" i="4"/>
  <c r="RN29" i="4"/>
  <c r="RP29" i="4"/>
  <c r="RR29" i="4"/>
  <c r="RT29" i="4"/>
  <c r="RV29" i="4"/>
  <c r="RX29" i="4"/>
  <c r="RZ29" i="4"/>
  <c r="SB29" i="4"/>
  <c r="SD29" i="4"/>
  <c r="SF29" i="4"/>
  <c r="SH29" i="4"/>
  <c r="SJ29" i="4"/>
  <c r="SL29" i="4"/>
  <c r="SN29" i="4"/>
  <c r="SP29" i="4"/>
  <c r="SR29" i="4"/>
  <c r="JD27" i="4"/>
  <c r="JF27" i="4"/>
  <c r="JH27" i="4"/>
  <c r="JJ27" i="4"/>
  <c r="JL27" i="4"/>
  <c r="QL27" i="4"/>
  <c r="QN27" i="4"/>
  <c r="QP27" i="4"/>
  <c r="QR27" i="4"/>
  <c r="QT27" i="4"/>
  <c r="QV27" i="4"/>
  <c r="QX27" i="4"/>
  <c r="QZ27" i="4"/>
  <c r="RB27" i="4"/>
  <c r="RD27" i="4"/>
  <c r="RF27" i="4"/>
  <c r="RH27" i="4"/>
  <c r="RJ27" i="4"/>
  <c r="RL27" i="4"/>
  <c r="RN27" i="4"/>
  <c r="RP27" i="4"/>
  <c r="RR27" i="4"/>
  <c r="RT27" i="4"/>
  <c r="RV27" i="4"/>
  <c r="RX27" i="4"/>
  <c r="RZ27" i="4"/>
  <c r="SB27" i="4"/>
  <c r="SD27" i="4"/>
  <c r="SF27" i="4"/>
  <c r="SH27" i="4"/>
  <c r="SJ27" i="4"/>
  <c r="SL27" i="4"/>
  <c r="SN27" i="4"/>
  <c r="SP27" i="4"/>
  <c r="SR27" i="4"/>
  <c r="JD23" i="4"/>
  <c r="JF23" i="4"/>
  <c r="JH23" i="4"/>
  <c r="JJ23" i="4"/>
  <c r="JL23" i="4"/>
  <c r="QL23" i="4"/>
  <c r="QN23" i="4"/>
  <c r="QP23" i="4"/>
  <c r="QR23" i="4"/>
  <c r="QT23" i="4"/>
  <c r="QV23" i="4"/>
  <c r="QX23" i="4"/>
  <c r="QZ23" i="4"/>
  <c r="RB23" i="4"/>
  <c r="RD23" i="4"/>
  <c r="RF23" i="4"/>
  <c r="RH23" i="4"/>
  <c r="RJ23" i="4"/>
  <c r="RL23" i="4"/>
  <c r="RN23" i="4"/>
  <c r="RP23" i="4"/>
  <c r="RR23" i="4"/>
  <c r="RT23" i="4"/>
  <c r="RV23" i="4"/>
  <c r="RX23" i="4"/>
  <c r="RZ23" i="4"/>
  <c r="SB23" i="4"/>
  <c r="SD23" i="4"/>
  <c r="SF23" i="4"/>
  <c r="SH23" i="4"/>
  <c r="SJ23" i="4"/>
  <c r="SL23" i="4"/>
  <c r="SN23" i="4"/>
  <c r="SP23" i="4"/>
  <c r="SR23" i="4"/>
  <c r="JD20" i="4"/>
  <c r="JF20" i="4"/>
  <c r="JH20" i="4"/>
  <c r="JJ20" i="4"/>
  <c r="JL20" i="4"/>
  <c r="QL20" i="4"/>
  <c r="QN20" i="4"/>
  <c r="QP20" i="4"/>
  <c r="QR20" i="4"/>
  <c r="QT20" i="4"/>
  <c r="QV20" i="4"/>
  <c r="QX20" i="4"/>
  <c r="QZ20" i="4"/>
  <c r="RB20" i="4"/>
  <c r="RD20" i="4"/>
  <c r="RF20" i="4"/>
  <c r="RH20" i="4"/>
  <c r="RJ20" i="4"/>
  <c r="RL20" i="4"/>
  <c r="RN20" i="4"/>
  <c r="RP20" i="4"/>
  <c r="RR20" i="4"/>
  <c r="RT20" i="4"/>
  <c r="RV20" i="4"/>
  <c r="RX20" i="4"/>
  <c r="RZ20" i="4"/>
  <c r="SB20" i="4"/>
  <c r="SD20" i="4"/>
  <c r="SF20" i="4"/>
  <c r="SH20" i="4"/>
  <c r="SJ20" i="4"/>
  <c r="SL20" i="4"/>
  <c r="SN20" i="4"/>
  <c r="SP20" i="4"/>
  <c r="SR20" i="4"/>
  <c r="JD18" i="4"/>
  <c r="JF18" i="4"/>
  <c r="JH18" i="4"/>
  <c r="JJ18" i="4"/>
  <c r="JL18" i="4"/>
  <c r="QL18" i="4"/>
  <c r="QN18" i="4"/>
  <c r="QP18" i="4"/>
  <c r="QR18" i="4"/>
  <c r="QT18" i="4"/>
  <c r="QV18" i="4"/>
  <c r="QX18" i="4"/>
  <c r="QZ18" i="4"/>
  <c r="RB18" i="4"/>
  <c r="RD18" i="4"/>
  <c r="RF18" i="4"/>
  <c r="RH18" i="4"/>
  <c r="RJ18" i="4"/>
  <c r="RL18" i="4"/>
  <c r="RN18" i="4"/>
  <c r="RP18" i="4"/>
  <c r="RR18" i="4"/>
  <c r="RT18" i="4"/>
  <c r="RV18" i="4"/>
  <c r="RX18" i="4"/>
  <c r="RZ18" i="4"/>
  <c r="SB18" i="4"/>
  <c r="SD18" i="4"/>
  <c r="SF18" i="4"/>
  <c r="SH18" i="4"/>
  <c r="SJ18" i="4"/>
  <c r="SL18" i="4"/>
  <c r="SN18" i="4"/>
  <c r="SP18" i="4"/>
  <c r="SR18" i="4"/>
  <c r="JD15" i="4"/>
  <c r="JF15" i="4"/>
  <c r="JH15" i="4"/>
  <c r="JJ15" i="4"/>
  <c r="JL15" i="4"/>
  <c r="QL15" i="4"/>
  <c r="QN15" i="4"/>
  <c r="QP15" i="4"/>
  <c r="QR15" i="4"/>
  <c r="QT15" i="4"/>
  <c r="QV15" i="4"/>
  <c r="QX15" i="4"/>
  <c r="QZ15" i="4"/>
  <c r="RB15" i="4"/>
  <c r="RD15" i="4"/>
  <c r="RF15" i="4"/>
  <c r="RH15" i="4"/>
  <c r="RJ15" i="4"/>
  <c r="RL15" i="4"/>
  <c r="RN15" i="4"/>
  <c r="RP15" i="4"/>
  <c r="RR15" i="4"/>
  <c r="RT15" i="4"/>
  <c r="RV15" i="4"/>
  <c r="RX15" i="4"/>
  <c r="RZ15" i="4"/>
  <c r="SB15" i="4"/>
  <c r="SD15" i="4"/>
  <c r="SF15" i="4"/>
  <c r="SH15" i="4"/>
  <c r="SJ15" i="4"/>
  <c r="SL15" i="4"/>
  <c r="SN15" i="4"/>
  <c r="SP15" i="4"/>
  <c r="SR15" i="4"/>
  <c r="JD12" i="4"/>
  <c r="JF12" i="4"/>
  <c r="JH12" i="4"/>
  <c r="JJ12" i="4"/>
  <c r="JL12" i="4"/>
  <c r="QL12" i="4"/>
  <c r="QN12" i="4"/>
  <c r="QP12" i="4"/>
  <c r="QR12" i="4"/>
  <c r="QT12" i="4"/>
  <c r="QV12" i="4"/>
  <c r="QX12" i="4"/>
  <c r="QZ12" i="4"/>
  <c r="RB12" i="4"/>
  <c r="RD12" i="4"/>
  <c r="RF12" i="4"/>
  <c r="RH12" i="4"/>
  <c r="RJ12" i="4"/>
  <c r="RL12" i="4"/>
  <c r="RN12" i="4"/>
  <c r="RP12" i="4"/>
  <c r="RR12" i="4"/>
  <c r="RT12" i="4"/>
  <c r="RV12" i="4"/>
  <c r="RX12" i="4"/>
  <c r="RZ12" i="4"/>
  <c r="SB12" i="4"/>
  <c r="SD12" i="4"/>
  <c r="SF12" i="4"/>
  <c r="SH12" i="4"/>
  <c r="SJ12" i="4"/>
  <c r="SL12" i="4"/>
  <c r="SN12" i="4"/>
  <c r="SP12" i="4"/>
  <c r="SR12" i="4"/>
  <c r="JD9" i="4"/>
  <c r="JF9" i="4"/>
  <c r="F51" i="3" s="1"/>
  <c r="JH9" i="4"/>
  <c r="JJ9" i="4"/>
  <c r="JL9" i="4"/>
  <c r="QL9" i="4"/>
  <c r="QN9" i="4"/>
  <c r="QP9" i="4"/>
  <c r="QR9" i="4"/>
  <c r="QT9" i="4"/>
  <c r="QV9" i="4"/>
  <c r="QX9" i="4"/>
  <c r="QZ9" i="4"/>
  <c r="RB9" i="4"/>
  <c r="RD9" i="4"/>
  <c r="RF9" i="4"/>
  <c r="RH9" i="4"/>
  <c r="RJ9" i="4"/>
  <c r="RL9" i="4"/>
  <c r="RN9" i="4"/>
  <c r="RP9" i="4"/>
  <c r="RR9" i="4"/>
  <c r="RT9" i="4"/>
  <c r="RV9" i="4"/>
  <c r="RX9" i="4"/>
  <c r="RZ9" i="4"/>
  <c r="SB9" i="4"/>
  <c r="SD9" i="4"/>
  <c r="SF9" i="4"/>
  <c r="SH9" i="4"/>
  <c r="SJ9" i="4"/>
  <c r="SL9" i="4"/>
  <c r="SN9" i="4"/>
  <c r="SP9" i="4"/>
  <c r="SR9" i="4"/>
  <c r="JD7" i="4"/>
  <c r="JF7" i="4"/>
  <c r="JH7" i="4"/>
  <c r="JJ7" i="4"/>
  <c r="JL7" i="4"/>
  <c r="QL7" i="4"/>
  <c r="QN7" i="4"/>
  <c r="QP7" i="4"/>
  <c r="QR7" i="4"/>
  <c r="QT7" i="4"/>
  <c r="QV7" i="4"/>
  <c r="QX7" i="4"/>
  <c r="QZ7" i="4"/>
  <c r="RB7" i="4"/>
  <c r="RD7" i="4"/>
  <c r="RF7" i="4"/>
  <c r="RH7" i="4"/>
  <c r="RJ7" i="4"/>
  <c r="RL7" i="4"/>
  <c r="RN7" i="4"/>
  <c r="RP7" i="4"/>
  <c r="RR7" i="4"/>
  <c r="RT7" i="4"/>
  <c r="RV7" i="4"/>
  <c r="RX7" i="4"/>
  <c r="RZ7" i="4"/>
  <c r="SB7" i="4"/>
  <c r="SD7" i="4"/>
  <c r="SF7" i="4"/>
  <c r="SH7" i="4"/>
  <c r="SJ7" i="4"/>
  <c r="SL7" i="4"/>
  <c r="SN7" i="4"/>
  <c r="SP7" i="4"/>
  <c r="SR7" i="4"/>
  <c r="SR97" i="4"/>
  <c r="SP97" i="4"/>
  <c r="SN97" i="4"/>
  <c r="SL97" i="4"/>
  <c r="SJ97" i="4"/>
  <c r="SH97" i="4"/>
  <c r="SF97" i="4"/>
  <c r="SD97" i="4"/>
  <c r="SB97" i="4"/>
  <c r="RZ97" i="4"/>
  <c r="RX97" i="4"/>
  <c r="RV97" i="4"/>
  <c r="RT97" i="4"/>
  <c r="RR97" i="4"/>
  <c r="RP97" i="4"/>
  <c r="RN97" i="4"/>
  <c r="RL97" i="4"/>
  <c r="RJ97" i="4"/>
  <c r="RH97" i="4"/>
  <c r="RF97" i="4"/>
  <c r="RD97" i="4"/>
  <c r="RB97" i="4"/>
  <c r="QZ97" i="4"/>
  <c r="QX97" i="4"/>
  <c r="QV97" i="4"/>
  <c r="QT97" i="4"/>
  <c r="QR97" i="4"/>
  <c r="QP97" i="4"/>
  <c r="QN97" i="4"/>
  <c r="QL97" i="4"/>
  <c r="JL97" i="4"/>
  <c r="JJ97" i="4"/>
  <c r="JH97" i="4"/>
  <c r="JF97" i="4"/>
  <c r="SR96" i="4"/>
  <c r="SP96" i="4"/>
  <c r="SN96" i="4"/>
  <c r="SL96" i="4"/>
  <c r="SJ96" i="4"/>
  <c r="SH96" i="4"/>
  <c r="SF96" i="4"/>
  <c r="SD96" i="4"/>
  <c r="SB96" i="4"/>
  <c r="RZ96" i="4"/>
  <c r="RX96" i="4"/>
  <c r="RV96" i="4"/>
  <c r="RT96" i="4"/>
  <c r="RR96" i="4"/>
  <c r="RP96" i="4"/>
  <c r="RN96" i="4"/>
  <c r="RL96" i="4"/>
  <c r="RJ96" i="4"/>
  <c r="RH96" i="4"/>
  <c r="RF96" i="4"/>
  <c r="RD96" i="4"/>
  <c r="RB96" i="4"/>
  <c r="QZ96" i="4"/>
  <c r="QX96" i="4"/>
  <c r="QV96" i="4"/>
  <c r="QT96" i="4"/>
  <c r="QR96" i="4"/>
  <c r="QP96" i="4"/>
  <c r="QN96" i="4"/>
  <c r="QL96" i="4"/>
  <c r="JL96" i="4"/>
  <c r="JJ96" i="4"/>
  <c r="JH96" i="4"/>
  <c r="JF96" i="4"/>
  <c r="SR95" i="4"/>
  <c r="SP95" i="4"/>
  <c r="SN95" i="4"/>
  <c r="SL95" i="4"/>
  <c r="SJ95" i="4"/>
  <c r="SH95" i="4"/>
  <c r="SF95" i="4"/>
  <c r="SD95" i="4"/>
  <c r="SB95" i="4"/>
  <c r="RZ95" i="4"/>
  <c r="RX95" i="4"/>
  <c r="RV95" i="4"/>
  <c r="RT95" i="4"/>
  <c r="RR95" i="4"/>
  <c r="RP95" i="4"/>
  <c r="RN95" i="4"/>
  <c r="RL95" i="4"/>
  <c r="RJ95" i="4"/>
  <c r="RH95" i="4"/>
  <c r="RF95" i="4"/>
  <c r="RD95" i="4"/>
  <c r="RB95" i="4"/>
  <c r="QZ95" i="4"/>
  <c r="QX95" i="4"/>
  <c r="QV95" i="4"/>
  <c r="QT95" i="4"/>
  <c r="QR95" i="4"/>
  <c r="QP95" i="4"/>
  <c r="QN95" i="4"/>
  <c r="QL95" i="4"/>
  <c r="JL95" i="4"/>
  <c r="JJ95" i="4"/>
  <c r="JH95" i="4"/>
  <c r="JF95" i="4"/>
  <c r="SR94" i="4"/>
  <c r="SP94" i="4"/>
  <c r="SN94" i="4"/>
  <c r="SL94" i="4"/>
  <c r="SJ94" i="4"/>
  <c r="SH94" i="4"/>
  <c r="SF94" i="4"/>
  <c r="SD94" i="4"/>
  <c r="SB94" i="4"/>
  <c r="RZ94" i="4"/>
  <c r="RX94" i="4"/>
  <c r="RV94" i="4"/>
  <c r="RT94" i="4"/>
  <c r="RR94" i="4"/>
  <c r="RP94" i="4"/>
  <c r="RN94" i="4"/>
  <c r="RL94" i="4"/>
  <c r="RJ94" i="4"/>
  <c r="RH94" i="4"/>
  <c r="RF94" i="4"/>
  <c r="RD94" i="4"/>
  <c r="RB94" i="4"/>
  <c r="QZ94" i="4"/>
  <c r="QX94" i="4"/>
  <c r="QV94" i="4"/>
  <c r="QT94" i="4"/>
  <c r="QR94" i="4"/>
  <c r="QP94" i="4"/>
  <c r="QN94" i="4"/>
  <c r="QL94" i="4"/>
  <c r="JL94" i="4"/>
  <c r="JJ94" i="4"/>
  <c r="JH94" i="4"/>
  <c r="JF94" i="4"/>
  <c r="SR93" i="4"/>
  <c r="SP93" i="4"/>
  <c r="SN93" i="4"/>
  <c r="SL93" i="4"/>
  <c r="SJ93" i="4"/>
  <c r="SH93" i="4"/>
  <c r="SF93" i="4"/>
  <c r="SD93" i="4"/>
  <c r="SB93" i="4"/>
  <c r="RZ93" i="4"/>
  <c r="RX93" i="4"/>
  <c r="RV93" i="4"/>
  <c r="RT93" i="4"/>
  <c r="RR93" i="4"/>
  <c r="RP93" i="4"/>
  <c r="RN93" i="4"/>
  <c r="RL93" i="4"/>
  <c r="RJ93" i="4"/>
  <c r="RH93" i="4"/>
  <c r="RF93" i="4"/>
  <c r="RD93" i="4"/>
  <c r="RB93" i="4"/>
  <c r="QZ93" i="4"/>
  <c r="QX93" i="4"/>
  <c r="QV93" i="4"/>
  <c r="QT93" i="4"/>
  <c r="QR93" i="4"/>
  <c r="QP93" i="4"/>
  <c r="QN93" i="4"/>
  <c r="QL93" i="4"/>
  <c r="JL93" i="4"/>
  <c r="JJ93" i="4"/>
  <c r="JH93" i="4"/>
  <c r="JF93" i="4"/>
  <c r="SR92" i="4"/>
  <c r="SP92" i="4"/>
  <c r="SN92" i="4"/>
  <c r="SL92" i="4"/>
  <c r="SJ92" i="4"/>
  <c r="SH92" i="4"/>
  <c r="SF92" i="4"/>
  <c r="SD92" i="4"/>
  <c r="SB92" i="4"/>
  <c r="RZ92" i="4"/>
  <c r="RX92" i="4"/>
  <c r="RV92" i="4"/>
  <c r="RT92" i="4"/>
  <c r="RR92" i="4"/>
  <c r="RP92" i="4"/>
  <c r="RN92" i="4"/>
  <c r="RL92" i="4"/>
  <c r="RJ92" i="4"/>
  <c r="RH92" i="4"/>
  <c r="RF92" i="4"/>
  <c r="RD92" i="4"/>
  <c r="RB92" i="4"/>
  <c r="QZ92" i="4"/>
  <c r="QX92" i="4"/>
  <c r="QV92" i="4"/>
  <c r="QT92" i="4"/>
  <c r="QR92" i="4"/>
  <c r="QP92" i="4"/>
  <c r="QN92" i="4"/>
  <c r="QL92" i="4"/>
  <c r="JL92" i="4"/>
  <c r="JJ92" i="4"/>
  <c r="JH92" i="4"/>
  <c r="JF92" i="4"/>
  <c r="SR90" i="4"/>
  <c r="SP90" i="4"/>
  <c r="SN90" i="4"/>
  <c r="SL90" i="4"/>
  <c r="SJ90" i="4"/>
  <c r="SH90" i="4"/>
  <c r="SF90" i="4"/>
  <c r="SD90" i="4"/>
  <c r="SB90" i="4"/>
  <c r="RZ90" i="4"/>
  <c r="RX90" i="4"/>
  <c r="RV90" i="4"/>
  <c r="RT90" i="4"/>
  <c r="RR90" i="4"/>
  <c r="RP90" i="4"/>
  <c r="RN90" i="4"/>
  <c r="RL90" i="4"/>
  <c r="RJ90" i="4"/>
  <c r="RH90" i="4"/>
  <c r="RF90" i="4"/>
  <c r="RD90" i="4"/>
  <c r="RB90" i="4"/>
  <c r="QZ90" i="4"/>
  <c r="QX90" i="4"/>
  <c r="QV90" i="4"/>
  <c r="QT90" i="4"/>
  <c r="QR90" i="4"/>
  <c r="QP90" i="4"/>
  <c r="QN90" i="4"/>
  <c r="QL90" i="4"/>
  <c r="JL90" i="4"/>
  <c r="JJ90" i="4"/>
  <c r="JH90" i="4"/>
  <c r="JF90" i="4"/>
  <c r="SR88" i="4"/>
  <c r="SP88" i="4"/>
  <c r="SN88" i="4"/>
  <c r="SL88" i="4"/>
  <c r="SJ88" i="4"/>
  <c r="SH88" i="4"/>
  <c r="SF88" i="4"/>
  <c r="SD88" i="4"/>
  <c r="SB88" i="4"/>
  <c r="RZ88" i="4"/>
  <c r="RX88" i="4"/>
  <c r="RV88" i="4"/>
  <c r="RT88" i="4"/>
  <c r="RR88" i="4"/>
  <c r="RP88" i="4"/>
  <c r="RN88" i="4"/>
  <c r="RL88" i="4"/>
  <c r="RJ88" i="4"/>
  <c r="RH88" i="4"/>
  <c r="RF88" i="4"/>
  <c r="RD88" i="4"/>
  <c r="RB88" i="4"/>
  <c r="QZ88" i="4"/>
  <c r="QX88" i="4"/>
  <c r="QV88" i="4"/>
  <c r="QT88" i="4"/>
  <c r="QR88" i="4"/>
  <c r="QP88" i="4"/>
  <c r="QN88" i="4"/>
  <c r="QL88" i="4"/>
  <c r="JL88" i="4"/>
  <c r="JJ88" i="4"/>
  <c r="JH88" i="4"/>
  <c r="JF88" i="4"/>
  <c r="SR87" i="4"/>
  <c r="SP87" i="4"/>
  <c r="SN87" i="4"/>
  <c r="SL87" i="4"/>
  <c r="SJ87" i="4"/>
  <c r="SH87" i="4"/>
  <c r="SF87" i="4"/>
  <c r="SD87" i="4"/>
  <c r="SB87" i="4"/>
  <c r="RZ87" i="4"/>
  <c r="RX87" i="4"/>
  <c r="RV87" i="4"/>
  <c r="RT87" i="4"/>
  <c r="RR87" i="4"/>
  <c r="RP87" i="4"/>
  <c r="RN87" i="4"/>
  <c r="RL87" i="4"/>
  <c r="RJ87" i="4"/>
  <c r="RH87" i="4"/>
  <c r="RF87" i="4"/>
  <c r="RD87" i="4"/>
  <c r="RB87" i="4"/>
  <c r="QZ87" i="4"/>
  <c r="QX87" i="4"/>
  <c r="QV87" i="4"/>
  <c r="QT87" i="4"/>
  <c r="QR87" i="4"/>
  <c r="QP87" i="4"/>
  <c r="QN87" i="4"/>
  <c r="QL87" i="4"/>
  <c r="JL87" i="4"/>
  <c r="JJ87" i="4"/>
  <c r="JH87" i="4"/>
  <c r="JF87" i="4"/>
  <c r="SR85" i="4"/>
  <c r="SP85" i="4"/>
  <c r="SN85" i="4"/>
  <c r="SL85" i="4"/>
  <c r="SJ85" i="4"/>
  <c r="SH85" i="4"/>
  <c r="SF85" i="4"/>
  <c r="SD85" i="4"/>
  <c r="SB85" i="4"/>
  <c r="RZ85" i="4"/>
  <c r="RX85" i="4"/>
  <c r="RV85" i="4"/>
  <c r="RT85" i="4"/>
  <c r="RR85" i="4"/>
  <c r="RP85" i="4"/>
  <c r="RN85" i="4"/>
  <c r="RL85" i="4"/>
  <c r="RJ85" i="4"/>
  <c r="RH85" i="4"/>
  <c r="RF85" i="4"/>
  <c r="RD85" i="4"/>
  <c r="RB85" i="4"/>
  <c r="QZ85" i="4"/>
  <c r="QX85" i="4"/>
  <c r="QV85" i="4"/>
  <c r="QT85" i="4"/>
  <c r="QR85" i="4"/>
  <c r="QP85" i="4"/>
  <c r="QN85" i="4"/>
  <c r="QL85" i="4"/>
  <c r="JL85" i="4"/>
  <c r="JJ85" i="4"/>
  <c r="JH85" i="4"/>
  <c r="JF85" i="4"/>
  <c r="SR83" i="4"/>
  <c r="SP83" i="4"/>
  <c r="SN83" i="4"/>
  <c r="SL83" i="4"/>
  <c r="SJ83" i="4"/>
  <c r="SH83" i="4"/>
  <c r="SF83" i="4"/>
  <c r="SD83" i="4"/>
  <c r="SB83" i="4"/>
  <c r="RZ83" i="4"/>
  <c r="RX83" i="4"/>
  <c r="RV83" i="4"/>
  <c r="RT83" i="4"/>
  <c r="RR83" i="4"/>
  <c r="RP83" i="4"/>
  <c r="RN83" i="4"/>
  <c r="RL83" i="4"/>
  <c r="RJ83" i="4"/>
  <c r="RH83" i="4"/>
  <c r="RF83" i="4"/>
  <c r="RD83" i="4"/>
  <c r="RB83" i="4"/>
  <c r="QZ83" i="4"/>
  <c r="QX83" i="4"/>
  <c r="QV83" i="4"/>
  <c r="QT83" i="4"/>
  <c r="QR83" i="4"/>
  <c r="QP83" i="4"/>
  <c r="QN83" i="4"/>
  <c r="QL83" i="4"/>
  <c r="JL83" i="4"/>
  <c r="JJ83" i="4"/>
  <c r="JH83" i="4"/>
  <c r="JF83" i="4"/>
  <c r="SR82" i="4"/>
  <c r="SP82" i="4"/>
  <c r="SN82" i="4"/>
  <c r="SL82" i="4"/>
  <c r="SJ82" i="4"/>
  <c r="SH82" i="4"/>
  <c r="SF82" i="4"/>
  <c r="SD82" i="4"/>
  <c r="SB82" i="4"/>
  <c r="RZ82" i="4"/>
  <c r="RX82" i="4"/>
  <c r="RV82" i="4"/>
  <c r="RT82" i="4"/>
  <c r="RR82" i="4"/>
  <c r="RP82" i="4"/>
  <c r="RN82" i="4"/>
  <c r="RL82" i="4"/>
  <c r="RJ82" i="4"/>
  <c r="RH82" i="4"/>
  <c r="RF82" i="4"/>
  <c r="RD82" i="4"/>
  <c r="RB82" i="4"/>
  <c r="QZ82" i="4"/>
  <c r="QX82" i="4"/>
  <c r="QV82" i="4"/>
  <c r="QT82" i="4"/>
  <c r="QR82" i="4"/>
  <c r="QP82" i="4"/>
  <c r="QN82" i="4"/>
  <c r="QL82" i="4"/>
  <c r="JL82" i="4"/>
  <c r="JJ82" i="4"/>
  <c r="JH82" i="4"/>
  <c r="JF82" i="4"/>
  <c r="SR81" i="4"/>
  <c r="SP81" i="4"/>
  <c r="SN81" i="4"/>
  <c r="SL81" i="4"/>
  <c r="SJ81" i="4"/>
  <c r="SH81" i="4"/>
  <c r="SF81" i="4"/>
  <c r="SD81" i="4"/>
  <c r="SB81" i="4"/>
  <c r="RZ81" i="4"/>
  <c r="RX81" i="4"/>
  <c r="RV81" i="4"/>
  <c r="RT81" i="4"/>
  <c r="RR81" i="4"/>
  <c r="RP81" i="4"/>
  <c r="RN81" i="4"/>
  <c r="RL81" i="4"/>
  <c r="RJ81" i="4"/>
  <c r="RH81" i="4"/>
  <c r="RF81" i="4"/>
  <c r="RD81" i="4"/>
  <c r="RB81" i="4"/>
  <c r="QZ81" i="4"/>
  <c r="QX81" i="4"/>
  <c r="QV81" i="4"/>
  <c r="QT81" i="4"/>
  <c r="QR81" i="4"/>
  <c r="QP81" i="4"/>
  <c r="QN81" i="4"/>
  <c r="QL81" i="4"/>
  <c r="JL81" i="4"/>
  <c r="JJ81" i="4"/>
  <c r="JH81" i="4"/>
  <c r="JF81" i="4"/>
  <c r="SR79" i="4"/>
  <c r="SP79" i="4"/>
  <c r="SN79" i="4"/>
  <c r="SL79" i="4"/>
  <c r="SJ79" i="4"/>
  <c r="SH79" i="4"/>
  <c r="SF79" i="4"/>
  <c r="SD79" i="4"/>
  <c r="SB79" i="4"/>
  <c r="RZ79" i="4"/>
  <c r="RX79" i="4"/>
  <c r="RV79" i="4"/>
  <c r="RT79" i="4"/>
  <c r="RR79" i="4"/>
  <c r="RP79" i="4"/>
  <c r="RN79" i="4"/>
  <c r="RL79" i="4"/>
  <c r="RJ79" i="4"/>
  <c r="RH79" i="4"/>
  <c r="RF79" i="4"/>
  <c r="RD79" i="4"/>
  <c r="RB79" i="4"/>
  <c r="QZ79" i="4"/>
  <c r="QX79" i="4"/>
  <c r="QV79" i="4"/>
  <c r="QT79" i="4"/>
  <c r="QR79" i="4"/>
  <c r="QP79" i="4"/>
  <c r="QN79" i="4"/>
  <c r="QL79" i="4"/>
  <c r="JL79" i="4"/>
  <c r="JJ79" i="4"/>
  <c r="JH79" i="4"/>
  <c r="JF79" i="4"/>
  <c r="SR78" i="4"/>
  <c r="SP78" i="4"/>
  <c r="SN78" i="4"/>
  <c r="SL78" i="4"/>
  <c r="SJ78" i="4"/>
  <c r="SH78" i="4"/>
  <c r="SF78" i="4"/>
  <c r="SD78" i="4"/>
  <c r="SB78" i="4"/>
  <c r="RZ78" i="4"/>
  <c r="RX78" i="4"/>
  <c r="RV78" i="4"/>
  <c r="RT78" i="4"/>
  <c r="RR78" i="4"/>
  <c r="RP78" i="4"/>
  <c r="RN78" i="4"/>
  <c r="RL78" i="4"/>
  <c r="RJ78" i="4"/>
  <c r="RH78" i="4"/>
  <c r="RF78" i="4"/>
  <c r="RD78" i="4"/>
  <c r="RB78" i="4"/>
  <c r="QZ78" i="4"/>
  <c r="QX78" i="4"/>
  <c r="QV78" i="4"/>
  <c r="QT78" i="4"/>
  <c r="QR78" i="4"/>
  <c r="QP78" i="4"/>
  <c r="QN78" i="4"/>
  <c r="QL78" i="4"/>
  <c r="JL78" i="4"/>
  <c r="JJ78" i="4"/>
  <c r="JH78" i="4"/>
  <c r="JF78" i="4"/>
  <c r="SR77" i="4"/>
  <c r="SP77" i="4"/>
  <c r="SN77" i="4"/>
  <c r="SL77" i="4"/>
  <c r="SJ77" i="4"/>
  <c r="SH77" i="4"/>
  <c r="SF77" i="4"/>
  <c r="SD77" i="4"/>
  <c r="SB77" i="4"/>
  <c r="RZ77" i="4"/>
  <c r="RX77" i="4"/>
  <c r="RV77" i="4"/>
  <c r="RT77" i="4"/>
  <c r="RR77" i="4"/>
  <c r="RP77" i="4"/>
  <c r="RN77" i="4"/>
  <c r="RL77" i="4"/>
  <c r="RJ77" i="4"/>
  <c r="RH77" i="4"/>
  <c r="RF77" i="4"/>
  <c r="RD77" i="4"/>
  <c r="RB77" i="4"/>
  <c r="QZ77" i="4"/>
  <c r="QX77" i="4"/>
  <c r="QV77" i="4"/>
  <c r="QT77" i="4"/>
  <c r="QR77" i="4"/>
  <c r="QP77" i="4"/>
  <c r="QN77" i="4"/>
  <c r="QL77" i="4"/>
  <c r="JL77" i="4"/>
  <c r="JJ77" i="4"/>
  <c r="JH77" i="4"/>
  <c r="JF77" i="4"/>
  <c r="SR76" i="4"/>
  <c r="SP76" i="4"/>
  <c r="SN76" i="4"/>
  <c r="SL76" i="4"/>
  <c r="SJ76" i="4"/>
  <c r="SH76" i="4"/>
  <c r="SF76" i="4"/>
  <c r="SD76" i="4"/>
  <c r="SB76" i="4"/>
  <c r="RZ76" i="4"/>
  <c r="RX76" i="4"/>
  <c r="RV76" i="4"/>
  <c r="RT76" i="4"/>
  <c r="RR76" i="4"/>
  <c r="RP76" i="4"/>
  <c r="RN76" i="4"/>
  <c r="RL76" i="4"/>
  <c r="RJ76" i="4"/>
  <c r="RH76" i="4"/>
  <c r="RF76" i="4"/>
  <c r="RD76" i="4"/>
  <c r="RB76" i="4"/>
  <c r="QZ76" i="4"/>
  <c r="QX76" i="4"/>
  <c r="QV76" i="4"/>
  <c r="QT76" i="4"/>
  <c r="QR76" i="4"/>
  <c r="QP76" i="4"/>
  <c r="QN76" i="4"/>
  <c r="QL76" i="4"/>
  <c r="JL76" i="4"/>
  <c r="JJ76" i="4"/>
  <c r="JH76" i="4"/>
  <c r="JF76" i="4"/>
  <c r="SR75" i="4"/>
  <c r="SP75" i="4"/>
  <c r="SN75" i="4"/>
  <c r="SL75" i="4"/>
  <c r="SJ75" i="4"/>
  <c r="SH75" i="4"/>
  <c r="SF75" i="4"/>
  <c r="SD75" i="4"/>
  <c r="SB75" i="4"/>
  <c r="RZ75" i="4"/>
  <c r="RX75" i="4"/>
  <c r="RV75" i="4"/>
  <c r="RT75" i="4"/>
  <c r="RR75" i="4"/>
  <c r="RP75" i="4"/>
  <c r="RN75" i="4"/>
  <c r="RL75" i="4"/>
  <c r="RJ75" i="4"/>
  <c r="RH75" i="4"/>
  <c r="RF75" i="4"/>
  <c r="RD75" i="4"/>
  <c r="RB75" i="4"/>
  <c r="QZ75" i="4"/>
  <c r="QX75" i="4"/>
  <c r="QV75" i="4"/>
  <c r="QT75" i="4"/>
  <c r="QR75" i="4"/>
  <c r="QP75" i="4"/>
  <c r="QN75" i="4"/>
  <c r="QL75" i="4"/>
  <c r="JL75" i="4"/>
  <c r="JJ75" i="4"/>
  <c r="JH75" i="4"/>
  <c r="JF75" i="4"/>
  <c r="SR74" i="4"/>
  <c r="SP74" i="4"/>
  <c r="SN74" i="4"/>
  <c r="SL74" i="4"/>
  <c r="SJ74" i="4"/>
  <c r="SH74" i="4"/>
  <c r="SF74" i="4"/>
  <c r="SD74" i="4"/>
  <c r="SB74" i="4"/>
  <c r="RZ74" i="4"/>
  <c r="RX74" i="4"/>
  <c r="RV74" i="4"/>
  <c r="RT74" i="4"/>
  <c r="RR74" i="4"/>
  <c r="RP74" i="4"/>
  <c r="RN74" i="4"/>
  <c r="RL74" i="4"/>
  <c r="RJ74" i="4"/>
  <c r="RH74" i="4"/>
  <c r="RF74" i="4"/>
  <c r="RD74" i="4"/>
  <c r="RB74" i="4"/>
  <c r="QZ74" i="4"/>
  <c r="QX74" i="4"/>
  <c r="QV74" i="4"/>
  <c r="QT74" i="4"/>
  <c r="QR74" i="4"/>
  <c r="QP74" i="4"/>
  <c r="QN74" i="4"/>
  <c r="QL74" i="4"/>
  <c r="JL74" i="4"/>
  <c r="JJ74" i="4"/>
  <c r="JH74" i="4"/>
  <c r="JF74" i="4"/>
  <c r="SR72" i="4"/>
  <c r="SP72" i="4"/>
  <c r="SN72" i="4"/>
  <c r="SL72" i="4"/>
  <c r="SJ72" i="4"/>
  <c r="SH72" i="4"/>
  <c r="SF72" i="4"/>
  <c r="SD72" i="4"/>
  <c r="SB72" i="4"/>
  <c r="RZ72" i="4"/>
  <c r="RX72" i="4"/>
  <c r="RV72" i="4"/>
  <c r="RT72" i="4"/>
  <c r="RR72" i="4"/>
  <c r="RP72" i="4"/>
  <c r="RN72" i="4"/>
  <c r="RL72" i="4"/>
  <c r="RJ72" i="4"/>
  <c r="RH72" i="4"/>
  <c r="RF72" i="4"/>
  <c r="RD72" i="4"/>
  <c r="RB72" i="4"/>
  <c r="QZ72" i="4"/>
  <c r="QX72" i="4"/>
  <c r="QV72" i="4"/>
  <c r="QT72" i="4"/>
  <c r="QR72" i="4"/>
  <c r="QP72" i="4"/>
  <c r="QN72" i="4"/>
  <c r="QL72" i="4"/>
  <c r="JL72" i="4"/>
  <c r="JJ72" i="4"/>
  <c r="JH72" i="4"/>
  <c r="JF72" i="4"/>
  <c r="SR71" i="4"/>
  <c r="SP71" i="4"/>
  <c r="SN71" i="4"/>
  <c r="SL71" i="4"/>
  <c r="SJ71" i="4"/>
  <c r="SH71" i="4"/>
  <c r="SF71" i="4"/>
  <c r="SD71" i="4"/>
  <c r="SB71" i="4"/>
  <c r="RZ71" i="4"/>
  <c r="RX71" i="4"/>
  <c r="RV71" i="4"/>
  <c r="RT71" i="4"/>
  <c r="RR71" i="4"/>
  <c r="RP71" i="4"/>
  <c r="RN71" i="4"/>
  <c r="RL71" i="4"/>
  <c r="RJ71" i="4"/>
  <c r="RH71" i="4"/>
  <c r="RF71" i="4"/>
  <c r="RD71" i="4"/>
  <c r="RB71" i="4"/>
  <c r="QZ71" i="4"/>
  <c r="QX71" i="4"/>
  <c r="QV71" i="4"/>
  <c r="QT71" i="4"/>
  <c r="QR71" i="4"/>
  <c r="QP71" i="4"/>
  <c r="QN71" i="4"/>
  <c r="QL71" i="4"/>
  <c r="JL71" i="4"/>
  <c r="JJ71" i="4"/>
  <c r="JH71" i="4"/>
  <c r="JF71" i="4"/>
  <c r="SR68" i="4"/>
  <c r="SP68" i="4"/>
  <c r="SN68" i="4"/>
  <c r="SL68" i="4"/>
  <c r="SJ68" i="4"/>
  <c r="SH68" i="4"/>
  <c r="SF68" i="4"/>
  <c r="SD68" i="4"/>
  <c r="SB68" i="4"/>
  <c r="RZ68" i="4"/>
  <c r="RX68" i="4"/>
  <c r="RV68" i="4"/>
  <c r="RT68" i="4"/>
  <c r="RR68" i="4"/>
  <c r="RP68" i="4"/>
  <c r="RN68" i="4"/>
  <c r="RL68" i="4"/>
  <c r="RJ68" i="4"/>
  <c r="RH68" i="4"/>
  <c r="RF68" i="4"/>
  <c r="RD68" i="4"/>
  <c r="RB68" i="4"/>
  <c r="QZ68" i="4"/>
  <c r="QX68" i="4"/>
  <c r="QV68" i="4"/>
  <c r="QT68" i="4"/>
  <c r="QR68" i="4"/>
  <c r="QP68" i="4"/>
  <c r="QN68" i="4"/>
  <c r="QL68" i="4"/>
  <c r="JL68" i="4"/>
  <c r="JJ68" i="4"/>
  <c r="JH68" i="4"/>
  <c r="JF68" i="4"/>
  <c r="SR67" i="4"/>
  <c r="SP67" i="4"/>
  <c r="SN67" i="4"/>
  <c r="SL67" i="4"/>
  <c r="SJ67" i="4"/>
  <c r="SH67" i="4"/>
  <c r="SF67" i="4"/>
  <c r="SD67" i="4"/>
  <c r="SB67" i="4"/>
  <c r="RZ67" i="4"/>
  <c r="RX67" i="4"/>
  <c r="RV67" i="4"/>
  <c r="RT67" i="4"/>
  <c r="RR67" i="4"/>
  <c r="RP67" i="4"/>
  <c r="RN67" i="4"/>
  <c r="RL67" i="4"/>
  <c r="RJ67" i="4"/>
  <c r="RH67" i="4"/>
  <c r="RF67" i="4"/>
  <c r="RD67" i="4"/>
  <c r="RB67" i="4"/>
  <c r="QZ67" i="4"/>
  <c r="QX67" i="4"/>
  <c r="QV67" i="4"/>
  <c r="QT67" i="4"/>
  <c r="QR67" i="4"/>
  <c r="QP67" i="4"/>
  <c r="QN67" i="4"/>
  <c r="QL67" i="4"/>
  <c r="JL67" i="4"/>
  <c r="JJ67" i="4"/>
  <c r="JH67" i="4"/>
  <c r="JF67" i="4"/>
  <c r="SR66" i="4"/>
  <c r="SP66" i="4"/>
  <c r="SN66" i="4"/>
  <c r="SL66" i="4"/>
  <c r="SJ66" i="4"/>
  <c r="SH66" i="4"/>
  <c r="SF66" i="4"/>
  <c r="SD66" i="4"/>
  <c r="SB66" i="4"/>
  <c r="RZ66" i="4"/>
  <c r="RX66" i="4"/>
  <c r="RV66" i="4"/>
  <c r="RT66" i="4"/>
  <c r="RR66" i="4"/>
  <c r="RP66" i="4"/>
  <c r="RN66" i="4"/>
  <c r="RL66" i="4"/>
  <c r="RJ66" i="4"/>
  <c r="RH66" i="4"/>
  <c r="RF66" i="4"/>
  <c r="RD66" i="4"/>
  <c r="RB66" i="4"/>
  <c r="QZ66" i="4"/>
  <c r="QX66" i="4"/>
  <c r="QV66" i="4"/>
  <c r="QT66" i="4"/>
  <c r="QR66" i="4"/>
  <c r="QP66" i="4"/>
  <c r="QN66" i="4"/>
  <c r="QL66" i="4"/>
  <c r="JL66" i="4"/>
  <c r="JJ66" i="4"/>
  <c r="JH66" i="4"/>
  <c r="JF66" i="4"/>
  <c r="SR65" i="4"/>
  <c r="SP65" i="4"/>
  <c r="SN65" i="4"/>
  <c r="SL65" i="4"/>
  <c r="SJ65" i="4"/>
  <c r="SH65" i="4"/>
  <c r="SF65" i="4"/>
  <c r="SD65" i="4"/>
  <c r="SB65" i="4"/>
  <c r="RZ65" i="4"/>
  <c r="RX65" i="4"/>
  <c r="RV65" i="4"/>
  <c r="RT65" i="4"/>
  <c r="RR65" i="4"/>
  <c r="RP65" i="4"/>
  <c r="RN65" i="4"/>
  <c r="RL65" i="4"/>
  <c r="RJ65" i="4"/>
  <c r="RH65" i="4"/>
  <c r="RF65" i="4"/>
  <c r="RD65" i="4"/>
  <c r="RB65" i="4"/>
  <c r="QZ65" i="4"/>
  <c r="QX65" i="4"/>
  <c r="QV65" i="4"/>
  <c r="QT65" i="4"/>
  <c r="QR65" i="4"/>
  <c r="QP65" i="4"/>
  <c r="QN65" i="4"/>
  <c r="QL65" i="4"/>
  <c r="JL65" i="4"/>
  <c r="JJ65" i="4"/>
  <c r="JH65" i="4"/>
  <c r="JF65" i="4"/>
  <c r="SR64" i="4"/>
  <c r="SP64" i="4"/>
  <c r="SN64" i="4"/>
  <c r="SL64" i="4"/>
  <c r="SJ64" i="4"/>
  <c r="SH64" i="4"/>
  <c r="SF64" i="4"/>
  <c r="SD64" i="4"/>
  <c r="SB64" i="4"/>
  <c r="RZ64" i="4"/>
  <c r="RX64" i="4"/>
  <c r="RV64" i="4"/>
  <c r="RT64" i="4"/>
  <c r="RR64" i="4"/>
  <c r="RP64" i="4"/>
  <c r="RN64" i="4"/>
  <c r="RL64" i="4"/>
  <c r="RJ64" i="4"/>
  <c r="RH64" i="4"/>
  <c r="RF64" i="4"/>
  <c r="RD64" i="4"/>
  <c r="RB64" i="4"/>
  <c r="QZ64" i="4"/>
  <c r="QX64" i="4"/>
  <c r="QV64" i="4"/>
  <c r="QT64" i="4"/>
  <c r="QR64" i="4"/>
  <c r="QP64" i="4"/>
  <c r="QN64" i="4"/>
  <c r="QL64" i="4"/>
  <c r="JL64" i="4"/>
  <c r="JJ64" i="4"/>
  <c r="JH64" i="4"/>
  <c r="JF64" i="4"/>
  <c r="SR63" i="4"/>
  <c r="SP63" i="4"/>
  <c r="SN63" i="4"/>
  <c r="SL63" i="4"/>
  <c r="SJ63" i="4"/>
  <c r="SH63" i="4"/>
  <c r="SF63" i="4"/>
  <c r="SD63" i="4"/>
  <c r="SB63" i="4"/>
  <c r="RZ63" i="4"/>
  <c r="RX63" i="4"/>
  <c r="RV63" i="4"/>
  <c r="RT63" i="4"/>
  <c r="RR63" i="4"/>
  <c r="RP63" i="4"/>
  <c r="RN63" i="4"/>
  <c r="RL63" i="4"/>
  <c r="RJ63" i="4"/>
  <c r="RH63" i="4"/>
  <c r="RF63" i="4"/>
  <c r="RD63" i="4"/>
  <c r="RB63" i="4"/>
  <c r="QZ63" i="4"/>
  <c r="QX63" i="4"/>
  <c r="QV63" i="4"/>
  <c r="QT63" i="4"/>
  <c r="QR63" i="4"/>
  <c r="QP63" i="4"/>
  <c r="QN63" i="4"/>
  <c r="QL63" i="4"/>
  <c r="JL63" i="4"/>
  <c r="JJ63" i="4"/>
  <c r="JH63" i="4"/>
  <c r="JF63" i="4"/>
  <c r="SR60" i="4"/>
  <c r="SP60" i="4"/>
  <c r="SN60" i="4"/>
  <c r="SL60" i="4"/>
  <c r="SJ60" i="4"/>
  <c r="SH60" i="4"/>
  <c r="SF60" i="4"/>
  <c r="SD60" i="4"/>
  <c r="SB60" i="4"/>
  <c r="RZ60" i="4"/>
  <c r="RX60" i="4"/>
  <c r="RV60" i="4"/>
  <c r="RT60" i="4"/>
  <c r="RR60" i="4"/>
  <c r="RP60" i="4"/>
  <c r="RN60" i="4"/>
  <c r="RL60" i="4"/>
  <c r="RJ60" i="4"/>
  <c r="RH60" i="4"/>
  <c r="RF60" i="4"/>
  <c r="RD60" i="4"/>
  <c r="RB60" i="4"/>
  <c r="QZ60" i="4"/>
  <c r="QX60" i="4"/>
  <c r="QV60" i="4"/>
  <c r="QT60" i="4"/>
  <c r="QR60" i="4"/>
  <c r="QP60" i="4"/>
  <c r="QN60" i="4"/>
  <c r="QL60" i="4"/>
  <c r="JL60" i="4"/>
  <c r="JJ60" i="4"/>
  <c r="JH60" i="4"/>
  <c r="JF60" i="4"/>
  <c r="SR57" i="4"/>
  <c r="SP57" i="4"/>
  <c r="SN57" i="4"/>
  <c r="SL57" i="4"/>
  <c r="SJ57" i="4"/>
  <c r="SH57" i="4"/>
  <c r="SF57" i="4"/>
  <c r="SD57" i="4"/>
  <c r="SB57" i="4"/>
  <c r="RZ57" i="4"/>
  <c r="RX57" i="4"/>
  <c r="RV57" i="4"/>
  <c r="RT57" i="4"/>
  <c r="RR57" i="4"/>
  <c r="RP57" i="4"/>
  <c r="RN57" i="4"/>
  <c r="RL57" i="4"/>
  <c r="RJ57" i="4"/>
  <c r="RH57" i="4"/>
  <c r="RF57" i="4"/>
  <c r="RD57" i="4"/>
  <c r="RB57" i="4"/>
  <c r="QZ57" i="4"/>
  <c r="QX57" i="4"/>
  <c r="QV57" i="4"/>
  <c r="QT57" i="4"/>
  <c r="QR57" i="4"/>
  <c r="QP57" i="4"/>
  <c r="QN57" i="4"/>
  <c r="QL57" i="4"/>
  <c r="JL57" i="4"/>
  <c r="JJ57" i="4"/>
  <c r="JH57" i="4"/>
  <c r="JF57" i="4"/>
  <c r="SR56" i="4"/>
  <c r="SP56" i="4"/>
  <c r="SN56" i="4"/>
  <c r="SL56" i="4"/>
  <c r="SJ56" i="4"/>
  <c r="SH56" i="4"/>
  <c r="SF56" i="4"/>
  <c r="SD56" i="4"/>
  <c r="SB56" i="4"/>
  <c r="RZ56" i="4"/>
  <c r="RX56" i="4"/>
  <c r="RV56" i="4"/>
  <c r="RT56" i="4"/>
  <c r="RR56" i="4"/>
  <c r="RP56" i="4"/>
  <c r="RN56" i="4"/>
  <c r="RL56" i="4"/>
  <c r="RJ56" i="4"/>
  <c r="RH56" i="4"/>
  <c r="RF56" i="4"/>
  <c r="RD56" i="4"/>
  <c r="RB56" i="4"/>
  <c r="QZ56" i="4"/>
  <c r="QX56" i="4"/>
  <c r="QV56" i="4"/>
  <c r="QT56" i="4"/>
  <c r="QR56" i="4"/>
  <c r="QP56" i="4"/>
  <c r="QN56" i="4"/>
  <c r="QL56" i="4"/>
  <c r="JL56" i="4"/>
  <c r="JJ56" i="4"/>
  <c r="JH56" i="4"/>
  <c r="JF56" i="4"/>
  <c r="SR55" i="4"/>
  <c r="SP55" i="4"/>
  <c r="SN55" i="4"/>
  <c r="SL55" i="4"/>
  <c r="SJ55" i="4"/>
  <c r="SH55" i="4"/>
  <c r="SF55" i="4"/>
  <c r="SD55" i="4"/>
  <c r="SB55" i="4"/>
  <c r="RZ55" i="4"/>
  <c r="RX55" i="4"/>
  <c r="RV55" i="4"/>
  <c r="RT55" i="4"/>
  <c r="RR55" i="4"/>
  <c r="RP55" i="4"/>
  <c r="RN55" i="4"/>
  <c r="RL55" i="4"/>
  <c r="RJ55" i="4"/>
  <c r="RH55" i="4"/>
  <c r="RF55" i="4"/>
  <c r="RD55" i="4"/>
  <c r="RB55" i="4"/>
  <c r="QZ55" i="4"/>
  <c r="QX55" i="4"/>
  <c r="QV55" i="4"/>
  <c r="QT55" i="4"/>
  <c r="QR55" i="4"/>
  <c r="QP55" i="4"/>
  <c r="QN55" i="4"/>
  <c r="QL55" i="4"/>
  <c r="JL55" i="4"/>
  <c r="JJ55" i="4"/>
  <c r="JH55" i="4"/>
  <c r="JF55" i="4"/>
  <c r="SR54" i="4"/>
  <c r="SP54" i="4"/>
  <c r="SN54" i="4"/>
  <c r="SL54" i="4"/>
  <c r="SJ54" i="4"/>
  <c r="SH54" i="4"/>
  <c r="SF54" i="4"/>
  <c r="SD54" i="4"/>
  <c r="SB54" i="4"/>
  <c r="RZ54" i="4"/>
  <c r="RX54" i="4"/>
  <c r="RV54" i="4"/>
  <c r="RT54" i="4"/>
  <c r="RR54" i="4"/>
  <c r="RP54" i="4"/>
  <c r="RN54" i="4"/>
  <c r="RL54" i="4"/>
  <c r="RJ54" i="4"/>
  <c r="RH54" i="4"/>
  <c r="RF54" i="4"/>
  <c r="RD54" i="4"/>
  <c r="RB54" i="4"/>
  <c r="QZ54" i="4"/>
  <c r="QX54" i="4"/>
  <c r="QV54" i="4"/>
  <c r="QT54" i="4"/>
  <c r="QR54" i="4"/>
  <c r="QP54" i="4"/>
  <c r="QN54" i="4"/>
  <c r="QL54" i="4"/>
  <c r="JL54" i="4"/>
  <c r="JJ54" i="4"/>
  <c r="JH54" i="4"/>
  <c r="JF54" i="4"/>
  <c r="SR53" i="4"/>
  <c r="SP53" i="4"/>
  <c r="SN53" i="4"/>
  <c r="SL53" i="4"/>
  <c r="SJ53" i="4"/>
  <c r="SH53" i="4"/>
  <c r="SF53" i="4"/>
  <c r="SD53" i="4"/>
  <c r="SB53" i="4"/>
  <c r="RZ53" i="4"/>
  <c r="RX53" i="4"/>
  <c r="RV53" i="4"/>
  <c r="RT53" i="4"/>
  <c r="RR53" i="4"/>
  <c r="RP53" i="4"/>
  <c r="RN53" i="4"/>
  <c r="RL53" i="4"/>
  <c r="RJ53" i="4"/>
  <c r="RH53" i="4"/>
  <c r="RF53" i="4"/>
  <c r="RD53" i="4"/>
  <c r="RB53" i="4"/>
  <c r="QZ53" i="4"/>
  <c r="QX53" i="4"/>
  <c r="QV53" i="4"/>
  <c r="QT53" i="4"/>
  <c r="QR53" i="4"/>
  <c r="QP53" i="4"/>
  <c r="QN53" i="4"/>
  <c r="QL53" i="4"/>
  <c r="JL53" i="4"/>
  <c r="JJ53" i="4"/>
  <c r="JH53" i="4"/>
  <c r="JF53" i="4"/>
  <c r="SR51" i="4"/>
  <c r="SP51" i="4"/>
  <c r="SN51" i="4"/>
  <c r="SL51" i="4"/>
  <c r="SJ51" i="4"/>
  <c r="SH51" i="4"/>
  <c r="SF51" i="4"/>
  <c r="SD51" i="4"/>
  <c r="SB51" i="4"/>
  <c r="RZ51" i="4"/>
  <c r="RX51" i="4"/>
  <c r="RV51" i="4"/>
  <c r="RT51" i="4"/>
  <c r="RR51" i="4"/>
  <c r="RP51" i="4"/>
  <c r="RN51" i="4"/>
  <c r="RL51" i="4"/>
  <c r="RJ51" i="4"/>
  <c r="RH51" i="4"/>
  <c r="RF51" i="4"/>
  <c r="RD51" i="4"/>
  <c r="RB51" i="4"/>
  <c r="QZ51" i="4"/>
  <c r="QX51" i="4"/>
  <c r="QV51" i="4"/>
  <c r="QT51" i="4"/>
  <c r="QR51" i="4"/>
  <c r="QP51" i="4"/>
  <c r="QN51" i="4"/>
  <c r="QL51" i="4"/>
  <c r="JL51" i="4"/>
  <c r="JJ51" i="4"/>
  <c r="JH51" i="4"/>
  <c r="JF51" i="4"/>
  <c r="SR50" i="4"/>
  <c r="SP50" i="4"/>
  <c r="SN50" i="4"/>
  <c r="SL50" i="4"/>
  <c r="SJ50" i="4"/>
  <c r="SH50" i="4"/>
  <c r="SF50" i="4"/>
  <c r="SD50" i="4"/>
  <c r="SB50" i="4"/>
  <c r="RZ50" i="4"/>
  <c r="RX50" i="4"/>
  <c r="RV50" i="4"/>
  <c r="RT50" i="4"/>
  <c r="RR50" i="4"/>
  <c r="RP50" i="4"/>
  <c r="RN50" i="4"/>
  <c r="RL50" i="4"/>
  <c r="RJ50" i="4"/>
  <c r="RH50" i="4"/>
  <c r="RF50" i="4"/>
  <c r="RD50" i="4"/>
  <c r="RB50" i="4"/>
  <c r="QZ50" i="4"/>
  <c r="QX50" i="4"/>
  <c r="QV50" i="4"/>
  <c r="QT50" i="4"/>
  <c r="QR50" i="4"/>
  <c r="QP50" i="4"/>
  <c r="QN50" i="4"/>
  <c r="QL50" i="4"/>
  <c r="JL50" i="4"/>
  <c r="JJ50" i="4"/>
  <c r="JH50" i="4"/>
  <c r="JF50" i="4"/>
  <c r="SR49" i="4"/>
  <c r="SP49" i="4"/>
  <c r="SN49" i="4"/>
  <c r="SL49" i="4"/>
  <c r="SJ49" i="4"/>
  <c r="SH49" i="4"/>
  <c r="SF49" i="4"/>
  <c r="SD49" i="4"/>
  <c r="SB49" i="4"/>
  <c r="RZ49" i="4"/>
  <c r="RX49" i="4"/>
  <c r="RV49" i="4"/>
  <c r="RT49" i="4"/>
  <c r="RR49" i="4"/>
  <c r="RP49" i="4"/>
  <c r="RN49" i="4"/>
  <c r="RL49" i="4"/>
  <c r="RJ49" i="4"/>
  <c r="RH49" i="4"/>
  <c r="RF49" i="4"/>
  <c r="RD49" i="4"/>
  <c r="RB49" i="4"/>
  <c r="QZ49" i="4"/>
  <c r="QX49" i="4"/>
  <c r="QV49" i="4"/>
  <c r="QT49" i="4"/>
  <c r="QR49" i="4"/>
  <c r="QP49" i="4"/>
  <c r="QN49" i="4"/>
  <c r="QL49" i="4"/>
  <c r="JL49" i="4"/>
  <c r="JJ49" i="4"/>
  <c r="JH49" i="4"/>
  <c r="JF49" i="4"/>
  <c r="SR48" i="4"/>
  <c r="SP48" i="4"/>
  <c r="SN48" i="4"/>
  <c r="SL48" i="4"/>
  <c r="SJ48" i="4"/>
  <c r="SH48" i="4"/>
  <c r="SF48" i="4"/>
  <c r="SD48" i="4"/>
  <c r="SB48" i="4"/>
  <c r="RZ48" i="4"/>
  <c r="RX48" i="4"/>
  <c r="RV48" i="4"/>
  <c r="RT48" i="4"/>
  <c r="RR48" i="4"/>
  <c r="RP48" i="4"/>
  <c r="RN48" i="4"/>
  <c r="RL48" i="4"/>
  <c r="RJ48" i="4"/>
  <c r="RH48" i="4"/>
  <c r="RF48" i="4"/>
  <c r="RD48" i="4"/>
  <c r="RB48" i="4"/>
  <c r="QZ48" i="4"/>
  <c r="QX48" i="4"/>
  <c r="QV48" i="4"/>
  <c r="QT48" i="4"/>
  <c r="QR48" i="4"/>
  <c r="QP48" i="4"/>
  <c r="QN48" i="4"/>
  <c r="QL48" i="4"/>
  <c r="JL48" i="4"/>
  <c r="JJ48" i="4"/>
  <c r="JH48" i="4"/>
  <c r="JF48" i="4"/>
  <c r="SR46" i="4"/>
  <c r="SP46" i="4"/>
  <c r="SN46" i="4"/>
  <c r="SL46" i="4"/>
  <c r="SJ46" i="4"/>
  <c r="SH46" i="4"/>
  <c r="SF46" i="4"/>
  <c r="SD46" i="4"/>
  <c r="SB46" i="4"/>
  <c r="RZ46" i="4"/>
  <c r="RX46" i="4"/>
  <c r="RV46" i="4"/>
  <c r="RT46" i="4"/>
  <c r="RR46" i="4"/>
  <c r="RP46" i="4"/>
  <c r="RN46" i="4"/>
  <c r="RL46" i="4"/>
  <c r="RJ46" i="4"/>
  <c r="RH46" i="4"/>
  <c r="RF46" i="4"/>
  <c r="RD46" i="4"/>
  <c r="RB46" i="4"/>
  <c r="QZ46" i="4"/>
  <c r="QX46" i="4"/>
  <c r="QV46" i="4"/>
  <c r="QT46" i="4"/>
  <c r="QR46" i="4"/>
  <c r="QP46" i="4"/>
  <c r="QN46" i="4"/>
  <c r="QL46" i="4"/>
  <c r="JL46" i="4"/>
  <c r="JJ46" i="4"/>
  <c r="JH46" i="4"/>
  <c r="JF46" i="4"/>
  <c r="SR45" i="4"/>
  <c r="SP45" i="4"/>
  <c r="SN45" i="4"/>
  <c r="SL45" i="4"/>
  <c r="SJ45" i="4"/>
  <c r="SH45" i="4"/>
  <c r="SF45" i="4"/>
  <c r="SD45" i="4"/>
  <c r="SB45" i="4"/>
  <c r="RZ45" i="4"/>
  <c r="RX45" i="4"/>
  <c r="RV45" i="4"/>
  <c r="RT45" i="4"/>
  <c r="RR45" i="4"/>
  <c r="RP45" i="4"/>
  <c r="RN45" i="4"/>
  <c r="RL45" i="4"/>
  <c r="RJ45" i="4"/>
  <c r="RH45" i="4"/>
  <c r="RF45" i="4"/>
  <c r="RD45" i="4"/>
  <c r="RB45" i="4"/>
  <c r="QZ45" i="4"/>
  <c r="QX45" i="4"/>
  <c r="QV45" i="4"/>
  <c r="QT45" i="4"/>
  <c r="QR45" i="4"/>
  <c r="QP45" i="4"/>
  <c r="QN45" i="4"/>
  <c r="QL45" i="4"/>
  <c r="JL45" i="4"/>
  <c r="JJ45" i="4"/>
  <c r="JH45" i="4"/>
  <c r="JF45" i="4"/>
  <c r="SR42" i="4"/>
  <c r="SP42" i="4"/>
  <c r="SN42" i="4"/>
  <c r="SL42" i="4"/>
  <c r="SJ42" i="4"/>
  <c r="SH42" i="4"/>
  <c r="SF42" i="4"/>
  <c r="SD42" i="4"/>
  <c r="SB42" i="4"/>
  <c r="RZ42" i="4"/>
  <c r="RX42" i="4"/>
  <c r="RV42" i="4"/>
  <c r="RT42" i="4"/>
  <c r="RR42" i="4"/>
  <c r="RP42" i="4"/>
  <c r="RN42" i="4"/>
  <c r="RL42" i="4"/>
  <c r="RJ42" i="4"/>
  <c r="RH42" i="4"/>
  <c r="RF42" i="4"/>
  <c r="RD42" i="4"/>
  <c r="RB42" i="4"/>
  <c r="QZ42" i="4"/>
  <c r="QX42" i="4"/>
  <c r="QV42" i="4"/>
  <c r="QT42" i="4"/>
  <c r="QR42" i="4"/>
  <c r="QP42" i="4"/>
  <c r="QN42" i="4"/>
  <c r="QL42" i="4"/>
  <c r="JL42" i="4"/>
  <c r="JJ42" i="4"/>
  <c r="JH42" i="4"/>
  <c r="JF42" i="4"/>
  <c r="SR41" i="4"/>
  <c r="SP41" i="4"/>
  <c r="SN41" i="4"/>
  <c r="SL41" i="4"/>
  <c r="SJ41" i="4"/>
  <c r="SH41" i="4"/>
  <c r="SF41" i="4"/>
  <c r="SD41" i="4"/>
  <c r="SB41" i="4"/>
  <c r="RZ41" i="4"/>
  <c r="RX41" i="4"/>
  <c r="RV41" i="4"/>
  <c r="RT41" i="4"/>
  <c r="RR41" i="4"/>
  <c r="RP41" i="4"/>
  <c r="RN41" i="4"/>
  <c r="RL41" i="4"/>
  <c r="RJ41" i="4"/>
  <c r="RH41" i="4"/>
  <c r="RF41" i="4"/>
  <c r="RD41" i="4"/>
  <c r="RB41" i="4"/>
  <c r="QZ41" i="4"/>
  <c r="QX41" i="4"/>
  <c r="QV41" i="4"/>
  <c r="QT41" i="4"/>
  <c r="QR41" i="4"/>
  <c r="QP41" i="4"/>
  <c r="QN41" i="4"/>
  <c r="QL41" i="4"/>
  <c r="JL41" i="4"/>
  <c r="JJ41" i="4"/>
  <c r="JH41" i="4"/>
  <c r="JF41" i="4"/>
  <c r="SR40" i="4"/>
  <c r="SP40" i="4"/>
  <c r="SN40" i="4"/>
  <c r="SL40" i="4"/>
  <c r="SJ40" i="4"/>
  <c r="SH40" i="4"/>
  <c r="SF40" i="4"/>
  <c r="SD40" i="4"/>
  <c r="SB40" i="4"/>
  <c r="RZ40" i="4"/>
  <c r="RX40" i="4"/>
  <c r="RV40" i="4"/>
  <c r="RT40" i="4"/>
  <c r="RR40" i="4"/>
  <c r="RP40" i="4"/>
  <c r="RN40" i="4"/>
  <c r="RL40" i="4"/>
  <c r="RJ40" i="4"/>
  <c r="RH40" i="4"/>
  <c r="RF40" i="4"/>
  <c r="RD40" i="4"/>
  <c r="RB40" i="4"/>
  <c r="QZ40" i="4"/>
  <c r="QX40" i="4"/>
  <c r="QV40" i="4"/>
  <c r="QT40" i="4"/>
  <c r="QR40" i="4"/>
  <c r="QP40" i="4"/>
  <c r="QN40" i="4"/>
  <c r="QL40" i="4"/>
  <c r="JL40" i="4"/>
  <c r="JJ40" i="4"/>
  <c r="JH40" i="4"/>
  <c r="JF40" i="4"/>
  <c r="SR38" i="4"/>
  <c r="SP38" i="4"/>
  <c r="SN38" i="4"/>
  <c r="SL38" i="4"/>
  <c r="SJ38" i="4"/>
  <c r="SH38" i="4"/>
  <c r="SF38" i="4"/>
  <c r="SD38" i="4"/>
  <c r="SB38" i="4"/>
  <c r="RZ38" i="4"/>
  <c r="RX38" i="4"/>
  <c r="RV38" i="4"/>
  <c r="RT38" i="4"/>
  <c r="RR38" i="4"/>
  <c r="RP38" i="4"/>
  <c r="RN38" i="4"/>
  <c r="RL38" i="4"/>
  <c r="RJ38" i="4"/>
  <c r="RH38" i="4"/>
  <c r="RF38" i="4"/>
  <c r="RD38" i="4"/>
  <c r="RB38" i="4"/>
  <c r="QZ38" i="4"/>
  <c r="QX38" i="4"/>
  <c r="QV38" i="4"/>
  <c r="QT38" i="4"/>
  <c r="QR38" i="4"/>
  <c r="QP38" i="4"/>
  <c r="QN38" i="4"/>
  <c r="QL38" i="4"/>
  <c r="JL38" i="4"/>
  <c r="JJ38" i="4"/>
  <c r="JH38" i="4"/>
  <c r="JF38" i="4"/>
  <c r="SR37" i="4"/>
  <c r="SP37" i="4"/>
  <c r="SN37" i="4"/>
  <c r="SL37" i="4"/>
  <c r="SJ37" i="4"/>
  <c r="SH37" i="4"/>
  <c r="SF37" i="4"/>
  <c r="SD37" i="4"/>
  <c r="SB37" i="4"/>
  <c r="RZ37" i="4"/>
  <c r="RX37" i="4"/>
  <c r="RV37" i="4"/>
  <c r="RT37" i="4"/>
  <c r="RR37" i="4"/>
  <c r="RP37" i="4"/>
  <c r="RN37" i="4"/>
  <c r="RL37" i="4"/>
  <c r="RJ37" i="4"/>
  <c r="RH37" i="4"/>
  <c r="RF37" i="4"/>
  <c r="RD37" i="4"/>
  <c r="RB37" i="4"/>
  <c r="QZ37" i="4"/>
  <c r="QX37" i="4"/>
  <c r="QV37" i="4"/>
  <c r="QT37" i="4"/>
  <c r="QR37" i="4"/>
  <c r="QP37" i="4"/>
  <c r="QN37" i="4"/>
  <c r="QL37" i="4"/>
  <c r="JL37" i="4"/>
  <c r="JJ37" i="4"/>
  <c r="JH37" i="4"/>
  <c r="JF37" i="4"/>
  <c r="SR35" i="4"/>
  <c r="SP35" i="4"/>
  <c r="SN35" i="4"/>
  <c r="SL35" i="4"/>
  <c r="SJ35" i="4"/>
  <c r="SH35" i="4"/>
  <c r="SF35" i="4"/>
  <c r="SD35" i="4"/>
  <c r="SB35" i="4"/>
  <c r="RZ35" i="4"/>
  <c r="RX35" i="4"/>
  <c r="RV35" i="4"/>
  <c r="RT35" i="4"/>
  <c r="RR35" i="4"/>
  <c r="RP35" i="4"/>
  <c r="RN35" i="4"/>
  <c r="RL35" i="4"/>
  <c r="RJ35" i="4"/>
  <c r="RH35" i="4"/>
  <c r="RF35" i="4"/>
  <c r="RD35" i="4"/>
  <c r="RB35" i="4"/>
  <c r="QZ35" i="4"/>
  <c r="QX35" i="4"/>
  <c r="QV35" i="4"/>
  <c r="QT35" i="4"/>
  <c r="QR35" i="4"/>
  <c r="QP35" i="4"/>
  <c r="QN35" i="4"/>
  <c r="QL35" i="4"/>
  <c r="JL35" i="4"/>
  <c r="JJ35" i="4"/>
  <c r="JH35" i="4"/>
  <c r="JF35" i="4"/>
  <c r="SR34" i="4"/>
  <c r="SP34" i="4"/>
  <c r="SN34" i="4"/>
  <c r="SL34" i="4"/>
  <c r="SJ34" i="4"/>
  <c r="SH34" i="4"/>
  <c r="SF34" i="4"/>
  <c r="SD34" i="4"/>
  <c r="SB34" i="4"/>
  <c r="RZ34" i="4"/>
  <c r="RX34" i="4"/>
  <c r="RV34" i="4"/>
  <c r="RT34" i="4"/>
  <c r="RR34" i="4"/>
  <c r="RP34" i="4"/>
  <c r="RN34" i="4"/>
  <c r="RL34" i="4"/>
  <c r="RJ34" i="4"/>
  <c r="RH34" i="4"/>
  <c r="RF34" i="4"/>
  <c r="RD34" i="4"/>
  <c r="RB34" i="4"/>
  <c r="QZ34" i="4"/>
  <c r="QX34" i="4"/>
  <c r="QV34" i="4"/>
  <c r="QT34" i="4"/>
  <c r="QR34" i="4"/>
  <c r="QP34" i="4"/>
  <c r="QN34" i="4"/>
  <c r="QL34" i="4"/>
  <c r="JL34" i="4"/>
  <c r="JJ34" i="4"/>
  <c r="JH34" i="4"/>
  <c r="JF34" i="4"/>
  <c r="SR33" i="4"/>
  <c r="SP33" i="4"/>
  <c r="SN33" i="4"/>
  <c r="SL33" i="4"/>
  <c r="SJ33" i="4"/>
  <c r="SH33" i="4"/>
  <c r="SF33" i="4"/>
  <c r="SD33" i="4"/>
  <c r="SB33" i="4"/>
  <c r="RZ33" i="4"/>
  <c r="RX33" i="4"/>
  <c r="RV33" i="4"/>
  <c r="RT33" i="4"/>
  <c r="RR33" i="4"/>
  <c r="RP33" i="4"/>
  <c r="RN33" i="4"/>
  <c r="RL33" i="4"/>
  <c r="RJ33" i="4"/>
  <c r="RH33" i="4"/>
  <c r="RF33" i="4"/>
  <c r="RD33" i="4"/>
  <c r="RB33" i="4"/>
  <c r="QZ33" i="4"/>
  <c r="QX33" i="4"/>
  <c r="QV33" i="4"/>
  <c r="QT33" i="4"/>
  <c r="QR33" i="4"/>
  <c r="QP33" i="4"/>
  <c r="QN33" i="4"/>
  <c r="QL33" i="4"/>
  <c r="JL33" i="4"/>
  <c r="JJ33" i="4"/>
  <c r="JH33" i="4"/>
  <c r="JF33" i="4"/>
  <c r="SR32" i="4"/>
  <c r="SP32" i="4"/>
  <c r="SN32" i="4"/>
  <c r="SL32" i="4"/>
  <c r="SJ32" i="4"/>
  <c r="SH32" i="4"/>
  <c r="SF32" i="4"/>
  <c r="SD32" i="4"/>
  <c r="SB32" i="4"/>
  <c r="RZ32" i="4"/>
  <c r="RX32" i="4"/>
  <c r="RV32" i="4"/>
  <c r="RT32" i="4"/>
  <c r="RR32" i="4"/>
  <c r="RP32" i="4"/>
  <c r="RN32" i="4"/>
  <c r="RL32" i="4"/>
  <c r="RJ32" i="4"/>
  <c r="RH32" i="4"/>
  <c r="RF32" i="4"/>
  <c r="RD32" i="4"/>
  <c r="RB32" i="4"/>
  <c r="QZ32" i="4"/>
  <c r="QW32" i="4"/>
  <c r="QS32" i="4"/>
  <c r="QO32" i="4"/>
  <c r="QK32" i="4"/>
  <c r="JI32" i="4"/>
  <c r="JE32" i="4"/>
  <c r="SO30" i="4"/>
  <c r="SK30" i="4"/>
  <c r="SG30" i="4"/>
  <c r="SC30" i="4"/>
  <c r="RY30" i="4"/>
  <c r="RU30" i="4"/>
  <c r="RQ30" i="4"/>
  <c r="RM30" i="4"/>
  <c r="RI30" i="4"/>
  <c r="RE30" i="4"/>
  <c r="RA30" i="4"/>
  <c r="QW30" i="4"/>
  <c r="QS30" i="4"/>
  <c r="QO30" i="4"/>
  <c r="QK30" i="4"/>
  <c r="JI30" i="4"/>
  <c r="JE30" i="4"/>
  <c r="SO28" i="4"/>
  <c r="SK28" i="4"/>
  <c r="SG28" i="4"/>
  <c r="SC28" i="4"/>
  <c r="RY28" i="4"/>
  <c r="RU28" i="4"/>
  <c r="RQ28" i="4"/>
  <c r="RM28" i="4"/>
  <c r="RI28" i="4"/>
  <c r="RE28" i="4"/>
  <c r="RA28" i="4"/>
  <c r="QW28" i="4"/>
  <c r="QS28" i="4"/>
  <c r="QO28" i="4"/>
  <c r="QK28" i="4"/>
  <c r="JI28" i="4"/>
  <c r="JE28" i="4"/>
  <c r="SO24" i="4"/>
  <c r="SK24" i="4"/>
  <c r="SG24" i="4"/>
  <c r="SC24" i="4"/>
  <c r="RY24" i="4"/>
  <c r="RU24" i="4"/>
  <c r="RQ24" i="4"/>
  <c r="RM24" i="4"/>
  <c r="RI24" i="4"/>
  <c r="RE24" i="4"/>
  <c r="RA24" i="4"/>
  <c r="QW24" i="4"/>
  <c r="QS24" i="4"/>
  <c r="QO24" i="4"/>
  <c r="QK24" i="4"/>
  <c r="JI24" i="4"/>
  <c r="JE24" i="4"/>
  <c r="SO21" i="4"/>
  <c r="SK21" i="4"/>
  <c r="SG21" i="4"/>
  <c r="SC21" i="4"/>
  <c r="RY21" i="4"/>
  <c r="RU21" i="4"/>
  <c r="RQ21" i="4"/>
  <c r="RM21" i="4"/>
  <c r="RI21" i="4"/>
  <c r="RE21" i="4"/>
  <c r="RA21" i="4"/>
  <c r="QW21" i="4"/>
  <c r="QS21" i="4"/>
  <c r="QO21" i="4"/>
  <c r="QK21" i="4"/>
  <c r="JI21" i="4"/>
  <c r="JE21" i="4"/>
  <c r="SO19" i="4"/>
  <c r="SK19" i="4"/>
  <c r="SG19" i="4"/>
  <c r="SC19" i="4"/>
  <c r="RY19" i="4"/>
  <c r="RU19" i="4"/>
  <c r="RQ19" i="4"/>
  <c r="RM19" i="4"/>
  <c r="RI19" i="4"/>
  <c r="RE19" i="4"/>
  <c r="RA19" i="4"/>
  <c r="QW19" i="4"/>
  <c r="QS19" i="4"/>
  <c r="QO19" i="4"/>
  <c r="QK19" i="4"/>
  <c r="JI19" i="4"/>
  <c r="JE19" i="4"/>
  <c r="SO16" i="4"/>
  <c r="SK16" i="4"/>
  <c r="SG16" i="4"/>
  <c r="SC16" i="4"/>
  <c r="RY16" i="4"/>
  <c r="RU16" i="4"/>
  <c r="RQ16" i="4"/>
  <c r="RM16" i="4"/>
  <c r="RI16" i="4"/>
  <c r="RE16" i="4"/>
  <c r="RA16" i="4"/>
  <c r="QW16" i="4"/>
  <c r="QS16" i="4"/>
  <c r="QO16" i="4"/>
  <c r="QK16" i="4"/>
  <c r="JI16" i="4"/>
  <c r="JE16" i="4"/>
  <c r="SO13" i="4"/>
  <c r="SK13" i="4"/>
  <c r="SG13" i="4"/>
  <c r="SC13" i="4"/>
  <c r="RY13" i="4"/>
  <c r="RU13" i="4"/>
  <c r="RQ13" i="4"/>
  <c r="RM13" i="4"/>
  <c r="RI13" i="4"/>
  <c r="RE13" i="4"/>
  <c r="RA13" i="4"/>
  <c r="QW13" i="4"/>
  <c r="QS13" i="4"/>
  <c r="QO13" i="4"/>
  <c r="QK13" i="4"/>
  <c r="JI13" i="4"/>
  <c r="JE13" i="4"/>
  <c r="SO11" i="4"/>
  <c r="SK11" i="4"/>
  <c r="SG11" i="4"/>
  <c r="SC11" i="4"/>
  <c r="RY11" i="4"/>
  <c r="RU11" i="4"/>
  <c r="RQ11" i="4"/>
  <c r="RM11" i="4"/>
  <c r="RI11" i="4"/>
  <c r="RE11" i="4"/>
  <c r="RA11" i="4"/>
  <c r="QW11" i="4"/>
  <c r="QS11" i="4"/>
  <c r="QO11" i="4"/>
  <c r="QK11" i="4"/>
  <c r="JI11" i="4"/>
  <c r="JE11" i="4"/>
  <c r="SO8" i="4"/>
  <c r="SK8" i="4"/>
  <c r="SG8" i="4"/>
  <c r="SC8" i="4"/>
  <c r="RY8" i="4"/>
  <c r="RU8" i="4"/>
  <c r="RQ8" i="4"/>
  <c r="RM8" i="4"/>
  <c r="RI8" i="4"/>
  <c r="RE8" i="4"/>
  <c r="RA8" i="4"/>
  <c r="QW8" i="4"/>
  <c r="QS8" i="4"/>
  <c r="QO8" i="4"/>
  <c r="QK8" i="4"/>
  <c r="JI8" i="4"/>
  <c r="JE8" i="4"/>
  <c r="J51" i="3" s="1"/>
  <c r="SO6" i="4"/>
  <c r="SK6" i="4"/>
  <c r="SG6" i="4"/>
  <c r="SC6" i="4"/>
  <c r="RY6" i="4"/>
  <c r="RU6" i="4"/>
  <c r="RQ6" i="4"/>
  <c r="RM6" i="4"/>
  <c r="RI6" i="4"/>
  <c r="RE6" i="4"/>
  <c r="RA6" i="4"/>
  <c r="QW6" i="4"/>
  <c r="QS6" i="4"/>
  <c r="QO6" i="4"/>
  <c r="QK6" i="4"/>
  <c r="JI6" i="4"/>
  <c r="D51" i="3" s="1"/>
  <c r="JE6" i="4"/>
  <c r="JD318" i="4"/>
  <c r="JF318" i="4"/>
  <c r="JH318" i="4"/>
  <c r="JJ318" i="4"/>
  <c r="JL318" i="4"/>
  <c r="QL318" i="4"/>
  <c r="QN318" i="4"/>
  <c r="QP318" i="4"/>
  <c r="QR318" i="4"/>
  <c r="QT318" i="4"/>
  <c r="QV318" i="4"/>
  <c r="QX318" i="4"/>
  <c r="QZ318" i="4"/>
  <c r="RB318" i="4"/>
  <c r="RD318" i="4"/>
  <c r="RF318" i="4"/>
  <c r="RH318" i="4"/>
  <c r="RJ318" i="4"/>
  <c r="RL318" i="4"/>
  <c r="RN318" i="4"/>
  <c r="RP318" i="4"/>
  <c r="RR318" i="4"/>
  <c r="RT318" i="4"/>
  <c r="RV318" i="4"/>
  <c r="RX318" i="4"/>
  <c r="RZ318" i="4"/>
  <c r="SB318" i="4"/>
  <c r="SD318" i="4"/>
  <c r="SF318" i="4"/>
  <c r="SH318" i="4"/>
  <c r="SJ318" i="4"/>
  <c r="SL318" i="4"/>
  <c r="SN318" i="4"/>
  <c r="SP318" i="4"/>
  <c r="SR318" i="4"/>
  <c r="JD319" i="4"/>
  <c r="JF319" i="4"/>
  <c r="JH319" i="4"/>
  <c r="JL4" i="4"/>
  <c r="G51" i="3" s="1"/>
  <c r="JJ4" i="4"/>
  <c r="JH4" i="4"/>
  <c r="JF4" i="4"/>
  <c r="JL333" i="4"/>
  <c r="JJ333" i="4"/>
  <c r="JH333" i="4"/>
  <c r="JF333" i="4"/>
  <c r="JL332" i="4"/>
  <c r="JJ332" i="4"/>
  <c r="JH332" i="4"/>
  <c r="JF332" i="4"/>
  <c r="SR330" i="4"/>
  <c r="SP330" i="4"/>
  <c r="SN330" i="4"/>
  <c r="SL330" i="4"/>
  <c r="SJ330" i="4"/>
  <c r="SH330" i="4"/>
  <c r="SF330" i="4"/>
  <c r="SD330" i="4"/>
  <c r="SB330" i="4"/>
  <c r="RZ330" i="4"/>
  <c r="RX330" i="4"/>
  <c r="RV330" i="4"/>
  <c r="RT330" i="4"/>
  <c r="RR330" i="4"/>
  <c r="RP330" i="4"/>
  <c r="RN330" i="4"/>
  <c r="RL330" i="4"/>
  <c r="RJ330" i="4"/>
  <c r="RH330" i="4"/>
  <c r="RF330" i="4"/>
  <c r="RD330" i="4"/>
  <c r="RB330" i="4"/>
  <c r="QZ330" i="4"/>
  <c r="QX330" i="4"/>
  <c r="QV330" i="4"/>
  <c r="QT330" i="4"/>
  <c r="QR330" i="4"/>
  <c r="QP330" i="4"/>
  <c r="QN330" i="4"/>
  <c r="QL330" i="4"/>
  <c r="JL330" i="4"/>
  <c r="JJ330" i="4"/>
  <c r="JH330" i="4"/>
  <c r="JF330" i="4"/>
  <c r="SR329" i="4"/>
  <c r="SP329" i="4"/>
  <c r="SN329" i="4"/>
  <c r="SL329" i="4"/>
  <c r="SJ329" i="4"/>
  <c r="SH329" i="4"/>
  <c r="SF329" i="4"/>
  <c r="SD329" i="4"/>
  <c r="SB329" i="4"/>
  <c r="RZ329" i="4"/>
  <c r="RX329" i="4"/>
  <c r="RV329" i="4"/>
  <c r="RT329" i="4"/>
  <c r="RR329" i="4"/>
  <c r="RP329" i="4"/>
  <c r="RN329" i="4"/>
  <c r="RL329" i="4"/>
  <c r="RJ329" i="4"/>
  <c r="RH329" i="4"/>
  <c r="RF329" i="4"/>
  <c r="RD329" i="4"/>
  <c r="RB329" i="4"/>
  <c r="QZ329" i="4"/>
  <c r="QX329" i="4"/>
  <c r="QV329" i="4"/>
  <c r="QT329" i="4"/>
  <c r="QR329" i="4"/>
  <c r="QP329" i="4"/>
  <c r="QN329" i="4"/>
  <c r="QL329" i="4"/>
  <c r="JL329" i="4"/>
  <c r="JJ329" i="4"/>
  <c r="JH329" i="4"/>
  <c r="JF329" i="4"/>
  <c r="SR328" i="4"/>
  <c r="SP328" i="4"/>
  <c r="SN328" i="4"/>
  <c r="SL328" i="4"/>
  <c r="SJ328" i="4"/>
  <c r="SH328" i="4"/>
  <c r="SF328" i="4"/>
  <c r="SD328" i="4"/>
  <c r="SB328" i="4"/>
  <c r="RZ328" i="4"/>
  <c r="RX328" i="4"/>
  <c r="RV328" i="4"/>
  <c r="RT328" i="4"/>
  <c r="RR328" i="4"/>
  <c r="RP328" i="4"/>
  <c r="RN328" i="4"/>
  <c r="RL328" i="4"/>
  <c r="RJ328" i="4"/>
  <c r="RH328" i="4"/>
  <c r="RF328" i="4"/>
  <c r="RD328" i="4"/>
  <c r="RB328" i="4"/>
  <c r="QZ328" i="4"/>
  <c r="QX328" i="4"/>
  <c r="QV328" i="4"/>
  <c r="QT328" i="4"/>
  <c r="QR328" i="4"/>
  <c r="QP328" i="4"/>
  <c r="QN328" i="4"/>
  <c r="QL328" i="4"/>
  <c r="JL328" i="4"/>
  <c r="JJ328" i="4"/>
  <c r="JH328" i="4"/>
  <c r="JF328" i="4"/>
  <c r="SR327" i="4"/>
  <c r="SP327" i="4"/>
  <c r="SN327" i="4"/>
  <c r="SL327" i="4"/>
  <c r="SJ327" i="4"/>
  <c r="SH327" i="4"/>
  <c r="SF327" i="4"/>
  <c r="SD327" i="4"/>
  <c r="SB327" i="4"/>
  <c r="RZ327" i="4"/>
  <c r="RX327" i="4"/>
  <c r="RV327" i="4"/>
  <c r="RT327" i="4"/>
  <c r="RR327" i="4"/>
  <c r="RP327" i="4"/>
  <c r="RN327" i="4"/>
  <c r="RL327" i="4"/>
  <c r="RJ327" i="4"/>
  <c r="RH327" i="4"/>
  <c r="RF327" i="4"/>
  <c r="RD327" i="4"/>
  <c r="RB327" i="4"/>
  <c r="QZ327" i="4"/>
  <c r="QX327" i="4"/>
  <c r="QV327" i="4"/>
  <c r="QT327" i="4"/>
  <c r="QR327" i="4"/>
  <c r="QP327" i="4"/>
  <c r="QN327" i="4"/>
  <c r="QL327" i="4"/>
  <c r="JL327" i="4"/>
  <c r="JJ327" i="4"/>
  <c r="JH327" i="4"/>
  <c r="JF327" i="4"/>
  <c r="SR326" i="4"/>
  <c r="SP326" i="4"/>
  <c r="SN326" i="4"/>
  <c r="SL326" i="4"/>
  <c r="SJ326" i="4"/>
  <c r="SH326" i="4"/>
  <c r="SF326" i="4"/>
  <c r="SD326" i="4"/>
  <c r="SB326" i="4"/>
  <c r="RZ326" i="4"/>
  <c r="RX326" i="4"/>
  <c r="RV326" i="4"/>
  <c r="RT326" i="4"/>
  <c r="RR326" i="4"/>
  <c r="RP326" i="4"/>
  <c r="RN326" i="4"/>
  <c r="RL326" i="4"/>
  <c r="RJ326" i="4"/>
  <c r="RH326" i="4"/>
  <c r="RF326" i="4"/>
  <c r="RD326" i="4"/>
  <c r="RB326" i="4"/>
  <c r="QZ326" i="4"/>
  <c r="QX326" i="4"/>
  <c r="QV326" i="4"/>
  <c r="QT326" i="4"/>
  <c r="QR326" i="4"/>
  <c r="QP326" i="4"/>
  <c r="QN326" i="4"/>
  <c r="QL326" i="4"/>
  <c r="JL326" i="4"/>
  <c r="JJ326" i="4"/>
  <c r="JH326" i="4"/>
  <c r="JF326" i="4"/>
  <c r="SR322" i="4"/>
  <c r="SP322" i="4"/>
  <c r="SN322" i="4"/>
  <c r="SL322" i="4"/>
  <c r="SJ322" i="4"/>
  <c r="SH322" i="4"/>
  <c r="SF322" i="4"/>
  <c r="SD322" i="4"/>
  <c r="SB322" i="4"/>
  <c r="RZ322" i="4"/>
  <c r="RX322" i="4"/>
  <c r="RV322" i="4"/>
  <c r="RT322" i="4"/>
  <c r="RR322" i="4"/>
  <c r="RP322" i="4"/>
  <c r="RN322" i="4"/>
  <c r="RL322" i="4"/>
  <c r="RJ322" i="4"/>
  <c r="RH322" i="4"/>
  <c r="RF322" i="4"/>
  <c r="RD322" i="4"/>
  <c r="RB322" i="4"/>
  <c r="QZ322" i="4"/>
  <c r="QX322" i="4"/>
  <c r="QV322" i="4"/>
  <c r="QT322" i="4"/>
  <c r="QR322" i="4"/>
  <c r="QP322" i="4"/>
  <c r="QN322" i="4"/>
  <c r="QL322" i="4"/>
  <c r="JL322" i="4"/>
  <c r="JJ322" i="4"/>
  <c r="JH322" i="4"/>
  <c r="JF322" i="4"/>
  <c r="SR321" i="4"/>
  <c r="SP321" i="4"/>
  <c r="SN321" i="4"/>
  <c r="SL321" i="4"/>
  <c r="SJ321" i="4"/>
  <c r="SH321" i="4"/>
  <c r="SF321" i="4"/>
  <c r="SD321" i="4"/>
  <c r="SB321" i="4"/>
  <c r="RZ321" i="4"/>
  <c r="RX321" i="4"/>
  <c r="RV321" i="4"/>
  <c r="RT321" i="4"/>
  <c r="RR321" i="4"/>
  <c r="RP321" i="4"/>
  <c r="RN321" i="4"/>
  <c r="RL321" i="4"/>
  <c r="RJ321" i="4"/>
  <c r="RH321" i="4"/>
  <c r="RF321" i="4"/>
  <c r="RD321" i="4"/>
  <c r="RB321" i="4"/>
  <c r="QZ321" i="4"/>
  <c r="QX321" i="4"/>
  <c r="QV321" i="4"/>
  <c r="QT321" i="4"/>
  <c r="QR321" i="4"/>
  <c r="QP321" i="4"/>
  <c r="QN321" i="4"/>
  <c r="QL321" i="4"/>
  <c r="JL321" i="4"/>
  <c r="JJ321" i="4"/>
  <c r="JH321" i="4"/>
  <c r="JF321" i="4"/>
  <c r="SR320" i="4"/>
  <c r="SP320" i="4"/>
  <c r="SN320" i="4"/>
  <c r="SL320" i="4"/>
  <c r="SJ320" i="4"/>
  <c r="SH320" i="4"/>
  <c r="SF320" i="4"/>
  <c r="SD320" i="4"/>
  <c r="SB320" i="4"/>
  <c r="RZ320" i="4"/>
  <c r="RX320" i="4"/>
  <c r="RV320" i="4"/>
  <c r="RT320" i="4"/>
  <c r="RR320" i="4"/>
  <c r="RP320" i="4"/>
  <c r="RN320" i="4"/>
  <c r="RL320" i="4"/>
  <c r="RJ320" i="4"/>
  <c r="RH320" i="4"/>
  <c r="RF320" i="4"/>
  <c r="RD320" i="4"/>
  <c r="RB320" i="4"/>
  <c r="QZ320" i="4"/>
  <c r="QX320" i="4"/>
  <c r="QV320" i="4"/>
  <c r="QT320" i="4"/>
  <c r="QR320" i="4"/>
  <c r="QP320" i="4"/>
  <c r="QN320" i="4"/>
  <c r="QL320" i="4"/>
  <c r="JL320" i="4"/>
  <c r="JJ320" i="4"/>
  <c r="JH320" i="4"/>
  <c r="JF320" i="4"/>
  <c r="SO318" i="4"/>
  <c r="SK318" i="4"/>
  <c r="SG318" i="4"/>
  <c r="SC318" i="4"/>
  <c r="RY318" i="4"/>
  <c r="RU318" i="4"/>
  <c r="RQ318" i="4"/>
  <c r="RM318" i="4"/>
  <c r="RI318" i="4"/>
  <c r="RE318" i="4"/>
  <c r="RA318" i="4"/>
  <c r="QW318" i="4"/>
  <c r="QS318" i="4"/>
  <c r="QO318" i="4"/>
  <c r="QK318" i="4"/>
  <c r="JI318" i="4"/>
  <c r="JE318" i="4"/>
  <c r="JD295" i="4"/>
  <c r="JF295" i="4"/>
  <c r="JH295" i="4"/>
  <c r="JJ295" i="4"/>
  <c r="JL295" i="4"/>
  <c r="QL295" i="4"/>
  <c r="QN295" i="4"/>
  <c r="QP295" i="4"/>
  <c r="QR295" i="4"/>
  <c r="QT295" i="4"/>
  <c r="QV295" i="4"/>
  <c r="QX295" i="4"/>
  <c r="QZ295" i="4"/>
  <c r="RB295" i="4"/>
  <c r="RD295" i="4"/>
  <c r="RF295" i="4"/>
  <c r="RH295" i="4"/>
  <c r="RJ295" i="4"/>
  <c r="RL295" i="4"/>
  <c r="RN295" i="4"/>
  <c r="RP295" i="4"/>
  <c r="RR295" i="4"/>
  <c r="RT295" i="4"/>
  <c r="RV295" i="4"/>
  <c r="RX295" i="4"/>
  <c r="RZ295" i="4"/>
  <c r="SB295" i="4"/>
  <c r="SD295" i="4"/>
  <c r="SF295" i="4"/>
  <c r="SH295" i="4"/>
  <c r="SJ295" i="4"/>
  <c r="SL295" i="4"/>
  <c r="SN295" i="4"/>
  <c r="SP295" i="4"/>
  <c r="SR295" i="4"/>
  <c r="JD292" i="4"/>
  <c r="JF292" i="4"/>
  <c r="JH292" i="4"/>
  <c r="JJ292" i="4"/>
  <c r="JL292" i="4"/>
  <c r="QL292" i="4"/>
  <c r="QN292" i="4"/>
  <c r="QP292" i="4"/>
  <c r="QR292" i="4"/>
  <c r="QT292" i="4"/>
  <c r="QV292" i="4"/>
  <c r="QX292" i="4"/>
  <c r="QZ292" i="4"/>
  <c r="RB292" i="4"/>
  <c r="RD292" i="4"/>
  <c r="RF292" i="4"/>
  <c r="RH292" i="4"/>
  <c r="RJ292" i="4"/>
  <c r="RL292" i="4"/>
  <c r="RN292" i="4"/>
  <c r="RP292" i="4"/>
  <c r="RR292" i="4"/>
  <c r="RT292" i="4"/>
  <c r="RV292" i="4"/>
  <c r="RX292" i="4"/>
  <c r="RZ292" i="4"/>
  <c r="SB292" i="4"/>
  <c r="SD292" i="4"/>
  <c r="SF292" i="4"/>
  <c r="SH292" i="4"/>
  <c r="SJ292" i="4"/>
  <c r="SL292" i="4"/>
  <c r="SN292" i="4"/>
  <c r="SP292" i="4"/>
  <c r="SR292" i="4"/>
  <c r="JI293" i="4"/>
  <c r="JI291" i="4"/>
  <c r="JD296" i="4"/>
  <c r="JF296" i="4"/>
  <c r="JH296" i="4"/>
  <c r="JJ296" i="4"/>
  <c r="JL296" i="4"/>
  <c r="QL296" i="4"/>
  <c r="QN296" i="4"/>
  <c r="QP296" i="4"/>
  <c r="QR296" i="4"/>
  <c r="QT296" i="4"/>
  <c r="QV296" i="4"/>
  <c r="JD293" i="4"/>
  <c r="JF293" i="4"/>
  <c r="JH293" i="4"/>
  <c r="JJ293" i="4"/>
  <c r="JL293" i="4"/>
  <c r="QL293" i="4"/>
  <c r="QN293" i="4"/>
  <c r="QP293" i="4"/>
  <c r="QR293" i="4"/>
  <c r="QT293" i="4"/>
  <c r="QV293" i="4"/>
  <c r="QX293" i="4"/>
  <c r="QZ293" i="4"/>
  <c r="RB293" i="4"/>
  <c r="RD293" i="4"/>
  <c r="RF293" i="4"/>
  <c r="RH293" i="4"/>
  <c r="RJ293" i="4"/>
  <c r="RL293" i="4"/>
  <c r="RN293" i="4"/>
  <c r="RP293" i="4"/>
  <c r="RR293" i="4"/>
  <c r="RT293" i="4"/>
  <c r="RV293" i="4"/>
  <c r="RX293" i="4"/>
  <c r="RZ293" i="4"/>
  <c r="SB293" i="4"/>
  <c r="SD293" i="4"/>
  <c r="SF293" i="4"/>
  <c r="SH293" i="4"/>
  <c r="SJ293" i="4"/>
  <c r="SL293" i="4"/>
  <c r="SN293" i="4"/>
  <c r="SP293" i="4"/>
  <c r="SR293" i="4"/>
  <c r="JD291" i="4"/>
  <c r="JF291" i="4"/>
  <c r="JH291" i="4"/>
  <c r="JJ291" i="4"/>
  <c r="JL291" i="4"/>
  <c r="QL291" i="4"/>
  <c r="QN291" i="4"/>
  <c r="QP291" i="4"/>
  <c r="QR291" i="4"/>
  <c r="QT291" i="4"/>
  <c r="QV291" i="4"/>
  <c r="QX291" i="4"/>
  <c r="QZ291" i="4"/>
  <c r="RB291" i="4"/>
  <c r="RD291" i="4"/>
  <c r="RF291" i="4"/>
  <c r="RH291" i="4"/>
  <c r="RJ291" i="4"/>
  <c r="RL291" i="4"/>
  <c r="RN291" i="4"/>
  <c r="RP291" i="4"/>
  <c r="RR291" i="4"/>
  <c r="RT291" i="4"/>
  <c r="RV291" i="4"/>
  <c r="RX291" i="4"/>
  <c r="RZ291" i="4"/>
  <c r="SB291" i="4"/>
  <c r="SD291" i="4"/>
  <c r="SF291" i="4"/>
  <c r="SH291" i="4"/>
  <c r="SJ291" i="4"/>
  <c r="SL291" i="4"/>
  <c r="SN291" i="4"/>
  <c r="SP291" i="4"/>
  <c r="SR291" i="4"/>
  <c r="SR317" i="4"/>
  <c r="SP317" i="4"/>
  <c r="SN317" i="4"/>
  <c r="SL317" i="4"/>
  <c r="SJ317" i="4"/>
  <c r="SH317" i="4"/>
  <c r="SF317" i="4"/>
  <c r="SD317" i="4"/>
  <c r="SB317" i="4"/>
  <c r="RZ317" i="4"/>
  <c r="RX317" i="4"/>
  <c r="RV317" i="4"/>
  <c r="RT317" i="4"/>
  <c r="RR317" i="4"/>
  <c r="RP317" i="4"/>
  <c r="RN317" i="4"/>
  <c r="RL317" i="4"/>
  <c r="RJ317" i="4"/>
  <c r="RH317" i="4"/>
  <c r="RF317" i="4"/>
  <c r="RD317" i="4"/>
  <c r="RB317" i="4"/>
  <c r="QZ317" i="4"/>
  <c r="QX317" i="4"/>
  <c r="QV317" i="4"/>
  <c r="QT317" i="4"/>
  <c r="QR317" i="4"/>
  <c r="QP317" i="4"/>
  <c r="QN317" i="4"/>
  <c r="QL317" i="4"/>
  <c r="JL317" i="4"/>
  <c r="JJ317" i="4"/>
  <c r="JH317" i="4"/>
  <c r="JF317" i="4"/>
  <c r="SR316" i="4"/>
  <c r="SP316" i="4"/>
  <c r="SN316" i="4"/>
  <c r="SL316" i="4"/>
  <c r="SJ316" i="4"/>
  <c r="SH316" i="4"/>
  <c r="SF316" i="4"/>
  <c r="SD316" i="4"/>
  <c r="SB316" i="4"/>
  <c r="RZ316" i="4"/>
  <c r="RX316" i="4"/>
  <c r="RV316" i="4"/>
  <c r="RT316" i="4"/>
  <c r="RR316" i="4"/>
  <c r="RP316" i="4"/>
  <c r="RN316" i="4"/>
  <c r="RL316" i="4"/>
  <c r="RJ316" i="4"/>
  <c r="RH316" i="4"/>
  <c r="RF316" i="4"/>
  <c r="RD316" i="4"/>
  <c r="RB316" i="4"/>
  <c r="QZ316" i="4"/>
  <c r="QX316" i="4"/>
  <c r="QV316" i="4"/>
  <c r="QT316" i="4"/>
  <c r="QR316" i="4"/>
  <c r="QP316" i="4"/>
  <c r="QN316" i="4"/>
  <c r="QL316" i="4"/>
  <c r="JL316" i="4"/>
  <c r="JJ316" i="4"/>
  <c r="JH316" i="4"/>
  <c r="JF316" i="4"/>
  <c r="SR314" i="4"/>
  <c r="SP314" i="4"/>
  <c r="SN314" i="4"/>
  <c r="SL314" i="4"/>
  <c r="SJ314" i="4"/>
  <c r="SH314" i="4"/>
  <c r="SF314" i="4"/>
  <c r="SD314" i="4"/>
  <c r="SB314" i="4"/>
  <c r="RZ314" i="4"/>
  <c r="RX314" i="4"/>
  <c r="RV314" i="4"/>
  <c r="RT314" i="4"/>
  <c r="RR314" i="4"/>
  <c r="RP314" i="4"/>
  <c r="RN314" i="4"/>
  <c r="RL314" i="4"/>
  <c r="RJ314" i="4"/>
  <c r="RH314" i="4"/>
  <c r="RF314" i="4"/>
  <c r="RD314" i="4"/>
  <c r="RB314" i="4"/>
  <c r="QZ314" i="4"/>
  <c r="QX314" i="4"/>
  <c r="QV314" i="4"/>
  <c r="QT314" i="4"/>
  <c r="QR314" i="4"/>
  <c r="QP314" i="4"/>
  <c r="QN314" i="4"/>
  <c r="QL314" i="4"/>
  <c r="JL314" i="4"/>
  <c r="JJ314" i="4"/>
  <c r="JH314" i="4"/>
  <c r="JF314" i="4"/>
  <c r="SR311" i="4"/>
  <c r="SP311" i="4"/>
  <c r="SN311" i="4"/>
  <c r="SL311" i="4"/>
  <c r="SJ311" i="4"/>
  <c r="SH311" i="4"/>
  <c r="SF311" i="4"/>
  <c r="SD311" i="4"/>
  <c r="SB311" i="4"/>
  <c r="RZ311" i="4"/>
  <c r="RX311" i="4"/>
  <c r="RV311" i="4"/>
  <c r="RT311" i="4"/>
  <c r="RR311" i="4"/>
  <c r="RP311" i="4"/>
  <c r="RN311" i="4"/>
  <c r="RL311" i="4"/>
  <c r="RJ311" i="4"/>
  <c r="RH311" i="4"/>
  <c r="RF311" i="4"/>
  <c r="RD311" i="4"/>
  <c r="RB311" i="4"/>
  <c r="QZ311" i="4"/>
  <c r="QX311" i="4"/>
  <c r="QV311" i="4"/>
  <c r="QT311" i="4"/>
  <c r="QR311" i="4"/>
  <c r="QP311" i="4"/>
  <c r="QN311" i="4"/>
  <c r="QL311" i="4"/>
  <c r="JL311" i="4"/>
  <c r="JJ311" i="4"/>
  <c r="JH311" i="4"/>
  <c r="JF311" i="4"/>
  <c r="SR310" i="4"/>
  <c r="SP310" i="4"/>
  <c r="SN310" i="4"/>
  <c r="SL310" i="4"/>
  <c r="SJ310" i="4"/>
  <c r="SH310" i="4"/>
  <c r="SF310" i="4"/>
  <c r="SD310" i="4"/>
  <c r="SB310" i="4"/>
  <c r="RZ310" i="4"/>
  <c r="RX310" i="4"/>
  <c r="RV310" i="4"/>
  <c r="RT310" i="4"/>
  <c r="RR310" i="4"/>
  <c r="RP310" i="4"/>
  <c r="RN310" i="4"/>
  <c r="RL310" i="4"/>
  <c r="RJ310" i="4"/>
  <c r="RH310" i="4"/>
  <c r="RF310" i="4"/>
  <c r="RD310" i="4"/>
  <c r="RB310" i="4"/>
  <c r="QZ310" i="4"/>
  <c r="QX310" i="4"/>
  <c r="QV310" i="4"/>
  <c r="QT310" i="4"/>
  <c r="QR310" i="4"/>
  <c r="QP310" i="4"/>
  <c r="QN310" i="4"/>
  <c r="QL310" i="4"/>
  <c r="JL310" i="4"/>
  <c r="JJ310" i="4"/>
  <c r="JH310" i="4"/>
  <c r="JF310" i="4"/>
  <c r="SR309" i="4"/>
  <c r="SP309" i="4"/>
  <c r="SN309" i="4"/>
  <c r="SL309" i="4"/>
  <c r="SJ309" i="4"/>
  <c r="SH309" i="4"/>
  <c r="SF309" i="4"/>
  <c r="SD309" i="4"/>
  <c r="SB309" i="4"/>
  <c r="RZ309" i="4"/>
  <c r="RX309" i="4"/>
  <c r="RV309" i="4"/>
  <c r="RT309" i="4"/>
  <c r="RR309" i="4"/>
  <c r="RP309" i="4"/>
  <c r="RN309" i="4"/>
  <c r="RL309" i="4"/>
  <c r="RJ309" i="4"/>
  <c r="RH309" i="4"/>
  <c r="RF309" i="4"/>
  <c r="RD309" i="4"/>
  <c r="RB309" i="4"/>
  <c r="QZ309" i="4"/>
  <c r="QX309" i="4"/>
  <c r="QV309" i="4"/>
  <c r="QT309" i="4"/>
  <c r="QR309" i="4"/>
  <c r="QP309" i="4"/>
  <c r="QN309" i="4"/>
  <c r="QL309" i="4"/>
  <c r="JL309" i="4"/>
  <c r="JJ309" i="4"/>
  <c r="JH309" i="4"/>
  <c r="JF309" i="4"/>
  <c r="SR308" i="4"/>
  <c r="SP308" i="4"/>
  <c r="SN308" i="4"/>
  <c r="SL308" i="4"/>
  <c r="SJ308" i="4"/>
  <c r="SH308" i="4"/>
  <c r="SF308" i="4"/>
  <c r="SD308" i="4"/>
  <c r="SB308" i="4"/>
  <c r="RZ308" i="4"/>
  <c r="RX308" i="4"/>
  <c r="RV308" i="4"/>
  <c r="RT308" i="4"/>
  <c r="RR308" i="4"/>
  <c r="RP308" i="4"/>
  <c r="RN308" i="4"/>
  <c r="RL308" i="4"/>
  <c r="RJ308" i="4"/>
  <c r="RH308" i="4"/>
  <c r="RF308" i="4"/>
  <c r="RD308" i="4"/>
  <c r="RB308" i="4"/>
  <c r="QZ308" i="4"/>
  <c r="QX308" i="4"/>
  <c r="QV308" i="4"/>
  <c r="QT308" i="4"/>
  <c r="QR308" i="4"/>
  <c r="QP308" i="4"/>
  <c r="QN308" i="4"/>
  <c r="QL308" i="4"/>
  <c r="JL308" i="4"/>
  <c r="JJ308" i="4"/>
  <c r="JH308" i="4"/>
  <c r="JF308" i="4"/>
  <c r="SR307" i="4"/>
  <c r="SP307" i="4"/>
  <c r="SN307" i="4"/>
  <c r="SL307" i="4"/>
  <c r="SJ307" i="4"/>
  <c r="SH307" i="4"/>
  <c r="SF307" i="4"/>
  <c r="SD307" i="4"/>
  <c r="SB307" i="4"/>
  <c r="RZ307" i="4"/>
  <c r="RX307" i="4"/>
  <c r="RV307" i="4"/>
  <c r="RT307" i="4"/>
  <c r="RR307" i="4"/>
  <c r="RP307" i="4"/>
  <c r="RN307" i="4"/>
  <c r="RL307" i="4"/>
  <c r="RJ307" i="4"/>
  <c r="RH307" i="4"/>
  <c r="RF307" i="4"/>
  <c r="RD307" i="4"/>
  <c r="RB307" i="4"/>
  <c r="QZ307" i="4"/>
  <c r="QX307" i="4"/>
  <c r="QV307" i="4"/>
  <c r="QT307" i="4"/>
  <c r="QR307" i="4"/>
  <c r="QP307" i="4"/>
  <c r="QN307" i="4"/>
  <c r="QL307" i="4"/>
  <c r="JL307" i="4"/>
  <c r="JJ307" i="4"/>
  <c r="JH307" i="4"/>
  <c r="JF307" i="4"/>
  <c r="SR306" i="4"/>
  <c r="SP306" i="4"/>
  <c r="SN306" i="4"/>
  <c r="SL306" i="4"/>
  <c r="SJ306" i="4"/>
  <c r="SH306" i="4"/>
  <c r="SF306" i="4"/>
  <c r="SD306" i="4"/>
  <c r="SB306" i="4"/>
  <c r="RZ306" i="4"/>
  <c r="RX306" i="4"/>
  <c r="RV306" i="4"/>
  <c r="RT306" i="4"/>
  <c r="RR306" i="4"/>
  <c r="RP306" i="4"/>
  <c r="RN306" i="4"/>
  <c r="RL306" i="4"/>
  <c r="RJ306" i="4"/>
  <c r="RH306" i="4"/>
  <c r="RF306" i="4"/>
  <c r="RD306" i="4"/>
  <c r="RB306" i="4"/>
  <c r="QZ306" i="4"/>
  <c r="QX306" i="4"/>
  <c r="QV306" i="4"/>
  <c r="QT306" i="4"/>
  <c r="QR306" i="4"/>
  <c r="QP306" i="4"/>
  <c r="QN306" i="4"/>
  <c r="QL306" i="4"/>
  <c r="JL306" i="4"/>
  <c r="JJ306" i="4"/>
  <c r="JH306" i="4"/>
  <c r="JF306" i="4"/>
  <c r="SR304" i="4"/>
  <c r="SP304" i="4"/>
  <c r="SN304" i="4"/>
  <c r="SL304" i="4"/>
  <c r="SJ304" i="4"/>
  <c r="SH304" i="4"/>
  <c r="SF304" i="4"/>
  <c r="SD304" i="4"/>
  <c r="SB304" i="4"/>
  <c r="RZ304" i="4"/>
  <c r="RX304" i="4"/>
  <c r="RV304" i="4"/>
  <c r="RT304" i="4"/>
  <c r="RR304" i="4"/>
  <c r="RP304" i="4"/>
  <c r="RN304" i="4"/>
  <c r="RL304" i="4"/>
  <c r="RJ304" i="4"/>
  <c r="RH304" i="4"/>
  <c r="RF304" i="4"/>
  <c r="RD304" i="4"/>
  <c r="RB304" i="4"/>
  <c r="QZ304" i="4"/>
  <c r="QX304" i="4"/>
  <c r="QV304" i="4"/>
  <c r="QT304" i="4"/>
  <c r="QR304" i="4"/>
  <c r="QP304" i="4"/>
  <c r="QN304" i="4"/>
  <c r="QL304" i="4"/>
  <c r="JL304" i="4"/>
  <c r="JJ304" i="4"/>
  <c r="JH304" i="4"/>
  <c r="JF304" i="4"/>
  <c r="SR302" i="4"/>
  <c r="SP302" i="4"/>
  <c r="SN302" i="4"/>
  <c r="SL302" i="4"/>
  <c r="SJ302" i="4"/>
  <c r="SH302" i="4"/>
  <c r="SF302" i="4"/>
  <c r="SD302" i="4"/>
  <c r="SB302" i="4"/>
  <c r="RZ302" i="4"/>
  <c r="RX302" i="4"/>
  <c r="RV302" i="4"/>
  <c r="RT302" i="4"/>
  <c r="RR302" i="4"/>
  <c r="RP302" i="4"/>
  <c r="RN302" i="4"/>
  <c r="RL302" i="4"/>
  <c r="RJ302" i="4"/>
  <c r="RH302" i="4"/>
  <c r="RF302" i="4"/>
  <c r="RD302" i="4"/>
  <c r="RB302" i="4"/>
  <c r="QZ302" i="4"/>
  <c r="QX302" i="4"/>
  <c r="QV302" i="4"/>
  <c r="QT302" i="4"/>
  <c r="QR302" i="4"/>
  <c r="QP302" i="4"/>
  <c r="QN302" i="4"/>
  <c r="QL302" i="4"/>
  <c r="JL302" i="4"/>
  <c r="JJ302" i="4"/>
  <c r="JH302" i="4"/>
  <c r="JF302" i="4"/>
  <c r="SR298" i="4"/>
  <c r="SP298" i="4"/>
  <c r="SN298" i="4"/>
  <c r="SL298" i="4"/>
  <c r="SJ298" i="4"/>
  <c r="SH298" i="4"/>
  <c r="SF298" i="4"/>
  <c r="SD298" i="4"/>
  <c r="SB298" i="4"/>
  <c r="RZ298" i="4"/>
  <c r="RX298" i="4"/>
  <c r="RV298" i="4"/>
  <c r="RT298" i="4"/>
  <c r="RR298" i="4"/>
  <c r="RP298" i="4"/>
  <c r="RN298" i="4"/>
  <c r="RL298" i="4"/>
  <c r="RJ298" i="4"/>
  <c r="RH298" i="4"/>
  <c r="RF298" i="4"/>
  <c r="RD298" i="4"/>
  <c r="RB298" i="4"/>
  <c r="QZ298" i="4"/>
  <c r="QX298" i="4"/>
  <c r="QV298" i="4"/>
  <c r="QT298" i="4"/>
  <c r="QR298" i="4"/>
  <c r="QP298" i="4"/>
  <c r="QN298" i="4"/>
  <c r="QL298" i="4"/>
  <c r="JL298" i="4"/>
  <c r="JJ298" i="4"/>
  <c r="JH298" i="4"/>
  <c r="JF298" i="4"/>
  <c r="SR297" i="4"/>
  <c r="SP297" i="4"/>
  <c r="SN297" i="4"/>
  <c r="SL297" i="4"/>
  <c r="SJ297" i="4"/>
  <c r="SH297" i="4"/>
  <c r="SF297" i="4"/>
  <c r="SD297" i="4"/>
  <c r="SB297" i="4"/>
  <c r="RZ297" i="4"/>
  <c r="RX297" i="4"/>
  <c r="RV297" i="4"/>
  <c r="RT297" i="4"/>
  <c r="RR297" i="4"/>
  <c r="RP297" i="4"/>
  <c r="RN297" i="4"/>
  <c r="RL297" i="4"/>
  <c r="RJ297" i="4"/>
  <c r="RH297" i="4"/>
  <c r="RF297" i="4"/>
  <c r="RD297" i="4"/>
  <c r="RB297" i="4"/>
  <c r="QZ297" i="4"/>
  <c r="QX297" i="4"/>
  <c r="QV297" i="4"/>
  <c r="QT297" i="4"/>
  <c r="QR297" i="4"/>
  <c r="QP297" i="4"/>
  <c r="QN297" i="4"/>
  <c r="QL297" i="4"/>
  <c r="JL297" i="4"/>
  <c r="JJ297" i="4"/>
  <c r="JH297" i="4"/>
  <c r="JF297" i="4"/>
  <c r="SO295" i="4"/>
  <c r="SK295" i="4"/>
  <c r="SG295" i="4"/>
  <c r="SC295" i="4"/>
  <c r="RY295" i="4"/>
  <c r="RU295" i="4"/>
  <c r="RQ295" i="4"/>
  <c r="RM295" i="4"/>
  <c r="RI295" i="4"/>
  <c r="RE295" i="4"/>
  <c r="RA295" i="4"/>
  <c r="QW295" i="4"/>
  <c r="QS295" i="4"/>
  <c r="QO295" i="4"/>
  <c r="QK295" i="4"/>
  <c r="JI295" i="4"/>
  <c r="JE295" i="4"/>
  <c r="JI292" i="4"/>
  <c r="JE292" i="4"/>
  <c r="SR289" i="4"/>
  <c r="SP289" i="4"/>
  <c r="SN289" i="4"/>
  <c r="SL289" i="4"/>
  <c r="SJ289" i="4"/>
  <c r="SH289" i="4"/>
  <c r="SF289" i="4"/>
  <c r="SD289" i="4"/>
  <c r="SB289" i="4"/>
  <c r="RZ289" i="4"/>
  <c r="RX289" i="4"/>
  <c r="RV289" i="4"/>
  <c r="RT289" i="4"/>
  <c r="RR289" i="4"/>
  <c r="RP289" i="4"/>
  <c r="RN289" i="4"/>
  <c r="RL289" i="4"/>
  <c r="RJ289" i="4"/>
  <c r="RH289" i="4"/>
  <c r="RF289" i="4"/>
  <c r="RD289" i="4"/>
  <c r="RB289" i="4"/>
  <c r="QZ289" i="4"/>
  <c r="QX289" i="4"/>
  <c r="QV289" i="4"/>
  <c r="QT289" i="4"/>
  <c r="QR289" i="4"/>
  <c r="QP289" i="4"/>
  <c r="QN289" i="4"/>
  <c r="QL289" i="4"/>
  <c r="JL289" i="4"/>
  <c r="JJ289" i="4"/>
  <c r="JH289" i="4"/>
  <c r="JF289" i="4"/>
  <c r="SR288" i="4"/>
  <c r="SP288" i="4"/>
  <c r="SN288" i="4"/>
  <c r="SL288" i="4"/>
  <c r="SJ288" i="4"/>
  <c r="SH288" i="4"/>
  <c r="SF288" i="4"/>
  <c r="SD288" i="4"/>
  <c r="SB288" i="4"/>
  <c r="RZ288" i="4"/>
  <c r="RX288" i="4"/>
  <c r="RV288" i="4"/>
  <c r="RT288" i="4"/>
  <c r="RR288" i="4"/>
  <c r="RP288" i="4"/>
  <c r="RN288" i="4"/>
  <c r="RL288" i="4"/>
  <c r="RJ288" i="4"/>
  <c r="RH288" i="4"/>
  <c r="RF288" i="4"/>
  <c r="RD288" i="4"/>
  <c r="RB288" i="4"/>
  <c r="QZ288" i="4"/>
  <c r="QX288" i="4"/>
  <c r="QV288" i="4"/>
  <c r="QT288" i="4"/>
  <c r="QR288" i="4"/>
  <c r="QP288" i="4"/>
  <c r="QN288" i="4"/>
  <c r="QL288" i="4"/>
  <c r="JL288" i="4"/>
  <c r="JJ288" i="4"/>
  <c r="JH288" i="4"/>
  <c r="JF288" i="4"/>
  <c r="SR286" i="4"/>
  <c r="SP286" i="4"/>
  <c r="SN286" i="4"/>
  <c r="SL286" i="4"/>
  <c r="SJ286" i="4"/>
  <c r="SH286" i="4"/>
  <c r="SF286" i="4"/>
  <c r="SD286" i="4"/>
  <c r="SB286" i="4"/>
  <c r="RZ286" i="4"/>
  <c r="RX286" i="4"/>
  <c r="RV286" i="4"/>
  <c r="RT286" i="4"/>
  <c r="RR286" i="4"/>
  <c r="RP286" i="4"/>
  <c r="RN286" i="4"/>
  <c r="RL286" i="4"/>
  <c r="RJ286" i="4"/>
  <c r="RH286" i="4"/>
  <c r="RF286" i="4"/>
  <c r="RD286" i="4"/>
  <c r="RB286" i="4"/>
  <c r="QZ286" i="4"/>
  <c r="QX286" i="4"/>
  <c r="QV286" i="4"/>
  <c r="QT286" i="4"/>
  <c r="QR286" i="4"/>
  <c r="QP286" i="4"/>
  <c r="QN286" i="4"/>
  <c r="QL286" i="4"/>
  <c r="JL286" i="4"/>
  <c r="JJ286" i="4"/>
  <c r="JH286" i="4"/>
  <c r="JF286" i="4"/>
  <c r="SO2" i="4"/>
  <c r="AR55" i="3"/>
  <c r="AR56" i="3"/>
  <c r="AR57" i="3"/>
  <c r="U55" i="3"/>
  <c r="U56" i="3"/>
  <c r="U57" i="3"/>
  <c r="BG55" i="3"/>
  <c r="BG56" i="3"/>
  <c r="BG57" i="3"/>
  <c r="AD55" i="3"/>
  <c r="AD56" i="3"/>
  <c r="AD57" i="3"/>
  <c r="BE55" i="3"/>
  <c r="BE56" i="3"/>
  <c r="BE57" i="3"/>
  <c r="AY55" i="3"/>
  <c r="AY56" i="3"/>
  <c r="AY57" i="3"/>
  <c r="AW55" i="3"/>
  <c r="AW56" i="3"/>
  <c r="AW57" i="3"/>
  <c r="AL55" i="3"/>
  <c r="AL56" i="3"/>
  <c r="AL57" i="3"/>
  <c r="AT55" i="3"/>
  <c r="AT56" i="3"/>
  <c r="AT57" i="3"/>
  <c r="AC55" i="3"/>
  <c r="AC56" i="3"/>
  <c r="AC57" i="3"/>
  <c r="AU55" i="3"/>
  <c r="AU56" i="3"/>
  <c r="AU57" i="3"/>
  <c r="AG55" i="3"/>
  <c r="AG56" i="3"/>
  <c r="AG57" i="3"/>
  <c r="BC55" i="3"/>
  <c r="BC56" i="3"/>
  <c r="BC57" i="3"/>
  <c r="AN55" i="3"/>
  <c r="AN56" i="3"/>
  <c r="AN57" i="3"/>
  <c r="V55" i="3"/>
  <c r="V56" i="3"/>
  <c r="V57" i="3"/>
  <c r="AF55" i="3"/>
  <c r="AF56" i="3"/>
  <c r="AF57" i="3"/>
  <c r="AI55" i="3"/>
  <c r="AI56" i="3"/>
  <c r="AI57" i="3"/>
  <c r="BF55" i="3"/>
  <c r="BF56" i="3"/>
  <c r="BF57" i="3"/>
  <c r="T55" i="3"/>
  <c r="T56" i="3"/>
  <c r="T57" i="3"/>
  <c r="AE55" i="3"/>
  <c r="AE56" i="3"/>
  <c r="AE57" i="3"/>
  <c r="AP55" i="3"/>
  <c r="AP56" i="3"/>
  <c r="AP57" i="3"/>
  <c r="Q55" i="3"/>
  <c r="Q56" i="3"/>
  <c r="Q57" i="3"/>
  <c r="J55" i="3"/>
  <c r="J56" i="3"/>
  <c r="J57" i="3"/>
  <c r="Z55" i="3"/>
  <c r="Z56" i="3"/>
  <c r="Z57" i="3"/>
  <c r="AH55" i="3"/>
  <c r="AH56" i="3"/>
  <c r="AH57" i="3"/>
  <c r="AO55" i="3"/>
  <c r="AO56" i="3"/>
  <c r="AO57" i="3"/>
  <c r="BA55" i="3"/>
  <c r="BA56" i="3"/>
  <c r="BA57" i="3"/>
  <c r="AB55" i="3"/>
  <c r="AB56" i="3"/>
  <c r="AB57" i="3"/>
  <c r="AK55" i="3"/>
  <c r="AK56" i="3"/>
  <c r="AK57" i="3"/>
  <c r="D55" i="3"/>
  <c r="D56" i="3"/>
  <c r="D57" i="3"/>
  <c r="P55" i="3"/>
  <c r="P56" i="3"/>
  <c r="P57" i="3"/>
  <c r="M55" i="3"/>
  <c r="M56" i="3"/>
  <c r="M57" i="3"/>
  <c r="BI55" i="3"/>
  <c r="BI56" i="3"/>
  <c r="BI57" i="3"/>
  <c r="S55" i="3"/>
  <c r="S56" i="3"/>
  <c r="S57" i="3"/>
  <c r="AS55" i="3"/>
  <c r="AS56" i="3"/>
  <c r="AS57" i="3"/>
  <c r="I55" i="3"/>
  <c r="I56" i="3"/>
  <c r="I57" i="3"/>
  <c r="AA55" i="3"/>
  <c r="AA56" i="3"/>
  <c r="AA57" i="3"/>
  <c r="Y55" i="3"/>
  <c r="Y56" i="3"/>
  <c r="Y57" i="3"/>
  <c r="BB55" i="3"/>
  <c r="BB56" i="3"/>
  <c r="BB57" i="3"/>
  <c r="X55" i="3"/>
  <c r="X56" i="3"/>
  <c r="X57" i="3"/>
  <c r="R55" i="3"/>
  <c r="R56" i="3"/>
  <c r="R57" i="3"/>
  <c r="BH55" i="3"/>
  <c r="BH56" i="3"/>
  <c r="BH57" i="3"/>
  <c r="H55" i="3"/>
  <c r="H56" i="3"/>
  <c r="H57" i="3"/>
  <c r="W55" i="3"/>
  <c r="W56" i="3"/>
  <c r="W57" i="3"/>
  <c r="C55" i="3"/>
  <c r="C56" i="3"/>
  <c r="C57" i="3"/>
  <c r="L55" i="3"/>
  <c r="L56" i="3"/>
  <c r="L57" i="3"/>
  <c r="BD55" i="3"/>
  <c r="BD56" i="3"/>
  <c r="BD57" i="3"/>
  <c r="AV55" i="3"/>
  <c r="AV56" i="3"/>
  <c r="AV57" i="3"/>
  <c r="K55" i="3"/>
  <c r="K56" i="3"/>
  <c r="K57" i="3"/>
  <c r="E55" i="3"/>
  <c r="E56" i="3"/>
  <c r="E57" i="3"/>
  <c r="AJ55" i="3"/>
  <c r="AJ56" i="3"/>
  <c r="AJ57" i="3"/>
  <c r="B55" i="3"/>
  <c r="B56" i="3"/>
  <c r="B57" i="3"/>
  <c r="AX55" i="3"/>
  <c r="AX56" i="3"/>
  <c r="AX57" i="3"/>
  <c r="AZ55" i="3"/>
  <c r="AZ56" i="3"/>
  <c r="AZ57" i="3"/>
  <c r="AM55" i="3"/>
  <c r="AM56" i="3"/>
  <c r="AM57" i="3"/>
  <c r="G55" i="3"/>
  <c r="G56" i="3"/>
  <c r="G57" i="3"/>
  <c r="AQ55" i="3"/>
  <c r="AQ56" i="3"/>
  <c r="AQ57" i="3"/>
  <c r="N55" i="3"/>
  <c r="N56" i="3"/>
  <c r="N57" i="3"/>
  <c r="O55" i="3"/>
  <c r="O56" i="3"/>
  <c r="O57" i="3"/>
  <c r="F55" i="3"/>
  <c r="F56" i="3"/>
  <c r="F58" i="3"/>
  <c r="F60" i="3"/>
  <c r="AR61" i="3"/>
  <c r="U61" i="3"/>
  <c r="BG61" i="3"/>
  <c r="AD61" i="3"/>
  <c r="BE61" i="3"/>
  <c r="AY61" i="3"/>
  <c r="AW61" i="3"/>
  <c r="AL61" i="3"/>
  <c r="AT61" i="3"/>
  <c r="AC61" i="3"/>
  <c r="AU61" i="3"/>
  <c r="AG61" i="3"/>
  <c r="BC61" i="3"/>
  <c r="AN61" i="3"/>
  <c r="V61" i="3"/>
  <c r="AF61" i="3"/>
  <c r="AI61" i="3"/>
  <c r="BF61" i="3"/>
  <c r="T61" i="3"/>
  <c r="AE61" i="3"/>
  <c r="AP61" i="3"/>
  <c r="Q61" i="3"/>
  <c r="J61" i="3"/>
  <c r="Z61" i="3"/>
  <c r="AH61" i="3"/>
  <c r="AO61" i="3"/>
  <c r="BA61" i="3"/>
  <c r="AB61" i="3"/>
  <c r="AK61" i="3"/>
  <c r="D61" i="3"/>
  <c r="P61" i="3"/>
  <c r="M61" i="3"/>
  <c r="BI61" i="3"/>
  <c r="S61" i="3"/>
  <c r="AS61" i="3"/>
  <c r="I61" i="3"/>
  <c r="AA61" i="3"/>
  <c r="Y61" i="3"/>
  <c r="BB61" i="3"/>
  <c r="X61" i="3"/>
  <c r="R61" i="3"/>
  <c r="BH61" i="3"/>
  <c r="H61" i="3"/>
  <c r="W61" i="3"/>
  <c r="C61" i="3"/>
  <c r="L61" i="3"/>
  <c r="BD61" i="3"/>
  <c r="AV61" i="3"/>
  <c r="K61" i="3"/>
  <c r="E61" i="3"/>
  <c r="AJ61" i="3"/>
  <c r="B61" i="3"/>
  <c r="AX61" i="3"/>
  <c r="AZ61" i="3"/>
  <c r="AM61" i="3"/>
  <c r="G61" i="3"/>
  <c r="AQ61" i="3"/>
  <c r="N61" i="3"/>
  <c r="O61" i="3"/>
  <c r="AR59" i="3"/>
  <c r="U59" i="3"/>
  <c r="BG59" i="3"/>
  <c r="AD59" i="3"/>
  <c r="BE59" i="3"/>
  <c r="AY59" i="3"/>
  <c r="AW59" i="3"/>
  <c r="AL59" i="3"/>
  <c r="AT59" i="3"/>
  <c r="AC59" i="3"/>
  <c r="AU59" i="3"/>
  <c r="AG59" i="3"/>
  <c r="BC59" i="3"/>
  <c r="AN59" i="3"/>
  <c r="V59" i="3"/>
  <c r="AF59" i="3"/>
  <c r="AI59" i="3"/>
  <c r="BF59" i="3"/>
  <c r="T59" i="3"/>
  <c r="AE59" i="3"/>
  <c r="AP59" i="3"/>
  <c r="Q59" i="3"/>
  <c r="J59" i="3"/>
  <c r="Z59" i="3"/>
  <c r="AH59" i="3"/>
  <c r="AO59" i="3"/>
  <c r="BA59" i="3"/>
  <c r="AB59" i="3"/>
  <c r="AK59" i="3"/>
  <c r="D59" i="3"/>
  <c r="P59" i="3"/>
  <c r="M59" i="3"/>
  <c r="BI59" i="3"/>
  <c r="S59" i="3"/>
  <c r="AS59" i="3"/>
  <c r="I59" i="3"/>
  <c r="AA59" i="3"/>
  <c r="Y59" i="3"/>
  <c r="BB59" i="3"/>
  <c r="X59" i="3"/>
  <c r="R59" i="3"/>
  <c r="BH59" i="3"/>
  <c r="H59" i="3"/>
  <c r="W59" i="3"/>
  <c r="C59" i="3"/>
  <c r="L59" i="3"/>
  <c r="BD59" i="3"/>
  <c r="AV59" i="3"/>
  <c r="K59" i="3"/>
  <c r="E59" i="3"/>
  <c r="AJ59" i="3"/>
  <c r="B59" i="3"/>
  <c r="AX59" i="3"/>
  <c r="AZ59" i="3"/>
  <c r="AM59" i="3"/>
  <c r="G59" i="3"/>
  <c r="AQ59" i="3"/>
  <c r="N59" i="3"/>
  <c r="O59" i="3"/>
  <c r="I51" i="3"/>
  <c r="E51" i="3"/>
  <c r="B51" i="3"/>
  <c r="I52" i="3"/>
  <c r="E52" i="3"/>
  <c r="B52" i="3"/>
  <c r="B36" i="3"/>
  <c r="D52" i="3" l="1"/>
  <c r="C51" i="3"/>
  <c r="G52" i="3"/>
  <c r="J52" i="3"/>
  <c r="E83" i="3"/>
  <c r="F52" i="3"/>
  <c r="H52" i="3"/>
  <c r="E87" i="3"/>
  <c r="E16" i="3"/>
  <c r="B89" i="3"/>
  <c r="D89" i="3"/>
  <c r="D87" i="3"/>
  <c r="D83" i="3"/>
  <c r="D85" i="3"/>
  <c r="D81" i="3"/>
  <c r="O63" i="3"/>
  <c r="C83" i="3"/>
  <c r="B83" i="3"/>
  <c r="C85" i="3"/>
  <c r="C81" i="3"/>
  <c r="B85" i="3"/>
  <c r="B81" i="3"/>
  <c r="B87" i="3"/>
  <c r="C87" i="3"/>
  <c r="C89" i="3"/>
  <c r="M100" i="3"/>
  <c r="E17" i="3"/>
  <c r="E18" i="3"/>
  <c r="E19" i="3"/>
  <c r="E20" i="3"/>
  <c r="E21" i="3"/>
  <c r="E22" i="3"/>
  <c r="O62" i="3"/>
  <c r="N62" i="3"/>
  <c r="N63" i="3"/>
  <c r="AQ62" i="3"/>
  <c r="AQ63" i="3"/>
  <c r="G62" i="3"/>
  <c r="G63" i="3"/>
  <c r="AM62" i="3"/>
  <c r="AM63" i="3"/>
  <c r="AZ62" i="3"/>
  <c r="AZ63" i="3"/>
  <c r="AX62" i="3"/>
  <c r="AX63" i="3"/>
  <c r="B62" i="3"/>
  <c r="B63" i="3"/>
  <c r="AJ62" i="3"/>
  <c r="AJ63" i="3"/>
  <c r="E62" i="3"/>
  <c r="E63" i="3"/>
  <c r="K62" i="3"/>
  <c r="K63" i="3"/>
  <c r="AV62" i="3"/>
  <c r="AV63" i="3"/>
  <c r="BD62" i="3"/>
  <c r="BD63" i="3"/>
  <c r="L62" i="3"/>
  <c r="L63" i="3"/>
  <c r="C62" i="3"/>
  <c r="C63" i="3"/>
  <c r="W62" i="3"/>
  <c r="W63" i="3"/>
  <c r="H62" i="3"/>
  <c r="H63" i="3"/>
  <c r="BH62" i="3"/>
  <c r="BH63" i="3"/>
  <c r="R62" i="3"/>
  <c r="R63" i="3"/>
  <c r="X62" i="3"/>
  <c r="X63" i="3"/>
  <c r="BB62" i="3"/>
  <c r="BB63" i="3"/>
  <c r="Y62" i="3"/>
  <c r="Y63" i="3"/>
  <c r="AA62" i="3"/>
  <c r="AA63" i="3"/>
  <c r="I62" i="3"/>
  <c r="I63" i="3"/>
  <c r="AS62" i="3"/>
  <c r="AS63" i="3"/>
  <c r="S62" i="3"/>
  <c r="S63" i="3"/>
  <c r="BI62" i="3"/>
  <c r="BI63" i="3"/>
  <c r="M62" i="3"/>
  <c r="M63" i="3"/>
  <c r="P62" i="3"/>
  <c r="P63" i="3"/>
  <c r="D62" i="3"/>
  <c r="D63" i="3"/>
  <c r="AK62" i="3"/>
  <c r="AK63" i="3"/>
  <c r="AB62" i="3"/>
  <c r="AB63" i="3"/>
  <c r="BA62" i="3"/>
  <c r="BA63" i="3"/>
  <c r="AO62" i="3"/>
  <c r="AO63" i="3"/>
  <c r="AH62" i="3"/>
  <c r="AH63" i="3"/>
  <c r="Z62" i="3"/>
  <c r="Z63" i="3"/>
  <c r="J62" i="3"/>
  <c r="J63" i="3"/>
  <c r="Q62" i="3"/>
  <c r="Q63" i="3"/>
  <c r="AP62" i="3"/>
  <c r="AP63" i="3"/>
  <c r="AE62" i="3"/>
  <c r="AE63" i="3"/>
  <c r="T62" i="3"/>
  <c r="T63" i="3"/>
  <c r="BF62" i="3"/>
  <c r="BF63" i="3"/>
  <c r="AI62" i="3"/>
  <c r="AI63" i="3"/>
  <c r="AF62" i="3"/>
  <c r="AF63" i="3"/>
  <c r="V62" i="3"/>
  <c r="V63" i="3"/>
  <c r="AN62" i="3"/>
  <c r="AN63" i="3"/>
  <c r="BC62" i="3"/>
  <c r="BC63" i="3"/>
  <c r="AG62" i="3"/>
  <c r="AG63" i="3"/>
  <c r="AU62" i="3"/>
  <c r="AU63" i="3"/>
  <c r="AC62" i="3"/>
  <c r="AC63" i="3"/>
  <c r="AT62" i="3"/>
  <c r="AT63" i="3"/>
  <c r="AL62" i="3"/>
  <c r="AL63" i="3"/>
  <c r="AW62" i="3"/>
  <c r="AW63" i="3"/>
  <c r="AY62" i="3"/>
  <c r="AY63" i="3"/>
  <c r="BE62" i="3"/>
  <c r="BE63" i="3"/>
  <c r="AD62" i="3"/>
  <c r="AD63" i="3"/>
  <c r="BG62" i="3"/>
  <c r="BG63" i="3"/>
  <c r="U62" i="3"/>
  <c r="U63" i="3"/>
  <c r="AR62" i="3"/>
  <c r="AR63" i="3"/>
  <c r="F63" i="3"/>
  <c r="F6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Tom MacMillan</author>
  </authors>
  <commentList>
    <comment ref="AAG1" authorId="0" shapeId="0" xr:uid="{00000000-0006-0000-0000-000001000000}">
      <text>
        <r>
          <rPr>
            <b/>
            <sz val="8"/>
            <color indexed="81"/>
            <rFont val="Tahoma"/>
            <family val="2"/>
          </rPr>
          <t>Tom MacMillan:</t>
        </r>
        <r>
          <rPr>
            <sz val="8"/>
            <color indexed="81"/>
            <rFont val="Tahoma"/>
            <family val="2"/>
          </rPr>
          <t xml:space="preserve">
note that where people have top equal choices this approach will bias to the left-most - best to exclude those with top equal choices</t>
        </r>
      </text>
    </comment>
  </commentList>
</comments>
</file>

<file path=xl/sharedStrings.xml><?xml version="1.0" encoding="utf-8"?>
<sst xmlns="http://schemas.openxmlformats.org/spreadsheetml/2006/main" count="10461" uniqueCount="3149">
  <si>
    <t>Response ID</t>
  </si>
  <si>
    <t>Date Submitted</t>
  </si>
  <si>
    <t>Status</t>
  </si>
  <si>
    <t>:Organisation name:Your contact details</t>
  </si>
  <si>
    <t>Type of organisation:Your contact details</t>
  </si>
  <si>
    <t>:What was your organisation's total expenditure last year?</t>
  </si>
  <si>
    <t>:On what date did your last financial year end?</t>
  </si>
  <si>
    <t>:What percentage of that expenditure was devoted to working on food and farming issues?</t>
  </si>
  <si>
    <t>:How many paid staff does your organisation currently employ or contract?</t>
  </si>
  <si>
    <t>:How much of that staff time is spent working on food and farming issues?</t>
  </si>
  <si>
    <t>:How many unpaid volunteers currently help your organisation?</t>
  </si>
  <si>
    <t>:How much of that volunteer time is spent working on food and farming issues?</t>
  </si>
  <si>
    <t>Grants or donations from trusts, foundations or charities:Where did the income for your work on food and farming issues come from last year?</t>
  </si>
  <si>
    <t>Grants or donations from public bodies (e.g. the Big Lottery Fund or local authorities):Where did the income for your work on food and farming issues come from last year?</t>
  </si>
  <si>
    <t>Grants or donations from businesses:Where did the income for your work on food and farming issues come from last year?</t>
  </si>
  <si>
    <t>Individual donations, bequests or membership fees:Where did the income for your work on food and farming issues come from last year?</t>
  </si>
  <si>
    <t>Sales to members of the public (e.g. of food, publications):Where did the income for your work on food and farming issues come from last year?</t>
  </si>
  <si>
    <t>Contracts or sales to businesses (e.g. for consultancy or service provision):Where did the income for your work on food and farming issues come from last year?</t>
  </si>
  <si>
    <t>Contracts or sales to the public sector (e.g. NHS, local authorities, Defra):Where did the income for your work on food and farming issues come from last year?</t>
  </si>
  <si>
    <t>Contracts or sales to trusts, foundations or charities:Where did the income for your work on food and farming issues come from last year?</t>
  </si>
  <si>
    <t>Other:Where did the income for your work on food and farming issues come from last year?</t>
  </si>
  <si>
    <t>:If you selected 'Other' for question 9, please specify.</t>
  </si>
  <si>
    <t>0:Total time on food and farming issues</t>
  </si>
  <si>
    <t>Auditing and business advice (e.g. providing accreditation, certification, labelling, monitoring or business consultancy):How much time does your organisation currently devote to the following activities in your work on food and farming issues?</t>
  </si>
  <si>
    <t>Service provision (e.g. catering, running a community shop, growing food, managing land, delivering public health services):How much time does your organisation currently devote to the following activities in your work on food and farming issues?</t>
  </si>
  <si>
    <t>Education (e.g. teaching children or adults, training professionals):How much time does your organisation currently devote to the following activities in your work on food and farming issues?</t>
  </si>
  <si>
    <t>Activism (e.g. direct action, organising demonstrations or promoting boycotts):How much time does your organisation currently devote to the following activities in your work on food and farming issues?</t>
  </si>
  <si>
    <t>Lobbying (e.g. engaging with decision-makers to influence public policy):How much time does your organisation currently devote to the following activities in your work on food and farming issues?</t>
  </si>
  <si>
    <t>Awareness-raising (e.g. advertising campaigns to highlight an issue or influence public behaviour):How much time does your organisation currently devote to the following activities in your work on food and farming issues?</t>
  </si>
  <si>
    <t>Co-ordination and capacity-building (e.g. mediation, running networks, conferences or roundtables, providing training):How much time does your organisation currently devote to the following activities in your work on food and farming issues?</t>
  </si>
  <si>
    <t>Research &amp; expert advice (e.g. impact assessment, developing or analysing policy, developing standards or providing independent advice):How much time does your organisation currently devote to the following activities in your work on food and farming issues?</t>
  </si>
  <si>
    <t>Funding (e.g. awarding grants to other organisations):How much time does your organisation currently devote to the following activities in your work on food and farming issues?</t>
  </si>
  <si>
    <t>Additives:Which of the following food and farming issues does your organisation currently work on?</t>
  </si>
  <si>
    <t>Adult health &amp; nutrition:Which of the following food and farming issues does your organisation currently work on?</t>
  </si>
  <si>
    <t>Agricultural policy:Which of the following food and farming issues does your organisation currently work on?</t>
  </si>
  <si>
    <t>Air pollution:Which of the following food and farming issues does your organisation currently work on?</t>
  </si>
  <si>
    <t>Animal feed:Which of the following food and farming issues does your organisation currently work on?</t>
  </si>
  <si>
    <t>Animal husbandry:Which of the following food and farming issues does your organisation currently work on?</t>
  </si>
  <si>
    <t>Antibiotics &amp; other animal drugs:Which of the following food and farming issues does your organisation currently work on?</t>
  </si>
  <si>
    <t>Aquaculture:Which of the following food and farming issues does your organisation currently work on?</t>
  </si>
  <si>
    <t>Biodiversity:Which of the following food and farming issues does your organisation currently work on?</t>
  </si>
  <si>
    <t>Business development:Which of the following food and farming issues does your organisation currently work on?</t>
  </si>
  <si>
    <t>Catering:Which of the following food and farming issues does your organisation currently work on?</t>
  </si>
  <si>
    <t>Child health &amp; nutrition:Which of the following food and farming issues does your organisation currently work on?</t>
  </si>
  <si>
    <t>Climate change:Which of the following food and farming issues does your organisation currently work on?</t>
  </si>
  <si>
    <t>Community development:Which of the following food and farming issues does your organisation currently work on?</t>
  </si>
  <si>
    <t>Consumer protection:Which of the following food and farming issues does your organisation currently work on?</t>
  </si>
  <si>
    <t>Corporate power:Which of the following food and farming issues does your organisation currently work on?</t>
  </si>
  <si>
    <t>Emergency relief:Which of the following food and farming issues does your organisation currently work on?</t>
  </si>
  <si>
    <t>Energy use &amp; efficiency:Which of the following food and farming issues does your organisation currently work on?</t>
  </si>
  <si>
    <t>Fair trade:Which of the following food and farming issues does your organisation currently work on?</t>
  </si>
  <si>
    <t>Farming &amp; horticulture:Which of the following food and farming issues does your organisation currently work on?</t>
  </si>
  <si>
    <t>Fertilisers:Which of the following food and farming issues does your organisation currently work on?</t>
  </si>
  <si>
    <t>Fish stocks:Which of the following food and farming issues does your organisation currently work on?</t>
  </si>
  <si>
    <t>Food education &amp; skills:Which of the following food and farming issues does your organisation currently work on?</t>
  </si>
  <si>
    <t>Food marketing:Which of the following food and farming issues does your organisation currently work on?</t>
  </si>
  <si>
    <t>Food poverty &amp; access:Which of the following food and farming issues does your organisation currently work on?</t>
  </si>
  <si>
    <t>Food processing &amp; manufacturing:Which of the following food and farming issues does your organisation currently work on?</t>
  </si>
  <si>
    <t>Food safety &amp; hygiene:Which of the following food and farming issues does your organisation currently work on?</t>
  </si>
  <si>
    <t>Food security:Which of the following food and farming issues does your organisation currently work on?</t>
  </si>
  <si>
    <t>Global hunger:Which of the following food and farming issues does your organisation currently work on?</t>
  </si>
  <si>
    <t>GM &amp; biotechnology:Which of the following food and farming issues does your organisation currently work on?</t>
  </si>
  <si>
    <t>Infant health &amp; nutrition:Which of the following food and farming issues does your organisation currently work on?</t>
  </si>
  <si>
    <t>Labour conditions:Which of the following food and farming issues does your organisation currently work on?</t>
  </si>
  <si>
    <t>Land use &amp; ownership:Which of the following food and farming issues does your organisation currently work on?</t>
  </si>
  <si>
    <t>Landscape preservation:Which of the following food and farming issues does your organisation currently work on?</t>
  </si>
  <si>
    <t>Local food:Which of the following food and farming issues does your organisation currently work on?</t>
  </si>
  <si>
    <t>Marine ecosystems:Which of the following food and farming issues does your organisation currently work on?</t>
  </si>
  <si>
    <t>Market governance:Which of the following food and farming issues does your organisation currently work on?</t>
  </si>
  <si>
    <t>Nanotechnology:Which of the following food and farming issues does your organisation currently work on?</t>
  </si>
  <si>
    <t>Organics:Which of the following food and farming issues does your organisation currently work on?</t>
  </si>
  <si>
    <t>Participation &amp; democracy:Which of the following food and farming issues does your organisation currently work on?</t>
  </si>
  <si>
    <t>Permaculture:Which of the following food and farming issues does your organisation currently work on?</t>
  </si>
  <si>
    <t>Pesticides:Which of the following food and farming issues does your organisation currently work on?</t>
  </si>
  <si>
    <t>Public health policy:Which of the following food and farming issues does your organisation currently work on?</t>
  </si>
  <si>
    <t>Public procurement:Which of the following food and farming issues does your organisation currently work on?</t>
  </si>
  <si>
    <t>Recycling:Which of the following food and farming issues does your organisation currently work on?</t>
  </si>
  <si>
    <t>Retail:Which of the following food and farming issues does your organisation currently work on?</t>
  </si>
  <si>
    <t>Rural economy:Which of the following food and farming issues does your organisation currently work on?</t>
  </si>
  <si>
    <t>Seasonal food:Which of the following food and farming issues does your organisation currently work on?</t>
  </si>
  <si>
    <t>Slaughter:Which of the following food and farming issues does your organisation currently work on?</t>
  </si>
  <si>
    <t>Social enterprise:Which of the following food and farming issues does your organisation currently work on?</t>
  </si>
  <si>
    <t>Social inclusion:Which of the following food and farming issues does your organisation currently work on?</t>
  </si>
  <si>
    <t>Soil health:Which of the following food and farming issues does your organisation currently work on?</t>
  </si>
  <si>
    <t>Sustainable consumption:Which of the following food and farming issues does your organisation currently work on?</t>
  </si>
  <si>
    <t>Sustainable production:Which of the following food and farming issues does your organisation currently work on?</t>
  </si>
  <si>
    <t>Technology &amp; innovation:Which of the following food and farming issues does your organisation currently work on?</t>
  </si>
  <si>
    <t>Trade policy:Which of the following food and farming issues does your organisation currently work on?</t>
  </si>
  <si>
    <t>Transport &amp; distribution:Which of the following food and farming issues does your organisation currently work on?</t>
  </si>
  <si>
    <t>Urban agriculture:Which of the following food and farming issues does your organisation currently work on?</t>
  </si>
  <si>
    <t>Waste:Which of the following food and farming issues does your organisation currently work on?</t>
  </si>
  <si>
    <t>Water use:Which of the following food and farming issues does your organisation currently work on?</t>
  </si>
  <si>
    <t>:Are there any areas of work related to food and farming that your organisation has in the past particularly had to support through unrestricted or core funds?</t>
  </si>
  <si>
    <t>Additives:How does your organisation currently divide the time you spend working on food and farming between the following issues?</t>
  </si>
  <si>
    <t>Fertilisers:How does your organisation currently divide the time you spend working on food and farming between the following issues?</t>
  </si>
  <si>
    <t>Pesticides:How does your organisation currently divide the time you spend working on food and farming between the following issues?</t>
  </si>
  <si>
    <t>Recycling:How does your organisation currently divide the time you spend working on food and farming between the following issues?</t>
  </si>
  <si>
    <t>Slaughter:How does your organisation currently divide the time you spend working on food and farming between the following issues?</t>
  </si>
  <si>
    <t>Waste:How does your organisation currently divide the time you spend working on food and farming between the following issues?</t>
  </si>
  <si>
    <t>Adult health &amp; nutrition:How does your organisation currently divide the time you spend working on food and farming between the following issues?</t>
  </si>
  <si>
    <t>Agricultural policy:How does your organisation currently divide the time you spend working on food and farming between the following issues?</t>
  </si>
  <si>
    <t>Air pollution:How does your organisation currently divide the time you spend working on food and farming between the following issues?</t>
  </si>
  <si>
    <t>Animal husbandry:How does your organisation currently divide the time you spend working on food and farming between the following issues?</t>
  </si>
  <si>
    <t>Antibiotics &amp; other animal drugs:How does your organisation currently divide the time you spend working on food and farming between the following issues?</t>
  </si>
  <si>
    <t>Aquaculture:How does your organisation currently divide the time you spend working on food and farming between the following issues?</t>
  </si>
  <si>
    <t>Child health &amp; nutrition:How does your organisation currently divide the time you spend working on food and farming between the following issues?</t>
  </si>
  <si>
    <t>Climate change:How does your organisation currently divide the time you spend working on food and farming between the following issues?</t>
  </si>
  <si>
    <t>Consumer protection:How does your organisation currently divide the time you spend working on food and farming between the following issues?</t>
  </si>
  <si>
    <t>Emergency relief:How does your organisation currently divide the time you spend working on food and farming between the following issues?</t>
  </si>
  <si>
    <t>Fair trade:How does your organisation currently divide the time you spend working on food and farming between the following issues?</t>
  </si>
  <si>
    <t>Fish stocks:How does your organisation currently divide the time you spend working on food and farming between the following issues?</t>
  </si>
  <si>
    <t>Food education &amp; skills:How does your organisation currently divide the time you spend working on food and farming between the following issues?</t>
  </si>
  <si>
    <t>Food processing &amp; manufacturing:How does your organisation currently divide the time you spend working on food and farming between the following issues?</t>
  </si>
  <si>
    <t>Food safety &amp; hygiene:How does your organisation currently divide the time you spend working on food and farming between the following issues?</t>
  </si>
  <si>
    <t>Food security:How does your organisation currently divide the time you spend working on food and farming between the following issues?</t>
  </si>
  <si>
    <t>Global hunger:How does your organisation currently divide the time you spend working on food and farming between the following issues?</t>
  </si>
  <si>
    <t>GM &amp; biotechnology:How does your organisation currently divide the time you spend working on food and farming between the following issues?</t>
  </si>
  <si>
    <t>Labour conditions:How does your organisation currently divide the time you spend working on food and farming between the following issues?</t>
  </si>
  <si>
    <t>Land use &amp; ownership:How does your organisation currently divide the time you spend working on food and farming between the following issues?</t>
  </si>
  <si>
    <t>Landscape preservation:How does your organisation currently divide the time you spend working on food and farming between the following issues?</t>
  </si>
  <si>
    <t>Local food:How does your organisation currently divide the time you spend working on food and farming between the following issues?</t>
  </si>
  <si>
    <t>Marine ecosystems:How does your organisation currently divide the time you spend working on food and farming between the following issues?</t>
  </si>
  <si>
    <t>Market governance:How does your organisation currently divide the time you spend working on food and farming between the following issues?</t>
  </si>
  <si>
    <t>Nanotechnology:How does your organisation currently divide the time you spend working on food and farming between the following issues?</t>
  </si>
  <si>
    <t>Participation &amp; democracy:How does your organisation currently divide the time you spend working on food and farming between the following issues?</t>
  </si>
  <si>
    <t>Public procurement:How does your organisation currently divide the time you spend working on food and farming between the following issues?</t>
  </si>
  <si>
    <t>Seasonal food:How does your organisation currently divide the time you spend working on food and farming between the following issues?</t>
  </si>
  <si>
    <t>Social enterprise:How does your organisation currently divide the time you spend working on food and farming between the following issues?</t>
  </si>
  <si>
    <t>Soil health:How does your organisation currently divide the time you spend working on food and farming between the following issues?</t>
  </si>
  <si>
    <t>Technology &amp; innovation:How does your organisation currently divide the time you spend working on food and farming between the following issues?</t>
  </si>
  <si>
    <t>Trade policy:How does your organisation currently divide the time you spend working on food and farming between the following issues?</t>
  </si>
  <si>
    <t>Transport &amp; distribution:How does your organisation currently divide the time you spend working on food and farming between the following issues?</t>
  </si>
  <si>
    <t>Water use:How does your organisation currently divide the time you spend working on food and farming between the following issues?</t>
  </si>
  <si>
    <t>Public health policy:How does your organisation currently divide the time you spend working on food and farming between the following issues?</t>
  </si>
  <si>
    <t>Animal feed:How does your organisation currently divide the time you spend working on food and farming between the following issues?</t>
  </si>
  <si>
    <t>Biodiversity:How does your organisation currently divide the time you spend working on food and farming between the following issues?</t>
  </si>
  <si>
    <t>Business development:How does your organisation currently divide the time you spend working on food and farming between the following issues?</t>
  </si>
  <si>
    <t>Catering:How does your organisation currently divide the time you spend working on food and farming between the following issues?</t>
  </si>
  <si>
    <t>Corporate power:How does your organisation currently divide the time you spend working on food and farming between the following issues?</t>
  </si>
  <si>
    <t>Energy use &amp; efficiency:How does your organisation currently divide the time you spend working on food and farming between the following issues?</t>
  </si>
  <si>
    <t>Farming &amp; horticulture:How does your organisation currently divide the time you spend working on food and farming between the following issues?</t>
  </si>
  <si>
    <t>Food marketing:How does your organisation currently divide the time you spend working on food and farming between the following issues?</t>
  </si>
  <si>
    <t>Food poverty &amp; access:How does your organisation currently divide the time you spend working on food and farming between the following issues?</t>
  </si>
  <si>
    <t>Infant health &amp; nutrition:How does your organisation currently divide the time you spend working on food and farming between the following issues?</t>
  </si>
  <si>
    <t>Organics:How does your organisation currently divide the time you spend working on food and farming between the following issues?</t>
  </si>
  <si>
    <t>Retail:How does your organisation currently divide the time you spend working on food and farming between the following issues?</t>
  </si>
  <si>
    <t>Social inclusion:How does your organisation currently divide the time you spend working on food and farming between the following issues?</t>
  </si>
  <si>
    <t>Sustainable consumption:How does your organisation currently divide the time you spend working on food and farming between the following issues?</t>
  </si>
  <si>
    <t>Sustainable production:How does your organisation currently divide the time you spend working on food and farming between the following issues?</t>
  </si>
  <si>
    <t>Urban agriculture:How does your organisation currently divide the time you spend working on food and farming between the following issues?</t>
  </si>
  <si>
    <t>Community development:How does your organisation currently divide the time you spend working on food and farming between the following issues?</t>
  </si>
  <si>
    <t>Permaculture:How does your organisation currently divide the time you spend working on food and farming between the following issues?</t>
  </si>
  <si>
    <t>Rural economy:How does your organisation currently divide the time you spend working on food and farming between the following issues?</t>
  </si>
  <si>
    <t>:How would you sum up the main food issue you work on in your own words?</t>
  </si>
  <si>
    <t>:How would you summarise the main motivation for your organisation's current work on food and farming issues?</t>
  </si>
  <si>
    <t>The market would work better if government generally::Which statements out of the following pairs more closely represent your organisation's approach to food and farming issues?</t>
  </si>
  <si>
    <t>When it comes to public health or environmental issues::Which statements out of the following pairs more closely represent your organisation's approach to food and farming issues?</t>
  </si>
  <si>
    <t>Big businesses::Which statements out of the following pairs more closely represent your organisation's approach to food and farming issues?</t>
  </si>
  <si>
    <t>It is important to treat animals and nature well because::Which statements out of the following pairs more closely represent your organisation's approach to food and farming issues?</t>
  </si>
  <si>
    <t>We can best beat poverty by::Which statements out of the following pairs more closely represent your organisation's approach to food and farming issues?</t>
  </si>
  <si>
    <t>Consumers/citizens:Who or what are the intended beneficiaries of your organisation's current work on food and farming issues?</t>
  </si>
  <si>
    <t>Food producers (including workers):Who or what are the intended beneficiaries of your organisation's current work on food and farming issues?</t>
  </si>
  <si>
    <t>Children &amp; young people:Who or what are the intended beneficiaries of your organisation's current work on food and farming issues?</t>
  </si>
  <si>
    <t>Older people:Who or what are the intended beneficiaries of your organisation's current work on food and farming issues?</t>
  </si>
  <si>
    <t>Other specific (e.g. disadvantaged, local) communities:Who or what are the intended beneficiaries of your organisation's current work on food and farming issues?</t>
  </si>
  <si>
    <t>Future generations:Who or what are the intended beneficiaries of your organisation's current work on food and farming issues?</t>
  </si>
  <si>
    <t>Farm animals:Who or what are the intended beneficiaries of your organisation's current work on food and farming issues?</t>
  </si>
  <si>
    <t>Wild animals:Who or what are the intended beneficiaries of your organisation's current work on food and farming issues?</t>
  </si>
  <si>
    <t>Ecosystems/nature:Who or what are the intended beneficiaries of your organisation's current work on food and farming issues?</t>
  </si>
  <si>
    <t>General public (e.g. citizens, consumers, children):Whose behaviour is your organisation ultimately trying to change through your current work on food and farming issues?</t>
  </si>
  <si>
    <t>Local or regional public sector (e.g. local authorities, schools, Primary Care Trusts):Whose behaviour is your organisation ultimately trying to change through your current work on food and farming issues?</t>
  </si>
  <si>
    <t>National government (e.g. Westminster departments, devolved administrations, NHS):Whose behaviour is your organisation ultimately trying to change through your current work on food and farming issues?</t>
  </si>
  <si>
    <t>EU institutions (e.g. the European Commission):Whose behaviour is your organisation ultimately trying to change through your current work on food and farming issues?</t>
  </si>
  <si>
    <t>International agencies (e.g. United Nations agencies, the World Trade Organisation):Whose behaviour is your organisation ultimately trying to change through your current work on food and farming issues?</t>
  </si>
  <si>
    <t>Workers &amp; small enterprises (e.g. farm workers, small-scale producers, social enterprises):Whose behaviour is your organisation ultimately trying to change through your current work on food and farming issues?</t>
  </si>
  <si>
    <t>Large businesses (e.g. agricultural input suppliers, processors, supermarkets, investors):Whose behaviour is your organisation ultimately trying to change through your current work on food and farming issues?</t>
  </si>
  <si>
    <t>Public interest groups (e.g. NGOs, community groups):Whose behaviour is your organisation ultimately trying to change through your current work on food and farming issues?</t>
  </si>
  <si>
    <t>Academia (e.g. researchers, professors, universities):Whose behaviour is your organisation ultimately trying to change through your current work on food and farming issues?</t>
  </si>
  <si>
    <t>General public (e.g. citizens, consumers, children):Which audiences does your organisation target (directly or through the media) in order to change the behaviour of the groups you selected in your previous answer?</t>
  </si>
  <si>
    <t>Local or regional public sector (e.g. local authorities, schools, Primary Care Trusts):Which audiences does your organisation target (directly or through the media) in order to change the behaviour of the groups you selected in your previous answer?</t>
  </si>
  <si>
    <t>National government (e.g. Westminster departments, devolved administrations, NHS):Which audiences does your organisation target (directly or through the media) in order to change the behaviour of the groups you selected in your previous answer?</t>
  </si>
  <si>
    <t>EU institutions (e.g. the European Commission):Which audiences does your organisation target (directly or through the media) in order to change the behaviour of the groups you selected in your previous answer?</t>
  </si>
  <si>
    <t>International agencies (e.g. United Nations agencies, the World Trade Organisation):Which audiences does your organisation target (directly or through the media) in order to change the behaviour of the groups you selected in your previous answer?</t>
  </si>
  <si>
    <t>Workers &amp; small enterprises (e.g. farm workers, small-scale producers, social enterprises):Which audiences does your organisation target (directly or through the media) in order to change the behaviour of the groups you selected in your previous answer?</t>
  </si>
  <si>
    <t>Large businesses (e.g. agricultural input suppliers, processors, supermarkets, investors):Which audiences does your organisation target (directly or through the media) in order to change the behaviour of the groups you selected in your previous answer?</t>
  </si>
  <si>
    <t>Public interest groups (e.g. NGOs, community groups):Which audiences does your organisation target (directly or through the media) in order to change the behaviour of the groups you selected in your previous answer?</t>
  </si>
  <si>
    <t>Academia (e.g. researchers, professors, universities):Which audiences does your organisation target (directly or through the media) in order to change the behaviour of the groups you selected in your previous answer?</t>
  </si>
  <si>
    <t>:Partner 1:With which other organisations does your organisation currently collaborate in work on food and farming issues?</t>
  </si>
  <si>
    <t>:Partner 2:With which other organisations does your organisation currently collaborate in work on food and farming issues?</t>
  </si>
  <si>
    <t>:Partner 3:With which other organisations does your organisation currently collaborate in work on food and farming issues?</t>
  </si>
  <si>
    <t>:Partner 4:With which other organisations does your organisation currently collaborate in work on food and farming issues?</t>
  </si>
  <si>
    <t>:Partner 5:With which other organisations does your organisation currently collaborate in work on food and farming issues?</t>
  </si>
  <si>
    <t>:Partner 6:With which other organisations does your organisation currently collaborate in work on food and farming issues?</t>
  </si>
  <si>
    <t>:Partner 7:With which other organisations does your organisation currently collaborate in work on food and farming issues?</t>
  </si>
  <si>
    <t>:Partner 8:With which other organisations does your organisation currently collaborate in work on food and farming issues?</t>
  </si>
  <si>
    <t>:Partner 9:With which other organisations does your organisation currently collaborate in work on food and farming issues?</t>
  </si>
  <si>
    <t>:Partner 10:With which other organisations does your organisation currently collaborate in work on food and farming issues?</t>
  </si>
  <si>
    <t>Local (one or more local areas):At what scale does your organisation currently work on food and farming issues?</t>
  </si>
  <si>
    <t>Regional (one or more English regions):At what scale does your organisation currently work on food and farming issues?</t>
  </si>
  <si>
    <t>National (England, Northern Ireland, Scotland, Wales  or all UK):At what scale does your organisation currently work on food and farming issues?</t>
  </si>
  <si>
    <t>International (EU or rest of the world):At what scale does your organisation currently work on food and farming issues?</t>
  </si>
  <si>
    <t>Eastern England:In which English regions do you currently work on food and farming issues?</t>
  </si>
  <si>
    <t>East Midlands:In which English regions do you currently work on food and farming issues?</t>
  </si>
  <si>
    <t>London:In which English regions do you currently work on food and farming issues?</t>
  </si>
  <si>
    <t>North East:In which English regions do you currently work on food and farming issues?</t>
  </si>
  <si>
    <t>North West:In which English regions do you currently work on food and farming issues?</t>
  </si>
  <si>
    <t>South East:In which English regions do you currently work on food and farming issues?</t>
  </si>
  <si>
    <t>South West:In which English regions do you currently work on food and farming issues?</t>
  </si>
  <si>
    <t>West Midlands:In which English regions do you currently work on food and farming issues?</t>
  </si>
  <si>
    <t>Yorkshire and the Humber:In which English regions do you currently work on food and farming issues?</t>
  </si>
  <si>
    <t>England:In which nations of the UK do you currently work on food and farming issues?</t>
  </si>
  <si>
    <t>Northern Ireland:In which nations of the UK do you currently work on food and farming issues?</t>
  </si>
  <si>
    <t>Scotland:In which nations of the UK do you currently work on food and farming issues?</t>
  </si>
  <si>
    <t>Wales:In which nations of the UK do you currently work on food and farming issues?</t>
  </si>
  <si>
    <t>All UK (e.g. on non-devolved policy issues):In which nations of the UK do you currently work on food and farming issues?</t>
  </si>
  <si>
    <t>Africa:In which regions of the world does your organisation currently work on food and farming issues?</t>
  </si>
  <si>
    <t>Latin America &amp; Caribbean:In which regions of the world does your organisation currently work on food and farming issues?</t>
  </si>
  <si>
    <t>North America:In which regions of the world does your organisation currently work on food and farming issues?</t>
  </si>
  <si>
    <t>Asia:In which regions of the world does your organisation currently work on food and farming issues?</t>
  </si>
  <si>
    <t>Europe:In which regions of the world does your organisation currently work on food and farming issues?</t>
  </si>
  <si>
    <t>Oceania:In which regions of the world does your organisation currently work on food and farming issues?</t>
  </si>
  <si>
    <t>Partial</t>
  </si>
  <si>
    <t>London</t>
  </si>
  <si>
    <t>Company limited by guarantee</t>
  </si>
  <si>
    <t>Farming &amp; horticulture</t>
  </si>
  <si>
    <t>Marine ecosystems</t>
  </si>
  <si>
    <t>Strongly agree 1</t>
  </si>
  <si>
    <t>Agree 1</t>
  </si>
  <si>
    <t>Agree 2</t>
  </si>
  <si>
    <t>Regional (one or more English regions)</t>
  </si>
  <si>
    <t>East Midlands</t>
  </si>
  <si>
    <t>Registered charity</t>
  </si>
  <si>
    <t>Complete</t>
  </si>
  <si>
    <t>Business</t>
  </si>
  <si>
    <t>Animal husbandry</t>
  </si>
  <si>
    <t>Slaughter</t>
  </si>
  <si>
    <t>Buisiness finds it difficult to access charitable funding</t>
  </si>
  <si>
    <t>Animal Welfare, Animal Handling</t>
  </si>
  <si>
    <t>KT improving awareness and attitude, better and safer ways of working, A reasonable personal income</t>
  </si>
  <si>
    <t>Meat Training Council</t>
  </si>
  <si>
    <t>EBLEX</t>
  </si>
  <si>
    <t>Animal Health</t>
  </si>
  <si>
    <t>Retailer</t>
  </si>
  <si>
    <t>Slaughterhouses</t>
  </si>
  <si>
    <t>National Beef Association</t>
  </si>
  <si>
    <t>Farmers Network</t>
  </si>
  <si>
    <t>HSE</t>
  </si>
  <si>
    <t>Beef south west</t>
  </si>
  <si>
    <t>WSPCA</t>
  </si>
  <si>
    <t>International (EU or rest of the world)</t>
  </si>
  <si>
    <t>Latin America &amp; Caribbean</t>
  </si>
  <si>
    <t>Asia</t>
  </si>
  <si>
    <t>Europe</t>
  </si>
  <si>
    <t>Agricultural policy</t>
  </si>
  <si>
    <t>Food education &amp; skills</t>
  </si>
  <si>
    <t>Sustainable production</t>
  </si>
  <si>
    <t>No</t>
  </si>
  <si>
    <t>Farm animal welfare</t>
  </si>
  <si>
    <t>to support project that show good animal welfare can be economically viable</t>
  </si>
  <si>
    <t>Strongly agree 2</t>
  </si>
  <si>
    <t>National (England, Northern Ireland, Scotland, Wales  or all UK)</t>
  </si>
  <si>
    <t>All UK (e.g. on non-devolved policy issues)</t>
  </si>
  <si>
    <t>General public</t>
  </si>
  <si>
    <t>Community interest company</t>
  </si>
  <si>
    <t>Adult health &amp; nutrition</t>
  </si>
  <si>
    <t>Business development</t>
  </si>
  <si>
    <t>Child health &amp; nutrition</t>
  </si>
  <si>
    <t>Climate change</t>
  </si>
  <si>
    <t>Community development</t>
  </si>
  <si>
    <t>Food security</t>
  </si>
  <si>
    <t>Infant health &amp; nutrition</t>
  </si>
  <si>
    <t>Local food</t>
  </si>
  <si>
    <t>Public health policy</t>
  </si>
  <si>
    <t>Public procurement</t>
  </si>
  <si>
    <t>Rural economy</t>
  </si>
  <si>
    <t>Seasonal food</t>
  </si>
  <si>
    <t>Sustainable consumption</t>
  </si>
  <si>
    <t>Urban agriculture</t>
  </si>
  <si>
    <t xml:space="preserve">1. Bigger picture stuff that is joined up/multi-facted - funding pots are often very silo rather than holistic 2. Scoping studies - when ideas need exploring - to see if there is something tangliable that needs to be done, and needs some time spent on it to do it justice </t>
  </si>
  <si>
    <t>Food Security and sustainabilty</t>
  </si>
  <si>
    <t>Our orgainsation is working towards a healthier, more sustainable society.  We believe Climate Change is the major driver in the world today, but needs to be addressed with food and health at the heart of it.  For this reason we have two areas of focus for our business. One on food security, sustainabilty and climate change  and the other on Health and Education.  All our work is food related.</t>
  </si>
  <si>
    <t>ADAS UK Ltd</t>
  </si>
  <si>
    <t>Royal Agricultural College</t>
  </si>
  <si>
    <t>Wiggly Worm Ltd</t>
  </si>
  <si>
    <t>Vision 21</t>
  </si>
  <si>
    <t>South West Food and Drink</t>
  </si>
  <si>
    <t>Chartered Institute of Environmental Health</t>
  </si>
  <si>
    <t>The Caroline Walker Trust</t>
  </si>
  <si>
    <t>CCRI</t>
  </si>
  <si>
    <t>Local (one or more local areas)</t>
  </si>
  <si>
    <t>South West</t>
  </si>
  <si>
    <t>England</t>
  </si>
  <si>
    <t>Organic</t>
  </si>
  <si>
    <t>Permaculture</t>
  </si>
  <si>
    <t>None.</t>
  </si>
  <si>
    <t>Organic farming and gardening</t>
  </si>
  <si>
    <t>Concern for the environment.  Teaching how to grow food organically and to live lightly on the land.</t>
  </si>
  <si>
    <t>WWOOF France</t>
  </si>
  <si>
    <t>WWOOF Spain</t>
  </si>
  <si>
    <t>WWOOF Portugal</t>
  </si>
  <si>
    <t>WWOOF Germany</t>
  </si>
  <si>
    <t>WWOOF Sweden</t>
  </si>
  <si>
    <t>WWOOF Independents</t>
  </si>
  <si>
    <t>WWOOF Ireland</t>
  </si>
  <si>
    <t>WWOOF Italy</t>
  </si>
  <si>
    <t>WWOOF Hungary</t>
  </si>
  <si>
    <t>Africa</t>
  </si>
  <si>
    <t>LEAF</t>
  </si>
  <si>
    <t>project work training etc</t>
  </si>
  <si>
    <t>Air pollution</t>
  </si>
  <si>
    <t>Biodiversity</t>
  </si>
  <si>
    <t>Catering</t>
  </si>
  <si>
    <t>Consumer protection</t>
  </si>
  <si>
    <t>Energy use &amp; efficiency</t>
  </si>
  <si>
    <t>Fertilisers</t>
  </si>
  <si>
    <t>Food marketing</t>
  </si>
  <si>
    <t>Food poverty &amp; access</t>
  </si>
  <si>
    <t>Food processing &amp; manufacturing</t>
  </si>
  <si>
    <t>Global hunger</t>
  </si>
  <si>
    <t>GM &amp; biotechnology</t>
  </si>
  <si>
    <t>Landscape preservation</t>
  </si>
  <si>
    <t>Market governance</t>
  </si>
  <si>
    <t>Pesticides</t>
  </si>
  <si>
    <t>Retail</t>
  </si>
  <si>
    <t>Social inclusion</t>
  </si>
  <si>
    <t>Soil health</t>
  </si>
  <si>
    <t>Technology &amp; innovation</t>
  </si>
  <si>
    <t>Waste</t>
  </si>
  <si>
    <t>Water use</t>
  </si>
  <si>
    <t>core funding development of existing activities - to make change development and knowledge transfer work monitoring</t>
  </si>
  <si>
    <t>practical approaches for farmers to deliver sustainability and engage consumers</t>
  </si>
  <si>
    <t>ensure that the approaches can be practically understood and are realistic and achieveable to be delivered on the ground and that engage the general public</t>
  </si>
  <si>
    <t>National Farmers Union</t>
  </si>
  <si>
    <t>GWCT</t>
  </si>
  <si>
    <t>research institutes</t>
  </si>
  <si>
    <t>retailers</t>
  </si>
  <si>
    <t>FACE</t>
  </si>
  <si>
    <t>Universities</t>
  </si>
  <si>
    <t>Pesticide Forum</t>
  </si>
  <si>
    <t>CLA</t>
  </si>
  <si>
    <t>North America</t>
  </si>
  <si>
    <t>Oceania</t>
  </si>
  <si>
    <t>Work around supporting people with learning disabilities to eat well, supporting people with spinal injuries to eat well, reviewing the content of infant milks have all been primarily funded from core funds as we fall between funding groups for work such as this. We obtain core funds from project overheads and sales of publications and have no direct core funding.</t>
  </si>
  <si>
    <t>Our remit is to improve public health through good food and all the work of the organisation is centred on encouraging everyone to be supported better to eat well.</t>
  </si>
  <si>
    <t>Food Commission</t>
  </si>
  <si>
    <t>National Heart Forum</t>
  </si>
  <si>
    <t>According to research, Scottish households waste Â£1 billion of food each year, thatâ€™s Â£430 for each household (WRAP 2009). The same study showed that the average weight of the avoidable waste per year per household is 170kg. â€œAvoidableâ€ waste is not peels and skins, but good food that could have been eaten if well stored and planned, thoughtfully shopped and cooked. The majority of this waste ends up on landfill sites where it decomposes and releases methane, a powerful greenhouse gas. Working in schools and with householders, we offer context, knowledge and practical skills for people to make a difference.</t>
  </si>
  <si>
    <t>Zero Waste Scotland (Love Food Hate Waste)</t>
  </si>
  <si>
    <t>Scotland</t>
  </si>
  <si>
    <t xml:space="preserve">Surplus food reclaimation </t>
  </si>
  <si>
    <t>We combine volunteers, surplus food and a free kitchen space to create nutritious meals for people affected by food poverty.</t>
  </si>
  <si>
    <t>sainsbury's</t>
  </si>
  <si>
    <t>FareShare</t>
  </si>
  <si>
    <t>london food board</t>
  </si>
  <si>
    <t>Animal feed</t>
  </si>
  <si>
    <t>Corporate power</t>
  </si>
  <si>
    <t>Labour conditions</t>
  </si>
  <si>
    <t>Participation &amp; democracy</t>
  </si>
  <si>
    <t>Recycling</t>
  </si>
  <si>
    <t>ADMINSTRATION FOR NJPN'S 2010 ANNUAL CONFERENCE IN JULY 2010, WHICH FOCUSED ON SUSTAINABLE FOOD AND FARMING.</t>
  </si>
  <si>
    <t>FOOD SECURITY</t>
  </si>
  <si>
    <t>HELPING OUR NETWORK MEMBERS RECONNECT TO SUSTAINABLE AGRICULTURE AND FOOD, AND HAVING THIS AS THE KEY THEME OF OUR 2010 ANNUAL CONFERENCE INVOLVING 400 PARTICIPANTS</t>
  </si>
  <si>
    <t>CHRISTIAN ECOLOGY LINK</t>
  </si>
  <si>
    <t>WORLD DEVELOPMENT MOVEMENT</t>
  </si>
  <si>
    <t>ECUMENICAL COUNCIL FOR CORPORATE RESPONSIBILITY</t>
  </si>
  <si>
    <t>CAFOD</t>
  </si>
  <si>
    <t>GMFREEZE</t>
  </si>
  <si>
    <t>GANGMASTERS LICENSING AUTHORITY</t>
  </si>
  <si>
    <t>Eastern England</t>
  </si>
  <si>
    <t>North East</t>
  </si>
  <si>
    <t>North West</t>
  </si>
  <si>
    <t>South East</t>
  </si>
  <si>
    <t>West Midlands</t>
  </si>
  <si>
    <t>Yorkshire and the Humber</t>
  </si>
  <si>
    <t>Wales</t>
  </si>
  <si>
    <t xml:space="preserve">Exploring soil health and links to human nutrition because many assume this work is either already done or is being covered by larger organisations and establishments.  </t>
  </si>
  <si>
    <t>relationship between soil ecosystems and human nutrition, including vitality.</t>
  </si>
  <si>
    <t>Better management of the environment by creating awareness that our health is connected to the health of the planet. Therefore, to harm the planet is to harm ourselves. Growing food for quality rather than quantity is a long term goal we support.</t>
  </si>
  <si>
    <t>Bio-Dynamic Agricultural Association</t>
  </si>
  <si>
    <t>Wholesome Food Association</t>
  </si>
  <si>
    <t>Capel Manor College</t>
  </si>
  <si>
    <t>Additives</t>
  </si>
  <si>
    <t>Antibiotics &amp; other animal drugs</t>
  </si>
  <si>
    <t>Aquaculture</t>
  </si>
  <si>
    <t>Fair trade</t>
  </si>
  <si>
    <t>Food safety &amp; hygiene</t>
  </si>
  <si>
    <t>Land use &amp; ownership</t>
  </si>
  <si>
    <t>Nanotechnology</t>
  </si>
  <si>
    <t>Social enterprise</t>
  </si>
  <si>
    <t>Campaigning activity - espcially responding to external policy agendas Development and innovation of local and organic food models - any innovation funding almost impossible  secure Co-ordnation and facilitation - easier to secure funding for delivery rather than enabling others to deliver or capacity building</t>
  </si>
  <si>
    <t>Promoting the connection between healthy people, soils, plants,animals, food and the planet</t>
  </si>
  <si>
    <t>Focus on Food Campaign</t>
  </si>
  <si>
    <t>Faculty of Public Health</t>
  </si>
  <si>
    <t>IFOAM</t>
  </si>
  <si>
    <t>Organic Research Centre</t>
  </si>
  <si>
    <t>Northern Ireland</t>
  </si>
  <si>
    <t>Waste Watch's goal is to enable people to live more sustainably - the food system currently has a high environmental impact from unsustainable resource use to climate change, whilst increasing numbers of people are hungry or obese around the world. It therefore has a direct link to our charitable aim to reduce waste and live more.</t>
  </si>
  <si>
    <t>Brighton YMCA</t>
  </si>
  <si>
    <t>Essex County Council</t>
  </si>
  <si>
    <t>Recycle Western Riverside</t>
  </si>
  <si>
    <t>Cheshire West and Chester Council</t>
  </si>
  <si>
    <t>North Yorkshire County Council</t>
  </si>
  <si>
    <t>City University</t>
  </si>
  <si>
    <t>Transport &amp; distribution</t>
  </si>
  <si>
    <t xml:space="preserve">We are  restricted in RDPE by bureacratic rules.  </t>
  </si>
  <si>
    <t>sustainable localism, for producers and communities</t>
  </si>
  <si>
    <t>to build on local food economy, to integrate the benefits into the mainstream.  to work with all parts of the food chain to integrate local food and thus ultimately to secure farm livelyhoods.</t>
  </si>
  <si>
    <t>Country Land and Business Association</t>
  </si>
  <si>
    <t>Friends of the Lakes</t>
  </si>
  <si>
    <t>Westmorland Agriculture Society</t>
  </si>
  <si>
    <t>Cumbria Farmers Network</t>
  </si>
  <si>
    <t>Cumbria Organics</t>
  </si>
  <si>
    <t>Action for Comminities in Cumbria</t>
  </si>
  <si>
    <t>Cumbria Rural Enterprise Agency</t>
  </si>
  <si>
    <t>All the County, District Councils and National Parks</t>
  </si>
  <si>
    <t xml:space="preserve">All </t>
  </si>
  <si>
    <t>Agricultural policy as regards smaller or family farms</t>
  </si>
  <si>
    <t>Justice and survival for smaller and family farmers, with particular reference to landscape and the countryside</t>
  </si>
  <si>
    <t>Farmers for Action</t>
  </si>
  <si>
    <t>N/A</t>
  </si>
  <si>
    <t>n/a</t>
  </si>
  <si>
    <t>Any revenue funding is a challenge to source, capital is not really the problem.</t>
  </si>
  <si>
    <t>Community food growing</t>
  </si>
  <si>
    <t>During the last 10 years, we have transformed the allotment movement in Leicester. We have created capacity by converting brownfield sites into valuable food growing space and increased community involvement significantly. Our main motivation is to build on this work by: increasing the geographical scope of existing work into Leicestershire and Rutland: and extending the scope to include non-statutory provision of food growing spaces and skills development across communities. This includes increasing access to knowledge and facilities and engaging individuals and groups from different backgrounds on the benfefits to health, food poverty, climate change and community cohesion of local food</t>
  </si>
  <si>
    <t>Leicester City Council</t>
  </si>
  <si>
    <t>BIG Lottery Fund</t>
  </si>
  <si>
    <t>Red Cross</t>
  </si>
  <si>
    <t>Various allotment Societies</t>
  </si>
  <si>
    <t>Various Schools</t>
  </si>
  <si>
    <t>Various faith groups</t>
  </si>
  <si>
    <t>Leicester &amp; Rutland Probation Trust</t>
  </si>
  <si>
    <t>Walworth Garden Farm</t>
  </si>
  <si>
    <t>Southall Community Alliance</t>
  </si>
  <si>
    <t>Southwark Council</t>
  </si>
  <si>
    <t>Buddhist Vihara, Southall</t>
  </si>
  <si>
    <t>Capital Growth</t>
  </si>
  <si>
    <t>Church of England</t>
  </si>
  <si>
    <t>Incredible Edible Todmorden</t>
  </si>
  <si>
    <t>Faith-based community food-growing project (in a multifaith community)</t>
  </si>
  <si>
    <t>Urban food-growing projects</t>
  </si>
  <si>
    <t>Aiming to transform attitudes and behaviour towards sustainable living using food as a celebratory, participatory tool</t>
  </si>
  <si>
    <t>Ealing Council</t>
  </si>
  <si>
    <t>Sri Guru Singh Sabha, Southall</t>
  </si>
  <si>
    <t>BirdLife International</t>
  </si>
  <si>
    <t>Tearfund</t>
  </si>
  <si>
    <t>03/31/2011</t>
  </si>
  <si>
    <t>Fish stocks</t>
  </si>
  <si>
    <t>Trade policy</t>
  </si>
  <si>
    <t>Food waste Working with schools on composting food waste (there are funds available to support schools on growing, cooking, healthy eating but not completing the circle and supporting them on composting their food waste)</t>
  </si>
  <si>
    <t>Food waste</t>
  </si>
  <si>
    <t>The vision of Resource Futures is to help others to use resources efficiently and effectively; minimising the impact of consumption on the environment now and for the future. Our work on food, particularly food waste, contributes directly to this aim.</t>
  </si>
  <si>
    <t>Devon County Council</t>
  </si>
  <si>
    <t>Devon Community Composting Network</t>
  </si>
  <si>
    <t>North London Waste Authority</t>
  </si>
  <si>
    <t>South West Waste and Recycling Forum</t>
  </si>
  <si>
    <t>Veolia</t>
  </si>
  <si>
    <t>Manchester City Council</t>
  </si>
  <si>
    <t xml:space="preserve">Research and development of new technologies (eg irrigation products for smallholder farmers)  Research and development in new countries / project areas / feasibility studies  Pilot projects where risks of failure may be higher (eg unproven approaches, countries or crops or technologies) Monitoring and Evaluation systems development  Learning and sharing activities eg publications, communications, events etc     </t>
  </si>
  <si>
    <t>03/31/2010</t>
  </si>
  <si>
    <t>Historically, South West Food &amp; Drink has been publically funded and therefore not looked upon kindly by charitable funders, because of the perceived closeness to 'Government'.  We have pulled away from being core funded by the public purse and would hope that other funders would now look upon the company more favourably.  The expertise within this organisation would like to see funding to continue good work within sustainable food chain distributions, urban-rural linkages for food policy and  developing systems to ensure that more local food goes into public procurement for community benefit at local level.</t>
  </si>
  <si>
    <t>Sustainable Food Systems from Plough to Plate</t>
  </si>
  <si>
    <t>Primary function is to lever in funds to run projects that will address areas of market failure in the Food &amp; Drink systems, including linking to the prime producer.  Main motivation is to create sustainable practices that will leave legacies beyond any funding that instigates a project.  By being an umbrella organisation for the SW region, we have in the past been able to transfer skills across the industry to the benefit of all.  The networking of these skills and training given on various aspects has ensured robust solutions that can be transferred out to other organisations.</t>
  </si>
  <si>
    <t>National Skills Academy</t>
  </si>
  <si>
    <t>Plough to Plate</t>
  </si>
  <si>
    <t>Cornwall Food Production Unit</t>
  </si>
  <si>
    <t>Levels Best</t>
  </si>
  <si>
    <t>Dartmoor Farmers</t>
  </si>
  <si>
    <t>Seafood Industry Training</t>
  </si>
  <si>
    <t xml:space="preserve">Promotion of low-carbon diets and reduction of meat &amp; dairy products in public procurement and public catering. </t>
  </si>
  <si>
    <t>Sustainable local food and low-carbon diets in education sector</t>
  </si>
  <si>
    <t xml:space="preserve">An overall reduction in greenhouse gases associated with the production, procurement, sale and consumption of food in education institutions. We tackle this in different ways - creating institutional change in food policy and procurement practices - raising awareness of the role food plays in climate change - challenging and changing student and staff behaviour - teaching practical skills such as food-growing, cooking or composting - mobilising support for national policy initiatives in support of other organisations, eg. Sustainable Livestock Bill, mega-dairy farms. </t>
  </si>
  <si>
    <t>Sustain - the alliance for better food and farming</t>
  </si>
  <si>
    <t>National Union of Students</t>
  </si>
  <si>
    <t>Food Cycle</t>
  </si>
  <si>
    <t>38degrees</t>
  </si>
  <si>
    <t>05/31/2010</t>
  </si>
  <si>
    <t>Campaign work i.e. time spent briefing MPs, informeing members of the public etc. is much harder to fund than project-based work (e.g. reports and meetings).</t>
  </si>
  <si>
    <t>GM crops, foods and animals.</t>
  </si>
  <si>
    <t>Giving members of the public a say about GM crops, foods and animals. Maintaining a right to choose GM-free food and making research priorities in food and farming more transparent and democratic.</t>
  </si>
  <si>
    <t>GM Watch</t>
  </si>
  <si>
    <t>Greenpeace</t>
  </si>
  <si>
    <t>Food and Water Watch</t>
  </si>
  <si>
    <t>Third World Network</t>
  </si>
  <si>
    <t>GM Free Cymru</t>
  </si>
  <si>
    <t>Policy development (ie detailed analysis of the key problems facing our food system and evaluation of different types of intervention to address these). Development of concrete proposals for future projects, building project delivery consortia and bidding for funding.</t>
  </si>
  <si>
    <t>Community approaches to building resilient food systems</t>
  </si>
  <si>
    <t>The current food system, while highly efficient and difficult to compete with, is also very vulnerable to external shocks. Our focus is on building capacity at a number of levels to increase the ability of communities to switch to a "plan B" in the event that the current food system either breaks down, or becomes inaccessible to people due to lack of money etc. We are doing this through initiating and supporting concrete projects around urban and peri-urban vegetable growing, creating local capacity for grain handling and processing, and so on, as well as through continuing to develop policy.</t>
  </si>
  <si>
    <t>Transition Norwich</t>
  </si>
  <si>
    <t>the coverage of core costs in a constant issue.  Restricted funds are the death of many small charities.</t>
  </si>
  <si>
    <t>where food comes from and who is responsible for production</t>
  </si>
  <si>
    <t>Reconnecting children, parents and teachers with the natural environment, breaking downthe barriers between town and country</t>
  </si>
  <si>
    <t>RFS</t>
  </si>
  <si>
    <t>Agricultural Societies</t>
  </si>
  <si>
    <t>Lee Valley Park</t>
  </si>
  <si>
    <t>Estates</t>
  </si>
  <si>
    <t>Individual Farms</t>
  </si>
  <si>
    <t>Arthur Rank Centre</t>
  </si>
  <si>
    <t>Investments</t>
  </si>
  <si>
    <t>The facilitating role of our regional education co-ordinators.</t>
  </si>
  <si>
    <t>Farming</t>
  </si>
  <si>
    <t>Helping young people to learn about food and farming in a sustainable countryside.</t>
  </si>
  <si>
    <t>Defra</t>
  </si>
  <si>
    <t>DfE</t>
  </si>
  <si>
    <t>Bayer</t>
  </si>
  <si>
    <t>Muller</t>
  </si>
  <si>
    <t>Waitrose</t>
  </si>
  <si>
    <t>Federation of City Farms and Community Gardens</t>
  </si>
  <si>
    <t>Government</t>
  </si>
  <si>
    <t>KOAN</t>
  </si>
  <si>
    <t>GBIACK</t>
  </si>
  <si>
    <t>OACK</t>
  </si>
  <si>
    <t>RODI-Kenya</t>
  </si>
  <si>
    <t xml:space="preserve">The provision of Training to Vulnerable and Disadvantage adults to enable self empowerment and progress into employment. </t>
  </si>
  <si>
    <t>Brighton and Hove Food Partnership</t>
  </si>
  <si>
    <t>Our food advocacy work has been very limited to date but as we will complete a large scale community angement exercise on food shortly we want to move that work into advocacy on behalf of an din conjunction with citizens concerned abotu food issues.  Public fundign for advocacy is now impossible but trust and foundation funding in this area is rare and hard to obtain.</t>
  </si>
  <si>
    <t>Deliberative community enagement across food health issues</t>
  </si>
  <si>
    <t>Our Life's aim is to tackle the major barriers to health and wellbeing.  Our main food work centres around a deliberartive community enegagment exercise, Talking Food : Taking Action which helps individuals come together to discuss and deliberate a huge breadth of food issues determined by them.  Particopanst have been meetign ovwer several weeks and most have now identifed local and national changes they want to see.  National changes wil be finessed and campaigns identifed at a campaign weekdn shortly.  Our Life aims to support ongoing campaigns but will require extra funding to do so.</t>
  </si>
  <si>
    <t>NHS and related bodies</t>
  </si>
  <si>
    <t>local organisations</t>
  </si>
  <si>
    <t>councils</t>
  </si>
  <si>
    <t>Heart of Mersey</t>
  </si>
  <si>
    <t>Local food; food labelling; food policy evaluation</t>
  </si>
  <si>
    <t xml:space="preserve">Food cuts broadly across two of organisation's main work themes: social and environmental policy. </t>
  </si>
  <si>
    <t>Regulations on food services in schools</t>
  </si>
  <si>
    <t>school food policy and planning</t>
  </si>
  <si>
    <t>To change food culture in schools.</t>
  </si>
  <si>
    <t>Focus on Food</t>
  </si>
  <si>
    <t>Diabetes UK</t>
  </si>
  <si>
    <t>Anaphalaxis Campaign</t>
  </si>
  <si>
    <t>Emergency relief</t>
  </si>
  <si>
    <t>How can the world be fed, equitably and sustainably?</t>
  </si>
  <si>
    <t>Alleviation of poverty and hunger, mainly in developing world</t>
  </si>
  <si>
    <t>IIED</t>
  </si>
  <si>
    <t>IDS</t>
  </si>
  <si>
    <t>SOAS</t>
  </si>
  <si>
    <t>Many partners in developing Cs</t>
  </si>
  <si>
    <t>Hunger Alliance</t>
  </si>
  <si>
    <t>Our work, Transition Farming, seeks to bridge the gap between commercial farming and the objectives of local &amp; regional food networks. Because our work is often deemed to be at the commercial side of food production, it appears to be a relatively low priority for funding. However, our work is necessary because of market failure and therefore most of the initiatives that we are seeking to develop fall in the void between commercial funding and the typical models of local food grant</t>
  </si>
  <si>
    <t>Transition Farming</t>
  </si>
  <si>
    <t xml:space="preserve">We are actively developing ways of enabling commercial farm businesses to feel confident to take a series of viable steps towards becoming increasingly re-engaged with local food networks and in so doing, help provide the necessary impetus to re-build local processing and retail capacity. Transition Farming embodies the challenge of reducing to a minimum the depletion of finite resources including fossil fuels, minerals, soil organic matter and water quality. It also seeks to address efficient land use to reflect a sustainable balance between the provision of food, energy and biodiversity. </t>
  </si>
  <si>
    <t>Pasture Fed Livestock Association</t>
  </si>
  <si>
    <t>Womens Institute</t>
  </si>
  <si>
    <t>Farm Animal Initiative</t>
  </si>
  <si>
    <t>Agrarian Renaissance</t>
  </si>
  <si>
    <t>Co-operative or mutual</t>
  </si>
  <si>
    <t>Securing land for growing food for community benefit</t>
  </si>
  <si>
    <t>GLP promotes the development of sustainable and robust communities by enabling people in towns, villages and the countryside to set up Community Land Trusts to own, develop and run assets, such as affordable housing, workspace, recreational facilities and land for growing food.  We place a lot of emphasis on communities becoming as self-sustaining as possible, and this includes creating as many opportunities for growing food as possible.</t>
  </si>
  <si>
    <t>CLT National Network</t>
  </si>
  <si>
    <t>Stroud Common Wealth</t>
  </si>
  <si>
    <t>The Food Hub, Stroud</t>
  </si>
  <si>
    <t>Community Supported Agriculture</t>
  </si>
  <si>
    <t>Regional events income</t>
  </si>
  <si>
    <t>We don't get or seek funding for our work beyond member subscriptions.</t>
  </si>
  <si>
    <t xml:space="preserve">We exist to protect the interests of rural land owners in their rural businesses, and provide them with advisory services and policy lobbying in London. Cardiff and Brussels.  Note our members are mostly engaged directly or indirectly in food and farming, but they are also engaged in foirestry, minerals, and a long list of other rural business.  </t>
  </si>
  <si>
    <t>NFU</t>
  </si>
  <si>
    <t>TFA</t>
  </si>
  <si>
    <t>RSPB</t>
  </si>
  <si>
    <t>Environment Agency</t>
  </si>
  <si>
    <t>AIC</t>
  </si>
  <si>
    <t>AHDB</t>
  </si>
  <si>
    <t>Forestry Commission</t>
  </si>
  <si>
    <t>repeated or ongoing activities, events and programmes</t>
  </si>
  <si>
    <t>community orchards and growing skills</t>
  </si>
  <si>
    <t>We are aiming to get people involved in local food growing projects, especially fruit trees. Improving urban green space to create wildlife rich orchard with training opportunities and social space for celebrations. Introducing young people to food growing and cooking skills.</t>
  </si>
  <si>
    <t>Bradford Apple Group</t>
  </si>
  <si>
    <t>Trident Community Association</t>
  </si>
  <si>
    <t>31/02/2010</t>
  </si>
  <si>
    <t>RuSource provides unbiased rural information.  It has never been possible to cover more than half the costs of running it.</t>
  </si>
  <si>
    <t>Sustainable intensification</t>
  </si>
  <si>
    <t>Taking some of the polarisation and wordiness out of rural issues</t>
  </si>
  <si>
    <t>The Arthur Rank Centre</t>
  </si>
  <si>
    <t>OpenFields</t>
  </si>
  <si>
    <t>work in schools</t>
  </si>
  <si>
    <t>management costs, to date project funding has been relatively easy to identify. Anticipate that when current local food lottery funding ends there will be lots of groups looking for continuation funding for similar types of projects</t>
  </si>
  <si>
    <t>school &amp; community growing on urban estates</t>
  </si>
  <si>
    <t>We are working in Shepherds Bush an area densely populated with high levels of deprivation and very limited open space. The motivation for our work is to address lack of understanding about how food is produced and to improve consumption of local / healthy food. As important is the work with volunteers we currently work with 40 individuals and the community development though opendays etc</t>
  </si>
  <si>
    <t>Local Food</t>
  </si>
  <si>
    <t>well london (lottery funded)</t>
  </si>
  <si>
    <t>phoenix high school</t>
  </si>
  <si>
    <t>childrens centres (local authority)</t>
  </si>
  <si>
    <t>london farm garden association</t>
  </si>
  <si>
    <t xml:space="preserve">Cost of transport for school children to get to farms, salary costs of education officers, </t>
  </si>
  <si>
    <t>The Country Trust aims to educate inner city children about food, farming and the countryside.  In most cases the children, who come exclusively from deprived areas, have no knowledge of the countryside or farming and have never left the city.</t>
  </si>
  <si>
    <t>East End Health, Newcastle</t>
  </si>
  <si>
    <t>Muller Dairy</t>
  </si>
  <si>
    <t>31/04/2010</t>
  </si>
  <si>
    <t>paid staff to supervise voluteerrs and familys on the community allotments programme</t>
  </si>
  <si>
    <t>fresh afforable food for familys</t>
  </si>
  <si>
    <t>provide cheap afforable ways for familys to have access to plots to grow their own produce</t>
  </si>
  <si>
    <t>Investment income</t>
  </si>
  <si>
    <t xml:space="preserve">Support for migrant communities </t>
  </si>
  <si>
    <t>Your intervention is related to the migrant communities that might work in the food/farming industry not the industry itself</t>
  </si>
  <si>
    <t>Supervisors salary (we support a team of volunteers with extra support needs) Volunteers expenses;   running a mini-bus (fuel, maintenance, MOT, repairs etc)</t>
  </si>
  <si>
    <t>Locally grown food</t>
  </si>
  <si>
    <t>with a team of volunteers who have extra support needs, under supervision they maintain 6 local allotments. the food grown there is then offered at low cost to several sheltered accommodation for older people.</t>
  </si>
  <si>
    <t>BIG Lottery</t>
  </si>
  <si>
    <t>East Cambs District Council</t>
  </si>
  <si>
    <t>EARTH</t>
  </si>
  <si>
    <t>Mrs Smith &amp; Mount Trust</t>
  </si>
  <si>
    <t>Santander</t>
  </si>
  <si>
    <t>Local houisng  ( Gentoo)</t>
  </si>
  <si>
    <t xml:space="preserve">To encourage interest with childern, parents and community, workin glcosley iwth chidren &amp; parents in developing a fruit and vegetable garden </t>
  </si>
  <si>
    <t>Infant &amp; Dietetic Foods Association</t>
  </si>
  <si>
    <t>Eco schools</t>
  </si>
  <si>
    <t>Healthy Food for All Initiative</t>
  </si>
  <si>
    <t>Community Nutrition Group</t>
  </si>
  <si>
    <t>Let's Go, Let's Grow</t>
  </si>
  <si>
    <t>salt reduction in processed foods</t>
  </si>
  <si>
    <t>We aim to bring about a reduction in salt intakes, through reducing salt added to processed foods, in order to see a reduction in population level blood pressure and other related illnessess</t>
  </si>
  <si>
    <t>stroke association</t>
  </si>
  <si>
    <t>national osteoporosis society</t>
  </si>
  <si>
    <t>cancer research uk</t>
  </si>
  <si>
    <t>kidney research uk</t>
  </si>
  <si>
    <t>national obesity forum</t>
  </si>
  <si>
    <t>Organic waste collections and processing.</t>
  </si>
  <si>
    <t>Local community to learn how to grow food localy as part of their own health &amp; wellbeing</t>
  </si>
  <si>
    <t>ARCH</t>
  </si>
  <si>
    <t>Liverpool Vision</t>
  </si>
  <si>
    <t>Because our organisation is concerned with carbon awareness raising there is the presumption that that is the sole role of the Carbon Trust and not us. We would really like to build some farm-scale micro technologies - anaerobic digester, electric tractor which can be done for under Â£10k again there is the presumption that this is only the remit of big business</t>
  </si>
  <si>
    <t>community food, market gardening, care farm, participatory certification, carbon awareness,</t>
  </si>
  <si>
    <t xml:space="preserve">CFF exists to promote abundance after oil whilst tackling climate change at a community level. In the UK, food consumption is at least 30% of our carbon footprint if you include land use change. The UK is committed to 80% carbon dioxide equivalent (CO2e) greenhouse gas emission cuts by 2050. Business as usual or even business as usual "lite" is no longer an option. Field grown fruit and vegetables tend to have very small carbon footprints and increasing the sector is important for getting more local fresh food into our communities, tackling obesity and employing more growers. </t>
  </si>
  <si>
    <t>Helena Partnerships (social landlord)</t>
  </si>
  <si>
    <t>St Helens Coalition of Disabled People</t>
  </si>
  <si>
    <t>Brown's SHort Respite</t>
  </si>
  <si>
    <t>St Helens Community Empowerment NEtwork</t>
  </si>
  <si>
    <t>St Helens Health Improvement Team</t>
  </si>
  <si>
    <t>Kindling Trust</t>
  </si>
  <si>
    <t>Stockfree Organic Services</t>
  </si>
  <si>
    <t>Trade association or professional body</t>
  </si>
  <si>
    <t>No - all through grant aid</t>
  </si>
  <si>
    <t>Local food production</t>
  </si>
  <si>
    <t>Encouraging more people to grow their own food and access local food as part of our One Planet Living agenda.</t>
  </si>
  <si>
    <t>Groundwork</t>
  </si>
  <si>
    <t>Middlesbrough Council</t>
  </si>
  <si>
    <t>Easterside Partnership</t>
  </si>
  <si>
    <t>West Middlesbrough Neighbourhood Trust</t>
  </si>
  <si>
    <t>Food Chain NE</t>
  </si>
  <si>
    <t>NHS Middlesbrough</t>
  </si>
  <si>
    <t>The Homemade Soup Van</t>
  </si>
  <si>
    <t>Resource efficiency</t>
  </si>
  <si>
    <t>To ensure that the food we grow around the world is consumed and not wasted. Where it cannot be consumed, ensure the waste is managed appropriately.</t>
  </si>
  <si>
    <t>TSB</t>
  </si>
  <si>
    <t>British Retail Consortium</t>
  </si>
  <si>
    <t>Food and Drink Federation</t>
  </si>
  <si>
    <t>AfOR</t>
  </si>
  <si>
    <t>LARAC</t>
  </si>
  <si>
    <t>BSDA</t>
  </si>
  <si>
    <t>WSTA</t>
  </si>
  <si>
    <t>12/31/2010</t>
  </si>
  <si>
    <t>Wessex Reinvestment Trust</t>
  </si>
  <si>
    <t>Somerset Primary Care Trust</t>
  </si>
  <si>
    <t>12/31/2009</t>
  </si>
  <si>
    <t xml:space="preserve">organic local food growing and related community education </t>
  </si>
  <si>
    <t xml:space="preserve">to support urban regeneration and community health by local organic food growing and related education, training and health issues </t>
  </si>
  <si>
    <t>national federation of city farms</t>
  </si>
  <si>
    <t>care farms</t>
  </si>
  <si>
    <t>sheffield city council</t>
  </si>
  <si>
    <t>wortley  hall</t>
  </si>
  <si>
    <t>lowedges firestation</t>
  </si>
  <si>
    <t>firth park surestart</t>
  </si>
  <si>
    <t>Supplemental staff time for Appetite for Change program looking at access to sustainable nutrition</t>
  </si>
  <si>
    <t>Corporate food sustainability strategy (linking production to consumption)</t>
  </si>
  <si>
    <t>More sustainable societal outcomes: nutrition, environmental and social aspects in supply chains, and farmer livelihoods, using influence with corporates as key lever.</t>
  </si>
  <si>
    <t>WWF</t>
  </si>
  <si>
    <t>Fairtrade</t>
  </si>
  <si>
    <t>31/04/2011</t>
  </si>
  <si>
    <t>community food growing</t>
  </si>
  <si>
    <t xml:space="preserve">Providing a healthy, organic and sustainable alternative to supermarket food by growing locally. Involving local residents in a community initiative that focus on food growing, education in food growing and becoming more self-sufficient as a community. </t>
  </si>
  <si>
    <t>brighton and hove city council</t>
  </si>
  <si>
    <t>bevendean primary school</t>
  </si>
  <si>
    <t>friends of bevendean downs</t>
  </si>
  <si>
    <t>brighton university</t>
  </si>
  <si>
    <t>31st March 2010</t>
  </si>
  <si>
    <t xml:space="preserve"> improving awareness of growing and eating fresh food</t>
  </si>
  <si>
    <t>Using allotments as a community resource in a deprived area for growing and cooking fresh local food.</t>
  </si>
  <si>
    <t>Boothferry Road Community Centre</t>
  </si>
  <si>
    <t>all the aspects above are done to promote local food</t>
  </si>
  <si>
    <t>To promote local food amongst the local population with the aim of making local farming more sustainable and thereby preserving farmland as part of the countryside</t>
  </si>
  <si>
    <t>colne valley park</t>
  </si>
  <si>
    <t>healthy hillingdon</t>
  </si>
  <si>
    <t>investment income</t>
  </si>
  <si>
    <t>campaigning and advocacy on UK pesticide policy</t>
  </si>
  <si>
    <t>reducing dependence on pesticides</t>
  </si>
  <si>
    <t xml:space="preserve">we want to reduce dependence on all pesticides, eliminate the most harmful pesticides; and promote sustainable and equitable farming systems worldwide </t>
  </si>
  <si>
    <t>PAN global network (inc PAN Europe)</t>
  </si>
  <si>
    <t>Buglife</t>
  </si>
  <si>
    <t>Co-operative Group</t>
  </si>
  <si>
    <t>chemtrust</t>
  </si>
  <si>
    <t>Policy</t>
  </si>
  <si>
    <t>Interest, dividends, affinity commission</t>
  </si>
  <si>
    <t>Producing classroom materials to encourage debate on veganism. Independent research to establish how many people follow a vegan diet or lifestyle. Research to investigate behaviour change and how different audiences respond to our messages. Research to investigate why people support particular organisations.</t>
  </si>
  <si>
    <t>Promoting a plant-based diet and lifestyle</t>
  </si>
  <si>
    <t>To make veganism an easily adopted and widely recognised approach to reducing human and non-human suffering and environmental damage. Developing viable and sustainable incomes for farmers, manufacturers and retailers by highlighting the benefits of producing and selling plant-based foods.</t>
  </si>
  <si>
    <t>The Vegetarian Society</t>
  </si>
  <si>
    <t>Vegan Organic Network</t>
  </si>
  <si>
    <t>Working with the BME community in a city which is not generally perceived to be multi-cultural.</t>
  </si>
  <si>
    <t>Social cohesion through an international community garden</t>
  </si>
  <si>
    <t>The empowerment of individuals through learning and skills sharing, both within the garden and in the wider community, leading to greater social integration. Providing an opportunity for local people to experience difference and diversity informally through our gardening and cooking activities.</t>
  </si>
  <si>
    <t>Edible York</t>
  </si>
  <si>
    <t>York In Transition</t>
  </si>
  <si>
    <t>St Nicholas' Fields</t>
  </si>
  <si>
    <t>04/30/2010</t>
  </si>
  <si>
    <t>Integrated Pest Management - much talk, no funds Soil Health - publicly funded science almost disappeared and nothing to replace it Labour conditions for migrant and non-migrant workers Ethical transparency made easy Research into economic benefits of (small) local farming</t>
  </si>
  <si>
    <t>Promote Sustainable Food - healthier for people and the planet.</t>
  </si>
  <si>
    <t>While making our money from retailers, we campaign for more public funding on food and farming in general - as it has been run down almost completely by successive governments in the last 20 years, and in particular for R &amp; D on sustainable food and food security, which also seems pretty non-existent.</t>
  </si>
  <si>
    <t>Co-operative Retail</t>
  </si>
  <si>
    <t>Tesco</t>
  </si>
  <si>
    <t>Sainsbury's</t>
  </si>
  <si>
    <t>ASDA</t>
  </si>
  <si>
    <t>M&amp;S</t>
  </si>
  <si>
    <t>Lantra SSC</t>
  </si>
  <si>
    <t>Unite the Union RAAW</t>
  </si>
  <si>
    <t>Impactts Ltd</t>
  </si>
  <si>
    <t>4c's Coffee Association</t>
  </si>
  <si>
    <t xml:space="preserve">Training farmers in food (organic) production Transport means  Land for Demonstrations </t>
  </si>
  <si>
    <t>Household Food</t>
  </si>
  <si>
    <t>Our long term goal is to use sustainable organic agriculture methods to build the communities capacity to secure  food, nutrition and income security at household level in order to alleviate poverty.</t>
  </si>
  <si>
    <t>PELUM</t>
  </si>
  <si>
    <t>SUFOD</t>
  </si>
  <si>
    <t>SACDEP-Kenya</t>
  </si>
  <si>
    <t>KIOF</t>
  </si>
  <si>
    <t>YARD</t>
  </si>
  <si>
    <t>RESCOPE</t>
  </si>
  <si>
    <t>we ran a confreence which generted some revenue</t>
  </si>
  <si>
    <t>We have deliberately avoided looking for external funds and instead looked to what we are able to do in getting a community to come together on something they are able to work on, have an impact on and demonstrate. Incredible Edible has had one fund, from Esmee to study initial impact which is almost completed and will report soon.</t>
  </si>
  <si>
    <t xml:space="preserve">We are passionate people working together for a world where all share responsibility for the future wellbeing of our planet and ourselves.  We aim to provide access to good local food for all, through â€¢	working together â€¢	learning â€“ from field to classroom to kitchen â€¢	supporting local business We speak the common language of food to make change happen. </t>
  </si>
  <si>
    <t>Schools</t>
  </si>
  <si>
    <t>Mott MacDonald</t>
  </si>
  <si>
    <t>Business in the community</t>
  </si>
  <si>
    <t>local business partnerships</t>
  </si>
  <si>
    <t>local authorities</t>
  </si>
  <si>
    <t>universities</t>
  </si>
  <si>
    <t>We've actually found it harder to raise funds for capital expenditures - e.g. for machinery. A lot of our personal savings have gone into the business to pay for machinery and equipment.</t>
  </si>
  <si>
    <t>Local vegetable supply for independent Manchester outlets (retail, wholesale, catering)</t>
  </si>
  <si>
    <t>There are three main motivations for our veg growing business: (i) is to help provide a model of how a city can feed itself sustainably - i.e. local, organic, co-operative trade (ii) is to be a model of low-impact and high-ouput farming - putting a proper definition of sustainable farming into practice (iii) is to provide training and learning opportunities on the farm - e.g. school visits, horticultural training - in order to affect food choices made by future generations and address the skills gap in horticulture</t>
  </si>
  <si>
    <t>Dunham Massey Organics</t>
  </si>
  <si>
    <t>Glebelands City Growers</t>
  </si>
  <si>
    <t>T &amp; J Rigby</t>
  </si>
  <si>
    <t>Dig Food</t>
  </si>
  <si>
    <t>Northern Harvest</t>
  </si>
  <si>
    <t>Development and expansion of the organisation and our core work. Market research &amp; promotion of progressive solutions to potential purchasers. Research &amp; exploration of concept.</t>
  </si>
  <si>
    <t>Economically-viable city sustainable food system.</t>
  </si>
  <si>
    <t>We aim to reconnect 'City and Countryside' via an economically-viable food system which delivers ecological sustainability and food democracy.</t>
  </si>
  <si>
    <t>MERCi</t>
  </si>
  <si>
    <t>Hulme Community Garden Centre</t>
  </si>
  <si>
    <t>Co-operatives UK</t>
  </si>
  <si>
    <t>funding for a land use survey in order to establish if there are producers (primary or secondary) who are currently supplying to large wholesalers or retailers, who we could work with to match demand from local retailers and caterers with their supply.</t>
  </si>
  <si>
    <t>local food/carbon-friendly food</t>
  </si>
  <si>
    <t>in order to combat climate change and to increase our community resilience</t>
  </si>
  <si>
    <t>Village Green</t>
  </si>
  <si>
    <t>Greener Hawick</t>
  </si>
  <si>
    <t>You can Cook</t>
  </si>
  <si>
    <t>Changeworks Resources for Life</t>
  </si>
  <si>
    <t>09/30/2010</t>
  </si>
  <si>
    <t>community supported agriculture</t>
  </si>
  <si>
    <t>Our vision is to provide fresh, organic, seasonal, locally grown fruit and vegetables and to involve local people in the process of producing the food they eat</t>
  </si>
  <si>
    <t>Local community partnerships</t>
  </si>
  <si>
    <t>As a new community group and not being a charity is has been difficult to find the right funders. Specially finding funding towards refurbising or a new educatinal classroom.</t>
  </si>
  <si>
    <t>Community growing project</t>
  </si>
  <si>
    <t xml:space="preserve">The main motivation is that not only we provide a great place for people with out a garden to grow their own but also a space where they can learn about food or share knowledge. Demonstrates practical ideas for healthy living. </t>
  </si>
  <si>
    <t>Londn Permaculture association</t>
  </si>
  <si>
    <t>Lack of government policy/legislation/assuming posh food is sustainable</t>
  </si>
  <si>
    <t>Project management and consultancy hub to provide both business management and sustainability direction to the food and farming sector.  Projects cut across all sectors of the food industry, policy arenas, events and campaigning sectors.</t>
  </si>
  <si>
    <t>London Development Agency</t>
  </si>
  <si>
    <t>East Anglia Food Link</t>
  </si>
  <si>
    <t>British Standards Institute</t>
  </si>
  <si>
    <t>World Resources Institute</t>
  </si>
  <si>
    <t>Otarian</t>
  </si>
  <si>
    <t>SusCon</t>
  </si>
  <si>
    <t>Maintenance of Site &amp; Buildings; Staff Costs for undertaking day-to-day routine tasks</t>
  </si>
  <si>
    <t>Education on where food comes from</t>
  </si>
  <si>
    <t>Educating an urban community on food growing, production, sustainability and getting involved.</t>
  </si>
  <si>
    <t>Sustainable Merton</t>
  </si>
  <si>
    <t>National Federation of City Farms and Community Gardens</t>
  </si>
  <si>
    <t>Local Schools</t>
  </si>
  <si>
    <t>School Food</t>
  </si>
  <si>
    <t>Seasonal fruit and vegetables</t>
  </si>
  <si>
    <t>Encouraging and enabling the public to eat more locally in season fruit and vegetables as a first step towards a more sustainable diet. We work with a broad range of partners across the food industry to achieve alignment of message and encourage additional, practical activity. Moving forward, we are aiming to use seasonality as one tactic to increase the amount of vegetables incorporated in the meal repertoires of mainstream British families.</t>
  </si>
  <si>
    <t>02/14/2011</t>
  </si>
  <si>
    <t>no</t>
  </si>
  <si>
    <t>healthy independently produced food to innercity population at affordable prices</t>
  </si>
  <si>
    <t>address access to healthy sustainable food to inner city population and provide alternative form of food retail (as opposed to supermarkets)</t>
  </si>
  <si>
    <t>Social Enterprise London</t>
  </si>
  <si>
    <t>The Talthorpe Project</t>
  </si>
  <si>
    <t>The Plunkett Foundation</t>
  </si>
  <si>
    <t>Landfill Tax funding not available where food growing/production benefits individuals and not all in the Association</t>
  </si>
  <si>
    <t>Allowing residents without gardens to grow their own veg/fruit</t>
  </si>
  <si>
    <t>Lack of local provision of suitable and accessible allotments/growing spaces</t>
  </si>
  <si>
    <t>Going Carbon Neutral Stirling</t>
  </si>
  <si>
    <t>Stepin Stones</t>
  </si>
  <si>
    <t>Cornton Primary School &amp; Nursery</t>
  </si>
  <si>
    <t xml:space="preserve">Our allotment project for destitute asylum seekers is a holistic project that integrates weekly gardening lessons with the provision of recipe and nutrition cards. Through the project we aim to improve our clientsâ€™ physical and mental health through access to affordable, fresh local food in a safe and supportive environment. Our clients experience acute social isolation, which can have a lasting impact on their mental and physical well-being. Our allotment project creates a relaxed and supportive environment in which individuals can build friendships and engage in positive physical activity in the community, resulting in improved levels of self-esteem.   </t>
  </si>
  <si>
    <t>31.03.2010</t>
  </si>
  <si>
    <t>Community Growing and healthy eating</t>
  </si>
  <si>
    <t xml:space="preserve">Teaching peolpe how to take more exercise, grow their own fruit and veg, know where their food comes from, how to cook healthy meals and how to bring peopole togther through activities and food. </t>
  </si>
  <si>
    <t>The Arc Community Centre</t>
  </si>
  <si>
    <t>Blaenymaes Drop in Centre</t>
  </si>
  <si>
    <t>SEEF</t>
  </si>
  <si>
    <t>Local schools</t>
  </si>
  <si>
    <t>The Federation of Community Farms nad City Gardens</t>
  </si>
  <si>
    <t>City adn County of Swansea</t>
  </si>
  <si>
    <t>31.3.2010</t>
  </si>
  <si>
    <t>Education services to schools</t>
  </si>
  <si>
    <t xml:space="preserve">managing 75 acres of allotments with community orchard </t>
  </si>
  <si>
    <t>A historic site in an inner city deprived area, needing restoration, protection, enhancement and populating with local tenants to effectively grow their own food.</t>
  </si>
  <si>
    <t>Renewal Trust</t>
  </si>
  <si>
    <t>South Notts College</t>
  </si>
  <si>
    <t>Children and Young Peoples partnership</t>
  </si>
  <si>
    <t>Nottingham City Council</t>
  </si>
  <si>
    <t>Heritage Lottery Fund</t>
  </si>
  <si>
    <t>rents from market stalls</t>
  </si>
  <si>
    <t>We have no core funding and we are fining it difficult to sustain our activities ( Farmers Market and community Garden) without having sufficient funding to support a full (or part) time project officer .     We currently run our activities with volunteers and support from a County owned tourist centre.</t>
  </si>
  <si>
    <t xml:space="preserve">Local Food through community gardening and farmers markets </t>
  </si>
  <si>
    <t>Food education though growing and cooking training and Farmers Markets .  Our aim is to support locally grown or processed foods though local entrepreneurs, community gardens, primary schools and local community centres .</t>
  </si>
  <si>
    <t>Community Centres</t>
  </si>
  <si>
    <t>Other local food groups</t>
  </si>
  <si>
    <t>primary schools</t>
  </si>
  <si>
    <t>Housing trusts</t>
  </si>
  <si>
    <t>other farmers markets</t>
  </si>
  <si>
    <t>environmental groups</t>
  </si>
  <si>
    <t>low carbon initiatives</t>
  </si>
  <si>
    <t>We have been running as a community site for 6 years, last year we had to change both our name and client group in order to keep running</t>
  </si>
  <si>
    <t>comminity food</t>
  </si>
  <si>
    <t>grant funded community growing project</t>
  </si>
  <si>
    <t>schools</t>
  </si>
  <si>
    <t>Let's Get Cooking</t>
  </si>
  <si>
    <t>btcv</t>
  </si>
  <si>
    <t>education business partnerships</t>
  </si>
  <si>
    <t>Gardening course fees</t>
  </si>
  <si>
    <t xml:space="preserve">The main aims of our project are teaching children about gardening in balance with the environment, and enabling them to grow their own vegetables - I have estimated this at 85% of both our expenditure and voulnteer activity. Therefore we do use the core funding for this, and do not distinguish between types of work when seeking outside funding. </t>
  </si>
  <si>
    <t>Teaching children to grow vegetables, organically</t>
  </si>
  <si>
    <t>It is the main aim of the charity, as stated in the constitution. A desire to educate children about horticulture, and healthy eating, and some plots are also used by local people [ some disabled] also to grow their own food.</t>
  </si>
  <si>
    <t>Trellis</t>
  </si>
  <si>
    <t>Working on issues around local food production and consumption</t>
  </si>
  <si>
    <t>BioRegional is an entrepreneurial Environmental charity that seeks to be at the forefront of key issues around climate change. The food project was born out of a passion to make local food more sustainable and show that local food and sustainable social enterprises can succeed in the mainstream.</t>
  </si>
  <si>
    <t>EcoLocal</t>
  </si>
  <si>
    <t>Sutton Council</t>
  </si>
  <si>
    <t>Epsom and St. Helier NHS Trust</t>
  </si>
  <si>
    <t>Low Sizergh Farm</t>
  </si>
  <si>
    <t>Care Farm</t>
  </si>
  <si>
    <t>Wellbeing of local community</t>
  </si>
  <si>
    <t>Lake District National Park</t>
  </si>
  <si>
    <t>Cumbria County Council</t>
  </si>
  <si>
    <t>01.01.2011</t>
  </si>
  <si>
    <t>local food</t>
  </si>
  <si>
    <t>to increase the amount of local food that is produced, sold and eaten in our area.</t>
  </si>
  <si>
    <t>moelyci</t>
  </si>
  <si>
    <t>coleg menai</t>
  </si>
  <si>
    <t>The gardens project has not opened yet</t>
  </si>
  <si>
    <t>I'm sorry my answers are not helpful really as we are just beginning our project in March 2011. We have been working on fund raising, planning, rebuilding and landscaping work for the last 3 years. We have now created the site as a blank canvas for projects to develop and grow. We are implimenting projects for horticulture, community gardening, inter generational gardening, nature and the natural world, Naturen Quest for children. We are also planting a  community orchard and establishing a gardening project area.</t>
  </si>
  <si>
    <t>Community projects educating - food production, nature, conservation, catering.</t>
  </si>
  <si>
    <t>We have only just begun this work as we had to concentrate our efforts on creating, refurbishing and landscaping the site. We open officially at the end of March 2011.</t>
  </si>
  <si>
    <t>Council Estates dept</t>
  </si>
  <si>
    <t xml:space="preserve">Insight, education and best practice to support industry development </t>
  </si>
  <si>
    <t xml:space="preserve">To help build a future which is beneficial for society, consumers and business through the provision of research, information, education and best practice.  </t>
  </si>
  <si>
    <t>Business in the Community</t>
  </si>
  <si>
    <t>Consumer Goods Forum</t>
  </si>
  <si>
    <t>ECR Europe</t>
  </si>
  <si>
    <t>British Nutrition Foundation</t>
  </si>
  <si>
    <t>World Wildlife Fund</t>
  </si>
  <si>
    <t>Currently - policy to enable sustainable food systems and consumption</t>
  </si>
  <si>
    <t>Influencing policy of the governments of UK, Scotland, Wales and Northern Ireland to delivery sustainable food systems, including consumption</t>
  </si>
  <si>
    <t>Food Standards Agency</t>
  </si>
  <si>
    <t>Department for Health</t>
  </si>
  <si>
    <t>Scottish Government</t>
  </si>
  <si>
    <t>Welsh Assembly</t>
  </si>
  <si>
    <t>Northern Ireland Executive</t>
  </si>
  <si>
    <t>NHS</t>
  </si>
  <si>
    <t>Promoting the wide adoption of sustainable, low carbon land use</t>
  </si>
  <si>
    <t xml:space="preserve">CAT's aims is to inspire, inform and enable people to live environmentally sustainable lives. As mainstream food production practices are often polluting, energy and carbon-intensive and unsustainable, we seek to promote alternatives.   CAT Charity Limited:  - Grows food and explains impacts at our visitor centre - Provides advice, courses and publishes books about growing food. - Aims to use our Zero Carbon Britain 2030 report, which contains an innovative chapter on UK land use for food production and carbon sequestration, to raise awareness and spark debate about UK diets and farming. Vegatarianism and some organic methods are advocated.  </t>
  </si>
  <si>
    <t>01/31/2011</t>
  </si>
  <si>
    <t xml:space="preserve">Funding is needed to continue work towards raising awareness in policymakers, legislators and consumers of the adverse impact of factory pig farming on the animals, human health, the environment and rural communities. We have succeeded in organising three parliamentary screenings and debates at the British and European Parliaments and at the US Congress in March 2011. At The EU Parliament our asks have been taken up by a cross party group of MEPs who will carry them forward with round table meetings with representatives of the European Commission with the aim of influencing CAP reform. </t>
  </si>
  <si>
    <t>the hidden costs of factory pig farming</t>
  </si>
  <si>
    <t>We are motivated to protect the animals, human health, the environment and rural communities from the adverse impact of factory farming. By informing consumers we hope they will choose high welfare pork .We aim for the true costs of factory farming to be paid by the producers and not by the animals and the broader community. We lobby EU, UK and US legislators to enforce animal welfare and environmental regulations, to restrict the use of antibiotics, and protect small farmers from unfair competition.</t>
  </si>
  <si>
    <t>La Via Campesina</t>
  </si>
  <si>
    <t>WSPA</t>
  </si>
  <si>
    <t>ENFAP</t>
  </si>
  <si>
    <t>Scottish Crofting Federation</t>
  </si>
  <si>
    <t>31.12.2010</t>
  </si>
  <si>
    <t>for the contribution this work makes toward vibrant, resilient local community development</t>
  </si>
  <si>
    <t>One Planet Food, Falkland</t>
  </si>
  <si>
    <t>Food security and nutrition</t>
  </si>
  <si>
    <t>The number of hungry months faced by 475 poor communities will be reduced by 50%</t>
  </si>
  <si>
    <t>APPG on Agriculture &amp; Food for Development</t>
  </si>
  <si>
    <t>Food &amp; Agriculture Organisation of the United Nations</t>
  </si>
  <si>
    <t>Sahel Eco, Mali</t>
  </si>
  <si>
    <t>Commuity Self-Reliance Centre, Ghana</t>
  </si>
  <si>
    <t>Gia/Nabio Agroforestry Development Organization, Ghana</t>
  </si>
  <si>
    <t>Association for the Economic, Cultural and Social Development of the District of SÃ©guÃ©nÃ©ga, Burkina Faso</t>
  </si>
  <si>
    <t>Association SolidaritÃ© et Entraide Mutuelle au Sahel, Burkina Faso</t>
  </si>
  <si>
    <t>Association for the Education of the Public and Protection of the Environment, Mali</t>
  </si>
  <si>
    <t>Ethiopian Wildlife &amp; Natural History Society</t>
  </si>
  <si>
    <t xml:space="preserve">Turning Food Miles into Food Metres </t>
  </si>
  <si>
    <t xml:space="preserve">To promote people to grow there own produce </t>
  </si>
  <si>
    <t>local production at school and in families</t>
  </si>
  <si>
    <t xml:space="preserve">help people to grow their own food. community development. health. climate change. </t>
  </si>
  <si>
    <t>Oxhey hall horticultural society</t>
  </si>
  <si>
    <t>Bromet primary school</t>
  </si>
  <si>
    <t>Northwick day centre</t>
  </si>
  <si>
    <t>Faith group</t>
  </si>
  <si>
    <t>International agency</t>
  </si>
  <si>
    <t>Type of organisation</t>
  </si>
  <si>
    <t>Frequency</t>
  </si>
  <si>
    <t>Total annual expenditure on f&amp;f</t>
  </si>
  <si>
    <t>Total number of employees (FTE)</t>
  </si>
  <si>
    <t>Total number of volunteers (FTE)</t>
  </si>
  <si>
    <t>Total number of employees working on f&amp;f (FTE)</t>
  </si>
  <si>
    <t>Total number of volunteers working on f&amp;f (FTE)</t>
  </si>
  <si>
    <t>Expenditure on f&amp;f</t>
  </si>
  <si>
    <t>Share of employees working on f&amp;f</t>
  </si>
  <si>
    <t>Mean number of employees (FTE)</t>
  </si>
  <si>
    <t>Mean number of employees working on f&amp;f (FTE)</t>
  </si>
  <si>
    <t>Mean number of volunteers working on f&amp;f (FTE)</t>
  </si>
  <si>
    <t>Total number of employees and volunteers (FTE)</t>
  </si>
  <si>
    <t>Mean number of employees and volunteers (FTE)</t>
  </si>
  <si>
    <t>Total number of employees and volunteers working on f&amp;f (FTE)</t>
  </si>
  <si>
    <t>Mean number of employees and volunteers working on f&amp;f (FTE)</t>
  </si>
  <si>
    <t>Share of volunteers working on f&amp;f</t>
  </si>
  <si>
    <t>Share of employees and volunteers working on f&amp;f</t>
  </si>
  <si>
    <t>Grants or donations from trusts, foundations or charities</t>
  </si>
  <si>
    <t>Grants or donations from public bodies</t>
  </si>
  <si>
    <t>Grants or donations from businesses</t>
  </si>
  <si>
    <t>Individual donations, bequests or membership fees</t>
  </si>
  <si>
    <t>Sales to members of the public (e.g. of food, publications)</t>
  </si>
  <si>
    <t>Contracts or sales to businesses</t>
  </si>
  <si>
    <t xml:space="preserve">Contracts or sales to the public sector </t>
  </si>
  <si>
    <t>Contracts or sales to trusts, foundations or charities</t>
  </si>
  <si>
    <t>Other</t>
  </si>
  <si>
    <t>Total from Grants or donations from trusts, foundations or charities</t>
  </si>
  <si>
    <t>Total from grants or donations from public bodies</t>
  </si>
  <si>
    <t>Total from grants or donations from businesses</t>
  </si>
  <si>
    <t>Total from individual donations, bequests or membership fees</t>
  </si>
  <si>
    <t>Total from sales to members of the public (e.g. of food, publications)</t>
  </si>
  <si>
    <t>Total from contracts or sales to businesses</t>
  </si>
  <si>
    <t xml:space="preserve">Total from contracts or sales to the public sector </t>
  </si>
  <si>
    <t>Total from contracts or sales to trusts, foundations or charities</t>
  </si>
  <si>
    <t>Total from other</t>
  </si>
  <si>
    <t>Sources of income</t>
  </si>
  <si>
    <t>Total</t>
  </si>
  <si>
    <t>Mean</t>
  </si>
  <si>
    <t>Funding</t>
  </si>
  <si>
    <t>Auditing and business advice</t>
  </si>
  <si>
    <t>Service provision</t>
  </si>
  <si>
    <t>Education</t>
  </si>
  <si>
    <t>Activism</t>
  </si>
  <si>
    <t>Lobbying</t>
  </si>
  <si>
    <t>Awareness-raising</t>
  </si>
  <si>
    <t>Co-ordination and capacity-building</t>
  </si>
  <si>
    <t>Research &amp; expert advice</t>
  </si>
  <si>
    <t>Staff and volunteer FTEs on Auditing and business advice</t>
  </si>
  <si>
    <t>Staff and volunteer FTEs on Service provision</t>
  </si>
  <si>
    <t>Staff and volunteer FTEs on Education</t>
  </si>
  <si>
    <t>Staff and volunteer FTEs on Activism</t>
  </si>
  <si>
    <t>Staff and volunteer FTEs on Lobbying</t>
  </si>
  <si>
    <t>Staff and volunteer FTEs on Awareness-raising</t>
  </si>
  <si>
    <t>Staff and volunteer FTEs on Co-ordination and capacity-building</t>
  </si>
  <si>
    <t>Staff and volunteer FTEs on Research &amp; expert advice</t>
  </si>
  <si>
    <t>Staff and volunteer FTEs on Funding</t>
  </si>
  <si>
    <t>Staff FTEs on Auditing and business advice</t>
  </si>
  <si>
    <t>Staff FTEs on Service provision</t>
  </si>
  <si>
    <t>Staff FTEs on Education</t>
  </si>
  <si>
    <t>Staff FTEs on Activism</t>
  </si>
  <si>
    <t>Staff FTEs on Lobbying</t>
  </si>
  <si>
    <t>Staff FTEs on Awareness-raising</t>
  </si>
  <si>
    <t>Staff FTEs on Co-ordination and capacity-building</t>
  </si>
  <si>
    <t>Staff FTEs on Research &amp; expert advice</t>
  </si>
  <si>
    <t>Staff FTEs on Funding</t>
  </si>
  <si>
    <t>Volunteer FTEs on Auditing and business advice</t>
  </si>
  <si>
    <t>Volunteer FTEs on Service provision</t>
  </si>
  <si>
    <t>Volunteer FTEs on Education</t>
  </si>
  <si>
    <t>Volunteer FTEs on Activism</t>
  </si>
  <si>
    <t>Volunteer FTEs on Lobbying</t>
  </si>
  <si>
    <t>Volunteer FTEs on Awareness-raising</t>
  </si>
  <si>
    <t>Volunteer FTEs on Co-ordination and capacity-building</t>
  </si>
  <si>
    <t>Volunteer FTEs on Research &amp; expert advice</t>
  </si>
  <si>
    <t>Volunteer FTEs on Funding</t>
  </si>
  <si>
    <t>Expenditure on Auditing and business advice</t>
  </si>
  <si>
    <t>Expenditure on Service provision</t>
  </si>
  <si>
    <t>Expenditure on Education</t>
  </si>
  <si>
    <t>Expenditure on Activism</t>
  </si>
  <si>
    <t>Expenditure on Lobbying</t>
  </si>
  <si>
    <t>Expenditure on Awareness-raising</t>
  </si>
  <si>
    <t>Expenditure on Co-ordination and capacity-building</t>
  </si>
  <si>
    <t>Expenditure on Research &amp; expert advice</t>
  </si>
  <si>
    <t>Expenditure on Funding</t>
  </si>
  <si>
    <t>Activities</t>
  </si>
  <si>
    <t>Total staff and volunteer time (FTEs)</t>
  </si>
  <si>
    <t>Mean staff and volunteer time (FTEs)</t>
  </si>
  <si>
    <t>Staff</t>
  </si>
  <si>
    <t>Expenditure</t>
  </si>
  <si>
    <t>Total staff time (FTEs) if distributed in same ratio</t>
  </si>
  <si>
    <t>Total volunteer time (FTEs) if distributed in same ratio</t>
  </si>
  <si>
    <t>Mean volunteer time (FTEs) if distributed in same ratio</t>
  </si>
  <si>
    <t>Mean staff time (FTEs) if distributed in same ratio</t>
  </si>
  <si>
    <t>Total expenditure if distributed in same ratio</t>
  </si>
  <si>
    <t>Mean expenditure if distributed in same ratio</t>
  </si>
  <si>
    <t>Organics</t>
  </si>
  <si>
    <t>Staff and volunteer time spent on Additives</t>
  </si>
  <si>
    <t>Staff and volunteer time spent on Fertilisers</t>
  </si>
  <si>
    <t>Staff and volunteer time spent on Pesticides</t>
  </si>
  <si>
    <t>Staff and volunteer time spent on Recycling</t>
  </si>
  <si>
    <t>Staff and volunteer time spent on Slaughter</t>
  </si>
  <si>
    <t>Staff and volunteer time spent on Waste</t>
  </si>
  <si>
    <t>Staff and volunteer time spent on Adult health &amp; nutrition</t>
  </si>
  <si>
    <t>Staff and volunteer time spent on Agricultural policy</t>
  </si>
  <si>
    <t>Staff and volunteer time spent on Air pollution</t>
  </si>
  <si>
    <t>Staff and volunteer time spent on Animal husbandry</t>
  </si>
  <si>
    <t>Staff and volunteer time spent on Antibiotics &amp; other animal drugs</t>
  </si>
  <si>
    <t>Staff and volunteer time spent on Aquaculture</t>
  </si>
  <si>
    <t>Staff and volunteer time spent on Child health &amp; nutrition</t>
  </si>
  <si>
    <t>Staff and volunteer time spent on Climate change</t>
  </si>
  <si>
    <t>Staff and volunteer time spent on Consumer protection</t>
  </si>
  <si>
    <t>Staff and volunteer time spent on Emergency relief</t>
  </si>
  <si>
    <t>Staff and volunteer time spent on Fair trade</t>
  </si>
  <si>
    <t>Staff and volunteer time spent on Fish stocks</t>
  </si>
  <si>
    <t>Staff and volunteer time spent on Food education &amp; skills</t>
  </si>
  <si>
    <t>Staff and volunteer time spent on Food processing &amp; manufacturing</t>
  </si>
  <si>
    <t>Staff and volunteer time spent on Food safety &amp; hygiene</t>
  </si>
  <si>
    <t>Staff and volunteer time spent on Food security</t>
  </si>
  <si>
    <t>Staff and volunteer time spent on Global hunger</t>
  </si>
  <si>
    <t>Staff and volunteer time spent on GM &amp; biotechnology</t>
  </si>
  <si>
    <t>Staff and volunteer time spent on Labour conditions</t>
  </si>
  <si>
    <t>Staff and volunteer time spent on Land use &amp; ownership</t>
  </si>
  <si>
    <t>Staff and volunteer time spent on Landscape preservation</t>
  </si>
  <si>
    <t>Staff and volunteer time spent on Local food</t>
  </si>
  <si>
    <t>Staff and volunteer time spent on Marine ecosystems</t>
  </si>
  <si>
    <t>Staff and volunteer time spent on Market governance</t>
  </si>
  <si>
    <t>Staff and volunteer time spent on Nanotechnology</t>
  </si>
  <si>
    <t>Staff and volunteer time spent on Participation &amp; democracy</t>
  </si>
  <si>
    <t>Staff and volunteer time spent on Public procurement</t>
  </si>
  <si>
    <t>Staff and volunteer time spent on Seasonal food</t>
  </si>
  <si>
    <t>Staff and volunteer time spent on Social enterprise</t>
  </si>
  <si>
    <t>Staff and volunteer time spent on Soil health</t>
  </si>
  <si>
    <t>Staff and volunteer time spent on Technology &amp; innovation</t>
  </si>
  <si>
    <t>Staff and volunteer time spent on Trade policy</t>
  </si>
  <si>
    <t>Staff and volunteer time spent on Transport &amp; distribution</t>
  </si>
  <si>
    <t>Staff and volunteer time spent on Water use</t>
  </si>
  <si>
    <t>Staff and volunteer time spent on Public health policy</t>
  </si>
  <si>
    <t>Staff and volunteer time spent on Animal feed</t>
  </si>
  <si>
    <t>Staff and volunteer time spent on Biodiversity</t>
  </si>
  <si>
    <t>Staff and volunteer time spent on Business development</t>
  </si>
  <si>
    <t>Staff and volunteer time spent on Catering</t>
  </si>
  <si>
    <t>Staff and volunteer time spent on Corporate power</t>
  </si>
  <si>
    <t>Staff and volunteer time spent on Energy use &amp; efficiency</t>
  </si>
  <si>
    <t>Staff and volunteer time spent on Farming &amp; horticulture</t>
  </si>
  <si>
    <t>Staff and volunteer time spent on Food marketing</t>
  </si>
  <si>
    <t>Staff and volunteer time spent on Food poverty &amp; access</t>
  </si>
  <si>
    <t>Staff and volunteer time spent on Infant health &amp; nutrition</t>
  </si>
  <si>
    <t>Staff and volunteer time spent on Organics</t>
  </si>
  <si>
    <t>Staff and volunteer time spent on Retail</t>
  </si>
  <si>
    <t>Staff and volunteer time spent on Social inclusion</t>
  </si>
  <si>
    <t>Staff and volunteer time spent on Sustainable consumption</t>
  </si>
  <si>
    <t>Staff and volunteer time spent on Sustainable production</t>
  </si>
  <si>
    <t>Staff and volunteer time spent on Urban agriculture</t>
  </si>
  <si>
    <t>Staff and volunteer time spent on Community development</t>
  </si>
  <si>
    <t>Staff and volunteer time spent on Permaculture</t>
  </si>
  <si>
    <t>Staff and volunteer time spent on Rural economy</t>
  </si>
  <si>
    <t>Staff time spent on Additives</t>
  </si>
  <si>
    <t>Staff time spent on Fertilisers</t>
  </si>
  <si>
    <t>Staff time spent on Pesticides</t>
  </si>
  <si>
    <t>Staff time spent on Recycling</t>
  </si>
  <si>
    <t>Staff time spent on Slaughter</t>
  </si>
  <si>
    <t>Staff time spent on Waste</t>
  </si>
  <si>
    <t>Staff time spent on Adult health &amp; nutrition</t>
  </si>
  <si>
    <t>Staff time spent on Agricultural policy</t>
  </si>
  <si>
    <t>Staff time spent on Air pollution</t>
  </si>
  <si>
    <t>Staff time spent on Animal husbandry</t>
  </si>
  <si>
    <t>Staff time spent on Antibiotics &amp; other animal drugs</t>
  </si>
  <si>
    <t>Staff time spent on Aquaculture</t>
  </si>
  <si>
    <t>Staff time spent on Child health &amp; nutrition</t>
  </si>
  <si>
    <t>Staff time spent on Climate change</t>
  </si>
  <si>
    <t>Staff time spent on Consumer protection</t>
  </si>
  <si>
    <t>Staff time spent on Emergency relief</t>
  </si>
  <si>
    <t>Staff time spent on Fair trade</t>
  </si>
  <si>
    <t>Staff time spent on Fish stocks</t>
  </si>
  <si>
    <t>Staff time spent on Food education &amp; skills</t>
  </si>
  <si>
    <t>Staff time spent on Food processing &amp; manufacturing</t>
  </si>
  <si>
    <t>Staff time spent on Food safety &amp; hygiene</t>
  </si>
  <si>
    <t>Staff time spent on Food security</t>
  </si>
  <si>
    <t>Staff time spent on Global hunger</t>
  </si>
  <si>
    <t>Staff time spent on GM &amp; biotechnology</t>
  </si>
  <si>
    <t>Staff time spent on Labour conditions</t>
  </si>
  <si>
    <t>Staff time spent on Land use &amp; ownership</t>
  </si>
  <si>
    <t>Staff time spent on Landscape preservation</t>
  </si>
  <si>
    <t>Staff time spent on Local food</t>
  </si>
  <si>
    <t>Staff time spent on Marine ecosystems</t>
  </si>
  <si>
    <t>Staff time spent on Market governance</t>
  </si>
  <si>
    <t>Staff time spent on Nanotechnology</t>
  </si>
  <si>
    <t>Staff time spent on Participation &amp; democracy</t>
  </si>
  <si>
    <t>Staff time spent on Public procurement</t>
  </si>
  <si>
    <t>Staff time spent on Seasonal food</t>
  </si>
  <si>
    <t>Staff time spent on Social enterprise</t>
  </si>
  <si>
    <t>Staff time spent on Soil health</t>
  </si>
  <si>
    <t>Staff time spent on Technology &amp; innovation</t>
  </si>
  <si>
    <t>Staff time spent on Trade policy</t>
  </si>
  <si>
    <t>Staff time spent on Transport &amp; distribution</t>
  </si>
  <si>
    <t>Staff time spent on Water use</t>
  </si>
  <si>
    <t>Staff time spent on Public health policy</t>
  </si>
  <si>
    <t>Staff time spent on Animal feed</t>
  </si>
  <si>
    <t>Staff time spent on Biodiversity</t>
  </si>
  <si>
    <t>Staff time spent on Business development</t>
  </si>
  <si>
    <t>Staff time spent on Catering</t>
  </si>
  <si>
    <t>Staff time spent on Corporate power</t>
  </si>
  <si>
    <t>Staff time spent on Energy use &amp; efficiency</t>
  </si>
  <si>
    <t>Staff time spent on Farming &amp; horticulture</t>
  </si>
  <si>
    <t>Staff time spent on Food marketing</t>
  </si>
  <si>
    <t>Staff time spent on Food poverty &amp; access</t>
  </si>
  <si>
    <t>Staff time spent on Infant health &amp; nutrition</t>
  </si>
  <si>
    <t>Staff time spent on Organics</t>
  </si>
  <si>
    <t>Staff time spent on Retail</t>
  </si>
  <si>
    <t>Staff time spent on Social inclusion</t>
  </si>
  <si>
    <t>Staff time spent on Sustainable consumption</t>
  </si>
  <si>
    <t>Staff time spent on Sustainable production</t>
  </si>
  <si>
    <t>Staff time spent on Urban agriculture</t>
  </si>
  <si>
    <t>Staff time spent on Community development</t>
  </si>
  <si>
    <t>Staff time spent on Permaculture</t>
  </si>
  <si>
    <t>Staff time spent on Rural economy</t>
  </si>
  <si>
    <t>Volunteer time spent on Additives</t>
  </si>
  <si>
    <t>Volunteer time spent on Fertilisers</t>
  </si>
  <si>
    <t>Volunteer time spent on Pesticides</t>
  </si>
  <si>
    <t>Volunteer time spent on Recycling</t>
  </si>
  <si>
    <t>Volunteer time spent on Slaughter</t>
  </si>
  <si>
    <t>Volunteer time spent on Waste</t>
  </si>
  <si>
    <t>Volunteer time spent on Adult health &amp; nutrition</t>
  </si>
  <si>
    <t>Volunteer time spent on Agricultural policy</t>
  </si>
  <si>
    <t>Volunteer time spent on Air pollution</t>
  </si>
  <si>
    <t>Volunteer time spent on Animal husbandry</t>
  </si>
  <si>
    <t>Volunteer time spent on Antibiotics &amp; other animal drugs</t>
  </si>
  <si>
    <t>Volunteer time spent on Aquaculture</t>
  </si>
  <si>
    <t>Volunteer time spent on Child health &amp; nutrition</t>
  </si>
  <si>
    <t>Volunteer time spent on Climate change</t>
  </si>
  <si>
    <t>Volunteer time spent on Consumer protection</t>
  </si>
  <si>
    <t>Volunteer time spent on Emergency relief</t>
  </si>
  <si>
    <t>Volunteer time spent on Fair trade</t>
  </si>
  <si>
    <t>Volunteer time spent on Fish stocks</t>
  </si>
  <si>
    <t>Volunteer time spent on Food education &amp; skills</t>
  </si>
  <si>
    <t>Volunteer time spent on Food processing &amp; manufacturing</t>
  </si>
  <si>
    <t>Volunteer time spent on Food safety &amp; hygiene</t>
  </si>
  <si>
    <t>Volunteer time spent on Food security</t>
  </si>
  <si>
    <t>Volunteer time spent on Global hunger</t>
  </si>
  <si>
    <t>Volunteer time spent on GM &amp; biotechnology</t>
  </si>
  <si>
    <t>Volunteer time spent on Labour conditions</t>
  </si>
  <si>
    <t>Volunteer time spent on Land use &amp; ownership</t>
  </si>
  <si>
    <t>Volunteer time spent on Landscape preservation</t>
  </si>
  <si>
    <t>Volunteer time spent on Local food</t>
  </si>
  <si>
    <t>Volunteer time spent on Marine ecosystems</t>
  </si>
  <si>
    <t>Volunteer time spent on Market governance</t>
  </si>
  <si>
    <t>Volunteer time spent on Nanotechnology</t>
  </si>
  <si>
    <t>Volunteer time spent on Participation &amp; democracy</t>
  </si>
  <si>
    <t>Volunteer time spent on Public procurement</t>
  </si>
  <si>
    <t>Volunteer time spent on Seasonal food</t>
  </si>
  <si>
    <t>Volunteer time spent on Social enterprise</t>
  </si>
  <si>
    <t>Volunteer time spent on Soil health</t>
  </si>
  <si>
    <t>Volunteer time spent on Technology &amp; innovation</t>
  </si>
  <si>
    <t>Volunteer time spent on Trade policy</t>
  </si>
  <si>
    <t>Volunteer time spent on Transport &amp; distribution</t>
  </si>
  <si>
    <t>Volunteer time spent on Water use</t>
  </si>
  <si>
    <t>Volunteer time spent on Public health policy</t>
  </si>
  <si>
    <t>Volunteer time spent on Animal feed</t>
  </si>
  <si>
    <t>Volunteer time spent on Biodiversity</t>
  </si>
  <si>
    <t>Volunteer time spent on Business development</t>
  </si>
  <si>
    <t>Volunteer time spent on Catering</t>
  </si>
  <si>
    <t>Volunteer time spent on Corporate power</t>
  </si>
  <si>
    <t>Volunteer time spent on Energy use &amp; efficiency</t>
  </si>
  <si>
    <t>Volunteer time spent on Farming &amp; horticulture</t>
  </si>
  <si>
    <t>Volunteer time spent on Food marketing</t>
  </si>
  <si>
    <t>Volunteer time spent on Food poverty &amp; access</t>
  </si>
  <si>
    <t>Volunteer time spent on Infant health &amp; nutrition</t>
  </si>
  <si>
    <t>Volunteer time spent on Organics</t>
  </si>
  <si>
    <t>Volunteer time spent on Retail</t>
  </si>
  <si>
    <t>Volunteer time spent on Social inclusion</t>
  </si>
  <si>
    <t>Volunteer time spent on Sustainable consumption</t>
  </si>
  <si>
    <t>Volunteer time spent on Sustainable production</t>
  </si>
  <si>
    <t>Volunteer time spent on Urban agriculture</t>
  </si>
  <si>
    <t>Volunteer time spent on Community development</t>
  </si>
  <si>
    <t>Volunteer time spent on Permaculture</t>
  </si>
  <si>
    <t>Volunteer time spent on Rural economy</t>
  </si>
  <si>
    <t>Expenditure on Additives</t>
  </si>
  <si>
    <t>Expenditure on Fertilisers</t>
  </si>
  <si>
    <t>Expenditure on Pesticides</t>
  </si>
  <si>
    <t>Expenditure on Recycling</t>
  </si>
  <si>
    <t>Expenditure on Slaughter</t>
  </si>
  <si>
    <t>Expenditure on Waste</t>
  </si>
  <si>
    <t>Expenditure on Adult health &amp; nutrition</t>
  </si>
  <si>
    <t>Expenditure on Agricultural policy</t>
  </si>
  <si>
    <t>Expenditure on Air pollution</t>
  </si>
  <si>
    <t>Expenditure on Animal husbandry</t>
  </si>
  <si>
    <t>Expenditure on Antibiotics &amp; other animal drugs</t>
  </si>
  <si>
    <t>Expenditure on Aquaculture</t>
  </si>
  <si>
    <t>Expenditure on Child health &amp; nutrition</t>
  </si>
  <si>
    <t>Expenditure on Climate change</t>
  </si>
  <si>
    <t>Expenditure on Consumer protection</t>
  </si>
  <si>
    <t>Expenditure on Emergency relief</t>
  </si>
  <si>
    <t>Expenditure on Fair trade</t>
  </si>
  <si>
    <t>Expenditure on Fish stocks</t>
  </si>
  <si>
    <t>Expenditure on Food education &amp; skills</t>
  </si>
  <si>
    <t>Expenditure on Food processing &amp; manufacturing</t>
  </si>
  <si>
    <t>Expenditure on Food safety &amp; hygiene</t>
  </si>
  <si>
    <t>Expenditure on Food security</t>
  </si>
  <si>
    <t>Expenditure on Global hunger</t>
  </si>
  <si>
    <t>Expenditure on GM &amp; biotechnology</t>
  </si>
  <si>
    <t>Expenditure on Labour conditions</t>
  </si>
  <si>
    <t>Expenditure on Land use &amp; ownership</t>
  </si>
  <si>
    <t>Expenditure on Landscape preservation</t>
  </si>
  <si>
    <t>Expenditure on Local food</t>
  </si>
  <si>
    <t>Expenditure on Marine ecosystems</t>
  </si>
  <si>
    <t>Expenditure on Market governance</t>
  </si>
  <si>
    <t>Expenditure on Nanotechnology</t>
  </si>
  <si>
    <t>Expenditure on Participation &amp; democracy</t>
  </si>
  <si>
    <t>Expenditure on Public procurement</t>
  </si>
  <si>
    <t>Expenditure on Seasonal food</t>
  </si>
  <si>
    <t>Expenditure on Social enterprise</t>
  </si>
  <si>
    <t>Expenditure on Soil health</t>
  </si>
  <si>
    <t>Expenditure on Technology &amp; innovation</t>
  </si>
  <si>
    <t>Expenditure on Trade policy</t>
  </si>
  <si>
    <t>Expenditure on Transport &amp; distribution</t>
  </si>
  <si>
    <t>Expenditure on Water use</t>
  </si>
  <si>
    <t>Expenditure on Public health policy</t>
  </si>
  <si>
    <t>Expenditure on Animal feed</t>
  </si>
  <si>
    <t>Expenditure on Biodiversity</t>
  </si>
  <si>
    <t>Expenditure on Business development</t>
  </si>
  <si>
    <t>Expenditure on Catering</t>
  </si>
  <si>
    <t>Expenditure on Corporate power</t>
  </si>
  <si>
    <t>Expenditure on Energy use &amp; efficiency</t>
  </si>
  <si>
    <t>Expenditure on Farming &amp; horticulture</t>
  </si>
  <si>
    <t>Expenditure on Food marketing</t>
  </si>
  <si>
    <t>Expenditure on Food poverty &amp; access</t>
  </si>
  <si>
    <t>Expenditure on Infant health &amp; nutrition</t>
  </si>
  <si>
    <t>Expenditure on Organics</t>
  </si>
  <si>
    <t>Expenditure on Retail</t>
  </si>
  <si>
    <t>Expenditure on Social inclusion</t>
  </si>
  <si>
    <t>Expenditure on Sustainable consumption</t>
  </si>
  <si>
    <t>Expenditure on Sustainable production</t>
  </si>
  <si>
    <t>Expenditure on Urban agriculture</t>
  </si>
  <si>
    <t>Expenditure on Community development</t>
  </si>
  <si>
    <t>Expenditure on Permaculture</t>
  </si>
  <si>
    <t>Expenditure on Rural economy</t>
  </si>
  <si>
    <t>Issues</t>
  </si>
  <si>
    <t>Issue clusters (to be added)</t>
  </si>
  <si>
    <t>The market would work better if government generally</t>
  </si>
  <si>
    <t>When it comes to public health or environmental issues</t>
  </si>
  <si>
    <t>Big businesses</t>
  </si>
  <si>
    <t>It is important to treat animals and nature well because</t>
  </si>
  <si>
    <t>We can best beat poverty by</t>
  </si>
  <si>
    <t>Total responses</t>
  </si>
  <si>
    <t>Approaches (frequency)</t>
  </si>
  <si>
    <t>SA1 The market would work better if government generally</t>
  </si>
  <si>
    <t>A1 The market would work better if government generally</t>
  </si>
  <si>
    <t>A2 The market would work better if government generally</t>
  </si>
  <si>
    <t>SA2 The market would work better if government generally</t>
  </si>
  <si>
    <t>SA1 When it comes to public health or environmental issues</t>
  </si>
  <si>
    <t>A1 When it comes to public health or environmental issues</t>
  </si>
  <si>
    <t>A2 When it comes to public health or environmental issues</t>
  </si>
  <si>
    <t>SA2 When it comes to public health or environmental issues</t>
  </si>
  <si>
    <t>SA1 Big businesses</t>
  </si>
  <si>
    <t>A1 Big businesses</t>
  </si>
  <si>
    <t>A2 Big businesses</t>
  </si>
  <si>
    <t>SA2 Big businesses</t>
  </si>
  <si>
    <t>SA1 It is important to treat animals and nature well because</t>
  </si>
  <si>
    <t>A1 It is important to treat animals and nature well because</t>
  </si>
  <si>
    <t>A2 It is important to treat animals and nature well because</t>
  </si>
  <si>
    <t>SA2 It is important to treat animals and nature well because</t>
  </si>
  <si>
    <t>SA1 We can best beat poverty by</t>
  </si>
  <si>
    <t>A1 We can best beat poverty by</t>
  </si>
  <si>
    <t>A2 We can best beat poverty by</t>
  </si>
  <si>
    <t>SA2 We can best beat poverty by</t>
  </si>
  <si>
    <t>Beneficiary groups</t>
  </si>
  <si>
    <t>Consumers/citizens</t>
  </si>
  <si>
    <t>Food producers (including workers)</t>
  </si>
  <si>
    <t>Children &amp; young people</t>
  </si>
  <si>
    <t>Older people</t>
  </si>
  <si>
    <t>Other specific (e.g. disadvantaged, local) communities</t>
  </si>
  <si>
    <t>Future generations</t>
  </si>
  <si>
    <t>Farm animals</t>
  </si>
  <si>
    <t>Wild animals</t>
  </si>
  <si>
    <t>Ecosystems/nature</t>
  </si>
  <si>
    <t>W Consumers/citizens:Who or what are the intended beneficiaries of your organisation's current work on food and farming issues?</t>
  </si>
  <si>
    <t>W Food producers (including workers):Who or what are the intended beneficiaries of your organisation's current work on food and farming issues?</t>
  </si>
  <si>
    <t>W Children &amp; young people:Who or what are the intended beneficiaries of your organisation's current work on food and farming issues?</t>
  </si>
  <si>
    <t>W Older people:Who or what are the intended beneficiaries of your organisation's current work on food and farming issues?</t>
  </si>
  <si>
    <t>W Other specific (e.g. disadvantaged, local) communities:Who or what are the intended beneficiaries of your organisation's current work on food and farming issues?</t>
  </si>
  <si>
    <t>W Future generations:Who or what are the intended beneficiaries of your organisation's current work on food and farming issues?</t>
  </si>
  <si>
    <t>W Farm animals:Who or what are the intended beneficiaries of your organisation's current work on food and farming issues?</t>
  </si>
  <si>
    <t>W Wild animals:Who or what are the intended beneficiaries of your organisation's current work on food and farming issues?</t>
  </si>
  <si>
    <t>W Ecosystems/nature:Who or what are the intended beneficiaries of your organisation's current work on food and farming issues?</t>
  </si>
  <si>
    <t>Total score (higher score means higher priority)</t>
  </si>
  <si>
    <t>Total score weighted by staff effort (higher score means higher priority)</t>
  </si>
  <si>
    <t>W General public (e.g. citizens, consumers, children):Whose behaviour is your organisation ultimately trying to change through your current work on food and farming issues?</t>
  </si>
  <si>
    <t>W Local or regional public sector (e.g. local authorities, schools, Primary Care Trusts):Whose behaviour is your organisation ultimately trying to change through your current work on food and farming issues?</t>
  </si>
  <si>
    <t>W National government (e.g. Westminster departments, devolved administrations, NHS):Whose behaviour is your organisation ultimately trying to change through your current work on food and farming issues?</t>
  </si>
  <si>
    <t>W EU institutions (e.g. the European Commission):Whose behaviour is your organisation ultimately trying to change through your current work on food and farming issues?</t>
  </si>
  <si>
    <t>W International agencies (e.g. United Nations agencies, the World Trade Organisation):Whose behaviour is your organisation ultimately trying to change through your current work on food and farming issues?</t>
  </si>
  <si>
    <t>W Workers &amp; small enterprises (e.g. farm workers, small-scale producers, social enterprises):Whose behaviour is your organisation ultimately trying to change through your current work on food and farming issues?</t>
  </si>
  <si>
    <t>W Large businesses (e.g. agricultural input suppliers, processors, supermarkets, investors):Whose behaviour is your organisation ultimately trying to change through your current work on food and farming issues?</t>
  </si>
  <si>
    <t>W Public interest groups (e.g. NGOs, community groups):Whose behaviour is your organisation ultimately trying to change through your current work on food and farming issues?</t>
  </si>
  <si>
    <t>W Academia (e.g. researchers, professors, universities):Whose behaviour is your organisation ultimately trying to change through your current work on food and farming issues?</t>
  </si>
  <si>
    <t>Priorities to influence</t>
  </si>
  <si>
    <t>Priorities for communication</t>
  </si>
  <si>
    <t>Local or regional public sector</t>
  </si>
  <si>
    <t>National government</t>
  </si>
  <si>
    <t>EU institutions</t>
  </si>
  <si>
    <t>International agencies</t>
  </si>
  <si>
    <t>Workers &amp; small enterprises</t>
  </si>
  <si>
    <t>Large businesses</t>
  </si>
  <si>
    <t>Public interest groups</t>
  </si>
  <si>
    <t>Academia</t>
  </si>
  <si>
    <t>Locations</t>
  </si>
  <si>
    <t>Overweight &amp; obesity: weight management and primary prevention</t>
  </si>
  <si>
    <t>We hope to enable a significant, measurable and sustained reduction in overweight and obesity levels.</t>
  </si>
  <si>
    <t>MEND</t>
  </si>
  <si>
    <t>E13</t>
  </si>
  <si>
    <t>Staff salaries, transport, best practice transfer, volunteer travel costs, start up seeds and tools, permanent structures, administration costs and captial costs.</t>
  </si>
  <si>
    <t>Sustainable Community livelihoods including organic gardens and income generating activities.</t>
  </si>
  <si>
    <t xml:space="preserve">Community members are able to provide organic food crops, animal products and nutritional supplements to People LIving with HIV and AIDS and orphans and vulnerable children in order to improve community health. Activities include training, establishing community, school and individual gardens and community business enterprises which focus on nutrition, animal husbandry, fuel saving techniques, all of which contribute to increased access to food and economic security and improved health due to nutrition being a vital HIV and AIDS management tool. Training agricultural mentors to provide technical support at the HH level and advocate for sustainable practices. </t>
  </si>
  <si>
    <t>Ministry Of Agriculture</t>
  </si>
  <si>
    <t>MInistry of Health</t>
  </si>
  <si>
    <t>TICA</t>
  </si>
  <si>
    <t>Kenya Agricultural Research Institute</t>
  </si>
  <si>
    <t>Ashden and JJ Trust</t>
  </si>
  <si>
    <t>Tulane University</t>
  </si>
  <si>
    <t>Alan and Nesta Foundation</t>
  </si>
  <si>
    <t>Vitol</t>
  </si>
  <si>
    <t>Egmont Trust</t>
  </si>
  <si>
    <t>KEMRI</t>
  </si>
  <si>
    <t>rents and subscriptions</t>
  </si>
  <si>
    <t xml:space="preserve">WE HAVE A LARGE COMMUNAL SHED WHICH IS IN NEED OF REPAIR. WE WOULD THEN LIKE TO STOCK AND SELL LARGER ITEMS WHICH OUR OLDER MEMBERS ARE UNABLE TO LIFT FROM GARDEN CENTRES. (LARGE BAGS OF COMPOST, GROW BAGS, TUBS OF CHICKEN MANURE, FERTILISER, LIME ETC)  </t>
  </si>
  <si>
    <t>PROVISION OF SAFE ENVIRONMENT FOR LOCAL COMMUNITY TO ENJOY GARDENING</t>
  </si>
  <si>
    <t>PROVIDING A SAFE AND SECURE ENVIRONMENT FOR OUR MEMBERS TO RELAX AND ENJOY A COMMON INTEREST.  THEY WILL REAP THE BENEFITS OF WORKING OUTDOORS,AND ENJOY A HEALTHIER LIFESTYLE ASSOCIATED WITH GROWING AND CONSUMING FRESH VEGETABLES OF THEIR OWN.</t>
  </si>
  <si>
    <t>COUNCIL GREENSPACES OFFICER</t>
  </si>
  <si>
    <t>LOCAL ALLOTMENT OFFICERS GROUP</t>
  </si>
  <si>
    <t>NATIONAL SOC IETY OF ALLOTMENT ANDG LEISURE GARDENERS</t>
  </si>
  <si>
    <t>NEIGHBOURHOOD FORUM</t>
  </si>
  <si>
    <t>CUMBRIA COMMUNITY FOUNDATION</t>
  </si>
  <si>
    <t>Japan prize</t>
  </si>
  <si>
    <t>It is not easy to fund work such as ours and the underlying purposes and rationale of the global and agricultural system.  It is important but it is difficult to show clear outputs thought it may alter the actions and perceptions of others.  For example, in the recent past we worked very hard for understandings of farming and farm policy which integrated the needs in the global north and south.  We were not alone in this and UK Development agencies appear to have seen the point.</t>
  </si>
  <si>
    <t>Theologically based understanding of feeding people without wrecking the Earth</t>
  </si>
  <si>
    <t xml:space="preserve">Christian Holistic view of the issues in food and agriculture. Interpreting this into 1) churches 2) gatherings of UK NGOs 3) UK farming circles whilst learning from all three.  </t>
  </si>
  <si>
    <t>Churches Rural Group</t>
  </si>
  <si>
    <t>Practical Action</t>
  </si>
  <si>
    <t>Rurcon</t>
  </si>
  <si>
    <t>My own training and consultancy activities which subsidise my voluntary work to support allergic people</t>
  </si>
  <si>
    <t>Controlling food allergy risks for consumers and food businesses</t>
  </si>
  <si>
    <t xml:space="preserve">I have had a severe food allergy since childhood. My aim is to support those at risk from potentially fatal allergy and life-threatening asthma, and to support understanding leading to the prevention of allergies in the future. I also offer support to families who have lost somebody through (food) allergy and work closely with expert doctors and coroners to find out what happened and how others may be prevented from similar risks. </t>
  </si>
  <si>
    <t>Anaphylaxis Campaign</t>
  </si>
  <si>
    <t>Surrey University</t>
  </si>
  <si>
    <t>Southampton University</t>
  </si>
  <si>
    <t>James Watt College, Greenock</t>
  </si>
  <si>
    <t>Hygiene Audit Systems</t>
  </si>
  <si>
    <t>LGC Teddington</t>
  </si>
  <si>
    <t>Rental off  allotments plots</t>
  </si>
  <si>
    <t>we did not recieve any grants for food in the last financial year. The grant was issued this year.</t>
  </si>
  <si>
    <t xml:space="preserve">Independent monitoring, campaigning, lobbying, </t>
  </si>
  <si>
    <t xml:space="preserve">strengthening  controls on  baby feeding marketing  </t>
  </si>
  <si>
    <t>To protect the rights of infants everywhere to the highest level of health,  to protect the right of women  to make informed decisions about infant feeding free from commercial pressures. To save infant lives.   To  bring in effective legislation and global standards that  control the baby food industry  and bring an end to irresponsible marketing.  To alert policy makers and the public to the risks of corporate sponsorship of education.</t>
  </si>
  <si>
    <t>IBFAN</t>
  </si>
  <si>
    <t>EPHA</t>
  </si>
  <si>
    <t>European Heart Network</t>
  </si>
  <si>
    <t>WABA</t>
  </si>
  <si>
    <t>Baby Feeding Law Group</t>
  </si>
  <si>
    <t>CASE</t>
  </si>
  <si>
    <t>Breastfeeding Manifesto Coalition</t>
  </si>
  <si>
    <t>International Obesity Taskforce</t>
  </si>
  <si>
    <t>Consumers International/BEUC</t>
  </si>
  <si>
    <t>E54</t>
  </si>
  <si>
    <t>Work towards fair and sustainable supply chains</t>
  </si>
  <si>
    <t>Our southern partners</t>
  </si>
  <si>
    <t>COLSIBA</t>
  </si>
  <si>
    <t>WINFA</t>
  </si>
  <si>
    <t>West African Unions</t>
  </si>
  <si>
    <t>IUF</t>
  </si>
  <si>
    <t>GMB</t>
  </si>
  <si>
    <t>BanaFair</t>
  </si>
  <si>
    <t>Peuple Solidaire</t>
  </si>
  <si>
    <t>Spolecnost Pro Fairtrade</t>
  </si>
  <si>
    <t>Tescopoly Alliance</t>
  </si>
  <si>
    <t>We have continued to support residents' food growing on our sites when no dedicated funding is available.</t>
  </si>
  <si>
    <t>Community gardens with food growing spaces</t>
  </si>
  <si>
    <t xml:space="preserve">To give residents from diverse backgrounds who do not have access to private gardens, the opportunity to create new community spaces and shared food gardens (on housing estate land, parks and within schools) and to build community cohesion.  To reach over 1,400 people in order to have the largest impact - changing attitudes relating to food (waste, recycling, sustainability) as well as helping people to find local solutions to local problems (anti-social behaviour as well as improving unsightly/ neglected areas).  We also aim to use food growing as a means to increase physical and mental well-being.  </t>
  </si>
  <si>
    <t>Local tenants and residents associations</t>
  </si>
  <si>
    <t>Local Council (Southwark, Lambeth)</t>
  </si>
  <si>
    <t>Locally Grown Food</t>
  </si>
  <si>
    <t>We are trying to build community and encourage local/seasonal food production by bringing allotments to our parish.</t>
  </si>
  <si>
    <t>Parish Council</t>
  </si>
  <si>
    <t>Working with partners across the food industry on a national consumer campaign involves potentially limitless work so we have always had to support the funding we get externally with core funds. In addition there seems to be a view amongst some quarters that if you work with corporates you must be able to extract plenty of funding from them which unfortunately just isn't true.</t>
  </si>
  <si>
    <t>Asda</t>
  </si>
  <si>
    <t>Brakes</t>
  </si>
  <si>
    <t>Compass Group</t>
  </si>
  <si>
    <t>Aramark</t>
  </si>
  <si>
    <t>Sodexo</t>
  </si>
  <si>
    <t>National Federation of Women's Institutes</t>
  </si>
  <si>
    <t>bank interest and investment income</t>
  </si>
  <si>
    <t>Market coordination - supply chain development</t>
  </si>
  <si>
    <t xml:space="preserve">sustainable food production with biodynamic / organic methods. </t>
  </si>
  <si>
    <t xml:space="preserve">To promote sustainable food production and consumption by means of biodynamic farming, growing, and food processing.  To raise awareness of issues relating to sustainable food production.  To train and support biodynamic farmers and growers.  To provide certification and advisory services to biodynamic and organic farmers, growers and food processors. To secure land for biodynamic food production and make available to biodynamic farmers and growers who do not have access to land.  </t>
  </si>
  <si>
    <t>Demeter International</t>
  </si>
  <si>
    <t>The Biodynamic Agricultural College</t>
  </si>
  <si>
    <t>Crossfields Institute</t>
  </si>
  <si>
    <t>The Camphill Village Trust</t>
  </si>
  <si>
    <t>Ruskin Mill Educational Trust</t>
  </si>
  <si>
    <t>The Soil Associtiation</t>
  </si>
  <si>
    <t>The UK Organic Certifiers Group</t>
  </si>
  <si>
    <t>Government Science Budget</t>
  </si>
  <si>
    <t>Food Security</t>
  </si>
  <si>
    <t>Seizing the opportunities afforded by excellent bioscience to help tackle the global problems of food security</t>
  </si>
  <si>
    <t>NGOs</t>
  </si>
  <si>
    <t>Agri-food companies</t>
  </si>
  <si>
    <t>Levy boards</t>
  </si>
  <si>
    <t>regulators</t>
  </si>
  <si>
    <t>universities and institues</t>
  </si>
  <si>
    <t>other funders</t>
  </si>
  <si>
    <t>devolved authorities</t>
  </si>
  <si>
    <t>School PTA</t>
  </si>
  <si>
    <t>To raise the children's understanding of where their food comes from and to encourage them to appreciate the health benefits of home grown produce and to encourage them to adopt healthy lifestyles.</t>
  </si>
  <si>
    <t>Horticultural and agricultural skills</t>
  </si>
  <si>
    <t>Develop health &amp; well-being for disadvantaged and vulnerable people; develop the rural economy; and develop skills for the agricultural industry</t>
  </si>
  <si>
    <t>Luton Borough Council</t>
  </si>
  <si>
    <t>ACE</t>
  </si>
  <si>
    <t>MIND</t>
  </si>
  <si>
    <t>Greensand Trust</t>
  </si>
  <si>
    <t xml:space="preserve">Wine </t>
  </si>
  <si>
    <t>Working with people with mental health problems</t>
  </si>
  <si>
    <t>TVSA</t>
  </si>
  <si>
    <t>Good practive in public procurement Developing infratructure for local food systems Time needed for lobbying / influencing work locally</t>
  </si>
  <si>
    <t>A healthy &amp; sustainable food system for Brighton &amp; Hove</t>
  </si>
  <si>
    <t xml:space="preserve">We are a membership organisation working towards a sustainable food system for Brighton &amp; Hove. We believe that healthy people make a healthy city, that public health and environmental sustainability issues are interlinked and should be addressed together. We believe in a localised approach to addressing problems with our current food system.  We lobby and provide training and information for:  - better access to affordable fresh, seasonal food  - more locally produced food  - opportunities to learn to cook and grow food  - an understanding of the links between food and health  - an understanding of where food comes from.   </t>
  </si>
  <si>
    <t>Brighton &amp; Hove City Council</t>
  </si>
  <si>
    <t>Brighton &amp; Hove NHS</t>
  </si>
  <si>
    <t>Whitehawk Community Food Project</t>
  </si>
  <si>
    <t>Permaculture Trust Brighton</t>
  </si>
  <si>
    <t>Heart Research UK</t>
  </si>
  <si>
    <t>Not known</t>
  </si>
  <si>
    <t>Sustainable (including healthy) consumption and production</t>
  </si>
  <si>
    <t xml:space="preserve">A sustainable food supply and sustainable consumption </t>
  </si>
  <si>
    <t>British Heart Foundation</t>
  </si>
  <si>
    <t>Which? Consumers' Association</t>
  </si>
  <si>
    <t>World Heatlh Organisation</t>
  </si>
  <si>
    <t>We did not get any funding specifically for food related work - we do bits on the back of our other funded work</t>
  </si>
  <si>
    <t xml:space="preserve">We </t>
  </si>
  <si>
    <t xml:space="preserve">Showing children where food comes from   </t>
  </si>
  <si>
    <t>To interest children in food - healthy and local - and for them to understand a little bit more about sustainable food production.  And fot them to enjoy tasting it and to be excited by it.</t>
  </si>
  <si>
    <t>Leeds City Council</t>
  </si>
  <si>
    <t>National Grid</t>
  </si>
  <si>
    <t>08/31/2011</t>
  </si>
  <si>
    <t>membership fees</t>
  </si>
  <si>
    <t>none</t>
  </si>
  <si>
    <t>Allotment issues and self sufficiency</t>
  </si>
  <si>
    <t>self sufficiency, education, community engagement and mentoring</t>
  </si>
  <si>
    <t>leeds city council</t>
  </si>
  <si>
    <t>NSALG</t>
  </si>
  <si>
    <t>income from vegetable box scheme</t>
  </si>
  <si>
    <t>vegetable growing operation focussed entirely on supplying a vegetable box scheme</t>
  </si>
  <si>
    <t>persuading the local community that fresh local food is best</t>
  </si>
  <si>
    <t>A plan to develop a sustainable local food growing operation over the next three years in order to have a resource in which other local community organisations can participate through volunteering and educational partnerships.</t>
  </si>
  <si>
    <t>Wadebridge School</t>
  </si>
  <si>
    <t>Volunteer Cornwall</t>
  </si>
  <si>
    <t>E8</t>
  </si>
  <si>
    <t>the work at the moment is entirely voluntary</t>
  </si>
  <si>
    <t xml:space="preserve">The Campaign for Real Farming seeks to bring about a renaissance in agriculture. Governments and corporates are promoting an unsustainable future for food and farming.  Farmers are urged to compete in the global free market producing commodity crops for speculators to get rich on. The emphasis is on producing more and more food at ever cheaper prices, using an industrial farming model.  We are losing farmers at an alarming rate, worldwide.  We are also losing biodiversity -- so essential for food resilience in the face of climate change.  </t>
  </si>
  <si>
    <t>New Agrarian Alliance</t>
  </si>
  <si>
    <t>LandShare</t>
  </si>
  <si>
    <t xml:space="preserve">Common Agricultural Policy and related Environmnetal Stewardship campaigning/policy work Management of landscape features eg hedgerows, drystone walls, ponds etc </t>
  </si>
  <si>
    <t xml:space="preserve">Local food (BL project) otherwise CAP / landscape  </t>
  </si>
  <si>
    <t xml:space="preserve">Influencing UK government position on CAP and funding allocated within CAP to environmental stewardship and researching local food systems to raise policy maker awareness and strengthen relevant planning and other policy which influence local food systems: broadly to protect the character -  beauty, distinctiveness, diversity and health - of the farmed and non-farmed countryside </t>
  </si>
  <si>
    <t>Country Markets</t>
  </si>
  <si>
    <t>Farma National Farmers Retail &amp; Markets Association</t>
  </si>
  <si>
    <t>Cooperatives UK</t>
  </si>
  <si>
    <t>Wildlife and Countryside Link</t>
  </si>
  <si>
    <t>ACRE</t>
  </si>
  <si>
    <t>Lack of confidence/practical skills to participate in food-growing</t>
  </si>
  <si>
    <t xml:space="preserve">To provide opportunities and support for residents living in an urban environment (Scarborough) to develop food-growing skills in order that they have a better understanding of seasonal patterns, preparing and eating fresh fruit and vegetables and recycling resources to improve community sustainability, social contact and overall quality of life or residents (better mental and physical well-being).  </t>
  </si>
  <si>
    <t>Primary Care Trust</t>
  </si>
  <si>
    <t>Woodend Creative Industries Centre</t>
  </si>
  <si>
    <t>English Rose Hotels</t>
  </si>
  <si>
    <t>Scarborough Survivors</t>
  </si>
  <si>
    <t>Sustainable Scarborough</t>
  </si>
  <si>
    <t>Yorkshire Coast Homes</t>
  </si>
  <si>
    <t>Scarborough Borough Council</t>
  </si>
  <si>
    <t xml:space="preserve">We do not seek external funding </t>
  </si>
  <si>
    <t>animal welfare issues</t>
  </si>
  <si>
    <t>Cruelty to animals in current farming practices - especially deprivation of natural behaviours, breeding to exaggerate profitable characteristics, premature deaths, especially of young poultry and cattle, transport and slaughter practices. We are motivated by the premise that animals should not be treated as instruments for human beings, especially when their own welfare is compromised and when human need is not pressing. We believe as a religious tenet that we humans are to care for, not abuse, the animal creation.</t>
  </si>
  <si>
    <t>Anglican Society for the Welfare of Animals</t>
  </si>
  <si>
    <t>Quaker Concern for Animals</t>
  </si>
  <si>
    <t>Ongoing salaries for food-growing activities on-site.</t>
  </si>
  <si>
    <t>Esmee Fairbairn Foundation funded Zero Carbon Britain report</t>
  </si>
  <si>
    <t>Carnegie UK trust funded Zero Carbon Britain report</t>
  </si>
  <si>
    <t>Many more trusts and supporters help fund our work</t>
  </si>
  <si>
    <t>social justice and impact of individual choice</t>
  </si>
  <si>
    <t>Our organisation prime concern is the education of young people to work towards a just and sustainable world. Food choice is a major player in this.</t>
  </si>
  <si>
    <t>DEC consortium</t>
  </si>
  <si>
    <t>DEA</t>
  </si>
  <si>
    <t>HEEG</t>
  </si>
  <si>
    <t>Climate change, agriculture and food security</t>
  </si>
  <si>
    <t>(1) To identify and test pro-poor adaptation and mitigation practices, technologies and policies for food systems, adaptive capacity and rural livelihoods; and (2) To provide diagnosis and analysis that will ensure cost-effective investments, the inclusion of agriculture in climate change policies, and the inclusion of climate issues in agricultural policies, from the sub-national to the global level in a way that brings benefits to the rural poor.</t>
  </si>
  <si>
    <t>CARE International</t>
  </si>
  <si>
    <t>World Meteorology Organisation</t>
  </si>
  <si>
    <t>FAO</t>
  </si>
  <si>
    <t>World Food Program</t>
  </si>
  <si>
    <t>Global Research Alliance on Agricultural Greenhouse Gases</t>
  </si>
  <si>
    <t>ISEAL Alliance</t>
  </si>
  <si>
    <t>Food, Agriculture and Natural Resources Policy Analysis Network</t>
  </si>
  <si>
    <t>ESSP</t>
  </si>
  <si>
    <t>IFAP</t>
  </si>
  <si>
    <t>ASARECA</t>
  </si>
  <si>
    <t>Education for prevention of food waste at home</t>
  </si>
  <si>
    <t>City of Edinburgh Council</t>
  </si>
  <si>
    <t>Edinburgh Community Food</t>
  </si>
  <si>
    <t>Scottish Borders Council</t>
  </si>
  <si>
    <t>Courses, talks</t>
  </si>
  <si>
    <t>haven’t had funding for several years (land mag does but is separate)</t>
  </si>
  <si>
    <t>Planning to do with agriculture</t>
  </si>
  <si>
    <t>Easier planning for small farmers</t>
  </si>
  <si>
    <t>The Land Magazine</t>
  </si>
  <si>
    <t>Lammas</t>
  </si>
  <si>
    <t>growing local food</t>
  </si>
  <si>
    <t>Plot rental moneys at our just opened allotment site</t>
  </si>
  <si>
    <t>Yes, the creation of this allotment site was a 3 year project, funded by local developers' S106 moneys. This funding has now run out so future sites must be created by other funding. We are compelled by legislation to provide allotment sites where there is a local demand - currently there is a demand for another 2 similar sites.  With the current economic restrictions on spending tax-payers money meeting this demand will not be easy. While the same economic situation will cause additional numbers of our parishioners to want an allotment, so we will be squeezed 2 ways.</t>
  </si>
  <si>
    <t xml:space="preserve">Running this site and finding new sites to use </t>
  </si>
  <si>
    <t xml:space="preserve">An efficient and smooth operation of this site; and identifying, creating and then running other similar sites in the future. </t>
  </si>
  <si>
    <t>local authority</t>
  </si>
  <si>
    <t>Naalg</t>
  </si>
  <si>
    <t>The national investing bodies of the Church of England</t>
  </si>
  <si>
    <t>Fair supply chain relationships with supermarkets</t>
  </si>
  <si>
    <t>Fairness in supply chains. Public health and social good with respect to alcohol. Impact of high food commodity prices on the global poor.</t>
  </si>
  <si>
    <t>UN Principles for Responsible Investment</t>
  </si>
  <si>
    <t>Traidcraft Exchange</t>
  </si>
  <si>
    <t>World Development Movement</t>
  </si>
  <si>
    <t>Oxfam</t>
  </si>
  <si>
    <t>UK Sustainable Investment and Finance</t>
  </si>
  <si>
    <t>E12</t>
  </si>
  <si>
    <t>Promoting &amp; supporting allotments and seasonal, local food.</t>
  </si>
  <si>
    <t>We aim to promote alloment culture and work towards maintaining/increasing the availability of land for communities to grow thier own local, seasonal food.</t>
  </si>
  <si>
    <t>Riversmeet</t>
  </si>
  <si>
    <t>Lease income</t>
  </si>
  <si>
    <t>Retail and wholesale fruit and veg and Fareshare</t>
  </si>
  <si>
    <t>To improve health and well-being, in particular tackling health inequalities, to contribute to community regeneration, to incease employability and create employment in, with and for the disadvantaged and vulnerable individuals, families and communities in Aberdeen, Aberdeenshire and West Lothian.</t>
  </si>
  <si>
    <t>Aberdeen City Council</t>
  </si>
  <si>
    <t>Aberdeenshire Council</t>
  </si>
  <si>
    <t>West Lothian Council</t>
  </si>
  <si>
    <t>NHS Grampian</t>
  </si>
  <si>
    <t>dozens of vol orgs</t>
  </si>
  <si>
    <t>dozens of comm groups</t>
  </si>
  <si>
    <t>Scxottish Government</t>
  </si>
  <si>
    <t>Chambers of Commerce</t>
  </si>
  <si>
    <t>Advancing towards Agricultural  sustainability</t>
  </si>
  <si>
    <t xml:space="preserve">CMAPâ€™s mission is to spread education and training in the practice of sustainable food production gathered through adaptive research and development to communities around western kenya. This information and experience enables them to raise their food while conserving natural resources. The education and outreach initiative described here involve several components which have been piloted and  refined to meet the needs and demands of thousands of farmers to have organic methods of farming that are low-input, local-resource and truly sustainable. </t>
  </si>
  <si>
    <t>G-BIACK</t>
  </si>
  <si>
    <t>manor house agricultural centre</t>
  </si>
  <si>
    <t>Y-RECK</t>
  </si>
  <si>
    <t>SMART INITIATIVE</t>
  </si>
  <si>
    <t>Kilili self help project Kenya</t>
  </si>
  <si>
    <t>ARDAP Kenya</t>
  </si>
  <si>
    <t>Common Ground-KENYA</t>
  </si>
  <si>
    <t>CREP Program</t>
  </si>
  <si>
    <t>St.JUDES FAMILY PROJECT Masaka</t>
  </si>
  <si>
    <t>BIOGI</t>
  </si>
  <si>
    <t xml:space="preserve">Our engagement work with the food industry has proved challenging as a proposition for funding. </t>
  </si>
  <si>
    <t xml:space="preserve">Promoting humane and sustainable food production </t>
  </si>
  <si>
    <t xml:space="preserve">Our goal is to advance the wellbeing of farm animals and to end factory farming. We seek to expose the flaws in factory farming systems and lobby and campaign for improved legislation to raise welfare for farm animals. Through our Food Business Programme, we advise food companies on how to go about raising welfare standards in their supply chains. Our Research Department seeks scientific solutions to welfare issues.  </t>
  </si>
  <si>
    <t>World Society for the Protection of Animals</t>
  </si>
  <si>
    <t>Food Animal Initiative</t>
  </si>
  <si>
    <t>Co-operatives UK has worked extensively with the larger agricultural co-operatives on their governance arrangements and legal structures, the cost of this has been paid through member subscriptions.</t>
  </si>
  <si>
    <t>Sustainable co-operative enterprises</t>
  </si>
  <si>
    <t xml:space="preserve">Co-operatives UK is the national trade body that campaigns for co-operation and works to promote, develop and unite co-operative enterprises. CUK has a unique role as a trade association for co-operatives, and is very much the guardian of the co-operative legal model and systems of sound and sustainable governance arrangements.  Food is at the core of co-operative movement and Co-operatives UK's motivation is to support and develop any food co-operative (i.e Suma Wholefoods, Unicorn Grocery, The Handmade Bakery etc) towards more robust and sustainable models of governance. </t>
  </si>
  <si>
    <t>Co-operative College</t>
  </si>
  <si>
    <t>E45</t>
  </si>
  <si>
    <t>04/19/2011</t>
  </si>
  <si>
    <t>Students Enterprise Activities</t>
  </si>
  <si>
    <t>Kitchen Garden</t>
  </si>
  <si>
    <t>To educate students with SEN about growing fruit and vegetables, eating fresh produce and learning to use produce in seasonal recipes.  Promote recycling within the Kitchen Garden, for example, making own compost and using rain water.  Generate and encourage interest in the area by caring for our chickens.</t>
  </si>
  <si>
    <t>finance, commodity speculation</t>
  </si>
  <si>
    <t xml:space="preserve">solidarity with those who do not have equitable access to food and land </t>
  </si>
  <si>
    <t>GRAIN</t>
  </si>
  <si>
    <t>IATP</t>
  </si>
  <si>
    <t>WDM</t>
  </si>
  <si>
    <t>CRBM</t>
  </si>
  <si>
    <t>Durban Group for Climate Justice</t>
  </si>
  <si>
    <t>Hnuti Duha</t>
  </si>
  <si>
    <t>Activities and investments</t>
  </si>
  <si>
    <t>School food production</t>
  </si>
  <si>
    <t>Instil knowledge and awareness of food and horticulture</t>
  </si>
  <si>
    <t>E24</t>
  </si>
  <si>
    <t>To support the realistic costs of co-ordinating all these cooking events - community group contributions are not able to meet the 'real' costs.  We still therefore rely on our core funding to subsidise this</t>
  </si>
  <si>
    <t xml:space="preserve">teaching people how to cook seasonal food </t>
  </si>
  <si>
    <t xml:space="preserve">getting people to eat 'real' not 'processed' food by learning cooking techniques. Freshness &amp; affordability are key issues </t>
  </si>
  <si>
    <t>Chorlton High School</t>
  </si>
  <si>
    <t>Food Futures</t>
  </si>
  <si>
    <t>Manchester Fayre</t>
  </si>
  <si>
    <t>Bite Mental Health</t>
  </si>
  <si>
    <t>Nacro</t>
  </si>
  <si>
    <t>Chorlton Good Neighbours</t>
  </si>
  <si>
    <t>Afsl</t>
  </si>
  <si>
    <t>E27</t>
  </si>
  <si>
    <t>Previously we had a conservation grazing apprenticeship scheme-designed to train a grazier in this practice (ensuring skills were not lost and maintaining a knowledge base of relevant animal husbandry and grazing for management of nature resesrves) .  We were able to secure some funding for this work - but never 100% funded and had to contribute some of our unrestricted funding to the project.  We no longer run the project as we were unable to secure funds to enable it to continue.  We have been gifted some organic farmland and needed to fund the feasility study for this.</t>
  </si>
  <si>
    <t>We try to ensure that farming practices take into consideration wildife and biodiversity issues.   At our organic farmland we are looking to work with school children and local families to educate them how farming and wildife can sit side-by-side; and offer older students and FE opportunities about good land management. Wild Oceans is our project to encourage the use of sustainable and locally sourced seafood - a healthy choice for people, our seas and biodiversity. Project work encourages land management to benefit biodiversity (haymeadows etc)</t>
  </si>
  <si>
    <t xml:space="preserve">Sustainable agricultural experimentation </t>
  </si>
  <si>
    <t xml:space="preserve">low carbon production, supporting transition education, experimentation and enterprise. </t>
  </si>
  <si>
    <t>The Trust owns 1200 acres of farm and woodland. The current focus of our food and farming work is being shapred by a Land Use Review, recalibrating the land to focus upon vocational and post graduate training in agroforestry, sustainable horticulture, low carbon dairy farming and localised food and renewable energy production in the context of climate change and low/zero carbon solutions. We are also keen to support local social enterprises on the land and other forms of land partnerships in collaboration with other progressive estates in the UK. Our work attracts students from accross the world at Schumacher College</t>
  </si>
  <si>
    <t>Duchy College</t>
  </si>
  <si>
    <t>Plymouth Univeristy</t>
  </si>
  <si>
    <t>Centre for Alternative Technology</t>
  </si>
  <si>
    <t>Eden</t>
  </si>
  <si>
    <t>Local authorities</t>
  </si>
  <si>
    <t>other trusts inc National Trust</t>
  </si>
  <si>
    <t>other local estates</t>
  </si>
  <si>
    <t>forestry commission</t>
  </si>
  <si>
    <t>E50</t>
  </si>
  <si>
    <t>Finding/highlights solutions people can act on.</t>
  </si>
  <si>
    <t>Bringing innovative solutions and making creative inspiration to encourage people to source local food, avoid waste and eat seasonably.</t>
  </si>
  <si>
    <t>Eat Seasonably</t>
  </si>
  <si>
    <t>31.10.2010</t>
  </si>
  <si>
    <t xml:space="preserve">There is an overall lack of funding for our work on food and farming related issues, which is international in scope.  North South work is hard to fund: most  funding goes to global south, understandably.  Our work is highly research intensive as well.  we have never been able to raise the funds to pay ourselves properly -  a large proportion of our work is effectively voluntary   It has become difficult to raise funds for GM work (crops, trees, fish, international work) yet there are major new issues (GM fish, mosquitoes, chickens and other animals).  </t>
  </si>
  <si>
    <t>BIODIVERSITY, ECOSYSTEM RESILIENCE AND SMALL-SCALE FOOD PROVIDERS</t>
  </si>
  <si>
    <t xml:space="preserve">We want to increase respect for the knowledge and the people involved in producing nutritious food from diverse, smallscale systems that build up soil organic matter, conserve water, produce ecosystems and adapt and increase agricultural biodiversity We therefore  work to address: Unsustainable farming and technologies that destroy small farmers and biodiversity, water and climate (incl. GM, no-till, clearing forests for animal feed and biofuel production  Seed ownership &amp; diversity (patent issues, esp. GM, terminator technology, international negotiations and treaties, support local seed initiatives, raise awareness of the importance of local seed development and conservation, address corporate power in these areas   </t>
  </si>
  <si>
    <t>Biofuelwatch</t>
  </si>
  <si>
    <t>Gaia Foundation</t>
  </si>
  <si>
    <t>community events / active challenges</t>
  </si>
  <si>
    <t>Ending illegal fishing, toxic pesticides and unsustainable shrimp production</t>
  </si>
  <si>
    <t xml:space="preserve">EJF works to ensure environmental security as a basic human right. </t>
  </si>
  <si>
    <t>Foundation for International Environmental Law and Development</t>
  </si>
  <si>
    <t>Wetlands International</t>
  </si>
  <si>
    <t>PAN UK</t>
  </si>
  <si>
    <t xml:space="preserve">Youth-led projects relating to a range of food issues </t>
  </si>
  <si>
    <t>Supporting young people to identify issues that concern them and to take action.  A small proportion choose food related issues such as healthy eating, fairtrade, world hunger or animal welfare.  Some teams create school gardens and initiate food growing projects but most run campaigns, educate their peers, hold events or fundraise. The motivation is youth empowerment but as an organisation we are committed to promoting sustainable development.</t>
  </si>
  <si>
    <t>advocacy for public health outcomes in EU Common Agriculture Policy</t>
  </si>
  <si>
    <t xml:space="preserve">to influence decision making processes in reform of the Common Agriculture Policy to include public health, equity and sustainability. </t>
  </si>
  <si>
    <t>Freshfel</t>
  </si>
  <si>
    <t>Eurogroup for Animal Welfare</t>
  </si>
  <si>
    <t>EuroHealthNet</t>
  </si>
  <si>
    <t>National Consumer Federation</t>
  </si>
  <si>
    <t>European Public Health Alliance</t>
  </si>
  <si>
    <t>Creating opportunities for people to grow food</t>
  </si>
  <si>
    <t>We want people with low levels of income to have the opportunity to reduce their spending on food whilst having access to good quality food through growing their own food.</t>
  </si>
  <si>
    <t>Love Local Food</t>
  </si>
  <si>
    <t>Chestnut Children's Centre</t>
  </si>
  <si>
    <t>Shillingford Organics</t>
  </si>
  <si>
    <t>Exeter CSA</t>
  </si>
  <si>
    <t>Countess Wear Primary School</t>
  </si>
  <si>
    <t>The Real Food Store</t>
  </si>
  <si>
    <t>St Matthews Church</t>
  </si>
  <si>
    <t>Local fodo newsletter</t>
  </si>
  <si>
    <t>practical advice for local food enterprise</t>
  </si>
  <si>
    <t>We a re a co-operative of practitioners in local food from diverse backgrounds. We are all committed to finding innovative solutions to create resilient and fair local production, trading and distribution systems.</t>
  </si>
  <si>
    <t>FCFCG</t>
  </si>
  <si>
    <t>Ecostudio</t>
  </si>
  <si>
    <t>Stroudco</t>
  </si>
  <si>
    <t>R4C</t>
  </si>
  <si>
    <t>Sociual Justice for poor producers in global supply chains</t>
  </si>
  <si>
    <t xml:space="preserve">Low prices received by primary producers in developing countries, as a reult of these producers lack of power within the system comapred to other actors </t>
  </si>
  <si>
    <t>sainsburys</t>
  </si>
  <si>
    <t>trade justice movement</t>
  </si>
  <si>
    <t>Reconnecting people to the land through information food sessions.</t>
  </si>
  <si>
    <t xml:space="preserve">Aiming to encourage people to eat more seasonally, eat less meat, eat more vegetarian in an effort to reduce co2 emissions. </t>
  </si>
  <si>
    <t>NHS Fife</t>
  </si>
  <si>
    <t>Esmee Fairbairn Trust</t>
  </si>
  <si>
    <t>Fife Council</t>
  </si>
  <si>
    <t>Investment income, gifts in kind, rent received</t>
  </si>
  <si>
    <t>Rural development</t>
  </si>
  <si>
    <t xml:space="preserve">FARM-Africa is working towards our aim of a prosperous rural Africa. Our mission is to reduce poverty by enabling marginal farmers, herders and forest communities to make sustainable improvements to their wellbeing by effectively managing natural resources. </t>
  </si>
  <si>
    <t>Self Help Africa</t>
  </si>
  <si>
    <t>Africa Now</t>
  </si>
  <si>
    <t>SNV</t>
  </si>
  <si>
    <t>SOS Sahel</t>
  </si>
  <si>
    <t>Oxfam Novib</t>
  </si>
  <si>
    <t>Income from schools</t>
  </si>
  <si>
    <t>Educating children about sources of food and healthy eating</t>
  </si>
  <si>
    <t>To hlepu children from towns and cities to understand farming, the countryside and food production.  Learning about healthy eating.</t>
  </si>
  <si>
    <t>Council for Learning Outside the Classroom</t>
  </si>
  <si>
    <t>CEVAS</t>
  </si>
  <si>
    <t>Research and development at a local level, supply chain development, transport and distribution, land tenure and security, commersialisation of food stuff, marketing, capacity building of cooperatives and agricultural associations.</t>
  </si>
  <si>
    <t>Sustainable production for health, wealth and environmental conservation</t>
  </si>
  <si>
    <t>To assure sustainable production for subsistance of all and surplus for economic development around biodiversity hotspots and critical environmental landscapes such as watersheds.</t>
  </si>
  <si>
    <t>Royal Botanical Gardens Kew</t>
  </si>
  <si>
    <t>Conservation International</t>
  </si>
  <si>
    <t>USAID</t>
  </si>
  <si>
    <t>Global Environment Fund</t>
  </si>
  <si>
    <t>Innocent Foundation</t>
  </si>
  <si>
    <t xml:space="preserve">funds to renew security fencing and gates to the site </t>
  </si>
  <si>
    <t>allotment vegetables and fruit</t>
  </si>
  <si>
    <t>efficient and safe use of the allotment land and good levels of cultivation</t>
  </si>
  <si>
    <t>the local council leisure and community</t>
  </si>
  <si>
    <t>nsalg</t>
  </si>
  <si>
    <t>don't know</t>
  </si>
  <si>
    <t>School recycling, food miles and local food, allotments</t>
  </si>
  <si>
    <t>Education for sustainable development Biodiversity improvements Environmental education</t>
  </si>
  <si>
    <t>Department of Education</t>
  </si>
  <si>
    <t>Sustainable rural livelihoods</t>
  </si>
  <si>
    <t>To achieve food sovereignty/security and realise the right to food for all</t>
  </si>
  <si>
    <t>1.  Educational conferences and training courses 2.  Pilot research studies, especially those involving "pragmatic" research in community settings 3.  Website development (for provision of multi-media information accessible to non-specialist audiences)</t>
  </si>
  <si>
    <t>How food affects human brain function (behaviour, learning and mood)</t>
  </si>
  <si>
    <t>Our motivation arises from the urgent and critical need for dietary changes in order to reverse the ongoing increases in developmental and mental health problems afflicting the UK and other developed countries.  There is already compellling evidence that poor diets contribute to widespread difficulties involving behaviour, learning and mood in all age groups, from babies and children to the elderly.  FAB Research is committed to providing accessible, evidence-based information to public, professional/academic audiences, and policy makers, because the existing research evidence needs to reach the public domain in a form that can be easily understood and applied.</t>
  </si>
  <si>
    <t>Dyslexia Research Trust</t>
  </si>
  <si>
    <t>Kids Co</t>
  </si>
  <si>
    <t>University of Highlands and Islands</t>
  </si>
  <si>
    <t>University of Oxford</t>
  </si>
  <si>
    <t>University of Surrey</t>
  </si>
  <si>
    <t>University of Sterling</t>
  </si>
  <si>
    <t>Imperial College London</t>
  </si>
  <si>
    <t>Local Authority Catering Association</t>
  </si>
  <si>
    <t>The School Food Trust</t>
  </si>
  <si>
    <t>IFBB (formerly Natural Justice)</t>
  </si>
  <si>
    <t>We find that only a very small number of charitable funders are open to proposals for work to address policy problems relating to food and farming, which is the core of our work.</t>
  </si>
  <si>
    <t>Controversies</t>
  </si>
  <si>
    <t>We aim to put ethics at the heart of decision-making about food and farming, particularly in government and business. This means getting the full range of relevant values on the table, and the full range of stakeholders around it.</t>
  </si>
  <si>
    <t>Ecology Trust</t>
  </si>
  <si>
    <t>Campaigning work/activism</t>
  </si>
  <si>
    <t>sustainable food systems</t>
  </si>
  <si>
    <t>Fairness in the food system, building capacity amongst individuals and communities to effect change, and influencing national and local policy.</t>
  </si>
  <si>
    <t>B &amp; H Food Partnership</t>
  </si>
  <si>
    <t>Brighton University</t>
  </si>
  <si>
    <t>Youth Offending Services</t>
  </si>
  <si>
    <t>advertising</t>
  </si>
  <si>
    <t>We do not get any external funding for any of our activities.</t>
  </si>
  <si>
    <t>Raising awareness of and supporting those with allergic/intolerance health issues</t>
  </si>
  <si>
    <t>Provide information and  support to anyone involved in allergy/intolerance</t>
  </si>
  <si>
    <t>Action Against Allergy</t>
  </si>
  <si>
    <t>Allergy UK</t>
  </si>
  <si>
    <t>Miscellaneous</t>
  </si>
  <si>
    <t>We find it differcult to receive funding support because we are a social enterprise that looks on the surface to be financially well-off. We are currently undertaking a renovation project to improve our visitor and educational facilities on the farm, we have received funding for 40% of the building costs and lucky to have received this support through the Rural Development Programme for England. However, we do feel financially vulnerable as we have not been able to gain any more grant funding. The building costs could escalate as ideally the building to be an example of best practice environmental sustainability.</t>
  </si>
  <si>
    <t>Reconnecting people to their food, farming, and farmers.</t>
  </si>
  <si>
    <t>To reconnect people with their food, farming, farmers, and natural environment.</t>
  </si>
  <si>
    <t>01/4/09 - 01/4/10</t>
  </si>
  <si>
    <t>Sustainable farming, food production and consumption</t>
  </si>
  <si>
    <t>We want to accelerate the transition to a more sustainable world, and play a part in delivering global food security.</t>
  </si>
  <si>
    <t>Agricultural Industries Confederation</t>
  </si>
  <si>
    <t>Agricultural and Horticultural Research Forum</t>
  </si>
  <si>
    <t>Farming and Wildlife Advisory Group</t>
  </si>
  <si>
    <t>National Farmers' Union</t>
  </si>
  <si>
    <t>It is particularly difficult to fund the costs of keeping animals as an educational resource in an urban setting keeping productive animals can be resource intensive as grazing is limited and there are particular issues with health and hygeine around animals.  These general husbandry costs can be difficult to justify within a project. Several trust funders seem to have recently changed there criteria to include all animal based work alongside animal welfare work eliminating community development work with a focus on livestock. Our community cafe still requires charitable support because of high wastage associated with training and community involvement.</t>
  </si>
  <si>
    <t>Connecting inner city people with farming and food production</t>
  </si>
  <si>
    <t>To provide inner city people with a connection to food, farming and production and its links with the countryside and natural environment.  Providing people particularly young people with information on food and farming issues to enable them to make considered choices as a consumer.  To engage people in food production and growing and to provide them with practical skills and knowledge to take up career and life development opportunities based around productive and sustainable horticulture and agriculture.</t>
  </si>
  <si>
    <t>St Marys Secret Garden</t>
  </si>
  <si>
    <t>St Mary Magdalene Academy</t>
  </si>
  <si>
    <t>London Borough of Islington</t>
  </si>
  <si>
    <t>Islington Play Association</t>
  </si>
  <si>
    <t>Rare Breeds Survival Trust</t>
  </si>
  <si>
    <t>LCRN</t>
  </si>
  <si>
    <t xml:space="preserve">It is very difficult to find funding for campaign work. Because of the nature of campaigning much of our resource requirements are to fund staff salaries while operational budgets are relatively small. </t>
  </si>
  <si>
    <t xml:space="preserve">Sustainable food and farming </t>
  </si>
  <si>
    <t xml:space="preserve">To reduce the global biodiversity, climate and social impact of UK food production and consumption. </t>
  </si>
  <si>
    <t>Through core funds we had to support part of the GMO campaign. Also, we have to use core funds to fund our Common Agriculture Policy (related to EU policy reform) work.</t>
  </si>
  <si>
    <t>campaign against the spread of GMOs, bidiversityloss, animal feed, agrofuels</t>
  </si>
  <si>
    <t>FoE Europe want to identify, secure and ensure the implementation of European policies and funding commitments for global food sovereignty and biodiversity, which reduce the impact of European food production, consumption and agriculture on ecosystems, livelihoods and biodiversity. In this way we aim at preventing their further degradation by contributing to setting up an effective Europe-wide network of e.g. biodiversity sites or GMO free regions and ensuring a more sustainable and equitable use of land and natural resources in Europe and other affected parts of the world.</t>
  </si>
  <si>
    <t>FoEE England Wales and N Ireland</t>
  </si>
  <si>
    <t>FoE Germany</t>
  </si>
  <si>
    <t>FoE Hungary</t>
  </si>
  <si>
    <t>Via Campesina</t>
  </si>
  <si>
    <t>Action Aid</t>
  </si>
  <si>
    <t xml:space="preserve">Facilitating knowledge sharing and learning for adults Research activities (social and natural science) for non-commercial food production and land management (eg research on technical issues related to gardening, community growing) Conservation of vegetable genetic resources and activities to facilitate the utilisation of these resources Activities to support organic growing activities in schools (difficulties in securing continuity of funding for school programmes)     </t>
  </si>
  <si>
    <t>Public engagement in food growing and land management</t>
  </si>
  <si>
    <t>Garden Organicâ€™ work on food and farming issues has a direct fit with our organisational strategy, purpose and mission. Our strategy is based on the conviction that gardening and growing offers great benefits for the environment, for peoplesâ€™ health and well-being, for food security and for building stronger communities. Peopleâ€™s growing space is a an important place for learning, for reconnecting with nature and the food we eat, and a place where people can take practical actions to adopt sustainable lifestyles.   Garden Organicâ€™s purpose  is to get more people growing organically.</t>
  </si>
  <si>
    <t>The Focus on Food Campaign</t>
  </si>
  <si>
    <t>various local authorities, inclduing Warwickshire County Council</t>
  </si>
  <si>
    <t>various universities, Coventry  University, Warwick University and Birmingham University</t>
  </si>
  <si>
    <t>Royal Horticulture Society</t>
  </si>
  <si>
    <t>Eden Project</t>
  </si>
  <si>
    <t>Advantage West Midlands</t>
  </si>
  <si>
    <t>Continually struggle to obtain any external funding.</t>
  </si>
  <si>
    <t>Community Access to Fresh Fruit &amp; Vegetables</t>
  </si>
  <si>
    <t>To provide local communities will easy access to fresh fruit and vegetables.  We achieve this by using a mobile shop and setting up fruit and vegetables venues in community settings, such as day clubs for the eldery and community buildings.</t>
  </si>
  <si>
    <t>Gateshead Council</t>
  </si>
  <si>
    <t>Gateshead PCT</t>
  </si>
  <si>
    <t>Fees for speaking</t>
  </si>
  <si>
    <t>Lobbying, research and information provision.</t>
  </si>
  <si>
    <t>GM crops and food</t>
  </si>
  <si>
    <t>To prevent the development of unsustainble GM technology in food and farming</t>
  </si>
  <si>
    <t>Greenpeace International</t>
  </si>
  <si>
    <t>Gene Watch UK</t>
  </si>
  <si>
    <t>GM Free Dorset</t>
  </si>
  <si>
    <t>All our work costs are met through unrestricted or core funds. None of our funding is ringfenced. Hence, all our work is difficult to find funding for! We did recently spend 200 euros on a translation of an Argentine news video about GM soy and Roundup health/environmental effects and were conscious that this was taking 200 euros of core funding away from daily running costs.</t>
  </si>
  <si>
    <t>Genetically modified food and crops and corporate power</t>
  </si>
  <si>
    <t>We aim to counter the huge public relations influence of the GM lobby by getting the facts about GM foods and crops - and the many effective and sustainable alternatives - out to the public.</t>
  </si>
  <si>
    <t>African Centre for Biosafety</t>
  </si>
  <si>
    <t>MADGE Australia</t>
  </si>
  <si>
    <t>Corporate Europe Observatory</t>
  </si>
  <si>
    <t>Union of Concerned Scientists</t>
  </si>
  <si>
    <t>The Organic Center</t>
  </si>
  <si>
    <t>[Many groups/individuals in India]</t>
  </si>
  <si>
    <t>Basic food production</t>
  </si>
  <si>
    <t xml:space="preserve">We aim to provide an educational environment where adults and children can enjoy themselves whilst understanding where their food comes from and some basic issues surrounding food production. </t>
  </si>
  <si>
    <t>slow food movement</t>
  </si>
  <si>
    <t>Health all round</t>
  </si>
  <si>
    <t>providing allotments in the borough</t>
  </si>
  <si>
    <t>the associations aims are to create and promote allotments in the borough.</t>
  </si>
  <si>
    <t>N.S.A.L.G.</t>
  </si>
  <si>
    <t>R.H.S.</t>
  </si>
  <si>
    <t>A.R.I.</t>
  </si>
  <si>
    <t>Food Discovery Project (norfolk)</t>
  </si>
  <si>
    <t>Probation Service ( community payback)</t>
  </si>
  <si>
    <t>We have had difficulty in finding funding to develop our starter progect. e.g. funding to support conversion of our barn for preparation of vegetable boxes and storage of produce;  We also anticipate problems in finding grant aid for a) an new pond for wildlife and to provide irrigation water and b) a motorised vehicle or bike trailers for delivery of veg. boxes locally.</t>
  </si>
  <si>
    <t xml:space="preserve">Grow fruit and vegetables Distribute  locally Teach skills </t>
  </si>
  <si>
    <t xml:space="preserve">We aim to  demonstrate,and encourage local sustainable food production. . The project has four  aims: To support local people in growing their own vegetables and fruit for their household's consumption in order to promote personal food sustainability and healthy living. To work in partnership with Ringsfield Hall, a local eco-educational charity, which runs residential courses for inner city schools. by growing vegetables for their kitchens and encouraging school groups  to visit the project to take part in growing/harvesting.   To develop an organic vegetable box scheme for local residents To be part of a local, low-carbon food system. </t>
  </si>
  <si>
    <t>local and visiting volunteers</t>
  </si>
  <si>
    <t>Ringsfield Hall Education Trust</t>
  </si>
  <si>
    <t>Sustainable Bungay</t>
  </si>
  <si>
    <t>Sustainable Beccles</t>
  </si>
  <si>
    <t>Local retail greengrocer</t>
  </si>
  <si>
    <t>Local cafe</t>
  </si>
  <si>
    <t>E37</t>
  </si>
  <si>
    <t>Groundwork aim to support local farmers and producers and in doing so promote their produce as a sustainable affordable alternative to mass produced food.</t>
  </si>
  <si>
    <t>E51</t>
  </si>
  <si>
    <t>Food Safety</t>
  </si>
  <si>
    <t>To reduce the number of cases of E.coli O157 caused by food and the environment.</t>
  </si>
  <si>
    <t>Environmental Health News</t>
  </si>
  <si>
    <t>Contact a Family</t>
  </si>
  <si>
    <t>No income last year as food project did not start until this financial year</t>
  </si>
  <si>
    <t>Local growing through garden share</t>
  </si>
  <si>
    <t xml:space="preserve">The project provides both training and 'growing space' for local residents who have a strong desire to grow their own food but lack the space to do so due to the extreme shortage of allotments and ever decreasing garden sizes.  Through a garden share arrangement, volunteer 'growers'are'matched' with older/ disabled residents who can no longer manage their own gardens. A truely symbiotic relationship.  Students from local schools and also adults (who are experiencing mental health issues or learning difficulties) are also encouraged to work as teams to adopt gardens and enjoy locally grown produce. </t>
  </si>
  <si>
    <t>Hart District Council</t>
  </si>
  <si>
    <t>Hampshire County Council</t>
  </si>
  <si>
    <t>University of the Third Age</t>
  </si>
  <si>
    <t>Hart Allotment Society</t>
  </si>
  <si>
    <t>Grants from Government departments and Health Service Executive</t>
  </si>
  <si>
    <t>Food poverty</t>
  </si>
  <si>
    <t xml:space="preserve">Healthy Food for All aims to tackle food poverty on the island of Ireland.  </t>
  </si>
  <si>
    <t>Health Service Executive (HSE)</t>
  </si>
  <si>
    <t>Department of Social Protection</t>
  </si>
  <si>
    <t>Department of Community, Equality &amp; Gaeltacht Affairs</t>
  </si>
  <si>
    <t>Department of Education &amp; Skills</t>
  </si>
  <si>
    <t>safefood</t>
  </si>
  <si>
    <t>Food Safety Authority of Ireland</t>
  </si>
  <si>
    <t>Food Standards Agency Northern Ireland</t>
  </si>
  <si>
    <t>Family Support Agency</t>
  </si>
  <si>
    <t>Local Community Development Programme</t>
  </si>
  <si>
    <t>BordBia</t>
  </si>
  <si>
    <t>full self sufficiency in food production.</t>
  </si>
  <si>
    <t>E6</t>
  </si>
  <si>
    <t>Environmental Awareness for children</t>
  </si>
  <si>
    <t>Organic food production. Awareness of growing methods and dealing with disease. Encouraging wildlife, especially bees and birds. Awarenesss of where food comes from and how it is produced.</t>
  </si>
  <si>
    <t>West Jesmond Primary School</t>
  </si>
  <si>
    <t>Newcastle Local Authority</t>
  </si>
  <si>
    <t>Local Ward Committee</t>
  </si>
  <si>
    <t>National Lottery</t>
  </si>
  <si>
    <t>Community Foundation</t>
  </si>
  <si>
    <t>Local artists</t>
  </si>
  <si>
    <t>The HACSG has always found funds difficult to find due to the very nature of Hyperactivity/ ADHD which dispite our work over 33 years. The link between diet/nutrition and Hyperactivity/ADHD even with al the research is generally considered a problem  resulting from bad parenting and who wants to fund that.</t>
  </si>
  <si>
    <t>Advising parents about their children's diet and nutriton</t>
  </si>
  <si>
    <t>Knowing how the wellbeing of childre and young people is affected by their diets and the impact this has on their progress and society has kept me working for 33 years.</t>
  </si>
  <si>
    <t>To offer the community information about how nutrition and bran function interact</t>
  </si>
  <si>
    <t>High value horticultural production for market from irrigated smallholder farming</t>
  </si>
  <si>
    <t xml:space="preserve">IDE's mission is to create income and livelihood opportunities for poor rural households.  We achieve this mission through assisting poor smallholder farmers in developing countries to move from subsistence rain-fed farming to commerical production using irrigation.  IDE promotes a range of low-cost irrigation technologies specifically designed for the smallholder farmer including water lifting, water storage and water application products.  We train and advise our client farmers to make the most of these technologies to grow high value fruits and vegetables and to access markets for their produce - generate income and lift themselves out of poverty. </t>
  </si>
  <si>
    <t>Comic Relief</t>
  </si>
  <si>
    <t>Innocent Drinks / Innocent Foundation</t>
  </si>
  <si>
    <t>Netherlands Ministry for Foreign Affairs</t>
  </si>
  <si>
    <t>European Commission</t>
  </si>
  <si>
    <t>Bill and Melinda Gates Foundation</t>
  </si>
  <si>
    <t>Swiss Development Cooperation</t>
  </si>
  <si>
    <t>IDE India</t>
  </si>
  <si>
    <t>Department for International Development</t>
  </si>
  <si>
    <t>SOS Sahel Ethiopia</t>
  </si>
  <si>
    <t>Core funding for UK support costs and transport and staff wages in Africa</t>
  </si>
  <si>
    <t>Food Security and rural livelihoods</t>
  </si>
  <si>
    <t xml:space="preserve">We are working in an area which is vulnerable to famines on soil and water conservation and improving rural livelihoods in Mali.  </t>
  </si>
  <si>
    <t>Joliba Travaux Mali</t>
  </si>
  <si>
    <t>Harmonie du Sahel Mali</t>
  </si>
  <si>
    <t>International Tree Foundation</t>
  </si>
  <si>
    <t>CIFOR</t>
  </si>
  <si>
    <t>are only unrestricted or core funds are memberships fees of Â£30/market, and this goes as a controbution to match public grants used as project funding</t>
  </si>
  <si>
    <t xml:space="preserve">Supporting the collaborative retailing of local food.  </t>
  </si>
  <si>
    <t xml:space="preserve">Helping volunteers to make better use of their time and resources as they, in turn, support primary producers and secondary micro and small producers by offering a chance for direct retailing.  </t>
  </si>
  <si>
    <t>Kent County Council</t>
  </si>
  <si>
    <t>Produced in Kent</t>
  </si>
  <si>
    <t>Allotment grown food</t>
  </si>
  <si>
    <t>Encourage and assist as many plot holders as possible from a diverse range of backgrounds to grow their own vegetables and soft fruit. Generate a community spirit.</t>
  </si>
  <si>
    <t>Local Authority</t>
  </si>
  <si>
    <t xml:space="preserve">We last received core funding in 2006 for two years for Farmers Markets' development.  Our income is generated by Farmers Markets/food events &amp; training sessions. We perform other functions unrelated to Farmers Markets ie education, lobbying, awareness raising &amp; website information, networking and representation on panels etc which creates additional expense from our income. We have relied on a paid worker who has perrformed additional voluntary hours with assistance by directors. We find our funding applications limited with regards to some charities as we are not registered as a charity </t>
  </si>
  <si>
    <t>Local produce development</t>
  </si>
  <si>
    <t>To work to promote and increase the availability and use of local produce because of the benefits it gives to our local communities, economy, environment and health</t>
  </si>
  <si>
    <t>Leicestershire County Council</t>
  </si>
  <si>
    <t>Blaby District Council</t>
  </si>
  <si>
    <t>Leicester &amp; Leicestershire Food Forum</t>
  </si>
  <si>
    <t>Transition Leicester</t>
  </si>
  <si>
    <t>Our only pressing issue is physical site security - extending and completng our metal perimeter fence. WE are unlikely to attract funding for this in 2011/12</t>
  </si>
  <si>
    <t>Encouraging local use of locally grown food</t>
  </si>
  <si>
    <t>To support our members to be successful allotment gardeners</t>
  </si>
  <si>
    <t>Leeds and District Gardeners Fed</t>
  </si>
  <si>
    <t>Housing Association</t>
  </si>
  <si>
    <t>Teaching how to grow food</t>
  </si>
  <si>
    <t xml:space="preserve">Main motivation - Climate change and global food and oil uncertainties  Aiming to teach people to grow their own food, in their own local environment, using whatever materials and land is available to encourage resiliance and self-sufficiency in uncertain times.  </t>
  </si>
  <si>
    <t>Galgael</t>
  </si>
  <si>
    <t>Urban Roots</t>
  </si>
  <si>
    <t>Pearce Institute</t>
  </si>
  <si>
    <t>Center for Human Ecology</t>
  </si>
  <si>
    <t>Local Food grants</t>
  </si>
  <si>
    <t xml:space="preserve">Local Food is a Â£57.5 million programme that will distribute lottery grants to a variety of food-related projects to help make locally grown food accessible and affordable to local communities.  It will achieve this by funding projects that will help achieve one or more of the following: enable communities to manage land sustainably for growing food locally;enable communities to build knowledge and understanding and to celebrate the cultural diversity of food; stimulate local economic activity and the development of community enterprises; create opportunities for learning and the development of skills; promote the links between food and healthy lifestyles.  </t>
  </si>
  <si>
    <t>Community Composting Network</t>
  </si>
  <si>
    <t>BEN</t>
  </si>
  <si>
    <t>BTCV</t>
  </si>
  <si>
    <t>Residential Accommodation</t>
  </si>
  <si>
    <t>Food for health</t>
  </si>
  <si>
    <t>As an organisation we aim to provide the link between people and the food they eat wildlife &amp; the environment.</t>
  </si>
  <si>
    <t>Mencap</t>
  </si>
  <si>
    <t>Mind</t>
  </si>
  <si>
    <t>Sustainable Brampton</t>
  </si>
  <si>
    <t>Glenmore Opportunities</t>
  </si>
  <si>
    <t>MENCAP</t>
  </si>
  <si>
    <t>Local Food for Local People</t>
  </si>
  <si>
    <t>Allotments Regeneration Intiative</t>
  </si>
  <si>
    <t>5 years ago we gave up accessing funding; our clients (farmers, Food producers, their customers) gained nothing by us chasing after funding and trying to think up new angles so we could apply. . there was funding available to local food organisations after the FMD outbreak in 2001/2 but now SWRDA aims its funding at exporting etc. small scale farms that sell through farmers markets; small family farms that are bedrock of sustainable production and our countryside are underfunded because SUSTAINABLE is not on the funders agenda. growth is still the main stream idea of success, our clients are earning a living.</t>
  </si>
  <si>
    <t xml:space="preserve">access to local food </t>
  </si>
  <si>
    <t xml:space="preserve">we believe that through providing customers and farmers/food producers an interface we can generate a healthy and strong local food market that sustains the local food economy and gives it room to grow.  in this way our organiusation benefits the rural community in which we work through sustainable small businesses; minimum environmental impact; social cohesion; </t>
  </si>
  <si>
    <t>stroud district council</t>
  </si>
  <si>
    <t>community food enterprises</t>
  </si>
  <si>
    <t xml:space="preserve">Our vision is to secure the long term future of thriving communities that are strongly connected with land, that understand where their food comes from and are empowered to respond to their own needs using community-led solutions.     Two primary values underpin this vision:  â€¢	We believe in helping people to do it for themselves  â€¢	We believe in localised approaches to the food system that promote sustainability  </t>
  </si>
  <si>
    <t>CPRE</t>
  </si>
  <si>
    <t>Co-operativesUK</t>
  </si>
  <si>
    <t>Not applicable</t>
  </si>
  <si>
    <t xml:space="preserve">We have a commitment to engaging our audiences with urgent stories of our time,  through  commissioning innovative projects that engage local people with leader thinkers and visionary ideas.  Future food provision, land shortage and environmental issues are an area being explored by us with local people.  </t>
  </si>
  <si>
    <t>Creative Concern</t>
  </si>
  <si>
    <t>Coop</t>
  </si>
  <si>
    <t>Buro happold</t>
  </si>
  <si>
    <t>Arup</t>
  </si>
  <si>
    <t xml:space="preserve">Funds for service delivery e.g. healthy eating cook and taste courses, healthy eating workshops </t>
  </si>
  <si>
    <t xml:space="preserve">Healthy eating </t>
  </si>
  <si>
    <t>We aim to promote healthy eating to people from disadvantaged communities. We offer training and employment opportunities. We aim to reduce obesity, heart disease and cancer by educating at risk people about nutrition and cooking skills.</t>
  </si>
  <si>
    <t>Stroke Association</t>
  </si>
  <si>
    <t>Age Concern</t>
  </si>
  <si>
    <t>Islington Mind</t>
  </si>
  <si>
    <t>Family Action Islington</t>
  </si>
  <si>
    <t>Environmental Health</t>
  </si>
  <si>
    <t>Hyde Housing Group</t>
  </si>
  <si>
    <t>Canonbury Youth Project</t>
  </si>
  <si>
    <t>Well London</t>
  </si>
  <si>
    <t>Bank interest, exchange gains, in-kind</t>
  </si>
  <si>
    <t>Over-fishing</t>
  </si>
  <si>
    <t xml:space="preserve">Our aim is to contribute to the health of the world's oceans by recognising and rewarding sustainable fishing practices, influencing the choices people make when buying seafood, and working with a range of partners to transform the seafood market to a sustainable basis. </t>
  </si>
  <si>
    <t>Sustainable Fisheries Partnership</t>
  </si>
  <si>
    <t>Marks and Spencer</t>
  </si>
  <si>
    <t>Princes</t>
  </si>
  <si>
    <t>John West</t>
  </si>
  <si>
    <t>Programme and service development</t>
  </si>
  <si>
    <t>Overweight &amp; obesity: weight management, frontline staff training, primary prevention</t>
  </si>
  <si>
    <t>We hope to enable a significant, measurable and sustained reduction in overweight and obesity levels.    We will do this by providing cross-sector partners with evidence-based programmes, resources and training.</t>
  </si>
  <si>
    <t>University College London</t>
  </si>
  <si>
    <t>Big Lottery Fund</t>
  </si>
  <si>
    <t>Local Government (multiple local authorities)</t>
  </si>
  <si>
    <t>Welsh Assembly Government</t>
  </si>
  <si>
    <t>Change4Life</t>
  </si>
  <si>
    <t>Fitness Industry Association</t>
  </si>
  <si>
    <t>C3 Collaborating for Health</t>
  </si>
  <si>
    <t>Legal &amp; General</t>
  </si>
  <si>
    <t>Bupa</t>
  </si>
  <si>
    <t>E35</t>
  </si>
  <si>
    <t>Moelyci is unusual in that the upland sheep farm was bought by a cooperative group of local people who raised a substantial mortgage to acquire it for the local community (see web page) thus preventing purchase by developers for conversion to holiday lets with the farmland sold off in plots. Community Allotments, a Market Garden, a community green waste recycling and pilot project algae farm have since been developed as and when funds raised have permitted. This pioneering concept has been difficult to promote to trusts and the public sector (with notable exceptions - esmee F,Tudor, Hanson and LankellyChase trusts)</t>
  </si>
  <si>
    <t>Local food production and community allotments.</t>
  </si>
  <si>
    <t>Our commitment is to developing a rural community owned sustainable social enterprise where previously redundant farm land can be brought back into productive use where the outcomes are - locally grown, healthy food (fruit and vegetables) local employment, training and volunteering opportunities in rural skills, horticulture, renewable energy and waste recycling, education for all age groups in biodiversity and natural and social history.</t>
  </si>
  <si>
    <t>Cylch</t>
  </si>
  <si>
    <t>Wales Co-operative</t>
  </si>
  <si>
    <t>Environment Wales</t>
  </si>
  <si>
    <t>Gwynedd Economic Partnership</t>
  </si>
  <si>
    <t>Merlin Biodevelopments</t>
  </si>
  <si>
    <t>Countryside Council for Wales</t>
  </si>
  <si>
    <t>Antur Waunfawr</t>
  </si>
  <si>
    <t>Climate Change Unit Welsh Assembly</t>
  </si>
  <si>
    <t>E7</t>
  </si>
  <si>
    <t>Primarily concerned with the impact of changes in food as a consequence of modernistaion and intensification on maternal nutrition and health and the outcome of pregnancy - neruodevelopmental disorders and mental ill health especially.</t>
  </si>
  <si>
    <t xml:space="preserve"> sad - there is no mention of the mother.</t>
  </si>
  <si>
    <t>During WWII food policy was directed to nutrition and health. After that was replaced by "production". The food system has gor progressively worse as defiend by nutrient content which is being diluted by energy. This has impacted on maternal nutritoin with the incidence of low birthweight rising since 1953, changes in the composition of human milk, loss of brain specific essential fatty acids and accompanying micronutrients  and a rise in mental ill health overtaking all other burdens of ill health at a present cost of a staggering Â£105 billion.</t>
  </si>
  <si>
    <t>Little Foundation</t>
  </si>
  <si>
    <t>Homerton Hospital</t>
  </si>
  <si>
    <t>Imperial College</t>
  </si>
  <si>
    <t>Newham General Hospital</t>
  </si>
  <si>
    <t>London Metrpolitan University</t>
  </si>
  <si>
    <t>Institute of Psychiatry</t>
  </si>
  <si>
    <t>World Health Organisation</t>
  </si>
  <si>
    <t>Food and Agricultural Organisation</t>
  </si>
  <si>
    <t>UN-WFP</t>
  </si>
  <si>
    <t>People</t>
  </si>
  <si>
    <t>our own resources</t>
  </si>
  <si>
    <t>individual health</t>
  </si>
  <si>
    <t>We created an exhibition called Food Glorious Food at Weston Park Museum. It has just opened in the V&amp;A Museum of Childhood, London.  We applied to  Esmee Fairbairn  for funding to help us deliver some of our exhibition key objectives including understanding how food grows and healthy eating.  Our subsequent exhibition, Sports Lab, which has just opened, continues with the healthy theme (understanding how the body works and what's required to keep atheletes in top form).  We don't have anothe health related exhibition planned although this may change in future years.</t>
  </si>
  <si>
    <t>Change 4 Life (Sheffield City Council)</t>
  </si>
  <si>
    <t>Esmee Fairbairn Foundation</t>
  </si>
  <si>
    <t>Healthy Hearts UK</t>
  </si>
  <si>
    <t>Sustainable land management -  promoting sustainable food and farming.</t>
  </si>
  <si>
    <t xml:space="preserve">Caring for the wider environment and reconnecting people to the land are both fundamental to National Trustâ€™s core purpose - and food is our most fundamental connection to the environment and land around us.    We have been working hard to contribute to a more sustainable food system. Weâ€™re involved at every stage of the food chain through our farm land (200,000 hectares) plus lots of historic walled gardens and orchards, many of which are in production, as well as 150 cafes and restaurants.   Through talking and taking action on food, we can reconnect millions of our members and visitors.  </t>
  </si>
  <si>
    <t>National society of allotments and community leisure</t>
  </si>
  <si>
    <t>Food Licencees</t>
  </si>
  <si>
    <t>Riverford</t>
  </si>
  <si>
    <t>BLF</t>
  </si>
  <si>
    <t>Major Supermarkets</t>
  </si>
  <si>
    <t>(Primarily and uniquely) Provision of education and awareness-raising about the need for honeybee-centred natural beekeeping methods as opposed to conventional beekeeping methods, which can be damaging to honeybees. At present we fund our courses through voluntary activity; this might not be sustainable long-term and we will need to start seeking external funding for this as well as awareness raising.   (Secondary, and there is overlap with organisations) Provision of education and awareness raising about the need for biodiverse farming practices - organic and biodynamic - in relation to honeybee forage and health.</t>
  </si>
  <si>
    <t>Natural beekeeping from the bees' point of view</t>
  </si>
  <si>
    <t>The Natural Beekeeping Trust aims to promote awareness of sustainable beekeeping which is strongly orientated by the essential nature and needs of the bees. The founders of the Trust believe that  encouraging bee guardianship as well as fostering an interest in organic/biodynamic agriculture and gardening will make a major contribution to ensuring the long term health of the honeybee.  Husbandry approaches advocated by the Trust are based on allowing bees to express their instincts fully through swarming, presence of drones, overwintering on honey as well as taking due care to support coloniesâ€™ brood nest warmth maintenance.</t>
  </si>
  <si>
    <t>Old Plaw Hatch Farm</t>
  </si>
  <si>
    <t>Barefoot Beekeeper</t>
  </si>
  <si>
    <t>Bees Action Network</t>
  </si>
  <si>
    <t>Friends of the Bees</t>
  </si>
  <si>
    <t>Roddick Foundation</t>
  </si>
  <si>
    <t>Organiclea</t>
  </si>
  <si>
    <t>Agri-environment measures</t>
  </si>
  <si>
    <t>Environmental Stewardship</t>
  </si>
  <si>
    <t xml:space="preserve">Natural England is an independent public body whose purpose is to protect and improve Englandâ€™s natural environment and encourage people to enjoy and get involved in their surroundings.  </t>
  </si>
  <si>
    <t>Oxford REAL farming Conference 2010 Salaries</t>
  </si>
  <si>
    <t>Polycultural, low carbon farming</t>
  </si>
  <si>
    <t>Aim for every household in Britain to have a direct relationship with a local, ecological farm.</t>
  </si>
  <si>
    <t>Public Health and Agricultural policy development</t>
  </si>
  <si>
    <t>Public Health Nutrition policy</t>
  </si>
  <si>
    <t>to prevent the burden of dietary related chronic disease</t>
  </si>
  <si>
    <t>cancer research UK</t>
  </si>
  <si>
    <t>WeightConcern</t>
  </si>
  <si>
    <t>07/31/2010</t>
  </si>
  <si>
    <t>Local food retail</t>
  </si>
  <si>
    <t>Promote locally produced food and make it more widely available thus increasing sales for local producers. Promote animal welfare and good animal husbandry and help to reduce food miles by encouraging sales of seasonal produce.</t>
  </si>
  <si>
    <t>Archbishop Sancroft High School</t>
  </si>
  <si>
    <t>in kind support</t>
  </si>
  <si>
    <t>sustainable local food systems</t>
  </si>
  <si>
    <t>local food systems in Scotland too weak to provide viable alternative to supermarkets/bau and bau is likely to go over sustainability limits before market signals are strong enough to prevent so we're trying to support development of local and regional food systems operating for mutual benefit of citizens and producers  through changing what we eat/changing how we farm/changing food economies/changing government policy</t>
  </si>
  <si>
    <t>edinburgh backgreens association</t>
  </si>
  <si>
    <t>All our work is funded through core funding</t>
  </si>
  <si>
    <t>Biofuels</t>
  </si>
  <si>
    <t>To explore the ethical and social issues raised by the global production and use of biofuels, with a view to making recommendations for policy and promoting public debate.</t>
  </si>
  <si>
    <t xml:space="preserve">NVA is an environmental arts charity, our aim is to address  important issues facing society today. Our project SAGE and Glasgow Harvest aims to increase urban farming for the public good.  The designed SAGE system aims to deliver a unique raised bed system (managed by ERZ) and to galvanise community engagement and participatory involvement in the 'action' of people growing their own food. It posits the growing itself as a creative act and looks to connect and expand a specific community of interest through its integration into the Glasgow Harvest. </t>
  </si>
  <si>
    <t>Glasgow City Council</t>
  </si>
  <si>
    <t>Glasgow Life</t>
  </si>
  <si>
    <t>Robertson Trust</t>
  </si>
  <si>
    <t>Tudor Trust</t>
  </si>
  <si>
    <t>Glasgow &amp; Clyde Valley Green Network Partnership</t>
  </si>
  <si>
    <t>The Soil Association Scotland</t>
  </si>
  <si>
    <t>The Hidden Gardens</t>
  </si>
  <si>
    <t>ERZ</t>
  </si>
  <si>
    <t>CentralStation.com</t>
  </si>
  <si>
    <t>Core funding from WAG and public funding of projects</t>
  </si>
  <si>
    <t>Providing information for organic businesses, organic consumers and WAG.</t>
  </si>
  <si>
    <t>OCW is publicly funded and aims to provide reliable and credible information to support the development of the organic sector directly and inform the development of relevant policy in the agri-environment sector.</t>
  </si>
  <si>
    <t>Elm Farm</t>
  </si>
  <si>
    <t>Aberystwyth University</t>
  </si>
  <si>
    <t>E48</t>
  </si>
  <si>
    <t>Hornbeam Centre</t>
  </si>
  <si>
    <t xml:space="preserve">Development of social enterprise </t>
  </si>
  <si>
    <t xml:space="preserve">Growing and distributing organic food; supporting others to grow </t>
  </si>
  <si>
    <t>We believe that more food can and should be grown in London, and we want to support others to do this as well as doing it ourselves. We are inspired by the connections that food creates. In all our activities we practice, support and promote production and distribution systems that are sustainable, ecological, and non-exploitative.</t>
  </si>
  <si>
    <t>Forest Recycling Project</t>
  </si>
  <si>
    <t>Voluntary Action Waltham Forest</t>
  </si>
  <si>
    <t>Waltham Forest Community Learning and Skills Service</t>
  </si>
  <si>
    <t>Hughes Organics</t>
  </si>
  <si>
    <t>Growing Communities</t>
  </si>
  <si>
    <t>London Borough of Waltham Forest</t>
  </si>
  <si>
    <t>Food education. integration of food and culture</t>
  </si>
  <si>
    <t>Ratiu Center for Democracy</t>
  </si>
  <si>
    <t>IACP</t>
  </si>
  <si>
    <t>Dillard University</t>
  </si>
  <si>
    <t>Considerate Hoteliers</t>
  </si>
  <si>
    <t>Fairmonst Hotels</t>
  </si>
  <si>
    <t>There is never enough funding to support core production for farmers who seek to produce local organic food. The grants are focused on processing and marketing , which are important, but core production needs support, too.  Our campaigning work supporting affordable housing needs and access to land for small scale farmers is difficult to get support for.</t>
  </si>
  <si>
    <t>local food processing co-operative</t>
  </si>
  <si>
    <t>Aiming to support small scale local organic farmers by providing processing equipment, training, campaigning and promotion of organic/seasonal food.</t>
  </si>
  <si>
    <t>Low carbon farming initiative was funded by unrestricted income - memberships mainly. Found hard to funding for this. Our LAND project (national permaculture demonstration network) is funded by Local Food Fund and Esmee Fairbairn and not yet managed to get rest of match funding needed</t>
  </si>
  <si>
    <t>Permaculture as an integrated response to multiple issues</t>
  </si>
  <si>
    <t>An integrated approach (permaculture) can be used to tackle many seemingly disconnected issues. Adoption of permaculture ethics, principles and design strategies is enabling many groups to improve personal, social, environmental and economic well-being. It is an improvement on 'industrial' and 'reductionist' approaches and when cheap fossil fuels are gone, will be the mainstream approach.</t>
  </si>
  <si>
    <t>coventry university</t>
  </si>
  <si>
    <t>Staff costs / primary research / ongoing monitoring and evaluation</t>
  </si>
  <si>
    <t>Protecting biodiversity within the productive landscape</t>
  </si>
  <si>
    <t>Achieve long term conservation at arable sites that are also key botanical hotspots, securing appropriate mangement for rare arable plants, influencing policy and raising awareness of issues to assist in this process.</t>
  </si>
  <si>
    <t>CEH</t>
  </si>
  <si>
    <t>FWAG</t>
  </si>
  <si>
    <t>Wildlife Trusts</t>
  </si>
  <si>
    <t>Campain for the Farmed Environment</t>
  </si>
  <si>
    <t>Bumblebee Conservation Trust</t>
  </si>
  <si>
    <t>Local botanical societies</t>
  </si>
  <si>
    <t xml:space="preserve">In 2010, Plunkett funded a food and farming research project from our own reserves.  We did this because we needed an evidence base to build a food and farming strategy for Plunkett.   </t>
  </si>
  <si>
    <t xml:space="preserve">Our organisation was founded on the following principles:  Better Business, Better Living and Better Farming.  We still believe cooperation is the key to a better farming sector; our work is focused on encouraging people and communities to pool together their skills to improve their livelihoods and lifestyles.  These principles can be seen in our work with community food enterprises.  </t>
  </si>
  <si>
    <t>Social Enterprise Coalition</t>
  </si>
  <si>
    <t>Co-operative UK</t>
  </si>
  <si>
    <t>Development Trusts Association</t>
  </si>
  <si>
    <t>RISE</t>
  </si>
  <si>
    <t>SEED Foundation</t>
  </si>
  <si>
    <t>Educating adults in growing food</t>
  </si>
  <si>
    <t>Provide a secure land provision for allotment gardeners to grow their own food and to encourage successful food production</t>
  </si>
  <si>
    <t>Stockton Borough Council</t>
  </si>
  <si>
    <t>Allotments Regenaration Initiative</t>
  </si>
  <si>
    <t>National Society of Allotment &amp; Leisure Gardeners</t>
  </si>
  <si>
    <t>Tees Achieve</t>
  </si>
  <si>
    <t>It is perhaps particularly difficult to fund lobbying and advocacy work with northern decision makers.</t>
  </si>
  <si>
    <t>Sustainable water resource governance</t>
  </si>
  <si>
    <t>We are seeking to improve the ability of poor and marginalised communities to have sustainable rural livelihoods. This requires effective governance and participation in natural resource management and agricultural policy at the local level, and effective policies at international level.</t>
  </si>
  <si>
    <t>BOND</t>
  </si>
  <si>
    <t>Christian Aid</t>
  </si>
  <si>
    <t>Farm &amp; facilities rental</t>
  </si>
  <si>
    <t>We rely heavily on unrestricted donations/core funding for the following activities - pilot studies leading to statutory bids - fundraising and project bidding - communication via bulletins, website, media etc. - policy engagement with government committees and NGOs - conferences and food festivals - educational and training initiatives - publication of reports, technical guides etc. - evidence reviews relating to impact of organic farming on bio diversity, climate change, food security - maintenance and refurbishment of buildings/facilities</t>
  </si>
  <si>
    <t>Development of sustainable food systems based on organic/agro-ecological principles</t>
  </si>
  <si>
    <t>We are concerned to reassert the agro-ecological basis for organic and other approaches to sustainable food production and consumption, seeing the organic market and certification as a means to an end, rather than an end in itself, and not an exclusive aspect to our work. We work on production methods, including plant breeding, as well as impact studies (e.g. of organic methods on biodiversity, climate change) so as to encourage improved business practice and to contribute an evidence based, analytical approach to policy making in this area.</t>
  </si>
  <si>
    <t>University of Reading</t>
  </si>
  <si>
    <t>Scottish Agricultural College</t>
  </si>
  <si>
    <t>Cranfield University</t>
  </si>
  <si>
    <t>international Federation of Organic Agriculture Movements</t>
  </si>
  <si>
    <t>Institute of Organic Training and Advice</t>
  </si>
  <si>
    <t xml:space="preserve">Bringing projects to birth takes a substantial amount of time. The Local Food fund application process, for example, probably required more than one month FTE work and was extended over a period of more than a year. There is no way in the current system that such preparatory work can be sustained by a small organisation, meaning that only large charities can realistically apply. This is wrong in principle and in practice. </t>
  </si>
  <si>
    <t>reconnecting people with the earth</t>
  </si>
  <si>
    <t>Addressing the environmental issues that we face as human beings today demands an inner transformation that can be facilitated by reconnecting people with land and food and using such a process to strengthen a community life that specifically includes disadvantaged people.</t>
  </si>
  <si>
    <t>Sovereign Housing Association</t>
  </si>
  <si>
    <t>Bristol Green Capital momentum group</t>
  </si>
  <si>
    <t>Improving the infrastructure of the allotment site because of how  sites have historically been managed and indeed continue to be mismanaged by the local authority. As a self managed site we receive 25% off the total rent for the site but the Association is expected to collect individual plot holders rents, cover an additional water payment and generally 'manage' the site. We don't see any of this funding being ploghed back into infrastruture work such as improving the access, fencing, improved water pipes.</t>
  </si>
  <si>
    <t>Growing local food</t>
  </si>
  <si>
    <t>The Association self manage on behalf of Sunderland City Council, a site consisting of 96 plots. We collect rents, monitor plot upkeep and apply sanctions as necesary, maintain and develop  the site infrastructure. Current projects include sourcing funding for internal fencing and working with Groundwork on a community garden using habitually flooded plots on site.</t>
  </si>
  <si>
    <t>Other allotment groups locally, regionally and nationally</t>
  </si>
  <si>
    <t>Groundwork North East</t>
  </si>
  <si>
    <t>National Society of Allotments and Leisure Gardners</t>
  </si>
  <si>
    <t>E29</t>
  </si>
  <si>
    <t>Educating school aged children about food, farming and the countryside</t>
  </si>
  <si>
    <t>Promoting better understanding of the farming community to allow consumers of the future make informed choices about the food they eat.</t>
  </si>
  <si>
    <t>SNH</t>
  </si>
  <si>
    <t>QMS</t>
  </si>
  <si>
    <t>HGCA</t>
  </si>
  <si>
    <t>Potato Council</t>
  </si>
  <si>
    <t>Lantra</t>
  </si>
  <si>
    <t>Vion Food Group</t>
  </si>
  <si>
    <t>RHASS</t>
  </si>
  <si>
    <t>Clydesdale Bank</t>
  </si>
  <si>
    <t>The vast majority of the RSPCA’s farm animal work is and always has been funded by core funds.  It is only recently that we have secured external funding for some of our farm animal projects though most work is still supported by core RSPCA funds.</t>
  </si>
  <si>
    <t>Main motivation is to prevent cruelty and suffering to, and promote a positive state of wellbeing in, all farm animal in the UK and beyond</t>
  </si>
  <si>
    <t>Eurogroup for Animals</t>
  </si>
  <si>
    <t>University of Bristol</t>
  </si>
  <si>
    <t>FAI</t>
  </si>
  <si>
    <t>Scottish Agriculture College</t>
  </si>
  <si>
    <t>University of Newcastle</t>
  </si>
  <si>
    <t>University of Cambridge</t>
  </si>
  <si>
    <t>BPEX</t>
  </si>
  <si>
    <t>Promoting allotments</t>
  </si>
  <si>
    <t>To re-generate a 100-year-old allotment site and restore it to a central part in the local community. To promote an ethos of community and pride among members. To publicise our work among the wider community, including schools.</t>
  </si>
  <si>
    <t>Hillingdon Allotment &amp; Horticultural Federation</t>
  </si>
  <si>
    <t>Working specifically with womwn smallholder farmers and the youth</t>
  </si>
  <si>
    <t>We work on livelihoods improvements at family level..issues are interlinked</t>
  </si>
  <si>
    <t>Improve rural livelihhods..food security and poverty reduction for families by working with women groups</t>
  </si>
  <si>
    <t>GlobalHort</t>
  </si>
  <si>
    <t>JJ Foundation</t>
  </si>
  <si>
    <t>Kenya Govt</t>
  </si>
  <si>
    <t>E15</t>
  </si>
  <si>
    <t>Fund Raising events</t>
  </si>
  <si>
    <t xml:space="preserve">There are problems with funding a school farm from outside sources. </t>
  </si>
  <si>
    <t>Food Production on a school farm</t>
  </si>
  <si>
    <t>We wish to enrich the education and life styles of children and members of the local community by getting them involved in and learning about farming and food production.</t>
  </si>
  <si>
    <t>Growing Schools</t>
  </si>
  <si>
    <t>School Farms Network</t>
  </si>
  <si>
    <t>Royal Horticultural Society</t>
  </si>
  <si>
    <t>Saffron Walden CIC</t>
  </si>
  <si>
    <t>RSPCA</t>
  </si>
  <si>
    <t>Core PCT funding</t>
  </si>
  <si>
    <t>Developing a whole systems and whole population approach in Sandwell</t>
  </si>
  <si>
    <t xml:space="preserve">Sandwell has a history of public health and food policy work. Over nearly two decades the work has become embedded and taken shape in various forms. There are different 'centres of motivation'. The PCT has been key to nurturing these ideas through time but no one centre is more important than another. Improving health, reducing inequalities, creating sustainable and socially cohesive communities, creating resilient communities are the main motivations. Ultimately we believe the sum of the work could drive a greater transformation as it ebbs and flows between the social, spatial and economic structures. </t>
  </si>
  <si>
    <t>Local Authority (SMBC) various departments</t>
  </si>
  <si>
    <t>Ideal for All (Growing Opportunities)</t>
  </si>
  <si>
    <t>Local Food Businesses</t>
  </si>
  <si>
    <t>Regional Food Policy Colleagues</t>
  </si>
  <si>
    <t>YMCA West Bromwich</t>
  </si>
  <si>
    <t>Murray Hall Community Trust</t>
  </si>
  <si>
    <t>Options for Life</t>
  </si>
  <si>
    <t>University College Birmingham</t>
  </si>
  <si>
    <t>Lion Farm Action Centre</t>
  </si>
  <si>
    <t>Project work: case studies, new resource development, web development, marketing</t>
  </si>
  <si>
    <t>Sustainable school food and food education</t>
  </si>
  <si>
    <t>We urge local authorities to improve school meals and to support food education through cooking, growing and links with local farms.  We want local authorities to: invest in school kitchens to enable all schools to have fresh food cooked on site; invest in catering staff with training and enough paid hours to enable them to cook fresh food on site; invest in dining areas so that schools can serve lunch in a pleasant, fully equipped environment; write stringent school meal contract specifications, committing to fresh produce from sustainable sources; promote links with local farms and food education in schools.</t>
  </si>
  <si>
    <t>Jamie Oliver Foundation</t>
  </si>
  <si>
    <t>London Food Board</t>
  </si>
  <si>
    <t>Real Food Festival</t>
  </si>
  <si>
    <t>Consultations on environmental issues related to sustainable Farming practices and the future shape and organisation of agriculture ie areas where there are no clear commerial areas of interest</t>
  </si>
  <si>
    <t>Empowerment of food producers as a road to fair trade</t>
  </si>
  <si>
    <t>Raising the profile of food issues within the church and emphasising the distinctive church approach ie the importance of values embedded during production in any assessment of food quality.</t>
  </si>
  <si>
    <t>Royal Highland &amp; Arricultural society</t>
  </si>
  <si>
    <t>St Georges windsor</t>
  </si>
  <si>
    <t>Individual churches</t>
  </si>
  <si>
    <t>Rank centre</t>
  </si>
  <si>
    <t>Seeds for Africa makes grants to schools and community organisations in Africa and it is essential that we monitor the projects that we support. It is not easy to raise funeds for this and we have to a great extent used un-restricted funds for this.</t>
  </si>
  <si>
    <t>Gardens and orchards for schools and community organisations</t>
  </si>
  <si>
    <t xml:space="preserve">Seeds for Africa believes that African children deserve a future where they have been empowered with education and skills that enable them to feed themselves. It is important for the people we help to have the opportunity and the dignity to look after themselves and not rely on others.  </t>
  </si>
  <si>
    <t>Youth Green Building Programme - Nairobi</t>
  </si>
  <si>
    <t>CIFOD</t>
  </si>
  <si>
    <t>Landirani Trust - Malawi</t>
  </si>
  <si>
    <t>Othersmall organisations in Africa</t>
  </si>
  <si>
    <t>Recently one of the core funders (Awards for All) has altered their regulations. They now insist on allotment societies having a lease of at least 5 years. This is to provide continuity of ownership of the allotments. This is a nonsense as any allotments with a healthy waiting list have secure accomodation since the minister of state has to approve closure. This will not be given if the allotments are well used (see 1925 Allotment Act which is still in use today with some amendments.</t>
  </si>
  <si>
    <t>All members produce flowers,vegetables, fruit. (16 %) produce eggs</t>
  </si>
  <si>
    <t>Supplying produce for family and friends. Typically an allotment plot would produce between 25 and 55 different products</t>
  </si>
  <si>
    <t>Settin up new Community Small holding project from scratch</t>
  </si>
  <si>
    <t>Education and local community food</t>
  </si>
  <si>
    <t>To educate the local community and create opportunities for training the community and producing seasonal organic food.</t>
  </si>
  <si>
    <t>Charities</t>
  </si>
  <si>
    <t>Allotments</t>
  </si>
  <si>
    <t>A new vehicle (Food Link Van)</t>
  </si>
  <si>
    <t>Getting goods to market, in a geographically challenged location.</t>
  </si>
  <si>
    <t xml:space="preserve">SLFL aims to educate, promote and maximise the economic, social, environmental and health benefits of local food. The main focus is food tourism, where SLFL has gained significant experience and UK wide recognition, over ten years, having developed the first local food link group in the Highlands and Islands.   Objectives are to: â€¢ achieve financial sustainability by developing the Taste Local brand â€¢ improve routes to market through co-operative local partnerships â€¢ promote food tourism and consumer education through market development  â€¢ provide producers, processors and food service outlets with new market opportunities â€¢ offer visitors an enhanced food experience through improved supply chains </t>
  </si>
  <si>
    <t>The Highland Council</t>
  </si>
  <si>
    <t>Highlands &amp; Islands Enterprise</t>
  </si>
  <si>
    <t xml:space="preserve">We have experienced difficulty raising funding for for one of our educational programmes, Slow Food on Campus which supports the development of student groups at Universities. There seems to be little funding resources available to the Youth age range (18-30) -- we have had more success identifying resources for children's programming or programming for the eldery. </t>
  </si>
  <si>
    <t>Educating the public about good, clean, fair food</t>
  </si>
  <si>
    <t xml:space="preserve">Slow Food is a global, grassroots movement with 150,000 that links the pleasure of food with a commitment to community and the environment.In the UK, over 55 volunteer groups now make up our network of food conscious individuals and families. We work to enable as many people as possible to access, prepare and eat good, clean and fair food.  Slow Food UK believes that changing the way we eat â€“ the way we select, prepare and consume it - can have a powerful impact on our livelihoods and on the health and sustainability of communities and the environment. </t>
  </si>
  <si>
    <t>E46</t>
  </si>
  <si>
    <t>31.12.2009</t>
  </si>
  <si>
    <t>Climate change adaptation Food security through urban agriculture</t>
  </si>
  <si>
    <t>Aiming to enable the poorest urban slum dwellers to address their food insecurity through urban agriculture and by learning ways of adapting to changing climate</t>
  </si>
  <si>
    <t>JeCCDO</t>
  </si>
  <si>
    <t>'Healthy eating'  'access to land for community growing</t>
  </si>
  <si>
    <t>To support local communities looking to grow food in finding suitable and and developing the necessary skills.</t>
  </si>
  <si>
    <t>Peaceful shared, sustainable land use</t>
  </si>
  <si>
    <t>We are aiming to achieve peaceful sustainable livelihoods for people in the Sahel.</t>
  </si>
  <si>
    <t>E19</t>
  </si>
  <si>
    <t>03/31/2009</t>
  </si>
  <si>
    <t>Fruit Barras in the community</t>
  </si>
  <si>
    <t>We aim to reduce inequalities and ensure equal access to a healthy lifestyle, for residents in south east Glasgow. Which is an area of deprivation, where we take a community development approach to actively involve the community.</t>
  </si>
  <si>
    <t>Gorbals Youth Cafe</t>
  </si>
  <si>
    <t>CHCP</t>
  </si>
  <si>
    <t>GHLN</t>
  </si>
  <si>
    <t>Levy body</t>
  </si>
  <si>
    <t>E44</t>
  </si>
  <si>
    <t>rent income</t>
  </si>
  <si>
    <t>diet</t>
  </si>
  <si>
    <t xml:space="preserve">working with people with learning difficulties to integrate them within the allotment community, to grow their own food and with the help of their supervision staff cook nutritional meals from what they produce  </t>
  </si>
  <si>
    <t>Local healthy food for local people</t>
  </si>
  <si>
    <t>To educate local community groups about healthy lifestyles and how they can be achieved at relatively low costs.</t>
  </si>
  <si>
    <t>RHS</t>
  </si>
  <si>
    <t>Big Lottery</t>
  </si>
  <si>
    <t>client fees met by statutory bodies</t>
  </si>
  <si>
    <t xml:space="preserve">Our main motiviation for all our work is to care for people with epilepsy and other complex needs - food production is a wonderful therapeutic activity for our clients which brings benefits for the local community in terms of freshly grown organic produce.      </t>
  </si>
  <si>
    <t>Henry Moore Foundation</t>
  </si>
  <si>
    <t>sale of plants generated some income to re-invest in the project. Awards and money prizes.</t>
  </si>
  <si>
    <t>PLANT IT, Tend it, Prepare it, Eat it. School children are experiencing growing food locally. Developing healthy life styles. developing responsible citizens. Educating about food in season.</t>
  </si>
  <si>
    <t>Town Council</t>
  </si>
  <si>
    <t>E17</t>
  </si>
  <si>
    <t>Low air miles and home cooking</t>
  </si>
  <si>
    <t>To improve the quality of residentsâ€™ food intake. To improve the appearance of areas within Stoke Town. To improve community cohesion in Stoke Town. To widen the offer of cultural activities in Stoke Town.</t>
  </si>
  <si>
    <t>Stoke Regen</t>
  </si>
  <si>
    <t>WEA</t>
  </si>
  <si>
    <t>local community assoc</t>
  </si>
  <si>
    <t>No funds spent on food and farming</t>
  </si>
  <si>
    <t xml:space="preserve">School Food Growing Project </t>
  </si>
  <si>
    <t xml:space="preserve">To spread passion for growing and eating good food by sharing the basic skills for growing, nurturing, harvesting and preparing food with school children in the Stroud area. Teaching young people the skills required to grow their own food and to develop their appreciation of links between good food and a healthy lifestyle. 15 places to children aged 4-11 and run by a local food growing champion using Henry Doubleday e-resources to grow food in schools. Activities will occur outside of normal learning times, but will support curriculum learning.  Any generated funds will be put back into the project.   </t>
  </si>
  <si>
    <t>native beef</t>
  </si>
  <si>
    <t xml:space="preserve">breeding native registered pedigree beef cattle, sustaining and improving the breed </t>
  </si>
  <si>
    <t>Campaigning is one that is difficult to find funding for, as many funders find this approach to radical.</t>
  </si>
  <si>
    <t xml:space="preserve">Advocating Sustainable Food and Farming </t>
  </si>
  <si>
    <t xml:space="preserve">Sustain: The alliance for better food and farming advocates food and agriculture policies and practices that enhance the health and welfare of people and animals, improve the working and living environment, enrich society and culture and promote equity. We represent around 100 national public interest organisations working at international, national, regional and local level.  </t>
  </si>
  <si>
    <t>Greater London Authority</t>
  </si>
  <si>
    <t>Supporting sustainable restaurants</t>
  </si>
  <si>
    <t>To help UK restaurants rto be global leaders in sustainability</t>
  </si>
  <si>
    <t>MSC</t>
  </si>
  <si>
    <t>Helping schools grow there own food</t>
  </si>
  <si>
    <t xml:space="preserve">The overall aim of the project is as follows: â€¢	To work with schools in the Tees Valley area to develop and promote growing food and composting activities and use these as examples of good practise. </t>
  </si>
  <si>
    <t>Tees One World Centre</t>
  </si>
  <si>
    <t>Local Authorities</t>
  </si>
  <si>
    <t>learning through landscapes</t>
  </si>
  <si>
    <t>Growing schools</t>
  </si>
  <si>
    <t>planning - advising communities opposing new supermarket planning applications</t>
  </si>
  <si>
    <t xml:space="preserve"> planning lobbying  and supply chain e.g.  adjudicator</t>
  </si>
  <si>
    <t>Supermarkets using their power and resources to grow even bigger and to exert perssure along the supply chain with detrimental consequences for farmers, suppliers and workers.</t>
  </si>
  <si>
    <t>association of convenience stores</t>
  </si>
  <si>
    <t>08/31/2010</t>
  </si>
  <si>
    <t>To fund set up costs over a long enough period until sustainable. This is especially true to cover time for community workers to build trust in a new concept/way of working for farmers before they will commit to joining/taking part. This typically takes 2-3 years where there is some track record elsewhere to build on - 5 years where none.</t>
  </si>
  <si>
    <t>To improve the sustainability of on-farm food production. Our members want to improve their knowledge and skills to be technically as efficient as possible, whilst maintaining a healthy environment and making the most of environmental payments. They need help to collaborate to save costs and realise some market opportunities</t>
  </si>
  <si>
    <t>Myerscough College</t>
  </si>
  <si>
    <t>Rease Heath College</t>
  </si>
  <si>
    <t>Friends of the Lake District</t>
  </si>
  <si>
    <t>Craven College</t>
  </si>
  <si>
    <t>Askham Bryan College</t>
  </si>
  <si>
    <t>Prince's Trust</t>
  </si>
  <si>
    <t>farming outreach and sustainable livelihoods programmes</t>
  </si>
  <si>
    <t xml:space="preserve">organic farming and sustainable health </t>
  </si>
  <si>
    <t>erosion of landscape, decades of neglect. Re3-education students, children and farmers in rural India. One village said it had suffered increased incidence of breast cancer due to polluted water course (round-up weedkiller) and would converrt immediately to organics(biodiversity). We hjave 16 eco clubs in different poor rural government schools growing vegetables and informing their peers about biodiversity and protecting environment. we run a health proramme hand in glove with our outreach programmes benefitting some 20,000 people .. it's a wonderful project!</t>
  </si>
  <si>
    <t xml:space="preserve">We are finding it increasingly difficult to secure funds for work which questions and challenges what some see as the "solutions" to hunger and climate change.  Some of these so-called "solutions" are in fact highly counter-productive, and can create more problems than they solve, for example: GM crops, the Alliance for a New Green Revolution in Africa (AGRA), biofuels, biochar and carbon offsets, which are leading to land grabs and food insecurity in Africa.  But identifying these as "false solutions" can be problematic for some funders, while sympathetic funders are becoming increasingly rare.  </t>
  </si>
  <si>
    <t xml:space="preserve">Food sovereignty &amp; false solutions in Africa, Asia, Latin America </t>
  </si>
  <si>
    <t xml:space="preserve">We work with our international network of partner organisations, to support food sovereignty approaches which build communities' resilience and nurture biodiversity, while opposing the threats to their land, seed, water, ecosystems and rights.  </t>
  </si>
  <si>
    <t>ActionAid UK</t>
  </si>
  <si>
    <t>Funding work on biodiversity and particuarly the impact of predation</t>
  </si>
  <si>
    <t>Maintaining and increasing production whilst minimising the environmental impact</t>
  </si>
  <si>
    <t>S&amp;TA</t>
  </si>
  <si>
    <t>NE</t>
  </si>
  <si>
    <t>EA</t>
  </si>
  <si>
    <t>Much of our work is achieved through core funds including: 1. broadening range of membersâ€™ knowledge by: a. arranging discussions, forums, comparative tastings and visits, including annual lecture dinner and monthly workshops, and b. running website with members area; 2. encouraging development of new writers, including competitions and Annual Awards;  3. contributing to growth of public interest in, and knowledge of, food, including running annual childrenâ€™s cooking competition, CookIt, and annual young people's food writing competition, WriteIt; 4. campaigning for improvements in quality of food particularly in hospitals and prisons; and 5. offering professional support and guidance to members.</t>
  </si>
  <si>
    <t>Encouraging public interest in, and knowledge of, food.</t>
  </si>
  <si>
    <t xml:space="preserve">To broaden the range of members' knowledge and experience, encourage the development of new writers, raise professional standards and offer professional support and guidance to our members. </t>
  </si>
  <si>
    <t>Parliamentary Food and Health Forum</t>
  </si>
  <si>
    <t>Slow Food UK Trust</t>
  </si>
  <si>
    <t>This area is new for us, having only started in March 2010.</t>
  </si>
  <si>
    <t>Educating children to eat healthy, local food</t>
  </si>
  <si>
    <t>Improve the health of inner city children and families and provide affordable supplies of fresh, nutritious food for our catering service.</t>
  </si>
  <si>
    <t>The Learning Trust</t>
  </si>
  <si>
    <t>Family Holiday Association</t>
  </si>
  <si>
    <t>E20</t>
  </si>
  <si>
    <t>Contributions from partner community organisations</t>
  </si>
  <si>
    <t>Fruit tree mapping</t>
  </si>
  <si>
    <t>Urban orchards</t>
  </si>
  <si>
    <t>Developing a skilled community of Londoners to plant, care for and harvest fruit trees, thereby connecting urban communities and increasing access to fruit.</t>
  </si>
  <si>
    <t>The Greater London Authority</t>
  </si>
  <si>
    <t>Lambeth Council</t>
  </si>
  <si>
    <t>Islington Council</t>
  </si>
  <si>
    <t>Bromley Council</t>
  </si>
  <si>
    <t>Greenwich Council</t>
  </si>
  <si>
    <t>Lewisham Council</t>
  </si>
  <si>
    <t>Haringey Council</t>
  </si>
  <si>
    <t>Hackney Homes</t>
  </si>
  <si>
    <t>Gift aid claims and admission to our visitor centre</t>
  </si>
  <si>
    <t>Our stock enhancement programme for the European Lobster</t>
  </si>
  <si>
    <t xml:space="preserve">Stock Enhancement </t>
  </si>
  <si>
    <t xml:space="preserve">Food security </t>
  </si>
  <si>
    <t>University of Exeter</t>
  </si>
  <si>
    <t>University of Swansea</t>
  </si>
  <si>
    <t>Cefas</t>
  </si>
  <si>
    <t>Norsk Hummer</t>
  </si>
  <si>
    <t>Cornwall College Newquay</t>
  </si>
  <si>
    <t>Food and farming skills for destitute asylum seekers</t>
  </si>
  <si>
    <t>West London Mental Health Trust</t>
  </si>
  <si>
    <t>Sustainability and rural development.</t>
  </si>
  <si>
    <t>Food commodity markets and financial specualation.</t>
  </si>
  <si>
    <t xml:space="preserve">Food Speculation and Financial Derivatives </t>
  </si>
  <si>
    <t>WDM seeks to establish economic justice. For us this means the right of poor communities to determine their own path out of poverty, and an end to harmful policies which put profit before people and the environment.   We lobby decision-makers, organise public campaigning and produce robust research to win change for the world's poorest people. We investigate, expose and challenge government policies and corporate actions that harm vulnerable communities and trap people in poverty.</t>
  </si>
  <si>
    <t>New Economics Foundation (UK)</t>
  </si>
  <si>
    <t>SOMO (Netherlands)</t>
  </si>
  <si>
    <t>World Economy, Ecology and Development (Germany)</t>
  </si>
  <si>
    <t>Developpment of a local food cooperative in an area of widescale social &amp; economic disadvantage</t>
  </si>
  <si>
    <t>accessible low-cost fresh produce</t>
  </si>
  <si>
    <t>Improvement of quality of life, healt and wellbeing in a disadvantaged community</t>
  </si>
  <si>
    <t>Loal Health Promotion Workers</t>
  </si>
  <si>
    <t>Children's Centre</t>
  </si>
  <si>
    <t>Local Church</t>
  </si>
  <si>
    <t>Youth Club</t>
  </si>
  <si>
    <t>Local Community Centres</t>
  </si>
  <si>
    <t>Local community organisations</t>
  </si>
  <si>
    <t>local housing organisations</t>
  </si>
  <si>
    <t>Bradford Council</t>
  </si>
  <si>
    <t xml:space="preserve">Research and community analysis around "Can Britain Feed Itself?" - in the light of diminishing fossil fuel reserves (peak oil) and the need to reduce carbon dioxide emissions. Supporting and advising Transition Initiatives in their setting up of local food growing, horticulture and land use projects. </t>
  </si>
  <si>
    <t>Community-run low-carbon food growing/ supply, strengthening community and local economies</t>
  </si>
  <si>
    <t xml:space="preserve">We support more than 300 local community-based Transition Initiatives, where local people act as a community to plan and create the changes to prepare them for the twin challenges of diminishing oil reserves (peak oil) and climate change.  Food is a vital part of our lives, an area where the community can get visibly and enthusiastically involved.  Most Transition Initiatives are working on food growing, seasonal food, local food supply or awareness-raising projects, as part of their route to a more sustainable future for their community.  We help through support, workshops, research and book publications. </t>
  </si>
  <si>
    <t>GeoFutures, Bath</t>
  </si>
  <si>
    <t>Landshare</t>
  </si>
  <si>
    <t>Fife Diet</t>
  </si>
  <si>
    <t>Agroforestry Research Trust</t>
  </si>
  <si>
    <t>30.09.2010</t>
  </si>
  <si>
    <t>Developing community resilience through food</t>
  </si>
  <si>
    <t>A transition to a resilient community as a response to peak oil and climate change</t>
  </si>
  <si>
    <t>Making locla food work</t>
  </si>
  <si>
    <t>Retail of sustainable foods</t>
  </si>
  <si>
    <t>To provide a viable retail alternative with food ethics at its heart.</t>
  </si>
  <si>
    <t xml:space="preserve">In the list above there is no mention of two areas of work that we focus on particularly: ecological food provision and food sovereignty.   In terms of question 13 - the inclusion of the organisations and social movements of smallholder farmers and other food providers in UK and Europe is an area that is difficult to resource - supporting a European Food Sovereignty movement is a priority but hard to fund. </t>
  </si>
  <si>
    <t>ecological food provision in the framework of food sovereignty</t>
  </si>
  <si>
    <t>to change the food system through implementation of a more biodiverse and ecological model of production in the framework of food soveriegnty ref IAASTD, for example</t>
  </si>
  <si>
    <t>European Platform for Food Sovereignty</t>
  </si>
  <si>
    <t>IPC for food sovereignty</t>
  </si>
  <si>
    <t>More and Better network</t>
  </si>
  <si>
    <t>European partners in EC consortia</t>
  </si>
  <si>
    <t>African Farmers' Platforms</t>
  </si>
  <si>
    <t>EFSG/CONCORD</t>
  </si>
  <si>
    <t>Lobbying on the impacts of climate change on:food production. Awareness raising of  soil erosion;factory farming;food 'miles'; pestcide use</t>
  </si>
  <si>
    <t>equitable production and distribution and access to safe healthy food</t>
  </si>
  <si>
    <t>human health and healthy ecosystems</t>
  </si>
  <si>
    <t>LGID</t>
  </si>
  <si>
    <t>LGA</t>
  </si>
  <si>
    <t>NHS SDU</t>
  </si>
  <si>
    <t>London School of Hygiene &amp; Tropical Medicine</t>
  </si>
  <si>
    <t>UCL</t>
  </si>
  <si>
    <t>RCP</t>
  </si>
  <si>
    <t>Selling organic and wholesome groceries</t>
  </si>
  <si>
    <t>To show what's possible in food retail - i.e. demonstrate a living breathing alternative to multiple supermarkets by showing that ethical affordable grocery is viable and attractive to customers.</t>
  </si>
  <si>
    <t>Pauls Soyfoods</t>
  </si>
  <si>
    <t>The Handmade Bakery</t>
  </si>
  <si>
    <t>Community Foods Ltd</t>
  </si>
  <si>
    <t>Essential Trading</t>
  </si>
  <si>
    <t>Suma</t>
  </si>
  <si>
    <t>Newfields Organics</t>
  </si>
  <si>
    <t>The University pays us</t>
  </si>
  <si>
    <t>EU funding</t>
  </si>
  <si>
    <t>Applied research related to crop production and bee health</t>
  </si>
  <si>
    <t>Sustainable production - crop and livestock</t>
  </si>
  <si>
    <t>Research and education to help deliver the grand challenge to produce more food using less resources, minimise environmental impact of food production and achieve this in changing climate.</t>
  </si>
  <si>
    <t>University of Gloucester</t>
  </si>
  <si>
    <t>Cranfield</t>
  </si>
  <si>
    <t>University of Nottingham</t>
  </si>
  <si>
    <t>East malling research</t>
  </si>
  <si>
    <t>Macauly Institute</t>
  </si>
  <si>
    <t>bank interest and financial gains</t>
  </si>
  <si>
    <t>Lobby&amp;advocacy on food &amp; agricultural policies; overhead and personnel cost for coordination, networking and facilitating; communication activities</t>
  </si>
  <si>
    <t>Vredeseilanden envisions a world in which family farmers claim their rights to create sustainable livelihoods. They develop themselves within sustainable agricultural activities, in a way that is economically profitable, beneficial for the environment, social processes and local culture. Vredeseilanden wants to contribute to viable livelihoods and empowerment of organized family farmers, male and female, in South and North. We do so by improving their position in the whole agricultural chain, from production to consumption.  improving policies at national and international level. stimulating consumer buying practices for more sustainable consumption.</t>
  </si>
  <si>
    <t>ACORD</t>
  </si>
  <si>
    <t>Cordaid</t>
  </si>
  <si>
    <t>SOS Faim</t>
  </si>
  <si>
    <t>Concord</t>
  </si>
  <si>
    <t>European Platform on Food Sovereignty</t>
  </si>
  <si>
    <t>International Planning Committee</t>
  </si>
  <si>
    <t>Agribusiness Accountability Initiative (AAI)</t>
  </si>
  <si>
    <t>VODO</t>
  </si>
  <si>
    <t>11.11.11</t>
  </si>
  <si>
    <t>HIVOS</t>
  </si>
  <si>
    <t>member rents, fess and purchases</t>
  </si>
  <si>
    <t>removing unwanted trees from the perimeter of our site</t>
  </si>
  <si>
    <t>As an allotment we promote local, organic, sustainable food production.</t>
  </si>
  <si>
    <t>Provide an environment which promotes local production of food in an organic and sustainable way, wholly focussed on what can be achieved without using artificial heat or light.</t>
  </si>
  <si>
    <t>healthy, sustainable choices, food safety, honest labelling, value for money</t>
  </si>
  <si>
    <t>Promting the consumer interest and working to ensure a consumer focused food policy</t>
  </si>
  <si>
    <t>E43</t>
  </si>
  <si>
    <t>fundraising events and investment income</t>
  </si>
  <si>
    <t>generating a surplus for specific farming needs including maintenance and renewal and especially for farm buildings.</t>
  </si>
  <si>
    <t>Education of young people about how their food is produced</t>
  </si>
  <si>
    <t xml:space="preserve">Overcoming the ignorance of young people about how farming relates to local food production; and raising awareness of the importance of small scale, high animal welfare farming in the food chain. local </t>
  </si>
  <si>
    <t>Sheffield City Council</t>
  </si>
  <si>
    <t>Autism Plus</t>
  </si>
  <si>
    <t>Local Colleges</t>
  </si>
  <si>
    <t>Local Food Programme</t>
  </si>
  <si>
    <t>Nutritional and therapeutic value for our patients in growing food</t>
  </si>
  <si>
    <t xml:space="preserve">Therapeutic value of growing food to our patients who are terminally ill. Our kitchen therapy garden will help us to engage with schools and other outside organisations to raise awareness of the Hospice as well as raising funds to ensure sustainability of the project  </t>
  </si>
  <si>
    <t>Using trees to support sustainable agricultural production</t>
  </si>
  <si>
    <t>Increasing native tree cover in the farmed landscape</t>
  </si>
  <si>
    <t>Game and Wildlife Conservation Trust</t>
  </si>
  <si>
    <t xml:space="preserve">Work with private land owners and farmers - providing advice on land management and sustainable farming practice, best practice,conferences e.g. Policy and advocacy work Building an evidence base to inform work  </t>
  </si>
  <si>
    <t>Sustainable agriculture</t>
  </si>
  <si>
    <t xml:space="preserve">Undertaking on our own land holding, sustainable farming techniques and land management to deliver biodiversity benefits. Promotion and demonstration of same with the general public and farmers/land managers to raise awareness, effect action and sign post agri-environment funding available. </t>
  </si>
  <si>
    <t>All the above work areas are largely covered by unrestricted funding. For a conservation organisation like WWF linking food consumption with species and habitat loss is challenging and more difficult to fund raise against.</t>
  </si>
  <si>
    <t>Reducing the impact of UK food consumption on greenhouse gas emissions, water usage and priority biodiversity places.</t>
  </si>
  <si>
    <t>Mark's and Spencer's</t>
  </si>
  <si>
    <t>DairyUK</t>
  </si>
  <si>
    <t>Annual expenditure on f&amp;f as a share of total</t>
  </si>
  <si>
    <t>Mean organisational share of expenditure on f&amp;f</t>
  </si>
  <si>
    <t>Total annual expenditure of organisations included</t>
  </si>
  <si>
    <t>Mean number of volunteers (FTE)</t>
  </si>
  <si>
    <t>Unincorporated</t>
  </si>
  <si>
    <t>Education sector</t>
  </si>
  <si>
    <t>Public sector</t>
  </si>
  <si>
    <t>Note that no political parties or trades union took part in the survey</t>
  </si>
  <si>
    <t>Intervened more</t>
  </si>
  <si>
    <t>Intervened less</t>
  </si>
  <si>
    <t>The public should listen more to the experts</t>
  </si>
  <si>
    <t>The experts should listen more to the public</t>
  </si>
  <si>
    <t>Must be part of the solution</t>
  </si>
  <si>
    <t>Cannot be part of the solution</t>
  </si>
  <si>
    <t>People depend on them</t>
  </si>
  <si>
    <t>People should respect them for what they are</t>
  </si>
  <si>
    <t>Sharing wealth more</t>
  </si>
  <si>
    <t>Creating more wealth</t>
  </si>
  <si>
    <t>zoom in to ask 'of those who strongly agreed with x, how many strongly agreed with y'</t>
  </si>
  <si>
    <t>Row Labels</t>
  </si>
  <si>
    <t>Grand Total</t>
  </si>
  <si>
    <t>Column Labels</t>
  </si>
  <si>
    <t>Almost all of our campaigning work on hunger and food security is paid for via core funding. We have so far been able to raise any money in the UK to work on biofuels and have struggled to fund this work at an EU level. We have not been able to achieve as much as we would like either generally on campaigning on hunger or on our biofuels work as a result.</t>
  </si>
  <si>
    <t>The right to food is grossly violated globally with roughly a billion people going hungry and many more lacking food security. ActionAid is challenging the power structures, local, national and global that are responsible for this injustice.</t>
  </si>
  <si>
    <t>Agrees 1</t>
  </si>
  <si>
    <t>Concern</t>
  </si>
  <si>
    <t>UK APPG on food and farming for development</t>
  </si>
  <si>
    <t>Grocery Market Action Group</t>
  </si>
  <si>
    <t>UK Hunger Alliance</t>
  </si>
  <si>
    <t>MST</t>
  </si>
  <si>
    <t>A wide range of NGOs/CSOs in developing countries</t>
  </si>
  <si>
    <t>&lt;£10k</t>
  </si>
  <si>
    <t>£10k-£50k</t>
  </si>
  <si>
    <t>£250k-£1m</t>
  </si>
  <si>
    <t>£1m-£5m</t>
  </si>
  <si>
    <t>&gt;£5m</t>
  </si>
  <si>
    <t>£50k-£100k</t>
  </si>
  <si>
    <t>£100k-£250k</t>
  </si>
  <si>
    <t>Expenditure on f&amp;f bracket</t>
  </si>
  <si>
    <t>Additional charts can be generated using pivot tables</t>
  </si>
  <si>
    <t>Use pivot table to make chart of summed expenditure within each bracket</t>
  </si>
  <si>
    <t>Staff and volunteer effort on f&amp;f</t>
  </si>
  <si>
    <t>Approaches (weighted by staff and volunteer effort)</t>
  </si>
  <si>
    <t>Environment</t>
  </si>
  <si>
    <t>Additives top priority</t>
  </si>
  <si>
    <t>Fertilisers top priority</t>
  </si>
  <si>
    <t>Pesticides top priority</t>
  </si>
  <si>
    <t>Recycling top priority</t>
  </si>
  <si>
    <t>Slaughter top priority</t>
  </si>
  <si>
    <t>Waste top priority</t>
  </si>
  <si>
    <t>Adult health &amp; nutrition top priority</t>
  </si>
  <si>
    <t>Agricultural policy top priority</t>
  </si>
  <si>
    <t>Air pollution top priority</t>
  </si>
  <si>
    <t>Animal husbandry top priority</t>
  </si>
  <si>
    <t>Antibiotics &amp; other animal drugs top priority</t>
  </si>
  <si>
    <t>Aquaculture top priority</t>
  </si>
  <si>
    <t>Child health &amp; nutrition top priority</t>
  </si>
  <si>
    <t>Climate change top priority</t>
  </si>
  <si>
    <t>Consumer protection top priority</t>
  </si>
  <si>
    <t>Emergency relief top priority</t>
  </si>
  <si>
    <t>Fair trade top priority</t>
  </si>
  <si>
    <t>Fish stocks top priority</t>
  </si>
  <si>
    <t>Food education &amp; skills top priority</t>
  </si>
  <si>
    <t>Food processing &amp; manufacturing top priority</t>
  </si>
  <si>
    <t>Food safety &amp; hygiene top priority</t>
  </si>
  <si>
    <t>Food security top priority</t>
  </si>
  <si>
    <t>Global hunger top priority</t>
  </si>
  <si>
    <t>GM &amp; biotechnology top priority</t>
  </si>
  <si>
    <t>Labour conditions top priority</t>
  </si>
  <si>
    <t>Land use &amp; ownership top priority</t>
  </si>
  <si>
    <t>Landscape preservation top priority</t>
  </si>
  <si>
    <t>Local food top priority</t>
  </si>
  <si>
    <t>Marine ecosystems top priority</t>
  </si>
  <si>
    <t>Market governance top priority</t>
  </si>
  <si>
    <t>Nanotechnology top priority</t>
  </si>
  <si>
    <t>Participation &amp; democracy top priority</t>
  </si>
  <si>
    <t>Public procurement top priority</t>
  </si>
  <si>
    <t>Seasonal food top priority</t>
  </si>
  <si>
    <t>Social enterprise top priority</t>
  </si>
  <si>
    <t>Soil health top priority</t>
  </si>
  <si>
    <t>Technology &amp; innovation top priority</t>
  </si>
  <si>
    <t>Trade policy top priority</t>
  </si>
  <si>
    <t>Transport &amp; distribution top priority</t>
  </si>
  <si>
    <t>Water use top priority</t>
  </si>
  <si>
    <t>Public health policy top priority</t>
  </si>
  <si>
    <t>Animal feed top priority</t>
  </si>
  <si>
    <t>Biodiversity top priority</t>
  </si>
  <si>
    <t>Business development top priority</t>
  </si>
  <si>
    <t>Catering top priority</t>
  </si>
  <si>
    <t>Corporate power top priority</t>
  </si>
  <si>
    <t>Energy use &amp; efficiency top priority</t>
  </si>
  <si>
    <t>Farming &amp; horticulture top priority</t>
  </si>
  <si>
    <t>Food marketing top priority</t>
  </si>
  <si>
    <t>Food poverty &amp; access top priority</t>
  </si>
  <si>
    <t>Infant health &amp; nutrition top priority</t>
  </si>
  <si>
    <t>Organics top priority</t>
  </si>
  <si>
    <t>Retail top priority</t>
  </si>
  <si>
    <t>Social inclusion top priority</t>
  </si>
  <si>
    <t>Sustainable consumption top priority</t>
  </si>
  <si>
    <t>Sustainable production top priority</t>
  </si>
  <si>
    <t>Urban agriculture top priority</t>
  </si>
  <si>
    <t>Community development top priority</t>
  </si>
  <si>
    <t>Permaculture top priority</t>
  </si>
  <si>
    <t>Rural economy top priority</t>
  </si>
  <si>
    <t>Additives definition</t>
  </si>
  <si>
    <t>Fertilisers definition</t>
  </si>
  <si>
    <t>Pesticides definition</t>
  </si>
  <si>
    <t>Recycling definition</t>
  </si>
  <si>
    <t>Slaughter definition</t>
  </si>
  <si>
    <t>Waste definition</t>
  </si>
  <si>
    <t>Adult health &amp; nutrition definition</t>
  </si>
  <si>
    <t>Agricultural policy definition</t>
  </si>
  <si>
    <t>Air pollution definition</t>
  </si>
  <si>
    <t>Animal husbandry definition</t>
  </si>
  <si>
    <t>Antibiotics &amp; other animal drugs definition</t>
  </si>
  <si>
    <t>Aquaculture definition</t>
  </si>
  <si>
    <t>Child health &amp; nutrition definition</t>
  </si>
  <si>
    <t>Climate change definition</t>
  </si>
  <si>
    <t>Consumer protection definition</t>
  </si>
  <si>
    <t>Emergency relief definition</t>
  </si>
  <si>
    <t>Fair trade definition</t>
  </si>
  <si>
    <t>Fish stocks definition</t>
  </si>
  <si>
    <t>Food education &amp; skills definition</t>
  </si>
  <si>
    <t>Food processing &amp; manufacturing definition</t>
  </si>
  <si>
    <t>Food safety &amp; hygiene definition</t>
  </si>
  <si>
    <t>Food security definition</t>
  </si>
  <si>
    <t>Global hunger definition</t>
  </si>
  <si>
    <t>GM &amp; biotechnology definition</t>
  </si>
  <si>
    <t>Labour conditions definition</t>
  </si>
  <si>
    <t>Land use &amp; ownership definition</t>
  </si>
  <si>
    <t>Landscape preservation definition</t>
  </si>
  <si>
    <t>Local food definition</t>
  </si>
  <si>
    <t>Marine ecosystems definition</t>
  </si>
  <si>
    <t>Market governance definition</t>
  </si>
  <si>
    <t>Nanotechnology definition</t>
  </si>
  <si>
    <t>Participation &amp; democracy definition</t>
  </si>
  <si>
    <t>Public procurement definition</t>
  </si>
  <si>
    <t>Seasonal food definition</t>
  </si>
  <si>
    <t>Social enterprise definition</t>
  </si>
  <si>
    <t>Soil health definition</t>
  </si>
  <si>
    <t>Technology &amp; innovation definition</t>
  </si>
  <si>
    <t>Trade policy definition</t>
  </si>
  <si>
    <t>Transport &amp; distribution definition</t>
  </si>
  <si>
    <t>Water use definition</t>
  </si>
  <si>
    <t>Public health policy definition</t>
  </si>
  <si>
    <t>Animal feed definition</t>
  </si>
  <si>
    <t>Biodiversity definition</t>
  </si>
  <si>
    <t>Business development definition</t>
  </si>
  <si>
    <t>Catering definition</t>
  </si>
  <si>
    <t>Corporate power definition</t>
  </si>
  <si>
    <t>Energy use &amp; efficiency definition</t>
  </si>
  <si>
    <t>Farming &amp; horticulture definition</t>
  </si>
  <si>
    <t>Food marketing definition</t>
  </si>
  <si>
    <t>Food poverty &amp; access definition</t>
  </si>
  <si>
    <t>Infant health &amp; nutrition definition</t>
  </si>
  <si>
    <t>Organics definition</t>
  </si>
  <si>
    <t>Retail definition</t>
  </si>
  <si>
    <t>Social inclusion definition</t>
  </si>
  <si>
    <t>Sustainable consumption definition</t>
  </si>
  <si>
    <t>Sustainable production definition</t>
  </si>
  <si>
    <t>Urban agriculture definition</t>
  </si>
  <si>
    <t>Community development definition</t>
  </si>
  <si>
    <t>Permaculture definition</t>
  </si>
  <si>
    <t>Rural economy definition</t>
  </si>
  <si>
    <t>Top activity</t>
  </si>
  <si>
    <t>Top income</t>
  </si>
  <si>
    <t>Top issue</t>
  </si>
  <si>
    <t>Top beneficiary</t>
  </si>
  <si>
    <t>Top target</t>
  </si>
  <si>
    <t>Top audience</t>
  </si>
  <si>
    <t>Count of Top issue</t>
  </si>
  <si>
    <t>Count of Top beneficiary</t>
  </si>
  <si>
    <t>Count of Top audience</t>
  </si>
  <si>
    <t>School food and food culture</t>
  </si>
  <si>
    <t>The Food for Life Partnership is a national change programme and award scheme for schools committed to transforming their food culture. It rewards step-by-step progress by schools and caterers towards a Gold standard for food quality and education. Together we will revolutionise school meals, reconnect young people with where their food comes from, and inspire families to cook and grow food. We aim to reach out through schools to give communities access to seasonal, local and organic food, and to the skills they need to cook and grow fresh food.Â </t>
  </si>
  <si>
    <t>Healthy Schools</t>
  </si>
  <si>
    <t>Sustainable Schools</t>
  </si>
  <si>
    <t>Change4life</t>
  </si>
  <si>
    <t>Local Authorities/PCT's</t>
  </si>
  <si>
    <t>Caterers</t>
  </si>
  <si>
    <t>Clusters:</t>
  </si>
  <si>
    <t>Animals</t>
  </si>
  <si>
    <t>Private sector</t>
  </si>
  <si>
    <t>Third sector</t>
  </si>
  <si>
    <t>Target-audience difference</t>
  </si>
  <si>
    <t>Outlier</t>
  </si>
  <si>
    <t>Org1</t>
  </si>
  <si>
    <t>Org2</t>
  </si>
  <si>
    <t>Org3</t>
  </si>
  <si>
    <t>Org4</t>
  </si>
  <si>
    <t>Org5</t>
  </si>
  <si>
    <t>Org6</t>
  </si>
  <si>
    <t>Org7</t>
  </si>
  <si>
    <t>Org8</t>
  </si>
  <si>
    <t>Org9</t>
  </si>
  <si>
    <t>Org10</t>
  </si>
  <si>
    <t>Org11</t>
  </si>
  <si>
    <t>Org12</t>
  </si>
  <si>
    <t>Org13</t>
  </si>
  <si>
    <t>Org14</t>
  </si>
  <si>
    <t>Org15</t>
  </si>
  <si>
    <t>Org16</t>
  </si>
  <si>
    <t>Org17</t>
  </si>
  <si>
    <t>Org18</t>
  </si>
  <si>
    <t>Org19</t>
  </si>
  <si>
    <t>Org20</t>
  </si>
  <si>
    <t>Org21</t>
  </si>
  <si>
    <t>Org22</t>
  </si>
  <si>
    <t>Org23</t>
  </si>
  <si>
    <t>Org24</t>
  </si>
  <si>
    <t>Org25</t>
  </si>
  <si>
    <t>Org26</t>
  </si>
  <si>
    <t>Org27</t>
  </si>
  <si>
    <t>Org28</t>
  </si>
  <si>
    <t>Org29</t>
  </si>
  <si>
    <t>Org30</t>
  </si>
  <si>
    <t>Org31</t>
  </si>
  <si>
    <t>Org32</t>
  </si>
  <si>
    <t>Org33</t>
  </si>
  <si>
    <t>Org34</t>
  </si>
  <si>
    <t>Org35</t>
  </si>
  <si>
    <t>Org36</t>
  </si>
  <si>
    <t>Org37</t>
  </si>
  <si>
    <t>Org38</t>
  </si>
  <si>
    <t>Org39</t>
  </si>
  <si>
    <t>Org40</t>
  </si>
  <si>
    <t>Org41</t>
  </si>
  <si>
    <t>Org42</t>
  </si>
  <si>
    <t>Org43</t>
  </si>
  <si>
    <t>Org44</t>
  </si>
  <si>
    <t>Org45</t>
  </si>
  <si>
    <t>Org46</t>
  </si>
  <si>
    <t>Org47</t>
  </si>
  <si>
    <t>Org48</t>
  </si>
  <si>
    <t>Org49</t>
  </si>
  <si>
    <t>Org50</t>
  </si>
  <si>
    <t>Org51</t>
  </si>
  <si>
    <t>Org52</t>
  </si>
  <si>
    <t>Org53</t>
  </si>
  <si>
    <t>Org54</t>
  </si>
  <si>
    <t>Org55</t>
  </si>
  <si>
    <t>Org56</t>
  </si>
  <si>
    <t>Org57</t>
  </si>
  <si>
    <t>Org58</t>
  </si>
  <si>
    <t>Org59</t>
  </si>
  <si>
    <t>Org60</t>
  </si>
  <si>
    <t>Org61</t>
  </si>
  <si>
    <t>Org62</t>
  </si>
  <si>
    <t>Org63</t>
  </si>
  <si>
    <t>Org64</t>
  </si>
  <si>
    <t>Org65</t>
  </si>
  <si>
    <t>Org66</t>
  </si>
  <si>
    <t>Org67</t>
  </si>
  <si>
    <t>Org68</t>
  </si>
  <si>
    <t>Org69</t>
  </si>
  <si>
    <t>Org70</t>
  </si>
  <si>
    <t>Org71</t>
  </si>
  <si>
    <t>Org72</t>
  </si>
  <si>
    <t>Org73</t>
  </si>
  <si>
    <t>Org74</t>
  </si>
  <si>
    <t>Org75</t>
  </si>
  <si>
    <t>Org76</t>
  </si>
  <si>
    <t>Org77</t>
  </si>
  <si>
    <t>Org78</t>
  </si>
  <si>
    <t>Org79</t>
  </si>
  <si>
    <t>Org80</t>
  </si>
  <si>
    <t>Org81</t>
  </si>
  <si>
    <t>Org82</t>
  </si>
  <si>
    <t>Org83</t>
  </si>
  <si>
    <t>Org84</t>
  </si>
  <si>
    <t>Org85</t>
  </si>
  <si>
    <t>Org86</t>
  </si>
  <si>
    <t>Org87</t>
  </si>
  <si>
    <t>Org88</t>
  </si>
  <si>
    <t>Org89</t>
  </si>
  <si>
    <t>Org90</t>
  </si>
  <si>
    <t>Org91</t>
  </si>
  <si>
    <t>Org92</t>
  </si>
  <si>
    <t>Org93</t>
  </si>
  <si>
    <t>Org94</t>
  </si>
  <si>
    <t>Org95</t>
  </si>
  <si>
    <t>Org96</t>
  </si>
  <si>
    <t>Org97</t>
  </si>
  <si>
    <t>Org98</t>
  </si>
  <si>
    <t>Org99</t>
  </si>
  <si>
    <t>Org100</t>
  </si>
  <si>
    <t>Org101</t>
  </si>
  <si>
    <t>Org102</t>
  </si>
  <si>
    <t>Org103</t>
  </si>
  <si>
    <t>Org104</t>
  </si>
  <si>
    <t>Org105</t>
  </si>
  <si>
    <t>Org106</t>
  </si>
  <si>
    <t>Org107</t>
  </si>
  <si>
    <t>Org108</t>
  </si>
  <si>
    <t>Org109</t>
  </si>
  <si>
    <t>Org110</t>
  </si>
  <si>
    <t>Org111</t>
  </si>
  <si>
    <t>Org112</t>
  </si>
  <si>
    <t>Org113</t>
  </si>
  <si>
    <t>Org114</t>
  </si>
  <si>
    <t>Org115</t>
  </si>
  <si>
    <t>Org116</t>
  </si>
  <si>
    <t>Org117</t>
  </si>
  <si>
    <t>Org118</t>
  </si>
  <si>
    <t>Org119</t>
  </si>
  <si>
    <t>Org120</t>
  </si>
  <si>
    <t>Org121</t>
  </si>
  <si>
    <t>Org122</t>
  </si>
  <si>
    <t>Org123</t>
  </si>
  <si>
    <t>Org124</t>
  </si>
  <si>
    <t>Org125</t>
  </si>
  <si>
    <t>Org126</t>
  </si>
  <si>
    <t>Org127</t>
  </si>
  <si>
    <t>Org128</t>
  </si>
  <si>
    <t>Org129</t>
  </si>
  <si>
    <t>Org130</t>
  </si>
  <si>
    <t>Org131</t>
  </si>
  <si>
    <t>Org132</t>
  </si>
  <si>
    <t>Org133</t>
  </si>
  <si>
    <t>Org134</t>
  </si>
  <si>
    <t>Org135</t>
  </si>
  <si>
    <t>Org136</t>
  </si>
  <si>
    <t>Org137</t>
  </si>
  <si>
    <t>Org138</t>
  </si>
  <si>
    <t>Org139</t>
  </si>
  <si>
    <t>Org140</t>
  </si>
  <si>
    <t>Org141</t>
  </si>
  <si>
    <t>Org142</t>
  </si>
  <si>
    <t>Org143</t>
  </si>
  <si>
    <t>Org144</t>
  </si>
  <si>
    <t>Org145</t>
  </si>
  <si>
    <t>Org146</t>
  </si>
  <si>
    <t>Org147</t>
  </si>
  <si>
    <t>Org148</t>
  </si>
  <si>
    <t>Org149</t>
  </si>
  <si>
    <t>Org150</t>
  </si>
  <si>
    <t>Org151</t>
  </si>
  <si>
    <t>Org152</t>
  </si>
  <si>
    <t>Org153</t>
  </si>
  <si>
    <t>Org154</t>
  </si>
  <si>
    <t>Org155</t>
  </si>
  <si>
    <t>Org156</t>
  </si>
  <si>
    <t>Org157</t>
  </si>
  <si>
    <t>Org158</t>
  </si>
  <si>
    <t>Org159</t>
  </si>
  <si>
    <t>Org160</t>
  </si>
  <si>
    <t>Org161</t>
  </si>
  <si>
    <t>Org162</t>
  </si>
  <si>
    <t>Org163</t>
  </si>
  <si>
    <t>Org164</t>
  </si>
  <si>
    <t>Org165</t>
  </si>
  <si>
    <t>Org166</t>
  </si>
  <si>
    <t>Org167</t>
  </si>
  <si>
    <t>Org168</t>
  </si>
  <si>
    <t>Org169</t>
  </si>
  <si>
    <t>Org170</t>
  </si>
  <si>
    <t>Org171</t>
  </si>
  <si>
    <t>Org172</t>
  </si>
  <si>
    <t>Org173</t>
  </si>
  <si>
    <t>Org174</t>
  </si>
  <si>
    <t>Org175</t>
  </si>
  <si>
    <t>Org176</t>
  </si>
  <si>
    <t>Org177</t>
  </si>
  <si>
    <t>Org178</t>
  </si>
  <si>
    <t>Org179</t>
  </si>
  <si>
    <t>Org180</t>
  </si>
  <si>
    <t>Org181</t>
  </si>
  <si>
    <t>Org182</t>
  </si>
  <si>
    <t>Org183</t>
  </si>
  <si>
    <t>Org184</t>
  </si>
  <si>
    <t>Org185</t>
  </si>
  <si>
    <t>Org186</t>
  </si>
  <si>
    <t>Org187</t>
  </si>
  <si>
    <t>Org188</t>
  </si>
  <si>
    <t>Org189</t>
  </si>
  <si>
    <t>Org190</t>
  </si>
  <si>
    <t>Org191</t>
  </si>
  <si>
    <t>Org192</t>
  </si>
  <si>
    <t>Org193</t>
  </si>
  <si>
    <t>Org194</t>
  </si>
  <si>
    <t>Org195</t>
  </si>
  <si>
    <t>Org196</t>
  </si>
  <si>
    <t>Org197</t>
  </si>
  <si>
    <t>Org198</t>
  </si>
  <si>
    <t>Org199</t>
  </si>
  <si>
    <t>Org200</t>
  </si>
  <si>
    <t>Org201</t>
  </si>
  <si>
    <t>Org202</t>
  </si>
  <si>
    <t>Org203</t>
  </si>
  <si>
    <t>Org204</t>
  </si>
  <si>
    <t>Org205</t>
  </si>
  <si>
    <t>Org206</t>
  </si>
  <si>
    <t>Org207</t>
  </si>
  <si>
    <t>Org208</t>
  </si>
  <si>
    <t>Org209</t>
  </si>
  <si>
    <t>Org210</t>
  </si>
  <si>
    <t>Org211</t>
  </si>
  <si>
    <t>Org212</t>
  </si>
  <si>
    <t>Org213</t>
  </si>
  <si>
    <t>Org214</t>
  </si>
  <si>
    <t>Org215</t>
  </si>
  <si>
    <t>Org216</t>
  </si>
  <si>
    <t>Org217</t>
  </si>
  <si>
    <t>Org218</t>
  </si>
  <si>
    <t>Org219</t>
  </si>
  <si>
    <t>Org220</t>
  </si>
  <si>
    <t>Org221</t>
  </si>
  <si>
    <t>Org222</t>
  </si>
  <si>
    <t>Org223</t>
  </si>
  <si>
    <t>Org224</t>
  </si>
  <si>
    <t>Org225</t>
  </si>
  <si>
    <t>Org226</t>
  </si>
  <si>
    <t>Org227</t>
  </si>
  <si>
    <t>Org228</t>
  </si>
  <si>
    <t>Org229</t>
  </si>
  <si>
    <t>Org230</t>
  </si>
  <si>
    <t>Org231</t>
  </si>
  <si>
    <t>Org232</t>
  </si>
  <si>
    <t>Org233</t>
  </si>
  <si>
    <t>Org234</t>
  </si>
  <si>
    <t>Org235</t>
  </si>
  <si>
    <t>Org236</t>
  </si>
  <si>
    <t>Org237</t>
  </si>
  <si>
    <t>Org238</t>
  </si>
  <si>
    <t>Org239</t>
  </si>
  <si>
    <t>Org240</t>
  </si>
  <si>
    <t>Org241</t>
  </si>
  <si>
    <t>Org242</t>
  </si>
  <si>
    <t>Org243</t>
  </si>
  <si>
    <t>Org244</t>
  </si>
  <si>
    <t>Org245</t>
  </si>
  <si>
    <t>Org246</t>
  </si>
  <si>
    <t>Org247</t>
  </si>
  <si>
    <t>Org248</t>
  </si>
  <si>
    <t>Org249</t>
  </si>
  <si>
    <t>Org250</t>
  </si>
  <si>
    <t>Org251</t>
  </si>
  <si>
    <t>Org252</t>
  </si>
  <si>
    <t>Org253</t>
  </si>
  <si>
    <t>Org254</t>
  </si>
  <si>
    <t>Org255</t>
  </si>
  <si>
    <t>Org256</t>
  </si>
  <si>
    <t>Org257</t>
  </si>
  <si>
    <t>Org258</t>
  </si>
  <si>
    <t>Org259</t>
  </si>
  <si>
    <t>Org260</t>
  </si>
  <si>
    <t>Org261</t>
  </si>
  <si>
    <t>Org262</t>
  </si>
  <si>
    <t>Org263</t>
  </si>
  <si>
    <t>Org264</t>
  </si>
  <si>
    <t>Org265</t>
  </si>
  <si>
    <t>Org266</t>
  </si>
  <si>
    <t>Org267</t>
  </si>
  <si>
    <t>Org268</t>
  </si>
  <si>
    <t>Org269</t>
  </si>
  <si>
    <t>Org270</t>
  </si>
  <si>
    <t>Org271</t>
  </si>
  <si>
    <t>Org272</t>
  </si>
  <si>
    <t>Org273</t>
  </si>
  <si>
    <t>Org274</t>
  </si>
  <si>
    <t>Org275</t>
  </si>
  <si>
    <t>Org276</t>
  </si>
  <si>
    <t>Org277</t>
  </si>
  <si>
    <t>Org278</t>
  </si>
  <si>
    <t>Org279</t>
  </si>
  <si>
    <t>Org280</t>
  </si>
  <si>
    <t>Org281</t>
  </si>
  <si>
    <t>Org282</t>
  </si>
  <si>
    <t>Org283</t>
  </si>
  <si>
    <t>Org284</t>
  </si>
  <si>
    <t>Org285</t>
  </si>
  <si>
    <t>Org286</t>
  </si>
  <si>
    <t>Org287</t>
  </si>
  <si>
    <t>Org288</t>
  </si>
  <si>
    <t>Org289</t>
  </si>
  <si>
    <t>Org290</t>
  </si>
  <si>
    <t>Org291</t>
  </si>
  <si>
    <t>Org292</t>
  </si>
  <si>
    <t>Org293</t>
  </si>
  <si>
    <t>Org294</t>
  </si>
  <si>
    <t>Org295</t>
  </si>
  <si>
    <t>Org296</t>
  </si>
  <si>
    <t>Org297</t>
  </si>
  <si>
    <t>Org298</t>
  </si>
  <si>
    <t>Org299</t>
  </si>
  <si>
    <t>Org300</t>
  </si>
  <si>
    <t>Org301</t>
  </si>
  <si>
    <t>Org302</t>
  </si>
  <si>
    <t>Org303</t>
  </si>
  <si>
    <t>Org304</t>
  </si>
  <si>
    <t>Org305</t>
  </si>
  <si>
    <t>Org306</t>
  </si>
  <si>
    <t>Org307</t>
  </si>
  <si>
    <t>Org308</t>
  </si>
  <si>
    <t>Org309</t>
  </si>
  <si>
    <t>Org310</t>
  </si>
  <si>
    <t>Org311</t>
  </si>
  <si>
    <t>Org312</t>
  </si>
  <si>
    <t>Org313</t>
  </si>
  <si>
    <t>Org314</t>
  </si>
  <si>
    <t>Org315</t>
  </si>
  <si>
    <t>Org316</t>
  </si>
  <si>
    <t>Org317</t>
  </si>
  <si>
    <t>Org318</t>
  </si>
  <si>
    <t>Org319</t>
  </si>
  <si>
    <t>Org320</t>
  </si>
  <si>
    <t>Org321</t>
  </si>
  <si>
    <t>Org322</t>
  </si>
  <si>
    <t>Org323</t>
  </si>
  <si>
    <t>Org324</t>
  </si>
  <si>
    <t>Org325</t>
  </si>
  <si>
    <t>Org326</t>
  </si>
  <si>
    <t>Org327</t>
  </si>
  <si>
    <t>Org328</t>
  </si>
  <si>
    <t>Org329</t>
  </si>
  <si>
    <t>Org330</t>
  </si>
  <si>
    <t>Org331</t>
  </si>
  <si>
    <t>Org332</t>
  </si>
  <si>
    <t>Short name</t>
  </si>
  <si>
    <t>Long name</t>
  </si>
  <si>
    <t>Response_ID</t>
  </si>
  <si>
    <t>Date_Sub</t>
  </si>
  <si>
    <t>Org_name</t>
  </si>
  <si>
    <t>Type_of_org</t>
  </si>
  <si>
    <t>Total_exp</t>
  </si>
  <si>
    <t>Year_end</t>
  </si>
  <si>
    <t>FFI_exp</t>
  </si>
  <si>
    <t>Total_staff</t>
  </si>
  <si>
    <t>FFI_staff</t>
  </si>
  <si>
    <t>Total_vols</t>
  </si>
  <si>
    <t>FFI_vols</t>
  </si>
  <si>
    <t>Inc_grant_trust</t>
  </si>
  <si>
    <t>Inc_grant_public</t>
  </si>
  <si>
    <t>Inc_grant_biz</t>
  </si>
  <si>
    <t>Inc_indiv</t>
  </si>
  <si>
    <t>Inc_sales_indiv</t>
  </si>
  <si>
    <t>Inc_sales_biz</t>
  </si>
  <si>
    <t>Inc_sales_public</t>
  </si>
  <si>
    <t>Inc_sales_trusts</t>
  </si>
  <si>
    <t>Inc_other</t>
  </si>
  <si>
    <t>Inc_other_spec</t>
  </si>
  <si>
    <t>Staff_plus_vols</t>
  </si>
  <si>
    <t>Act_aud</t>
  </si>
  <si>
    <t>Act_serv</t>
  </si>
  <si>
    <t>Act_ed</t>
  </si>
  <si>
    <t>Act_act</t>
  </si>
  <si>
    <t>Act_lobb</t>
  </si>
  <si>
    <t>Act_aware</t>
  </si>
  <si>
    <t>Act_coord</t>
  </si>
  <si>
    <t>Act_adv</t>
  </si>
  <si>
    <t>Act_fund</t>
  </si>
  <si>
    <t>Iss_additives</t>
  </si>
  <si>
    <t>Iss_adult_nut</t>
  </si>
  <si>
    <t>Iss_ag_pol</t>
  </si>
  <si>
    <t>Iss_air_poll</t>
  </si>
  <si>
    <t>Iss_an_feed</t>
  </si>
  <si>
    <t>Iss_an_husb</t>
  </si>
  <si>
    <t>Iss_antib</t>
  </si>
  <si>
    <t>Iss_aqua</t>
  </si>
  <si>
    <t>Iss_biodiv</t>
  </si>
  <si>
    <t>Iss_biz_dev</t>
  </si>
  <si>
    <t>Iss_cater</t>
  </si>
  <si>
    <t>Iss_child_nut</t>
  </si>
  <si>
    <t>Iss_cl_ch</t>
  </si>
  <si>
    <t>Iss_comm_dev</t>
  </si>
  <si>
    <t>Iss_cons_prot</t>
  </si>
  <si>
    <t>Iss_corp_power</t>
  </si>
  <si>
    <t>Iss_emerg</t>
  </si>
  <si>
    <t>Iss_energ_eff</t>
  </si>
  <si>
    <t>Iss_fair_trade</t>
  </si>
  <si>
    <t>Iss_farm_hort</t>
  </si>
  <si>
    <t>Iss_fert</t>
  </si>
  <si>
    <t>Iss_fish</t>
  </si>
  <si>
    <t>Iss_food_ed</t>
  </si>
  <si>
    <t>Iss_food_mark</t>
  </si>
  <si>
    <t>Iss_food_pov</t>
  </si>
  <si>
    <t>Iss_food_proc</t>
  </si>
  <si>
    <t>Iss_food_saf</t>
  </si>
  <si>
    <t>Iss_food_sec</t>
  </si>
  <si>
    <t>Iss_hunger</t>
  </si>
  <si>
    <t>Iss_GM_bio</t>
  </si>
  <si>
    <t>Iss_infant_nut</t>
  </si>
  <si>
    <t>Iss_labour</t>
  </si>
  <si>
    <t>Iss_land_use</t>
  </si>
  <si>
    <t>Iss_landscape</t>
  </si>
  <si>
    <t>Iss_local</t>
  </si>
  <si>
    <t>Iss_marine_eco</t>
  </si>
  <si>
    <t>Iss_mark_gov</t>
  </si>
  <si>
    <t>Iss_nano</t>
  </si>
  <si>
    <t>Iss_organics</t>
  </si>
  <si>
    <t>Iss_democ</t>
  </si>
  <si>
    <t>Iss_pemac</t>
  </si>
  <si>
    <t>Iss_pest</t>
  </si>
  <si>
    <t>Iss_pub_health</t>
  </si>
  <si>
    <t>Iss_pub_proc</t>
  </si>
  <si>
    <t>Iss_recyc</t>
  </si>
  <si>
    <t>Iss_retail</t>
  </si>
  <si>
    <t>Iss_rural_ec</t>
  </si>
  <si>
    <t>Iss_season</t>
  </si>
  <si>
    <t>Iss_slaught</t>
  </si>
  <si>
    <t>Iss_soc_ent</t>
  </si>
  <si>
    <t>Iss_soc_inc</t>
  </si>
  <si>
    <t>Iss_soil</t>
  </si>
  <si>
    <t>Iss_sust_cons</t>
  </si>
  <si>
    <t>Iss_sust_prod</t>
  </si>
  <si>
    <t>Iss_tech</t>
  </si>
  <si>
    <t>Iss_trade_pol</t>
  </si>
  <si>
    <t>Iss_distrib</t>
  </si>
  <si>
    <t>Iss_urban_ag</t>
  </si>
  <si>
    <t>Iss_waste</t>
  </si>
  <si>
    <t>Iss_water</t>
  </si>
  <si>
    <t>Core_sup</t>
  </si>
  <si>
    <t>TIss_additives</t>
  </si>
  <si>
    <t>TIss_fert</t>
  </si>
  <si>
    <t>TIss_pest</t>
  </si>
  <si>
    <t>TIss_recyc</t>
  </si>
  <si>
    <t>TIss_slaught</t>
  </si>
  <si>
    <t>TIss_waste</t>
  </si>
  <si>
    <t>TIss_adult_nut</t>
  </si>
  <si>
    <t>TIss_ag_pol</t>
  </si>
  <si>
    <t>TIss_air_poll</t>
  </si>
  <si>
    <t>TIss_an_husb</t>
  </si>
  <si>
    <t>TIss_antib</t>
  </si>
  <si>
    <t>TIss_aqua</t>
  </si>
  <si>
    <t>TIss_child_nut</t>
  </si>
  <si>
    <t>TIss_cl_ch</t>
  </si>
  <si>
    <t>TIss_cons_prot</t>
  </si>
  <si>
    <t>TIss_emerg</t>
  </si>
  <si>
    <t>TIss_fair_trade</t>
  </si>
  <si>
    <t>TIss_fish</t>
  </si>
  <si>
    <t>TIss_food_ed</t>
  </si>
  <si>
    <t>TIss_food_proc</t>
  </si>
  <si>
    <t>TIss_food_saf</t>
  </si>
  <si>
    <t>TIss_food_sec</t>
  </si>
  <si>
    <t>TIss_hunger</t>
  </si>
  <si>
    <t>TIss_GM_bio</t>
  </si>
  <si>
    <t>TIss_labour</t>
  </si>
  <si>
    <t>TIss_land_use</t>
  </si>
  <si>
    <t>TIss_landscape</t>
  </si>
  <si>
    <t>TIss_local</t>
  </si>
  <si>
    <t>TIss_marine_eco</t>
  </si>
  <si>
    <t>TIss_mark_gov</t>
  </si>
  <si>
    <t>TIss_nano</t>
  </si>
  <si>
    <t>TIss_democ</t>
  </si>
  <si>
    <t>TIss_pub_proc</t>
  </si>
  <si>
    <t>TIss_season</t>
  </si>
  <si>
    <t>TIss_soc_ent</t>
  </si>
  <si>
    <t>TIss_soil</t>
  </si>
  <si>
    <t>TIss_tech</t>
  </si>
  <si>
    <t>TIss_trade_pol</t>
  </si>
  <si>
    <t>TIss_distrib</t>
  </si>
  <si>
    <t>TIss_water</t>
  </si>
  <si>
    <t>TIss_pub_health</t>
  </si>
  <si>
    <t>TIss_an_feed</t>
  </si>
  <si>
    <t>TIss_biodiv</t>
  </si>
  <si>
    <t>TIss_biz_dev</t>
  </si>
  <si>
    <t>TIss_cater</t>
  </si>
  <si>
    <t>TIss_corp_power</t>
  </si>
  <si>
    <t>TIss_energ_eff</t>
  </si>
  <si>
    <t>TIss_farm_hort</t>
  </si>
  <si>
    <t>TIss_food_mark</t>
  </si>
  <si>
    <t>TIss_food_pov</t>
  </si>
  <si>
    <t>TIss_infant_nut</t>
  </si>
  <si>
    <t>TIss_organics</t>
  </si>
  <si>
    <t>TIss_retail</t>
  </si>
  <si>
    <t>TIss_soc_inc</t>
  </si>
  <si>
    <t>TIss_sust_cons</t>
  </si>
  <si>
    <t>TIss_sust_prod</t>
  </si>
  <si>
    <t>TIss_urban_ag</t>
  </si>
  <si>
    <t>TIss_comm_dev</t>
  </si>
  <si>
    <t>TIss_pemac</t>
  </si>
  <si>
    <t>TIss_rural_ec</t>
  </si>
  <si>
    <t>Main_iss</t>
  </si>
  <si>
    <t>Motiv</t>
  </si>
  <si>
    <t>App_gov</t>
  </si>
  <si>
    <t>App_exp</t>
  </si>
  <si>
    <t>App_biz</t>
  </si>
  <si>
    <t>App_nat</t>
  </si>
  <si>
    <t>App_pov</t>
  </si>
  <si>
    <t>Ben_cons</t>
  </si>
  <si>
    <t>Ben_prod</t>
  </si>
  <si>
    <t>Ben_child</t>
  </si>
  <si>
    <t>Ben_older</t>
  </si>
  <si>
    <t>Ben_other</t>
  </si>
  <si>
    <t>Ben_fut</t>
  </si>
  <si>
    <t>Ben_farm_an</t>
  </si>
  <si>
    <t>Ben_wild_an</t>
  </si>
  <si>
    <t>Ben_nature</t>
  </si>
  <si>
    <t>Infl_gen</t>
  </si>
  <si>
    <t>Infl_local_reg</t>
  </si>
  <si>
    <t>Infl_nat</t>
  </si>
  <si>
    <t>Infl_EU</t>
  </si>
  <si>
    <t>Infl_int</t>
  </si>
  <si>
    <t>Infl_small_biz</t>
  </si>
  <si>
    <t>Infl_large_biz</t>
  </si>
  <si>
    <t>Infl_NGO</t>
  </si>
  <si>
    <t>Infl_acad</t>
  </si>
  <si>
    <t>Comms_gen</t>
  </si>
  <si>
    <t>Comms_local_reg</t>
  </si>
  <si>
    <t>Comms_nat</t>
  </si>
  <si>
    <t>Comms_EU</t>
  </si>
  <si>
    <t>Comms_int</t>
  </si>
  <si>
    <t>Comms_small_biz</t>
  </si>
  <si>
    <t>Comms_large_biz</t>
  </si>
  <si>
    <t>Comms_NGO</t>
  </si>
  <si>
    <t>Comms_acad</t>
  </si>
  <si>
    <t>Partner1</t>
  </si>
  <si>
    <t>Partner2</t>
  </si>
  <si>
    <t>Partner3</t>
  </si>
  <si>
    <t>Partner4</t>
  </si>
  <si>
    <t>Partner5</t>
  </si>
  <si>
    <t>Partner6</t>
  </si>
  <si>
    <t>Partner7</t>
  </si>
  <si>
    <t>Partner8</t>
  </si>
  <si>
    <t>Partner9</t>
  </si>
  <si>
    <t>Partner10</t>
  </si>
  <si>
    <t>Scale_loc</t>
  </si>
  <si>
    <t>Scale_reg</t>
  </si>
  <si>
    <t>Scale_nat</t>
  </si>
  <si>
    <t>Scale_int</t>
  </si>
  <si>
    <t>Reg_east</t>
  </si>
  <si>
    <t>Reg_east_mid</t>
  </si>
  <si>
    <t>Reg_lond</t>
  </si>
  <si>
    <t>Reg_nor_east</t>
  </si>
  <si>
    <t>Reg_nor_west</t>
  </si>
  <si>
    <t>Reg_sou_east</t>
  </si>
  <si>
    <t>Reg_sou_west</t>
  </si>
  <si>
    <t>Reg_west_mid</t>
  </si>
  <si>
    <t>Reg_york_hum</t>
  </si>
  <si>
    <t>Nat_eng</t>
  </si>
  <si>
    <t>Nat_NI</t>
  </si>
  <si>
    <t>Nat_scot</t>
  </si>
  <si>
    <t>Nat_wal</t>
  </si>
  <si>
    <t>Nat_all</t>
  </si>
  <si>
    <t>Cont_afr</t>
  </si>
  <si>
    <t>Cont_latin</t>
  </si>
  <si>
    <t>Cont_north_am</t>
  </si>
  <si>
    <t>Cont_asia</t>
  </si>
  <si>
    <t>Cont_eur</t>
  </si>
  <si>
    <t>Cont_ocean</t>
  </si>
  <si>
    <t>Over 4 Schools</t>
  </si>
  <si>
    <t>4 + within permaculture network</t>
  </si>
  <si>
    <t>National Health Service (18 PCTs)</t>
  </si>
  <si>
    <t>Cluster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</si>
</sst>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809]* #,##0_-;\-[$£-809]* #,##0_-;_-[$£-809]* &quot;-&quot;??_-;_-@_-"/>
  </numFmts>
  <fonts count="2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81"/>
      <name val="Tahoma"/>
      <family val="2"/>
    </font>
    <font>
      <b/>
      <sz val="8"/>
      <color indexed="81"/>
      <name val="Tahoma"/>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8">
    <xf numFmtId="0" fontId="0" fillId="0" borderId="0" xfId="0"/>
    <xf numFmtId="164" fontId="0" fillId="0" borderId="0" xfId="0" applyNumberFormat="1"/>
    <xf numFmtId="9" fontId="0" fillId="0" borderId="0" xfId="1" applyFont="1"/>
    <xf numFmtId="1" fontId="0" fillId="0" borderId="0" xfId="0" applyNumberFormat="1"/>
    <xf numFmtId="0" fontId="16" fillId="0" borderId="0" xfId="0" applyFont="1"/>
    <xf numFmtId="164" fontId="16" fillId="0" borderId="0" xfId="0" applyNumberFormat="1" applyFont="1"/>
    <xf numFmtId="1" fontId="0" fillId="0" borderId="0" xfId="1" applyNumberFormat="1" applyFont="1"/>
    <xf numFmtId="0" fontId="0" fillId="33" borderId="0" xfId="0" applyFill="1"/>
    <xf numFmtId="22" fontId="0" fillId="0" borderId="0" xfId="0" applyNumberFormat="1"/>
    <xf numFmtId="14" fontId="0" fillId="0" borderId="0" xfId="0" applyNumberFormat="1"/>
    <xf numFmtId="9" fontId="0" fillId="0" borderId="0" xfId="0" applyNumberFormat="1"/>
    <xf numFmtId="0" fontId="0" fillId="0" borderId="0" xfId="0" pivotButton="1"/>
    <xf numFmtId="0" fontId="0" fillId="0" borderId="0" xfId="0" applyAlignment="1">
      <alignment horizontal="left"/>
    </xf>
    <xf numFmtId="0" fontId="16" fillId="33" borderId="0" xfId="0" applyFont="1" applyFill="1"/>
    <xf numFmtId="0" fontId="16" fillId="0" borderId="0" xfId="0" applyFont="1" applyAlignment="1">
      <alignment horizontal="right"/>
    </xf>
    <xf numFmtId="0" fontId="0" fillId="34" borderId="0" xfId="0" applyFill="1"/>
    <xf numFmtId="0" fontId="0" fillId="0" borderId="0" xfId="1" applyNumberFormat="1" applyFont="1"/>
    <xf numFmtId="0" fontId="0" fillId="0" borderId="0" xfId="1" applyNumberFormat="1" applyFont="1" applyFill="1"/>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Percent" xfId="1" builtinId="5"/>
    <cellStyle name="Title" xfId="2" builtinId="15" customBuiltin="1"/>
    <cellStyle name="Total" xfId="18" builtinId="25" customBuiltin="1"/>
    <cellStyle name="Warning Text" xfId="15"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200"/>
            </a:pPr>
            <a:r>
              <a:rPr lang="en-US" sz="1200"/>
              <a:t>Types</a:t>
            </a:r>
            <a:r>
              <a:rPr lang="en-US" sz="1200" baseline="0"/>
              <a:t> of organisation</a:t>
            </a:r>
            <a:endParaRPr lang="en-US" sz="1200"/>
          </a:p>
        </c:rich>
      </c:tx>
      <c:overlay val="0"/>
    </c:title>
    <c:autoTitleDeleted val="0"/>
    <c:plotArea>
      <c:layout/>
      <c:barChart>
        <c:barDir val="bar"/>
        <c:grouping val="clustered"/>
        <c:varyColors val="0"/>
        <c:ser>
          <c:idx val="0"/>
          <c:order val="0"/>
          <c:tx>
            <c:strRef>
              <c:f>Report!$B$2</c:f>
              <c:strCache>
                <c:ptCount val="1"/>
                <c:pt idx="0">
                  <c:v>Frequency</c:v>
                </c:pt>
              </c:strCache>
            </c:strRef>
          </c:tx>
          <c:invertIfNegative val="0"/>
          <c:cat>
            <c:strRef>
              <c:f>Report!$A$3:$A$13</c:f>
              <c:strCache>
                <c:ptCount val="11"/>
                <c:pt idx="0">
                  <c:v>Registered charity</c:v>
                </c:pt>
                <c:pt idx="1">
                  <c:v>Unincorporated</c:v>
                </c:pt>
                <c:pt idx="2">
                  <c:v>Company limited by guarantee</c:v>
                </c:pt>
                <c:pt idx="3">
                  <c:v>Education sector</c:v>
                </c:pt>
                <c:pt idx="4">
                  <c:v>Co-operative or mutual</c:v>
                </c:pt>
                <c:pt idx="5">
                  <c:v>Community interest company</c:v>
                </c:pt>
                <c:pt idx="6">
                  <c:v>Public sector</c:v>
                </c:pt>
                <c:pt idx="7">
                  <c:v>Business</c:v>
                </c:pt>
                <c:pt idx="8">
                  <c:v>Trade association or professional body</c:v>
                </c:pt>
                <c:pt idx="9">
                  <c:v>Faith group</c:v>
                </c:pt>
                <c:pt idx="10">
                  <c:v>International agency</c:v>
                </c:pt>
              </c:strCache>
            </c:strRef>
          </c:cat>
          <c:val>
            <c:numRef>
              <c:f>Report!$B$3:$B$13</c:f>
              <c:numCache>
                <c:formatCode>General</c:formatCode>
                <c:ptCount val="11"/>
                <c:pt idx="0">
                  <c:v>153</c:v>
                </c:pt>
                <c:pt idx="1">
                  <c:v>46</c:v>
                </c:pt>
                <c:pt idx="2">
                  <c:v>31</c:v>
                </c:pt>
                <c:pt idx="3">
                  <c:v>23</c:v>
                </c:pt>
                <c:pt idx="4">
                  <c:v>22</c:v>
                </c:pt>
                <c:pt idx="5">
                  <c:v>22</c:v>
                </c:pt>
                <c:pt idx="6">
                  <c:v>15</c:v>
                </c:pt>
                <c:pt idx="7">
                  <c:v>11</c:v>
                </c:pt>
                <c:pt idx="8">
                  <c:v>5</c:v>
                </c:pt>
                <c:pt idx="9">
                  <c:v>3</c:v>
                </c:pt>
                <c:pt idx="10">
                  <c:v>1</c:v>
                </c:pt>
              </c:numCache>
            </c:numRef>
          </c:val>
          <c:extLst>
            <c:ext xmlns:c16="http://schemas.microsoft.com/office/drawing/2014/chart" uri="{C3380CC4-5D6E-409C-BE32-E72D297353CC}">
              <c16:uniqueId val="{00000000-2D03-4B97-9D9D-A31D349BC854}"/>
            </c:ext>
          </c:extLst>
        </c:ser>
        <c:dLbls>
          <c:showLegendKey val="0"/>
          <c:showVal val="0"/>
          <c:showCatName val="0"/>
          <c:showSerName val="0"/>
          <c:showPercent val="0"/>
          <c:showBubbleSize val="0"/>
        </c:dLbls>
        <c:gapWidth val="150"/>
        <c:axId val="290313344"/>
        <c:axId val="290314880"/>
      </c:barChart>
      <c:catAx>
        <c:axId val="290313344"/>
        <c:scaling>
          <c:orientation val="minMax"/>
        </c:scaling>
        <c:delete val="0"/>
        <c:axPos val="l"/>
        <c:numFmt formatCode="General" sourceLinked="0"/>
        <c:majorTickMark val="out"/>
        <c:minorTickMark val="none"/>
        <c:tickLblPos val="nextTo"/>
        <c:txPr>
          <a:bodyPr/>
          <a:lstStyle/>
          <a:p>
            <a:pPr>
              <a:defRPr lang="en-US"/>
            </a:pPr>
            <a:endParaRPr lang="en-US"/>
          </a:p>
        </c:txPr>
        <c:crossAx val="290314880"/>
        <c:crosses val="autoZero"/>
        <c:auto val="1"/>
        <c:lblAlgn val="ctr"/>
        <c:lblOffset val="100"/>
        <c:noMultiLvlLbl val="0"/>
      </c:catAx>
      <c:valAx>
        <c:axId val="290314880"/>
        <c:scaling>
          <c:orientation val="minMax"/>
        </c:scaling>
        <c:delete val="0"/>
        <c:axPos val="b"/>
        <c:majorGridlines/>
        <c:title>
          <c:tx>
            <c:rich>
              <a:bodyPr/>
              <a:lstStyle/>
              <a:p>
                <a:pPr>
                  <a:defRPr lang="en-US"/>
                </a:pPr>
                <a:r>
                  <a:rPr lang="en-US"/>
                  <a:t>Number of organisations</a:t>
                </a:r>
              </a:p>
            </c:rich>
          </c:tx>
          <c:overlay val="0"/>
        </c:title>
        <c:numFmt formatCode="General" sourceLinked="1"/>
        <c:majorTickMark val="out"/>
        <c:minorTickMark val="none"/>
        <c:tickLblPos val="nextTo"/>
        <c:txPr>
          <a:bodyPr/>
          <a:lstStyle/>
          <a:p>
            <a:pPr>
              <a:defRPr lang="en-US"/>
            </a:pPr>
            <a:endParaRPr lang="en-US"/>
          </a:p>
        </c:txPr>
        <c:crossAx val="290313344"/>
        <c:crosses val="autoZero"/>
        <c:crossBetween val="between"/>
      </c:valAx>
    </c:plotArea>
    <c:plotVisOnly val="1"/>
    <c:dispBlanksAs val="gap"/>
    <c:showDLblsOverMax val="0"/>
  </c:chart>
  <c:printSettings>
    <c:headerFooter/>
    <c:pageMargins b="0.75000000000000078" l="0.70000000000000062" r="0.70000000000000062" t="0.750000000000000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sz="1200"/>
            </a:pPr>
            <a:r>
              <a:t>When it</a:t>
            </a:r>
            <a:r>
              <a:rPr baseline="0"/>
              <a:t> comes to public health or environmental issues</a:t>
            </a:r>
            <a:endParaRP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0-BAD7-4A16-AB7F-5E13FFC19618}"/>
              </c:ext>
            </c:extLst>
          </c:dPt>
          <c:dPt>
            <c:idx val="1"/>
            <c:bubble3D val="0"/>
            <c:spPr>
              <a:solidFill>
                <a:schemeClr val="accent1">
                  <a:lumMod val="60000"/>
                  <a:lumOff val="40000"/>
                </a:schemeClr>
              </a:solidFill>
            </c:spPr>
            <c:extLst>
              <c:ext xmlns:c16="http://schemas.microsoft.com/office/drawing/2014/chart" uri="{C3380CC4-5D6E-409C-BE32-E72D297353CC}">
                <c16:uniqueId val="{00000001-BAD7-4A16-AB7F-5E13FFC19618}"/>
              </c:ext>
            </c:extLst>
          </c:dPt>
          <c:dPt>
            <c:idx val="2"/>
            <c:bubble3D val="0"/>
            <c:spPr>
              <a:solidFill>
                <a:schemeClr val="bg2">
                  <a:lumMod val="75000"/>
                </a:schemeClr>
              </a:solidFill>
            </c:spPr>
            <c:extLst>
              <c:ext xmlns:c16="http://schemas.microsoft.com/office/drawing/2014/chart" uri="{C3380CC4-5D6E-409C-BE32-E72D297353CC}">
                <c16:uniqueId val="{00000002-BAD7-4A16-AB7F-5E13FFC19618}"/>
              </c:ext>
            </c:extLst>
          </c:dPt>
          <c:dPt>
            <c:idx val="3"/>
            <c:bubble3D val="0"/>
            <c:spPr>
              <a:solidFill>
                <a:schemeClr val="bg2">
                  <a:lumMod val="50000"/>
                </a:schemeClr>
              </a:solidFill>
            </c:spPr>
            <c:extLst>
              <c:ext xmlns:c16="http://schemas.microsoft.com/office/drawing/2014/chart" uri="{C3380CC4-5D6E-409C-BE32-E72D297353CC}">
                <c16:uniqueId val="{00000003-BAD7-4A16-AB7F-5E13FFC19618}"/>
              </c:ext>
            </c:extLst>
          </c:dPt>
          <c:dLbls>
            <c:dLbl>
              <c:idx val="0"/>
              <c:layout>
                <c:manualLayout>
                  <c:x val="-0.12896805582229073"/>
                  <c:y val="0.21326758573782945"/>
                </c:manualLayout>
              </c:layout>
              <c:spPr/>
              <c:txPr>
                <a:bodyPr/>
                <a:lstStyle/>
                <a:p>
                  <a:pPr>
                    <a:defRPr lang="en-US" b="1"/>
                  </a:pPr>
                  <a:endParaRPr lang="en-US"/>
                </a:p>
              </c:tx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D7-4A16-AB7F-5E13FFC19618}"/>
                </c:ext>
              </c:extLst>
            </c:dLbl>
            <c:dLbl>
              <c:idx val="3"/>
              <c:layout>
                <c:manualLayout>
                  <c:x val="0.15394618355632408"/>
                  <c:y val="0.18528605435948425"/>
                </c:manualLayout>
              </c:layout>
              <c:spPr/>
              <c:txPr>
                <a:bodyPr/>
                <a:lstStyle/>
                <a:p>
                  <a:pPr>
                    <a:defRPr lang="en-US" b="1"/>
                  </a:pPr>
                  <a:endParaRPr lang="en-US"/>
                </a:p>
              </c:tx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D7-4A16-AB7F-5E13FFC19618}"/>
                </c:ext>
              </c:extLst>
            </c:dLbl>
            <c:spPr>
              <a:noFill/>
              <a:ln>
                <a:noFill/>
              </a:ln>
              <a:effectLst/>
            </c:spPr>
            <c:txPr>
              <a:bodyPr/>
              <a:lstStyle/>
              <a:p>
                <a:pPr>
                  <a:defRPr lang="en-US"/>
                </a:pPr>
                <a:endParaRPr lang="en-US"/>
              </a:p>
            </c:txPr>
            <c:showLegendKey val="0"/>
            <c:showVal val="0"/>
            <c:showCatName val="1"/>
            <c:showSerName val="0"/>
            <c:showPercent val="0"/>
            <c:showBubbleSize val="0"/>
            <c:showLeaderLines val="1"/>
            <c:extLst>
              <c:ext xmlns:c15="http://schemas.microsoft.com/office/drawing/2012/chart" uri="{CE6537A1-D6FC-4f65-9D91-7224C49458BB}"/>
            </c:extLst>
          </c:dLbls>
          <c:cat>
            <c:strRef>
              <c:f>Report!$B$70:$E$70</c:f>
              <c:strCache>
                <c:ptCount val="4"/>
                <c:pt idx="0">
                  <c:v>The public should listen more to the experts</c:v>
                </c:pt>
                <c:pt idx="3">
                  <c:v>The experts should listen more to the public</c:v>
                </c:pt>
              </c:strCache>
            </c:strRef>
          </c:cat>
          <c:val>
            <c:numRef>
              <c:f>Report!$B$71:$E$71</c:f>
              <c:numCache>
                <c:formatCode>General</c:formatCode>
                <c:ptCount val="4"/>
                <c:pt idx="0">
                  <c:v>33</c:v>
                </c:pt>
                <c:pt idx="1">
                  <c:v>75</c:v>
                </c:pt>
                <c:pt idx="2">
                  <c:v>92</c:v>
                </c:pt>
                <c:pt idx="3">
                  <c:v>44</c:v>
                </c:pt>
              </c:numCache>
            </c:numRef>
          </c:val>
          <c:extLst>
            <c:ext xmlns:c16="http://schemas.microsoft.com/office/drawing/2014/chart" uri="{C3380CC4-5D6E-409C-BE32-E72D297353CC}">
              <c16:uniqueId val="{00000004-BAD7-4A16-AB7F-5E13FFC19618}"/>
            </c:ext>
          </c:extLst>
        </c:ser>
        <c:dLbls>
          <c:showLegendKey val="0"/>
          <c:showVal val="0"/>
          <c:showCatName val="1"/>
          <c:showSerName val="0"/>
          <c:showPercent val="0"/>
          <c:showBubbleSize val="0"/>
          <c:showLeaderLines val="1"/>
        </c:dLbls>
        <c:firstSliceAng val="0"/>
      </c:pieChart>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sz="1200"/>
            </a:pPr>
            <a:r>
              <a:t>Big businesses</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0-F881-44E1-91A0-3AC13B22F33C}"/>
              </c:ext>
            </c:extLst>
          </c:dPt>
          <c:dPt>
            <c:idx val="1"/>
            <c:bubble3D val="0"/>
            <c:spPr>
              <a:solidFill>
                <a:schemeClr val="accent1">
                  <a:lumMod val="60000"/>
                  <a:lumOff val="40000"/>
                </a:schemeClr>
              </a:solidFill>
            </c:spPr>
            <c:extLst>
              <c:ext xmlns:c16="http://schemas.microsoft.com/office/drawing/2014/chart" uri="{C3380CC4-5D6E-409C-BE32-E72D297353CC}">
                <c16:uniqueId val="{00000001-F881-44E1-91A0-3AC13B22F33C}"/>
              </c:ext>
            </c:extLst>
          </c:dPt>
          <c:dPt>
            <c:idx val="2"/>
            <c:bubble3D val="0"/>
            <c:spPr>
              <a:solidFill>
                <a:schemeClr val="bg2">
                  <a:lumMod val="75000"/>
                </a:schemeClr>
              </a:solidFill>
            </c:spPr>
            <c:extLst>
              <c:ext xmlns:c16="http://schemas.microsoft.com/office/drawing/2014/chart" uri="{C3380CC4-5D6E-409C-BE32-E72D297353CC}">
                <c16:uniqueId val="{00000002-F881-44E1-91A0-3AC13B22F33C}"/>
              </c:ext>
            </c:extLst>
          </c:dPt>
          <c:dPt>
            <c:idx val="3"/>
            <c:bubble3D val="0"/>
            <c:spPr>
              <a:solidFill>
                <a:schemeClr val="bg2">
                  <a:lumMod val="50000"/>
                </a:schemeClr>
              </a:solidFill>
            </c:spPr>
            <c:extLst>
              <c:ext xmlns:c16="http://schemas.microsoft.com/office/drawing/2014/chart" uri="{C3380CC4-5D6E-409C-BE32-E72D297353CC}">
                <c16:uniqueId val="{00000003-F881-44E1-91A0-3AC13B22F33C}"/>
              </c:ext>
            </c:extLst>
          </c:dPt>
          <c:dLbls>
            <c:dLbl>
              <c:idx val="0"/>
              <c:layout>
                <c:manualLayout>
                  <c:x val="-0.21319988873673407"/>
                  <c:y val="0.1167230971128609"/>
                </c:manualLayout>
              </c:layout>
              <c:spPr/>
              <c:txPr>
                <a:bodyPr/>
                <a:lstStyle/>
                <a:p>
                  <a:pPr>
                    <a:defRPr lang="en-US" b="1"/>
                  </a:pPr>
                  <a:endParaRPr lang="en-US"/>
                </a:p>
              </c:tx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81-44E1-91A0-3AC13B22F33C}"/>
                </c:ext>
              </c:extLst>
            </c:dLbl>
            <c:dLbl>
              <c:idx val="3"/>
              <c:layout>
                <c:manualLayout>
                  <c:x val="7.3043050325231104E-2"/>
                  <c:y val="0.24514199475065621"/>
                </c:manualLayout>
              </c:layout>
              <c:tx>
                <c:rich>
                  <a:bodyPr/>
                  <a:lstStyle/>
                  <a:p>
                    <a:r>
                      <a:rPr b="1"/>
                      <a:t>Cannot be part of the solution</a:t>
                    </a:r>
                  </a:p>
                </c:rich>
              </c:tx>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81-44E1-91A0-3AC13B22F33C}"/>
                </c:ext>
              </c:extLst>
            </c:dLbl>
            <c:spPr>
              <a:noFill/>
              <a:ln>
                <a:noFill/>
              </a:ln>
              <a:effectLst/>
            </c:spPr>
            <c:txPr>
              <a:bodyPr/>
              <a:lstStyle/>
              <a:p>
                <a:pPr>
                  <a:defRPr lang="en-US"/>
                </a:pPr>
                <a:endParaRPr lang="en-US"/>
              </a:p>
            </c:txPr>
            <c:showLegendKey val="0"/>
            <c:showVal val="0"/>
            <c:showCatName val="1"/>
            <c:showSerName val="0"/>
            <c:showPercent val="0"/>
            <c:showBubbleSize val="0"/>
            <c:showLeaderLines val="1"/>
            <c:extLst>
              <c:ext xmlns:c15="http://schemas.microsoft.com/office/drawing/2012/chart" uri="{CE6537A1-D6FC-4f65-9D91-7224C49458BB}"/>
            </c:extLst>
          </c:dLbls>
          <c:cat>
            <c:strRef>
              <c:f>Report!$B$72:$E$72</c:f>
              <c:strCache>
                <c:ptCount val="4"/>
                <c:pt idx="0">
                  <c:v>Must be part of the solution</c:v>
                </c:pt>
                <c:pt idx="3">
                  <c:v>Cannot be part of the solution</c:v>
                </c:pt>
              </c:strCache>
            </c:strRef>
          </c:cat>
          <c:val>
            <c:numRef>
              <c:f>Report!$B$73:$E$73</c:f>
              <c:numCache>
                <c:formatCode>General</c:formatCode>
                <c:ptCount val="4"/>
                <c:pt idx="0">
                  <c:v>69</c:v>
                </c:pt>
                <c:pt idx="1">
                  <c:v>98</c:v>
                </c:pt>
                <c:pt idx="2">
                  <c:v>49</c:v>
                </c:pt>
                <c:pt idx="3">
                  <c:v>27</c:v>
                </c:pt>
              </c:numCache>
            </c:numRef>
          </c:val>
          <c:extLst>
            <c:ext xmlns:c16="http://schemas.microsoft.com/office/drawing/2014/chart" uri="{C3380CC4-5D6E-409C-BE32-E72D297353CC}">
              <c16:uniqueId val="{00000004-F881-44E1-91A0-3AC13B22F33C}"/>
            </c:ext>
          </c:extLst>
        </c:ser>
        <c:dLbls>
          <c:showLegendKey val="0"/>
          <c:showVal val="0"/>
          <c:showCatName val="1"/>
          <c:showSerName val="0"/>
          <c:showPercent val="0"/>
          <c:showBubbleSize val="0"/>
          <c:showLeaderLines val="1"/>
        </c:dLbls>
        <c:firstSliceAng val="0"/>
      </c:pieChart>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sz="1200"/>
            </a:pPr>
            <a:r>
              <a:t>It is important to treat animals and nature well because</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0-A16C-41DA-90B5-36D015A3BA8E}"/>
              </c:ext>
            </c:extLst>
          </c:dPt>
          <c:dPt>
            <c:idx val="1"/>
            <c:bubble3D val="0"/>
            <c:spPr>
              <a:solidFill>
                <a:schemeClr val="accent1">
                  <a:lumMod val="60000"/>
                  <a:lumOff val="40000"/>
                </a:schemeClr>
              </a:solidFill>
            </c:spPr>
            <c:extLst>
              <c:ext xmlns:c16="http://schemas.microsoft.com/office/drawing/2014/chart" uri="{C3380CC4-5D6E-409C-BE32-E72D297353CC}">
                <c16:uniqueId val="{00000001-A16C-41DA-90B5-36D015A3BA8E}"/>
              </c:ext>
            </c:extLst>
          </c:dPt>
          <c:dPt>
            <c:idx val="2"/>
            <c:bubble3D val="0"/>
            <c:spPr>
              <a:solidFill>
                <a:schemeClr val="bg2">
                  <a:lumMod val="75000"/>
                </a:schemeClr>
              </a:solidFill>
            </c:spPr>
            <c:extLst>
              <c:ext xmlns:c16="http://schemas.microsoft.com/office/drawing/2014/chart" uri="{C3380CC4-5D6E-409C-BE32-E72D297353CC}">
                <c16:uniqueId val="{00000002-A16C-41DA-90B5-36D015A3BA8E}"/>
              </c:ext>
            </c:extLst>
          </c:dPt>
          <c:dPt>
            <c:idx val="3"/>
            <c:bubble3D val="0"/>
            <c:spPr>
              <a:solidFill>
                <a:schemeClr val="bg2">
                  <a:lumMod val="50000"/>
                </a:schemeClr>
              </a:solidFill>
            </c:spPr>
            <c:extLst>
              <c:ext xmlns:c16="http://schemas.microsoft.com/office/drawing/2014/chart" uri="{C3380CC4-5D6E-409C-BE32-E72D297353CC}">
                <c16:uniqueId val="{00000003-A16C-41DA-90B5-36D015A3BA8E}"/>
              </c:ext>
            </c:extLst>
          </c:dPt>
          <c:dLbls>
            <c:dLbl>
              <c:idx val="0"/>
              <c:layout>
                <c:manualLayout>
                  <c:x val="-0.19942876042933666"/>
                  <c:y val="0.14338976377952756"/>
                </c:manualLayout>
              </c:layout>
              <c:tx>
                <c:rich>
                  <a:bodyPr/>
                  <a:lstStyle/>
                  <a:p>
                    <a:r>
                      <a:rPr b="1"/>
                      <a:t>People depend on them</a:t>
                    </a:r>
                  </a:p>
                </c:rich>
              </c:tx>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6C-41DA-90B5-36D015A3BA8E}"/>
                </c:ext>
              </c:extLst>
            </c:dLbl>
            <c:dLbl>
              <c:idx val="3"/>
              <c:layout>
                <c:manualLayout>
                  <c:x val="0.21085675266201481"/>
                  <c:y val="0.16847532808398941"/>
                </c:manualLayout>
              </c:layout>
              <c:tx>
                <c:rich>
                  <a:bodyPr/>
                  <a:lstStyle/>
                  <a:p>
                    <a:r>
                      <a:rPr b="1"/>
                      <a:t>People should respect them for what they are</a:t>
                    </a:r>
                  </a:p>
                </c:rich>
              </c:tx>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16C-41DA-90B5-36D015A3BA8E}"/>
                </c:ext>
              </c:extLst>
            </c:dLbl>
            <c:spPr>
              <a:noFill/>
              <a:ln>
                <a:noFill/>
              </a:ln>
              <a:effectLst/>
            </c:spPr>
            <c:txPr>
              <a:bodyPr/>
              <a:lstStyle/>
              <a:p>
                <a:pPr>
                  <a:defRPr lang="en-US"/>
                </a:pPr>
                <a:endParaRPr lang="en-US"/>
              </a:p>
            </c:txPr>
            <c:showLegendKey val="0"/>
            <c:showVal val="0"/>
            <c:showCatName val="1"/>
            <c:showSerName val="0"/>
            <c:showPercent val="0"/>
            <c:showBubbleSize val="0"/>
            <c:showLeaderLines val="1"/>
            <c:extLst>
              <c:ext xmlns:c15="http://schemas.microsoft.com/office/drawing/2012/chart" uri="{CE6537A1-D6FC-4f65-9D91-7224C49458BB}"/>
            </c:extLst>
          </c:dLbls>
          <c:cat>
            <c:strRef>
              <c:f>Report!$B$74:$E$74</c:f>
              <c:strCache>
                <c:ptCount val="4"/>
                <c:pt idx="0">
                  <c:v>People depend on them</c:v>
                </c:pt>
                <c:pt idx="3">
                  <c:v>People should respect them for what they are</c:v>
                </c:pt>
              </c:strCache>
            </c:strRef>
          </c:cat>
          <c:val>
            <c:numRef>
              <c:f>Report!$B$75:$E$75</c:f>
              <c:numCache>
                <c:formatCode>General</c:formatCode>
                <c:ptCount val="4"/>
                <c:pt idx="0">
                  <c:v>65</c:v>
                </c:pt>
                <c:pt idx="1">
                  <c:v>61</c:v>
                </c:pt>
                <c:pt idx="2">
                  <c:v>48</c:v>
                </c:pt>
                <c:pt idx="3">
                  <c:v>74</c:v>
                </c:pt>
              </c:numCache>
            </c:numRef>
          </c:val>
          <c:extLst>
            <c:ext xmlns:c16="http://schemas.microsoft.com/office/drawing/2014/chart" uri="{C3380CC4-5D6E-409C-BE32-E72D297353CC}">
              <c16:uniqueId val="{00000004-A16C-41DA-90B5-36D015A3BA8E}"/>
            </c:ext>
          </c:extLst>
        </c:ser>
        <c:dLbls>
          <c:showLegendKey val="0"/>
          <c:showVal val="0"/>
          <c:showCatName val="1"/>
          <c:showSerName val="0"/>
          <c:showPercent val="0"/>
          <c:showBubbleSize val="0"/>
          <c:showLeaderLines val="1"/>
        </c:dLbls>
        <c:firstSliceAng val="0"/>
      </c:pieChart>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sz="1200"/>
            </a:pPr>
            <a:r>
              <a:t>We can best beat poverty</a:t>
            </a:r>
            <a:r>
              <a:rPr baseline="0"/>
              <a:t> by</a:t>
            </a:r>
            <a:endParaRP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0-5917-4F49-8215-94B60453BD55}"/>
              </c:ext>
            </c:extLst>
          </c:dPt>
          <c:dPt>
            <c:idx val="1"/>
            <c:bubble3D val="0"/>
            <c:spPr>
              <a:solidFill>
                <a:schemeClr val="accent1">
                  <a:lumMod val="60000"/>
                  <a:lumOff val="40000"/>
                </a:schemeClr>
              </a:solidFill>
            </c:spPr>
            <c:extLst>
              <c:ext xmlns:c16="http://schemas.microsoft.com/office/drawing/2014/chart" uri="{C3380CC4-5D6E-409C-BE32-E72D297353CC}">
                <c16:uniqueId val="{00000001-5917-4F49-8215-94B60453BD55}"/>
              </c:ext>
            </c:extLst>
          </c:dPt>
          <c:dPt>
            <c:idx val="2"/>
            <c:bubble3D val="0"/>
            <c:spPr>
              <a:solidFill>
                <a:schemeClr val="bg2">
                  <a:lumMod val="75000"/>
                </a:schemeClr>
              </a:solidFill>
            </c:spPr>
            <c:extLst>
              <c:ext xmlns:c16="http://schemas.microsoft.com/office/drawing/2014/chart" uri="{C3380CC4-5D6E-409C-BE32-E72D297353CC}">
                <c16:uniqueId val="{00000002-5917-4F49-8215-94B60453BD55}"/>
              </c:ext>
            </c:extLst>
          </c:dPt>
          <c:dPt>
            <c:idx val="3"/>
            <c:bubble3D val="0"/>
            <c:spPr>
              <a:solidFill>
                <a:schemeClr val="bg2">
                  <a:lumMod val="50000"/>
                </a:schemeClr>
              </a:solidFill>
            </c:spPr>
            <c:extLst>
              <c:ext xmlns:c16="http://schemas.microsoft.com/office/drawing/2014/chart" uri="{C3380CC4-5D6E-409C-BE32-E72D297353CC}">
                <c16:uniqueId val="{00000003-5917-4F49-8215-94B60453BD55}"/>
              </c:ext>
            </c:extLst>
          </c:dPt>
          <c:dLbls>
            <c:dLbl>
              <c:idx val="0"/>
              <c:layout>
                <c:manualLayout>
                  <c:x val="-0.28113467134542991"/>
                  <c:y val="-0.15218065765035185"/>
                </c:manualLayout>
              </c:layout>
              <c:tx>
                <c:rich>
                  <a:bodyPr/>
                  <a:lstStyle/>
                  <a:p>
                    <a:r>
                      <a:rPr b="1"/>
                      <a:t>Sharing wealth more</a:t>
                    </a:r>
                  </a:p>
                </c:rich>
              </c:tx>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917-4F49-8215-94B60453BD55}"/>
                </c:ext>
              </c:extLst>
            </c:dLbl>
            <c:dLbl>
              <c:idx val="3"/>
              <c:layout>
                <c:manualLayout>
                  <c:x val="-3.8369993153029781E-2"/>
                  <c:y val="0.25173123708373635"/>
                </c:manualLayout>
              </c:layout>
              <c:tx>
                <c:rich>
                  <a:bodyPr/>
                  <a:lstStyle/>
                  <a:p>
                    <a:r>
                      <a:rPr b="1"/>
                      <a:t>Creating more wealth</a:t>
                    </a:r>
                  </a:p>
                </c:rich>
              </c:tx>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917-4F49-8215-94B60453BD55}"/>
                </c:ext>
              </c:extLst>
            </c:dLbl>
            <c:spPr>
              <a:noFill/>
              <a:ln>
                <a:noFill/>
              </a:ln>
              <a:effectLst/>
            </c:spPr>
            <c:txPr>
              <a:bodyPr/>
              <a:lstStyle/>
              <a:p>
                <a:pPr>
                  <a:defRPr lang="en-US"/>
                </a:pPr>
                <a:endParaRPr lang="en-US"/>
              </a:p>
            </c:txPr>
            <c:showLegendKey val="0"/>
            <c:showVal val="0"/>
            <c:showCatName val="1"/>
            <c:showSerName val="0"/>
            <c:showPercent val="0"/>
            <c:showBubbleSize val="0"/>
            <c:showLeaderLines val="1"/>
            <c:extLst>
              <c:ext xmlns:c15="http://schemas.microsoft.com/office/drawing/2012/chart" uri="{CE6537A1-D6FC-4f65-9D91-7224C49458BB}"/>
            </c:extLst>
          </c:dLbls>
          <c:cat>
            <c:strRef>
              <c:f>Report!$B$76:$E$76</c:f>
              <c:strCache>
                <c:ptCount val="4"/>
                <c:pt idx="0">
                  <c:v>Sharing wealth more</c:v>
                </c:pt>
                <c:pt idx="3">
                  <c:v>Creating more wealth</c:v>
                </c:pt>
              </c:strCache>
            </c:strRef>
          </c:cat>
          <c:val>
            <c:numRef>
              <c:f>Report!$B$77:$E$77</c:f>
              <c:numCache>
                <c:formatCode>General</c:formatCode>
                <c:ptCount val="4"/>
                <c:pt idx="0">
                  <c:v>121</c:v>
                </c:pt>
                <c:pt idx="1">
                  <c:v>73</c:v>
                </c:pt>
                <c:pt idx="2">
                  <c:v>36</c:v>
                </c:pt>
                <c:pt idx="3">
                  <c:v>15</c:v>
                </c:pt>
              </c:numCache>
            </c:numRef>
          </c:val>
          <c:extLst>
            <c:ext xmlns:c16="http://schemas.microsoft.com/office/drawing/2014/chart" uri="{C3380CC4-5D6E-409C-BE32-E72D297353CC}">
              <c16:uniqueId val="{00000004-5917-4F49-8215-94B60453BD55}"/>
            </c:ext>
          </c:extLst>
        </c:ser>
        <c:dLbls>
          <c:showLegendKey val="0"/>
          <c:showVal val="0"/>
          <c:showCatName val="1"/>
          <c:showSerName val="0"/>
          <c:showPercent val="0"/>
          <c:showBubbleSize val="0"/>
          <c:showLeaderLines val="1"/>
        </c:dLbls>
        <c:firstSliceAng val="0"/>
      </c:pieChart>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sz="1200"/>
            </a:pPr>
            <a:r>
              <a:t>The market would work better if government</a:t>
            </a:r>
            <a:r>
              <a:rPr baseline="0"/>
              <a:t> generally (by  staff  and volunteer effort)</a:t>
            </a:r>
            <a:endParaRP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0-1659-495C-BF7B-4FDB7F24DE8E}"/>
              </c:ext>
            </c:extLst>
          </c:dPt>
          <c:dPt>
            <c:idx val="1"/>
            <c:bubble3D val="0"/>
            <c:spPr>
              <a:solidFill>
                <a:schemeClr val="accent1">
                  <a:lumMod val="60000"/>
                  <a:lumOff val="40000"/>
                </a:schemeClr>
              </a:solidFill>
            </c:spPr>
            <c:extLst>
              <c:ext xmlns:c16="http://schemas.microsoft.com/office/drawing/2014/chart" uri="{C3380CC4-5D6E-409C-BE32-E72D297353CC}">
                <c16:uniqueId val="{00000001-1659-495C-BF7B-4FDB7F24DE8E}"/>
              </c:ext>
            </c:extLst>
          </c:dPt>
          <c:dPt>
            <c:idx val="2"/>
            <c:bubble3D val="0"/>
            <c:spPr>
              <a:solidFill>
                <a:schemeClr val="bg2">
                  <a:lumMod val="75000"/>
                </a:schemeClr>
              </a:solidFill>
            </c:spPr>
            <c:extLst>
              <c:ext xmlns:c16="http://schemas.microsoft.com/office/drawing/2014/chart" uri="{C3380CC4-5D6E-409C-BE32-E72D297353CC}">
                <c16:uniqueId val="{00000002-1659-495C-BF7B-4FDB7F24DE8E}"/>
              </c:ext>
            </c:extLst>
          </c:dPt>
          <c:dPt>
            <c:idx val="3"/>
            <c:bubble3D val="0"/>
            <c:spPr>
              <a:solidFill>
                <a:schemeClr val="bg2">
                  <a:lumMod val="50000"/>
                </a:schemeClr>
              </a:solidFill>
            </c:spPr>
            <c:extLst>
              <c:ext xmlns:c16="http://schemas.microsoft.com/office/drawing/2014/chart" uri="{C3380CC4-5D6E-409C-BE32-E72D297353CC}">
                <c16:uniqueId val="{00000003-1659-495C-BF7B-4FDB7F24DE8E}"/>
              </c:ext>
            </c:extLst>
          </c:dPt>
          <c:dLbls>
            <c:dLbl>
              <c:idx val="0"/>
              <c:layout>
                <c:manualLayout>
                  <c:x val="-0.1316781496062992"/>
                  <c:y val="0.17672299683469828"/>
                </c:manualLayout>
              </c:layout>
              <c:spPr/>
              <c:txPr>
                <a:bodyPr/>
                <a:lstStyle/>
                <a:p>
                  <a:pPr>
                    <a:defRPr lang="en-US" b="1"/>
                  </a:pPr>
                  <a:endParaRPr lang="en-US"/>
                </a:p>
              </c:tx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59-495C-BF7B-4FDB7F24DE8E}"/>
                </c:ext>
              </c:extLst>
            </c:dLbl>
            <c:dLbl>
              <c:idx val="3"/>
              <c:layout>
                <c:manualLayout>
                  <c:x val="-7.3696080109551532E-2"/>
                  <c:y val="0.2051419947506562"/>
                </c:manualLayout>
              </c:layout>
              <c:spPr/>
              <c:txPr>
                <a:bodyPr/>
                <a:lstStyle/>
                <a:p>
                  <a:pPr>
                    <a:defRPr lang="en-US" b="1"/>
                  </a:pPr>
                  <a:endParaRPr lang="en-US"/>
                </a:p>
              </c:tx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59-495C-BF7B-4FDB7F24DE8E}"/>
                </c:ext>
              </c:extLst>
            </c:dLbl>
            <c:spPr>
              <a:noFill/>
              <a:ln>
                <a:noFill/>
              </a:ln>
              <a:effectLst/>
            </c:spPr>
            <c:txPr>
              <a:bodyPr/>
              <a:lstStyle/>
              <a:p>
                <a:pPr>
                  <a:defRPr lang="en-US"/>
                </a:pPr>
                <a:endParaRPr lang="en-US"/>
              </a:p>
            </c:txPr>
            <c:showLegendKey val="0"/>
            <c:showVal val="0"/>
            <c:showCatName val="1"/>
            <c:showSerName val="0"/>
            <c:showPercent val="0"/>
            <c:showBubbleSize val="0"/>
            <c:showLeaderLines val="1"/>
            <c:extLst>
              <c:ext xmlns:c15="http://schemas.microsoft.com/office/drawing/2012/chart" uri="{CE6537A1-D6FC-4f65-9D91-7224C49458BB}"/>
            </c:extLst>
          </c:dLbls>
          <c:cat>
            <c:strRef>
              <c:f>Report!$B$80:$E$80</c:f>
              <c:strCache>
                <c:ptCount val="4"/>
                <c:pt idx="0">
                  <c:v>Intervened more</c:v>
                </c:pt>
                <c:pt idx="3">
                  <c:v>Intervened less</c:v>
                </c:pt>
              </c:strCache>
            </c:strRef>
          </c:cat>
          <c:val>
            <c:numRef>
              <c:f>Report!$B$81:$E$81</c:f>
              <c:numCache>
                <c:formatCode>0</c:formatCode>
                <c:ptCount val="4"/>
                <c:pt idx="0">
                  <c:v>1796.8500000000001</c:v>
                </c:pt>
                <c:pt idx="1">
                  <c:v>4092.3300000000004</c:v>
                </c:pt>
                <c:pt idx="2">
                  <c:v>2381.9</c:v>
                </c:pt>
                <c:pt idx="3">
                  <c:v>180.20000000000002</c:v>
                </c:pt>
              </c:numCache>
            </c:numRef>
          </c:val>
          <c:extLst>
            <c:ext xmlns:c16="http://schemas.microsoft.com/office/drawing/2014/chart" uri="{C3380CC4-5D6E-409C-BE32-E72D297353CC}">
              <c16:uniqueId val="{00000004-1659-495C-BF7B-4FDB7F24DE8E}"/>
            </c:ext>
          </c:extLst>
        </c:ser>
        <c:dLbls>
          <c:showLegendKey val="0"/>
          <c:showVal val="0"/>
          <c:showCatName val="1"/>
          <c:showSerName val="0"/>
          <c:showPercent val="0"/>
          <c:showBubbleSize val="0"/>
          <c:showLeaderLines val="1"/>
        </c:dLbls>
        <c:firstSliceAng val="0"/>
      </c:pieChart>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sz="1200"/>
            </a:pPr>
            <a:r>
              <a:t>Big businesses (by staff</a:t>
            </a:r>
            <a:r>
              <a:rPr baseline="0"/>
              <a:t> and volunteer effort)</a:t>
            </a:r>
            <a:endParaRP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0-1526-4A93-9C86-19FBF807AB91}"/>
              </c:ext>
            </c:extLst>
          </c:dPt>
          <c:dPt>
            <c:idx val="1"/>
            <c:bubble3D val="0"/>
            <c:spPr>
              <a:solidFill>
                <a:schemeClr val="accent1">
                  <a:lumMod val="60000"/>
                  <a:lumOff val="40000"/>
                </a:schemeClr>
              </a:solidFill>
            </c:spPr>
            <c:extLst>
              <c:ext xmlns:c16="http://schemas.microsoft.com/office/drawing/2014/chart" uri="{C3380CC4-5D6E-409C-BE32-E72D297353CC}">
                <c16:uniqueId val="{00000001-1526-4A93-9C86-19FBF807AB91}"/>
              </c:ext>
            </c:extLst>
          </c:dPt>
          <c:dPt>
            <c:idx val="2"/>
            <c:bubble3D val="0"/>
            <c:spPr>
              <a:solidFill>
                <a:schemeClr val="bg2">
                  <a:lumMod val="75000"/>
                </a:schemeClr>
              </a:solidFill>
            </c:spPr>
            <c:extLst>
              <c:ext xmlns:c16="http://schemas.microsoft.com/office/drawing/2014/chart" uri="{C3380CC4-5D6E-409C-BE32-E72D297353CC}">
                <c16:uniqueId val="{00000002-1526-4A93-9C86-19FBF807AB91}"/>
              </c:ext>
            </c:extLst>
          </c:dPt>
          <c:dPt>
            <c:idx val="3"/>
            <c:bubble3D val="0"/>
            <c:spPr>
              <a:solidFill>
                <a:schemeClr val="bg2">
                  <a:lumMod val="50000"/>
                </a:schemeClr>
              </a:solidFill>
            </c:spPr>
            <c:extLst>
              <c:ext xmlns:c16="http://schemas.microsoft.com/office/drawing/2014/chart" uri="{C3380CC4-5D6E-409C-BE32-E72D297353CC}">
                <c16:uniqueId val="{00000003-1526-4A93-9C86-19FBF807AB91}"/>
              </c:ext>
            </c:extLst>
          </c:dPt>
          <c:dLbls>
            <c:dLbl>
              <c:idx val="0"/>
              <c:layout>
                <c:manualLayout>
                  <c:x val="-0.1316781496062992"/>
                  <c:y val="0.17672299683469828"/>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26-4A93-9C86-19FBF807AB91}"/>
                </c:ext>
              </c:extLst>
            </c:dLbl>
            <c:dLbl>
              <c:idx val="3"/>
              <c:layout>
                <c:manualLayout>
                  <c:x val="-7.3696080109551532E-2"/>
                  <c:y val="0.22847542313024841"/>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26-4A93-9C86-19FBF807AB91}"/>
                </c:ext>
              </c:extLst>
            </c:dLbl>
            <c:spPr>
              <a:noFill/>
              <a:ln>
                <a:noFill/>
              </a:ln>
              <a:effectLst/>
            </c:spPr>
            <c:txPr>
              <a:bodyPr/>
              <a:lstStyle/>
              <a:p>
                <a:pPr>
                  <a:defRPr lang="en-US"/>
                </a:pPr>
                <a:endParaRPr lang="en-US"/>
              </a:p>
            </c:txPr>
            <c:showLegendKey val="0"/>
            <c:showVal val="0"/>
            <c:showCatName val="1"/>
            <c:showSerName val="0"/>
            <c:showPercent val="0"/>
            <c:showBubbleSize val="0"/>
            <c:showLeaderLines val="1"/>
            <c:extLst>
              <c:ext xmlns:c15="http://schemas.microsoft.com/office/drawing/2012/chart" uri="{CE6537A1-D6FC-4f65-9D91-7224C49458BB}"/>
            </c:extLst>
          </c:dLbls>
          <c:cat>
            <c:strRef>
              <c:f>Report!$B$84:$E$84</c:f>
              <c:strCache>
                <c:ptCount val="4"/>
                <c:pt idx="0">
                  <c:v>Must be part of the solution</c:v>
                </c:pt>
                <c:pt idx="3">
                  <c:v>Cannot be part of the solution</c:v>
                </c:pt>
              </c:strCache>
            </c:strRef>
          </c:cat>
          <c:val>
            <c:numRef>
              <c:f>Report!$B$85:$E$85</c:f>
              <c:numCache>
                <c:formatCode>0</c:formatCode>
                <c:ptCount val="4"/>
                <c:pt idx="0">
                  <c:v>2569.8000000000002</c:v>
                </c:pt>
                <c:pt idx="1">
                  <c:v>5450.9299999999985</c:v>
                </c:pt>
                <c:pt idx="2">
                  <c:v>1008.2</c:v>
                </c:pt>
                <c:pt idx="3">
                  <c:v>755.65000000000009</c:v>
                </c:pt>
              </c:numCache>
            </c:numRef>
          </c:val>
          <c:extLst>
            <c:ext xmlns:c16="http://schemas.microsoft.com/office/drawing/2014/chart" uri="{C3380CC4-5D6E-409C-BE32-E72D297353CC}">
              <c16:uniqueId val="{00000004-1526-4A93-9C86-19FBF807AB91}"/>
            </c:ext>
          </c:extLst>
        </c:ser>
        <c:dLbls>
          <c:showLegendKey val="0"/>
          <c:showVal val="0"/>
          <c:showCatName val="1"/>
          <c:showSerName val="0"/>
          <c:showPercent val="0"/>
          <c:showBubbleSize val="0"/>
          <c:showLeaderLines val="1"/>
        </c:dLbls>
        <c:firstSliceAng val="0"/>
      </c:pieChart>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sz="1200"/>
            </a:pPr>
            <a:r>
              <a:rPr lang="en-US"/>
              <a:t>Sources</a:t>
            </a:r>
            <a:r>
              <a:rPr lang="en-US" baseline="0"/>
              <a:t> of income</a:t>
            </a:r>
            <a:endParaRPr lang="en-US"/>
          </a:p>
        </c:rich>
      </c:tx>
      <c:overlay val="0"/>
    </c:title>
    <c:autoTitleDeleted val="0"/>
    <c:plotArea>
      <c:layout/>
      <c:barChart>
        <c:barDir val="bar"/>
        <c:grouping val="clustered"/>
        <c:varyColors val="0"/>
        <c:ser>
          <c:idx val="0"/>
          <c:order val="0"/>
          <c:tx>
            <c:strRef>
              <c:f>Report!$A$39</c:f>
              <c:strCache>
                <c:ptCount val="1"/>
                <c:pt idx="0">
                  <c:v>Frequency</c:v>
                </c:pt>
              </c:strCache>
            </c:strRef>
          </c:tx>
          <c:invertIfNegative val="0"/>
          <c:cat>
            <c:strRef>
              <c:f>Report!$B$38:$J$38</c:f>
              <c:strCache>
                <c:ptCount val="9"/>
                <c:pt idx="0">
                  <c:v>Grants or donations from trusts, foundations or charities</c:v>
                </c:pt>
                <c:pt idx="1">
                  <c:v>Grants or donations from public bodies</c:v>
                </c:pt>
                <c:pt idx="2">
                  <c:v>Individual donations, bequests or membership fees</c:v>
                </c:pt>
                <c:pt idx="3">
                  <c:v>Sales to members of the public (e.g. of food, publications)</c:v>
                </c:pt>
                <c:pt idx="4">
                  <c:v>Other</c:v>
                </c:pt>
                <c:pt idx="5">
                  <c:v>Contracts or sales to businesses</c:v>
                </c:pt>
                <c:pt idx="6">
                  <c:v>Grants or donations from businesses</c:v>
                </c:pt>
                <c:pt idx="7">
                  <c:v>Contracts or sales to the public sector </c:v>
                </c:pt>
                <c:pt idx="8">
                  <c:v>Contracts or sales to trusts, foundations or charities</c:v>
                </c:pt>
              </c:strCache>
            </c:strRef>
          </c:cat>
          <c:val>
            <c:numRef>
              <c:f>Report!$B$39:$J$39</c:f>
              <c:numCache>
                <c:formatCode>General</c:formatCode>
                <c:ptCount val="9"/>
                <c:pt idx="0">
                  <c:v>133</c:v>
                </c:pt>
                <c:pt idx="1">
                  <c:v>133</c:v>
                </c:pt>
                <c:pt idx="2">
                  <c:v>117</c:v>
                </c:pt>
                <c:pt idx="3">
                  <c:v>72</c:v>
                </c:pt>
                <c:pt idx="4">
                  <c:v>58</c:v>
                </c:pt>
                <c:pt idx="5">
                  <c:v>46</c:v>
                </c:pt>
                <c:pt idx="6">
                  <c:v>44</c:v>
                </c:pt>
                <c:pt idx="7">
                  <c:v>44</c:v>
                </c:pt>
                <c:pt idx="8">
                  <c:v>11</c:v>
                </c:pt>
              </c:numCache>
            </c:numRef>
          </c:val>
          <c:extLst>
            <c:ext xmlns:c16="http://schemas.microsoft.com/office/drawing/2014/chart" uri="{C3380CC4-5D6E-409C-BE32-E72D297353CC}">
              <c16:uniqueId val="{00000000-43AA-4026-BDBF-28B79C6D7F7D}"/>
            </c:ext>
          </c:extLst>
        </c:ser>
        <c:dLbls>
          <c:showLegendKey val="0"/>
          <c:showVal val="0"/>
          <c:showCatName val="0"/>
          <c:showSerName val="0"/>
          <c:showPercent val="0"/>
          <c:showBubbleSize val="0"/>
        </c:dLbls>
        <c:gapWidth val="150"/>
        <c:axId val="290241152"/>
        <c:axId val="290247040"/>
      </c:barChart>
      <c:catAx>
        <c:axId val="290241152"/>
        <c:scaling>
          <c:orientation val="minMax"/>
        </c:scaling>
        <c:delete val="0"/>
        <c:axPos val="l"/>
        <c:numFmt formatCode="General" sourceLinked="0"/>
        <c:majorTickMark val="out"/>
        <c:minorTickMark val="none"/>
        <c:tickLblPos val="nextTo"/>
        <c:txPr>
          <a:bodyPr/>
          <a:lstStyle/>
          <a:p>
            <a:pPr>
              <a:defRPr lang="en-US"/>
            </a:pPr>
            <a:endParaRPr lang="en-US"/>
          </a:p>
        </c:txPr>
        <c:crossAx val="290247040"/>
        <c:crosses val="autoZero"/>
        <c:auto val="1"/>
        <c:lblAlgn val="ctr"/>
        <c:lblOffset val="100"/>
        <c:noMultiLvlLbl val="0"/>
      </c:catAx>
      <c:valAx>
        <c:axId val="290247040"/>
        <c:scaling>
          <c:orientation val="minMax"/>
        </c:scaling>
        <c:delete val="0"/>
        <c:axPos val="b"/>
        <c:majorGridlines/>
        <c:title>
          <c:tx>
            <c:rich>
              <a:bodyPr/>
              <a:lstStyle/>
              <a:p>
                <a:pPr>
                  <a:defRPr lang="en-US"/>
                </a:pPr>
                <a:r>
                  <a:rPr lang="en-US"/>
                  <a:t>Number of organisations</a:t>
                </a:r>
              </a:p>
            </c:rich>
          </c:tx>
          <c:overlay val="0"/>
        </c:title>
        <c:numFmt formatCode="General" sourceLinked="1"/>
        <c:majorTickMark val="out"/>
        <c:minorTickMark val="none"/>
        <c:tickLblPos val="nextTo"/>
        <c:txPr>
          <a:bodyPr/>
          <a:lstStyle/>
          <a:p>
            <a:pPr>
              <a:defRPr lang="en-US"/>
            </a:pPr>
            <a:endParaRPr lang="en-US"/>
          </a:p>
        </c:txPr>
        <c:crossAx val="290241152"/>
        <c:crosses val="autoZero"/>
        <c:crossBetween val="between"/>
      </c:valAx>
    </c:plotArea>
    <c:plotVisOnly val="1"/>
    <c:dispBlanksAs val="gap"/>
    <c:showDLblsOverMax val="0"/>
  </c:chart>
  <c:printSettings>
    <c:headerFooter/>
    <c:pageMargins b="0.75000000000000111" l="0.70000000000000062" r="0.70000000000000062" t="0.75000000000000111"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sz="1200"/>
            </a:pPr>
            <a:r>
              <a:rPr lang="en-US"/>
              <a:t>Sources of income</a:t>
            </a:r>
          </a:p>
        </c:rich>
      </c:tx>
      <c:overlay val="0"/>
    </c:title>
    <c:autoTitleDeleted val="0"/>
    <c:plotArea>
      <c:layout/>
      <c:barChart>
        <c:barDir val="bar"/>
        <c:grouping val="clustered"/>
        <c:varyColors val="0"/>
        <c:ser>
          <c:idx val="1"/>
          <c:order val="0"/>
          <c:tx>
            <c:strRef>
              <c:f>Report!$A$40</c:f>
              <c:strCache>
                <c:ptCount val="1"/>
                <c:pt idx="0">
                  <c:v>Total</c:v>
                </c:pt>
              </c:strCache>
            </c:strRef>
          </c:tx>
          <c:spPr>
            <a:solidFill>
              <a:srgbClr val="4F81BD"/>
            </a:solidFill>
          </c:spPr>
          <c:invertIfNegative val="0"/>
          <c:cat>
            <c:strRef>
              <c:f>Report!$B$38:$J$38</c:f>
              <c:strCache>
                <c:ptCount val="9"/>
                <c:pt idx="0">
                  <c:v>Grants or donations from trusts, foundations or charities</c:v>
                </c:pt>
                <c:pt idx="1">
                  <c:v>Grants or donations from public bodies</c:v>
                </c:pt>
                <c:pt idx="2">
                  <c:v>Individual donations, bequests or membership fees</c:v>
                </c:pt>
                <c:pt idx="3">
                  <c:v>Sales to members of the public (e.g. of food, publications)</c:v>
                </c:pt>
                <c:pt idx="4">
                  <c:v>Other</c:v>
                </c:pt>
                <c:pt idx="5">
                  <c:v>Contracts or sales to businesses</c:v>
                </c:pt>
                <c:pt idx="6">
                  <c:v>Grants or donations from businesses</c:v>
                </c:pt>
                <c:pt idx="7">
                  <c:v>Contracts or sales to the public sector </c:v>
                </c:pt>
                <c:pt idx="8">
                  <c:v>Contracts or sales to trusts, foundations or charities</c:v>
                </c:pt>
              </c:strCache>
            </c:strRef>
          </c:cat>
          <c:val>
            <c:numRef>
              <c:f>Report!$B$40:$J$40</c:f>
              <c:numCache>
                <c:formatCode>_-[$£-809]* #,##0_-;\-[$£-809]* #,##0_-;_-[$£-809]* "-"??_-;_-@_-</c:formatCode>
                <c:ptCount val="9"/>
                <c:pt idx="0">
                  <c:v>19598600.659951001</c:v>
                </c:pt>
                <c:pt idx="1">
                  <c:v>78533028.733185813</c:v>
                </c:pt>
                <c:pt idx="2">
                  <c:v>36541414.029813975</c:v>
                </c:pt>
                <c:pt idx="3">
                  <c:v>5648446.3864330007</c:v>
                </c:pt>
                <c:pt idx="4">
                  <c:v>296165877.43591595</c:v>
                </c:pt>
                <c:pt idx="5">
                  <c:v>19735113.072199993</c:v>
                </c:pt>
                <c:pt idx="6">
                  <c:v>8244768.1208800003</c:v>
                </c:pt>
                <c:pt idx="7">
                  <c:v>8317070.0580570009</c:v>
                </c:pt>
                <c:pt idx="8">
                  <c:v>330066.96660000004</c:v>
                </c:pt>
              </c:numCache>
            </c:numRef>
          </c:val>
          <c:extLst>
            <c:ext xmlns:c16="http://schemas.microsoft.com/office/drawing/2014/chart" uri="{C3380CC4-5D6E-409C-BE32-E72D297353CC}">
              <c16:uniqueId val="{00000000-9E6E-4AB7-B0E9-87D55EF2AD52}"/>
            </c:ext>
          </c:extLst>
        </c:ser>
        <c:dLbls>
          <c:showLegendKey val="0"/>
          <c:showVal val="0"/>
          <c:showCatName val="0"/>
          <c:showSerName val="0"/>
          <c:showPercent val="0"/>
          <c:showBubbleSize val="0"/>
        </c:dLbls>
        <c:gapWidth val="150"/>
        <c:axId val="290856960"/>
        <c:axId val="290858496"/>
      </c:barChart>
      <c:catAx>
        <c:axId val="290856960"/>
        <c:scaling>
          <c:orientation val="minMax"/>
        </c:scaling>
        <c:delete val="0"/>
        <c:axPos val="l"/>
        <c:numFmt formatCode="General" sourceLinked="0"/>
        <c:majorTickMark val="out"/>
        <c:minorTickMark val="none"/>
        <c:tickLblPos val="nextTo"/>
        <c:txPr>
          <a:bodyPr/>
          <a:lstStyle/>
          <a:p>
            <a:pPr>
              <a:defRPr lang="en-US"/>
            </a:pPr>
            <a:endParaRPr lang="en-US"/>
          </a:p>
        </c:txPr>
        <c:crossAx val="290858496"/>
        <c:crosses val="autoZero"/>
        <c:auto val="1"/>
        <c:lblAlgn val="ctr"/>
        <c:lblOffset val="100"/>
        <c:noMultiLvlLbl val="0"/>
      </c:catAx>
      <c:valAx>
        <c:axId val="290858496"/>
        <c:scaling>
          <c:orientation val="minMax"/>
        </c:scaling>
        <c:delete val="0"/>
        <c:axPos val="b"/>
        <c:majorGridlines/>
        <c:title>
          <c:tx>
            <c:rich>
              <a:bodyPr/>
              <a:lstStyle/>
              <a:p>
                <a:pPr>
                  <a:defRPr lang="en-US"/>
                </a:pPr>
                <a:r>
                  <a:rPr lang="en-US"/>
                  <a:t>Total income</a:t>
                </a:r>
              </a:p>
            </c:rich>
          </c:tx>
          <c:overlay val="0"/>
        </c:title>
        <c:numFmt formatCode="_-[$£-809]* #,##0_-;\-[$£-809]* #,##0_-;_-[$£-809]* &quot;-&quot;??_-;_-@_-" sourceLinked="1"/>
        <c:majorTickMark val="out"/>
        <c:minorTickMark val="none"/>
        <c:tickLblPos val="nextTo"/>
        <c:txPr>
          <a:bodyPr/>
          <a:lstStyle/>
          <a:p>
            <a:pPr>
              <a:defRPr lang="en-US"/>
            </a:pPr>
            <a:endParaRPr lang="en-US"/>
          </a:p>
        </c:txPr>
        <c:crossAx val="290856960"/>
        <c:crosses val="autoZero"/>
        <c:crossBetween val="between"/>
      </c:valAx>
    </c:plotArea>
    <c:plotVisOnly val="1"/>
    <c:dispBlanksAs val="gap"/>
    <c:showDLblsOverMax val="0"/>
  </c:chart>
  <c:printSettings>
    <c:headerFooter/>
    <c:pageMargins b="0.75000000000000111" l="0.70000000000000062" r="0.70000000000000062" t="0.75000000000000111"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sz="1200"/>
            </a:pPr>
            <a:r>
              <a:rPr lang="en-US"/>
              <a:t>Activities</a:t>
            </a:r>
          </a:p>
        </c:rich>
      </c:tx>
      <c:overlay val="0"/>
    </c:title>
    <c:autoTitleDeleted val="0"/>
    <c:plotArea>
      <c:layout/>
      <c:barChart>
        <c:barDir val="bar"/>
        <c:grouping val="clustered"/>
        <c:varyColors val="0"/>
        <c:ser>
          <c:idx val="0"/>
          <c:order val="0"/>
          <c:tx>
            <c:strRef>
              <c:f>Report!$A$44</c:f>
              <c:strCache>
                <c:ptCount val="1"/>
                <c:pt idx="0">
                  <c:v>Frequency</c:v>
                </c:pt>
              </c:strCache>
            </c:strRef>
          </c:tx>
          <c:invertIfNegative val="0"/>
          <c:cat>
            <c:strRef>
              <c:f>Report!$B$43:$J$43</c:f>
              <c:strCache>
                <c:ptCount val="9"/>
                <c:pt idx="0">
                  <c:v>Activism</c:v>
                </c:pt>
                <c:pt idx="1">
                  <c:v>Auditing and business advice</c:v>
                </c:pt>
                <c:pt idx="2">
                  <c:v>Awareness-raising</c:v>
                </c:pt>
                <c:pt idx="3">
                  <c:v>Co-ordination and capacity-building</c:v>
                </c:pt>
                <c:pt idx="4">
                  <c:v>Education</c:v>
                </c:pt>
                <c:pt idx="5">
                  <c:v>Funding</c:v>
                </c:pt>
                <c:pt idx="6">
                  <c:v>Lobbying</c:v>
                </c:pt>
                <c:pt idx="7">
                  <c:v>Research &amp; expert advice</c:v>
                </c:pt>
                <c:pt idx="8">
                  <c:v>Service provision</c:v>
                </c:pt>
              </c:strCache>
            </c:strRef>
          </c:cat>
          <c:val>
            <c:numRef>
              <c:f>Report!$B$44:$J$44</c:f>
              <c:numCache>
                <c:formatCode>0</c:formatCode>
                <c:ptCount val="9"/>
                <c:pt idx="0">
                  <c:v>34</c:v>
                </c:pt>
                <c:pt idx="1">
                  <c:v>63</c:v>
                </c:pt>
                <c:pt idx="2">
                  <c:v>137</c:v>
                </c:pt>
                <c:pt idx="3">
                  <c:v>132</c:v>
                </c:pt>
                <c:pt idx="4">
                  <c:v>165</c:v>
                </c:pt>
                <c:pt idx="5">
                  <c:v>43</c:v>
                </c:pt>
                <c:pt idx="6">
                  <c:v>118</c:v>
                </c:pt>
                <c:pt idx="7">
                  <c:v>118</c:v>
                </c:pt>
                <c:pt idx="8">
                  <c:v>119</c:v>
                </c:pt>
              </c:numCache>
            </c:numRef>
          </c:val>
          <c:extLst>
            <c:ext xmlns:c16="http://schemas.microsoft.com/office/drawing/2014/chart" uri="{C3380CC4-5D6E-409C-BE32-E72D297353CC}">
              <c16:uniqueId val="{00000000-FACA-4D20-8B6A-005B2DBC326E}"/>
            </c:ext>
          </c:extLst>
        </c:ser>
        <c:dLbls>
          <c:showLegendKey val="0"/>
          <c:showVal val="0"/>
          <c:showCatName val="0"/>
          <c:showSerName val="0"/>
          <c:showPercent val="0"/>
          <c:showBubbleSize val="0"/>
        </c:dLbls>
        <c:gapWidth val="150"/>
        <c:axId val="290899072"/>
        <c:axId val="290900608"/>
      </c:barChart>
      <c:catAx>
        <c:axId val="290899072"/>
        <c:scaling>
          <c:orientation val="minMax"/>
        </c:scaling>
        <c:delete val="0"/>
        <c:axPos val="l"/>
        <c:numFmt formatCode="General" sourceLinked="0"/>
        <c:majorTickMark val="out"/>
        <c:minorTickMark val="none"/>
        <c:tickLblPos val="nextTo"/>
        <c:txPr>
          <a:bodyPr/>
          <a:lstStyle/>
          <a:p>
            <a:pPr>
              <a:defRPr lang="en-US"/>
            </a:pPr>
            <a:endParaRPr lang="en-US"/>
          </a:p>
        </c:txPr>
        <c:crossAx val="290900608"/>
        <c:crosses val="autoZero"/>
        <c:auto val="1"/>
        <c:lblAlgn val="ctr"/>
        <c:lblOffset val="100"/>
        <c:noMultiLvlLbl val="0"/>
      </c:catAx>
      <c:valAx>
        <c:axId val="290900608"/>
        <c:scaling>
          <c:orientation val="minMax"/>
        </c:scaling>
        <c:delete val="0"/>
        <c:axPos val="b"/>
        <c:majorGridlines/>
        <c:title>
          <c:tx>
            <c:rich>
              <a:bodyPr/>
              <a:lstStyle/>
              <a:p>
                <a:pPr>
                  <a:defRPr lang="en-US"/>
                </a:pPr>
                <a:r>
                  <a:rPr lang="en-US"/>
                  <a:t>Number of</a:t>
                </a:r>
                <a:r>
                  <a:rPr lang="en-US" baseline="0"/>
                  <a:t> organisations</a:t>
                </a:r>
                <a:endParaRPr lang="en-US"/>
              </a:p>
            </c:rich>
          </c:tx>
          <c:overlay val="0"/>
        </c:title>
        <c:numFmt formatCode="0" sourceLinked="1"/>
        <c:majorTickMark val="out"/>
        <c:minorTickMark val="none"/>
        <c:tickLblPos val="nextTo"/>
        <c:txPr>
          <a:bodyPr/>
          <a:lstStyle/>
          <a:p>
            <a:pPr>
              <a:defRPr lang="en-US"/>
            </a:pPr>
            <a:endParaRPr lang="en-US"/>
          </a:p>
        </c:txPr>
        <c:crossAx val="290899072"/>
        <c:crosses val="autoZero"/>
        <c:crossBetween val="between"/>
      </c:valAx>
    </c:plotArea>
    <c:plotVisOnly val="1"/>
    <c:dispBlanksAs val="gap"/>
    <c:showDLblsOverMax val="0"/>
  </c:chart>
  <c:printSettings>
    <c:headerFooter/>
    <c:pageMargins b="0.75000000000000111" l="0.70000000000000062" r="0.70000000000000062" t="0.75000000000000111"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sz="1200"/>
            </a:pPr>
            <a:r>
              <a:rPr lang="en-US"/>
              <a:t>Activities</a:t>
            </a:r>
          </a:p>
        </c:rich>
      </c:tx>
      <c:overlay val="0"/>
    </c:title>
    <c:autoTitleDeleted val="0"/>
    <c:plotArea>
      <c:layout/>
      <c:barChart>
        <c:barDir val="bar"/>
        <c:grouping val="stacked"/>
        <c:varyColors val="0"/>
        <c:ser>
          <c:idx val="4"/>
          <c:order val="0"/>
          <c:tx>
            <c:strRef>
              <c:f>Report!$A$49</c:f>
              <c:strCache>
                <c:ptCount val="1"/>
                <c:pt idx="0">
                  <c:v>Total volunteer time (FTEs) if distributed in same ratio</c:v>
                </c:pt>
              </c:strCache>
            </c:strRef>
          </c:tx>
          <c:spPr>
            <a:solidFill>
              <a:srgbClr val="4F81BD"/>
            </a:solidFill>
          </c:spPr>
          <c:invertIfNegative val="0"/>
          <c:cat>
            <c:strRef>
              <c:f>Report!$B$43:$J$43</c:f>
              <c:strCache>
                <c:ptCount val="9"/>
                <c:pt idx="0">
                  <c:v>Activism</c:v>
                </c:pt>
                <c:pt idx="1">
                  <c:v>Auditing and business advice</c:v>
                </c:pt>
                <c:pt idx="2">
                  <c:v>Awareness-raising</c:v>
                </c:pt>
                <c:pt idx="3">
                  <c:v>Co-ordination and capacity-building</c:v>
                </c:pt>
                <c:pt idx="4">
                  <c:v>Education</c:v>
                </c:pt>
                <c:pt idx="5">
                  <c:v>Funding</c:v>
                </c:pt>
                <c:pt idx="6">
                  <c:v>Lobbying</c:v>
                </c:pt>
                <c:pt idx="7">
                  <c:v>Research &amp; expert advice</c:v>
                </c:pt>
                <c:pt idx="8">
                  <c:v>Service provision</c:v>
                </c:pt>
              </c:strCache>
            </c:strRef>
          </c:cat>
          <c:val>
            <c:numRef>
              <c:f>Report!$B$49:$J$49</c:f>
              <c:numCache>
                <c:formatCode>0</c:formatCode>
                <c:ptCount val="9"/>
                <c:pt idx="0">
                  <c:v>70.162999999999997</c:v>
                </c:pt>
                <c:pt idx="1">
                  <c:v>224.21999999999997</c:v>
                </c:pt>
                <c:pt idx="2">
                  <c:v>323.84599999999995</c:v>
                </c:pt>
                <c:pt idx="3">
                  <c:v>493.43150000000014</c:v>
                </c:pt>
                <c:pt idx="4">
                  <c:v>1095.2459999999994</c:v>
                </c:pt>
                <c:pt idx="5">
                  <c:v>87.937999999999988</c:v>
                </c:pt>
                <c:pt idx="6">
                  <c:v>284.88350000000003</c:v>
                </c:pt>
                <c:pt idx="7">
                  <c:v>276.1275</c:v>
                </c:pt>
                <c:pt idx="8">
                  <c:v>1428.1945000000003</c:v>
                </c:pt>
              </c:numCache>
            </c:numRef>
          </c:val>
          <c:extLst>
            <c:ext xmlns:c16="http://schemas.microsoft.com/office/drawing/2014/chart" uri="{C3380CC4-5D6E-409C-BE32-E72D297353CC}">
              <c16:uniqueId val="{00000000-1BC8-4AB1-B020-7C915313DB75}"/>
            </c:ext>
          </c:extLst>
        </c:ser>
        <c:ser>
          <c:idx val="2"/>
          <c:order val="1"/>
          <c:tx>
            <c:strRef>
              <c:f>Report!$A$47</c:f>
              <c:strCache>
                <c:ptCount val="1"/>
                <c:pt idx="0">
                  <c:v>Total staff time (FTEs) if distributed in same ratio</c:v>
                </c:pt>
              </c:strCache>
            </c:strRef>
          </c:tx>
          <c:spPr>
            <a:solidFill>
              <a:srgbClr val="EEECE1">
                <a:lumMod val="50000"/>
              </a:srgbClr>
            </a:solidFill>
          </c:spPr>
          <c:invertIfNegative val="0"/>
          <c:cat>
            <c:strRef>
              <c:f>Report!$B$43:$J$43</c:f>
              <c:strCache>
                <c:ptCount val="9"/>
                <c:pt idx="0">
                  <c:v>Activism</c:v>
                </c:pt>
                <c:pt idx="1">
                  <c:v>Auditing and business advice</c:v>
                </c:pt>
                <c:pt idx="2">
                  <c:v>Awareness-raising</c:v>
                </c:pt>
                <c:pt idx="3">
                  <c:v>Co-ordination and capacity-building</c:v>
                </c:pt>
                <c:pt idx="4">
                  <c:v>Education</c:v>
                </c:pt>
                <c:pt idx="5">
                  <c:v>Funding</c:v>
                </c:pt>
                <c:pt idx="6">
                  <c:v>Lobbying</c:v>
                </c:pt>
                <c:pt idx="7">
                  <c:v>Research &amp; expert advice</c:v>
                </c:pt>
                <c:pt idx="8">
                  <c:v>Service provision</c:v>
                </c:pt>
              </c:strCache>
            </c:strRef>
          </c:cat>
          <c:val>
            <c:numRef>
              <c:f>Report!$B$47:$J$47</c:f>
              <c:numCache>
                <c:formatCode>0</c:formatCode>
                <c:ptCount val="9"/>
                <c:pt idx="0">
                  <c:v>80.638499999999993</c:v>
                </c:pt>
                <c:pt idx="1">
                  <c:v>573.07299999999998</c:v>
                </c:pt>
                <c:pt idx="2">
                  <c:v>476.89449999999977</c:v>
                </c:pt>
                <c:pt idx="3">
                  <c:v>674.75750000000005</c:v>
                </c:pt>
                <c:pt idx="4">
                  <c:v>736.75800000000015</c:v>
                </c:pt>
                <c:pt idx="5">
                  <c:v>1566.6975000000002</c:v>
                </c:pt>
                <c:pt idx="6">
                  <c:v>328.00949999999983</c:v>
                </c:pt>
                <c:pt idx="7">
                  <c:v>1125.3779999999999</c:v>
                </c:pt>
                <c:pt idx="8">
                  <c:v>830.42349999999999</c:v>
                </c:pt>
              </c:numCache>
            </c:numRef>
          </c:val>
          <c:extLst>
            <c:ext xmlns:c16="http://schemas.microsoft.com/office/drawing/2014/chart" uri="{C3380CC4-5D6E-409C-BE32-E72D297353CC}">
              <c16:uniqueId val="{00000001-1BC8-4AB1-B020-7C915313DB75}"/>
            </c:ext>
          </c:extLst>
        </c:ser>
        <c:dLbls>
          <c:showLegendKey val="0"/>
          <c:showVal val="0"/>
          <c:showCatName val="0"/>
          <c:showSerName val="0"/>
          <c:showPercent val="0"/>
          <c:showBubbleSize val="0"/>
        </c:dLbls>
        <c:gapWidth val="150"/>
        <c:overlap val="100"/>
        <c:axId val="290741248"/>
        <c:axId val="290759424"/>
      </c:barChart>
      <c:catAx>
        <c:axId val="290741248"/>
        <c:scaling>
          <c:orientation val="minMax"/>
        </c:scaling>
        <c:delete val="0"/>
        <c:axPos val="l"/>
        <c:numFmt formatCode="General" sourceLinked="0"/>
        <c:majorTickMark val="out"/>
        <c:minorTickMark val="none"/>
        <c:tickLblPos val="nextTo"/>
        <c:txPr>
          <a:bodyPr/>
          <a:lstStyle/>
          <a:p>
            <a:pPr>
              <a:defRPr lang="en-US"/>
            </a:pPr>
            <a:endParaRPr lang="en-US"/>
          </a:p>
        </c:txPr>
        <c:crossAx val="290759424"/>
        <c:crosses val="autoZero"/>
        <c:auto val="1"/>
        <c:lblAlgn val="ctr"/>
        <c:lblOffset val="100"/>
        <c:noMultiLvlLbl val="0"/>
      </c:catAx>
      <c:valAx>
        <c:axId val="290759424"/>
        <c:scaling>
          <c:orientation val="minMax"/>
        </c:scaling>
        <c:delete val="0"/>
        <c:axPos val="b"/>
        <c:majorGridlines/>
        <c:title>
          <c:tx>
            <c:rich>
              <a:bodyPr/>
              <a:lstStyle/>
              <a:p>
                <a:pPr>
                  <a:defRPr lang="en-US"/>
                </a:pPr>
                <a:r>
                  <a:rPr lang="en-US"/>
                  <a:t>Staff and volunteer time /</a:t>
                </a:r>
                <a:r>
                  <a:rPr lang="en-US" baseline="0"/>
                  <a:t> FTEs</a:t>
                </a:r>
                <a:endParaRPr lang="en-US"/>
              </a:p>
            </c:rich>
          </c:tx>
          <c:overlay val="0"/>
        </c:title>
        <c:numFmt formatCode="0" sourceLinked="1"/>
        <c:majorTickMark val="out"/>
        <c:minorTickMark val="none"/>
        <c:tickLblPos val="nextTo"/>
        <c:txPr>
          <a:bodyPr/>
          <a:lstStyle/>
          <a:p>
            <a:pPr>
              <a:defRPr lang="en-US"/>
            </a:pPr>
            <a:endParaRPr lang="en-US"/>
          </a:p>
        </c:txPr>
        <c:crossAx val="290741248"/>
        <c:crosses val="autoZero"/>
        <c:crossBetween val="between"/>
      </c:valAx>
    </c:plotArea>
    <c:legend>
      <c:legendPos val="r"/>
      <c:layout>
        <c:manualLayout>
          <c:xMode val="edge"/>
          <c:yMode val="edge"/>
          <c:x val="0.66509923513585933"/>
          <c:y val="0.44541408886389222"/>
          <c:w val="0.28660022819151176"/>
          <c:h val="0.17955849268841406"/>
        </c:manualLayout>
      </c:layout>
      <c:overlay val="1"/>
      <c:spPr>
        <a:solidFill>
          <a:sysClr val="window" lastClr="FFFFFF">
            <a:lumMod val="85000"/>
          </a:sysClr>
        </a:solidFill>
      </c:spPr>
      <c:txPr>
        <a:bodyPr/>
        <a:lstStyle/>
        <a:p>
          <a:pPr>
            <a:defRPr lang="en-US"/>
          </a:pPr>
          <a:endParaRPr lang="en-US"/>
        </a:p>
      </c:txPr>
    </c:legend>
    <c:plotVisOnly val="1"/>
    <c:dispBlanksAs val="gap"/>
    <c:showDLblsOverMax val="0"/>
  </c:chart>
  <c:printSettings>
    <c:headerFooter/>
    <c:pageMargins b="0.75000000000000111" l="0.70000000000000062" r="0.70000000000000062" t="0.75000000000000111"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sz="1200"/>
            </a:pPr>
            <a:r>
              <a:rPr lang="en-US"/>
              <a:t>Issues</a:t>
            </a:r>
          </a:p>
        </c:rich>
      </c:tx>
      <c:overlay val="0"/>
    </c:title>
    <c:autoTitleDeleted val="0"/>
    <c:plotArea>
      <c:layout/>
      <c:barChart>
        <c:barDir val="bar"/>
        <c:grouping val="clustered"/>
        <c:varyColors val="0"/>
        <c:ser>
          <c:idx val="0"/>
          <c:order val="0"/>
          <c:tx>
            <c:strRef>
              <c:f>Report!$A$55</c:f>
              <c:strCache>
                <c:ptCount val="1"/>
                <c:pt idx="0">
                  <c:v>Frequency</c:v>
                </c:pt>
              </c:strCache>
            </c:strRef>
          </c:tx>
          <c:invertIfNegative val="0"/>
          <c:cat>
            <c:strRef>
              <c:f>Report!$B$54:$BI$54</c:f>
              <c:strCache>
                <c:ptCount val="60"/>
                <c:pt idx="0">
                  <c:v>Air pollution</c:v>
                </c:pt>
                <c:pt idx="1">
                  <c:v>Emergency relief</c:v>
                </c:pt>
                <c:pt idx="2">
                  <c:v>Nanotechnology</c:v>
                </c:pt>
                <c:pt idx="3">
                  <c:v>Antibiotics &amp; other animal drugs</c:v>
                </c:pt>
                <c:pt idx="4">
                  <c:v>Additives</c:v>
                </c:pt>
                <c:pt idx="5">
                  <c:v>Slaughter</c:v>
                </c:pt>
                <c:pt idx="6">
                  <c:v>Fish stocks</c:v>
                </c:pt>
                <c:pt idx="7">
                  <c:v>Labour conditions</c:v>
                </c:pt>
                <c:pt idx="8">
                  <c:v>Trade policy</c:v>
                </c:pt>
                <c:pt idx="9">
                  <c:v>Aquaculture</c:v>
                </c:pt>
                <c:pt idx="10">
                  <c:v>Consumer protection</c:v>
                </c:pt>
                <c:pt idx="11">
                  <c:v>Marine ecosystems</c:v>
                </c:pt>
                <c:pt idx="12">
                  <c:v>Pesticides</c:v>
                </c:pt>
                <c:pt idx="13">
                  <c:v>Fertilisers</c:v>
                </c:pt>
                <c:pt idx="14">
                  <c:v>Market governance</c:v>
                </c:pt>
                <c:pt idx="15">
                  <c:v>Transport &amp; distribution</c:v>
                </c:pt>
                <c:pt idx="16">
                  <c:v>Food processing &amp; manufacturing</c:v>
                </c:pt>
                <c:pt idx="17">
                  <c:v>Landscape preservation</c:v>
                </c:pt>
                <c:pt idx="18">
                  <c:v>Animal feed</c:v>
                </c:pt>
                <c:pt idx="19">
                  <c:v>Permaculture</c:v>
                </c:pt>
                <c:pt idx="20">
                  <c:v>Corporate power</c:v>
                </c:pt>
                <c:pt idx="21">
                  <c:v>Fair trade</c:v>
                </c:pt>
                <c:pt idx="22">
                  <c:v>Food safety &amp; hygiene</c:v>
                </c:pt>
                <c:pt idx="23">
                  <c:v>Global hunger</c:v>
                </c:pt>
                <c:pt idx="24">
                  <c:v>Technology &amp; innovation</c:v>
                </c:pt>
                <c:pt idx="25">
                  <c:v>GM &amp; biotechnology</c:v>
                </c:pt>
                <c:pt idx="26">
                  <c:v>Public procurement</c:v>
                </c:pt>
                <c:pt idx="27">
                  <c:v>Infant health &amp; nutrition</c:v>
                </c:pt>
                <c:pt idx="28">
                  <c:v>Urban agriculture</c:v>
                </c:pt>
                <c:pt idx="29">
                  <c:v>Public health policy</c:v>
                </c:pt>
                <c:pt idx="30">
                  <c:v>Catering</c:v>
                </c:pt>
                <c:pt idx="31">
                  <c:v>Food marketing</c:v>
                </c:pt>
                <c:pt idx="32">
                  <c:v>Soil health</c:v>
                </c:pt>
                <c:pt idx="33">
                  <c:v>Business development</c:v>
                </c:pt>
                <c:pt idx="34">
                  <c:v>Animal husbandry</c:v>
                </c:pt>
                <c:pt idx="35">
                  <c:v>Participation &amp; democracy</c:v>
                </c:pt>
                <c:pt idx="36">
                  <c:v>Retail</c:v>
                </c:pt>
                <c:pt idx="37">
                  <c:v>Waste</c:v>
                </c:pt>
                <c:pt idx="38">
                  <c:v>Energy use &amp; efficiency</c:v>
                </c:pt>
                <c:pt idx="39">
                  <c:v>Social enterprise</c:v>
                </c:pt>
                <c:pt idx="40">
                  <c:v>Water use</c:v>
                </c:pt>
                <c:pt idx="41">
                  <c:v>Recycling</c:v>
                </c:pt>
                <c:pt idx="42">
                  <c:v>Rural economy</c:v>
                </c:pt>
                <c:pt idx="43">
                  <c:v>Land use &amp; ownership</c:v>
                </c:pt>
                <c:pt idx="44">
                  <c:v>Organics</c:v>
                </c:pt>
                <c:pt idx="45">
                  <c:v>Food poverty &amp; access</c:v>
                </c:pt>
                <c:pt idx="46">
                  <c:v>Child health &amp; nutrition</c:v>
                </c:pt>
                <c:pt idx="47">
                  <c:v>Social inclusion</c:v>
                </c:pt>
                <c:pt idx="48">
                  <c:v>Agricultural policy</c:v>
                </c:pt>
                <c:pt idx="49">
                  <c:v>Sustainable consumption</c:v>
                </c:pt>
                <c:pt idx="50">
                  <c:v>Adult health &amp; nutrition</c:v>
                </c:pt>
                <c:pt idx="51">
                  <c:v>Seasonal food</c:v>
                </c:pt>
                <c:pt idx="52">
                  <c:v>Food security</c:v>
                </c:pt>
                <c:pt idx="53">
                  <c:v>Farming &amp; horticulture</c:v>
                </c:pt>
                <c:pt idx="54">
                  <c:v>Climate change</c:v>
                </c:pt>
                <c:pt idx="55">
                  <c:v>Sustainable production</c:v>
                </c:pt>
                <c:pt idx="56">
                  <c:v>Biodiversity</c:v>
                </c:pt>
                <c:pt idx="57">
                  <c:v>Community development</c:v>
                </c:pt>
                <c:pt idx="58">
                  <c:v>Food education &amp; skills</c:v>
                </c:pt>
                <c:pt idx="59">
                  <c:v>Local food</c:v>
                </c:pt>
              </c:strCache>
            </c:strRef>
          </c:cat>
          <c:val>
            <c:numRef>
              <c:f>Report!$B$55:$BI$55</c:f>
              <c:numCache>
                <c:formatCode>0</c:formatCode>
                <c:ptCount val="60"/>
                <c:pt idx="0">
                  <c:v>3</c:v>
                </c:pt>
                <c:pt idx="1">
                  <c:v>4</c:v>
                </c:pt>
                <c:pt idx="2">
                  <c:v>3</c:v>
                </c:pt>
                <c:pt idx="3">
                  <c:v>5</c:v>
                </c:pt>
                <c:pt idx="4">
                  <c:v>6</c:v>
                </c:pt>
                <c:pt idx="5">
                  <c:v>6</c:v>
                </c:pt>
                <c:pt idx="6">
                  <c:v>9</c:v>
                </c:pt>
                <c:pt idx="7">
                  <c:v>10</c:v>
                </c:pt>
                <c:pt idx="8">
                  <c:v>9</c:v>
                </c:pt>
                <c:pt idx="9">
                  <c:v>10</c:v>
                </c:pt>
                <c:pt idx="10">
                  <c:v>10</c:v>
                </c:pt>
                <c:pt idx="11">
                  <c:v>10</c:v>
                </c:pt>
                <c:pt idx="12">
                  <c:v>10</c:v>
                </c:pt>
                <c:pt idx="13">
                  <c:v>13</c:v>
                </c:pt>
                <c:pt idx="14">
                  <c:v>13</c:v>
                </c:pt>
                <c:pt idx="15">
                  <c:v>14</c:v>
                </c:pt>
                <c:pt idx="16">
                  <c:v>19</c:v>
                </c:pt>
                <c:pt idx="17">
                  <c:v>19</c:v>
                </c:pt>
                <c:pt idx="18">
                  <c:v>20</c:v>
                </c:pt>
                <c:pt idx="19">
                  <c:v>20</c:v>
                </c:pt>
                <c:pt idx="20">
                  <c:v>22</c:v>
                </c:pt>
                <c:pt idx="21">
                  <c:v>21</c:v>
                </c:pt>
                <c:pt idx="22">
                  <c:v>22</c:v>
                </c:pt>
                <c:pt idx="23">
                  <c:v>23</c:v>
                </c:pt>
                <c:pt idx="24">
                  <c:v>22</c:v>
                </c:pt>
                <c:pt idx="25">
                  <c:v>23</c:v>
                </c:pt>
                <c:pt idx="26">
                  <c:v>23</c:v>
                </c:pt>
                <c:pt idx="27">
                  <c:v>26</c:v>
                </c:pt>
                <c:pt idx="28">
                  <c:v>29</c:v>
                </c:pt>
                <c:pt idx="29">
                  <c:v>30</c:v>
                </c:pt>
                <c:pt idx="30">
                  <c:v>32</c:v>
                </c:pt>
                <c:pt idx="31">
                  <c:v>31</c:v>
                </c:pt>
                <c:pt idx="32">
                  <c:v>31</c:v>
                </c:pt>
                <c:pt idx="33">
                  <c:v>32</c:v>
                </c:pt>
                <c:pt idx="34">
                  <c:v>35</c:v>
                </c:pt>
                <c:pt idx="35">
                  <c:v>35</c:v>
                </c:pt>
                <c:pt idx="36">
                  <c:v>36</c:v>
                </c:pt>
                <c:pt idx="37">
                  <c:v>36</c:v>
                </c:pt>
                <c:pt idx="38">
                  <c:v>37</c:v>
                </c:pt>
                <c:pt idx="39">
                  <c:v>40</c:v>
                </c:pt>
                <c:pt idx="40">
                  <c:v>43</c:v>
                </c:pt>
                <c:pt idx="41">
                  <c:v>44</c:v>
                </c:pt>
                <c:pt idx="42">
                  <c:v>46</c:v>
                </c:pt>
                <c:pt idx="43">
                  <c:v>49</c:v>
                </c:pt>
                <c:pt idx="44">
                  <c:v>48</c:v>
                </c:pt>
                <c:pt idx="45">
                  <c:v>49</c:v>
                </c:pt>
                <c:pt idx="46">
                  <c:v>54</c:v>
                </c:pt>
                <c:pt idx="47">
                  <c:v>54</c:v>
                </c:pt>
                <c:pt idx="48">
                  <c:v>56</c:v>
                </c:pt>
                <c:pt idx="49">
                  <c:v>57</c:v>
                </c:pt>
                <c:pt idx="50">
                  <c:v>63</c:v>
                </c:pt>
                <c:pt idx="51">
                  <c:v>63</c:v>
                </c:pt>
                <c:pt idx="52">
                  <c:v>64</c:v>
                </c:pt>
                <c:pt idx="53">
                  <c:v>77</c:v>
                </c:pt>
                <c:pt idx="54">
                  <c:v>82</c:v>
                </c:pt>
                <c:pt idx="55">
                  <c:v>82</c:v>
                </c:pt>
                <c:pt idx="56">
                  <c:v>84</c:v>
                </c:pt>
                <c:pt idx="57">
                  <c:v>91</c:v>
                </c:pt>
                <c:pt idx="58">
                  <c:v>95</c:v>
                </c:pt>
                <c:pt idx="59">
                  <c:v>126</c:v>
                </c:pt>
              </c:numCache>
            </c:numRef>
          </c:val>
          <c:extLst>
            <c:ext xmlns:c16="http://schemas.microsoft.com/office/drawing/2014/chart" uri="{C3380CC4-5D6E-409C-BE32-E72D297353CC}">
              <c16:uniqueId val="{00000000-1E80-4BC8-882B-B8F141335D40}"/>
            </c:ext>
          </c:extLst>
        </c:ser>
        <c:dLbls>
          <c:showLegendKey val="0"/>
          <c:showVal val="0"/>
          <c:showCatName val="0"/>
          <c:showSerName val="0"/>
          <c:showPercent val="0"/>
          <c:showBubbleSize val="0"/>
        </c:dLbls>
        <c:gapWidth val="150"/>
        <c:axId val="291062528"/>
        <c:axId val="291064064"/>
      </c:barChart>
      <c:catAx>
        <c:axId val="291062528"/>
        <c:scaling>
          <c:orientation val="minMax"/>
        </c:scaling>
        <c:delete val="0"/>
        <c:axPos val="l"/>
        <c:numFmt formatCode="General" sourceLinked="0"/>
        <c:majorTickMark val="out"/>
        <c:minorTickMark val="none"/>
        <c:tickLblPos val="nextTo"/>
        <c:txPr>
          <a:bodyPr/>
          <a:lstStyle/>
          <a:p>
            <a:pPr>
              <a:defRPr lang="en-US"/>
            </a:pPr>
            <a:endParaRPr lang="en-US"/>
          </a:p>
        </c:txPr>
        <c:crossAx val="291064064"/>
        <c:crosses val="autoZero"/>
        <c:auto val="1"/>
        <c:lblAlgn val="ctr"/>
        <c:lblOffset val="100"/>
        <c:noMultiLvlLbl val="0"/>
      </c:catAx>
      <c:valAx>
        <c:axId val="291064064"/>
        <c:scaling>
          <c:orientation val="minMax"/>
        </c:scaling>
        <c:delete val="0"/>
        <c:axPos val="b"/>
        <c:majorGridlines/>
        <c:title>
          <c:tx>
            <c:rich>
              <a:bodyPr/>
              <a:lstStyle/>
              <a:p>
                <a:pPr>
                  <a:defRPr lang="en-US"/>
                </a:pPr>
                <a:r>
                  <a:rPr lang="en-US"/>
                  <a:t>Number of organisations</a:t>
                </a:r>
              </a:p>
            </c:rich>
          </c:tx>
          <c:overlay val="0"/>
        </c:title>
        <c:numFmt formatCode="0" sourceLinked="1"/>
        <c:majorTickMark val="out"/>
        <c:minorTickMark val="none"/>
        <c:tickLblPos val="nextTo"/>
        <c:txPr>
          <a:bodyPr/>
          <a:lstStyle/>
          <a:p>
            <a:pPr>
              <a:defRPr lang="en-US"/>
            </a:pPr>
            <a:endParaRPr lang="en-US"/>
          </a:p>
        </c:txPr>
        <c:crossAx val="291062528"/>
        <c:crosses val="autoZero"/>
        <c:crossBetween val="between"/>
      </c:valAx>
    </c:plotArea>
    <c:plotVisOnly val="1"/>
    <c:dispBlanksAs val="gap"/>
    <c:showDLblsOverMax val="0"/>
  </c:chart>
  <c:printSettings>
    <c:headerFooter/>
    <c:pageMargins b="0.75000000000000111" l="0.70000000000000062" r="0.70000000000000062" t="0.75000000000000111"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sz="1200"/>
            </a:pPr>
            <a:r>
              <a:rPr lang="en-US"/>
              <a:t>Issues</a:t>
            </a:r>
          </a:p>
        </c:rich>
      </c:tx>
      <c:overlay val="0"/>
    </c:title>
    <c:autoTitleDeleted val="0"/>
    <c:plotArea>
      <c:layout/>
      <c:barChart>
        <c:barDir val="bar"/>
        <c:grouping val="stacked"/>
        <c:varyColors val="0"/>
        <c:ser>
          <c:idx val="3"/>
          <c:order val="0"/>
          <c:tx>
            <c:strRef>
              <c:f>Report!$A$58</c:f>
              <c:strCache>
                <c:ptCount val="1"/>
                <c:pt idx="0">
                  <c:v>Total staff time (FTEs) if distributed in same ratio</c:v>
                </c:pt>
              </c:strCache>
            </c:strRef>
          </c:tx>
          <c:spPr>
            <a:solidFill>
              <a:srgbClr val="4F81BD"/>
            </a:solidFill>
          </c:spPr>
          <c:invertIfNegative val="0"/>
          <c:cat>
            <c:strRef>
              <c:f>Report!$B$54:$BI$54</c:f>
              <c:strCache>
                <c:ptCount val="60"/>
                <c:pt idx="0">
                  <c:v>Air pollution</c:v>
                </c:pt>
                <c:pt idx="1">
                  <c:v>Emergency relief</c:v>
                </c:pt>
                <c:pt idx="2">
                  <c:v>Nanotechnology</c:v>
                </c:pt>
                <c:pt idx="3">
                  <c:v>Antibiotics &amp; other animal drugs</c:v>
                </c:pt>
                <c:pt idx="4">
                  <c:v>Additives</c:v>
                </c:pt>
                <c:pt idx="5">
                  <c:v>Slaughter</c:v>
                </c:pt>
                <c:pt idx="6">
                  <c:v>Fish stocks</c:v>
                </c:pt>
                <c:pt idx="7">
                  <c:v>Labour conditions</c:v>
                </c:pt>
                <c:pt idx="8">
                  <c:v>Trade policy</c:v>
                </c:pt>
                <c:pt idx="9">
                  <c:v>Aquaculture</c:v>
                </c:pt>
                <c:pt idx="10">
                  <c:v>Consumer protection</c:v>
                </c:pt>
                <c:pt idx="11">
                  <c:v>Marine ecosystems</c:v>
                </c:pt>
                <c:pt idx="12">
                  <c:v>Pesticides</c:v>
                </c:pt>
                <c:pt idx="13">
                  <c:v>Fertilisers</c:v>
                </c:pt>
                <c:pt idx="14">
                  <c:v>Market governance</c:v>
                </c:pt>
                <c:pt idx="15">
                  <c:v>Transport &amp; distribution</c:v>
                </c:pt>
                <c:pt idx="16">
                  <c:v>Food processing &amp; manufacturing</c:v>
                </c:pt>
                <c:pt idx="17">
                  <c:v>Landscape preservation</c:v>
                </c:pt>
                <c:pt idx="18">
                  <c:v>Animal feed</c:v>
                </c:pt>
                <c:pt idx="19">
                  <c:v>Permaculture</c:v>
                </c:pt>
                <c:pt idx="20">
                  <c:v>Corporate power</c:v>
                </c:pt>
                <c:pt idx="21">
                  <c:v>Fair trade</c:v>
                </c:pt>
                <c:pt idx="22">
                  <c:v>Food safety &amp; hygiene</c:v>
                </c:pt>
                <c:pt idx="23">
                  <c:v>Global hunger</c:v>
                </c:pt>
                <c:pt idx="24">
                  <c:v>Technology &amp; innovation</c:v>
                </c:pt>
                <c:pt idx="25">
                  <c:v>GM &amp; biotechnology</c:v>
                </c:pt>
                <c:pt idx="26">
                  <c:v>Public procurement</c:v>
                </c:pt>
                <c:pt idx="27">
                  <c:v>Infant health &amp; nutrition</c:v>
                </c:pt>
                <c:pt idx="28">
                  <c:v>Urban agriculture</c:v>
                </c:pt>
                <c:pt idx="29">
                  <c:v>Public health policy</c:v>
                </c:pt>
                <c:pt idx="30">
                  <c:v>Catering</c:v>
                </c:pt>
                <c:pt idx="31">
                  <c:v>Food marketing</c:v>
                </c:pt>
                <c:pt idx="32">
                  <c:v>Soil health</c:v>
                </c:pt>
                <c:pt idx="33">
                  <c:v>Business development</c:v>
                </c:pt>
                <c:pt idx="34">
                  <c:v>Animal husbandry</c:v>
                </c:pt>
                <c:pt idx="35">
                  <c:v>Participation &amp; democracy</c:v>
                </c:pt>
                <c:pt idx="36">
                  <c:v>Retail</c:v>
                </c:pt>
                <c:pt idx="37">
                  <c:v>Waste</c:v>
                </c:pt>
                <c:pt idx="38">
                  <c:v>Energy use &amp; efficiency</c:v>
                </c:pt>
                <c:pt idx="39">
                  <c:v>Social enterprise</c:v>
                </c:pt>
                <c:pt idx="40">
                  <c:v>Water use</c:v>
                </c:pt>
                <c:pt idx="41">
                  <c:v>Recycling</c:v>
                </c:pt>
                <c:pt idx="42">
                  <c:v>Rural economy</c:v>
                </c:pt>
                <c:pt idx="43">
                  <c:v>Land use &amp; ownership</c:v>
                </c:pt>
                <c:pt idx="44">
                  <c:v>Organics</c:v>
                </c:pt>
                <c:pt idx="45">
                  <c:v>Food poverty &amp; access</c:v>
                </c:pt>
                <c:pt idx="46">
                  <c:v>Child health &amp; nutrition</c:v>
                </c:pt>
                <c:pt idx="47">
                  <c:v>Social inclusion</c:v>
                </c:pt>
                <c:pt idx="48">
                  <c:v>Agricultural policy</c:v>
                </c:pt>
                <c:pt idx="49">
                  <c:v>Sustainable consumption</c:v>
                </c:pt>
                <c:pt idx="50">
                  <c:v>Adult health &amp; nutrition</c:v>
                </c:pt>
                <c:pt idx="51">
                  <c:v>Seasonal food</c:v>
                </c:pt>
                <c:pt idx="52">
                  <c:v>Food security</c:v>
                </c:pt>
                <c:pt idx="53">
                  <c:v>Farming &amp; horticulture</c:v>
                </c:pt>
                <c:pt idx="54">
                  <c:v>Climate change</c:v>
                </c:pt>
                <c:pt idx="55">
                  <c:v>Sustainable production</c:v>
                </c:pt>
                <c:pt idx="56">
                  <c:v>Biodiversity</c:v>
                </c:pt>
                <c:pt idx="57">
                  <c:v>Community development</c:v>
                </c:pt>
                <c:pt idx="58">
                  <c:v>Food education &amp; skills</c:v>
                </c:pt>
                <c:pt idx="59">
                  <c:v>Local food</c:v>
                </c:pt>
              </c:strCache>
            </c:strRef>
          </c:cat>
          <c:val>
            <c:numRef>
              <c:f>Report!$B$58:$BI$58</c:f>
              <c:numCache>
                <c:formatCode>0</c:formatCode>
                <c:ptCount val="60"/>
                <c:pt idx="0">
                  <c:v>1.39</c:v>
                </c:pt>
                <c:pt idx="1">
                  <c:v>35.11</c:v>
                </c:pt>
                <c:pt idx="2">
                  <c:v>3.05</c:v>
                </c:pt>
                <c:pt idx="3">
                  <c:v>7.2799999999999994</c:v>
                </c:pt>
                <c:pt idx="4">
                  <c:v>22.975999999999999</c:v>
                </c:pt>
                <c:pt idx="5">
                  <c:v>1.2509999999999999</c:v>
                </c:pt>
                <c:pt idx="6">
                  <c:v>54.74349999999999</c:v>
                </c:pt>
                <c:pt idx="7">
                  <c:v>30.172500000000003</c:v>
                </c:pt>
                <c:pt idx="8">
                  <c:v>4.5450000000000008</c:v>
                </c:pt>
                <c:pt idx="9">
                  <c:v>39.140999999999998</c:v>
                </c:pt>
                <c:pt idx="10">
                  <c:v>26.293500000000005</c:v>
                </c:pt>
                <c:pt idx="11">
                  <c:v>70.387</c:v>
                </c:pt>
                <c:pt idx="12">
                  <c:v>33.747999999999998</c:v>
                </c:pt>
                <c:pt idx="13">
                  <c:v>18.718</c:v>
                </c:pt>
                <c:pt idx="14">
                  <c:v>6.4049999999999994</c:v>
                </c:pt>
                <c:pt idx="15">
                  <c:v>15.469999999999999</c:v>
                </c:pt>
                <c:pt idx="16">
                  <c:v>37.188499999999998</c:v>
                </c:pt>
                <c:pt idx="17">
                  <c:v>92.903500000000008</c:v>
                </c:pt>
                <c:pt idx="18">
                  <c:v>23.076000000000001</c:v>
                </c:pt>
                <c:pt idx="19">
                  <c:v>9.004999999999999</c:v>
                </c:pt>
                <c:pt idx="20">
                  <c:v>45.735999999999997</c:v>
                </c:pt>
                <c:pt idx="21">
                  <c:v>6.6080000000000005</c:v>
                </c:pt>
                <c:pt idx="22">
                  <c:v>15.666</c:v>
                </c:pt>
                <c:pt idx="23">
                  <c:v>100.78250000000001</c:v>
                </c:pt>
                <c:pt idx="24">
                  <c:v>24.461500000000004</c:v>
                </c:pt>
                <c:pt idx="25">
                  <c:v>44.606999999999999</c:v>
                </c:pt>
                <c:pt idx="26">
                  <c:v>32.437499999999993</c:v>
                </c:pt>
                <c:pt idx="27">
                  <c:v>64.1935</c:v>
                </c:pt>
                <c:pt idx="28">
                  <c:v>27.583499999999997</c:v>
                </c:pt>
                <c:pt idx="29">
                  <c:v>67.41149999999999</c:v>
                </c:pt>
                <c:pt idx="30">
                  <c:v>170.03300000000002</c:v>
                </c:pt>
                <c:pt idx="31">
                  <c:v>41.134499999999996</c:v>
                </c:pt>
                <c:pt idx="32">
                  <c:v>24.834500000000002</c:v>
                </c:pt>
                <c:pt idx="33">
                  <c:v>105.10500000000002</c:v>
                </c:pt>
                <c:pt idx="34">
                  <c:v>113.17100000000001</c:v>
                </c:pt>
                <c:pt idx="35">
                  <c:v>39.896499999999996</c:v>
                </c:pt>
                <c:pt idx="36">
                  <c:v>176.59550000000002</c:v>
                </c:pt>
                <c:pt idx="37">
                  <c:v>43.313499999999991</c:v>
                </c:pt>
                <c:pt idx="38">
                  <c:v>33.569000000000003</c:v>
                </c:pt>
                <c:pt idx="39">
                  <c:v>28.454000000000004</c:v>
                </c:pt>
                <c:pt idx="40">
                  <c:v>49.417999999999999</c:v>
                </c:pt>
                <c:pt idx="41">
                  <c:v>17.558500000000006</c:v>
                </c:pt>
                <c:pt idx="42">
                  <c:v>73.33150000000002</c:v>
                </c:pt>
                <c:pt idx="43">
                  <c:v>236.94950000000003</c:v>
                </c:pt>
                <c:pt idx="44">
                  <c:v>45.134500000000024</c:v>
                </c:pt>
                <c:pt idx="45">
                  <c:v>34.690499999999993</c:v>
                </c:pt>
                <c:pt idx="46">
                  <c:v>170.37049999999996</c:v>
                </c:pt>
                <c:pt idx="47">
                  <c:v>67.438500000000019</c:v>
                </c:pt>
                <c:pt idx="48">
                  <c:v>141.08849999999998</c:v>
                </c:pt>
                <c:pt idx="49">
                  <c:v>77.641500000000008</c:v>
                </c:pt>
                <c:pt idx="50">
                  <c:v>91.091999999999985</c:v>
                </c:pt>
                <c:pt idx="51">
                  <c:v>25.513000000000005</c:v>
                </c:pt>
                <c:pt idx="52">
                  <c:v>1922.09</c:v>
                </c:pt>
                <c:pt idx="53">
                  <c:v>389.34999999999991</c:v>
                </c:pt>
                <c:pt idx="54">
                  <c:v>138.35050000000007</c:v>
                </c:pt>
                <c:pt idx="55">
                  <c:v>266.1869999999999</c:v>
                </c:pt>
                <c:pt idx="56">
                  <c:v>256.16449999999998</c:v>
                </c:pt>
                <c:pt idx="57">
                  <c:v>139.77599999999995</c:v>
                </c:pt>
                <c:pt idx="58">
                  <c:v>237.04849999999999</c:v>
                </c:pt>
                <c:pt idx="59">
                  <c:v>125.19000000000001</c:v>
                </c:pt>
              </c:numCache>
            </c:numRef>
          </c:val>
          <c:extLst>
            <c:ext xmlns:c16="http://schemas.microsoft.com/office/drawing/2014/chart" uri="{C3380CC4-5D6E-409C-BE32-E72D297353CC}">
              <c16:uniqueId val="{00000000-ACB2-47C0-BD05-CF276F74B467}"/>
            </c:ext>
          </c:extLst>
        </c:ser>
        <c:ser>
          <c:idx val="5"/>
          <c:order val="1"/>
          <c:tx>
            <c:strRef>
              <c:f>Report!$A$60</c:f>
              <c:strCache>
                <c:ptCount val="1"/>
                <c:pt idx="0">
                  <c:v>Total volunteer time (FTEs) if distributed in same ratio</c:v>
                </c:pt>
              </c:strCache>
            </c:strRef>
          </c:tx>
          <c:spPr>
            <a:solidFill>
              <a:srgbClr val="EEECE1">
                <a:lumMod val="50000"/>
              </a:srgbClr>
            </a:solidFill>
          </c:spPr>
          <c:invertIfNegative val="0"/>
          <c:cat>
            <c:strRef>
              <c:f>Report!$B$54:$BI$54</c:f>
              <c:strCache>
                <c:ptCount val="60"/>
                <c:pt idx="0">
                  <c:v>Air pollution</c:v>
                </c:pt>
                <c:pt idx="1">
                  <c:v>Emergency relief</c:v>
                </c:pt>
                <c:pt idx="2">
                  <c:v>Nanotechnology</c:v>
                </c:pt>
                <c:pt idx="3">
                  <c:v>Antibiotics &amp; other animal drugs</c:v>
                </c:pt>
                <c:pt idx="4">
                  <c:v>Additives</c:v>
                </c:pt>
                <c:pt idx="5">
                  <c:v>Slaughter</c:v>
                </c:pt>
                <c:pt idx="6">
                  <c:v>Fish stocks</c:v>
                </c:pt>
                <c:pt idx="7">
                  <c:v>Labour conditions</c:v>
                </c:pt>
                <c:pt idx="8">
                  <c:v>Trade policy</c:v>
                </c:pt>
                <c:pt idx="9">
                  <c:v>Aquaculture</c:v>
                </c:pt>
                <c:pt idx="10">
                  <c:v>Consumer protection</c:v>
                </c:pt>
                <c:pt idx="11">
                  <c:v>Marine ecosystems</c:v>
                </c:pt>
                <c:pt idx="12">
                  <c:v>Pesticides</c:v>
                </c:pt>
                <c:pt idx="13">
                  <c:v>Fertilisers</c:v>
                </c:pt>
                <c:pt idx="14">
                  <c:v>Market governance</c:v>
                </c:pt>
                <c:pt idx="15">
                  <c:v>Transport &amp; distribution</c:v>
                </c:pt>
                <c:pt idx="16">
                  <c:v>Food processing &amp; manufacturing</c:v>
                </c:pt>
                <c:pt idx="17">
                  <c:v>Landscape preservation</c:v>
                </c:pt>
                <c:pt idx="18">
                  <c:v>Animal feed</c:v>
                </c:pt>
                <c:pt idx="19">
                  <c:v>Permaculture</c:v>
                </c:pt>
                <c:pt idx="20">
                  <c:v>Corporate power</c:v>
                </c:pt>
                <c:pt idx="21">
                  <c:v>Fair trade</c:v>
                </c:pt>
                <c:pt idx="22">
                  <c:v>Food safety &amp; hygiene</c:v>
                </c:pt>
                <c:pt idx="23">
                  <c:v>Global hunger</c:v>
                </c:pt>
                <c:pt idx="24">
                  <c:v>Technology &amp; innovation</c:v>
                </c:pt>
                <c:pt idx="25">
                  <c:v>GM &amp; biotechnology</c:v>
                </c:pt>
                <c:pt idx="26">
                  <c:v>Public procurement</c:v>
                </c:pt>
                <c:pt idx="27">
                  <c:v>Infant health &amp; nutrition</c:v>
                </c:pt>
                <c:pt idx="28">
                  <c:v>Urban agriculture</c:v>
                </c:pt>
                <c:pt idx="29">
                  <c:v>Public health policy</c:v>
                </c:pt>
                <c:pt idx="30">
                  <c:v>Catering</c:v>
                </c:pt>
                <c:pt idx="31">
                  <c:v>Food marketing</c:v>
                </c:pt>
                <c:pt idx="32">
                  <c:v>Soil health</c:v>
                </c:pt>
                <c:pt idx="33">
                  <c:v>Business development</c:v>
                </c:pt>
                <c:pt idx="34">
                  <c:v>Animal husbandry</c:v>
                </c:pt>
                <c:pt idx="35">
                  <c:v>Participation &amp; democracy</c:v>
                </c:pt>
                <c:pt idx="36">
                  <c:v>Retail</c:v>
                </c:pt>
                <c:pt idx="37">
                  <c:v>Waste</c:v>
                </c:pt>
                <c:pt idx="38">
                  <c:v>Energy use &amp; efficiency</c:v>
                </c:pt>
                <c:pt idx="39">
                  <c:v>Social enterprise</c:v>
                </c:pt>
                <c:pt idx="40">
                  <c:v>Water use</c:v>
                </c:pt>
                <c:pt idx="41">
                  <c:v>Recycling</c:v>
                </c:pt>
                <c:pt idx="42">
                  <c:v>Rural economy</c:v>
                </c:pt>
                <c:pt idx="43">
                  <c:v>Land use &amp; ownership</c:v>
                </c:pt>
                <c:pt idx="44">
                  <c:v>Organics</c:v>
                </c:pt>
                <c:pt idx="45">
                  <c:v>Food poverty &amp; access</c:v>
                </c:pt>
                <c:pt idx="46">
                  <c:v>Child health &amp; nutrition</c:v>
                </c:pt>
                <c:pt idx="47">
                  <c:v>Social inclusion</c:v>
                </c:pt>
                <c:pt idx="48">
                  <c:v>Agricultural policy</c:v>
                </c:pt>
                <c:pt idx="49">
                  <c:v>Sustainable consumption</c:v>
                </c:pt>
                <c:pt idx="50">
                  <c:v>Adult health &amp; nutrition</c:v>
                </c:pt>
                <c:pt idx="51">
                  <c:v>Seasonal food</c:v>
                </c:pt>
                <c:pt idx="52">
                  <c:v>Food security</c:v>
                </c:pt>
                <c:pt idx="53">
                  <c:v>Farming &amp; horticulture</c:v>
                </c:pt>
                <c:pt idx="54">
                  <c:v>Climate change</c:v>
                </c:pt>
                <c:pt idx="55">
                  <c:v>Sustainable production</c:v>
                </c:pt>
                <c:pt idx="56">
                  <c:v>Biodiversity</c:v>
                </c:pt>
                <c:pt idx="57">
                  <c:v>Community development</c:v>
                </c:pt>
                <c:pt idx="58">
                  <c:v>Food education &amp; skills</c:v>
                </c:pt>
                <c:pt idx="59">
                  <c:v>Local food</c:v>
                </c:pt>
              </c:strCache>
            </c:strRef>
          </c:cat>
          <c:val>
            <c:numRef>
              <c:f>Report!$B$60:$BI$60</c:f>
              <c:numCache>
                <c:formatCode>0</c:formatCode>
                <c:ptCount val="60"/>
                <c:pt idx="0">
                  <c:v>2.8</c:v>
                </c:pt>
                <c:pt idx="1">
                  <c:v>15.108000000000001</c:v>
                </c:pt>
                <c:pt idx="2">
                  <c:v>2</c:v>
                </c:pt>
                <c:pt idx="3">
                  <c:v>12.047999999999998</c:v>
                </c:pt>
                <c:pt idx="4">
                  <c:v>1.05</c:v>
                </c:pt>
                <c:pt idx="5">
                  <c:v>0.59000000000000008</c:v>
                </c:pt>
                <c:pt idx="6">
                  <c:v>1.55</c:v>
                </c:pt>
                <c:pt idx="7">
                  <c:v>7.6812499999999995</c:v>
                </c:pt>
                <c:pt idx="8">
                  <c:v>17.695</c:v>
                </c:pt>
                <c:pt idx="9">
                  <c:v>4.9380000000000006</c:v>
                </c:pt>
                <c:pt idx="10">
                  <c:v>22.401250000000001</c:v>
                </c:pt>
                <c:pt idx="11">
                  <c:v>0.85000000000000009</c:v>
                </c:pt>
                <c:pt idx="12">
                  <c:v>13.154999999999999</c:v>
                </c:pt>
                <c:pt idx="13">
                  <c:v>8.33</c:v>
                </c:pt>
                <c:pt idx="14">
                  <c:v>14.577500000000001</c:v>
                </c:pt>
                <c:pt idx="15">
                  <c:v>6.5859999999999985</c:v>
                </c:pt>
                <c:pt idx="16">
                  <c:v>81.564999999999998</c:v>
                </c:pt>
                <c:pt idx="17">
                  <c:v>2.2505000000000002</c:v>
                </c:pt>
                <c:pt idx="18">
                  <c:v>42.375</c:v>
                </c:pt>
                <c:pt idx="19">
                  <c:v>14.455</c:v>
                </c:pt>
                <c:pt idx="20">
                  <c:v>29.324999999999999</c:v>
                </c:pt>
                <c:pt idx="21">
                  <c:v>8.926750000000002</c:v>
                </c:pt>
                <c:pt idx="22">
                  <c:v>35.9</c:v>
                </c:pt>
                <c:pt idx="23">
                  <c:v>49.08625</c:v>
                </c:pt>
                <c:pt idx="24">
                  <c:v>16.734500000000001</c:v>
                </c:pt>
                <c:pt idx="25">
                  <c:v>46.06</c:v>
                </c:pt>
                <c:pt idx="26">
                  <c:v>24.61</c:v>
                </c:pt>
                <c:pt idx="27">
                  <c:v>26.147500000000001</c:v>
                </c:pt>
                <c:pt idx="28">
                  <c:v>28.227499999999996</c:v>
                </c:pt>
                <c:pt idx="29">
                  <c:v>12.471249999999998</c:v>
                </c:pt>
                <c:pt idx="30">
                  <c:v>137.005</c:v>
                </c:pt>
                <c:pt idx="31">
                  <c:v>95.137499999999989</c:v>
                </c:pt>
                <c:pt idx="32">
                  <c:v>17.235250000000001</c:v>
                </c:pt>
                <c:pt idx="33">
                  <c:v>77.917000000000002</c:v>
                </c:pt>
                <c:pt idx="34">
                  <c:v>66.319500000000005</c:v>
                </c:pt>
                <c:pt idx="35">
                  <c:v>18.420000000000002</c:v>
                </c:pt>
                <c:pt idx="36">
                  <c:v>43.166000000000004</c:v>
                </c:pt>
                <c:pt idx="37">
                  <c:v>71.636250000000004</c:v>
                </c:pt>
                <c:pt idx="38">
                  <c:v>28.838750000000005</c:v>
                </c:pt>
                <c:pt idx="39">
                  <c:v>12.49</c:v>
                </c:pt>
                <c:pt idx="40">
                  <c:v>23.441749999999999</c:v>
                </c:pt>
                <c:pt idx="41">
                  <c:v>37.167500000000004</c:v>
                </c:pt>
                <c:pt idx="42">
                  <c:v>41.131500000000003</c:v>
                </c:pt>
                <c:pt idx="43">
                  <c:v>244.47299999999998</c:v>
                </c:pt>
                <c:pt idx="44">
                  <c:v>68.288499999999999</c:v>
                </c:pt>
                <c:pt idx="45">
                  <c:v>91.60599999999998</c:v>
                </c:pt>
                <c:pt idx="46">
                  <c:v>50.102499999999992</c:v>
                </c:pt>
                <c:pt idx="47">
                  <c:v>451.32249999999993</c:v>
                </c:pt>
                <c:pt idx="48">
                  <c:v>86.498000000000019</c:v>
                </c:pt>
                <c:pt idx="49">
                  <c:v>62.600749999999998</c:v>
                </c:pt>
                <c:pt idx="50">
                  <c:v>62.808500000000009</c:v>
                </c:pt>
                <c:pt idx="51">
                  <c:v>54.02975</c:v>
                </c:pt>
                <c:pt idx="52">
                  <c:v>89.77500000000002</c:v>
                </c:pt>
                <c:pt idx="53">
                  <c:v>436.22950000000003</c:v>
                </c:pt>
                <c:pt idx="54">
                  <c:v>68.654000000000011</c:v>
                </c:pt>
                <c:pt idx="55">
                  <c:v>118.70249999999999</c:v>
                </c:pt>
                <c:pt idx="56">
                  <c:v>44.161999999999978</c:v>
                </c:pt>
                <c:pt idx="57">
                  <c:v>194.47299999999998</c:v>
                </c:pt>
                <c:pt idx="58">
                  <c:v>427.91250000000008</c:v>
                </c:pt>
                <c:pt idx="59">
                  <c:v>465.31175000000013</c:v>
                </c:pt>
              </c:numCache>
            </c:numRef>
          </c:val>
          <c:extLst>
            <c:ext xmlns:c16="http://schemas.microsoft.com/office/drawing/2014/chart" uri="{C3380CC4-5D6E-409C-BE32-E72D297353CC}">
              <c16:uniqueId val="{00000001-ACB2-47C0-BD05-CF276F74B467}"/>
            </c:ext>
          </c:extLst>
        </c:ser>
        <c:dLbls>
          <c:showLegendKey val="0"/>
          <c:showVal val="0"/>
          <c:showCatName val="0"/>
          <c:showSerName val="0"/>
          <c:showPercent val="0"/>
          <c:showBubbleSize val="0"/>
        </c:dLbls>
        <c:gapWidth val="150"/>
        <c:overlap val="100"/>
        <c:axId val="291015296"/>
        <c:axId val="291029376"/>
      </c:barChart>
      <c:catAx>
        <c:axId val="291015296"/>
        <c:scaling>
          <c:orientation val="minMax"/>
        </c:scaling>
        <c:delete val="0"/>
        <c:axPos val="l"/>
        <c:numFmt formatCode="General" sourceLinked="0"/>
        <c:majorTickMark val="out"/>
        <c:minorTickMark val="none"/>
        <c:tickLblPos val="nextTo"/>
        <c:txPr>
          <a:bodyPr/>
          <a:lstStyle/>
          <a:p>
            <a:pPr>
              <a:defRPr lang="en-US"/>
            </a:pPr>
            <a:endParaRPr lang="en-US"/>
          </a:p>
        </c:txPr>
        <c:crossAx val="291029376"/>
        <c:crosses val="autoZero"/>
        <c:auto val="1"/>
        <c:lblAlgn val="ctr"/>
        <c:lblOffset val="100"/>
        <c:noMultiLvlLbl val="0"/>
      </c:catAx>
      <c:valAx>
        <c:axId val="291029376"/>
        <c:scaling>
          <c:orientation val="minMax"/>
        </c:scaling>
        <c:delete val="0"/>
        <c:axPos val="b"/>
        <c:majorGridlines/>
        <c:title>
          <c:tx>
            <c:rich>
              <a:bodyPr/>
              <a:lstStyle/>
              <a:p>
                <a:pPr>
                  <a:defRPr lang="en-US"/>
                </a:pPr>
                <a:r>
                  <a:rPr lang="en-US"/>
                  <a:t>Staff</a:t>
                </a:r>
                <a:r>
                  <a:rPr lang="en-US" baseline="0"/>
                  <a:t> and volunteer time / FTEs</a:t>
                </a:r>
                <a:endParaRPr lang="en-US"/>
              </a:p>
            </c:rich>
          </c:tx>
          <c:overlay val="0"/>
        </c:title>
        <c:numFmt formatCode="0" sourceLinked="1"/>
        <c:majorTickMark val="out"/>
        <c:minorTickMark val="none"/>
        <c:tickLblPos val="nextTo"/>
        <c:txPr>
          <a:bodyPr/>
          <a:lstStyle/>
          <a:p>
            <a:pPr>
              <a:defRPr lang="en-US"/>
            </a:pPr>
            <a:endParaRPr lang="en-US"/>
          </a:p>
        </c:txPr>
        <c:crossAx val="291015296"/>
        <c:crosses val="autoZero"/>
        <c:crossBetween val="between"/>
      </c:valAx>
    </c:plotArea>
    <c:legend>
      <c:legendPos val="r"/>
      <c:overlay val="1"/>
      <c:spPr>
        <a:solidFill>
          <a:sysClr val="window" lastClr="FFFFFF">
            <a:lumMod val="85000"/>
          </a:sysClr>
        </a:solidFill>
      </c:spPr>
      <c:txPr>
        <a:bodyPr/>
        <a:lstStyle/>
        <a:p>
          <a:pPr>
            <a:defRPr lang="en-GB"/>
          </a:pPr>
          <a:endParaRPr lang="en-US"/>
        </a:p>
      </c:txPr>
    </c:legend>
    <c:plotVisOnly val="1"/>
    <c:dispBlanksAs val="gap"/>
    <c:showDLblsOverMax val="0"/>
  </c:chart>
  <c:printSettings>
    <c:headerFooter/>
    <c:pageMargins b="0.75000000000000111" l="0.70000000000000062" r="0.70000000000000062" t="0.75000000000000111"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lang="en-US" sz="1200"/>
          </a:pPr>
          <a:endParaRPr lang="en-US"/>
        </a:p>
      </c:txPr>
    </c:title>
    <c:autoTitleDeleted val="0"/>
    <c:plotArea>
      <c:layout/>
      <c:pieChart>
        <c:varyColors val="1"/>
        <c:ser>
          <c:idx val="0"/>
          <c:order val="0"/>
          <c:tx>
            <c:strRef>
              <c:f>Report!$A$69</c:f>
              <c:strCache>
                <c:ptCount val="1"/>
                <c:pt idx="0">
                  <c:v>The market would work better if government generally</c:v>
                </c:pt>
              </c:strCache>
            </c:strRef>
          </c:tx>
          <c:dPt>
            <c:idx val="0"/>
            <c:bubble3D val="0"/>
            <c:spPr>
              <a:solidFill>
                <a:schemeClr val="accent1"/>
              </a:solidFill>
            </c:spPr>
            <c:extLst>
              <c:ext xmlns:c16="http://schemas.microsoft.com/office/drawing/2014/chart" uri="{C3380CC4-5D6E-409C-BE32-E72D297353CC}">
                <c16:uniqueId val="{00000000-0D92-464F-BE35-F149C291893B}"/>
              </c:ext>
            </c:extLst>
          </c:dPt>
          <c:dPt>
            <c:idx val="1"/>
            <c:bubble3D val="0"/>
            <c:spPr>
              <a:solidFill>
                <a:schemeClr val="accent1">
                  <a:lumMod val="60000"/>
                  <a:lumOff val="40000"/>
                </a:schemeClr>
              </a:solidFill>
            </c:spPr>
            <c:extLst>
              <c:ext xmlns:c16="http://schemas.microsoft.com/office/drawing/2014/chart" uri="{C3380CC4-5D6E-409C-BE32-E72D297353CC}">
                <c16:uniqueId val="{00000001-0D92-464F-BE35-F149C291893B}"/>
              </c:ext>
            </c:extLst>
          </c:dPt>
          <c:dPt>
            <c:idx val="2"/>
            <c:bubble3D val="0"/>
            <c:spPr>
              <a:solidFill>
                <a:schemeClr val="bg2">
                  <a:lumMod val="75000"/>
                </a:schemeClr>
              </a:solidFill>
            </c:spPr>
            <c:extLst>
              <c:ext xmlns:c16="http://schemas.microsoft.com/office/drawing/2014/chart" uri="{C3380CC4-5D6E-409C-BE32-E72D297353CC}">
                <c16:uniqueId val="{00000002-0D92-464F-BE35-F149C291893B}"/>
              </c:ext>
            </c:extLst>
          </c:dPt>
          <c:dPt>
            <c:idx val="3"/>
            <c:bubble3D val="0"/>
            <c:spPr>
              <a:solidFill>
                <a:schemeClr val="bg2">
                  <a:lumMod val="50000"/>
                </a:schemeClr>
              </a:solidFill>
            </c:spPr>
            <c:extLst>
              <c:ext xmlns:c16="http://schemas.microsoft.com/office/drawing/2014/chart" uri="{C3380CC4-5D6E-409C-BE32-E72D297353CC}">
                <c16:uniqueId val="{00000003-0D92-464F-BE35-F149C291893B}"/>
              </c:ext>
            </c:extLst>
          </c:dPt>
          <c:dLbls>
            <c:dLbl>
              <c:idx val="0"/>
              <c:layout>
                <c:manualLayout>
                  <c:x val="-0.1316781496062992"/>
                  <c:y val="0.17672299683469817"/>
                </c:manualLayout>
              </c:layout>
              <c:tx>
                <c:rich>
                  <a:bodyPr/>
                  <a:lstStyle/>
                  <a:p>
                    <a:r>
                      <a:rPr b="1"/>
                      <a:t>Intervened more</a:t>
                    </a:r>
                  </a:p>
                </c:rich>
              </c:tx>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D92-464F-BE35-F149C291893B}"/>
                </c:ext>
              </c:extLst>
            </c:dLbl>
            <c:dLbl>
              <c:idx val="3"/>
              <c:layout>
                <c:manualLayout>
                  <c:x val="-7.3696080109551532E-2"/>
                  <c:y val="0.20854186831297258"/>
                </c:manualLayout>
              </c:layout>
              <c:tx>
                <c:rich>
                  <a:bodyPr/>
                  <a:lstStyle/>
                  <a:p>
                    <a:r>
                      <a:rPr b="1"/>
                      <a:t>Intervened less</a:t>
                    </a:r>
                  </a:p>
                </c:rich>
              </c:tx>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D92-464F-BE35-F149C291893B}"/>
                </c:ext>
              </c:extLst>
            </c:dLbl>
            <c:spPr>
              <a:noFill/>
              <a:ln>
                <a:noFill/>
              </a:ln>
              <a:effectLst/>
            </c:spPr>
            <c:txPr>
              <a:bodyPr/>
              <a:lstStyle/>
              <a:p>
                <a:pPr>
                  <a:defRPr lang="en-US"/>
                </a:pPr>
                <a:endParaRPr lang="en-US"/>
              </a:p>
            </c:txPr>
            <c:showLegendKey val="0"/>
            <c:showVal val="0"/>
            <c:showCatName val="1"/>
            <c:showSerName val="0"/>
            <c:showPercent val="0"/>
            <c:showBubbleSize val="0"/>
            <c:showLeaderLines val="1"/>
            <c:extLst>
              <c:ext xmlns:c15="http://schemas.microsoft.com/office/drawing/2012/chart" uri="{CE6537A1-D6FC-4f65-9D91-7224C49458BB}"/>
            </c:extLst>
          </c:dLbls>
          <c:cat>
            <c:strRef>
              <c:f>Report!$B$68:$E$68</c:f>
              <c:strCache>
                <c:ptCount val="4"/>
                <c:pt idx="0">
                  <c:v>Intervened more</c:v>
                </c:pt>
                <c:pt idx="3">
                  <c:v>Intervened less</c:v>
                </c:pt>
              </c:strCache>
            </c:strRef>
          </c:cat>
          <c:val>
            <c:numRef>
              <c:f>Report!$B$69:$E$69</c:f>
              <c:numCache>
                <c:formatCode>General</c:formatCode>
                <c:ptCount val="4"/>
                <c:pt idx="0">
                  <c:v>49</c:v>
                </c:pt>
                <c:pt idx="1">
                  <c:v>126</c:v>
                </c:pt>
                <c:pt idx="2">
                  <c:v>61</c:v>
                </c:pt>
                <c:pt idx="3">
                  <c:v>8</c:v>
                </c:pt>
              </c:numCache>
            </c:numRef>
          </c:val>
          <c:extLst>
            <c:ext xmlns:c16="http://schemas.microsoft.com/office/drawing/2014/chart" uri="{C3380CC4-5D6E-409C-BE32-E72D297353CC}">
              <c16:uniqueId val="{00000004-0D92-464F-BE35-F149C291893B}"/>
            </c:ext>
          </c:extLst>
        </c:ser>
        <c:dLbls>
          <c:showLegendKey val="0"/>
          <c:showVal val="0"/>
          <c:showCatName val="1"/>
          <c:showSerName val="0"/>
          <c:showPercent val="0"/>
          <c:showBubbleSize val="0"/>
          <c:showLeaderLines val="1"/>
        </c:dLbls>
        <c:firstSliceAng val="0"/>
      </c:pieChart>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lang="en-US" sz="1200"/>
            </a:pPr>
            <a:r>
              <a:t>Expenditure</a:t>
            </a:r>
            <a:r>
              <a:rPr baseline="0"/>
              <a:t> on food or farming</a:t>
            </a:r>
            <a:endParaRPr/>
          </a:p>
        </c:rich>
      </c:tx>
      <c:overlay val="0"/>
    </c:title>
    <c:autoTitleDeleted val="0"/>
    <c:plotArea>
      <c:layout/>
      <c:barChart>
        <c:barDir val="bar"/>
        <c:grouping val="clustered"/>
        <c:varyColors val="0"/>
        <c:ser>
          <c:idx val="0"/>
          <c:order val="0"/>
          <c:invertIfNegative val="0"/>
          <c:cat>
            <c:strRef>
              <c:f>Report!$D$16:$D$22</c:f>
              <c:strCache>
                <c:ptCount val="7"/>
                <c:pt idx="0">
                  <c:v>&lt;£10k</c:v>
                </c:pt>
                <c:pt idx="1">
                  <c:v>£10k-£50k</c:v>
                </c:pt>
                <c:pt idx="2">
                  <c:v>£50k-£100k</c:v>
                </c:pt>
                <c:pt idx="3">
                  <c:v>£100k-£250k</c:v>
                </c:pt>
                <c:pt idx="4">
                  <c:v>£250k-£1m</c:v>
                </c:pt>
                <c:pt idx="5">
                  <c:v>£1m-£5m</c:v>
                </c:pt>
                <c:pt idx="6">
                  <c:v>&gt;£5m</c:v>
                </c:pt>
              </c:strCache>
            </c:strRef>
          </c:cat>
          <c:val>
            <c:numRef>
              <c:f>Report!$E$16:$E$22</c:f>
              <c:numCache>
                <c:formatCode>General</c:formatCode>
                <c:ptCount val="7"/>
                <c:pt idx="0">
                  <c:v>74</c:v>
                </c:pt>
                <c:pt idx="1">
                  <c:v>39</c:v>
                </c:pt>
                <c:pt idx="2">
                  <c:v>37</c:v>
                </c:pt>
                <c:pt idx="3">
                  <c:v>96</c:v>
                </c:pt>
                <c:pt idx="4">
                  <c:v>0</c:v>
                </c:pt>
                <c:pt idx="5">
                  <c:v>8</c:v>
                </c:pt>
                <c:pt idx="6">
                  <c:v>13</c:v>
                </c:pt>
              </c:numCache>
            </c:numRef>
          </c:val>
          <c:extLst>
            <c:ext xmlns:c16="http://schemas.microsoft.com/office/drawing/2014/chart" uri="{C3380CC4-5D6E-409C-BE32-E72D297353CC}">
              <c16:uniqueId val="{00000000-9ABD-4E86-BE85-9C8416304FBC}"/>
            </c:ext>
          </c:extLst>
        </c:ser>
        <c:dLbls>
          <c:showLegendKey val="0"/>
          <c:showVal val="0"/>
          <c:showCatName val="0"/>
          <c:showSerName val="0"/>
          <c:showPercent val="0"/>
          <c:showBubbleSize val="0"/>
        </c:dLbls>
        <c:gapWidth val="150"/>
        <c:axId val="291360768"/>
        <c:axId val="291362304"/>
      </c:barChart>
      <c:catAx>
        <c:axId val="291360768"/>
        <c:scaling>
          <c:orientation val="minMax"/>
        </c:scaling>
        <c:delete val="0"/>
        <c:axPos val="l"/>
        <c:numFmt formatCode="General" sourceLinked="0"/>
        <c:majorTickMark val="out"/>
        <c:minorTickMark val="none"/>
        <c:tickLblPos val="nextTo"/>
        <c:txPr>
          <a:bodyPr/>
          <a:lstStyle/>
          <a:p>
            <a:pPr>
              <a:defRPr lang="en-US"/>
            </a:pPr>
            <a:endParaRPr lang="en-US"/>
          </a:p>
        </c:txPr>
        <c:crossAx val="291362304"/>
        <c:crosses val="autoZero"/>
        <c:auto val="1"/>
        <c:lblAlgn val="ctr"/>
        <c:lblOffset val="100"/>
        <c:noMultiLvlLbl val="0"/>
      </c:catAx>
      <c:valAx>
        <c:axId val="291362304"/>
        <c:scaling>
          <c:orientation val="minMax"/>
        </c:scaling>
        <c:delete val="0"/>
        <c:axPos val="b"/>
        <c:majorGridlines/>
        <c:title>
          <c:tx>
            <c:rich>
              <a:bodyPr/>
              <a:lstStyle/>
              <a:p>
                <a:pPr>
                  <a:defRPr lang="en-US"/>
                </a:pPr>
                <a:r>
                  <a:t>Number</a:t>
                </a:r>
                <a:r>
                  <a:rPr baseline="0"/>
                  <a:t> of organisations</a:t>
                </a:r>
                <a:endParaRPr/>
              </a:p>
            </c:rich>
          </c:tx>
          <c:overlay val="0"/>
        </c:title>
        <c:numFmt formatCode="General" sourceLinked="1"/>
        <c:majorTickMark val="out"/>
        <c:minorTickMark val="none"/>
        <c:tickLblPos val="nextTo"/>
        <c:txPr>
          <a:bodyPr/>
          <a:lstStyle/>
          <a:p>
            <a:pPr>
              <a:defRPr lang="en-US"/>
            </a:pPr>
            <a:endParaRPr lang="en-US"/>
          </a:p>
        </c:txPr>
        <c:crossAx val="291360768"/>
        <c:crosses val="autoZero"/>
        <c:crossBetween val="between"/>
      </c:valAx>
    </c:plotArea>
    <c:plotVisOnly val="1"/>
    <c:dispBlanksAs val="gap"/>
    <c:showDLblsOverMax val="0"/>
  </c:chart>
  <c:printSettings>
    <c:headerFooter/>
    <c:pageMargins b="0.75000000000000111" l="0.70000000000000062" r="0.70000000000000062" t="0.75000000000000111"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393700</xdr:colOff>
      <xdr:row>24</xdr:row>
      <xdr:rowOff>114300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0</xdr:rowOff>
    </xdr:from>
    <xdr:to>
      <xdr:col>11</xdr:col>
      <xdr:colOff>393700</xdr:colOff>
      <xdr:row>47</xdr:row>
      <xdr:rowOff>38100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0</xdr:rowOff>
    </xdr:from>
    <xdr:to>
      <xdr:col>11</xdr:col>
      <xdr:colOff>393700</xdr:colOff>
      <xdr:row>68</xdr:row>
      <xdr:rowOff>152400</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70</xdr:row>
      <xdr:rowOff>0</xdr:rowOff>
    </xdr:from>
    <xdr:to>
      <xdr:col>11</xdr:col>
      <xdr:colOff>393700</xdr:colOff>
      <xdr:row>93</xdr:row>
      <xdr:rowOff>101600</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95</xdr:row>
      <xdr:rowOff>0</xdr:rowOff>
    </xdr:from>
    <xdr:to>
      <xdr:col>11</xdr:col>
      <xdr:colOff>393700</xdr:colOff>
      <xdr:row>117</xdr:row>
      <xdr:rowOff>76200</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118</xdr:row>
      <xdr:rowOff>0</xdr:rowOff>
    </xdr:from>
    <xdr:to>
      <xdr:col>11</xdr:col>
      <xdr:colOff>393700</xdr:colOff>
      <xdr:row>190</xdr:row>
      <xdr:rowOff>12700</xdr:rowOff>
    </xdr:to>
    <xdr:graphicFrame macro="">
      <xdr:nvGraphicFramePr>
        <xdr:cNvPr id="7" name="Chart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584200</xdr:colOff>
      <xdr:row>117</xdr:row>
      <xdr:rowOff>165100</xdr:rowOff>
    </xdr:from>
    <xdr:to>
      <xdr:col>23</xdr:col>
      <xdr:colOff>368300</xdr:colOff>
      <xdr:row>190</xdr:row>
      <xdr:rowOff>12700</xdr:rowOff>
    </xdr:to>
    <xdr:graphicFrame macro="">
      <xdr:nvGraphicFramePr>
        <xdr:cNvPr id="8" name="Chart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191</xdr:row>
      <xdr:rowOff>0</xdr:rowOff>
    </xdr:from>
    <xdr:to>
      <xdr:col>7</xdr:col>
      <xdr:colOff>406400</xdr:colOff>
      <xdr:row>211</xdr:row>
      <xdr:rowOff>12700</xdr:rowOff>
    </xdr:to>
    <xdr:graphicFrame macro="">
      <xdr:nvGraphicFramePr>
        <xdr:cNvPr id="9" name="Chart 8">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63500</xdr:colOff>
      <xdr:row>26</xdr:row>
      <xdr:rowOff>0</xdr:rowOff>
    </xdr:from>
    <xdr:to>
      <xdr:col>23</xdr:col>
      <xdr:colOff>457200</xdr:colOff>
      <xdr:row>47</xdr:row>
      <xdr:rowOff>50800</xdr:rowOff>
    </xdr:to>
    <xdr:graphicFrame macro="">
      <xdr:nvGraphicFramePr>
        <xdr:cNvPr id="10" name="Chart 9">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191</xdr:row>
      <xdr:rowOff>12700</xdr:rowOff>
    </xdr:from>
    <xdr:to>
      <xdr:col>15</xdr:col>
      <xdr:colOff>419100</xdr:colOff>
      <xdr:row>211</xdr:row>
      <xdr:rowOff>25400</xdr:rowOff>
    </xdr:to>
    <xdr:graphicFrame macro="">
      <xdr:nvGraphicFramePr>
        <xdr:cNvPr id="11" name="Chart 10">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211</xdr:row>
      <xdr:rowOff>165100</xdr:rowOff>
    </xdr:from>
    <xdr:to>
      <xdr:col>7</xdr:col>
      <xdr:colOff>406400</xdr:colOff>
      <xdr:row>231</xdr:row>
      <xdr:rowOff>165100</xdr:rowOff>
    </xdr:to>
    <xdr:graphicFrame macro="">
      <xdr:nvGraphicFramePr>
        <xdr:cNvPr id="12" name="Chart 11">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211</xdr:row>
      <xdr:rowOff>165100</xdr:rowOff>
    </xdr:from>
    <xdr:to>
      <xdr:col>15</xdr:col>
      <xdr:colOff>419100</xdr:colOff>
      <xdr:row>231</xdr:row>
      <xdr:rowOff>165100</xdr:rowOff>
    </xdr:to>
    <xdr:graphicFrame macro="">
      <xdr:nvGraphicFramePr>
        <xdr:cNvPr id="13" name="Chart 12">
          <a:extLst>
            <a:ext uri="{FF2B5EF4-FFF2-40B4-BE49-F238E27FC236}">
              <a16:creationId xmlns:a16="http://schemas.microsoft.com/office/drawing/2014/main" id="{00000000-0008-0000-02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0</xdr:colOff>
      <xdr:row>191</xdr:row>
      <xdr:rowOff>0</xdr:rowOff>
    </xdr:from>
    <xdr:to>
      <xdr:col>23</xdr:col>
      <xdr:colOff>406400</xdr:colOff>
      <xdr:row>211</xdr:row>
      <xdr:rowOff>12700</xdr:rowOff>
    </xdr:to>
    <xdr:graphicFrame macro="">
      <xdr:nvGraphicFramePr>
        <xdr:cNvPr id="14" name="Chart 13">
          <a:extLst>
            <a:ext uri="{FF2B5EF4-FFF2-40B4-BE49-F238E27FC236}">
              <a16:creationId xmlns:a16="http://schemas.microsoft.com/office/drawing/2014/main" id="{00000000-0008-0000-02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233</xdr:row>
      <xdr:rowOff>0</xdr:rowOff>
    </xdr:from>
    <xdr:to>
      <xdr:col>7</xdr:col>
      <xdr:colOff>406400</xdr:colOff>
      <xdr:row>253</xdr:row>
      <xdr:rowOff>0</xdr:rowOff>
    </xdr:to>
    <xdr:graphicFrame macro="">
      <xdr:nvGraphicFramePr>
        <xdr:cNvPr id="15" name="Chart 14">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0</xdr:colOff>
      <xdr:row>233</xdr:row>
      <xdr:rowOff>0</xdr:rowOff>
    </xdr:from>
    <xdr:to>
      <xdr:col>15</xdr:col>
      <xdr:colOff>419100</xdr:colOff>
      <xdr:row>253</xdr:row>
      <xdr:rowOff>0</xdr:rowOff>
    </xdr:to>
    <xdr:graphicFrame macro="">
      <xdr:nvGraphicFramePr>
        <xdr:cNvPr id="16" name="Chart 15">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om MacMillan" refreshedDate="40604.706280324077" createdVersion="3" refreshedVersion="3" minRefreshableVersion="3" recordCount="330" xr:uid="{00000000-000A-0000-FFFF-FFFF00000000}">
  <cacheSource type="worksheet">
    <worksheetSource ref="AAE1:AAJ331" sheet="Pasted data"/>
  </cacheSource>
  <cacheFields count="6">
    <cacheField name="Top income" numFmtId="0">
      <sharedItems count="10">
        <s v="Grants or donations from public bodies (e.g. the Big Lottery Fund or local authorities):Where did the income for your work on food and farming issues come from last year?"/>
        <s v="Individual donations, bequests or membership fees:Where did the income for your work on food and farming issues come from last year?"/>
        <e v="#N/A"/>
        <s v="Grants or donations from trusts, foundations or charities:Where did the income for your work on food and farming issues come from last year?"/>
        <s v="Other:Where did the income for your work on food and farming issues come from last year?"/>
        <s v="Contracts or sales to businesses (e.g. for consultancy or service provision):Where did the income for your work on food and farming issues come from last year?"/>
        <s v="Sales to members of the public (e.g. of food, publications):Where did the income for your work on food and farming issues come from last year?"/>
        <s v="Contracts or sales to the public sector (e.g. NHS, local authorities, Defra):Where did the income for your work on food and farming issues come from last year?"/>
        <s v="Contracts or sales to trusts, foundations or charities:Where did the income for your work on food and farming issues come from last year?"/>
        <s v="Grants or donations from businesses:Where did the income for your work on food and farming issues come from last year?"/>
      </sharedItems>
    </cacheField>
    <cacheField name="Top activity" numFmtId="0">
      <sharedItems count="10" longText="1">
        <s v="Service provision (e.g. catering, running a community shop, growing food, managing land, delivering public health services):How much time does your organisation currently devote to the following activities in your work on food and farming issues?"/>
        <e v="#N/A"/>
        <s v="Research &amp; expert advice (e.g. impact assessment, developing or analysing policy, developing standards or providing independent advice):How much time does your organisation currently devote to the following activities in your work on food and farming issues?"/>
        <s v="Lobbying (e.g. engaging with decision-makers to influence public policy):How much time does your organisation currently devote to the following activities in your work on food and farming issues?"/>
        <s v="Funding (e.g. awarding grants to other organisations):How much time does your organisation currently devote to the following activities in your work on food and farming issues?"/>
        <s v="Co-ordination and capacity-building (e.g. mediation, running networks, conferences or roundtables, providing training):How much time does your organisation currently devote to the following activities in your work on food and farming issues?"/>
        <s v="Auditing and business advice (e.g. providing accreditation, certification, labelling, monitoring or business consultancy):How much time does your organisation currently devote to the following activities in your work on food and farming issues?"/>
        <s v="Education (e.g. teaching children or adults, training professionals):How much time does your organisation currently devote to the following activities in your work on food and farming issues?"/>
        <s v="Awareness-raising (e.g. advertising campaigns to highlight an issue or influence public behaviour):How much time does your organisation currently devote to the following activities in your work on food and farming issues?"/>
        <s v="Activism (e.g. direct action, organising demonstrations or promoting boycotts):How much time does your organisation currently devote to the following activities in your work on food and farming issues?"/>
      </sharedItems>
    </cacheField>
    <cacheField name="Top issue" numFmtId="0">
      <sharedItems count="51">
        <s v="Child health &amp; nutrition:How does your organisation currently divide the time you spend working on food and farming between the following issues?"/>
        <s v="Urban agriculture:How does your organisation currently divide the time you spend working on food and farming between the following issues?"/>
        <e v="#N/A"/>
        <s v="Food poverty &amp; access:How does your organisation currently divide the time you spend working on food and farming between the following issues?"/>
        <s v="Recycling:How does your organisation currently divide the time you spend working on food and farming between the following issues?"/>
        <s v="Climate change:How does your organisation currently divide the time you spend working on food and farming between the following issues?"/>
        <s v="Social inclusion:How does your organisation currently divide the time you spend working on food and farming between the following issues?"/>
        <s v="Consumer protection:How does your organisation currently divide the time you spend working on food and farming between the following issues?"/>
        <s v="Waste:How does your organisation currently divide the time you spend working on food and farming between the following issues?"/>
        <s v="Public health policy:How does your organisation currently divide the time you spend working on food and farming between the following issues?"/>
        <s v="Labour conditions:How does your organisation currently divide the time you spend working on food and farming between the following issues?"/>
        <s v="Community development:How does your organisation currently divide the time you spend working on food and farming between the following issues?"/>
        <s v="Seasonal food:How does your organisation currently divide the time you spend working on food and farming between the following issues?"/>
        <s v="Permaculture:How does your organisation currently divide the time you spend working on food and farming between the following issues?"/>
        <s v="Farming &amp; horticulture:How does your organisation currently divide the time you spend working on food and farming between the following issues?"/>
        <s v="Local food:How does your organisation currently divide the time you spend working on food and farming between the following issues?"/>
        <s v="Food security:How does your organisation currently divide the time you spend working on food and farming between the following issues?"/>
        <s v="Food education &amp; skills:How does your organisation currently divide the time you spend working on food and farming between the following issues?"/>
        <s v="Social enterprise:How does your organisation currently divide the time you spend working on food and farming between the following issues?"/>
        <s v="Adult health &amp; nutrition:How does your organisation currently divide the time you spend working on food and farming between the following issues?"/>
        <s v="Agricultural policy:How does your organisation currently divide the time you spend working on food and farming between the following issues?"/>
        <s v="Sustainable consumption:How does your organisation currently divide the time you spend working on food and farming between the following issues?"/>
        <s v="Sustainable production:How does your organisation currently divide the time you spend working on food and farming between the following issues?"/>
        <s v="Fair trade:How does your organisation currently divide the time you spend working on food and farming between the following issues?"/>
        <s v="Land use &amp; ownership:How does your organisation currently divide the time you spend working on food and farming between the following issues?"/>
        <s v="Participation &amp; democracy:How does your organisation currently divide the time you spend working on food and farming between the following issues?"/>
        <s v="Organics:How does your organisation currently divide the time you spend working on food and farming between the following issues?"/>
        <s v="Water use:How does your organisation currently divide the time you spend working on food and farming between the following issues?"/>
        <s v="Food marketing:How does your organisation currently divide the time you spend working on food and farming between the following issues?"/>
        <s v="Rural economy:How does your organisation currently divide the time you spend working on food and farming between the following issues?"/>
        <s v="Biodiversity:How does your organisation currently divide the time you spend working on food and farming between the following issues?"/>
        <s v="Catering:How does your organisation currently divide the time you spend working on food and farming between the following issues?"/>
        <s v="GM &amp; biotechnology:How does your organisation currently divide the time you spend working on food and farming between the following issues?"/>
        <s v="Marine ecosystems:How does your organisation currently divide the time you spend working on food and farming between the following issues?"/>
        <s v="Pesticides:How does your organisation currently divide the time you spend working on food and farming between the following issues?"/>
        <s v="Business development:How does your organisation currently divide the time you spend working on food and farming between the following issues?"/>
        <s v="Animal husbandry:How does your organisation currently divide the time you spend working on food and farming between the following issues?"/>
        <s v="Additives:How does your organisation currently divide the time you spend working on food and farming between the following issues?"/>
        <s v="Food safety &amp; hygiene:How does your organisation currently divide the time you spend working on food and farming between the following issues?"/>
        <s v="Retail:How does your organisation currently divide the time you spend working on food and farming between the following issues?"/>
        <s v="Aquaculture:How does your organisation currently divide the time you spend working on food and farming between the following issues?"/>
        <s v="Soil health:How does your organisation currently divide the time you spend working on food and farming between the following issues?"/>
        <s v="Slaughter:How does your organisation currently divide the time you spend working on food and farming between the following issues?"/>
        <s v="Fish stocks:How does your organisation currently divide the time you spend working on food and farming between the following issues?"/>
        <s v="Energy use &amp; efficiency:How does your organisation currently divide the time you spend working on food and farming between the following issues?"/>
        <s v="Food processing &amp; manufacturing:How does your organisation currently divide the time you spend working on food and farming between the following issues?"/>
        <s v="Fertilisers:How does your organisation currently divide the time you spend working on food and farming between the following issues?"/>
        <s v="Transport &amp; distribution:How does your organisation currently divide the time you spend working on food and farming between the following issues?"/>
        <s v="Corporate power:How does your organisation currently divide the time you spend working on food and farming between the following issues?"/>
        <s v="Public procurement:How does your organisation currently divide the time you spend working on food and farming between the following issues?"/>
        <s v="Global hunger:How does your organisation currently divide the time you spend working on food and farming between the following issues?"/>
      </sharedItems>
    </cacheField>
    <cacheField name="Top beneficiary" numFmtId="0">
      <sharedItems count="10">
        <s v="Children &amp; young people:Who or what are the intended beneficiaries of your organisation's current work on food and farming issues?"/>
        <s v="Farm animals:Who or what are the intended beneficiaries of your organisation's current work on food and farming issues?"/>
        <e v="#N/A"/>
        <s v="Older people:Who or what are the intended beneficiaries of your organisation's current work on food and farming issues?"/>
        <s v="Consumers/citizens:Who or what are the intended beneficiaries of your organisation's current work on food and farming issues?"/>
        <s v="Food producers (including workers):Who or what are the intended beneficiaries of your organisation's current work on food and farming issues?"/>
        <s v="Other specific (e.g. disadvantaged, local) communities:Who or what are the intended beneficiaries of your organisation's current work on food and farming issues?"/>
        <s v="Wild animals:Who or what are the intended beneficiaries of your organisation's current work on food and farming issues?"/>
        <s v="Ecosystems/nature:Who or what are the intended beneficiaries of your organisation's current work on food and farming issues?"/>
        <s v="Future generations:Who or what are the intended beneficiaries of your organisation's current work on food and farming issues?"/>
      </sharedItems>
    </cacheField>
    <cacheField name="Top target" numFmtId="0">
      <sharedItems count="10">
        <s v="General public (e.g. citizens, consumers, children):Whose behaviour is your organisation ultimately trying to change through your current work on food and farming issues?"/>
        <s v="International agencies (e.g. United Nations agencies, the World Trade Organisation):Whose behaviour is your organisation ultimately trying to change through your current work on food and farming issues?"/>
        <e v="#N/A"/>
        <s v="National government (e.g. Westminster departments, devolved administrations, NHS):Whose behaviour is your organisation ultimately trying to change through your current work on food and farming issues?"/>
        <s v="Workers &amp; small enterprises (e.g. farm workers, small-scale producers, social enterprises):Whose behaviour is your organisation ultimately trying to change through your current work on food and farming issues?"/>
        <s v="Academia (e.g. researchers, professors, universities):Whose behaviour is your organisation ultimately trying to change through your current work on food and farming issues?"/>
        <s v="Local or regional public sector (e.g. local authorities, schools, Primary Care Trusts):Whose behaviour is your organisation ultimately trying to change through your current work on food and farming issues?"/>
        <s v="EU institutions (e.g. the European Commission):Whose behaviour is your organisation ultimately trying to change through your current work on food and farming issues?"/>
        <s v="Public interest groups (e.g. NGOs, community groups):Whose behaviour is your organisation ultimately trying to change through your current work on food and farming issues?"/>
        <s v="Large businesses (e.g. agricultural input suppliers, processors, supermarkets, investors):Whose behaviour is your organisation ultimately trying to change through your current work on food and farming issues?"/>
      </sharedItems>
    </cacheField>
    <cacheField name="Top audience" numFmtId="0">
      <sharedItems count="10">
        <s v="General public (e.g. citizens, consumers, children):Which audiences does your organisation target (directly or through the media) in order to change the behaviour of the groups you selected in your previous answer?"/>
        <s v="Workers &amp; small enterprises (e.g. farm workers, small-scale producers, social enterprises):Which audiences does your organisation target (directly or through the media) in order to change the behaviour of the groups you selected in your previous answer?"/>
        <e v="#N/A"/>
        <s v="Local or regional public sector (e.g. local authorities, schools, Primary Care Trusts):Which audiences does your organisation target (directly or through the media) in order to change the behaviour of the groups you selected in your previous answer?"/>
        <s v="Academia (e.g. researchers, professors, universities):Which audiences does your organisation target (directly or through the media) in order to change the behaviour of the groups you selected in your previous answer?"/>
        <s v="Public interest groups (e.g. NGOs, community groups):Which audiences does your organisation target (directly or through the media) in order to change the behaviour of the groups you selected in your previous answer?"/>
        <s v="International agencies (e.g. United Nations agencies, the World Trade Organisation):Which audiences does your organisation target (directly or through the media) in order to change the behaviour of the groups you selected in your previous answer?"/>
        <s v="National government (e.g. Westminster departments, devolved administrations, NHS):Which audiences does your organisation target (directly or through the media) in order to change the behaviour of the groups you selected in your previous answer?"/>
        <s v="EU institutions (e.g. the European Commission):Which audiences does your organisation target (directly or through the media) in order to change the behaviour of the groups you selected in your previous answer?"/>
        <s v="Large businesses (e.g. agricultural input suppliers, processors, supermarkets, investors):Which audiences does your organisation target (directly or through the media) in order to change the behaviour of the groups you selected in your previous answer?"/>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30">
  <r>
    <x v="0"/>
    <x v="0"/>
    <x v="0"/>
    <x v="0"/>
    <x v="0"/>
    <x v="0"/>
  </r>
  <r>
    <x v="1"/>
    <x v="0"/>
    <x v="1"/>
    <x v="1"/>
    <x v="1"/>
    <x v="1"/>
  </r>
  <r>
    <x v="2"/>
    <x v="1"/>
    <x v="2"/>
    <x v="2"/>
    <x v="2"/>
    <x v="2"/>
  </r>
  <r>
    <x v="3"/>
    <x v="2"/>
    <x v="3"/>
    <x v="3"/>
    <x v="3"/>
    <x v="3"/>
  </r>
  <r>
    <x v="4"/>
    <x v="0"/>
    <x v="4"/>
    <x v="4"/>
    <x v="4"/>
    <x v="1"/>
  </r>
  <r>
    <x v="3"/>
    <x v="3"/>
    <x v="5"/>
    <x v="5"/>
    <x v="5"/>
    <x v="4"/>
  </r>
  <r>
    <x v="4"/>
    <x v="4"/>
    <x v="6"/>
    <x v="6"/>
    <x v="6"/>
    <x v="5"/>
  </r>
  <r>
    <x v="4"/>
    <x v="5"/>
    <x v="7"/>
    <x v="7"/>
    <x v="7"/>
    <x v="4"/>
  </r>
  <r>
    <x v="4"/>
    <x v="6"/>
    <x v="8"/>
    <x v="6"/>
    <x v="8"/>
    <x v="1"/>
  </r>
  <r>
    <x v="3"/>
    <x v="1"/>
    <x v="2"/>
    <x v="2"/>
    <x v="2"/>
    <x v="2"/>
  </r>
  <r>
    <x v="1"/>
    <x v="4"/>
    <x v="9"/>
    <x v="4"/>
    <x v="1"/>
    <x v="6"/>
  </r>
  <r>
    <x v="3"/>
    <x v="6"/>
    <x v="10"/>
    <x v="8"/>
    <x v="0"/>
    <x v="7"/>
  </r>
  <r>
    <x v="0"/>
    <x v="0"/>
    <x v="6"/>
    <x v="8"/>
    <x v="6"/>
    <x v="3"/>
  </r>
  <r>
    <x v="2"/>
    <x v="1"/>
    <x v="2"/>
    <x v="2"/>
    <x v="2"/>
    <x v="2"/>
  </r>
  <r>
    <x v="0"/>
    <x v="0"/>
    <x v="11"/>
    <x v="8"/>
    <x v="0"/>
    <x v="0"/>
  </r>
  <r>
    <x v="0"/>
    <x v="5"/>
    <x v="12"/>
    <x v="9"/>
    <x v="3"/>
    <x v="7"/>
  </r>
  <r>
    <x v="2"/>
    <x v="1"/>
    <x v="2"/>
    <x v="2"/>
    <x v="2"/>
    <x v="2"/>
  </r>
  <r>
    <x v="3"/>
    <x v="4"/>
    <x v="13"/>
    <x v="4"/>
    <x v="6"/>
    <x v="3"/>
  </r>
  <r>
    <x v="2"/>
    <x v="1"/>
    <x v="2"/>
    <x v="2"/>
    <x v="2"/>
    <x v="2"/>
  </r>
  <r>
    <x v="5"/>
    <x v="6"/>
    <x v="14"/>
    <x v="9"/>
    <x v="8"/>
    <x v="5"/>
  </r>
  <r>
    <x v="0"/>
    <x v="0"/>
    <x v="15"/>
    <x v="0"/>
    <x v="8"/>
    <x v="1"/>
  </r>
  <r>
    <x v="4"/>
    <x v="4"/>
    <x v="16"/>
    <x v="9"/>
    <x v="5"/>
    <x v="4"/>
  </r>
  <r>
    <x v="0"/>
    <x v="7"/>
    <x v="17"/>
    <x v="9"/>
    <x v="0"/>
    <x v="0"/>
  </r>
  <r>
    <x v="2"/>
    <x v="1"/>
    <x v="2"/>
    <x v="2"/>
    <x v="2"/>
    <x v="2"/>
  </r>
  <r>
    <x v="0"/>
    <x v="0"/>
    <x v="17"/>
    <x v="6"/>
    <x v="6"/>
    <x v="3"/>
  </r>
  <r>
    <x v="0"/>
    <x v="0"/>
    <x v="18"/>
    <x v="0"/>
    <x v="8"/>
    <x v="5"/>
  </r>
  <r>
    <x v="6"/>
    <x v="0"/>
    <x v="15"/>
    <x v="4"/>
    <x v="0"/>
    <x v="0"/>
  </r>
  <r>
    <x v="7"/>
    <x v="7"/>
    <x v="19"/>
    <x v="8"/>
    <x v="9"/>
    <x v="5"/>
  </r>
  <r>
    <x v="2"/>
    <x v="1"/>
    <x v="2"/>
    <x v="2"/>
    <x v="2"/>
    <x v="2"/>
  </r>
  <r>
    <x v="3"/>
    <x v="2"/>
    <x v="19"/>
    <x v="5"/>
    <x v="0"/>
    <x v="8"/>
  </r>
  <r>
    <x v="4"/>
    <x v="7"/>
    <x v="15"/>
    <x v="9"/>
    <x v="6"/>
    <x v="3"/>
  </r>
  <r>
    <x v="4"/>
    <x v="0"/>
    <x v="14"/>
    <x v="3"/>
    <x v="0"/>
    <x v="0"/>
  </r>
  <r>
    <x v="3"/>
    <x v="0"/>
    <x v="14"/>
    <x v="8"/>
    <x v="6"/>
    <x v="3"/>
  </r>
  <r>
    <x v="4"/>
    <x v="5"/>
    <x v="20"/>
    <x v="9"/>
    <x v="0"/>
    <x v="0"/>
  </r>
  <r>
    <x v="0"/>
    <x v="3"/>
    <x v="15"/>
    <x v="5"/>
    <x v="0"/>
    <x v="0"/>
  </r>
  <r>
    <x v="1"/>
    <x v="0"/>
    <x v="14"/>
    <x v="3"/>
    <x v="3"/>
    <x v="3"/>
  </r>
  <r>
    <x v="1"/>
    <x v="4"/>
    <x v="11"/>
    <x v="9"/>
    <x v="7"/>
    <x v="7"/>
  </r>
  <r>
    <x v="3"/>
    <x v="2"/>
    <x v="21"/>
    <x v="9"/>
    <x v="8"/>
    <x v="5"/>
  </r>
  <r>
    <x v="0"/>
    <x v="0"/>
    <x v="17"/>
    <x v="3"/>
    <x v="8"/>
    <x v="3"/>
  </r>
  <r>
    <x v="1"/>
    <x v="8"/>
    <x v="20"/>
    <x v="4"/>
    <x v="9"/>
    <x v="4"/>
  </r>
  <r>
    <x v="6"/>
    <x v="0"/>
    <x v="22"/>
    <x v="5"/>
    <x v="8"/>
    <x v="5"/>
  </r>
  <r>
    <x v="5"/>
    <x v="7"/>
    <x v="23"/>
    <x v="6"/>
    <x v="3"/>
    <x v="7"/>
  </r>
  <r>
    <x v="0"/>
    <x v="2"/>
    <x v="20"/>
    <x v="6"/>
    <x v="9"/>
    <x v="5"/>
  </r>
  <r>
    <x v="0"/>
    <x v="7"/>
    <x v="17"/>
    <x v="0"/>
    <x v="6"/>
    <x v="3"/>
  </r>
  <r>
    <x v="6"/>
    <x v="8"/>
    <x v="24"/>
    <x v="6"/>
    <x v="6"/>
    <x v="3"/>
  </r>
  <r>
    <x v="0"/>
    <x v="0"/>
    <x v="24"/>
    <x v="8"/>
    <x v="9"/>
    <x v="5"/>
  </r>
  <r>
    <x v="4"/>
    <x v="3"/>
    <x v="25"/>
    <x v="8"/>
    <x v="8"/>
    <x v="5"/>
  </r>
  <r>
    <x v="2"/>
    <x v="1"/>
    <x v="2"/>
    <x v="2"/>
    <x v="2"/>
    <x v="2"/>
  </r>
  <r>
    <x v="2"/>
    <x v="1"/>
    <x v="2"/>
    <x v="2"/>
    <x v="2"/>
    <x v="2"/>
  </r>
  <r>
    <x v="4"/>
    <x v="3"/>
    <x v="19"/>
    <x v="8"/>
    <x v="3"/>
    <x v="7"/>
  </r>
  <r>
    <x v="2"/>
    <x v="1"/>
    <x v="2"/>
    <x v="2"/>
    <x v="2"/>
    <x v="2"/>
  </r>
  <r>
    <x v="3"/>
    <x v="0"/>
    <x v="14"/>
    <x v="9"/>
    <x v="3"/>
    <x v="7"/>
  </r>
  <r>
    <x v="1"/>
    <x v="0"/>
    <x v="12"/>
    <x v="3"/>
    <x v="3"/>
    <x v="7"/>
  </r>
  <r>
    <x v="0"/>
    <x v="0"/>
    <x v="15"/>
    <x v="6"/>
    <x v="6"/>
    <x v="3"/>
  </r>
  <r>
    <x v="2"/>
    <x v="1"/>
    <x v="2"/>
    <x v="2"/>
    <x v="2"/>
    <x v="2"/>
  </r>
  <r>
    <x v="0"/>
    <x v="5"/>
    <x v="2"/>
    <x v="2"/>
    <x v="2"/>
    <x v="2"/>
  </r>
  <r>
    <x v="2"/>
    <x v="1"/>
    <x v="2"/>
    <x v="2"/>
    <x v="2"/>
    <x v="2"/>
  </r>
  <r>
    <x v="6"/>
    <x v="0"/>
    <x v="18"/>
    <x v="8"/>
    <x v="6"/>
    <x v="3"/>
  </r>
  <r>
    <x v="3"/>
    <x v="0"/>
    <x v="16"/>
    <x v="0"/>
    <x v="6"/>
    <x v="5"/>
  </r>
  <r>
    <x v="3"/>
    <x v="7"/>
    <x v="26"/>
    <x v="1"/>
    <x v="0"/>
    <x v="3"/>
  </r>
  <r>
    <x v="1"/>
    <x v="6"/>
    <x v="20"/>
    <x v="9"/>
    <x v="1"/>
    <x v="7"/>
  </r>
  <r>
    <x v="3"/>
    <x v="8"/>
    <x v="9"/>
    <x v="6"/>
    <x v="5"/>
    <x v="4"/>
  </r>
  <r>
    <x v="2"/>
    <x v="1"/>
    <x v="2"/>
    <x v="2"/>
    <x v="2"/>
    <x v="2"/>
  </r>
  <r>
    <x v="1"/>
    <x v="2"/>
    <x v="18"/>
    <x v="0"/>
    <x v="6"/>
    <x v="9"/>
  </r>
  <r>
    <x v="0"/>
    <x v="0"/>
    <x v="17"/>
    <x v="8"/>
    <x v="0"/>
    <x v="0"/>
  </r>
  <r>
    <x v="3"/>
    <x v="9"/>
    <x v="5"/>
    <x v="6"/>
    <x v="0"/>
    <x v="0"/>
  </r>
  <r>
    <x v="4"/>
    <x v="4"/>
    <x v="17"/>
    <x v="5"/>
    <x v="8"/>
    <x v="5"/>
  </r>
  <r>
    <x v="2"/>
    <x v="1"/>
    <x v="2"/>
    <x v="2"/>
    <x v="2"/>
    <x v="2"/>
  </r>
  <r>
    <x v="2"/>
    <x v="1"/>
    <x v="2"/>
    <x v="2"/>
    <x v="2"/>
    <x v="2"/>
  </r>
  <r>
    <x v="1"/>
    <x v="3"/>
    <x v="27"/>
    <x v="8"/>
    <x v="3"/>
    <x v="1"/>
  </r>
  <r>
    <x v="2"/>
    <x v="1"/>
    <x v="2"/>
    <x v="2"/>
    <x v="2"/>
    <x v="2"/>
  </r>
  <r>
    <x v="0"/>
    <x v="0"/>
    <x v="2"/>
    <x v="2"/>
    <x v="2"/>
    <x v="2"/>
  </r>
  <r>
    <x v="2"/>
    <x v="1"/>
    <x v="2"/>
    <x v="2"/>
    <x v="2"/>
    <x v="2"/>
  </r>
  <r>
    <x v="0"/>
    <x v="7"/>
    <x v="17"/>
    <x v="9"/>
    <x v="8"/>
    <x v="3"/>
  </r>
  <r>
    <x v="4"/>
    <x v="0"/>
    <x v="28"/>
    <x v="9"/>
    <x v="8"/>
    <x v="7"/>
  </r>
  <r>
    <x v="0"/>
    <x v="4"/>
    <x v="29"/>
    <x v="6"/>
    <x v="3"/>
    <x v="8"/>
  </r>
  <r>
    <x v="3"/>
    <x v="0"/>
    <x v="30"/>
    <x v="9"/>
    <x v="9"/>
    <x v="1"/>
  </r>
  <r>
    <x v="5"/>
    <x v="0"/>
    <x v="14"/>
    <x v="1"/>
    <x v="0"/>
    <x v="0"/>
  </r>
  <r>
    <x v="0"/>
    <x v="0"/>
    <x v="15"/>
    <x v="9"/>
    <x v="8"/>
    <x v="0"/>
  </r>
  <r>
    <x v="2"/>
    <x v="1"/>
    <x v="2"/>
    <x v="2"/>
    <x v="2"/>
    <x v="2"/>
  </r>
  <r>
    <x v="6"/>
    <x v="0"/>
    <x v="6"/>
    <x v="1"/>
    <x v="8"/>
    <x v="7"/>
  </r>
  <r>
    <x v="2"/>
    <x v="1"/>
    <x v="2"/>
    <x v="2"/>
    <x v="2"/>
    <x v="2"/>
  </r>
  <r>
    <x v="8"/>
    <x v="8"/>
    <x v="12"/>
    <x v="4"/>
    <x v="0"/>
    <x v="0"/>
  </r>
  <r>
    <x v="1"/>
    <x v="0"/>
    <x v="14"/>
    <x v="5"/>
    <x v="5"/>
    <x v="5"/>
  </r>
  <r>
    <x v="9"/>
    <x v="6"/>
    <x v="31"/>
    <x v="5"/>
    <x v="3"/>
    <x v="9"/>
  </r>
  <r>
    <x v="3"/>
    <x v="2"/>
    <x v="32"/>
    <x v="4"/>
    <x v="7"/>
    <x v="0"/>
  </r>
  <r>
    <x v="3"/>
    <x v="5"/>
    <x v="33"/>
    <x v="5"/>
    <x v="4"/>
    <x v="4"/>
  </r>
  <r>
    <x v="5"/>
    <x v="6"/>
    <x v="34"/>
    <x v="9"/>
    <x v="7"/>
    <x v="5"/>
  </r>
  <r>
    <x v="0"/>
    <x v="7"/>
    <x v="11"/>
    <x v="6"/>
    <x v="3"/>
    <x v="0"/>
  </r>
  <r>
    <x v="2"/>
    <x v="1"/>
    <x v="2"/>
    <x v="2"/>
    <x v="2"/>
    <x v="2"/>
  </r>
  <r>
    <x v="2"/>
    <x v="1"/>
    <x v="2"/>
    <x v="2"/>
    <x v="2"/>
    <x v="2"/>
  </r>
  <r>
    <x v="1"/>
    <x v="3"/>
    <x v="20"/>
    <x v="7"/>
    <x v="9"/>
    <x v="0"/>
  </r>
  <r>
    <x v="3"/>
    <x v="0"/>
    <x v="17"/>
    <x v="6"/>
    <x v="0"/>
    <x v="0"/>
  </r>
  <r>
    <x v="7"/>
    <x v="6"/>
    <x v="35"/>
    <x v="8"/>
    <x v="9"/>
    <x v="9"/>
  </r>
  <r>
    <x v="5"/>
    <x v="0"/>
    <x v="2"/>
    <x v="0"/>
    <x v="6"/>
    <x v="8"/>
  </r>
  <r>
    <x v="3"/>
    <x v="2"/>
    <x v="17"/>
    <x v="6"/>
    <x v="8"/>
    <x v="7"/>
  </r>
  <r>
    <x v="2"/>
    <x v="1"/>
    <x v="2"/>
    <x v="2"/>
    <x v="2"/>
    <x v="2"/>
  </r>
  <r>
    <x v="1"/>
    <x v="8"/>
    <x v="20"/>
    <x v="1"/>
    <x v="3"/>
    <x v="9"/>
  </r>
  <r>
    <x v="1"/>
    <x v="2"/>
    <x v="22"/>
    <x v="4"/>
    <x v="7"/>
    <x v="0"/>
  </r>
  <r>
    <x v="3"/>
    <x v="6"/>
    <x v="36"/>
    <x v="9"/>
    <x v="0"/>
    <x v="9"/>
  </r>
  <r>
    <x v="2"/>
    <x v="1"/>
    <x v="2"/>
    <x v="2"/>
    <x v="2"/>
    <x v="2"/>
  </r>
  <r>
    <x v="0"/>
    <x v="0"/>
    <x v="16"/>
    <x v="1"/>
    <x v="6"/>
    <x v="5"/>
  </r>
  <r>
    <x v="7"/>
    <x v="7"/>
    <x v="14"/>
    <x v="4"/>
    <x v="9"/>
    <x v="9"/>
  </r>
  <r>
    <x v="4"/>
    <x v="7"/>
    <x v="14"/>
    <x v="8"/>
    <x v="0"/>
    <x v="0"/>
  </r>
  <r>
    <x v="3"/>
    <x v="7"/>
    <x v="30"/>
    <x v="0"/>
    <x v="8"/>
    <x v="5"/>
  </r>
  <r>
    <x v="2"/>
    <x v="1"/>
    <x v="2"/>
    <x v="2"/>
    <x v="2"/>
    <x v="2"/>
  </r>
  <r>
    <x v="1"/>
    <x v="0"/>
    <x v="12"/>
    <x v="9"/>
    <x v="0"/>
    <x v="0"/>
  </r>
  <r>
    <x v="0"/>
    <x v="7"/>
    <x v="30"/>
    <x v="9"/>
    <x v="5"/>
    <x v="4"/>
  </r>
  <r>
    <x v="0"/>
    <x v="7"/>
    <x v="25"/>
    <x v="9"/>
    <x v="6"/>
    <x v="3"/>
  </r>
  <r>
    <x v="3"/>
    <x v="7"/>
    <x v="19"/>
    <x v="9"/>
    <x v="8"/>
    <x v="7"/>
  </r>
  <r>
    <x v="3"/>
    <x v="2"/>
    <x v="21"/>
    <x v="8"/>
    <x v="1"/>
    <x v="4"/>
  </r>
  <r>
    <x v="2"/>
    <x v="1"/>
    <x v="2"/>
    <x v="2"/>
    <x v="2"/>
    <x v="2"/>
  </r>
  <r>
    <x v="0"/>
    <x v="7"/>
    <x v="17"/>
    <x v="9"/>
    <x v="3"/>
    <x v="5"/>
  </r>
  <r>
    <x v="3"/>
    <x v="0"/>
    <x v="8"/>
    <x v="4"/>
    <x v="3"/>
    <x v="9"/>
  </r>
  <r>
    <x v="4"/>
    <x v="8"/>
    <x v="37"/>
    <x v="9"/>
    <x v="3"/>
    <x v="7"/>
  </r>
  <r>
    <x v="1"/>
    <x v="7"/>
    <x v="15"/>
    <x v="4"/>
    <x v="5"/>
    <x v="3"/>
  </r>
  <r>
    <x v="2"/>
    <x v="1"/>
    <x v="2"/>
    <x v="2"/>
    <x v="2"/>
    <x v="2"/>
  </r>
  <r>
    <x v="5"/>
    <x v="2"/>
    <x v="14"/>
    <x v="4"/>
    <x v="4"/>
    <x v="8"/>
  </r>
  <r>
    <x v="7"/>
    <x v="0"/>
    <x v="36"/>
    <x v="5"/>
    <x v="6"/>
    <x v="1"/>
  </r>
  <r>
    <x v="2"/>
    <x v="1"/>
    <x v="2"/>
    <x v="2"/>
    <x v="2"/>
    <x v="2"/>
  </r>
  <r>
    <x v="1"/>
    <x v="9"/>
    <x v="20"/>
    <x v="8"/>
    <x v="9"/>
    <x v="8"/>
  </r>
  <r>
    <x v="0"/>
    <x v="2"/>
    <x v="32"/>
    <x v="7"/>
    <x v="8"/>
    <x v="9"/>
  </r>
  <r>
    <x v="1"/>
    <x v="3"/>
    <x v="36"/>
    <x v="9"/>
    <x v="9"/>
    <x v="9"/>
  </r>
  <r>
    <x v="1"/>
    <x v="7"/>
    <x v="17"/>
    <x v="6"/>
    <x v="4"/>
    <x v="1"/>
  </r>
  <r>
    <x v="6"/>
    <x v="0"/>
    <x v="18"/>
    <x v="9"/>
    <x v="6"/>
    <x v="0"/>
  </r>
  <r>
    <x v="3"/>
    <x v="2"/>
    <x v="32"/>
    <x v="7"/>
    <x v="6"/>
    <x v="0"/>
  </r>
  <r>
    <x v="0"/>
    <x v="7"/>
    <x v="15"/>
    <x v="8"/>
    <x v="9"/>
    <x v="5"/>
  </r>
  <r>
    <x v="3"/>
    <x v="5"/>
    <x v="24"/>
    <x v="4"/>
    <x v="5"/>
    <x v="4"/>
  </r>
  <r>
    <x v="3"/>
    <x v="3"/>
    <x v="32"/>
    <x v="7"/>
    <x v="3"/>
    <x v="9"/>
  </r>
  <r>
    <x v="1"/>
    <x v="8"/>
    <x v="32"/>
    <x v="8"/>
    <x v="5"/>
    <x v="5"/>
  </r>
  <r>
    <x v="0"/>
    <x v="0"/>
    <x v="36"/>
    <x v="8"/>
    <x v="4"/>
    <x v="0"/>
  </r>
  <r>
    <x v="2"/>
    <x v="1"/>
    <x v="2"/>
    <x v="2"/>
    <x v="2"/>
    <x v="2"/>
  </r>
  <r>
    <x v="1"/>
    <x v="0"/>
    <x v="14"/>
    <x v="8"/>
    <x v="8"/>
    <x v="0"/>
  </r>
  <r>
    <x v="3"/>
    <x v="5"/>
    <x v="13"/>
    <x v="4"/>
    <x v="9"/>
    <x v="4"/>
  </r>
  <r>
    <x v="0"/>
    <x v="7"/>
    <x v="14"/>
    <x v="8"/>
    <x v="8"/>
    <x v="5"/>
  </r>
  <r>
    <x v="2"/>
    <x v="1"/>
    <x v="2"/>
    <x v="2"/>
    <x v="2"/>
    <x v="2"/>
  </r>
  <r>
    <x v="2"/>
    <x v="1"/>
    <x v="2"/>
    <x v="2"/>
    <x v="2"/>
    <x v="2"/>
  </r>
  <r>
    <x v="0"/>
    <x v="0"/>
    <x v="14"/>
    <x v="4"/>
    <x v="8"/>
    <x v="3"/>
  </r>
  <r>
    <x v="0"/>
    <x v="7"/>
    <x v="15"/>
    <x v="8"/>
    <x v="4"/>
    <x v="1"/>
  </r>
  <r>
    <x v="1"/>
    <x v="1"/>
    <x v="2"/>
    <x v="2"/>
    <x v="2"/>
    <x v="2"/>
  </r>
  <r>
    <x v="7"/>
    <x v="0"/>
    <x v="6"/>
    <x v="9"/>
    <x v="6"/>
    <x v="3"/>
  </r>
  <r>
    <x v="7"/>
    <x v="3"/>
    <x v="38"/>
    <x v="6"/>
    <x v="0"/>
    <x v="3"/>
  </r>
  <r>
    <x v="0"/>
    <x v="0"/>
    <x v="15"/>
    <x v="8"/>
    <x v="8"/>
    <x v="3"/>
  </r>
  <r>
    <x v="2"/>
    <x v="1"/>
    <x v="2"/>
    <x v="2"/>
    <x v="2"/>
    <x v="2"/>
  </r>
  <r>
    <x v="4"/>
    <x v="5"/>
    <x v="24"/>
    <x v="9"/>
    <x v="8"/>
    <x v="5"/>
  </r>
  <r>
    <x v="0"/>
    <x v="7"/>
    <x v="17"/>
    <x v="1"/>
    <x v="9"/>
    <x v="7"/>
  </r>
  <r>
    <x v="0"/>
    <x v="8"/>
    <x v="3"/>
    <x v="5"/>
    <x v="6"/>
    <x v="7"/>
  </r>
  <r>
    <x v="0"/>
    <x v="0"/>
    <x v="15"/>
    <x v="8"/>
    <x v="9"/>
    <x v="5"/>
  </r>
  <r>
    <x v="1"/>
    <x v="0"/>
    <x v="15"/>
    <x v="3"/>
    <x v="6"/>
    <x v="5"/>
  </r>
  <r>
    <x v="2"/>
    <x v="1"/>
    <x v="2"/>
    <x v="2"/>
    <x v="2"/>
    <x v="2"/>
  </r>
  <r>
    <x v="1"/>
    <x v="7"/>
    <x v="11"/>
    <x v="3"/>
    <x v="6"/>
    <x v="3"/>
  </r>
  <r>
    <x v="2"/>
    <x v="1"/>
    <x v="2"/>
    <x v="2"/>
    <x v="2"/>
    <x v="2"/>
  </r>
  <r>
    <x v="2"/>
    <x v="1"/>
    <x v="2"/>
    <x v="2"/>
    <x v="2"/>
    <x v="2"/>
  </r>
  <r>
    <x v="0"/>
    <x v="7"/>
    <x v="2"/>
    <x v="2"/>
    <x v="2"/>
    <x v="2"/>
  </r>
  <r>
    <x v="1"/>
    <x v="0"/>
    <x v="0"/>
    <x v="9"/>
    <x v="5"/>
    <x v="7"/>
  </r>
  <r>
    <x v="5"/>
    <x v="2"/>
    <x v="39"/>
    <x v="8"/>
    <x v="4"/>
    <x v="1"/>
  </r>
  <r>
    <x v="3"/>
    <x v="7"/>
    <x v="40"/>
    <x v="0"/>
    <x v="3"/>
    <x v="5"/>
  </r>
  <r>
    <x v="4"/>
    <x v="2"/>
    <x v="9"/>
    <x v="4"/>
    <x v="5"/>
    <x v="4"/>
  </r>
  <r>
    <x v="0"/>
    <x v="0"/>
    <x v="16"/>
    <x v="0"/>
    <x v="9"/>
    <x v="4"/>
  </r>
  <r>
    <x v="2"/>
    <x v="1"/>
    <x v="2"/>
    <x v="2"/>
    <x v="2"/>
    <x v="2"/>
  </r>
  <r>
    <x v="3"/>
    <x v="4"/>
    <x v="16"/>
    <x v="5"/>
    <x v="8"/>
    <x v="0"/>
  </r>
  <r>
    <x v="0"/>
    <x v="8"/>
    <x v="15"/>
    <x v="9"/>
    <x v="4"/>
    <x v="1"/>
  </r>
  <r>
    <x v="2"/>
    <x v="1"/>
    <x v="2"/>
    <x v="2"/>
    <x v="2"/>
    <x v="2"/>
  </r>
  <r>
    <x v="1"/>
    <x v="0"/>
    <x v="30"/>
    <x v="8"/>
    <x v="6"/>
    <x v="3"/>
  </r>
  <r>
    <x v="1"/>
    <x v="7"/>
    <x v="41"/>
    <x v="6"/>
    <x v="7"/>
    <x v="8"/>
  </r>
  <r>
    <x v="1"/>
    <x v="0"/>
    <x v="15"/>
    <x v="0"/>
    <x v="3"/>
    <x v="3"/>
  </r>
  <r>
    <x v="5"/>
    <x v="0"/>
    <x v="15"/>
    <x v="5"/>
    <x v="3"/>
    <x v="7"/>
  </r>
  <r>
    <x v="1"/>
    <x v="0"/>
    <x v="14"/>
    <x v="6"/>
    <x v="8"/>
    <x v="3"/>
  </r>
  <r>
    <x v="4"/>
    <x v="0"/>
    <x v="17"/>
    <x v="8"/>
    <x v="3"/>
    <x v="7"/>
  </r>
  <r>
    <x v="0"/>
    <x v="0"/>
    <x v="15"/>
    <x v="3"/>
    <x v="6"/>
    <x v="3"/>
  </r>
  <r>
    <x v="5"/>
    <x v="5"/>
    <x v="42"/>
    <x v="4"/>
    <x v="4"/>
    <x v="7"/>
  </r>
  <r>
    <x v="0"/>
    <x v="4"/>
    <x v="15"/>
    <x v="8"/>
    <x v="8"/>
    <x v="3"/>
  </r>
  <r>
    <x v="2"/>
    <x v="1"/>
    <x v="2"/>
    <x v="2"/>
    <x v="2"/>
    <x v="2"/>
  </r>
  <r>
    <x v="0"/>
    <x v="7"/>
    <x v="4"/>
    <x v="9"/>
    <x v="8"/>
    <x v="5"/>
  </r>
  <r>
    <x v="2"/>
    <x v="1"/>
    <x v="2"/>
    <x v="2"/>
    <x v="2"/>
    <x v="2"/>
  </r>
  <r>
    <x v="1"/>
    <x v="2"/>
    <x v="14"/>
    <x v="0"/>
    <x v="6"/>
    <x v="3"/>
  </r>
  <r>
    <x v="5"/>
    <x v="0"/>
    <x v="15"/>
    <x v="1"/>
    <x v="4"/>
    <x v="1"/>
  </r>
  <r>
    <x v="2"/>
    <x v="1"/>
    <x v="2"/>
    <x v="2"/>
    <x v="2"/>
    <x v="2"/>
  </r>
  <r>
    <x v="0"/>
    <x v="5"/>
    <x v="15"/>
    <x v="9"/>
    <x v="8"/>
    <x v="4"/>
  </r>
  <r>
    <x v="3"/>
    <x v="0"/>
    <x v="1"/>
    <x v="9"/>
    <x v="3"/>
    <x v="1"/>
  </r>
  <r>
    <x v="3"/>
    <x v="0"/>
    <x v="2"/>
    <x v="2"/>
    <x v="2"/>
    <x v="2"/>
  </r>
  <r>
    <x v="7"/>
    <x v="0"/>
    <x v="17"/>
    <x v="9"/>
    <x v="4"/>
    <x v="7"/>
  </r>
  <r>
    <x v="3"/>
    <x v="6"/>
    <x v="43"/>
    <x v="0"/>
    <x v="4"/>
    <x v="5"/>
  </r>
  <r>
    <x v="7"/>
    <x v="0"/>
    <x v="0"/>
    <x v="6"/>
    <x v="3"/>
    <x v="7"/>
  </r>
  <r>
    <x v="0"/>
    <x v="0"/>
    <x v="23"/>
    <x v="3"/>
    <x v="8"/>
    <x v="5"/>
  </r>
  <r>
    <x v="3"/>
    <x v="0"/>
    <x v="14"/>
    <x v="9"/>
    <x v="4"/>
    <x v="0"/>
  </r>
  <r>
    <x v="2"/>
    <x v="1"/>
    <x v="2"/>
    <x v="2"/>
    <x v="2"/>
    <x v="2"/>
  </r>
  <r>
    <x v="2"/>
    <x v="1"/>
    <x v="2"/>
    <x v="2"/>
    <x v="2"/>
    <x v="2"/>
  </r>
  <r>
    <x v="0"/>
    <x v="0"/>
    <x v="14"/>
    <x v="8"/>
    <x v="0"/>
    <x v="0"/>
  </r>
  <r>
    <x v="1"/>
    <x v="2"/>
    <x v="0"/>
    <x v="0"/>
    <x v="5"/>
    <x v="5"/>
  </r>
  <r>
    <x v="2"/>
    <x v="1"/>
    <x v="2"/>
    <x v="2"/>
    <x v="2"/>
    <x v="2"/>
  </r>
  <r>
    <x v="4"/>
    <x v="7"/>
    <x v="19"/>
    <x v="3"/>
    <x v="0"/>
    <x v="0"/>
  </r>
  <r>
    <x v="5"/>
    <x v="0"/>
    <x v="2"/>
    <x v="2"/>
    <x v="2"/>
    <x v="2"/>
  </r>
  <r>
    <x v="3"/>
    <x v="7"/>
    <x v="5"/>
    <x v="5"/>
    <x v="9"/>
    <x v="9"/>
  </r>
  <r>
    <x v="1"/>
    <x v="6"/>
    <x v="24"/>
    <x v="1"/>
    <x v="8"/>
    <x v="5"/>
  </r>
  <r>
    <x v="6"/>
    <x v="7"/>
    <x v="36"/>
    <x v="1"/>
    <x v="7"/>
    <x v="9"/>
  </r>
  <r>
    <x v="4"/>
    <x v="4"/>
    <x v="30"/>
    <x v="6"/>
    <x v="2"/>
    <x v="2"/>
  </r>
  <r>
    <x v="3"/>
    <x v="5"/>
    <x v="29"/>
    <x v="8"/>
    <x v="8"/>
    <x v="7"/>
  </r>
  <r>
    <x v="3"/>
    <x v="2"/>
    <x v="2"/>
    <x v="2"/>
    <x v="2"/>
    <x v="2"/>
  </r>
  <r>
    <x v="4"/>
    <x v="7"/>
    <x v="11"/>
    <x v="9"/>
    <x v="9"/>
    <x v="9"/>
  </r>
  <r>
    <x v="3"/>
    <x v="0"/>
    <x v="11"/>
    <x v="1"/>
    <x v="4"/>
    <x v="5"/>
  </r>
  <r>
    <x v="7"/>
    <x v="2"/>
    <x v="9"/>
    <x v="9"/>
    <x v="5"/>
    <x v="5"/>
  </r>
  <r>
    <x v="0"/>
    <x v="0"/>
    <x v="39"/>
    <x v="4"/>
    <x v="4"/>
    <x v="1"/>
  </r>
  <r>
    <x v="2"/>
    <x v="1"/>
    <x v="2"/>
    <x v="2"/>
    <x v="2"/>
    <x v="2"/>
  </r>
  <r>
    <x v="3"/>
    <x v="0"/>
    <x v="11"/>
    <x v="6"/>
    <x v="0"/>
    <x v="0"/>
  </r>
  <r>
    <x v="4"/>
    <x v="3"/>
    <x v="20"/>
    <x v="8"/>
    <x v="6"/>
    <x v="3"/>
  </r>
  <r>
    <x v="6"/>
    <x v="2"/>
    <x v="17"/>
    <x v="9"/>
    <x v="9"/>
    <x v="9"/>
  </r>
  <r>
    <x v="3"/>
    <x v="2"/>
    <x v="44"/>
    <x v="2"/>
    <x v="2"/>
    <x v="2"/>
  </r>
  <r>
    <x v="3"/>
    <x v="8"/>
    <x v="1"/>
    <x v="0"/>
    <x v="8"/>
    <x v="5"/>
  </r>
  <r>
    <x v="2"/>
    <x v="1"/>
    <x v="2"/>
    <x v="2"/>
    <x v="2"/>
    <x v="2"/>
  </r>
  <r>
    <x v="4"/>
    <x v="5"/>
    <x v="26"/>
    <x v="0"/>
    <x v="8"/>
    <x v="7"/>
  </r>
  <r>
    <x v="0"/>
    <x v="0"/>
    <x v="14"/>
    <x v="9"/>
    <x v="6"/>
    <x v="5"/>
  </r>
  <r>
    <x v="0"/>
    <x v="5"/>
    <x v="25"/>
    <x v="8"/>
    <x v="7"/>
    <x v="9"/>
  </r>
  <r>
    <x v="0"/>
    <x v="2"/>
    <x v="20"/>
    <x v="8"/>
    <x v="9"/>
    <x v="5"/>
  </r>
  <r>
    <x v="3"/>
    <x v="0"/>
    <x v="31"/>
    <x v="5"/>
    <x v="8"/>
    <x v="4"/>
  </r>
  <r>
    <x v="0"/>
    <x v="0"/>
    <x v="45"/>
    <x v="6"/>
    <x v="9"/>
    <x v="0"/>
  </r>
  <r>
    <x v="0"/>
    <x v="1"/>
    <x v="2"/>
    <x v="2"/>
    <x v="2"/>
    <x v="2"/>
  </r>
  <r>
    <x v="3"/>
    <x v="2"/>
    <x v="5"/>
    <x v="4"/>
    <x v="8"/>
    <x v="0"/>
  </r>
  <r>
    <x v="3"/>
    <x v="5"/>
    <x v="13"/>
    <x v="6"/>
    <x v="3"/>
    <x v="1"/>
  </r>
  <r>
    <x v="3"/>
    <x v="2"/>
    <x v="34"/>
    <x v="6"/>
    <x v="8"/>
    <x v="0"/>
  </r>
  <r>
    <x v="0"/>
    <x v="2"/>
    <x v="20"/>
    <x v="9"/>
    <x v="7"/>
    <x v="8"/>
  </r>
  <r>
    <x v="7"/>
    <x v="2"/>
    <x v="20"/>
    <x v="9"/>
    <x v="8"/>
    <x v="5"/>
  </r>
  <r>
    <x v="7"/>
    <x v="2"/>
    <x v="38"/>
    <x v="5"/>
    <x v="6"/>
    <x v="3"/>
  </r>
  <r>
    <x v="1"/>
    <x v="0"/>
    <x v="17"/>
    <x v="0"/>
    <x v="0"/>
    <x v="5"/>
  </r>
  <r>
    <x v="0"/>
    <x v="5"/>
    <x v="25"/>
    <x v="4"/>
    <x v="5"/>
    <x v="9"/>
  </r>
  <r>
    <x v="7"/>
    <x v="2"/>
    <x v="26"/>
    <x v="7"/>
    <x v="8"/>
    <x v="8"/>
  </r>
  <r>
    <x v="0"/>
    <x v="0"/>
    <x v="14"/>
    <x v="9"/>
    <x v="6"/>
    <x v="5"/>
  </r>
  <r>
    <x v="0"/>
    <x v="5"/>
    <x v="15"/>
    <x v="8"/>
    <x v="6"/>
    <x v="3"/>
  </r>
  <r>
    <x v="2"/>
    <x v="1"/>
    <x v="2"/>
    <x v="2"/>
    <x v="2"/>
    <x v="2"/>
  </r>
  <r>
    <x v="0"/>
    <x v="1"/>
    <x v="2"/>
    <x v="2"/>
    <x v="2"/>
    <x v="2"/>
  </r>
  <r>
    <x v="1"/>
    <x v="0"/>
    <x v="15"/>
    <x v="4"/>
    <x v="5"/>
    <x v="5"/>
  </r>
  <r>
    <x v="7"/>
    <x v="7"/>
    <x v="8"/>
    <x v="4"/>
    <x v="0"/>
    <x v="0"/>
  </r>
  <r>
    <x v="0"/>
    <x v="0"/>
    <x v="5"/>
    <x v="9"/>
    <x v="6"/>
    <x v="3"/>
  </r>
  <r>
    <x v="2"/>
    <x v="7"/>
    <x v="17"/>
    <x v="8"/>
    <x v="0"/>
    <x v="0"/>
  </r>
  <r>
    <x v="1"/>
    <x v="2"/>
    <x v="36"/>
    <x v="4"/>
    <x v="7"/>
    <x v="9"/>
  </r>
  <r>
    <x v="0"/>
    <x v="0"/>
    <x v="15"/>
    <x v="8"/>
    <x v="6"/>
    <x v="0"/>
  </r>
  <r>
    <x v="3"/>
    <x v="7"/>
    <x v="46"/>
    <x v="3"/>
    <x v="2"/>
    <x v="6"/>
  </r>
  <r>
    <x v="9"/>
    <x v="0"/>
    <x v="20"/>
    <x v="8"/>
    <x v="8"/>
    <x v="4"/>
  </r>
  <r>
    <x v="6"/>
    <x v="0"/>
    <x v="36"/>
    <x v="1"/>
    <x v="8"/>
    <x v="5"/>
  </r>
  <r>
    <x v="4"/>
    <x v="0"/>
    <x v="19"/>
    <x v="5"/>
    <x v="3"/>
    <x v="7"/>
  </r>
  <r>
    <x v="3"/>
    <x v="3"/>
    <x v="17"/>
    <x v="6"/>
    <x v="4"/>
    <x v="5"/>
  </r>
  <r>
    <x v="0"/>
    <x v="7"/>
    <x v="0"/>
    <x v="2"/>
    <x v="2"/>
    <x v="2"/>
  </r>
  <r>
    <x v="2"/>
    <x v="1"/>
    <x v="2"/>
    <x v="2"/>
    <x v="2"/>
    <x v="2"/>
  </r>
  <r>
    <x v="2"/>
    <x v="1"/>
    <x v="2"/>
    <x v="2"/>
    <x v="2"/>
    <x v="2"/>
  </r>
  <r>
    <x v="3"/>
    <x v="8"/>
    <x v="23"/>
    <x v="5"/>
    <x v="6"/>
    <x v="7"/>
  </r>
  <r>
    <x v="1"/>
    <x v="4"/>
    <x v="15"/>
    <x v="9"/>
    <x v="0"/>
    <x v="0"/>
  </r>
  <r>
    <x v="6"/>
    <x v="0"/>
    <x v="2"/>
    <x v="2"/>
    <x v="2"/>
    <x v="2"/>
  </r>
  <r>
    <x v="2"/>
    <x v="1"/>
    <x v="2"/>
    <x v="2"/>
    <x v="2"/>
    <x v="2"/>
  </r>
  <r>
    <x v="3"/>
    <x v="0"/>
    <x v="14"/>
    <x v="4"/>
    <x v="6"/>
    <x v="0"/>
  </r>
  <r>
    <x v="3"/>
    <x v="7"/>
    <x v="17"/>
    <x v="9"/>
    <x v="8"/>
    <x v="3"/>
  </r>
  <r>
    <x v="5"/>
    <x v="0"/>
    <x v="47"/>
    <x v="9"/>
    <x v="9"/>
    <x v="8"/>
  </r>
  <r>
    <x v="3"/>
    <x v="7"/>
    <x v="0"/>
    <x v="5"/>
    <x v="8"/>
    <x v="5"/>
  </r>
  <r>
    <x v="3"/>
    <x v="5"/>
    <x v="16"/>
    <x v="8"/>
    <x v="5"/>
    <x v="7"/>
  </r>
  <r>
    <x v="2"/>
    <x v="1"/>
    <x v="2"/>
    <x v="2"/>
    <x v="2"/>
    <x v="2"/>
  </r>
  <r>
    <x v="2"/>
    <x v="1"/>
    <x v="2"/>
    <x v="2"/>
    <x v="2"/>
    <x v="2"/>
  </r>
  <r>
    <x v="2"/>
    <x v="1"/>
    <x v="2"/>
    <x v="2"/>
    <x v="2"/>
    <x v="2"/>
  </r>
  <r>
    <x v="9"/>
    <x v="7"/>
    <x v="17"/>
    <x v="8"/>
    <x v="8"/>
    <x v="9"/>
  </r>
  <r>
    <x v="0"/>
    <x v="5"/>
    <x v="24"/>
    <x v="0"/>
    <x v="6"/>
    <x v="3"/>
  </r>
  <r>
    <x v="0"/>
    <x v="5"/>
    <x v="24"/>
    <x v="8"/>
    <x v="6"/>
    <x v="3"/>
  </r>
  <r>
    <x v="3"/>
    <x v="0"/>
    <x v="3"/>
    <x v="4"/>
    <x v="6"/>
    <x v="3"/>
  </r>
  <r>
    <x v="0"/>
    <x v="5"/>
    <x v="2"/>
    <x v="2"/>
    <x v="2"/>
    <x v="2"/>
  </r>
  <r>
    <x v="0"/>
    <x v="0"/>
    <x v="11"/>
    <x v="8"/>
    <x v="0"/>
    <x v="5"/>
  </r>
  <r>
    <x v="0"/>
    <x v="5"/>
    <x v="8"/>
    <x v="9"/>
    <x v="9"/>
    <x v="9"/>
  </r>
  <r>
    <x v="0"/>
    <x v="7"/>
    <x v="17"/>
    <x v="0"/>
    <x v="0"/>
    <x v="0"/>
  </r>
  <r>
    <x v="4"/>
    <x v="7"/>
    <x v="15"/>
    <x v="9"/>
    <x v="0"/>
    <x v="0"/>
  </r>
  <r>
    <x v="0"/>
    <x v="7"/>
    <x v="15"/>
    <x v="5"/>
    <x v="8"/>
    <x v="5"/>
  </r>
  <r>
    <x v="0"/>
    <x v="0"/>
    <x v="15"/>
    <x v="9"/>
    <x v="0"/>
    <x v="0"/>
  </r>
  <r>
    <x v="2"/>
    <x v="1"/>
    <x v="2"/>
    <x v="4"/>
    <x v="4"/>
    <x v="0"/>
  </r>
  <r>
    <x v="4"/>
    <x v="7"/>
    <x v="17"/>
    <x v="2"/>
    <x v="2"/>
    <x v="2"/>
  </r>
  <r>
    <x v="5"/>
    <x v="6"/>
    <x v="36"/>
    <x v="9"/>
    <x v="0"/>
    <x v="0"/>
  </r>
  <r>
    <x v="0"/>
    <x v="3"/>
    <x v="15"/>
    <x v="0"/>
    <x v="9"/>
    <x v="3"/>
  </r>
  <r>
    <x v="5"/>
    <x v="6"/>
    <x v="21"/>
    <x v="8"/>
    <x v="8"/>
    <x v="6"/>
  </r>
  <r>
    <x v="7"/>
    <x v="3"/>
    <x v="21"/>
    <x v="4"/>
    <x v="5"/>
    <x v="5"/>
  </r>
  <r>
    <x v="3"/>
    <x v="5"/>
    <x v="8"/>
    <x v="8"/>
    <x v="6"/>
    <x v="9"/>
  </r>
  <r>
    <x v="3"/>
    <x v="0"/>
    <x v="11"/>
    <x v="7"/>
    <x v="9"/>
    <x v="9"/>
  </r>
  <r>
    <x v="3"/>
    <x v="7"/>
    <x v="17"/>
    <x v="3"/>
    <x v="4"/>
    <x v="7"/>
  </r>
  <r>
    <x v="3"/>
    <x v="5"/>
    <x v="48"/>
    <x v="4"/>
    <x v="3"/>
    <x v="7"/>
  </r>
  <r>
    <x v="3"/>
    <x v="7"/>
    <x v="17"/>
    <x v="3"/>
    <x v="0"/>
    <x v="0"/>
  </r>
  <r>
    <x v="3"/>
    <x v="0"/>
    <x v="17"/>
    <x v="6"/>
    <x v="8"/>
    <x v="5"/>
  </r>
  <r>
    <x v="2"/>
    <x v="1"/>
    <x v="2"/>
    <x v="2"/>
    <x v="2"/>
    <x v="2"/>
  </r>
  <r>
    <x v="7"/>
    <x v="5"/>
    <x v="36"/>
    <x v="4"/>
    <x v="9"/>
    <x v="9"/>
  </r>
  <r>
    <x v="3"/>
    <x v="7"/>
    <x v="19"/>
    <x v="8"/>
    <x v="8"/>
    <x v="3"/>
  </r>
  <r>
    <x v="3"/>
    <x v="7"/>
    <x v="5"/>
    <x v="4"/>
    <x v="4"/>
    <x v="0"/>
  </r>
  <r>
    <x v="5"/>
    <x v="0"/>
    <x v="14"/>
    <x v="9"/>
    <x v="5"/>
    <x v="4"/>
  </r>
  <r>
    <x v="3"/>
    <x v="7"/>
    <x v="17"/>
    <x v="4"/>
    <x v="8"/>
    <x v="5"/>
  </r>
  <r>
    <x v="1"/>
    <x v="7"/>
    <x v="19"/>
    <x v="5"/>
    <x v="9"/>
    <x v="0"/>
  </r>
  <r>
    <x v="2"/>
    <x v="1"/>
    <x v="2"/>
    <x v="2"/>
    <x v="2"/>
    <x v="2"/>
  </r>
  <r>
    <x v="0"/>
    <x v="0"/>
    <x v="0"/>
    <x v="7"/>
    <x v="8"/>
    <x v="5"/>
  </r>
  <r>
    <x v="0"/>
    <x v="0"/>
    <x v="49"/>
    <x v="9"/>
    <x v="5"/>
    <x v="0"/>
  </r>
  <r>
    <x v="3"/>
    <x v="7"/>
    <x v="17"/>
    <x v="3"/>
    <x v="3"/>
    <x v="7"/>
  </r>
  <r>
    <x v="4"/>
    <x v="0"/>
    <x v="40"/>
    <x v="0"/>
    <x v="3"/>
    <x v="1"/>
  </r>
  <r>
    <x v="2"/>
    <x v="1"/>
    <x v="2"/>
    <x v="2"/>
    <x v="2"/>
    <x v="2"/>
  </r>
  <r>
    <x v="9"/>
    <x v="0"/>
    <x v="3"/>
    <x v="5"/>
    <x v="3"/>
    <x v="7"/>
  </r>
  <r>
    <x v="0"/>
    <x v="0"/>
    <x v="19"/>
    <x v="5"/>
    <x v="3"/>
    <x v="1"/>
  </r>
  <r>
    <x v="3"/>
    <x v="0"/>
    <x v="31"/>
    <x v="3"/>
    <x v="0"/>
    <x v="0"/>
  </r>
  <r>
    <x v="2"/>
    <x v="1"/>
    <x v="2"/>
    <x v="2"/>
    <x v="2"/>
    <x v="2"/>
  </r>
  <r>
    <x v="6"/>
    <x v="0"/>
    <x v="31"/>
    <x v="7"/>
    <x v="6"/>
    <x v="1"/>
  </r>
  <r>
    <x v="2"/>
    <x v="1"/>
    <x v="2"/>
    <x v="2"/>
    <x v="2"/>
    <x v="2"/>
  </r>
  <r>
    <x v="1"/>
    <x v="8"/>
    <x v="35"/>
    <x v="5"/>
    <x v="4"/>
    <x v="7"/>
  </r>
  <r>
    <x v="3"/>
    <x v="3"/>
    <x v="48"/>
    <x v="9"/>
    <x v="0"/>
    <x v="5"/>
  </r>
  <r>
    <x v="6"/>
    <x v="0"/>
    <x v="17"/>
    <x v="9"/>
    <x v="1"/>
    <x v="3"/>
  </r>
  <r>
    <x v="1"/>
    <x v="5"/>
    <x v="15"/>
    <x v="8"/>
    <x v="8"/>
    <x v="1"/>
  </r>
  <r>
    <x v="3"/>
    <x v="5"/>
    <x v="16"/>
    <x v="8"/>
    <x v="6"/>
    <x v="3"/>
  </r>
  <r>
    <x v="1"/>
    <x v="5"/>
    <x v="11"/>
    <x v="8"/>
    <x v="3"/>
    <x v="6"/>
  </r>
  <r>
    <x v="6"/>
    <x v="0"/>
    <x v="39"/>
    <x v="8"/>
    <x v="8"/>
    <x v="5"/>
  </r>
  <r>
    <x v="3"/>
    <x v="8"/>
    <x v="15"/>
    <x v="1"/>
    <x v="6"/>
    <x v="3"/>
  </r>
  <r>
    <x v="0"/>
    <x v="8"/>
    <x v="50"/>
    <x v="5"/>
    <x v="0"/>
    <x v="7"/>
  </r>
  <r>
    <x v="0"/>
    <x v="5"/>
    <x v="19"/>
    <x v="8"/>
    <x v="6"/>
    <x v="6"/>
  </r>
  <r>
    <x v="6"/>
    <x v="0"/>
    <x v="39"/>
    <x v="1"/>
    <x v="0"/>
    <x v="5"/>
  </r>
  <r>
    <x v="4"/>
    <x v="1"/>
    <x v="2"/>
    <x v="2"/>
    <x v="2"/>
    <x v="2"/>
  </r>
  <r>
    <x v="7"/>
    <x v="2"/>
    <x v="22"/>
    <x v="9"/>
    <x v="7"/>
    <x v="5"/>
  </r>
  <r>
    <x v="2"/>
    <x v="1"/>
    <x v="2"/>
    <x v="2"/>
    <x v="2"/>
    <x v="2"/>
  </r>
  <r>
    <x v="7"/>
    <x v="2"/>
    <x v="16"/>
    <x v="8"/>
    <x v="8"/>
    <x v="0"/>
  </r>
  <r>
    <x v="0"/>
    <x v="0"/>
    <x v="15"/>
    <x v="4"/>
    <x v="9"/>
    <x v="1"/>
  </r>
  <r>
    <x v="0"/>
    <x v="5"/>
    <x v="35"/>
    <x v="8"/>
    <x v="4"/>
    <x v="5"/>
  </r>
  <r>
    <x v="0"/>
    <x v="1"/>
    <x v="2"/>
    <x v="2"/>
    <x v="2"/>
    <x v="2"/>
  </r>
  <r>
    <x v="7"/>
    <x v="7"/>
    <x v="8"/>
    <x v="9"/>
    <x v="5"/>
    <x v="4"/>
  </r>
  <r>
    <x v="2"/>
    <x v="1"/>
    <x v="2"/>
    <x v="2"/>
    <x v="2"/>
    <x v="2"/>
  </r>
  <r>
    <x v="2"/>
    <x v="1"/>
    <x v="2"/>
    <x v="2"/>
    <x v="2"/>
    <x v="2"/>
  </r>
  <r>
    <x v="4"/>
    <x v="0"/>
    <x v="15"/>
    <x v="8"/>
    <x v="0"/>
    <x v="0"/>
  </r>
  <r>
    <x v="6"/>
    <x v="2"/>
    <x v="25"/>
    <x v="4"/>
    <x v="7"/>
    <x v="9"/>
  </r>
  <r>
    <x v="6"/>
    <x v="7"/>
    <x v="14"/>
    <x v="8"/>
    <x v="4"/>
    <x v="1"/>
  </r>
  <r>
    <x v="0"/>
    <x v="0"/>
    <x v="31"/>
    <x v="0"/>
    <x v="6"/>
    <x v="3"/>
  </r>
  <r>
    <x v="2"/>
    <x v="1"/>
    <x v="2"/>
    <x v="2"/>
    <x v="2"/>
    <x v="2"/>
  </r>
  <r>
    <x v="1"/>
    <x v="7"/>
    <x v="20"/>
    <x v="6"/>
    <x v="5"/>
    <x v="5"/>
  </r>
  <r>
    <x v="1"/>
    <x v="0"/>
    <x v="30"/>
    <x v="0"/>
    <x v="9"/>
    <x v="5"/>
  </r>
  <r>
    <x v="0"/>
    <x v="8"/>
    <x v="8"/>
    <x v="5"/>
    <x v="6"/>
    <x v="0"/>
  </r>
  <r>
    <x v="9"/>
    <x v="6"/>
    <x v="33"/>
    <x v="9"/>
    <x v="9"/>
    <x v="0"/>
  </r>
  <r>
    <x v="1"/>
    <x v="0"/>
    <x v="26"/>
    <x v="5"/>
    <x v="4"/>
    <x v="1"/>
  </r>
  <r>
    <x v="0"/>
    <x v="0"/>
    <x v="15"/>
    <x v="8"/>
    <x v="9"/>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4"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K14" firstHeaderRow="1" firstDataRow="2" firstDataCol="1"/>
  <pivotFields count="6">
    <pivotField axis="axisRow" showAll="0">
      <items count="11">
        <item x="5"/>
        <item x="7"/>
        <item x="8"/>
        <item x="9"/>
        <item x="0"/>
        <item x="3"/>
        <item x="1"/>
        <item x="4"/>
        <item x="6"/>
        <item h="1" x="2"/>
        <item t="default"/>
      </items>
    </pivotField>
    <pivotField axis="axisCol" showAll="0">
      <items count="11">
        <item x="9"/>
        <item x="6"/>
        <item x="8"/>
        <item x="5"/>
        <item x="7"/>
        <item x="4"/>
        <item x="3"/>
        <item x="2"/>
        <item x="0"/>
        <item h="1" x="1"/>
        <item t="default"/>
      </items>
    </pivotField>
    <pivotField dataField="1" showAll="0">
      <items count="52">
        <item x="37"/>
        <item x="19"/>
        <item x="20"/>
        <item x="36"/>
        <item x="40"/>
        <item x="30"/>
        <item x="35"/>
        <item x="31"/>
        <item x="0"/>
        <item x="5"/>
        <item x="11"/>
        <item x="7"/>
        <item x="48"/>
        <item x="44"/>
        <item x="23"/>
        <item x="14"/>
        <item x="46"/>
        <item x="43"/>
        <item x="17"/>
        <item x="28"/>
        <item x="3"/>
        <item x="45"/>
        <item x="38"/>
        <item x="16"/>
        <item x="50"/>
        <item x="32"/>
        <item x="10"/>
        <item x="24"/>
        <item x="15"/>
        <item x="33"/>
        <item x="26"/>
        <item x="25"/>
        <item x="13"/>
        <item x="34"/>
        <item x="9"/>
        <item x="49"/>
        <item x="4"/>
        <item x="39"/>
        <item x="29"/>
        <item x="12"/>
        <item x="42"/>
        <item x="18"/>
        <item x="6"/>
        <item x="41"/>
        <item x="21"/>
        <item x="22"/>
        <item x="47"/>
        <item x="1"/>
        <item x="8"/>
        <item x="27"/>
        <item h="1" x="2"/>
        <item t="default"/>
      </items>
    </pivotField>
    <pivotField showAll="0">
      <items count="11">
        <item x="0"/>
        <item x="4"/>
        <item x="8"/>
        <item x="1"/>
        <item x="5"/>
        <item x="9"/>
        <item x="3"/>
        <item x="6"/>
        <item x="7"/>
        <item h="1" x="2"/>
        <item t="default"/>
      </items>
    </pivotField>
    <pivotField showAll="0">
      <items count="11">
        <item x="5"/>
        <item x="7"/>
        <item x="0"/>
        <item x="1"/>
        <item x="9"/>
        <item x="6"/>
        <item x="3"/>
        <item x="8"/>
        <item x="4"/>
        <item h="1" x="2"/>
        <item t="default"/>
      </items>
    </pivotField>
    <pivotField showAll="0">
      <items count="11">
        <item x="4"/>
        <item x="8"/>
        <item x="0"/>
        <item x="6"/>
        <item x="9"/>
        <item x="3"/>
        <item x="7"/>
        <item x="5"/>
        <item x="1"/>
        <item h="1" x="2"/>
        <item t="default"/>
      </items>
    </pivotField>
  </pivotFields>
  <rowFields count="1">
    <field x="0"/>
  </rowFields>
  <rowItems count="10">
    <i>
      <x/>
    </i>
    <i>
      <x v="1"/>
    </i>
    <i>
      <x v="2"/>
    </i>
    <i>
      <x v="3"/>
    </i>
    <i>
      <x v="4"/>
    </i>
    <i>
      <x v="5"/>
    </i>
    <i>
      <x v="6"/>
    </i>
    <i>
      <x v="7"/>
    </i>
    <i>
      <x v="8"/>
    </i>
    <i t="grand">
      <x/>
    </i>
  </rowItems>
  <colFields count="1">
    <field x="1"/>
  </colFields>
  <colItems count="10">
    <i>
      <x/>
    </i>
    <i>
      <x v="1"/>
    </i>
    <i>
      <x v="2"/>
    </i>
    <i>
      <x v="3"/>
    </i>
    <i>
      <x v="4"/>
    </i>
    <i>
      <x v="5"/>
    </i>
    <i>
      <x v="6"/>
    </i>
    <i>
      <x v="7"/>
    </i>
    <i>
      <x v="8"/>
    </i>
    <i t="grand">
      <x/>
    </i>
  </colItems>
  <dataFields count="1">
    <dataField name="Count of Top issue" fld="2" subtotal="count" baseField="0" baseItem="0"/>
  </dataFields>
  <conditionalFormats count="1">
    <conditionalFormat priority="22">
      <pivotAreas count="1">
        <pivotArea type="data" collapsedLevelsAreSubtotals="1" fieldPosition="0">
          <references count="3">
            <reference field="4294967294" count="1" selected="0">
              <x v="0"/>
            </reference>
            <reference field="0" count="9">
              <x v="0"/>
              <x v="1"/>
              <x v="2"/>
              <x v="3"/>
              <x v="4"/>
              <x v="5"/>
              <x v="6"/>
              <x v="7"/>
              <x v="8"/>
            </reference>
            <reference field="1" count="9" selected="0">
              <x v="0"/>
              <x v="1"/>
              <x v="2"/>
              <x v="3"/>
              <x v="4"/>
              <x v="5"/>
              <x v="6"/>
              <x v="7"/>
              <x v="8"/>
            </reference>
          </references>
        </pivotArea>
      </pivotAreas>
    </conditionalFormat>
  </conditional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2"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57:K68" firstHeaderRow="1" firstDataRow="2" firstDataCol="1"/>
  <pivotFields count="6">
    <pivotField showAll="0"/>
    <pivotField showAll="0"/>
    <pivotField showAll="0"/>
    <pivotField showAll="0"/>
    <pivotField axis="axisRow" showAll="0">
      <items count="11">
        <item x="5"/>
        <item x="7"/>
        <item x="0"/>
        <item x="1"/>
        <item x="9"/>
        <item x="6"/>
        <item x="3"/>
        <item x="8"/>
        <item x="4"/>
        <item h="1" x="2"/>
        <item t="default"/>
      </items>
    </pivotField>
    <pivotField axis="axisCol" dataField="1" showAll="0">
      <items count="11">
        <item x="4"/>
        <item x="8"/>
        <item x="0"/>
        <item x="6"/>
        <item x="9"/>
        <item x="3"/>
        <item x="7"/>
        <item x="5"/>
        <item x="1"/>
        <item h="1" x="2"/>
        <item t="default"/>
      </items>
    </pivotField>
  </pivotFields>
  <rowFields count="1">
    <field x="4"/>
  </rowFields>
  <rowItems count="10">
    <i>
      <x/>
    </i>
    <i>
      <x v="1"/>
    </i>
    <i>
      <x v="2"/>
    </i>
    <i>
      <x v="3"/>
    </i>
    <i>
      <x v="4"/>
    </i>
    <i>
      <x v="5"/>
    </i>
    <i>
      <x v="6"/>
    </i>
    <i>
      <x v="7"/>
    </i>
    <i>
      <x v="8"/>
    </i>
    <i t="grand">
      <x/>
    </i>
  </rowItems>
  <colFields count="1">
    <field x="5"/>
  </colFields>
  <colItems count="10">
    <i>
      <x/>
    </i>
    <i>
      <x v="1"/>
    </i>
    <i>
      <x v="2"/>
    </i>
    <i>
      <x v="3"/>
    </i>
    <i>
      <x v="4"/>
    </i>
    <i>
      <x v="5"/>
    </i>
    <i>
      <x v="6"/>
    </i>
    <i>
      <x v="7"/>
    </i>
    <i>
      <x v="8"/>
    </i>
    <i t="grand">
      <x/>
    </i>
  </colItems>
  <dataFields count="1">
    <dataField name="Count of Top audience" fld="5" subtotal="count" baseField="0" baseItem="0"/>
  </dataFields>
  <conditionalFormats count="1">
    <conditionalFormat priority="2">
      <pivotAreas count="1">
        <pivotArea type="data" collapsedLevelsAreSubtotals="1" fieldPosition="0">
          <references count="3">
            <reference field="4294967294" count="1" selected="0">
              <x v="0"/>
            </reference>
            <reference field="4" count="9">
              <x v="0"/>
              <x v="1"/>
              <x v="2"/>
              <x v="3"/>
              <x v="4"/>
              <x v="5"/>
              <x v="6"/>
              <x v="7"/>
              <x v="8"/>
            </reference>
            <reference field="5" count="9" selected="0">
              <x v="0"/>
              <x v="1"/>
              <x v="2"/>
              <x v="3"/>
              <x v="4"/>
              <x v="5"/>
              <x v="6"/>
              <x v="7"/>
              <x v="8"/>
            </reference>
          </references>
        </pivotArea>
      </pivotAreas>
    </conditionalFormat>
  </conditional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5"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17:K28" firstHeaderRow="1" firstDataRow="2" firstDataCol="1"/>
  <pivotFields count="6">
    <pivotField showAll="0"/>
    <pivotField showAll="0"/>
    <pivotField showAll="0"/>
    <pivotField axis="axisRow" dataField="1" showAll="0">
      <items count="11">
        <item x="0"/>
        <item x="4"/>
        <item x="8"/>
        <item x="1"/>
        <item x="5"/>
        <item x="9"/>
        <item x="3"/>
        <item x="6"/>
        <item x="7"/>
        <item h="1" x="2"/>
        <item t="default"/>
      </items>
    </pivotField>
    <pivotField axis="axisCol" showAll="0">
      <items count="11">
        <item x="5"/>
        <item x="7"/>
        <item x="0"/>
        <item x="1"/>
        <item x="9"/>
        <item x="6"/>
        <item x="3"/>
        <item x="8"/>
        <item x="4"/>
        <item h="1" x="2"/>
        <item t="default"/>
      </items>
    </pivotField>
    <pivotField showAll="0"/>
  </pivotFields>
  <rowFields count="1">
    <field x="3"/>
  </rowFields>
  <rowItems count="10">
    <i>
      <x/>
    </i>
    <i>
      <x v="1"/>
    </i>
    <i>
      <x v="2"/>
    </i>
    <i>
      <x v="3"/>
    </i>
    <i>
      <x v="4"/>
    </i>
    <i>
      <x v="5"/>
    </i>
    <i>
      <x v="6"/>
    </i>
    <i>
      <x v="7"/>
    </i>
    <i>
      <x v="8"/>
    </i>
    <i t="grand">
      <x/>
    </i>
  </rowItems>
  <colFields count="1">
    <field x="4"/>
  </colFields>
  <colItems count="10">
    <i>
      <x/>
    </i>
    <i>
      <x v="1"/>
    </i>
    <i>
      <x v="2"/>
    </i>
    <i>
      <x v="3"/>
    </i>
    <i>
      <x v="4"/>
    </i>
    <i>
      <x v="5"/>
    </i>
    <i>
      <x v="6"/>
    </i>
    <i>
      <x v="7"/>
    </i>
    <i>
      <x v="8"/>
    </i>
    <i t="grand">
      <x/>
    </i>
  </colItems>
  <dataFields count="1">
    <dataField name="Count of Top beneficiary" fld="3" subtotal="count" baseField="0" baseItem="0"/>
  </dataFields>
  <conditionalFormats count="16">
    <conditionalFormat priority="20">
      <pivotAreas count="1">
        <pivotArea type="data" collapsedLevelsAreSubtotals="1" fieldPosition="0">
          <references count="3">
            <reference field="4294967294" count="1" selected="0">
              <x v="0"/>
            </reference>
            <reference field="3" count="9">
              <x v="0"/>
              <x v="1"/>
              <x v="2"/>
              <x v="3"/>
              <x v="4"/>
              <x v="5"/>
              <x v="6"/>
              <x v="7"/>
              <x v="8"/>
            </reference>
            <reference field="4" count="9" selected="0">
              <x v="0"/>
              <x v="1"/>
              <x v="2"/>
              <x v="3"/>
              <x v="4"/>
              <x v="5"/>
              <x v="6"/>
              <x v="7"/>
              <x v="8"/>
            </reference>
          </references>
        </pivotArea>
      </pivotAreas>
    </conditionalFormat>
    <conditionalFormat priority="9">
      <pivotAreas count="1">
        <pivotArea type="data" collapsedLevelsAreSubtotals="1" fieldPosition="0">
          <references count="3">
            <reference field="4294967294" count="1" selected="0">
              <x v="0"/>
            </reference>
            <reference field="3" count="1">
              <x v="0"/>
            </reference>
            <reference field="4" count="9" selected="0">
              <x v="0"/>
              <x v="1"/>
              <x v="2"/>
              <x v="3"/>
              <x v="4"/>
              <x v="5"/>
              <x v="6"/>
              <x v="7"/>
              <x v="8"/>
            </reference>
          </references>
        </pivotArea>
      </pivotAreas>
    </conditionalFormat>
    <conditionalFormat priority="17">
      <pivotAreas count="1">
        <pivotArea type="data" collapsedLevelsAreSubtotals="1" fieldPosition="0">
          <references count="3">
            <reference field="4294967294" count="1" selected="0">
              <x v="0"/>
            </reference>
            <reference field="3" count="1">
              <x v="1"/>
            </reference>
            <reference field="4" count="8" selected="0">
              <x v="0"/>
              <x v="1"/>
              <x v="2"/>
              <x v="3"/>
              <x v="4"/>
              <x v="5"/>
              <x v="6"/>
              <x v="7"/>
            </reference>
          </references>
        </pivotArea>
      </pivotAreas>
    </conditionalFormat>
    <conditionalFormat priority="16">
      <pivotAreas count="1">
        <pivotArea type="data" collapsedLevelsAreSubtotals="1" fieldPosition="0">
          <references count="3">
            <reference field="4294967294" count="1" selected="0">
              <x v="0"/>
            </reference>
            <reference field="3" count="1">
              <x v="2"/>
            </reference>
            <reference field="4" count="8" selected="0">
              <x v="0"/>
              <x v="1"/>
              <x v="2"/>
              <x v="3"/>
              <x v="4"/>
              <x v="5"/>
              <x v="6"/>
              <x v="7"/>
            </reference>
          </references>
        </pivotArea>
      </pivotAreas>
    </conditionalFormat>
    <conditionalFormat priority="15">
      <pivotAreas count="1">
        <pivotArea type="data" collapsedLevelsAreSubtotals="1" fieldPosition="0">
          <references count="3">
            <reference field="4294967294" count="1" selected="0">
              <x v="0"/>
            </reference>
            <reference field="3" count="1">
              <x v="3"/>
            </reference>
            <reference field="4" count="8" selected="0">
              <x v="0"/>
              <x v="1"/>
              <x v="2"/>
              <x v="3"/>
              <x v="4"/>
              <x v="5"/>
              <x v="6"/>
              <x v="7"/>
            </reference>
          </references>
        </pivotArea>
      </pivotAreas>
    </conditionalFormat>
    <conditionalFormat priority="14">
      <pivotAreas count="1">
        <pivotArea type="data" collapsedLevelsAreSubtotals="1" fieldPosition="0">
          <references count="3">
            <reference field="4294967294" count="1" selected="0">
              <x v="0"/>
            </reference>
            <reference field="3" count="1">
              <x v="4"/>
            </reference>
            <reference field="4" count="8" selected="0">
              <x v="0"/>
              <x v="1"/>
              <x v="2"/>
              <x v="3"/>
              <x v="4"/>
              <x v="5"/>
              <x v="6"/>
              <x v="7"/>
            </reference>
          </references>
        </pivotArea>
      </pivotAreas>
    </conditionalFormat>
    <conditionalFormat priority="13">
      <pivotAreas count="1">
        <pivotArea type="data" collapsedLevelsAreSubtotals="1" fieldPosition="0">
          <references count="3">
            <reference field="4294967294" count="1" selected="0">
              <x v="0"/>
            </reference>
            <reference field="3" count="1">
              <x v="5"/>
            </reference>
            <reference field="4" count="8" selected="0">
              <x v="0"/>
              <x v="1"/>
              <x v="2"/>
              <x v="3"/>
              <x v="4"/>
              <x v="5"/>
              <x v="6"/>
              <x v="7"/>
            </reference>
          </references>
        </pivotArea>
      </pivotAreas>
    </conditionalFormat>
    <conditionalFormat priority="12">
      <pivotAreas count="1">
        <pivotArea type="data" collapsedLevelsAreSubtotals="1" fieldPosition="0">
          <references count="3">
            <reference field="4294967294" count="1" selected="0">
              <x v="0"/>
            </reference>
            <reference field="3" count="1">
              <x v="6"/>
            </reference>
            <reference field="4" count="9" selected="0">
              <x v="0"/>
              <x v="1"/>
              <x v="2"/>
              <x v="3"/>
              <x v="4"/>
              <x v="5"/>
              <x v="6"/>
              <x v="7"/>
              <x v="8"/>
            </reference>
          </references>
        </pivotArea>
      </pivotAreas>
    </conditionalFormat>
    <conditionalFormat priority="11">
      <pivotAreas count="1">
        <pivotArea type="data" collapsedLevelsAreSubtotals="1" fieldPosition="0">
          <references count="3">
            <reference field="4294967294" count="1" selected="0">
              <x v="0"/>
            </reference>
            <reference field="3" count="1">
              <x v="7"/>
            </reference>
            <reference field="4" count="9" selected="0">
              <x v="0"/>
              <x v="1"/>
              <x v="2"/>
              <x v="3"/>
              <x v="4"/>
              <x v="5"/>
              <x v="6"/>
              <x v="7"/>
              <x v="8"/>
            </reference>
          </references>
        </pivotArea>
      </pivotAreas>
    </conditionalFormat>
    <conditionalFormat priority="10">
      <pivotAreas count="1">
        <pivotArea type="data" collapsedLevelsAreSubtotals="1" fieldPosition="0">
          <references count="3">
            <reference field="4294967294" count="1" selected="0">
              <x v="0"/>
            </reference>
            <reference field="3" count="1">
              <x v="8"/>
            </reference>
            <reference field="4" count="9" selected="0">
              <x v="0"/>
              <x v="1"/>
              <x v="2"/>
              <x v="3"/>
              <x v="4"/>
              <x v="5"/>
              <x v="6"/>
              <x v="7"/>
              <x v="8"/>
            </reference>
          </references>
        </pivotArea>
      </pivotAreas>
    </conditionalFormat>
    <conditionalFormat priority="8">
      <pivotAreas count="1">
        <pivotArea type="data" collapsedLevelsAreSubtotals="1" fieldPosition="0">
          <references count="3">
            <reference field="4294967294" count="1" selected="0">
              <x v="0"/>
            </reference>
            <reference field="3" count="1">
              <x v="1"/>
            </reference>
            <reference field="4" count="9" selected="0">
              <x v="0"/>
              <x v="1"/>
              <x v="2"/>
              <x v="3"/>
              <x v="4"/>
              <x v="5"/>
              <x v="6"/>
              <x v="7"/>
              <x v="8"/>
            </reference>
          </references>
        </pivotArea>
      </pivotAreas>
    </conditionalFormat>
    <conditionalFormat priority="7">
      <pivotAreas count="1">
        <pivotArea type="data" collapsedLevelsAreSubtotals="1" fieldPosition="0">
          <references count="3">
            <reference field="4294967294" count="1" selected="0">
              <x v="0"/>
            </reference>
            <reference field="3" count="1">
              <x v="2"/>
            </reference>
            <reference field="4" count="9" selected="0">
              <x v="0"/>
              <x v="1"/>
              <x v="2"/>
              <x v="3"/>
              <x v="4"/>
              <x v="5"/>
              <x v="6"/>
              <x v="7"/>
              <x v="8"/>
            </reference>
          </references>
        </pivotArea>
      </pivotAreas>
    </conditionalFormat>
    <conditionalFormat priority="6">
      <pivotAreas count="1">
        <pivotArea type="data" collapsedLevelsAreSubtotals="1" fieldPosition="0">
          <references count="3">
            <reference field="4294967294" count="1" selected="0">
              <x v="0"/>
            </reference>
            <reference field="3" count="1">
              <x v="3"/>
            </reference>
            <reference field="4" count="9" selected="0">
              <x v="0"/>
              <x v="1"/>
              <x v="2"/>
              <x v="3"/>
              <x v="4"/>
              <x v="5"/>
              <x v="6"/>
              <x v="7"/>
              <x v="8"/>
            </reference>
          </references>
        </pivotArea>
      </pivotAreas>
    </conditionalFormat>
    <conditionalFormat priority="5">
      <pivotAreas count="1">
        <pivotArea type="data" collapsedLevelsAreSubtotals="1" fieldPosition="0">
          <references count="3">
            <reference field="4294967294" count="1" selected="0">
              <x v="0"/>
            </reference>
            <reference field="3" count="1">
              <x v="4"/>
            </reference>
            <reference field="4" count="9" selected="0">
              <x v="0"/>
              <x v="1"/>
              <x v="2"/>
              <x v="3"/>
              <x v="4"/>
              <x v="5"/>
              <x v="6"/>
              <x v="7"/>
              <x v="8"/>
            </reference>
          </references>
        </pivotArea>
      </pivotAreas>
    </conditionalFormat>
    <conditionalFormat priority="4">
      <pivotAreas count="1">
        <pivotArea type="data" collapsedLevelsAreSubtotals="1" fieldPosition="0">
          <references count="3">
            <reference field="4294967294" count="1" selected="0">
              <x v="0"/>
            </reference>
            <reference field="3" count="1">
              <x v="5"/>
            </reference>
            <reference field="4" count="9" selected="0">
              <x v="0"/>
              <x v="1"/>
              <x v="2"/>
              <x v="3"/>
              <x v="4"/>
              <x v="5"/>
              <x v="6"/>
              <x v="7"/>
              <x v="8"/>
            </reference>
          </references>
        </pivotArea>
      </pivotAreas>
    </conditionalFormat>
    <conditionalFormat priority="1">
      <pivotAreas count="1">
        <pivotArea type="data" collapsedLevelsAreSubtotals="1" fieldPosition="0">
          <references count="3">
            <reference field="4294967294" count="1" selected="0">
              <x v="0"/>
            </reference>
            <reference field="3" count="9">
              <x v="0"/>
              <x v="1"/>
              <x v="2"/>
              <x v="3"/>
              <x v="4"/>
              <x v="5"/>
              <x v="6"/>
              <x v="7"/>
              <x v="8"/>
            </reference>
            <reference field="4" count="7" selected="0">
              <x v="2"/>
              <x v="3"/>
              <x v="4"/>
              <x v="5"/>
              <x v="6"/>
              <x v="7"/>
              <x v="8"/>
            </reference>
          </references>
        </pivotArea>
      </pivotAreas>
    </conditionalFormat>
  </conditional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K333"/>
  <sheetViews>
    <sheetView tabSelected="1" zoomScale="75" zoomScaleNormal="75" workbookViewId="0">
      <pane ySplit="1" topLeftCell="A183" activePane="bottomLeft" state="frozen"/>
      <selection activeCell="HR1" sqref="HR1"/>
      <selection pane="bottomLeft" activeCell="F8" sqref="F8"/>
    </sheetView>
  </sheetViews>
  <sheetFormatPr defaultRowHeight="14.5" x14ac:dyDescent="0.35"/>
  <cols>
    <col min="2" max="2" width="9.26953125" bestFit="1" customWidth="1"/>
    <col min="3" max="3" width="17.7265625" bestFit="1" customWidth="1"/>
    <col min="4" max="4" width="9.1796875"/>
    <col min="5" max="5" width="15.54296875" customWidth="1"/>
    <col min="6" max="6" width="12.81640625" customWidth="1"/>
    <col min="7" max="7" width="13.1796875" customWidth="1"/>
    <col min="8" max="8" width="15.453125" customWidth="1"/>
    <col min="9" max="14" width="9.1796875"/>
    <col min="15" max="23" width="9.1796875" style="17"/>
    <col min="24" max="223" width="9.1796875"/>
    <col min="224" max="224" width="3.81640625" style="15" customWidth="1"/>
    <col min="225" max="225" width="9.26953125" bestFit="1" customWidth="1"/>
    <col min="226" max="227" width="10.26953125" customWidth="1"/>
    <col min="587" max="646" width="9.1796875"/>
  </cols>
  <sheetData>
    <row r="1" spans="1:713" x14ac:dyDescent="0.35">
      <c r="A1" t="s">
        <v>2590</v>
      </c>
      <c r="B1" t="s">
        <v>2925</v>
      </c>
      <c r="C1" t="s">
        <v>2926</v>
      </c>
      <c r="D1" t="s">
        <v>2</v>
      </c>
      <c r="E1" t="s">
        <v>2927</v>
      </c>
      <c r="F1" t="s">
        <v>3148</v>
      </c>
      <c r="G1" t="s">
        <v>2928</v>
      </c>
      <c r="H1" t="s">
        <v>2929</v>
      </c>
      <c r="I1" t="s">
        <v>2930</v>
      </c>
      <c r="J1" t="s">
        <v>2931</v>
      </c>
      <c r="K1" t="s">
        <v>2932</v>
      </c>
      <c r="L1" t="s">
        <v>2933</v>
      </c>
      <c r="M1" t="s">
        <v>2934</v>
      </c>
      <c r="N1" t="s">
        <v>2935</v>
      </c>
      <c r="O1" s="16" t="s">
        <v>2936</v>
      </c>
      <c r="P1" s="16" t="s">
        <v>2937</v>
      </c>
      <c r="Q1" s="16" t="s">
        <v>2938</v>
      </c>
      <c r="R1" s="16" t="s">
        <v>2939</v>
      </c>
      <c r="S1" s="16" t="s">
        <v>2940</v>
      </c>
      <c r="T1" s="16" t="s">
        <v>2941</v>
      </c>
      <c r="U1" s="16" t="s">
        <v>2942</v>
      </c>
      <c r="V1" s="16" t="s">
        <v>2943</v>
      </c>
      <c r="W1" s="16" t="s">
        <v>2944</v>
      </c>
      <c r="X1" t="s">
        <v>2945</v>
      </c>
      <c r="Y1" t="s">
        <v>2946</v>
      </c>
      <c r="Z1" t="s">
        <v>2947</v>
      </c>
      <c r="AA1" t="s">
        <v>2948</v>
      </c>
      <c r="AB1" t="s">
        <v>2949</v>
      </c>
      <c r="AC1" t="s">
        <v>2950</v>
      </c>
      <c r="AD1" t="s">
        <v>2951</v>
      </c>
      <c r="AE1" t="s">
        <v>2952</v>
      </c>
      <c r="AF1" t="s">
        <v>2953</v>
      </c>
      <c r="AG1" t="s">
        <v>2954</v>
      </c>
      <c r="AH1" t="s">
        <v>2955</v>
      </c>
      <c r="AI1" t="s">
        <v>2956</v>
      </c>
      <c r="AJ1" t="s">
        <v>2957</v>
      </c>
      <c r="AK1" t="s">
        <v>2958</v>
      </c>
      <c r="AL1" t="s">
        <v>2959</v>
      </c>
      <c r="AM1" t="s">
        <v>2960</v>
      </c>
      <c r="AN1" t="s">
        <v>2961</v>
      </c>
      <c r="AO1" t="s">
        <v>2962</v>
      </c>
      <c r="AP1" t="s">
        <v>2963</v>
      </c>
      <c r="AQ1" t="s">
        <v>2964</v>
      </c>
      <c r="AR1" t="s">
        <v>2965</v>
      </c>
      <c r="AS1" t="s">
        <v>2966</v>
      </c>
      <c r="AT1" t="s">
        <v>2967</v>
      </c>
      <c r="AU1" t="s">
        <v>2968</v>
      </c>
      <c r="AV1" t="s">
        <v>2969</v>
      </c>
      <c r="AW1" t="s">
        <v>2970</v>
      </c>
      <c r="AX1" t="s">
        <v>2971</v>
      </c>
      <c r="AY1" t="s">
        <v>2972</v>
      </c>
      <c r="AZ1" t="s">
        <v>2973</v>
      </c>
      <c r="BA1" t="s">
        <v>2974</v>
      </c>
      <c r="BB1" t="s">
        <v>2975</v>
      </c>
      <c r="BC1" t="s">
        <v>2976</v>
      </c>
      <c r="BD1" t="s">
        <v>2977</v>
      </c>
      <c r="BE1" t="s">
        <v>2978</v>
      </c>
      <c r="BF1" t="s">
        <v>2979</v>
      </c>
      <c r="BG1" t="s">
        <v>2980</v>
      </c>
      <c r="BH1" t="s">
        <v>2981</v>
      </c>
      <c r="BI1" t="s">
        <v>2982</v>
      </c>
      <c r="BJ1" t="s">
        <v>2983</v>
      </c>
      <c r="BK1" t="s">
        <v>2984</v>
      </c>
      <c r="BL1" t="s">
        <v>2985</v>
      </c>
      <c r="BM1" t="s">
        <v>2986</v>
      </c>
      <c r="BN1" t="s">
        <v>2987</v>
      </c>
      <c r="BO1" t="s">
        <v>2988</v>
      </c>
      <c r="BP1" t="s">
        <v>2989</v>
      </c>
      <c r="BQ1" t="s">
        <v>2990</v>
      </c>
      <c r="BR1" t="s">
        <v>2991</v>
      </c>
      <c r="BS1" t="s">
        <v>2992</v>
      </c>
      <c r="BT1" t="s">
        <v>2993</v>
      </c>
      <c r="BU1" t="s">
        <v>2994</v>
      </c>
      <c r="BV1" t="s">
        <v>2995</v>
      </c>
      <c r="BW1" t="s">
        <v>2996</v>
      </c>
      <c r="BX1" t="s">
        <v>2997</v>
      </c>
      <c r="BY1" t="s">
        <v>2998</v>
      </c>
      <c r="BZ1" t="s">
        <v>2999</v>
      </c>
      <c r="CA1" t="s">
        <v>3000</v>
      </c>
      <c r="CB1" t="s">
        <v>3001</v>
      </c>
      <c r="CC1" t="s">
        <v>3002</v>
      </c>
      <c r="CD1" t="s">
        <v>3003</v>
      </c>
      <c r="CE1" t="s">
        <v>3004</v>
      </c>
      <c r="CF1" t="s">
        <v>3005</v>
      </c>
      <c r="CG1" t="s">
        <v>3006</v>
      </c>
      <c r="CH1" t="s">
        <v>3007</v>
      </c>
      <c r="CI1" t="s">
        <v>3008</v>
      </c>
      <c r="CJ1" t="s">
        <v>3009</v>
      </c>
      <c r="CK1" t="s">
        <v>3010</v>
      </c>
      <c r="CL1" t="s">
        <v>3011</v>
      </c>
      <c r="CM1" t="s">
        <v>3012</v>
      </c>
      <c r="CN1" t="s">
        <v>3013</v>
      </c>
      <c r="CO1" t="s">
        <v>3014</v>
      </c>
      <c r="CP1" t="s">
        <v>3015</v>
      </c>
      <c r="CQ1" t="s">
        <v>3016</v>
      </c>
      <c r="CR1" t="s">
        <v>3017</v>
      </c>
      <c r="CS1" t="s">
        <v>3018</v>
      </c>
      <c r="CT1" t="s">
        <v>3019</v>
      </c>
      <c r="CU1" t="s">
        <v>3020</v>
      </c>
      <c r="CV1" t="s">
        <v>3021</v>
      </c>
      <c r="CW1" t="s">
        <v>3022</v>
      </c>
      <c r="CX1" t="s">
        <v>3023</v>
      </c>
      <c r="CY1" t="s">
        <v>3024</v>
      </c>
      <c r="CZ1" t="s">
        <v>3025</v>
      </c>
      <c r="DA1" t="s">
        <v>3026</v>
      </c>
      <c r="DB1" t="s">
        <v>3027</v>
      </c>
      <c r="DC1" t="s">
        <v>3028</v>
      </c>
      <c r="DD1" t="s">
        <v>3029</v>
      </c>
      <c r="DE1" t="s">
        <v>3030</v>
      </c>
      <c r="DF1" t="s">
        <v>3031</v>
      </c>
      <c r="DG1" t="s">
        <v>3032</v>
      </c>
      <c r="DH1" t="s">
        <v>3033</v>
      </c>
      <c r="DI1" t="s">
        <v>3034</v>
      </c>
      <c r="DJ1" t="s">
        <v>3035</v>
      </c>
      <c r="DK1" t="s">
        <v>3036</v>
      </c>
      <c r="DL1" t="s">
        <v>3037</v>
      </c>
      <c r="DM1" t="s">
        <v>3038</v>
      </c>
      <c r="DN1" t="s">
        <v>3039</v>
      </c>
      <c r="DO1" t="s">
        <v>3040</v>
      </c>
      <c r="DP1" t="s">
        <v>3041</v>
      </c>
      <c r="DQ1" t="s">
        <v>3042</v>
      </c>
      <c r="DR1" t="s">
        <v>3043</v>
      </c>
      <c r="DS1" t="s">
        <v>3044</v>
      </c>
      <c r="DT1" t="s">
        <v>3045</v>
      </c>
      <c r="DU1" t="s">
        <v>3046</v>
      </c>
      <c r="DV1" t="s">
        <v>3047</v>
      </c>
      <c r="DW1" t="s">
        <v>3048</v>
      </c>
      <c r="DX1" t="s">
        <v>3049</v>
      </c>
      <c r="DY1" t="s">
        <v>3050</v>
      </c>
      <c r="DZ1" t="s">
        <v>3051</v>
      </c>
      <c r="EA1" t="s">
        <v>3052</v>
      </c>
      <c r="EB1" t="s">
        <v>3053</v>
      </c>
      <c r="EC1" t="s">
        <v>3054</v>
      </c>
      <c r="ED1" t="s">
        <v>3055</v>
      </c>
      <c r="EE1" t="s">
        <v>3056</v>
      </c>
      <c r="EF1" t="s">
        <v>3057</v>
      </c>
      <c r="EG1" t="s">
        <v>3058</v>
      </c>
      <c r="EH1" t="s">
        <v>3059</v>
      </c>
      <c r="EI1" t="s">
        <v>3060</v>
      </c>
      <c r="EJ1" t="s">
        <v>3061</v>
      </c>
      <c r="EK1" t="s">
        <v>3062</v>
      </c>
      <c r="EL1" t="s">
        <v>3063</v>
      </c>
      <c r="EM1" t="s">
        <v>3064</v>
      </c>
      <c r="EN1" t="s">
        <v>3065</v>
      </c>
      <c r="EO1" t="s">
        <v>3066</v>
      </c>
      <c r="EP1" t="s">
        <v>3067</v>
      </c>
      <c r="EQ1" t="s">
        <v>3068</v>
      </c>
      <c r="ER1" t="s">
        <v>3069</v>
      </c>
      <c r="ES1" t="s">
        <v>3070</v>
      </c>
      <c r="ET1" t="s">
        <v>3071</v>
      </c>
      <c r="EU1" t="s">
        <v>3072</v>
      </c>
      <c r="EV1" t="s">
        <v>3073</v>
      </c>
      <c r="EW1" t="s">
        <v>3074</v>
      </c>
      <c r="EX1" t="s">
        <v>3075</v>
      </c>
      <c r="EY1" t="s">
        <v>3076</v>
      </c>
      <c r="EZ1" t="s">
        <v>3077</v>
      </c>
      <c r="FA1" t="s">
        <v>3078</v>
      </c>
      <c r="FB1" t="s">
        <v>3079</v>
      </c>
      <c r="FC1" t="s">
        <v>3080</v>
      </c>
      <c r="FD1" t="s">
        <v>3081</v>
      </c>
      <c r="FE1" t="s">
        <v>3082</v>
      </c>
      <c r="FF1" t="s">
        <v>3083</v>
      </c>
      <c r="FG1" t="s">
        <v>3084</v>
      </c>
      <c r="FH1" t="s">
        <v>3085</v>
      </c>
      <c r="FI1" t="s">
        <v>3086</v>
      </c>
      <c r="FJ1" t="s">
        <v>3087</v>
      </c>
      <c r="FK1" t="s">
        <v>3088</v>
      </c>
      <c r="FL1" t="s">
        <v>3089</v>
      </c>
      <c r="FM1" t="s">
        <v>3090</v>
      </c>
      <c r="FN1" t="s">
        <v>3091</v>
      </c>
      <c r="FO1" t="s">
        <v>3092</v>
      </c>
      <c r="FP1" t="s">
        <v>3093</v>
      </c>
      <c r="FQ1" t="s">
        <v>3094</v>
      </c>
      <c r="FR1" t="s">
        <v>3095</v>
      </c>
      <c r="FS1" t="s">
        <v>3096</v>
      </c>
      <c r="FT1" t="s">
        <v>3097</v>
      </c>
      <c r="FU1" t="s">
        <v>3098</v>
      </c>
      <c r="FV1" t="s">
        <v>3099</v>
      </c>
      <c r="FW1" t="s">
        <v>3100</v>
      </c>
      <c r="FX1" t="s">
        <v>3101</v>
      </c>
      <c r="FY1" t="s">
        <v>3102</v>
      </c>
      <c r="FZ1" t="s">
        <v>3103</v>
      </c>
      <c r="GA1" t="s">
        <v>3104</v>
      </c>
      <c r="GB1" t="s">
        <v>3105</v>
      </c>
      <c r="GC1" t="s">
        <v>3106</v>
      </c>
      <c r="GD1" t="s">
        <v>3107</v>
      </c>
      <c r="GE1" t="s">
        <v>3108</v>
      </c>
      <c r="GF1" t="s">
        <v>3109</v>
      </c>
      <c r="GG1" t="s">
        <v>3110</v>
      </c>
      <c r="GH1" t="s">
        <v>3111</v>
      </c>
      <c r="GI1" t="s">
        <v>3112</v>
      </c>
      <c r="GJ1" t="s">
        <v>3113</v>
      </c>
      <c r="GK1" t="s">
        <v>3114</v>
      </c>
      <c r="GL1" t="s">
        <v>3115</v>
      </c>
      <c r="GM1" t="s">
        <v>3116</v>
      </c>
      <c r="GN1" t="s">
        <v>3117</v>
      </c>
      <c r="GO1" t="s">
        <v>3118</v>
      </c>
      <c r="GP1" t="s">
        <v>3119</v>
      </c>
      <c r="GQ1" t="s">
        <v>3111</v>
      </c>
      <c r="GR1" t="s">
        <v>3121</v>
      </c>
      <c r="GS1" t="s">
        <v>3122</v>
      </c>
      <c r="GT1" t="s">
        <v>3123</v>
      </c>
      <c r="GU1" t="s">
        <v>3124</v>
      </c>
      <c r="GV1" t="s">
        <v>3125</v>
      </c>
      <c r="GW1" t="s">
        <v>3126</v>
      </c>
      <c r="GX1" t="s">
        <v>3127</v>
      </c>
      <c r="GY1" t="s">
        <v>3128</v>
      </c>
      <c r="GZ1" t="s">
        <v>3129</v>
      </c>
      <c r="HA1" t="s">
        <v>3130</v>
      </c>
      <c r="HB1" t="s">
        <v>3131</v>
      </c>
      <c r="HC1" t="s">
        <v>3132</v>
      </c>
      <c r="HD1" t="s">
        <v>3133</v>
      </c>
      <c r="HE1" t="s">
        <v>3134</v>
      </c>
      <c r="HF1" t="s">
        <v>3135</v>
      </c>
      <c r="HG1" t="s">
        <v>3136</v>
      </c>
      <c r="HH1" t="s">
        <v>3137</v>
      </c>
      <c r="HI1" t="s">
        <v>3138</v>
      </c>
      <c r="HJ1" t="s">
        <v>3139</v>
      </c>
      <c r="HK1" t="s">
        <v>3140</v>
      </c>
      <c r="HL1" t="s">
        <v>3141</v>
      </c>
      <c r="HM1" t="s">
        <v>3142</v>
      </c>
      <c r="HN1" t="s">
        <v>3143</v>
      </c>
      <c r="HO1" t="s">
        <v>3144</v>
      </c>
      <c r="HQ1" t="s">
        <v>908</v>
      </c>
      <c r="HR1" t="s">
        <v>2443</v>
      </c>
      <c r="HS1" t="s">
        <v>2446</v>
      </c>
      <c r="HT1" t="s">
        <v>928</v>
      </c>
      <c r="HU1" t="s">
        <v>929</v>
      </c>
      <c r="HV1" t="s">
        <v>930</v>
      </c>
      <c r="HW1" t="s">
        <v>931</v>
      </c>
      <c r="HX1" t="s">
        <v>932</v>
      </c>
      <c r="HY1" t="s">
        <v>933</v>
      </c>
      <c r="HZ1" t="s">
        <v>934</v>
      </c>
      <c r="IA1" t="s">
        <v>935</v>
      </c>
      <c r="IB1" t="s">
        <v>936</v>
      </c>
      <c r="IC1" t="s">
        <v>949</v>
      </c>
      <c r="ID1" t="s">
        <v>950</v>
      </c>
      <c r="IE1" t="s">
        <v>951</v>
      </c>
      <c r="IF1" t="s">
        <v>952</v>
      </c>
      <c r="IG1" t="s">
        <v>953</v>
      </c>
      <c r="IH1" t="s">
        <v>954</v>
      </c>
      <c r="II1" t="s">
        <v>955</v>
      </c>
      <c r="IJ1" t="s">
        <v>956</v>
      </c>
      <c r="IK1" t="s">
        <v>957</v>
      </c>
      <c r="IL1" t="s">
        <v>958</v>
      </c>
      <c r="IM1" t="s">
        <v>959</v>
      </c>
      <c r="IN1" t="s">
        <v>960</v>
      </c>
      <c r="IO1" t="s">
        <v>961</v>
      </c>
      <c r="IP1" t="s">
        <v>962</v>
      </c>
      <c r="IQ1" t="s">
        <v>963</v>
      </c>
      <c r="IR1" t="s">
        <v>964</v>
      </c>
      <c r="IS1" t="s">
        <v>965</v>
      </c>
      <c r="IT1" t="s">
        <v>966</v>
      </c>
      <c r="IU1" t="s">
        <v>967</v>
      </c>
      <c r="IV1" t="s">
        <v>968</v>
      </c>
      <c r="IW1" t="s">
        <v>969</v>
      </c>
      <c r="IX1" t="s">
        <v>970</v>
      </c>
      <c r="IY1" t="s">
        <v>971</v>
      </c>
      <c r="IZ1" t="s">
        <v>972</v>
      </c>
      <c r="JA1" t="s">
        <v>973</v>
      </c>
      <c r="JB1" t="s">
        <v>974</v>
      </c>
      <c r="JC1" t="s">
        <v>975</v>
      </c>
      <c r="JD1" t="s">
        <v>976</v>
      </c>
      <c r="JE1" t="s">
        <v>977</v>
      </c>
      <c r="JF1" t="s">
        <v>978</v>
      </c>
      <c r="JG1" t="s">
        <v>979</v>
      </c>
      <c r="JH1" t="s">
        <v>980</v>
      </c>
      <c r="JI1" t="s">
        <v>981</v>
      </c>
      <c r="JJ1" t="s">
        <v>982</v>
      </c>
      <c r="JK1" t="s">
        <v>983</v>
      </c>
      <c r="JL1" t="s">
        <v>984</v>
      </c>
      <c r="JM1" t="s">
        <v>997</v>
      </c>
      <c r="JN1" t="s">
        <v>998</v>
      </c>
      <c r="JO1" t="s">
        <v>999</v>
      </c>
      <c r="JP1" t="s">
        <v>1000</v>
      </c>
      <c r="JQ1" t="s">
        <v>1001</v>
      </c>
      <c r="JR1" t="s">
        <v>1002</v>
      </c>
      <c r="JS1" t="s">
        <v>1003</v>
      </c>
      <c r="JT1" t="s">
        <v>1004</v>
      </c>
      <c r="JU1" t="s">
        <v>1005</v>
      </c>
      <c r="JV1" t="s">
        <v>1006</v>
      </c>
      <c r="JW1" t="s">
        <v>1007</v>
      </c>
      <c r="JX1" t="s">
        <v>1008</v>
      </c>
      <c r="JY1" t="s">
        <v>1009</v>
      </c>
      <c r="JZ1" t="s">
        <v>1010</v>
      </c>
      <c r="KA1" t="s">
        <v>1011</v>
      </c>
      <c r="KB1" t="s">
        <v>1012</v>
      </c>
      <c r="KC1" t="s">
        <v>1013</v>
      </c>
      <c r="KD1" t="s">
        <v>1014</v>
      </c>
      <c r="KE1" t="s">
        <v>1015</v>
      </c>
      <c r="KF1" t="s">
        <v>1016</v>
      </c>
      <c r="KG1" t="s">
        <v>1017</v>
      </c>
      <c r="KH1" t="s">
        <v>1018</v>
      </c>
      <c r="KI1" t="s">
        <v>1019</v>
      </c>
      <c r="KJ1" t="s">
        <v>1020</v>
      </c>
      <c r="KK1" t="s">
        <v>1021</v>
      </c>
      <c r="KL1" t="s">
        <v>1022</v>
      </c>
      <c r="KM1" t="s">
        <v>1023</v>
      </c>
      <c r="KN1" t="s">
        <v>1024</v>
      </c>
      <c r="KO1" t="s">
        <v>1025</v>
      </c>
      <c r="KP1" t="s">
        <v>1026</v>
      </c>
      <c r="KQ1" t="s">
        <v>1027</v>
      </c>
      <c r="KR1" t="s">
        <v>1028</v>
      </c>
      <c r="KS1" t="s">
        <v>1029</v>
      </c>
      <c r="KT1" t="s">
        <v>1030</v>
      </c>
      <c r="KU1" t="s">
        <v>1031</v>
      </c>
      <c r="KV1" t="s">
        <v>1032</v>
      </c>
      <c r="KW1" t="s">
        <v>1033</v>
      </c>
      <c r="KX1" t="s">
        <v>1034</v>
      </c>
      <c r="KY1" t="s">
        <v>1035</v>
      </c>
      <c r="KZ1" t="s">
        <v>1036</v>
      </c>
      <c r="LA1" t="s">
        <v>1037</v>
      </c>
      <c r="LB1" t="s">
        <v>1038</v>
      </c>
      <c r="LC1" t="s">
        <v>1039</v>
      </c>
      <c r="LD1" t="s">
        <v>1040</v>
      </c>
      <c r="LE1" t="s">
        <v>1041</v>
      </c>
      <c r="LF1" t="s">
        <v>1042</v>
      </c>
      <c r="LG1" t="s">
        <v>1043</v>
      </c>
      <c r="LH1" t="s">
        <v>1044</v>
      </c>
      <c r="LI1" t="s">
        <v>1045</v>
      </c>
      <c r="LJ1" t="s">
        <v>1046</v>
      </c>
      <c r="LK1" t="s">
        <v>1047</v>
      </c>
      <c r="LL1" t="s">
        <v>1048</v>
      </c>
      <c r="LM1" t="s">
        <v>1049</v>
      </c>
      <c r="LN1" t="s">
        <v>1050</v>
      </c>
      <c r="LO1" t="s">
        <v>1051</v>
      </c>
      <c r="LP1" t="s">
        <v>1052</v>
      </c>
      <c r="LQ1" t="s">
        <v>1053</v>
      </c>
      <c r="LR1" t="s">
        <v>1054</v>
      </c>
      <c r="LS1" t="s">
        <v>1055</v>
      </c>
      <c r="LT1" t="s">
        <v>1056</v>
      </c>
      <c r="LU1" t="s">
        <v>1057</v>
      </c>
      <c r="LV1" t="s">
        <v>1058</v>
      </c>
      <c r="LW1" t="s">
        <v>1059</v>
      </c>
      <c r="LX1" t="s">
        <v>1060</v>
      </c>
      <c r="LY1" t="s">
        <v>1061</v>
      </c>
      <c r="LZ1" t="s">
        <v>1062</v>
      </c>
      <c r="MA1" t="s">
        <v>1063</v>
      </c>
      <c r="MB1" t="s">
        <v>1064</v>
      </c>
      <c r="MC1" t="s">
        <v>1065</v>
      </c>
      <c r="MD1" t="s">
        <v>1066</v>
      </c>
      <c r="ME1" t="s">
        <v>1067</v>
      </c>
      <c r="MF1" t="s">
        <v>1068</v>
      </c>
      <c r="MG1" t="s">
        <v>1069</v>
      </c>
      <c r="MH1" t="s">
        <v>1070</v>
      </c>
      <c r="MI1" t="s">
        <v>1071</v>
      </c>
      <c r="MJ1" t="s">
        <v>1072</v>
      </c>
      <c r="MK1" t="s">
        <v>1073</v>
      </c>
      <c r="ML1" t="s">
        <v>1074</v>
      </c>
      <c r="MM1" t="s">
        <v>1075</v>
      </c>
      <c r="MN1" t="s">
        <v>1076</v>
      </c>
      <c r="MO1" t="s">
        <v>1077</v>
      </c>
      <c r="MP1" t="s">
        <v>1078</v>
      </c>
      <c r="MQ1" t="s">
        <v>1079</v>
      </c>
      <c r="MR1" t="s">
        <v>1080</v>
      </c>
      <c r="MS1" t="s">
        <v>1081</v>
      </c>
      <c r="MT1" t="s">
        <v>1082</v>
      </c>
      <c r="MU1" t="s">
        <v>1083</v>
      </c>
      <c r="MV1" t="s">
        <v>1084</v>
      </c>
      <c r="MW1" t="s">
        <v>1085</v>
      </c>
      <c r="MX1" t="s">
        <v>1086</v>
      </c>
      <c r="MY1" t="s">
        <v>1087</v>
      </c>
      <c r="MZ1" t="s">
        <v>1088</v>
      </c>
      <c r="NA1" t="s">
        <v>1089</v>
      </c>
      <c r="NB1" t="s">
        <v>1090</v>
      </c>
      <c r="NC1" t="s">
        <v>1091</v>
      </c>
      <c r="ND1" t="s">
        <v>1092</v>
      </c>
      <c r="NE1" t="s">
        <v>1093</v>
      </c>
      <c r="NF1" t="s">
        <v>1094</v>
      </c>
      <c r="NG1" t="s">
        <v>1095</v>
      </c>
      <c r="NH1" t="s">
        <v>1096</v>
      </c>
      <c r="NI1" t="s">
        <v>1097</v>
      </c>
      <c r="NJ1" t="s">
        <v>1098</v>
      </c>
      <c r="NK1" t="s">
        <v>1099</v>
      </c>
      <c r="NL1" t="s">
        <v>1100</v>
      </c>
      <c r="NM1" t="s">
        <v>1101</v>
      </c>
      <c r="NN1" t="s">
        <v>1102</v>
      </c>
      <c r="NO1" t="s">
        <v>1103</v>
      </c>
      <c r="NP1" t="s">
        <v>1104</v>
      </c>
      <c r="NQ1" t="s">
        <v>1105</v>
      </c>
      <c r="NR1" t="s">
        <v>1106</v>
      </c>
      <c r="NS1" t="s">
        <v>1107</v>
      </c>
      <c r="NT1" t="s">
        <v>1108</v>
      </c>
      <c r="NU1" t="s">
        <v>1109</v>
      </c>
      <c r="NV1" t="s">
        <v>1110</v>
      </c>
      <c r="NW1" t="s">
        <v>1111</v>
      </c>
      <c r="NX1" t="s">
        <v>1112</v>
      </c>
      <c r="NY1" t="s">
        <v>1113</v>
      </c>
      <c r="NZ1" t="s">
        <v>1114</v>
      </c>
      <c r="OA1" t="s">
        <v>1115</v>
      </c>
      <c r="OB1" t="s">
        <v>1116</v>
      </c>
      <c r="OC1" t="s">
        <v>1117</v>
      </c>
      <c r="OD1" t="s">
        <v>1118</v>
      </c>
      <c r="OE1" t="s">
        <v>1119</v>
      </c>
      <c r="OF1" t="s">
        <v>1120</v>
      </c>
      <c r="OG1" t="s">
        <v>1121</v>
      </c>
      <c r="OH1" t="s">
        <v>1122</v>
      </c>
      <c r="OI1" t="s">
        <v>1123</v>
      </c>
      <c r="OJ1" t="s">
        <v>1124</v>
      </c>
      <c r="OK1" t="s">
        <v>1125</v>
      </c>
      <c r="OL1" t="s">
        <v>1126</v>
      </c>
      <c r="OM1" t="s">
        <v>1127</v>
      </c>
      <c r="ON1" t="s">
        <v>1128</v>
      </c>
      <c r="OO1" t="s">
        <v>1129</v>
      </c>
      <c r="OP1" t="s">
        <v>1130</v>
      </c>
      <c r="OQ1" t="s">
        <v>1131</v>
      </c>
      <c r="OR1" t="s">
        <v>1132</v>
      </c>
      <c r="OS1" t="s">
        <v>1133</v>
      </c>
      <c r="OT1" t="s">
        <v>1134</v>
      </c>
      <c r="OU1" t="s">
        <v>1135</v>
      </c>
      <c r="OV1" t="s">
        <v>1136</v>
      </c>
      <c r="OW1" t="s">
        <v>1137</v>
      </c>
      <c r="OX1" t="s">
        <v>1138</v>
      </c>
      <c r="OY1" t="s">
        <v>1139</v>
      </c>
      <c r="OZ1" t="s">
        <v>1140</v>
      </c>
      <c r="PA1" t="s">
        <v>1141</v>
      </c>
      <c r="PB1" t="s">
        <v>1142</v>
      </c>
      <c r="PC1" t="s">
        <v>1143</v>
      </c>
      <c r="PD1" t="s">
        <v>1144</v>
      </c>
      <c r="PE1" t="s">
        <v>1145</v>
      </c>
      <c r="PF1" t="s">
        <v>1146</v>
      </c>
      <c r="PG1" t="s">
        <v>1147</v>
      </c>
      <c r="PH1" t="s">
        <v>1148</v>
      </c>
      <c r="PI1" t="s">
        <v>1149</v>
      </c>
      <c r="PJ1" t="s">
        <v>1150</v>
      </c>
      <c r="PK1" t="s">
        <v>1151</v>
      </c>
      <c r="PL1" t="s">
        <v>1152</v>
      </c>
      <c r="PM1" t="s">
        <v>1153</v>
      </c>
      <c r="PN1" t="s">
        <v>1154</v>
      </c>
      <c r="PO1" t="s">
        <v>1155</v>
      </c>
      <c r="PP1" t="s">
        <v>1156</v>
      </c>
      <c r="PQ1" t="s">
        <v>1157</v>
      </c>
      <c r="PR1" t="s">
        <v>1158</v>
      </c>
      <c r="PS1" t="s">
        <v>1159</v>
      </c>
      <c r="PT1" t="s">
        <v>1160</v>
      </c>
      <c r="PU1" t="s">
        <v>1161</v>
      </c>
      <c r="PV1" t="s">
        <v>1162</v>
      </c>
      <c r="PW1" t="s">
        <v>1163</v>
      </c>
      <c r="PX1" t="s">
        <v>1164</v>
      </c>
      <c r="PY1" t="s">
        <v>1165</v>
      </c>
      <c r="PZ1" t="s">
        <v>1166</v>
      </c>
      <c r="QA1" t="s">
        <v>1167</v>
      </c>
      <c r="QB1" t="s">
        <v>1168</v>
      </c>
      <c r="QC1" t="s">
        <v>1169</v>
      </c>
      <c r="QD1" t="s">
        <v>1170</v>
      </c>
      <c r="QE1" t="s">
        <v>1171</v>
      </c>
      <c r="QF1" t="s">
        <v>1172</v>
      </c>
      <c r="QG1" t="s">
        <v>1173</v>
      </c>
      <c r="QH1" t="s">
        <v>1174</v>
      </c>
      <c r="QI1" t="s">
        <v>1175</v>
      </c>
      <c r="QJ1" t="s">
        <v>1176</v>
      </c>
      <c r="QK1" t="s">
        <v>1177</v>
      </c>
      <c r="QL1" t="s">
        <v>1178</v>
      </c>
      <c r="QM1" t="s">
        <v>1179</v>
      </c>
      <c r="QN1" t="s">
        <v>1180</v>
      </c>
      <c r="QO1" t="s">
        <v>1181</v>
      </c>
      <c r="QP1" t="s">
        <v>1182</v>
      </c>
      <c r="QQ1" t="s">
        <v>1183</v>
      </c>
      <c r="QR1" t="s">
        <v>1184</v>
      </c>
      <c r="QS1" t="s">
        <v>1185</v>
      </c>
      <c r="QT1" t="s">
        <v>1186</v>
      </c>
      <c r="QU1" t="s">
        <v>1187</v>
      </c>
      <c r="QV1" t="s">
        <v>1188</v>
      </c>
      <c r="QW1" t="s">
        <v>1189</v>
      </c>
      <c r="QX1" t="s">
        <v>1190</v>
      </c>
      <c r="QY1" t="s">
        <v>1191</v>
      </c>
      <c r="QZ1" t="s">
        <v>1192</v>
      </c>
      <c r="RA1" t="s">
        <v>1193</v>
      </c>
      <c r="RB1" t="s">
        <v>1194</v>
      </c>
      <c r="RC1" t="s">
        <v>1195</v>
      </c>
      <c r="RD1" t="s">
        <v>1196</v>
      </c>
      <c r="RE1" t="s">
        <v>1197</v>
      </c>
      <c r="RF1" t="s">
        <v>1198</v>
      </c>
      <c r="RG1" t="s">
        <v>1199</v>
      </c>
      <c r="RH1" t="s">
        <v>1200</v>
      </c>
      <c r="RI1" t="s">
        <v>1201</v>
      </c>
      <c r="RJ1" t="s">
        <v>1202</v>
      </c>
      <c r="RK1" t="s">
        <v>1203</v>
      </c>
      <c r="RL1" t="s">
        <v>1204</v>
      </c>
      <c r="RM1" t="s">
        <v>1205</v>
      </c>
      <c r="RN1" t="s">
        <v>1206</v>
      </c>
      <c r="RO1" t="s">
        <v>1207</v>
      </c>
      <c r="RP1" t="s">
        <v>1208</v>
      </c>
      <c r="RQ1" t="s">
        <v>1209</v>
      </c>
      <c r="RR1" t="s">
        <v>1210</v>
      </c>
      <c r="RS1" t="s">
        <v>1211</v>
      </c>
      <c r="RT1" t="s">
        <v>1212</v>
      </c>
      <c r="RU1" t="s">
        <v>1213</v>
      </c>
      <c r="RV1" t="s">
        <v>1214</v>
      </c>
      <c r="RW1" t="s">
        <v>1215</v>
      </c>
      <c r="RX1" t="s">
        <v>1216</v>
      </c>
      <c r="RY1" t="s">
        <v>1217</v>
      </c>
      <c r="RZ1" t="s">
        <v>1218</v>
      </c>
      <c r="SA1" t="s">
        <v>1219</v>
      </c>
      <c r="SB1" t="s">
        <v>1220</v>
      </c>
      <c r="SC1" t="s">
        <v>1221</v>
      </c>
      <c r="SD1" t="s">
        <v>1222</v>
      </c>
      <c r="SE1" t="s">
        <v>1223</v>
      </c>
      <c r="SF1" t="s">
        <v>1224</v>
      </c>
      <c r="SG1" t="s">
        <v>1225</v>
      </c>
      <c r="SH1" t="s">
        <v>1226</v>
      </c>
      <c r="SI1" t="s">
        <v>1227</v>
      </c>
      <c r="SJ1" t="s">
        <v>1228</v>
      </c>
      <c r="SK1" t="s">
        <v>1229</v>
      </c>
      <c r="SL1" t="s">
        <v>1230</v>
      </c>
      <c r="SM1" t="s">
        <v>1231</v>
      </c>
      <c r="SN1" t="s">
        <v>1232</v>
      </c>
      <c r="SO1" t="s">
        <v>1233</v>
      </c>
      <c r="SP1" t="s">
        <v>1234</v>
      </c>
      <c r="SQ1" t="s">
        <v>1235</v>
      </c>
      <c r="SR1" t="s">
        <v>1236</v>
      </c>
      <c r="SS1" t="s">
        <v>1246</v>
      </c>
      <c r="ST1" t="s">
        <v>1247</v>
      </c>
      <c r="SU1" t="s">
        <v>1248</v>
      </c>
      <c r="SV1" t="s">
        <v>1249</v>
      </c>
      <c r="SW1" t="s">
        <v>1250</v>
      </c>
      <c r="SX1" t="s">
        <v>1251</v>
      </c>
      <c r="SY1" t="s">
        <v>1252</v>
      </c>
      <c r="SZ1" t="s">
        <v>1253</v>
      </c>
      <c r="TA1" t="s">
        <v>1254</v>
      </c>
      <c r="TB1" t="s">
        <v>1255</v>
      </c>
      <c r="TC1" t="s">
        <v>1256</v>
      </c>
      <c r="TD1" t="s">
        <v>1257</v>
      </c>
      <c r="TE1" t="s">
        <v>1258</v>
      </c>
      <c r="TF1" t="s">
        <v>1259</v>
      </c>
      <c r="TG1" t="s">
        <v>1260</v>
      </c>
      <c r="TH1" t="s">
        <v>1261</v>
      </c>
      <c r="TI1" t="s">
        <v>1262</v>
      </c>
      <c r="TJ1" t="s">
        <v>1263</v>
      </c>
      <c r="TK1" t="s">
        <v>1264</v>
      </c>
      <c r="TL1" t="s">
        <v>1265</v>
      </c>
      <c r="TM1" t="s">
        <v>160</v>
      </c>
      <c r="TN1" t="s">
        <v>161</v>
      </c>
      <c r="TO1" t="s">
        <v>162</v>
      </c>
      <c r="TP1" t="s">
        <v>163</v>
      </c>
      <c r="TQ1" t="s">
        <v>164</v>
      </c>
      <c r="TR1" t="s">
        <v>165</v>
      </c>
      <c r="TS1" t="s">
        <v>166</v>
      </c>
      <c r="TT1" t="s">
        <v>167</v>
      </c>
      <c r="TU1" t="s">
        <v>168</v>
      </c>
      <c r="TV1" t="s">
        <v>1276</v>
      </c>
      <c r="TW1" t="s">
        <v>1277</v>
      </c>
      <c r="TX1" t="s">
        <v>1278</v>
      </c>
      <c r="TY1" t="s">
        <v>1279</v>
      </c>
      <c r="TZ1" t="s">
        <v>1280</v>
      </c>
      <c r="UA1" t="s">
        <v>1281</v>
      </c>
      <c r="UB1" t="s">
        <v>1282</v>
      </c>
      <c r="UC1" t="s">
        <v>1283</v>
      </c>
      <c r="UD1" t="s">
        <v>1284</v>
      </c>
      <c r="UE1" t="s">
        <v>169</v>
      </c>
      <c r="UF1" t="s">
        <v>170</v>
      </c>
      <c r="UG1" t="s">
        <v>171</v>
      </c>
      <c r="UH1" t="s">
        <v>172</v>
      </c>
      <c r="UI1" t="s">
        <v>173</v>
      </c>
      <c r="UJ1" t="s">
        <v>174</v>
      </c>
      <c r="UK1" t="s">
        <v>175</v>
      </c>
      <c r="UL1" t="s">
        <v>176</v>
      </c>
      <c r="UM1" t="s">
        <v>177</v>
      </c>
      <c r="UN1" t="s">
        <v>1287</v>
      </c>
      <c r="UO1" t="s">
        <v>1288</v>
      </c>
      <c r="UP1" t="s">
        <v>1289</v>
      </c>
      <c r="UQ1" t="s">
        <v>1290</v>
      </c>
      <c r="UR1" t="s">
        <v>1291</v>
      </c>
      <c r="US1" t="s">
        <v>1292</v>
      </c>
      <c r="UT1" t="s">
        <v>1293</v>
      </c>
      <c r="UU1" t="s">
        <v>1294</v>
      </c>
      <c r="UV1" t="s">
        <v>1295</v>
      </c>
      <c r="UW1" t="s">
        <v>178</v>
      </c>
      <c r="UX1" t="s">
        <v>179</v>
      </c>
      <c r="UY1" t="s">
        <v>180</v>
      </c>
      <c r="UZ1" t="s">
        <v>181</v>
      </c>
      <c r="VA1" t="s">
        <v>182</v>
      </c>
      <c r="VB1" t="s">
        <v>183</v>
      </c>
      <c r="VC1" t="s">
        <v>184</v>
      </c>
      <c r="VD1" t="s">
        <v>185</v>
      </c>
      <c r="VE1" t="s">
        <v>186</v>
      </c>
      <c r="VF1" t="s">
        <v>1287</v>
      </c>
      <c r="VG1" t="s">
        <v>1288</v>
      </c>
      <c r="VH1" t="s">
        <v>1289</v>
      </c>
      <c r="VI1" t="s">
        <v>1290</v>
      </c>
      <c r="VJ1" t="s">
        <v>1291</v>
      </c>
      <c r="VK1" t="s">
        <v>1292</v>
      </c>
      <c r="VL1" t="s">
        <v>1293</v>
      </c>
      <c r="VM1" t="s">
        <v>1294</v>
      </c>
      <c r="VN1" t="s">
        <v>1295</v>
      </c>
      <c r="VO1" t="s">
        <v>2449</v>
      </c>
      <c r="VP1" t="s">
        <v>2450</v>
      </c>
      <c r="VQ1" t="s">
        <v>2451</v>
      </c>
      <c r="VR1" t="s">
        <v>2452</v>
      </c>
      <c r="VS1" t="s">
        <v>2453</v>
      </c>
      <c r="VT1" t="s">
        <v>2454</v>
      </c>
      <c r="VU1" t="s">
        <v>2455</v>
      </c>
      <c r="VV1" t="s">
        <v>2456</v>
      </c>
      <c r="VW1" t="s">
        <v>2457</v>
      </c>
      <c r="VX1" t="s">
        <v>2458</v>
      </c>
      <c r="VY1" t="s">
        <v>2459</v>
      </c>
      <c r="VZ1" t="s">
        <v>2460</v>
      </c>
      <c r="WA1" t="s">
        <v>2461</v>
      </c>
      <c r="WB1" t="s">
        <v>2462</v>
      </c>
      <c r="WC1" t="s">
        <v>2463</v>
      </c>
      <c r="WD1" t="s">
        <v>2464</v>
      </c>
      <c r="WE1" t="s">
        <v>2465</v>
      </c>
      <c r="WF1" t="s">
        <v>2466</v>
      </c>
      <c r="WG1" t="s">
        <v>2467</v>
      </c>
      <c r="WH1" t="s">
        <v>2468</v>
      </c>
      <c r="WI1" t="s">
        <v>2469</v>
      </c>
      <c r="WJ1" t="s">
        <v>2470</v>
      </c>
      <c r="WK1" t="s">
        <v>2471</v>
      </c>
      <c r="WL1" t="s">
        <v>2472</v>
      </c>
      <c r="WM1" t="s">
        <v>2473</v>
      </c>
      <c r="WN1" t="s">
        <v>2474</v>
      </c>
      <c r="WO1" t="s">
        <v>2475</v>
      </c>
      <c r="WP1" t="s">
        <v>2476</v>
      </c>
      <c r="WQ1" t="s">
        <v>2477</v>
      </c>
      <c r="WR1" t="s">
        <v>2478</v>
      </c>
      <c r="WS1" t="s">
        <v>2479</v>
      </c>
      <c r="WT1" t="s">
        <v>2480</v>
      </c>
      <c r="WU1" t="s">
        <v>2481</v>
      </c>
      <c r="WV1" t="s">
        <v>2482</v>
      </c>
      <c r="WW1" t="s">
        <v>2483</v>
      </c>
      <c r="WX1" t="s">
        <v>2484</v>
      </c>
      <c r="WY1" t="s">
        <v>2485</v>
      </c>
      <c r="WZ1" t="s">
        <v>2486</v>
      </c>
      <c r="XA1" t="s">
        <v>2487</v>
      </c>
      <c r="XB1" t="s">
        <v>2488</v>
      </c>
      <c r="XC1" t="s">
        <v>2489</v>
      </c>
      <c r="XD1" t="s">
        <v>2490</v>
      </c>
      <c r="XE1" t="s">
        <v>2491</v>
      </c>
      <c r="XF1" t="s">
        <v>2492</v>
      </c>
      <c r="XG1" t="s">
        <v>2493</v>
      </c>
      <c r="XH1" t="s">
        <v>2494</v>
      </c>
      <c r="XI1" t="s">
        <v>2495</v>
      </c>
      <c r="XJ1" t="s">
        <v>2496</v>
      </c>
      <c r="XK1" t="s">
        <v>2497</v>
      </c>
      <c r="XL1" t="s">
        <v>2498</v>
      </c>
      <c r="XM1" t="s">
        <v>2499</v>
      </c>
      <c r="XN1" t="s">
        <v>2500</v>
      </c>
      <c r="XO1" t="s">
        <v>2501</v>
      </c>
      <c r="XP1" t="s">
        <v>2502</v>
      </c>
      <c r="XQ1" t="s">
        <v>2503</v>
      </c>
      <c r="XR1" t="s">
        <v>2504</v>
      </c>
      <c r="XS1" t="s">
        <v>2505</v>
      </c>
      <c r="XT1" t="s">
        <v>2506</v>
      </c>
      <c r="XU1" t="s">
        <v>2507</v>
      </c>
      <c r="XV1" t="s">
        <v>2508</v>
      </c>
      <c r="XW1" t="s">
        <v>2509</v>
      </c>
      <c r="XX1" t="s">
        <v>2510</v>
      </c>
      <c r="XY1" t="s">
        <v>2511</v>
      </c>
      <c r="XZ1" t="s">
        <v>2512</v>
      </c>
      <c r="YA1" t="s">
        <v>2513</v>
      </c>
      <c r="YB1" t="s">
        <v>2514</v>
      </c>
      <c r="YC1" t="s">
        <v>2515</v>
      </c>
      <c r="YD1" t="s">
        <v>2516</v>
      </c>
      <c r="YE1" t="s">
        <v>2517</v>
      </c>
      <c r="YF1" t="s">
        <v>2518</v>
      </c>
      <c r="YG1" t="s">
        <v>2519</v>
      </c>
      <c r="YH1" t="s">
        <v>2520</v>
      </c>
      <c r="YI1" t="s">
        <v>2521</v>
      </c>
      <c r="YJ1" t="s">
        <v>2522</v>
      </c>
      <c r="YK1" t="s">
        <v>2523</v>
      </c>
      <c r="YL1" t="s">
        <v>2524</v>
      </c>
      <c r="YM1" t="s">
        <v>2525</v>
      </c>
      <c r="YN1" t="s">
        <v>2526</v>
      </c>
      <c r="YO1" t="s">
        <v>2527</v>
      </c>
      <c r="YP1" t="s">
        <v>2528</v>
      </c>
      <c r="YQ1" t="s">
        <v>2529</v>
      </c>
      <c r="YR1" t="s">
        <v>2530</v>
      </c>
      <c r="YS1" t="s">
        <v>2531</v>
      </c>
      <c r="YT1" t="s">
        <v>2532</v>
      </c>
      <c r="YU1" t="s">
        <v>2533</v>
      </c>
      <c r="YV1" t="s">
        <v>2534</v>
      </c>
      <c r="YW1" t="s">
        <v>2535</v>
      </c>
      <c r="YX1" t="s">
        <v>2536</v>
      </c>
      <c r="YY1" t="s">
        <v>2537</v>
      </c>
      <c r="YZ1" t="s">
        <v>2538</v>
      </c>
      <c r="ZA1" t="s">
        <v>2539</v>
      </c>
      <c r="ZB1" t="s">
        <v>2540</v>
      </c>
      <c r="ZC1" t="s">
        <v>2541</v>
      </c>
      <c r="ZD1" t="s">
        <v>2542</v>
      </c>
      <c r="ZE1" t="s">
        <v>2543</v>
      </c>
      <c r="ZF1" t="s">
        <v>2544</v>
      </c>
      <c r="ZG1" t="s">
        <v>2545</v>
      </c>
      <c r="ZH1" t="s">
        <v>2546</v>
      </c>
      <c r="ZI1" t="s">
        <v>2547</v>
      </c>
      <c r="ZJ1" t="s">
        <v>2548</v>
      </c>
      <c r="ZK1" t="s">
        <v>2549</v>
      </c>
      <c r="ZL1" t="s">
        <v>2550</v>
      </c>
      <c r="ZM1" t="s">
        <v>2551</v>
      </c>
      <c r="ZN1" t="s">
        <v>2552</v>
      </c>
      <c r="ZO1" t="s">
        <v>2553</v>
      </c>
      <c r="ZP1" t="s">
        <v>2554</v>
      </c>
      <c r="ZQ1" t="s">
        <v>2555</v>
      </c>
      <c r="ZR1" t="s">
        <v>2556</v>
      </c>
      <c r="ZS1" t="s">
        <v>2557</v>
      </c>
      <c r="ZT1" t="s">
        <v>2558</v>
      </c>
      <c r="ZU1" t="s">
        <v>2559</v>
      </c>
      <c r="ZV1" t="s">
        <v>2560</v>
      </c>
      <c r="ZW1" t="s">
        <v>2561</v>
      </c>
      <c r="ZX1" t="s">
        <v>2562</v>
      </c>
      <c r="ZY1" t="s">
        <v>2563</v>
      </c>
      <c r="ZZ1" t="s">
        <v>2564</v>
      </c>
      <c r="AAA1" t="s">
        <v>2565</v>
      </c>
      <c r="AAB1" t="s">
        <v>2566</v>
      </c>
      <c r="AAC1" t="s">
        <v>2567</v>
      </c>
      <c r="AAD1" t="s">
        <v>2568</v>
      </c>
      <c r="AAE1" t="s">
        <v>2570</v>
      </c>
      <c r="AAF1" t="s">
        <v>2569</v>
      </c>
      <c r="AAG1" t="s">
        <v>2571</v>
      </c>
      <c r="AAH1" t="s">
        <v>2572</v>
      </c>
      <c r="AAI1" t="s">
        <v>2573</v>
      </c>
      <c r="AAJ1" t="s">
        <v>2574</v>
      </c>
      <c r="AAK1" t="s">
        <v>2589</v>
      </c>
    </row>
    <row r="2" spans="1:713" x14ac:dyDescent="0.35">
      <c r="B2" t="s">
        <v>1455</v>
      </c>
      <c r="C2" s="8">
        <v>40596.456342592595</v>
      </c>
      <c r="D2" t="s">
        <v>232</v>
      </c>
      <c r="E2" t="s">
        <v>2591</v>
      </c>
      <c r="F2">
        <v>1</v>
      </c>
      <c r="G2" t="s">
        <v>2409</v>
      </c>
      <c r="H2">
        <v>0</v>
      </c>
      <c r="J2">
        <v>0</v>
      </c>
      <c r="K2">
        <v>0</v>
      </c>
      <c r="L2">
        <v>0</v>
      </c>
      <c r="M2">
        <v>0</v>
      </c>
      <c r="N2">
        <v>0</v>
      </c>
      <c r="O2">
        <v>0</v>
      </c>
      <c r="P2">
        <v>0</v>
      </c>
      <c r="Q2">
        <v>0</v>
      </c>
      <c r="R2">
        <v>0</v>
      </c>
      <c r="S2">
        <v>0</v>
      </c>
      <c r="T2">
        <v>0</v>
      </c>
      <c r="U2">
        <v>0</v>
      </c>
      <c r="V2">
        <v>0</v>
      </c>
      <c r="W2">
        <v>100</v>
      </c>
      <c r="X2" t="s">
        <v>1456</v>
      </c>
      <c r="Y2">
        <v>0</v>
      </c>
      <c r="Z2" s="10">
        <v>0</v>
      </c>
      <c r="AA2" s="10">
        <v>0</v>
      </c>
      <c r="AB2" s="10">
        <v>0</v>
      </c>
      <c r="AC2" s="10">
        <v>0</v>
      </c>
      <c r="AD2" s="10">
        <v>0.3</v>
      </c>
      <c r="AE2" s="10">
        <v>0</v>
      </c>
      <c r="AF2" s="10">
        <v>0.4</v>
      </c>
      <c r="AG2" s="10">
        <v>0.3</v>
      </c>
      <c r="AH2" s="10">
        <v>0</v>
      </c>
      <c r="AK2" t="s">
        <v>253</v>
      </c>
      <c r="AM2" t="s">
        <v>354</v>
      </c>
      <c r="AN2" t="s">
        <v>234</v>
      </c>
      <c r="AQ2" t="s">
        <v>310</v>
      </c>
      <c r="AU2" t="s">
        <v>267</v>
      </c>
      <c r="AX2" t="s">
        <v>355</v>
      </c>
      <c r="BA2" t="s">
        <v>384</v>
      </c>
      <c r="BB2" t="s">
        <v>224</v>
      </c>
      <c r="BF2" t="s">
        <v>315</v>
      </c>
      <c r="BG2" t="s">
        <v>316</v>
      </c>
      <c r="BJ2" t="s">
        <v>269</v>
      </c>
      <c r="BL2" t="s">
        <v>319</v>
      </c>
      <c r="BN2" t="s">
        <v>356</v>
      </c>
      <c r="BO2" t="s">
        <v>386</v>
      </c>
      <c r="BQ2" t="s">
        <v>271</v>
      </c>
      <c r="BU2" t="s">
        <v>292</v>
      </c>
      <c r="BV2" t="s">
        <v>357</v>
      </c>
      <c r="BW2" t="s">
        <v>293</v>
      </c>
      <c r="BX2" t="s">
        <v>322</v>
      </c>
      <c r="CC2" t="s">
        <v>274</v>
      </c>
      <c r="CD2" t="s">
        <v>275</v>
      </c>
      <c r="CE2" t="s">
        <v>235</v>
      </c>
      <c r="CF2" t="s">
        <v>388</v>
      </c>
      <c r="CH2" t="s">
        <v>325</v>
      </c>
      <c r="CJ2" t="s">
        <v>255</v>
      </c>
      <c r="CK2" t="s">
        <v>326</v>
      </c>
      <c r="CL2" t="s">
        <v>447</v>
      </c>
      <c r="CN2" t="s">
        <v>277</v>
      </c>
      <c r="CO2" t="s">
        <v>327</v>
      </c>
      <c r="CR2">
        <v>0</v>
      </c>
      <c r="CS2">
        <v>0</v>
      </c>
      <c r="CT2">
        <v>0</v>
      </c>
      <c r="CU2">
        <v>0</v>
      </c>
      <c r="CV2">
        <v>0</v>
      </c>
      <c r="CW2">
        <v>0</v>
      </c>
      <c r="CX2" s="10">
        <v>0</v>
      </c>
      <c r="CY2" s="10">
        <v>0.2</v>
      </c>
      <c r="CZ2">
        <v>0</v>
      </c>
      <c r="DA2" s="10">
        <v>0.05</v>
      </c>
      <c r="DB2" s="10">
        <v>0</v>
      </c>
      <c r="DC2" s="10">
        <v>0</v>
      </c>
      <c r="DD2" s="10">
        <v>0</v>
      </c>
      <c r="DE2" s="10">
        <v>0</v>
      </c>
      <c r="DF2" s="10">
        <v>0</v>
      </c>
      <c r="DG2" s="10">
        <v>0</v>
      </c>
      <c r="DH2" s="10">
        <v>0</v>
      </c>
      <c r="DI2" s="10">
        <v>0</v>
      </c>
      <c r="DJ2" s="10">
        <v>0</v>
      </c>
      <c r="DK2" s="10">
        <v>0</v>
      </c>
      <c r="DL2" s="10">
        <v>0</v>
      </c>
      <c r="DM2" s="10">
        <v>0.2</v>
      </c>
      <c r="DN2" s="10">
        <v>0</v>
      </c>
      <c r="DO2" s="10">
        <v>0.1</v>
      </c>
      <c r="DP2" s="10">
        <v>0</v>
      </c>
      <c r="DQ2" s="10">
        <v>0.15</v>
      </c>
      <c r="DR2" s="10">
        <v>0</v>
      </c>
      <c r="DS2" s="10">
        <v>0.15</v>
      </c>
      <c r="DT2" s="10">
        <v>0</v>
      </c>
      <c r="DU2" s="10">
        <v>0</v>
      </c>
      <c r="DV2" s="10">
        <v>0</v>
      </c>
      <c r="DW2" s="10">
        <v>0</v>
      </c>
      <c r="DX2" s="10">
        <v>0</v>
      </c>
      <c r="DY2" s="10">
        <v>0</v>
      </c>
      <c r="DZ2" s="10">
        <v>0.05</v>
      </c>
      <c r="EA2" s="10">
        <v>0</v>
      </c>
      <c r="EB2" s="10">
        <v>0</v>
      </c>
      <c r="EC2" s="10">
        <v>0</v>
      </c>
      <c r="ED2" s="10">
        <v>0</v>
      </c>
      <c r="EE2" s="10">
        <v>0</v>
      </c>
      <c r="EF2" s="10">
        <v>0</v>
      </c>
      <c r="EG2" s="10">
        <v>0</v>
      </c>
      <c r="EH2" s="10">
        <v>0</v>
      </c>
      <c r="EI2" s="10">
        <v>0</v>
      </c>
      <c r="EJ2" s="10">
        <v>0</v>
      </c>
      <c r="EK2" s="10">
        <v>0</v>
      </c>
      <c r="EL2" s="10">
        <v>0</v>
      </c>
      <c r="EM2" s="10">
        <v>0</v>
      </c>
      <c r="EN2" s="10">
        <v>0</v>
      </c>
      <c r="EO2" s="10">
        <v>0</v>
      </c>
      <c r="EP2" s="10">
        <v>0</v>
      </c>
      <c r="EQ2" s="10">
        <v>0</v>
      </c>
      <c r="ER2" s="10">
        <v>0</v>
      </c>
      <c r="ES2" s="10">
        <v>0</v>
      </c>
      <c r="ET2" s="10">
        <v>0</v>
      </c>
      <c r="EU2" s="10">
        <v>0.05</v>
      </c>
      <c r="EV2" s="10">
        <v>0</v>
      </c>
      <c r="EW2" s="10">
        <v>0</v>
      </c>
      <c r="EX2" s="10">
        <v>0</v>
      </c>
      <c r="EY2" s="10">
        <v>0.05</v>
      </c>
      <c r="FA2" t="s">
        <v>1457</v>
      </c>
      <c r="FB2" t="s">
        <v>227</v>
      </c>
      <c r="FC2" t="s">
        <v>228</v>
      </c>
      <c r="FD2" t="s">
        <v>259</v>
      </c>
      <c r="FE2" t="s">
        <v>259</v>
      </c>
      <c r="FF2" t="s">
        <v>226</v>
      </c>
      <c r="FG2">
        <v>0</v>
      </c>
      <c r="FH2">
        <v>1</v>
      </c>
      <c r="FI2">
        <v>0</v>
      </c>
      <c r="FJ2">
        <v>0</v>
      </c>
      <c r="FK2">
        <v>0</v>
      </c>
      <c r="FL2">
        <v>3</v>
      </c>
      <c r="FM2">
        <v>0</v>
      </c>
      <c r="FN2">
        <v>0</v>
      </c>
      <c r="FO2">
        <v>2</v>
      </c>
      <c r="FP2">
        <v>1</v>
      </c>
      <c r="FQ2">
        <v>0</v>
      </c>
      <c r="FR2">
        <v>0</v>
      </c>
      <c r="FS2">
        <v>0</v>
      </c>
      <c r="FT2">
        <v>0</v>
      </c>
      <c r="FU2">
        <v>0</v>
      </c>
      <c r="FV2">
        <v>0</v>
      </c>
      <c r="FW2">
        <v>0</v>
      </c>
      <c r="FX2">
        <v>0</v>
      </c>
      <c r="FY2">
        <v>2</v>
      </c>
      <c r="FZ2">
        <v>0</v>
      </c>
      <c r="GA2">
        <v>0</v>
      </c>
      <c r="GB2">
        <v>0</v>
      </c>
      <c r="GC2">
        <v>0</v>
      </c>
      <c r="GD2">
        <v>0</v>
      </c>
      <c r="GE2">
        <v>0</v>
      </c>
      <c r="GF2">
        <v>1</v>
      </c>
      <c r="GG2">
        <v>0</v>
      </c>
      <c r="GH2" t="s">
        <v>1458</v>
      </c>
      <c r="GI2" t="s">
        <v>1459</v>
      </c>
      <c r="GR2" t="s">
        <v>289</v>
      </c>
      <c r="GS2" t="s">
        <v>229</v>
      </c>
      <c r="GT2" t="s">
        <v>260</v>
      </c>
      <c r="GU2" t="s">
        <v>249</v>
      </c>
      <c r="HA2" t="s">
        <v>371</v>
      </c>
      <c r="HB2" t="s">
        <v>290</v>
      </c>
      <c r="HE2" t="s">
        <v>291</v>
      </c>
      <c r="HG2" t="s">
        <v>348</v>
      </c>
      <c r="HJ2" t="s">
        <v>306</v>
      </c>
      <c r="HN2" t="s">
        <v>252</v>
      </c>
      <c r="HQ2" t="str">
        <f t="shared" ref="HQ2:HQ65" si="0">IF(AND($H2&lt;&gt;0,ISNUMBER($H2)),H2*J2/100,"")</f>
        <v/>
      </c>
      <c r="HR2" t="str">
        <f t="shared" ref="HR2:HR65" si="1">IF($HQ2="","",IF($HQ2&lt;=10000,"A",IF(AND($HQ2&gt;10000,$HQ2&lt;=50000),"B",IF(AND($HQ2&gt;50000,$HQ2&lt;=100000),"C",IF(AND($HQ2&gt;100000,$HQ2&lt;=2500000),"D",IF(AND($HQ2&gt;250000,$HQ2&lt;=1000000),"E",IF(AND($HQ2&gt;1000000,$HQ2&lt;=5000000),"F",IF($HQ2&gt;5000000,"G"))))))))</f>
        <v/>
      </c>
      <c r="HS2">
        <f t="shared" ref="HS2:HS65" si="2">IF(AND(ISNUMBER($L2),ISNUMBER($N2)),$L2+$N2,"")</f>
        <v>0</v>
      </c>
      <c r="HT2" t="str">
        <f t="shared" ref="HT2:HT65" si="3">IF(AND($H2&lt;&gt;0,ISNUMBER($H2)),($H2*$J2/100)*(O2/100),"")</f>
        <v/>
      </c>
      <c r="HU2" t="str">
        <f t="shared" ref="HU2:HU65" si="4">IF(AND($H2&lt;&gt;0,ISNUMBER($H2)),($H2*$J2/100)*(P2/100),"")</f>
        <v/>
      </c>
      <c r="HV2" t="str">
        <f t="shared" ref="HV2:HV65" si="5">IF(AND($H2&lt;&gt;0,ISNUMBER($H2)),($H2*$J2/100)*(Q2/100),"")</f>
        <v/>
      </c>
      <c r="HW2" t="str">
        <f t="shared" ref="HW2:HW65" si="6">IF(AND($H2&lt;&gt;0,ISNUMBER($H2)),($H2*$J2/100)*(R2/100),"")</f>
        <v/>
      </c>
      <c r="HX2" t="str">
        <f t="shared" ref="HX2:HX65" si="7">IF(AND($H2&lt;&gt;0,ISNUMBER($H2)),($H2*$J2/100)*(S2/100),"")</f>
        <v/>
      </c>
      <c r="HY2" t="str">
        <f t="shared" ref="HY2:HY65" si="8">IF(AND($H2&lt;&gt;0,ISNUMBER($H2)),($H2*$J2/100)*(T2/100),"")</f>
        <v/>
      </c>
      <c r="HZ2" t="str">
        <f t="shared" ref="HZ2:HZ65" si="9">IF(AND($H2&lt;&gt;0,ISNUMBER($H2)),($H2*$J2/100)*(U2/100),"")</f>
        <v/>
      </c>
      <c r="IA2" t="str">
        <f t="shared" ref="IA2:IA65" si="10">IF(AND($H2&lt;&gt;0,ISNUMBER($H2)),($H2*$J2/100)*(V2/100),"")</f>
        <v/>
      </c>
      <c r="IB2" t="str">
        <f t="shared" ref="IB2:IB65" si="11">IF(AND($H2&lt;&gt;0,ISNUMBER($H2)),($H2*$J2/100)*(W2/100),"")</f>
        <v/>
      </c>
      <c r="IC2" t="str">
        <f t="shared" ref="IC2:IC65" si="12">IF(AND($H2&lt;&gt;0,ISNUMBER($H2)),($L2+$N2)*Z2,"")</f>
        <v/>
      </c>
      <c r="ID2" t="str">
        <f t="shared" ref="ID2:ID65" si="13">IF(AND($H2&lt;&gt;0,ISNUMBER($H2)),($L2+$N2)*AA2,"")</f>
        <v/>
      </c>
      <c r="IE2" t="str">
        <f t="shared" ref="IE2:IE65" si="14">IF(AND($H2&lt;&gt;0,ISNUMBER($H2)),($L2+$N2)*AB2,"")</f>
        <v/>
      </c>
      <c r="IF2" t="str">
        <f t="shared" ref="IF2:IF65" si="15">IF(AND($H2&lt;&gt;0,ISNUMBER($H2)),($L2+$N2)*AC2,"")</f>
        <v/>
      </c>
      <c r="IG2" t="str">
        <f t="shared" ref="IG2:IG65" si="16">IF(AND($H2&lt;&gt;0,ISNUMBER($H2)),($L2+$N2)*AD2,"")</f>
        <v/>
      </c>
      <c r="IH2" t="str">
        <f t="shared" ref="IH2:IH65" si="17">IF(AND($H2&lt;&gt;0,ISNUMBER($H2)),($L2+$N2)*AE2,"")</f>
        <v/>
      </c>
      <c r="II2" t="str">
        <f t="shared" ref="II2:II65" si="18">IF(AND($H2&lt;&gt;0,ISNUMBER($H2)),($L2+$N2)*AF2,"")</f>
        <v/>
      </c>
      <c r="IJ2" t="str">
        <f t="shared" ref="IJ2:IJ65" si="19">IF(AND($H2&lt;&gt;0,ISNUMBER($H2)),($L2+$N2)*AG2,"")</f>
        <v/>
      </c>
      <c r="IK2" t="str">
        <f t="shared" ref="IK2:IK65" si="20">IF(AND($H2&lt;&gt;0,ISNUMBER($H2)),($L2+$N2)*AH2,"")</f>
        <v/>
      </c>
      <c r="IL2" t="str">
        <f t="shared" ref="IL2:IL65" si="21">IF(AND($H2&lt;&gt;0,ISNUMBER($H2)),($L2)*Z2,"")</f>
        <v/>
      </c>
      <c r="IM2" t="str">
        <f t="shared" ref="IM2:IM65" si="22">IF(AND($H2&lt;&gt;0,ISNUMBER($H2)),($L2)*AA2,"")</f>
        <v/>
      </c>
      <c r="IN2" t="str">
        <f t="shared" ref="IN2:IN65" si="23">IF(AND($H2&lt;&gt;0,ISNUMBER($H2)),($L2)*AB2,"")</f>
        <v/>
      </c>
      <c r="IO2" t="str">
        <f t="shared" ref="IO2:IO65" si="24">IF(AND($H2&lt;&gt;0,ISNUMBER($H2)),($L2)*AC2,"")</f>
        <v/>
      </c>
      <c r="IP2" t="str">
        <f t="shared" ref="IP2:IP65" si="25">IF(AND($H2&lt;&gt;0,ISNUMBER($H2)),($L2)*AD2,"")</f>
        <v/>
      </c>
      <c r="IQ2" t="str">
        <f t="shared" ref="IQ2:IQ65" si="26">IF(AND($H2&lt;&gt;0,ISNUMBER($H2)),($L2)*AE2,"")</f>
        <v/>
      </c>
      <c r="IR2" t="str">
        <f t="shared" ref="IR2:IR65" si="27">IF(AND($H2&lt;&gt;0,ISNUMBER($H2)),($L2)*AF2,"")</f>
        <v/>
      </c>
      <c r="IS2" t="str">
        <f t="shared" ref="IS2:IS65" si="28">IF(AND($H2&lt;&gt;0,ISNUMBER($H2)),($L2)*AG2,"")</f>
        <v/>
      </c>
      <c r="IT2" t="str">
        <f t="shared" ref="IT2:IT65" si="29">IF(AND($H2&lt;&gt;0,ISNUMBER($H2)),($L2)*AH2,"")</f>
        <v/>
      </c>
      <c r="IU2" t="str">
        <f t="shared" ref="IU2:IU65" si="30">IF(AND($H2&lt;&gt;0,ISNUMBER($H2)),($N2)*Z2,"")</f>
        <v/>
      </c>
      <c r="IV2" t="str">
        <f t="shared" ref="IV2:IV65" si="31">IF(AND($H2&lt;&gt;0,ISNUMBER($H2)),($N2)*AA2,"")</f>
        <v/>
      </c>
      <c r="IW2" t="str">
        <f t="shared" ref="IW2:IW65" si="32">IF(AND($H2&lt;&gt;0,ISNUMBER($H2)),($N2)*AB2,"")</f>
        <v/>
      </c>
      <c r="IX2" t="str">
        <f t="shared" ref="IX2:IX65" si="33">IF(AND($H2&lt;&gt;0,ISNUMBER($H2)),($N2)*AC2,"")</f>
        <v/>
      </c>
      <c r="IY2" t="str">
        <f t="shared" ref="IY2:IY65" si="34">IF(AND($H2&lt;&gt;0,ISNUMBER($H2)),($N2)*AD2,"")</f>
        <v/>
      </c>
      <c r="IZ2" t="str">
        <f t="shared" ref="IZ2:IZ65" si="35">IF(AND($H2&lt;&gt;0,ISNUMBER($H2)),($N2)*AE2,"")</f>
        <v/>
      </c>
      <c r="JA2" t="str">
        <f t="shared" ref="JA2:JA65" si="36">IF(AND($H2&lt;&gt;0,ISNUMBER($H2)),($N2)*AF2,"")</f>
        <v/>
      </c>
      <c r="JB2" t="str">
        <f t="shared" ref="JB2:JB65" si="37">IF(AND($H2&lt;&gt;0,ISNUMBER($H2)),($N2)*AG2,"")</f>
        <v/>
      </c>
      <c r="JC2" t="str">
        <f t="shared" ref="JC2:JC65" si="38">IF(AND($H2&lt;&gt;0,ISNUMBER($H2)),($N2)*AH2,"")</f>
        <v/>
      </c>
      <c r="JD2" t="str">
        <f t="shared" ref="JD2:JD65" si="39">IF(AND($H2&lt;&gt;0,ISNUMBER($H2)),$HQ2*Z2,"")</f>
        <v/>
      </c>
      <c r="JE2" t="str">
        <f t="shared" ref="JE2:JE65" si="40">IF(AND($H2&lt;&gt;0,ISNUMBER($H2)),$HQ2*AA2,"")</f>
        <v/>
      </c>
      <c r="JF2" t="str">
        <f t="shared" ref="JF2:JF65" si="41">IF(AND($H2&lt;&gt;0,ISNUMBER($H2)),$HQ2*AB2,"")</f>
        <v/>
      </c>
      <c r="JG2" t="str">
        <f t="shared" ref="JG2:JG65" si="42">IF(AND($H2&lt;&gt;0,ISNUMBER($H2)),$HQ2*AC2,"")</f>
        <v/>
      </c>
      <c r="JH2" t="str">
        <f t="shared" ref="JH2:JH65" si="43">IF(AND($H2&lt;&gt;0,ISNUMBER($H2)),$HQ2*AD2,"")</f>
        <v/>
      </c>
      <c r="JI2" t="str">
        <f t="shared" ref="JI2:JI65" si="44">IF(AND($H2&lt;&gt;0,ISNUMBER($H2)),$HQ2*AE2,"")</f>
        <v/>
      </c>
      <c r="JJ2" t="str">
        <f t="shared" ref="JJ2:JJ65" si="45">IF(AND($H2&lt;&gt;0,ISNUMBER($H2)),$HQ2*AF2,"")</f>
        <v/>
      </c>
      <c r="JK2" t="str">
        <f t="shared" ref="JK2:JK65" si="46">IF(AND($H2&lt;&gt;0,ISNUMBER($H2)),$HQ2*AG2,"")</f>
        <v/>
      </c>
      <c r="JL2" t="str">
        <f t="shared" ref="JL2:JL65" si="47">IF(AND($H2&lt;&gt;0,ISNUMBER($H2)),$HQ2*AH2,"")</f>
        <v/>
      </c>
      <c r="JM2" t="str">
        <f t="shared" ref="JM2:JM65" si="48">IF(AND($H2&lt;&gt;0,ISNUMBER($H2)),($L2+$N2)*CR2,"")</f>
        <v/>
      </c>
      <c r="JN2" t="str">
        <f t="shared" ref="JN2:JN65" si="49">IF(AND($H2&lt;&gt;0,ISNUMBER($H2)),($L2+$N2)*CS2,"")</f>
        <v/>
      </c>
      <c r="JO2" t="str">
        <f t="shared" ref="JO2:JO65" si="50">IF(AND($H2&lt;&gt;0,ISNUMBER($H2)),($L2+$N2)*CT2,"")</f>
        <v/>
      </c>
      <c r="JP2" t="str">
        <f t="shared" ref="JP2:JP65" si="51">IF(AND($H2&lt;&gt;0,ISNUMBER($H2)),($L2+$N2)*CU2,"")</f>
        <v/>
      </c>
      <c r="JQ2" t="str">
        <f t="shared" ref="JQ2:JQ65" si="52">IF(AND($H2&lt;&gt;0,ISNUMBER($H2)),($L2+$N2)*CV2,"")</f>
        <v/>
      </c>
      <c r="JR2" t="str">
        <f t="shared" ref="JR2:JR65" si="53">IF(AND($H2&lt;&gt;0,ISNUMBER($H2)),($L2+$N2)*CW2,"")</f>
        <v/>
      </c>
      <c r="JS2" t="str">
        <f t="shared" ref="JS2:JS65" si="54">IF(AND($H2&lt;&gt;0,ISNUMBER($H2)),($L2+$N2)*CX2,"")</f>
        <v/>
      </c>
      <c r="JT2" t="str">
        <f t="shared" ref="JT2:JT65" si="55">IF(AND($H2&lt;&gt;0,ISNUMBER($H2)),($L2+$N2)*CY2,"")</f>
        <v/>
      </c>
      <c r="JU2" t="str">
        <f t="shared" ref="JU2:JU65" si="56">IF(AND($H2&lt;&gt;0,ISNUMBER($H2)),($L2+$N2)*CZ2,"")</f>
        <v/>
      </c>
      <c r="JV2" t="str">
        <f t="shared" ref="JV2:JV65" si="57">IF(AND($H2&lt;&gt;0,ISNUMBER($H2)),($L2+$N2)*DA2,"")</f>
        <v/>
      </c>
      <c r="JW2" t="str">
        <f t="shared" ref="JW2:JW65" si="58">IF(AND($H2&lt;&gt;0,ISNUMBER($H2)),($L2+$N2)*DB2,"")</f>
        <v/>
      </c>
      <c r="JX2" t="str">
        <f t="shared" ref="JX2:JX65" si="59">IF(AND($H2&lt;&gt;0,ISNUMBER($H2)),($L2+$N2)*DC2,"")</f>
        <v/>
      </c>
      <c r="JY2" t="str">
        <f t="shared" ref="JY2:JY65" si="60">IF(AND($H2&lt;&gt;0,ISNUMBER($H2)),($L2+$N2)*DD2,"")</f>
        <v/>
      </c>
      <c r="JZ2" t="str">
        <f t="shared" ref="JZ2:JZ65" si="61">IF(AND($H2&lt;&gt;0,ISNUMBER($H2)),($L2+$N2)*DE2,"")</f>
        <v/>
      </c>
      <c r="KA2" t="str">
        <f t="shared" ref="KA2:KA65" si="62">IF(AND($H2&lt;&gt;0,ISNUMBER($H2)),($L2+$N2)*DF2,"")</f>
        <v/>
      </c>
      <c r="KB2" t="str">
        <f t="shared" ref="KB2:KB65" si="63">IF(AND($H2&lt;&gt;0,ISNUMBER($H2)),($L2+$N2)*DG2,"")</f>
        <v/>
      </c>
      <c r="KC2" t="str">
        <f t="shared" ref="KC2:KC65" si="64">IF(AND($H2&lt;&gt;0,ISNUMBER($H2)),($L2+$N2)*DH2,"")</f>
        <v/>
      </c>
      <c r="KD2" t="str">
        <f t="shared" ref="KD2:KD65" si="65">IF(AND($H2&lt;&gt;0,ISNUMBER($H2)),($L2+$N2)*DI2,"")</f>
        <v/>
      </c>
      <c r="KE2" t="str">
        <f t="shared" ref="KE2:KE65" si="66">IF(AND($H2&lt;&gt;0,ISNUMBER($H2)),($L2+$N2)*DJ2,"")</f>
        <v/>
      </c>
      <c r="KF2" t="str">
        <f t="shared" ref="KF2:KF65" si="67">IF(AND($H2&lt;&gt;0,ISNUMBER($H2)),($L2+$N2)*DK2,"")</f>
        <v/>
      </c>
      <c r="KG2" t="str">
        <f t="shared" ref="KG2:KG65" si="68">IF(AND($H2&lt;&gt;0,ISNUMBER($H2)),($L2+$N2)*DL2,"")</f>
        <v/>
      </c>
      <c r="KH2" t="str">
        <f t="shared" ref="KH2:KH65" si="69">IF(AND($H2&lt;&gt;0,ISNUMBER($H2)),($L2+$N2)*DM2,"")</f>
        <v/>
      </c>
      <c r="KI2" t="str">
        <f t="shared" ref="KI2:KI65" si="70">IF(AND($H2&lt;&gt;0,ISNUMBER($H2)),($L2+$N2)*DN2,"")</f>
        <v/>
      </c>
      <c r="KJ2" t="str">
        <f t="shared" ref="KJ2:KJ65" si="71">IF(AND($H2&lt;&gt;0,ISNUMBER($H2)),($L2+$N2)*DO2,"")</f>
        <v/>
      </c>
      <c r="KK2" t="str">
        <f t="shared" ref="KK2:KK65" si="72">IF(AND($H2&lt;&gt;0,ISNUMBER($H2)),($L2+$N2)*DP2,"")</f>
        <v/>
      </c>
      <c r="KL2" t="str">
        <f t="shared" ref="KL2:KL65" si="73">IF(AND($H2&lt;&gt;0,ISNUMBER($H2)),($L2+$N2)*DQ2,"")</f>
        <v/>
      </c>
      <c r="KM2" t="str">
        <f t="shared" ref="KM2:KM65" si="74">IF(AND($H2&lt;&gt;0,ISNUMBER($H2)),($L2+$N2)*DR2,"")</f>
        <v/>
      </c>
      <c r="KN2" t="str">
        <f t="shared" ref="KN2:KN65" si="75">IF(AND($H2&lt;&gt;0,ISNUMBER($H2)),($L2+$N2)*DS2,"")</f>
        <v/>
      </c>
      <c r="KO2" t="str">
        <f t="shared" ref="KO2:KO65" si="76">IF(AND($H2&lt;&gt;0,ISNUMBER($H2)),($L2+$N2)*DT2,"")</f>
        <v/>
      </c>
      <c r="KP2" t="str">
        <f t="shared" ref="KP2:KP65" si="77">IF(AND($H2&lt;&gt;0,ISNUMBER($H2)),($L2+$N2)*DU2,"")</f>
        <v/>
      </c>
      <c r="KQ2" t="str">
        <f t="shared" ref="KQ2:KQ65" si="78">IF(AND($H2&lt;&gt;0,ISNUMBER($H2)),($L2+$N2)*DV2,"")</f>
        <v/>
      </c>
      <c r="KR2" t="str">
        <f t="shared" ref="KR2:KR65" si="79">IF(AND($H2&lt;&gt;0,ISNUMBER($H2)),($L2+$N2)*DW2,"")</f>
        <v/>
      </c>
      <c r="KS2" t="str">
        <f t="shared" ref="KS2:KS65" si="80">IF(AND($H2&lt;&gt;0,ISNUMBER($H2)),($L2+$N2)*DX2,"")</f>
        <v/>
      </c>
      <c r="KT2" t="str">
        <f t="shared" ref="KT2:KT65" si="81">IF(AND($H2&lt;&gt;0,ISNUMBER($H2)),($L2+$N2)*DY2,"")</f>
        <v/>
      </c>
      <c r="KU2" t="str">
        <f t="shared" ref="KU2:KU65" si="82">IF(AND($H2&lt;&gt;0,ISNUMBER($H2)),($L2+$N2)*DZ2,"")</f>
        <v/>
      </c>
      <c r="KV2" t="str">
        <f t="shared" ref="KV2:KV65" si="83">IF(AND($H2&lt;&gt;0,ISNUMBER($H2)),($L2+$N2)*EA2,"")</f>
        <v/>
      </c>
      <c r="KW2" t="str">
        <f t="shared" ref="KW2:KW65" si="84">IF(AND($H2&lt;&gt;0,ISNUMBER($H2)),($L2+$N2)*EB2,"")</f>
        <v/>
      </c>
      <c r="KX2" t="str">
        <f t="shared" ref="KX2:KX65" si="85">IF(AND($H2&lt;&gt;0,ISNUMBER($H2)),($L2+$N2)*EC2,"")</f>
        <v/>
      </c>
      <c r="KY2" t="str">
        <f t="shared" ref="KY2:KY65" si="86">IF(AND($H2&lt;&gt;0,ISNUMBER($H2)),($L2+$N2)*ED2,"")</f>
        <v/>
      </c>
      <c r="KZ2" t="str">
        <f t="shared" ref="KZ2:KZ65" si="87">IF(AND($H2&lt;&gt;0,ISNUMBER($H2)),($L2+$N2)*EE2,"")</f>
        <v/>
      </c>
      <c r="LA2" t="str">
        <f t="shared" ref="LA2:LA65" si="88">IF(AND($H2&lt;&gt;0,ISNUMBER($H2)),($L2+$N2)*EF2,"")</f>
        <v/>
      </c>
      <c r="LB2" t="str">
        <f t="shared" ref="LB2:LB65" si="89">IF(AND($H2&lt;&gt;0,ISNUMBER($H2)),($L2+$N2)*EG2,"")</f>
        <v/>
      </c>
      <c r="LC2" t="str">
        <f t="shared" ref="LC2:LC65" si="90">IF(AND($H2&lt;&gt;0,ISNUMBER($H2)),($L2+$N2)*EH2,"")</f>
        <v/>
      </c>
      <c r="LD2" t="str">
        <f t="shared" ref="LD2:LD65" si="91">IF(AND($H2&lt;&gt;0,ISNUMBER($H2)),($L2+$N2)*EI2,"")</f>
        <v/>
      </c>
      <c r="LE2" t="str">
        <f t="shared" ref="LE2:LE65" si="92">IF(AND($H2&lt;&gt;0,ISNUMBER($H2)),($L2+$N2)*EJ2,"")</f>
        <v/>
      </c>
      <c r="LF2" t="str">
        <f t="shared" ref="LF2:LF65" si="93">IF(AND($H2&lt;&gt;0,ISNUMBER($H2)),($L2+$N2)*EK2,"")</f>
        <v/>
      </c>
      <c r="LG2" t="str">
        <f t="shared" ref="LG2:LG65" si="94">IF(AND($H2&lt;&gt;0,ISNUMBER($H2)),($L2+$N2)*EL2,"")</f>
        <v/>
      </c>
      <c r="LH2" t="str">
        <f t="shared" ref="LH2:LH65" si="95">IF(AND($H2&lt;&gt;0,ISNUMBER($H2)),($L2+$N2)*EM2,"")</f>
        <v/>
      </c>
      <c r="LI2" t="str">
        <f t="shared" ref="LI2:LI65" si="96">IF(AND($H2&lt;&gt;0,ISNUMBER($H2)),($L2+$N2)*EN2,"")</f>
        <v/>
      </c>
      <c r="LJ2" t="str">
        <f t="shared" ref="LJ2:LJ65" si="97">IF(AND($H2&lt;&gt;0,ISNUMBER($H2)),($L2+$N2)*EO2,"")</f>
        <v/>
      </c>
      <c r="LK2" t="str">
        <f t="shared" ref="LK2:LK65" si="98">IF(AND($H2&lt;&gt;0,ISNUMBER($H2)),($L2+$N2)*EP2,"")</f>
        <v/>
      </c>
      <c r="LL2" t="str">
        <f t="shared" ref="LL2:LL65" si="99">IF(AND($H2&lt;&gt;0,ISNUMBER($H2)),($L2+$N2)*EQ2,"")</f>
        <v/>
      </c>
      <c r="LM2" t="str">
        <f t="shared" ref="LM2:LM65" si="100">IF(AND($H2&lt;&gt;0,ISNUMBER($H2)),($L2+$N2)*ER2,"")</f>
        <v/>
      </c>
      <c r="LN2" t="str">
        <f t="shared" ref="LN2:LN65" si="101">IF(AND($H2&lt;&gt;0,ISNUMBER($H2)),($L2+$N2)*ES2,"")</f>
        <v/>
      </c>
      <c r="LO2" t="str">
        <f t="shared" ref="LO2:LO65" si="102">IF(AND($H2&lt;&gt;0,ISNUMBER($H2)),($L2+$N2)*ET2,"")</f>
        <v/>
      </c>
      <c r="LP2" t="str">
        <f t="shared" ref="LP2:LP65" si="103">IF(AND($H2&lt;&gt;0,ISNUMBER($H2)),($L2+$N2)*EU2,"")</f>
        <v/>
      </c>
      <c r="LQ2" t="str">
        <f t="shared" ref="LQ2:LQ65" si="104">IF(AND($H2&lt;&gt;0,ISNUMBER($H2)),($L2+$N2)*EV2,"")</f>
        <v/>
      </c>
      <c r="LR2" t="str">
        <f t="shared" ref="LR2:LR65" si="105">IF(AND($H2&lt;&gt;0,ISNUMBER($H2)),($L2+$N2)*EW2,"")</f>
        <v/>
      </c>
      <c r="LS2" t="str">
        <f t="shared" ref="LS2:LS65" si="106">IF(AND($H2&lt;&gt;0,ISNUMBER($H2)),($L2+$N2)*EX2,"")</f>
        <v/>
      </c>
      <c r="LT2" t="str">
        <f t="shared" ref="LT2:LT65" si="107">IF(AND($H2&lt;&gt;0,ISNUMBER($H2)),($L2+$N2)*EY2,"")</f>
        <v/>
      </c>
      <c r="LU2" t="str">
        <f t="shared" ref="LU2:LU65" si="108">IF(AND($H2&lt;&gt;0,ISNUMBER($H2)),($L2)*CR2,"")</f>
        <v/>
      </c>
      <c r="LV2" t="str">
        <f t="shared" ref="LV2:LV65" si="109">IF(AND($H2&lt;&gt;0,ISNUMBER($H2)),($L2)*CS2,"")</f>
        <v/>
      </c>
      <c r="LW2" t="str">
        <f t="shared" ref="LW2:LW65" si="110">IF(AND($H2&lt;&gt;0,ISNUMBER($H2)),($L2)*CT2,"")</f>
        <v/>
      </c>
      <c r="LX2" t="str">
        <f t="shared" ref="LX2:LX65" si="111">IF(AND($H2&lt;&gt;0,ISNUMBER($H2)),($L2)*CU2,"")</f>
        <v/>
      </c>
      <c r="LY2" t="str">
        <f t="shared" ref="LY2:LY65" si="112">IF(AND($H2&lt;&gt;0,ISNUMBER($H2)),($L2)*CV2,"")</f>
        <v/>
      </c>
      <c r="LZ2" t="str">
        <f t="shared" ref="LZ2:LZ65" si="113">IF(AND($H2&lt;&gt;0,ISNUMBER($H2)),($L2)*CW2,"")</f>
        <v/>
      </c>
      <c r="MA2" t="str">
        <f t="shared" ref="MA2:MA65" si="114">IF(AND($H2&lt;&gt;0,ISNUMBER($H2)),($L2)*CX2,"")</f>
        <v/>
      </c>
      <c r="MB2" t="str">
        <f t="shared" ref="MB2:MB65" si="115">IF(AND($H2&lt;&gt;0,ISNUMBER($H2)),($L2)*CY2,"")</f>
        <v/>
      </c>
      <c r="MC2" t="str">
        <f t="shared" ref="MC2:MC65" si="116">IF(AND($H2&lt;&gt;0,ISNUMBER($H2)),($L2)*CZ2,"")</f>
        <v/>
      </c>
      <c r="MD2" t="str">
        <f t="shared" ref="MD2:MD65" si="117">IF(AND($H2&lt;&gt;0,ISNUMBER($H2)),($L2)*DA2,"")</f>
        <v/>
      </c>
      <c r="ME2" t="str">
        <f t="shared" ref="ME2:ME65" si="118">IF(AND($H2&lt;&gt;0,ISNUMBER($H2)),($L2)*DB2,"")</f>
        <v/>
      </c>
      <c r="MF2" t="str">
        <f t="shared" ref="MF2:MF65" si="119">IF(AND($H2&lt;&gt;0,ISNUMBER($H2)),($L2)*DC2,"")</f>
        <v/>
      </c>
      <c r="MG2" t="str">
        <f t="shared" ref="MG2:MG65" si="120">IF(AND($H2&lt;&gt;0,ISNUMBER($H2)),($L2)*DD2,"")</f>
        <v/>
      </c>
      <c r="MH2" t="str">
        <f t="shared" ref="MH2:MH65" si="121">IF(AND($H2&lt;&gt;0,ISNUMBER($H2)),($L2)*DE2,"")</f>
        <v/>
      </c>
      <c r="MI2" t="str">
        <f t="shared" ref="MI2:MI65" si="122">IF(AND($H2&lt;&gt;0,ISNUMBER($H2)),($L2)*DF2,"")</f>
        <v/>
      </c>
      <c r="MJ2" t="str">
        <f t="shared" ref="MJ2:MJ65" si="123">IF(AND($H2&lt;&gt;0,ISNUMBER($H2)),($L2)*DG2,"")</f>
        <v/>
      </c>
      <c r="MK2" t="str">
        <f t="shared" ref="MK2:MK65" si="124">IF(AND($H2&lt;&gt;0,ISNUMBER($H2)),($L2)*DH2,"")</f>
        <v/>
      </c>
      <c r="ML2" t="str">
        <f t="shared" ref="ML2:ML65" si="125">IF(AND($H2&lt;&gt;0,ISNUMBER($H2)),($L2)*DI2,"")</f>
        <v/>
      </c>
      <c r="MM2" t="str">
        <f t="shared" ref="MM2:MM65" si="126">IF(AND($H2&lt;&gt;0,ISNUMBER($H2)),($L2)*DJ2,"")</f>
        <v/>
      </c>
      <c r="MN2" t="str">
        <f t="shared" ref="MN2:MN65" si="127">IF(AND($H2&lt;&gt;0,ISNUMBER($H2)),($L2)*DK2,"")</f>
        <v/>
      </c>
      <c r="MO2" t="str">
        <f t="shared" ref="MO2:MO65" si="128">IF(AND($H2&lt;&gt;0,ISNUMBER($H2)),($L2)*DL2,"")</f>
        <v/>
      </c>
      <c r="MP2" t="str">
        <f t="shared" ref="MP2:MP65" si="129">IF(AND($H2&lt;&gt;0,ISNUMBER($H2)),($L2)*DM2,"")</f>
        <v/>
      </c>
      <c r="MQ2" t="str">
        <f t="shared" ref="MQ2:MQ65" si="130">IF(AND($H2&lt;&gt;0,ISNUMBER($H2)),($L2)*DN2,"")</f>
        <v/>
      </c>
      <c r="MR2" t="str">
        <f t="shared" ref="MR2:MR65" si="131">IF(AND($H2&lt;&gt;0,ISNUMBER($H2)),($L2)*DO2,"")</f>
        <v/>
      </c>
      <c r="MS2" t="str">
        <f t="shared" ref="MS2:MS65" si="132">IF(AND($H2&lt;&gt;0,ISNUMBER($H2)),($L2)*DP2,"")</f>
        <v/>
      </c>
      <c r="MT2" t="str">
        <f t="shared" ref="MT2:MT65" si="133">IF(AND($H2&lt;&gt;0,ISNUMBER($H2)),($L2)*DQ2,"")</f>
        <v/>
      </c>
      <c r="MU2" t="str">
        <f t="shared" ref="MU2:MU65" si="134">IF(AND($H2&lt;&gt;0,ISNUMBER($H2)),($L2)*DR2,"")</f>
        <v/>
      </c>
      <c r="MV2" t="str">
        <f t="shared" ref="MV2:MV65" si="135">IF(AND($H2&lt;&gt;0,ISNUMBER($H2)),($L2)*DS2,"")</f>
        <v/>
      </c>
      <c r="MW2" t="str">
        <f t="shared" ref="MW2:MW65" si="136">IF(AND($H2&lt;&gt;0,ISNUMBER($H2)),($L2)*DT2,"")</f>
        <v/>
      </c>
      <c r="MX2" t="str">
        <f t="shared" ref="MX2:MX65" si="137">IF(AND($H2&lt;&gt;0,ISNUMBER($H2)),($L2)*DU2,"")</f>
        <v/>
      </c>
      <c r="MY2" t="str">
        <f t="shared" ref="MY2:MY65" si="138">IF(AND($H2&lt;&gt;0,ISNUMBER($H2)),($L2)*DV2,"")</f>
        <v/>
      </c>
      <c r="MZ2" t="str">
        <f t="shared" ref="MZ2:MZ65" si="139">IF(AND($H2&lt;&gt;0,ISNUMBER($H2)),($L2)*DW2,"")</f>
        <v/>
      </c>
      <c r="NA2" t="str">
        <f t="shared" ref="NA2:NA65" si="140">IF(AND($H2&lt;&gt;0,ISNUMBER($H2)),($L2)*DX2,"")</f>
        <v/>
      </c>
      <c r="NB2" t="str">
        <f t="shared" ref="NB2:NB65" si="141">IF(AND($H2&lt;&gt;0,ISNUMBER($H2)),($L2)*DY2,"")</f>
        <v/>
      </c>
      <c r="NC2" t="str">
        <f t="shared" ref="NC2:NC65" si="142">IF(AND($H2&lt;&gt;0,ISNUMBER($H2)),($L2)*DZ2,"")</f>
        <v/>
      </c>
      <c r="ND2" t="str">
        <f t="shared" ref="ND2:ND65" si="143">IF(AND($H2&lt;&gt;0,ISNUMBER($H2)),($L2)*EA2,"")</f>
        <v/>
      </c>
      <c r="NE2" t="str">
        <f t="shared" ref="NE2:NE65" si="144">IF(AND($H2&lt;&gt;0,ISNUMBER($H2)),($L2)*EB2,"")</f>
        <v/>
      </c>
      <c r="NF2" t="str">
        <f t="shared" ref="NF2:NF65" si="145">IF(AND($H2&lt;&gt;0,ISNUMBER($H2)),($L2)*EC2,"")</f>
        <v/>
      </c>
      <c r="NG2" t="str">
        <f t="shared" ref="NG2:NG65" si="146">IF(AND($H2&lt;&gt;0,ISNUMBER($H2)),($L2)*ED2,"")</f>
        <v/>
      </c>
      <c r="NH2" t="str">
        <f t="shared" ref="NH2:NH65" si="147">IF(AND($H2&lt;&gt;0,ISNUMBER($H2)),($L2)*EE2,"")</f>
        <v/>
      </c>
      <c r="NI2" t="str">
        <f t="shared" ref="NI2:NI65" si="148">IF(AND($H2&lt;&gt;0,ISNUMBER($H2)),($L2)*EF2,"")</f>
        <v/>
      </c>
      <c r="NJ2" t="str">
        <f t="shared" ref="NJ2:NJ65" si="149">IF(AND($H2&lt;&gt;0,ISNUMBER($H2)),($L2)*EG2,"")</f>
        <v/>
      </c>
      <c r="NK2" t="str">
        <f t="shared" ref="NK2:NK65" si="150">IF(AND($H2&lt;&gt;0,ISNUMBER($H2)),($L2)*EH2,"")</f>
        <v/>
      </c>
      <c r="NL2" t="str">
        <f t="shared" ref="NL2:NL65" si="151">IF(AND($H2&lt;&gt;0,ISNUMBER($H2)),($L2)*EI2,"")</f>
        <v/>
      </c>
      <c r="NM2" t="str">
        <f t="shared" ref="NM2:NM65" si="152">IF(AND($H2&lt;&gt;0,ISNUMBER($H2)),($L2)*EJ2,"")</f>
        <v/>
      </c>
      <c r="NN2" t="str">
        <f t="shared" ref="NN2:NN65" si="153">IF(AND($H2&lt;&gt;0,ISNUMBER($H2)),($L2)*EK2,"")</f>
        <v/>
      </c>
      <c r="NO2" t="str">
        <f t="shared" ref="NO2:NO65" si="154">IF(AND($H2&lt;&gt;0,ISNUMBER($H2)),($L2)*EL2,"")</f>
        <v/>
      </c>
      <c r="NP2" t="str">
        <f t="shared" ref="NP2:NP65" si="155">IF(AND($H2&lt;&gt;0,ISNUMBER($H2)),($L2)*EM2,"")</f>
        <v/>
      </c>
      <c r="NQ2" t="str">
        <f t="shared" ref="NQ2:NQ65" si="156">IF(AND($H2&lt;&gt;0,ISNUMBER($H2)),($L2)*EN2,"")</f>
        <v/>
      </c>
      <c r="NR2" t="str">
        <f t="shared" ref="NR2:NR65" si="157">IF(AND($H2&lt;&gt;0,ISNUMBER($H2)),($L2)*EO2,"")</f>
        <v/>
      </c>
      <c r="NS2" t="str">
        <f t="shared" ref="NS2:NS65" si="158">IF(AND($H2&lt;&gt;0,ISNUMBER($H2)),($L2)*EP2,"")</f>
        <v/>
      </c>
      <c r="NT2" t="str">
        <f t="shared" ref="NT2:NT65" si="159">IF(AND($H2&lt;&gt;0,ISNUMBER($H2)),($L2)*EQ2,"")</f>
        <v/>
      </c>
      <c r="NU2" t="str">
        <f t="shared" ref="NU2:NU65" si="160">IF(AND($H2&lt;&gt;0,ISNUMBER($H2)),($L2)*ER2,"")</f>
        <v/>
      </c>
      <c r="NV2" t="str">
        <f t="shared" ref="NV2:NV65" si="161">IF(AND($H2&lt;&gt;0,ISNUMBER($H2)),($L2)*ES2,"")</f>
        <v/>
      </c>
      <c r="NW2" t="str">
        <f t="shared" ref="NW2:NW65" si="162">IF(AND($H2&lt;&gt;0,ISNUMBER($H2)),($L2)*ET2,"")</f>
        <v/>
      </c>
      <c r="NX2" t="str">
        <f t="shared" ref="NX2:NX65" si="163">IF(AND($H2&lt;&gt;0,ISNUMBER($H2)),($L2)*EU2,"")</f>
        <v/>
      </c>
      <c r="NY2" t="str">
        <f t="shared" ref="NY2:NY65" si="164">IF(AND($H2&lt;&gt;0,ISNUMBER($H2)),($L2)*EV2,"")</f>
        <v/>
      </c>
      <c r="NZ2" t="str">
        <f t="shared" ref="NZ2:NZ65" si="165">IF(AND($H2&lt;&gt;0,ISNUMBER($H2)),($L2)*EW2,"")</f>
        <v/>
      </c>
      <c r="OA2" t="str">
        <f t="shared" ref="OA2:OA65" si="166">IF(AND($H2&lt;&gt;0,ISNUMBER($H2)),($L2)*EX2,"")</f>
        <v/>
      </c>
      <c r="OB2" t="str">
        <f t="shared" ref="OB2:OB65" si="167">IF(AND($H2&lt;&gt;0,ISNUMBER($H2)),($L2)*EY2,"")</f>
        <v/>
      </c>
      <c r="OC2" t="str">
        <f t="shared" ref="OC2:OC65" si="168">IF(AND($H2&lt;&gt;0,ISNUMBER($H2)),($N2)*CR2,"")</f>
        <v/>
      </c>
      <c r="OD2" t="str">
        <f t="shared" ref="OD2:OD65" si="169">IF(AND($H2&lt;&gt;0,ISNUMBER($H2)),($N2)*CS2,"")</f>
        <v/>
      </c>
      <c r="OE2" t="str">
        <f t="shared" ref="OE2:OE65" si="170">IF(AND($H2&lt;&gt;0,ISNUMBER($H2)),($N2)*CT2,"")</f>
        <v/>
      </c>
      <c r="OF2" t="str">
        <f t="shared" ref="OF2:OF65" si="171">IF(AND($H2&lt;&gt;0,ISNUMBER($H2)),($N2)*CU2,"")</f>
        <v/>
      </c>
      <c r="OG2" t="str">
        <f t="shared" ref="OG2:OG65" si="172">IF(AND($H2&lt;&gt;0,ISNUMBER($H2)),($N2)*CV2,"")</f>
        <v/>
      </c>
      <c r="OH2" t="str">
        <f t="shared" ref="OH2:OH65" si="173">IF(AND($H2&lt;&gt;0,ISNUMBER($H2)),($N2)*CW2,"")</f>
        <v/>
      </c>
      <c r="OI2" t="str">
        <f t="shared" ref="OI2:OI65" si="174">IF(AND($H2&lt;&gt;0,ISNUMBER($H2)),($N2)*CX2,"")</f>
        <v/>
      </c>
      <c r="OJ2" t="str">
        <f t="shared" ref="OJ2:OJ65" si="175">IF(AND($H2&lt;&gt;0,ISNUMBER($H2)),($N2)*CY2,"")</f>
        <v/>
      </c>
      <c r="OK2" t="str">
        <f t="shared" ref="OK2:OK65" si="176">IF(AND($H2&lt;&gt;0,ISNUMBER($H2)),($N2)*CZ2,"")</f>
        <v/>
      </c>
      <c r="OL2" t="str">
        <f t="shared" ref="OL2:OL65" si="177">IF(AND($H2&lt;&gt;0,ISNUMBER($H2)),($N2)*DA2,"")</f>
        <v/>
      </c>
      <c r="OM2" t="str">
        <f t="shared" ref="OM2:OM65" si="178">IF(AND($H2&lt;&gt;0,ISNUMBER($H2)),($N2)*DB2,"")</f>
        <v/>
      </c>
      <c r="ON2" t="str">
        <f t="shared" ref="ON2:ON65" si="179">IF(AND($H2&lt;&gt;0,ISNUMBER($H2)),($N2)*DC2,"")</f>
        <v/>
      </c>
      <c r="OO2" t="str">
        <f t="shared" ref="OO2:OO65" si="180">IF(AND($H2&lt;&gt;0,ISNUMBER($H2)),($N2)*DD2,"")</f>
        <v/>
      </c>
      <c r="OP2" t="str">
        <f t="shared" ref="OP2:OP65" si="181">IF(AND($H2&lt;&gt;0,ISNUMBER($H2)),($N2)*DE2,"")</f>
        <v/>
      </c>
      <c r="OQ2" t="str">
        <f t="shared" ref="OQ2:OQ65" si="182">IF(AND($H2&lt;&gt;0,ISNUMBER($H2)),($N2)*DF2,"")</f>
        <v/>
      </c>
      <c r="OR2" t="str">
        <f t="shared" ref="OR2:OR65" si="183">IF(AND($H2&lt;&gt;0,ISNUMBER($H2)),($N2)*DG2,"")</f>
        <v/>
      </c>
      <c r="OS2" t="str">
        <f t="shared" ref="OS2:OS65" si="184">IF(AND($H2&lt;&gt;0,ISNUMBER($H2)),($N2)*DH2,"")</f>
        <v/>
      </c>
      <c r="OT2" t="str">
        <f t="shared" ref="OT2:OT65" si="185">IF(AND($H2&lt;&gt;0,ISNUMBER($H2)),($N2)*DI2,"")</f>
        <v/>
      </c>
      <c r="OU2" t="str">
        <f t="shared" ref="OU2:OU65" si="186">IF(AND($H2&lt;&gt;0,ISNUMBER($H2)),($N2)*DJ2,"")</f>
        <v/>
      </c>
      <c r="OV2" t="str">
        <f t="shared" ref="OV2:OV65" si="187">IF(AND($H2&lt;&gt;0,ISNUMBER($H2)),($N2)*DK2,"")</f>
        <v/>
      </c>
      <c r="OW2" t="str">
        <f t="shared" ref="OW2:OW65" si="188">IF(AND($H2&lt;&gt;0,ISNUMBER($H2)),($N2)*DL2,"")</f>
        <v/>
      </c>
      <c r="OX2" t="str">
        <f t="shared" ref="OX2:OX65" si="189">IF(AND($H2&lt;&gt;0,ISNUMBER($H2)),($N2)*DM2,"")</f>
        <v/>
      </c>
      <c r="OY2" t="str">
        <f t="shared" ref="OY2:OY65" si="190">IF(AND($H2&lt;&gt;0,ISNUMBER($H2)),($N2)*DN2,"")</f>
        <v/>
      </c>
      <c r="OZ2" t="str">
        <f t="shared" ref="OZ2:OZ65" si="191">IF(AND($H2&lt;&gt;0,ISNUMBER($H2)),($N2)*DO2,"")</f>
        <v/>
      </c>
      <c r="PA2" t="str">
        <f t="shared" ref="PA2:PA65" si="192">IF(AND($H2&lt;&gt;0,ISNUMBER($H2)),($N2)*DP2,"")</f>
        <v/>
      </c>
      <c r="PB2" t="str">
        <f t="shared" ref="PB2:PB65" si="193">IF(AND($H2&lt;&gt;0,ISNUMBER($H2)),($N2)*DQ2,"")</f>
        <v/>
      </c>
      <c r="PC2" t="str">
        <f t="shared" ref="PC2:PC65" si="194">IF(AND($H2&lt;&gt;0,ISNUMBER($H2)),($N2)*DR2,"")</f>
        <v/>
      </c>
      <c r="PD2" t="str">
        <f t="shared" ref="PD2:PD65" si="195">IF(AND($H2&lt;&gt;0,ISNUMBER($H2)),($N2)*DS2,"")</f>
        <v/>
      </c>
      <c r="PE2" t="str">
        <f t="shared" ref="PE2:PE65" si="196">IF(AND($H2&lt;&gt;0,ISNUMBER($H2)),($N2)*DT2,"")</f>
        <v/>
      </c>
      <c r="PF2" t="str">
        <f t="shared" ref="PF2:PF65" si="197">IF(AND($H2&lt;&gt;0,ISNUMBER($H2)),($N2)*DU2,"")</f>
        <v/>
      </c>
      <c r="PG2" t="str">
        <f t="shared" ref="PG2:PG65" si="198">IF(AND($H2&lt;&gt;0,ISNUMBER($H2)),($N2)*DV2,"")</f>
        <v/>
      </c>
      <c r="PH2" t="str">
        <f t="shared" ref="PH2:PH65" si="199">IF(AND($H2&lt;&gt;0,ISNUMBER($H2)),($N2)*DW2,"")</f>
        <v/>
      </c>
      <c r="PI2" t="str">
        <f t="shared" ref="PI2:PI65" si="200">IF(AND($H2&lt;&gt;0,ISNUMBER($H2)),($N2)*DX2,"")</f>
        <v/>
      </c>
      <c r="PJ2" t="str">
        <f t="shared" ref="PJ2:PJ65" si="201">IF(AND($H2&lt;&gt;0,ISNUMBER($H2)),($N2)*DY2,"")</f>
        <v/>
      </c>
      <c r="PK2" t="str">
        <f t="shared" ref="PK2:PK65" si="202">IF(AND($H2&lt;&gt;0,ISNUMBER($H2)),($N2)*DZ2,"")</f>
        <v/>
      </c>
      <c r="PL2" t="str">
        <f t="shared" ref="PL2:PL65" si="203">IF(AND($H2&lt;&gt;0,ISNUMBER($H2)),($N2)*EA2,"")</f>
        <v/>
      </c>
      <c r="PM2" t="str">
        <f t="shared" ref="PM2:PM65" si="204">IF(AND($H2&lt;&gt;0,ISNUMBER($H2)),($N2)*EB2,"")</f>
        <v/>
      </c>
      <c r="PN2" t="str">
        <f t="shared" ref="PN2:PN65" si="205">IF(AND($H2&lt;&gt;0,ISNUMBER($H2)),($N2)*EC2,"")</f>
        <v/>
      </c>
      <c r="PO2" t="str">
        <f t="shared" ref="PO2:PO65" si="206">IF(AND($H2&lt;&gt;0,ISNUMBER($H2)),($N2)*ED2,"")</f>
        <v/>
      </c>
      <c r="PP2" t="str">
        <f t="shared" ref="PP2:PP65" si="207">IF(AND($H2&lt;&gt;0,ISNUMBER($H2)),($N2)*EE2,"")</f>
        <v/>
      </c>
      <c r="PQ2" t="str">
        <f t="shared" ref="PQ2:PQ65" si="208">IF(AND($H2&lt;&gt;0,ISNUMBER($H2)),($N2)*EF2,"")</f>
        <v/>
      </c>
      <c r="PR2" t="str">
        <f t="shared" ref="PR2:PR65" si="209">IF(AND($H2&lt;&gt;0,ISNUMBER($H2)),($N2)*EG2,"")</f>
        <v/>
      </c>
      <c r="PS2" t="str">
        <f t="shared" ref="PS2:PS65" si="210">IF(AND($H2&lt;&gt;0,ISNUMBER($H2)),($N2)*EH2,"")</f>
        <v/>
      </c>
      <c r="PT2" t="str">
        <f t="shared" ref="PT2:PT65" si="211">IF(AND($H2&lt;&gt;0,ISNUMBER($H2)),($N2)*EI2,"")</f>
        <v/>
      </c>
      <c r="PU2" t="str">
        <f t="shared" ref="PU2:PU65" si="212">IF(AND($H2&lt;&gt;0,ISNUMBER($H2)),($N2)*EJ2,"")</f>
        <v/>
      </c>
      <c r="PV2" t="str">
        <f t="shared" ref="PV2:PV65" si="213">IF(AND($H2&lt;&gt;0,ISNUMBER($H2)),($N2)*EK2,"")</f>
        <v/>
      </c>
      <c r="PW2" t="str">
        <f t="shared" ref="PW2:PW65" si="214">IF(AND($H2&lt;&gt;0,ISNUMBER($H2)),($N2)*EL2,"")</f>
        <v/>
      </c>
      <c r="PX2" t="str">
        <f t="shared" ref="PX2:PX65" si="215">IF(AND($H2&lt;&gt;0,ISNUMBER($H2)),($N2)*EM2,"")</f>
        <v/>
      </c>
      <c r="PY2" t="str">
        <f t="shared" ref="PY2:PY65" si="216">IF(AND($H2&lt;&gt;0,ISNUMBER($H2)),($N2)*EN2,"")</f>
        <v/>
      </c>
      <c r="PZ2" t="str">
        <f t="shared" ref="PZ2:PZ65" si="217">IF(AND($H2&lt;&gt;0,ISNUMBER($H2)),($N2)*EO2,"")</f>
        <v/>
      </c>
      <c r="QA2" t="str">
        <f t="shared" ref="QA2:QA65" si="218">IF(AND($H2&lt;&gt;0,ISNUMBER($H2)),($N2)*EP2,"")</f>
        <v/>
      </c>
      <c r="QB2" t="str">
        <f t="shared" ref="QB2:QB65" si="219">IF(AND($H2&lt;&gt;0,ISNUMBER($H2)),($N2)*EQ2,"")</f>
        <v/>
      </c>
      <c r="QC2" t="str">
        <f t="shared" ref="QC2:QC65" si="220">IF(AND($H2&lt;&gt;0,ISNUMBER($H2)),($N2)*ER2,"")</f>
        <v/>
      </c>
      <c r="QD2" t="str">
        <f t="shared" ref="QD2:QD65" si="221">IF(AND($H2&lt;&gt;0,ISNUMBER($H2)),($N2)*ES2,"")</f>
        <v/>
      </c>
      <c r="QE2" t="str">
        <f t="shared" ref="QE2:QE65" si="222">IF(AND($H2&lt;&gt;0,ISNUMBER($H2)),($N2)*ET2,"")</f>
        <v/>
      </c>
      <c r="QF2" t="str">
        <f t="shared" ref="QF2:QF65" si="223">IF(AND($H2&lt;&gt;0,ISNUMBER($H2)),($N2)*EU2,"")</f>
        <v/>
      </c>
      <c r="QG2" t="str">
        <f t="shared" ref="QG2:QG65" si="224">IF(AND($H2&lt;&gt;0,ISNUMBER($H2)),($N2)*EV2,"")</f>
        <v/>
      </c>
      <c r="QH2" t="str">
        <f t="shared" ref="QH2:QH65" si="225">IF(AND($H2&lt;&gt;0,ISNUMBER($H2)),($N2)*EW2,"")</f>
        <v/>
      </c>
      <c r="QI2" t="str">
        <f t="shared" ref="QI2:QI65" si="226">IF(AND($H2&lt;&gt;0,ISNUMBER($H2)),($N2)*EX2,"")</f>
        <v/>
      </c>
      <c r="QJ2" t="str">
        <f t="shared" ref="QJ2:QJ65" si="227">IF(AND($H2&lt;&gt;0,ISNUMBER($H2)),($N2)*EY2,"")</f>
        <v/>
      </c>
      <c r="QK2" t="str">
        <f t="shared" ref="QK2:QK65" si="228">IF(AND($H2&lt;&gt;0,ISNUMBER($H2)),$HQ2*CR2,"")</f>
        <v/>
      </c>
      <c r="QL2" t="str">
        <f t="shared" ref="QL2:QL65" si="229">IF(AND($H2&lt;&gt;0,ISNUMBER($H2)),$HQ2*CS2,"")</f>
        <v/>
      </c>
      <c r="QM2" t="str">
        <f t="shared" ref="QM2:QM65" si="230">IF(AND($H2&lt;&gt;0,ISNUMBER($H2)),$HQ2*CT2,"")</f>
        <v/>
      </c>
      <c r="QN2" t="str">
        <f t="shared" ref="QN2:QN65" si="231">IF(AND($H2&lt;&gt;0,ISNUMBER($H2)),$HQ2*CU2,"")</f>
        <v/>
      </c>
      <c r="QO2" t="str">
        <f t="shared" ref="QO2:QO65" si="232">IF(AND($H2&lt;&gt;0,ISNUMBER($H2)),$HQ2*CV2,"")</f>
        <v/>
      </c>
      <c r="QP2" t="str">
        <f t="shared" ref="QP2:QP65" si="233">IF(AND($H2&lt;&gt;0,ISNUMBER($H2)),$HQ2*CW2,"")</f>
        <v/>
      </c>
      <c r="QQ2" t="str">
        <f t="shared" ref="QQ2:QQ65" si="234">IF(AND($H2&lt;&gt;0,ISNUMBER($H2)),$HQ2*CX2,"")</f>
        <v/>
      </c>
      <c r="QR2" t="str">
        <f t="shared" ref="QR2:QR65" si="235">IF(AND($H2&lt;&gt;0,ISNUMBER($H2)),$HQ2*CY2,"")</f>
        <v/>
      </c>
      <c r="QS2" t="str">
        <f t="shared" ref="QS2:QS65" si="236">IF(AND($H2&lt;&gt;0,ISNUMBER($H2)),$HQ2*CZ2,"")</f>
        <v/>
      </c>
      <c r="QT2" t="str">
        <f t="shared" ref="QT2:QT65" si="237">IF(AND($H2&lt;&gt;0,ISNUMBER($H2)),$HQ2*DA2,"")</f>
        <v/>
      </c>
      <c r="QU2" t="str">
        <f t="shared" ref="QU2:QU65" si="238">IF(AND($H2&lt;&gt;0,ISNUMBER($H2)),$HQ2*DB2,"")</f>
        <v/>
      </c>
      <c r="QV2" t="str">
        <f t="shared" ref="QV2:QV65" si="239">IF(AND($H2&lt;&gt;0,ISNUMBER($H2)),$HQ2*DC2,"")</f>
        <v/>
      </c>
      <c r="QW2" t="str">
        <f t="shared" ref="QW2:QW65" si="240">IF(AND($H2&lt;&gt;0,ISNUMBER($H2)),$HQ2*DD2,"")</f>
        <v/>
      </c>
      <c r="QX2" t="str">
        <f t="shared" ref="QX2:QX65" si="241">IF(AND($H2&lt;&gt;0,ISNUMBER($H2)),$HQ2*DE2,"")</f>
        <v/>
      </c>
      <c r="QY2" t="str">
        <f t="shared" ref="QY2:QY65" si="242">IF(AND($H2&lt;&gt;0,ISNUMBER($H2)),$HQ2*DF2,"")</f>
        <v/>
      </c>
      <c r="QZ2" t="str">
        <f t="shared" ref="QZ2:QZ65" si="243">IF(AND($H2&lt;&gt;0,ISNUMBER($H2)),$HQ2*DG2,"")</f>
        <v/>
      </c>
      <c r="RA2" t="str">
        <f t="shared" ref="RA2:RA65" si="244">IF(AND($H2&lt;&gt;0,ISNUMBER($H2)),$HQ2*DH2,"")</f>
        <v/>
      </c>
      <c r="RB2" t="str">
        <f t="shared" ref="RB2:RB65" si="245">IF(AND($H2&lt;&gt;0,ISNUMBER($H2)),$HQ2*DI2,"")</f>
        <v/>
      </c>
      <c r="RC2" t="str">
        <f t="shared" ref="RC2:RC65" si="246">IF(AND($H2&lt;&gt;0,ISNUMBER($H2)),$HQ2*DJ2,"")</f>
        <v/>
      </c>
      <c r="RD2" t="str">
        <f t="shared" ref="RD2:RD65" si="247">IF(AND($H2&lt;&gt;0,ISNUMBER($H2)),$HQ2*DK2,"")</f>
        <v/>
      </c>
      <c r="RE2" t="str">
        <f t="shared" ref="RE2:RE65" si="248">IF(AND($H2&lt;&gt;0,ISNUMBER($H2)),$HQ2*DL2,"")</f>
        <v/>
      </c>
      <c r="RF2" t="str">
        <f t="shared" ref="RF2:RF65" si="249">IF(AND($H2&lt;&gt;0,ISNUMBER($H2)),$HQ2*DM2,"")</f>
        <v/>
      </c>
      <c r="RG2" t="str">
        <f t="shared" ref="RG2:RG65" si="250">IF(AND($H2&lt;&gt;0,ISNUMBER($H2)),$HQ2*DN2,"")</f>
        <v/>
      </c>
      <c r="RH2" t="str">
        <f t="shared" ref="RH2:RH65" si="251">IF(AND($H2&lt;&gt;0,ISNUMBER($H2)),$HQ2*DO2,"")</f>
        <v/>
      </c>
      <c r="RI2" t="str">
        <f t="shared" ref="RI2:RI65" si="252">IF(AND($H2&lt;&gt;0,ISNUMBER($H2)),$HQ2*DP2,"")</f>
        <v/>
      </c>
      <c r="RJ2" t="str">
        <f t="shared" ref="RJ2:RJ65" si="253">IF(AND($H2&lt;&gt;0,ISNUMBER($H2)),$HQ2*DQ2,"")</f>
        <v/>
      </c>
      <c r="RK2" t="str">
        <f t="shared" ref="RK2:RK65" si="254">IF(AND($H2&lt;&gt;0,ISNUMBER($H2)),$HQ2*DR2,"")</f>
        <v/>
      </c>
      <c r="RL2" t="str">
        <f t="shared" ref="RL2:RL65" si="255">IF(AND($H2&lt;&gt;0,ISNUMBER($H2)),$HQ2*DS2,"")</f>
        <v/>
      </c>
      <c r="RM2" t="str">
        <f t="shared" ref="RM2:RM65" si="256">IF(AND($H2&lt;&gt;0,ISNUMBER($H2)),$HQ2*DT2,"")</f>
        <v/>
      </c>
      <c r="RN2" t="str">
        <f t="shared" ref="RN2:RN65" si="257">IF(AND($H2&lt;&gt;0,ISNUMBER($H2)),$HQ2*DU2,"")</f>
        <v/>
      </c>
      <c r="RO2" t="str">
        <f t="shared" ref="RO2:RO65" si="258">IF(AND($H2&lt;&gt;0,ISNUMBER($H2)),$HQ2*DV2,"")</f>
        <v/>
      </c>
      <c r="RP2" t="str">
        <f t="shared" ref="RP2:RP65" si="259">IF(AND($H2&lt;&gt;0,ISNUMBER($H2)),$HQ2*DW2,"")</f>
        <v/>
      </c>
      <c r="RQ2" t="str">
        <f t="shared" ref="RQ2:RQ65" si="260">IF(AND($H2&lt;&gt;0,ISNUMBER($H2)),$HQ2*DX2,"")</f>
        <v/>
      </c>
      <c r="RR2" t="str">
        <f t="shared" ref="RR2:RR65" si="261">IF(AND($H2&lt;&gt;0,ISNUMBER($H2)),$HQ2*DY2,"")</f>
        <v/>
      </c>
      <c r="RS2" t="str">
        <f t="shared" ref="RS2:RS65" si="262">IF(AND($H2&lt;&gt;0,ISNUMBER($H2)),$HQ2*DZ2,"")</f>
        <v/>
      </c>
      <c r="RT2" t="str">
        <f t="shared" ref="RT2:RT65" si="263">IF(AND($H2&lt;&gt;0,ISNUMBER($H2)),$HQ2*EA2,"")</f>
        <v/>
      </c>
      <c r="RU2" t="str">
        <f t="shared" ref="RU2:RU65" si="264">IF(AND($H2&lt;&gt;0,ISNUMBER($H2)),$HQ2*EB2,"")</f>
        <v/>
      </c>
      <c r="RV2" t="str">
        <f t="shared" ref="RV2:RV65" si="265">IF(AND($H2&lt;&gt;0,ISNUMBER($H2)),$HQ2*EC2,"")</f>
        <v/>
      </c>
      <c r="RW2" t="str">
        <f t="shared" ref="RW2:RW65" si="266">IF(AND($H2&lt;&gt;0,ISNUMBER($H2)),$HQ2*ED2,"")</f>
        <v/>
      </c>
      <c r="RX2" t="str">
        <f t="shared" ref="RX2:RX65" si="267">IF(AND($H2&lt;&gt;0,ISNUMBER($H2)),$HQ2*EE2,"")</f>
        <v/>
      </c>
      <c r="RY2" t="str">
        <f t="shared" ref="RY2:RY65" si="268">IF(AND($H2&lt;&gt;0,ISNUMBER($H2)),$HQ2*EF2,"")</f>
        <v/>
      </c>
      <c r="RZ2" t="str">
        <f t="shared" ref="RZ2:RZ65" si="269">IF(AND($H2&lt;&gt;0,ISNUMBER($H2)),$HQ2*EG2,"")</f>
        <v/>
      </c>
      <c r="SA2" t="str">
        <f t="shared" ref="SA2:SA65" si="270">IF(AND($H2&lt;&gt;0,ISNUMBER($H2)),$HQ2*EH2,"")</f>
        <v/>
      </c>
      <c r="SB2" t="str">
        <f t="shared" ref="SB2:SB65" si="271">IF(AND($H2&lt;&gt;0,ISNUMBER($H2)),$HQ2*EI2,"")</f>
        <v/>
      </c>
      <c r="SC2" t="str">
        <f t="shared" ref="SC2:SC65" si="272">IF(AND($H2&lt;&gt;0,ISNUMBER($H2)),$HQ2*EJ2,"")</f>
        <v/>
      </c>
      <c r="SD2" t="str">
        <f t="shared" ref="SD2:SD65" si="273">IF(AND($H2&lt;&gt;0,ISNUMBER($H2)),$HQ2*EK2,"")</f>
        <v/>
      </c>
      <c r="SE2" t="str">
        <f t="shared" ref="SE2:SE65" si="274">IF(AND($H2&lt;&gt;0,ISNUMBER($H2)),$HQ2*EL2,"")</f>
        <v/>
      </c>
      <c r="SF2" t="str">
        <f t="shared" ref="SF2:SF65" si="275">IF(AND($H2&lt;&gt;0,ISNUMBER($H2)),$HQ2*EM2,"")</f>
        <v/>
      </c>
      <c r="SG2" t="str">
        <f t="shared" ref="SG2:SG65" si="276">IF(AND($H2&lt;&gt;0,ISNUMBER($H2)),$HQ2*EN2,"")</f>
        <v/>
      </c>
      <c r="SH2" t="str">
        <f t="shared" ref="SH2:SH65" si="277">IF(AND($H2&lt;&gt;0,ISNUMBER($H2)),$HQ2*EO2,"")</f>
        <v/>
      </c>
      <c r="SI2" t="str">
        <f t="shared" ref="SI2:SI65" si="278">IF(AND($H2&lt;&gt;0,ISNUMBER($H2)),$HQ2*EP2,"")</f>
        <v/>
      </c>
      <c r="SJ2" t="str">
        <f t="shared" ref="SJ2:SJ65" si="279">IF(AND($H2&lt;&gt;0,ISNUMBER($H2)),$HQ2*EQ2,"")</f>
        <v/>
      </c>
      <c r="SK2" t="str">
        <f t="shared" ref="SK2:SK65" si="280">IF(AND($H2&lt;&gt;0,ISNUMBER($H2)),$HQ2*ER2,"")</f>
        <v/>
      </c>
      <c r="SL2" t="str">
        <f t="shared" ref="SL2:SL65" si="281">IF(AND($H2&lt;&gt;0,ISNUMBER($H2)),$HQ2*ES2,"")</f>
        <v/>
      </c>
      <c r="SM2" t="str">
        <f t="shared" ref="SM2:SM65" si="282">IF(AND($H2&lt;&gt;0,ISNUMBER($H2)),$HQ2*ET2,"")</f>
        <v/>
      </c>
      <c r="SN2" t="str">
        <f t="shared" ref="SN2:SN65" si="283">IF(AND($H2&lt;&gt;0,ISNUMBER($H2)),$HQ2*EU2,"")</f>
        <v/>
      </c>
      <c r="SO2" t="str">
        <f t="shared" ref="SO2:SO65" si="284">IF(AND($H2&lt;&gt;0,ISNUMBER($H2)),$HQ2*EV2,"")</f>
        <v/>
      </c>
      <c r="SP2" t="str">
        <f t="shared" ref="SP2:SP65" si="285">IF(AND($H2&lt;&gt;0,ISNUMBER($H2)),$HQ2*EW2,"")</f>
        <v/>
      </c>
      <c r="SQ2" t="str">
        <f t="shared" ref="SQ2:SQ65" si="286">IF(AND($H2&lt;&gt;0,ISNUMBER($H2)),$HQ2*EX2,"")</f>
        <v/>
      </c>
      <c r="SR2" t="str">
        <f t="shared" ref="SR2:SR65" si="287">IF(AND($H2&lt;&gt;0,ISNUMBER($H2)),$HQ2*EY2,"")</f>
        <v/>
      </c>
      <c r="SS2">
        <f t="shared" ref="SS2:SS65" si="288">IF($FB2="Strongly agree 1",$HS2,0)</f>
        <v>0</v>
      </c>
      <c r="ST2">
        <f t="shared" ref="ST2:ST65" si="289">IF($FB2="Agree 1",$HS2,0)</f>
        <v>0</v>
      </c>
      <c r="SU2">
        <f t="shared" ref="SU2:SU65" si="290">IF($FB2="Agree 2",$HS2,0)</f>
        <v>0</v>
      </c>
      <c r="SV2">
        <f t="shared" ref="SV2:SV65" si="291">IF($FB2="Strongly agree 2",$HS2,0)</f>
        <v>0</v>
      </c>
      <c r="SW2">
        <f t="shared" ref="SW2:SW65" si="292">IF($FC2="Strongly agree 1",$HS2,0)</f>
        <v>0</v>
      </c>
      <c r="SX2">
        <f t="shared" ref="SX2:SX65" si="293">IF($FC2="Agree 1",$HS2,0)</f>
        <v>0</v>
      </c>
      <c r="SY2">
        <f t="shared" ref="SY2:SY65" si="294">IF($FC2="Agree 2",$HS2,0)</f>
        <v>0</v>
      </c>
      <c r="SZ2">
        <f t="shared" ref="SZ2:SZ65" si="295">IF($FC2="Strongly agree 2",$HS2,0)</f>
        <v>0</v>
      </c>
      <c r="TA2">
        <f t="shared" ref="TA2:TA65" si="296">IF($FD2="Strongly agree 1",$HS2,0)</f>
        <v>0</v>
      </c>
      <c r="TB2">
        <f t="shared" ref="TB2:TB65" si="297">IF($FD2="Agree 1",$HS2,0)</f>
        <v>0</v>
      </c>
      <c r="TC2">
        <f t="shared" ref="TC2:TC65" si="298">IF($FD2="Agree 2",$HS2,0)</f>
        <v>0</v>
      </c>
      <c r="TD2">
        <f t="shared" ref="TD2:TD65" si="299">IF($FD2="Strongly agree 2",$HS2,0)</f>
        <v>0</v>
      </c>
      <c r="TE2">
        <f t="shared" ref="TE2:TE65" si="300">IF($FE2="Strongly agree 1",$HS2,0)</f>
        <v>0</v>
      </c>
      <c r="TF2">
        <f t="shared" ref="TF2:TF65" si="301">IF($FE2="Agree 1",$HS2,0)</f>
        <v>0</v>
      </c>
      <c r="TG2">
        <f t="shared" ref="TG2:TG65" si="302">IF($FE2="Agree 2",$HS2,0)</f>
        <v>0</v>
      </c>
      <c r="TH2">
        <f t="shared" ref="TH2:TH65" si="303">IF($FE2="Strongly agree 2",$HS2,0)</f>
        <v>0</v>
      </c>
      <c r="TI2">
        <f t="shared" ref="TI2:TI65" si="304">IF($FF2="Strongly agree 1",$HS2,0)</f>
        <v>0</v>
      </c>
      <c r="TJ2">
        <f t="shared" ref="TJ2:TJ65" si="305">IF($FF2="Agree 1",$HS2,0)</f>
        <v>0</v>
      </c>
      <c r="TK2">
        <f t="shared" ref="TK2:TK65" si="306">IF($FF2="Agree 2",$HS2,0)</f>
        <v>0</v>
      </c>
      <c r="TL2">
        <f t="shared" ref="TL2:TL65" si="307">IF($FF2="Strongly agree 2",$HS2,0)</f>
        <v>0</v>
      </c>
      <c r="TM2">
        <f t="shared" ref="TM2:TM65" si="308">IF(FG2=1,5,IF(FG2=2,4,IF(FG2=3,3,IF(FG2=4,2,IF(FG2=5,1,IF(FG2="",0,0))))))</f>
        <v>0</v>
      </c>
      <c r="TN2">
        <f t="shared" ref="TN2:TN65" si="309">IF(FH2=1,5,IF(FH2=2,4,IF(FH2=3,3,IF(FH2=4,2,IF(FH2=5,1,IF(FH2="",0,0))))))</f>
        <v>5</v>
      </c>
      <c r="TO2">
        <f t="shared" ref="TO2:TO65" si="310">IF(FI2=1,5,IF(FI2=2,4,IF(FI2=3,3,IF(FI2=4,2,IF(FI2=5,1,IF(FI2="",0,0))))))</f>
        <v>0</v>
      </c>
      <c r="TP2">
        <f t="shared" ref="TP2:TP65" si="311">IF(FJ2=1,5,IF(FJ2=2,4,IF(FJ2=3,3,IF(FJ2=4,2,IF(FJ2=5,1,IF(FJ2="",0,0))))))</f>
        <v>0</v>
      </c>
      <c r="TQ2">
        <f t="shared" ref="TQ2:TQ65" si="312">IF(FK2=1,5,IF(FK2=2,4,IF(FK2=3,3,IF(FK2=4,2,IF(FK2=5,1,IF(FK2="",0,0))))))</f>
        <v>0</v>
      </c>
      <c r="TR2">
        <f t="shared" ref="TR2:TR65" si="313">IF(FL2=1,5,IF(FL2=2,4,IF(FL2=3,3,IF(FL2=4,2,IF(FL2=5,1,IF(FL2="",0,0))))))</f>
        <v>3</v>
      </c>
      <c r="TS2">
        <f t="shared" ref="TS2:TS65" si="314">IF(FM2=1,5,IF(FM2=2,4,IF(FM2=3,3,IF(FM2=4,2,IF(FM2=5,1,IF(FM2="",0,0))))))</f>
        <v>0</v>
      </c>
      <c r="TT2">
        <f t="shared" ref="TT2:TT65" si="315">IF(FN2=1,5,IF(FN2=2,4,IF(FN2=3,3,IF(FN2=4,2,IF(FN2=5,1,IF(FN2="",0,0))))))</f>
        <v>0</v>
      </c>
      <c r="TU2">
        <f t="shared" ref="TU2:TU65" si="316">IF(FO2=1,5,IF(FO2=2,4,IF(FO2=3,3,IF(FO2=4,2,IF(FO2=5,1,IF(FO2="",0,0))))))</f>
        <v>4</v>
      </c>
      <c r="TV2">
        <f t="shared" ref="TV2:TV65" si="317">IF(FG2=1,5*$L2,IF(FG2=2,4*$L2,IF(FG2=3,3*$L2,IF(FG2=4,2*$L2,IF(FG2=5,1*$L2,IF(FG2="",0,0))))))</f>
        <v>0</v>
      </c>
      <c r="TW2">
        <f t="shared" ref="TW2:TW65" si="318">IF(FH2=1,5*$L2,IF(FH2=2,4*$L2,IF(FH2=3,3*$L2,IF(FH2=4,2*$L2,IF(FH2=5,1*$L2,IF(FH2="",0,0))))))</f>
        <v>0</v>
      </c>
      <c r="TX2">
        <f t="shared" ref="TX2:TX65" si="319">IF(FI2=1,5*$L2,IF(FI2=2,4*$L2,IF(FI2=3,3*$L2,IF(FI2=4,2*$L2,IF(FI2=5,1*$L2,IF(FI2="",0,0))))))</f>
        <v>0</v>
      </c>
      <c r="TY2">
        <f t="shared" ref="TY2:TY65" si="320">IF(FJ2=1,5*$L2,IF(FJ2=2,4*$L2,IF(FJ2=3,3*$L2,IF(FJ2=4,2*$L2,IF(FJ2=5,1*$L2,IF(FJ2="",0,0))))))</f>
        <v>0</v>
      </c>
      <c r="TZ2">
        <f t="shared" ref="TZ2:TZ65" si="321">IF(FK2=1,5*$L2,IF(FK2=2,4*$L2,IF(FK2=3,3*$L2,IF(FK2=4,2*$L2,IF(FK2=5,1*$L2,IF(FK2="",0,0))))))</f>
        <v>0</v>
      </c>
      <c r="UA2">
        <f t="shared" ref="UA2:UA65" si="322">IF(FL2=1,5*$L2,IF(FL2=2,4*$L2,IF(FL2=3,3*$L2,IF(FL2=4,2*$L2,IF(FL2=5,1*$L2,IF(FL2="",0,0))))))</f>
        <v>0</v>
      </c>
      <c r="UB2">
        <f t="shared" ref="UB2:UB65" si="323">IF(FM2=1,5*$L2,IF(FM2=2,4*$L2,IF(FM2=3,3*$L2,IF(FM2=4,2*$L2,IF(FM2=5,1*$L2,IF(FM2="",0,0))))))</f>
        <v>0</v>
      </c>
      <c r="UC2">
        <f t="shared" ref="UC2:UC65" si="324">IF(FN2=1,5*$L2,IF(FN2=2,4*$L2,IF(FN2=3,3*$L2,IF(FN2=4,2*$L2,IF(FN2=5,1*$L2,IF(FN2="",0,0))))))</f>
        <v>0</v>
      </c>
      <c r="UD2">
        <f t="shared" ref="UD2:UD65" si="325">IF(FO2=1,5*$L2,IF(FO2=2,4*$L2,IF(FO2=3,3*$L2,IF(FO2=4,2*$L2,IF(FO2=5,1*$L2,IF(FO2="",0,0))))))</f>
        <v>0</v>
      </c>
      <c r="UE2">
        <f t="shared" ref="UE2:UE65" si="326">IF(FP2=1,5,IF(FP2=2,4,IF(FP2=3,3,IF(FP2=4,2,IF(FP2=5,1,IF(FP2="",0,0))))))</f>
        <v>5</v>
      </c>
      <c r="UF2">
        <f t="shared" ref="UF2:UF65" si="327">IF(FQ2=1,5,IF(FQ2=2,4,IF(FQ2=3,3,IF(FQ2=4,2,IF(FQ2=5,1,IF(FQ2="",0,0))))))</f>
        <v>0</v>
      </c>
      <c r="UG2">
        <f t="shared" ref="UG2:UG65" si="328">IF(FR2=1,5,IF(FR2=2,4,IF(FR2=3,3,IF(FR2=4,2,IF(FR2=5,1,IF(FR2="",0,0))))))</f>
        <v>0</v>
      </c>
      <c r="UH2">
        <f t="shared" ref="UH2:UH65" si="329">IF(FS2=1,5,IF(FS2=2,4,IF(FS2=3,3,IF(FS2=4,2,IF(FS2=5,1,IF(FS2="",0,0))))))</f>
        <v>0</v>
      </c>
      <c r="UI2">
        <f t="shared" ref="UI2:UI65" si="330">IF(FT2=1,5,IF(FT2=2,4,IF(FT2=3,3,IF(FT2=4,2,IF(FT2=5,1,IF(FT2="",0,0))))))</f>
        <v>0</v>
      </c>
      <c r="UJ2">
        <f t="shared" ref="UJ2:UJ65" si="331">IF(FU2=1,5,IF(FU2=2,4,IF(FU2=3,3,IF(FU2=4,2,IF(FU2=5,1,IF(FU2="",0,0))))))</f>
        <v>0</v>
      </c>
      <c r="UK2">
        <f t="shared" ref="UK2:UK65" si="332">IF(FV2=1,5,IF(FV2=2,4,IF(FV2=3,3,IF(FV2=4,2,IF(FV2=5,1,IF(FV2="",0,0))))))</f>
        <v>0</v>
      </c>
      <c r="UL2">
        <f t="shared" ref="UL2:UL65" si="333">IF(FW2=1,5,IF(FW2=2,4,IF(FW2=3,3,IF(FW2=4,2,IF(FW2=5,1,IF(FW2="",0,0))))))</f>
        <v>0</v>
      </c>
      <c r="UM2">
        <f t="shared" ref="UM2:UM65" si="334">IF(FX2=1,5,IF(FX2=2,4,IF(FX2=3,3,IF(FX2=4,2,IF(FX2=5,1,IF(FX2="",0,0))))))</f>
        <v>0</v>
      </c>
      <c r="UN2">
        <f t="shared" ref="UN2:UN65" si="335">IF(FP2=1,5*$L2,IF(FP2=2,4*$L2,IF(FP2=3,3*$L2,IF(FP2=4,2*$L2,IF(FP2=5,1*$L2,IF(FP2="",0,0))))))</f>
        <v>0</v>
      </c>
      <c r="UO2">
        <f t="shared" ref="UO2:UO65" si="336">IF(FQ2=1,5*$L2,IF(FQ2=2,4*$L2,IF(FQ2=3,3*$L2,IF(FQ2=4,2*$L2,IF(FQ2=5,1*$L2,IF(FQ2="",0,0))))))</f>
        <v>0</v>
      </c>
      <c r="UP2">
        <f t="shared" ref="UP2:UP65" si="337">IF(FR2=1,5*$L2,IF(FR2=2,4*$L2,IF(FR2=3,3*$L2,IF(FR2=4,2*$L2,IF(FR2=5,1*$L2,IF(FR2="",0,0))))))</f>
        <v>0</v>
      </c>
      <c r="UQ2">
        <f t="shared" ref="UQ2:UQ65" si="338">IF(FS2=1,5*$L2,IF(FS2=2,4*$L2,IF(FS2=3,3*$L2,IF(FS2=4,2*$L2,IF(FS2=5,1*$L2,IF(FS2="",0,0))))))</f>
        <v>0</v>
      </c>
      <c r="UR2">
        <f t="shared" ref="UR2:UR65" si="339">IF(FT2=1,5*$L2,IF(FT2=2,4*$L2,IF(FT2=3,3*$L2,IF(FT2=4,2*$L2,IF(FT2=5,1*$L2,IF(FT2="",0,0))))))</f>
        <v>0</v>
      </c>
      <c r="US2">
        <f t="shared" ref="US2:US65" si="340">IF(FU2=1,5*$L2,IF(FU2=2,4*$L2,IF(FU2=3,3*$L2,IF(FU2=4,2*$L2,IF(FU2=5,1*$L2,IF(FU2="",0,0))))))</f>
        <v>0</v>
      </c>
      <c r="UT2">
        <f t="shared" ref="UT2:UT65" si="341">IF(FV2=1,5*$L2,IF(FV2=2,4*$L2,IF(FV2=3,3*$L2,IF(FV2=4,2*$L2,IF(FV2=5,1*$L2,IF(FV2="",0,0))))))</f>
        <v>0</v>
      </c>
      <c r="UU2">
        <f t="shared" ref="UU2:UU65" si="342">IF(FW2=1,5*$L2,IF(FW2=2,4*$L2,IF(FW2=3,3*$L2,IF(FW2=4,2*$L2,IF(FW2=5,1*$L2,IF(FW2="",0,0))))))</f>
        <v>0</v>
      </c>
      <c r="UV2">
        <f t="shared" ref="UV2:UV65" si="343">IF(FX2=1,5*$L2,IF(FX2=2,4*$L2,IF(FX2=3,3*$L2,IF(FX2=4,2*$L2,IF(FX2=5,1*$L2,IF(FX2="",0,0))))))</f>
        <v>0</v>
      </c>
      <c r="UW2">
        <f t="shared" ref="UW2:UW65" si="344">IF(FY2=1,5,IF(FY2=2,4,IF(FY2=3,3,IF(FY2=4,2,IF(FY2=5,1,IF(FY2="",0,0))))))</f>
        <v>4</v>
      </c>
      <c r="UX2">
        <f t="shared" ref="UX2:UX65" si="345">IF(FZ2=1,5,IF(FZ2=2,4,IF(FZ2=3,3,IF(FZ2=4,2,IF(FZ2=5,1,IF(FZ2="",0,0))))))</f>
        <v>0</v>
      </c>
      <c r="UY2">
        <f t="shared" ref="UY2:UY65" si="346">IF(GA2=1,5,IF(GA2=2,4,IF(GA2=3,3,IF(GA2=4,2,IF(GA2=5,1,IF(GA2="",0,0))))))</f>
        <v>0</v>
      </c>
      <c r="UZ2">
        <f t="shared" ref="UZ2:UZ65" si="347">IF(GB2=1,5,IF(GB2=2,4,IF(GB2=3,3,IF(GB2=4,2,IF(GB2=5,1,IF(GB2="",0,0))))))</f>
        <v>0</v>
      </c>
      <c r="VA2">
        <f t="shared" ref="VA2:VA65" si="348">IF(GC2=1,5,IF(GC2=2,4,IF(GC2=3,3,IF(GC2=4,2,IF(GC2=5,1,IF(GC2="",0,0))))))</f>
        <v>0</v>
      </c>
      <c r="VB2">
        <f t="shared" ref="VB2:VB65" si="349">IF(GD2=1,5,IF(GD2=2,4,IF(GD2=3,3,IF(GD2=4,2,IF(GD2=5,1,IF(GD2="",0,0))))))</f>
        <v>0</v>
      </c>
      <c r="VC2">
        <f t="shared" ref="VC2:VC65" si="350">IF(GE2=1,5,IF(GE2=2,4,IF(GE2=3,3,IF(GE2=4,2,IF(GE2=5,1,IF(GE2="",0,0))))))</f>
        <v>0</v>
      </c>
      <c r="VD2">
        <f t="shared" ref="VD2:VD65" si="351">IF(GF2=1,5,IF(GF2=2,4,IF(GF2=3,3,IF(GF2=4,2,IF(GF2=5,1,IF(GF2="",0,0))))))</f>
        <v>5</v>
      </c>
      <c r="VE2">
        <f t="shared" ref="VE2:VE65" si="352">IF(GG2=1,5,IF(GG2=2,4,IF(GG2=3,3,IF(GG2=4,2,IF(GG2=5,1,IF(GG2="",0,0))))))</f>
        <v>0</v>
      </c>
      <c r="VF2">
        <f t="shared" ref="VF2:VF65" si="353">IF(FY2=1,5*$L2,IF(FY2=2,4*$L2,IF(FY2=3,3*$L2,IF(FY2=4,2*$L2,IF(FY2=5,1*$L2,IF(FY2="",0,0))))))</f>
        <v>0</v>
      </c>
      <c r="VG2">
        <f t="shared" ref="VG2:VG65" si="354">IF(FZ2=1,5*$L2,IF(FZ2=2,4*$L2,IF(FZ2=3,3*$L2,IF(FZ2=4,2*$L2,IF(FZ2=5,1*$L2,IF(FZ2="",0,0))))))</f>
        <v>0</v>
      </c>
      <c r="VH2">
        <f t="shared" ref="VH2:VH65" si="355">IF(GA2=1,5*$L2,IF(GA2=2,4*$L2,IF(GA2=3,3*$L2,IF(GA2=4,2*$L2,IF(GA2=5,1*$L2,IF(GA2="",0,0))))))</f>
        <v>0</v>
      </c>
      <c r="VI2">
        <f t="shared" ref="VI2:VI65" si="356">IF(GB2=1,5*$L2,IF(GB2=2,4*$L2,IF(GB2=3,3*$L2,IF(GB2=4,2*$L2,IF(GB2=5,1*$L2,IF(GB2="",0,0))))))</f>
        <v>0</v>
      </c>
      <c r="VJ2">
        <f t="shared" ref="VJ2:VJ65" si="357">IF(GC2=1,5*$L2,IF(GC2=2,4*$L2,IF(GC2=3,3*$L2,IF(GC2=4,2*$L2,IF(GC2=5,1*$L2,IF(GC2="",0,0))))))</f>
        <v>0</v>
      </c>
      <c r="VK2">
        <f t="shared" ref="VK2:VK65" si="358">IF(GD2=1,5*$L2,IF(GD2=2,4*$L2,IF(GD2=3,3*$L2,IF(GD2=4,2*$L2,IF(GD2=5,1*$L2,IF(GD2="",0,0))))))</f>
        <v>0</v>
      </c>
      <c r="VL2">
        <f t="shared" ref="VL2:VL65" si="359">IF(GE2=1,5*$L2,IF(GE2=2,4*$L2,IF(GE2=3,3*$L2,IF(GE2=4,2*$L2,IF(GE2=5,1*$L2,IF(GE2="",0,0))))))</f>
        <v>0</v>
      </c>
      <c r="VM2">
        <f t="shared" ref="VM2:VM65" si="360">IF(GF2=1,5*$L2,IF(GF2=2,4*$L2,IF(GF2=3,3*$L2,IF(GF2=4,2*$L2,IF(GF2=5,1*$L2,IF(GF2="",0,0))))))</f>
        <v>0</v>
      </c>
      <c r="VN2">
        <f t="shared" ref="VN2:VN65" si="361">IF(GG2=1,5*$L2,IF(GG2=2,4*$L2,IF(GG2=3,3*$L2,IF(GG2=4,2*$L2,IF(GG2=5,1*$L2,IF(GG2="",0,0))))))</f>
        <v>0</v>
      </c>
      <c r="VO2">
        <f t="shared" ref="VO2:VO65" si="362">IF(SUM($CR2:$EY2)&gt;0,IF(CR2=MAX($CR2:$EY2),(1/COUNTIF($CR2:$EY2,CR2)),0),"")</f>
        <v>0</v>
      </c>
      <c r="VP2">
        <f t="shared" ref="VP2:VP65" si="363">IF(SUM($CR2:$EY2)&gt;0,IF(CS2=MAX($CR2:$EY2),(1/COUNTIF($CR2:$EY2,CS2)),0),"")</f>
        <v>0</v>
      </c>
      <c r="VQ2">
        <f t="shared" ref="VQ2:VQ65" si="364">IF(SUM($CR2:$EY2)&gt;0,IF(CT2=MAX($CR2:$EY2),(1/COUNTIF($CR2:$EY2,CT2)),0),"")</f>
        <v>0</v>
      </c>
      <c r="VR2">
        <f t="shared" ref="VR2:VR65" si="365">IF(SUM($CR2:$EY2)&gt;0,IF(CU2=MAX($CR2:$EY2),(1/COUNTIF($CR2:$EY2,CU2)),0),"")</f>
        <v>0</v>
      </c>
      <c r="VS2">
        <f t="shared" ref="VS2:VS65" si="366">IF(SUM($CR2:$EY2)&gt;0,IF(CV2=MAX($CR2:$EY2),(1/COUNTIF($CR2:$EY2,CV2)),0),"")</f>
        <v>0</v>
      </c>
      <c r="VT2">
        <f t="shared" ref="VT2:VT65" si="367">IF(SUM($CR2:$EY2)&gt;0,IF(CW2=MAX($CR2:$EY2),(1/COUNTIF($CR2:$EY2,CW2)),0),"")</f>
        <v>0</v>
      </c>
      <c r="VU2">
        <f t="shared" ref="VU2:VU65" si="368">IF(SUM($CR2:$EY2)&gt;0,IF(CX2=MAX($CR2:$EY2),(1/COUNTIF($CR2:$EY2,CX2)),0),"")</f>
        <v>0</v>
      </c>
      <c r="VV2">
        <f t="shared" ref="VV2:VV65" si="369">IF(SUM($CR2:$EY2)&gt;0,IF(CY2=MAX($CR2:$EY2),(1/COUNTIF($CR2:$EY2,CY2)),0),"")</f>
        <v>0.5</v>
      </c>
      <c r="VW2">
        <f t="shared" ref="VW2:VW65" si="370">IF(SUM($CR2:$EY2)&gt;0,IF(CZ2=MAX($CR2:$EY2),(1/COUNTIF($CR2:$EY2,CZ2)),0),"")</f>
        <v>0</v>
      </c>
      <c r="VX2">
        <f t="shared" ref="VX2:VX65" si="371">IF(SUM($CR2:$EY2)&gt;0,IF(DA2=MAX($CR2:$EY2),(1/COUNTIF($CR2:$EY2,DA2)),0),"")</f>
        <v>0</v>
      </c>
      <c r="VY2">
        <f t="shared" ref="VY2:VY65" si="372">IF(SUM($CR2:$EY2)&gt;0,IF(DB2=MAX($CR2:$EY2),(1/COUNTIF($CR2:$EY2,DB2)),0),"")</f>
        <v>0</v>
      </c>
      <c r="VZ2">
        <f t="shared" ref="VZ2:VZ65" si="373">IF(SUM($CR2:$EY2)&gt;0,IF(DC2=MAX($CR2:$EY2),(1/COUNTIF($CR2:$EY2,DC2)),0),"")</f>
        <v>0</v>
      </c>
      <c r="WA2">
        <f t="shared" ref="WA2:WA65" si="374">IF(SUM($CR2:$EY2)&gt;0,IF(DD2=MAX($CR2:$EY2),(1/COUNTIF($CR2:$EY2,DD2)),0),"")</f>
        <v>0</v>
      </c>
      <c r="WB2">
        <f t="shared" ref="WB2:WB65" si="375">IF(SUM($CR2:$EY2)&gt;0,IF(DE2=MAX($CR2:$EY2),(1/COUNTIF($CR2:$EY2,DE2)),0),"")</f>
        <v>0</v>
      </c>
      <c r="WC2">
        <f t="shared" ref="WC2:WC65" si="376">IF(SUM($CR2:$EY2)&gt;0,IF(DF2=MAX($CR2:$EY2),(1/COUNTIF($CR2:$EY2,DF2)),0),"")</f>
        <v>0</v>
      </c>
      <c r="WD2">
        <f t="shared" ref="WD2:WD65" si="377">IF(SUM($CR2:$EY2)&gt;0,IF(DG2=MAX($CR2:$EY2),(1/COUNTIF($CR2:$EY2,DG2)),0),"")</f>
        <v>0</v>
      </c>
      <c r="WE2">
        <f t="shared" ref="WE2:WE65" si="378">IF(SUM($CR2:$EY2)&gt;0,IF(DH2=MAX($CR2:$EY2),(1/COUNTIF($CR2:$EY2,DH2)),0),"")</f>
        <v>0</v>
      </c>
      <c r="WF2">
        <f t="shared" ref="WF2:WF65" si="379">IF(SUM($CR2:$EY2)&gt;0,IF(DI2=MAX($CR2:$EY2),(1/COUNTIF($CR2:$EY2,DI2)),0),"")</f>
        <v>0</v>
      </c>
      <c r="WG2">
        <f t="shared" ref="WG2:WG65" si="380">IF(SUM($CR2:$EY2)&gt;0,IF(DJ2=MAX($CR2:$EY2),(1/COUNTIF($CR2:$EY2,DJ2)),0),"")</f>
        <v>0</v>
      </c>
      <c r="WH2">
        <f t="shared" ref="WH2:WH65" si="381">IF(SUM($CR2:$EY2)&gt;0,IF(DK2=MAX($CR2:$EY2),(1/COUNTIF($CR2:$EY2,DK2)),0),"")</f>
        <v>0</v>
      </c>
      <c r="WI2">
        <f t="shared" ref="WI2:WI65" si="382">IF(SUM($CR2:$EY2)&gt;0,IF(DL2=MAX($CR2:$EY2),(1/COUNTIF($CR2:$EY2,DL2)),0),"")</f>
        <v>0</v>
      </c>
      <c r="WJ2">
        <f t="shared" ref="WJ2:WJ65" si="383">IF(SUM($CR2:$EY2)&gt;0,IF(DM2=MAX($CR2:$EY2),(1/COUNTIF($CR2:$EY2,DM2)),0),"")</f>
        <v>0.5</v>
      </c>
      <c r="WK2">
        <f t="shared" ref="WK2:WK65" si="384">IF(SUM($CR2:$EY2)&gt;0,IF(DN2=MAX($CR2:$EY2),(1/COUNTIF($CR2:$EY2,DN2)),0),"")</f>
        <v>0</v>
      </c>
      <c r="WL2">
        <f t="shared" ref="WL2:WL65" si="385">IF(SUM($CR2:$EY2)&gt;0,IF(DO2=MAX($CR2:$EY2),(1/COUNTIF($CR2:$EY2,DO2)),0),"")</f>
        <v>0</v>
      </c>
      <c r="WM2">
        <f t="shared" ref="WM2:WM65" si="386">IF(SUM($CR2:$EY2)&gt;0,IF(DP2=MAX($CR2:$EY2),(1/COUNTIF($CR2:$EY2,DP2)),0),"")</f>
        <v>0</v>
      </c>
      <c r="WN2">
        <f t="shared" ref="WN2:WN65" si="387">IF(SUM($CR2:$EY2)&gt;0,IF(DQ2=MAX($CR2:$EY2),(1/COUNTIF($CR2:$EY2,DQ2)),0),"")</f>
        <v>0</v>
      </c>
      <c r="WO2">
        <f t="shared" ref="WO2:WO65" si="388">IF(SUM($CR2:$EY2)&gt;0,IF(DR2=MAX($CR2:$EY2),(1/COUNTIF($CR2:$EY2,DR2)),0),"")</f>
        <v>0</v>
      </c>
      <c r="WP2">
        <f t="shared" ref="WP2:WP65" si="389">IF(SUM($CR2:$EY2)&gt;0,IF(DS2=MAX($CR2:$EY2),(1/COUNTIF($CR2:$EY2,DS2)),0),"")</f>
        <v>0</v>
      </c>
      <c r="WQ2">
        <f t="shared" ref="WQ2:WQ65" si="390">IF(SUM($CR2:$EY2)&gt;0,IF(DT2=MAX($CR2:$EY2),(1/COUNTIF($CR2:$EY2,DT2)),0),"")</f>
        <v>0</v>
      </c>
      <c r="WR2">
        <f t="shared" ref="WR2:WR65" si="391">IF(SUM($CR2:$EY2)&gt;0,IF(DU2=MAX($CR2:$EY2),(1/COUNTIF($CR2:$EY2,DU2)),0),"")</f>
        <v>0</v>
      </c>
      <c r="WS2">
        <f t="shared" ref="WS2:WS65" si="392">IF(SUM($CR2:$EY2)&gt;0,IF(DV2=MAX($CR2:$EY2),(1/COUNTIF($CR2:$EY2,DV2)),0),"")</f>
        <v>0</v>
      </c>
      <c r="WT2">
        <f t="shared" ref="WT2:WT65" si="393">IF(SUM($CR2:$EY2)&gt;0,IF(DW2=MAX($CR2:$EY2),(1/COUNTIF($CR2:$EY2,DW2)),0),"")</f>
        <v>0</v>
      </c>
      <c r="WU2">
        <f t="shared" ref="WU2:WU65" si="394">IF(SUM($CR2:$EY2)&gt;0,IF(DX2=MAX($CR2:$EY2),(1/COUNTIF($CR2:$EY2,DX2)),0),"")</f>
        <v>0</v>
      </c>
      <c r="WV2">
        <f t="shared" ref="WV2:WV65" si="395">IF(SUM($CR2:$EY2)&gt;0,IF(DY2=MAX($CR2:$EY2),(1/COUNTIF($CR2:$EY2,DY2)),0),"")</f>
        <v>0</v>
      </c>
      <c r="WW2">
        <f t="shared" ref="WW2:WW65" si="396">IF(SUM($CR2:$EY2)&gt;0,IF(DZ2=MAX($CR2:$EY2),(1/COUNTIF($CR2:$EY2,DZ2)),0),"")</f>
        <v>0</v>
      </c>
      <c r="WX2">
        <f t="shared" ref="WX2:WX65" si="397">IF(SUM($CR2:$EY2)&gt;0,IF(EA2=MAX($CR2:$EY2),(1/COUNTIF($CR2:$EY2,EA2)),0),"")</f>
        <v>0</v>
      </c>
      <c r="WY2">
        <f t="shared" ref="WY2:WY65" si="398">IF(SUM($CR2:$EY2)&gt;0,IF(EB2=MAX($CR2:$EY2),(1/COUNTIF($CR2:$EY2,EB2)),0),"")</f>
        <v>0</v>
      </c>
      <c r="WZ2">
        <f t="shared" ref="WZ2:WZ65" si="399">IF(SUM($CR2:$EY2)&gt;0,IF(EC2=MAX($CR2:$EY2),(1/COUNTIF($CR2:$EY2,EC2)),0),"")</f>
        <v>0</v>
      </c>
      <c r="XA2">
        <f t="shared" ref="XA2:XA65" si="400">IF(SUM($CR2:$EY2)&gt;0,IF(ED2=MAX($CR2:$EY2),(1/COUNTIF($CR2:$EY2,ED2)),0),"")</f>
        <v>0</v>
      </c>
      <c r="XB2">
        <f t="shared" ref="XB2:XB65" si="401">IF(SUM($CR2:$EY2)&gt;0,IF(EE2=MAX($CR2:$EY2),(1/COUNTIF($CR2:$EY2,EE2)),0),"")</f>
        <v>0</v>
      </c>
      <c r="XC2">
        <f t="shared" ref="XC2:XC65" si="402">IF(SUM($CR2:$EY2)&gt;0,IF(EF2=MAX($CR2:$EY2),(1/COUNTIF($CR2:$EY2,EF2)),0),"")</f>
        <v>0</v>
      </c>
      <c r="XD2">
        <f t="shared" ref="XD2:XD65" si="403">IF(SUM($CR2:$EY2)&gt;0,IF(EG2=MAX($CR2:$EY2),(1/COUNTIF($CR2:$EY2,EG2)),0),"")</f>
        <v>0</v>
      </c>
      <c r="XE2">
        <f t="shared" ref="XE2:XE65" si="404">IF(SUM($CR2:$EY2)&gt;0,IF(EH2=MAX($CR2:$EY2),(1/COUNTIF($CR2:$EY2,EH2)),0),"")</f>
        <v>0</v>
      </c>
      <c r="XF2">
        <f t="shared" ref="XF2:XF65" si="405">IF(SUM($CR2:$EY2)&gt;0,IF(EI2=MAX($CR2:$EY2),(1/COUNTIF($CR2:$EY2,EI2)),0),"")</f>
        <v>0</v>
      </c>
      <c r="XG2">
        <f t="shared" ref="XG2:XG65" si="406">IF(SUM($CR2:$EY2)&gt;0,IF(EJ2=MAX($CR2:$EY2),(1/COUNTIF($CR2:$EY2,EJ2)),0),"")</f>
        <v>0</v>
      </c>
      <c r="XH2">
        <f t="shared" ref="XH2:XH65" si="407">IF(SUM($CR2:$EY2)&gt;0,IF(EK2=MAX($CR2:$EY2),(1/COUNTIF($CR2:$EY2,EK2)),0),"")</f>
        <v>0</v>
      </c>
      <c r="XI2">
        <f t="shared" ref="XI2:XI65" si="408">IF(SUM($CR2:$EY2)&gt;0,IF(EL2=MAX($CR2:$EY2),(1/COUNTIF($CR2:$EY2,EL2)),0),"")</f>
        <v>0</v>
      </c>
      <c r="XJ2">
        <f t="shared" ref="XJ2:XJ65" si="409">IF(SUM($CR2:$EY2)&gt;0,IF(EM2=MAX($CR2:$EY2),(1/COUNTIF($CR2:$EY2,EM2)),0),"")</f>
        <v>0</v>
      </c>
      <c r="XK2">
        <f t="shared" ref="XK2:XK65" si="410">IF(SUM($CR2:$EY2)&gt;0,IF(EN2=MAX($CR2:$EY2),(1/COUNTIF($CR2:$EY2,EN2)),0),"")</f>
        <v>0</v>
      </c>
      <c r="XL2">
        <f t="shared" ref="XL2:XL65" si="411">IF(SUM($CR2:$EY2)&gt;0,IF(EO2=MAX($CR2:$EY2),(1/COUNTIF($CR2:$EY2,EO2)),0),"")</f>
        <v>0</v>
      </c>
      <c r="XM2">
        <f t="shared" ref="XM2:XM65" si="412">IF(SUM($CR2:$EY2)&gt;0,IF(EP2=MAX($CR2:$EY2),(1/COUNTIF($CR2:$EY2,EP2)),0),"")</f>
        <v>0</v>
      </c>
      <c r="XN2">
        <f t="shared" ref="XN2:XN65" si="413">IF(SUM($CR2:$EY2)&gt;0,IF(EQ2=MAX($CR2:$EY2),(1/COUNTIF($CR2:$EY2,EQ2)),0),"")</f>
        <v>0</v>
      </c>
      <c r="XO2">
        <f t="shared" ref="XO2:XO65" si="414">IF(SUM($CR2:$EY2)&gt;0,IF(ER2=MAX($CR2:$EY2),(1/COUNTIF($CR2:$EY2,ER2)),0),"")</f>
        <v>0</v>
      </c>
      <c r="XP2">
        <f t="shared" ref="XP2:XP65" si="415">IF(SUM($CR2:$EY2)&gt;0,IF(ES2=MAX($CR2:$EY2),(1/COUNTIF($CR2:$EY2,ES2)),0),"")</f>
        <v>0</v>
      </c>
      <c r="XQ2">
        <f t="shared" ref="XQ2:XQ65" si="416">IF(SUM($CR2:$EY2)&gt;0,IF(ET2=MAX($CR2:$EY2),(1/COUNTIF($CR2:$EY2,ET2)),0),"")</f>
        <v>0</v>
      </c>
      <c r="XR2">
        <f t="shared" ref="XR2:XR65" si="417">IF(SUM($CR2:$EY2)&gt;0,IF(EU2=MAX($CR2:$EY2),(1/COUNTIF($CR2:$EY2,EU2)),0),"")</f>
        <v>0</v>
      </c>
      <c r="XS2">
        <f t="shared" ref="XS2:XS65" si="418">IF(SUM($CR2:$EY2)&gt;0,IF(EV2=MAX($CR2:$EY2),(1/COUNTIF($CR2:$EY2,EV2)),0),"")</f>
        <v>0</v>
      </c>
      <c r="XT2">
        <f t="shared" ref="XT2:XT65" si="419">IF(SUM($CR2:$EY2)&gt;0,IF(EW2=MAX($CR2:$EY2),(1/COUNTIF($CR2:$EY2,EW2)),0),"")</f>
        <v>0</v>
      </c>
      <c r="XU2">
        <f t="shared" ref="XU2:XU65" si="420">IF(SUM($CR2:$EY2)&gt;0,IF(EX2=MAX($CR2:$EY2),(1/COUNTIF($CR2:$EY2,EX2)),0),"")</f>
        <v>0</v>
      </c>
      <c r="XV2">
        <f t="shared" ref="XV2:XV65" si="421">IF(SUM($CR2:$EY2)&gt;0,IF(EY2=MAX($CR2:$EY2),(1/COUNTIF($CR2:$EY2,EY2)),0),"")</f>
        <v>0</v>
      </c>
      <c r="XW2">
        <f t="shared" ref="XW2:XW65" si="422">IF(SUM($CR2:$EY2)&gt;0,IF(CR2=MAX($CR2:$EY2),$EZ2,0),"")</f>
        <v>0</v>
      </c>
      <c r="XX2">
        <f t="shared" ref="XX2:XX65" si="423">IF(SUM($CR2:$EY2)&gt;0,IF(CS2=MAX($CR2:$EY2),$EZ2,0),"")</f>
        <v>0</v>
      </c>
      <c r="XY2">
        <f t="shared" ref="XY2:XY65" si="424">IF(SUM($CR2:$EY2)&gt;0,IF(CT2=MAX($CR2:$EY2),$EZ2,0),"")</f>
        <v>0</v>
      </c>
      <c r="XZ2">
        <f t="shared" ref="XZ2:XZ65" si="425">IF(SUM($CR2:$EY2)&gt;0,IF(CU2=MAX($CR2:$EY2),$EZ2,0),"")</f>
        <v>0</v>
      </c>
      <c r="YA2">
        <f t="shared" ref="YA2:YA65" si="426">IF(SUM($CR2:$EY2)&gt;0,IF(CV2=MAX($CR2:$EY2),$EZ2,0),"")</f>
        <v>0</v>
      </c>
      <c r="YB2">
        <f t="shared" ref="YB2:YB65" si="427">IF(SUM($CR2:$EY2)&gt;0,IF(CW2=MAX($CR2:$EY2),$EZ2,0),"")</f>
        <v>0</v>
      </c>
      <c r="YC2">
        <f t="shared" ref="YC2:YC65" si="428">IF(SUM($CR2:$EY2)&gt;0,IF(CX2=MAX($CR2:$EY2),$EZ2,0),"")</f>
        <v>0</v>
      </c>
      <c r="YD2">
        <f t="shared" ref="YD2:YD65" si="429">IF(SUM($CR2:$EY2)&gt;0,IF(CY2=MAX($CR2:$EY2),$EZ2,0),"")</f>
        <v>0</v>
      </c>
      <c r="YE2">
        <f t="shared" ref="YE2:YE65" si="430">IF(SUM($CR2:$EY2)&gt;0,IF(CZ2=MAX($CR2:$EY2),$EZ2,0),"")</f>
        <v>0</v>
      </c>
      <c r="YF2">
        <f t="shared" ref="YF2:YF65" si="431">IF(SUM($CR2:$EY2)&gt;0,IF(DA2=MAX($CR2:$EY2),$EZ2,0),"")</f>
        <v>0</v>
      </c>
      <c r="YG2">
        <f t="shared" ref="YG2:YG65" si="432">IF(SUM($CR2:$EY2)&gt;0,IF(DB2=MAX($CR2:$EY2),$EZ2,0),"")</f>
        <v>0</v>
      </c>
      <c r="YH2">
        <f t="shared" ref="YH2:YH65" si="433">IF(SUM($CR2:$EY2)&gt;0,IF(DC2=MAX($CR2:$EY2),$EZ2,0),"")</f>
        <v>0</v>
      </c>
      <c r="YI2">
        <f t="shared" ref="YI2:YI65" si="434">IF(SUM($CR2:$EY2)&gt;0,IF(DD2=MAX($CR2:$EY2),$EZ2,0),"")</f>
        <v>0</v>
      </c>
      <c r="YJ2">
        <f t="shared" ref="YJ2:YJ65" si="435">IF(SUM($CR2:$EY2)&gt;0,IF(DE2=MAX($CR2:$EY2),$EZ2,0),"")</f>
        <v>0</v>
      </c>
      <c r="YK2">
        <f t="shared" ref="YK2:YK65" si="436">IF(SUM($CR2:$EY2)&gt;0,IF(DF2=MAX($CR2:$EY2),$EZ2,0),"")</f>
        <v>0</v>
      </c>
      <c r="YL2">
        <f t="shared" ref="YL2:YL65" si="437">IF(SUM($CR2:$EY2)&gt;0,IF(DG2=MAX($CR2:$EY2),$EZ2,0),"")</f>
        <v>0</v>
      </c>
      <c r="YM2">
        <f t="shared" ref="YM2:YM65" si="438">IF(SUM($CR2:$EY2)&gt;0,IF(DH2=MAX($CR2:$EY2),$EZ2,0),"")</f>
        <v>0</v>
      </c>
      <c r="YN2">
        <f t="shared" ref="YN2:YN65" si="439">IF(SUM($CR2:$EY2)&gt;0,IF(DI2=MAX($CR2:$EY2),$EZ2,0),"")</f>
        <v>0</v>
      </c>
      <c r="YO2">
        <f t="shared" ref="YO2:YO65" si="440">IF(SUM($CR2:$EY2)&gt;0,IF(DJ2=MAX($CR2:$EY2),$EZ2,0),"")</f>
        <v>0</v>
      </c>
      <c r="YP2">
        <f t="shared" ref="YP2:YP65" si="441">IF(SUM($CR2:$EY2)&gt;0,IF(DK2=MAX($CR2:$EY2),$EZ2,0),"")</f>
        <v>0</v>
      </c>
      <c r="YQ2">
        <f t="shared" ref="YQ2:YQ65" si="442">IF(SUM($CR2:$EY2)&gt;0,IF(DL2=MAX($CR2:$EY2),$EZ2,0),"")</f>
        <v>0</v>
      </c>
      <c r="YR2">
        <f t="shared" ref="YR2:YR65" si="443">IF(SUM($CR2:$EY2)&gt;0,IF(DM2=MAX($CR2:$EY2),$EZ2,0),"")</f>
        <v>0</v>
      </c>
      <c r="YS2">
        <f t="shared" ref="YS2:YS65" si="444">IF(SUM($CR2:$EY2)&gt;0,IF(DN2=MAX($CR2:$EY2),$EZ2,0),"")</f>
        <v>0</v>
      </c>
      <c r="YT2">
        <f t="shared" ref="YT2:YT65" si="445">IF(SUM($CR2:$EY2)&gt;0,IF(DO2=MAX($CR2:$EY2),$EZ2,0),"")</f>
        <v>0</v>
      </c>
      <c r="YU2">
        <f t="shared" ref="YU2:YU65" si="446">IF(SUM($CR2:$EY2)&gt;0,IF(DP2=MAX($CR2:$EY2),$EZ2,0),"")</f>
        <v>0</v>
      </c>
      <c r="YV2">
        <f t="shared" ref="YV2:YV65" si="447">IF(SUM($CR2:$EY2)&gt;0,IF(DQ2=MAX($CR2:$EY2),$EZ2,0),"")</f>
        <v>0</v>
      </c>
      <c r="YW2">
        <f t="shared" ref="YW2:YW65" si="448">IF(SUM($CR2:$EY2)&gt;0,IF(DR2=MAX($CR2:$EY2),$EZ2,0),"")</f>
        <v>0</v>
      </c>
      <c r="YX2">
        <f t="shared" ref="YX2:YX65" si="449">IF(SUM($CR2:$EY2)&gt;0,IF(DS2=MAX($CR2:$EY2),$EZ2,0),"")</f>
        <v>0</v>
      </c>
      <c r="YY2">
        <f t="shared" ref="YY2:YY65" si="450">IF(SUM($CR2:$EY2)&gt;0,IF(DT2=MAX($CR2:$EY2),$EZ2,0),"")</f>
        <v>0</v>
      </c>
      <c r="YZ2">
        <f t="shared" ref="YZ2:YZ65" si="451">IF(SUM($CR2:$EY2)&gt;0,IF(DU2=MAX($CR2:$EY2),$EZ2,0),"")</f>
        <v>0</v>
      </c>
      <c r="ZA2">
        <f t="shared" ref="ZA2:ZA65" si="452">IF(SUM($CR2:$EY2)&gt;0,IF(DV2=MAX($CR2:$EY2),$EZ2,0),"")</f>
        <v>0</v>
      </c>
      <c r="ZB2">
        <f t="shared" ref="ZB2:ZB65" si="453">IF(SUM($CR2:$EY2)&gt;0,IF(DW2=MAX($CR2:$EY2),$EZ2,0),"")</f>
        <v>0</v>
      </c>
      <c r="ZC2">
        <f t="shared" ref="ZC2:ZC65" si="454">IF(SUM($CR2:$EY2)&gt;0,IF(DX2=MAX($CR2:$EY2),$EZ2,0),"")</f>
        <v>0</v>
      </c>
      <c r="ZD2">
        <f t="shared" ref="ZD2:ZD65" si="455">IF(SUM($CR2:$EY2)&gt;0,IF(DY2=MAX($CR2:$EY2),$EZ2,0),"")</f>
        <v>0</v>
      </c>
      <c r="ZE2">
        <f t="shared" ref="ZE2:ZE65" si="456">IF(SUM($CR2:$EY2)&gt;0,IF(DZ2=MAX($CR2:$EY2),$EZ2,0),"")</f>
        <v>0</v>
      </c>
      <c r="ZF2">
        <f t="shared" ref="ZF2:ZF65" si="457">IF(SUM($CR2:$EY2)&gt;0,IF(EA2=MAX($CR2:$EY2),$EZ2,0),"")</f>
        <v>0</v>
      </c>
      <c r="ZG2">
        <f t="shared" ref="ZG2:ZG65" si="458">IF(SUM($CR2:$EY2)&gt;0,IF(EB2=MAX($CR2:$EY2),$EZ2,0),"")</f>
        <v>0</v>
      </c>
      <c r="ZH2">
        <f t="shared" ref="ZH2:ZH65" si="459">IF(SUM($CR2:$EY2)&gt;0,IF(EC2=MAX($CR2:$EY2),$EZ2,0),"")</f>
        <v>0</v>
      </c>
      <c r="ZI2">
        <f t="shared" ref="ZI2:ZI65" si="460">IF(SUM($CR2:$EY2)&gt;0,IF(ED2=MAX($CR2:$EY2),$EZ2,0),"")</f>
        <v>0</v>
      </c>
      <c r="ZJ2">
        <f t="shared" ref="ZJ2:ZJ65" si="461">IF(SUM($CR2:$EY2)&gt;0,IF(EE2=MAX($CR2:$EY2),$EZ2,0),"")</f>
        <v>0</v>
      </c>
      <c r="ZK2">
        <f t="shared" ref="ZK2:ZK65" si="462">IF(SUM($CR2:$EY2)&gt;0,IF(EF2=MAX($CR2:$EY2),$EZ2,0),"")</f>
        <v>0</v>
      </c>
      <c r="ZL2">
        <f t="shared" ref="ZL2:ZL65" si="463">IF(SUM($CR2:$EY2)&gt;0,IF(EG2=MAX($CR2:$EY2),$EZ2,0),"")</f>
        <v>0</v>
      </c>
      <c r="ZM2">
        <f t="shared" ref="ZM2:ZM65" si="464">IF(SUM($CR2:$EY2)&gt;0,IF(EH2=MAX($CR2:$EY2),$EZ2,0),"")</f>
        <v>0</v>
      </c>
      <c r="ZN2">
        <f t="shared" ref="ZN2:ZN65" si="465">IF(SUM($CR2:$EY2)&gt;0,IF(EI2=MAX($CR2:$EY2),$EZ2,0),"")</f>
        <v>0</v>
      </c>
      <c r="ZO2">
        <f t="shared" ref="ZO2:ZO65" si="466">IF(SUM($CR2:$EY2)&gt;0,IF(EJ2=MAX($CR2:$EY2),$EZ2,0),"")</f>
        <v>0</v>
      </c>
      <c r="ZP2">
        <f t="shared" ref="ZP2:ZP65" si="467">IF(SUM($CR2:$EY2)&gt;0,IF(EK2=MAX($CR2:$EY2),$EZ2,0),"")</f>
        <v>0</v>
      </c>
      <c r="ZQ2">
        <f t="shared" ref="ZQ2:ZQ65" si="468">IF(SUM($CR2:$EY2)&gt;0,IF(EL2=MAX($CR2:$EY2),$EZ2,0),"")</f>
        <v>0</v>
      </c>
      <c r="ZR2">
        <f t="shared" ref="ZR2:ZR65" si="469">IF(SUM($CR2:$EY2)&gt;0,IF(EM2=MAX($CR2:$EY2),$EZ2,0),"")</f>
        <v>0</v>
      </c>
      <c r="ZS2">
        <f t="shared" ref="ZS2:ZS65" si="470">IF(SUM($CR2:$EY2)&gt;0,IF(EN2=MAX($CR2:$EY2),$EZ2,0),"")</f>
        <v>0</v>
      </c>
      <c r="ZT2">
        <f t="shared" ref="ZT2:ZT65" si="471">IF(SUM($CR2:$EY2)&gt;0,IF(EO2=MAX($CR2:$EY2),$EZ2,0),"")</f>
        <v>0</v>
      </c>
      <c r="ZU2">
        <f t="shared" ref="ZU2:ZU65" si="472">IF(SUM($CR2:$EY2)&gt;0,IF(EP2=MAX($CR2:$EY2),$EZ2,0),"")</f>
        <v>0</v>
      </c>
      <c r="ZV2">
        <f t="shared" ref="ZV2:ZV65" si="473">IF(SUM($CR2:$EY2)&gt;0,IF(EQ2=MAX($CR2:$EY2),$EZ2,0),"")</f>
        <v>0</v>
      </c>
      <c r="ZW2">
        <f t="shared" ref="ZW2:ZW65" si="474">IF(SUM($CR2:$EY2)&gt;0,IF(ER2=MAX($CR2:$EY2),$EZ2,0),"")</f>
        <v>0</v>
      </c>
      <c r="ZX2">
        <f t="shared" ref="ZX2:ZX65" si="475">IF(SUM($CR2:$EY2)&gt;0,IF(ES2=MAX($CR2:$EY2),$EZ2,0),"")</f>
        <v>0</v>
      </c>
      <c r="ZY2">
        <f t="shared" ref="ZY2:ZY65" si="476">IF(SUM($CR2:$EY2)&gt;0,IF(ET2=MAX($CR2:$EY2),$EZ2,0),"")</f>
        <v>0</v>
      </c>
      <c r="ZZ2">
        <f t="shared" ref="ZZ2:ZZ65" si="477">IF(SUM($CR2:$EY2)&gt;0,IF(EU2=MAX($CR2:$EY2),$EZ2,0),"")</f>
        <v>0</v>
      </c>
      <c r="AAA2">
        <f t="shared" ref="AAA2:AAA65" si="478">IF(SUM($CR2:$EY2)&gt;0,IF(EV2=MAX($CR2:$EY2),$EZ2,0),"")</f>
        <v>0</v>
      </c>
      <c r="AAB2">
        <f t="shared" ref="AAB2:AAB65" si="479">IF(SUM($CR2:$EY2)&gt;0,IF(EW2=MAX($CR2:$EY2),$EZ2,0),"")</f>
        <v>0</v>
      </c>
      <c r="AAC2">
        <f t="shared" ref="AAC2:AAC65" si="480">IF(SUM($CR2:$EY2)&gt;0,IF(EX2=MAX($CR2:$EY2),$EZ2,0),"")</f>
        <v>0</v>
      </c>
      <c r="AAD2">
        <f t="shared" ref="AAD2:AAD65" si="481">IF(SUM($CR2:$EY2)&gt;0,IF(EY2=MAX($CR2:$EY2),$EZ2,0),"")</f>
        <v>0</v>
      </c>
      <c r="AAE2" t="str">
        <f t="shared" ref="AAE2:AAE65" ca="1" si="482">OFFSET($N$1,0,MATCH((MAX($O2:$W2)),$O2:$W2,0))</f>
        <v>Inc_other</v>
      </c>
      <c r="AAF2" t="str">
        <f t="shared" ref="AAF2:AAF65" ca="1" si="483">OFFSET($Y$1,0,MATCH((MAX($Z2:$AH2)),$Z2:$AH2,0))</f>
        <v>Act_coord</v>
      </c>
      <c r="AAG2" t="str">
        <f t="shared" ref="AAG2:AAG65" ca="1" si="484">OFFSET($CQ$1,0,MATCH((MAX($CR2:$EY2)),$CR2:$EY2,0))</f>
        <v>TIss_ag_pol</v>
      </c>
      <c r="AAH2" t="str">
        <f t="shared" ref="AAH2:AAH65" ca="1" si="485">OFFSET($FF$1,0,MATCH((MAX($FG2:$FO2)),$FG2:$FO2,0))</f>
        <v>Ben_fut</v>
      </c>
      <c r="AAI2" t="str">
        <f t="shared" ref="AAI2:AAI65" ca="1" si="486">OFFSET($FO$1,0,MATCH((MAX(FP2:FX2)),FP2:FX2,0))</f>
        <v>Infl_gen</v>
      </c>
      <c r="AAJ2" t="str">
        <f t="shared" ref="AAJ2:AAJ65" ca="1" si="487">OFFSET(FX$1,0,MATCH((MAX(FY2:GG2)),FY2:GG2,0))</f>
        <v>Comms_gen</v>
      </c>
      <c r="AAK2">
        <f>(UE2-UW2)*(UE2-UW2)+(UF2-UX2)*(UF2-UX2)+(UG2-UY2)*(UG2-UY2)+(UH2-UZ2)*(UH2-UZ2)+(UI2-VA2)*(UI2-VA2)+(UJ2-VB2)*(UJ2-VB2)+(UK2-VC2)*(UK2-VC2)+(UL2-VD2)*(UL2-VD2)+(UM2-VE2)*(UM2-VE2)</f>
        <v>26</v>
      </c>
    </row>
    <row r="3" spans="1:713" x14ac:dyDescent="0.35">
      <c r="B3">
        <v>298</v>
      </c>
      <c r="C3" s="8">
        <v>40595.341435185182</v>
      </c>
      <c r="D3" t="s">
        <v>232</v>
      </c>
      <c r="E3" t="s">
        <v>2600</v>
      </c>
      <c r="F3">
        <v>2</v>
      </c>
      <c r="G3" t="s">
        <v>2409</v>
      </c>
      <c r="H3">
        <v>150</v>
      </c>
      <c r="I3" t="s">
        <v>648</v>
      </c>
      <c r="J3">
        <v>100</v>
      </c>
      <c r="K3">
        <v>0</v>
      </c>
      <c r="L3">
        <v>0</v>
      </c>
      <c r="M3">
        <v>0</v>
      </c>
      <c r="N3">
        <v>0</v>
      </c>
      <c r="O3">
        <v>0</v>
      </c>
      <c r="P3">
        <v>100</v>
      </c>
      <c r="Q3">
        <v>0</v>
      </c>
      <c r="R3">
        <v>0</v>
      </c>
      <c r="S3">
        <v>0</v>
      </c>
      <c r="T3">
        <v>0</v>
      </c>
      <c r="U3">
        <v>0</v>
      </c>
      <c r="V3">
        <v>0</v>
      </c>
      <c r="W3">
        <v>0</v>
      </c>
      <c r="Y3">
        <v>0</v>
      </c>
      <c r="Z3" s="10">
        <v>0</v>
      </c>
      <c r="AA3" s="10">
        <v>0.95</v>
      </c>
      <c r="AB3" s="10">
        <v>0</v>
      </c>
      <c r="AC3" s="10">
        <v>0</v>
      </c>
      <c r="AD3" s="10">
        <v>0</v>
      </c>
      <c r="AE3" s="10">
        <v>0.05</v>
      </c>
      <c r="AF3" s="10">
        <v>0</v>
      </c>
      <c r="AG3" s="10">
        <v>0</v>
      </c>
      <c r="AH3" s="10">
        <v>0</v>
      </c>
      <c r="AV3" t="s">
        <v>268</v>
      </c>
      <c r="BQ3" t="s">
        <v>271</v>
      </c>
      <c r="CD3" t="s">
        <v>275</v>
      </c>
      <c r="CR3">
        <v>0</v>
      </c>
      <c r="CS3">
        <v>0</v>
      </c>
      <c r="CT3">
        <v>0</v>
      </c>
      <c r="CU3">
        <v>0</v>
      </c>
      <c r="CV3">
        <v>0</v>
      </c>
      <c r="CW3">
        <v>0</v>
      </c>
      <c r="CX3">
        <v>0</v>
      </c>
      <c r="CY3" s="10">
        <v>0</v>
      </c>
      <c r="CZ3">
        <v>0</v>
      </c>
      <c r="DA3">
        <v>0</v>
      </c>
      <c r="DB3">
        <v>0</v>
      </c>
      <c r="DC3">
        <v>0</v>
      </c>
      <c r="DD3">
        <v>0</v>
      </c>
      <c r="DE3" s="10">
        <v>0</v>
      </c>
      <c r="DF3">
        <v>0</v>
      </c>
      <c r="DG3">
        <v>0</v>
      </c>
      <c r="DH3">
        <v>0</v>
      </c>
      <c r="DI3">
        <v>0</v>
      </c>
      <c r="DJ3">
        <v>0</v>
      </c>
      <c r="DK3">
        <v>0</v>
      </c>
      <c r="DL3">
        <v>0</v>
      </c>
      <c r="DM3" s="10">
        <v>0</v>
      </c>
      <c r="DN3" s="10">
        <v>0</v>
      </c>
      <c r="DO3" s="10">
        <v>0</v>
      </c>
      <c r="DP3" s="10">
        <v>0</v>
      </c>
      <c r="DQ3" s="10">
        <v>0</v>
      </c>
      <c r="DR3" s="10">
        <v>0</v>
      </c>
      <c r="DS3" s="10">
        <v>0.05</v>
      </c>
      <c r="DT3" s="10">
        <v>0</v>
      </c>
      <c r="DU3" s="10">
        <v>0</v>
      </c>
      <c r="DV3" s="10">
        <v>0</v>
      </c>
      <c r="DW3" s="10">
        <v>0</v>
      </c>
      <c r="DX3" s="10">
        <v>0</v>
      </c>
      <c r="DY3" s="10">
        <v>0.05</v>
      </c>
      <c r="DZ3" s="10">
        <v>0</v>
      </c>
      <c r="EA3" s="10">
        <v>0</v>
      </c>
      <c r="EB3" s="10">
        <v>0</v>
      </c>
      <c r="EC3" s="10">
        <v>0</v>
      </c>
      <c r="ED3" s="10">
        <v>0</v>
      </c>
      <c r="EE3" s="10">
        <v>0</v>
      </c>
      <c r="EF3" s="10">
        <v>0</v>
      </c>
      <c r="EG3" s="10">
        <v>0</v>
      </c>
      <c r="EH3" s="10">
        <v>0</v>
      </c>
      <c r="EI3" s="10">
        <v>0</v>
      </c>
      <c r="EJ3" s="10">
        <v>0</v>
      </c>
      <c r="EK3" s="10">
        <v>0</v>
      </c>
      <c r="EL3" s="10">
        <v>0</v>
      </c>
      <c r="EM3" s="10">
        <v>0</v>
      </c>
      <c r="EN3" s="10">
        <v>0</v>
      </c>
      <c r="EO3" s="10">
        <v>0</v>
      </c>
      <c r="EP3" s="10">
        <v>0</v>
      </c>
      <c r="EQ3" s="10">
        <v>0</v>
      </c>
      <c r="ER3" s="10">
        <v>0</v>
      </c>
      <c r="ES3" s="10">
        <v>0</v>
      </c>
      <c r="ET3" s="10">
        <v>0</v>
      </c>
      <c r="EU3" s="10">
        <v>0</v>
      </c>
      <c r="EV3" s="10">
        <v>0</v>
      </c>
      <c r="EW3" s="10">
        <v>0.9</v>
      </c>
      <c r="EX3" s="10">
        <v>0</v>
      </c>
      <c r="EY3" s="10">
        <v>0</v>
      </c>
      <c r="EZ3" t="s">
        <v>1380</v>
      </c>
      <c r="FA3" t="s">
        <v>1381</v>
      </c>
      <c r="FB3" t="s">
        <v>226</v>
      </c>
      <c r="FC3" t="s">
        <v>228</v>
      </c>
      <c r="FD3" t="s">
        <v>228</v>
      </c>
      <c r="FE3" t="s">
        <v>259</v>
      </c>
      <c r="FF3" t="s">
        <v>226</v>
      </c>
      <c r="FG3">
        <v>1</v>
      </c>
      <c r="FH3">
        <v>0</v>
      </c>
      <c r="FI3">
        <v>0</v>
      </c>
      <c r="FJ3">
        <v>0</v>
      </c>
      <c r="FK3">
        <v>0</v>
      </c>
      <c r="FL3">
        <v>2</v>
      </c>
      <c r="FM3">
        <v>0</v>
      </c>
      <c r="FN3">
        <v>0</v>
      </c>
      <c r="FO3">
        <v>3</v>
      </c>
      <c r="FP3">
        <v>1</v>
      </c>
      <c r="FQ3">
        <v>0</v>
      </c>
      <c r="FR3">
        <v>0</v>
      </c>
      <c r="FS3">
        <v>0</v>
      </c>
      <c r="FT3">
        <v>0</v>
      </c>
      <c r="FU3">
        <v>0</v>
      </c>
      <c r="FV3">
        <v>0</v>
      </c>
      <c r="FW3">
        <v>0</v>
      </c>
      <c r="FX3">
        <v>0</v>
      </c>
      <c r="FY3">
        <v>1</v>
      </c>
      <c r="FZ3">
        <v>0</v>
      </c>
      <c r="GA3">
        <v>0</v>
      </c>
      <c r="GB3">
        <v>0</v>
      </c>
      <c r="GC3">
        <v>0</v>
      </c>
      <c r="GD3">
        <v>0</v>
      </c>
      <c r="GE3">
        <v>0</v>
      </c>
      <c r="GF3">
        <v>0</v>
      </c>
      <c r="GG3">
        <v>0</v>
      </c>
      <c r="GH3" t="s">
        <v>1382</v>
      </c>
      <c r="GI3" t="s">
        <v>774</v>
      </c>
      <c r="GR3" t="s">
        <v>289</v>
      </c>
      <c r="HA3" t="s">
        <v>371</v>
      </c>
      <c r="HE3" t="s">
        <v>291</v>
      </c>
      <c r="HQ3">
        <f t="shared" si="0"/>
        <v>150</v>
      </c>
      <c r="HR3" t="str">
        <f t="shared" si="1"/>
        <v>A</v>
      </c>
      <c r="HS3">
        <f t="shared" si="2"/>
        <v>0</v>
      </c>
      <c r="HT3">
        <f t="shared" si="3"/>
        <v>0</v>
      </c>
      <c r="HU3">
        <f t="shared" si="4"/>
        <v>150</v>
      </c>
      <c r="HV3">
        <f t="shared" si="5"/>
        <v>0</v>
      </c>
      <c r="HW3">
        <f t="shared" si="6"/>
        <v>0</v>
      </c>
      <c r="HX3">
        <f t="shared" si="7"/>
        <v>0</v>
      </c>
      <c r="HY3">
        <f t="shared" si="8"/>
        <v>0</v>
      </c>
      <c r="HZ3">
        <f t="shared" si="9"/>
        <v>0</v>
      </c>
      <c r="IA3">
        <f t="shared" si="10"/>
        <v>0</v>
      </c>
      <c r="IB3">
        <f t="shared" si="11"/>
        <v>0</v>
      </c>
      <c r="IC3">
        <f t="shared" si="12"/>
        <v>0</v>
      </c>
      <c r="ID3">
        <f t="shared" si="13"/>
        <v>0</v>
      </c>
      <c r="IE3">
        <f t="shared" si="14"/>
        <v>0</v>
      </c>
      <c r="IF3">
        <f t="shared" si="15"/>
        <v>0</v>
      </c>
      <c r="IG3">
        <f t="shared" si="16"/>
        <v>0</v>
      </c>
      <c r="IH3">
        <f t="shared" si="17"/>
        <v>0</v>
      </c>
      <c r="II3">
        <f t="shared" si="18"/>
        <v>0</v>
      </c>
      <c r="IJ3">
        <f t="shared" si="19"/>
        <v>0</v>
      </c>
      <c r="IK3">
        <f t="shared" si="20"/>
        <v>0</v>
      </c>
      <c r="IL3">
        <f t="shared" si="21"/>
        <v>0</v>
      </c>
      <c r="IM3">
        <f t="shared" si="22"/>
        <v>0</v>
      </c>
      <c r="IN3">
        <f t="shared" si="23"/>
        <v>0</v>
      </c>
      <c r="IO3">
        <f t="shared" si="24"/>
        <v>0</v>
      </c>
      <c r="IP3">
        <f t="shared" si="25"/>
        <v>0</v>
      </c>
      <c r="IQ3">
        <f t="shared" si="26"/>
        <v>0</v>
      </c>
      <c r="IR3">
        <f t="shared" si="27"/>
        <v>0</v>
      </c>
      <c r="IS3">
        <f t="shared" si="28"/>
        <v>0</v>
      </c>
      <c r="IT3">
        <f t="shared" si="29"/>
        <v>0</v>
      </c>
      <c r="IU3">
        <f t="shared" si="30"/>
        <v>0</v>
      </c>
      <c r="IV3">
        <f t="shared" si="31"/>
        <v>0</v>
      </c>
      <c r="IW3">
        <f t="shared" si="32"/>
        <v>0</v>
      </c>
      <c r="IX3">
        <f t="shared" si="33"/>
        <v>0</v>
      </c>
      <c r="IY3">
        <f t="shared" si="34"/>
        <v>0</v>
      </c>
      <c r="IZ3">
        <f t="shared" si="35"/>
        <v>0</v>
      </c>
      <c r="JA3">
        <f t="shared" si="36"/>
        <v>0</v>
      </c>
      <c r="JB3">
        <f t="shared" si="37"/>
        <v>0</v>
      </c>
      <c r="JC3">
        <f t="shared" si="38"/>
        <v>0</v>
      </c>
      <c r="JD3">
        <f t="shared" si="39"/>
        <v>0</v>
      </c>
      <c r="JE3">
        <f t="shared" si="40"/>
        <v>142.5</v>
      </c>
      <c r="JF3">
        <f t="shared" si="41"/>
        <v>0</v>
      </c>
      <c r="JG3">
        <f t="shared" si="42"/>
        <v>0</v>
      </c>
      <c r="JH3">
        <f t="shared" si="43"/>
        <v>0</v>
      </c>
      <c r="JI3">
        <f t="shared" si="44"/>
        <v>7.5</v>
      </c>
      <c r="JJ3">
        <f t="shared" si="45"/>
        <v>0</v>
      </c>
      <c r="JK3">
        <f t="shared" si="46"/>
        <v>0</v>
      </c>
      <c r="JL3">
        <f t="shared" si="47"/>
        <v>0</v>
      </c>
      <c r="JM3">
        <f t="shared" si="48"/>
        <v>0</v>
      </c>
      <c r="JN3">
        <f t="shared" si="49"/>
        <v>0</v>
      </c>
      <c r="JO3">
        <f t="shared" si="50"/>
        <v>0</v>
      </c>
      <c r="JP3">
        <f t="shared" si="51"/>
        <v>0</v>
      </c>
      <c r="JQ3">
        <f t="shared" si="52"/>
        <v>0</v>
      </c>
      <c r="JR3">
        <f t="shared" si="53"/>
        <v>0</v>
      </c>
      <c r="JS3">
        <f t="shared" si="54"/>
        <v>0</v>
      </c>
      <c r="JT3">
        <f t="shared" si="55"/>
        <v>0</v>
      </c>
      <c r="JU3">
        <f t="shared" si="56"/>
        <v>0</v>
      </c>
      <c r="JV3">
        <f t="shared" si="57"/>
        <v>0</v>
      </c>
      <c r="JW3">
        <f t="shared" si="58"/>
        <v>0</v>
      </c>
      <c r="JX3">
        <f t="shared" si="59"/>
        <v>0</v>
      </c>
      <c r="JY3">
        <f t="shared" si="60"/>
        <v>0</v>
      </c>
      <c r="JZ3">
        <f t="shared" si="61"/>
        <v>0</v>
      </c>
      <c r="KA3">
        <f t="shared" si="62"/>
        <v>0</v>
      </c>
      <c r="KB3">
        <f t="shared" si="63"/>
        <v>0</v>
      </c>
      <c r="KC3">
        <f t="shared" si="64"/>
        <v>0</v>
      </c>
      <c r="KD3">
        <f t="shared" si="65"/>
        <v>0</v>
      </c>
      <c r="KE3">
        <f t="shared" si="66"/>
        <v>0</v>
      </c>
      <c r="KF3">
        <f t="shared" si="67"/>
        <v>0</v>
      </c>
      <c r="KG3">
        <f t="shared" si="68"/>
        <v>0</v>
      </c>
      <c r="KH3">
        <f t="shared" si="69"/>
        <v>0</v>
      </c>
      <c r="KI3">
        <f t="shared" si="70"/>
        <v>0</v>
      </c>
      <c r="KJ3">
        <f t="shared" si="71"/>
        <v>0</v>
      </c>
      <c r="KK3">
        <f t="shared" si="72"/>
        <v>0</v>
      </c>
      <c r="KL3">
        <f t="shared" si="73"/>
        <v>0</v>
      </c>
      <c r="KM3">
        <f t="shared" si="74"/>
        <v>0</v>
      </c>
      <c r="KN3">
        <f t="shared" si="75"/>
        <v>0</v>
      </c>
      <c r="KO3">
        <f t="shared" si="76"/>
        <v>0</v>
      </c>
      <c r="KP3">
        <f t="shared" si="77"/>
        <v>0</v>
      </c>
      <c r="KQ3">
        <f t="shared" si="78"/>
        <v>0</v>
      </c>
      <c r="KR3">
        <f t="shared" si="79"/>
        <v>0</v>
      </c>
      <c r="KS3">
        <f t="shared" si="80"/>
        <v>0</v>
      </c>
      <c r="KT3">
        <f t="shared" si="81"/>
        <v>0</v>
      </c>
      <c r="KU3">
        <f t="shared" si="82"/>
        <v>0</v>
      </c>
      <c r="KV3">
        <f t="shared" si="83"/>
        <v>0</v>
      </c>
      <c r="KW3">
        <f t="shared" si="84"/>
        <v>0</v>
      </c>
      <c r="KX3">
        <f t="shared" si="85"/>
        <v>0</v>
      </c>
      <c r="KY3">
        <f t="shared" si="86"/>
        <v>0</v>
      </c>
      <c r="KZ3">
        <f t="shared" si="87"/>
        <v>0</v>
      </c>
      <c r="LA3">
        <f t="shared" si="88"/>
        <v>0</v>
      </c>
      <c r="LB3">
        <f t="shared" si="89"/>
        <v>0</v>
      </c>
      <c r="LC3">
        <f t="shared" si="90"/>
        <v>0</v>
      </c>
      <c r="LD3">
        <f t="shared" si="91"/>
        <v>0</v>
      </c>
      <c r="LE3">
        <f t="shared" si="92"/>
        <v>0</v>
      </c>
      <c r="LF3">
        <f t="shared" si="93"/>
        <v>0</v>
      </c>
      <c r="LG3">
        <f t="shared" si="94"/>
        <v>0</v>
      </c>
      <c r="LH3">
        <f t="shared" si="95"/>
        <v>0</v>
      </c>
      <c r="LI3">
        <f t="shared" si="96"/>
        <v>0</v>
      </c>
      <c r="LJ3">
        <f t="shared" si="97"/>
        <v>0</v>
      </c>
      <c r="LK3">
        <f t="shared" si="98"/>
        <v>0</v>
      </c>
      <c r="LL3">
        <f t="shared" si="99"/>
        <v>0</v>
      </c>
      <c r="LM3">
        <f t="shared" si="100"/>
        <v>0</v>
      </c>
      <c r="LN3">
        <f t="shared" si="101"/>
        <v>0</v>
      </c>
      <c r="LO3">
        <f t="shared" si="102"/>
        <v>0</v>
      </c>
      <c r="LP3">
        <f t="shared" si="103"/>
        <v>0</v>
      </c>
      <c r="LQ3">
        <f t="shared" si="104"/>
        <v>0</v>
      </c>
      <c r="LR3">
        <f t="shared" si="105"/>
        <v>0</v>
      </c>
      <c r="LS3">
        <f t="shared" si="106"/>
        <v>0</v>
      </c>
      <c r="LT3">
        <f t="shared" si="107"/>
        <v>0</v>
      </c>
      <c r="LU3">
        <f t="shared" si="108"/>
        <v>0</v>
      </c>
      <c r="LV3">
        <f t="shared" si="109"/>
        <v>0</v>
      </c>
      <c r="LW3">
        <f t="shared" si="110"/>
        <v>0</v>
      </c>
      <c r="LX3">
        <f t="shared" si="111"/>
        <v>0</v>
      </c>
      <c r="LY3">
        <f t="shared" si="112"/>
        <v>0</v>
      </c>
      <c r="LZ3">
        <f t="shared" si="113"/>
        <v>0</v>
      </c>
      <c r="MA3">
        <f t="shared" si="114"/>
        <v>0</v>
      </c>
      <c r="MB3">
        <f t="shared" si="115"/>
        <v>0</v>
      </c>
      <c r="MC3">
        <f t="shared" si="116"/>
        <v>0</v>
      </c>
      <c r="MD3">
        <f t="shared" si="117"/>
        <v>0</v>
      </c>
      <c r="ME3">
        <f t="shared" si="118"/>
        <v>0</v>
      </c>
      <c r="MF3">
        <f t="shared" si="119"/>
        <v>0</v>
      </c>
      <c r="MG3">
        <f t="shared" si="120"/>
        <v>0</v>
      </c>
      <c r="MH3">
        <f t="shared" si="121"/>
        <v>0</v>
      </c>
      <c r="MI3">
        <f t="shared" si="122"/>
        <v>0</v>
      </c>
      <c r="MJ3">
        <f t="shared" si="123"/>
        <v>0</v>
      </c>
      <c r="MK3">
        <f t="shared" si="124"/>
        <v>0</v>
      </c>
      <c r="ML3">
        <f t="shared" si="125"/>
        <v>0</v>
      </c>
      <c r="MM3">
        <f t="shared" si="126"/>
        <v>0</v>
      </c>
      <c r="MN3">
        <f t="shared" si="127"/>
        <v>0</v>
      </c>
      <c r="MO3">
        <f t="shared" si="128"/>
        <v>0</v>
      </c>
      <c r="MP3">
        <f t="shared" si="129"/>
        <v>0</v>
      </c>
      <c r="MQ3">
        <f t="shared" si="130"/>
        <v>0</v>
      </c>
      <c r="MR3">
        <f t="shared" si="131"/>
        <v>0</v>
      </c>
      <c r="MS3">
        <f t="shared" si="132"/>
        <v>0</v>
      </c>
      <c r="MT3">
        <f t="shared" si="133"/>
        <v>0</v>
      </c>
      <c r="MU3">
        <f t="shared" si="134"/>
        <v>0</v>
      </c>
      <c r="MV3">
        <f t="shared" si="135"/>
        <v>0</v>
      </c>
      <c r="MW3">
        <f t="shared" si="136"/>
        <v>0</v>
      </c>
      <c r="MX3">
        <f t="shared" si="137"/>
        <v>0</v>
      </c>
      <c r="MY3">
        <f t="shared" si="138"/>
        <v>0</v>
      </c>
      <c r="MZ3">
        <f t="shared" si="139"/>
        <v>0</v>
      </c>
      <c r="NA3">
        <f t="shared" si="140"/>
        <v>0</v>
      </c>
      <c r="NB3">
        <f t="shared" si="141"/>
        <v>0</v>
      </c>
      <c r="NC3">
        <f t="shared" si="142"/>
        <v>0</v>
      </c>
      <c r="ND3">
        <f t="shared" si="143"/>
        <v>0</v>
      </c>
      <c r="NE3">
        <f t="shared" si="144"/>
        <v>0</v>
      </c>
      <c r="NF3">
        <f t="shared" si="145"/>
        <v>0</v>
      </c>
      <c r="NG3">
        <f t="shared" si="146"/>
        <v>0</v>
      </c>
      <c r="NH3">
        <f t="shared" si="147"/>
        <v>0</v>
      </c>
      <c r="NI3">
        <f t="shared" si="148"/>
        <v>0</v>
      </c>
      <c r="NJ3">
        <f t="shared" si="149"/>
        <v>0</v>
      </c>
      <c r="NK3">
        <f t="shared" si="150"/>
        <v>0</v>
      </c>
      <c r="NL3">
        <f t="shared" si="151"/>
        <v>0</v>
      </c>
      <c r="NM3">
        <f t="shared" si="152"/>
        <v>0</v>
      </c>
      <c r="NN3">
        <f t="shared" si="153"/>
        <v>0</v>
      </c>
      <c r="NO3">
        <f t="shared" si="154"/>
        <v>0</v>
      </c>
      <c r="NP3">
        <f t="shared" si="155"/>
        <v>0</v>
      </c>
      <c r="NQ3">
        <f t="shared" si="156"/>
        <v>0</v>
      </c>
      <c r="NR3">
        <f t="shared" si="157"/>
        <v>0</v>
      </c>
      <c r="NS3">
        <f t="shared" si="158"/>
        <v>0</v>
      </c>
      <c r="NT3">
        <f t="shared" si="159"/>
        <v>0</v>
      </c>
      <c r="NU3">
        <f t="shared" si="160"/>
        <v>0</v>
      </c>
      <c r="NV3">
        <f t="shared" si="161"/>
        <v>0</v>
      </c>
      <c r="NW3">
        <f t="shared" si="162"/>
        <v>0</v>
      </c>
      <c r="NX3">
        <f t="shared" si="163"/>
        <v>0</v>
      </c>
      <c r="NY3">
        <f t="shared" si="164"/>
        <v>0</v>
      </c>
      <c r="NZ3">
        <f t="shared" si="165"/>
        <v>0</v>
      </c>
      <c r="OA3">
        <f t="shared" si="166"/>
        <v>0</v>
      </c>
      <c r="OB3">
        <f t="shared" si="167"/>
        <v>0</v>
      </c>
      <c r="OC3">
        <f t="shared" si="168"/>
        <v>0</v>
      </c>
      <c r="OD3">
        <f t="shared" si="169"/>
        <v>0</v>
      </c>
      <c r="OE3">
        <f t="shared" si="170"/>
        <v>0</v>
      </c>
      <c r="OF3">
        <f t="shared" si="171"/>
        <v>0</v>
      </c>
      <c r="OG3">
        <f t="shared" si="172"/>
        <v>0</v>
      </c>
      <c r="OH3">
        <f t="shared" si="173"/>
        <v>0</v>
      </c>
      <c r="OI3">
        <f t="shared" si="174"/>
        <v>0</v>
      </c>
      <c r="OJ3">
        <f t="shared" si="175"/>
        <v>0</v>
      </c>
      <c r="OK3">
        <f t="shared" si="176"/>
        <v>0</v>
      </c>
      <c r="OL3">
        <f t="shared" si="177"/>
        <v>0</v>
      </c>
      <c r="OM3">
        <f t="shared" si="178"/>
        <v>0</v>
      </c>
      <c r="ON3">
        <f t="shared" si="179"/>
        <v>0</v>
      </c>
      <c r="OO3">
        <f t="shared" si="180"/>
        <v>0</v>
      </c>
      <c r="OP3">
        <f t="shared" si="181"/>
        <v>0</v>
      </c>
      <c r="OQ3">
        <f t="shared" si="182"/>
        <v>0</v>
      </c>
      <c r="OR3">
        <f t="shared" si="183"/>
        <v>0</v>
      </c>
      <c r="OS3">
        <f t="shared" si="184"/>
        <v>0</v>
      </c>
      <c r="OT3">
        <f t="shared" si="185"/>
        <v>0</v>
      </c>
      <c r="OU3">
        <f t="shared" si="186"/>
        <v>0</v>
      </c>
      <c r="OV3">
        <f t="shared" si="187"/>
        <v>0</v>
      </c>
      <c r="OW3">
        <f t="shared" si="188"/>
        <v>0</v>
      </c>
      <c r="OX3">
        <f t="shared" si="189"/>
        <v>0</v>
      </c>
      <c r="OY3">
        <f t="shared" si="190"/>
        <v>0</v>
      </c>
      <c r="OZ3">
        <f t="shared" si="191"/>
        <v>0</v>
      </c>
      <c r="PA3">
        <f t="shared" si="192"/>
        <v>0</v>
      </c>
      <c r="PB3">
        <f t="shared" si="193"/>
        <v>0</v>
      </c>
      <c r="PC3">
        <f t="shared" si="194"/>
        <v>0</v>
      </c>
      <c r="PD3">
        <f t="shared" si="195"/>
        <v>0</v>
      </c>
      <c r="PE3">
        <f t="shared" si="196"/>
        <v>0</v>
      </c>
      <c r="PF3">
        <f t="shared" si="197"/>
        <v>0</v>
      </c>
      <c r="PG3">
        <f t="shared" si="198"/>
        <v>0</v>
      </c>
      <c r="PH3">
        <f t="shared" si="199"/>
        <v>0</v>
      </c>
      <c r="PI3">
        <f t="shared" si="200"/>
        <v>0</v>
      </c>
      <c r="PJ3">
        <f t="shared" si="201"/>
        <v>0</v>
      </c>
      <c r="PK3">
        <f t="shared" si="202"/>
        <v>0</v>
      </c>
      <c r="PL3">
        <f t="shared" si="203"/>
        <v>0</v>
      </c>
      <c r="PM3">
        <f t="shared" si="204"/>
        <v>0</v>
      </c>
      <c r="PN3">
        <f t="shared" si="205"/>
        <v>0</v>
      </c>
      <c r="PO3">
        <f t="shared" si="206"/>
        <v>0</v>
      </c>
      <c r="PP3">
        <f t="shared" si="207"/>
        <v>0</v>
      </c>
      <c r="PQ3">
        <f t="shared" si="208"/>
        <v>0</v>
      </c>
      <c r="PR3">
        <f t="shared" si="209"/>
        <v>0</v>
      </c>
      <c r="PS3">
        <f t="shared" si="210"/>
        <v>0</v>
      </c>
      <c r="PT3">
        <f t="shared" si="211"/>
        <v>0</v>
      </c>
      <c r="PU3">
        <f t="shared" si="212"/>
        <v>0</v>
      </c>
      <c r="PV3">
        <f t="shared" si="213"/>
        <v>0</v>
      </c>
      <c r="PW3">
        <f t="shared" si="214"/>
        <v>0</v>
      </c>
      <c r="PX3">
        <f t="shared" si="215"/>
        <v>0</v>
      </c>
      <c r="PY3">
        <f t="shared" si="216"/>
        <v>0</v>
      </c>
      <c r="PZ3">
        <f t="shared" si="217"/>
        <v>0</v>
      </c>
      <c r="QA3">
        <f t="shared" si="218"/>
        <v>0</v>
      </c>
      <c r="QB3">
        <f t="shared" si="219"/>
        <v>0</v>
      </c>
      <c r="QC3">
        <f t="shared" si="220"/>
        <v>0</v>
      </c>
      <c r="QD3">
        <f t="shared" si="221"/>
        <v>0</v>
      </c>
      <c r="QE3">
        <f t="shared" si="222"/>
        <v>0</v>
      </c>
      <c r="QF3">
        <f t="shared" si="223"/>
        <v>0</v>
      </c>
      <c r="QG3">
        <f t="shared" si="224"/>
        <v>0</v>
      </c>
      <c r="QH3">
        <f t="shared" si="225"/>
        <v>0</v>
      </c>
      <c r="QI3">
        <f t="shared" si="226"/>
        <v>0</v>
      </c>
      <c r="QJ3">
        <f t="shared" si="227"/>
        <v>0</v>
      </c>
      <c r="QK3">
        <f t="shared" si="228"/>
        <v>0</v>
      </c>
      <c r="QL3">
        <f t="shared" si="229"/>
        <v>0</v>
      </c>
      <c r="QM3">
        <f t="shared" si="230"/>
        <v>0</v>
      </c>
      <c r="QN3">
        <f t="shared" si="231"/>
        <v>0</v>
      </c>
      <c r="QO3">
        <f t="shared" si="232"/>
        <v>0</v>
      </c>
      <c r="QP3">
        <f t="shared" si="233"/>
        <v>0</v>
      </c>
      <c r="QQ3">
        <f t="shared" si="234"/>
        <v>0</v>
      </c>
      <c r="QR3">
        <f t="shared" si="235"/>
        <v>0</v>
      </c>
      <c r="QS3">
        <f t="shared" si="236"/>
        <v>0</v>
      </c>
      <c r="QT3">
        <f t="shared" si="237"/>
        <v>0</v>
      </c>
      <c r="QU3">
        <f t="shared" si="238"/>
        <v>0</v>
      </c>
      <c r="QV3">
        <f t="shared" si="239"/>
        <v>0</v>
      </c>
      <c r="QW3">
        <f t="shared" si="240"/>
        <v>0</v>
      </c>
      <c r="QX3">
        <f t="shared" si="241"/>
        <v>0</v>
      </c>
      <c r="QY3">
        <f t="shared" si="242"/>
        <v>0</v>
      </c>
      <c r="QZ3">
        <f t="shared" si="243"/>
        <v>0</v>
      </c>
      <c r="RA3">
        <f t="shared" si="244"/>
        <v>0</v>
      </c>
      <c r="RB3">
        <f t="shared" si="245"/>
        <v>0</v>
      </c>
      <c r="RC3">
        <f t="shared" si="246"/>
        <v>0</v>
      </c>
      <c r="RD3">
        <f t="shared" si="247"/>
        <v>0</v>
      </c>
      <c r="RE3">
        <f t="shared" si="248"/>
        <v>0</v>
      </c>
      <c r="RF3">
        <f t="shared" si="249"/>
        <v>0</v>
      </c>
      <c r="RG3">
        <f t="shared" si="250"/>
        <v>0</v>
      </c>
      <c r="RH3">
        <f t="shared" si="251"/>
        <v>0</v>
      </c>
      <c r="RI3">
        <f t="shared" si="252"/>
        <v>0</v>
      </c>
      <c r="RJ3">
        <f t="shared" si="253"/>
        <v>0</v>
      </c>
      <c r="RK3">
        <f t="shared" si="254"/>
        <v>0</v>
      </c>
      <c r="RL3">
        <f t="shared" si="255"/>
        <v>7.5</v>
      </c>
      <c r="RM3">
        <f t="shared" si="256"/>
        <v>0</v>
      </c>
      <c r="RN3">
        <f t="shared" si="257"/>
        <v>0</v>
      </c>
      <c r="RO3">
        <f t="shared" si="258"/>
        <v>0</v>
      </c>
      <c r="RP3">
        <f t="shared" si="259"/>
        <v>0</v>
      </c>
      <c r="RQ3">
        <f t="shared" si="260"/>
        <v>0</v>
      </c>
      <c r="RR3">
        <f t="shared" si="261"/>
        <v>7.5</v>
      </c>
      <c r="RS3">
        <f t="shared" si="262"/>
        <v>0</v>
      </c>
      <c r="RT3">
        <f t="shared" si="263"/>
        <v>0</v>
      </c>
      <c r="RU3">
        <f t="shared" si="264"/>
        <v>0</v>
      </c>
      <c r="RV3">
        <f t="shared" si="265"/>
        <v>0</v>
      </c>
      <c r="RW3">
        <f t="shared" si="266"/>
        <v>0</v>
      </c>
      <c r="RX3">
        <f t="shared" si="267"/>
        <v>0</v>
      </c>
      <c r="RY3">
        <f t="shared" si="268"/>
        <v>0</v>
      </c>
      <c r="RZ3">
        <f t="shared" si="269"/>
        <v>0</v>
      </c>
      <c r="SA3">
        <f t="shared" si="270"/>
        <v>0</v>
      </c>
      <c r="SB3">
        <f t="shared" si="271"/>
        <v>0</v>
      </c>
      <c r="SC3">
        <f t="shared" si="272"/>
        <v>0</v>
      </c>
      <c r="SD3">
        <f t="shared" si="273"/>
        <v>0</v>
      </c>
      <c r="SE3">
        <f t="shared" si="274"/>
        <v>0</v>
      </c>
      <c r="SF3">
        <f t="shared" si="275"/>
        <v>0</v>
      </c>
      <c r="SG3">
        <f t="shared" si="276"/>
        <v>0</v>
      </c>
      <c r="SH3">
        <f t="shared" si="277"/>
        <v>0</v>
      </c>
      <c r="SI3">
        <f t="shared" si="278"/>
        <v>0</v>
      </c>
      <c r="SJ3">
        <f t="shared" si="279"/>
        <v>0</v>
      </c>
      <c r="SK3">
        <f t="shared" si="280"/>
        <v>0</v>
      </c>
      <c r="SL3">
        <f t="shared" si="281"/>
        <v>0</v>
      </c>
      <c r="SM3">
        <f t="shared" si="282"/>
        <v>0</v>
      </c>
      <c r="SN3">
        <f t="shared" si="283"/>
        <v>0</v>
      </c>
      <c r="SO3">
        <f t="shared" si="284"/>
        <v>0</v>
      </c>
      <c r="SP3">
        <f t="shared" si="285"/>
        <v>135</v>
      </c>
      <c r="SQ3">
        <f t="shared" si="286"/>
        <v>0</v>
      </c>
      <c r="SR3">
        <f t="shared" si="287"/>
        <v>0</v>
      </c>
      <c r="SS3">
        <f t="shared" si="288"/>
        <v>0</v>
      </c>
      <c r="ST3">
        <f t="shared" si="289"/>
        <v>0</v>
      </c>
      <c r="SU3">
        <f t="shared" si="290"/>
        <v>0</v>
      </c>
      <c r="SV3">
        <f t="shared" si="291"/>
        <v>0</v>
      </c>
      <c r="SW3">
        <f t="shared" si="292"/>
        <v>0</v>
      </c>
      <c r="SX3">
        <f t="shared" si="293"/>
        <v>0</v>
      </c>
      <c r="SY3">
        <f t="shared" si="294"/>
        <v>0</v>
      </c>
      <c r="SZ3">
        <f t="shared" si="295"/>
        <v>0</v>
      </c>
      <c r="TA3">
        <f t="shared" si="296"/>
        <v>0</v>
      </c>
      <c r="TB3">
        <f t="shared" si="297"/>
        <v>0</v>
      </c>
      <c r="TC3">
        <f t="shared" si="298"/>
        <v>0</v>
      </c>
      <c r="TD3">
        <f t="shared" si="299"/>
        <v>0</v>
      </c>
      <c r="TE3">
        <f t="shared" si="300"/>
        <v>0</v>
      </c>
      <c r="TF3">
        <f t="shared" si="301"/>
        <v>0</v>
      </c>
      <c r="TG3">
        <f t="shared" si="302"/>
        <v>0</v>
      </c>
      <c r="TH3">
        <f t="shared" si="303"/>
        <v>0</v>
      </c>
      <c r="TI3">
        <f t="shared" si="304"/>
        <v>0</v>
      </c>
      <c r="TJ3">
        <f t="shared" si="305"/>
        <v>0</v>
      </c>
      <c r="TK3">
        <f t="shared" si="306"/>
        <v>0</v>
      </c>
      <c r="TL3">
        <f t="shared" si="307"/>
        <v>0</v>
      </c>
      <c r="TM3">
        <f t="shared" si="308"/>
        <v>5</v>
      </c>
      <c r="TN3">
        <f t="shared" si="309"/>
        <v>0</v>
      </c>
      <c r="TO3">
        <f t="shared" si="310"/>
        <v>0</v>
      </c>
      <c r="TP3">
        <f t="shared" si="311"/>
        <v>0</v>
      </c>
      <c r="TQ3">
        <f t="shared" si="312"/>
        <v>0</v>
      </c>
      <c r="TR3">
        <f t="shared" si="313"/>
        <v>4</v>
      </c>
      <c r="TS3">
        <f t="shared" si="314"/>
        <v>0</v>
      </c>
      <c r="TT3">
        <f t="shared" si="315"/>
        <v>0</v>
      </c>
      <c r="TU3">
        <f t="shared" si="316"/>
        <v>3</v>
      </c>
      <c r="TV3">
        <f t="shared" si="317"/>
        <v>0</v>
      </c>
      <c r="TW3">
        <f t="shared" si="318"/>
        <v>0</v>
      </c>
      <c r="TX3">
        <f t="shared" si="319"/>
        <v>0</v>
      </c>
      <c r="TY3">
        <f t="shared" si="320"/>
        <v>0</v>
      </c>
      <c r="TZ3">
        <f t="shared" si="321"/>
        <v>0</v>
      </c>
      <c r="UA3">
        <f t="shared" si="322"/>
        <v>0</v>
      </c>
      <c r="UB3">
        <f t="shared" si="323"/>
        <v>0</v>
      </c>
      <c r="UC3">
        <f t="shared" si="324"/>
        <v>0</v>
      </c>
      <c r="UD3">
        <f t="shared" si="325"/>
        <v>0</v>
      </c>
      <c r="UE3">
        <f t="shared" si="326"/>
        <v>5</v>
      </c>
      <c r="UF3">
        <f t="shared" si="327"/>
        <v>0</v>
      </c>
      <c r="UG3">
        <f t="shared" si="328"/>
        <v>0</v>
      </c>
      <c r="UH3">
        <f t="shared" si="329"/>
        <v>0</v>
      </c>
      <c r="UI3">
        <f t="shared" si="330"/>
        <v>0</v>
      </c>
      <c r="UJ3">
        <f t="shared" si="331"/>
        <v>0</v>
      </c>
      <c r="UK3">
        <f t="shared" si="332"/>
        <v>0</v>
      </c>
      <c r="UL3">
        <f t="shared" si="333"/>
        <v>0</v>
      </c>
      <c r="UM3">
        <f t="shared" si="334"/>
        <v>0</v>
      </c>
      <c r="UN3">
        <f t="shared" si="335"/>
        <v>0</v>
      </c>
      <c r="UO3">
        <f t="shared" si="336"/>
        <v>0</v>
      </c>
      <c r="UP3">
        <f t="shared" si="337"/>
        <v>0</v>
      </c>
      <c r="UQ3">
        <f t="shared" si="338"/>
        <v>0</v>
      </c>
      <c r="UR3">
        <f t="shared" si="339"/>
        <v>0</v>
      </c>
      <c r="US3">
        <f t="shared" si="340"/>
        <v>0</v>
      </c>
      <c r="UT3">
        <f t="shared" si="341"/>
        <v>0</v>
      </c>
      <c r="UU3">
        <f t="shared" si="342"/>
        <v>0</v>
      </c>
      <c r="UV3">
        <f t="shared" si="343"/>
        <v>0</v>
      </c>
      <c r="UW3">
        <f t="shared" si="344"/>
        <v>5</v>
      </c>
      <c r="UX3">
        <f t="shared" si="345"/>
        <v>0</v>
      </c>
      <c r="UY3">
        <f t="shared" si="346"/>
        <v>0</v>
      </c>
      <c r="UZ3">
        <f t="shared" si="347"/>
        <v>0</v>
      </c>
      <c r="VA3">
        <f t="shared" si="348"/>
        <v>0</v>
      </c>
      <c r="VB3">
        <f t="shared" si="349"/>
        <v>0</v>
      </c>
      <c r="VC3">
        <f t="shared" si="350"/>
        <v>0</v>
      </c>
      <c r="VD3">
        <f t="shared" si="351"/>
        <v>0</v>
      </c>
      <c r="VE3">
        <f t="shared" si="352"/>
        <v>0</v>
      </c>
      <c r="VF3">
        <f t="shared" si="353"/>
        <v>0</v>
      </c>
      <c r="VG3">
        <f t="shared" si="354"/>
        <v>0</v>
      </c>
      <c r="VH3">
        <f t="shared" si="355"/>
        <v>0</v>
      </c>
      <c r="VI3">
        <f t="shared" si="356"/>
        <v>0</v>
      </c>
      <c r="VJ3">
        <f t="shared" si="357"/>
        <v>0</v>
      </c>
      <c r="VK3">
        <f t="shared" si="358"/>
        <v>0</v>
      </c>
      <c r="VL3">
        <f t="shared" si="359"/>
        <v>0</v>
      </c>
      <c r="VM3">
        <f t="shared" si="360"/>
        <v>0</v>
      </c>
      <c r="VN3">
        <f t="shared" si="361"/>
        <v>0</v>
      </c>
      <c r="VO3">
        <f t="shared" si="362"/>
        <v>0</v>
      </c>
      <c r="VP3">
        <f t="shared" si="363"/>
        <v>0</v>
      </c>
      <c r="VQ3">
        <f t="shared" si="364"/>
        <v>0</v>
      </c>
      <c r="VR3">
        <f t="shared" si="365"/>
        <v>0</v>
      </c>
      <c r="VS3">
        <f t="shared" si="366"/>
        <v>0</v>
      </c>
      <c r="VT3">
        <f t="shared" si="367"/>
        <v>0</v>
      </c>
      <c r="VU3">
        <f t="shared" si="368"/>
        <v>0</v>
      </c>
      <c r="VV3">
        <f t="shared" si="369"/>
        <v>0</v>
      </c>
      <c r="VW3">
        <f t="shared" si="370"/>
        <v>0</v>
      </c>
      <c r="VX3">
        <f t="shared" si="371"/>
        <v>0</v>
      </c>
      <c r="VY3">
        <f t="shared" si="372"/>
        <v>0</v>
      </c>
      <c r="VZ3">
        <f t="shared" si="373"/>
        <v>0</v>
      </c>
      <c r="WA3">
        <f t="shared" si="374"/>
        <v>0</v>
      </c>
      <c r="WB3">
        <f t="shared" si="375"/>
        <v>0</v>
      </c>
      <c r="WC3">
        <f t="shared" si="376"/>
        <v>0</v>
      </c>
      <c r="WD3">
        <f t="shared" si="377"/>
        <v>0</v>
      </c>
      <c r="WE3">
        <f t="shared" si="378"/>
        <v>0</v>
      </c>
      <c r="WF3">
        <f t="shared" si="379"/>
        <v>0</v>
      </c>
      <c r="WG3">
        <f t="shared" si="380"/>
        <v>0</v>
      </c>
      <c r="WH3">
        <f t="shared" si="381"/>
        <v>0</v>
      </c>
      <c r="WI3">
        <f t="shared" si="382"/>
        <v>0</v>
      </c>
      <c r="WJ3">
        <f t="shared" si="383"/>
        <v>0</v>
      </c>
      <c r="WK3">
        <f t="shared" si="384"/>
        <v>0</v>
      </c>
      <c r="WL3">
        <f t="shared" si="385"/>
        <v>0</v>
      </c>
      <c r="WM3">
        <f t="shared" si="386"/>
        <v>0</v>
      </c>
      <c r="WN3">
        <f t="shared" si="387"/>
        <v>0</v>
      </c>
      <c r="WO3">
        <f t="shared" si="388"/>
        <v>0</v>
      </c>
      <c r="WP3">
        <f t="shared" si="389"/>
        <v>0</v>
      </c>
      <c r="WQ3">
        <f t="shared" si="390"/>
        <v>0</v>
      </c>
      <c r="WR3">
        <f t="shared" si="391"/>
        <v>0</v>
      </c>
      <c r="WS3">
        <f t="shared" si="392"/>
        <v>0</v>
      </c>
      <c r="WT3">
        <f t="shared" si="393"/>
        <v>0</v>
      </c>
      <c r="WU3">
        <f t="shared" si="394"/>
        <v>0</v>
      </c>
      <c r="WV3">
        <f t="shared" si="395"/>
        <v>0</v>
      </c>
      <c r="WW3">
        <f t="shared" si="396"/>
        <v>0</v>
      </c>
      <c r="WX3">
        <f t="shared" si="397"/>
        <v>0</v>
      </c>
      <c r="WY3">
        <f t="shared" si="398"/>
        <v>0</v>
      </c>
      <c r="WZ3">
        <f t="shared" si="399"/>
        <v>0</v>
      </c>
      <c r="XA3">
        <f t="shared" si="400"/>
        <v>0</v>
      </c>
      <c r="XB3">
        <f t="shared" si="401"/>
        <v>0</v>
      </c>
      <c r="XC3">
        <f t="shared" si="402"/>
        <v>0</v>
      </c>
      <c r="XD3">
        <f t="shared" si="403"/>
        <v>0</v>
      </c>
      <c r="XE3">
        <f t="shared" si="404"/>
        <v>0</v>
      </c>
      <c r="XF3">
        <f t="shared" si="405"/>
        <v>0</v>
      </c>
      <c r="XG3">
        <f t="shared" si="406"/>
        <v>0</v>
      </c>
      <c r="XH3">
        <f t="shared" si="407"/>
        <v>0</v>
      </c>
      <c r="XI3">
        <f t="shared" si="408"/>
        <v>0</v>
      </c>
      <c r="XJ3">
        <f t="shared" si="409"/>
        <v>0</v>
      </c>
      <c r="XK3">
        <f t="shared" si="410"/>
        <v>0</v>
      </c>
      <c r="XL3">
        <f t="shared" si="411"/>
        <v>0</v>
      </c>
      <c r="XM3">
        <f t="shared" si="412"/>
        <v>0</v>
      </c>
      <c r="XN3">
        <f t="shared" si="413"/>
        <v>0</v>
      </c>
      <c r="XO3">
        <f t="shared" si="414"/>
        <v>0</v>
      </c>
      <c r="XP3">
        <f t="shared" si="415"/>
        <v>0</v>
      </c>
      <c r="XQ3">
        <f t="shared" si="416"/>
        <v>0</v>
      </c>
      <c r="XR3">
        <f t="shared" si="417"/>
        <v>0</v>
      </c>
      <c r="XS3">
        <f t="shared" si="418"/>
        <v>0</v>
      </c>
      <c r="XT3">
        <f t="shared" si="419"/>
        <v>1</v>
      </c>
      <c r="XU3">
        <f t="shared" si="420"/>
        <v>0</v>
      </c>
      <c r="XV3">
        <f t="shared" si="421"/>
        <v>0</v>
      </c>
      <c r="XW3">
        <f t="shared" si="422"/>
        <v>0</v>
      </c>
      <c r="XX3">
        <f t="shared" si="423"/>
        <v>0</v>
      </c>
      <c r="XY3">
        <f t="shared" si="424"/>
        <v>0</v>
      </c>
      <c r="XZ3">
        <f t="shared" si="425"/>
        <v>0</v>
      </c>
      <c r="YA3">
        <f t="shared" si="426"/>
        <v>0</v>
      </c>
      <c r="YB3">
        <f t="shared" si="427"/>
        <v>0</v>
      </c>
      <c r="YC3">
        <f t="shared" si="428"/>
        <v>0</v>
      </c>
      <c r="YD3">
        <f t="shared" si="429"/>
        <v>0</v>
      </c>
      <c r="YE3">
        <f t="shared" si="430"/>
        <v>0</v>
      </c>
      <c r="YF3">
        <f t="shared" si="431"/>
        <v>0</v>
      </c>
      <c r="YG3">
        <f t="shared" si="432"/>
        <v>0</v>
      </c>
      <c r="YH3">
        <f t="shared" si="433"/>
        <v>0</v>
      </c>
      <c r="YI3">
        <f t="shared" si="434"/>
        <v>0</v>
      </c>
      <c r="YJ3">
        <f t="shared" si="435"/>
        <v>0</v>
      </c>
      <c r="YK3">
        <f t="shared" si="436"/>
        <v>0</v>
      </c>
      <c r="YL3">
        <f t="shared" si="437"/>
        <v>0</v>
      </c>
      <c r="YM3">
        <f t="shared" si="438"/>
        <v>0</v>
      </c>
      <c r="YN3">
        <f t="shared" si="439"/>
        <v>0</v>
      </c>
      <c r="YO3">
        <f t="shared" si="440"/>
        <v>0</v>
      </c>
      <c r="YP3">
        <f t="shared" si="441"/>
        <v>0</v>
      </c>
      <c r="YQ3">
        <f t="shared" si="442"/>
        <v>0</v>
      </c>
      <c r="YR3">
        <f t="shared" si="443"/>
        <v>0</v>
      </c>
      <c r="YS3">
        <f t="shared" si="444"/>
        <v>0</v>
      </c>
      <c r="YT3">
        <f t="shared" si="445"/>
        <v>0</v>
      </c>
      <c r="YU3">
        <f t="shared" si="446"/>
        <v>0</v>
      </c>
      <c r="YV3">
        <f t="shared" si="447"/>
        <v>0</v>
      </c>
      <c r="YW3">
        <f t="shared" si="448"/>
        <v>0</v>
      </c>
      <c r="YX3">
        <f t="shared" si="449"/>
        <v>0</v>
      </c>
      <c r="YY3">
        <f t="shared" si="450"/>
        <v>0</v>
      </c>
      <c r="YZ3">
        <f t="shared" si="451"/>
        <v>0</v>
      </c>
      <c r="ZA3">
        <f t="shared" si="452"/>
        <v>0</v>
      </c>
      <c r="ZB3">
        <f t="shared" si="453"/>
        <v>0</v>
      </c>
      <c r="ZC3">
        <f t="shared" si="454"/>
        <v>0</v>
      </c>
      <c r="ZD3">
        <f t="shared" si="455"/>
        <v>0</v>
      </c>
      <c r="ZE3">
        <f t="shared" si="456"/>
        <v>0</v>
      </c>
      <c r="ZF3">
        <f t="shared" si="457"/>
        <v>0</v>
      </c>
      <c r="ZG3">
        <f t="shared" si="458"/>
        <v>0</v>
      </c>
      <c r="ZH3">
        <f t="shared" si="459"/>
        <v>0</v>
      </c>
      <c r="ZI3">
        <f t="shared" si="460"/>
        <v>0</v>
      </c>
      <c r="ZJ3">
        <f t="shared" si="461"/>
        <v>0</v>
      </c>
      <c r="ZK3">
        <f t="shared" si="462"/>
        <v>0</v>
      </c>
      <c r="ZL3">
        <f t="shared" si="463"/>
        <v>0</v>
      </c>
      <c r="ZM3">
        <f t="shared" si="464"/>
        <v>0</v>
      </c>
      <c r="ZN3">
        <f t="shared" si="465"/>
        <v>0</v>
      </c>
      <c r="ZO3">
        <f t="shared" si="466"/>
        <v>0</v>
      </c>
      <c r="ZP3">
        <f t="shared" si="467"/>
        <v>0</v>
      </c>
      <c r="ZQ3">
        <f t="shared" si="468"/>
        <v>0</v>
      </c>
      <c r="ZR3">
        <f t="shared" si="469"/>
        <v>0</v>
      </c>
      <c r="ZS3">
        <f t="shared" si="470"/>
        <v>0</v>
      </c>
      <c r="ZT3">
        <f t="shared" si="471"/>
        <v>0</v>
      </c>
      <c r="ZU3">
        <f t="shared" si="472"/>
        <v>0</v>
      </c>
      <c r="ZV3">
        <f t="shared" si="473"/>
        <v>0</v>
      </c>
      <c r="ZW3">
        <f t="shared" si="474"/>
        <v>0</v>
      </c>
      <c r="ZX3">
        <f t="shared" si="475"/>
        <v>0</v>
      </c>
      <c r="ZY3">
        <f t="shared" si="476"/>
        <v>0</v>
      </c>
      <c r="ZZ3">
        <f t="shared" si="477"/>
        <v>0</v>
      </c>
      <c r="AAA3">
        <f t="shared" si="478"/>
        <v>0</v>
      </c>
      <c r="AAB3" t="str">
        <f t="shared" si="479"/>
        <v>Locally Grown Food</v>
      </c>
      <c r="AAC3">
        <f t="shared" si="480"/>
        <v>0</v>
      </c>
      <c r="AAD3">
        <f t="shared" si="481"/>
        <v>0</v>
      </c>
      <c r="AAE3" t="str">
        <f t="shared" ca="1" si="482"/>
        <v>Inc_grant_public</v>
      </c>
      <c r="AAF3" t="str">
        <f t="shared" ca="1" si="483"/>
        <v>Act_serv</v>
      </c>
      <c r="AAG3" t="str">
        <f t="shared" ca="1" si="484"/>
        <v>TIss_comm_dev</v>
      </c>
      <c r="AAH3" t="str">
        <f t="shared" ca="1" si="485"/>
        <v>Ben_nature</v>
      </c>
      <c r="AAI3" t="str">
        <f t="shared" ca="1" si="486"/>
        <v>Infl_gen</v>
      </c>
      <c r="AAJ3" t="str">
        <f t="shared" ca="1" si="487"/>
        <v>Comms_gen</v>
      </c>
    </row>
    <row r="4" spans="1:713" x14ac:dyDescent="0.35">
      <c r="B4">
        <v>144</v>
      </c>
      <c r="C4" s="8">
        <v>40587.635347222225</v>
      </c>
      <c r="D4" t="s">
        <v>232</v>
      </c>
      <c r="E4" t="s">
        <v>2690</v>
      </c>
      <c r="F4">
        <v>3</v>
      </c>
      <c r="G4" t="s">
        <v>223</v>
      </c>
      <c r="H4">
        <v>80000</v>
      </c>
      <c r="I4" s="9">
        <v>40273</v>
      </c>
      <c r="J4">
        <v>8</v>
      </c>
      <c r="K4">
        <v>1</v>
      </c>
      <c r="L4">
        <v>0.1</v>
      </c>
      <c r="M4">
        <v>4</v>
      </c>
      <c r="N4">
        <v>1</v>
      </c>
      <c r="O4">
        <v>100</v>
      </c>
      <c r="P4">
        <v>0</v>
      </c>
      <c r="Q4">
        <v>0</v>
      </c>
      <c r="R4">
        <v>0</v>
      </c>
      <c r="S4">
        <v>0</v>
      </c>
      <c r="T4">
        <v>0</v>
      </c>
      <c r="U4">
        <v>0</v>
      </c>
      <c r="V4">
        <v>0</v>
      </c>
      <c r="W4">
        <v>0</v>
      </c>
      <c r="Y4">
        <v>4.1000000000000002E-2</v>
      </c>
      <c r="Z4" s="10">
        <v>0</v>
      </c>
      <c r="AA4" s="10">
        <v>0</v>
      </c>
      <c r="AB4" s="10">
        <v>0</v>
      </c>
      <c r="AC4" s="10">
        <v>0</v>
      </c>
      <c r="AD4" s="10">
        <v>0</v>
      </c>
      <c r="AE4" s="10">
        <v>1</v>
      </c>
      <c r="AF4" s="10">
        <v>0</v>
      </c>
      <c r="AG4" s="10">
        <v>0</v>
      </c>
      <c r="AH4" s="10">
        <v>0</v>
      </c>
      <c r="AK4" t="s">
        <v>253</v>
      </c>
      <c r="AN4" t="s">
        <v>234</v>
      </c>
      <c r="AU4" t="s">
        <v>267</v>
      </c>
      <c r="AV4" t="s">
        <v>268</v>
      </c>
      <c r="AX4" t="s">
        <v>355</v>
      </c>
      <c r="BA4" t="s">
        <v>384</v>
      </c>
      <c r="BB4" t="s">
        <v>224</v>
      </c>
      <c r="BC4" t="s">
        <v>314</v>
      </c>
      <c r="BE4" t="s">
        <v>254</v>
      </c>
      <c r="BQ4" t="s">
        <v>271</v>
      </c>
      <c r="BX4" t="s">
        <v>322</v>
      </c>
      <c r="CB4" t="s">
        <v>323</v>
      </c>
      <c r="CC4" t="s">
        <v>274</v>
      </c>
      <c r="CD4" t="s">
        <v>275</v>
      </c>
      <c r="CO4" t="s">
        <v>327</v>
      </c>
      <c r="CQ4" t="s">
        <v>746</v>
      </c>
      <c r="CR4">
        <v>0</v>
      </c>
      <c r="CS4" s="10">
        <v>0.02</v>
      </c>
      <c r="CT4" s="10">
        <v>0.02</v>
      </c>
      <c r="CU4" s="10">
        <v>0</v>
      </c>
      <c r="CV4" s="10">
        <v>0</v>
      </c>
      <c r="CW4" s="10">
        <v>0.05</v>
      </c>
      <c r="CX4" s="10">
        <v>0</v>
      </c>
      <c r="CY4" s="10">
        <v>0</v>
      </c>
      <c r="CZ4" s="10">
        <v>0</v>
      </c>
      <c r="DA4" s="10">
        <v>0</v>
      </c>
      <c r="DB4" s="10">
        <v>0</v>
      </c>
      <c r="DC4" s="10">
        <v>0</v>
      </c>
      <c r="DD4" s="10">
        <v>0</v>
      </c>
      <c r="DE4" s="10">
        <v>0.24</v>
      </c>
      <c r="DF4" s="10">
        <v>0</v>
      </c>
      <c r="DG4" s="10">
        <v>0</v>
      </c>
      <c r="DH4" s="10">
        <v>0.01</v>
      </c>
      <c r="DI4" s="10">
        <v>0</v>
      </c>
      <c r="DJ4" s="10">
        <v>0</v>
      </c>
      <c r="DK4" s="10">
        <v>0</v>
      </c>
      <c r="DL4" s="10">
        <v>0</v>
      </c>
      <c r="DM4" s="10">
        <v>0</v>
      </c>
      <c r="DN4" s="10">
        <v>0</v>
      </c>
      <c r="DO4" s="10">
        <v>0</v>
      </c>
      <c r="DP4" s="10">
        <v>0</v>
      </c>
      <c r="DQ4" s="10">
        <v>0</v>
      </c>
      <c r="DR4" s="10">
        <v>0</v>
      </c>
      <c r="DS4" s="10">
        <v>0.5</v>
      </c>
      <c r="DT4" s="10">
        <v>0</v>
      </c>
      <c r="DU4" s="10">
        <v>0</v>
      </c>
      <c r="DV4" s="10">
        <v>0</v>
      </c>
      <c r="DW4" s="10">
        <v>0</v>
      </c>
      <c r="DX4" s="10">
        <v>0</v>
      </c>
      <c r="DY4" s="10">
        <v>0.12</v>
      </c>
      <c r="DZ4" s="10">
        <v>0</v>
      </c>
      <c r="EA4" s="10">
        <v>0</v>
      </c>
      <c r="EB4" s="10">
        <v>0</v>
      </c>
      <c r="EC4" s="10">
        <v>0</v>
      </c>
      <c r="ED4" s="10">
        <v>0</v>
      </c>
      <c r="EE4" s="10">
        <v>0</v>
      </c>
      <c r="EF4" s="10">
        <v>0</v>
      </c>
      <c r="EG4" s="10">
        <v>0</v>
      </c>
      <c r="EH4" s="10">
        <v>0</v>
      </c>
      <c r="EI4" s="10">
        <v>0</v>
      </c>
      <c r="EJ4" s="10">
        <v>0</v>
      </c>
      <c r="EK4" s="10">
        <v>0.01</v>
      </c>
      <c r="EL4" s="10">
        <v>0</v>
      </c>
      <c r="EM4" s="10">
        <v>0</v>
      </c>
      <c r="EN4" s="10">
        <v>0</v>
      </c>
      <c r="EO4" s="10">
        <v>0</v>
      </c>
      <c r="EP4" s="10">
        <v>0</v>
      </c>
      <c r="EQ4" s="10">
        <v>0</v>
      </c>
      <c r="ER4" s="10">
        <v>0.02</v>
      </c>
      <c r="ES4" s="10">
        <v>0</v>
      </c>
      <c r="ET4" s="10">
        <v>0</v>
      </c>
      <c r="EU4" s="10">
        <v>0</v>
      </c>
      <c r="EV4" s="10">
        <v>0</v>
      </c>
      <c r="EW4" s="10">
        <v>0.01</v>
      </c>
      <c r="EX4" s="10">
        <v>0</v>
      </c>
      <c r="EY4" s="10">
        <v>0</v>
      </c>
      <c r="EZ4" t="s">
        <v>747</v>
      </c>
      <c r="FA4" t="s">
        <v>748</v>
      </c>
      <c r="FB4" t="s">
        <v>227</v>
      </c>
      <c r="FC4" t="s">
        <v>226</v>
      </c>
      <c r="FD4" t="s">
        <v>228</v>
      </c>
      <c r="FE4" t="s">
        <v>227</v>
      </c>
      <c r="FF4" t="s">
        <v>226</v>
      </c>
      <c r="FG4">
        <v>1</v>
      </c>
      <c r="FH4">
        <v>3</v>
      </c>
      <c r="FI4">
        <v>0</v>
      </c>
      <c r="FJ4">
        <v>0</v>
      </c>
      <c r="FK4">
        <v>0</v>
      </c>
      <c r="FL4">
        <v>2</v>
      </c>
      <c r="FM4">
        <v>5</v>
      </c>
      <c r="FN4">
        <v>0</v>
      </c>
      <c r="FO4">
        <v>4</v>
      </c>
      <c r="FP4">
        <v>1</v>
      </c>
      <c r="FQ4">
        <v>2</v>
      </c>
      <c r="FR4">
        <v>0</v>
      </c>
      <c r="FS4">
        <v>0</v>
      </c>
      <c r="FT4">
        <v>0</v>
      </c>
      <c r="FU4">
        <v>0</v>
      </c>
      <c r="FV4">
        <v>0</v>
      </c>
      <c r="FW4">
        <v>0</v>
      </c>
      <c r="FX4">
        <v>0</v>
      </c>
      <c r="FY4">
        <v>1</v>
      </c>
      <c r="FZ4">
        <v>2</v>
      </c>
      <c r="GA4">
        <v>0</v>
      </c>
      <c r="GB4">
        <v>0</v>
      </c>
      <c r="GC4">
        <v>0</v>
      </c>
      <c r="GD4">
        <v>0</v>
      </c>
      <c r="GE4">
        <v>0</v>
      </c>
      <c r="GF4">
        <v>0</v>
      </c>
      <c r="GG4">
        <v>0</v>
      </c>
      <c r="GH4" t="s">
        <v>749</v>
      </c>
      <c r="GI4" t="s">
        <v>750</v>
      </c>
      <c r="GJ4" t="s">
        <v>751</v>
      </c>
      <c r="GK4" t="s">
        <v>752</v>
      </c>
      <c r="GR4" t="s">
        <v>289</v>
      </c>
      <c r="GY4" t="s">
        <v>369</v>
      </c>
      <c r="HQ4">
        <f t="shared" si="0"/>
        <v>6400</v>
      </c>
      <c r="HR4" t="str">
        <f t="shared" si="1"/>
        <v>A</v>
      </c>
      <c r="HS4">
        <f t="shared" si="2"/>
        <v>1.1000000000000001</v>
      </c>
      <c r="HT4">
        <f t="shared" si="3"/>
        <v>6400</v>
      </c>
      <c r="HU4">
        <f t="shared" si="4"/>
        <v>0</v>
      </c>
      <c r="HV4">
        <f t="shared" si="5"/>
        <v>0</v>
      </c>
      <c r="HW4">
        <f t="shared" si="6"/>
        <v>0</v>
      </c>
      <c r="HX4">
        <f t="shared" si="7"/>
        <v>0</v>
      </c>
      <c r="HY4">
        <f t="shared" si="8"/>
        <v>0</v>
      </c>
      <c r="HZ4">
        <f t="shared" si="9"/>
        <v>0</v>
      </c>
      <c r="IA4">
        <f t="shared" si="10"/>
        <v>0</v>
      </c>
      <c r="IB4">
        <f t="shared" si="11"/>
        <v>0</v>
      </c>
      <c r="IC4">
        <f t="shared" si="12"/>
        <v>0</v>
      </c>
      <c r="ID4">
        <f t="shared" si="13"/>
        <v>0</v>
      </c>
      <c r="IE4">
        <f t="shared" si="14"/>
        <v>0</v>
      </c>
      <c r="IF4">
        <f t="shared" si="15"/>
        <v>0</v>
      </c>
      <c r="IG4">
        <f t="shared" si="16"/>
        <v>0</v>
      </c>
      <c r="IH4">
        <f t="shared" si="17"/>
        <v>1.1000000000000001</v>
      </c>
      <c r="II4">
        <f t="shared" si="18"/>
        <v>0</v>
      </c>
      <c r="IJ4">
        <f t="shared" si="19"/>
        <v>0</v>
      </c>
      <c r="IK4">
        <f t="shared" si="20"/>
        <v>0</v>
      </c>
      <c r="IL4">
        <f t="shared" si="21"/>
        <v>0</v>
      </c>
      <c r="IM4">
        <f t="shared" si="22"/>
        <v>0</v>
      </c>
      <c r="IN4">
        <f t="shared" si="23"/>
        <v>0</v>
      </c>
      <c r="IO4">
        <f t="shared" si="24"/>
        <v>0</v>
      </c>
      <c r="IP4">
        <f t="shared" si="25"/>
        <v>0</v>
      </c>
      <c r="IQ4">
        <f t="shared" si="26"/>
        <v>0.1</v>
      </c>
      <c r="IR4">
        <f t="shared" si="27"/>
        <v>0</v>
      </c>
      <c r="IS4">
        <f t="shared" si="28"/>
        <v>0</v>
      </c>
      <c r="IT4">
        <f t="shared" si="29"/>
        <v>0</v>
      </c>
      <c r="IU4">
        <f t="shared" si="30"/>
        <v>0</v>
      </c>
      <c r="IV4">
        <f t="shared" si="31"/>
        <v>0</v>
      </c>
      <c r="IW4">
        <f t="shared" si="32"/>
        <v>0</v>
      </c>
      <c r="IX4">
        <f t="shared" si="33"/>
        <v>0</v>
      </c>
      <c r="IY4">
        <f t="shared" si="34"/>
        <v>0</v>
      </c>
      <c r="IZ4">
        <f t="shared" si="35"/>
        <v>1</v>
      </c>
      <c r="JA4">
        <f t="shared" si="36"/>
        <v>0</v>
      </c>
      <c r="JB4">
        <f t="shared" si="37"/>
        <v>0</v>
      </c>
      <c r="JC4">
        <f t="shared" si="38"/>
        <v>0</v>
      </c>
      <c r="JD4">
        <f t="shared" si="39"/>
        <v>0</v>
      </c>
      <c r="JE4">
        <f t="shared" si="40"/>
        <v>0</v>
      </c>
      <c r="JF4">
        <f t="shared" si="41"/>
        <v>0</v>
      </c>
      <c r="JG4">
        <f t="shared" si="42"/>
        <v>0</v>
      </c>
      <c r="JH4">
        <f t="shared" si="43"/>
        <v>0</v>
      </c>
      <c r="JI4">
        <f t="shared" si="44"/>
        <v>6400</v>
      </c>
      <c r="JJ4">
        <f t="shared" si="45"/>
        <v>0</v>
      </c>
      <c r="JK4">
        <f t="shared" si="46"/>
        <v>0</v>
      </c>
      <c r="JL4">
        <f t="shared" si="47"/>
        <v>0</v>
      </c>
      <c r="JM4">
        <f t="shared" si="48"/>
        <v>0</v>
      </c>
      <c r="JN4">
        <f t="shared" si="49"/>
        <v>2.2000000000000002E-2</v>
      </c>
      <c r="JO4">
        <f t="shared" si="50"/>
        <v>2.2000000000000002E-2</v>
      </c>
      <c r="JP4">
        <f t="shared" si="51"/>
        <v>0</v>
      </c>
      <c r="JQ4">
        <f t="shared" si="52"/>
        <v>0</v>
      </c>
      <c r="JR4">
        <f t="shared" si="53"/>
        <v>5.5000000000000007E-2</v>
      </c>
      <c r="JS4">
        <f t="shared" si="54"/>
        <v>0</v>
      </c>
      <c r="JT4">
        <f t="shared" si="55"/>
        <v>0</v>
      </c>
      <c r="JU4">
        <f t="shared" si="56"/>
        <v>0</v>
      </c>
      <c r="JV4">
        <f t="shared" si="57"/>
        <v>0</v>
      </c>
      <c r="JW4">
        <f t="shared" si="58"/>
        <v>0</v>
      </c>
      <c r="JX4">
        <f t="shared" si="59"/>
        <v>0</v>
      </c>
      <c r="JY4">
        <f t="shared" si="60"/>
        <v>0</v>
      </c>
      <c r="JZ4">
        <f t="shared" si="61"/>
        <v>0.26400000000000001</v>
      </c>
      <c r="KA4">
        <f t="shared" si="62"/>
        <v>0</v>
      </c>
      <c r="KB4">
        <f t="shared" si="63"/>
        <v>0</v>
      </c>
      <c r="KC4">
        <f t="shared" si="64"/>
        <v>1.1000000000000001E-2</v>
      </c>
      <c r="KD4">
        <f t="shared" si="65"/>
        <v>0</v>
      </c>
      <c r="KE4">
        <f t="shared" si="66"/>
        <v>0</v>
      </c>
      <c r="KF4">
        <f t="shared" si="67"/>
        <v>0</v>
      </c>
      <c r="KG4">
        <f t="shared" si="68"/>
        <v>0</v>
      </c>
      <c r="KH4">
        <f t="shared" si="69"/>
        <v>0</v>
      </c>
      <c r="KI4">
        <f t="shared" si="70"/>
        <v>0</v>
      </c>
      <c r="KJ4">
        <f t="shared" si="71"/>
        <v>0</v>
      </c>
      <c r="KK4">
        <f t="shared" si="72"/>
        <v>0</v>
      </c>
      <c r="KL4">
        <f t="shared" si="73"/>
        <v>0</v>
      </c>
      <c r="KM4">
        <f t="shared" si="74"/>
        <v>0</v>
      </c>
      <c r="KN4">
        <f t="shared" si="75"/>
        <v>0.55000000000000004</v>
      </c>
      <c r="KO4">
        <f t="shared" si="76"/>
        <v>0</v>
      </c>
      <c r="KP4">
        <f t="shared" si="77"/>
        <v>0</v>
      </c>
      <c r="KQ4">
        <f t="shared" si="78"/>
        <v>0</v>
      </c>
      <c r="KR4">
        <f t="shared" si="79"/>
        <v>0</v>
      </c>
      <c r="KS4">
        <f t="shared" si="80"/>
        <v>0</v>
      </c>
      <c r="KT4">
        <f t="shared" si="81"/>
        <v>0.13200000000000001</v>
      </c>
      <c r="KU4">
        <f t="shared" si="82"/>
        <v>0</v>
      </c>
      <c r="KV4">
        <f t="shared" si="83"/>
        <v>0</v>
      </c>
      <c r="KW4">
        <f t="shared" si="84"/>
        <v>0</v>
      </c>
      <c r="KX4">
        <f t="shared" si="85"/>
        <v>0</v>
      </c>
      <c r="KY4">
        <f t="shared" si="86"/>
        <v>0</v>
      </c>
      <c r="KZ4">
        <f t="shared" si="87"/>
        <v>0</v>
      </c>
      <c r="LA4">
        <f t="shared" si="88"/>
        <v>0</v>
      </c>
      <c r="LB4">
        <f t="shared" si="89"/>
        <v>0</v>
      </c>
      <c r="LC4">
        <f t="shared" si="90"/>
        <v>0</v>
      </c>
      <c r="LD4">
        <f t="shared" si="91"/>
        <v>0</v>
      </c>
      <c r="LE4">
        <f t="shared" si="92"/>
        <v>0</v>
      </c>
      <c r="LF4">
        <f t="shared" si="93"/>
        <v>1.1000000000000001E-2</v>
      </c>
      <c r="LG4">
        <f t="shared" si="94"/>
        <v>0</v>
      </c>
      <c r="LH4">
        <f t="shared" si="95"/>
        <v>0</v>
      </c>
      <c r="LI4">
        <f t="shared" si="96"/>
        <v>0</v>
      </c>
      <c r="LJ4">
        <f t="shared" si="97"/>
        <v>0</v>
      </c>
      <c r="LK4">
        <f t="shared" si="98"/>
        <v>0</v>
      </c>
      <c r="LL4">
        <f t="shared" si="99"/>
        <v>0</v>
      </c>
      <c r="LM4">
        <f t="shared" si="100"/>
        <v>2.2000000000000002E-2</v>
      </c>
      <c r="LN4">
        <f t="shared" si="101"/>
        <v>0</v>
      </c>
      <c r="LO4">
        <f t="shared" si="102"/>
        <v>0</v>
      </c>
      <c r="LP4">
        <f t="shared" si="103"/>
        <v>0</v>
      </c>
      <c r="LQ4">
        <f t="shared" si="104"/>
        <v>0</v>
      </c>
      <c r="LR4">
        <f t="shared" si="105"/>
        <v>1.1000000000000001E-2</v>
      </c>
      <c r="LS4">
        <f t="shared" si="106"/>
        <v>0</v>
      </c>
      <c r="LT4">
        <f t="shared" si="107"/>
        <v>0</v>
      </c>
      <c r="LU4">
        <f t="shared" si="108"/>
        <v>0</v>
      </c>
      <c r="LV4">
        <f t="shared" si="109"/>
        <v>2E-3</v>
      </c>
      <c r="LW4">
        <f t="shared" si="110"/>
        <v>2E-3</v>
      </c>
      <c r="LX4">
        <f t="shared" si="111"/>
        <v>0</v>
      </c>
      <c r="LY4">
        <f t="shared" si="112"/>
        <v>0</v>
      </c>
      <c r="LZ4">
        <f t="shared" si="113"/>
        <v>5.000000000000001E-3</v>
      </c>
      <c r="MA4">
        <f t="shared" si="114"/>
        <v>0</v>
      </c>
      <c r="MB4">
        <f t="shared" si="115"/>
        <v>0</v>
      </c>
      <c r="MC4">
        <f t="shared" si="116"/>
        <v>0</v>
      </c>
      <c r="MD4">
        <f t="shared" si="117"/>
        <v>0</v>
      </c>
      <c r="ME4">
        <f t="shared" si="118"/>
        <v>0</v>
      </c>
      <c r="MF4">
        <f t="shared" si="119"/>
        <v>0</v>
      </c>
      <c r="MG4">
        <f t="shared" si="120"/>
        <v>0</v>
      </c>
      <c r="MH4">
        <f t="shared" si="121"/>
        <v>2.4E-2</v>
      </c>
      <c r="MI4">
        <f t="shared" si="122"/>
        <v>0</v>
      </c>
      <c r="MJ4">
        <f t="shared" si="123"/>
        <v>0</v>
      </c>
      <c r="MK4">
        <f t="shared" si="124"/>
        <v>1E-3</v>
      </c>
      <c r="ML4">
        <f t="shared" si="125"/>
        <v>0</v>
      </c>
      <c r="MM4">
        <f t="shared" si="126"/>
        <v>0</v>
      </c>
      <c r="MN4">
        <f t="shared" si="127"/>
        <v>0</v>
      </c>
      <c r="MO4">
        <f t="shared" si="128"/>
        <v>0</v>
      </c>
      <c r="MP4">
        <f t="shared" si="129"/>
        <v>0</v>
      </c>
      <c r="MQ4">
        <f t="shared" si="130"/>
        <v>0</v>
      </c>
      <c r="MR4">
        <f t="shared" si="131"/>
        <v>0</v>
      </c>
      <c r="MS4">
        <f t="shared" si="132"/>
        <v>0</v>
      </c>
      <c r="MT4">
        <f t="shared" si="133"/>
        <v>0</v>
      </c>
      <c r="MU4">
        <f t="shared" si="134"/>
        <v>0</v>
      </c>
      <c r="MV4">
        <f t="shared" si="135"/>
        <v>0.05</v>
      </c>
      <c r="MW4">
        <f t="shared" si="136"/>
        <v>0</v>
      </c>
      <c r="MX4">
        <f t="shared" si="137"/>
        <v>0</v>
      </c>
      <c r="MY4">
        <f t="shared" si="138"/>
        <v>0</v>
      </c>
      <c r="MZ4">
        <f t="shared" si="139"/>
        <v>0</v>
      </c>
      <c r="NA4">
        <f t="shared" si="140"/>
        <v>0</v>
      </c>
      <c r="NB4">
        <f t="shared" si="141"/>
        <v>1.2E-2</v>
      </c>
      <c r="NC4">
        <f t="shared" si="142"/>
        <v>0</v>
      </c>
      <c r="ND4">
        <f t="shared" si="143"/>
        <v>0</v>
      </c>
      <c r="NE4">
        <f t="shared" si="144"/>
        <v>0</v>
      </c>
      <c r="NF4">
        <f t="shared" si="145"/>
        <v>0</v>
      </c>
      <c r="NG4">
        <f t="shared" si="146"/>
        <v>0</v>
      </c>
      <c r="NH4">
        <f t="shared" si="147"/>
        <v>0</v>
      </c>
      <c r="NI4">
        <f t="shared" si="148"/>
        <v>0</v>
      </c>
      <c r="NJ4">
        <f t="shared" si="149"/>
        <v>0</v>
      </c>
      <c r="NK4">
        <f t="shared" si="150"/>
        <v>0</v>
      </c>
      <c r="NL4">
        <f t="shared" si="151"/>
        <v>0</v>
      </c>
      <c r="NM4">
        <f t="shared" si="152"/>
        <v>0</v>
      </c>
      <c r="NN4">
        <f t="shared" si="153"/>
        <v>1E-3</v>
      </c>
      <c r="NO4">
        <f t="shared" si="154"/>
        <v>0</v>
      </c>
      <c r="NP4">
        <f t="shared" si="155"/>
        <v>0</v>
      </c>
      <c r="NQ4">
        <f t="shared" si="156"/>
        <v>0</v>
      </c>
      <c r="NR4">
        <f t="shared" si="157"/>
        <v>0</v>
      </c>
      <c r="NS4">
        <f t="shared" si="158"/>
        <v>0</v>
      </c>
      <c r="NT4">
        <f t="shared" si="159"/>
        <v>0</v>
      </c>
      <c r="NU4">
        <f t="shared" si="160"/>
        <v>2E-3</v>
      </c>
      <c r="NV4">
        <f t="shared" si="161"/>
        <v>0</v>
      </c>
      <c r="NW4">
        <f t="shared" si="162"/>
        <v>0</v>
      </c>
      <c r="NX4">
        <f t="shared" si="163"/>
        <v>0</v>
      </c>
      <c r="NY4">
        <f t="shared" si="164"/>
        <v>0</v>
      </c>
      <c r="NZ4">
        <f t="shared" si="165"/>
        <v>1E-3</v>
      </c>
      <c r="OA4">
        <f t="shared" si="166"/>
        <v>0</v>
      </c>
      <c r="OB4">
        <f t="shared" si="167"/>
        <v>0</v>
      </c>
      <c r="OC4">
        <f t="shared" si="168"/>
        <v>0</v>
      </c>
      <c r="OD4">
        <f t="shared" si="169"/>
        <v>0.02</v>
      </c>
      <c r="OE4">
        <f t="shared" si="170"/>
        <v>0.02</v>
      </c>
      <c r="OF4">
        <f t="shared" si="171"/>
        <v>0</v>
      </c>
      <c r="OG4">
        <f t="shared" si="172"/>
        <v>0</v>
      </c>
      <c r="OH4">
        <f t="shared" si="173"/>
        <v>0.05</v>
      </c>
      <c r="OI4">
        <f t="shared" si="174"/>
        <v>0</v>
      </c>
      <c r="OJ4">
        <f t="shared" si="175"/>
        <v>0</v>
      </c>
      <c r="OK4">
        <f t="shared" si="176"/>
        <v>0</v>
      </c>
      <c r="OL4">
        <f t="shared" si="177"/>
        <v>0</v>
      </c>
      <c r="OM4">
        <f t="shared" si="178"/>
        <v>0</v>
      </c>
      <c r="ON4">
        <f t="shared" si="179"/>
        <v>0</v>
      </c>
      <c r="OO4">
        <f t="shared" si="180"/>
        <v>0</v>
      </c>
      <c r="OP4">
        <f t="shared" si="181"/>
        <v>0.24</v>
      </c>
      <c r="OQ4">
        <f t="shared" si="182"/>
        <v>0</v>
      </c>
      <c r="OR4">
        <f t="shared" si="183"/>
        <v>0</v>
      </c>
      <c r="OS4">
        <f t="shared" si="184"/>
        <v>0.01</v>
      </c>
      <c r="OT4">
        <f t="shared" si="185"/>
        <v>0</v>
      </c>
      <c r="OU4">
        <f t="shared" si="186"/>
        <v>0</v>
      </c>
      <c r="OV4">
        <f t="shared" si="187"/>
        <v>0</v>
      </c>
      <c r="OW4">
        <f t="shared" si="188"/>
        <v>0</v>
      </c>
      <c r="OX4">
        <f t="shared" si="189"/>
        <v>0</v>
      </c>
      <c r="OY4">
        <f t="shared" si="190"/>
        <v>0</v>
      </c>
      <c r="OZ4">
        <f t="shared" si="191"/>
        <v>0</v>
      </c>
      <c r="PA4">
        <f t="shared" si="192"/>
        <v>0</v>
      </c>
      <c r="PB4">
        <f t="shared" si="193"/>
        <v>0</v>
      </c>
      <c r="PC4">
        <f t="shared" si="194"/>
        <v>0</v>
      </c>
      <c r="PD4">
        <f t="shared" si="195"/>
        <v>0.5</v>
      </c>
      <c r="PE4">
        <f t="shared" si="196"/>
        <v>0</v>
      </c>
      <c r="PF4">
        <f t="shared" si="197"/>
        <v>0</v>
      </c>
      <c r="PG4">
        <f t="shared" si="198"/>
        <v>0</v>
      </c>
      <c r="PH4">
        <f t="shared" si="199"/>
        <v>0</v>
      </c>
      <c r="PI4">
        <f t="shared" si="200"/>
        <v>0</v>
      </c>
      <c r="PJ4">
        <f t="shared" si="201"/>
        <v>0.12</v>
      </c>
      <c r="PK4">
        <f t="shared" si="202"/>
        <v>0</v>
      </c>
      <c r="PL4">
        <f t="shared" si="203"/>
        <v>0</v>
      </c>
      <c r="PM4">
        <f t="shared" si="204"/>
        <v>0</v>
      </c>
      <c r="PN4">
        <f t="shared" si="205"/>
        <v>0</v>
      </c>
      <c r="PO4">
        <f t="shared" si="206"/>
        <v>0</v>
      </c>
      <c r="PP4">
        <f t="shared" si="207"/>
        <v>0</v>
      </c>
      <c r="PQ4">
        <f t="shared" si="208"/>
        <v>0</v>
      </c>
      <c r="PR4">
        <f t="shared" si="209"/>
        <v>0</v>
      </c>
      <c r="PS4">
        <f t="shared" si="210"/>
        <v>0</v>
      </c>
      <c r="PT4">
        <f t="shared" si="211"/>
        <v>0</v>
      </c>
      <c r="PU4">
        <f t="shared" si="212"/>
        <v>0</v>
      </c>
      <c r="PV4">
        <f t="shared" si="213"/>
        <v>0.01</v>
      </c>
      <c r="PW4">
        <f t="shared" si="214"/>
        <v>0</v>
      </c>
      <c r="PX4">
        <f t="shared" si="215"/>
        <v>0</v>
      </c>
      <c r="PY4">
        <f t="shared" si="216"/>
        <v>0</v>
      </c>
      <c r="PZ4">
        <f t="shared" si="217"/>
        <v>0</v>
      </c>
      <c r="QA4">
        <f t="shared" si="218"/>
        <v>0</v>
      </c>
      <c r="QB4">
        <f t="shared" si="219"/>
        <v>0</v>
      </c>
      <c r="QC4">
        <f t="shared" si="220"/>
        <v>0.02</v>
      </c>
      <c r="QD4">
        <f t="shared" si="221"/>
        <v>0</v>
      </c>
      <c r="QE4">
        <f t="shared" si="222"/>
        <v>0</v>
      </c>
      <c r="QF4">
        <f t="shared" si="223"/>
        <v>0</v>
      </c>
      <c r="QG4">
        <f t="shared" si="224"/>
        <v>0</v>
      </c>
      <c r="QH4">
        <f t="shared" si="225"/>
        <v>0.01</v>
      </c>
      <c r="QI4">
        <f t="shared" si="226"/>
        <v>0</v>
      </c>
      <c r="QJ4">
        <f t="shared" si="227"/>
        <v>0</v>
      </c>
      <c r="QK4">
        <f t="shared" si="228"/>
        <v>0</v>
      </c>
      <c r="QL4">
        <f t="shared" si="229"/>
        <v>128</v>
      </c>
      <c r="QM4">
        <f t="shared" si="230"/>
        <v>128</v>
      </c>
      <c r="QN4">
        <f t="shared" si="231"/>
        <v>0</v>
      </c>
      <c r="QO4">
        <f t="shared" si="232"/>
        <v>0</v>
      </c>
      <c r="QP4">
        <f t="shared" si="233"/>
        <v>320</v>
      </c>
      <c r="QQ4">
        <f t="shared" si="234"/>
        <v>0</v>
      </c>
      <c r="QR4">
        <f t="shared" si="235"/>
        <v>0</v>
      </c>
      <c r="QS4">
        <f t="shared" si="236"/>
        <v>0</v>
      </c>
      <c r="QT4">
        <f t="shared" si="237"/>
        <v>0</v>
      </c>
      <c r="QU4">
        <f t="shared" si="238"/>
        <v>0</v>
      </c>
      <c r="QV4">
        <f t="shared" si="239"/>
        <v>0</v>
      </c>
      <c r="QW4">
        <f t="shared" si="240"/>
        <v>0</v>
      </c>
      <c r="QX4">
        <f t="shared" si="241"/>
        <v>1536</v>
      </c>
      <c r="QY4">
        <f t="shared" si="242"/>
        <v>0</v>
      </c>
      <c r="QZ4">
        <f t="shared" si="243"/>
        <v>0</v>
      </c>
      <c r="RA4">
        <f t="shared" si="244"/>
        <v>64</v>
      </c>
      <c r="RB4">
        <f t="shared" si="245"/>
        <v>0</v>
      </c>
      <c r="RC4">
        <f t="shared" si="246"/>
        <v>0</v>
      </c>
      <c r="RD4">
        <f t="shared" si="247"/>
        <v>0</v>
      </c>
      <c r="RE4">
        <f t="shared" si="248"/>
        <v>0</v>
      </c>
      <c r="RF4">
        <f t="shared" si="249"/>
        <v>0</v>
      </c>
      <c r="RG4">
        <f t="shared" si="250"/>
        <v>0</v>
      </c>
      <c r="RH4">
        <f t="shared" si="251"/>
        <v>0</v>
      </c>
      <c r="RI4">
        <f t="shared" si="252"/>
        <v>0</v>
      </c>
      <c r="RJ4">
        <f t="shared" si="253"/>
        <v>0</v>
      </c>
      <c r="RK4">
        <f t="shared" si="254"/>
        <v>0</v>
      </c>
      <c r="RL4">
        <f t="shared" si="255"/>
        <v>3200</v>
      </c>
      <c r="RM4">
        <f t="shared" si="256"/>
        <v>0</v>
      </c>
      <c r="RN4">
        <f t="shared" si="257"/>
        <v>0</v>
      </c>
      <c r="RO4">
        <f t="shared" si="258"/>
        <v>0</v>
      </c>
      <c r="RP4">
        <f t="shared" si="259"/>
        <v>0</v>
      </c>
      <c r="RQ4">
        <f t="shared" si="260"/>
        <v>0</v>
      </c>
      <c r="RR4">
        <f t="shared" si="261"/>
        <v>768</v>
      </c>
      <c r="RS4">
        <f t="shared" si="262"/>
        <v>0</v>
      </c>
      <c r="RT4">
        <f t="shared" si="263"/>
        <v>0</v>
      </c>
      <c r="RU4">
        <f t="shared" si="264"/>
        <v>0</v>
      </c>
      <c r="RV4">
        <f t="shared" si="265"/>
        <v>0</v>
      </c>
      <c r="RW4">
        <f t="shared" si="266"/>
        <v>0</v>
      </c>
      <c r="RX4">
        <f t="shared" si="267"/>
        <v>0</v>
      </c>
      <c r="RY4">
        <f t="shared" si="268"/>
        <v>0</v>
      </c>
      <c r="RZ4">
        <f t="shared" si="269"/>
        <v>0</v>
      </c>
      <c r="SA4">
        <f t="shared" si="270"/>
        <v>0</v>
      </c>
      <c r="SB4">
        <f t="shared" si="271"/>
        <v>0</v>
      </c>
      <c r="SC4">
        <f t="shared" si="272"/>
        <v>0</v>
      </c>
      <c r="SD4">
        <f t="shared" si="273"/>
        <v>64</v>
      </c>
      <c r="SE4">
        <f t="shared" si="274"/>
        <v>0</v>
      </c>
      <c r="SF4">
        <f t="shared" si="275"/>
        <v>0</v>
      </c>
      <c r="SG4">
        <f t="shared" si="276"/>
        <v>0</v>
      </c>
      <c r="SH4">
        <f t="shared" si="277"/>
        <v>0</v>
      </c>
      <c r="SI4">
        <f t="shared" si="278"/>
        <v>0</v>
      </c>
      <c r="SJ4">
        <f t="shared" si="279"/>
        <v>0</v>
      </c>
      <c r="SK4">
        <f t="shared" si="280"/>
        <v>128</v>
      </c>
      <c r="SL4">
        <f t="shared" si="281"/>
        <v>0</v>
      </c>
      <c r="SM4">
        <f t="shared" si="282"/>
        <v>0</v>
      </c>
      <c r="SN4">
        <f t="shared" si="283"/>
        <v>0</v>
      </c>
      <c r="SO4">
        <f t="shared" si="284"/>
        <v>0</v>
      </c>
      <c r="SP4">
        <f t="shared" si="285"/>
        <v>64</v>
      </c>
      <c r="SQ4">
        <f t="shared" si="286"/>
        <v>0</v>
      </c>
      <c r="SR4">
        <f t="shared" si="287"/>
        <v>0</v>
      </c>
      <c r="SS4">
        <f t="shared" si="288"/>
        <v>0</v>
      </c>
      <c r="ST4">
        <f t="shared" si="289"/>
        <v>1.1000000000000001</v>
      </c>
      <c r="SU4">
        <f t="shared" si="290"/>
        <v>0</v>
      </c>
      <c r="SV4">
        <f t="shared" si="291"/>
        <v>0</v>
      </c>
      <c r="SW4">
        <f t="shared" si="292"/>
        <v>1.1000000000000001</v>
      </c>
      <c r="SX4">
        <f t="shared" si="293"/>
        <v>0</v>
      </c>
      <c r="SY4">
        <f t="shared" si="294"/>
        <v>0</v>
      </c>
      <c r="SZ4">
        <f t="shared" si="295"/>
        <v>0</v>
      </c>
      <c r="TA4">
        <f t="shared" si="296"/>
        <v>0</v>
      </c>
      <c r="TB4">
        <f t="shared" si="297"/>
        <v>0</v>
      </c>
      <c r="TC4">
        <f t="shared" si="298"/>
        <v>1.1000000000000001</v>
      </c>
      <c r="TD4">
        <f t="shared" si="299"/>
        <v>0</v>
      </c>
      <c r="TE4">
        <f t="shared" si="300"/>
        <v>0</v>
      </c>
      <c r="TF4">
        <f t="shared" si="301"/>
        <v>1.1000000000000001</v>
      </c>
      <c r="TG4">
        <f t="shared" si="302"/>
        <v>0</v>
      </c>
      <c r="TH4">
        <f t="shared" si="303"/>
        <v>0</v>
      </c>
      <c r="TI4">
        <f t="shared" si="304"/>
        <v>1.1000000000000001</v>
      </c>
      <c r="TJ4">
        <f t="shared" si="305"/>
        <v>0</v>
      </c>
      <c r="TK4">
        <f t="shared" si="306"/>
        <v>0</v>
      </c>
      <c r="TL4">
        <f t="shared" si="307"/>
        <v>0</v>
      </c>
      <c r="TM4">
        <f t="shared" si="308"/>
        <v>5</v>
      </c>
      <c r="TN4">
        <f t="shared" si="309"/>
        <v>3</v>
      </c>
      <c r="TO4">
        <f t="shared" si="310"/>
        <v>0</v>
      </c>
      <c r="TP4">
        <f t="shared" si="311"/>
        <v>0</v>
      </c>
      <c r="TQ4">
        <f t="shared" si="312"/>
        <v>0</v>
      </c>
      <c r="TR4">
        <f t="shared" si="313"/>
        <v>4</v>
      </c>
      <c r="TS4">
        <f t="shared" si="314"/>
        <v>1</v>
      </c>
      <c r="TT4">
        <f t="shared" si="315"/>
        <v>0</v>
      </c>
      <c r="TU4">
        <f t="shared" si="316"/>
        <v>2</v>
      </c>
      <c r="TV4">
        <f t="shared" si="317"/>
        <v>0.5</v>
      </c>
      <c r="TW4">
        <f t="shared" si="318"/>
        <v>0.30000000000000004</v>
      </c>
      <c r="TX4">
        <f t="shared" si="319"/>
        <v>0</v>
      </c>
      <c r="TY4">
        <f t="shared" si="320"/>
        <v>0</v>
      </c>
      <c r="TZ4">
        <f t="shared" si="321"/>
        <v>0</v>
      </c>
      <c r="UA4">
        <f t="shared" si="322"/>
        <v>0.4</v>
      </c>
      <c r="UB4">
        <f t="shared" si="323"/>
        <v>0.1</v>
      </c>
      <c r="UC4">
        <f t="shared" si="324"/>
        <v>0</v>
      </c>
      <c r="UD4">
        <f t="shared" si="325"/>
        <v>0.2</v>
      </c>
      <c r="UE4">
        <f t="shared" si="326"/>
        <v>5</v>
      </c>
      <c r="UF4">
        <f t="shared" si="327"/>
        <v>4</v>
      </c>
      <c r="UG4">
        <f t="shared" si="328"/>
        <v>0</v>
      </c>
      <c r="UH4">
        <f t="shared" si="329"/>
        <v>0</v>
      </c>
      <c r="UI4">
        <f t="shared" si="330"/>
        <v>0</v>
      </c>
      <c r="UJ4">
        <f t="shared" si="331"/>
        <v>0</v>
      </c>
      <c r="UK4">
        <f t="shared" si="332"/>
        <v>0</v>
      </c>
      <c r="UL4">
        <f t="shared" si="333"/>
        <v>0</v>
      </c>
      <c r="UM4">
        <f t="shared" si="334"/>
        <v>0</v>
      </c>
      <c r="UN4">
        <f t="shared" si="335"/>
        <v>0.5</v>
      </c>
      <c r="UO4">
        <f t="shared" si="336"/>
        <v>0.4</v>
      </c>
      <c r="UP4">
        <f t="shared" si="337"/>
        <v>0</v>
      </c>
      <c r="UQ4">
        <f t="shared" si="338"/>
        <v>0</v>
      </c>
      <c r="UR4">
        <f t="shared" si="339"/>
        <v>0</v>
      </c>
      <c r="US4">
        <f t="shared" si="340"/>
        <v>0</v>
      </c>
      <c r="UT4">
        <f t="shared" si="341"/>
        <v>0</v>
      </c>
      <c r="UU4">
        <f t="shared" si="342"/>
        <v>0</v>
      </c>
      <c r="UV4">
        <f t="shared" si="343"/>
        <v>0</v>
      </c>
      <c r="UW4">
        <f t="shared" si="344"/>
        <v>5</v>
      </c>
      <c r="UX4">
        <f t="shared" si="345"/>
        <v>4</v>
      </c>
      <c r="UY4">
        <f t="shared" si="346"/>
        <v>0</v>
      </c>
      <c r="UZ4">
        <f t="shared" si="347"/>
        <v>0</v>
      </c>
      <c r="VA4">
        <f t="shared" si="348"/>
        <v>0</v>
      </c>
      <c r="VB4">
        <f t="shared" si="349"/>
        <v>0</v>
      </c>
      <c r="VC4">
        <f t="shared" si="350"/>
        <v>0</v>
      </c>
      <c r="VD4">
        <f t="shared" si="351"/>
        <v>0</v>
      </c>
      <c r="VE4">
        <f t="shared" si="352"/>
        <v>0</v>
      </c>
      <c r="VF4">
        <f t="shared" si="353"/>
        <v>0.5</v>
      </c>
      <c r="VG4">
        <f t="shared" si="354"/>
        <v>0.4</v>
      </c>
      <c r="VH4">
        <f t="shared" si="355"/>
        <v>0</v>
      </c>
      <c r="VI4">
        <f t="shared" si="356"/>
        <v>0</v>
      </c>
      <c r="VJ4">
        <f t="shared" si="357"/>
        <v>0</v>
      </c>
      <c r="VK4">
        <f t="shared" si="358"/>
        <v>0</v>
      </c>
      <c r="VL4">
        <f t="shared" si="359"/>
        <v>0</v>
      </c>
      <c r="VM4">
        <f t="shared" si="360"/>
        <v>0</v>
      </c>
      <c r="VN4">
        <f t="shared" si="361"/>
        <v>0</v>
      </c>
      <c r="VO4">
        <f t="shared" si="362"/>
        <v>0</v>
      </c>
      <c r="VP4">
        <f t="shared" si="363"/>
        <v>0</v>
      </c>
      <c r="VQ4">
        <f t="shared" si="364"/>
        <v>0</v>
      </c>
      <c r="VR4">
        <f t="shared" si="365"/>
        <v>0</v>
      </c>
      <c r="VS4">
        <f t="shared" si="366"/>
        <v>0</v>
      </c>
      <c r="VT4">
        <f t="shared" si="367"/>
        <v>0</v>
      </c>
      <c r="VU4">
        <f t="shared" si="368"/>
        <v>0</v>
      </c>
      <c r="VV4">
        <f t="shared" si="369"/>
        <v>0</v>
      </c>
      <c r="VW4">
        <f t="shared" si="370"/>
        <v>0</v>
      </c>
      <c r="VX4">
        <f t="shared" si="371"/>
        <v>0</v>
      </c>
      <c r="VY4">
        <f t="shared" si="372"/>
        <v>0</v>
      </c>
      <c r="VZ4">
        <f t="shared" si="373"/>
        <v>0</v>
      </c>
      <c r="WA4">
        <f t="shared" si="374"/>
        <v>0</v>
      </c>
      <c r="WB4">
        <f t="shared" si="375"/>
        <v>0</v>
      </c>
      <c r="WC4">
        <f t="shared" si="376"/>
        <v>0</v>
      </c>
      <c r="WD4">
        <f t="shared" si="377"/>
        <v>0</v>
      </c>
      <c r="WE4">
        <f t="shared" si="378"/>
        <v>0</v>
      </c>
      <c r="WF4">
        <f t="shared" si="379"/>
        <v>0</v>
      </c>
      <c r="WG4">
        <f t="shared" si="380"/>
        <v>0</v>
      </c>
      <c r="WH4">
        <f t="shared" si="381"/>
        <v>0</v>
      </c>
      <c r="WI4">
        <f t="shared" si="382"/>
        <v>0</v>
      </c>
      <c r="WJ4">
        <f t="shared" si="383"/>
        <v>0</v>
      </c>
      <c r="WK4">
        <f t="shared" si="384"/>
        <v>0</v>
      </c>
      <c r="WL4">
        <f t="shared" si="385"/>
        <v>0</v>
      </c>
      <c r="WM4">
        <f t="shared" si="386"/>
        <v>0</v>
      </c>
      <c r="WN4">
        <f t="shared" si="387"/>
        <v>0</v>
      </c>
      <c r="WO4">
        <f t="shared" si="388"/>
        <v>0</v>
      </c>
      <c r="WP4">
        <f t="shared" si="389"/>
        <v>1</v>
      </c>
      <c r="WQ4">
        <f t="shared" si="390"/>
        <v>0</v>
      </c>
      <c r="WR4">
        <f t="shared" si="391"/>
        <v>0</v>
      </c>
      <c r="WS4">
        <f t="shared" si="392"/>
        <v>0</v>
      </c>
      <c r="WT4">
        <f t="shared" si="393"/>
        <v>0</v>
      </c>
      <c r="WU4">
        <f t="shared" si="394"/>
        <v>0</v>
      </c>
      <c r="WV4">
        <f t="shared" si="395"/>
        <v>0</v>
      </c>
      <c r="WW4">
        <f t="shared" si="396"/>
        <v>0</v>
      </c>
      <c r="WX4">
        <f t="shared" si="397"/>
        <v>0</v>
      </c>
      <c r="WY4">
        <f t="shared" si="398"/>
        <v>0</v>
      </c>
      <c r="WZ4">
        <f t="shared" si="399"/>
        <v>0</v>
      </c>
      <c r="XA4">
        <f t="shared" si="400"/>
        <v>0</v>
      </c>
      <c r="XB4">
        <f t="shared" si="401"/>
        <v>0</v>
      </c>
      <c r="XC4">
        <f t="shared" si="402"/>
        <v>0</v>
      </c>
      <c r="XD4">
        <f t="shared" si="403"/>
        <v>0</v>
      </c>
      <c r="XE4">
        <f t="shared" si="404"/>
        <v>0</v>
      </c>
      <c r="XF4">
        <f t="shared" si="405"/>
        <v>0</v>
      </c>
      <c r="XG4">
        <f t="shared" si="406"/>
        <v>0</v>
      </c>
      <c r="XH4">
        <f t="shared" si="407"/>
        <v>0</v>
      </c>
      <c r="XI4">
        <f t="shared" si="408"/>
        <v>0</v>
      </c>
      <c r="XJ4">
        <f t="shared" si="409"/>
        <v>0</v>
      </c>
      <c r="XK4">
        <f t="shared" si="410"/>
        <v>0</v>
      </c>
      <c r="XL4">
        <f t="shared" si="411"/>
        <v>0</v>
      </c>
      <c r="XM4">
        <f t="shared" si="412"/>
        <v>0</v>
      </c>
      <c r="XN4">
        <f t="shared" si="413"/>
        <v>0</v>
      </c>
      <c r="XO4">
        <f t="shared" si="414"/>
        <v>0</v>
      </c>
      <c r="XP4">
        <f t="shared" si="415"/>
        <v>0</v>
      </c>
      <c r="XQ4">
        <f t="shared" si="416"/>
        <v>0</v>
      </c>
      <c r="XR4">
        <f t="shared" si="417"/>
        <v>0</v>
      </c>
      <c r="XS4">
        <f t="shared" si="418"/>
        <v>0</v>
      </c>
      <c r="XT4">
        <f t="shared" si="419"/>
        <v>0</v>
      </c>
      <c r="XU4">
        <f t="shared" si="420"/>
        <v>0</v>
      </c>
      <c r="XV4">
        <f t="shared" si="421"/>
        <v>0</v>
      </c>
      <c r="XW4">
        <f t="shared" si="422"/>
        <v>0</v>
      </c>
      <c r="XX4">
        <f t="shared" si="423"/>
        <v>0</v>
      </c>
      <c r="XY4">
        <f t="shared" si="424"/>
        <v>0</v>
      </c>
      <c r="XZ4">
        <f t="shared" si="425"/>
        <v>0</v>
      </c>
      <c r="YA4">
        <f t="shared" si="426"/>
        <v>0</v>
      </c>
      <c r="YB4">
        <f t="shared" si="427"/>
        <v>0</v>
      </c>
      <c r="YC4">
        <f t="shared" si="428"/>
        <v>0</v>
      </c>
      <c r="YD4">
        <f t="shared" si="429"/>
        <v>0</v>
      </c>
      <c r="YE4">
        <f t="shared" si="430"/>
        <v>0</v>
      </c>
      <c r="YF4">
        <f t="shared" si="431"/>
        <v>0</v>
      </c>
      <c r="YG4">
        <f t="shared" si="432"/>
        <v>0</v>
      </c>
      <c r="YH4">
        <f t="shared" si="433"/>
        <v>0</v>
      </c>
      <c r="YI4">
        <f t="shared" si="434"/>
        <v>0</v>
      </c>
      <c r="YJ4">
        <f t="shared" si="435"/>
        <v>0</v>
      </c>
      <c r="YK4">
        <f t="shared" si="436"/>
        <v>0</v>
      </c>
      <c r="YL4">
        <f t="shared" si="437"/>
        <v>0</v>
      </c>
      <c r="YM4">
        <f t="shared" si="438"/>
        <v>0</v>
      </c>
      <c r="YN4">
        <f t="shared" si="439"/>
        <v>0</v>
      </c>
      <c r="YO4">
        <f t="shared" si="440"/>
        <v>0</v>
      </c>
      <c r="YP4">
        <f t="shared" si="441"/>
        <v>0</v>
      </c>
      <c r="YQ4">
        <f t="shared" si="442"/>
        <v>0</v>
      </c>
      <c r="YR4">
        <f t="shared" si="443"/>
        <v>0</v>
      </c>
      <c r="YS4">
        <f t="shared" si="444"/>
        <v>0</v>
      </c>
      <c r="YT4">
        <f t="shared" si="445"/>
        <v>0</v>
      </c>
      <c r="YU4">
        <f t="shared" si="446"/>
        <v>0</v>
      </c>
      <c r="YV4">
        <f t="shared" si="447"/>
        <v>0</v>
      </c>
      <c r="YW4">
        <f t="shared" si="448"/>
        <v>0</v>
      </c>
      <c r="YX4" t="str">
        <f t="shared" si="449"/>
        <v>local food/carbon-friendly food</v>
      </c>
      <c r="YY4">
        <f t="shared" si="450"/>
        <v>0</v>
      </c>
      <c r="YZ4">
        <f t="shared" si="451"/>
        <v>0</v>
      </c>
      <c r="ZA4">
        <f t="shared" si="452"/>
        <v>0</v>
      </c>
      <c r="ZB4">
        <f t="shared" si="453"/>
        <v>0</v>
      </c>
      <c r="ZC4">
        <f t="shared" si="454"/>
        <v>0</v>
      </c>
      <c r="ZD4">
        <f t="shared" si="455"/>
        <v>0</v>
      </c>
      <c r="ZE4">
        <f t="shared" si="456"/>
        <v>0</v>
      </c>
      <c r="ZF4">
        <f t="shared" si="457"/>
        <v>0</v>
      </c>
      <c r="ZG4">
        <f t="shared" si="458"/>
        <v>0</v>
      </c>
      <c r="ZH4">
        <f t="shared" si="459"/>
        <v>0</v>
      </c>
      <c r="ZI4">
        <f t="shared" si="460"/>
        <v>0</v>
      </c>
      <c r="ZJ4">
        <f t="shared" si="461"/>
        <v>0</v>
      </c>
      <c r="ZK4">
        <f t="shared" si="462"/>
        <v>0</v>
      </c>
      <c r="ZL4">
        <f t="shared" si="463"/>
        <v>0</v>
      </c>
      <c r="ZM4">
        <f t="shared" si="464"/>
        <v>0</v>
      </c>
      <c r="ZN4">
        <f t="shared" si="465"/>
        <v>0</v>
      </c>
      <c r="ZO4">
        <f t="shared" si="466"/>
        <v>0</v>
      </c>
      <c r="ZP4">
        <f t="shared" si="467"/>
        <v>0</v>
      </c>
      <c r="ZQ4">
        <f t="shared" si="468"/>
        <v>0</v>
      </c>
      <c r="ZR4">
        <f t="shared" si="469"/>
        <v>0</v>
      </c>
      <c r="ZS4">
        <f t="shared" si="470"/>
        <v>0</v>
      </c>
      <c r="ZT4">
        <f t="shared" si="471"/>
        <v>0</v>
      </c>
      <c r="ZU4">
        <f t="shared" si="472"/>
        <v>0</v>
      </c>
      <c r="ZV4">
        <f t="shared" si="473"/>
        <v>0</v>
      </c>
      <c r="ZW4">
        <f t="shared" si="474"/>
        <v>0</v>
      </c>
      <c r="ZX4">
        <f t="shared" si="475"/>
        <v>0</v>
      </c>
      <c r="ZY4">
        <f t="shared" si="476"/>
        <v>0</v>
      </c>
      <c r="ZZ4">
        <f t="shared" si="477"/>
        <v>0</v>
      </c>
      <c r="AAA4">
        <f t="shared" si="478"/>
        <v>0</v>
      </c>
      <c r="AAB4">
        <f t="shared" si="479"/>
        <v>0</v>
      </c>
      <c r="AAC4">
        <f t="shared" si="480"/>
        <v>0</v>
      </c>
      <c r="AAD4">
        <f t="shared" si="481"/>
        <v>0</v>
      </c>
      <c r="AAE4" t="str">
        <f t="shared" ca="1" si="482"/>
        <v>Inc_grant_trust</v>
      </c>
      <c r="AAF4" t="str">
        <f t="shared" ca="1" si="483"/>
        <v>Act_aware</v>
      </c>
      <c r="AAG4" t="str">
        <f t="shared" ca="1" si="484"/>
        <v>TIss_local</v>
      </c>
      <c r="AAH4" t="str">
        <f t="shared" ca="1" si="485"/>
        <v>Ben_farm_an</v>
      </c>
      <c r="AAI4" t="str">
        <f t="shared" ca="1" si="486"/>
        <v>Infl_local_reg</v>
      </c>
      <c r="AAJ4" t="str">
        <f t="shared" ca="1" si="487"/>
        <v>Comms_local_reg</v>
      </c>
      <c r="AAK4">
        <f>(UE4-UW4)*(UE4-UW4)+(UF4-UX4)*(UF4-UX4)+(UG4-UY4)*(UG4-UY4)+(UH4-UZ4)*(UH4-UZ4)+(UI4-VA4)*(UI4-VA4)+(UJ4-VB4)*(UJ4-VB4)+(UK4-VC4)*(UK4-VC4)+(UL4-VD4)*(UL4-VD4)+(UM4-VE4)*(UM4-VE4)</f>
        <v>0</v>
      </c>
    </row>
    <row r="5" spans="1:713" x14ac:dyDescent="0.35">
      <c r="B5">
        <v>506</v>
      </c>
      <c r="C5" s="8">
        <v>40599.682256944441</v>
      </c>
      <c r="D5" t="s">
        <v>232</v>
      </c>
      <c r="E5" t="s">
        <v>2691</v>
      </c>
      <c r="F5">
        <v>1</v>
      </c>
      <c r="G5" t="s">
        <v>2409</v>
      </c>
      <c r="H5">
        <v>80000</v>
      </c>
      <c r="I5" s="9">
        <v>40273</v>
      </c>
      <c r="J5">
        <v>100</v>
      </c>
      <c r="K5">
        <v>1</v>
      </c>
      <c r="L5">
        <v>1</v>
      </c>
      <c r="M5">
        <v>0.1</v>
      </c>
      <c r="N5">
        <v>0.1</v>
      </c>
      <c r="O5">
        <v>20</v>
      </c>
      <c r="P5">
        <v>75</v>
      </c>
      <c r="Q5">
        <v>0</v>
      </c>
      <c r="R5">
        <v>5</v>
      </c>
      <c r="S5">
        <v>0</v>
      </c>
      <c r="T5">
        <v>0</v>
      </c>
      <c r="U5">
        <v>0</v>
      </c>
      <c r="V5">
        <v>0</v>
      </c>
      <c r="W5">
        <v>0</v>
      </c>
      <c r="Y5">
        <v>1.01E-2</v>
      </c>
      <c r="Z5" s="10">
        <v>0</v>
      </c>
      <c r="AA5" s="10">
        <v>0</v>
      </c>
      <c r="AB5" s="10">
        <v>0</v>
      </c>
      <c r="AC5" s="10">
        <v>0</v>
      </c>
      <c r="AD5" s="10">
        <v>0</v>
      </c>
      <c r="AE5" s="10">
        <v>0.5</v>
      </c>
      <c r="AF5" s="10">
        <v>0.5</v>
      </c>
      <c r="AG5" s="10">
        <v>0</v>
      </c>
      <c r="AH5" s="10">
        <v>0</v>
      </c>
      <c r="AK5" t="s">
        <v>253</v>
      </c>
      <c r="AQ5" t="s">
        <v>310</v>
      </c>
      <c r="AU5" t="s">
        <v>267</v>
      </c>
      <c r="AX5" t="s">
        <v>355</v>
      </c>
      <c r="BK5" t="s">
        <v>318</v>
      </c>
      <c r="BL5" t="s">
        <v>319</v>
      </c>
      <c r="BQ5" t="s">
        <v>271</v>
      </c>
      <c r="BV5" t="s">
        <v>357</v>
      </c>
      <c r="BW5" t="s">
        <v>293</v>
      </c>
      <c r="CC5" t="s">
        <v>274</v>
      </c>
      <c r="CJ5" t="s">
        <v>255</v>
      </c>
      <c r="CK5" t="s">
        <v>326</v>
      </c>
      <c r="CQ5" t="s">
        <v>2329</v>
      </c>
      <c r="CR5">
        <v>0</v>
      </c>
      <c r="CS5" s="10">
        <v>0</v>
      </c>
      <c r="CT5">
        <v>0</v>
      </c>
      <c r="CU5" s="10">
        <v>0</v>
      </c>
      <c r="CV5" s="10">
        <v>0</v>
      </c>
      <c r="CW5" s="10">
        <v>0</v>
      </c>
      <c r="CX5" s="10">
        <v>0</v>
      </c>
      <c r="CY5" s="10">
        <v>0.1</v>
      </c>
      <c r="CZ5" s="10">
        <v>0</v>
      </c>
      <c r="DA5" s="10">
        <v>0</v>
      </c>
      <c r="DB5" s="10">
        <v>0</v>
      </c>
      <c r="DC5" s="10">
        <v>0</v>
      </c>
      <c r="DD5" s="10">
        <v>0</v>
      </c>
      <c r="DE5" s="10">
        <v>0.05</v>
      </c>
      <c r="DF5" s="10">
        <v>0</v>
      </c>
      <c r="DG5" s="10">
        <v>0</v>
      </c>
      <c r="DH5" s="10">
        <v>0</v>
      </c>
      <c r="DI5" s="10">
        <v>0</v>
      </c>
      <c r="DJ5" s="10">
        <v>0</v>
      </c>
      <c r="DK5" s="10">
        <v>0</v>
      </c>
      <c r="DL5" s="10">
        <v>0</v>
      </c>
      <c r="DM5" s="10">
        <v>0</v>
      </c>
      <c r="DN5" s="10">
        <v>0.2</v>
      </c>
      <c r="DO5" s="10">
        <v>0.1</v>
      </c>
      <c r="DP5" s="10">
        <v>0</v>
      </c>
      <c r="DQ5" s="10">
        <v>0</v>
      </c>
      <c r="DR5" s="10">
        <v>0</v>
      </c>
      <c r="DS5" s="10">
        <v>0.1</v>
      </c>
      <c r="DT5" s="10">
        <v>0</v>
      </c>
      <c r="DU5" s="10">
        <v>0</v>
      </c>
      <c r="DV5" s="10">
        <v>0</v>
      </c>
      <c r="DW5" s="10">
        <v>0.05</v>
      </c>
      <c r="DX5" s="10">
        <v>0</v>
      </c>
      <c r="DY5" s="10">
        <v>0</v>
      </c>
      <c r="DZ5" s="10">
        <v>0</v>
      </c>
      <c r="EA5" s="10">
        <v>0</v>
      </c>
      <c r="EB5" s="10">
        <v>0.05</v>
      </c>
      <c r="EC5" s="10">
        <v>0</v>
      </c>
      <c r="ED5" s="10">
        <v>0</v>
      </c>
      <c r="EE5" s="10">
        <v>0</v>
      </c>
      <c r="EF5" s="10">
        <v>0</v>
      </c>
      <c r="EG5" s="10">
        <v>0</v>
      </c>
      <c r="EH5" s="10">
        <v>0.1</v>
      </c>
      <c r="EI5" s="10">
        <v>0</v>
      </c>
      <c r="EJ5" s="10">
        <v>0</v>
      </c>
      <c r="EK5" s="10">
        <v>0.05</v>
      </c>
      <c r="EL5" s="10">
        <v>0</v>
      </c>
      <c r="EM5" s="10">
        <v>0</v>
      </c>
      <c r="EN5" s="10">
        <v>0</v>
      </c>
      <c r="EO5" s="10">
        <v>0</v>
      </c>
      <c r="EP5" s="10">
        <v>0</v>
      </c>
      <c r="EQ5" s="10">
        <v>0</v>
      </c>
      <c r="ER5" s="10">
        <v>0</v>
      </c>
      <c r="ES5" s="10">
        <v>0</v>
      </c>
      <c r="ET5" s="10">
        <v>0</v>
      </c>
      <c r="EU5" s="10">
        <v>0.1</v>
      </c>
      <c r="EV5" s="10">
        <v>0</v>
      </c>
      <c r="EW5" s="10">
        <v>0</v>
      </c>
      <c r="EX5" s="10">
        <v>0.05</v>
      </c>
      <c r="EY5" s="10">
        <v>0.05</v>
      </c>
      <c r="EZ5" t="s">
        <v>2330</v>
      </c>
      <c r="FA5" t="s">
        <v>2331</v>
      </c>
      <c r="FB5" t="s">
        <v>228</v>
      </c>
      <c r="FC5" t="s">
        <v>228</v>
      </c>
      <c r="FD5" t="s">
        <v>259</v>
      </c>
      <c r="FE5" t="s">
        <v>226</v>
      </c>
      <c r="FF5" t="s">
        <v>226</v>
      </c>
      <c r="FG5">
        <v>0</v>
      </c>
      <c r="FH5">
        <v>1</v>
      </c>
      <c r="FI5">
        <v>0</v>
      </c>
      <c r="FJ5">
        <v>0</v>
      </c>
      <c r="FK5">
        <v>0</v>
      </c>
      <c r="FL5">
        <v>0</v>
      </c>
      <c r="FM5">
        <v>0</v>
      </c>
      <c r="FN5">
        <v>0</v>
      </c>
      <c r="FO5">
        <v>0</v>
      </c>
      <c r="FP5">
        <v>5</v>
      </c>
      <c r="FQ5">
        <v>0</v>
      </c>
      <c r="FR5">
        <v>4</v>
      </c>
      <c r="FS5">
        <v>2</v>
      </c>
      <c r="FT5">
        <v>3</v>
      </c>
      <c r="FU5">
        <v>0</v>
      </c>
      <c r="FV5">
        <v>0</v>
      </c>
      <c r="FW5">
        <v>1</v>
      </c>
      <c r="FX5">
        <v>0</v>
      </c>
      <c r="FY5">
        <v>2</v>
      </c>
      <c r="FZ5">
        <v>0</v>
      </c>
      <c r="GA5">
        <v>3</v>
      </c>
      <c r="GB5">
        <v>0</v>
      </c>
      <c r="GC5">
        <v>0</v>
      </c>
      <c r="GD5">
        <v>0</v>
      </c>
      <c r="GE5">
        <v>0</v>
      </c>
      <c r="GF5">
        <v>1</v>
      </c>
      <c r="GG5">
        <v>0</v>
      </c>
      <c r="GH5" t="s">
        <v>2332</v>
      </c>
      <c r="GI5" t="s">
        <v>2333</v>
      </c>
      <c r="GJ5" t="s">
        <v>2334</v>
      </c>
      <c r="GK5" t="s">
        <v>2335</v>
      </c>
      <c r="GL5" t="s">
        <v>874</v>
      </c>
      <c r="GM5" t="s">
        <v>2336</v>
      </c>
      <c r="GN5" t="s">
        <v>2805</v>
      </c>
      <c r="GO5" t="s">
        <v>2075</v>
      </c>
      <c r="GP5" t="s">
        <v>2337</v>
      </c>
      <c r="GT5" t="s">
        <v>260</v>
      </c>
      <c r="GU5" t="s">
        <v>249</v>
      </c>
      <c r="HE5" t="s">
        <v>291</v>
      </c>
      <c r="HG5" t="s">
        <v>348</v>
      </c>
      <c r="HJ5" t="s">
        <v>306</v>
      </c>
      <c r="HN5" t="s">
        <v>252</v>
      </c>
      <c r="HQ5">
        <f t="shared" si="0"/>
        <v>80000</v>
      </c>
      <c r="HR5" t="str">
        <f t="shared" si="1"/>
        <v>C</v>
      </c>
      <c r="HS5">
        <f t="shared" si="2"/>
        <v>1.1000000000000001</v>
      </c>
      <c r="HT5">
        <f t="shared" si="3"/>
        <v>16000</v>
      </c>
      <c r="HU5">
        <f t="shared" si="4"/>
        <v>60000</v>
      </c>
      <c r="HV5">
        <f t="shared" si="5"/>
        <v>0</v>
      </c>
      <c r="HW5">
        <f t="shared" si="6"/>
        <v>4000</v>
      </c>
      <c r="HX5">
        <f t="shared" si="7"/>
        <v>0</v>
      </c>
      <c r="HY5">
        <f t="shared" si="8"/>
        <v>0</v>
      </c>
      <c r="HZ5">
        <f t="shared" si="9"/>
        <v>0</v>
      </c>
      <c r="IA5">
        <f t="shared" si="10"/>
        <v>0</v>
      </c>
      <c r="IB5">
        <f t="shared" si="11"/>
        <v>0</v>
      </c>
      <c r="IC5">
        <f t="shared" si="12"/>
        <v>0</v>
      </c>
      <c r="ID5">
        <f t="shared" si="13"/>
        <v>0</v>
      </c>
      <c r="IE5">
        <f t="shared" si="14"/>
        <v>0</v>
      </c>
      <c r="IF5">
        <f t="shared" si="15"/>
        <v>0</v>
      </c>
      <c r="IG5">
        <f t="shared" si="16"/>
        <v>0</v>
      </c>
      <c r="IH5">
        <f t="shared" si="17"/>
        <v>0.55000000000000004</v>
      </c>
      <c r="II5">
        <f t="shared" si="18"/>
        <v>0.55000000000000004</v>
      </c>
      <c r="IJ5">
        <f t="shared" si="19"/>
        <v>0</v>
      </c>
      <c r="IK5">
        <f t="shared" si="20"/>
        <v>0</v>
      </c>
      <c r="IL5">
        <f t="shared" si="21"/>
        <v>0</v>
      </c>
      <c r="IM5">
        <f t="shared" si="22"/>
        <v>0</v>
      </c>
      <c r="IN5">
        <f t="shared" si="23"/>
        <v>0</v>
      </c>
      <c r="IO5">
        <f t="shared" si="24"/>
        <v>0</v>
      </c>
      <c r="IP5">
        <f t="shared" si="25"/>
        <v>0</v>
      </c>
      <c r="IQ5">
        <f t="shared" si="26"/>
        <v>0.5</v>
      </c>
      <c r="IR5">
        <f t="shared" si="27"/>
        <v>0.5</v>
      </c>
      <c r="IS5">
        <f t="shared" si="28"/>
        <v>0</v>
      </c>
      <c r="IT5">
        <f t="shared" si="29"/>
        <v>0</v>
      </c>
      <c r="IU5">
        <f t="shared" si="30"/>
        <v>0</v>
      </c>
      <c r="IV5">
        <f t="shared" si="31"/>
        <v>0</v>
      </c>
      <c r="IW5">
        <f t="shared" si="32"/>
        <v>0</v>
      </c>
      <c r="IX5">
        <f t="shared" si="33"/>
        <v>0</v>
      </c>
      <c r="IY5">
        <f t="shared" si="34"/>
        <v>0</v>
      </c>
      <c r="IZ5">
        <f t="shared" si="35"/>
        <v>0.05</v>
      </c>
      <c r="JA5">
        <f t="shared" si="36"/>
        <v>0.05</v>
      </c>
      <c r="JB5">
        <f t="shared" si="37"/>
        <v>0</v>
      </c>
      <c r="JC5">
        <f t="shared" si="38"/>
        <v>0</v>
      </c>
      <c r="JD5">
        <f t="shared" si="39"/>
        <v>0</v>
      </c>
      <c r="JE5">
        <f t="shared" si="40"/>
        <v>0</v>
      </c>
      <c r="JF5">
        <f t="shared" si="41"/>
        <v>0</v>
      </c>
      <c r="JG5">
        <f t="shared" si="42"/>
        <v>0</v>
      </c>
      <c r="JH5">
        <f t="shared" si="43"/>
        <v>0</v>
      </c>
      <c r="JI5">
        <f t="shared" si="44"/>
        <v>40000</v>
      </c>
      <c r="JJ5">
        <f t="shared" si="45"/>
        <v>40000</v>
      </c>
      <c r="JK5">
        <f t="shared" si="46"/>
        <v>0</v>
      </c>
      <c r="JL5">
        <f t="shared" si="47"/>
        <v>0</v>
      </c>
      <c r="JM5">
        <f t="shared" si="48"/>
        <v>0</v>
      </c>
      <c r="JN5">
        <f t="shared" si="49"/>
        <v>0</v>
      </c>
      <c r="JO5">
        <f t="shared" si="50"/>
        <v>0</v>
      </c>
      <c r="JP5">
        <f t="shared" si="51"/>
        <v>0</v>
      </c>
      <c r="JQ5">
        <f t="shared" si="52"/>
        <v>0</v>
      </c>
      <c r="JR5">
        <f t="shared" si="53"/>
        <v>0</v>
      </c>
      <c r="JS5">
        <f t="shared" si="54"/>
        <v>0</v>
      </c>
      <c r="JT5">
        <f t="shared" si="55"/>
        <v>0.11000000000000001</v>
      </c>
      <c r="JU5">
        <f t="shared" si="56"/>
        <v>0</v>
      </c>
      <c r="JV5">
        <f t="shared" si="57"/>
        <v>0</v>
      </c>
      <c r="JW5">
        <f t="shared" si="58"/>
        <v>0</v>
      </c>
      <c r="JX5">
        <f t="shared" si="59"/>
        <v>0</v>
      </c>
      <c r="JY5">
        <f t="shared" si="60"/>
        <v>0</v>
      </c>
      <c r="JZ5">
        <f t="shared" si="61"/>
        <v>5.5000000000000007E-2</v>
      </c>
      <c r="KA5">
        <f t="shared" si="62"/>
        <v>0</v>
      </c>
      <c r="KB5">
        <f t="shared" si="63"/>
        <v>0</v>
      </c>
      <c r="KC5">
        <f t="shared" si="64"/>
        <v>0</v>
      </c>
      <c r="KD5">
        <f t="shared" si="65"/>
        <v>0</v>
      </c>
      <c r="KE5">
        <f t="shared" si="66"/>
        <v>0</v>
      </c>
      <c r="KF5">
        <f t="shared" si="67"/>
        <v>0</v>
      </c>
      <c r="KG5">
        <f t="shared" si="68"/>
        <v>0</v>
      </c>
      <c r="KH5">
        <f t="shared" si="69"/>
        <v>0</v>
      </c>
      <c r="KI5">
        <f t="shared" si="70"/>
        <v>0.22000000000000003</v>
      </c>
      <c r="KJ5">
        <f t="shared" si="71"/>
        <v>0.11000000000000001</v>
      </c>
      <c r="KK5">
        <f t="shared" si="72"/>
        <v>0</v>
      </c>
      <c r="KL5">
        <f t="shared" si="73"/>
        <v>0</v>
      </c>
      <c r="KM5">
        <f t="shared" si="74"/>
        <v>0</v>
      </c>
      <c r="KN5">
        <f t="shared" si="75"/>
        <v>0.11000000000000001</v>
      </c>
      <c r="KO5">
        <f t="shared" si="76"/>
        <v>0</v>
      </c>
      <c r="KP5">
        <f t="shared" si="77"/>
        <v>0</v>
      </c>
      <c r="KQ5">
        <f t="shared" si="78"/>
        <v>0</v>
      </c>
      <c r="KR5">
        <f t="shared" si="79"/>
        <v>5.5000000000000007E-2</v>
      </c>
      <c r="KS5">
        <f t="shared" si="80"/>
        <v>0</v>
      </c>
      <c r="KT5">
        <f t="shared" si="81"/>
        <v>0</v>
      </c>
      <c r="KU5">
        <f t="shared" si="82"/>
        <v>0</v>
      </c>
      <c r="KV5">
        <f t="shared" si="83"/>
        <v>0</v>
      </c>
      <c r="KW5">
        <f t="shared" si="84"/>
        <v>5.5000000000000007E-2</v>
      </c>
      <c r="KX5">
        <f t="shared" si="85"/>
        <v>0</v>
      </c>
      <c r="KY5">
        <f t="shared" si="86"/>
        <v>0</v>
      </c>
      <c r="KZ5">
        <f t="shared" si="87"/>
        <v>0</v>
      </c>
      <c r="LA5">
        <f t="shared" si="88"/>
        <v>0</v>
      </c>
      <c r="LB5">
        <f t="shared" si="89"/>
        <v>0</v>
      </c>
      <c r="LC5">
        <f t="shared" si="90"/>
        <v>0.11000000000000001</v>
      </c>
      <c r="LD5">
        <f t="shared" si="91"/>
        <v>0</v>
      </c>
      <c r="LE5">
        <f t="shared" si="92"/>
        <v>0</v>
      </c>
      <c r="LF5">
        <f t="shared" si="93"/>
        <v>5.5000000000000007E-2</v>
      </c>
      <c r="LG5">
        <f t="shared" si="94"/>
        <v>0</v>
      </c>
      <c r="LH5">
        <f t="shared" si="95"/>
        <v>0</v>
      </c>
      <c r="LI5">
        <f t="shared" si="96"/>
        <v>0</v>
      </c>
      <c r="LJ5">
        <f t="shared" si="97"/>
        <v>0</v>
      </c>
      <c r="LK5">
        <f t="shared" si="98"/>
        <v>0</v>
      </c>
      <c r="LL5">
        <f t="shared" si="99"/>
        <v>0</v>
      </c>
      <c r="LM5">
        <f t="shared" si="100"/>
        <v>0</v>
      </c>
      <c r="LN5">
        <f t="shared" si="101"/>
        <v>0</v>
      </c>
      <c r="LO5">
        <f t="shared" si="102"/>
        <v>0</v>
      </c>
      <c r="LP5">
        <f t="shared" si="103"/>
        <v>0.11000000000000001</v>
      </c>
      <c r="LQ5">
        <f t="shared" si="104"/>
        <v>0</v>
      </c>
      <c r="LR5">
        <f t="shared" si="105"/>
        <v>0</v>
      </c>
      <c r="LS5">
        <f t="shared" si="106"/>
        <v>5.5000000000000007E-2</v>
      </c>
      <c r="LT5">
        <f t="shared" si="107"/>
        <v>5.5000000000000007E-2</v>
      </c>
      <c r="LU5">
        <f t="shared" si="108"/>
        <v>0</v>
      </c>
      <c r="LV5">
        <f t="shared" si="109"/>
        <v>0</v>
      </c>
      <c r="LW5">
        <f t="shared" si="110"/>
        <v>0</v>
      </c>
      <c r="LX5">
        <f t="shared" si="111"/>
        <v>0</v>
      </c>
      <c r="LY5">
        <f t="shared" si="112"/>
        <v>0</v>
      </c>
      <c r="LZ5">
        <f t="shared" si="113"/>
        <v>0</v>
      </c>
      <c r="MA5">
        <f t="shared" si="114"/>
        <v>0</v>
      </c>
      <c r="MB5">
        <f t="shared" si="115"/>
        <v>0.1</v>
      </c>
      <c r="MC5">
        <f t="shared" si="116"/>
        <v>0</v>
      </c>
      <c r="MD5">
        <f t="shared" si="117"/>
        <v>0</v>
      </c>
      <c r="ME5">
        <f t="shared" si="118"/>
        <v>0</v>
      </c>
      <c r="MF5">
        <f t="shared" si="119"/>
        <v>0</v>
      </c>
      <c r="MG5">
        <f t="shared" si="120"/>
        <v>0</v>
      </c>
      <c r="MH5">
        <f t="shared" si="121"/>
        <v>0.05</v>
      </c>
      <c r="MI5">
        <f t="shared" si="122"/>
        <v>0</v>
      </c>
      <c r="MJ5">
        <f t="shared" si="123"/>
        <v>0</v>
      </c>
      <c r="MK5">
        <f t="shared" si="124"/>
        <v>0</v>
      </c>
      <c r="ML5">
        <f t="shared" si="125"/>
        <v>0</v>
      </c>
      <c r="MM5">
        <f t="shared" si="126"/>
        <v>0</v>
      </c>
      <c r="MN5">
        <f t="shared" si="127"/>
        <v>0</v>
      </c>
      <c r="MO5">
        <f t="shared" si="128"/>
        <v>0</v>
      </c>
      <c r="MP5">
        <f t="shared" si="129"/>
        <v>0</v>
      </c>
      <c r="MQ5">
        <f t="shared" si="130"/>
        <v>0.2</v>
      </c>
      <c r="MR5">
        <f t="shared" si="131"/>
        <v>0.1</v>
      </c>
      <c r="MS5">
        <f t="shared" si="132"/>
        <v>0</v>
      </c>
      <c r="MT5">
        <f t="shared" si="133"/>
        <v>0</v>
      </c>
      <c r="MU5">
        <f t="shared" si="134"/>
        <v>0</v>
      </c>
      <c r="MV5">
        <f t="shared" si="135"/>
        <v>0.1</v>
      </c>
      <c r="MW5">
        <f t="shared" si="136"/>
        <v>0</v>
      </c>
      <c r="MX5">
        <f t="shared" si="137"/>
        <v>0</v>
      </c>
      <c r="MY5">
        <f t="shared" si="138"/>
        <v>0</v>
      </c>
      <c r="MZ5">
        <f t="shared" si="139"/>
        <v>0.05</v>
      </c>
      <c r="NA5">
        <f t="shared" si="140"/>
        <v>0</v>
      </c>
      <c r="NB5">
        <f t="shared" si="141"/>
        <v>0</v>
      </c>
      <c r="NC5">
        <f t="shared" si="142"/>
        <v>0</v>
      </c>
      <c r="ND5">
        <f t="shared" si="143"/>
        <v>0</v>
      </c>
      <c r="NE5">
        <f t="shared" si="144"/>
        <v>0.05</v>
      </c>
      <c r="NF5">
        <f t="shared" si="145"/>
        <v>0</v>
      </c>
      <c r="NG5">
        <f t="shared" si="146"/>
        <v>0</v>
      </c>
      <c r="NH5">
        <f t="shared" si="147"/>
        <v>0</v>
      </c>
      <c r="NI5">
        <f t="shared" si="148"/>
        <v>0</v>
      </c>
      <c r="NJ5">
        <f t="shared" si="149"/>
        <v>0</v>
      </c>
      <c r="NK5">
        <f t="shared" si="150"/>
        <v>0.1</v>
      </c>
      <c r="NL5">
        <f t="shared" si="151"/>
        <v>0</v>
      </c>
      <c r="NM5">
        <f t="shared" si="152"/>
        <v>0</v>
      </c>
      <c r="NN5">
        <f t="shared" si="153"/>
        <v>0.05</v>
      </c>
      <c r="NO5">
        <f t="shared" si="154"/>
        <v>0</v>
      </c>
      <c r="NP5">
        <f t="shared" si="155"/>
        <v>0</v>
      </c>
      <c r="NQ5">
        <f t="shared" si="156"/>
        <v>0</v>
      </c>
      <c r="NR5">
        <f t="shared" si="157"/>
        <v>0</v>
      </c>
      <c r="NS5">
        <f t="shared" si="158"/>
        <v>0</v>
      </c>
      <c r="NT5">
        <f t="shared" si="159"/>
        <v>0</v>
      </c>
      <c r="NU5">
        <f t="shared" si="160"/>
        <v>0</v>
      </c>
      <c r="NV5">
        <f t="shared" si="161"/>
        <v>0</v>
      </c>
      <c r="NW5">
        <f t="shared" si="162"/>
        <v>0</v>
      </c>
      <c r="NX5">
        <f t="shared" si="163"/>
        <v>0.1</v>
      </c>
      <c r="NY5">
        <f t="shared" si="164"/>
        <v>0</v>
      </c>
      <c r="NZ5">
        <f t="shared" si="165"/>
        <v>0</v>
      </c>
      <c r="OA5">
        <f t="shared" si="166"/>
        <v>0.05</v>
      </c>
      <c r="OB5">
        <f t="shared" si="167"/>
        <v>0.05</v>
      </c>
      <c r="OC5">
        <f t="shared" si="168"/>
        <v>0</v>
      </c>
      <c r="OD5">
        <f t="shared" si="169"/>
        <v>0</v>
      </c>
      <c r="OE5">
        <f t="shared" si="170"/>
        <v>0</v>
      </c>
      <c r="OF5">
        <f t="shared" si="171"/>
        <v>0</v>
      </c>
      <c r="OG5">
        <f t="shared" si="172"/>
        <v>0</v>
      </c>
      <c r="OH5">
        <f t="shared" si="173"/>
        <v>0</v>
      </c>
      <c r="OI5">
        <f t="shared" si="174"/>
        <v>0</v>
      </c>
      <c r="OJ5">
        <f t="shared" si="175"/>
        <v>1.0000000000000002E-2</v>
      </c>
      <c r="OK5">
        <f t="shared" si="176"/>
        <v>0</v>
      </c>
      <c r="OL5">
        <f t="shared" si="177"/>
        <v>0</v>
      </c>
      <c r="OM5">
        <f t="shared" si="178"/>
        <v>0</v>
      </c>
      <c r="ON5">
        <f t="shared" si="179"/>
        <v>0</v>
      </c>
      <c r="OO5">
        <f t="shared" si="180"/>
        <v>0</v>
      </c>
      <c r="OP5">
        <f t="shared" si="181"/>
        <v>5.000000000000001E-3</v>
      </c>
      <c r="OQ5">
        <f t="shared" si="182"/>
        <v>0</v>
      </c>
      <c r="OR5">
        <f t="shared" si="183"/>
        <v>0</v>
      </c>
      <c r="OS5">
        <f t="shared" si="184"/>
        <v>0</v>
      </c>
      <c r="OT5">
        <f t="shared" si="185"/>
        <v>0</v>
      </c>
      <c r="OU5">
        <f t="shared" si="186"/>
        <v>0</v>
      </c>
      <c r="OV5">
        <f t="shared" si="187"/>
        <v>0</v>
      </c>
      <c r="OW5">
        <f t="shared" si="188"/>
        <v>0</v>
      </c>
      <c r="OX5">
        <f t="shared" si="189"/>
        <v>0</v>
      </c>
      <c r="OY5">
        <f t="shared" si="190"/>
        <v>2.0000000000000004E-2</v>
      </c>
      <c r="OZ5">
        <f t="shared" si="191"/>
        <v>1.0000000000000002E-2</v>
      </c>
      <c r="PA5">
        <f t="shared" si="192"/>
        <v>0</v>
      </c>
      <c r="PB5">
        <f t="shared" si="193"/>
        <v>0</v>
      </c>
      <c r="PC5">
        <f t="shared" si="194"/>
        <v>0</v>
      </c>
      <c r="PD5">
        <f t="shared" si="195"/>
        <v>1.0000000000000002E-2</v>
      </c>
      <c r="PE5">
        <f t="shared" si="196"/>
        <v>0</v>
      </c>
      <c r="PF5">
        <f t="shared" si="197"/>
        <v>0</v>
      </c>
      <c r="PG5">
        <f t="shared" si="198"/>
        <v>0</v>
      </c>
      <c r="PH5">
        <f t="shared" si="199"/>
        <v>5.000000000000001E-3</v>
      </c>
      <c r="PI5">
        <f t="shared" si="200"/>
        <v>0</v>
      </c>
      <c r="PJ5">
        <f t="shared" si="201"/>
        <v>0</v>
      </c>
      <c r="PK5">
        <f t="shared" si="202"/>
        <v>0</v>
      </c>
      <c r="PL5">
        <f t="shared" si="203"/>
        <v>0</v>
      </c>
      <c r="PM5">
        <f t="shared" si="204"/>
        <v>5.000000000000001E-3</v>
      </c>
      <c r="PN5">
        <f t="shared" si="205"/>
        <v>0</v>
      </c>
      <c r="PO5">
        <f t="shared" si="206"/>
        <v>0</v>
      </c>
      <c r="PP5">
        <f t="shared" si="207"/>
        <v>0</v>
      </c>
      <c r="PQ5">
        <f t="shared" si="208"/>
        <v>0</v>
      </c>
      <c r="PR5">
        <f t="shared" si="209"/>
        <v>0</v>
      </c>
      <c r="PS5">
        <f t="shared" si="210"/>
        <v>1.0000000000000002E-2</v>
      </c>
      <c r="PT5">
        <f t="shared" si="211"/>
        <v>0</v>
      </c>
      <c r="PU5">
        <f t="shared" si="212"/>
        <v>0</v>
      </c>
      <c r="PV5">
        <f t="shared" si="213"/>
        <v>5.000000000000001E-3</v>
      </c>
      <c r="PW5">
        <f t="shared" si="214"/>
        <v>0</v>
      </c>
      <c r="PX5">
        <f t="shared" si="215"/>
        <v>0</v>
      </c>
      <c r="PY5">
        <f t="shared" si="216"/>
        <v>0</v>
      </c>
      <c r="PZ5">
        <f t="shared" si="217"/>
        <v>0</v>
      </c>
      <c r="QA5">
        <f t="shared" si="218"/>
        <v>0</v>
      </c>
      <c r="QB5">
        <f t="shared" si="219"/>
        <v>0</v>
      </c>
      <c r="QC5">
        <f t="shared" si="220"/>
        <v>0</v>
      </c>
      <c r="QD5">
        <f t="shared" si="221"/>
        <v>0</v>
      </c>
      <c r="QE5">
        <f t="shared" si="222"/>
        <v>0</v>
      </c>
      <c r="QF5">
        <f t="shared" si="223"/>
        <v>1.0000000000000002E-2</v>
      </c>
      <c r="QG5">
        <f t="shared" si="224"/>
        <v>0</v>
      </c>
      <c r="QH5">
        <f t="shared" si="225"/>
        <v>0</v>
      </c>
      <c r="QI5">
        <f t="shared" si="226"/>
        <v>5.000000000000001E-3</v>
      </c>
      <c r="QJ5">
        <f t="shared" si="227"/>
        <v>5.000000000000001E-3</v>
      </c>
      <c r="QK5">
        <f t="shared" si="228"/>
        <v>0</v>
      </c>
      <c r="QL5">
        <f t="shared" si="229"/>
        <v>0</v>
      </c>
      <c r="QM5">
        <f t="shared" si="230"/>
        <v>0</v>
      </c>
      <c r="QN5">
        <f t="shared" si="231"/>
        <v>0</v>
      </c>
      <c r="QO5">
        <f t="shared" si="232"/>
        <v>0</v>
      </c>
      <c r="QP5">
        <f t="shared" si="233"/>
        <v>0</v>
      </c>
      <c r="QQ5">
        <f t="shared" si="234"/>
        <v>0</v>
      </c>
      <c r="QR5">
        <f t="shared" si="235"/>
        <v>8000</v>
      </c>
      <c r="QS5">
        <f t="shared" si="236"/>
        <v>0</v>
      </c>
      <c r="QT5">
        <f t="shared" si="237"/>
        <v>0</v>
      </c>
      <c r="QU5">
        <f t="shared" si="238"/>
        <v>0</v>
      </c>
      <c r="QV5">
        <f t="shared" si="239"/>
        <v>0</v>
      </c>
      <c r="QW5">
        <f t="shared" si="240"/>
        <v>0</v>
      </c>
      <c r="QX5">
        <f t="shared" si="241"/>
        <v>4000</v>
      </c>
      <c r="QY5">
        <f t="shared" si="242"/>
        <v>0</v>
      </c>
      <c r="QZ5">
        <f t="shared" si="243"/>
        <v>0</v>
      </c>
      <c r="RA5">
        <f t="shared" si="244"/>
        <v>0</v>
      </c>
      <c r="RB5">
        <f t="shared" si="245"/>
        <v>0</v>
      </c>
      <c r="RC5">
        <f t="shared" si="246"/>
        <v>0</v>
      </c>
      <c r="RD5">
        <f t="shared" si="247"/>
        <v>0</v>
      </c>
      <c r="RE5">
        <f t="shared" si="248"/>
        <v>0</v>
      </c>
      <c r="RF5">
        <f t="shared" si="249"/>
        <v>0</v>
      </c>
      <c r="RG5">
        <f t="shared" si="250"/>
        <v>16000</v>
      </c>
      <c r="RH5">
        <f t="shared" si="251"/>
        <v>8000</v>
      </c>
      <c r="RI5">
        <f t="shared" si="252"/>
        <v>0</v>
      </c>
      <c r="RJ5">
        <f t="shared" si="253"/>
        <v>0</v>
      </c>
      <c r="RK5">
        <f t="shared" si="254"/>
        <v>0</v>
      </c>
      <c r="RL5">
        <f t="shared" si="255"/>
        <v>8000</v>
      </c>
      <c r="RM5">
        <f t="shared" si="256"/>
        <v>0</v>
      </c>
      <c r="RN5">
        <f t="shared" si="257"/>
        <v>0</v>
      </c>
      <c r="RO5">
        <f t="shared" si="258"/>
        <v>0</v>
      </c>
      <c r="RP5">
        <f t="shared" si="259"/>
        <v>4000</v>
      </c>
      <c r="RQ5">
        <f t="shared" si="260"/>
        <v>0</v>
      </c>
      <c r="RR5">
        <f t="shared" si="261"/>
        <v>0</v>
      </c>
      <c r="RS5">
        <f t="shared" si="262"/>
        <v>0</v>
      </c>
      <c r="RT5">
        <f t="shared" si="263"/>
        <v>0</v>
      </c>
      <c r="RU5">
        <f t="shared" si="264"/>
        <v>4000</v>
      </c>
      <c r="RV5">
        <f t="shared" si="265"/>
        <v>0</v>
      </c>
      <c r="RW5">
        <f t="shared" si="266"/>
        <v>0</v>
      </c>
      <c r="RX5">
        <f t="shared" si="267"/>
        <v>0</v>
      </c>
      <c r="RY5">
        <f t="shared" si="268"/>
        <v>0</v>
      </c>
      <c r="RZ5">
        <f t="shared" si="269"/>
        <v>0</v>
      </c>
      <c r="SA5">
        <f t="shared" si="270"/>
        <v>8000</v>
      </c>
      <c r="SB5">
        <f t="shared" si="271"/>
        <v>0</v>
      </c>
      <c r="SC5">
        <f t="shared" si="272"/>
        <v>0</v>
      </c>
      <c r="SD5">
        <f t="shared" si="273"/>
        <v>4000</v>
      </c>
      <c r="SE5">
        <f t="shared" si="274"/>
        <v>0</v>
      </c>
      <c r="SF5">
        <f t="shared" si="275"/>
        <v>0</v>
      </c>
      <c r="SG5">
        <f t="shared" si="276"/>
        <v>0</v>
      </c>
      <c r="SH5">
        <f t="shared" si="277"/>
        <v>0</v>
      </c>
      <c r="SI5">
        <f t="shared" si="278"/>
        <v>0</v>
      </c>
      <c r="SJ5">
        <f t="shared" si="279"/>
        <v>0</v>
      </c>
      <c r="SK5">
        <f t="shared" si="280"/>
        <v>0</v>
      </c>
      <c r="SL5">
        <f t="shared" si="281"/>
        <v>0</v>
      </c>
      <c r="SM5">
        <f t="shared" si="282"/>
        <v>0</v>
      </c>
      <c r="SN5">
        <f t="shared" si="283"/>
        <v>8000</v>
      </c>
      <c r="SO5">
        <f t="shared" si="284"/>
        <v>0</v>
      </c>
      <c r="SP5">
        <f t="shared" si="285"/>
        <v>0</v>
      </c>
      <c r="SQ5">
        <f t="shared" si="286"/>
        <v>4000</v>
      </c>
      <c r="SR5">
        <f t="shared" si="287"/>
        <v>4000</v>
      </c>
      <c r="SS5">
        <f t="shared" si="288"/>
        <v>0</v>
      </c>
      <c r="ST5">
        <f t="shared" si="289"/>
        <v>0</v>
      </c>
      <c r="SU5">
        <f t="shared" si="290"/>
        <v>1.1000000000000001</v>
      </c>
      <c r="SV5">
        <f t="shared" si="291"/>
        <v>0</v>
      </c>
      <c r="SW5">
        <f t="shared" si="292"/>
        <v>0</v>
      </c>
      <c r="SX5">
        <f t="shared" si="293"/>
        <v>0</v>
      </c>
      <c r="SY5">
        <f t="shared" si="294"/>
        <v>1.1000000000000001</v>
      </c>
      <c r="SZ5">
        <f t="shared" si="295"/>
        <v>0</v>
      </c>
      <c r="TA5">
        <f t="shared" si="296"/>
        <v>0</v>
      </c>
      <c r="TB5">
        <f t="shared" si="297"/>
        <v>0</v>
      </c>
      <c r="TC5">
        <f t="shared" si="298"/>
        <v>0</v>
      </c>
      <c r="TD5">
        <f t="shared" si="299"/>
        <v>1.1000000000000001</v>
      </c>
      <c r="TE5">
        <f t="shared" si="300"/>
        <v>1.1000000000000001</v>
      </c>
      <c r="TF5">
        <f t="shared" si="301"/>
        <v>0</v>
      </c>
      <c r="TG5">
        <f t="shared" si="302"/>
        <v>0</v>
      </c>
      <c r="TH5">
        <f t="shared" si="303"/>
        <v>0</v>
      </c>
      <c r="TI5">
        <f t="shared" si="304"/>
        <v>1.1000000000000001</v>
      </c>
      <c r="TJ5">
        <f t="shared" si="305"/>
        <v>0</v>
      </c>
      <c r="TK5">
        <f t="shared" si="306"/>
        <v>0</v>
      </c>
      <c r="TL5">
        <f t="shared" si="307"/>
        <v>0</v>
      </c>
      <c r="TM5">
        <f t="shared" si="308"/>
        <v>0</v>
      </c>
      <c r="TN5">
        <f t="shared" si="309"/>
        <v>5</v>
      </c>
      <c r="TO5">
        <f t="shared" si="310"/>
        <v>0</v>
      </c>
      <c r="TP5">
        <f t="shared" si="311"/>
        <v>0</v>
      </c>
      <c r="TQ5">
        <f t="shared" si="312"/>
        <v>0</v>
      </c>
      <c r="TR5">
        <f t="shared" si="313"/>
        <v>0</v>
      </c>
      <c r="TS5">
        <f t="shared" si="314"/>
        <v>0</v>
      </c>
      <c r="TT5">
        <f t="shared" si="315"/>
        <v>0</v>
      </c>
      <c r="TU5">
        <f t="shared" si="316"/>
        <v>0</v>
      </c>
      <c r="TV5">
        <f t="shared" si="317"/>
        <v>0</v>
      </c>
      <c r="TW5">
        <f t="shared" si="318"/>
        <v>5</v>
      </c>
      <c r="TX5">
        <f t="shared" si="319"/>
        <v>0</v>
      </c>
      <c r="TY5">
        <f t="shared" si="320"/>
        <v>0</v>
      </c>
      <c r="TZ5">
        <f t="shared" si="321"/>
        <v>0</v>
      </c>
      <c r="UA5">
        <f t="shared" si="322"/>
        <v>0</v>
      </c>
      <c r="UB5">
        <f t="shared" si="323"/>
        <v>0</v>
      </c>
      <c r="UC5">
        <f t="shared" si="324"/>
        <v>0</v>
      </c>
      <c r="UD5">
        <f t="shared" si="325"/>
        <v>0</v>
      </c>
      <c r="UE5">
        <f t="shared" si="326"/>
        <v>1</v>
      </c>
      <c r="UF5">
        <f t="shared" si="327"/>
        <v>0</v>
      </c>
      <c r="UG5">
        <f t="shared" si="328"/>
        <v>2</v>
      </c>
      <c r="UH5">
        <f t="shared" si="329"/>
        <v>4</v>
      </c>
      <c r="UI5">
        <f t="shared" si="330"/>
        <v>3</v>
      </c>
      <c r="UJ5">
        <f t="shared" si="331"/>
        <v>0</v>
      </c>
      <c r="UK5">
        <f t="shared" si="332"/>
        <v>0</v>
      </c>
      <c r="UL5">
        <f t="shared" si="333"/>
        <v>5</v>
      </c>
      <c r="UM5">
        <f t="shared" si="334"/>
        <v>0</v>
      </c>
      <c r="UN5">
        <f t="shared" si="335"/>
        <v>1</v>
      </c>
      <c r="UO5">
        <f t="shared" si="336"/>
        <v>0</v>
      </c>
      <c r="UP5">
        <f t="shared" si="337"/>
        <v>2</v>
      </c>
      <c r="UQ5">
        <f t="shared" si="338"/>
        <v>4</v>
      </c>
      <c r="UR5">
        <f t="shared" si="339"/>
        <v>3</v>
      </c>
      <c r="US5">
        <f t="shared" si="340"/>
        <v>0</v>
      </c>
      <c r="UT5">
        <f t="shared" si="341"/>
        <v>0</v>
      </c>
      <c r="UU5">
        <f t="shared" si="342"/>
        <v>5</v>
      </c>
      <c r="UV5">
        <f t="shared" si="343"/>
        <v>0</v>
      </c>
      <c r="UW5">
        <f t="shared" si="344"/>
        <v>4</v>
      </c>
      <c r="UX5">
        <f t="shared" si="345"/>
        <v>0</v>
      </c>
      <c r="UY5">
        <f t="shared" si="346"/>
        <v>3</v>
      </c>
      <c r="UZ5">
        <f t="shared" si="347"/>
        <v>0</v>
      </c>
      <c r="VA5">
        <f t="shared" si="348"/>
        <v>0</v>
      </c>
      <c r="VB5">
        <f t="shared" si="349"/>
        <v>0</v>
      </c>
      <c r="VC5">
        <f t="shared" si="350"/>
        <v>0</v>
      </c>
      <c r="VD5">
        <f t="shared" si="351"/>
        <v>5</v>
      </c>
      <c r="VE5">
        <f t="shared" si="352"/>
        <v>0</v>
      </c>
      <c r="VF5">
        <f t="shared" si="353"/>
        <v>4</v>
      </c>
      <c r="VG5">
        <f t="shared" si="354"/>
        <v>0</v>
      </c>
      <c r="VH5">
        <f t="shared" si="355"/>
        <v>3</v>
      </c>
      <c r="VI5">
        <f t="shared" si="356"/>
        <v>0</v>
      </c>
      <c r="VJ5">
        <f t="shared" si="357"/>
        <v>0</v>
      </c>
      <c r="VK5">
        <f t="shared" si="358"/>
        <v>0</v>
      </c>
      <c r="VL5">
        <f t="shared" si="359"/>
        <v>0</v>
      </c>
      <c r="VM5">
        <f t="shared" si="360"/>
        <v>5</v>
      </c>
      <c r="VN5">
        <f t="shared" si="361"/>
        <v>0</v>
      </c>
      <c r="VO5">
        <f t="shared" si="362"/>
        <v>0</v>
      </c>
      <c r="VP5">
        <f t="shared" si="363"/>
        <v>0</v>
      </c>
      <c r="VQ5">
        <f t="shared" si="364"/>
        <v>0</v>
      </c>
      <c r="VR5">
        <f t="shared" si="365"/>
        <v>0</v>
      </c>
      <c r="VS5">
        <f t="shared" si="366"/>
        <v>0</v>
      </c>
      <c r="VT5">
        <f t="shared" si="367"/>
        <v>0</v>
      </c>
      <c r="VU5">
        <f t="shared" si="368"/>
        <v>0</v>
      </c>
      <c r="VV5">
        <f t="shared" si="369"/>
        <v>0</v>
      </c>
      <c r="VW5">
        <f t="shared" si="370"/>
        <v>0</v>
      </c>
      <c r="VX5">
        <f t="shared" si="371"/>
        <v>0</v>
      </c>
      <c r="VY5">
        <f t="shared" si="372"/>
        <v>0</v>
      </c>
      <c r="VZ5">
        <f t="shared" si="373"/>
        <v>0</v>
      </c>
      <c r="WA5">
        <f t="shared" si="374"/>
        <v>0</v>
      </c>
      <c r="WB5">
        <f t="shared" si="375"/>
        <v>0</v>
      </c>
      <c r="WC5">
        <f t="shared" si="376"/>
        <v>0</v>
      </c>
      <c r="WD5">
        <f t="shared" si="377"/>
        <v>0</v>
      </c>
      <c r="WE5">
        <f t="shared" si="378"/>
        <v>0</v>
      </c>
      <c r="WF5">
        <f t="shared" si="379"/>
        <v>0</v>
      </c>
      <c r="WG5">
        <f t="shared" si="380"/>
        <v>0</v>
      </c>
      <c r="WH5">
        <f t="shared" si="381"/>
        <v>0</v>
      </c>
      <c r="WI5">
        <f t="shared" si="382"/>
        <v>0</v>
      </c>
      <c r="WJ5">
        <f t="shared" si="383"/>
        <v>0</v>
      </c>
      <c r="WK5">
        <f t="shared" si="384"/>
        <v>1</v>
      </c>
      <c r="WL5">
        <f t="shared" si="385"/>
        <v>0</v>
      </c>
      <c r="WM5">
        <f t="shared" si="386"/>
        <v>0</v>
      </c>
      <c r="WN5">
        <f t="shared" si="387"/>
        <v>0</v>
      </c>
      <c r="WO5">
        <f t="shared" si="388"/>
        <v>0</v>
      </c>
      <c r="WP5">
        <f t="shared" si="389"/>
        <v>0</v>
      </c>
      <c r="WQ5">
        <f t="shared" si="390"/>
        <v>0</v>
      </c>
      <c r="WR5">
        <f t="shared" si="391"/>
        <v>0</v>
      </c>
      <c r="WS5">
        <f t="shared" si="392"/>
        <v>0</v>
      </c>
      <c r="WT5">
        <f t="shared" si="393"/>
        <v>0</v>
      </c>
      <c r="WU5">
        <f t="shared" si="394"/>
        <v>0</v>
      </c>
      <c r="WV5">
        <f t="shared" si="395"/>
        <v>0</v>
      </c>
      <c r="WW5">
        <f t="shared" si="396"/>
        <v>0</v>
      </c>
      <c r="WX5">
        <f t="shared" si="397"/>
        <v>0</v>
      </c>
      <c r="WY5">
        <f t="shared" si="398"/>
        <v>0</v>
      </c>
      <c r="WZ5">
        <f t="shared" si="399"/>
        <v>0</v>
      </c>
      <c r="XA5">
        <f t="shared" si="400"/>
        <v>0</v>
      </c>
      <c r="XB5">
        <f t="shared" si="401"/>
        <v>0</v>
      </c>
      <c r="XC5">
        <f t="shared" si="402"/>
        <v>0</v>
      </c>
      <c r="XD5">
        <f t="shared" si="403"/>
        <v>0</v>
      </c>
      <c r="XE5">
        <f t="shared" si="404"/>
        <v>0</v>
      </c>
      <c r="XF5">
        <f t="shared" si="405"/>
        <v>0</v>
      </c>
      <c r="XG5">
        <f t="shared" si="406"/>
        <v>0</v>
      </c>
      <c r="XH5">
        <f t="shared" si="407"/>
        <v>0</v>
      </c>
      <c r="XI5">
        <f t="shared" si="408"/>
        <v>0</v>
      </c>
      <c r="XJ5">
        <f t="shared" si="409"/>
        <v>0</v>
      </c>
      <c r="XK5">
        <f t="shared" si="410"/>
        <v>0</v>
      </c>
      <c r="XL5">
        <f t="shared" si="411"/>
        <v>0</v>
      </c>
      <c r="XM5">
        <f t="shared" si="412"/>
        <v>0</v>
      </c>
      <c r="XN5">
        <f t="shared" si="413"/>
        <v>0</v>
      </c>
      <c r="XO5">
        <f t="shared" si="414"/>
        <v>0</v>
      </c>
      <c r="XP5">
        <f t="shared" si="415"/>
        <v>0</v>
      </c>
      <c r="XQ5">
        <f t="shared" si="416"/>
        <v>0</v>
      </c>
      <c r="XR5">
        <f t="shared" si="417"/>
        <v>0</v>
      </c>
      <c r="XS5">
        <f t="shared" si="418"/>
        <v>0</v>
      </c>
      <c r="XT5">
        <f t="shared" si="419"/>
        <v>0</v>
      </c>
      <c r="XU5">
        <f t="shared" si="420"/>
        <v>0</v>
      </c>
      <c r="XV5">
        <f t="shared" si="421"/>
        <v>0</v>
      </c>
      <c r="XW5">
        <f t="shared" si="422"/>
        <v>0</v>
      </c>
      <c r="XX5">
        <f t="shared" si="423"/>
        <v>0</v>
      </c>
      <c r="XY5">
        <f t="shared" si="424"/>
        <v>0</v>
      </c>
      <c r="XZ5">
        <f t="shared" si="425"/>
        <v>0</v>
      </c>
      <c r="YA5">
        <f t="shared" si="426"/>
        <v>0</v>
      </c>
      <c r="YB5">
        <f t="shared" si="427"/>
        <v>0</v>
      </c>
      <c r="YC5">
        <f t="shared" si="428"/>
        <v>0</v>
      </c>
      <c r="YD5">
        <f t="shared" si="429"/>
        <v>0</v>
      </c>
      <c r="YE5">
        <f t="shared" si="430"/>
        <v>0</v>
      </c>
      <c r="YF5">
        <f t="shared" si="431"/>
        <v>0</v>
      </c>
      <c r="YG5">
        <f t="shared" si="432"/>
        <v>0</v>
      </c>
      <c r="YH5">
        <f t="shared" si="433"/>
        <v>0</v>
      </c>
      <c r="YI5">
        <f t="shared" si="434"/>
        <v>0</v>
      </c>
      <c r="YJ5">
        <f t="shared" si="435"/>
        <v>0</v>
      </c>
      <c r="YK5">
        <f t="shared" si="436"/>
        <v>0</v>
      </c>
      <c r="YL5">
        <f t="shared" si="437"/>
        <v>0</v>
      </c>
      <c r="YM5">
        <f t="shared" si="438"/>
        <v>0</v>
      </c>
      <c r="YN5">
        <f t="shared" si="439"/>
        <v>0</v>
      </c>
      <c r="YO5">
        <f t="shared" si="440"/>
        <v>0</v>
      </c>
      <c r="YP5">
        <f t="shared" si="441"/>
        <v>0</v>
      </c>
      <c r="YQ5">
        <f t="shared" si="442"/>
        <v>0</v>
      </c>
      <c r="YR5">
        <f t="shared" si="443"/>
        <v>0</v>
      </c>
      <c r="YS5" t="str">
        <f t="shared" si="444"/>
        <v>ecological food provision in the framework of food sovereignty</v>
      </c>
      <c r="YT5">
        <f t="shared" si="445"/>
        <v>0</v>
      </c>
      <c r="YU5">
        <f t="shared" si="446"/>
        <v>0</v>
      </c>
      <c r="YV5">
        <f t="shared" si="447"/>
        <v>0</v>
      </c>
      <c r="YW5">
        <f t="shared" si="448"/>
        <v>0</v>
      </c>
      <c r="YX5">
        <f t="shared" si="449"/>
        <v>0</v>
      </c>
      <c r="YY5">
        <f t="shared" si="450"/>
        <v>0</v>
      </c>
      <c r="YZ5">
        <f t="shared" si="451"/>
        <v>0</v>
      </c>
      <c r="ZA5">
        <f t="shared" si="452"/>
        <v>0</v>
      </c>
      <c r="ZB5">
        <f t="shared" si="453"/>
        <v>0</v>
      </c>
      <c r="ZC5">
        <f t="shared" si="454"/>
        <v>0</v>
      </c>
      <c r="ZD5">
        <f t="shared" si="455"/>
        <v>0</v>
      </c>
      <c r="ZE5">
        <f t="shared" si="456"/>
        <v>0</v>
      </c>
      <c r="ZF5">
        <f t="shared" si="457"/>
        <v>0</v>
      </c>
      <c r="ZG5">
        <f t="shared" si="458"/>
        <v>0</v>
      </c>
      <c r="ZH5">
        <f t="shared" si="459"/>
        <v>0</v>
      </c>
      <c r="ZI5">
        <f t="shared" si="460"/>
        <v>0</v>
      </c>
      <c r="ZJ5">
        <f t="shared" si="461"/>
        <v>0</v>
      </c>
      <c r="ZK5">
        <f t="shared" si="462"/>
        <v>0</v>
      </c>
      <c r="ZL5">
        <f t="shared" si="463"/>
        <v>0</v>
      </c>
      <c r="ZM5">
        <f t="shared" si="464"/>
        <v>0</v>
      </c>
      <c r="ZN5">
        <f t="shared" si="465"/>
        <v>0</v>
      </c>
      <c r="ZO5">
        <f t="shared" si="466"/>
        <v>0</v>
      </c>
      <c r="ZP5">
        <f t="shared" si="467"/>
        <v>0</v>
      </c>
      <c r="ZQ5">
        <f t="shared" si="468"/>
        <v>0</v>
      </c>
      <c r="ZR5">
        <f t="shared" si="469"/>
        <v>0</v>
      </c>
      <c r="ZS5">
        <f t="shared" si="470"/>
        <v>0</v>
      </c>
      <c r="ZT5">
        <f t="shared" si="471"/>
        <v>0</v>
      </c>
      <c r="ZU5">
        <f t="shared" si="472"/>
        <v>0</v>
      </c>
      <c r="ZV5">
        <f t="shared" si="473"/>
        <v>0</v>
      </c>
      <c r="ZW5">
        <f t="shared" si="474"/>
        <v>0</v>
      </c>
      <c r="ZX5">
        <f t="shared" si="475"/>
        <v>0</v>
      </c>
      <c r="ZY5">
        <f t="shared" si="476"/>
        <v>0</v>
      </c>
      <c r="ZZ5">
        <f t="shared" si="477"/>
        <v>0</v>
      </c>
      <c r="AAA5">
        <f t="shared" si="478"/>
        <v>0</v>
      </c>
      <c r="AAB5">
        <f t="shared" si="479"/>
        <v>0</v>
      </c>
      <c r="AAC5">
        <f t="shared" si="480"/>
        <v>0</v>
      </c>
      <c r="AAD5">
        <f t="shared" si="481"/>
        <v>0</v>
      </c>
      <c r="AAE5" t="str">
        <f t="shared" ca="1" si="482"/>
        <v>Inc_grant_public</v>
      </c>
      <c r="AAF5" t="str">
        <f t="shared" ca="1" si="483"/>
        <v>Act_aware</v>
      </c>
      <c r="AAG5" t="str">
        <f t="shared" ca="1" si="484"/>
        <v>TIss_hunger</v>
      </c>
      <c r="AAH5" t="str">
        <f t="shared" ca="1" si="485"/>
        <v>Ben_prod</v>
      </c>
      <c r="AAI5" t="str">
        <f t="shared" ca="1" si="486"/>
        <v>Infl_gen</v>
      </c>
      <c r="AAJ5" t="str">
        <f t="shared" ca="1" si="487"/>
        <v>Comms_nat</v>
      </c>
    </row>
    <row r="6" spans="1:713" x14ac:dyDescent="0.35">
      <c r="B6">
        <v>116</v>
      </c>
      <c r="C6" s="8">
        <v>40584.284085648149</v>
      </c>
      <c r="D6" t="s">
        <v>232</v>
      </c>
      <c r="E6" t="s">
        <v>2692</v>
      </c>
      <c r="F6">
        <v>3</v>
      </c>
      <c r="G6" t="s">
        <v>263</v>
      </c>
      <c r="H6">
        <v>82090</v>
      </c>
      <c r="I6" t="s">
        <v>445</v>
      </c>
      <c r="J6">
        <v>100</v>
      </c>
      <c r="K6">
        <v>0.8</v>
      </c>
      <c r="L6">
        <v>0.8</v>
      </c>
      <c r="M6">
        <v>0.9</v>
      </c>
      <c r="N6">
        <v>100</v>
      </c>
      <c r="O6">
        <v>0</v>
      </c>
      <c r="P6">
        <v>73</v>
      </c>
      <c r="Q6">
        <v>3</v>
      </c>
      <c r="R6">
        <v>0</v>
      </c>
      <c r="S6">
        <v>24</v>
      </c>
      <c r="T6">
        <v>0</v>
      </c>
      <c r="U6">
        <v>0</v>
      </c>
      <c r="V6">
        <v>0</v>
      </c>
      <c r="W6">
        <v>0</v>
      </c>
      <c r="Y6">
        <v>0.90639999999999998</v>
      </c>
      <c r="Z6" s="10">
        <v>0</v>
      </c>
      <c r="AA6" s="10">
        <v>1</v>
      </c>
      <c r="AB6" s="10">
        <v>0</v>
      </c>
      <c r="AC6" s="10">
        <v>0</v>
      </c>
      <c r="AD6" s="10">
        <v>0</v>
      </c>
      <c r="AE6" s="10">
        <v>0</v>
      </c>
      <c r="AF6" s="10">
        <v>0</v>
      </c>
      <c r="AG6" s="10">
        <v>0</v>
      </c>
      <c r="AH6" s="10">
        <v>0</v>
      </c>
      <c r="BF6" t="s">
        <v>315</v>
      </c>
      <c r="BQ6" t="s">
        <v>271</v>
      </c>
      <c r="BZ6" t="s">
        <v>273</v>
      </c>
      <c r="CB6" t="s">
        <v>323</v>
      </c>
      <c r="CC6" t="s">
        <v>274</v>
      </c>
      <c r="CI6" t="s">
        <v>276</v>
      </c>
      <c r="CM6" t="s">
        <v>403</v>
      </c>
      <c r="CR6">
        <v>0</v>
      </c>
      <c r="CS6">
        <v>0</v>
      </c>
      <c r="CT6">
        <v>0</v>
      </c>
      <c r="CU6">
        <v>0</v>
      </c>
      <c r="CV6">
        <v>0</v>
      </c>
      <c r="CW6" s="10">
        <v>0</v>
      </c>
      <c r="CX6" s="10">
        <v>0</v>
      </c>
      <c r="CY6" s="10">
        <v>0</v>
      </c>
      <c r="CZ6" s="10">
        <v>0</v>
      </c>
      <c r="DA6" s="10">
        <v>0</v>
      </c>
      <c r="DB6" s="10">
        <v>0</v>
      </c>
      <c r="DC6" s="10">
        <v>0</v>
      </c>
      <c r="DD6" s="10">
        <v>0</v>
      </c>
      <c r="DE6" s="10">
        <v>0</v>
      </c>
      <c r="DF6" s="10">
        <v>0</v>
      </c>
      <c r="DG6" s="10">
        <v>0</v>
      </c>
      <c r="DH6" s="10">
        <v>0</v>
      </c>
      <c r="DI6" s="10">
        <v>0</v>
      </c>
      <c r="DJ6" s="10">
        <v>0</v>
      </c>
      <c r="DK6" s="10">
        <v>0</v>
      </c>
      <c r="DL6" s="10">
        <v>0</v>
      </c>
      <c r="DM6" s="10">
        <v>0</v>
      </c>
      <c r="DN6" s="10">
        <v>0</v>
      </c>
      <c r="DO6" s="10">
        <v>0</v>
      </c>
      <c r="DP6" s="10">
        <v>0</v>
      </c>
      <c r="DQ6" s="10">
        <v>0</v>
      </c>
      <c r="DR6" s="10">
        <v>0</v>
      </c>
      <c r="DS6" s="10">
        <v>0.55000000000000004</v>
      </c>
      <c r="DT6" s="10">
        <v>0</v>
      </c>
      <c r="DU6" s="10">
        <v>0</v>
      </c>
      <c r="DV6" s="10">
        <v>0</v>
      </c>
      <c r="DW6" s="10">
        <v>0</v>
      </c>
      <c r="DX6" s="10">
        <v>0.05</v>
      </c>
      <c r="DY6" s="10">
        <v>0</v>
      </c>
      <c r="DZ6" s="10">
        <v>0</v>
      </c>
      <c r="EA6" s="10">
        <v>0</v>
      </c>
      <c r="EB6" s="10">
        <v>0</v>
      </c>
      <c r="EC6" s="10">
        <v>0</v>
      </c>
      <c r="ED6" s="10">
        <v>0.05</v>
      </c>
      <c r="EE6" s="10">
        <v>0</v>
      </c>
      <c r="EF6" s="10">
        <v>0</v>
      </c>
      <c r="EG6" s="10">
        <v>0</v>
      </c>
      <c r="EH6" s="10">
        <v>0</v>
      </c>
      <c r="EI6" s="10">
        <v>0</v>
      </c>
      <c r="EJ6" s="10">
        <v>0</v>
      </c>
      <c r="EK6" s="10">
        <v>0</v>
      </c>
      <c r="EL6" s="10">
        <v>0</v>
      </c>
      <c r="EM6" s="10">
        <v>0</v>
      </c>
      <c r="EN6" s="10">
        <v>0.1</v>
      </c>
      <c r="EO6" s="10">
        <v>0</v>
      </c>
      <c r="EP6" s="10">
        <v>0</v>
      </c>
      <c r="EQ6" s="10">
        <v>0</v>
      </c>
      <c r="ER6" s="10">
        <v>0.15</v>
      </c>
      <c r="ES6" s="10">
        <v>0</v>
      </c>
      <c r="ET6" s="10">
        <v>0.05</v>
      </c>
      <c r="EU6" s="10">
        <v>0</v>
      </c>
      <c r="EV6" s="10">
        <v>0</v>
      </c>
      <c r="EW6" s="10">
        <v>0</v>
      </c>
      <c r="EX6" s="10">
        <v>0</v>
      </c>
      <c r="EY6" s="10">
        <v>0.05</v>
      </c>
      <c r="EZ6" t="s">
        <v>676</v>
      </c>
      <c r="FA6" t="s">
        <v>677</v>
      </c>
      <c r="FB6" t="s">
        <v>227</v>
      </c>
      <c r="FC6" t="s">
        <v>227</v>
      </c>
      <c r="FD6" t="s">
        <v>227</v>
      </c>
      <c r="FE6" t="s">
        <v>226</v>
      </c>
      <c r="FF6" t="s">
        <v>226</v>
      </c>
      <c r="FG6">
        <v>4</v>
      </c>
      <c r="FH6">
        <v>1</v>
      </c>
      <c r="FI6">
        <v>0</v>
      </c>
      <c r="FJ6">
        <v>0</v>
      </c>
      <c r="FK6">
        <v>5</v>
      </c>
      <c r="FL6">
        <v>3</v>
      </c>
      <c r="FM6">
        <v>0</v>
      </c>
      <c r="FN6">
        <v>0</v>
      </c>
      <c r="FO6">
        <v>2</v>
      </c>
      <c r="FP6">
        <v>1</v>
      </c>
      <c r="FQ6">
        <v>3</v>
      </c>
      <c r="FR6">
        <v>0</v>
      </c>
      <c r="FS6">
        <v>0</v>
      </c>
      <c r="FT6">
        <v>0</v>
      </c>
      <c r="FU6">
        <v>2</v>
      </c>
      <c r="FV6">
        <v>0</v>
      </c>
      <c r="FW6">
        <v>0</v>
      </c>
      <c r="FX6">
        <v>0</v>
      </c>
      <c r="FY6">
        <v>1</v>
      </c>
      <c r="FZ6">
        <v>3</v>
      </c>
      <c r="GA6">
        <v>0</v>
      </c>
      <c r="GB6">
        <v>0</v>
      </c>
      <c r="GC6">
        <v>0</v>
      </c>
      <c r="GD6">
        <v>2</v>
      </c>
      <c r="GE6">
        <v>0</v>
      </c>
      <c r="GF6">
        <v>0</v>
      </c>
      <c r="GG6">
        <v>0</v>
      </c>
      <c r="GH6" t="s">
        <v>2818</v>
      </c>
      <c r="GI6" t="s">
        <v>678</v>
      </c>
      <c r="GJ6" t="s">
        <v>2828</v>
      </c>
      <c r="GK6" t="s">
        <v>2766</v>
      </c>
      <c r="GL6" t="s">
        <v>2805</v>
      </c>
      <c r="GM6" t="s">
        <v>679</v>
      </c>
      <c r="GR6" t="s">
        <v>289</v>
      </c>
      <c r="GX6" t="s">
        <v>222</v>
      </c>
      <c r="HA6" t="s">
        <v>371</v>
      </c>
      <c r="HQ6">
        <f t="shared" si="0"/>
        <v>82090</v>
      </c>
      <c r="HR6" t="str">
        <f t="shared" si="1"/>
        <v>C</v>
      </c>
      <c r="HS6">
        <f t="shared" si="2"/>
        <v>100.8</v>
      </c>
      <c r="HT6">
        <f t="shared" si="3"/>
        <v>0</v>
      </c>
      <c r="HU6">
        <f t="shared" si="4"/>
        <v>59925.7</v>
      </c>
      <c r="HV6">
        <f t="shared" si="5"/>
        <v>2462.6999999999998</v>
      </c>
      <c r="HW6">
        <f t="shared" si="6"/>
        <v>0</v>
      </c>
      <c r="HX6">
        <f t="shared" si="7"/>
        <v>19701.599999999999</v>
      </c>
      <c r="HY6">
        <f t="shared" si="8"/>
        <v>0</v>
      </c>
      <c r="HZ6">
        <f t="shared" si="9"/>
        <v>0</v>
      </c>
      <c r="IA6">
        <f t="shared" si="10"/>
        <v>0</v>
      </c>
      <c r="IB6">
        <f t="shared" si="11"/>
        <v>0</v>
      </c>
      <c r="IC6">
        <f t="shared" si="12"/>
        <v>0</v>
      </c>
      <c r="ID6">
        <f t="shared" si="13"/>
        <v>100.8</v>
      </c>
      <c r="IE6">
        <f t="shared" si="14"/>
        <v>0</v>
      </c>
      <c r="IF6">
        <f t="shared" si="15"/>
        <v>0</v>
      </c>
      <c r="IG6">
        <f t="shared" si="16"/>
        <v>0</v>
      </c>
      <c r="IH6">
        <f t="shared" si="17"/>
        <v>0</v>
      </c>
      <c r="II6">
        <f t="shared" si="18"/>
        <v>0</v>
      </c>
      <c r="IJ6">
        <f t="shared" si="19"/>
        <v>0</v>
      </c>
      <c r="IK6">
        <f t="shared" si="20"/>
        <v>0</v>
      </c>
      <c r="IL6">
        <f t="shared" si="21"/>
        <v>0</v>
      </c>
      <c r="IM6">
        <f t="shared" si="22"/>
        <v>0.8</v>
      </c>
      <c r="IN6">
        <f t="shared" si="23"/>
        <v>0</v>
      </c>
      <c r="IO6">
        <f t="shared" si="24"/>
        <v>0</v>
      </c>
      <c r="IP6">
        <f t="shared" si="25"/>
        <v>0</v>
      </c>
      <c r="IQ6">
        <f t="shared" si="26"/>
        <v>0</v>
      </c>
      <c r="IR6">
        <f t="shared" si="27"/>
        <v>0</v>
      </c>
      <c r="IS6">
        <f t="shared" si="28"/>
        <v>0</v>
      </c>
      <c r="IT6">
        <f t="shared" si="29"/>
        <v>0</v>
      </c>
      <c r="IU6">
        <f t="shared" si="30"/>
        <v>0</v>
      </c>
      <c r="IV6">
        <f t="shared" si="31"/>
        <v>100</v>
      </c>
      <c r="IW6">
        <f t="shared" si="32"/>
        <v>0</v>
      </c>
      <c r="IX6">
        <f t="shared" si="33"/>
        <v>0</v>
      </c>
      <c r="IY6">
        <f t="shared" si="34"/>
        <v>0</v>
      </c>
      <c r="IZ6">
        <f t="shared" si="35"/>
        <v>0</v>
      </c>
      <c r="JA6">
        <f t="shared" si="36"/>
        <v>0</v>
      </c>
      <c r="JB6">
        <f t="shared" si="37"/>
        <v>0</v>
      </c>
      <c r="JC6">
        <f t="shared" si="38"/>
        <v>0</v>
      </c>
      <c r="JD6">
        <f t="shared" si="39"/>
        <v>0</v>
      </c>
      <c r="JE6">
        <f t="shared" si="40"/>
        <v>82090</v>
      </c>
      <c r="JF6">
        <f t="shared" si="41"/>
        <v>0</v>
      </c>
      <c r="JG6">
        <f t="shared" si="42"/>
        <v>0</v>
      </c>
      <c r="JH6">
        <f t="shared" si="43"/>
        <v>0</v>
      </c>
      <c r="JI6">
        <f t="shared" si="44"/>
        <v>0</v>
      </c>
      <c r="JJ6">
        <f t="shared" si="45"/>
        <v>0</v>
      </c>
      <c r="JK6">
        <f t="shared" si="46"/>
        <v>0</v>
      </c>
      <c r="JL6">
        <f t="shared" si="47"/>
        <v>0</v>
      </c>
      <c r="JM6">
        <f t="shared" si="48"/>
        <v>0</v>
      </c>
      <c r="JN6">
        <f t="shared" si="49"/>
        <v>0</v>
      </c>
      <c r="JO6">
        <f t="shared" si="50"/>
        <v>0</v>
      </c>
      <c r="JP6">
        <f t="shared" si="51"/>
        <v>0</v>
      </c>
      <c r="JQ6">
        <f t="shared" si="52"/>
        <v>0</v>
      </c>
      <c r="JR6">
        <f t="shared" si="53"/>
        <v>0</v>
      </c>
      <c r="JS6">
        <f t="shared" si="54"/>
        <v>0</v>
      </c>
      <c r="JT6">
        <f t="shared" si="55"/>
        <v>0</v>
      </c>
      <c r="JU6">
        <f t="shared" si="56"/>
        <v>0</v>
      </c>
      <c r="JV6">
        <f t="shared" si="57"/>
        <v>0</v>
      </c>
      <c r="JW6">
        <f t="shared" si="58"/>
        <v>0</v>
      </c>
      <c r="JX6">
        <f t="shared" si="59"/>
        <v>0</v>
      </c>
      <c r="JY6">
        <f t="shared" si="60"/>
        <v>0</v>
      </c>
      <c r="JZ6">
        <f t="shared" si="61"/>
        <v>0</v>
      </c>
      <c r="KA6">
        <f t="shared" si="62"/>
        <v>0</v>
      </c>
      <c r="KB6">
        <f t="shared" si="63"/>
        <v>0</v>
      </c>
      <c r="KC6">
        <f t="shared" si="64"/>
        <v>0</v>
      </c>
      <c r="KD6">
        <f t="shared" si="65"/>
        <v>0</v>
      </c>
      <c r="KE6">
        <f t="shared" si="66"/>
        <v>0</v>
      </c>
      <c r="KF6">
        <f t="shared" si="67"/>
        <v>0</v>
      </c>
      <c r="KG6">
        <f t="shared" si="68"/>
        <v>0</v>
      </c>
      <c r="KH6">
        <f t="shared" si="69"/>
        <v>0</v>
      </c>
      <c r="KI6">
        <f t="shared" si="70"/>
        <v>0</v>
      </c>
      <c r="KJ6">
        <f t="shared" si="71"/>
        <v>0</v>
      </c>
      <c r="KK6">
        <f t="shared" si="72"/>
        <v>0</v>
      </c>
      <c r="KL6">
        <f t="shared" si="73"/>
        <v>0</v>
      </c>
      <c r="KM6">
        <f t="shared" si="74"/>
        <v>0</v>
      </c>
      <c r="KN6">
        <f t="shared" si="75"/>
        <v>55.440000000000005</v>
      </c>
      <c r="KO6">
        <f t="shared" si="76"/>
        <v>0</v>
      </c>
      <c r="KP6">
        <f t="shared" si="77"/>
        <v>0</v>
      </c>
      <c r="KQ6">
        <f t="shared" si="78"/>
        <v>0</v>
      </c>
      <c r="KR6">
        <f t="shared" si="79"/>
        <v>0</v>
      </c>
      <c r="KS6">
        <f t="shared" si="80"/>
        <v>5.04</v>
      </c>
      <c r="KT6">
        <f t="shared" si="81"/>
        <v>0</v>
      </c>
      <c r="KU6">
        <f t="shared" si="82"/>
        <v>0</v>
      </c>
      <c r="KV6">
        <f t="shared" si="83"/>
        <v>0</v>
      </c>
      <c r="KW6">
        <f t="shared" si="84"/>
        <v>0</v>
      </c>
      <c r="KX6">
        <f t="shared" si="85"/>
        <v>0</v>
      </c>
      <c r="KY6">
        <f t="shared" si="86"/>
        <v>5.04</v>
      </c>
      <c r="KZ6">
        <f t="shared" si="87"/>
        <v>0</v>
      </c>
      <c r="LA6">
        <f t="shared" si="88"/>
        <v>0</v>
      </c>
      <c r="LB6">
        <f t="shared" si="89"/>
        <v>0</v>
      </c>
      <c r="LC6">
        <f t="shared" si="90"/>
        <v>0</v>
      </c>
      <c r="LD6">
        <f t="shared" si="91"/>
        <v>0</v>
      </c>
      <c r="LE6">
        <f t="shared" si="92"/>
        <v>0</v>
      </c>
      <c r="LF6">
        <f t="shared" si="93"/>
        <v>0</v>
      </c>
      <c r="LG6">
        <f t="shared" si="94"/>
        <v>0</v>
      </c>
      <c r="LH6">
        <f t="shared" si="95"/>
        <v>0</v>
      </c>
      <c r="LI6">
        <f t="shared" si="96"/>
        <v>10.08</v>
      </c>
      <c r="LJ6">
        <f t="shared" si="97"/>
        <v>0</v>
      </c>
      <c r="LK6">
        <f t="shared" si="98"/>
        <v>0</v>
      </c>
      <c r="LL6">
        <f t="shared" si="99"/>
        <v>0</v>
      </c>
      <c r="LM6">
        <f t="shared" si="100"/>
        <v>15.12</v>
      </c>
      <c r="LN6">
        <f t="shared" si="101"/>
        <v>0</v>
      </c>
      <c r="LO6">
        <f t="shared" si="102"/>
        <v>5.04</v>
      </c>
      <c r="LP6">
        <f t="shared" si="103"/>
        <v>0</v>
      </c>
      <c r="LQ6">
        <f t="shared" si="104"/>
        <v>0</v>
      </c>
      <c r="LR6">
        <f t="shared" si="105"/>
        <v>0</v>
      </c>
      <c r="LS6">
        <f t="shared" si="106"/>
        <v>0</v>
      </c>
      <c r="LT6">
        <f t="shared" si="107"/>
        <v>5.04</v>
      </c>
      <c r="LU6">
        <f t="shared" si="108"/>
        <v>0</v>
      </c>
      <c r="LV6">
        <f t="shared" si="109"/>
        <v>0</v>
      </c>
      <c r="LW6">
        <f t="shared" si="110"/>
        <v>0</v>
      </c>
      <c r="LX6">
        <f t="shared" si="111"/>
        <v>0</v>
      </c>
      <c r="LY6">
        <f t="shared" si="112"/>
        <v>0</v>
      </c>
      <c r="LZ6">
        <f t="shared" si="113"/>
        <v>0</v>
      </c>
      <c r="MA6">
        <f t="shared" si="114"/>
        <v>0</v>
      </c>
      <c r="MB6">
        <f t="shared" si="115"/>
        <v>0</v>
      </c>
      <c r="MC6">
        <f t="shared" si="116"/>
        <v>0</v>
      </c>
      <c r="MD6">
        <f t="shared" si="117"/>
        <v>0</v>
      </c>
      <c r="ME6">
        <f t="shared" si="118"/>
        <v>0</v>
      </c>
      <c r="MF6">
        <f t="shared" si="119"/>
        <v>0</v>
      </c>
      <c r="MG6">
        <f t="shared" si="120"/>
        <v>0</v>
      </c>
      <c r="MH6">
        <f t="shared" si="121"/>
        <v>0</v>
      </c>
      <c r="MI6">
        <f t="shared" si="122"/>
        <v>0</v>
      </c>
      <c r="MJ6">
        <f t="shared" si="123"/>
        <v>0</v>
      </c>
      <c r="MK6">
        <f t="shared" si="124"/>
        <v>0</v>
      </c>
      <c r="ML6">
        <f t="shared" si="125"/>
        <v>0</v>
      </c>
      <c r="MM6">
        <f t="shared" si="126"/>
        <v>0</v>
      </c>
      <c r="MN6">
        <f t="shared" si="127"/>
        <v>0</v>
      </c>
      <c r="MO6">
        <f t="shared" si="128"/>
        <v>0</v>
      </c>
      <c r="MP6">
        <f t="shared" si="129"/>
        <v>0</v>
      </c>
      <c r="MQ6">
        <f t="shared" si="130"/>
        <v>0</v>
      </c>
      <c r="MR6">
        <f t="shared" si="131"/>
        <v>0</v>
      </c>
      <c r="MS6">
        <f t="shared" si="132"/>
        <v>0</v>
      </c>
      <c r="MT6">
        <f t="shared" si="133"/>
        <v>0</v>
      </c>
      <c r="MU6">
        <f t="shared" si="134"/>
        <v>0</v>
      </c>
      <c r="MV6">
        <f t="shared" si="135"/>
        <v>0.44000000000000006</v>
      </c>
      <c r="MW6">
        <f t="shared" si="136"/>
        <v>0</v>
      </c>
      <c r="MX6">
        <f t="shared" si="137"/>
        <v>0</v>
      </c>
      <c r="MY6">
        <f t="shared" si="138"/>
        <v>0</v>
      </c>
      <c r="MZ6">
        <f t="shared" si="139"/>
        <v>0</v>
      </c>
      <c r="NA6">
        <f t="shared" si="140"/>
        <v>4.0000000000000008E-2</v>
      </c>
      <c r="NB6">
        <f t="shared" si="141"/>
        <v>0</v>
      </c>
      <c r="NC6">
        <f t="shared" si="142"/>
        <v>0</v>
      </c>
      <c r="ND6">
        <f t="shared" si="143"/>
        <v>0</v>
      </c>
      <c r="NE6">
        <f t="shared" si="144"/>
        <v>0</v>
      </c>
      <c r="NF6">
        <f t="shared" si="145"/>
        <v>0</v>
      </c>
      <c r="NG6">
        <f t="shared" si="146"/>
        <v>4.0000000000000008E-2</v>
      </c>
      <c r="NH6">
        <f t="shared" si="147"/>
        <v>0</v>
      </c>
      <c r="NI6">
        <f t="shared" si="148"/>
        <v>0</v>
      </c>
      <c r="NJ6">
        <f t="shared" si="149"/>
        <v>0</v>
      </c>
      <c r="NK6">
        <f t="shared" si="150"/>
        <v>0</v>
      </c>
      <c r="NL6">
        <f t="shared" si="151"/>
        <v>0</v>
      </c>
      <c r="NM6">
        <f t="shared" si="152"/>
        <v>0</v>
      </c>
      <c r="NN6">
        <f t="shared" si="153"/>
        <v>0</v>
      </c>
      <c r="NO6">
        <f t="shared" si="154"/>
        <v>0</v>
      </c>
      <c r="NP6">
        <f t="shared" si="155"/>
        <v>0</v>
      </c>
      <c r="NQ6">
        <f t="shared" si="156"/>
        <v>8.0000000000000016E-2</v>
      </c>
      <c r="NR6">
        <f t="shared" si="157"/>
        <v>0</v>
      </c>
      <c r="NS6">
        <f t="shared" si="158"/>
        <v>0</v>
      </c>
      <c r="NT6">
        <f t="shared" si="159"/>
        <v>0</v>
      </c>
      <c r="NU6">
        <f t="shared" si="160"/>
        <v>0.12</v>
      </c>
      <c r="NV6">
        <f t="shared" si="161"/>
        <v>0</v>
      </c>
      <c r="NW6">
        <f t="shared" si="162"/>
        <v>4.0000000000000008E-2</v>
      </c>
      <c r="NX6">
        <f t="shared" si="163"/>
        <v>0</v>
      </c>
      <c r="NY6">
        <f t="shared" si="164"/>
        <v>0</v>
      </c>
      <c r="NZ6">
        <f t="shared" si="165"/>
        <v>0</v>
      </c>
      <c r="OA6">
        <f t="shared" si="166"/>
        <v>0</v>
      </c>
      <c r="OB6">
        <f t="shared" si="167"/>
        <v>4.0000000000000008E-2</v>
      </c>
      <c r="OC6">
        <f t="shared" si="168"/>
        <v>0</v>
      </c>
      <c r="OD6">
        <f t="shared" si="169"/>
        <v>0</v>
      </c>
      <c r="OE6">
        <f t="shared" si="170"/>
        <v>0</v>
      </c>
      <c r="OF6">
        <f t="shared" si="171"/>
        <v>0</v>
      </c>
      <c r="OG6">
        <f t="shared" si="172"/>
        <v>0</v>
      </c>
      <c r="OH6">
        <f t="shared" si="173"/>
        <v>0</v>
      </c>
      <c r="OI6">
        <f t="shared" si="174"/>
        <v>0</v>
      </c>
      <c r="OJ6">
        <f t="shared" si="175"/>
        <v>0</v>
      </c>
      <c r="OK6">
        <f t="shared" si="176"/>
        <v>0</v>
      </c>
      <c r="OL6">
        <f t="shared" si="177"/>
        <v>0</v>
      </c>
      <c r="OM6">
        <f t="shared" si="178"/>
        <v>0</v>
      </c>
      <c r="ON6">
        <f t="shared" si="179"/>
        <v>0</v>
      </c>
      <c r="OO6">
        <f t="shared" si="180"/>
        <v>0</v>
      </c>
      <c r="OP6">
        <f t="shared" si="181"/>
        <v>0</v>
      </c>
      <c r="OQ6">
        <f t="shared" si="182"/>
        <v>0</v>
      </c>
      <c r="OR6">
        <f t="shared" si="183"/>
        <v>0</v>
      </c>
      <c r="OS6">
        <f t="shared" si="184"/>
        <v>0</v>
      </c>
      <c r="OT6">
        <f t="shared" si="185"/>
        <v>0</v>
      </c>
      <c r="OU6">
        <f t="shared" si="186"/>
        <v>0</v>
      </c>
      <c r="OV6">
        <f t="shared" si="187"/>
        <v>0</v>
      </c>
      <c r="OW6">
        <f t="shared" si="188"/>
        <v>0</v>
      </c>
      <c r="OX6">
        <f t="shared" si="189"/>
        <v>0</v>
      </c>
      <c r="OY6">
        <f t="shared" si="190"/>
        <v>0</v>
      </c>
      <c r="OZ6">
        <f t="shared" si="191"/>
        <v>0</v>
      </c>
      <c r="PA6">
        <f t="shared" si="192"/>
        <v>0</v>
      </c>
      <c r="PB6">
        <f t="shared" si="193"/>
        <v>0</v>
      </c>
      <c r="PC6">
        <f t="shared" si="194"/>
        <v>0</v>
      </c>
      <c r="PD6">
        <f t="shared" si="195"/>
        <v>55.000000000000007</v>
      </c>
      <c r="PE6">
        <f t="shared" si="196"/>
        <v>0</v>
      </c>
      <c r="PF6">
        <f t="shared" si="197"/>
        <v>0</v>
      </c>
      <c r="PG6">
        <f t="shared" si="198"/>
        <v>0</v>
      </c>
      <c r="PH6">
        <f t="shared" si="199"/>
        <v>0</v>
      </c>
      <c r="PI6">
        <f t="shared" si="200"/>
        <v>5</v>
      </c>
      <c r="PJ6">
        <f t="shared" si="201"/>
        <v>0</v>
      </c>
      <c r="PK6">
        <f t="shared" si="202"/>
        <v>0</v>
      </c>
      <c r="PL6">
        <f t="shared" si="203"/>
        <v>0</v>
      </c>
      <c r="PM6">
        <f t="shared" si="204"/>
        <v>0</v>
      </c>
      <c r="PN6">
        <f t="shared" si="205"/>
        <v>0</v>
      </c>
      <c r="PO6">
        <f t="shared" si="206"/>
        <v>5</v>
      </c>
      <c r="PP6">
        <f t="shared" si="207"/>
        <v>0</v>
      </c>
      <c r="PQ6">
        <f t="shared" si="208"/>
        <v>0</v>
      </c>
      <c r="PR6">
        <f t="shared" si="209"/>
        <v>0</v>
      </c>
      <c r="PS6">
        <f t="shared" si="210"/>
        <v>0</v>
      </c>
      <c r="PT6">
        <f t="shared" si="211"/>
        <v>0</v>
      </c>
      <c r="PU6">
        <f t="shared" si="212"/>
        <v>0</v>
      </c>
      <c r="PV6">
        <f t="shared" si="213"/>
        <v>0</v>
      </c>
      <c r="PW6">
        <f t="shared" si="214"/>
        <v>0</v>
      </c>
      <c r="PX6">
        <f t="shared" si="215"/>
        <v>0</v>
      </c>
      <c r="PY6">
        <f t="shared" si="216"/>
        <v>10</v>
      </c>
      <c r="PZ6">
        <f t="shared" si="217"/>
        <v>0</v>
      </c>
      <c r="QA6">
        <f t="shared" si="218"/>
        <v>0</v>
      </c>
      <c r="QB6">
        <f t="shared" si="219"/>
        <v>0</v>
      </c>
      <c r="QC6">
        <f t="shared" si="220"/>
        <v>15</v>
      </c>
      <c r="QD6">
        <f t="shared" si="221"/>
        <v>0</v>
      </c>
      <c r="QE6">
        <f t="shared" si="222"/>
        <v>5</v>
      </c>
      <c r="QF6">
        <f t="shared" si="223"/>
        <v>0</v>
      </c>
      <c r="QG6">
        <f t="shared" si="224"/>
        <v>0</v>
      </c>
      <c r="QH6">
        <f t="shared" si="225"/>
        <v>0</v>
      </c>
      <c r="QI6">
        <f t="shared" si="226"/>
        <v>0</v>
      </c>
      <c r="QJ6">
        <f t="shared" si="227"/>
        <v>5</v>
      </c>
      <c r="QK6">
        <f t="shared" si="228"/>
        <v>0</v>
      </c>
      <c r="QL6">
        <f t="shared" si="229"/>
        <v>0</v>
      </c>
      <c r="QM6">
        <f t="shared" si="230"/>
        <v>0</v>
      </c>
      <c r="QN6">
        <f t="shared" si="231"/>
        <v>0</v>
      </c>
      <c r="QO6">
        <f t="shared" si="232"/>
        <v>0</v>
      </c>
      <c r="QP6">
        <f t="shared" si="233"/>
        <v>0</v>
      </c>
      <c r="QQ6">
        <f t="shared" si="234"/>
        <v>0</v>
      </c>
      <c r="QR6">
        <f t="shared" si="235"/>
        <v>0</v>
      </c>
      <c r="QS6">
        <f t="shared" si="236"/>
        <v>0</v>
      </c>
      <c r="QT6">
        <f t="shared" si="237"/>
        <v>0</v>
      </c>
      <c r="QU6">
        <f t="shared" si="238"/>
        <v>0</v>
      </c>
      <c r="QV6">
        <f t="shared" si="239"/>
        <v>0</v>
      </c>
      <c r="QW6">
        <f t="shared" si="240"/>
        <v>0</v>
      </c>
      <c r="QX6">
        <f t="shared" si="241"/>
        <v>0</v>
      </c>
      <c r="QY6">
        <f t="shared" si="242"/>
        <v>0</v>
      </c>
      <c r="QZ6">
        <f t="shared" si="243"/>
        <v>0</v>
      </c>
      <c r="RA6">
        <f t="shared" si="244"/>
        <v>0</v>
      </c>
      <c r="RB6">
        <f t="shared" si="245"/>
        <v>0</v>
      </c>
      <c r="RC6">
        <f t="shared" si="246"/>
        <v>0</v>
      </c>
      <c r="RD6">
        <f t="shared" si="247"/>
        <v>0</v>
      </c>
      <c r="RE6">
        <f t="shared" si="248"/>
        <v>0</v>
      </c>
      <c r="RF6">
        <f t="shared" si="249"/>
        <v>0</v>
      </c>
      <c r="RG6">
        <f t="shared" si="250"/>
        <v>0</v>
      </c>
      <c r="RH6">
        <f t="shared" si="251"/>
        <v>0</v>
      </c>
      <c r="RI6">
        <f t="shared" si="252"/>
        <v>0</v>
      </c>
      <c r="RJ6">
        <f t="shared" si="253"/>
        <v>0</v>
      </c>
      <c r="RK6">
        <f t="shared" si="254"/>
        <v>0</v>
      </c>
      <c r="RL6">
        <f t="shared" si="255"/>
        <v>45149.500000000007</v>
      </c>
      <c r="RM6">
        <f t="shared" si="256"/>
        <v>0</v>
      </c>
      <c r="RN6">
        <f t="shared" si="257"/>
        <v>0</v>
      </c>
      <c r="RO6">
        <f t="shared" si="258"/>
        <v>0</v>
      </c>
      <c r="RP6">
        <f t="shared" si="259"/>
        <v>0</v>
      </c>
      <c r="RQ6">
        <f t="shared" si="260"/>
        <v>4104.5</v>
      </c>
      <c r="RR6">
        <f t="shared" si="261"/>
        <v>0</v>
      </c>
      <c r="RS6">
        <f t="shared" si="262"/>
        <v>0</v>
      </c>
      <c r="RT6">
        <f t="shared" si="263"/>
        <v>0</v>
      </c>
      <c r="RU6">
        <f t="shared" si="264"/>
        <v>0</v>
      </c>
      <c r="RV6">
        <f t="shared" si="265"/>
        <v>0</v>
      </c>
      <c r="RW6">
        <f t="shared" si="266"/>
        <v>4104.5</v>
      </c>
      <c r="RX6">
        <f t="shared" si="267"/>
        <v>0</v>
      </c>
      <c r="RY6">
        <f t="shared" si="268"/>
        <v>0</v>
      </c>
      <c r="RZ6">
        <f t="shared" si="269"/>
        <v>0</v>
      </c>
      <c r="SA6">
        <f t="shared" si="270"/>
        <v>0</v>
      </c>
      <c r="SB6">
        <f t="shared" si="271"/>
        <v>0</v>
      </c>
      <c r="SC6">
        <f t="shared" si="272"/>
        <v>0</v>
      </c>
      <c r="SD6">
        <f t="shared" si="273"/>
        <v>0</v>
      </c>
      <c r="SE6">
        <f t="shared" si="274"/>
        <v>0</v>
      </c>
      <c r="SF6">
        <f t="shared" si="275"/>
        <v>0</v>
      </c>
      <c r="SG6">
        <f t="shared" si="276"/>
        <v>8209</v>
      </c>
      <c r="SH6">
        <f t="shared" si="277"/>
        <v>0</v>
      </c>
      <c r="SI6">
        <f t="shared" si="278"/>
        <v>0</v>
      </c>
      <c r="SJ6">
        <f t="shared" si="279"/>
        <v>0</v>
      </c>
      <c r="SK6">
        <f t="shared" si="280"/>
        <v>12313.5</v>
      </c>
      <c r="SL6">
        <f t="shared" si="281"/>
        <v>0</v>
      </c>
      <c r="SM6">
        <f t="shared" si="282"/>
        <v>4104.5</v>
      </c>
      <c r="SN6">
        <f t="shared" si="283"/>
        <v>0</v>
      </c>
      <c r="SO6">
        <f t="shared" si="284"/>
        <v>0</v>
      </c>
      <c r="SP6">
        <f t="shared" si="285"/>
        <v>0</v>
      </c>
      <c r="SQ6">
        <f t="shared" si="286"/>
        <v>0</v>
      </c>
      <c r="SR6">
        <f t="shared" si="287"/>
        <v>4104.5</v>
      </c>
      <c r="SS6">
        <f t="shared" si="288"/>
        <v>0</v>
      </c>
      <c r="ST6">
        <f t="shared" si="289"/>
        <v>100.8</v>
      </c>
      <c r="SU6">
        <f t="shared" si="290"/>
        <v>0</v>
      </c>
      <c r="SV6">
        <f t="shared" si="291"/>
        <v>0</v>
      </c>
      <c r="SW6">
        <f t="shared" si="292"/>
        <v>0</v>
      </c>
      <c r="SX6">
        <f t="shared" si="293"/>
        <v>100.8</v>
      </c>
      <c r="SY6">
        <f t="shared" si="294"/>
        <v>0</v>
      </c>
      <c r="SZ6">
        <f t="shared" si="295"/>
        <v>0</v>
      </c>
      <c r="TA6">
        <f t="shared" si="296"/>
        <v>0</v>
      </c>
      <c r="TB6">
        <f t="shared" si="297"/>
        <v>100.8</v>
      </c>
      <c r="TC6">
        <f t="shared" si="298"/>
        <v>0</v>
      </c>
      <c r="TD6">
        <f t="shared" si="299"/>
        <v>0</v>
      </c>
      <c r="TE6">
        <f t="shared" si="300"/>
        <v>100.8</v>
      </c>
      <c r="TF6">
        <f t="shared" si="301"/>
        <v>0</v>
      </c>
      <c r="TG6">
        <f t="shared" si="302"/>
        <v>0</v>
      </c>
      <c r="TH6">
        <f t="shared" si="303"/>
        <v>0</v>
      </c>
      <c r="TI6">
        <f t="shared" si="304"/>
        <v>100.8</v>
      </c>
      <c r="TJ6">
        <f t="shared" si="305"/>
        <v>0</v>
      </c>
      <c r="TK6">
        <f t="shared" si="306"/>
        <v>0</v>
      </c>
      <c r="TL6">
        <f t="shared" si="307"/>
        <v>0</v>
      </c>
      <c r="TM6">
        <f t="shared" si="308"/>
        <v>2</v>
      </c>
      <c r="TN6">
        <f t="shared" si="309"/>
        <v>5</v>
      </c>
      <c r="TO6">
        <f t="shared" si="310"/>
        <v>0</v>
      </c>
      <c r="TP6">
        <f t="shared" si="311"/>
        <v>0</v>
      </c>
      <c r="TQ6">
        <f t="shared" si="312"/>
        <v>1</v>
      </c>
      <c r="TR6">
        <f t="shared" si="313"/>
        <v>3</v>
      </c>
      <c r="TS6">
        <f t="shared" si="314"/>
        <v>0</v>
      </c>
      <c r="TT6">
        <f t="shared" si="315"/>
        <v>0</v>
      </c>
      <c r="TU6">
        <f t="shared" si="316"/>
        <v>4</v>
      </c>
      <c r="TV6">
        <f t="shared" si="317"/>
        <v>1.6</v>
      </c>
      <c r="TW6">
        <f t="shared" si="318"/>
        <v>4</v>
      </c>
      <c r="TX6">
        <f t="shared" si="319"/>
        <v>0</v>
      </c>
      <c r="TY6">
        <f t="shared" si="320"/>
        <v>0</v>
      </c>
      <c r="TZ6">
        <f t="shared" si="321"/>
        <v>0.8</v>
      </c>
      <c r="UA6">
        <f t="shared" si="322"/>
        <v>2.4000000000000004</v>
      </c>
      <c r="UB6">
        <f t="shared" si="323"/>
        <v>0</v>
      </c>
      <c r="UC6">
        <f t="shared" si="324"/>
        <v>0</v>
      </c>
      <c r="UD6">
        <f t="shared" si="325"/>
        <v>3.2</v>
      </c>
      <c r="UE6">
        <f t="shared" si="326"/>
        <v>5</v>
      </c>
      <c r="UF6">
        <f t="shared" si="327"/>
        <v>3</v>
      </c>
      <c r="UG6">
        <f t="shared" si="328"/>
        <v>0</v>
      </c>
      <c r="UH6">
        <f t="shared" si="329"/>
        <v>0</v>
      </c>
      <c r="UI6">
        <f t="shared" si="330"/>
        <v>0</v>
      </c>
      <c r="UJ6">
        <f t="shared" si="331"/>
        <v>4</v>
      </c>
      <c r="UK6">
        <f t="shared" si="332"/>
        <v>0</v>
      </c>
      <c r="UL6">
        <f t="shared" si="333"/>
        <v>0</v>
      </c>
      <c r="UM6">
        <f t="shared" si="334"/>
        <v>0</v>
      </c>
      <c r="UN6">
        <f t="shared" si="335"/>
        <v>4</v>
      </c>
      <c r="UO6">
        <f t="shared" si="336"/>
        <v>2.4000000000000004</v>
      </c>
      <c r="UP6">
        <f t="shared" si="337"/>
        <v>0</v>
      </c>
      <c r="UQ6">
        <f t="shared" si="338"/>
        <v>0</v>
      </c>
      <c r="UR6">
        <f t="shared" si="339"/>
        <v>0</v>
      </c>
      <c r="US6">
        <f t="shared" si="340"/>
        <v>3.2</v>
      </c>
      <c r="UT6">
        <f t="shared" si="341"/>
        <v>0</v>
      </c>
      <c r="UU6">
        <f t="shared" si="342"/>
        <v>0</v>
      </c>
      <c r="UV6">
        <f t="shared" si="343"/>
        <v>0</v>
      </c>
      <c r="UW6">
        <f t="shared" si="344"/>
        <v>5</v>
      </c>
      <c r="UX6">
        <f t="shared" si="345"/>
        <v>3</v>
      </c>
      <c r="UY6">
        <f t="shared" si="346"/>
        <v>0</v>
      </c>
      <c r="UZ6">
        <f t="shared" si="347"/>
        <v>0</v>
      </c>
      <c r="VA6">
        <f t="shared" si="348"/>
        <v>0</v>
      </c>
      <c r="VB6">
        <f t="shared" si="349"/>
        <v>4</v>
      </c>
      <c r="VC6">
        <f t="shared" si="350"/>
        <v>0</v>
      </c>
      <c r="VD6">
        <f t="shared" si="351"/>
        <v>0</v>
      </c>
      <c r="VE6">
        <f t="shared" si="352"/>
        <v>0</v>
      </c>
      <c r="VF6">
        <f t="shared" si="353"/>
        <v>4</v>
      </c>
      <c r="VG6">
        <f t="shared" si="354"/>
        <v>2.4000000000000004</v>
      </c>
      <c r="VH6">
        <f t="shared" si="355"/>
        <v>0</v>
      </c>
      <c r="VI6">
        <f t="shared" si="356"/>
        <v>0</v>
      </c>
      <c r="VJ6">
        <f t="shared" si="357"/>
        <v>0</v>
      </c>
      <c r="VK6">
        <f t="shared" si="358"/>
        <v>3.2</v>
      </c>
      <c r="VL6">
        <f t="shared" si="359"/>
        <v>0</v>
      </c>
      <c r="VM6">
        <f t="shared" si="360"/>
        <v>0</v>
      </c>
      <c r="VN6">
        <f t="shared" si="361"/>
        <v>0</v>
      </c>
      <c r="VO6">
        <f t="shared" si="362"/>
        <v>0</v>
      </c>
      <c r="VP6">
        <f t="shared" si="363"/>
        <v>0</v>
      </c>
      <c r="VQ6">
        <f t="shared" si="364"/>
        <v>0</v>
      </c>
      <c r="VR6">
        <f t="shared" si="365"/>
        <v>0</v>
      </c>
      <c r="VS6">
        <f t="shared" si="366"/>
        <v>0</v>
      </c>
      <c r="VT6">
        <f t="shared" si="367"/>
        <v>0</v>
      </c>
      <c r="VU6">
        <f t="shared" si="368"/>
        <v>0</v>
      </c>
      <c r="VV6">
        <f t="shared" si="369"/>
        <v>0</v>
      </c>
      <c r="VW6">
        <f t="shared" si="370"/>
        <v>0</v>
      </c>
      <c r="VX6">
        <f t="shared" si="371"/>
        <v>0</v>
      </c>
      <c r="VY6">
        <f t="shared" si="372"/>
        <v>0</v>
      </c>
      <c r="VZ6">
        <f t="shared" si="373"/>
        <v>0</v>
      </c>
      <c r="WA6">
        <f t="shared" si="374"/>
        <v>0</v>
      </c>
      <c r="WB6">
        <f t="shared" si="375"/>
        <v>0</v>
      </c>
      <c r="WC6">
        <f t="shared" si="376"/>
        <v>0</v>
      </c>
      <c r="WD6">
        <f t="shared" si="377"/>
        <v>0</v>
      </c>
      <c r="WE6">
        <f t="shared" si="378"/>
        <v>0</v>
      </c>
      <c r="WF6">
        <f t="shared" si="379"/>
        <v>0</v>
      </c>
      <c r="WG6">
        <f t="shared" si="380"/>
        <v>0</v>
      </c>
      <c r="WH6">
        <f t="shared" si="381"/>
        <v>0</v>
      </c>
      <c r="WI6">
        <f t="shared" si="382"/>
        <v>0</v>
      </c>
      <c r="WJ6">
        <f t="shared" si="383"/>
        <v>0</v>
      </c>
      <c r="WK6">
        <f t="shared" si="384"/>
        <v>0</v>
      </c>
      <c r="WL6">
        <f t="shared" si="385"/>
        <v>0</v>
      </c>
      <c r="WM6">
        <f t="shared" si="386"/>
        <v>0</v>
      </c>
      <c r="WN6">
        <f t="shared" si="387"/>
        <v>0</v>
      </c>
      <c r="WO6">
        <f t="shared" si="388"/>
        <v>0</v>
      </c>
      <c r="WP6">
        <f t="shared" si="389"/>
        <v>1</v>
      </c>
      <c r="WQ6">
        <f t="shared" si="390"/>
        <v>0</v>
      </c>
      <c r="WR6">
        <f t="shared" si="391"/>
        <v>0</v>
      </c>
      <c r="WS6">
        <f t="shared" si="392"/>
        <v>0</v>
      </c>
      <c r="WT6">
        <f t="shared" si="393"/>
        <v>0</v>
      </c>
      <c r="WU6">
        <f t="shared" si="394"/>
        <v>0</v>
      </c>
      <c r="WV6">
        <f t="shared" si="395"/>
        <v>0</v>
      </c>
      <c r="WW6">
        <f t="shared" si="396"/>
        <v>0</v>
      </c>
      <c r="WX6">
        <f t="shared" si="397"/>
        <v>0</v>
      </c>
      <c r="WY6">
        <f t="shared" si="398"/>
        <v>0</v>
      </c>
      <c r="WZ6">
        <f t="shared" si="399"/>
        <v>0</v>
      </c>
      <c r="XA6">
        <f t="shared" si="400"/>
        <v>0</v>
      </c>
      <c r="XB6">
        <f t="shared" si="401"/>
        <v>0</v>
      </c>
      <c r="XC6">
        <f t="shared" si="402"/>
        <v>0</v>
      </c>
      <c r="XD6">
        <f t="shared" si="403"/>
        <v>0</v>
      </c>
      <c r="XE6">
        <f t="shared" si="404"/>
        <v>0</v>
      </c>
      <c r="XF6">
        <f t="shared" si="405"/>
        <v>0</v>
      </c>
      <c r="XG6">
        <f t="shared" si="406"/>
        <v>0</v>
      </c>
      <c r="XH6">
        <f t="shared" si="407"/>
        <v>0</v>
      </c>
      <c r="XI6">
        <f t="shared" si="408"/>
        <v>0</v>
      </c>
      <c r="XJ6">
        <f t="shared" si="409"/>
        <v>0</v>
      </c>
      <c r="XK6">
        <f t="shared" si="410"/>
        <v>0</v>
      </c>
      <c r="XL6">
        <f t="shared" si="411"/>
        <v>0</v>
      </c>
      <c r="XM6">
        <f t="shared" si="412"/>
        <v>0</v>
      </c>
      <c r="XN6">
        <f t="shared" si="413"/>
        <v>0</v>
      </c>
      <c r="XO6">
        <f t="shared" si="414"/>
        <v>0</v>
      </c>
      <c r="XP6">
        <f t="shared" si="415"/>
        <v>0</v>
      </c>
      <c r="XQ6">
        <f t="shared" si="416"/>
        <v>0</v>
      </c>
      <c r="XR6">
        <f t="shared" si="417"/>
        <v>0</v>
      </c>
      <c r="XS6">
        <f t="shared" si="418"/>
        <v>0</v>
      </c>
      <c r="XT6">
        <f t="shared" si="419"/>
        <v>0</v>
      </c>
      <c r="XU6">
        <f t="shared" si="420"/>
        <v>0</v>
      </c>
      <c r="XV6">
        <f t="shared" si="421"/>
        <v>0</v>
      </c>
      <c r="XW6">
        <f t="shared" si="422"/>
        <v>0</v>
      </c>
      <c r="XX6">
        <f t="shared" si="423"/>
        <v>0</v>
      </c>
      <c r="XY6">
        <f t="shared" si="424"/>
        <v>0</v>
      </c>
      <c r="XZ6">
        <f t="shared" si="425"/>
        <v>0</v>
      </c>
      <c r="YA6">
        <f t="shared" si="426"/>
        <v>0</v>
      </c>
      <c r="YB6">
        <f t="shared" si="427"/>
        <v>0</v>
      </c>
      <c r="YC6">
        <f t="shared" si="428"/>
        <v>0</v>
      </c>
      <c r="YD6">
        <f t="shared" si="429"/>
        <v>0</v>
      </c>
      <c r="YE6">
        <f t="shared" si="430"/>
        <v>0</v>
      </c>
      <c r="YF6">
        <f t="shared" si="431"/>
        <v>0</v>
      </c>
      <c r="YG6">
        <f t="shared" si="432"/>
        <v>0</v>
      </c>
      <c r="YH6">
        <f t="shared" si="433"/>
        <v>0</v>
      </c>
      <c r="YI6">
        <f t="shared" si="434"/>
        <v>0</v>
      </c>
      <c r="YJ6">
        <f t="shared" si="435"/>
        <v>0</v>
      </c>
      <c r="YK6">
        <f t="shared" si="436"/>
        <v>0</v>
      </c>
      <c r="YL6">
        <f t="shared" si="437"/>
        <v>0</v>
      </c>
      <c r="YM6">
        <f t="shared" si="438"/>
        <v>0</v>
      </c>
      <c r="YN6">
        <f t="shared" si="439"/>
        <v>0</v>
      </c>
      <c r="YO6">
        <f t="shared" si="440"/>
        <v>0</v>
      </c>
      <c r="YP6">
        <f t="shared" si="441"/>
        <v>0</v>
      </c>
      <c r="YQ6">
        <f t="shared" si="442"/>
        <v>0</v>
      </c>
      <c r="YR6">
        <f t="shared" si="443"/>
        <v>0</v>
      </c>
      <c r="YS6">
        <f t="shared" si="444"/>
        <v>0</v>
      </c>
      <c r="YT6">
        <f t="shared" si="445"/>
        <v>0</v>
      </c>
      <c r="YU6">
        <f t="shared" si="446"/>
        <v>0</v>
      </c>
      <c r="YV6">
        <f t="shared" si="447"/>
        <v>0</v>
      </c>
      <c r="YW6">
        <f t="shared" si="448"/>
        <v>0</v>
      </c>
      <c r="YX6" t="str">
        <f t="shared" si="449"/>
        <v>all the aspects above are done to promote local food</v>
      </c>
      <c r="YY6">
        <f t="shared" si="450"/>
        <v>0</v>
      </c>
      <c r="YZ6">
        <f t="shared" si="451"/>
        <v>0</v>
      </c>
      <c r="ZA6">
        <f t="shared" si="452"/>
        <v>0</v>
      </c>
      <c r="ZB6">
        <f t="shared" si="453"/>
        <v>0</v>
      </c>
      <c r="ZC6">
        <f t="shared" si="454"/>
        <v>0</v>
      </c>
      <c r="ZD6">
        <f t="shared" si="455"/>
        <v>0</v>
      </c>
      <c r="ZE6">
        <f t="shared" si="456"/>
        <v>0</v>
      </c>
      <c r="ZF6">
        <f t="shared" si="457"/>
        <v>0</v>
      </c>
      <c r="ZG6">
        <f t="shared" si="458"/>
        <v>0</v>
      </c>
      <c r="ZH6">
        <f t="shared" si="459"/>
        <v>0</v>
      </c>
      <c r="ZI6">
        <f t="shared" si="460"/>
        <v>0</v>
      </c>
      <c r="ZJ6">
        <f t="shared" si="461"/>
        <v>0</v>
      </c>
      <c r="ZK6">
        <f t="shared" si="462"/>
        <v>0</v>
      </c>
      <c r="ZL6">
        <f t="shared" si="463"/>
        <v>0</v>
      </c>
      <c r="ZM6">
        <f t="shared" si="464"/>
        <v>0</v>
      </c>
      <c r="ZN6">
        <f t="shared" si="465"/>
        <v>0</v>
      </c>
      <c r="ZO6">
        <f t="shared" si="466"/>
        <v>0</v>
      </c>
      <c r="ZP6">
        <f t="shared" si="467"/>
        <v>0</v>
      </c>
      <c r="ZQ6">
        <f t="shared" si="468"/>
        <v>0</v>
      </c>
      <c r="ZR6">
        <f t="shared" si="469"/>
        <v>0</v>
      </c>
      <c r="ZS6">
        <f t="shared" si="470"/>
        <v>0</v>
      </c>
      <c r="ZT6">
        <f t="shared" si="471"/>
        <v>0</v>
      </c>
      <c r="ZU6">
        <f t="shared" si="472"/>
        <v>0</v>
      </c>
      <c r="ZV6">
        <f t="shared" si="473"/>
        <v>0</v>
      </c>
      <c r="ZW6">
        <f t="shared" si="474"/>
        <v>0</v>
      </c>
      <c r="ZX6">
        <f t="shared" si="475"/>
        <v>0</v>
      </c>
      <c r="ZY6">
        <f t="shared" si="476"/>
        <v>0</v>
      </c>
      <c r="ZZ6">
        <f t="shared" si="477"/>
        <v>0</v>
      </c>
      <c r="AAA6">
        <f t="shared" si="478"/>
        <v>0</v>
      </c>
      <c r="AAB6">
        <f t="shared" si="479"/>
        <v>0</v>
      </c>
      <c r="AAC6">
        <f t="shared" si="480"/>
        <v>0</v>
      </c>
      <c r="AAD6">
        <f t="shared" si="481"/>
        <v>0</v>
      </c>
      <c r="AAE6" t="str">
        <f t="shared" ca="1" si="482"/>
        <v>Inc_grant_public</v>
      </c>
      <c r="AAF6" t="str">
        <f t="shared" ca="1" si="483"/>
        <v>Act_serv</v>
      </c>
      <c r="AAG6" t="str">
        <f t="shared" ca="1" si="484"/>
        <v>TIss_local</v>
      </c>
      <c r="AAH6" t="str">
        <f t="shared" ca="1" si="485"/>
        <v>Ben_other</v>
      </c>
      <c r="AAI6" t="str">
        <f t="shared" ca="1" si="486"/>
        <v>Infl_local_reg</v>
      </c>
      <c r="AAJ6" t="str">
        <f t="shared" ca="1" si="487"/>
        <v>Comms_local_reg</v>
      </c>
      <c r="AAK6">
        <f>(UE6-UW6)*(UE6-UW6)+(UF6-UX6)*(UF6-UX6)+(UG6-UY6)*(UG6-UY6)+(UH6-UZ6)*(UH6-UZ6)+(UI6-VA6)*(UI6-VA6)+(UJ6-VB6)*(UJ6-VB6)+(UK6-VC6)*(UK6-VC6)+(UL6-VD6)*(UL6-VD6)+(UM6-VE6)*(UM6-VE6)</f>
        <v>0</v>
      </c>
    </row>
    <row r="7" spans="1:713" x14ac:dyDescent="0.35">
      <c r="B7">
        <v>40</v>
      </c>
      <c r="C7" s="8">
        <v>40577.628657407404</v>
      </c>
      <c r="D7" t="s">
        <v>232</v>
      </c>
      <c r="E7" t="s">
        <v>2693</v>
      </c>
      <c r="F7">
        <v>2</v>
      </c>
      <c r="G7" t="s">
        <v>231</v>
      </c>
      <c r="H7">
        <v>82667</v>
      </c>
      <c r="I7" s="9">
        <v>40543</v>
      </c>
      <c r="J7">
        <v>60</v>
      </c>
      <c r="K7">
        <v>0.75</v>
      </c>
      <c r="L7">
        <v>0.5</v>
      </c>
      <c r="M7">
        <v>10</v>
      </c>
      <c r="N7">
        <v>6</v>
      </c>
      <c r="O7">
        <v>50</v>
      </c>
      <c r="P7">
        <v>0</v>
      </c>
      <c r="Q7">
        <v>5</v>
      </c>
      <c r="R7">
        <v>25</v>
      </c>
      <c r="S7">
        <v>20</v>
      </c>
      <c r="T7">
        <v>0</v>
      </c>
      <c r="U7">
        <v>0</v>
      </c>
      <c r="V7">
        <v>0</v>
      </c>
      <c r="W7">
        <v>0</v>
      </c>
      <c r="Y7">
        <v>0.60375000000000001</v>
      </c>
      <c r="Z7" s="10">
        <v>0</v>
      </c>
      <c r="AA7" s="10">
        <v>0</v>
      </c>
      <c r="AB7" s="10">
        <v>0.2</v>
      </c>
      <c r="AC7" s="10">
        <v>0.2</v>
      </c>
      <c r="AD7" s="10">
        <v>0.2</v>
      </c>
      <c r="AE7" s="10">
        <v>0.2</v>
      </c>
      <c r="AF7" s="10">
        <v>0.2</v>
      </c>
      <c r="AG7" s="10">
        <v>0</v>
      </c>
      <c r="AH7" s="10">
        <v>0</v>
      </c>
      <c r="AJ7" t="s">
        <v>264</v>
      </c>
      <c r="AK7" t="s">
        <v>253</v>
      </c>
      <c r="AM7" t="s">
        <v>354</v>
      </c>
      <c r="AQ7" t="s">
        <v>310</v>
      </c>
      <c r="AU7" t="s">
        <v>267</v>
      </c>
      <c r="AX7" t="s">
        <v>355</v>
      </c>
      <c r="BB7" t="s">
        <v>224</v>
      </c>
      <c r="BG7" t="s">
        <v>316</v>
      </c>
      <c r="BJ7" t="s">
        <v>269</v>
      </c>
      <c r="BK7" t="s">
        <v>318</v>
      </c>
      <c r="BL7" t="s">
        <v>319</v>
      </c>
      <c r="BN7" t="s">
        <v>356</v>
      </c>
      <c r="BQ7" t="s">
        <v>271</v>
      </c>
      <c r="BU7" t="s">
        <v>292</v>
      </c>
      <c r="BV7" t="s">
        <v>357</v>
      </c>
      <c r="CA7" t="s">
        <v>358</v>
      </c>
      <c r="CG7" t="s">
        <v>324</v>
      </c>
      <c r="CI7" t="s">
        <v>276</v>
      </c>
      <c r="CJ7" t="s">
        <v>255</v>
      </c>
      <c r="CP7" t="s">
        <v>328</v>
      </c>
      <c r="CQ7" t="s">
        <v>359</v>
      </c>
      <c r="CR7">
        <v>0</v>
      </c>
      <c r="CS7">
        <v>0</v>
      </c>
      <c r="CT7">
        <v>0</v>
      </c>
      <c r="CU7" s="10">
        <v>0.05</v>
      </c>
      <c r="CV7">
        <v>0</v>
      </c>
      <c r="CW7" s="10">
        <v>0</v>
      </c>
      <c r="CX7" s="10">
        <v>0.02</v>
      </c>
      <c r="CY7" s="10">
        <v>0.05</v>
      </c>
      <c r="CZ7" s="10">
        <v>0</v>
      </c>
      <c r="DA7" s="10">
        <v>0</v>
      </c>
      <c r="DB7" s="10">
        <v>0</v>
      </c>
      <c r="DC7" s="10">
        <v>0</v>
      </c>
      <c r="DD7" s="10">
        <v>0</v>
      </c>
      <c r="DE7" s="10">
        <v>0.1</v>
      </c>
      <c r="DF7" s="10">
        <v>0</v>
      </c>
      <c r="DG7" s="10">
        <v>0</v>
      </c>
      <c r="DH7" s="10">
        <v>0</v>
      </c>
      <c r="DI7" s="10">
        <v>0</v>
      </c>
      <c r="DJ7" s="10">
        <v>0</v>
      </c>
      <c r="DK7" s="10">
        <v>0</v>
      </c>
      <c r="DL7" s="10">
        <v>0</v>
      </c>
      <c r="DM7" s="10">
        <v>0.1</v>
      </c>
      <c r="DN7" s="10">
        <v>0.1</v>
      </c>
      <c r="DO7" s="10">
        <v>0.05</v>
      </c>
      <c r="DP7" s="10">
        <v>0.02</v>
      </c>
      <c r="DQ7" s="10">
        <v>0</v>
      </c>
      <c r="DR7" s="10">
        <v>0</v>
      </c>
      <c r="DS7" s="10">
        <v>0.05</v>
      </c>
      <c r="DT7" s="10">
        <v>0</v>
      </c>
      <c r="DU7" s="10">
        <v>0</v>
      </c>
      <c r="DV7" s="10">
        <v>0</v>
      </c>
      <c r="DW7" s="10">
        <v>0.02</v>
      </c>
      <c r="DX7" s="10">
        <v>0</v>
      </c>
      <c r="DY7" s="10">
        <v>0</v>
      </c>
      <c r="DZ7" s="10">
        <v>0</v>
      </c>
      <c r="EA7" s="10">
        <v>0</v>
      </c>
      <c r="EB7" s="10">
        <v>0</v>
      </c>
      <c r="EC7" s="10">
        <v>0</v>
      </c>
      <c r="ED7" s="10">
        <v>0</v>
      </c>
      <c r="EE7" s="10">
        <v>0.1</v>
      </c>
      <c r="EF7" s="10">
        <v>0</v>
      </c>
      <c r="EG7" s="10">
        <v>0.02</v>
      </c>
      <c r="EH7" s="10">
        <v>0.05</v>
      </c>
      <c r="EI7" s="10">
        <v>0</v>
      </c>
      <c r="EJ7" s="10">
        <v>0</v>
      </c>
      <c r="EK7" s="10">
        <v>0.02</v>
      </c>
      <c r="EL7" s="10">
        <v>0</v>
      </c>
      <c r="EM7" s="10">
        <v>0.02</v>
      </c>
      <c r="EN7" s="10">
        <v>0</v>
      </c>
      <c r="EO7" s="10">
        <v>0.05</v>
      </c>
      <c r="EP7" s="10">
        <v>0</v>
      </c>
      <c r="EQ7" s="10">
        <v>0.05</v>
      </c>
      <c r="ER7" s="10">
        <v>0</v>
      </c>
      <c r="ES7" s="10">
        <v>0.02</v>
      </c>
      <c r="ET7" s="10">
        <v>0.05</v>
      </c>
      <c r="EU7" s="10">
        <v>0.06</v>
      </c>
      <c r="EV7" s="10">
        <v>0</v>
      </c>
      <c r="EW7" s="10">
        <v>0</v>
      </c>
      <c r="EX7" s="10">
        <v>0</v>
      </c>
      <c r="EY7" s="10">
        <v>0</v>
      </c>
      <c r="EZ7" t="s">
        <v>360</v>
      </c>
      <c r="FA7" t="s">
        <v>361</v>
      </c>
      <c r="FB7" t="s">
        <v>227</v>
      </c>
      <c r="FC7" t="s">
        <v>259</v>
      </c>
      <c r="FD7" t="s">
        <v>228</v>
      </c>
      <c r="FE7" t="s">
        <v>259</v>
      </c>
      <c r="FF7" t="s">
        <v>227</v>
      </c>
      <c r="FG7">
        <v>4</v>
      </c>
      <c r="FH7">
        <v>5</v>
      </c>
      <c r="FI7">
        <v>0</v>
      </c>
      <c r="FJ7">
        <v>0</v>
      </c>
      <c r="FK7">
        <v>1</v>
      </c>
      <c r="FL7">
        <v>2</v>
      </c>
      <c r="FM7">
        <v>0</v>
      </c>
      <c r="FN7">
        <v>0</v>
      </c>
      <c r="FO7">
        <v>3</v>
      </c>
      <c r="FP7">
        <v>1</v>
      </c>
      <c r="FQ7">
        <v>3</v>
      </c>
      <c r="FR7">
        <v>4</v>
      </c>
      <c r="FS7">
        <v>0</v>
      </c>
      <c r="FT7">
        <v>0</v>
      </c>
      <c r="FU7">
        <v>0</v>
      </c>
      <c r="FV7">
        <v>5</v>
      </c>
      <c r="FW7">
        <v>2</v>
      </c>
      <c r="FX7">
        <v>0</v>
      </c>
      <c r="FY7">
        <v>1</v>
      </c>
      <c r="FZ7">
        <v>0</v>
      </c>
      <c r="GA7">
        <v>0</v>
      </c>
      <c r="GB7">
        <v>0</v>
      </c>
      <c r="GC7">
        <v>0</v>
      </c>
      <c r="GD7">
        <v>0</v>
      </c>
      <c r="GE7">
        <v>3</v>
      </c>
      <c r="GF7">
        <v>2</v>
      </c>
      <c r="GG7">
        <v>0</v>
      </c>
      <c r="GH7" t="s">
        <v>362</v>
      </c>
      <c r="GI7" t="s">
        <v>2838</v>
      </c>
      <c r="GJ7" t="s">
        <v>363</v>
      </c>
      <c r="GK7" t="s">
        <v>364</v>
      </c>
      <c r="GL7" t="s">
        <v>365</v>
      </c>
      <c r="GM7" t="s">
        <v>366</v>
      </c>
      <c r="GN7" t="s">
        <v>367</v>
      </c>
      <c r="GO7" t="s">
        <v>2887</v>
      </c>
      <c r="GP7" t="s">
        <v>2729</v>
      </c>
      <c r="GQ7" t="s">
        <v>2848</v>
      </c>
      <c r="GR7" t="s">
        <v>289</v>
      </c>
      <c r="GS7" t="s">
        <v>229</v>
      </c>
      <c r="GT7" t="s">
        <v>260</v>
      </c>
      <c r="GU7" t="s">
        <v>249</v>
      </c>
      <c r="GV7" t="s">
        <v>368</v>
      </c>
      <c r="GW7" t="s">
        <v>230</v>
      </c>
      <c r="GX7" t="s">
        <v>222</v>
      </c>
      <c r="GY7" t="s">
        <v>369</v>
      </c>
      <c r="GZ7" t="s">
        <v>370</v>
      </c>
      <c r="HA7" t="s">
        <v>371</v>
      </c>
      <c r="HB7" t="s">
        <v>290</v>
      </c>
      <c r="HC7" t="s">
        <v>372</v>
      </c>
      <c r="HD7" t="s">
        <v>373</v>
      </c>
      <c r="HE7" t="s">
        <v>291</v>
      </c>
      <c r="HH7" t="s">
        <v>374</v>
      </c>
      <c r="HJ7" t="s">
        <v>306</v>
      </c>
      <c r="HK7" t="s">
        <v>250</v>
      </c>
      <c r="HM7" t="s">
        <v>251</v>
      </c>
      <c r="HQ7">
        <f t="shared" si="0"/>
        <v>49600.2</v>
      </c>
      <c r="HR7" t="str">
        <f t="shared" si="1"/>
        <v>B</v>
      </c>
      <c r="HS7">
        <f t="shared" si="2"/>
        <v>6.5</v>
      </c>
      <c r="HT7">
        <f t="shared" si="3"/>
        <v>24800.1</v>
      </c>
      <c r="HU7">
        <f t="shared" si="4"/>
        <v>0</v>
      </c>
      <c r="HV7">
        <f t="shared" si="5"/>
        <v>2480.0100000000002</v>
      </c>
      <c r="HW7">
        <f t="shared" si="6"/>
        <v>12400.05</v>
      </c>
      <c r="HX7">
        <f t="shared" si="7"/>
        <v>9920.0400000000009</v>
      </c>
      <c r="HY7">
        <f t="shared" si="8"/>
        <v>0</v>
      </c>
      <c r="HZ7">
        <f t="shared" si="9"/>
        <v>0</v>
      </c>
      <c r="IA7">
        <f t="shared" si="10"/>
        <v>0</v>
      </c>
      <c r="IB7">
        <f t="shared" si="11"/>
        <v>0</v>
      </c>
      <c r="IC7">
        <f t="shared" si="12"/>
        <v>0</v>
      </c>
      <c r="ID7">
        <f t="shared" si="13"/>
        <v>0</v>
      </c>
      <c r="IE7">
        <f t="shared" si="14"/>
        <v>1.3</v>
      </c>
      <c r="IF7">
        <f t="shared" si="15"/>
        <v>1.3</v>
      </c>
      <c r="IG7">
        <f t="shared" si="16"/>
        <v>1.3</v>
      </c>
      <c r="IH7">
        <f t="shared" si="17"/>
        <v>1.3</v>
      </c>
      <c r="II7">
        <f t="shared" si="18"/>
        <v>1.3</v>
      </c>
      <c r="IJ7">
        <f t="shared" si="19"/>
        <v>0</v>
      </c>
      <c r="IK7">
        <f t="shared" si="20"/>
        <v>0</v>
      </c>
      <c r="IL7">
        <f t="shared" si="21"/>
        <v>0</v>
      </c>
      <c r="IM7">
        <f t="shared" si="22"/>
        <v>0</v>
      </c>
      <c r="IN7">
        <f t="shared" si="23"/>
        <v>0.1</v>
      </c>
      <c r="IO7">
        <f t="shared" si="24"/>
        <v>0.1</v>
      </c>
      <c r="IP7">
        <f t="shared" si="25"/>
        <v>0.1</v>
      </c>
      <c r="IQ7">
        <f t="shared" si="26"/>
        <v>0.1</v>
      </c>
      <c r="IR7">
        <f t="shared" si="27"/>
        <v>0.1</v>
      </c>
      <c r="IS7">
        <f t="shared" si="28"/>
        <v>0</v>
      </c>
      <c r="IT7">
        <f t="shared" si="29"/>
        <v>0</v>
      </c>
      <c r="IU7">
        <f t="shared" si="30"/>
        <v>0</v>
      </c>
      <c r="IV7">
        <f t="shared" si="31"/>
        <v>0</v>
      </c>
      <c r="IW7">
        <f t="shared" si="32"/>
        <v>1.2000000000000002</v>
      </c>
      <c r="IX7">
        <f t="shared" si="33"/>
        <v>1.2000000000000002</v>
      </c>
      <c r="IY7">
        <f t="shared" si="34"/>
        <v>1.2000000000000002</v>
      </c>
      <c r="IZ7">
        <f t="shared" si="35"/>
        <v>1.2000000000000002</v>
      </c>
      <c r="JA7">
        <f t="shared" si="36"/>
        <v>1.2000000000000002</v>
      </c>
      <c r="JB7">
        <f t="shared" si="37"/>
        <v>0</v>
      </c>
      <c r="JC7">
        <f t="shared" si="38"/>
        <v>0</v>
      </c>
      <c r="JD7">
        <f t="shared" si="39"/>
        <v>0</v>
      </c>
      <c r="JE7">
        <f t="shared" si="40"/>
        <v>0</v>
      </c>
      <c r="JF7">
        <f t="shared" si="41"/>
        <v>9920.0400000000009</v>
      </c>
      <c r="JG7">
        <f t="shared" si="42"/>
        <v>9920.0400000000009</v>
      </c>
      <c r="JH7">
        <f t="shared" si="43"/>
        <v>9920.0400000000009</v>
      </c>
      <c r="JI7">
        <f t="shared" si="44"/>
        <v>9920.0400000000009</v>
      </c>
      <c r="JJ7">
        <f t="shared" si="45"/>
        <v>9920.0400000000009</v>
      </c>
      <c r="JK7">
        <f t="shared" si="46"/>
        <v>0</v>
      </c>
      <c r="JL7">
        <f t="shared" si="47"/>
        <v>0</v>
      </c>
      <c r="JM7">
        <f t="shared" si="48"/>
        <v>0</v>
      </c>
      <c r="JN7">
        <f t="shared" si="49"/>
        <v>0</v>
      </c>
      <c r="JO7">
        <f t="shared" si="50"/>
        <v>0</v>
      </c>
      <c r="JP7">
        <f t="shared" si="51"/>
        <v>0.32500000000000001</v>
      </c>
      <c r="JQ7">
        <f t="shared" si="52"/>
        <v>0</v>
      </c>
      <c r="JR7">
        <f t="shared" si="53"/>
        <v>0</v>
      </c>
      <c r="JS7">
        <f t="shared" si="54"/>
        <v>0.13</v>
      </c>
      <c r="JT7">
        <f t="shared" si="55"/>
        <v>0.32500000000000001</v>
      </c>
      <c r="JU7">
        <f t="shared" si="56"/>
        <v>0</v>
      </c>
      <c r="JV7">
        <f t="shared" si="57"/>
        <v>0</v>
      </c>
      <c r="JW7">
        <f t="shared" si="58"/>
        <v>0</v>
      </c>
      <c r="JX7">
        <f t="shared" si="59"/>
        <v>0</v>
      </c>
      <c r="JY7">
        <f t="shared" si="60"/>
        <v>0</v>
      </c>
      <c r="JZ7">
        <f t="shared" si="61"/>
        <v>0.65</v>
      </c>
      <c r="KA7">
        <f t="shared" si="62"/>
        <v>0</v>
      </c>
      <c r="KB7">
        <f t="shared" si="63"/>
        <v>0</v>
      </c>
      <c r="KC7">
        <f t="shared" si="64"/>
        <v>0</v>
      </c>
      <c r="KD7">
        <f t="shared" si="65"/>
        <v>0</v>
      </c>
      <c r="KE7">
        <f t="shared" si="66"/>
        <v>0</v>
      </c>
      <c r="KF7">
        <f t="shared" si="67"/>
        <v>0</v>
      </c>
      <c r="KG7">
        <f t="shared" si="68"/>
        <v>0</v>
      </c>
      <c r="KH7">
        <f t="shared" si="69"/>
        <v>0.65</v>
      </c>
      <c r="KI7">
        <f t="shared" si="70"/>
        <v>0.65</v>
      </c>
      <c r="KJ7">
        <f t="shared" si="71"/>
        <v>0.32500000000000001</v>
      </c>
      <c r="KK7">
        <f t="shared" si="72"/>
        <v>0.13</v>
      </c>
      <c r="KL7">
        <f t="shared" si="73"/>
        <v>0</v>
      </c>
      <c r="KM7">
        <f t="shared" si="74"/>
        <v>0</v>
      </c>
      <c r="KN7">
        <f t="shared" si="75"/>
        <v>0.32500000000000001</v>
      </c>
      <c r="KO7">
        <f t="shared" si="76"/>
        <v>0</v>
      </c>
      <c r="KP7">
        <f t="shared" si="77"/>
        <v>0</v>
      </c>
      <c r="KQ7">
        <f t="shared" si="78"/>
        <v>0</v>
      </c>
      <c r="KR7">
        <f t="shared" si="79"/>
        <v>0.13</v>
      </c>
      <c r="KS7">
        <f t="shared" si="80"/>
        <v>0</v>
      </c>
      <c r="KT7">
        <f t="shared" si="81"/>
        <v>0</v>
      </c>
      <c r="KU7">
        <f t="shared" si="82"/>
        <v>0</v>
      </c>
      <c r="KV7">
        <f t="shared" si="83"/>
        <v>0</v>
      </c>
      <c r="KW7">
        <f t="shared" si="84"/>
        <v>0</v>
      </c>
      <c r="KX7">
        <f t="shared" si="85"/>
        <v>0</v>
      </c>
      <c r="KY7">
        <f t="shared" si="86"/>
        <v>0</v>
      </c>
      <c r="KZ7">
        <f t="shared" si="87"/>
        <v>0.65</v>
      </c>
      <c r="LA7">
        <f t="shared" si="88"/>
        <v>0</v>
      </c>
      <c r="LB7">
        <f t="shared" si="89"/>
        <v>0.13</v>
      </c>
      <c r="LC7">
        <f t="shared" si="90"/>
        <v>0.32500000000000001</v>
      </c>
      <c r="LD7">
        <f t="shared" si="91"/>
        <v>0</v>
      </c>
      <c r="LE7">
        <f t="shared" si="92"/>
        <v>0</v>
      </c>
      <c r="LF7">
        <f t="shared" si="93"/>
        <v>0.13</v>
      </c>
      <c r="LG7">
        <f t="shared" si="94"/>
        <v>0</v>
      </c>
      <c r="LH7">
        <f t="shared" si="95"/>
        <v>0.13</v>
      </c>
      <c r="LI7">
        <f t="shared" si="96"/>
        <v>0</v>
      </c>
      <c r="LJ7">
        <f t="shared" si="97"/>
        <v>0.32500000000000001</v>
      </c>
      <c r="LK7">
        <f t="shared" si="98"/>
        <v>0</v>
      </c>
      <c r="LL7">
        <f t="shared" si="99"/>
        <v>0.32500000000000001</v>
      </c>
      <c r="LM7">
        <f t="shared" si="100"/>
        <v>0</v>
      </c>
      <c r="LN7">
        <f t="shared" si="101"/>
        <v>0.13</v>
      </c>
      <c r="LO7">
        <f t="shared" si="102"/>
        <v>0.32500000000000001</v>
      </c>
      <c r="LP7">
        <f t="shared" si="103"/>
        <v>0.39</v>
      </c>
      <c r="LQ7">
        <f t="shared" si="104"/>
        <v>0</v>
      </c>
      <c r="LR7">
        <f t="shared" si="105"/>
        <v>0</v>
      </c>
      <c r="LS7">
        <f t="shared" si="106"/>
        <v>0</v>
      </c>
      <c r="LT7">
        <f t="shared" si="107"/>
        <v>0</v>
      </c>
      <c r="LU7">
        <f t="shared" si="108"/>
        <v>0</v>
      </c>
      <c r="LV7">
        <f t="shared" si="109"/>
        <v>0</v>
      </c>
      <c r="LW7">
        <f t="shared" si="110"/>
        <v>0</v>
      </c>
      <c r="LX7">
        <f t="shared" si="111"/>
        <v>2.5000000000000001E-2</v>
      </c>
      <c r="LY7">
        <f t="shared" si="112"/>
        <v>0</v>
      </c>
      <c r="LZ7">
        <f t="shared" si="113"/>
        <v>0</v>
      </c>
      <c r="MA7">
        <f t="shared" si="114"/>
        <v>0.01</v>
      </c>
      <c r="MB7">
        <f t="shared" si="115"/>
        <v>2.5000000000000001E-2</v>
      </c>
      <c r="MC7">
        <f t="shared" si="116"/>
        <v>0</v>
      </c>
      <c r="MD7">
        <f t="shared" si="117"/>
        <v>0</v>
      </c>
      <c r="ME7">
        <f t="shared" si="118"/>
        <v>0</v>
      </c>
      <c r="MF7">
        <f t="shared" si="119"/>
        <v>0</v>
      </c>
      <c r="MG7">
        <f t="shared" si="120"/>
        <v>0</v>
      </c>
      <c r="MH7">
        <f t="shared" si="121"/>
        <v>0.05</v>
      </c>
      <c r="MI7">
        <f t="shared" si="122"/>
        <v>0</v>
      </c>
      <c r="MJ7">
        <f t="shared" si="123"/>
        <v>0</v>
      </c>
      <c r="MK7">
        <f t="shared" si="124"/>
        <v>0</v>
      </c>
      <c r="ML7">
        <f t="shared" si="125"/>
        <v>0</v>
      </c>
      <c r="MM7">
        <f t="shared" si="126"/>
        <v>0</v>
      </c>
      <c r="MN7">
        <f t="shared" si="127"/>
        <v>0</v>
      </c>
      <c r="MO7">
        <f t="shared" si="128"/>
        <v>0</v>
      </c>
      <c r="MP7">
        <f t="shared" si="129"/>
        <v>0.05</v>
      </c>
      <c r="MQ7">
        <f t="shared" si="130"/>
        <v>0.05</v>
      </c>
      <c r="MR7">
        <f t="shared" si="131"/>
        <v>2.5000000000000001E-2</v>
      </c>
      <c r="MS7">
        <f t="shared" si="132"/>
        <v>0.01</v>
      </c>
      <c r="MT7">
        <f t="shared" si="133"/>
        <v>0</v>
      </c>
      <c r="MU7">
        <f t="shared" si="134"/>
        <v>0</v>
      </c>
      <c r="MV7">
        <f t="shared" si="135"/>
        <v>2.5000000000000001E-2</v>
      </c>
      <c r="MW7">
        <f t="shared" si="136"/>
        <v>0</v>
      </c>
      <c r="MX7">
        <f t="shared" si="137"/>
        <v>0</v>
      </c>
      <c r="MY7">
        <f t="shared" si="138"/>
        <v>0</v>
      </c>
      <c r="MZ7">
        <f t="shared" si="139"/>
        <v>0.01</v>
      </c>
      <c r="NA7">
        <f t="shared" si="140"/>
        <v>0</v>
      </c>
      <c r="NB7">
        <f t="shared" si="141"/>
        <v>0</v>
      </c>
      <c r="NC7">
        <f t="shared" si="142"/>
        <v>0</v>
      </c>
      <c r="ND7">
        <f t="shared" si="143"/>
        <v>0</v>
      </c>
      <c r="NE7">
        <f t="shared" si="144"/>
        <v>0</v>
      </c>
      <c r="NF7">
        <f t="shared" si="145"/>
        <v>0</v>
      </c>
      <c r="NG7">
        <f t="shared" si="146"/>
        <v>0</v>
      </c>
      <c r="NH7">
        <f t="shared" si="147"/>
        <v>0.05</v>
      </c>
      <c r="NI7">
        <f t="shared" si="148"/>
        <v>0</v>
      </c>
      <c r="NJ7">
        <f t="shared" si="149"/>
        <v>0.01</v>
      </c>
      <c r="NK7">
        <f t="shared" si="150"/>
        <v>2.5000000000000001E-2</v>
      </c>
      <c r="NL7">
        <f t="shared" si="151"/>
        <v>0</v>
      </c>
      <c r="NM7">
        <f t="shared" si="152"/>
        <v>0</v>
      </c>
      <c r="NN7">
        <f t="shared" si="153"/>
        <v>0.01</v>
      </c>
      <c r="NO7">
        <f t="shared" si="154"/>
        <v>0</v>
      </c>
      <c r="NP7">
        <f t="shared" si="155"/>
        <v>0.01</v>
      </c>
      <c r="NQ7">
        <f t="shared" si="156"/>
        <v>0</v>
      </c>
      <c r="NR7">
        <f t="shared" si="157"/>
        <v>2.5000000000000001E-2</v>
      </c>
      <c r="NS7">
        <f t="shared" si="158"/>
        <v>0</v>
      </c>
      <c r="NT7">
        <f t="shared" si="159"/>
        <v>2.5000000000000001E-2</v>
      </c>
      <c r="NU7">
        <f t="shared" si="160"/>
        <v>0</v>
      </c>
      <c r="NV7">
        <f t="shared" si="161"/>
        <v>0.01</v>
      </c>
      <c r="NW7">
        <f t="shared" si="162"/>
        <v>2.5000000000000001E-2</v>
      </c>
      <c r="NX7">
        <f t="shared" si="163"/>
        <v>0.03</v>
      </c>
      <c r="NY7">
        <f t="shared" si="164"/>
        <v>0</v>
      </c>
      <c r="NZ7">
        <f t="shared" si="165"/>
        <v>0</v>
      </c>
      <c r="OA7">
        <f t="shared" si="166"/>
        <v>0</v>
      </c>
      <c r="OB7">
        <f t="shared" si="167"/>
        <v>0</v>
      </c>
      <c r="OC7">
        <f t="shared" si="168"/>
        <v>0</v>
      </c>
      <c r="OD7">
        <f t="shared" si="169"/>
        <v>0</v>
      </c>
      <c r="OE7">
        <f t="shared" si="170"/>
        <v>0</v>
      </c>
      <c r="OF7">
        <f t="shared" si="171"/>
        <v>0.30000000000000004</v>
      </c>
      <c r="OG7">
        <f t="shared" si="172"/>
        <v>0</v>
      </c>
      <c r="OH7">
        <f t="shared" si="173"/>
        <v>0</v>
      </c>
      <c r="OI7">
        <f t="shared" si="174"/>
        <v>0.12</v>
      </c>
      <c r="OJ7">
        <f t="shared" si="175"/>
        <v>0.30000000000000004</v>
      </c>
      <c r="OK7">
        <f t="shared" si="176"/>
        <v>0</v>
      </c>
      <c r="OL7">
        <f t="shared" si="177"/>
        <v>0</v>
      </c>
      <c r="OM7">
        <f t="shared" si="178"/>
        <v>0</v>
      </c>
      <c r="ON7">
        <f t="shared" si="179"/>
        <v>0</v>
      </c>
      <c r="OO7">
        <f t="shared" si="180"/>
        <v>0</v>
      </c>
      <c r="OP7">
        <f t="shared" si="181"/>
        <v>0.60000000000000009</v>
      </c>
      <c r="OQ7">
        <f t="shared" si="182"/>
        <v>0</v>
      </c>
      <c r="OR7">
        <f t="shared" si="183"/>
        <v>0</v>
      </c>
      <c r="OS7">
        <f t="shared" si="184"/>
        <v>0</v>
      </c>
      <c r="OT7">
        <f t="shared" si="185"/>
        <v>0</v>
      </c>
      <c r="OU7">
        <f t="shared" si="186"/>
        <v>0</v>
      </c>
      <c r="OV7">
        <f t="shared" si="187"/>
        <v>0</v>
      </c>
      <c r="OW7">
        <f t="shared" si="188"/>
        <v>0</v>
      </c>
      <c r="OX7">
        <f t="shared" si="189"/>
        <v>0.60000000000000009</v>
      </c>
      <c r="OY7">
        <f t="shared" si="190"/>
        <v>0.60000000000000009</v>
      </c>
      <c r="OZ7">
        <f t="shared" si="191"/>
        <v>0.30000000000000004</v>
      </c>
      <c r="PA7">
        <f t="shared" si="192"/>
        <v>0.12</v>
      </c>
      <c r="PB7">
        <f t="shared" si="193"/>
        <v>0</v>
      </c>
      <c r="PC7">
        <f t="shared" si="194"/>
        <v>0</v>
      </c>
      <c r="PD7">
        <f t="shared" si="195"/>
        <v>0.30000000000000004</v>
      </c>
      <c r="PE7">
        <f t="shared" si="196"/>
        <v>0</v>
      </c>
      <c r="PF7">
        <f t="shared" si="197"/>
        <v>0</v>
      </c>
      <c r="PG7">
        <f t="shared" si="198"/>
        <v>0</v>
      </c>
      <c r="PH7">
        <f t="shared" si="199"/>
        <v>0.12</v>
      </c>
      <c r="PI7">
        <f t="shared" si="200"/>
        <v>0</v>
      </c>
      <c r="PJ7">
        <f t="shared" si="201"/>
        <v>0</v>
      </c>
      <c r="PK7">
        <f t="shared" si="202"/>
        <v>0</v>
      </c>
      <c r="PL7">
        <f t="shared" si="203"/>
        <v>0</v>
      </c>
      <c r="PM7">
        <f t="shared" si="204"/>
        <v>0</v>
      </c>
      <c r="PN7">
        <f t="shared" si="205"/>
        <v>0</v>
      </c>
      <c r="PO7">
        <f t="shared" si="206"/>
        <v>0</v>
      </c>
      <c r="PP7">
        <f t="shared" si="207"/>
        <v>0.60000000000000009</v>
      </c>
      <c r="PQ7">
        <f t="shared" si="208"/>
        <v>0</v>
      </c>
      <c r="PR7">
        <f t="shared" si="209"/>
        <v>0.12</v>
      </c>
      <c r="PS7">
        <f t="shared" si="210"/>
        <v>0.30000000000000004</v>
      </c>
      <c r="PT7">
        <f t="shared" si="211"/>
        <v>0</v>
      </c>
      <c r="PU7">
        <f t="shared" si="212"/>
        <v>0</v>
      </c>
      <c r="PV7">
        <f t="shared" si="213"/>
        <v>0.12</v>
      </c>
      <c r="PW7">
        <f t="shared" si="214"/>
        <v>0</v>
      </c>
      <c r="PX7">
        <f t="shared" si="215"/>
        <v>0.12</v>
      </c>
      <c r="PY7">
        <f t="shared" si="216"/>
        <v>0</v>
      </c>
      <c r="PZ7">
        <f t="shared" si="217"/>
        <v>0.30000000000000004</v>
      </c>
      <c r="QA7">
        <f t="shared" si="218"/>
        <v>0</v>
      </c>
      <c r="QB7">
        <f t="shared" si="219"/>
        <v>0.30000000000000004</v>
      </c>
      <c r="QC7">
        <f t="shared" si="220"/>
        <v>0</v>
      </c>
      <c r="QD7">
        <f t="shared" si="221"/>
        <v>0.12</v>
      </c>
      <c r="QE7">
        <f t="shared" si="222"/>
        <v>0.30000000000000004</v>
      </c>
      <c r="QF7">
        <f t="shared" si="223"/>
        <v>0.36</v>
      </c>
      <c r="QG7">
        <f t="shared" si="224"/>
        <v>0</v>
      </c>
      <c r="QH7">
        <f t="shared" si="225"/>
        <v>0</v>
      </c>
      <c r="QI7">
        <f t="shared" si="226"/>
        <v>0</v>
      </c>
      <c r="QJ7">
        <f t="shared" si="227"/>
        <v>0</v>
      </c>
      <c r="QK7">
        <f t="shared" si="228"/>
        <v>0</v>
      </c>
      <c r="QL7">
        <f t="shared" si="229"/>
        <v>0</v>
      </c>
      <c r="QM7">
        <f t="shared" si="230"/>
        <v>0</v>
      </c>
      <c r="QN7">
        <f t="shared" si="231"/>
        <v>2480.0100000000002</v>
      </c>
      <c r="QO7">
        <f t="shared" si="232"/>
        <v>0</v>
      </c>
      <c r="QP7">
        <f t="shared" si="233"/>
        <v>0</v>
      </c>
      <c r="QQ7">
        <f t="shared" si="234"/>
        <v>992.00400000000002</v>
      </c>
      <c r="QR7">
        <f t="shared" si="235"/>
        <v>2480.0100000000002</v>
      </c>
      <c r="QS7">
        <f t="shared" si="236"/>
        <v>0</v>
      </c>
      <c r="QT7">
        <f t="shared" si="237"/>
        <v>0</v>
      </c>
      <c r="QU7">
        <f t="shared" si="238"/>
        <v>0</v>
      </c>
      <c r="QV7">
        <f t="shared" si="239"/>
        <v>0</v>
      </c>
      <c r="QW7">
        <f t="shared" si="240"/>
        <v>0</v>
      </c>
      <c r="QX7">
        <f t="shared" si="241"/>
        <v>4960.0200000000004</v>
      </c>
      <c r="QY7">
        <f t="shared" si="242"/>
        <v>0</v>
      </c>
      <c r="QZ7">
        <f t="shared" si="243"/>
        <v>0</v>
      </c>
      <c r="RA7">
        <f t="shared" si="244"/>
        <v>0</v>
      </c>
      <c r="RB7">
        <f t="shared" si="245"/>
        <v>0</v>
      </c>
      <c r="RC7">
        <f t="shared" si="246"/>
        <v>0</v>
      </c>
      <c r="RD7">
        <f t="shared" si="247"/>
        <v>0</v>
      </c>
      <c r="RE7">
        <f t="shared" si="248"/>
        <v>0</v>
      </c>
      <c r="RF7">
        <f t="shared" si="249"/>
        <v>4960.0200000000004</v>
      </c>
      <c r="RG7">
        <f t="shared" si="250"/>
        <v>4960.0200000000004</v>
      </c>
      <c r="RH7">
        <f t="shared" si="251"/>
        <v>2480.0100000000002</v>
      </c>
      <c r="RI7">
        <f t="shared" si="252"/>
        <v>992.00400000000002</v>
      </c>
      <c r="RJ7">
        <f t="shared" si="253"/>
        <v>0</v>
      </c>
      <c r="RK7">
        <f t="shared" si="254"/>
        <v>0</v>
      </c>
      <c r="RL7">
        <f t="shared" si="255"/>
        <v>2480.0100000000002</v>
      </c>
      <c r="RM7">
        <f t="shared" si="256"/>
        <v>0</v>
      </c>
      <c r="RN7">
        <f t="shared" si="257"/>
        <v>0</v>
      </c>
      <c r="RO7">
        <f t="shared" si="258"/>
        <v>0</v>
      </c>
      <c r="RP7">
        <f t="shared" si="259"/>
        <v>992.00400000000002</v>
      </c>
      <c r="RQ7">
        <f t="shared" si="260"/>
        <v>0</v>
      </c>
      <c r="RR7">
        <f t="shared" si="261"/>
        <v>0</v>
      </c>
      <c r="RS7">
        <f t="shared" si="262"/>
        <v>0</v>
      </c>
      <c r="RT7">
        <f t="shared" si="263"/>
        <v>0</v>
      </c>
      <c r="RU7">
        <f t="shared" si="264"/>
        <v>0</v>
      </c>
      <c r="RV7">
        <f t="shared" si="265"/>
        <v>0</v>
      </c>
      <c r="RW7">
        <f t="shared" si="266"/>
        <v>0</v>
      </c>
      <c r="RX7">
        <f t="shared" si="267"/>
        <v>4960.0200000000004</v>
      </c>
      <c r="RY7">
        <f t="shared" si="268"/>
        <v>0</v>
      </c>
      <c r="RZ7">
        <f t="shared" si="269"/>
        <v>992.00400000000002</v>
      </c>
      <c r="SA7">
        <f t="shared" si="270"/>
        <v>2480.0100000000002</v>
      </c>
      <c r="SB7">
        <f t="shared" si="271"/>
        <v>0</v>
      </c>
      <c r="SC7">
        <f t="shared" si="272"/>
        <v>0</v>
      </c>
      <c r="SD7">
        <f t="shared" si="273"/>
        <v>992.00400000000002</v>
      </c>
      <c r="SE7">
        <f t="shared" si="274"/>
        <v>0</v>
      </c>
      <c r="SF7">
        <f t="shared" si="275"/>
        <v>992.00400000000002</v>
      </c>
      <c r="SG7">
        <f t="shared" si="276"/>
        <v>0</v>
      </c>
      <c r="SH7">
        <f t="shared" si="277"/>
        <v>2480.0100000000002</v>
      </c>
      <c r="SI7">
        <f t="shared" si="278"/>
        <v>0</v>
      </c>
      <c r="SJ7">
        <f t="shared" si="279"/>
        <v>2480.0100000000002</v>
      </c>
      <c r="SK7">
        <f t="shared" si="280"/>
        <v>0</v>
      </c>
      <c r="SL7">
        <f t="shared" si="281"/>
        <v>992.00400000000002</v>
      </c>
      <c r="SM7">
        <f t="shared" si="282"/>
        <v>2480.0100000000002</v>
      </c>
      <c r="SN7">
        <f t="shared" si="283"/>
        <v>2976.0119999999997</v>
      </c>
      <c r="SO7">
        <f t="shared" si="284"/>
        <v>0</v>
      </c>
      <c r="SP7">
        <f t="shared" si="285"/>
        <v>0</v>
      </c>
      <c r="SQ7">
        <f t="shared" si="286"/>
        <v>0</v>
      </c>
      <c r="SR7">
        <f t="shared" si="287"/>
        <v>0</v>
      </c>
      <c r="SS7">
        <f t="shared" si="288"/>
        <v>0</v>
      </c>
      <c r="ST7">
        <f t="shared" si="289"/>
        <v>6.5</v>
      </c>
      <c r="SU7">
        <f t="shared" si="290"/>
        <v>0</v>
      </c>
      <c r="SV7">
        <f t="shared" si="291"/>
        <v>0</v>
      </c>
      <c r="SW7">
        <f t="shared" si="292"/>
        <v>0</v>
      </c>
      <c r="SX7">
        <f t="shared" si="293"/>
        <v>0</v>
      </c>
      <c r="SY7">
        <f t="shared" si="294"/>
        <v>0</v>
      </c>
      <c r="SZ7">
        <f t="shared" si="295"/>
        <v>6.5</v>
      </c>
      <c r="TA7">
        <f t="shared" si="296"/>
        <v>0</v>
      </c>
      <c r="TB7">
        <f t="shared" si="297"/>
        <v>0</v>
      </c>
      <c r="TC7">
        <f t="shared" si="298"/>
        <v>6.5</v>
      </c>
      <c r="TD7">
        <f t="shared" si="299"/>
        <v>0</v>
      </c>
      <c r="TE7">
        <f t="shared" si="300"/>
        <v>0</v>
      </c>
      <c r="TF7">
        <f t="shared" si="301"/>
        <v>0</v>
      </c>
      <c r="TG7">
        <f t="shared" si="302"/>
        <v>0</v>
      </c>
      <c r="TH7">
        <f t="shared" si="303"/>
        <v>6.5</v>
      </c>
      <c r="TI7">
        <f t="shared" si="304"/>
        <v>0</v>
      </c>
      <c r="TJ7">
        <f t="shared" si="305"/>
        <v>6.5</v>
      </c>
      <c r="TK7">
        <f t="shared" si="306"/>
        <v>0</v>
      </c>
      <c r="TL7">
        <f t="shared" si="307"/>
        <v>0</v>
      </c>
      <c r="TM7">
        <f t="shared" si="308"/>
        <v>2</v>
      </c>
      <c r="TN7">
        <f t="shared" si="309"/>
        <v>1</v>
      </c>
      <c r="TO7">
        <f t="shared" si="310"/>
        <v>0</v>
      </c>
      <c r="TP7">
        <f t="shared" si="311"/>
        <v>0</v>
      </c>
      <c r="TQ7">
        <f t="shared" si="312"/>
        <v>5</v>
      </c>
      <c r="TR7">
        <f t="shared" si="313"/>
        <v>4</v>
      </c>
      <c r="TS7">
        <f t="shared" si="314"/>
        <v>0</v>
      </c>
      <c r="TT7">
        <f t="shared" si="315"/>
        <v>0</v>
      </c>
      <c r="TU7">
        <f t="shared" si="316"/>
        <v>3</v>
      </c>
      <c r="TV7">
        <f t="shared" si="317"/>
        <v>1</v>
      </c>
      <c r="TW7">
        <f t="shared" si="318"/>
        <v>0.5</v>
      </c>
      <c r="TX7">
        <f t="shared" si="319"/>
        <v>0</v>
      </c>
      <c r="TY7">
        <f t="shared" si="320"/>
        <v>0</v>
      </c>
      <c r="TZ7">
        <f t="shared" si="321"/>
        <v>2.5</v>
      </c>
      <c r="UA7">
        <f t="shared" si="322"/>
        <v>2</v>
      </c>
      <c r="UB7">
        <f t="shared" si="323"/>
        <v>0</v>
      </c>
      <c r="UC7">
        <f t="shared" si="324"/>
        <v>0</v>
      </c>
      <c r="UD7">
        <f t="shared" si="325"/>
        <v>1.5</v>
      </c>
      <c r="UE7">
        <f t="shared" si="326"/>
        <v>5</v>
      </c>
      <c r="UF7">
        <f t="shared" si="327"/>
        <v>3</v>
      </c>
      <c r="UG7">
        <f t="shared" si="328"/>
        <v>2</v>
      </c>
      <c r="UH7">
        <f t="shared" si="329"/>
        <v>0</v>
      </c>
      <c r="UI7">
        <f t="shared" si="330"/>
        <v>0</v>
      </c>
      <c r="UJ7">
        <f t="shared" si="331"/>
        <v>0</v>
      </c>
      <c r="UK7">
        <f t="shared" si="332"/>
        <v>1</v>
      </c>
      <c r="UL7">
        <f t="shared" si="333"/>
        <v>4</v>
      </c>
      <c r="UM7">
        <f t="shared" si="334"/>
        <v>0</v>
      </c>
      <c r="UN7">
        <f t="shared" si="335"/>
        <v>2.5</v>
      </c>
      <c r="UO7">
        <f t="shared" si="336"/>
        <v>1.5</v>
      </c>
      <c r="UP7">
        <f t="shared" si="337"/>
        <v>1</v>
      </c>
      <c r="UQ7">
        <f t="shared" si="338"/>
        <v>0</v>
      </c>
      <c r="UR7">
        <f t="shared" si="339"/>
        <v>0</v>
      </c>
      <c r="US7">
        <f t="shared" si="340"/>
        <v>0</v>
      </c>
      <c r="UT7">
        <f t="shared" si="341"/>
        <v>0.5</v>
      </c>
      <c r="UU7">
        <f t="shared" si="342"/>
        <v>2</v>
      </c>
      <c r="UV7">
        <f t="shared" si="343"/>
        <v>0</v>
      </c>
      <c r="UW7">
        <f t="shared" si="344"/>
        <v>5</v>
      </c>
      <c r="UX7">
        <f t="shared" si="345"/>
        <v>0</v>
      </c>
      <c r="UY7">
        <f t="shared" si="346"/>
        <v>0</v>
      </c>
      <c r="UZ7">
        <f t="shared" si="347"/>
        <v>0</v>
      </c>
      <c r="VA7">
        <f t="shared" si="348"/>
        <v>0</v>
      </c>
      <c r="VB7">
        <f t="shared" si="349"/>
        <v>0</v>
      </c>
      <c r="VC7">
        <f t="shared" si="350"/>
        <v>3</v>
      </c>
      <c r="VD7">
        <f t="shared" si="351"/>
        <v>4</v>
      </c>
      <c r="VE7">
        <f t="shared" si="352"/>
        <v>0</v>
      </c>
      <c r="VF7">
        <f t="shared" si="353"/>
        <v>2.5</v>
      </c>
      <c r="VG7">
        <f t="shared" si="354"/>
        <v>0</v>
      </c>
      <c r="VH7">
        <f t="shared" si="355"/>
        <v>0</v>
      </c>
      <c r="VI7">
        <f t="shared" si="356"/>
        <v>0</v>
      </c>
      <c r="VJ7">
        <f t="shared" si="357"/>
        <v>0</v>
      </c>
      <c r="VK7">
        <f t="shared" si="358"/>
        <v>0</v>
      </c>
      <c r="VL7">
        <f t="shared" si="359"/>
        <v>1.5</v>
      </c>
      <c r="VM7">
        <f t="shared" si="360"/>
        <v>2</v>
      </c>
      <c r="VN7">
        <f t="shared" si="361"/>
        <v>0</v>
      </c>
      <c r="VO7">
        <f t="shared" si="362"/>
        <v>0</v>
      </c>
      <c r="VP7">
        <f t="shared" si="363"/>
        <v>0</v>
      </c>
      <c r="VQ7">
        <f t="shared" si="364"/>
        <v>0</v>
      </c>
      <c r="VR7">
        <f t="shared" si="365"/>
        <v>0</v>
      </c>
      <c r="VS7">
        <f t="shared" si="366"/>
        <v>0</v>
      </c>
      <c r="VT7">
        <f t="shared" si="367"/>
        <v>0</v>
      </c>
      <c r="VU7">
        <f t="shared" si="368"/>
        <v>0</v>
      </c>
      <c r="VV7">
        <f t="shared" si="369"/>
        <v>0</v>
      </c>
      <c r="VW7">
        <f t="shared" si="370"/>
        <v>0</v>
      </c>
      <c r="VX7">
        <f t="shared" si="371"/>
        <v>0</v>
      </c>
      <c r="VY7">
        <f t="shared" si="372"/>
        <v>0</v>
      </c>
      <c r="VZ7">
        <f t="shared" si="373"/>
        <v>0</v>
      </c>
      <c r="WA7">
        <f t="shared" si="374"/>
        <v>0</v>
      </c>
      <c r="WB7">
        <f t="shared" si="375"/>
        <v>0.25</v>
      </c>
      <c r="WC7">
        <f t="shared" si="376"/>
        <v>0</v>
      </c>
      <c r="WD7">
        <f t="shared" si="377"/>
        <v>0</v>
      </c>
      <c r="WE7">
        <f t="shared" si="378"/>
        <v>0</v>
      </c>
      <c r="WF7">
        <f t="shared" si="379"/>
        <v>0</v>
      </c>
      <c r="WG7">
        <f t="shared" si="380"/>
        <v>0</v>
      </c>
      <c r="WH7">
        <f t="shared" si="381"/>
        <v>0</v>
      </c>
      <c r="WI7">
        <f t="shared" si="382"/>
        <v>0</v>
      </c>
      <c r="WJ7">
        <f t="shared" si="383"/>
        <v>0.25</v>
      </c>
      <c r="WK7">
        <f t="shared" si="384"/>
        <v>0.25</v>
      </c>
      <c r="WL7">
        <f t="shared" si="385"/>
        <v>0</v>
      </c>
      <c r="WM7">
        <f t="shared" si="386"/>
        <v>0</v>
      </c>
      <c r="WN7">
        <f t="shared" si="387"/>
        <v>0</v>
      </c>
      <c r="WO7">
        <f t="shared" si="388"/>
        <v>0</v>
      </c>
      <c r="WP7">
        <f t="shared" si="389"/>
        <v>0</v>
      </c>
      <c r="WQ7">
        <f t="shared" si="390"/>
        <v>0</v>
      </c>
      <c r="WR7">
        <f t="shared" si="391"/>
        <v>0</v>
      </c>
      <c r="WS7">
        <f t="shared" si="392"/>
        <v>0</v>
      </c>
      <c r="WT7">
        <f t="shared" si="393"/>
        <v>0</v>
      </c>
      <c r="WU7">
        <f t="shared" si="394"/>
        <v>0</v>
      </c>
      <c r="WV7">
        <f t="shared" si="395"/>
        <v>0</v>
      </c>
      <c r="WW7">
        <f t="shared" si="396"/>
        <v>0</v>
      </c>
      <c r="WX7">
        <f t="shared" si="397"/>
        <v>0</v>
      </c>
      <c r="WY7">
        <f t="shared" si="398"/>
        <v>0</v>
      </c>
      <c r="WZ7">
        <f t="shared" si="399"/>
        <v>0</v>
      </c>
      <c r="XA7">
        <f t="shared" si="400"/>
        <v>0</v>
      </c>
      <c r="XB7">
        <f t="shared" si="401"/>
        <v>0.25</v>
      </c>
      <c r="XC7">
        <f t="shared" si="402"/>
        <v>0</v>
      </c>
      <c r="XD7">
        <f t="shared" si="403"/>
        <v>0</v>
      </c>
      <c r="XE7">
        <f t="shared" si="404"/>
        <v>0</v>
      </c>
      <c r="XF7">
        <f t="shared" si="405"/>
        <v>0</v>
      </c>
      <c r="XG7">
        <f t="shared" si="406"/>
        <v>0</v>
      </c>
      <c r="XH7">
        <f t="shared" si="407"/>
        <v>0</v>
      </c>
      <c r="XI7">
        <f t="shared" si="408"/>
        <v>0</v>
      </c>
      <c r="XJ7">
        <f t="shared" si="409"/>
        <v>0</v>
      </c>
      <c r="XK7">
        <f t="shared" si="410"/>
        <v>0</v>
      </c>
      <c r="XL7">
        <f t="shared" si="411"/>
        <v>0</v>
      </c>
      <c r="XM7">
        <f t="shared" si="412"/>
        <v>0</v>
      </c>
      <c r="XN7">
        <f t="shared" si="413"/>
        <v>0</v>
      </c>
      <c r="XO7">
        <f t="shared" si="414"/>
        <v>0</v>
      </c>
      <c r="XP7">
        <f t="shared" si="415"/>
        <v>0</v>
      </c>
      <c r="XQ7">
        <f t="shared" si="416"/>
        <v>0</v>
      </c>
      <c r="XR7">
        <f t="shared" si="417"/>
        <v>0</v>
      </c>
      <c r="XS7">
        <f t="shared" si="418"/>
        <v>0</v>
      </c>
      <c r="XT7">
        <f t="shared" si="419"/>
        <v>0</v>
      </c>
      <c r="XU7">
        <f t="shared" si="420"/>
        <v>0</v>
      </c>
      <c r="XV7">
        <f t="shared" si="421"/>
        <v>0</v>
      </c>
      <c r="XW7">
        <f t="shared" si="422"/>
        <v>0</v>
      </c>
      <c r="XX7">
        <f t="shared" si="423"/>
        <v>0</v>
      </c>
      <c r="XY7">
        <f t="shared" si="424"/>
        <v>0</v>
      </c>
      <c r="XZ7">
        <f t="shared" si="425"/>
        <v>0</v>
      </c>
      <c r="YA7">
        <f t="shared" si="426"/>
        <v>0</v>
      </c>
      <c r="YB7">
        <f t="shared" si="427"/>
        <v>0</v>
      </c>
      <c r="YC7">
        <f t="shared" si="428"/>
        <v>0</v>
      </c>
      <c r="YD7">
        <f t="shared" si="429"/>
        <v>0</v>
      </c>
      <c r="YE7">
        <f t="shared" si="430"/>
        <v>0</v>
      </c>
      <c r="YF7">
        <f t="shared" si="431"/>
        <v>0</v>
      </c>
      <c r="YG7">
        <f t="shared" si="432"/>
        <v>0</v>
      </c>
      <c r="YH7">
        <f t="shared" si="433"/>
        <v>0</v>
      </c>
      <c r="YI7">
        <f t="shared" si="434"/>
        <v>0</v>
      </c>
      <c r="YJ7" t="str">
        <f t="shared" si="435"/>
        <v>FOOD SECURITY</v>
      </c>
      <c r="YK7">
        <f t="shared" si="436"/>
        <v>0</v>
      </c>
      <c r="YL7">
        <f t="shared" si="437"/>
        <v>0</v>
      </c>
      <c r="YM7">
        <f t="shared" si="438"/>
        <v>0</v>
      </c>
      <c r="YN7">
        <f t="shared" si="439"/>
        <v>0</v>
      </c>
      <c r="YO7">
        <f t="shared" si="440"/>
        <v>0</v>
      </c>
      <c r="YP7">
        <f t="shared" si="441"/>
        <v>0</v>
      </c>
      <c r="YQ7">
        <f t="shared" si="442"/>
        <v>0</v>
      </c>
      <c r="YR7" t="str">
        <f t="shared" si="443"/>
        <v>FOOD SECURITY</v>
      </c>
      <c r="YS7" t="str">
        <f t="shared" si="444"/>
        <v>FOOD SECURITY</v>
      </c>
      <c r="YT7">
        <f t="shared" si="445"/>
        <v>0</v>
      </c>
      <c r="YU7">
        <f t="shared" si="446"/>
        <v>0</v>
      </c>
      <c r="YV7">
        <f t="shared" si="447"/>
        <v>0</v>
      </c>
      <c r="YW7">
        <f t="shared" si="448"/>
        <v>0</v>
      </c>
      <c r="YX7">
        <f t="shared" si="449"/>
        <v>0</v>
      </c>
      <c r="YY7">
        <f t="shared" si="450"/>
        <v>0</v>
      </c>
      <c r="YZ7">
        <f t="shared" si="451"/>
        <v>0</v>
      </c>
      <c r="ZA7">
        <f t="shared" si="452"/>
        <v>0</v>
      </c>
      <c r="ZB7">
        <f t="shared" si="453"/>
        <v>0</v>
      </c>
      <c r="ZC7">
        <f t="shared" si="454"/>
        <v>0</v>
      </c>
      <c r="ZD7">
        <f t="shared" si="455"/>
        <v>0</v>
      </c>
      <c r="ZE7">
        <f t="shared" si="456"/>
        <v>0</v>
      </c>
      <c r="ZF7">
        <f t="shared" si="457"/>
        <v>0</v>
      </c>
      <c r="ZG7">
        <f t="shared" si="458"/>
        <v>0</v>
      </c>
      <c r="ZH7">
        <f t="shared" si="459"/>
        <v>0</v>
      </c>
      <c r="ZI7">
        <f t="shared" si="460"/>
        <v>0</v>
      </c>
      <c r="ZJ7" t="str">
        <f t="shared" si="461"/>
        <v>FOOD SECURITY</v>
      </c>
      <c r="ZK7">
        <f t="shared" si="462"/>
        <v>0</v>
      </c>
      <c r="ZL7">
        <f t="shared" si="463"/>
        <v>0</v>
      </c>
      <c r="ZM7">
        <f t="shared" si="464"/>
        <v>0</v>
      </c>
      <c r="ZN7">
        <f t="shared" si="465"/>
        <v>0</v>
      </c>
      <c r="ZO7">
        <f t="shared" si="466"/>
        <v>0</v>
      </c>
      <c r="ZP7">
        <f t="shared" si="467"/>
        <v>0</v>
      </c>
      <c r="ZQ7">
        <f t="shared" si="468"/>
        <v>0</v>
      </c>
      <c r="ZR7">
        <f t="shared" si="469"/>
        <v>0</v>
      </c>
      <c r="ZS7">
        <f t="shared" si="470"/>
        <v>0</v>
      </c>
      <c r="ZT7">
        <f t="shared" si="471"/>
        <v>0</v>
      </c>
      <c r="ZU7">
        <f t="shared" si="472"/>
        <v>0</v>
      </c>
      <c r="ZV7">
        <f t="shared" si="473"/>
        <v>0</v>
      </c>
      <c r="ZW7">
        <f t="shared" si="474"/>
        <v>0</v>
      </c>
      <c r="ZX7">
        <f t="shared" si="475"/>
        <v>0</v>
      </c>
      <c r="ZY7">
        <f t="shared" si="476"/>
        <v>0</v>
      </c>
      <c r="ZZ7">
        <f t="shared" si="477"/>
        <v>0</v>
      </c>
      <c r="AAA7">
        <f t="shared" si="478"/>
        <v>0</v>
      </c>
      <c r="AAB7">
        <f t="shared" si="479"/>
        <v>0</v>
      </c>
      <c r="AAC7">
        <f t="shared" si="480"/>
        <v>0</v>
      </c>
      <c r="AAD7">
        <f t="shared" si="481"/>
        <v>0</v>
      </c>
      <c r="AAE7" t="str">
        <f t="shared" ca="1" si="482"/>
        <v>Inc_grant_trust</v>
      </c>
      <c r="AAF7" t="str">
        <f t="shared" ca="1" si="483"/>
        <v>Act_ed</v>
      </c>
      <c r="AAG7" t="str">
        <f t="shared" ca="1" si="484"/>
        <v>TIss_cl_ch</v>
      </c>
      <c r="AAH7" t="str">
        <f t="shared" ca="1" si="485"/>
        <v>Ben_prod</v>
      </c>
      <c r="AAI7" t="str">
        <f t="shared" ca="1" si="486"/>
        <v>Infl_large_biz</v>
      </c>
      <c r="AAJ7" t="str">
        <f t="shared" ca="1" si="487"/>
        <v>Comms_large_biz</v>
      </c>
      <c r="AAK7">
        <f>(UE7-UW7)*(UE7-UW7)+(UF7-UX7)*(UF7-UX7)+(UG7-UY7)*(UG7-UY7)+(UH7-UZ7)*(UH7-UZ7)+(UI7-VA7)*(UI7-VA7)+(UJ7-VB7)*(UJ7-VB7)+(UK7-VC7)*(UK7-VC7)+(UL7-VD7)*(UL7-VD7)+(UM7-VE7)*(UM7-VE7)</f>
        <v>17</v>
      </c>
    </row>
    <row r="8" spans="1:713" x14ac:dyDescent="0.35">
      <c r="B8">
        <v>287</v>
      </c>
      <c r="C8" s="8">
        <v>40595.36891203704</v>
      </c>
      <c r="D8" t="s">
        <v>232</v>
      </c>
      <c r="E8" t="s">
        <v>2694</v>
      </c>
      <c r="F8">
        <v>2</v>
      </c>
      <c r="G8" t="s">
        <v>231</v>
      </c>
      <c r="H8">
        <v>89200</v>
      </c>
      <c r="I8" t="s">
        <v>648</v>
      </c>
      <c r="J8">
        <v>20</v>
      </c>
      <c r="K8">
        <v>44</v>
      </c>
      <c r="L8">
        <v>6</v>
      </c>
      <c r="M8">
        <v>346</v>
      </c>
      <c r="N8">
        <v>100</v>
      </c>
      <c r="O8">
        <v>95</v>
      </c>
      <c r="P8">
        <v>5</v>
      </c>
      <c r="Q8">
        <v>0</v>
      </c>
      <c r="R8">
        <v>0</v>
      </c>
      <c r="S8">
        <v>0</v>
      </c>
      <c r="T8">
        <v>0</v>
      </c>
      <c r="U8">
        <v>0</v>
      </c>
      <c r="V8">
        <v>0</v>
      </c>
      <c r="W8">
        <v>0</v>
      </c>
      <c r="Y8">
        <v>348.64</v>
      </c>
      <c r="Z8">
        <v>0</v>
      </c>
      <c r="AA8" s="10">
        <v>0.25</v>
      </c>
      <c r="AB8" s="10">
        <v>0.45</v>
      </c>
      <c r="AC8">
        <v>0</v>
      </c>
      <c r="AD8">
        <v>0</v>
      </c>
      <c r="AE8">
        <v>0</v>
      </c>
      <c r="AF8" s="10">
        <v>0.15</v>
      </c>
      <c r="AG8" s="10">
        <v>0.15</v>
      </c>
      <c r="AH8">
        <v>0</v>
      </c>
      <c r="AJ8" t="s">
        <v>264</v>
      </c>
      <c r="AK8" t="s">
        <v>253</v>
      </c>
      <c r="AM8" t="s">
        <v>354</v>
      </c>
      <c r="AN8" t="s">
        <v>234</v>
      </c>
      <c r="AQ8" t="s">
        <v>310</v>
      </c>
      <c r="AR8" t="s">
        <v>265</v>
      </c>
      <c r="AT8" t="s">
        <v>266</v>
      </c>
      <c r="AV8" t="s">
        <v>268</v>
      </c>
      <c r="AY8" t="s">
        <v>529</v>
      </c>
      <c r="AZ8" t="s">
        <v>313</v>
      </c>
      <c r="BB8" t="s">
        <v>224</v>
      </c>
      <c r="BC8" t="s">
        <v>314</v>
      </c>
      <c r="BD8" t="s">
        <v>446</v>
      </c>
      <c r="BE8" t="s">
        <v>254</v>
      </c>
      <c r="BF8" t="s">
        <v>315</v>
      </c>
      <c r="BG8" t="s">
        <v>316</v>
      </c>
      <c r="BH8" t="s">
        <v>317</v>
      </c>
      <c r="BI8" t="s">
        <v>385</v>
      </c>
      <c r="BJ8" t="s">
        <v>269</v>
      </c>
      <c r="BK8" t="s">
        <v>318</v>
      </c>
      <c r="BM8" t="s">
        <v>270</v>
      </c>
      <c r="BO8" t="s">
        <v>386</v>
      </c>
      <c r="BP8" t="s">
        <v>320</v>
      </c>
      <c r="BQ8" t="s">
        <v>271</v>
      </c>
      <c r="BS8" t="s">
        <v>321</v>
      </c>
      <c r="BU8" t="s">
        <v>292</v>
      </c>
      <c r="BV8" t="s">
        <v>357</v>
      </c>
      <c r="BW8" t="s">
        <v>293</v>
      </c>
      <c r="BY8" t="s">
        <v>272</v>
      </c>
      <c r="CC8" t="s">
        <v>274</v>
      </c>
      <c r="CD8" t="s">
        <v>275</v>
      </c>
      <c r="CF8" t="s">
        <v>388</v>
      </c>
      <c r="CG8" t="s">
        <v>324</v>
      </c>
      <c r="CH8" t="s">
        <v>325</v>
      </c>
      <c r="CI8" t="s">
        <v>276</v>
      </c>
      <c r="CJ8" t="s">
        <v>255</v>
      </c>
      <c r="CK8" t="s">
        <v>326</v>
      </c>
      <c r="CP8" t="s">
        <v>328</v>
      </c>
      <c r="CQ8" t="s">
        <v>1311</v>
      </c>
      <c r="CR8">
        <v>0</v>
      </c>
      <c r="CS8">
        <v>0</v>
      </c>
      <c r="CT8">
        <v>0</v>
      </c>
      <c r="CU8">
        <v>0</v>
      </c>
      <c r="CV8">
        <v>0</v>
      </c>
      <c r="CW8">
        <v>0</v>
      </c>
      <c r="CX8" s="10">
        <v>7.0000000000000007E-2</v>
      </c>
      <c r="CY8" s="10">
        <v>0.01</v>
      </c>
      <c r="CZ8">
        <v>0</v>
      </c>
      <c r="DA8" s="10">
        <v>0.01</v>
      </c>
      <c r="DB8" s="10">
        <v>0</v>
      </c>
      <c r="DC8" s="10">
        <v>0</v>
      </c>
      <c r="DD8" s="10">
        <v>0.08</v>
      </c>
      <c r="DE8" s="10">
        <v>0</v>
      </c>
      <c r="DF8" s="10">
        <v>0</v>
      </c>
      <c r="DG8" s="10">
        <v>0.01</v>
      </c>
      <c r="DH8" s="10">
        <v>0</v>
      </c>
      <c r="DI8" s="10">
        <v>0.01</v>
      </c>
      <c r="DJ8" s="10">
        <v>0</v>
      </c>
      <c r="DK8" s="10">
        <v>0.01</v>
      </c>
      <c r="DL8" s="10">
        <v>0.02</v>
      </c>
      <c r="DM8" s="10">
        <v>0</v>
      </c>
      <c r="DN8" s="10">
        <v>0</v>
      </c>
      <c r="DO8" s="10">
        <v>0</v>
      </c>
      <c r="DP8" s="10">
        <v>0</v>
      </c>
      <c r="DQ8" s="10">
        <v>0.05</v>
      </c>
      <c r="DR8" s="10">
        <v>0</v>
      </c>
      <c r="DS8" s="10">
        <v>0</v>
      </c>
      <c r="DT8" s="10">
        <v>0</v>
      </c>
      <c r="DU8" s="10">
        <v>0.05</v>
      </c>
      <c r="DV8" s="10">
        <v>0</v>
      </c>
      <c r="DW8" s="10">
        <v>0.05</v>
      </c>
      <c r="DX8" s="10">
        <v>0</v>
      </c>
      <c r="DY8" s="10">
        <v>0.05</v>
      </c>
      <c r="DZ8" s="10">
        <v>0</v>
      </c>
      <c r="EA8" s="10">
        <v>0.01</v>
      </c>
      <c r="EB8" s="10">
        <v>0</v>
      </c>
      <c r="EC8" s="10">
        <v>0</v>
      </c>
      <c r="ED8" s="10">
        <v>0</v>
      </c>
      <c r="EE8" s="10">
        <v>0</v>
      </c>
      <c r="EF8" s="10">
        <v>0</v>
      </c>
      <c r="EG8" s="10">
        <v>0.01</v>
      </c>
      <c r="EH8" s="10">
        <v>0.01</v>
      </c>
      <c r="EI8" s="10">
        <v>0.05</v>
      </c>
      <c r="EJ8" s="10">
        <v>0</v>
      </c>
      <c r="EK8" s="10">
        <v>0</v>
      </c>
      <c r="EL8" s="10">
        <v>0.01</v>
      </c>
      <c r="EM8" s="10">
        <v>0</v>
      </c>
      <c r="EN8" s="10">
        <v>0</v>
      </c>
      <c r="EO8" s="10">
        <v>0.15</v>
      </c>
      <c r="EP8" s="10">
        <v>0.08</v>
      </c>
      <c r="EQ8" s="10">
        <v>0.05</v>
      </c>
      <c r="ER8" s="10">
        <v>0</v>
      </c>
      <c r="ES8" s="10">
        <v>0</v>
      </c>
      <c r="ET8" s="10">
        <v>0</v>
      </c>
      <c r="EU8" s="10">
        <v>0.05</v>
      </c>
      <c r="EV8" s="10">
        <v>0</v>
      </c>
      <c r="EW8" s="10">
        <v>0.15</v>
      </c>
      <c r="EX8" s="10">
        <v>0.01</v>
      </c>
      <c r="EY8" s="10">
        <v>0</v>
      </c>
      <c r="EZ8" t="s">
        <v>1312</v>
      </c>
      <c r="FA8" t="s">
        <v>1313</v>
      </c>
      <c r="FB8" t="s">
        <v>226</v>
      </c>
      <c r="FC8" t="s">
        <v>259</v>
      </c>
      <c r="FD8" t="s">
        <v>227</v>
      </c>
      <c r="FE8" t="s">
        <v>227</v>
      </c>
      <c r="FF8" t="s">
        <v>228</v>
      </c>
      <c r="FG8">
        <v>0</v>
      </c>
      <c r="FH8">
        <v>0</v>
      </c>
      <c r="FI8">
        <v>1</v>
      </c>
      <c r="FJ8">
        <v>3</v>
      </c>
      <c r="FK8">
        <v>2</v>
      </c>
      <c r="FL8">
        <v>0</v>
      </c>
      <c r="FM8">
        <v>0</v>
      </c>
      <c r="FN8">
        <v>0</v>
      </c>
      <c r="FO8">
        <v>0</v>
      </c>
      <c r="FP8">
        <v>0</v>
      </c>
      <c r="FQ8">
        <v>3</v>
      </c>
      <c r="FR8">
        <v>5</v>
      </c>
      <c r="FS8">
        <v>0</v>
      </c>
      <c r="FT8">
        <v>0</v>
      </c>
      <c r="FU8">
        <v>1</v>
      </c>
      <c r="FV8">
        <v>0</v>
      </c>
      <c r="FW8">
        <v>2</v>
      </c>
      <c r="FX8">
        <v>4</v>
      </c>
      <c r="FY8">
        <v>4</v>
      </c>
      <c r="FZ8">
        <v>5</v>
      </c>
      <c r="GA8">
        <v>0</v>
      </c>
      <c r="GB8">
        <v>0</v>
      </c>
      <c r="GC8">
        <v>3</v>
      </c>
      <c r="GD8">
        <v>0</v>
      </c>
      <c r="GE8">
        <v>0</v>
      </c>
      <c r="GF8">
        <v>1</v>
      </c>
      <c r="GG8">
        <v>2</v>
      </c>
      <c r="GH8" t="s">
        <v>1314</v>
      </c>
      <c r="GI8" t="s">
        <v>1315</v>
      </c>
      <c r="GJ8" t="s">
        <v>1316</v>
      </c>
      <c r="GK8" t="s">
        <v>1317</v>
      </c>
      <c r="GL8" t="s">
        <v>1318</v>
      </c>
      <c r="GM8" t="s">
        <v>1319</v>
      </c>
      <c r="GN8" t="s">
        <v>1320</v>
      </c>
      <c r="GO8" t="s">
        <v>1321</v>
      </c>
      <c r="GP8" t="s">
        <v>1322</v>
      </c>
      <c r="GQ8" t="s">
        <v>1323</v>
      </c>
      <c r="GR8" t="s">
        <v>289</v>
      </c>
      <c r="GS8" t="s">
        <v>229</v>
      </c>
      <c r="GT8" t="s">
        <v>260</v>
      </c>
      <c r="GU8" t="s">
        <v>249</v>
      </c>
      <c r="HE8" t="s">
        <v>291</v>
      </c>
      <c r="HJ8" t="s">
        <v>306</v>
      </c>
      <c r="HQ8">
        <f t="shared" si="0"/>
        <v>17840</v>
      </c>
      <c r="HR8" t="str">
        <f t="shared" si="1"/>
        <v>B</v>
      </c>
      <c r="HS8">
        <f t="shared" si="2"/>
        <v>106</v>
      </c>
      <c r="HT8">
        <f t="shared" si="3"/>
        <v>16948</v>
      </c>
      <c r="HU8">
        <f t="shared" si="4"/>
        <v>892</v>
      </c>
      <c r="HV8">
        <f t="shared" si="5"/>
        <v>0</v>
      </c>
      <c r="HW8">
        <f t="shared" si="6"/>
        <v>0</v>
      </c>
      <c r="HX8">
        <f t="shared" si="7"/>
        <v>0</v>
      </c>
      <c r="HY8">
        <f t="shared" si="8"/>
        <v>0</v>
      </c>
      <c r="HZ8">
        <f t="shared" si="9"/>
        <v>0</v>
      </c>
      <c r="IA8">
        <f t="shared" si="10"/>
        <v>0</v>
      </c>
      <c r="IB8">
        <f t="shared" si="11"/>
        <v>0</v>
      </c>
      <c r="IC8">
        <f t="shared" si="12"/>
        <v>0</v>
      </c>
      <c r="ID8">
        <f t="shared" si="13"/>
        <v>26.5</v>
      </c>
      <c r="IE8">
        <f t="shared" si="14"/>
        <v>47.7</v>
      </c>
      <c r="IF8">
        <f t="shared" si="15"/>
        <v>0</v>
      </c>
      <c r="IG8">
        <f t="shared" si="16"/>
        <v>0</v>
      </c>
      <c r="IH8">
        <f t="shared" si="17"/>
        <v>0</v>
      </c>
      <c r="II8">
        <f t="shared" si="18"/>
        <v>15.899999999999999</v>
      </c>
      <c r="IJ8">
        <f t="shared" si="19"/>
        <v>15.899999999999999</v>
      </c>
      <c r="IK8">
        <f t="shared" si="20"/>
        <v>0</v>
      </c>
      <c r="IL8">
        <f t="shared" si="21"/>
        <v>0</v>
      </c>
      <c r="IM8">
        <f t="shared" si="22"/>
        <v>1.5</v>
      </c>
      <c r="IN8">
        <f t="shared" si="23"/>
        <v>2.7</v>
      </c>
      <c r="IO8">
        <f t="shared" si="24"/>
        <v>0</v>
      </c>
      <c r="IP8">
        <f t="shared" si="25"/>
        <v>0</v>
      </c>
      <c r="IQ8">
        <f t="shared" si="26"/>
        <v>0</v>
      </c>
      <c r="IR8">
        <f t="shared" si="27"/>
        <v>0.89999999999999991</v>
      </c>
      <c r="IS8">
        <f t="shared" si="28"/>
        <v>0.89999999999999991</v>
      </c>
      <c r="IT8">
        <f t="shared" si="29"/>
        <v>0</v>
      </c>
      <c r="IU8">
        <f t="shared" si="30"/>
        <v>0</v>
      </c>
      <c r="IV8">
        <f t="shared" si="31"/>
        <v>25</v>
      </c>
      <c r="IW8">
        <f t="shared" si="32"/>
        <v>45</v>
      </c>
      <c r="IX8">
        <f t="shared" si="33"/>
        <v>0</v>
      </c>
      <c r="IY8">
        <f t="shared" si="34"/>
        <v>0</v>
      </c>
      <c r="IZ8">
        <f t="shared" si="35"/>
        <v>0</v>
      </c>
      <c r="JA8">
        <f t="shared" si="36"/>
        <v>15</v>
      </c>
      <c r="JB8">
        <f t="shared" si="37"/>
        <v>15</v>
      </c>
      <c r="JC8">
        <f t="shared" si="38"/>
        <v>0</v>
      </c>
      <c r="JD8">
        <f t="shared" si="39"/>
        <v>0</v>
      </c>
      <c r="JE8">
        <f t="shared" si="40"/>
        <v>4460</v>
      </c>
      <c r="JF8">
        <f t="shared" si="41"/>
        <v>8028</v>
      </c>
      <c r="JG8">
        <f t="shared" si="42"/>
        <v>0</v>
      </c>
      <c r="JH8">
        <f t="shared" si="43"/>
        <v>0</v>
      </c>
      <c r="JI8">
        <f t="shared" si="44"/>
        <v>0</v>
      </c>
      <c r="JJ8">
        <f t="shared" si="45"/>
        <v>2676</v>
      </c>
      <c r="JK8">
        <f t="shared" si="46"/>
        <v>2676</v>
      </c>
      <c r="JL8">
        <f t="shared" si="47"/>
        <v>0</v>
      </c>
      <c r="JM8">
        <f t="shared" si="48"/>
        <v>0</v>
      </c>
      <c r="JN8">
        <f t="shared" si="49"/>
        <v>0</v>
      </c>
      <c r="JO8">
        <f t="shared" si="50"/>
        <v>0</v>
      </c>
      <c r="JP8">
        <f t="shared" si="51"/>
        <v>0</v>
      </c>
      <c r="JQ8">
        <f t="shared" si="52"/>
        <v>0</v>
      </c>
      <c r="JR8">
        <f t="shared" si="53"/>
        <v>0</v>
      </c>
      <c r="JS8">
        <f t="shared" si="54"/>
        <v>7.4200000000000008</v>
      </c>
      <c r="JT8">
        <f t="shared" si="55"/>
        <v>1.06</v>
      </c>
      <c r="JU8">
        <f t="shared" si="56"/>
        <v>0</v>
      </c>
      <c r="JV8">
        <f t="shared" si="57"/>
        <v>1.06</v>
      </c>
      <c r="JW8">
        <f t="shared" si="58"/>
        <v>0</v>
      </c>
      <c r="JX8">
        <f t="shared" si="59"/>
        <v>0</v>
      </c>
      <c r="JY8">
        <f t="shared" si="60"/>
        <v>8.48</v>
      </c>
      <c r="JZ8">
        <f t="shared" si="61"/>
        <v>0</v>
      </c>
      <c r="KA8">
        <f t="shared" si="62"/>
        <v>0</v>
      </c>
      <c r="KB8">
        <f t="shared" si="63"/>
        <v>1.06</v>
      </c>
      <c r="KC8">
        <f t="shared" si="64"/>
        <v>0</v>
      </c>
      <c r="KD8">
        <f t="shared" si="65"/>
        <v>1.06</v>
      </c>
      <c r="KE8">
        <f t="shared" si="66"/>
        <v>0</v>
      </c>
      <c r="KF8">
        <f t="shared" si="67"/>
        <v>1.06</v>
      </c>
      <c r="KG8">
        <f t="shared" si="68"/>
        <v>2.12</v>
      </c>
      <c r="KH8">
        <f t="shared" si="69"/>
        <v>0</v>
      </c>
      <c r="KI8">
        <f t="shared" si="70"/>
        <v>0</v>
      </c>
      <c r="KJ8">
        <f t="shared" si="71"/>
        <v>0</v>
      </c>
      <c r="KK8">
        <f t="shared" si="72"/>
        <v>0</v>
      </c>
      <c r="KL8">
        <f t="shared" si="73"/>
        <v>5.3000000000000007</v>
      </c>
      <c r="KM8">
        <f t="shared" si="74"/>
        <v>0</v>
      </c>
      <c r="KN8">
        <f t="shared" si="75"/>
        <v>0</v>
      </c>
      <c r="KO8">
        <f t="shared" si="76"/>
        <v>0</v>
      </c>
      <c r="KP8">
        <f t="shared" si="77"/>
        <v>5.3000000000000007</v>
      </c>
      <c r="KQ8">
        <f t="shared" si="78"/>
        <v>0</v>
      </c>
      <c r="KR8">
        <f t="shared" si="79"/>
        <v>5.3000000000000007</v>
      </c>
      <c r="KS8">
        <f t="shared" si="80"/>
        <v>0</v>
      </c>
      <c r="KT8">
        <f t="shared" si="81"/>
        <v>5.3000000000000007</v>
      </c>
      <c r="KU8">
        <f t="shared" si="82"/>
        <v>0</v>
      </c>
      <c r="KV8">
        <f t="shared" si="83"/>
        <v>1.06</v>
      </c>
      <c r="KW8">
        <f t="shared" si="84"/>
        <v>0</v>
      </c>
      <c r="KX8">
        <f t="shared" si="85"/>
        <v>0</v>
      </c>
      <c r="KY8">
        <f t="shared" si="86"/>
        <v>0</v>
      </c>
      <c r="KZ8">
        <f t="shared" si="87"/>
        <v>0</v>
      </c>
      <c r="LA8">
        <f t="shared" si="88"/>
        <v>0</v>
      </c>
      <c r="LB8">
        <f t="shared" si="89"/>
        <v>1.06</v>
      </c>
      <c r="LC8">
        <f t="shared" si="90"/>
        <v>1.06</v>
      </c>
      <c r="LD8">
        <f t="shared" si="91"/>
        <v>5.3000000000000007</v>
      </c>
      <c r="LE8">
        <f t="shared" si="92"/>
        <v>0</v>
      </c>
      <c r="LF8">
        <f t="shared" si="93"/>
        <v>0</v>
      </c>
      <c r="LG8">
        <f t="shared" si="94"/>
        <v>1.06</v>
      </c>
      <c r="LH8">
        <f t="shared" si="95"/>
        <v>0</v>
      </c>
      <c r="LI8">
        <f t="shared" si="96"/>
        <v>0</v>
      </c>
      <c r="LJ8">
        <f t="shared" si="97"/>
        <v>15.899999999999999</v>
      </c>
      <c r="LK8">
        <f t="shared" si="98"/>
        <v>8.48</v>
      </c>
      <c r="LL8">
        <f t="shared" si="99"/>
        <v>5.3000000000000007</v>
      </c>
      <c r="LM8">
        <f t="shared" si="100"/>
        <v>0</v>
      </c>
      <c r="LN8">
        <f t="shared" si="101"/>
        <v>0</v>
      </c>
      <c r="LO8">
        <f t="shared" si="102"/>
        <v>0</v>
      </c>
      <c r="LP8">
        <f t="shared" si="103"/>
        <v>5.3000000000000007</v>
      </c>
      <c r="LQ8">
        <f t="shared" si="104"/>
        <v>0</v>
      </c>
      <c r="LR8">
        <f t="shared" si="105"/>
        <v>15.899999999999999</v>
      </c>
      <c r="LS8">
        <f t="shared" si="106"/>
        <v>1.06</v>
      </c>
      <c r="LT8">
        <f t="shared" si="107"/>
        <v>0</v>
      </c>
      <c r="LU8">
        <f t="shared" si="108"/>
        <v>0</v>
      </c>
      <c r="LV8">
        <f t="shared" si="109"/>
        <v>0</v>
      </c>
      <c r="LW8">
        <f t="shared" si="110"/>
        <v>0</v>
      </c>
      <c r="LX8">
        <f t="shared" si="111"/>
        <v>0</v>
      </c>
      <c r="LY8">
        <f t="shared" si="112"/>
        <v>0</v>
      </c>
      <c r="LZ8">
        <f t="shared" si="113"/>
        <v>0</v>
      </c>
      <c r="MA8">
        <f t="shared" si="114"/>
        <v>0.42000000000000004</v>
      </c>
      <c r="MB8">
        <f t="shared" si="115"/>
        <v>0.06</v>
      </c>
      <c r="MC8">
        <f t="shared" si="116"/>
        <v>0</v>
      </c>
      <c r="MD8">
        <f t="shared" si="117"/>
        <v>0.06</v>
      </c>
      <c r="ME8">
        <f t="shared" si="118"/>
        <v>0</v>
      </c>
      <c r="MF8">
        <f t="shared" si="119"/>
        <v>0</v>
      </c>
      <c r="MG8">
        <f t="shared" si="120"/>
        <v>0.48</v>
      </c>
      <c r="MH8">
        <f t="shared" si="121"/>
        <v>0</v>
      </c>
      <c r="MI8">
        <f t="shared" si="122"/>
        <v>0</v>
      </c>
      <c r="MJ8">
        <f t="shared" si="123"/>
        <v>0.06</v>
      </c>
      <c r="MK8">
        <f t="shared" si="124"/>
        <v>0</v>
      </c>
      <c r="ML8">
        <f t="shared" si="125"/>
        <v>0.06</v>
      </c>
      <c r="MM8">
        <f t="shared" si="126"/>
        <v>0</v>
      </c>
      <c r="MN8">
        <f t="shared" si="127"/>
        <v>0.06</v>
      </c>
      <c r="MO8">
        <f t="shared" si="128"/>
        <v>0.12</v>
      </c>
      <c r="MP8">
        <f t="shared" si="129"/>
        <v>0</v>
      </c>
      <c r="MQ8">
        <f t="shared" si="130"/>
        <v>0</v>
      </c>
      <c r="MR8">
        <f t="shared" si="131"/>
        <v>0</v>
      </c>
      <c r="MS8">
        <f t="shared" si="132"/>
        <v>0</v>
      </c>
      <c r="MT8">
        <f t="shared" si="133"/>
        <v>0.30000000000000004</v>
      </c>
      <c r="MU8">
        <f t="shared" si="134"/>
        <v>0</v>
      </c>
      <c r="MV8">
        <f t="shared" si="135"/>
        <v>0</v>
      </c>
      <c r="MW8">
        <f t="shared" si="136"/>
        <v>0</v>
      </c>
      <c r="MX8">
        <f t="shared" si="137"/>
        <v>0.30000000000000004</v>
      </c>
      <c r="MY8">
        <f t="shared" si="138"/>
        <v>0</v>
      </c>
      <c r="MZ8">
        <f t="shared" si="139"/>
        <v>0.30000000000000004</v>
      </c>
      <c r="NA8">
        <f t="shared" si="140"/>
        <v>0</v>
      </c>
      <c r="NB8">
        <f t="shared" si="141"/>
        <v>0.30000000000000004</v>
      </c>
      <c r="NC8">
        <f t="shared" si="142"/>
        <v>0</v>
      </c>
      <c r="ND8">
        <f t="shared" si="143"/>
        <v>0.06</v>
      </c>
      <c r="NE8">
        <f t="shared" si="144"/>
        <v>0</v>
      </c>
      <c r="NF8">
        <f t="shared" si="145"/>
        <v>0</v>
      </c>
      <c r="NG8">
        <f t="shared" si="146"/>
        <v>0</v>
      </c>
      <c r="NH8">
        <f t="shared" si="147"/>
        <v>0</v>
      </c>
      <c r="NI8">
        <f t="shared" si="148"/>
        <v>0</v>
      </c>
      <c r="NJ8">
        <f t="shared" si="149"/>
        <v>0.06</v>
      </c>
      <c r="NK8">
        <f t="shared" si="150"/>
        <v>0.06</v>
      </c>
      <c r="NL8">
        <f t="shared" si="151"/>
        <v>0.30000000000000004</v>
      </c>
      <c r="NM8">
        <f t="shared" si="152"/>
        <v>0</v>
      </c>
      <c r="NN8">
        <f t="shared" si="153"/>
        <v>0</v>
      </c>
      <c r="NO8">
        <f t="shared" si="154"/>
        <v>0.06</v>
      </c>
      <c r="NP8">
        <f t="shared" si="155"/>
        <v>0</v>
      </c>
      <c r="NQ8">
        <f t="shared" si="156"/>
        <v>0</v>
      </c>
      <c r="NR8">
        <f t="shared" si="157"/>
        <v>0.89999999999999991</v>
      </c>
      <c r="NS8">
        <f t="shared" si="158"/>
        <v>0.48</v>
      </c>
      <c r="NT8">
        <f t="shared" si="159"/>
        <v>0.30000000000000004</v>
      </c>
      <c r="NU8">
        <f t="shared" si="160"/>
        <v>0</v>
      </c>
      <c r="NV8">
        <f t="shared" si="161"/>
        <v>0</v>
      </c>
      <c r="NW8">
        <f t="shared" si="162"/>
        <v>0</v>
      </c>
      <c r="NX8">
        <f t="shared" si="163"/>
        <v>0.30000000000000004</v>
      </c>
      <c r="NY8">
        <f t="shared" si="164"/>
        <v>0</v>
      </c>
      <c r="NZ8">
        <f t="shared" si="165"/>
        <v>0.89999999999999991</v>
      </c>
      <c r="OA8">
        <f t="shared" si="166"/>
        <v>0.06</v>
      </c>
      <c r="OB8">
        <f t="shared" si="167"/>
        <v>0</v>
      </c>
      <c r="OC8">
        <f t="shared" si="168"/>
        <v>0</v>
      </c>
      <c r="OD8">
        <f t="shared" si="169"/>
        <v>0</v>
      </c>
      <c r="OE8">
        <f t="shared" si="170"/>
        <v>0</v>
      </c>
      <c r="OF8">
        <f t="shared" si="171"/>
        <v>0</v>
      </c>
      <c r="OG8">
        <f t="shared" si="172"/>
        <v>0</v>
      </c>
      <c r="OH8">
        <f t="shared" si="173"/>
        <v>0</v>
      </c>
      <c r="OI8">
        <f t="shared" si="174"/>
        <v>7.0000000000000009</v>
      </c>
      <c r="OJ8">
        <f t="shared" si="175"/>
        <v>1</v>
      </c>
      <c r="OK8">
        <f t="shared" si="176"/>
        <v>0</v>
      </c>
      <c r="OL8">
        <f t="shared" si="177"/>
        <v>1</v>
      </c>
      <c r="OM8">
        <f t="shared" si="178"/>
        <v>0</v>
      </c>
      <c r="ON8">
        <f t="shared" si="179"/>
        <v>0</v>
      </c>
      <c r="OO8">
        <f t="shared" si="180"/>
        <v>8</v>
      </c>
      <c r="OP8">
        <f t="shared" si="181"/>
        <v>0</v>
      </c>
      <c r="OQ8">
        <f t="shared" si="182"/>
        <v>0</v>
      </c>
      <c r="OR8">
        <f t="shared" si="183"/>
        <v>1</v>
      </c>
      <c r="OS8">
        <f t="shared" si="184"/>
        <v>0</v>
      </c>
      <c r="OT8">
        <f t="shared" si="185"/>
        <v>1</v>
      </c>
      <c r="OU8">
        <f t="shared" si="186"/>
        <v>0</v>
      </c>
      <c r="OV8">
        <f t="shared" si="187"/>
        <v>1</v>
      </c>
      <c r="OW8">
        <f t="shared" si="188"/>
        <v>2</v>
      </c>
      <c r="OX8">
        <f t="shared" si="189"/>
        <v>0</v>
      </c>
      <c r="OY8">
        <f t="shared" si="190"/>
        <v>0</v>
      </c>
      <c r="OZ8">
        <f t="shared" si="191"/>
        <v>0</v>
      </c>
      <c r="PA8">
        <f t="shared" si="192"/>
        <v>0</v>
      </c>
      <c r="PB8">
        <f t="shared" si="193"/>
        <v>5</v>
      </c>
      <c r="PC8">
        <f t="shared" si="194"/>
        <v>0</v>
      </c>
      <c r="PD8">
        <f t="shared" si="195"/>
        <v>0</v>
      </c>
      <c r="PE8">
        <f t="shared" si="196"/>
        <v>0</v>
      </c>
      <c r="PF8">
        <f t="shared" si="197"/>
        <v>5</v>
      </c>
      <c r="PG8">
        <f t="shared" si="198"/>
        <v>0</v>
      </c>
      <c r="PH8">
        <f t="shared" si="199"/>
        <v>5</v>
      </c>
      <c r="PI8">
        <f t="shared" si="200"/>
        <v>0</v>
      </c>
      <c r="PJ8">
        <f t="shared" si="201"/>
        <v>5</v>
      </c>
      <c r="PK8">
        <f t="shared" si="202"/>
        <v>0</v>
      </c>
      <c r="PL8">
        <f t="shared" si="203"/>
        <v>1</v>
      </c>
      <c r="PM8">
        <f t="shared" si="204"/>
        <v>0</v>
      </c>
      <c r="PN8">
        <f t="shared" si="205"/>
        <v>0</v>
      </c>
      <c r="PO8">
        <f t="shared" si="206"/>
        <v>0</v>
      </c>
      <c r="PP8">
        <f t="shared" si="207"/>
        <v>0</v>
      </c>
      <c r="PQ8">
        <f t="shared" si="208"/>
        <v>0</v>
      </c>
      <c r="PR8">
        <f t="shared" si="209"/>
        <v>1</v>
      </c>
      <c r="PS8">
        <f t="shared" si="210"/>
        <v>1</v>
      </c>
      <c r="PT8">
        <f t="shared" si="211"/>
        <v>5</v>
      </c>
      <c r="PU8">
        <f t="shared" si="212"/>
        <v>0</v>
      </c>
      <c r="PV8">
        <f t="shared" si="213"/>
        <v>0</v>
      </c>
      <c r="PW8">
        <f t="shared" si="214"/>
        <v>1</v>
      </c>
      <c r="PX8">
        <f t="shared" si="215"/>
        <v>0</v>
      </c>
      <c r="PY8">
        <f t="shared" si="216"/>
        <v>0</v>
      </c>
      <c r="PZ8">
        <f t="shared" si="217"/>
        <v>15</v>
      </c>
      <c r="QA8">
        <f t="shared" si="218"/>
        <v>8</v>
      </c>
      <c r="QB8">
        <f t="shared" si="219"/>
        <v>5</v>
      </c>
      <c r="QC8">
        <f t="shared" si="220"/>
        <v>0</v>
      </c>
      <c r="QD8">
        <f t="shared" si="221"/>
        <v>0</v>
      </c>
      <c r="QE8">
        <f t="shared" si="222"/>
        <v>0</v>
      </c>
      <c r="QF8">
        <f t="shared" si="223"/>
        <v>5</v>
      </c>
      <c r="QG8">
        <f t="shared" si="224"/>
        <v>0</v>
      </c>
      <c r="QH8">
        <f t="shared" si="225"/>
        <v>15</v>
      </c>
      <c r="QI8">
        <f t="shared" si="226"/>
        <v>1</v>
      </c>
      <c r="QJ8">
        <f t="shared" si="227"/>
        <v>0</v>
      </c>
      <c r="QK8">
        <f t="shared" si="228"/>
        <v>0</v>
      </c>
      <c r="QL8">
        <f t="shared" si="229"/>
        <v>0</v>
      </c>
      <c r="QM8">
        <f t="shared" si="230"/>
        <v>0</v>
      </c>
      <c r="QN8">
        <f t="shared" si="231"/>
        <v>0</v>
      </c>
      <c r="QO8">
        <f t="shared" si="232"/>
        <v>0</v>
      </c>
      <c r="QP8">
        <f t="shared" si="233"/>
        <v>0</v>
      </c>
      <c r="QQ8">
        <f t="shared" si="234"/>
        <v>1248.8000000000002</v>
      </c>
      <c r="QR8">
        <f t="shared" si="235"/>
        <v>178.4</v>
      </c>
      <c r="QS8">
        <f t="shared" si="236"/>
        <v>0</v>
      </c>
      <c r="QT8">
        <f t="shared" si="237"/>
        <v>178.4</v>
      </c>
      <c r="QU8">
        <f t="shared" si="238"/>
        <v>0</v>
      </c>
      <c r="QV8">
        <f t="shared" si="239"/>
        <v>0</v>
      </c>
      <c r="QW8">
        <f t="shared" si="240"/>
        <v>1427.2</v>
      </c>
      <c r="QX8">
        <f t="shared" si="241"/>
        <v>0</v>
      </c>
      <c r="QY8">
        <f t="shared" si="242"/>
        <v>0</v>
      </c>
      <c r="QZ8">
        <f t="shared" si="243"/>
        <v>178.4</v>
      </c>
      <c r="RA8">
        <f t="shared" si="244"/>
        <v>0</v>
      </c>
      <c r="RB8">
        <f t="shared" si="245"/>
        <v>178.4</v>
      </c>
      <c r="RC8">
        <f t="shared" si="246"/>
        <v>0</v>
      </c>
      <c r="RD8">
        <f t="shared" si="247"/>
        <v>178.4</v>
      </c>
      <c r="RE8">
        <f t="shared" si="248"/>
        <v>356.8</v>
      </c>
      <c r="RF8">
        <f t="shared" si="249"/>
        <v>0</v>
      </c>
      <c r="RG8">
        <f t="shared" si="250"/>
        <v>0</v>
      </c>
      <c r="RH8">
        <f t="shared" si="251"/>
        <v>0</v>
      </c>
      <c r="RI8">
        <f t="shared" si="252"/>
        <v>0</v>
      </c>
      <c r="RJ8">
        <f t="shared" si="253"/>
        <v>892</v>
      </c>
      <c r="RK8">
        <f t="shared" si="254"/>
        <v>0</v>
      </c>
      <c r="RL8">
        <f t="shared" si="255"/>
        <v>0</v>
      </c>
      <c r="RM8">
        <f t="shared" si="256"/>
        <v>0</v>
      </c>
      <c r="RN8">
        <f t="shared" si="257"/>
        <v>892</v>
      </c>
      <c r="RO8">
        <f t="shared" si="258"/>
        <v>0</v>
      </c>
      <c r="RP8">
        <f t="shared" si="259"/>
        <v>892</v>
      </c>
      <c r="RQ8">
        <f t="shared" si="260"/>
        <v>0</v>
      </c>
      <c r="RR8">
        <f t="shared" si="261"/>
        <v>892</v>
      </c>
      <c r="RS8">
        <f t="shared" si="262"/>
        <v>0</v>
      </c>
      <c r="RT8">
        <f t="shared" si="263"/>
        <v>178.4</v>
      </c>
      <c r="RU8">
        <f t="shared" si="264"/>
        <v>0</v>
      </c>
      <c r="RV8">
        <f t="shared" si="265"/>
        <v>0</v>
      </c>
      <c r="RW8">
        <f t="shared" si="266"/>
        <v>0</v>
      </c>
      <c r="RX8">
        <f t="shared" si="267"/>
        <v>0</v>
      </c>
      <c r="RY8">
        <f t="shared" si="268"/>
        <v>0</v>
      </c>
      <c r="RZ8">
        <f t="shared" si="269"/>
        <v>178.4</v>
      </c>
      <c r="SA8">
        <f t="shared" si="270"/>
        <v>178.4</v>
      </c>
      <c r="SB8">
        <f t="shared" si="271"/>
        <v>892</v>
      </c>
      <c r="SC8">
        <f t="shared" si="272"/>
        <v>0</v>
      </c>
      <c r="SD8">
        <f t="shared" si="273"/>
        <v>0</v>
      </c>
      <c r="SE8">
        <f t="shared" si="274"/>
        <v>178.4</v>
      </c>
      <c r="SF8">
        <f t="shared" si="275"/>
        <v>0</v>
      </c>
      <c r="SG8">
        <f t="shared" si="276"/>
        <v>0</v>
      </c>
      <c r="SH8">
        <f t="shared" si="277"/>
        <v>2676</v>
      </c>
      <c r="SI8">
        <f t="shared" si="278"/>
        <v>1427.2</v>
      </c>
      <c r="SJ8">
        <f t="shared" si="279"/>
        <v>892</v>
      </c>
      <c r="SK8">
        <f t="shared" si="280"/>
        <v>0</v>
      </c>
      <c r="SL8">
        <f t="shared" si="281"/>
        <v>0</v>
      </c>
      <c r="SM8">
        <f t="shared" si="282"/>
        <v>0</v>
      </c>
      <c r="SN8">
        <f t="shared" si="283"/>
        <v>892</v>
      </c>
      <c r="SO8">
        <f t="shared" si="284"/>
        <v>0</v>
      </c>
      <c r="SP8">
        <f t="shared" si="285"/>
        <v>2676</v>
      </c>
      <c r="SQ8">
        <f t="shared" si="286"/>
        <v>178.4</v>
      </c>
      <c r="SR8">
        <f t="shared" si="287"/>
        <v>0</v>
      </c>
      <c r="SS8">
        <f t="shared" si="288"/>
        <v>106</v>
      </c>
      <c r="ST8">
        <f t="shared" si="289"/>
        <v>0</v>
      </c>
      <c r="SU8">
        <f t="shared" si="290"/>
        <v>0</v>
      </c>
      <c r="SV8">
        <f t="shared" si="291"/>
        <v>0</v>
      </c>
      <c r="SW8">
        <f t="shared" si="292"/>
        <v>0</v>
      </c>
      <c r="SX8">
        <f t="shared" si="293"/>
        <v>0</v>
      </c>
      <c r="SY8">
        <f t="shared" si="294"/>
        <v>0</v>
      </c>
      <c r="SZ8">
        <f t="shared" si="295"/>
        <v>106</v>
      </c>
      <c r="TA8">
        <f t="shared" si="296"/>
        <v>0</v>
      </c>
      <c r="TB8">
        <f t="shared" si="297"/>
        <v>106</v>
      </c>
      <c r="TC8">
        <f t="shared" si="298"/>
        <v>0</v>
      </c>
      <c r="TD8">
        <f t="shared" si="299"/>
        <v>0</v>
      </c>
      <c r="TE8">
        <f t="shared" si="300"/>
        <v>0</v>
      </c>
      <c r="TF8">
        <f t="shared" si="301"/>
        <v>106</v>
      </c>
      <c r="TG8">
        <f t="shared" si="302"/>
        <v>0</v>
      </c>
      <c r="TH8">
        <f t="shared" si="303"/>
        <v>0</v>
      </c>
      <c r="TI8">
        <f t="shared" si="304"/>
        <v>0</v>
      </c>
      <c r="TJ8">
        <f t="shared" si="305"/>
        <v>0</v>
      </c>
      <c r="TK8">
        <f t="shared" si="306"/>
        <v>106</v>
      </c>
      <c r="TL8">
        <f t="shared" si="307"/>
        <v>0</v>
      </c>
      <c r="TM8">
        <f t="shared" si="308"/>
        <v>0</v>
      </c>
      <c r="TN8">
        <f t="shared" si="309"/>
        <v>0</v>
      </c>
      <c r="TO8">
        <f t="shared" si="310"/>
        <v>5</v>
      </c>
      <c r="TP8">
        <f t="shared" si="311"/>
        <v>3</v>
      </c>
      <c r="TQ8">
        <f t="shared" si="312"/>
        <v>4</v>
      </c>
      <c r="TR8">
        <f t="shared" si="313"/>
        <v>0</v>
      </c>
      <c r="TS8">
        <f t="shared" si="314"/>
        <v>0</v>
      </c>
      <c r="TT8">
        <f t="shared" si="315"/>
        <v>0</v>
      </c>
      <c r="TU8">
        <f t="shared" si="316"/>
        <v>0</v>
      </c>
      <c r="TV8">
        <f t="shared" si="317"/>
        <v>0</v>
      </c>
      <c r="TW8">
        <f t="shared" si="318"/>
        <v>0</v>
      </c>
      <c r="TX8">
        <f t="shared" si="319"/>
        <v>30</v>
      </c>
      <c r="TY8">
        <f t="shared" si="320"/>
        <v>18</v>
      </c>
      <c r="TZ8">
        <f t="shared" si="321"/>
        <v>24</v>
      </c>
      <c r="UA8">
        <f t="shared" si="322"/>
        <v>0</v>
      </c>
      <c r="UB8">
        <f t="shared" si="323"/>
        <v>0</v>
      </c>
      <c r="UC8">
        <f t="shared" si="324"/>
        <v>0</v>
      </c>
      <c r="UD8">
        <f t="shared" si="325"/>
        <v>0</v>
      </c>
      <c r="UE8">
        <f t="shared" si="326"/>
        <v>0</v>
      </c>
      <c r="UF8">
        <f t="shared" si="327"/>
        <v>3</v>
      </c>
      <c r="UG8">
        <f t="shared" si="328"/>
        <v>1</v>
      </c>
      <c r="UH8">
        <f t="shared" si="329"/>
        <v>0</v>
      </c>
      <c r="UI8">
        <f t="shared" si="330"/>
        <v>0</v>
      </c>
      <c r="UJ8">
        <f t="shared" si="331"/>
        <v>5</v>
      </c>
      <c r="UK8">
        <f t="shared" si="332"/>
        <v>0</v>
      </c>
      <c r="UL8">
        <f t="shared" si="333"/>
        <v>4</v>
      </c>
      <c r="UM8">
        <f t="shared" si="334"/>
        <v>2</v>
      </c>
      <c r="UN8">
        <f t="shared" si="335"/>
        <v>0</v>
      </c>
      <c r="UO8">
        <f t="shared" si="336"/>
        <v>18</v>
      </c>
      <c r="UP8">
        <f t="shared" si="337"/>
        <v>6</v>
      </c>
      <c r="UQ8">
        <f t="shared" si="338"/>
        <v>0</v>
      </c>
      <c r="UR8">
        <f t="shared" si="339"/>
        <v>0</v>
      </c>
      <c r="US8">
        <f t="shared" si="340"/>
        <v>30</v>
      </c>
      <c r="UT8">
        <f t="shared" si="341"/>
        <v>0</v>
      </c>
      <c r="UU8">
        <f t="shared" si="342"/>
        <v>24</v>
      </c>
      <c r="UV8">
        <f t="shared" si="343"/>
        <v>12</v>
      </c>
      <c r="UW8">
        <f t="shared" si="344"/>
        <v>2</v>
      </c>
      <c r="UX8">
        <f t="shared" si="345"/>
        <v>1</v>
      </c>
      <c r="UY8">
        <f t="shared" si="346"/>
        <v>0</v>
      </c>
      <c r="UZ8">
        <f t="shared" si="347"/>
        <v>0</v>
      </c>
      <c r="VA8">
        <f t="shared" si="348"/>
        <v>3</v>
      </c>
      <c r="VB8">
        <f t="shared" si="349"/>
        <v>0</v>
      </c>
      <c r="VC8">
        <f t="shared" si="350"/>
        <v>0</v>
      </c>
      <c r="VD8">
        <f t="shared" si="351"/>
        <v>5</v>
      </c>
      <c r="VE8">
        <f t="shared" si="352"/>
        <v>4</v>
      </c>
      <c r="VF8">
        <f t="shared" si="353"/>
        <v>12</v>
      </c>
      <c r="VG8">
        <f t="shared" si="354"/>
        <v>6</v>
      </c>
      <c r="VH8">
        <f t="shared" si="355"/>
        <v>0</v>
      </c>
      <c r="VI8">
        <f t="shared" si="356"/>
        <v>0</v>
      </c>
      <c r="VJ8">
        <f t="shared" si="357"/>
        <v>18</v>
      </c>
      <c r="VK8">
        <f t="shared" si="358"/>
        <v>0</v>
      </c>
      <c r="VL8">
        <f t="shared" si="359"/>
        <v>0</v>
      </c>
      <c r="VM8">
        <f t="shared" si="360"/>
        <v>30</v>
      </c>
      <c r="VN8">
        <f t="shared" si="361"/>
        <v>24</v>
      </c>
      <c r="VO8">
        <f t="shared" si="362"/>
        <v>0</v>
      </c>
      <c r="VP8">
        <f t="shared" si="363"/>
        <v>0</v>
      </c>
      <c r="VQ8">
        <f t="shared" si="364"/>
        <v>0</v>
      </c>
      <c r="VR8">
        <f t="shared" si="365"/>
        <v>0</v>
      </c>
      <c r="VS8">
        <f t="shared" si="366"/>
        <v>0</v>
      </c>
      <c r="VT8">
        <f t="shared" si="367"/>
        <v>0</v>
      </c>
      <c r="VU8">
        <f t="shared" si="368"/>
        <v>0</v>
      </c>
      <c r="VV8">
        <f t="shared" si="369"/>
        <v>0</v>
      </c>
      <c r="VW8">
        <f t="shared" si="370"/>
        <v>0</v>
      </c>
      <c r="VX8">
        <f t="shared" si="371"/>
        <v>0</v>
      </c>
      <c r="VY8">
        <f t="shared" si="372"/>
        <v>0</v>
      </c>
      <c r="VZ8">
        <f t="shared" si="373"/>
        <v>0</v>
      </c>
      <c r="WA8">
        <f t="shared" si="374"/>
        <v>0</v>
      </c>
      <c r="WB8">
        <f t="shared" si="375"/>
        <v>0</v>
      </c>
      <c r="WC8">
        <f t="shared" si="376"/>
        <v>0</v>
      </c>
      <c r="WD8">
        <f t="shared" si="377"/>
        <v>0</v>
      </c>
      <c r="WE8">
        <f t="shared" si="378"/>
        <v>0</v>
      </c>
      <c r="WF8">
        <f t="shared" si="379"/>
        <v>0</v>
      </c>
      <c r="WG8">
        <f t="shared" si="380"/>
        <v>0</v>
      </c>
      <c r="WH8">
        <f t="shared" si="381"/>
        <v>0</v>
      </c>
      <c r="WI8">
        <f t="shared" si="382"/>
        <v>0</v>
      </c>
      <c r="WJ8">
        <f t="shared" si="383"/>
        <v>0</v>
      </c>
      <c r="WK8">
        <f t="shared" si="384"/>
        <v>0</v>
      </c>
      <c r="WL8">
        <f t="shared" si="385"/>
        <v>0</v>
      </c>
      <c r="WM8">
        <f t="shared" si="386"/>
        <v>0</v>
      </c>
      <c r="WN8">
        <f t="shared" si="387"/>
        <v>0</v>
      </c>
      <c r="WO8">
        <f t="shared" si="388"/>
        <v>0</v>
      </c>
      <c r="WP8">
        <f t="shared" si="389"/>
        <v>0</v>
      </c>
      <c r="WQ8">
        <f t="shared" si="390"/>
        <v>0</v>
      </c>
      <c r="WR8">
        <f t="shared" si="391"/>
        <v>0</v>
      </c>
      <c r="WS8">
        <f t="shared" si="392"/>
        <v>0</v>
      </c>
      <c r="WT8">
        <f t="shared" si="393"/>
        <v>0</v>
      </c>
      <c r="WU8">
        <f t="shared" si="394"/>
        <v>0</v>
      </c>
      <c r="WV8">
        <f t="shared" si="395"/>
        <v>0</v>
      </c>
      <c r="WW8">
        <f t="shared" si="396"/>
        <v>0</v>
      </c>
      <c r="WX8">
        <f t="shared" si="397"/>
        <v>0</v>
      </c>
      <c r="WY8">
        <f t="shared" si="398"/>
        <v>0</v>
      </c>
      <c r="WZ8">
        <f t="shared" si="399"/>
        <v>0</v>
      </c>
      <c r="XA8">
        <f t="shared" si="400"/>
        <v>0</v>
      </c>
      <c r="XB8">
        <f t="shared" si="401"/>
        <v>0</v>
      </c>
      <c r="XC8">
        <f t="shared" si="402"/>
        <v>0</v>
      </c>
      <c r="XD8">
        <f t="shared" si="403"/>
        <v>0</v>
      </c>
      <c r="XE8">
        <f t="shared" si="404"/>
        <v>0</v>
      </c>
      <c r="XF8">
        <f t="shared" si="405"/>
        <v>0</v>
      </c>
      <c r="XG8">
        <f t="shared" si="406"/>
        <v>0</v>
      </c>
      <c r="XH8">
        <f t="shared" si="407"/>
        <v>0</v>
      </c>
      <c r="XI8">
        <f t="shared" si="408"/>
        <v>0</v>
      </c>
      <c r="XJ8">
        <f t="shared" si="409"/>
        <v>0</v>
      </c>
      <c r="XK8">
        <f t="shared" si="410"/>
        <v>0</v>
      </c>
      <c r="XL8">
        <f t="shared" si="411"/>
        <v>0.5</v>
      </c>
      <c r="XM8">
        <f t="shared" si="412"/>
        <v>0</v>
      </c>
      <c r="XN8">
        <f t="shared" si="413"/>
        <v>0</v>
      </c>
      <c r="XO8">
        <f t="shared" si="414"/>
        <v>0</v>
      </c>
      <c r="XP8">
        <f t="shared" si="415"/>
        <v>0</v>
      </c>
      <c r="XQ8">
        <f t="shared" si="416"/>
        <v>0</v>
      </c>
      <c r="XR8">
        <f t="shared" si="417"/>
        <v>0</v>
      </c>
      <c r="XS8">
        <f t="shared" si="418"/>
        <v>0</v>
      </c>
      <c r="XT8">
        <f t="shared" si="419"/>
        <v>0.5</v>
      </c>
      <c r="XU8">
        <f t="shared" si="420"/>
        <v>0</v>
      </c>
      <c r="XV8">
        <f t="shared" si="421"/>
        <v>0</v>
      </c>
      <c r="XW8">
        <f t="shared" si="422"/>
        <v>0</v>
      </c>
      <c r="XX8">
        <f t="shared" si="423"/>
        <v>0</v>
      </c>
      <c r="XY8">
        <f t="shared" si="424"/>
        <v>0</v>
      </c>
      <c r="XZ8">
        <f t="shared" si="425"/>
        <v>0</v>
      </c>
      <c r="YA8">
        <f t="shared" si="426"/>
        <v>0</v>
      </c>
      <c r="YB8">
        <f t="shared" si="427"/>
        <v>0</v>
      </c>
      <c r="YC8">
        <f t="shared" si="428"/>
        <v>0</v>
      </c>
      <c r="YD8">
        <f t="shared" si="429"/>
        <v>0</v>
      </c>
      <c r="YE8">
        <f t="shared" si="430"/>
        <v>0</v>
      </c>
      <c r="YF8">
        <f t="shared" si="431"/>
        <v>0</v>
      </c>
      <c r="YG8">
        <f t="shared" si="432"/>
        <v>0</v>
      </c>
      <c r="YH8">
        <f t="shared" si="433"/>
        <v>0</v>
      </c>
      <c r="YI8">
        <f t="shared" si="434"/>
        <v>0</v>
      </c>
      <c r="YJ8">
        <f t="shared" si="435"/>
        <v>0</v>
      </c>
      <c r="YK8">
        <f t="shared" si="436"/>
        <v>0</v>
      </c>
      <c r="YL8">
        <f t="shared" si="437"/>
        <v>0</v>
      </c>
      <c r="YM8">
        <f t="shared" si="438"/>
        <v>0</v>
      </c>
      <c r="YN8">
        <f t="shared" si="439"/>
        <v>0</v>
      </c>
      <c r="YO8">
        <f t="shared" si="440"/>
        <v>0</v>
      </c>
      <c r="YP8">
        <f t="shared" si="441"/>
        <v>0</v>
      </c>
      <c r="YQ8">
        <f t="shared" si="442"/>
        <v>0</v>
      </c>
      <c r="YR8">
        <f t="shared" si="443"/>
        <v>0</v>
      </c>
      <c r="YS8">
        <f t="shared" si="444"/>
        <v>0</v>
      </c>
      <c r="YT8">
        <f t="shared" si="445"/>
        <v>0</v>
      </c>
      <c r="YU8">
        <f t="shared" si="446"/>
        <v>0</v>
      </c>
      <c r="YV8">
        <f t="shared" si="447"/>
        <v>0</v>
      </c>
      <c r="YW8">
        <f t="shared" si="448"/>
        <v>0</v>
      </c>
      <c r="YX8">
        <f t="shared" si="449"/>
        <v>0</v>
      </c>
      <c r="YY8">
        <f t="shared" si="450"/>
        <v>0</v>
      </c>
      <c r="YZ8">
        <f t="shared" si="451"/>
        <v>0</v>
      </c>
      <c r="ZA8">
        <f t="shared" si="452"/>
        <v>0</v>
      </c>
      <c r="ZB8">
        <f t="shared" si="453"/>
        <v>0</v>
      </c>
      <c r="ZC8">
        <f t="shared" si="454"/>
        <v>0</v>
      </c>
      <c r="ZD8">
        <f t="shared" si="455"/>
        <v>0</v>
      </c>
      <c r="ZE8">
        <f t="shared" si="456"/>
        <v>0</v>
      </c>
      <c r="ZF8">
        <f t="shared" si="457"/>
        <v>0</v>
      </c>
      <c r="ZG8">
        <f t="shared" si="458"/>
        <v>0</v>
      </c>
      <c r="ZH8">
        <f t="shared" si="459"/>
        <v>0</v>
      </c>
      <c r="ZI8">
        <f t="shared" si="460"/>
        <v>0</v>
      </c>
      <c r="ZJ8">
        <f t="shared" si="461"/>
        <v>0</v>
      </c>
      <c r="ZK8">
        <f t="shared" si="462"/>
        <v>0</v>
      </c>
      <c r="ZL8">
        <f t="shared" si="463"/>
        <v>0</v>
      </c>
      <c r="ZM8">
        <f t="shared" si="464"/>
        <v>0</v>
      </c>
      <c r="ZN8">
        <f t="shared" si="465"/>
        <v>0</v>
      </c>
      <c r="ZO8">
        <f t="shared" si="466"/>
        <v>0</v>
      </c>
      <c r="ZP8">
        <f t="shared" si="467"/>
        <v>0</v>
      </c>
      <c r="ZQ8">
        <f t="shared" si="468"/>
        <v>0</v>
      </c>
      <c r="ZR8">
        <f t="shared" si="469"/>
        <v>0</v>
      </c>
      <c r="ZS8">
        <f t="shared" si="470"/>
        <v>0</v>
      </c>
      <c r="ZT8" t="str">
        <f t="shared" si="471"/>
        <v>Sustainable Community livelihoods including organic gardens and income generating activities.</v>
      </c>
      <c r="ZU8">
        <f t="shared" si="472"/>
        <v>0</v>
      </c>
      <c r="ZV8">
        <f t="shared" si="473"/>
        <v>0</v>
      </c>
      <c r="ZW8">
        <f t="shared" si="474"/>
        <v>0</v>
      </c>
      <c r="ZX8">
        <f t="shared" si="475"/>
        <v>0</v>
      </c>
      <c r="ZY8">
        <f t="shared" si="476"/>
        <v>0</v>
      </c>
      <c r="ZZ8">
        <f t="shared" si="477"/>
        <v>0</v>
      </c>
      <c r="AAA8">
        <f t="shared" si="478"/>
        <v>0</v>
      </c>
      <c r="AAB8" t="str">
        <f t="shared" si="479"/>
        <v>Sustainable Community livelihoods including organic gardens and income generating activities.</v>
      </c>
      <c r="AAC8">
        <f t="shared" si="480"/>
        <v>0</v>
      </c>
      <c r="AAD8">
        <f t="shared" si="481"/>
        <v>0</v>
      </c>
      <c r="AAE8" t="str">
        <f t="shared" ca="1" si="482"/>
        <v>Inc_grant_trust</v>
      </c>
      <c r="AAF8" t="str">
        <f t="shared" ca="1" si="483"/>
        <v>Act_ed</v>
      </c>
      <c r="AAG8" t="str">
        <f t="shared" ca="1" si="484"/>
        <v>TIss_food_pov</v>
      </c>
      <c r="AAH8" t="str">
        <f t="shared" ca="1" si="485"/>
        <v>Ben_older</v>
      </c>
      <c r="AAI8" t="str">
        <f t="shared" ca="1" si="486"/>
        <v>Infl_nat</v>
      </c>
      <c r="AAJ8" t="str">
        <f t="shared" ca="1" si="487"/>
        <v>Comms_local_reg</v>
      </c>
      <c r="AAK8">
        <f>(UE8-UW8)*(UE8-UW8)+(UF8-UX8)*(UF8-UX8)+(UG8-UY8)*(UG8-UY8)+(UH8-UZ8)*(UH8-UZ8)+(UI8-VA8)*(UI8-VA8)+(UJ8-VB8)*(UJ8-VB8)+(UK8-VC8)*(UK8-VC8)+(UL8-VD8)*(UL8-VD8)+(UM8-VE8)*(UM8-VE8)</f>
        <v>48</v>
      </c>
    </row>
    <row r="9" spans="1:713" x14ac:dyDescent="0.35">
      <c r="B9">
        <v>541</v>
      </c>
      <c r="C9" s="8">
        <v>40602.73883101852</v>
      </c>
      <c r="D9" t="s">
        <v>232</v>
      </c>
      <c r="E9" t="s">
        <v>2695</v>
      </c>
      <c r="F9">
        <v>1</v>
      </c>
      <c r="G9" t="s">
        <v>2409</v>
      </c>
      <c r="H9">
        <v>90000</v>
      </c>
      <c r="I9" t="s">
        <v>648</v>
      </c>
      <c r="J9">
        <v>100</v>
      </c>
      <c r="K9">
        <v>1.5</v>
      </c>
      <c r="L9">
        <v>1.5</v>
      </c>
      <c r="M9">
        <v>0</v>
      </c>
      <c r="N9">
        <v>0</v>
      </c>
      <c r="O9">
        <v>0</v>
      </c>
      <c r="P9">
        <v>20</v>
      </c>
      <c r="Q9">
        <v>0</v>
      </c>
      <c r="R9">
        <v>80</v>
      </c>
      <c r="S9">
        <v>0</v>
      </c>
      <c r="T9">
        <v>0</v>
      </c>
      <c r="U9">
        <v>0</v>
      </c>
      <c r="V9">
        <v>0</v>
      </c>
      <c r="W9">
        <v>0</v>
      </c>
      <c r="Y9">
        <v>2.2499999999999999E-2</v>
      </c>
      <c r="Z9" s="10">
        <v>0</v>
      </c>
      <c r="AA9" s="10">
        <v>0</v>
      </c>
      <c r="AB9" s="10">
        <v>0</v>
      </c>
      <c r="AC9" s="10">
        <v>0</v>
      </c>
      <c r="AD9" s="10">
        <v>0.6</v>
      </c>
      <c r="AE9" s="10">
        <v>0</v>
      </c>
      <c r="AF9" s="10">
        <v>0.2</v>
      </c>
      <c r="AG9" s="10">
        <v>0.2</v>
      </c>
      <c r="AH9" s="10">
        <v>0</v>
      </c>
      <c r="AJ9" t="s">
        <v>264</v>
      </c>
      <c r="AK9" t="s">
        <v>253</v>
      </c>
      <c r="AQ9" t="s">
        <v>310</v>
      </c>
      <c r="AT9" t="s">
        <v>266</v>
      </c>
      <c r="BQ9" t="s">
        <v>271</v>
      </c>
      <c r="BY9" t="s">
        <v>272</v>
      </c>
      <c r="CG9" t="s">
        <v>324</v>
      </c>
      <c r="CI9" t="s">
        <v>276</v>
      </c>
      <c r="CJ9" t="s">
        <v>255</v>
      </c>
      <c r="CL9" t="s">
        <v>447</v>
      </c>
      <c r="CO9" t="s">
        <v>327</v>
      </c>
      <c r="CP9" t="s">
        <v>328</v>
      </c>
      <c r="CR9">
        <v>0</v>
      </c>
      <c r="CS9">
        <v>0</v>
      </c>
      <c r="CT9">
        <v>0</v>
      </c>
      <c r="CU9">
        <v>0</v>
      </c>
      <c r="CV9">
        <v>0</v>
      </c>
      <c r="CW9" s="10">
        <v>0</v>
      </c>
      <c r="CX9" s="10">
        <v>0.1</v>
      </c>
      <c r="CY9" s="10">
        <v>0.4</v>
      </c>
      <c r="CZ9" s="10">
        <v>0</v>
      </c>
      <c r="DA9" s="10">
        <v>0</v>
      </c>
      <c r="DB9" s="10">
        <v>0</v>
      </c>
      <c r="DC9" s="10">
        <v>0</v>
      </c>
      <c r="DD9" s="10">
        <v>0.1</v>
      </c>
      <c r="DE9" s="10">
        <v>0</v>
      </c>
      <c r="DF9" s="10">
        <v>0</v>
      </c>
      <c r="DG9" s="10">
        <v>0</v>
      </c>
      <c r="DH9" s="10">
        <v>0</v>
      </c>
      <c r="DI9" s="10">
        <v>0</v>
      </c>
      <c r="DJ9" s="10">
        <v>0</v>
      </c>
      <c r="DK9" s="10">
        <v>0</v>
      </c>
      <c r="DL9" s="10">
        <v>0</v>
      </c>
      <c r="DM9" s="10">
        <v>0</v>
      </c>
      <c r="DN9" s="10">
        <v>0</v>
      </c>
      <c r="DO9" s="10">
        <v>0</v>
      </c>
      <c r="DP9" s="10">
        <v>0</v>
      </c>
      <c r="DQ9" s="10">
        <v>0</v>
      </c>
      <c r="DR9" s="10">
        <v>0</v>
      </c>
      <c r="DS9" s="10">
        <v>0.05</v>
      </c>
      <c r="DT9" s="10">
        <v>0</v>
      </c>
      <c r="DU9" s="10">
        <v>0</v>
      </c>
      <c r="DV9" s="10">
        <v>0</v>
      </c>
      <c r="DW9" s="10">
        <v>0</v>
      </c>
      <c r="DX9" s="10">
        <v>0</v>
      </c>
      <c r="DY9" s="10">
        <v>0</v>
      </c>
      <c r="DZ9" s="10">
        <v>0</v>
      </c>
      <c r="EA9" s="10">
        <v>0</v>
      </c>
      <c r="EB9" s="10">
        <v>0</v>
      </c>
      <c r="EC9" s="10">
        <v>0.05</v>
      </c>
      <c r="ED9" s="10">
        <v>0</v>
      </c>
      <c r="EE9" s="10">
        <v>0</v>
      </c>
      <c r="EF9" s="10">
        <v>0.1</v>
      </c>
      <c r="EG9" s="10">
        <v>0</v>
      </c>
      <c r="EH9" s="10">
        <v>0.05</v>
      </c>
      <c r="EI9" s="10">
        <v>0</v>
      </c>
      <c r="EJ9" s="10">
        <v>0</v>
      </c>
      <c r="EK9" s="10">
        <v>0</v>
      </c>
      <c r="EL9" s="10">
        <v>0</v>
      </c>
      <c r="EM9" s="10">
        <v>0</v>
      </c>
      <c r="EN9" s="10">
        <v>0</v>
      </c>
      <c r="EO9" s="10">
        <v>0</v>
      </c>
      <c r="EP9" s="10">
        <v>0</v>
      </c>
      <c r="EQ9" s="10">
        <v>0</v>
      </c>
      <c r="ER9" s="10">
        <v>0</v>
      </c>
      <c r="ES9" s="10">
        <v>0.05</v>
      </c>
      <c r="ET9" s="10">
        <v>0.05</v>
      </c>
      <c r="EU9" s="10">
        <v>0.05</v>
      </c>
      <c r="EV9" s="10">
        <v>0</v>
      </c>
      <c r="EW9" s="10">
        <v>0</v>
      </c>
      <c r="EX9" s="10">
        <v>0</v>
      </c>
      <c r="EY9" s="10">
        <v>0</v>
      </c>
      <c r="EZ9" t="s">
        <v>1623</v>
      </c>
      <c r="FA9" t="s">
        <v>1624</v>
      </c>
      <c r="FB9" t="s">
        <v>226</v>
      </c>
      <c r="FC9" t="s">
        <v>227</v>
      </c>
      <c r="FD9" t="s">
        <v>227</v>
      </c>
      <c r="FE9" t="s">
        <v>226</v>
      </c>
      <c r="FF9" t="s">
        <v>226</v>
      </c>
      <c r="FG9">
        <v>0</v>
      </c>
      <c r="FH9">
        <v>3</v>
      </c>
      <c r="FI9">
        <v>0</v>
      </c>
      <c r="FJ9">
        <v>0</v>
      </c>
      <c r="FK9">
        <v>0</v>
      </c>
      <c r="FL9">
        <v>1</v>
      </c>
      <c r="FM9">
        <v>4</v>
      </c>
      <c r="FN9">
        <v>5</v>
      </c>
      <c r="FO9">
        <v>2</v>
      </c>
      <c r="FP9">
        <v>0</v>
      </c>
      <c r="FQ9">
        <v>0</v>
      </c>
      <c r="FR9">
        <v>2</v>
      </c>
      <c r="FS9">
        <v>0</v>
      </c>
      <c r="FT9">
        <v>0</v>
      </c>
      <c r="FU9">
        <v>3</v>
      </c>
      <c r="FV9">
        <v>4</v>
      </c>
      <c r="FW9">
        <v>0</v>
      </c>
      <c r="FX9">
        <v>1</v>
      </c>
      <c r="FY9">
        <v>5</v>
      </c>
      <c r="FZ9">
        <v>4</v>
      </c>
      <c r="GA9">
        <v>0</v>
      </c>
      <c r="GB9">
        <v>0</v>
      </c>
      <c r="GC9">
        <v>0</v>
      </c>
      <c r="GD9">
        <v>0</v>
      </c>
      <c r="GE9">
        <v>3</v>
      </c>
      <c r="GF9">
        <v>1</v>
      </c>
      <c r="GG9">
        <v>2</v>
      </c>
      <c r="GH9" t="s">
        <v>2843</v>
      </c>
      <c r="GI9" t="s">
        <v>393</v>
      </c>
      <c r="GJ9" t="s">
        <v>1625</v>
      </c>
      <c r="GK9" t="s">
        <v>1626</v>
      </c>
      <c r="GL9" t="s">
        <v>1627</v>
      </c>
      <c r="GM9" t="s">
        <v>1628</v>
      </c>
      <c r="GN9" t="s">
        <v>2805</v>
      </c>
      <c r="GO9" t="s">
        <v>1629</v>
      </c>
      <c r="GP9" t="s">
        <v>1356</v>
      </c>
      <c r="GU9" t="s">
        <v>249</v>
      </c>
      <c r="HN9" t="s">
        <v>252</v>
      </c>
      <c r="HQ9">
        <f t="shared" si="0"/>
        <v>90000</v>
      </c>
      <c r="HR9" t="str">
        <f t="shared" si="1"/>
        <v>C</v>
      </c>
      <c r="HS9">
        <f t="shared" si="2"/>
        <v>1.5</v>
      </c>
      <c r="HT9">
        <f t="shared" si="3"/>
        <v>0</v>
      </c>
      <c r="HU9">
        <f t="shared" si="4"/>
        <v>18000</v>
      </c>
      <c r="HV9">
        <f t="shared" si="5"/>
        <v>0</v>
      </c>
      <c r="HW9">
        <f t="shared" si="6"/>
        <v>72000</v>
      </c>
      <c r="HX9">
        <f t="shared" si="7"/>
        <v>0</v>
      </c>
      <c r="HY9">
        <f t="shared" si="8"/>
        <v>0</v>
      </c>
      <c r="HZ9">
        <f t="shared" si="9"/>
        <v>0</v>
      </c>
      <c r="IA9">
        <f t="shared" si="10"/>
        <v>0</v>
      </c>
      <c r="IB9">
        <f t="shared" si="11"/>
        <v>0</v>
      </c>
      <c r="IC9">
        <f t="shared" si="12"/>
        <v>0</v>
      </c>
      <c r="ID9">
        <f t="shared" si="13"/>
        <v>0</v>
      </c>
      <c r="IE9">
        <f t="shared" si="14"/>
        <v>0</v>
      </c>
      <c r="IF9">
        <f t="shared" si="15"/>
        <v>0</v>
      </c>
      <c r="IG9">
        <f t="shared" si="16"/>
        <v>0.89999999999999991</v>
      </c>
      <c r="IH9">
        <f t="shared" si="17"/>
        <v>0</v>
      </c>
      <c r="II9">
        <f t="shared" si="18"/>
        <v>0.30000000000000004</v>
      </c>
      <c r="IJ9">
        <f t="shared" si="19"/>
        <v>0.30000000000000004</v>
      </c>
      <c r="IK9">
        <f t="shared" si="20"/>
        <v>0</v>
      </c>
      <c r="IL9">
        <f t="shared" si="21"/>
        <v>0</v>
      </c>
      <c r="IM9">
        <f t="shared" si="22"/>
        <v>0</v>
      </c>
      <c r="IN9">
        <f t="shared" si="23"/>
        <v>0</v>
      </c>
      <c r="IO9">
        <f t="shared" si="24"/>
        <v>0</v>
      </c>
      <c r="IP9">
        <f t="shared" si="25"/>
        <v>0.89999999999999991</v>
      </c>
      <c r="IQ9">
        <f t="shared" si="26"/>
        <v>0</v>
      </c>
      <c r="IR9">
        <f t="shared" si="27"/>
        <v>0.30000000000000004</v>
      </c>
      <c r="IS9">
        <f t="shared" si="28"/>
        <v>0.30000000000000004</v>
      </c>
      <c r="IT9">
        <f t="shared" si="29"/>
        <v>0</v>
      </c>
      <c r="IU9">
        <f t="shared" si="30"/>
        <v>0</v>
      </c>
      <c r="IV9">
        <f t="shared" si="31"/>
        <v>0</v>
      </c>
      <c r="IW9">
        <f t="shared" si="32"/>
        <v>0</v>
      </c>
      <c r="IX9">
        <f t="shared" si="33"/>
        <v>0</v>
      </c>
      <c r="IY9">
        <f t="shared" si="34"/>
        <v>0</v>
      </c>
      <c r="IZ9">
        <f t="shared" si="35"/>
        <v>0</v>
      </c>
      <c r="JA9">
        <f t="shared" si="36"/>
        <v>0</v>
      </c>
      <c r="JB9">
        <f t="shared" si="37"/>
        <v>0</v>
      </c>
      <c r="JC9">
        <f t="shared" si="38"/>
        <v>0</v>
      </c>
      <c r="JD9">
        <f t="shared" si="39"/>
        <v>0</v>
      </c>
      <c r="JE9">
        <f t="shared" si="40"/>
        <v>0</v>
      </c>
      <c r="JF9">
        <f t="shared" si="41"/>
        <v>0</v>
      </c>
      <c r="JG9">
        <f t="shared" si="42"/>
        <v>0</v>
      </c>
      <c r="JH9">
        <f t="shared" si="43"/>
        <v>54000</v>
      </c>
      <c r="JI9">
        <f t="shared" si="44"/>
        <v>0</v>
      </c>
      <c r="JJ9">
        <f t="shared" si="45"/>
        <v>18000</v>
      </c>
      <c r="JK9">
        <f t="shared" si="46"/>
        <v>18000</v>
      </c>
      <c r="JL9">
        <f t="shared" si="47"/>
        <v>0</v>
      </c>
      <c r="JM9">
        <f t="shared" si="48"/>
        <v>0</v>
      </c>
      <c r="JN9">
        <f t="shared" si="49"/>
        <v>0</v>
      </c>
      <c r="JO9">
        <f t="shared" si="50"/>
        <v>0</v>
      </c>
      <c r="JP9">
        <f t="shared" si="51"/>
        <v>0</v>
      </c>
      <c r="JQ9">
        <f t="shared" si="52"/>
        <v>0</v>
      </c>
      <c r="JR9">
        <f t="shared" si="53"/>
        <v>0</v>
      </c>
      <c r="JS9">
        <f t="shared" si="54"/>
        <v>0.15000000000000002</v>
      </c>
      <c r="JT9">
        <f t="shared" si="55"/>
        <v>0.60000000000000009</v>
      </c>
      <c r="JU9">
        <f t="shared" si="56"/>
        <v>0</v>
      </c>
      <c r="JV9">
        <f t="shared" si="57"/>
        <v>0</v>
      </c>
      <c r="JW9">
        <f t="shared" si="58"/>
        <v>0</v>
      </c>
      <c r="JX9">
        <f t="shared" si="59"/>
        <v>0</v>
      </c>
      <c r="JY9">
        <f t="shared" si="60"/>
        <v>0.15000000000000002</v>
      </c>
      <c r="JZ9">
        <f t="shared" si="61"/>
        <v>0</v>
      </c>
      <c r="KA9">
        <f t="shared" si="62"/>
        <v>0</v>
      </c>
      <c r="KB9">
        <f t="shared" si="63"/>
        <v>0</v>
      </c>
      <c r="KC9">
        <f t="shared" si="64"/>
        <v>0</v>
      </c>
      <c r="KD9">
        <f t="shared" si="65"/>
        <v>0</v>
      </c>
      <c r="KE9">
        <f t="shared" si="66"/>
        <v>0</v>
      </c>
      <c r="KF9">
        <f t="shared" si="67"/>
        <v>0</v>
      </c>
      <c r="KG9">
        <f t="shared" si="68"/>
        <v>0</v>
      </c>
      <c r="KH9">
        <f t="shared" si="69"/>
        <v>0</v>
      </c>
      <c r="KI9">
        <f t="shared" si="70"/>
        <v>0</v>
      </c>
      <c r="KJ9">
        <f t="shared" si="71"/>
        <v>0</v>
      </c>
      <c r="KK9">
        <f t="shared" si="72"/>
        <v>0</v>
      </c>
      <c r="KL9">
        <f t="shared" si="73"/>
        <v>0</v>
      </c>
      <c r="KM9">
        <f t="shared" si="74"/>
        <v>0</v>
      </c>
      <c r="KN9">
        <f t="shared" si="75"/>
        <v>7.5000000000000011E-2</v>
      </c>
      <c r="KO9">
        <f t="shared" si="76"/>
        <v>0</v>
      </c>
      <c r="KP9">
        <f t="shared" si="77"/>
        <v>0</v>
      </c>
      <c r="KQ9">
        <f t="shared" si="78"/>
        <v>0</v>
      </c>
      <c r="KR9">
        <f t="shared" si="79"/>
        <v>0</v>
      </c>
      <c r="KS9">
        <f t="shared" si="80"/>
        <v>0</v>
      </c>
      <c r="KT9">
        <f t="shared" si="81"/>
        <v>0</v>
      </c>
      <c r="KU9">
        <f t="shared" si="82"/>
        <v>0</v>
      </c>
      <c r="KV9">
        <f t="shared" si="83"/>
        <v>0</v>
      </c>
      <c r="KW9">
        <f t="shared" si="84"/>
        <v>0</v>
      </c>
      <c r="KX9">
        <f t="shared" si="85"/>
        <v>7.5000000000000011E-2</v>
      </c>
      <c r="KY9">
        <f t="shared" si="86"/>
        <v>0</v>
      </c>
      <c r="KZ9">
        <f t="shared" si="87"/>
        <v>0</v>
      </c>
      <c r="LA9">
        <f t="shared" si="88"/>
        <v>0.15000000000000002</v>
      </c>
      <c r="LB9">
        <f t="shared" si="89"/>
        <v>0</v>
      </c>
      <c r="LC9">
        <f t="shared" si="90"/>
        <v>7.5000000000000011E-2</v>
      </c>
      <c r="LD9">
        <f t="shared" si="91"/>
        <v>0</v>
      </c>
      <c r="LE9">
        <f t="shared" si="92"/>
        <v>0</v>
      </c>
      <c r="LF9">
        <f t="shared" si="93"/>
        <v>0</v>
      </c>
      <c r="LG9">
        <f t="shared" si="94"/>
        <v>0</v>
      </c>
      <c r="LH9">
        <f t="shared" si="95"/>
        <v>0</v>
      </c>
      <c r="LI9">
        <f t="shared" si="96"/>
        <v>0</v>
      </c>
      <c r="LJ9">
        <f t="shared" si="97"/>
        <v>0</v>
      </c>
      <c r="LK9">
        <f t="shared" si="98"/>
        <v>0</v>
      </c>
      <c r="LL9">
        <f t="shared" si="99"/>
        <v>0</v>
      </c>
      <c r="LM9">
        <f t="shared" si="100"/>
        <v>0</v>
      </c>
      <c r="LN9">
        <f t="shared" si="101"/>
        <v>7.5000000000000011E-2</v>
      </c>
      <c r="LO9">
        <f t="shared" si="102"/>
        <v>7.5000000000000011E-2</v>
      </c>
      <c r="LP9">
        <f t="shared" si="103"/>
        <v>7.5000000000000011E-2</v>
      </c>
      <c r="LQ9">
        <f t="shared" si="104"/>
        <v>0</v>
      </c>
      <c r="LR9">
        <f t="shared" si="105"/>
        <v>0</v>
      </c>
      <c r="LS9">
        <f t="shared" si="106"/>
        <v>0</v>
      </c>
      <c r="LT9">
        <f t="shared" si="107"/>
        <v>0</v>
      </c>
      <c r="LU9">
        <f t="shared" si="108"/>
        <v>0</v>
      </c>
      <c r="LV9">
        <f t="shared" si="109"/>
        <v>0</v>
      </c>
      <c r="LW9">
        <f t="shared" si="110"/>
        <v>0</v>
      </c>
      <c r="LX9">
        <f t="shared" si="111"/>
        <v>0</v>
      </c>
      <c r="LY9">
        <f t="shared" si="112"/>
        <v>0</v>
      </c>
      <c r="LZ9">
        <f t="shared" si="113"/>
        <v>0</v>
      </c>
      <c r="MA9">
        <f t="shared" si="114"/>
        <v>0.15000000000000002</v>
      </c>
      <c r="MB9">
        <f t="shared" si="115"/>
        <v>0.60000000000000009</v>
      </c>
      <c r="MC9">
        <f t="shared" si="116"/>
        <v>0</v>
      </c>
      <c r="MD9">
        <f t="shared" si="117"/>
        <v>0</v>
      </c>
      <c r="ME9">
        <f t="shared" si="118"/>
        <v>0</v>
      </c>
      <c r="MF9">
        <f t="shared" si="119"/>
        <v>0</v>
      </c>
      <c r="MG9">
        <f t="shared" si="120"/>
        <v>0.15000000000000002</v>
      </c>
      <c r="MH9">
        <f t="shared" si="121"/>
        <v>0</v>
      </c>
      <c r="MI9">
        <f t="shared" si="122"/>
        <v>0</v>
      </c>
      <c r="MJ9">
        <f t="shared" si="123"/>
        <v>0</v>
      </c>
      <c r="MK9">
        <f t="shared" si="124"/>
        <v>0</v>
      </c>
      <c r="ML9">
        <f t="shared" si="125"/>
        <v>0</v>
      </c>
      <c r="MM9">
        <f t="shared" si="126"/>
        <v>0</v>
      </c>
      <c r="MN9">
        <f t="shared" si="127"/>
        <v>0</v>
      </c>
      <c r="MO9">
        <f t="shared" si="128"/>
        <v>0</v>
      </c>
      <c r="MP9">
        <f t="shared" si="129"/>
        <v>0</v>
      </c>
      <c r="MQ9">
        <f t="shared" si="130"/>
        <v>0</v>
      </c>
      <c r="MR9">
        <f t="shared" si="131"/>
        <v>0</v>
      </c>
      <c r="MS9">
        <f t="shared" si="132"/>
        <v>0</v>
      </c>
      <c r="MT9">
        <f t="shared" si="133"/>
        <v>0</v>
      </c>
      <c r="MU9">
        <f t="shared" si="134"/>
        <v>0</v>
      </c>
      <c r="MV9">
        <f t="shared" si="135"/>
        <v>7.5000000000000011E-2</v>
      </c>
      <c r="MW9">
        <f t="shared" si="136"/>
        <v>0</v>
      </c>
      <c r="MX9">
        <f t="shared" si="137"/>
        <v>0</v>
      </c>
      <c r="MY9">
        <f t="shared" si="138"/>
        <v>0</v>
      </c>
      <c r="MZ9">
        <f t="shared" si="139"/>
        <v>0</v>
      </c>
      <c r="NA9">
        <f t="shared" si="140"/>
        <v>0</v>
      </c>
      <c r="NB9">
        <f t="shared" si="141"/>
        <v>0</v>
      </c>
      <c r="NC9">
        <f t="shared" si="142"/>
        <v>0</v>
      </c>
      <c r="ND9">
        <f t="shared" si="143"/>
        <v>0</v>
      </c>
      <c r="NE9">
        <f t="shared" si="144"/>
        <v>0</v>
      </c>
      <c r="NF9">
        <f t="shared" si="145"/>
        <v>7.5000000000000011E-2</v>
      </c>
      <c r="NG9">
        <f t="shared" si="146"/>
        <v>0</v>
      </c>
      <c r="NH9">
        <f t="shared" si="147"/>
        <v>0</v>
      </c>
      <c r="NI9">
        <f t="shared" si="148"/>
        <v>0.15000000000000002</v>
      </c>
      <c r="NJ9">
        <f t="shared" si="149"/>
        <v>0</v>
      </c>
      <c r="NK9">
        <f t="shared" si="150"/>
        <v>7.5000000000000011E-2</v>
      </c>
      <c r="NL9">
        <f t="shared" si="151"/>
        <v>0</v>
      </c>
      <c r="NM9">
        <f t="shared" si="152"/>
        <v>0</v>
      </c>
      <c r="NN9">
        <f t="shared" si="153"/>
        <v>0</v>
      </c>
      <c r="NO9">
        <f t="shared" si="154"/>
        <v>0</v>
      </c>
      <c r="NP9">
        <f t="shared" si="155"/>
        <v>0</v>
      </c>
      <c r="NQ9">
        <f t="shared" si="156"/>
        <v>0</v>
      </c>
      <c r="NR9">
        <f t="shared" si="157"/>
        <v>0</v>
      </c>
      <c r="NS9">
        <f t="shared" si="158"/>
        <v>0</v>
      </c>
      <c r="NT9">
        <f t="shared" si="159"/>
        <v>0</v>
      </c>
      <c r="NU9">
        <f t="shared" si="160"/>
        <v>0</v>
      </c>
      <c r="NV9">
        <f t="shared" si="161"/>
        <v>7.5000000000000011E-2</v>
      </c>
      <c r="NW9">
        <f t="shared" si="162"/>
        <v>7.5000000000000011E-2</v>
      </c>
      <c r="NX9">
        <f t="shared" si="163"/>
        <v>7.5000000000000011E-2</v>
      </c>
      <c r="NY9">
        <f t="shared" si="164"/>
        <v>0</v>
      </c>
      <c r="NZ9">
        <f t="shared" si="165"/>
        <v>0</v>
      </c>
      <c r="OA9">
        <f t="shared" si="166"/>
        <v>0</v>
      </c>
      <c r="OB9">
        <f t="shared" si="167"/>
        <v>0</v>
      </c>
      <c r="OC9">
        <f t="shared" si="168"/>
        <v>0</v>
      </c>
      <c r="OD9">
        <f t="shared" si="169"/>
        <v>0</v>
      </c>
      <c r="OE9">
        <f t="shared" si="170"/>
        <v>0</v>
      </c>
      <c r="OF9">
        <f t="shared" si="171"/>
        <v>0</v>
      </c>
      <c r="OG9">
        <f t="shared" si="172"/>
        <v>0</v>
      </c>
      <c r="OH9">
        <f t="shared" si="173"/>
        <v>0</v>
      </c>
      <c r="OI9">
        <f t="shared" si="174"/>
        <v>0</v>
      </c>
      <c r="OJ9">
        <f t="shared" si="175"/>
        <v>0</v>
      </c>
      <c r="OK9">
        <f t="shared" si="176"/>
        <v>0</v>
      </c>
      <c r="OL9">
        <f t="shared" si="177"/>
        <v>0</v>
      </c>
      <c r="OM9">
        <f t="shared" si="178"/>
        <v>0</v>
      </c>
      <c r="ON9">
        <f t="shared" si="179"/>
        <v>0</v>
      </c>
      <c r="OO9">
        <f t="shared" si="180"/>
        <v>0</v>
      </c>
      <c r="OP9">
        <f t="shared" si="181"/>
        <v>0</v>
      </c>
      <c r="OQ9">
        <f t="shared" si="182"/>
        <v>0</v>
      </c>
      <c r="OR9">
        <f t="shared" si="183"/>
        <v>0</v>
      </c>
      <c r="OS9">
        <f t="shared" si="184"/>
        <v>0</v>
      </c>
      <c r="OT9">
        <f t="shared" si="185"/>
        <v>0</v>
      </c>
      <c r="OU9">
        <f t="shared" si="186"/>
        <v>0</v>
      </c>
      <c r="OV9">
        <f t="shared" si="187"/>
        <v>0</v>
      </c>
      <c r="OW9">
        <f t="shared" si="188"/>
        <v>0</v>
      </c>
      <c r="OX9">
        <f t="shared" si="189"/>
        <v>0</v>
      </c>
      <c r="OY9">
        <f t="shared" si="190"/>
        <v>0</v>
      </c>
      <c r="OZ9">
        <f t="shared" si="191"/>
        <v>0</v>
      </c>
      <c r="PA9">
        <f t="shared" si="192"/>
        <v>0</v>
      </c>
      <c r="PB9">
        <f t="shared" si="193"/>
        <v>0</v>
      </c>
      <c r="PC9">
        <f t="shared" si="194"/>
        <v>0</v>
      </c>
      <c r="PD9">
        <f t="shared" si="195"/>
        <v>0</v>
      </c>
      <c r="PE9">
        <f t="shared" si="196"/>
        <v>0</v>
      </c>
      <c r="PF9">
        <f t="shared" si="197"/>
        <v>0</v>
      </c>
      <c r="PG9">
        <f t="shared" si="198"/>
        <v>0</v>
      </c>
      <c r="PH9">
        <f t="shared" si="199"/>
        <v>0</v>
      </c>
      <c r="PI9">
        <f t="shared" si="200"/>
        <v>0</v>
      </c>
      <c r="PJ9">
        <f t="shared" si="201"/>
        <v>0</v>
      </c>
      <c r="PK9">
        <f t="shared" si="202"/>
        <v>0</v>
      </c>
      <c r="PL9">
        <f t="shared" si="203"/>
        <v>0</v>
      </c>
      <c r="PM9">
        <f t="shared" si="204"/>
        <v>0</v>
      </c>
      <c r="PN9">
        <f t="shared" si="205"/>
        <v>0</v>
      </c>
      <c r="PO9">
        <f t="shared" si="206"/>
        <v>0</v>
      </c>
      <c r="PP9">
        <f t="shared" si="207"/>
        <v>0</v>
      </c>
      <c r="PQ9">
        <f t="shared" si="208"/>
        <v>0</v>
      </c>
      <c r="PR9">
        <f t="shared" si="209"/>
        <v>0</v>
      </c>
      <c r="PS9">
        <f t="shared" si="210"/>
        <v>0</v>
      </c>
      <c r="PT9">
        <f t="shared" si="211"/>
        <v>0</v>
      </c>
      <c r="PU9">
        <f t="shared" si="212"/>
        <v>0</v>
      </c>
      <c r="PV9">
        <f t="shared" si="213"/>
        <v>0</v>
      </c>
      <c r="PW9">
        <f t="shared" si="214"/>
        <v>0</v>
      </c>
      <c r="PX9">
        <f t="shared" si="215"/>
        <v>0</v>
      </c>
      <c r="PY9">
        <f t="shared" si="216"/>
        <v>0</v>
      </c>
      <c r="PZ9">
        <f t="shared" si="217"/>
        <v>0</v>
      </c>
      <c r="QA9">
        <f t="shared" si="218"/>
        <v>0</v>
      </c>
      <c r="QB9">
        <f t="shared" si="219"/>
        <v>0</v>
      </c>
      <c r="QC9">
        <f t="shared" si="220"/>
        <v>0</v>
      </c>
      <c r="QD9">
        <f t="shared" si="221"/>
        <v>0</v>
      </c>
      <c r="QE9">
        <f t="shared" si="222"/>
        <v>0</v>
      </c>
      <c r="QF9">
        <f t="shared" si="223"/>
        <v>0</v>
      </c>
      <c r="QG9">
        <f t="shared" si="224"/>
        <v>0</v>
      </c>
      <c r="QH9">
        <f t="shared" si="225"/>
        <v>0</v>
      </c>
      <c r="QI9">
        <f t="shared" si="226"/>
        <v>0</v>
      </c>
      <c r="QJ9">
        <f t="shared" si="227"/>
        <v>0</v>
      </c>
      <c r="QK9">
        <f t="shared" si="228"/>
        <v>0</v>
      </c>
      <c r="QL9">
        <f t="shared" si="229"/>
        <v>0</v>
      </c>
      <c r="QM9">
        <f t="shared" si="230"/>
        <v>0</v>
      </c>
      <c r="QN9">
        <f t="shared" si="231"/>
        <v>0</v>
      </c>
      <c r="QO9">
        <f t="shared" si="232"/>
        <v>0</v>
      </c>
      <c r="QP9">
        <f t="shared" si="233"/>
        <v>0</v>
      </c>
      <c r="QQ9">
        <f t="shared" si="234"/>
        <v>9000</v>
      </c>
      <c r="QR9">
        <f t="shared" si="235"/>
        <v>36000</v>
      </c>
      <c r="QS9">
        <f t="shared" si="236"/>
        <v>0</v>
      </c>
      <c r="QT9">
        <f t="shared" si="237"/>
        <v>0</v>
      </c>
      <c r="QU9">
        <f t="shared" si="238"/>
        <v>0</v>
      </c>
      <c r="QV9">
        <f t="shared" si="239"/>
        <v>0</v>
      </c>
      <c r="QW9">
        <f t="shared" si="240"/>
        <v>9000</v>
      </c>
      <c r="QX9">
        <f t="shared" si="241"/>
        <v>0</v>
      </c>
      <c r="QY9">
        <f t="shared" si="242"/>
        <v>0</v>
      </c>
      <c r="QZ9">
        <f t="shared" si="243"/>
        <v>0</v>
      </c>
      <c r="RA9">
        <f t="shared" si="244"/>
        <v>0</v>
      </c>
      <c r="RB9">
        <f t="shared" si="245"/>
        <v>0</v>
      </c>
      <c r="RC9">
        <f t="shared" si="246"/>
        <v>0</v>
      </c>
      <c r="RD9">
        <f t="shared" si="247"/>
        <v>0</v>
      </c>
      <c r="RE9">
        <f t="shared" si="248"/>
        <v>0</v>
      </c>
      <c r="RF9">
        <f t="shared" si="249"/>
        <v>0</v>
      </c>
      <c r="RG9">
        <f t="shared" si="250"/>
        <v>0</v>
      </c>
      <c r="RH9">
        <f t="shared" si="251"/>
        <v>0</v>
      </c>
      <c r="RI9">
        <f t="shared" si="252"/>
        <v>0</v>
      </c>
      <c r="RJ9">
        <f t="shared" si="253"/>
        <v>0</v>
      </c>
      <c r="RK9">
        <f t="shared" si="254"/>
        <v>0</v>
      </c>
      <c r="RL9">
        <f t="shared" si="255"/>
        <v>4500</v>
      </c>
      <c r="RM9">
        <f t="shared" si="256"/>
        <v>0</v>
      </c>
      <c r="RN9">
        <f t="shared" si="257"/>
        <v>0</v>
      </c>
      <c r="RO9">
        <f t="shared" si="258"/>
        <v>0</v>
      </c>
      <c r="RP9">
        <f t="shared" si="259"/>
        <v>0</v>
      </c>
      <c r="RQ9">
        <f t="shared" si="260"/>
        <v>0</v>
      </c>
      <c r="RR9">
        <f t="shared" si="261"/>
        <v>0</v>
      </c>
      <c r="RS9">
        <f t="shared" si="262"/>
        <v>0</v>
      </c>
      <c r="RT9">
        <f t="shared" si="263"/>
        <v>0</v>
      </c>
      <c r="RU9">
        <f t="shared" si="264"/>
        <v>0</v>
      </c>
      <c r="RV9">
        <f t="shared" si="265"/>
        <v>4500</v>
      </c>
      <c r="RW9">
        <f t="shared" si="266"/>
        <v>0</v>
      </c>
      <c r="RX9">
        <f t="shared" si="267"/>
        <v>0</v>
      </c>
      <c r="RY9">
        <f t="shared" si="268"/>
        <v>9000</v>
      </c>
      <c r="RZ9">
        <f t="shared" si="269"/>
        <v>0</v>
      </c>
      <c r="SA9">
        <f t="shared" si="270"/>
        <v>4500</v>
      </c>
      <c r="SB9">
        <f t="shared" si="271"/>
        <v>0</v>
      </c>
      <c r="SC9">
        <f t="shared" si="272"/>
        <v>0</v>
      </c>
      <c r="SD9">
        <f t="shared" si="273"/>
        <v>0</v>
      </c>
      <c r="SE9">
        <f t="shared" si="274"/>
        <v>0</v>
      </c>
      <c r="SF9">
        <f t="shared" si="275"/>
        <v>0</v>
      </c>
      <c r="SG9">
        <f t="shared" si="276"/>
        <v>0</v>
      </c>
      <c r="SH9">
        <f t="shared" si="277"/>
        <v>0</v>
      </c>
      <c r="SI9">
        <f t="shared" si="278"/>
        <v>0</v>
      </c>
      <c r="SJ9">
        <f t="shared" si="279"/>
        <v>0</v>
      </c>
      <c r="SK9">
        <f t="shared" si="280"/>
        <v>0</v>
      </c>
      <c r="SL9">
        <f t="shared" si="281"/>
        <v>4500</v>
      </c>
      <c r="SM9">
        <f t="shared" si="282"/>
        <v>4500</v>
      </c>
      <c r="SN9">
        <f t="shared" si="283"/>
        <v>4500</v>
      </c>
      <c r="SO9">
        <f t="shared" si="284"/>
        <v>0</v>
      </c>
      <c r="SP9">
        <f t="shared" si="285"/>
        <v>0</v>
      </c>
      <c r="SQ9">
        <f t="shared" si="286"/>
        <v>0</v>
      </c>
      <c r="SR9">
        <f t="shared" si="287"/>
        <v>0</v>
      </c>
      <c r="SS9">
        <f t="shared" si="288"/>
        <v>1.5</v>
      </c>
      <c r="ST9">
        <f t="shared" si="289"/>
        <v>0</v>
      </c>
      <c r="SU9">
        <f t="shared" si="290"/>
        <v>0</v>
      </c>
      <c r="SV9">
        <f t="shared" si="291"/>
        <v>0</v>
      </c>
      <c r="SW9">
        <f t="shared" si="292"/>
        <v>0</v>
      </c>
      <c r="SX9">
        <f t="shared" si="293"/>
        <v>1.5</v>
      </c>
      <c r="SY9">
        <f t="shared" si="294"/>
        <v>0</v>
      </c>
      <c r="SZ9">
        <f t="shared" si="295"/>
        <v>0</v>
      </c>
      <c r="TA9">
        <f t="shared" si="296"/>
        <v>0</v>
      </c>
      <c r="TB9">
        <f t="shared" si="297"/>
        <v>1.5</v>
      </c>
      <c r="TC9">
        <f t="shared" si="298"/>
        <v>0</v>
      </c>
      <c r="TD9">
        <f t="shared" si="299"/>
        <v>0</v>
      </c>
      <c r="TE9">
        <f t="shared" si="300"/>
        <v>1.5</v>
      </c>
      <c r="TF9">
        <f t="shared" si="301"/>
        <v>0</v>
      </c>
      <c r="TG9">
        <f t="shared" si="302"/>
        <v>0</v>
      </c>
      <c r="TH9">
        <f t="shared" si="303"/>
        <v>0</v>
      </c>
      <c r="TI9">
        <f t="shared" si="304"/>
        <v>1.5</v>
      </c>
      <c r="TJ9">
        <f t="shared" si="305"/>
        <v>0</v>
      </c>
      <c r="TK9">
        <f t="shared" si="306"/>
        <v>0</v>
      </c>
      <c r="TL9">
        <f t="shared" si="307"/>
        <v>0</v>
      </c>
      <c r="TM9">
        <f t="shared" si="308"/>
        <v>0</v>
      </c>
      <c r="TN9">
        <f t="shared" si="309"/>
        <v>3</v>
      </c>
      <c r="TO9">
        <f t="shared" si="310"/>
        <v>0</v>
      </c>
      <c r="TP9">
        <f t="shared" si="311"/>
        <v>0</v>
      </c>
      <c r="TQ9">
        <f t="shared" si="312"/>
        <v>0</v>
      </c>
      <c r="TR9">
        <f t="shared" si="313"/>
        <v>5</v>
      </c>
      <c r="TS9">
        <f t="shared" si="314"/>
        <v>2</v>
      </c>
      <c r="TT9">
        <f t="shared" si="315"/>
        <v>1</v>
      </c>
      <c r="TU9">
        <f t="shared" si="316"/>
        <v>4</v>
      </c>
      <c r="TV9">
        <f t="shared" si="317"/>
        <v>0</v>
      </c>
      <c r="TW9">
        <f t="shared" si="318"/>
        <v>4.5</v>
      </c>
      <c r="TX9">
        <f t="shared" si="319"/>
        <v>0</v>
      </c>
      <c r="TY9">
        <f t="shared" si="320"/>
        <v>0</v>
      </c>
      <c r="TZ9">
        <f t="shared" si="321"/>
        <v>0</v>
      </c>
      <c r="UA9">
        <f t="shared" si="322"/>
        <v>7.5</v>
      </c>
      <c r="UB9">
        <f t="shared" si="323"/>
        <v>3</v>
      </c>
      <c r="UC9">
        <f t="shared" si="324"/>
        <v>1.5</v>
      </c>
      <c r="UD9">
        <f t="shared" si="325"/>
        <v>6</v>
      </c>
      <c r="UE9">
        <f t="shared" si="326"/>
        <v>0</v>
      </c>
      <c r="UF9">
        <f t="shared" si="327"/>
        <v>0</v>
      </c>
      <c r="UG9">
        <f t="shared" si="328"/>
        <v>4</v>
      </c>
      <c r="UH9">
        <f t="shared" si="329"/>
        <v>0</v>
      </c>
      <c r="UI9">
        <f t="shared" si="330"/>
        <v>0</v>
      </c>
      <c r="UJ9">
        <f t="shared" si="331"/>
        <v>3</v>
      </c>
      <c r="UK9">
        <f t="shared" si="332"/>
        <v>2</v>
      </c>
      <c r="UL9">
        <f t="shared" si="333"/>
        <v>0</v>
      </c>
      <c r="UM9">
        <f t="shared" si="334"/>
        <v>5</v>
      </c>
      <c r="UN9">
        <f t="shared" si="335"/>
        <v>0</v>
      </c>
      <c r="UO9">
        <f t="shared" si="336"/>
        <v>0</v>
      </c>
      <c r="UP9">
        <f t="shared" si="337"/>
        <v>6</v>
      </c>
      <c r="UQ9">
        <f t="shared" si="338"/>
        <v>0</v>
      </c>
      <c r="UR9">
        <f t="shared" si="339"/>
        <v>0</v>
      </c>
      <c r="US9">
        <f t="shared" si="340"/>
        <v>4.5</v>
      </c>
      <c r="UT9">
        <f t="shared" si="341"/>
        <v>3</v>
      </c>
      <c r="UU9">
        <f t="shared" si="342"/>
        <v>0</v>
      </c>
      <c r="UV9">
        <f t="shared" si="343"/>
        <v>7.5</v>
      </c>
      <c r="UW9">
        <f t="shared" si="344"/>
        <v>1</v>
      </c>
      <c r="UX9">
        <f t="shared" si="345"/>
        <v>2</v>
      </c>
      <c r="UY9">
        <f t="shared" si="346"/>
        <v>0</v>
      </c>
      <c r="UZ9">
        <f t="shared" si="347"/>
        <v>0</v>
      </c>
      <c r="VA9">
        <f t="shared" si="348"/>
        <v>0</v>
      </c>
      <c r="VB9">
        <f t="shared" si="349"/>
        <v>0</v>
      </c>
      <c r="VC9">
        <f t="shared" si="350"/>
        <v>3</v>
      </c>
      <c r="VD9">
        <f t="shared" si="351"/>
        <v>5</v>
      </c>
      <c r="VE9">
        <f t="shared" si="352"/>
        <v>4</v>
      </c>
      <c r="VF9">
        <f t="shared" si="353"/>
        <v>1.5</v>
      </c>
      <c r="VG9">
        <f t="shared" si="354"/>
        <v>3</v>
      </c>
      <c r="VH9">
        <f t="shared" si="355"/>
        <v>0</v>
      </c>
      <c r="VI9">
        <f t="shared" si="356"/>
        <v>0</v>
      </c>
      <c r="VJ9">
        <f t="shared" si="357"/>
        <v>0</v>
      </c>
      <c r="VK9">
        <f t="shared" si="358"/>
        <v>0</v>
      </c>
      <c r="VL9">
        <f t="shared" si="359"/>
        <v>4.5</v>
      </c>
      <c r="VM9">
        <f t="shared" si="360"/>
        <v>7.5</v>
      </c>
      <c r="VN9">
        <f t="shared" si="361"/>
        <v>6</v>
      </c>
      <c r="VO9">
        <f t="shared" si="362"/>
        <v>0</v>
      </c>
      <c r="VP9">
        <f t="shared" si="363"/>
        <v>0</v>
      </c>
      <c r="VQ9">
        <f t="shared" si="364"/>
        <v>0</v>
      </c>
      <c r="VR9">
        <f t="shared" si="365"/>
        <v>0</v>
      </c>
      <c r="VS9">
        <f t="shared" si="366"/>
        <v>0</v>
      </c>
      <c r="VT9">
        <f t="shared" si="367"/>
        <v>0</v>
      </c>
      <c r="VU9">
        <f t="shared" si="368"/>
        <v>0</v>
      </c>
      <c r="VV9">
        <f t="shared" si="369"/>
        <v>1</v>
      </c>
      <c r="VW9">
        <f t="shared" si="370"/>
        <v>0</v>
      </c>
      <c r="VX9">
        <f t="shared" si="371"/>
        <v>0</v>
      </c>
      <c r="VY9">
        <f t="shared" si="372"/>
        <v>0</v>
      </c>
      <c r="VZ9">
        <f t="shared" si="373"/>
        <v>0</v>
      </c>
      <c r="WA9">
        <f t="shared" si="374"/>
        <v>0</v>
      </c>
      <c r="WB9">
        <f t="shared" si="375"/>
        <v>0</v>
      </c>
      <c r="WC9">
        <f t="shared" si="376"/>
        <v>0</v>
      </c>
      <c r="WD9">
        <f t="shared" si="377"/>
        <v>0</v>
      </c>
      <c r="WE9">
        <f t="shared" si="378"/>
        <v>0</v>
      </c>
      <c r="WF9">
        <f t="shared" si="379"/>
        <v>0</v>
      </c>
      <c r="WG9">
        <f t="shared" si="380"/>
        <v>0</v>
      </c>
      <c r="WH9">
        <f t="shared" si="381"/>
        <v>0</v>
      </c>
      <c r="WI9">
        <f t="shared" si="382"/>
        <v>0</v>
      </c>
      <c r="WJ9">
        <f t="shared" si="383"/>
        <v>0</v>
      </c>
      <c r="WK9">
        <f t="shared" si="384"/>
        <v>0</v>
      </c>
      <c r="WL9">
        <f t="shared" si="385"/>
        <v>0</v>
      </c>
      <c r="WM9">
        <f t="shared" si="386"/>
        <v>0</v>
      </c>
      <c r="WN9">
        <f t="shared" si="387"/>
        <v>0</v>
      </c>
      <c r="WO9">
        <f t="shared" si="388"/>
        <v>0</v>
      </c>
      <c r="WP9">
        <f t="shared" si="389"/>
        <v>0</v>
      </c>
      <c r="WQ9">
        <f t="shared" si="390"/>
        <v>0</v>
      </c>
      <c r="WR9">
        <f t="shared" si="391"/>
        <v>0</v>
      </c>
      <c r="WS9">
        <f t="shared" si="392"/>
        <v>0</v>
      </c>
      <c r="WT9">
        <f t="shared" si="393"/>
        <v>0</v>
      </c>
      <c r="WU9">
        <f t="shared" si="394"/>
        <v>0</v>
      </c>
      <c r="WV9">
        <f t="shared" si="395"/>
        <v>0</v>
      </c>
      <c r="WW9">
        <f t="shared" si="396"/>
        <v>0</v>
      </c>
      <c r="WX9">
        <f t="shared" si="397"/>
        <v>0</v>
      </c>
      <c r="WY9">
        <f t="shared" si="398"/>
        <v>0</v>
      </c>
      <c r="WZ9">
        <f t="shared" si="399"/>
        <v>0</v>
      </c>
      <c r="XA9">
        <f t="shared" si="400"/>
        <v>0</v>
      </c>
      <c r="XB9">
        <f t="shared" si="401"/>
        <v>0</v>
      </c>
      <c r="XC9">
        <f t="shared" si="402"/>
        <v>0</v>
      </c>
      <c r="XD9">
        <f t="shared" si="403"/>
        <v>0</v>
      </c>
      <c r="XE9">
        <f t="shared" si="404"/>
        <v>0</v>
      </c>
      <c r="XF9">
        <f t="shared" si="405"/>
        <v>0</v>
      </c>
      <c r="XG9">
        <f t="shared" si="406"/>
        <v>0</v>
      </c>
      <c r="XH9">
        <f t="shared" si="407"/>
        <v>0</v>
      </c>
      <c r="XI9">
        <f t="shared" si="408"/>
        <v>0</v>
      </c>
      <c r="XJ9">
        <f t="shared" si="409"/>
        <v>0</v>
      </c>
      <c r="XK9">
        <f t="shared" si="410"/>
        <v>0</v>
      </c>
      <c r="XL9">
        <f t="shared" si="411"/>
        <v>0</v>
      </c>
      <c r="XM9">
        <f t="shared" si="412"/>
        <v>0</v>
      </c>
      <c r="XN9">
        <f t="shared" si="413"/>
        <v>0</v>
      </c>
      <c r="XO9">
        <f t="shared" si="414"/>
        <v>0</v>
      </c>
      <c r="XP9">
        <f t="shared" si="415"/>
        <v>0</v>
      </c>
      <c r="XQ9">
        <f t="shared" si="416"/>
        <v>0</v>
      </c>
      <c r="XR9">
        <f t="shared" si="417"/>
        <v>0</v>
      </c>
      <c r="XS9">
        <f t="shared" si="418"/>
        <v>0</v>
      </c>
      <c r="XT9">
        <f t="shared" si="419"/>
        <v>0</v>
      </c>
      <c r="XU9">
        <f t="shared" si="420"/>
        <v>0</v>
      </c>
      <c r="XV9">
        <f t="shared" si="421"/>
        <v>0</v>
      </c>
      <c r="XW9">
        <f t="shared" si="422"/>
        <v>0</v>
      </c>
      <c r="XX9">
        <f t="shared" si="423"/>
        <v>0</v>
      </c>
      <c r="XY9">
        <f t="shared" si="424"/>
        <v>0</v>
      </c>
      <c r="XZ9">
        <f t="shared" si="425"/>
        <v>0</v>
      </c>
      <c r="YA9">
        <f t="shared" si="426"/>
        <v>0</v>
      </c>
      <c r="YB9">
        <f t="shared" si="427"/>
        <v>0</v>
      </c>
      <c r="YC9">
        <f t="shared" si="428"/>
        <v>0</v>
      </c>
      <c r="YD9" t="str">
        <f t="shared" si="429"/>
        <v>advocacy for public health outcomes in EU Common Agriculture Policy</v>
      </c>
      <c r="YE9">
        <f t="shared" si="430"/>
        <v>0</v>
      </c>
      <c r="YF9">
        <f t="shared" si="431"/>
        <v>0</v>
      </c>
      <c r="YG9">
        <f t="shared" si="432"/>
        <v>0</v>
      </c>
      <c r="YH9">
        <f t="shared" si="433"/>
        <v>0</v>
      </c>
      <c r="YI9">
        <f t="shared" si="434"/>
        <v>0</v>
      </c>
      <c r="YJ9">
        <f t="shared" si="435"/>
        <v>0</v>
      </c>
      <c r="YK9">
        <f t="shared" si="436"/>
        <v>0</v>
      </c>
      <c r="YL9">
        <f t="shared" si="437"/>
        <v>0</v>
      </c>
      <c r="YM9">
        <f t="shared" si="438"/>
        <v>0</v>
      </c>
      <c r="YN9">
        <f t="shared" si="439"/>
        <v>0</v>
      </c>
      <c r="YO9">
        <f t="shared" si="440"/>
        <v>0</v>
      </c>
      <c r="YP9">
        <f t="shared" si="441"/>
        <v>0</v>
      </c>
      <c r="YQ9">
        <f t="shared" si="442"/>
        <v>0</v>
      </c>
      <c r="YR9">
        <f t="shared" si="443"/>
        <v>0</v>
      </c>
      <c r="YS9">
        <f t="shared" si="444"/>
        <v>0</v>
      </c>
      <c r="YT9">
        <f t="shared" si="445"/>
        <v>0</v>
      </c>
      <c r="YU9">
        <f t="shared" si="446"/>
        <v>0</v>
      </c>
      <c r="YV9">
        <f t="shared" si="447"/>
        <v>0</v>
      </c>
      <c r="YW9">
        <f t="shared" si="448"/>
        <v>0</v>
      </c>
      <c r="YX9">
        <f t="shared" si="449"/>
        <v>0</v>
      </c>
      <c r="YY9">
        <f t="shared" si="450"/>
        <v>0</v>
      </c>
      <c r="YZ9">
        <f t="shared" si="451"/>
        <v>0</v>
      </c>
      <c r="ZA9">
        <f t="shared" si="452"/>
        <v>0</v>
      </c>
      <c r="ZB9">
        <f t="shared" si="453"/>
        <v>0</v>
      </c>
      <c r="ZC9">
        <f t="shared" si="454"/>
        <v>0</v>
      </c>
      <c r="ZD9">
        <f t="shared" si="455"/>
        <v>0</v>
      </c>
      <c r="ZE9">
        <f t="shared" si="456"/>
        <v>0</v>
      </c>
      <c r="ZF9">
        <f t="shared" si="457"/>
        <v>0</v>
      </c>
      <c r="ZG9">
        <f t="shared" si="458"/>
        <v>0</v>
      </c>
      <c r="ZH9">
        <f t="shared" si="459"/>
        <v>0</v>
      </c>
      <c r="ZI9">
        <f t="shared" si="460"/>
        <v>0</v>
      </c>
      <c r="ZJ9">
        <f t="shared" si="461"/>
        <v>0</v>
      </c>
      <c r="ZK9">
        <f t="shared" si="462"/>
        <v>0</v>
      </c>
      <c r="ZL9">
        <f t="shared" si="463"/>
        <v>0</v>
      </c>
      <c r="ZM9">
        <f t="shared" si="464"/>
        <v>0</v>
      </c>
      <c r="ZN9">
        <f t="shared" si="465"/>
        <v>0</v>
      </c>
      <c r="ZO9">
        <f t="shared" si="466"/>
        <v>0</v>
      </c>
      <c r="ZP9">
        <f t="shared" si="467"/>
        <v>0</v>
      </c>
      <c r="ZQ9">
        <f t="shared" si="468"/>
        <v>0</v>
      </c>
      <c r="ZR9">
        <f t="shared" si="469"/>
        <v>0</v>
      </c>
      <c r="ZS9">
        <f t="shared" si="470"/>
        <v>0</v>
      </c>
      <c r="ZT9">
        <f t="shared" si="471"/>
        <v>0</v>
      </c>
      <c r="ZU9">
        <f t="shared" si="472"/>
        <v>0</v>
      </c>
      <c r="ZV9">
        <f t="shared" si="473"/>
        <v>0</v>
      </c>
      <c r="ZW9">
        <f t="shared" si="474"/>
        <v>0</v>
      </c>
      <c r="ZX9">
        <f t="shared" si="475"/>
        <v>0</v>
      </c>
      <c r="ZY9">
        <f t="shared" si="476"/>
        <v>0</v>
      </c>
      <c r="ZZ9">
        <f t="shared" si="477"/>
        <v>0</v>
      </c>
      <c r="AAA9">
        <f t="shared" si="478"/>
        <v>0</v>
      </c>
      <c r="AAB9">
        <f t="shared" si="479"/>
        <v>0</v>
      </c>
      <c r="AAC9">
        <f t="shared" si="480"/>
        <v>0</v>
      </c>
      <c r="AAD9">
        <f t="shared" si="481"/>
        <v>0</v>
      </c>
      <c r="AAE9" t="str">
        <f t="shared" ca="1" si="482"/>
        <v>Inc_indiv</v>
      </c>
      <c r="AAF9" t="str">
        <f t="shared" ca="1" si="483"/>
        <v>Act_lobb</v>
      </c>
      <c r="AAG9" t="str">
        <f t="shared" ca="1" si="484"/>
        <v>TIss_ag_pol</v>
      </c>
      <c r="AAH9" t="str">
        <f t="shared" ca="1" si="485"/>
        <v>Ben_wild_an</v>
      </c>
      <c r="AAI9" t="str">
        <f t="shared" ca="1" si="486"/>
        <v>Infl_large_biz</v>
      </c>
      <c r="AAJ9" t="str">
        <f t="shared" ca="1" si="487"/>
        <v>Comms_gen</v>
      </c>
      <c r="AAK9">
        <f>(UE9-UW9)*(UE9-UW9)+(UF9-UX9)*(UF9-UX9)+(UG9-UY9)*(UG9-UY9)+(UH9-UZ9)*(UH9-UZ9)+(UI9-VA9)*(UI9-VA9)+(UJ9-VB9)*(UJ9-VB9)+(UK9-VC9)*(UK9-VC9)+(UL9-VD9)*(UL9-VD9)+(UM9-VE9)*(UM9-VE9)</f>
        <v>57</v>
      </c>
    </row>
    <row r="10" spans="1:713" x14ac:dyDescent="0.35">
      <c r="B10">
        <v>269</v>
      </c>
      <c r="C10" s="8">
        <v>40592.456365740742</v>
      </c>
      <c r="D10" t="s">
        <v>221</v>
      </c>
      <c r="E10" t="s">
        <v>2696</v>
      </c>
      <c r="G10" t="s">
        <v>231</v>
      </c>
      <c r="H10">
        <v>90000</v>
      </c>
      <c r="I10" s="9">
        <v>40268</v>
      </c>
      <c r="J10">
        <v>5</v>
      </c>
      <c r="K10">
        <v>2.5</v>
      </c>
      <c r="L10">
        <v>0.1</v>
      </c>
      <c r="M10">
        <v>2</v>
      </c>
      <c r="N10">
        <v>0.2</v>
      </c>
      <c r="O10">
        <v>100</v>
      </c>
      <c r="P10">
        <v>0</v>
      </c>
      <c r="Q10">
        <v>0</v>
      </c>
      <c r="R10">
        <v>0</v>
      </c>
      <c r="S10">
        <v>0</v>
      </c>
      <c r="T10">
        <v>0</v>
      </c>
      <c r="U10">
        <v>0</v>
      </c>
      <c r="V10">
        <v>0</v>
      </c>
      <c r="W10">
        <v>0</v>
      </c>
      <c r="Y10">
        <v>6.4999999999999997E-3</v>
      </c>
      <c r="Z10" s="10">
        <v>0</v>
      </c>
      <c r="AA10" s="10">
        <v>1</v>
      </c>
      <c r="AB10" s="10">
        <v>0</v>
      </c>
      <c r="AC10" s="10">
        <v>0</v>
      </c>
      <c r="AD10" s="10">
        <v>0</v>
      </c>
      <c r="AE10" s="10">
        <v>0</v>
      </c>
      <c r="AF10" s="10">
        <v>0</v>
      </c>
      <c r="AG10" s="10">
        <v>0</v>
      </c>
      <c r="AH10" s="10">
        <v>0</v>
      </c>
      <c r="CU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HQ10">
        <f t="shared" si="0"/>
        <v>4500</v>
      </c>
      <c r="HR10" t="str">
        <f t="shared" si="1"/>
        <v>A</v>
      </c>
      <c r="HS10">
        <f t="shared" si="2"/>
        <v>0.30000000000000004</v>
      </c>
      <c r="HT10">
        <f t="shared" si="3"/>
        <v>4500</v>
      </c>
      <c r="HU10">
        <f t="shared" si="4"/>
        <v>0</v>
      </c>
      <c r="HV10">
        <f t="shared" si="5"/>
        <v>0</v>
      </c>
      <c r="HW10">
        <f t="shared" si="6"/>
        <v>0</v>
      </c>
      <c r="HX10">
        <f t="shared" si="7"/>
        <v>0</v>
      </c>
      <c r="HY10">
        <f t="shared" si="8"/>
        <v>0</v>
      </c>
      <c r="HZ10">
        <f t="shared" si="9"/>
        <v>0</v>
      </c>
      <c r="IA10">
        <f t="shared" si="10"/>
        <v>0</v>
      </c>
      <c r="IB10">
        <f t="shared" si="11"/>
        <v>0</v>
      </c>
      <c r="IC10">
        <f t="shared" si="12"/>
        <v>0</v>
      </c>
      <c r="ID10">
        <f t="shared" si="13"/>
        <v>0.30000000000000004</v>
      </c>
      <c r="IE10">
        <f t="shared" si="14"/>
        <v>0</v>
      </c>
      <c r="IF10">
        <f t="shared" si="15"/>
        <v>0</v>
      </c>
      <c r="IG10">
        <f t="shared" si="16"/>
        <v>0</v>
      </c>
      <c r="IH10">
        <f t="shared" si="17"/>
        <v>0</v>
      </c>
      <c r="II10">
        <f t="shared" si="18"/>
        <v>0</v>
      </c>
      <c r="IJ10">
        <f t="shared" si="19"/>
        <v>0</v>
      </c>
      <c r="IK10">
        <f t="shared" si="20"/>
        <v>0</v>
      </c>
      <c r="IL10">
        <f t="shared" si="21"/>
        <v>0</v>
      </c>
      <c r="IM10">
        <f t="shared" si="22"/>
        <v>0.1</v>
      </c>
      <c r="IN10">
        <f t="shared" si="23"/>
        <v>0</v>
      </c>
      <c r="IO10">
        <f t="shared" si="24"/>
        <v>0</v>
      </c>
      <c r="IP10">
        <f t="shared" si="25"/>
        <v>0</v>
      </c>
      <c r="IQ10">
        <f t="shared" si="26"/>
        <v>0</v>
      </c>
      <c r="IR10">
        <f t="shared" si="27"/>
        <v>0</v>
      </c>
      <c r="IS10">
        <f t="shared" si="28"/>
        <v>0</v>
      </c>
      <c r="IT10">
        <f t="shared" si="29"/>
        <v>0</v>
      </c>
      <c r="IU10">
        <f t="shared" si="30"/>
        <v>0</v>
      </c>
      <c r="IV10">
        <f t="shared" si="31"/>
        <v>0.2</v>
      </c>
      <c r="IW10">
        <f t="shared" si="32"/>
        <v>0</v>
      </c>
      <c r="IX10">
        <f t="shared" si="33"/>
        <v>0</v>
      </c>
      <c r="IY10">
        <f t="shared" si="34"/>
        <v>0</v>
      </c>
      <c r="IZ10">
        <f t="shared" si="35"/>
        <v>0</v>
      </c>
      <c r="JA10">
        <f t="shared" si="36"/>
        <v>0</v>
      </c>
      <c r="JB10">
        <f t="shared" si="37"/>
        <v>0</v>
      </c>
      <c r="JC10">
        <f t="shared" si="38"/>
        <v>0</v>
      </c>
      <c r="JD10">
        <f t="shared" si="39"/>
        <v>0</v>
      </c>
      <c r="JE10">
        <f t="shared" si="40"/>
        <v>4500</v>
      </c>
      <c r="JF10">
        <f t="shared" si="41"/>
        <v>0</v>
      </c>
      <c r="JG10">
        <f t="shared" si="42"/>
        <v>0</v>
      </c>
      <c r="JH10">
        <f t="shared" si="43"/>
        <v>0</v>
      </c>
      <c r="JI10">
        <f t="shared" si="44"/>
        <v>0</v>
      </c>
      <c r="JJ10">
        <f t="shared" si="45"/>
        <v>0</v>
      </c>
      <c r="JK10">
        <f t="shared" si="46"/>
        <v>0</v>
      </c>
      <c r="JL10">
        <f t="shared" si="47"/>
        <v>0</v>
      </c>
      <c r="JM10">
        <f t="shared" si="48"/>
        <v>0</v>
      </c>
      <c r="JN10">
        <f t="shared" si="49"/>
        <v>0</v>
      </c>
      <c r="JO10">
        <f t="shared" si="50"/>
        <v>0</v>
      </c>
      <c r="JP10">
        <f t="shared" si="51"/>
        <v>0</v>
      </c>
      <c r="JQ10">
        <f t="shared" si="52"/>
        <v>0</v>
      </c>
      <c r="JR10">
        <f t="shared" si="53"/>
        <v>0</v>
      </c>
      <c r="JS10">
        <f t="shared" si="54"/>
        <v>0</v>
      </c>
      <c r="JT10">
        <f t="shared" si="55"/>
        <v>0</v>
      </c>
      <c r="JU10">
        <f t="shared" si="56"/>
        <v>0</v>
      </c>
      <c r="JV10">
        <f t="shared" si="57"/>
        <v>0</v>
      </c>
      <c r="JW10">
        <f t="shared" si="58"/>
        <v>0</v>
      </c>
      <c r="JX10">
        <f t="shared" si="59"/>
        <v>0</v>
      </c>
      <c r="JY10">
        <f t="shared" si="60"/>
        <v>0</v>
      </c>
      <c r="JZ10">
        <f t="shared" si="61"/>
        <v>0</v>
      </c>
      <c r="KA10">
        <f t="shared" si="62"/>
        <v>0</v>
      </c>
      <c r="KB10">
        <f t="shared" si="63"/>
        <v>0</v>
      </c>
      <c r="KC10">
        <f t="shared" si="64"/>
        <v>0</v>
      </c>
      <c r="KD10">
        <f t="shared" si="65"/>
        <v>0</v>
      </c>
      <c r="KE10">
        <f t="shared" si="66"/>
        <v>0</v>
      </c>
      <c r="KF10">
        <f t="shared" si="67"/>
        <v>0</v>
      </c>
      <c r="KG10">
        <f t="shared" si="68"/>
        <v>0</v>
      </c>
      <c r="KH10">
        <f t="shared" si="69"/>
        <v>0</v>
      </c>
      <c r="KI10">
        <f t="shared" si="70"/>
        <v>0</v>
      </c>
      <c r="KJ10">
        <f t="shared" si="71"/>
        <v>0</v>
      </c>
      <c r="KK10">
        <f t="shared" si="72"/>
        <v>0</v>
      </c>
      <c r="KL10">
        <f t="shared" si="73"/>
        <v>0</v>
      </c>
      <c r="KM10">
        <f t="shared" si="74"/>
        <v>0</v>
      </c>
      <c r="KN10">
        <f t="shared" si="75"/>
        <v>0</v>
      </c>
      <c r="KO10">
        <f t="shared" si="76"/>
        <v>0</v>
      </c>
      <c r="KP10">
        <f t="shared" si="77"/>
        <v>0</v>
      </c>
      <c r="KQ10">
        <f t="shared" si="78"/>
        <v>0</v>
      </c>
      <c r="KR10">
        <f t="shared" si="79"/>
        <v>0</v>
      </c>
      <c r="KS10">
        <f t="shared" si="80"/>
        <v>0</v>
      </c>
      <c r="KT10">
        <f t="shared" si="81"/>
        <v>0</v>
      </c>
      <c r="KU10">
        <f t="shared" si="82"/>
        <v>0</v>
      </c>
      <c r="KV10">
        <f t="shared" si="83"/>
        <v>0</v>
      </c>
      <c r="KW10">
        <f t="shared" si="84"/>
        <v>0</v>
      </c>
      <c r="KX10">
        <f t="shared" si="85"/>
        <v>0</v>
      </c>
      <c r="KY10">
        <f t="shared" si="86"/>
        <v>0</v>
      </c>
      <c r="KZ10">
        <f t="shared" si="87"/>
        <v>0</v>
      </c>
      <c r="LA10">
        <f t="shared" si="88"/>
        <v>0</v>
      </c>
      <c r="LB10">
        <f t="shared" si="89"/>
        <v>0</v>
      </c>
      <c r="LC10">
        <f t="shared" si="90"/>
        <v>0</v>
      </c>
      <c r="LD10">
        <f t="shared" si="91"/>
        <v>0</v>
      </c>
      <c r="LE10">
        <f t="shared" si="92"/>
        <v>0</v>
      </c>
      <c r="LF10">
        <f t="shared" si="93"/>
        <v>0</v>
      </c>
      <c r="LG10">
        <f t="shared" si="94"/>
        <v>0</v>
      </c>
      <c r="LH10">
        <f t="shared" si="95"/>
        <v>0</v>
      </c>
      <c r="LI10">
        <f t="shared" si="96"/>
        <v>0</v>
      </c>
      <c r="LJ10">
        <f t="shared" si="97"/>
        <v>0</v>
      </c>
      <c r="LK10">
        <f t="shared" si="98"/>
        <v>0</v>
      </c>
      <c r="LL10">
        <f t="shared" si="99"/>
        <v>0</v>
      </c>
      <c r="LM10">
        <f t="shared" si="100"/>
        <v>0</v>
      </c>
      <c r="LN10">
        <f t="shared" si="101"/>
        <v>0</v>
      </c>
      <c r="LO10">
        <f t="shared" si="102"/>
        <v>0</v>
      </c>
      <c r="LP10">
        <f t="shared" si="103"/>
        <v>0</v>
      </c>
      <c r="LQ10">
        <f t="shared" si="104"/>
        <v>0</v>
      </c>
      <c r="LR10">
        <f t="shared" si="105"/>
        <v>0</v>
      </c>
      <c r="LS10">
        <f t="shared" si="106"/>
        <v>0</v>
      </c>
      <c r="LT10">
        <f t="shared" si="107"/>
        <v>0</v>
      </c>
      <c r="LU10">
        <f t="shared" si="108"/>
        <v>0</v>
      </c>
      <c r="LV10">
        <f t="shared" si="109"/>
        <v>0</v>
      </c>
      <c r="LW10">
        <f t="shared" si="110"/>
        <v>0</v>
      </c>
      <c r="LX10">
        <f t="shared" si="111"/>
        <v>0</v>
      </c>
      <c r="LY10">
        <f t="shared" si="112"/>
        <v>0</v>
      </c>
      <c r="LZ10">
        <f t="shared" si="113"/>
        <v>0</v>
      </c>
      <c r="MA10">
        <f t="shared" si="114"/>
        <v>0</v>
      </c>
      <c r="MB10">
        <f t="shared" si="115"/>
        <v>0</v>
      </c>
      <c r="MC10">
        <f t="shared" si="116"/>
        <v>0</v>
      </c>
      <c r="MD10">
        <f t="shared" si="117"/>
        <v>0</v>
      </c>
      <c r="ME10">
        <f t="shared" si="118"/>
        <v>0</v>
      </c>
      <c r="MF10">
        <f t="shared" si="119"/>
        <v>0</v>
      </c>
      <c r="MG10">
        <f t="shared" si="120"/>
        <v>0</v>
      </c>
      <c r="MH10">
        <f t="shared" si="121"/>
        <v>0</v>
      </c>
      <c r="MI10">
        <f t="shared" si="122"/>
        <v>0</v>
      </c>
      <c r="MJ10">
        <f t="shared" si="123"/>
        <v>0</v>
      </c>
      <c r="MK10">
        <f t="shared" si="124"/>
        <v>0</v>
      </c>
      <c r="ML10">
        <f t="shared" si="125"/>
        <v>0</v>
      </c>
      <c r="MM10">
        <f t="shared" si="126"/>
        <v>0</v>
      </c>
      <c r="MN10">
        <f t="shared" si="127"/>
        <v>0</v>
      </c>
      <c r="MO10">
        <f t="shared" si="128"/>
        <v>0</v>
      </c>
      <c r="MP10">
        <f t="shared" si="129"/>
        <v>0</v>
      </c>
      <c r="MQ10">
        <f t="shared" si="130"/>
        <v>0</v>
      </c>
      <c r="MR10">
        <f t="shared" si="131"/>
        <v>0</v>
      </c>
      <c r="MS10">
        <f t="shared" si="132"/>
        <v>0</v>
      </c>
      <c r="MT10">
        <f t="shared" si="133"/>
        <v>0</v>
      </c>
      <c r="MU10">
        <f t="shared" si="134"/>
        <v>0</v>
      </c>
      <c r="MV10">
        <f t="shared" si="135"/>
        <v>0</v>
      </c>
      <c r="MW10">
        <f t="shared" si="136"/>
        <v>0</v>
      </c>
      <c r="MX10">
        <f t="shared" si="137"/>
        <v>0</v>
      </c>
      <c r="MY10">
        <f t="shared" si="138"/>
        <v>0</v>
      </c>
      <c r="MZ10">
        <f t="shared" si="139"/>
        <v>0</v>
      </c>
      <c r="NA10">
        <f t="shared" si="140"/>
        <v>0</v>
      </c>
      <c r="NB10">
        <f t="shared" si="141"/>
        <v>0</v>
      </c>
      <c r="NC10">
        <f t="shared" si="142"/>
        <v>0</v>
      </c>
      <c r="ND10">
        <f t="shared" si="143"/>
        <v>0</v>
      </c>
      <c r="NE10">
        <f t="shared" si="144"/>
        <v>0</v>
      </c>
      <c r="NF10">
        <f t="shared" si="145"/>
        <v>0</v>
      </c>
      <c r="NG10">
        <f t="shared" si="146"/>
        <v>0</v>
      </c>
      <c r="NH10">
        <f t="shared" si="147"/>
        <v>0</v>
      </c>
      <c r="NI10">
        <f t="shared" si="148"/>
        <v>0</v>
      </c>
      <c r="NJ10">
        <f t="shared" si="149"/>
        <v>0</v>
      </c>
      <c r="NK10">
        <f t="shared" si="150"/>
        <v>0</v>
      </c>
      <c r="NL10">
        <f t="shared" si="151"/>
        <v>0</v>
      </c>
      <c r="NM10">
        <f t="shared" si="152"/>
        <v>0</v>
      </c>
      <c r="NN10">
        <f t="shared" si="153"/>
        <v>0</v>
      </c>
      <c r="NO10">
        <f t="shared" si="154"/>
        <v>0</v>
      </c>
      <c r="NP10">
        <f t="shared" si="155"/>
        <v>0</v>
      </c>
      <c r="NQ10">
        <f t="shared" si="156"/>
        <v>0</v>
      </c>
      <c r="NR10">
        <f t="shared" si="157"/>
        <v>0</v>
      </c>
      <c r="NS10">
        <f t="shared" si="158"/>
        <v>0</v>
      </c>
      <c r="NT10">
        <f t="shared" si="159"/>
        <v>0</v>
      </c>
      <c r="NU10">
        <f t="shared" si="160"/>
        <v>0</v>
      </c>
      <c r="NV10">
        <f t="shared" si="161"/>
        <v>0</v>
      </c>
      <c r="NW10">
        <f t="shared" si="162"/>
        <v>0</v>
      </c>
      <c r="NX10">
        <f t="shared" si="163"/>
        <v>0</v>
      </c>
      <c r="NY10">
        <f t="shared" si="164"/>
        <v>0</v>
      </c>
      <c r="NZ10">
        <f t="shared" si="165"/>
        <v>0</v>
      </c>
      <c r="OA10">
        <f t="shared" si="166"/>
        <v>0</v>
      </c>
      <c r="OB10">
        <f t="shared" si="167"/>
        <v>0</v>
      </c>
      <c r="OC10">
        <f t="shared" si="168"/>
        <v>0</v>
      </c>
      <c r="OD10">
        <f t="shared" si="169"/>
        <v>0</v>
      </c>
      <c r="OE10">
        <f t="shared" si="170"/>
        <v>0</v>
      </c>
      <c r="OF10">
        <f t="shared" si="171"/>
        <v>0</v>
      </c>
      <c r="OG10">
        <f t="shared" si="172"/>
        <v>0</v>
      </c>
      <c r="OH10">
        <f t="shared" si="173"/>
        <v>0</v>
      </c>
      <c r="OI10">
        <f t="shared" si="174"/>
        <v>0</v>
      </c>
      <c r="OJ10">
        <f t="shared" si="175"/>
        <v>0</v>
      </c>
      <c r="OK10">
        <f t="shared" si="176"/>
        <v>0</v>
      </c>
      <c r="OL10">
        <f t="shared" si="177"/>
        <v>0</v>
      </c>
      <c r="OM10">
        <f t="shared" si="178"/>
        <v>0</v>
      </c>
      <c r="ON10">
        <f t="shared" si="179"/>
        <v>0</v>
      </c>
      <c r="OO10">
        <f t="shared" si="180"/>
        <v>0</v>
      </c>
      <c r="OP10">
        <f t="shared" si="181"/>
        <v>0</v>
      </c>
      <c r="OQ10">
        <f t="shared" si="182"/>
        <v>0</v>
      </c>
      <c r="OR10">
        <f t="shared" si="183"/>
        <v>0</v>
      </c>
      <c r="OS10">
        <f t="shared" si="184"/>
        <v>0</v>
      </c>
      <c r="OT10">
        <f t="shared" si="185"/>
        <v>0</v>
      </c>
      <c r="OU10">
        <f t="shared" si="186"/>
        <v>0</v>
      </c>
      <c r="OV10">
        <f t="shared" si="187"/>
        <v>0</v>
      </c>
      <c r="OW10">
        <f t="shared" si="188"/>
        <v>0</v>
      </c>
      <c r="OX10">
        <f t="shared" si="189"/>
        <v>0</v>
      </c>
      <c r="OY10">
        <f t="shared" si="190"/>
        <v>0</v>
      </c>
      <c r="OZ10">
        <f t="shared" si="191"/>
        <v>0</v>
      </c>
      <c r="PA10">
        <f t="shared" si="192"/>
        <v>0</v>
      </c>
      <c r="PB10">
        <f t="shared" si="193"/>
        <v>0</v>
      </c>
      <c r="PC10">
        <f t="shared" si="194"/>
        <v>0</v>
      </c>
      <c r="PD10">
        <f t="shared" si="195"/>
        <v>0</v>
      </c>
      <c r="PE10">
        <f t="shared" si="196"/>
        <v>0</v>
      </c>
      <c r="PF10">
        <f t="shared" si="197"/>
        <v>0</v>
      </c>
      <c r="PG10">
        <f t="shared" si="198"/>
        <v>0</v>
      </c>
      <c r="PH10">
        <f t="shared" si="199"/>
        <v>0</v>
      </c>
      <c r="PI10">
        <f t="shared" si="200"/>
        <v>0</v>
      </c>
      <c r="PJ10">
        <f t="shared" si="201"/>
        <v>0</v>
      </c>
      <c r="PK10">
        <f t="shared" si="202"/>
        <v>0</v>
      </c>
      <c r="PL10">
        <f t="shared" si="203"/>
        <v>0</v>
      </c>
      <c r="PM10">
        <f t="shared" si="204"/>
        <v>0</v>
      </c>
      <c r="PN10">
        <f t="shared" si="205"/>
        <v>0</v>
      </c>
      <c r="PO10">
        <f t="shared" si="206"/>
        <v>0</v>
      </c>
      <c r="PP10">
        <f t="shared" si="207"/>
        <v>0</v>
      </c>
      <c r="PQ10">
        <f t="shared" si="208"/>
        <v>0</v>
      </c>
      <c r="PR10">
        <f t="shared" si="209"/>
        <v>0</v>
      </c>
      <c r="PS10">
        <f t="shared" si="210"/>
        <v>0</v>
      </c>
      <c r="PT10">
        <f t="shared" si="211"/>
        <v>0</v>
      </c>
      <c r="PU10">
        <f t="shared" si="212"/>
        <v>0</v>
      </c>
      <c r="PV10">
        <f t="shared" si="213"/>
        <v>0</v>
      </c>
      <c r="PW10">
        <f t="shared" si="214"/>
        <v>0</v>
      </c>
      <c r="PX10">
        <f t="shared" si="215"/>
        <v>0</v>
      </c>
      <c r="PY10">
        <f t="shared" si="216"/>
        <v>0</v>
      </c>
      <c r="PZ10">
        <f t="shared" si="217"/>
        <v>0</v>
      </c>
      <c r="QA10">
        <f t="shared" si="218"/>
        <v>0</v>
      </c>
      <c r="QB10">
        <f t="shared" si="219"/>
        <v>0</v>
      </c>
      <c r="QC10">
        <f t="shared" si="220"/>
        <v>0</v>
      </c>
      <c r="QD10">
        <f t="shared" si="221"/>
        <v>0</v>
      </c>
      <c r="QE10">
        <f t="shared" si="222"/>
        <v>0</v>
      </c>
      <c r="QF10">
        <f t="shared" si="223"/>
        <v>0</v>
      </c>
      <c r="QG10">
        <f t="shared" si="224"/>
        <v>0</v>
      </c>
      <c r="QH10">
        <f t="shared" si="225"/>
        <v>0</v>
      </c>
      <c r="QI10">
        <f t="shared" si="226"/>
        <v>0</v>
      </c>
      <c r="QJ10">
        <f t="shared" si="227"/>
        <v>0</v>
      </c>
      <c r="QK10">
        <f t="shared" si="228"/>
        <v>0</v>
      </c>
      <c r="QL10">
        <f t="shared" si="229"/>
        <v>0</v>
      </c>
      <c r="QM10">
        <f t="shared" si="230"/>
        <v>0</v>
      </c>
      <c r="QN10">
        <f t="shared" si="231"/>
        <v>0</v>
      </c>
      <c r="QO10">
        <f t="shared" si="232"/>
        <v>0</v>
      </c>
      <c r="QP10">
        <f t="shared" si="233"/>
        <v>0</v>
      </c>
      <c r="QQ10">
        <f t="shared" si="234"/>
        <v>0</v>
      </c>
      <c r="QR10">
        <f t="shared" si="235"/>
        <v>0</v>
      </c>
      <c r="QS10">
        <f t="shared" si="236"/>
        <v>0</v>
      </c>
      <c r="QT10">
        <f t="shared" si="237"/>
        <v>0</v>
      </c>
      <c r="QU10">
        <f t="shared" si="238"/>
        <v>0</v>
      </c>
      <c r="QV10">
        <f t="shared" si="239"/>
        <v>0</v>
      </c>
      <c r="QW10">
        <f t="shared" si="240"/>
        <v>0</v>
      </c>
      <c r="QX10">
        <f t="shared" si="241"/>
        <v>0</v>
      </c>
      <c r="QY10">
        <f t="shared" si="242"/>
        <v>0</v>
      </c>
      <c r="QZ10">
        <f t="shared" si="243"/>
        <v>0</v>
      </c>
      <c r="RA10">
        <f t="shared" si="244"/>
        <v>0</v>
      </c>
      <c r="RB10">
        <f t="shared" si="245"/>
        <v>0</v>
      </c>
      <c r="RC10">
        <f t="shared" si="246"/>
        <v>0</v>
      </c>
      <c r="RD10">
        <f t="shared" si="247"/>
        <v>0</v>
      </c>
      <c r="RE10">
        <f t="shared" si="248"/>
        <v>0</v>
      </c>
      <c r="RF10">
        <f t="shared" si="249"/>
        <v>0</v>
      </c>
      <c r="RG10">
        <f t="shared" si="250"/>
        <v>0</v>
      </c>
      <c r="RH10">
        <f t="shared" si="251"/>
        <v>0</v>
      </c>
      <c r="RI10">
        <f t="shared" si="252"/>
        <v>0</v>
      </c>
      <c r="RJ10">
        <f t="shared" si="253"/>
        <v>0</v>
      </c>
      <c r="RK10">
        <f t="shared" si="254"/>
        <v>0</v>
      </c>
      <c r="RL10">
        <f t="shared" si="255"/>
        <v>0</v>
      </c>
      <c r="RM10">
        <f t="shared" si="256"/>
        <v>0</v>
      </c>
      <c r="RN10">
        <f t="shared" si="257"/>
        <v>0</v>
      </c>
      <c r="RO10">
        <f t="shared" si="258"/>
        <v>0</v>
      </c>
      <c r="RP10">
        <f t="shared" si="259"/>
        <v>0</v>
      </c>
      <c r="RQ10">
        <f t="shared" si="260"/>
        <v>0</v>
      </c>
      <c r="RR10">
        <f t="shared" si="261"/>
        <v>0</v>
      </c>
      <c r="RS10">
        <f t="shared" si="262"/>
        <v>0</v>
      </c>
      <c r="RT10">
        <f t="shared" si="263"/>
        <v>0</v>
      </c>
      <c r="RU10">
        <f t="shared" si="264"/>
        <v>0</v>
      </c>
      <c r="RV10">
        <f t="shared" si="265"/>
        <v>0</v>
      </c>
      <c r="RW10">
        <f t="shared" si="266"/>
        <v>0</v>
      </c>
      <c r="RX10">
        <f t="shared" si="267"/>
        <v>0</v>
      </c>
      <c r="RY10">
        <f t="shared" si="268"/>
        <v>0</v>
      </c>
      <c r="RZ10">
        <f t="shared" si="269"/>
        <v>0</v>
      </c>
      <c r="SA10">
        <f t="shared" si="270"/>
        <v>0</v>
      </c>
      <c r="SB10">
        <f t="shared" si="271"/>
        <v>0</v>
      </c>
      <c r="SC10">
        <f t="shared" si="272"/>
        <v>0</v>
      </c>
      <c r="SD10">
        <f t="shared" si="273"/>
        <v>0</v>
      </c>
      <c r="SE10">
        <f t="shared" si="274"/>
        <v>0</v>
      </c>
      <c r="SF10">
        <f t="shared" si="275"/>
        <v>0</v>
      </c>
      <c r="SG10">
        <f t="shared" si="276"/>
        <v>0</v>
      </c>
      <c r="SH10">
        <f t="shared" si="277"/>
        <v>0</v>
      </c>
      <c r="SI10">
        <f t="shared" si="278"/>
        <v>0</v>
      </c>
      <c r="SJ10">
        <f t="shared" si="279"/>
        <v>0</v>
      </c>
      <c r="SK10">
        <f t="shared" si="280"/>
        <v>0</v>
      </c>
      <c r="SL10">
        <f t="shared" si="281"/>
        <v>0</v>
      </c>
      <c r="SM10">
        <f t="shared" si="282"/>
        <v>0</v>
      </c>
      <c r="SN10">
        <f t="shared" si="283"/>
        <v>0</v>
      </c>
      <c r="SO10">
        <f t="shared" si="284"/>
        <v>0</v>
      </c>
      <c r="SP10">
        <f t="shared" si="285"/>
        <v>0</v>
      </c>
      <c r="SQ10">
        <f t="shared" si="286"/>
        <v>0</v>
      </c>
      <c r="SR10">
        <f t="shared" si="287"/>
        <v>0</v>
      </c>
      <c r="SS10">
        <f t="shared" si="288"/>
        <v>0</v>
      </c>
      <c r="ST10">
        <f t="shared" si="289"/>
        <v>0</v>
      </c>
      <c r="SU10">
        <f t="shared" si="290"/>
        <v>0</v>
      </c>
      <c r="SV10">
        <f t="shared" si="291"/>
        <v>0</v>
      </c>
      <c r="SW10">
        <f t="shared" si="292"/>
        <v>0</v>
      </c>
      <c r="SX10">
        <f t="shared" si="293"/>
        <v>0</v>
      </c>
      <c r="SY10">
        <f t="shared" si="294"/>
        <v>0</v>
      </c>
      <c r="SZ10">
        <f t="shared" si="295"/>
        <v>0</v>
      </c>
      <c r="TA10">
        <f t="shared" si="296"/>
        <v>0</v>
      </c>
      <c r="TB10">
        <f t="shared" si="297"/>
        <v>0</v>
      </c>
      <c r="TC10">
        <f t="shared" si="298"/>
        <v>0</v>
      </c>
      <c r="TD10">
        <f t="shared" si="299"/>
        <v>0</v>
      </c>
      <c r="TE10">
        <f t="shared" si="300"/>
        <v>0</v>
      </c>
      <c r="TF10">
        <f t="shared" si="301"/>
        <v>0</v>
      </c>
      <c r="TG10">
        <f t="shared" si="302"/>
        <v>0</v>
      </c>
      <c r="TH10">
        <f t="shared" si="303"/>
        <v>0</v>
      </c>
      <c r="TI10">
        <f t="shared" si="304"/>
        <v>0</v>
      </c>
      <c r="TJ10">
        <f t="shared" si="305"/>
        <v>0</v>
      </c>
      <c r="TK10">
        <f t="shared" si="306"/>
        <v>0</v>
      </c>
      <c r="TL10">
        <f t="shared" si="307"/>
        <v>0</v>
      </c>
      <c r="TM10">
        <f t="shared" si="308"/>
        <v>0</v>
      </c>
      <c r="TN10">
        <f t="shared" si="309"/>
        <v>0</v>
      </c>
      <c r="TO10">
        <f t="shared" si="310"/>
        <v>0</v>
      </c>
      <c r="TP10">
        <f t="shared" si="311"/>
        <v>0</v>
      </c>
      <c r="TQ10">
        <f t="shared" si="312"/>
        <v>0</v>
      </c>
      <c r="TR10">
        <f t="shared" si="313"/>
        <v>0</v>
      </c>
      <c r="TS10">
        <f t="shared" si="314"/>
        <v>0</v>
      </c>
      <c r="TT10">
        <f t="shared" si="315"/>
        <v>0</v>
      </c>
      <c r="TU10">
        <f t="shared" si="316"/>
        <v>0</v>
      </c>
      <c r="TV10">
        <f t="shared" si="317"/>
        <v>0</v>
      </c>
      <c r="TW10">
        <f t="shared" si="318"/>
        <v>0</v>
      </c>
      <c r="TX10">
        <f t="shared" si="319"/>
        <v>0</v>
      </c>
      <c r="TY10">
        <f t="shared" si="320"/>
        <v>0</v>
      </c>
      <c r="TZ10">
        <f t="shared" si="321"/>
        <v>0</v>
      </c>
      <c r="UA10">
        <f t="shared" si="322"/>
        <v>0</v>
      </c>
      <c r="UB10">
        <f t="shared" si="323"/>
        <v>0</v>
      </c>
      <c r="UC10">
        <f t="shared" si="324"/>
        <v>0</v>
      </c>
      <c r="UD10">
        <f t="shared" si="325"/>
        <v>0</v>
      </c>
      <c r="UE10">
        <f t="shared" si="326"/>
        <v>0</v>
      </c>
      <c r="UF10">
        <f t="shared" si="327"/>
        <v>0</v>
      </c>
      <c r="UG10">
        <f t="shared" si="328"/>
        <v>0</v>
      </c>
      <c r="UH10">
        <f t="shared" si="329"/>
        <v>0</v>
      </c>
      <c r="UI10">
        <f t="shared" si="330"/>
        <v>0</v>
      </c>
      <c r="UJ10">
        <f t="shared" si="331"/>
        <v>0</v>
      </c>
      <c r="UK10">
        <f t="shared" si="332"/>
        <v>0</v>
      </c>
      <c r="UL10">
        <f t="shared" si="333"/>
        <v>0</v>
      </c>
      <c r="UM10">
        <f t="shared" si="334"/>
        <v>0</v>
      </c>
      <c r="UN10">
        <f t="shared" si="335"/>
        <v>0</v>
      </c>
      <c r="UO10">
        <f t="shared" si="336"/>
        <v>0</v>
      </c>
      <c r="UP10">
        <f t="shared" si="337"/>
        <v>0</v>
      </c>
      <c r="UQ10">
        <f t="shared" si="338"/>
        <v>0</v>
      </c>
      <c r="UR10">
        <f t="shared" si="339"/>
        <v>0</v>
      </c>
      <c r="US10">
        <f t="shared" si="340"/>
        <v>0</v>
      </c>
      <c r="UT10">
        <f t="shared" si="341"/>
        <v>0</v>
      </c>
      <c r="UU10">
        <f t="shared" si="342"/>
        <v>0</v>
      </c>
      <c r="UV10">
        <f t="shared" si="343"/>
        <v>0</v>
      </c>
      <c r="UW10">
        <f t="shared" si="344"/>
        <v>0</v>
      </c>
      <c r="UX10">
        <f t="shared" si="345"/>
        <v>0</v>
      </c>
      <c r="UY10">
        <f t="shared" si="346"/>
        <v>0</v>
      </c>
      <c r="UZ10">
        <f t="shared" si="347"/>
        <v>0</v>
      </c>
      <c r="VA10">
        <f t="shared" si="348"/>
        <v>0</v>
      </c>
      <c r="VB10">
        <f t="shared" si="349"/>
        <v>0</v>
      </c>
      <c r="VC10">
        <f t="shared" si="350"/>
        <v>0</v>
      </c>
      <c r="VD10">
        <f t="shared" si="351"/>
        <v>0</v>
      </c>
      <c r="VE10">
        <f t="shared" si="352"/>
        <v>0</v>
      </c>
      <c r="VF10">
        <f t="shared" si="353"/>
        <v>0</v>
      </c>
      <c r="VG10">
        <f t="shared" si="354"/>
        <v>0</v>
      </c>
      <c r="VH10">
        <f t="shared" si="355"/>
        <v>0</v>
      </c>
      <c r="VI10">
        <f t="shared" si="356"/>
        <v>0</v>
      </c>
      <c r="VJ10">
        <f t="shared" si="357"/>
        <v>0</v>
      </c>
      <c r="VK10">
        <f t="shared" si="358"/>
        <v>0</v>
      </c>
      <c r="VL10">
        <f t="shared" si="359"/>
        <v>0</v>
      </c>
      <c r="VM10">
        <f t="shared" si="360"/>
        <v>0</v>
      </c>
      <c r="VN10">
        <f t="shared" si="361"/>
        <v>0</v>
      </c>
      <c r="VO10" t="str">
        <f t="shared" si="362"/>
        <v/>
      </c>
      <c r="VP10" t="str">
        <f t="shared" si="363"/>
        <v/>
      </c>
      <c r="VQ10" t="str">
        <f t="shared" si="364"/>
        <v/>
      </c>
      <c r="VR10" t="str">
        <f t="shared" si="365"/>
        <v/>
      </c>
      <c r="VS10" t="str">
        <f t="shared" si="366"/>
        <v/>
      </c>
      <c r="VT10" t="str">
        <f t="shared" si="367"/>
        <v/>
      </c>
      <c r="VU10" t="str">
        <f t="shared" si="368"/>
        <v/>
      </c>
      <c r="VV10" t="str">
        <f t="shared" si="369"/>
        <v/>
      </c>
      <c r="VW10" t="str">
        <f t="shared" si="370"/>
        <v/>
      </c>
      <c r="VX10" t="str">
        <f t="shared" si="371"/>
        <v/>
      </c>
      <c r="VY10" t="str">
        <f t="shared" si="372"/>
        <v/>
      </c>
      <c r="VZ10" t="str">
        <f t="shared" si="373"/>
        <v/>
      </c>
      <c r="WA10" t="str">
        <f t="shared" si="374"/>
        <v/>
      </c>
      <c r="WB10" t="str">
        <f t="shared" si="375"/>
        <v/>
      </c>
      <c r="WC10" t="str">
        <f t="shared" si="376"/>
        <v/>
      </c>
      <c r="WD10" t="str">
        <f t="shared" si="377"/>
        <v/>
      </c>
      <c r="WE10" t="str">
        <f t="shared" si="378"/>
        <v/>
      </c>
      <c r="WF10" t="str">
        <f t="shared" si="379"/>
        <v/>
      </c>
      <c r="WG10" t="str">
        <f t="shared" si="380"/>
        <v/>
      </c>
      <c r="WH10" t="str">
        <f t="shared" si="381"/>
        <v/>
      </c>
      <c r="WI10" t="str">
        <f t="shared" si="382"/>
        <v/>
      </c>
      <c r="WJ10" t="str">
        <f t="shared" si="383"/>
        <v/>
      </c>
      <c r="WK10" t="str">
        <f t="shared" si="384"/>
        <v/>
      </c>
      <c r="WL10" t="str">
        <f t="shared" si="385"/>
        <v/>
      </c>
      <c r="WM10" t="str">
        <f t="shared" si="386"/>
        <v/>
      </c>
      <c r="WN10" t="str">
        <f t="shared" si="387"/>
        <v/>
      </c>
      <c r="WO10" t="str">
        <f t="shared" si="388"/>
        <v/>
      </c>
      <c r="WP10" t="str">
        <f t="shared" si="389"/>
        <v/>
      </c>
      <c r="WQ10" t="str">
        <f t="shared" si="390"/>
        <v/>
      </c>
      <c r="WR10" t="str">
        <f t="shared" si="391"/>
        <v/>
      </c>
      <c r="WS10" t="str">
        <f t="shared" si="392"/>
        <v/>
      </c>
      <c r="WT10" t="str">
        <f t="shared" si="393"/>
        <v/>
      </c>
      <c r="WU10" t="str">
        <f t="shared" si="394"/>
        <v/>
      </c>
      <c r="WV10" t="str">
        <f t="shared" si="395"/>
        <v/>
      </c>
      <c r="WW10" t="str">
        <f t="shared" si="396"/>
        <v/>
      </c>
      <c r="WX10" t="str">
        <f t="shared" si="397"/>
        <v/>
      </c>
      <c r="WY10" t="str">
        <f t="shared" si="398"/>
        <v/>
      </c>
      <c r="WZ10" t="str">
        <f t="shared" si="399"/>
        <v/>
      </c>
      <c r="XA10" t="str">
        <f t="shared" si="400"/>
        <v/>
      </c>
      <c r="XB10" t="str">
        <f t="shared" si="401"/>
        <v/>
      </c>
      <c r="XC10" t="str">
        <f t="shared" si="402"/>
        <v/>
      </c>
      <c r="XD10" t="str">
        <f t="shared" si="403"/>
        <v/>
      </c>
      <c r="XE10" t="str">
        <f t="shared" si="404"/>
        <v/>
      </c>
      <c r="XF10" t="str">
        <f t="shared" si="405"/>
        <v/>
      </c>
      <c r="XG10" t="str">
        <f t="shared" si="406"/>
        <v/>
      </c>
      <c r="XH10" t="str">
        <f t="shared" si="407"/>
        <v/>
      </c>
      <c r="XI10" t="str">
        <f t="shared" si="408"/>
        <v/>
      </c>
      <c r="XJ10" t="str">
        <f t="shared" si="409"/>
        <v/>
      </c>
      <c r="XK10" t="str">
        <f t="shared" si="410"/>
        <v/>
      </c>
      <c r="XL10" t="str">
        <f t="shared" si="411"/>
        <v/>
      </c>
      <c r="XM10" t="str">
        <f t="shared" si="412"/>
        <v/>
      </c>
      <c r="XN10" t="str">
        <f t="shared" si="413"/>
        <v/>
      </c>
      <c r="XO10" t="str">
        <f t="shared" si="414"/>
        <v/>
      </c>
      <c r="XP10" t="str">
        <f t="shared" si="415"/>
        <v/>
      </c>
      <c r="XQ10" t="str">
        <f t="shared" si="416"/>
        <v/>
      </c>
      <c r="XR10" t="str">
        <f t="shared" si="417"/>
        <v/>
      </c>
      <c r="XS10" t="str">
        <f t="shared" si="418"/>
        <v/>
      </c>
      <c r="XT10" t="str">
        <f t="shared" si="419"/>
        <v/>
      </c>
      <c r="XU10" t="str">
        <f t="shared" si="420"/>
        <v/>
      </c>
      <c r="XV10" t="str">
        <f t="shared" si="421"/>
        <v/>
      </c>
      <c r="XW10" t="str">
        <f t="shared" si="422"/>
        <v/>
      </c>
      <c r="XX10" t="str">
        <f t="shared" si="423"/>
        <v/>
      </c>
      <c r="XY10" t="str">
        <f t="shared" si="424"/>
        <v/>
      </c>
      <c r="XZ10" t="str">
        <f t="shared" si="425"/>
        <v/>
      </c>
      <c r="YA10" t="str">
        <f t="shared" si="426"/>
        <v/>
      </c>
      <c r="YB10" t="str">
        <f t="shared" si="427"/>
        <v/>
      </c>
      <c r="YC10" t="str">
        <f t="shared" si="428"/>
        <v/>
      </c>
      <c r="YD10" t="str">
        <f t="shared" si="429"/>
        <v/>
      </c>
      <c r="YE10" t="str">
        <f t="shared" si="430"/>
        <v/>
      </c>
      <c r="YF10" t="str">
        <f t="shared" si="431"/>
        <v/>
      </c>
      <c r="YG10" t="str">
        <f t="shared" si="432"/>
        <v/>
      </c>
      <c r="YH10" t="str">
        <f t="shared" si="433"/>
        <v/>
      </c>
      <c r="YI10" t="str">
        <f t="shared" si="434"/>
        <v/>
      </c>
      <c r="YJ10" t="str">
        <f t="shared" si="435"/>
        <v/>
      </c>
      <c r="YK10" t="str">
        <f t="shared" si="436"/>
        <v/>
      </c>
      <c r="YL10" t="str">
        <f t="shared" si="437"/>
        <v/>
      </c>
      <c r="YM10" t="str">
        <f t="shared" si="438"/>
        <v/>
      </c>
      <c r="YN10" t="str">
        <f t="shared" si="439"/>
        <v/>
      </c>
      <c r="YO10" t="str">
        <f t="shared" si="440"/>
        <v/>
      </c>
      <c r="YP10" t="str">
        <f t="shared" si="441"/>
        <v/>
      </c>
      <c r="YQ10" t="str">
        <f t="shared" si="442"/>
        <v/>
      </c>
      <c r="YR10" t="str">
        <f t="shared" si="443"/>
        <v/>
      </c>
      <c r="YS10" t="str">
        <f t="shared" si="444"/>
        <v/>
      </c>
      <c r="YT10" t="str">
        <f t="shared" si="445"/>
        <v/>
      </c>
      <c r="YU10" t="str">
        <f t="shared" si="446"/>
        <v/>
      </c>
      <c r="YV10" t="str">
        <f t="shared" si="447"/>
        <v/>
      </c>
      <c r="YW10" t="str">
        <f t="shared" si="448"/>
        <v/>
      </c>
      <c r="YX10" t="str">
        <f t="shared" si="449"/>
        <v/>
      </c>
      <c r="YY10" t="str">
        <f t="shared" si="450"/>
        <v/>
      </c>
      <c r="YZ10" t="str">
        <f t="shared" si="451"/>
        <v/>
      </c>
      <c r="ZA10" t="str">
        <f t="shared" si="452"/>
        <v/>
      </c>
      <c r="ZB10" t="str">
        <f t="shared" si="453"/>
        <v/>
      </c>
      <c r="ZC10" t="str">
        <f t="shared" si="454"/>
        <v/>
      </c>
      <c r="ZD10" t="str">
        <f t="shared" si="455"/>
        <v/>
      </c>
      <c r="ZE10" t="str">
        <f t="shared" si="456"/>
        <v/>
      </c>
      <c r="ZF10" t="str">
        <f t="shared" si="457"/>
        <v/>
      </c>
      <c r="ZG10" t="str">
        <f t="shared" si="458"/>
        <v/>
      </c>
      <c r="ZH10" t="str">
        <f t="shared" si="459"/>
        <v/>
      </c>
      <c r="ZI10" t="str">
        <f t="shared" si="460"/>
        <v/>
      </c>
      <c r="ZJ10" t="str">
        <f t="shared" si="461"/>
        <v/>
      </c>
      <c r="ZK10" t="str">
        <f t="shared" si="462"/>
        <v/>
      </c>
      <c r="ZL10" t="str">
        <f t="shared" si="463"/>
        <v/>
      </c>
      <c r="ZM10" t="str">
        <f t="shared" si="464"/>
        <v/>
      </c>
      <c r="ZN10" t="str">
        <f t="shared" si="465"/>
        <v/>
      </c>
      <c r="ZO10" t="str">
        <f t="shared" si="466"/>
        <v/>
      </c>
      <c r="ZP10" t="str">
        <f t="shared" si="467"/>
        <v/>
      </c>
      <c r="ZQ10" t="str">
        <f t="shared" si="468"/>
        <v/>
      </c>
      <c r="ZR10" t="str">
        <f t="shared" si="469"/>
        <v/>
      </c>
      <c r="ZS10" t="str">
        <f t="shared" si="470"/>
        <v/>
      </c>
      <c r="ZT10" t="str">
        <f t="shared" si="471"/>
        <v/>
      </c>
      <c r="ZU10" t="str">
        <f t="shared" si="472"/>
        <v/>
      </c>
      <c r="ZV10" t="str">
        <f t="shared" si="473"/>
        <v/>
      </c>
      <c r="ZW10" t="str">
        <f t="shared" si="474"/>
        <v/>
      </c>
      <c r="ZX10" t="str">
        <f t="shared" si="475"/>
        <v/>
      </c>
      <c r="ZY10" t="str">
        <f t="shared" si="476"/>
        <v/>
      </c>
      <c r="ZZ10" t="str">
        <f t="shared" si="477"/>
        <v/>
      </c>
      <c r="AAA10" t="str">
        <f t="shared" si="478"/>
        <v/>
      </c>
      <c r="AAB10" t="str">
        <f t="shared" si="479"/>
        <v/>
      </c>
      <c r="AAC10" t="str">
        <f t="shared" si="480"/>
        <v/>
      </c>
      <c r="AAD10" t="str">
        <f t="shared" si="481"/>
        <v/>
      </c>
      <c r="AAE10" t="str">
        <f t="shared" ca="1" si="482"/>
        <v>Inc_grant_trust</v>
      </c>
      <c r="AAF10" t="str">
        <f t="shared" ca="1" si="483"/>
        <v>Act_serv</v>
      </c>
      <c r="AAG10" t="e">
        <f t="shared" ca="1" si="484"/>
        <v>#N/A</v>
      </c>
      <c r="AAH10" t="e">
        <f t="shared" ca="1" si="485"/>
        <v>#N/A</v>
      </c>
      <c r="AAI10" t="e">
        <f t="shared" ca="1" si="486"/>
        <v>#N/A</v>
      </c>
      <c r="AAJ10" t="e">
        <f t="shared" ca="1" si="487"/>
        <v>#N/A</v>
      </c>
    </row>
    <row r="11" spans="1:713" x14ac:dyDescent="0.35">
      <c r="B11">
        <v>264</v>
      </c>
      <c r="C11" s="8">
        <v>40592.455243055556</v>
      </c>
      <c r="D11" t="s">
        <v>232</v>
      </c>
      <c r="E11" t="s">
        <v>2697</v>
      </c>
      <c r="F11">
        <v>1</v>
      </c>
      <c r="G11" t="s">
        <v>263</v>
      </c>
      <c r="H11">
        <v>91507</v>
      </c>
      <c r="I11" t="s">
        <v>458</v>
      </c>
      <c r="J11">
        <v>100</v>
      </c>
      <c r="K11">
        <v>3.25</v>
      </c>
      <c r="L11">
        <v>3</v>
      </c>
      <c r="M11">
        <v>0</v>
      </c>
      <c r="N11">
        <v>0</v>
      </c>
      <c r="O11">
        <v>31.5</v>
      </c>
      <c r="P11">
        <v>0</v>
      </c>
      <c r="Q11">
        <v>0</v>
      </c>
      <c r="R11">
        <v>0</v>
      </c>
      <c r="S11">
        <v>68.5</v>
      </c>
      <c r="T11">
        <v>0</v>
      </c>
      <c r="U11">
        <v>0</v>
      </c>
      <c r="V11">
        <v>0</v>
      </c>
      <c r="W11">
        <v>0</v>
      </c>
      <c r="Y11">
        <v>9.7500000000000003E-2</v>
      </c>
      <c r="Z11" s="10">
        <v>0</v>
      </c>
      <c r="AA11" s="10">
        <v>1</v>
      </c>
      <c r="AB11" s="10">
        <v>0</v>
      </c>
      <c r="AC11" s="10">
        <v>0</v>
      </c>
      <c r="AD11" s="10">
        <v>0</v>
      </c>
      <c r="AE11" s="10">
        <v>0</v>
      </c>
      <c r="AF11" s="10">
        <v>0</v>
      </c>
      <c r="AG11" s="10">
        <v>0</v>
      </c>
      <c r="AH11" s="10">
        <v>0</v>
      </c>
      <c r="AR11" t="s">
        <v>265</v>
      </c>
      <c r="AV11" t="s">
        <v>268</v>
      </c>
      <c r="BF11" t="s">
        <v>315</v>
      </c>
      <c r="BG11" t="s">
        <v>316</v>
      </c>
      <c r="BQ11" t="s">
        <v>271</v>
      </c>
      <c r="CB11" t="s">
        <v>323</v>
      </c>
      <c r="CD11" t="s">
        <v>275</v>
      </c>
      <c r="CF11" t="s">
        <v>388</v>
      </c>
      <c r="CG11" t="s">
        <v>324</v>
      </c>
      <c r="CQ11" t="s">
        <v>1756</v>
      </c>
      <c r="CR11">
        <v>0</v>
      </c>
      <c r="CS11">
        <v>0</v>
      </c>
      <c r="CT11">
        <v>0</v>
      </c>
      <c r="CU11" s="10">
        <v>0</v>
      </c>
      <c r="CV11">
        <v>0</v>
      </c>
      <c r="CW11" s="10">
        <v>0</v>
      </c>
      <c r="CX11" s="10">
        <v>0</v>
      </c>
      <c r="CY11" s="10">
        <v>0</v>
      </c>
      <c r="CZ11" s="10">
        <v>0</v>
      </c>
      <c r="DA11" s="10">
        <v>0</v>
      </c>
      <c r="DB11" s="10">
        <v>0</v>
      </c>
      <c r="DC11" s="10">
        <v>0</v>
      </c>
      <c r="DD11" s="10">
        <v>0</v>
      </c>
      <c r="DE11" s="10">
        <v>0</v>
      </c>
      <c r="DF11" s="10">
        <v>0</v>
      </c>
      <c r="DG11" s="10">
        <v>0</v>
      </c>
      <c r="DH11" s="10">
        <v>0</v>
      </c>
      <c r="DI11" s="10">
        <v>0</v>
      </c>
      <c r="DJ11" s="10">
        <v>0</v>
      </c>
      <c r="DK11" s="10">
        <v>0</v>
      </c>
      <c r="DL11" s="10">
        <v>0</v>
      </c>
      <c r="DM11" s="10">
        <v>0</v>
      </c>
      <c r="DN11" s="10">
        <v>0</v>
      </c>
      <c r="DO11" s="10">
        <v>0</v>
      </c>
      <c r="DP11" s="10">
        <v>0</v>
      </c>
      <c r="DQ11" s="10">
        <v>0</v>
      </c>
      <c r="DR11" s="10">
        <v>0</v>
      </c>
      <c r="DS11" s="10">
        <v>0</v>
      </c>
      <c r="DT11" s="10">
        <v>0</v>
      </c>
      <c r="DU11" s="10">
        <v>0</v>
      </c>
      <c r="DV11" s="10">
        <v>0</v>
      </c>
      <c r="DW11" s="10">
        <v>0</v>
      </c>
      <c r="DX11" s="10">
        <v>0</v>
      </c>
      <c r="DY11" s="10">
        <v>0</v>
      </c>
      <c r="DZ11" s="10">
        <v>1</v>
      </c>
      <c r="EA11" s="10">
        <v>0</v>
      </c>
      <c r="EB11" s="10">
        <v>0</v>
      </c>
      <c r="EC11" s="10">
        <v>0</v>
      </c>
      <c r="ED11" s="10">
        <v>0</v>
      </c>
      <c r="EE11" s="10">
        <v>0</v>
      </c>
      <c r="EF11" s="10">
        <v>0</v>
      </c>
      <c r="EG11" s="10">
        <v>0</v>
      </c>
      <c r="EH11" s="10">
        <v>0</v>
      </c>
      <c r="EI11" s="10">
        <v>0</v>
      </c>
      <c r="EJ11" s="10">
        <v>0</v>
      </c>
      <c r="EK11" s="10">
        <v>0</v>
      </c>
      <c r="EL11" s="10">
        <v>0</v>
      </c>
      <c r="EM11" s="10">
        <v>0</v>
      </c>
      <c r="EN11" s="10">
        <v>0</v>
      </c>
      <c r="EO11" s="10">
        <v>0</v>
      </c>
      <c r="EP11" s="10">
        <v>0</v>
      </c>
      <c r="EQ11" s="10">
        <v>0</v>
      </c>
      <c r="ER11" s="10">
        <v>0</v>
      </c>
      <c r="ES11" s="10">
        <v>0</v>
      </c>
      <c r="ET11" s="10">
        <v>0</v>
      </c>
      <c r="EU11" s="10">
        <v>0</v>
      </c>
      <c r="EV11" s="10">
        <v>0</v>
      </c>
      <c r="EW11" s="10">
        <v>0</v>
      </c>
      <c r="EX11" s="10">
        <v>0</v>
      </c>
      <c r="EY11" s="10">
        <v>0</v>
      </c>
      <c r="EZ11" t="s">
        <v>1757</v>
      </c>
      <c r="FA11" t="s">
        <v>1758</v>
      </c>
      <c r="FB11" t="s">
        <v>227</v>
      </c>
      <c r="FC11" t="s">
        <v>228</v>
      </c>
      <c r="FD11" t="s">
        <v>227</v>
      </c>
      <c r="FE11" t="s">
        <v>226</v>
      </c>
      <c r="FF11" t="s">
        <v>226</v>
      </c>
      <c r="FG11">
        <v>0</v>
      </c>
      <c r="FH11">
        <v>0</v>
      </c>
      <c r="FI11">
        <v>3</v>
      </c>
      <c r="FJ11">
        <v>2</v>
      </c>
      <c r="FK11">
        <v>1</v>
      </c>
      <c r="FL11">
        <v>4</v>
      </c>
      <c r="FM11">
        <v>0</v>
      </c>
      <c r="FN11">
        <v>0</v>
      </c>
      <c r="FO11">
        <v>0</v>
      </c>
      <c r="FP11">
        <v>1</v>
      </c>
      <c r="FQ11">
        <v>2</v>
      </c>
      <c r="FR11">
        <v>0</v>
      </c>
      <c r="FS11">
        <v>0</v>
      </c>
      <c r="FT11">
        <v>0</v>
      </c>
      <c r="FU11">
        <v>0</v>
      </c>
      <c r="FV11">
        <v>0</v>
      </c>
      <c r="FW11">
        <v>0</v>
      </c>
      <c r="FX11">
        <v>0</v>
      </c>
      <c r="FY11">
        <v>1</v>
      </c>
      <c r="FZ11">
        <v>0</v>
      </c>
      <c r="GA11">
        <v>0</v>
      </c>
      <c r="GB11">
        <v>0</v>
      </c>
      <c r="GC11">
        <v>0</v>
      </c>
      <c r="GD11">
        <v>0</v>
      </c>
      <c r="GE11">
        <v>0</v>
      </c>
      <c r="GF11">
        <v>0</v>
      </c>
      <c r="GG11">
        <v>0</v>
      </c>
      <c r="GH11" t="s">
        <v>1759</v>
      </c>
      <c r="GI11" t="s">
        <v>1760</v>
      </c>
      <c r="GR11" t="s">
        <v>289</v>
      </c>
      <c r="GY11" t="s">
        <v>369</v>
      </c>
      <c r="HE11" t="s">
        <v>291</v>
      </c>
      <c r="HQ11">
        <f t="shared" si="0"/>
        <v>91507</v>
      </c>
      <c r="HR11" t="str">
        <f t="shared" si="1"/>
        <v>C</v>
      </c>
      <c r="HS11">
        <f t="shared" si="2"/>
        <v>3</v>
      </c>
      <c r="HT11">
        <f t="shared" si="3"/>
        <v>28824.705000000002</v>
      </c>
      <c r="HU11">
        <f t="shared" si="4"/>
        <v>0</v>
      </c>
      <c r="HV11">
        <f t="shared" si="5"/>
        <v>0</v>
      </c>
      <c r="HW11">
        <f t="shared" si="6"/>
        <v>0</v>
      </c>
      <c r="HX11">
        <f t="shared" si="7"/>
        <v>62682.295000000006</v>
      </c>
      <c r="HY11">
        <f t="shared" si="8"/>
        <v>0</v>
      </c>
      <c r="HZ11">
        <f t="shared" si="9"/>
        <v>0</v>
      </c>
      <c r="IA11">
        <f t="shared" si="10"/>
        <v>0</v>
      </c>
      <c r="IB11">
        <f t="shared" si="11"/>
        <v>0</v>
      </c>
      <c r="IC11">
        <f t="shared" si="12"/>
        <v>0</v>
      </c>
      <c r="ID11">
        <f t="shared" si="13"/>
        <v>3</v>
      </c>
      <c r="IE11">
        <f t="shared" si="14"/>
        <v>0</v>
      </c>
      <c r="IF11">
        <f t="shared" si="15"/>
        <v>0</v>
      </c>
      <c r="IG11">
        <f t="shared" si="16"/>
        <v>0</v>
      </c>
      <c r="IH11">
        <f t="shared" si="17"/>
        <v>0</v>
      </c>
      <c r="II11">
        <f t="shared" si="18"/>
        <v>0</v>
      </c>
      <c r="IJ11">
        <f t="shared" si="19"/>
        <v>0</v>
      </c>
      <c r="IK11">
        <f t="shared" si="20"/>
        <v>0</v>
      </c>
      <c r="IL11">
        <f t="shared" si="21"/>
        <v>0</v>
      </c>
      <c r="IM11">
        <f t="shared" si="22"/>
        <v>3</v>
      </c>
      <c r="IN11">
        <f t="shared" si="23"/>
        <v>0</v>
      </c>
      <c r="IO11">
        <f t="shared" si="24"/>
        <v>0</v>
      </c>
      <c r="IP11">
        <f t="shared" si="25"/>
        <v>0</v>
      </c>
      <c r="IQ11">
        <f t="shared" si="26"/>
        <v>0</v>
      </c>
      <c r="IR11">
        <f t="shared" si="27"/>
        <v>0</v>
      </c>
      <c r="IS11">
        <f t="shared" si="28"/>
        <v>0</v>
      </c>
      <c r="IT11">
        <f t="shared" si="29"/>
        <v>0</v>
      </c>
      <c r="IU11">
        <f t="shared" si="30"/>
        <v>0</v>
      </c>
      <c r="IV11">
        <f t="shared" si="31"/>
        <v>0</v>
      </c>
      <c r="IW11">
        <f t="shared" si="32"/>
        <v>0</v>
      </c>
      <c r="IX11">
        <f t="shared" si="33"/>
        <v>0</v>
      </c>
      <c r="IY11">
        <f t="shared" si="34"/>
        <v>0</v>
      </c>
      <c r="IZ11">
        <f t="shared" si="35"/>
        <v>0</v>
      </c>
      <c r="JA11">
        <f t="shared" si="36"/>
        <v>0</v>
      </c>
      <c r="JB11">
        <f t="shared" si="37"/>
        <v>0</v>
      </c>
      <c r="JC11">
        <f t="shared" si="38"/>
        <v>0</v>
      </c>
      <c r="JD11">
        <f t="shared" si="39"/>
        <v>0</v>
      </c>
      <c r="JE11">
        <f t="shared" si="40"/>
        <v>91507</v>
      </c>
      <c r="JF11">
        <f t="shared" si="41"/>
        <v>0</v>
      </c>
      <c r="JG11">
        <f t="shared" si="42"/>
        <v>0</v>
      </c>
      <c r="JH11">
        <f t="shared" si="43"/>
        <v>0</v>
      </c>
      <c r="JI11">
        <f t="shared" si="44"/>
        <v>0</v>
      </c>
      <c r="JJ11">
        <f t="shared" si="45"/>
        <v>0</v>
      </c>
      <c r="JK11">
        <f t="shared" si="46"/>
        <v>0</v>
      </c>
      <c r="JL11">
        <f t="shared" si="47"/>
        <v>0</v>
      </c>
      <c r="JM11">
        <f t="shared" si="48"/>
        <v>0</v>
      </c>
      <c r="JN11">
        <f t="shared" si="49"/>
        <v>0</v>
      </c>
      <c r="JO11">
        <f t="shared" si="50"/>
        <v>0</v>
      </c>
      <c r="JP11">
        <f t="shared" si="51"/>
        <v>0</v>
      </c>
      <c r="JQ11">
        <f t="shared" si="52"/>
        <v>0</v>
      </c>
      <c r="JR11">
        <f t="shared" si="53"/>
        <v>0</v>
      </c>
      <c r="JS11">
        <f t="shared" si="54"/>
        <v>0</v>
      </c>
      <c r="JT11">
        <f t="shared" si="55"/>
        <v>0</v>
      </c>
      <c r="JU11">
        <f t="shared" si="56"/>
        <v>0</v>
      </c>
      <c r="JV11">
        <f t="shared" si="57"/>
        <v>0</v>
      </c>
      <c r="JW11">
        <f t="shared" si="58"/>
        <v>0</v>
      </c>
      <c r="JX11">
        <f t="shared" si="59"/>
        <v>0</v>
      </c>
      <c r="JY11">
        <f t="shared" si="60"/>
        <v>0</v>
      </c>
      <c r="JZ11">
        <f t="shared" si="61"/>
        <v>0</v>
      </c>
      <c r="KA11">
        <f t="shared" si="62"/>
        <v>0</v>
      </c>
      <c r="KB11">
        <f t="shared" si="63"/>
        <v>0</v>
      </c>
      <c r="KC11">
        <f t="shared" si="64"/>
        <v>0</v>
      </c>
      <c r="KD11">
        <f t="shared" si="65"/>
        <v>0</v>
      </c>
      <c r="KE11">
        <f t="shared" si="66"/>
        <v>0</v>
      </c>
      <c r="KF11">
        <f t="shared" si="67"/>
        <v>0</v>
      </c>
      <c r="KG11">
        <f t="shared" si="68"/>
        <v>0</v>
      </c>
      <c r="KH11">
        <f t="shared" si="69"/>
        <v>0</v>
      </c>
      <c r="KI11">
        <f t="shared" si="70"/>
        <v>0</v>
      </c>
      <c r="KJ11">
        <f t="shared" si="71"/>
        <v>0</v>
      </c>
      <c r="KK11">
        <f t="shared" si="72"/>
        <v>0</v>
      </c>
      <c r="KL11">
        <f t="shared" si="73"/>
        <v>0</v>
      </c>
      <c r="KM11">
        <f t="shared" si="74"/>
        <v>0</v>
      </c>
      <c r="KN11">
        <f t="shared" si="75"/>
        <v>0</v>
      </c>
      <c r="KO11">
        <f t="shared" si="76"/>
        <v>0</v>
      </c>
      <c r="KP11">
        <f t="shared" si="77"/>
        <v>0</v>
      </c>
      <c r="KQ11">
        <f t="shared" si="78"/>
        <v>0</v>
      </c>
      <c r="KR11">
        <f t="shared" si="79"/>
        <v>0</v>
      </c>
      <c r="KS11">
        <f t="shared" si="80"/>
        <v>0</v>
      </c>
      <c r="KT11">
        <f t="shared" si="81"/>
        <v>0</v>
      </c>
      <c r="KU11">
        <f t="shared" si="82"/>
        <v>3</v>
      </c>
      <c r="KV11">
        <f t="shared" si="83"/>
        <v>0</v>
      </c>
      <c r="KW11">
        <f t="shared" si="84"/>
        <v>0</v>
      </c>
      <c r="KX11">
        <f t="shared" si="85"/>
        <v>0</v>
      </c>
      <c r="KY11">
        <f t="shared" si="86"/>
        <v>0</v>
      </c>
      <c r="KZ11">
        <f t="shared" si="87"/>
        <v>0</v>
      </c>
      <c r="LA11">
        <f t="shared" si="88"/>
        <v>0</v>
      </c>
      <c r="LB11">
        <f t="shared" si="89"/>
        <v>0</v>
      </c>
      <c r="LC11">
        <f t="shared" si="90"/>
        <v>0</v>
      </c>
      <c r="LD11">
        <f t="shared" si="91"/>
        <v>0</v>
      </c>
      <c r="LE11">
        <f t="shared" si="92"/>
        <v>0</v>
      </c>
      <c r="LF11">
        <f t="shared" si="93"/>
        <v>0</v>
      </c>
      <c r="LG11">
        <f t="shared" si="94"/>
        <v>0</v>
      </c>
      <c r="LH11">
        <f t="shared" si="95"/>
        <v>0</v>
      </c>
      <c r="LI11">
        <f t="shared" si="96"/>
        <v>0</v>
      </c>
      <c r="LJ11">
        <f t="shared" si="97"/>
        <v>0</v>
      </c>
      <c r="LK11">
        <f t="shared" si="98"/>
        <v>0</v>
      </c>
      <c r="LL11">
        <f t="shared" si="99"/>
        <v>0</v>
      </c>
      <c r="LM11">
        <f t="shared" si="100"/>
        <v>0</v>
      </c>
      <c r="LN11">
        <f t="shared" si="101"/>
        <v>0</v>
      </c>
      <c r="LO11">
        <f t="shared" si="102"/>
        <v>0</v>
      </c>
      <c r="LP11">
        <f t="shared" si="103"/>
        <v>0</v>
      </c>
      <c r="LQ11">
        <f t="shared" si="104"/>
        <v>0</v>
      </c>
      <c r="LR11">
        <f t="shared" si="105"/>
        <v>0</v>
      </c>
      <c r="LS11">
        <f t="shared" si="106"/>
        <v>0</v>
      </c>
      <c r="LT11">
        <f t="shared" si="107"/>
        <v>0</v>
      </c>
      <c r="LU11">
        <f t="shared" si="108"/>
        <v>0</v>
      </c>
      <c r="LV11">
        <f t="shared" si="109"/>
        <v>0</v>
      </c>
      <c r="LW11">
        <f t="shared" si="110"/>
        <v>0</v>
      </c>
      <c r="LX11">
        <f t="shared" si="111"/>
        <v>0</v>
      </c>
      <c r="LY11">
        <f t="shared" si="112"/>
        <v>0</v>
      </c>
      <c r="LZ11">
        <f t="shared" si="113"/>
        <v>0</v>
      </c>
      <c r="MA11">
        <f t="shared" si="114"/>
        <v>0</v>
      </c>
      <c r="MB11">
        <f t="shared" si="115"/>
        <v>0</v>
      </c>
      <c r="MC11">
        <f t="shared" si="116"/>
        <v>0</v>
      </c>
      <c r="MD11">
        <f t="shared" si="117"/>
        <v>0</v>
      </c>
      <c r="ME11">
        <f t="shared" si="118"/>
        <v>0</v>
      </c>
      <c r="MF11">
        <f t="shared" si="119"/>
        <v>0</v>
      </c>
      <c r="MG11">
        <f t="shared" si="120"/>
        <v>0</v>
      </c>
      <c r="MH11">
        <f t="shared" si="121"/>
        <v>0</v>
      </c>
      <c r="MI11">
        <f t="shared" si="122"/>
        <v>0</v>
      </c>
      <c r="MJ11">
        <f t="shared" si="123"/>
        <v>0</v>
      </c>
      <c r="MK11">
        <f t="shared" si="124"/>
        <v>0</v>
      </c>
      <c r="ML11">
        <f t="shared" si="125"/>
        <v>0</v>
      </c>
      <c r="MM11">
        <f t="shared" si="126"/>
        <v>0</v>
      </c>
      <c r="MN11">
        <f t="shared" si="127"/>
        <v>0</v>
      </c>
      <c r="MO11">
        <f t="shared" si="128"/>
        <v>0</v>
      </c>
      <c r="MP11">
        <f t="shared" si="129"/>
        <v>0</v>
      </c>
      <c r="MQ11">
        <f t="shared" si="130"/>
        <v>0</v>
      </c>
      <c r="MR11">
        <f t="shared" si="131"/>
        <v>0</v>
      </c>
      <c r="MS11">
        <f t="shared" si="132"/>
        <v>0</v>
      </c>
      <c r="MT11">
        <f t="shared" si="133"/>
        <v>0</v>
      </c>
      <c r="MU11">
        <f t="shared" si="134"/>
        <v>0</v>
      </c>
      <c r="MV11">
        <f t="shared" si="135"/>
        <v>0</v>
      </c>
      <c r="MW11">
        <f t="shared" si="136"/>
        <v>0</v>
      </c>
      <c r="MX11">
        <f t="shared" si="137"/>
        <v>0</v>
      </c>
      <c r="MY11">
        <f t="shared" si="138"/>
        <v>0</v>
      </c>
      <c r="MZ11">
        <f t="shared" si="139"/>
        <v>0</v>
      </c>
      <c r="NA11">
        <f t="shared" si="140"/>
        <v>0</v>
      </c>
      <c r="NB11">
        <f t="shared" si="141"/>
        <v>0</v>
      </c>
      <c r="NC11">
        <f t="shared" si="142"/>
        <v>3</v>
      </c>
      <c r="ND11">
        <f t="shared" si="143"/>
        <v>0</v>
      </c>
      <c r="NE11">
        <f t="shared" si="144"/>
        <v>0</v>
      </c>
      <c r="NF11">
        <f t="shared" si="145"/>
        <v>0</v>
      </c>
      <c r="NG11">
        <f t="shared" si="146"/>
        <v>0</v>
      </c>
      <c r="NH11">
        <f t="shared" si="147"/>
        <v>0</v>
      </c>
      <c r="NI11">
        <f t="shared" si="148"/>
        <v>0</v>
      </c>
      <c r="NJ11">
        <f t="shared" si="149"/>
        <v>0</v>
      </c>
      <c r="NK11">
        <f t="shared" si="150"/>
        <v>0</v>
      </c>
      <c r="NL11">
        <f t="shared" si="151"/>
        <v>0</v>
      </c>
      <c r="NM11">
        <f t="shared" si="152"/>
        <v>0</v>
      </c>
      <c r="NN11">
        <f t="shared" si="153"/>
        <v>0</v>
      </c>
      <c r="NO11">
        <f t="shared" si="154"/>
        <v>0</v>
      </c>
      <c r="NP11">
        <f t="shared" si="155"/>
        <v>0</v>
      </c>
      <c r="NQ11">
        <f t="shared" si="156"/>
        <v>0</v>
      </c>
      <c r="NR11">
        <f t="shared" si="157"/>
        <v>0</v>
      </c>
      <c r="NS11">
        <f t="shared" si="158"/>
        <v>0</v>
      </c>
      <c r="NT11">
        <f t="shared" si="159"/>
        <v>0</v>
      </c>
      <c r="NU11">
        <f t="shared" si="160"/>
        <v>0</v>
      </c>
      <c r="NV11">
        <f t="shared" si="161"/>
        <v>0</v>
      </c>
      <c r="NW11">
        <f t="shared" si="162"/>
        <v>0</v>
      </c>
      <c r="NX11">
        <f t="shared" si="163"/>
        <v>0</v>
      </c>
      <c r="NY11">
        <f t="shared" si="164"/>
        <v>0</v>
      </c>
      <c r="NZ11">
        <f t="shared" si="165"/>
        <v>0</v>
      </c>
      <c r="OA11">
        <f t="shared" si="166"/>
        <v>0</v>
      </c>
      <c r="OB11">
        <f t="shared" si="167"/>
        <v>0</v>
      </c>
      <c r="OC11">
        <f t="shared" si="168"/>
        <v>0</v>
      </c>
      <c r="OD11">
        <f t="shared" si="169"/>
        <v>0</v>
      </c>
      <c r="OE11">
        <f t="shared" si="170"/>
        <v>0</v>
      </c>
      <c r="OF11">
        <f t="shared" si="171"/>
        <v>0</v>
      </c>
      <c r="OG11">
        <f t="shared" si="172"/>
        <v>0</v>
      </c>
      <c r="OH11">
        <f t="shared" si="173"/>
        <v>0</v>
      </c>
      <c r="OI11">
        <f t="shared" si="174"/>
        <v>0</v>
      </c>
      <c r="OJ11">
        <f t="shared" si="175"/>
        <v>0</v>
      </c>
      <c r="OK11">
        <f t="shared" si="176"/>
        <v>0</v>
      </c>
      <c r="OL11">
        <f t="shared" si="177"/>
        <v>0</v>
      </c>
      <c r="OM11">
        <f t="shared" si="178"/>
        <v>0</v>
      </c>
      <c r="ON11">
        <f t="shared" si="179"/>
        <v>0</v>
      </c>
      <c r="OO11">
        <f t="shared" si="180"/>
        <v>0</v>
      </c>
      <c r="OP11">
        <f t="shared" si="181"/>
        <v>0</v>
      </c>
      <c r="OQ11">
        <f t="shared" si="182"/>
        <v>0</v>
      </c>
      <c r="OR11">
        <f t="shared" si="183"/>
        <v>0</v>
      </c>
      <c r="OS11">
        <f t="shared" si="184"/>
        <v>0</v>
      </c>
      <c r="OT11">
        <f t="shared" si="185"/>
        <v>0</v>
      </c>
      <c r="OU11">
        <f t="shared" si="186"/>
        <v>0</v>
      </c>
      <c r="OV11">
        <f t="shared" si="187"/>
        <v>0</v>
      </c>
      <c r="OW11">
        <f t="shared" si="188"/>
        <v>0</v>
      </c>
      <c r="OX11">
        <f t="shared" si="189"/>
        <v>0</v>
      </c>
      <c r="OY11">
        <f t="shared" si="190"/>
        <v>0</v>
      </c>
      <c r="OZ11">
        <f t="shared" si="191"/>
        <v>0</v>
      </c>
      <c r="PA11">
        <f t="shared" si="192"/>
        <v>0</v>
      </c>
      <c r="PB11">
        <f t="shared" si="193"/>
        <v>0</v>
      </c>
      <c r="PC11">
        <f t="shared" si="194"/>
        <v>0</v>
      </c>
      <c r="PD11">
        <f t="shared" si="195"/>
        <v>0</v>
      </c>
      <c r="PE11">
        <f t="shared" si="196"/>
        <v>0</v>
      </c>
      <c r="PF11">
        <f t="shared" si="197"/>
        <v>0</v>
      </c>
      <c r="PG11">
        <f t="shared" si="198"/>
        <v>0</v>
      </c>
      <c r="PH11">
        <f t="shared" si="199"/>
        <v>0</v>
      </c>
      <c r="PI11">
        <f t="shared" si="200"/>
        <v>0</v>
      </c>
      <c r="PJ11">
        <f t="shared" si="201"/>
        <v>0</v>
      </c>
      <c r="PK11">
        <f t="shared" si="202"/>
        <v>0</v>
      </c>
      <c r="PL11">
        <f t="shared" si="203"/>
        <v>0</v>
      </c>
      <c r="PM11">
        <f t="shared" si="204"/>
        <v>0</v>
      </c>
      <c r="PN11">
        <f t="shared" si="205"/>
        <v>0</v>
      </c>
      <c r="PO11">
        <f t="shared" si="206"/>
        <v>0</v>
      </c>
      <c r="PP11">
        <f t="shared" si="207"/>
        <v>0</v>
      </c>
      <c r="PQ11">
        <f t="shared" si="208"/>
        <v>0</v>
      </c>
      <c r="PR11">
        <f t="shared" si="209"/>
        <v>0</v>
      </c>
      <c r="PS11">
        <f t="shared" si="210"/>
        <v>0</v>
      </c>
      <c r="PT11">
        <f t="shared" si="211"/>
        <v>0</v>
      </c>
      <c r="PU11">
        <f t="shared" si="212"/>
        <v>0</v>
      </c>
      <c r="PV11">
        <f t="shared" si="213"/>
        <v>0</v>
      </c>
      <c r="PW11">
        <f t="shared" si="214"/>
        <v>0</v>
      </c>
      <c r="PX11">
        <f t="shared" si="215"/>
        <v>0</v>
      </c>
      <c r="PY11">
        <f t="shared" si="216"/>
        <v>0</v>
      </c>
      <c r="PZ11">
        <f t="shared" si="217"/>
        <v>0</v>
      </c>
      <c r="QA11">
        <f t="shared" si="218"/>
        <v>0</v>
      </c>
      <c r="QB11">
        <f t="shared" si="219"/>
        <v>0</v>
      </c>
      <c r="QC11">
        <f t="shared" si="220"/>
        <v>0</v>
      </c>
      <c r="QD11">
        <f t="shared" si="221"/>
        <v>0</v>
      </c>
      <c r="QE11">
        <f t="shared" si="222"/>
        <v>0</v>
      </c>
      <c r="QF11">
        <f t="shared" si="223"/>
        <v>0</v>
      </c>
      <c r="QG11">
        <f t="shared" si="224"/>
        <v>0</v>
      </c>
      <c r="QH11">
        <f t="shared" si="225"/>
        <v>0</v>
      </c>
      <c r="QI11">
        <f t="shared" si="226"/>
        <v>0</v>
      </c>
      <c r="QJ11">
        <f t="shared" si="227"/>
        <v>0</v>
      </c>
      <c r="QK11">
        <f t="shared" si="228"/>
        <v>0</v>
      </c>
      <c r="QL11">
        <f t="shared" si="229"/>
        <v>0</v>
      </c>
      <c r="QM11">
        <f t="shared" si="230"/>
        <v>0</v>
      </c>
      <c r="QN11">
        <f t="shared" si="231"/>
        <v>0</v>
      </c>
      <c r="QO11">
        <f t="shared" si="232"/>
        <v>0</v>
      </c>
      <c r="QP11">
        <f t="shared" si="233"/>
        <v>0</v>
      </c>
      <c r="QQ11">
        <f t="shared" si="234"/>
        <v>0</v>
      </c>
      <c r="QR11">
        <f t="shared" si="235"/>
        <v>0</v>
      </c>
      <c r="QS11">
        <f t="shared" si="236"/>
        <v>0</v>
      </c>
      <c r="QT11">
        <f t="shared" si="237"/>
        <v>0</v>
      </c>
      <c r="QU11">
        <f t="shared" si="238"/>
        <v>0</v>
      </c>
      <c r="QV11">
        <f t="shared" si="239"/>
        <v>0</v>
      </c>
      <c r="QW11">
        <f t="shared" si="240"/>
        <v>0</v>
      </c>
      <c r="QX11">
        <f t="shared" si="241"/>
        <v>0</v>
      </c>
      <c r="QY11">
        <f t="shared" si="242"/>
        <v>0</v>
      </c>
      <c r="QZ11">
        <f t="shared" si="243"/>
        <v>0</v>
      </c>
      <c r="RA11">
        <f t="shared" si="244"/>
        <v>0</v>
      </c>
      <c r="RB11">
        <f t="shared" si="245"/>
        <v>0</v>
      </c>
      <c r="RC11">
        <f t="shared" si="246"/>
        <v>0</v>
      </c>
      <c r="RD11">
        <f t="shared" si="247"/>
        <v>0</v>
      </c>
      <c r="RE11">
        <f t="shared" si="248"/>
        <v>0</v>
      </c>
      <c r="RF11">
        <f t="shared" si="249"/>
        <v>0</v>
      </c>
      <c r="RG11">
        <f t="shared" si="250"/>
        <v>0</v>
      </c>
      <c r="RH11">
        <f t="shared" si="251"/>
        <v>0</v>
      </c>
      <c r="RI11">
        <f t="shared" si="252"/>
        <v>0</v>
      </c>
      <c r="RJ11">
        <f t="shared" si="253"/>
        <v>0</v>
      </c>
      <c r="RK11">
        <f t="shared" si="254"/>
        <v>0</v>
      </c>
      <c r="RL11">
        <f t="shared" si="255"/>
        <v>0</v>
      </c>
      <c r="RM11">
        <f t="shared" si="256"/>
        <v>0</v>
      </c>
      <c r="RN11">
        <f t="shared" si="257"/>
        <v>0</v>
      </c>
      <c r="RO11">
        <f t="shared" si="258"/>
        <v>0</v>
      </c>
      <c r="RP11">
        <f t="shared" si="259"/>
        <v>0</v>
      </c>
      <c r="RQ11">
        <f t="shared" si="260"/>
        <v>0</v>
      </c>
      <c r="RR11">
        <f t="shared" si="261"/>
        <v>0</v>
      </c>
      <c r="RS11">
        <f t="shared" si="262"/>
        <v>91507</v>
      </c>
      <c r="RT11">
        <f t="shared" si="263"/>
        <v>0</v>
      </c>
      <c r="RU11">
        <f t="shared" si="264"/>
        <v>0</v>
      </c>
      <c r="RV11">
        <f t="shared" si="265"/>
        <v>0</v>
      </c>
      <c r="RW11">
        <f t="shared" si="266"/>
        <v>0</v>
      </c>
      <c r="RX11">
        <f t="shared" si="267"/>
        <v>0</v>
      </c>
      <c r="RY11">
        <f t="shared" si="268"/>
        <v>0</v>
      </c>
      <c r="RZ11">
        <f t="shared" si="269"/>
        <v>0</v>
      </c>
      <c r="SA11">
        <f t="shared" si="270"/>
        <v>0</v>
      </c>
      <c r="SB11">
        <f t="shared" si="271"/>
        <v>0</v>
      </c>
      <c r="SC11">
        <f t="shared" si="272"/>
        <v>0</v>
      </c>
      <c r="SD11">
        <f t="shared" si="273"/>
        <v>0</v>
      </c>
      <c r="SE11">
        <f t="shared" si="274"/>
        <v>0</v>
      </c>
      <c r="SF11">
        <f t="shared" si="275"/>
        <v>0</v>
      </c>
      <c r="SG11">
        <f t="shared" si="276"/>
        <v>0</v>
      </c>
      <c r="SH11">
        <f t="shared" si="277"/>
        <v>0</v>
      </c>
      <c r="SI11">
        <f t="shared" si="278"/>
        <v>0</v>
      </c>
      <c r="SJ11">
        <f t="shared" si="279"/>
        <v>0</v>
      </c>
      <c r="SK11">
        <f t="shared" si="280"/>
        <v>0</v>
      </c>
      <c r="SL11">
        <f t="shared" si="281"/>
        <v>0</v>
      </c>
      <c r="SM11">
        <f t="shared" si="282"/>
        <v>0</v>
      </c>
      <c r="SN11">
        <f t="shared" si="283"/>
        <v>0</v>
      </c>
      <c r="SO11">
        <f t="shared" si="284"/>
        <v>0</v>
      </c>
      <c r="SP11">
        <f t="shared" si="285"/>
        <v>0</v>
      </c>
      <c r="SQ11">
        <f t="shared" si="286"/>
        <v>0</v>
      </c>
      <c r="SR11">
        <f t="shared" si="287"/>
        <v>0</v>
      </c>
      <c r="SS11">
        <f t="shared" si="288"/>
        <v>0</v>
      </c>
      <c r="ST11">
        <f t="shared" si="289"/>
        <v>3</v>
      </c>
      <c r="SU11">
        <f t="shared" si="290"/>
        <v>0</v>
      </c>
      <c r="SV11">
        <f t="shared" si="291"/>
        <v>0</v>
      </c>
      <c r="SW11">
        <f t="shared" si="292"/>
        <v>0</v>
      </c>
      <c r="SX11">
        <f t="shared" si="293"/>
        <v>0</v>
      </c>
      <c r="SY11">
        <f t="shared" si="294"/>
        <v>3</v>
      </c>
      <c r="SZ11">
        <f t="shared" si="295"/>
        <v>0</v>
      </c>
      <c r="TA11">
        <f t="shared" si="296"/>
        <v>0</v>
      </c>
      <c r="TB11">
        <f t="shared" si="297"/>
        <v>3</v>
      </c>
      <c r="TC11">
        <f t="shared" si="298"/>
        <v>0</v>
      </c>
      <c r="TD11">
        <f t="shared" si="299"/>
        <v>0</v>
      </c>
      <c r="TE11">
        <f t="shared" si="300"/>
        <v>3</v>
      </c>
      <c r="TF11">
        <f t="shared" si="301"/>
        <v>0</v>
      </c>
      <c r="TG11">
        <f t="shared" si="302"/>
        <v>0</v>
      </c>
      <c r="TH11">
        <f t="shared" si="303"/>
        <v>0</v>
      </c>
      <c r="TI11">
        <f t="shared" si="304"/>
        <v>3</v>
      </c>
      <c r="TJ11">
        <f t="shared" si="305"/>
        <v>0</v>
      </c>
      <c r="TK11">
        <f t="shared" si="306"/>
        <v>0</v>
      </c>
      <c r="TL11">
        <f t="shared" si="307"/>
        <v>0</v>
      </c>
      <c r="TM11">
        <f t="shared" si="308"/>
        <v>0</v>
      </c>
      <c r="TN11">
        <f t="shared" si="309"/>
        <v>0</v>
      </c>
      <c r="TO11">
        <f t="shared" si="310"/>
        <v>3</v>
      </c>
      <c r="TP11">
        <f t="shared" si="311"/>
        <v>4</v>
      </c>
      <c r="TQ11">
        <f t="shared" si="312"/>
        <v>5</v>
      </c>
      <c r="TR11">
        <f t="shared" si="313"/>
        <v>2</v>
      </c>
      <c r="TS11">
        <f t="shared" si="314"/>
        <v>0</v>
      </c>
      <c r="TT11">
        <f t="shared" si="315"/>
        <v>0</v>
      </c>
      <c r="TU11">
        <f t="shared" si="316"/>
        <v>0</v>
      </c>
      <c r="TV11">
        <f t="shared" si="317"/>
        <v>0</v>
      </c>
      <c r="TW11">
        <f t="shared" si="318"/>
        <v>0</v>
      </c>
      <c r="TX11">
        <f t="shared" si="319"/>
        <v>9</v>
      </c>
      <c r="TY11">
        <f t="shared" si="320"/>
        <v>12</v>
      </c>
      <c r="TZ11">
        <f t="shared" si="321"/>
        <v>15</v>
      </c>
      <c r="UA11">
        <f t="shared" si="322"/>
        <v>6</v>
      </c>
      <c r="UB11">
        <f t="shared" si="323"/>
        <v>0</v>
      </c>
      <c r="UC11">
        <f t="shared" si="324"/>
        <v>0</v>
      </c>
      <c r="UD11">
        <f t="shared" si="325"/>
        <v>0</v>
      </c>
      <c r="UE11">
        <f t="shared" si="326"/>
        <v>5</v>
      </c>
      <c r="UF11">
        <f t="shared" si="327"/>
        <v>4</v>
      </c>
      <c r="UG11">
        <f t="shared" si="328"/>
        <v>0</v>
      </c>
      <c r="UH11">
        <f t="shared" si="329"/>
        <v>0</v>
      </c>
      <c r="UI11">
        <f t="shared" si="330"/>
        <v>0</v>
      </c>
      <c r="UJ11">
        <f t="shared" si="331"/>
        <v>0</v>
      </c>
      <c r="UK11">
        <f t="shared" si="332"/>
        <v>0</v>
      </c>
      <c r="UL11">
        <f t="shared" si="333"/>
        <v>0</v>
      </c>
      <c r="UM11">
        <f t="shared" si="334"/>
        <v>0</v>
      </c>
      <c r="UN11">
        <f t="shared" si="335"/>
        <v>15</v>
      </c>
      <c r="UO11">
        <f t="shared" si="336"/>
        <v>12</v>
      </c>
      <c r="UP11">
        <f t="shared" si="337"/>
        <v>0</v>
      </c>
      <c r="UQ11">
        <f t="shared" si="338"/>
        <v>0</v>
      </c>
      <c r="UR11">
        <f t="shared" si="339"/>
        <v>0</v>
      </c>
      <c r="US11">
        <f t="shared" si="340"/>
        <v>0</v>
      </c>
      <c r="UT11">
        <f t="shared" si="341"/>
        <v>0</v>
      </c>
      <c r="UU11">
        <f t="shared" si="342"/>
        <v>0</v>
      </c>
      <c r="UV11">
        <f t="shared" si="343"/>
        <v>0</v>
      </c>
      <c r="UW11">
        <f t="shared" si="344"/>
        <v>5</v>
      </c>
      <c r="UX11">
        <f t="shared" si="345"/>
        <v>0</v>
      </c>
      <c r="UY11">
        <f t="shared" si="346"/>
        <v>0</v>
      </c>
      <c r="UZ11">
        <f t="shared" si="347"/>
        <v>0</v>
      </c>
      <c r="VA11">
        <f t="shared" si="348"/>
        <v>0</v>
      </c>
      <c r="VB11">
        <f t="shared" si="349"/>
        <v>0</v>
      </c>
      <c r="VC11">
        <f t="shared" si="350"/>
        <v>0</v>
      </c>
      <c r="VD11">
        <f t="shared" si="351"/>
        <v>0</v>
      </c>
      <c r="VE11">
        <f t="shared" si="352"/>
        <v>0</v>
      </c>
      <c r="VF11">
        <f t="shared" si="353"/>
        <v>15</v>
      </c>
      <c r="VG11">
        <f t="shared" si="354"/>
        <v>0</v>
      </c>
      <c r="VH11">
        <f t="shared" si="355"/>
        <v>0</v>
      </c>
      <c r="VI11">
        <f t="shared" si="356"/>
        <v>0</v>
      </c>
      <c r="VJ11">
        <f t="shared" si="357"/>
        <v>0</v>
      </c>
      <c r="VK11">
        <f t="shared" si="358"/>
        <v>0</v>
      </c>
      <c r="VL11">
        <f t="shared" si="359"/>
        <v>0</v>
      </c>
      <c r="VM11">
        <f t="shared" si="360"/>
        <v>0</v>
      </c>
      <c r="VN11">
        <f t="shared" si="361"/>
        <v>0</v>
      </c>
      <c r="VO11">
        <f t="shared" si="362"/>
        <v>0</v>
      </c>
      <c r="VP11">
        <f t="shared" si="363"/>
        <v>0</v>
      </c>
      <c r="VQ11">
        <f t="shared" si="364"/>
        <v>0</v>
      </c>
      <c r="VR11">
        <f t="shared" si="365"/>
        <v>0</v>
      </c>
      <c r="VS11">
        <f t="shared" si="366"/>
        <v>0</v>
      </c>
      <c r="VT11">
        <f t="shared" si="367"/>
        <v>0</v>
      </c>
      <c r="VU11">
        <f t="shared" si="368"/>
        <v>0</v>
      </c>
      <c r="VV11">
        <f t="shared" si="369"/>
        <v>0</v>
      </c>
      <c r="VW11">
        <f t="shared" si="370"/>
        <v>0</v>
      </c>
      <c r="VX11">
        <f t="shared" si="371"/>
        <v>0</v>
      </c>
      <c r="VY11">
        <f t="shared" si="372"/>
        <v>0</v>
      </c>
      <c r="VZ11">
        <f t="shared" si="373"/>
        <v>0</v>
      </c>
      <c r="WA11">
        <f t="shared" si="374"/>
        <v>0</v>
      </c>
      <c r="WB11">
        <f t="shared" si="375"/>
        <v>0</v>
      </c>
      <c r="WC11">
        <f t="shared" si="376"/>
        <v>0</v>
      </c>
      <c r="WD11">
        <f t="shared" si="377"/>
        <v>0</v>
      </c>
      <c r="WE11">
        <f t="shared" si="378"/>
        <v>0</v>
      </c>
      <c r="WF11">
        <f t="shared" si="379"/>
        <v>0</v>
      </c>
      <c r="WG11">
        <f t="shared" si="380"/>
        <v>0</v>
      </c>
      <c r="WH11">
        <f t="shared" si="381"/>
        <v>0</v>
      </c>
      <c r="WI11">
        <f t="shared" si="382"/>
        <v>0</v>
      </c>
      <c r="WJ11">
        <f t="shared" si="383"/>
        <v>0</v>
      </c>
      <c r="WK11">
        <f t="shared" si="384"/>
        <v>0</v>
      </c>
      <c r="WL11">
        <f t="shared" si="385"/>
        <v>0</v>
      </c>
      <c r="WM11">
        <f t="shared" si="386"/>
        <v>0</v>
      </c>
      <c r="WN11">
        <f t="shared" si="387"/>
        <v>0</v>
      </c>
      <c r="WO11">
        <f t="shared" si="388"/>
        <v>0</v>
      </c>
      <c r="WP11">
        <f t="shared" si="389"/>
        <v>0</v>
      </c>
      <c r="WQ11">
        <f t="shared" si="390"/>
        <v>0</v>
      </c>
      <c r="WR11">
        <f t="shared" si="391"/>
        <v>0</v>
      </c>
      <c r="WS11">
        <f t="shared" si="392"/>
        <v>0</v>
      </c>
      <c r="WT11">
        <f t="shared" si="393"/>
        <v>0</v>
      </c>
      <c r="WU11">
        <f t="shared" si="394"/>
        <v>0</v>
      </c>
      <c r="WV11">
        <f t="shared" si="395"/>
        <v>0</v>
      </c>
      <c r="WW11">
        <f t="shared" si="396"/>
        <v>1</v>
      </c>
      <c r="WX11">
        <f t="shared" si="397"/>
        <v>0</v>
      </c>
      <c r="WY11">
        <f t="shared" si="398"/>
        <v>0</v>
      </c>
      <c r="WZ11">
        <f t="shared" si="399"/>
        <v>0</v>
      </c>
      <c r="XA11">
        <f t="shared" si="400"/>
        <v>0</v>
      </c>
      <c r="XB11">
        <f t="shared" si="401"/>
        <v>0</v>
      </c>
      <c r="XC11">
        <f t="shared" si="402"/>
        <v>0</v>
      </c>
      <c r="XD11">
        <f t="shared" si="403"/>
        <v>0</v>
      </c>
      <c r="XE11">
        <f t="shared" si="404"/>
        <v>0</v>
      </c>
      <c r="XF11">
        <f t="shared" si="405"/>
        <v>0</v>
      </c>
      <c r="XG11">
        <f t="shared" si="406"/>
        <v>0</v>
      </c>
      <c r="XH11">
        <f t="shared" si="407"/>
        <v>0</v>
      </c>
      <c r="XI11">
        <f t="shared" si="408"/>
        <v>0</v>
      </c>
      <c r="XJ11">
        <f t="shared" si="409"/>
        <v>0</v>
      </c>
      <c r="XK11">
        <f t="shared" si="410"/>
        <v>0</v>
      </c>
      <c r="XL11">
        <f t="shared" si="411"/>
        <v>0</v>
      </c>
      <c r="XM11">
        <f t="shared" si="412"/>
        <v>0</v>
      </c>
      <c r="XN11">
        <f t="shared" si="413"/>
        <v>0</v>
      </c>
      <c r="XO11">
        <f t="shared" si="414"/>
        <v>0</v>
      </c>
      <c r="XP11">
        <f t="shared" si="415"/>
        <v>0</v>
      </c>
      <c r="XQ11">
        <f t="shared" si="416"/>
        <v>0</v>
      </c>
      <c r="XR11">
        <f t="shared" si="417"/>
        <v>0</v>
      </c>
      <c r="XS11">
        <f t="shared" si="418"/>
        <v>0</v>
      </c>
      <c r="XT11">
        <f t="shared" si="419"/>
        <v>0</v>
      </c>
      <c r="XU11">
        <f t="shared" si="420"/>
        <v>0</v>
      </c>
      <c r="XV11">
        <f t="shared" si="421"/>
        <v>0</v>
      </c>
      <c r="XW11">
        <f t="shared" si="422"/>
        <v>0</v>
      </c>
      <c r="XX11">
        <f t="shared" si="423"/>
        <v>0</v>
      </c>
      <c r="XY11">
        <f t="shared" si="424"/>
        <v>0</v>
      </c>
      <c r="XZ11">
        <f t="shared" si="425"/>
        <v>0</v>
      </c>
      <c r="YA11">
        <f t="shared" si="426"/>
        <v>0</v>
      </c>
      <c r="YB11">
        <f t="shared" si="427"/>
        <v>0</v>
      </c>
      <c r="YC11">
        <f t="shared" si="428"/>
        <v>0</v>
      </c>
      <c r="YD11">
        <f t="shared" si="429"/>
        <v>0</v>
      </c>
      <c r="YE11">
        <f t="shared" si="430"/>
        <v>0</v>
      </c>
      <c r="YF11">
        <f t="shared" si="431"/>
        <v>0</v>
      </c>
      <c r="YG11">
        <f t="shared" si="432"/>
        <v>0</v>
      </c>
      <c r="YH11">
        <f t="shared" si="433"/>
        <v>0</v>
      </c>
      <c r="YI11">
        <f t="shared" si="434"/>
        <v>0</v>
      </c>
      <c r="YJ11">
        <f t="shared" si="435"/>
        <v>0</v>
      </c>
      <c r="YK11">
        <f t="shared" si="436"/>
        <v>0</v>
      </c>
      <c r="YL11">
        <f t="shared" si="437"/>
        <v>0</v>
      </c>
      <c r="YM11">
        <f t="shared" si="438"/>
        <v>0</v>
      </c>
      <c r="YN11">
        <f t="shared" si="439"/>
        <v>0</v>
      </c>
      <c r="YO11">
        <f t="shared" si="440"/>
        <v>0</v>
      </c>
      <c r="YP11">
        <f t="shared" si="441"/>
        <v>0</v>
      </c>
      <c r="YQ11">
        <f t="shared" si="442"/>
        <v>0</v>
      </c>
      <c r="YR11">
        <f t="shared" si="443"/>
        <v>0</v>
      </c>
      <c r="YS11">
        <f t="shared" si="444"/>
        <v>0</v>
      </c>
      <c r="YT11">
        <f t="shared" si="445"/>
        <v>0</v>
      </c>
      <c r="YU11">
        <f t="shared" si="446"/>
        <v>0</v>
      </c>
      <c r="YV11">
        <f t="shared" si="447"/>
        <v>0</v>
      </c>
      <c r="YW11">
        <f t="shared" si="448"/>
        <v>0</v>
      </c>
      <c r="YX11">
        <f t="shared" si="449"/>
        <v>0</v>
      </c>
      <c r="YY11">
        <f t="shared" si="450"/>
        <v>0</v>
      </c>
      <c r="YZ11">
        <f t="shared" si="451"/>
        <v>0</v>
      </c>
      <c r="ZA11">
        <f t="shared" si="452"/>
        <v>0</v>
      </c>
      <c r="ZB11">
        <f t="shared" si="453"/>
        <v>0</v>
      </c>
      <c r="ZC11">
        <f t="shared" si="454"/>
        <v>0</v>
      </c>
      <c r="ZD11">
        <f t="shared" si="455"/>
        <v>0</v>
      </c>
      <c r="ZE11" t="str">
        <f t="shared" si="456"/>
        <v>Community Access to Fresh Fruit &amp; Vegetables</v>
      </c>
      <c r="ZF11">
        <f t="shared" si="457"/>
        <v>0</v>
      </c>
      <c r="ZG11">
        <f t="shared" si="458"/>
        <v>0</v>
      </c>
      <c r="ZH11">
        <f t="shared" si="459"/>
        <v>0</v>
      </c>
      <c r="ZI11">
        <f t="shared" si="460"/>
        <v>0</v>
      </c>
      <c r="ZJ11">
        <f t="shared" si="461"/>
        <v>0</v>
      </c>
      <c r="ZK11">
        <f t="shared" si="462"/>
        <v>0</v>
      </c>
      <c r="ZL11">
        <f t="shared" si="463"/>
        <v>0</v>
      </c>
      <c r="ZM11">
        <f t="shared" si="464"/>
        <v>0</v>
      </c>
      <c r="ZN11">
        <f t="shared" si="465"/>
        <v>0</v>
      </c>
      <c r="ZO11">
        <f t="shared" si="466"/>
        <v>0</v>
      </c>
      <c r="ZP11">
        <f t="shared" si="467"/>
        <v>0</v>
      </c>
      <c r="ZQ11">
        <f t="shared" si="468"/>
        <v>0</v>
      </c>
      <c r="ZR11">
        <f t="shared" si="469"/>
        <v>0</v>
      </c>
      <c r="ZS11">
        <f t="shared" si="470"/>
        <v>0</v>
      </c>
      <c r="ZT11">
        <f t="shared" si="471"/>
        <v>0</v>
      </c>
      <c r="ZU11">
        <f t="shared" si="472"/>
        <v>0</v>
      </c>
      <c r="ZV11">
        <f t="shared" si="473"/>
        <v>0</v>
      </c>
      <c r="ZW11">
        <f t="shared" si="474"/>
        <v>0</v>
      </c>
      <c r="ZX11">
        <f t="shared" si="475"/>
        <v>0</v>
      </c>
      <c r="ZY11">
        <f t="shared" si="476"/>
        <v>0</v>
      </c>
      <c r="ZZ11">
        <f t="shared" si="477"/>
        <v>0</v>
      </c>
      <c r="AAA11">
        <f t="shared" si="478"/>
        <v>0</v>
      </c>
      <c r="AAB11">
        <f t="shared" si="479"/>
        <v>0</v>
      </c>
      <c r="AAC11">
        <f t="shared" si="480"/>
        <v>0</v>
      </c>
      <c r="AAD11">
        <f t="shared" si="481"/>
        <v>0</v>
      </c>
      <c r="AAE11" t="str">
        <f t="shared" ca="1" si="482"/>
        <v>Inc_sales_indiv</v>
      </c>
      <c r="AAF11" t="str">
        <f t="shared" ca="1" si="483"/>
        <v>Act_serv</v>
      </c>
      <c r="AAG11" t="str">
        <f t="shared" ca="1" si="484"/>
        <v>TIss_soc_ent</v>
      </c>
      <c r="AAH11" t="str">
        <f t="shared" ca="1" si="485"/>
        <v>Ben_fut</v>
      </c>
      <c r="AAI11" t="str">
        <f t="shared" ca="1" si="486"/>
        <v>Infl_local_reg</v>
      </c>
      <c r="AAJ11" t="str">
        <f t="shared" ca="1" si="487"/>
        <v>Comms_gen</v>
      </c>
      <c r="AAK11">
        <f t="shared" ref="AAK11:AAK16" si="488">(UE11-UW11)*(UE11-UW11)+(UF11-UX11)*(UF11-UX11)+(UG11-UY11)*(UG11-UY11)+(UH11-UZ11)*(UH11-UZ11)+(UI11-VA11)*(UI11-VA11)+(UJ11-VB11)*(UJ11-VB11)+(UK11-VC11)*(UK11-VC11)+(UL11-VD11)*(UL11-VD11)+(UM11-VE11)*(UM11-VE11)</f>
        <v>16</v>
      </c>
    </row>
    <row r="12" spans="1:713" x14ac:dyDescent="0.35">
      <c r="B12">
        <v>512</v>
      </c>
      <c r="C12" s="8">
        <v>40602.739155092589</v>
      </c>
      <c r="D12" t="s">
        <v>232</v>
      </c>
      <c r="E12" t="s">
        <v>2698</v>
      </c>
      <c r="F12">
        <v>7</v>
      </c>
      <c r="G12" t="s">
        <v>223</v>
      </c>
      <c r="H12">
        <v>94967</v>
      </c>
      <c r="I12" t="s">
        <v>753</v>
      </c>
      <c r="J12">
        <v>100</v>
      </c>
      <c r="K12">
        <v>2.5</v>
      </c>
      <c r="L12">
        <v>2.5</v>
      </c>
      <c r="M12">
        <v>1</v>
      </c>
      <c r="N12">
        <v>1</v>
      </c>
      <c r="O12">
        <v>31</v>
      </c>
      <c r="P12">
        <v>0</v>
      </c>
      <c r="Q12">
        <v>0</v>
      </c>
      <c r="R12">
        <v>45</v>
      </c>
      <c r="S12">
        <v>17</v>
      </c>
      <c r="T12">
        <v>0</v>
      </c>
      <c r="U12">
        <v>1</v>
      </c>
      <c r="V12">
        <v>0</v>
      </c>
      <c r="W12">
        <v>6</v>
      </c>
      <c r="Y12">
        <v>7.2499999999999995E-2</v>
      </c>
      <c r="Z12" s="10">
        <v>0</v>
      </c>
      <c r="AA12" s="10">
        <v>0</v>
      </c>
      <c r="AB12" s="10">
        <v>0</v>
      </c>
      <c r="AC12" s="10">
        <v>0.3</v>
      </c>
      <c r="AD12" s="10">
        <v>0.3</v>
      </c>
      <c r="AE12" s="10">
        <v>0</v>
      </c>
      <c r="AF12" s="10">
        <v>0.1</v>
      </c>
      <c r="AG12" s="10">
        <v>0.2</v>
      </c>
      <c r="AH12" s="10">
        <v>0.1</v>
      </c>
      <c r="AI12" t="s">
        <v>381</v>
      </c>
      <c r="AT12" t="s">
        <v>266</v>
      </c>
      <c r="AU12" t="s">
        <v>267</v>
      </c>
      <c r="AW12" t="s">
        <v>312</v>
      </c>
      <c r="AX12" t="s">
        <v>355</v>
      </c>
      <c r="AY12" t="s">
        <v>529</v>
      </c>
      <c r="AZ12" t="s">
        <v>313</v>
      </c>
      <c r="BA12" t="s">
        <v>384</v>
      </c>
      <c r="BE12" t="s">
        <v>254</v>
      </c>
      <c r="BF12" t="s">
        <v>315</v>
      </c>
      <c r="BG12" t="s">
        <v>316</v>
      </c>
      <c r="BH12" t="s">
        <v>317</v>
      </c>
      <c r="BI12" t="s">
        <v>385</v>
      </c>
      <c r="BJ12" t="s">
        <v>269</v>
      </c>
      <c r="BK12" t="s">
        <v>318</v>
      </c>
      <c r="BL12" t="s">
        <v>319</v>
      </c>
      <c r="BM12" t="s">
        <v>270</v>
      </c>
      <c r="BQ12" t="s">
        <v>271</v>
      </c>
      <c r="BS12" t="s">
        <v>321</v>
      </c>
      <c r="BY12" t="s">
        <v>272</v>
      </c>
      <c r="CI12" t="s">
        <v>276</v>
      </c>
      <c r="CL12" t="s">
        <v>447</v>
      </c>
      <c r="CQ12" t="s">
        <v>1351</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s="10">
        <v>0</v>
      </c>
      <c r="DN12" s="10">
        <v>0.1</v>
      </c>
      <c r="DO12">
        <v>0</v>
      </c>
      <c r="DP12">
        <v>0</v>
      </c>
      <c r="DQ12">
        <v>0</v>
      </c>
      <c r="DR12">
        <v>0</v>
      </c>
      <c r="DS12" s="10">
        <v>0</v>
      </c>
      <c r="DT12">
        <v>0</v>
      </c>
      <c r="DU12">
        <v>0</v>
      </c>
      <c r="DV12">
        <v>0</v>
      </c>
      <c r="DW12">
        <v>0</v>
      </c>
      <c r="DX12">
        <v>0</v>
      </c>
      <c r="DY12" s="10">
        <v>0</v>
      </c>
      <c r="DZ12">
        <v>0</v>
      </c>
      <c r="EA12">
        <v>0</v>
      </c>
      <c r="EB12">
        <v>0</v>
      </c>
      <c r="EC12">
        <v>0</v>
      </c>
      <c r="ED12">
        <v>0</v>
      </c>
      <c r="EE12">
        <v>0</v>
      </c>
      <c r="EF12" s="10">
        <v>0.3</v>
      </c>
      <c r="EG12">
        <v>0</v>
      </c>
      <c r="EH12">
        <v>0</v>
      </c>
      <c r="EI12">
        <v>0</v>
      </c>
      <c r="EJ12">
        <v>0</v>
      </c>
      <c r="EK12" s="10">
        <v>0.3</v>
      </c>
      <c r="EL12">
        <v>0</v>
      </c>
      <c r="EM12" s="10">
        <v>0</v>
      </c>
      <c r="EN12">
        <v>0</v>
      </c>
      <c r="EO12" s="10">
        <v>0</v>
      </c>
      <c r="EP12" s="10">
        <v>0.3</v>
      </c>
      <c r="EQ12" s="10">
        <v>0</v>
      </c>
      <c r="ER12" s="10">
        <v>0</v>
      </c>
      <c r="ES12" s="10">
        <v>0</v>
      </c>
      <c r="ET12" s="10">
        <v>0</v>
      </c>
      <c r="EU12" s="10">
        <v>0</v>
      </c>
      <c r="EV12" s="10">
        <v>0</v>
      </c>
      <c r="EW12" s="10">
        <v>0</v>
      </c>
      <c r="EX12" s="10">
        <v>0</v>
      </c>
      <c r="EY12" s="10">
        <v>0</v>
      </c>
      <c r="EZ12" t="s">
        <v>1352</v>
      </c>
      <c r="FA12" t="s">
        <v>1353</v>
      </c>
      <c r="FB12" t="s">
        <v>226</v>
      </c>
      <c r="FC12" t="s">
        <v>227</v>
      </c>
      <c r="FD12" t="s">
        <v>228</v>
      </c>
      <c r="FE12" t="s">
        <v>259</v>
      </c>
      <c r="FF12" t="s">
        <v>227</v>
      </c>
      <c r="FG12">
        <v>5</v>
      </c>
      <c r="FH12">
        <v>0</v>
      </c>
      <c r="FI12">
        <v>1</v>
      </c>
      <c r="FJ12">
        <v>0</v>
      </c>
      <c r="FK12">
        <v>2</v>
      </c>
      <c r="FL12">
        <v>4</v>
      </c>
      <c r="FM12">
        <v>0</v>
      </c>
      <c r="FN12">
        <v>0</v>
      </c>
      <c r="FO12">
        <v>3</v>
      </c>
      <c r="FP12">
        <v>0</v>
      </c>
      <c r="FQ12">
        <v>0</v>
      </c>
      <c r="FR12">
        <v>0</v>
      </c>
      <c r="FS12">
        <v>2</v>
      </c>
      <c r="FT12">
        <v>3</v>
      </c>
      <c r="FU12">
        <v>0</v>
      </c>
      <c r="FV12">
        <v>1</v>
      </c>
      <c r="FW12">
        <v>0</v>
      </c>
      <c r="FX12">
        <v>0</v>
      </c>
      <c r="FY12">
        <v>0</v>
      </c>
      <c r="FZ12">
        <v>0</v>
      </c>
      <c r="GA12">
        <v>2</v>
      </c>
      <c r="GB12">
        <v>0</v>
      </c>
      <c r="GC12">
        <v>3</v>
      </c>
      <c r="GD12">
        <v>0</v>
      </c>
      <c r="GE12">
        <v>1</v>
      </c>
      <c r="GF12">
        <v>0</v>
      </c>
      <c r="GG12">
        <v>0</v>
      </c>
      <c r="GH12" t="s">
        <v>1354</v>
      </c>
      <c r="GI12" t="s">
        <v>2805</v>
      </c>
      <c r="GJ12" t="s">
        <v>1355</v>
      </c>
      <c r="GK12" t="s">
        <v>1356</v>
      </c>
      <c r="GL12" t="s">
        <v>1357</v>
      </c>
      <c r="GM12" t="s">
        <v>1358</v>
      </c>
      <c r="GN12" t="s">
        <v>1359</v>
      </c>
      <c r="GO12" t="s">
        <v>1360</v>
      </c>
      <c r="GP12" t="s">
        <v>1361</v>
      </c>
      <c r="GQ12" t="s">
        <v>1362</v>
      </c>
      <c r="GR12" t="s">
        <v>289</v>
      </c>
      <c r="GS12" t="s">
        <v>229</v>
      </c>
      <c r="GT12" t="s">
        <v>260</v>
      </c>
      <c r="GU12" t="s">
        <v>249</v>
      </c>
      <c r="GV12" t="s">
        <v>368</v>
      </c>
      <c r="GW12" t="s">
        <v>230</v>
      </c>
      <c r="GX12" t="s">
        <v>222</v>
      </c>
      <c r="GY12" t="s">
        <v>369</v>
      </c>
      <c r="GZ12" t="s">
        <v>370</v>
      </c>
      <c r="HA12" t="s">
        <v>371</v>
      </c>
      <c r="HB12" t="s">
        <v>290</v>
      </c>
      <c r="HC12" t="s">
        <v>372</v>
      </c>
      <c r="HD12" t="s">
        <v>373</v>
      </c>
      <c r="HE12" t="s">
        <v>291</v>
      </c>
      <c r="HF12" t="s">
        <v>395</v>
      </c>
      <c r="HG12" t="s">
        <v>348</v>
      </c>
      <c r="HH12" t="s">
        <v>374</v>
      </c>
      <c r="HI12" t="s">
        <v>261</v>
      </c>
      <c r="HJ12" t="s">
        <v>306</v>
      </c>
      <c r="HK12" t="s">
        <v>250</v>
      </c>
      <c r="HL12" t="s">
        <v>340</v>
      </c>
      <c r="HM12" t="s">
        <v>251</v>
      </c>
      <c r="HN12" t="s">
        <v>252</v>
      </c>
      <c r="HO12" t="s">
        <v>341</v>
      </c>
      <c r="HQ12">
        <f t="shared" si="0"/>
        <v>94967</v>
      </c>
      <c r="HR12" t="str">
        <f t="shared" si="1"/>
        <v>C</v>
      </c>
      <c r="HS12">
        <f t="shared" si="2"/>
        <v>3.5</v>
      </c>
      <c r="HT12">
        <f t="shared" si="3"/>
        <v>29439.77</v>
      </c>
      <c r="HU12">
        <f t="shared" si="4"/>
        <v>0</v>
      </c>
      <c r="HV12">
        <f t="shared" si="5"/>
        <v>0</v>
      </c>
      <c r="HW12">
        <f t="shared" si="6"/>
        <v>42735.15</v>
      </c>
      <c r="HX12">
        <f t="shared" si="7"/>
        <v>16144.390000000001</v>
      </c>
      <c r="HY12">
        <f t="shared" si="8"/>
        <v>0</v>
      </c>
      <c r="HZ12">
        <f t="shared" si="9"/>
        <v>949.67000000000007</v>
      </c>
      <c r="IA12">
        <f t="shared" si="10"/>
        <v>0</v>
      </c>
      <c r="IB12">
        <f t="shared" si="11"/>
        <v>5698.0199999999995</v>
      </c>
      <c r="IC12">
        <f t="shared" si="12"/>
        <v>0</v>
      </c>
      <c r="ID12">
        <f t="shared" si="13"/>
        <v>0</v>
      </c>
      <c r="IE12">
        <f t="shared" si="14"/>
        <v>0</v>
      </c>
      <c r="IF12">
        <f t="shared" si="15"/>
        <v>1.05</v>
      </c>
      <c r="IG12">
        <f t="shared" si="16"/>
        <v>1.05</v>
      </c>
      <c r="IH12">
        <f t="shared" si="17"/>
        <v>0</v>
      </c>
      <c r="II12">
        <f t="shared" si="18"/>
        <v>0.35000000000000003</v>
      </c>
      <c r="IJ12">
        <f t="shared" si="19"/>
        <v>0.70000000000000007</v>
      </c>
      <c r="IK12">
        <f t="shared" si="20"/>
        <v>0.35000000000000003</v>
      </c>
      <c r="IL12">
        <f t="shared" si="21"/>
        <v>0</v>
      </c>
      <c r="IM12">
        <f t="shared" si="22"/>
        <v>0</v>
      </c>
      <c r="IN12">
        <f t="shared" si="23"/>
        <v>0</v>
      </c>
      <c r="IO12">
        <f t="shared" si="24"/>
        <v>0.75</v>
      </c>
      <c r="IP12">
        <f t="shared" si="25"/>
        <v>0.75</v>
      </c>
      <c r="IQ12">
        <f t="shared" si="26"/>
        <v>0</v>
      </c>
      <c r="IR12">
        <f t="shared" si="27"/>
        <v>0.25</v>
      </c>
      <c r="IS12">
        <f t="shared" si="28"/>
        <v>0.5</v>
      </c>
      <c r="IT12">
        <f t="shared" si="29"/>
        <v>0.25</v>
      </c>
      <c r="IU12">
        <f t="shared" si="30"/>
        <v>0</v>
      </c>
      <c r="IV12">
        <f t="shared" si="31"/>
        <v>0</v>
      </c>
      <c r="IW12">
        <f t="shared" si="32"/>
        <v>0</v>
      </c>
      <c r="IX12">
        <f t="shared" si="33"/>
        <v>0.3</v>
      </c>
      <c r="IY12">
        <f t="shared" si="34"/>
        <v>0.3</v>
      </c>
      <c r="IZ12">
        <f t="shared" si="35"/>
        <v>0</v>
      </c>
      <c r="JA12">
        <f t="shared" si="36"/>
        <v>0.1</v>
      </c>
      <c r="JB12">
        <f t="shared" si="37"/>
        <v>0.2</v>
      </c>
      <c r="JC12">
        <f t="shared" si="38"/>
        <v>0.1</v>
      </c>
      <c r="JD12">
        <f t="shared" si="39"/>
        <v>0</v>
      </c>
      <c r="JE12">
        <f t="shared" si="40"/>
        <v>0</v>
      </c>
      <c r="JF12">
        <f t="shared" si="41"/>
        <v>0</v>
      </c>
      <c r="JG12">
        <f t="shared" si="42"/>
        <v>28490.1</v>
      </c>
      <c r="JH12">
        <f t="shared" si="43"/>
        <v>28490.1</v>
      </c>
      <c r="JI12">
        <f t="shared" si="44"/>
        <v>0</v>
      </c>
      <c r="JJ12">
        <f t="shared" si="45"/>
        <v>9496.7000000000007</v>
      </c>
      <c r="JK12">
        <f t="shared" si="46"/>
        <v>18993.400000000001</v>
      </c>
      <c r="JL12">
        <f t="shared" si="47"/>
        <v>9496.7000000000007</v>
      </c>
      <c r="JM12">
        <f t="shared" si="48"/>
        <v>0</v>
      </c>
      <c r="JN12">
        <f t="shared" si="49"/>
        <v>0</v>
      </c>
      <c r="JO12">
        <f t="shared" si="50"/>
        <v>0</v>
      </c>
      <c r="JP12">
        <f t="shared" si="51"/>
        <v>0</v>
      </c>
      <c r="JQ12">
        <f t="shared" si="52"/>
        <v>0</v>
      </c>
      <c r="JR12">
        <f t="shared" si="53"/>
        <v>0</v>
      </c>
      <c r="JS12">
        <f t="shared" si="54"/>
        <v>0</v>
      </c>
      <c r="JT12">
        <f t="shared" si="55"/>
        <v>0</v>
      </c>
      <c r="JU12">
        <f t="shared" si="56"/>
        <v>0</v>
      </c>
      <c r="JV12">
        <f t="shared" si="57"/>
        <v>0</v>
      </c>
      <c r="JW12">
        <f t="shared" si="58"/>
        <v>0</v>
      </c>
      <c r="JX12">
        <f t="shared" si="59"/>
        <v>0</v>
      </c>
      <c r="JY12">
        <f t="shared" si="60"/>
        <v>0</v>
      </c>
      <c r="JZ12">
        <f t="shared" si="61"/>
        <v>0</v>
      </c>
      <c r="KA12">
        <f t="shared" si="62"/>
        <v>0</v>
      </c>
      <c r="KB12">
        <f t="shared" si="63"/>
        <v>0</v>
      </c>
      <c r="KC12">
        <f t="shared" si="64"/>
        <v>0</v>
      </c>
      <c r="KD12">
        <f t="shared" si="65"/>
        <v>0</v>
      </c>
      <c r="KE12">
        <f t="shared" si="66"/>
        <v>0</v>
      </c>
      <c r="KF12">
        <f t="shared" si="67"/>
        <v>0</v>
      </c>
      <c r="KG12">
        <f t="shared" si="68"/>
        <v>0</v>
      </c>
      <c r="KH12">
        <f t="shared" si="69"/>
        <v>0</v>
      </c>
      <c r="KI12">
        <f t="shared" si="70"/>
        <v>0.35000000000000003</v>
      </c>
      <c r="KJ12">
        <f t="shared" si="71"/>
        <v>0</v>
      </c>
      <c r="KK12">
        <f t="shared" si="72"/>
        <v>0</v>
      </c>
      <c r="KL12">
        <f t="shared" si="73"/>
        <v>0</v>
      </c>
      <c r="KM12">
        <f t="shared" si="74"/>
        <v>0</v>
      </c>
      <c r="KN12">
        <f t="shared" si="75"/>
        <v>0</v>
      </c>
      <c r="KO12">
        <f t="shared" si="76"/>
        <v>0</v>
      </c>
      <c r="KP12">
        <f t="shared" si="77"/>
        <v>0</v>
      </c>
      <c r="KQ12">
        <f t="shared" si="78"/>
        <v>0</v>
      </c>
      <c r="KR12">
        <f t="shared" si="79"/>
        <v>0</v>
      </c>
      <c r="KS12">
        <f t="shared" si="80"/>
        <v>0</v>
      </c>
      <c r="KT12">
        <f t="shared" si="81"/>
        <v>0</v>
      </c>
      <c r="KU12">
        <f t="shared" si="82"/>
        <v>0</v>
      </c>
      <c r="KV12">
        <f t="shared" si="83"/>
        <v>0</v>
      </c>
      <c r="KW12">
        <f t="shared" si="84"/>
        <v>0</v>
      </c>
      <c r="KX12">
        <f t="shared" si="85"/>
        <v>0</v>
      </c>
      <c r="KY12">
        <f t="shared" si="86"/>
        <v>0</v>
      </c>
      <c r="KZ12">
        <f t="shared" si="87"/>
        <v>0</v>
      </c>
      <c r="LA12">
        <f t="shared" si="88"/>
        <v>1.05</v>
      </c>
      <c r="LB12">
        <f t="shared" si="89"/>
        <v>0</v>
      </c>
      <c r="LC12">
        <f t="shared" si="90"/>
        <v>0</v>
      </c>
      <c r="LD12">
        <f t="shared" si="91"/>
        <v>0</v>
      </c>
      <c r="LE12">
        <f t="shared" si="92"/>
        <v>0</v>
      </c>
      <c r="LF12">
        <f t="shared" si="93"/>
        <v>1.05</v>
      </c>
      <c r="LG12">
        <f t="shared" si="94"/>
        <v>0</v>
      </c>
      <c r="LH12">
        <f t="shared" si="95"/>
        <v>0</v>
      </c>
      <c r="LI12">
        <f t="shared" si="96"/>
        <v>0</v>
      </c>
      <c r="LJ12">
        <f t="shared" si="97"/>
        <v>0</v>
      </c>
      <c r="LK12">
        <f t="shared" si="98"/>
        <v>1.05</v>
      </c>
      <c r="LL12">
        <f t="shared" si="99"/>
        <v>0</v>
      </c>
      <c r="LM12">
        <f t="shared" si="100"/>
        <v>0</v>
      </c>
      <c r="LN12">
        <f t="shared" si="101"/>
        <v>0</v>
      </c>
      <c r="LO12">
        <f t="shared" si="102"/>
        <v>0</v>
      </c>
      <c r="LP12">
        <f t="shared" si="103"/>
        <v>0</v>
      </c>
      <c r="LQ12">
        <f t="shared" si="104"/>
        <v>0</v>
      </c>
      <c r="LR12">
        <f t="shared" si="105"/>
        <v>0</v>
      </c>
      <c r="LS12">
        <f t="shared" si="106"/>
        <v>0</v>
      </c>
      <c r="LT12">
        <f t="shared" si="107"/>
        <v>0</v>
      </c>
      <c r="LU12">
        <f t="shared" si="108"/>
        <v>0</v>
      </c>
      <c r="LV12">
        <f t="shared" si="109"/>
        <v>0</v>
      </c>
      <c r="LW12">
        <f t="shared" si="110"/>
        <v>0</v>
      </c>
      <c r="LX12">
        <f t="shared" si="111"/>
        <v>0</v>
      </c>
      <c r="LY12">
        <f t="shared" si="112"/>
        <v>0</v>
      </c>
      <c r="LZ12">
        <f t="shared" si="113"/>
        <v>0</v>
      </c>
      <c r="MA12">
        <f t="shared" si="114"/>
        <v>0</v>
      </c>
      <c r="MB12">
        <f t="shared" si="115"/>
        <v>0</v>
      </c>
      <c r="MC12">
        <f t="shared" si="116"/>
        <v>0</v>
      </c>
      <c r="MD12">
        <f t="shared" si="117"/>
        <v>0</v>
      </c>
      <c r="ME12">
        <f t="shared" si="118"/>
        <v>0</v>
      </c>
      <c r="MF12">
        <f t="shared" si="119"/>
        <v>0</v>
      </c>
      <c r="MG12">
        <f t="shared" si="120"/>
        <v>0</v>
      </c>
      <c r="MH12">
        <f t="shared" si="121"/>
        <v>0</v>
      </c>
      <c r="MI12">
        <f t="shared" si="122"/>
        <v>0</v>
      </c>
      <c r="MJ12">
        <f t="shared" si="123"/>
        <v>0</v>
      </c>
      <c r="MK12">
        <f t="shared" si="124"/>
        <v>0</v>
      </c>
      <c r="ML12">
        <f t="shared" si="125"/>
        <v>0</v>
      </c>
      <c r="MM12">
        <f t="shared" si="126"/>
        <v>0</v>
      </c>
      <c r="MN12">
        <f t="shared" si="127"/>
        <v>0</v>
      </c>
      <c r="MO12">
        <f t="shared" si="128"/>
        <v>0</v>
      </c>
      <c r="MP12">
        <f t="shared" si="129"/>
        <v>0</v>
      </c>
      <c r="MQ12">
        <f t="shared" si="130"/>
        <v>0.25</v>
      </c>
      <c r="MR12">
        <f t="shared" si="131"/>
        <v>0</v>
      </c>
      <c r="MS12">
        <f t="shared" si="132"/>
        <v>0</v>
      </c>
      <c r="MT12">
        <f t="shared" si="133"/>
        <v>0</v>
      </c>
      <c r="MU12">
        <f t="shared" si="134"/>
        <v>0</v>
      </c>
      <c r="MV12">
        <f t="shared" si="135"/>
        <v>0</v>
      </c>
      <c r="MW12">
        <f t="shared" si="136"/>
        <v>0</v>
      </c>
      <c r="MX12">
        <f t="shared" si="137"/>
        <v>0</v>
      </c>
      <c r="MY12">
        <f t="shared" si="138"/>
        <v>0</v>
      </c>
      <c r="MZ12">
        <f t="shared" si="139"/>
        <v>0</v>
      </c>
      <c r="NA12">
        <f t="shared" si="140"/>
        <v>0</v>
      </c>
      <c r="NB12">
        <f t="shared" si="141"/>
        <v>0</v>
      </c>
      <c r="NC12">
        <f t="shared" si="142"/>
        <v>0</v>
      </c>
      <c r="ND12">
        <f t="shared" si="143"/>
        <v>0</v>
      </c>
      <c r="NE12">
        <f t="shared" si="144"/>
        <v>0</v>
      </c>
      <c r="NF12">
        <f t="shared" si="145"/>
        <v>0</v>
      </c>
      <c r="NG12">
        <f t="shared" si="146"/>
        <v>0</v>
      </c>
      <c r="NH12">
        <f t="shared" si="147"/>
        <v>0</v>
      </c>
      <c r="NI12">
        <f t="shared" si="148"/>
        <v>0.75</v>
      </c>
      <c r="NJ12">
        <f t="shared" si="149"/>
        <v>0</v>
      </c>
      <c r="NK12">
        <f t="shared" si="150"/>
        <v>0</v>
      </c>
      <c r="NL12">
        <f t="shared" si="151"/>
        <v>0</v>
      </c>
      <c r="NM12">
        <f t="shared" si="152"/>
        <v>0</v>
      </c>
      <c r="NN12">
        <f t="shared" si="153"/>
        <v>0.75</v>
      </c>
      <c r="NO12">
        <f t="shared" si="154"/>
        <v>0</v>
      </c>
      <c r="NP12">
        <f t="shared" si="155"/>
        <v>0</v>
      </c>
      <c r="NQ12">
        <f t="shared" si="156"/>
        <v>0</v>
      </c>
      <c r="NR12">
        <f t="shared" si="157"/>
        <v>0</v>
      </c>
      <c r="NS12">
        <f t="shared" si="158"/>
        <v>0.75</v>
      </c>
      <c r="NT12">
        <f t="shared" si="159"/>
        <v>0</v>
      </c>
      <c r="NU12">
        <f t="shared" si="160"/>
        <v>0</v>
      </c>
      <c r="NV12">
        <f t="shared" si="161"/>
        <v>0</v>
      </c>
      <c r="NW12">
        <f t="shared" si="162"/>
        <v>0</v>
      </c>
      <c r="NX12">
        <f t="shared" si="163"/>
        <v>0</v>
      </c>
      <c r="NY12">
        <f t="shared" si="164"/>
        <v>0</v>
      </c>
      <c r="NZ12">
        <f t="shared" si="165"/>
        <v>0</v>
      </c>
      <c r="OA12">
        <f t="shared" si="166"/>
        <v>0</v>
      </c>
      <c r="OB12">
        <f t="shared" si="167"/>
        <v>0</v>
      </c>
      <c r="OC12">
        <f t="shared" si="168"/>
        <v>0</v>
      </c>
      <c r="OD12">
        <f t="shared" si="169"/>
        <v>0</v>
      </c>
      <c r="OE12">
        <f t="shared" si="170"/>
        <v>0</v>
      </c>
      <c r="OF12">
        <f t="shared" si="171"/>
        <v>0</v>
      </c>
      <c r="OG12">
        <f t="shared" si="172"/>
        <v>0</v>
      </c>
      <c r="OH12">
        <f t="shared" si="173"/>
        <v>0</v>
      </c>
      <c r="OI12">
        <f t="shared" si="174"/>
        <v>0</v>
      </c>
      <c r="OJ12">
        <f t="shared" si="175"/>
        <v>0</v>
      </c>
      <c r="OK12">
        <f t="shared" si="176"/>
        <v>0</v>
      </c>
      <c r="OL12">
        <f t="shared" si="177"/>
        <v>0</v>
      </c>
      <c r="OM12">
        <f t="shared" si="178"/>
        <v>0</v>
      </c>
      <c r="ON12">
        <f t="shared" si="179"/>
        <v>0</v>
      </c>
      <c r="OO12">
        <f t="shared" si="180"/>
        <v>0</v>
      </c>
      <c r="OP12">
        <f t="shared" si="181"/>
        <v>0</v>
      </c>
      <c r="OQ12">
        <f t="shared" si="182"/>
        <v>0</v>
      </c>
      <c r="OR12">
        <f t="shared" si="183"/>
        <v>0</v>
      </c>
      <c r="OS12">
        <f t="shared" si="184"/>
        <v>0</v>
      </c>
      <c r="OT12">
        <f t="shared" si="185"/>
        <v>0</v>
      </c>
      <c r="OU12">
        <f t="shared" si="186"/>
        <v>0</v>
      </c>
      <c r="OV12">
        <f t="shared" si="187"/>
        <v>0</v>
      </c>
      <c r="OW12">
        <f t="shared" si="188"/>
        <v>0</v>
      </c>
      <c r="OX12">
        <f t="shared" si="189"/>
        <v>0</v>
      </c>
      <c r="OY12">
        <f t="shared" si="190"/>
        <v>0.1</v>
      </c>
      <c r="OZ12">
        <f t="shared" si="191"/>
        <v>0</v>
      </c>
      <c r="PA12">
        <f t="shared" si="192"/>
        <v>0</v>
      </c>
      <c r="PB12">
        <f t="shared" si="193"/>
        <v>0</v>
      </c>
      <c r="PC12">
        <f t="shared" si="194"/>
        <v>0</v>
      </c>
      <c r="PD12">
        <f t="shared" si="195"/>
        <v>0</v>
      </c>
      <c r="PE12">
        <f t="shared" si="196"/>
        <v>0</v>
      </c>
      <c r="PF12">
        <f t="shared" si="197"/>
        <v>0</v>
      </c>
      <c r="PG12">
        <f t="shared" si="198"/>
        <v>0</v>
      </c>
      <c r="PH12">
        <f t="shared" si="199"/>
        <v>0</v>
      </c>
      <c r="PI12">
        <f t="shared" si="200"/>
        <v>0</v>
      </c>
      <c r="PJ12">
        <f t="shared" si="201"/>
        <v>0</v>
      </c>
      <c r="PK12">
        <f t="shared" si="202"/>
        <v>0</v>
      </c>
      <c r="PL12">
        <f t="shared" si="203"/>
        <v>0</v>
      </c>
      <c r="PM12">
        <f t="shared" si="204"/>
        <v>0</v>
      </c>
      <c r="PN12">
        <f t="shared" si="205"/>
        <v>0</v>
      </c>
      <c r="PO12">
        <f t="shared" si="206"/>
        <v>0</v>
      </c>
      <c r="PP12">
        <f t="shared" si="207"/>
        <v>0</v>
      </c>
      <c r="PQ12">
        <f t="shared" si="208"/>
        <v>0.3</v>
      </c>
      <c r="PR12">
        <f t="shared" si="209"/>
        <v>0</v>
      </c>
      <c r="PS12">
        <f t="shared" si="210"/>
        <v>0</v>
      </c>
      <c r="PT12">
        <f t="shared" si="211"/>
        <v>0</v>
      </c>
      <c r="PU12">
        <f t="shared" si="212"/>
        <v>0</v>
      </c>
      <c r="PV12">
        <f t="shared" si="213"/>
        <v>0.3</v>
      </c>
      <c r="PW12">
        <f t="shared" si="214"/>
        <v>0</v>
      </c>
      <c r="PX12">
        <f t="shared" si="215"/>
        <v>0</v>
      </c>
      <c r="PY12">
        <f t="shared" si="216"/>
        <v>0</v>
      </c>
      <c r="PZ12">
        <f t="shared" si="217"/>
        <v>0</v>
      </c>
      <c r="QA12">
        <f t="shared" si="218"/>
        <v>0.3</v>
      </c>
      <c r="QB12">
        <f t="shared" si="219"/>
        <v>0</v>
      </c>
      <c r="QC12">
        <f t="shared" si="220"/>
        <v>0</v>
      </c>
      <c r="QD12">
        <f t="shared" si="221"/>
        <v>0</v>
      </c>
      <c r="QE12">
        <f t="shared" si="222"/>
        <v>0</v>
      </c>
      <c r="QF12">
        <f t="shared" si="223"/>
        <v>0</v>
      </c>
      <c r="QG12">
        <f t="shared" si="224"/>
        <v>0</v>
      </c>
      <c r="QH12">
        <f t="shared" si="225"/>
        <v>0</v>
      </c>
      <c r="QI12">
        <f t="shared" si="226"/>
        <v>0</v>
      </c>
      <c r="QJ12">
        <f t="shared" si="227"/>
        <v>0</v>
      </c>
      <c r="QK12">
        <f t="shared" si="228"/>
        <v>0</v>
      </c>
      <c r="QL12">
        <f t="shared" si="229"/>
        <v>0</v>
      </c>
      <c r="QM12">
        <f t="shared" si="230"/>
        <v>0</v>
      </c>
      <c r="QN12">
        <f t="shared" si="231"/>
        <v>0</v>
      </c>
      <c r="QO12">
        <f t="shared" si="232"/>
        <v>0</v>
      </c>
      <c r="QP12">
        <f t="shared" si="233"/>
        <v>0</v>
      </c>
      <c r="QQ12">
        <f t="shared" si="234"/>
        <v>0</v>
      </c>
      <c r="QR12">
        <f t="shared" si="235"/>
        <v>0</v>
      </c>
      <c r="QS12">
        <f t="shared" si="236"/>
        <v>0</v>
      </c>
      <c r="QT12">
        <f t="shared" si="237"/>
        <v>0</v>
      </c>
      <c r="QU12">
        <f t="shared" si="238"/>
        <v>0</v>
      </c>
      <c r="QV12">
        <f t="shared" si="239"/>
        <v>0</v>
      </c>
      <c r="QW12">
        <f t="shared" si="240"/>
        <v>0</v>
      </c>
      <c r="QX12">
        <f t="shared" si="241"/>
        <v>0</v>
      </c>
      <c r="QY12">
        <f t="shared" si="242"/>
        <v>0</v>
      </c>
      <c r="QZ12">
        <f t="shared" si="243"/>
        <v>0</v>
      </c>
      <c r="RA12">
        <f t="shared" si="244"/>
        <v>0</v>
      </c>
      <c r="RB12">
        <f t="shared" si="245"/>
        <v>0</v>
      </c>
      <c r="RC12">
        <f t="shared" si="246"/>
        <v>0</v>
      </c>
      <c r="RD12">
        <f t="shared" si="247"/>
        <v>0</v>
      </c>
      <c r="RE12">
        <f t="shared" si="248"/>
        <v>0</v>
      </c>
      <c r="RF12">
        <f t="shared" si="249"/>
        <v>0</v>
      </c>
      <c r="RG12">
        <f t="shared" si="250"/>
        <v>9496.7000000000007</v>
      </c>
      <c r="RH12">
        <f t="shared" si="251"/>
        <v>0</v>
      </c>
      <c r="RI12">
        <f t="shared" si="252"/>
        <v>0</v>
      </c>
      <c r="RJ12">
        <f t="shared" si="253"/>
        <v>0</v>
      </c>
      <c r="RK12">
        <f t="shared" si="254"/>
        <v>0</v>
      </c>
      <c r="RL12">
        <f t="shared" si="255"/>
        <v>0</v>
      </c>
      <c r="RM12">
        <f t="shared" si="256"/>
        <v>0</v>
      </c>
      <c r="RN12">
        <f t="shared" si="257"/>
        <v>0</v>
      </c>
      <c r="RO12">
        <f t="shared" si="258"/>
        <v>0</v>
      </c>
      <c r="RP12">
        <f t="shared" si="259"/>
        <v>0</v>
      </c>
      <c r="RQ12">
        <f t="shared" si="260"/>
        <v>0</v>
      </c>
      <c r="RR12">
        <f t="shared" si="261"/>
        <v>0</v>
      </c>
      <c r="RS12">
        <f t="shared" si="262"/>
        <v>0</v>
      </c>
      <c r="RT12">
        <f t="shared" si="263"/>
        <v>0</v>
      </c>
      <c r="RU12">
        <f t="shared" si="264"/>
        <v>0</v>
      </c>
      <c r="RV12">
        <f t="shared" si="265"/>
        <v>0</v>
      </c>
      <c r="RW12">
        <f t="shared" si="266"/>
        <v>0</v>
      </c>
      <c r="RX12">
        <f t="shared" si="267"/>
        <v>0</v>
      </c>
      <c r="RY12">
        <f t="shared" si="268"/>
        <v>28490.1</v>
      </c>
      <c r="RZ12">
        <f t="shared" si="269"/>
        <v>0</v>
      </c>
      <c r="SA12">
        <f t="shared" si="270"/>
        <v>0</v>
      </c>
      <c r="SB12">
        <f t="shared" si="271"/>
        <v>0</v>
      </c>
      <c r="SC12">
        <f t="shared" si="272"/>
        <v>0</v>
      </c>
      <c r="SD12">
        <f t="shared" si="273"/>
        <v>28490.1</v>
      </c>
      <c r="SE12">
        <f t="shared" si="274"/>
        <v>0</v>
      </c>
      <c r="SF12">
        <f t="shared" si="275"/>
        <v>0</v>
      </c>
      <c r="SG12">
        <f t="shared" si="276"/>
        <v>0</v>
      </c>
      <c r="SH12">
        <f t="shared" si="277"/>
        <v>0</v>
      </c>
      <c r="SI12">
        <f t="shared" si="278"/>
        <v>28490.1</v>
      </c>
      <c r="SJ12">
        <f t="shared" si="279"/>
        <v>0</v>
      </c>
      <c r="SK12">
        <f t="shared" si="280"/>
        <v>0</v>
      </c>
      <c r="SL12">
        <f t="shared" si="281"/>
        <v>0</v>
      </c>
      <c r="SM12">
        <f t="shared" si="282"/>
        <v>0</v>
      </c>
      <c r="SN12">
        <f t="shared" si="283"/>
        <v>0</v>
      </c>
      <c r="SO12">
        <f t="shared" si="284"/>
        <v>0</v>
      </c>
      <c r="SP12">
        <f t="shared" si="285"/>
        <v>0</v>
      </c>
      <c r="SQ12">
        <f t="shared" si="286"/>
        <v>0</v>
      </c>
      <c r="SR12">
        <f t="shared" si="287"/>
        <v>0</v>
      </c>
      <c r="SS12">
        <f t="shared" si="288"/>
        <v>3.5</v>
      </c>
      <c r="ST12">
        <f t="shared" si="289"/>
        <v>0</v>
      </c>
      <c r="SU12">
        <f t="shared" si="290"/>
        <v>0</v>
      </c>
      <c r="SV12">
        <f t="shared" si="291"/>
        <v>0</v>
      </c>
      <c r="SW12">
        <f t="shared" si="292"/>
        <v>0</v>
      </c>
      <c r="SX12">
        <f t="shared" si="293"/>
        <v>3.5</v>
      </c>
      <c r="SY12">
        <f t="shared" si="294"/>
        <v>0</v>
      </c>
      <c r="SZ12">
        <f t="shared" si="295"/>
        <v>0</v>
      </c>
      <c r="TA12">
        <f t="shared" si="296"/>
        <v>0</v>
      </c>
      <c r="TB12">
        <f t="shared" si="297"/>
        <v>0</v>
      </c>
      <c r="TC12">
        <f t="shared" si="298"/>
        <v>3.5</v>
      </c>
      <c r="TD12">
        <f t="shared" si="299"/>
        <v>0</v>
      </c>
      <c r="TE12">
        <f t="shared" si="300"/>
        <v>0</v>
      </c>
      <c r="TF12">
        <f t="shared" si="301"/>
        <v>0</v>
      </c>
      <c r="TG12">
        <f t="shared" si="302"/>
        <v>0</v>
      </c>
      <c r="TH12">
        <f t="shared" si="303"/>
        <v>3.5</v>
      </c>
      <c r="TI12">
        <f t="shared" si="304"/>
        <v>0</v>
      </c>
      <c r="TJ12">
        <f t="shared" si="305"/>
        <v>3.5</v>
      </c>
      <c r="TK12">
        <f t="shared" si="306"/>
        <v>0</v>
      </c>
      <c r="TL12">
        <f t="shared" si="307"/>
        <v>0</v>
      </c>
      <c r="TM12">
        <f t="shared" si="308"/>
        <v>1</v>
      </c>
      <c r="TN12">
        <f t="shared" si="309"/>
        <v>0</v>
      </c>
      <c r="TO12">
        <f t="shared" si="310"/>
        <v>5</v>
      </c>
      <c r="TP12">
        <f t="shared" si="311"/>
        <v>0</v>
      </c>
      <c r="TQ12">
        <f t="shared" si="312"/>
        <v>4</v>
      </c>
      <c r="TR12">
        <f t="shared" si="313"/>
        <v>2</v>
      </c>
      <c r="TS12">
        <f t="shared" si="314"/>
        <v>0</v>
      </c>
      <c r="TT12">
        <f t="shared" si="315"/>
        <v>0</v>
      </c>
      <c r="TU12">
        <f t="shared" si="316"/>
        <v>3</v>
      </c>
      <c r="TV12">
        <f t="shared" si="317"/>
        <v>2.5</v>
      </c>
      <c r="TW12">
        <f t="shared" si="318"/>
        <v>0</v>
      </c>
      <c r="TX12">
        <f t="shared" si="319"/>
        <v>12.5</v>
      </c>
      <c r="TY12">
        <f t="shared" si="320"/>
        <v>0</v>
      </c>
      <c r="TZ12">
        <f t="shared" si="321"/>
        <v>10</v>
      </c>
      <c r="UA12">
        <f t="shared" si="322"/>
        <v>5</v>
      </c>
      <c r="UB12">
        <f t="shared" si="323"/>
        <v>0</v>
      </c>
      <c r="UC12">
        <f t="shared" si="324"/>
        <v>0</v>
      </c>
      <c r="UD12">
        <f t="shared" si="325"/>
        <v>7.5</v>
      </c>
      <c r="UE12">
        <f t="shared" si="326"/>
        <v>0</v>
      </c>
      <c r="UF12">
        <f t="shared" si="327"/>
        <v>0</v>
      </c>
      <c r="UG12">
        <f t="shared" si="328"/>
        <v>0</v>
      </c>
      <c r="UH12">
        <f t="shared" si="329"/>
        <v>4</v>
      </c>
      <c r="UI12">
        <f t="shared" si="330"/>
        <v>3</v>
      </c>
      <c r="UJ12">
        <f t="shared" si="331"/>
        <v>0</v>
      </c>
      <c r="UK12">
        <f t="shared" si="332"/>
        <v>5</v>
      </c>
      <c r="UL12">
        <f t="shared" si="333"/>
        <v>0</v>
      </c>
      <c r="UM12">
        <f t="shared" si="334"/>
        <v>0</v>
      </c>
      <c r="UN12">
        <f t="shared" si="335"/>
        <v>0</v>
      </c>
      <c r="UO12">
        <f t="shared" si="336"/>
        <v>0</v>
      </c>
      <c r="UP12">
        <f t="shared" si="337"/>
        <v>0</v>
      </c>
      <c r="UQ12">
        <f t="shared" si="338"/>
        <v>10</v>
      </c>
      <c r="UR12">
        <f t="shared" si="339"/>
        <v>7.5</v>
      </c>
      <c r="US12">
        <f t="shared" si="340"/>
        <v>0</v>
      </c>
      <c r="UT12">
        <f t="shared" si="341"/>
        <v>12.5</v>
      </c>
      <c r="UU12">
        <f t="shared" si="342"/>
        <v>0</v>
      </c>
      <c r="UV12">
        <f t="shared" si="343"/>
        <v>0</v>
      </c>
      <c r="UW12">
        <f t="shared" si="344"/>
        <v>0</v>
      </c>
      <c r="UX12">
        <f t="shared" si="345"/>
        <v>0</v>
      </c>
      <c r="UY12">
        <f t="shared" si="346"/>
        <v>4</v>
      </c>
      <c r="UZ12">
        <f t="shared" si="347"/>
        <v>0</v>
      </c>
      <c r="VA12">
        <f t="shared" si="348"/>
        <v>3</v>
      </c>
      <c r="VB12">
        <f t="shared" si="349"/>
        <v>0</v>
      </c>
      <c r="VC12">
        <f t="shared" si="350"/>
        <v>5</v>
      </c>
      <c r="VD12">
        <f t="shared" si="351"/>
        <v>0</v>
      </c>
      <c r="VE12">
        <f t="shared" si="352"/>
        <v>0</v>
      </c>
      <c r="VF12">
        <f t="shared" si="353"/>
        <v>0</v>
      </c>
      <c r="VG12">
        <f t="shared" si="354"/>
        <v>0</v>
      </c>
      <c r="VH12">
        <f t="shared" si="355"/>
        <v>10</v>
      </c>
      <c r="VI12">
        <f t="shared" si="356"/>
        <v>0</v>
      </c>
      <c r="VJ12">
        <f t="shared" si="357"/>
        <v>7.5</v>
      </c>
      <c r="VK12">
        <f t="shared" si="358"/>
        <v>0</v>
      </c>
      <c r="VL12">
        <f t="shared" si="359"/>
        <v>12.5</v>
      </c>
      <c r="VM12">
        <f t="shared" si="360"/>
        <v>0</v>
      </c>
      <c r="VN12">
        <f t="shared" si="361"/>
        <v>0</v>
      </c>
      <c r="VO12">
        <f t="shared" si="362"/>
        <v>0</v>
      </c>
      <c r="VP12">
        <f t="shared" si="363"/>
        <v>0</v>
      </c>
      <c r="VQ12">
        <f t="shared" si="364"/>
        <v>0</v>
      </c>
      <c r="VR12">
        <f t="shared" si="365"/>
        <v>0</v>
      </c>
      <c r="VS12">
        <f t="shared" si="366"/>
        <v>0</v>
      </c>
      <c r="VT12">
        <f t="shared" si="367"/>
        <v>0</v>
      </c>
      <c r="VU12">
        <f t="shared" si="368"/>
        <v>0</v>
      </c>
      <c r="VV12">
        <f t="shared" si="369"/>
        <v>0</v>
      </c>
      <c r="VW12">
        <f t="shared" si="370"/>
        <v>0</v>
      </c>
      <c r="VX12">
        <f t="shared" si="371"/>
        <v>0</v>
      </c>
      <c r="VY12">
        <f t="shared" si="372"/>
        <v>0</v>
      </c>
      <c r="VZ12">
        <f t="shared" si="373"/>
        <v>0</v>
      </c>
      <c r="WA12">
        <f t="shared" si="374"/>
        <v>0</v>
      </c>
      <c r="WB12">
        <f t="shared" si="375"/>
        <v>0</v>
      </c>
      <c r="WC12">
        <f t="shared" si="376"/>
        <v>0</v>
      </c>
      <c r="WD12">
        <f t="shared" si="377"/>
        <v>0</v>
      </c>
      <c r="WE12">
        <f t="shared" si="378"/>
        <v>0</v>
      </c>
      <c r="WF12">
        <f t="shared" si="379"/>
        <v>0</v>
      </c>
      <c r="WG12">
        <f t="shared" si="380"/>
        <v>0</v>
      </c>
      <c r="WH12">
        <f t="shared" si="381"/>
        <v>0</v>
      </c>
      <c r="WI12">
        <f t="shared" si="382"/>
        <v>0</v>
      </c>
      <c r="WJ12">
        <f t="shared" si="383"/>
        <v>0</v>
      </c>
      <c r="WK12">
        <f t="shared" si="384"/>
        <v>0</v>
      </c>
      <c r="WL12">
        <f t="shared" si="385"/>
        <v>0</v>
      </c>
      <c r="WM12">
        <f t="shared" si="386"/>
        <v>0</v>
      </c>
      <c r="WN12">
        <f t="shared" si="387"/>
        <v>0</v>
      </c>
      <c r="WO12">
        <f t="shared" si="388"/>
        <v>0</v>
      </c>
      <c r="WP12">
        <f t="shared" si="389"/>
        <v>0</v>
      </c>
      <c r="WQ12">
        <f t="shared" si="390"/>
        <v>0</v>
      </c>
      <c r="WR12">
        <f t="shared" si="391"/>
        <v>0</v>
      </c>
      <c r="WS12">
        <f t="shared" si="392"/>
        <v>0</v>
      </c>
      <c r="WT12">
        <f t="shared" si="393"/>
        <v>0</v>
      </c>
      <c r="WU12">
        <f t="shared" si="394"/>
        <v>0</v>
      </c>
      <c r="WV12">
        <f t="shared" si="395"/>
        <v>0</v>
      </c>
      <c r="WW12">
        <f t="shared" si="396"/>
        <v>0</v>
      </c>
      <c r="WX12">
        <f t="shared" si="397"/>
        <v>0</v>
      </c>
      <c r="WY12">
        <f t="shared" si="398"/>
        <v>0</v>
      </c>
      <c r="WZ12">
        <f t="shared" si="399"/>
        <v>0</v>
      </c>
      <c r="XA12">
        <f t="shared" si="400"/>
        <v>0</v>
      </c>
      <c r="XB12">
        <f t="shared" si="401"/>
        <v>0</v>
      </c>
      <c r="XC12">
        <f t="shared" si="402"/>
        <v>0.33333333333333331</v>
      </c>
      <c r="XD12">
        <f t="shared" si="403"/>
        <v>0</v>
      </c>
      <c r="XE12">
        <f t="shared" si="404"/>
        <v>0</v>
      </c>
      <c r="XF12">
        <f t="shared" si="405"/>
        <v>0</v>
      </c>
      <c r="XG12">
        <f t="shared" si="406"/>
        <v>0</v>
      </c>
      <c r="XH12">
        <f t="shared" si="407"/>
        <v>0.33333333333333331</v>
      </c>
      <c r="XI12">
        <f t="shared" si="408"/>
        <v>0</v>
      </c>
      <c r="XJ12">
        <f t="shared" si="409"/>
        <v>0</v>
      </c>
      <c r="XK12">
        <f t="shared" si="410"/>
        <v>0</v>
      </c>
      <c r="XL12">
        <f t="shared" si="411"/>
        <v>0</v>
      </c>
      <c r="XM12">
        <f t="shared" si="412"/>
        <v>0.33333333333333331</v>
      </c>
      <c r="XN12">
        <f t="shared" si="413"/>
        <v>0</v>
      </c>
      <c r="XO12">
        <f t="shared" si="414"/>
        <v>0</v>
      </c>
      <c r="XP12">
        <f t="shared" si="415"/>
        <v>0</v>
      </c>
      <c r="XQ12">
        <f t="shared" si="416"/>
        <v>0</v>
      </c>
      <c r="XR12">
        <f t="shared" si="417"/>
        <v>0</v>
      </c>
      <c r="XS12">
        <f t="shared" si="418"/>
        <v>0</v>
      </c>
      <c r="XT12">
        <f t="shared" si="419"/>
        <v>0</v>
      </c>
      <c r="XU12">
        <f t="shared" si="420"/>
        <v>0</v>
      </c>
      <c r="XV12">
        <f t="shared" si="421"/>
        <v>0</v>
      </c>
      <c r="XW12">
        <f t="shared" si="422"/>
        <v>0</v>
      </c>
      <c r="XX12">
        <f t="shared" si="423"/>
        <v>0</v>
      </c>
      <c r="XY12">
        <f t="shared" si="424"/>
        <v>0</v>
      </c>
      <c r="XZ12">
        <f t="shared" si="425"/>
        <v>0</v>
      </c>
      <c r="YA12">
        <f t="shared" si="426"/>
        <v>0</v>
      </c>
      <c r="YB12">
        <f t="shared" si="427"/>
        <v>0</v>
      </c>
      <c r="YC12">
        <f t="shared" si="428"/>
        <v>0</v>
      </c>
      <c r="YD12">
        <f t="shared" si="429"/>
        <v>0</v>
      </c>
      <c r="YE12">
        <f t="shared" si="430"/>
        <v>0</v>
      </c>
      <c r="YF12">
        <f t="shared" si="431"/>
        <v>0</v>
      </c>
      <c r="YG12">
        <f t="shared" si="432"/>
        <v>0</v>
      </c>
      <c r="YH12">
        <f t="shared" si="433"/>
        <v>0</v>
      </c>
      <c r="YI12">
        <f t="shared" si="434"/>
        <v>0</v>
      </c>
      <c r="YJ12">
        <f t="shared" si="435"/>
        <v>0</v>
      </c>
      <c r="YK12">
        <f t="shared" si="436"/>
        <v>0</v>
      </c>
      <c r="YL12">
        <f t="shared" si="437"/>
        <v>0</v>
      </c>
      <c r="YM12">
        <f t="shared" si="438"/>
        <v>0</v>
      </c>
      <c r="YN12">
        <f t="shared" si="439"/>
        <v>0</v>
      </c>
      <c r="YO12">
        <f t="shared" si="440"/>
        <v>0</v>
      </c>
      <c r="YP12">
        <f t="shared" si="441"/>
        <v>0</v>
      </c>
      <c r="YQ12">
        <f t="shared" si="442"/>
        <v>0</v>
      </c>
      <c r="YR12">
        <f t="shared" si="443"/>
        <v>0</v>
      </c>
      <c r="YS12">
        <f t="shared" si="444"/>
        <v>0</v>
      </c>
      <c r="YT12">
        <f t="shared" si="445"/>
        <v>0</v>
      </c>
      <c r="YU12">
        <f t="shared" si="446"/>
        <v>0</v>
      </c>
      <c r="YV12">
        <f t="shared" si="447"/>
        <v>0</v>
      </c>
      <c r="YW12">
        <f t="shared" si="448"/>
        <v>0</v>
      </c>
      <c r="YX12">
        <f t="shared" si="449"/>
        <v>0</v>
      </c>
      <c r="YY12">
        <f t="shared" si="450"/>
        <v>0</v>
      </c>
      <c r="YZ12">
        <f t="shared" si="451"/>
        <v>0</v>
      </c>
      <c r="ZA12">
        <f t="shared" si="452"/>
        <v>0</v>
      </c>
      <c r="ZB12">
        <f t="shared" si="453"/>
        <v>0</v>
      </c>
      <c r="ZC12">
        <f t="shared" si="454"/>
        <v>0</v>
      </c>
      <c r="ZD12">
        <f t="shared" si="455"/>
        <v>0</v>
      </c>
      <c r="ZE12">
        <f t="shared" si="456"/>
        <v>0</v>
      </c>
      <c r="ZF12">
        <f t="shared" si="457"/>
        <v>0</v>
      </c>
      <c r="ZG12">
        <f t="shared" si="458"/>
        <v>0</v>
      </c>
      <c r="ZH12">
        <f t="shared" si="459"/>
        <v>0</v>
      </c>
      <c r="ZI12">
        <f t="shared" si="460"/>
        <v>0</v>
      </c>
      <c r="ZJ12">
        <f t="shared" si="461"/>
        <v>0</v>
      </c>
      <c r="ZK12" t="str">
        <f t="shared" si="462"/>
        <v xml:space="preserve">strengthening  controls on  baby feeding marketing  </v>
      </c>
      <c r="ZL12">
        <f t="shared" si="463"/>
        <v>0</v>
      </c>
      <c r="ZM12">
        <f t="shared" si="464"/>
        <v>0</v>
      </c>
      <c r="ZN12">
        <f t="shared" si="465"/>
        <v>0</v>
      </c>
      <c r="ZO12">
        <f t="shared" si="466"/>
        <v>0</v>
      </c>
      <c r="ZP12" t="str">
        <f t="shared" si="467"/>
        <v xml:space="preserve">strengthening  controls on  baby feeding marketing  </v>
      </c>
      <c r="ZQ12">
        <f t="shared" si="468"/>
        <v>0</v>
      </c>
      <c r="ZR12">
        <f t="shared" si="469"/>
        <v>0</v>
      </c>
      <c r="ZS12">
        <f t="shared" si="470"/>
        <v>0</v>
      </c>
      <c r="ZT12">
        <f t="shared" si="471"/>
        <v>0</v>
      </c>
      <c r="ZU12" t="str">
        <f t="shared" si="472"/>
        <v xml:space="preserve">strengthening  controls on  baby feeding marketing  </v>
      </c>
      <c r="ZV12">
        <f t="shared" si="473"/>
        <v>0</v>
      </c>
      <c r="ZW12">
        <f t="shared" si="474"/>
        <v>0</v>
      </c>
      <c r="ZX12">
        <f t="shared" si="475"/>
        <v>0</v>
      </c>
      <c r="ZY12">
        <f t="shared" si="476"/>
        <v>0</v>
      </c>
      <c r="ZZ12">
        <f t="shared" si="477"/>
        <v>0</v>
      </c>
      <c r="AAA12">
        <f t="shared" si="478"/>
        <v>0</v>
      </c>
      <c r="AAB12">
        <f t="shared" si="479"/>
        <v>0</v>
      </c>
      <c r="AAC12">
        <f t="shared" si="480"/>
        <v>0</v>
      </c>
      <c r="AAD12">
        <f t="shared" si="481"/>
        <v>0</v>
      </c>
      <c r="AAE12" t="str">
        <f t="shared" ca="1" si="482"/>
        <v>Inc_indiv</v>
      </c>
      <c r="AAF12" t="str">
        <f t="shared" ca="1" si="483"/>
        <v>Act_act</v>
      </c>
      <c r="AAG12" t="str">
        <f t="shared" ca="1" si="484"/>
        <v>TIss_pub_health</v>
      </c>
      <c r="AAH12" t="str">
        <f t="shared" ca="1" si="485"/>
        <v>Ben_cons</v>
      </c>
      <c r="AAI12" t="str">
        <f t="shared" ca="1" si="486"/>
        <v>Infl_int</v>
      </c>
      <c r="AAJ12" t="str">
        <f t="shared" ca="1" si="487"/>
        <v>Comms_int</v>
      </c>
      <c r="AAK12">
        <f t="shared" si="488"/>
        <v>32</v>
      </c>
    </row>
    <row r="13" spans="1:713" x14ac:dyDescent="0.35">
      <c r="B13">
        <v>27</v>
      </c>
      <c r="C13" s="8">
        <v>40576.48165509259</v>
      </c>
      <c r="D13" t="s">
        <v>232</v>
      </c>
      <c r="E13" t="s">
        <v>2699</v>
      </c>
      <c r="F13">
        <v>1</v>
      </c>
      <c r="G13" t="s">
        <v>263</v>
      </c>
      <c r="H13">
        <v>95000</v>
      </c>
      <c r="I13" s="9">
        <v>40574</v>
      </c>
      <c r="J13">
        <v>90</v>
      </c>
      <c r="K13">
        <v>2.5</v>
      </c>
      <c r="L13">
        <v>2</v>
      </c>
      <c r="M13">
        <v>0</v>
      </c>
      <c r="N13">
        <v>0</v>
      </c>
      <c r="O13">
        <v>0</v>
      </c>
      <c r="P13">
        <v>13</v>
      </c>
      <c r="Q13">
        <v>0</v>
      </c>
      <c r="R13">
        <v>0</v>
      </c>
      <c r="S13">
        <v>0</v>
      </c>
      <c r="T13">
        <v>0</v>
      </c>
      <c r="U13">
        <v>87</v>
      </c>
      <c r="V13">
        <v>0</v>
      </c>
      <c r="W13">
        <v>0</v>
      </c>
      <c r="Y13">
        <v>0.05</v>
      </c>
      <c r="Z13" s="10">
        <v>0.1</v>
      </c>
      <c r="AA13" s="10">
        <v>0</v>
      </c>
      <c r="AB13" s="10">
        <v>0.15</v>
      </c>
      <c r="AC13" s="10">
        <v>0</v>
      </c>
      <c r="AD13" s="10">
        <v>0.05</v>
      </c>
      <c r="AE13" s="10">
        <v>0.05</v>
      </c>
      <c r="AF13" s="10">
        <v>0.05</v>
      </c>
      <c r="AG13" s="10">
        <v>0.6</v>
      </c>
      <c r="AH13" s="10">
        <v>0</v>
      </c>
      <c r="AJ13" t="s">
        <v>264</v>
      </c>
      <c r="AK13" t="s">
        <v>253</v>
      </c>
      <c r="AR13" t="s">
        <v>265</v>
      </c>
      <c r="AT13" t="s">
        <v>266</v>
      </c>
      <c r="AU13" t="s">
        <v>267</v>
      </c>
      <c r="AV13" t="s">
        <v>268</v>
      </c>
      <c r="BB13" t="s">
        <v>224</v>
      </c>
      <c r="BE13" t="s">
        <v>254</v>
      </c>
      <c r="BJ13" t="s">
        <v>269</v>
      </c>
      <c r="BM13" t="s">
        <v>270</v>
      </c>
      <c r="BQ13" t="s">
        <v>271</v>
      </c>
      <c r="BY13" t="s">
        <v>272</v>
      </c>
      <c r="BZ13" t="s">
        <v>273</v>
      </c>
      <c r="CC13" t="s">
        <v>274</v>
      </c>
      <c r="CD13" t="s">
        <v>275</v>
      </c>
      <c r="CI13" t="s">
        <v>276</v>
      </c>
      <c r="CJ13" t="s">
        <v>255</v>
      </c>
      <c r="CN13" t="s">
        <v>277</v>
      </c>
      <c r="CQ13" t="s">
        <v>278</v>
      </c>
      <c r="CR13">
        <v>0</v>
      </c>
      <c r="CS13" s="10">
        <v>0</v>
      </c>
      <c r="CT13">
        <v>0</v>
      </c>
      <c r="CU13" s="10">
        <v>0</v>
      </c>
      <c r="CV13" s="10">
        <v>0</v>
      </c>
      <c r="CW13" s="10">
        <v>0</v>
      </c>
      <c r="CX13" s="10">
        <v>7.0000000000000007E-2</v>
      </c>
      <c r="CY13" s="10">
        <v>0.02</v>
      </c>
      <c r="CZ13" s="10">
        <v>0</v>
      </c>
      <c r="DA13" s="10">
        <v>0</v>
      </c>
      <c r="DB13" s="10">
        <v>0</v>
      </c>
      <c r="DC13" s="10">
        <v>0</v>
      </c>
      <c r="DD13" s="10">
        <v>0.02</v>
      </c>
      <c r="DE13" s="10">
        <v>0.15</v>
      </c>
      <c r="DF13" s="10">
        <v>0</v>
      </c>
      <c r="DG13" s="10">
        <v>0</v>
      </c>
      <c r="DH13" s="10">
        <v>0</v>
      </c>
      <c r="DI13" s="10">
        <v>0</v>
      </c>
      <c r="DJ13" s="10">
        <v>0.03</v>
      </c>
      <c r="DK13" s="10">
        <v>0</v>
      </c>
      <c r="DL13" s="10">
        <v>0</v>
      </c>
      <c r="DM13" s="10">
        <v>0.27</v>
      </c>
      <c r="DN13" s="10">
        <v>0</v>
      </c>
      <c r="DO13" s="10">
        <v>0</v>
      </c>
      <c r="DP13" s="10">
        <v>0</v>
      </c>
      <c r="DQ13" s="10">
        <v>0</v>
      </c>
      <c r="DR13" s="10">
        <v>0</v>
      </c>
      <c r="DS13" s="10">
        <v>0.04</v>
      </c>
      <c r="DT13" s="10">
        <v>0</v>
      </c>
      <c r="DU13" s="10">
        <v>0</v>
      </c>
      <c r="DV13" s="10">
        <v>0</v>
      </c>
      <c r="DW13" s="10">
        <v>0</v>
      </c>
      <c r="DX13" s="10">
        <v>0.04</v>
      </c>
      <c r="DY13" s="10">
        <v>0.01</v>
      </c>
      <c r="DZ13" s="10">
        <v>0</v>
      </c>
      <c r="EA13" s="10">
        <v>0</v>
      </c>
      <c r="EB13" s="10">
        <v>0</v>
      </c>
      <c r="EC13" s="10">
        <v>0</v>
      </c>
      <c r="ED13" s="10">
        <v>0</v>
      </c>
      <c r="EE13" s="10">
        <v>0</v>
      </c>
      <c r="EF13" s="10">
        <v>0.05</v>
      </c>
      <c r="EG13" s="10">
        <v>0</v>
      </c>
      <c r="EH13" s="10">
        <v>0</v>
      </c>
      <c r="EI13" s="10">
        <v>0.1</v>
      </c>
      <c r="EJ13" s="10">
        <v>0</v>
      </c>
      <c r="EK13" s="10">
        <v>0</v>
      </c>
      <c r="EL13" s="10">
        <v>0</v>
      </c>
      <c r="EM13" s="10">
        <v>0.02</v>
      </c>
      <c r="EN13" s="10">
        <v>0</v>
      </c>
      <c r="EO13" s="10">
        <v>0</v>
      </c>
      <c r="EP13" s="10">
        <v>0.02</v>
      </c>
      <c r="EQ13" s="10">
        <v>0</v>
      </c>
      <c r="ER13" s="10">
        <v>0</v>
      </c>
      <c r="ES13" s="10">
        <v>0</v>
      </c>
      <c r="ET13" s="10">
        <v>0.02</v>
      </c>
      <c r="EU13" s="10">
        <v>0.05</v>
      </c>
      <c r="EV13" s="10">
        <v>0.01</v>
      </c>
      <c r="EW13" s="10">
        <v>0.05</v>
      </c>
      <c r="EX13" s="10">
        <v>0</v>
      </c>
      <c r="EY13" s="10">
        <v>0.03</v>
      </c>
      <c r="EZ13" t="s">
        <v>279</v>
      </c>
      <c r="FA13" t="s">
        <v>280</v>
      </c>
      <c r="FB13" t="s">
        <v>226</v>
      </c>
      <c r="FC13" t="s">
        <v>227</v>
      </c>
      <c r="FD13" t="s">
        <v>226</v>
      </c>
      <c r="FE13" t="s">
        <v>259</v>
      </c>
      <c r="FF13" t="s">
        <v>227</v>
      </c>
      <c r="FG13">
        <v>1</v>
      </c>
      <c r="FH13">
        <v>0</v>
      </c>
      <c r="FI13">
        <v>4</v>
      </c>
      <c r="FJ13">
        <v>0</v>
      </c>
      <c r="FK13">
        <v>3</v>
      </c>
      <c r="FL13">
        <v>2</v>
      </c>
      <c r="FM13">
        <v>0</v>
      </c>
      <c r="FN13">
        <v>0</v>
      </c>
      <c r="FO13">
        <v>5</v>
      </c>
      <c r="FP13">
        <v>2</v>
      </c>
      <c r="FQ13">
        <v>1</v>
      </c>
      <c r="FR13">
        <v>3</v>
      </c>
      <c r="FS13">
        <v>0</v>
      </c>
      <c r="FT13">
        <v>0</v>
      </c>
      <c r="FU13">
        <v>0</v>
      </c>
      <c r="FV13">
        <v>4</v>
      </c>
      <c r="FW13">
        <v>5</v>
      </c>
      <c r="FX13">
        <v>0</v>
      </c>
      <c r="FY13">
        <v>5</v>
      </c>
      <c r="FZ13">
        <v>1</v>
      </c>
      <c r="GA13">
        <v>2</v>
      </c>
      <c r="GB13">
        <v>0</v>
      </c>
      <c r="GC13">
        <v>0</v>
      </c>
      <c r="GD13">
        <v>0</v>
      </c>
      <c r="GE13">
        <v>4</v>
      </c>
      <c r="GF13">
        <v>3</v>
      </c>
      <c r="GG13">
        <v>0</v>
      </c>
      <c r="GH13" t="s">
        <v>281</v>
      </c>
      <c r="GI13" t="s">
        <v>240</v>
      </c>
      <c r="GJ13" t="s">
        <v>282</v>
      </c>
      <c r="GK13" t="s">
        <v>283</v>
      </c>
      <c r="GL13" t="s">
        <v>284</v>
      </c>
      <c r="GM13" t="s">
        <v>285</v>
      </c>
      <c r="GN13" t="s">
        <v>286</v>
      </c>
      <c r="GO13" t="s">
        <v>2856</v>
      </c>
      <c r="GP13" t="s">
        <v>287</v>
      </c>
      <c r="GQ13" t="s">
        <v>288</v>
      </c>
      <c r="GR13" t="s">
        <v>289</v>
      </c>
      <c r="GS13" t="s">
        <v>229</v>
      </c>
      <c r="GT13" t="s">
        <v>260</v>
      </c>
      <c r="HB13" t="s">
        <v>290</v>
      </c>
      <c r="HE13" t="s">
        <v>291</v>
      </c>
      <c r="HQ13">
        <f t="shared" si="0"/>
        <v>85500</v>
      </c>
      <c r="HR13" t="str">
        <f t="shared" si="1"/>
        <v>C</v>
      </c>
      <c r="HS13">
        <f t="shared" si="2"/>
        <v>2</v>
      </c>
      <c r="HT13">
        <f t="shared" si="3"/>
        <v>0</v>
      </c>
      <c r="HU13">
        <f t="shared" si="4"/>
        <v>11115</v>
      </c>
      <c r="HV13">
        <f t="shared" si="5"/>
        <v>0</v>
      </c>
      <c r="HW13">
        <f t="shared" si="6"/>
        <v>0</v>
      </c>
      <c r="HX13">
        <f t="shared" si="7"/>
        <v>0</v>
      </c>
      <c r="HY13">
        <f t="shared" si="8"/>
        <v>0</v>
      </c>
      <c r="HZ13">
        <f t="shared" si="9"/>
        <v>74385</v>
      </c>
      <c r="IA13">
        <f t="shared" si="10"/>
        <v>0</v>
      </c>
      <c r="IB13">
        <f t="shared" si="11"/>
        <v>0</v>
      </c>
      <c r="IC13">
        <f t="shared" si="12"/>
        <v>0.2</v>
      </c>
      <c r="ID13">
        <f t="shared" si="13"/>
        <v>0</v>
      </c>
      <c r="IE13">
        <f t="shared" si="14"/>
        <v>0.3</v>
      </c>
      <c r="IF13">
        <f t="shared" si="15"/>
        <v>0</v>
      </c>
      <c r="IG13">
        <f t="shared" si="16"/>
        <v>0.1</v>
      </c>
      <c r="IH13">
        <f t="shared" si="17"/>
        <v>0.1</v>
      </c>
      <c r="II13">
        <f t="shared" si="18"/>
        <v>0.1</v>
      </c>
      <c r="IJ13">
        <f t="shared" si="19"/>
        <v>1.2</v>
      </c>
      <c r="IK13">
        <f t="shared" si="20"/>
        <v>0</v>
      </c>
      <c r="IL13">
        <f t="shared" si="21"/>
        <v>0.2</v>
      </c>
      <c r="IM13">
        <f t="shared" si="22"/>
        <v>0</v>
      </c>
      <c r="IN13">
        <f t="shared" si="23"/>
        <v>0.3</v>
      </c>
      <c r="IO13">
        <f t="shared" si="24"/>
        <v>0</v>
      </c>
      <c r="IP13">
        <f t="shared" si="25"/>
        <v>0.1</v>
      </c>
      <c r="IQ13">
        <f t="shared" si="26"/>
        <v>0.1</v>
      </c>
      <c r="IR13">
        <f t="shared" si="27"/>
        <v>0.1</v>
      </c>
      <c r="IS13">
        <f t="shared" si="28"/>
        <v>1.2</v>
      </c>
      <c r="IT13">
        <f t="shared" si="29"/>
        <v>0</v>
      </c>
      <c r="IU13">
        <f t="shared" si="30"/>
        <v>0</v>
      </c>
      <c r="IV13">
        <f t="shared" si="31"/>
        <v>0</v>
      </c>
      <c r="IW13">
        <f t="shared" si="32"/>
        <v>0</v>
      </c>
      <c r="IX13">
        <f t="shared" si="33"/>
        <v>0</v>
      </c>
      <c r="IY13">
        <f t="shared" si="34"/>
        <v>0</v>
      </c>
      <c r="IZ13">
        <f t="shared" si="35"/>
        <v>0</v>
      </c>
      <c r="JA13">
        <f t="shared" si="36"/>
        <v>0</v>
      </c>
      <c r="JB13">
        <f t="shared" si="37"/>
        <v>0</v>
      </c>
      <c r="JC13">
        <f t="shared" si="38"/>
        <v>0</v>
      </c>
      <c r="JD13">
        <f t="shared" si="39"/>
        <v>8550</v>
      </c>
      <c r="JE13">
        <f t="shared" si="40"/>
        <v>0</v>
      </c>
      <c r="JF13">
        <f t="shared" si="41"/>
        <v>12825</v>
      </c>
      <c r="JG13">
        <f t="shared" si="42"/>
        <v>0</v>
      </c>
      <c r="JH13">
        <f t="shared" si="43"/>
        <v>4275</v>
      </c>
      <c r="JI13">
        <f t="shared" si="44"/>
        <v>4275</v>
      </c>
      <c r="JJ13">
        <f t="shared" si="45"/>
        <v>4275</v>
      </c>
      <c r="JK13">
        <f t="shared" si="46"/>
        <v>51300</v>
      </c>
      <c r="JL13">
        <f t="shared" si="47"/>
        <v>0</v>
      </c>
      <c r="JM13">
        <f t="shared" si="48"/>
        <v>0</v>
      </c>
      <c r="JN13">
        <f t="shared" si="49"/>
        <v>0</v>
      </c>
      <c r="JO13">
        <f t="shared" si="50"/>
        <v>0</v>
      </c>
      <c r="JP13">
        <f t="shared" si="51"/>
        <v>0</v>
      </c>
      <c r="JQ13">
        <f t="shared" si="52"/>
        <v>0</v>
      </c>
      <c r="JR13">
        <f t="shared" si="53"/>
        <v>0</v>
      </c>
      <c r="JS13">
        <f t="shared" si="54"/>
        <v>0.14000000000000001</v>
      </c>
      <c r="JT13">
        <f t="shared" si="55"/>
        <v>0.04</v>
      </c>
      <c r="JU13">
        <f t="shared" si="56"/>
        <v>0</v>
      </c>
      <c r="JV13">
        <f t="shared" si="57"/>
        <v>0</v>
      </c>
      <c r="JW13">
        <f t="shared" si="58"/>
        <v>0</v>
      </c>
      <c r="JX13">
        <f t="shared" si="59"/>
        <v>0</v>
      </c>
      <c r="JY13">
        <f t="shared" si="60"/>
        <v>0.04</v>
      </c>
      <c r="JZ13">
        <f t="shared" si="61"/>
        <v>0.3</v>
      </c>
      <c r="KA13">
        <f t="shared" si="62"/>
        <v>0</v>
      </c>
      <c r="KB13">
        <f t="shared" si="63"/>
        <v>0</v>
      </c>
      <c r="KC13">
        <f t="shared" si="64"/>
        <v>0</v>
      </c>
      <c r="KD13">
        <f t="shared" si="65"/>
        <v>0</v>
      </c>
      <c r="KE13">
        <f t="shared" si="66"/>
        <v>0.06</v>
      </c>
      <c r="KF13">
        <f t="shared" si="67"/>
        <v>0</v>
      </c>
      <c r="KG13">
        <f t="shared" si="68"/>
        <v>0</v>
      </c>
      <c r="KH13">
        <f t="shared" si="69"/>
        <v>0.54</v>
      </c>
      <c r="KI13">
        <f t="shared" si="70"/>
        <v>0</v>
      </c>
      <c r="KJ13">
        <f t="shared" si="71"/>
        <v>0</v>
      </c>
      <c r="KK13">
        <f t="shared" si="72"/>
        <v>0</v>
      </c>
      <c r="KL13">
        <f t="shared" si="73"/>
        <v>0</v>
      </c>
      <c r="KM13">
        <f t="shared" si="74"/>
        <v>0</v>
      </c>
      <c r="KN13">
        <f t="shared" si="75"/>
        <v>0.08</v>
      </c>
      <c r="KO13">
        <f t="shared" si="76"/>
        <v>0</v>
      </c>
      <c r="KP13">
        <f t="shared" si="77"/>
        <v>0</v>
      </c>
      <c r="KQ13">
        <f t="shared" si="78"/>
        <v>0</v>
      </c>
      <c r="KR13">
        <f t="shared" si="79"/>
        <v>0</v>
      </c>
      <c r="KS13">
        <f t="shared" si="80"/>
        <v>0.08</v>
      </c>
      <c r="KT13">
        <f t="shared" si="81"/>
        <v>0.02</v>
      </c>
      <c r="KU13">
        <f t="shared" si="82"/>
        <v>0</v>
      </c>
      <c r="KV13">
        <f t="shared" si="83"/>
        <v>0</v>
      </c>
      <c r="KW13">
        <f t="shared" si="84"/>
        <v>0</v>
      </c>
      <c r="KX13">
        <f t="shared" si="85"/>
        <v>0</v>
      </c>
      <c r="KY13">
        <f t="shared" si="86"/>
        <v>0</v>
      </c>
      <c r="KZ13">
        <f t="shared" si="87"/>
        <v>0</v>
      </c>
      <c r="LA13">
        <f t="shared" si="88"/>
        <v>0.1</v>
      </c>
      <c r="LB13">
        <f t="shared" si="89"/>
        <v>0</v>
      </c>
      <c r="LC13">
        <f t="shared" si="90"/>
        <v>0</v>
      </c>
      <c r="LD13">
        <f t="shared" si="91"/>
        <v>0.2</v>
      </c>
      <c r="LE13">
        <f t="shared" si="92"/>
        <v>0</v>
      </c>
      <c r="LF13">
        <f t="shared" si="93"/>
        <v>0</v>
      </c>
      <c r="LG13">
        <f t="shared" si="94"/>
        <v>0</v>
      </c>
      <c r="LH13">
        <f t="shared" si="95"/>
        <v>0.04</v>
      </c>
      <c r="LI13">
        <f t="shared" si="96"/>
        <v>0</v>
      </c>
      <c r="LJ13">
        <f t="shared" si="97"/>
        <v>0</v>
      </c>
      <c r="LK13">
        <f t="shared" si="98"/>
        <v>0.04</v>
      </c>
      <c r="LL13">
        <f t="shared" si="99"/>
        <v>0</v>
      </c>
      <c r="LM13">
        <f t="shared" si="100"/>
        <v>0</v>
      </c>
      <c r="LN13">
        <f t="shared" si="101"/>
        <v>0</v>
      </c>
      <c r="LO13">
        <f t="shared" si="102"/>
        <v>0.04</v>
      </c>
      <c r="LP13">
        <f t="shared" si="103"/>
        <v>0.1</v>
      </c>
      <c r="LQ13">
        <f t="shared" si="104"/>
        <v>0.02</v>
      </c>
      <c r="LR13">
        <f t="shared" si="105"/>
        <v>0.1</v>
      </c>
      <c r="LS13">
        <f t="shared" si="106"/>
        <v>0</v>
      </c>
      <c r="LT13">
        <f t="shared" si="107"/>
        <v>0.06</v>
      </c>
      <c r="LU13">
        <f t="shared" si="108"/>
        <v>0</v>
      </c>
      <c r="LV13">
        <f t="shared" si="109"/>
        <v>0</v>
      </c>
      <c r="LW13">
        <f t="shared" si="110"/>
        <v>0</v>
      </c>
      <c r="LX13">
        <f t="shared" si="111"/>
        <v>0</v>
      </c>
      <c r="LY13">
        <f t="shared" si="112"/>
        <v>0</v>
      </c>
      <c r="LZ13">
        <f t="shared" si="113"/>
        <v>0</v>
      </c>
      <c r="MA13">
        <f t="shared" si="114"/>
        <v>0.14000000000000001</v>
      </c>
      <c r="MB13">
        <f t="shared" si="115"/>
        <v>0.04</v>
      </c>
      <c r="MC13">
        <f t="shared" si="116"/>
        <v>0</v>
      </c>
      <c r="MD13">
        <f t="shared" si="117"/>
        <v>0</v>
      </c>
      <c r="ME13">
        <f t="shared" si="118"/>
        <v>0</v>
      </c>
      <c r="MF13">
        <f t="shared" si="119"/>
        <v>0</v>
      </c>
      <c r="MG13">
        <f t="shared" si="120"/>
        <v>0.04</v>
      </c>
      <c r="MH13">
        <f t="shared" si="121"/>
        <v>0.3</v>
      </c>
      <c r="MI13">
        <f t="shared" si="122"/>
        <v>0</v>
      </c>
      <c r="MJ13">
        <f t="shared" si="123"/>
        <v>0</v>
      </c>
      <c r="MK13">
        <f t="shared" si="124"/>
        <v>0</v>
      </c>
      <c r="ML13">
        <f t="shared" si="125"/>
        <v>0</v>
      </c>
      <c r="MM13">
        <f t="shared" si="126"/>
        <v>0.06</v>
      </c>
      <c r="MN13">
        <f t="shared" si="127"/>
        <v>0</v>
      </c>
      <c r="MO13">
        <f t="shared" si="128"/>
        <v>0</v>
      </c>
      <c r="MP13">
        <f t="shared" si="129"/>
        <v>0.54</v>
      </c>
      <c r="MQ13">
        <f t="shared" si="130"/>
        <v>0</v>
      </c>
      <c r="MR13">
        <f t="shared" si="131"/>
        <v>0</v>
      </c>
      <c r="MS13">
        <f t="shared" si="132"/>
        <v>0</v>
      </c>
      <c r="MT13">
        <f t="shared" si="133"/>
        <v>0</v>
      </c>
      <c r="MU13">
        <f t="shared" si="134"/>
        <v>0</v>
      </c>
      <c r="MV13">
        <f t="shared" si="135"/>
        <v>0.08</v>
      </c>
      <c r="MW13">
        <f t="shared" si="136"/>
        <v>0</v>
      </c>
      <c r="MX13">
        <f t="shared" si="137"/>
        <v>0</v>
      </c>
      <c r="MY13">
        <f t="shared" si="138"/>
        <v>0</v>
      </c>
      <c r="MZ13">
        <f t="shared" si="139"/>
        <v>0</v>
      </c>
      <c r="NA13">
        <f t="shared" si="140"/>
        <v>0.08</v>
      </c>
      <c r="NB13">
        <f t="shared" si="141"/>
        <v>0.02</v>
      </c>
      <c r="NC13">
        <f t="shared" si="142"/>
        <v>0</v>
      </c>
      <c r="ND13">
        <f t="shared" si="143"/>
        <v>0</v>
      </c>
      <c r="NE13">
        <f t="shared" si="144"/>
        <v>0</v>
      </c>
      <c r="NF13">
        <f t="shared" si="145"/>
        <v>0</v>
      </c>
      <c r="NG13">
        <f t="shared" si="146"/>
        <v>0</v>
      </c>
      <c r="NH13">
        <f t="shared" si="147"/>
        <v>0</v>
      </c>
      <c r="NI13">
        <f t="shared" si="148"/>
        <v>0.1</v>
      </c>
      <c r="NJ13">
        <f t="shared" si="149"/>
        <v>0</v>
      </c>
      <c r="NK13">
        <f t="shared" si="150"/>
        <v>0</v>
      </c>
      <c r="NL13">
        <f t="shared" si="151"/>
        <v>0.2</v>
      </c>
      <c r="NM13">
        <f t="shared" si="152"/>
        <v>0</v>
      </c>
      <c r="NN13">
        <f t="shared" si="153"/>
        <v>0</v>
      </c>
      <c r="NO13">
        <f t="shared" si="154"/>
        <v>0</v>
      </c>
      <c r="NP13">
        <f t="shared" si="155"/>
        <v>0.04</v>
      </c>
      <c r="NQ13">
        <f t="shared" si="156"/>
        <v>0</v>
      </c>
      <c r="NR13">
        <f t="shared" si="157"/>
        <v>0</v>
      </c>
      <c r="NS13">
        <f t="shared" si="158"/>
        <v>0.04</v>
      </c>
      <c r="NT13">
        <f t="shared" si="159"/>
        <v>0</v>
      </c>
      <c r="NU13">
        <f t="shared" si="160"/>
        <v>0</v>
      </c>
      <c r="NV13">
        <f t="shared" si="161"/>
        <v>0</v>
      </c>
      <c r="NW13">
        <f t="shared" si="162"/>
        <v>0.04</v>
      </c>
      <c r="NX13">
        <f t="shared" si="163"/>
        <v>0.1</v>
      </c>
      <c r="NY13">
        <f t="shared" si="164"/>
        <v>0.02</v>
      </c>
      <c r="NZ13">
        <f t="shared" si="165"/>
        <v>0.1</v>
      </c>
      <c r="OA13">
        <f t="shared" si="166"/>
        <v>0</v>
      </c>
      <c r="OB13">
        <f t="shared" si="167"/>
        <v>0.06</v>
      </c>
      <c r="OC13">
        <f t="shared" si="168"/>
        <v>0</v>
      </c>
      <c r="OD13">
        <f t="shared" si="169"/>
        <v>0</v>
      </c>
      <c r="OE13">
        <f t="shared" si="170"/>
        <v>0</v>
      </c>
      <c r="OF13">
        <f t="shared" si="171"/>
        <v>0</v>
      </c>
      <c r="OG13">
        <f t="shared" si="172"/>
        <v>0</v>
      </c>
      <c r="OH13">
        <f t="shared" si="173"/>
        <v>0</v>
      </c>
      <c r="OI13">
        <f t="shared" si="174"/>
        <v>0</v>
      </c>
      <c r="OJ13">
        <f t="shared" si="175"/>
        <v>0</v>
      </c>
      <c r="OK13">
        <f t="shared" si="176"/>
        <v>0</v>
      </c>
      <c r="OL13">
        <f t="shared" si="177"/>
        <v>0</v>
      </c>
      <c r="OM13">
        <f t="shared" si="178"/>
        <v>0</v>
      </c>
      <c r="ON13">
        <f t="shared" si="179"/>
        <v>0</v>
      </c>
      <c r="OO13">
        <f t="shared" si="180"/>
        <v>0</v>
      </c>
      <c r="OP13">
        <f t="shared" si="181"/>
        <v>0</v>
      </c>
      <c r="OQ13">
        <f t="shared" si="182"/>
        <v>0</v>
      </c>
      <c r="OR13">
        <f t="shared" si="183"/>
        <v>0</v>
      </c>
      <c r="OS13">
        <f t="shared" si="184"/>
        <v>0</v>
      </c>
      <c r="OT13">
        <f t="shared" si="185"/>
        <v>0</v>
      </c>
      <c r="OU13">
        <f t="shared" si="186"/>
        <v>0</v>
      </c>
      <c r="OV13">
        <f t="shared" si="187"/>
        <v>0</v>
      </c>
      <c r="OW13">
        <f t="shared" si="188"/>
        <v>0</v>
      </c>
      <c r="OX13">
        <f t="shared" si="189"/>
        <v>0</v>
      </c>
      <c r="OY13">
        <f t="shared" si="190"/>
        <v>0</v>
      </c>
      <c r="OZ13">
        <f t="shared" si="191"/>
        <v>0</v>
      </c>
      <c r="PA13">
        <f t="shared" si="192"/>
        <v>0</v>
      </c>
      <c r="PB13">
        <f t="shared" si="193"/>
        <v>0</v>
      </c>
      <c r="PC13">
        <f t="shared" si="194"/>
        <v>0</v>
      </c>
      <c r="PD13">
        <f t="shared" si="195"/>
        <v>0</v>
      </c>
      <c r="PE13">
        <f t="shared" si="196"/>
        <v>0</v>
      </c>
      <c r="PF13">
        <f t="shared" si="197"/>
        <v>0</v>
      </c>
      <c r="PG13">
        <f t="shared" si="198"/>
        <v>0</v>
      </c>
      <c r="PH13">
        <f t="shared" si="199"/>
        <v>0</v>
      </c>
      <c r="PI13">
        <f t="shared" si="200"/>
        <v>0</v>
      </c>
      <c r="PJ13">
        <f t="shared" si="201"/>
        <v>0</v>
      </c>
      <c r="PK13">
        <f t="shared" si="202"/>
        <v>0</v>
      </c>
      <c r="PL13">
        <f t="shared" si="203"/>
        <v>0</v>
      </c>
      <c r="PM13">
        <f t="shared" si="204"/>
        <v>0</v>
      </c>
      <c r="PN13">
        <f t="shared" si="205"/>
        <v>0</v>
      </c>
      <c r="PO13">
        <f t="shared" si="206"/>
        <v>0</v>
      </c>
      <c r="PP13">
        <f t="shared" si="207"/>
        <v>0</v>
      </c>
      <c r="PQ13">
        <f t="shared" si="208"/>
        <v>0</v>
      </c>
      <c r="PR13">
        <f t="shared" si="209"/>
        <v>0</v>
      </c>
      <c r="PS13">
        <f t="shared" si="210"/>
        <v>0</v>
      </c>
      <c r="PT13">
        <f t="shared" si="211"/>
        <v>0</v>
      </c>
      <c r="PU13">
        <f t="shared" si="212"/>
        <v>0</v>
      </c>
      <c r="PV13">
        <f t="shared" si="213"/>
        <v>0</v>
      </c>
      <c r="PW13">
        <f t="shared" si="214"/>
        <v>0</v>
      </c>
      <c r="PX13">
        <f t="shared" si="215"/>
        <v>0</v>
      </c>
      <c r="PY13">
        <f t="shared" si="216"/>
        <v>0</v>
      </c>
      <c r="PZ13">
        <f t="shared" si="217"/>
        <v>0</v>
      </c>
      <c r="QA13">
        <f t="shared" si="218"/>
        <v>0</v>
      </c>
      <c r="QB13">
        <f t="shared" si="219"/>
        <v>0</v>
      </c>
      <c r="QC13">
        <f t="shared" si="220"/>
        <v>0</v>
      </c>
      <c r="QD13">
        <f t="shared" si="221"/>
        <v>0</v>
      </c>
      <c r="QE13">
        <f t="shared" si="222"/>
        <v>0</v>
      </c>
      <c r="QF13">
        <f t="shared" si="223"/>
        <v>0</v>
      </c>
      <c r="QG13">
        <f t="shared" si="224"/>
        <v>0</v>
      </c>
      <c r="QH13">
        <f t="shared" si="225"/>
        <v>0</v>
      </c>
      <c r="QI13">
        <f t="shared" si="226"/>
        <v>0</v>
      </c>
      <c r="QJ13">
        <f t="shared" si="227"/>
        <v>0</v>
      </c>
      <c r="QK13">
        <f t="shared" si="228"/>
        <v>0</v>
      </c>
      <c r="QL13">
        <f t="shared" si="229"/>
        <v>0</v>
      </c>
      <c r="QM13">
        <f t="shared" si="230"/>
        <v>0</v>
      </c>
      <c r="QN13">
        <f t="shared" si="231"/>
        <v>0</v>
      </c>
      <c r="QO13">
        <f t="shared" si="232"/>
        <v>0</v>
      </c>
      <c r="QP13">
        <f t="shared" si="233"/>
        <v>0</v>
      </c>
      <c r="QQ13">
        <f t="shared" si="234"/>
        <v>5985.0000000000009</v>
      </c>
      <c r="QR13">
        <f t="shared" si="235"/>
        <v>1710</v>
      </c>
      <c r="QS13">
        <f t="shared" si="236"/>
        <v>0</v>
      </c>
      <c r="QT13">
        <f t="shared" si="237"/>
        <v>0</v>
      </c>
      <c r="QU13">
        <f t="shared" si="238"/>
        <v>0</v>
      </c>
      <c r="QV13">
        <f t="shared" si="239"/>
        <v>0</v>
      </c>
      <c r="QW13">
        <f t="shared" si="240"/>
        <v>1710</v>
      </c>
      <c r="QX13">
        <f t="shared" si="241"/>
        <v>12825</v>
      </c>
      <c r="QY13">
        <f t="shared" si="242"/>
        <v>0</v>
      </c>
      <c r="QZ13">
        <f t="shared" si="243"/>
        <v>0</v>
      </c>
      <c r="RA13">
        <f t="shared" si="244"/>
        <v>0</v>
      </c>
      <c r="RB13">
        <f t="shared" si="245"/>
        <v>0</v>
      </c>
      <c r="RC13">
        <f t="shared" si="246"/>
        <v>2565</v>
      </c>
      <c r="RD13">
        <f t="shared" si="247"/>
        <v>0</v>
      </c>
      <c r="RE13">
        <f t="shared" si="248"/>
        <v>0</v>
      </c>
      <c r="RF13">
        <f t="shared" si="249"/>
        <v>23085</v>
      </c>
      <c r="RG13">
        <f t="shared" si="250"/>
        <v>0</v>
      </c>
      <c r="RH13">
        <f t="shared" si="251"/>
        <v>0</v>
      </c>
      <c r="RI13">
        <f t="shared" si="252"/>
        <v>0</v>
      </c>
      <c r="RJ13">
        <f t="shared" si="253"/>
        <v>0</v>
      </c>
      <c r="RK13">
        <f t="shared" si="254"/>
        <v>0</v>
      </c>
      <c r="RL13">
        <f t="shared" si="255"/>
        <v>3420</v>
      </c>
      <c r="RM13">
        <f t="shared" si="256"/>
        <v>0</v>
      </c>
      <c r="RN13">
        <f t="shared" si="257"/>
        <v>0</v>
      </c>
      <c r="RO13">
        <f t="shared" si="258"/>
        <v>0</v>
      </c>
      <c r="RP13">
        <f t="shared" si="259"/>
        <v>0</v>
      </c>
      <c r="RQ13">
        <f t="shared" si="260"/>
        <v>3420</v>
      </c>
      <c r="RR13">
        <f t="shared" si="261"/>
        <v>855</v>
      </c>
      <c r="RS13">
        <f t="shared" si="262"/>
        <v>0</v>
      </c>
      <c r="RT13">
        <f t="shared" si="263"/>
        <v>0</v>
      </c>
      <c r="RU13">
        <f t="shared" si="264"/>
        <v>0</v>
      </c>
      <c r="RV13">
        <f t="shared" si="265"/>
        <v>0</v>
      </c>
      <c r="RW13">
        <f t="shared" si="266"/>
        <v>0</v>
      </c>
      <c r="RX13">
        <f t="shared" si="267"/>
        <v>0</v>
      </c>
      <c r="RY13">
        <f t="shared" si="268"/>
        <v>4275</v>
      </c>
      <c r="RZ13">
        <f t="shared" si="269"/>
        <v>0</v>
      </c>
      <c r="SA13">
        <f t="shared" si="270"/>
        <v>0</v>
      </c>
      <c r="SB13">
        <f t="shared" si="271"/>
        <v>8550</v>
      </c>
      <c r="SC13">
        <f t="shared" si="272"/>
        <v>0</v>
      </c>
      <c r="SD13">
        <f t="shared" si="273"/>
        <v>0</v>
      </c>
      <c r="SE13">
        <f t="shared" si="274"/>
        <v>0</v>
      </c>
      <c r="SF13">
        <f t="shared" si="275"/>
        <v>1710</v>
      </c>
      <c r="SG13">
        <f t="shared" si="276"/>
        <v>0</v>
      </c>
      <c r="SH13">
        <f t="shared" si="277"/>
        <v>0</v>
      </c>
      <c r="SI13">
        <f t="shared" si="278"/>
        <v>1710</v>
      </c>
      <c r="SJ13">
        <f t="shared" si="279"/>
        <v>0</v>
      </c>
      <c r="SK13">
        <f t="shared" si="280"/>
        <v>0</v>
      </c>
      <c r="SL13">
        <f t="shared" si="281"/>
        <v>0</v>
      </c>
      <c r="SM13">
        <f t="shared" si="282"/>
        <v>1710</v>
      </c>
      <c r="SN13">
        <f t="shared" si="283"/>
        <v>4275</v>
      </c>
      <c r="SO13">
        <f t="shared" si="284"/>
        <v>855</v>
      </c>
      <c r="SP13">
        <f t="shared" si="285"/>
        <v>4275</v>
      </c>
      <c r="SQ13">
        <f t="shared" si="286"/>
        <v>0</v>
      </c>
      <c r="SR13">
        <f t="shared" si="287"/>
        <v>2565</v>
      </c>
      <c r="SS13">
        <f t="shared" si="288"/>
        <v>2</v>
      </c>
      <c r="ST13">
        <f t="shared" si="289"/>
        <v>0</v>
      </c>
      <c r="SU13">
        <f t="shared" si="290"/>
        <v>0</v>
      </c>
      <c r="SV13">
        <f t="shared" si="291"/>
        <v>0</v>
      </c>
      <c r="SW13">
        <f t="shared" si="292"/>
        <v>0</v>
      </c>
      <c r="SX13">
        <f t="shared" si="293"/>
        <v>2</v>
      </c>
      <c r="SY13">
        <f t="shared" si="294"/>
        <v>0</v>
      </c>
      <c r="SZ13">
        <f t="shared" si="295"/>
        <v>0</v>
      </c>
      <c r="TA13">
        <f t="shared" si="296"/>
        <v>2</v>
      </c>
      <c r="TB13">
        <f t="shared" si="297"/>
        <v>0</v>
      </c>
      <c r="TC13">
        <f t="shared" si="298"/>
        <v>0</v>
      </c>
      <c r="TD13">
        <f t="shared" si="299"/>
        <v>0</v>
      </c>
      <c r="TE13">
        <f t="shared" si="300"/>
        <v>0</v>
      </c>
      <c r="TF13">
        <f t="shared" si="301"/>
        <v>0</v>
      </c>
      <c r="TG13">
        <f t="shared" si="302"/>
        <v>0</v>
      </c>
      <c r="TH13">
        <f t="shared" si="303"/>
        <v>2</v>
      </c>
      <c r="TI13">
        <f t="shared" si="304"/>
        <v>0</v>
      </c>
      <c r="TJ13">
        <f t="shared" si="305"/>
        <v>2</v>
      </c>
      <c r="TK13">
        <f t="shared" si="306"/>
        <v>0</v>
      </c>
      <c r="TL13">
        <f t="shared" si="307"/>
        <v>0</v>
      </c>
      <c r="TM13">
        <f t="shared" si="308"/>
        <v>5</v>
      </c>
      <c r="TN13">
        <f t="shared" si="309"/>
        <v>0</v>
      </c>
      <c r="TO13">
        <f t="shared" si="310"/>
        <v>2</v>
      </c>
      <c r="TP13">
        <f t="shared" si="311"/>
        <v>0</v>
      </c>
      <c r="TQ13">
        <f t="shared" si="312"/>
        <v>3</v>
      </c>
      <c r="TR13">
        <f t="shared" si="313"/>
        <v>4</v>
      </c>
      <c r="TS13">
        <f t="shared" si="314"/>
        <v>0</v>
      </c>
      <c r="TT13">
        <f t="shared" si="315"/>
        <v>0</v>
      </c>
      <c r="TU13">
        <f t="shared" si="316"/>
        <v>1</v>
      </c>
      <c r="TV13">
        <f t="shared" si="317"/>
        <v>10</v>
      </c>
      <c r="TW13">
        <f t="shared" si="318"/>
        <v>0</v>
      </c>
      <c r="TX13">
        <f t="shared" si="319"/>
        <v>4</v>
      </c>
      <c r="TY13">
        <f t="shared" si="320"/>
        <v>0</v>
      </c>
      <c r="TZ13">
        <f t="shared" si="321"/>
        <v>6</v>
      </c>
      <c r="UA13">
        <f t="shared" si="322"/>
        <v>8</v>
      </c>
      <c r="UB13">
        <f t="shared" si="323"/>
        <v>0</v>
      </c>
      <c r="UC13">
        <f t="shared" si="324"/>
        <v>0</v>
      </c>
      <c r="UD13">
        <f t="shared" si="325"/>
        <v>2</v>
      </c>
      <c r="UE13">
        <f t="shared" si="326"/>
        <v>4</v>
      </c>
      <c r="UF13">
        <f t="shared" si="327"/>
        <v>5</v>
      </c>
      <c r="UG13">
        <f t="shared" si="328"/>
        <v>3</v>
      </c>
      <c r="UH13">
        <f t="shared" si="329"/>
        <v>0</v>
      </c>
      <c r="UI13">
        <f t="shared" si="330"/>
        <v>0</v>
      </c>
      <c r="UJ13">
        <f t="shared" si="331"/>
        <v>0</v>
      </c>
      <c r="UK13">
        <f t="shared" si="332"/>
        <v>2</v>
      </c>
      <c r="UL13">
        <f t="shared" si="333"/>
        <v>1</v>
      </c>
      <c r="UM13">
        <f t="shared" si="334"/>
        <v>0</v>
      </c>
      <c r="UN13">
        <f t="shared" si="335"/>
        <v>8</v>
      </c>
      <c r="UO13">
        <f t="shared" si="336"/>
        <v>10</v>
      </c>
      <c r="UP13">
        <f t="shared" si="337"/>
        <v>6</v>
      </c>
      <c r="UQ13">
        <f t="shared" si="338"/>
        <v>0</v>
      </c>
      <c r="UR13">
        <f t="shared" si="339"/>
        <v>0</v>
      </c>
      <c r="US13">
        <f t="shared" si="340"/>
        <v>0</v>
      </c>
      <c r="UT13">
        <f t="shared" si="341"/>
        <v>4</v>
      </c>
      <c r="UU13">
        <f t="shared" si="342"/>
        <v>2</v>
      </c>
      <c r="UV13">
        <f t="shared" si="343"/>
        <v>0</v>
      </c>
      <c r="UW13">
        <f t="shared" si="344"/>
        <v>1</v>
      </c>
      <c r="UX13">
        <f t="shared" si="345"/>
        <v>5</v>
      </c>
      <c r="UY13">
        <f t="shared" si="346"/>
        <v>4</v>
      </c>
      <c r="UZ13">
        <f t="shared" si="347"/>
        <v>0</v>
      </c>
      <c r="VA13">
        <f t="shared" si="348"/>
        <v>0</v>
      </c>
      <c r="VB13">
        <f t="shared" si="349"/>
        <v>0</v>
      </c>
      <c r="VC13">
        <f t="shared" si="350"/>
        <v>2</v>
      </c>
      <c r="VD13">
        <f t="shared" si="351"/>
        <v>3</v>
      </c>
      <c r="VE13">
        <f t="shared" si="352"/>
        <v>0</v>
      </c>
      <c r="VF13">
        <f t="shared" si="353"/>
        <v>2</v>
      </c>
      <c r="VG13">
        <f t="shared" si="354"/>
        <v>10</v>
      </c>
      <c r="VH13">
        <f t="shared" si="355"/>
        <v>8</v>
      </c>
      <c r="VI13">
        <f t="shared" si="356"/>
        <v>0</v>
      </c>
      <c r="VJ13">
        <f t="shared" si="357"/>
        <v>0</v>
      </c>
      <c r="VK13">
        <f t="shared" si="358"/>
        <v>0</v>
      </c>
      <c r="VL13">
        <f t="shared" si="359"/>
        <v>4</v>
      </c>
      <c r="VM13">
        <f t="shared" si="360"/>
        <v>6</v>
      </c>
      <c r="VN13">
        <f t="shared" si="361"/>
        <v>0</v>
      </c>
      <c r="VO13">
        <f t="shared" si="362"/>
        <v>0</v>
      </c>
      <c r="VP13">
        <f t="shared" si="363"/>
        <v>0</v>
      </c>
      <c r="VQ13">
        <f t="shared" si="364"/>
        <v>0</v>
      </c>
      <c r="VR13">
        <f t="shared" si="365"/>
        <v>0</v>
      </c>
      <c r="VS13">
        <f t="shared" si="366"/>
        <v>0</v>
      </c>
      <c r="VT13">
        <f t="shared" si="367"/>
        <v>0</v>
      </c>
      <c r="VU13">
        <f t="shared" si="368"/>
        <v>0</v>
      </c>
      <c r="VV13">
        <f t="shared" si="369"/>
        <v>0</v>
      </c>
      <c r="VW13">
        <f t="shared" si="370"/>
        <v>0</v>
      </c>
      <c r="VX13">
        <f t="shared" si="371"/>
        <v>0</v>
      </c>
      <c r="VY13">
        <f t="shared" si="372"/>
        <v>0</v>
      </c>
      <c r="VZ13">
        <f t="shared" si="373"/>
        <v>0</v>
      </c>
      <c r="WA13">
        <f t="shared" si="374"/>
        <v>0</v>
      </c>
      <c r="WB13">
        <f t="shared" si="375"/>
        <v>0</v>
      </c>
      <c r="WC13">
        <f t="shared" si="376"/>
        <v>0</v>
      </c>
      <c r="WD13">
        <f t="shared" si="377"/>
        <v>0</v>
      </c>
      <c r="WE13">
        <f t="shared" si="378"/>
        <v>0</v>
      </c>
      <c r="WF13">
        <f t="shared" si="379"/>
        <v>0</v>
      </c>
      <c r="WG13">
        <f t="shared" si="380"/>
        <v>0</v>
      </c>
      <c r="WH13">
        <f t="shared" si="381"/>
        <v>0</v>
      </c>
      <c r="WI13">
        <f t="shared" si="382"/>
        <v>0</v>
      </c>
      <c r="WJ13">
        <f t="shared" si="383"/>
        <v>1</v>
      </c>
      <c r="WK13">
        <f t="shared" si="384"/>
        <v>0</v>
      </c>
      <c r="WL13">
        <f t="shared" si="385"/>
        <v>0</v>
      </c>
      <c r="WM13">
        <f t="shared" si="386"/>
        <v>0</v>
      </c>
      <c r="WN13">
        <f t="shared" si="387"/>
        <v>0</v>
      </c>
      <c r="WO13">
        <f t="shared" si="388"/>
        <v>0</v>
      </c>
      <c r="WP13">
        <f t="shared" si="389"/>
        <v>0</v>
      </c>
      <c r="WQ13">
        <f t="shared" si="390"/>
        <v>0</v>
      </c>
      <c r="WR13">
        <f t="shared" si="391"/>
        <v>0</v>
      </c>
      <c r="WS13">
        <f t="shared" si="392"/>
        <v>0</v>
      </c>
      <c r="WT13">
        <f t="shared" si="393"/>
        <v>0</v>
      </c>
      <c r="WU13">
        <f t="shared" si="394"/>
        <v>0</v>
      </c>
      <c r="WV13">
        <f t="shared" si="395"/>
        <v>0</v>
      </c>
      <c r="WW13">
        <f t="shared" si="396"/>
        <v>0</v>
      </c>
      <c r="WX13">
        <f t="shared" si="397"/>
        <v>0</v>
      </c>
      <c r="WY13">
        <f t="shared" si="398"/>
        <v>0</v>
      </c>
      <c r="WZ13">
        <f t="shared" si="399"/>
        <v>0</v>
      </c>
      <c r="XA13">
        <f t="shared" si="400"/>
        <v>0</v>
      </c>
      <c r="XB13">
        <f t="shared" si="401"/>
        <v>0</v>
      </c>
      <c r="XC13">
        <f t="shared" si="402"/>
        <v>0</v>
      </c>
      <c r="XD13">
        <f t="shared" si="403"/>
        <v>0</v>
      </c>
      <c r="XE13">
        <f t="shared" si="404"/>
        <v>0</v>
      </c>
      <c r="XF13">
        <f t="shared" si="405"/>
        <v>0</v>
      </c>
      <c r="XG13">
        <f t="shared" si="406"/>
        <v>0</v>
      </c>
      <c r="XH13">
        <f t="shared" si="407"/>
        <v>0</v>
      </c>
      <c r="XI13">
        <f t="shared" si="408"/>
        <v>0</v>
      </c>
      <c r="XJ13">
        <f t="shared" si="409"/>
        <v>0</v>
      </c>
      <c r="XK13">
        <f t="shared" si="410"/>
        <v>0</v>
      </c>
      <c r="XL13">
        <f t="shared" si="411"/>
        <v>0</v>
      </c>
      <c r="XM13">
        <f t="shared" si="412"/>
        <v>0</v>
      </c>
      <c r="XN13">
        <f t="shared" si="413"/>
        <v>0</v>
      </c>
      <c r="XO13">
        <f t="shared" si="414"/>
        <v>0</v>
      </c>
      <c r="XP13">
        <f t="shared" si="415"/>
        <v>0</v>
      </c>
      <c r="XQ13">
        <f t="shared" si="416"/>
        <v>0</v>
      </c>
      <c r="XR13">
        <f t="shared" si="417"/>
        <v>0</v>
      </c>
      <c r="XS13">
        <f t="shared" si="418"/>
        <v>0</v>
      </c>
      <c r="XT13">
        <f t="shared" si="419"/>
        <v>0</v>
      </c>
      <c r="XU13">
        <f t="shared" si="420"/>
        <v>0</v>
      </c>
      <c r="XV13">
        <f t="shared" si="421"/>
        <v>0</v>
      </c>
      <c r="XW13">
        <f t="shared" si="422"/>
        <v>0</v>
      </c>
      <c r="XX13">
        <f t="shared" si="423"/>
        <v>0</v>
      </c>
      <c r="XY13">
        <f t="shared" si="424"/>
        <v>0</v>
      </c>
      <c r="XZ13">
        <f t="shared" si="425"/>
        <v>0</v>
      </c>
      <c r="YA13">
        <f t="shared" si="426"/>
        <v>0</v>
      </c>
      <c r="YB13">
        <f t="shared" si="427"/>
        <v>0</v>
      </c>
      <c r="YC13">
        <f t="shared" si="428"/>
        <v>0</v>
      </c>
      <c r="YD13">
        <f t="shared" si="429"/>
        <v>0</v>
      </c>
      <c r="YE13">
        <f t="shared" si="430"/>
        <v>0</v>
      </c>
      <c r="YF13">
        <f t="shared" si="431"/>
        <v>0</v>
      </c>
      <c r="YG13">
        <f t="shared" si="432"/>
        <v>0</v>
      </c>
      <c r="YH13">
        <f t="shared" si="433"/>
        <v>0</v>
      </c>
      <c r="YI13">
        <f t="shared" si="434"/>
        <v>0</v>
      </c>
      <c r="YJ13">
        <f t="shared" si="435"/>
        <v>0</v>
      </c>
      <c r="YK13">
        <f t="shared" si="436"/>
        <v>0</v>
      </c>
      <c r="YL13">
        <f t="shared" si="437"/>
        <v>0</v>
      </c>
      <c r="YM13">
        <f t="shared" si="438"/>
        <v>0</v>
      </c>
      <c r="YN13">
        <f t="shared" si="439"/>
        <v>0</v>
      </c>
      <c r="YO13">
        <f t="shared" si="440"/>
        <v>0</v>
      </c>
      <c r="YP13">
        <f t="shared" si="441"/>
        <v>0</v>
      </c>
      <c r="YQ13">
        <f t="shared" si="442"/>
        <v>0</v>
      </c>
      <c r="YR13" t="str">
        <f t="shared" si="443"/>
        <v>Food Security and sustainabilty</v>
      </c>
      <c r="YS13">
        <f t="shared" si="444"/>
        <v>0</v>
      </c>
      <c r="YT13">
        <f t="shared" si="445"/>
        <v>0</v>
      </c>
      <c r="YU13">
        <f t="shared" si="446"/>
        <v>0</v>
      </c>
      <c r="YV13">
        <f t="shared" si="447"/>
        <v>0</v>
      </c>
      <c r="YW13">
        <f t="shared" si="448"/>
        <v>0</v>
      </c>
      <c r="YX13">
        <f t="shared" si="449"/>
        <v>0</v>
      </c>
      <c r="YY13">
        <f t="shared" si="450"/>
        <v>0</v>
      </c>
      <c r="YZ13">
        <f t="shared" si="451"/>
        <v>0</v>
      </c>
      <c r="ZA13">
        <f t="shared" si="452"/>
        <v>0</v>
      </c>
      <c r="ZB13">
        <f t="shared" si="453"/>
        <v>0</v>
      </c>
      <c r="ZC13">
        <f t="shared" si="454"/>
        <v>0</v>
      </c>
      <c r="ZD13">
        <f t="shared" si="455"/>
        <v>0</v>
      </c>
      <c r="ZE13">
        <f t="shared" si="456"/>
        <v>0</v>
      </c>
      <c r="ZF13">
        <f t="shared" si="457"/>
        <v>0</v>
      </c>
      <c r="ZG13">
        <f t="shared" si="458"/>
        <v>0</v>
      </c>
      <c r="ZH13">
        <f t="shared" si="459"/>
        <v>0</v>
      </c>
      <c r="ZI13">
        <f t="shared" si="460"/>
        <v>0</v>
      </c>
      <c r="ZJ13">
        <f t="shared" si="461"/>
        <v>0</v>
      </c>
      <c r="ZK13">
        <f t="shared" si="462"/>
        <v>0</v>
      </c>
      <c r="ZL13">
        <f t="shared" si="463"/>
        <v>0</v>
      </c>
      <c r="ZM13">
        <f t="shared" si="464"/>
        <v>0</v>
      </c>
      <c r="ZN13">
        <f t="shared" si="465"/>
        <v>0</v>
      </c>
      <c r="ZO13">
        <f t="shared" si="466"/>
        <v>0</v>
      </c>
      <c r="ZP13">
        <f t="shared" si="467"/>
        <v>0</v>
      </c>
      <c r="ZQ13">
        <f t="shared" si="468"/>
        <v>0</v>
      </c>
      <c r="ZR13">
        <f t="shared" si="469"/>
        <v>0</v>
      </c>
      <c r="ZS13">
        <f t="shared" si="470"/>
        <v>0</v>
      </c>
      <c r="ZT13">
        <f t="shared" si="471"/>
        <v>0</v>
      </c>
      <c r="ZU13">
        <f t="shared" si="472"/>
        <v>0</v>
      </c>
      <c r="ZV13">
        <f t="shared" si="473"/>
        <v>0</v>
      </c>
      <c r="ZW13">
        <f t="shared" si="474"/>
        <v>0</v>
      </c>
      <c r="ZX13">
        <f t="shared" si="475"/>
        <v>0</v>
      </c>
      <c r="ZY13">
        <f t="shared" si="476"/>
        <v>0</v>
      </c>
      <c r="ZZ13">
        <f t="shared" si="477"/>
        <v>0</v>
      </c>
      <c r="AAA13">
        <f t="shared" si="478"/>
        <v>0</v>
      </c>
      <c r="AAB13">
        <f t="shared" si="479"/>
        <v>0</v>
      </c>
      <c r="AAC13">
        <f t="shared" si="480"/>
        <v>0</v>
      </c>
      <c r="AAD13">
        <f t="shared" si="481"/>
        <v>0</v>
      </c>
      <c r="AAE13" t="str">
        <f t="shared" ca="1" si="482"/>
        <v>Inc_sales_public</v>
      </c>
      <c r="AAF13" t="str">
        <f t="shared" ca="1" si="483"/>
        <v>Act_adv</v>
      </c>
      <c r="AAG13" t="str">
        <f t="shared" ca="1" si="484"/>
        <v>TIss_food_sec</v>
      </c>
      <c r="AAH13" t="str">
        <f t="shared" ca="1" si="485"/>
        <v>Ben_nature</v>
      </c>
      <c r="AAI13" t="str">
        <f t="shared" ca="1" si="486"/>
        <v>Infl_NGO</v>
      </c>
      <c r="AAJ13" t="str">
        <f t="shared" ca="1" si="487"/>
        <v>Comms_gen</v>
      </c>
      <c r="AAK13">
        <f t="shared" si="488"/>
        <v>14</v>
      </c>
    </row>
    <row r="14" spans="1:713" x14ac:dyDescent="0.35">
      <c r="B14">
        <v>78</v>
      </c>
      <c r="C14" s="8">
        <v>40582.535231481481</v>
      </c>
      <c r="D14" t="s">
        <v>232</v>
      </c>
      <c r="E14" t="s">
        <v>2601</v>
      </c>
      <c r="F14">
        <v>1</v>
      </c>
      <c r="G14" t="s">
        <v>2409</v>
      </c>
      <c r="H14">
        <v>285</v>
      </c>
      <c r="I14" s="9">
        <v>40544</v>
      </c>
      <c r="J14">
        <v>100</v>
      </c>
      <c r="K14">
        <v>0</v>
      </c>
      <c r="L14">
        <v>0</v>
      </c>
      <c r="M14">
        <v>2.5</v>
      </c>
      <c r="N14">
        <v>2.5</v>
      </c>
      <c r="O14">
        <v>0</v>
      </c>
      <c r="P14">
        <v>0</v>
      </c>
      <c r="Q14">
        <v>0</v>
      </c>
      <c r="R14">
        <v>100</v>
      </c>
      <c r="S14">
        <v>0</v>
      </c>
      <c r="T14">
        <v>0</v>
      </c>
      <c r="U14">
        <v>0</v>
      </c>
      <c r="V14">
        <v>0</v>
      </c>
      <c r="W14">
        <v>0</v>
      </c>
      <c r="Y14">
        <v>6.25E-2</v>
      </c>
      <c r="Z14" s="10">
        <v>0</v>
      </c>
      <c r="AA14" s="10">
        <v>0</v>
      </c>
      <c r="AB14" s="10">
        <v>0.05</v>
      </c>
      <c r="AC14" s="10">
        <v>0</v>
      </c>
      <c r="AD14" s="10">
        <v>0.1</v>
      </c>
      <c r="AE14" s="10">
        <v>0</v>
      </c>
      <c r="AF14" s="10">
        <v>0.15</v>
      </c>
      <c r="AG14" s="10">
        <v>0.7</v>
      </c>
      <c r="AH14" s="10">
        <v>0</v>
      </c>
      <c r="AK14" t="s">
        <v>253</v>
      </c>
      <c r="AZ14" t="s">
        <v>313</v>
      </c>
      <c r="BB14" t="s">
        <v>224</v>
      </c>
      <c r="BL14" t="s">
        <v>319</v>
      </c>
      <c r="BQ14" t="s">
        <v>271</v>
      </c>
      <c r="CH14" t="s">
        <v>325</v>
      </c>
      <c r="CJ14" t="s">
        <v>255</v>
      </c>
      <c r="CQ14" t="s">
        <v>537</v>
      </c>
      <c r="CR14">
        <v>0</v>
      </c>
      <c r="CS14">
        <v>0</v>
      </c>
      <c r="CT14">
        <v>0</v>
      </c>
      <c r="CU14" s="10">
        <v>0</v>
      </c>
      <c r="CV14">
        <v>0</v>
      </c>
      <c r="CW14" s="10">
        <v>0</v>
      </c>
      <c r="CX14" s="10">
        <v>0</v>
      </c>
      <c r="CY14" s="10">
        <v>0</v>
      </c>
      <c r="CZ14" s="10">
        <v>0</v>
      </c>
      <c r="DA14" s="10">
        <v>0</v>
      </c>
      <c r="DB14" s="10">
        <v>0</v>
      </c>
      <c r="DC14" s="10">
        <v>0</v>
      </c>
      <c r="DD14" s="10">
        <v>0</v>
      </c>
      <c r="DE14" s="10">
        <v>0</v>
      </c>
      <c r="DF14" s="10">
        <v>0</v>
      </c>
      <c r="DG14" s="10">
        <v>0</v>
      </c>
      <c r="DH14" s="10">
        <v>0</v>
      </c>
      <c r="DI14" s="10">
        <v>0</v>
      </c>
      <c r="DJ14" s="10">
        <v>0</v>
      </c>
      <c r="DK14" s="10">
        <v>0</v>
      </c>
      <c r="DL14" s="10">
        <v>0</v>
      </c>
      <c r="DM14" s="10">
        <v>0</v>
      </c>
      <c r="DN14" s="10">
        <v>0</v>
      </c>
      <c r="DO14" s="10">
        <v>0</v>
      </c>
      <c r="DP14" s="10">
        <v>0</v>
      </c>
      <c r="DQ14" s="10">
        <v>0</v>
      </c>
      <c r="DR14" s="10">
        <v>0</v>
      </c>
      <c r="DS14" s="10">
        <v>0.1</v>
      </c>
      <c r="DT14" s="10">
        <v>0</v>
      </c>
      <c r="DU14" s="10">
        <v>0</v>
      </c>
      <c r="DV14" s="10">
        <v>0</v>
      </c>
      <c r="DW14" s="10">
        <v>0</v>
      </c>
      <c r="DX14" s="10">
        <v>0</v>
      </c>
      <c r="DY14" s="10">
        <v>0</v>
      </c>
      <c r="DZ14" s="10">
        <v>0</v>
      </c>
      <c r="EA14" s="10">
        <v>0.1</v>
      </c>
      <c r="EB14" s="10">
        <v>0</v>
      </c>
      <c r="EC14" s="10">
        <v>0</v>
      </c>
      <c r="ED14" s="10">
        <v>0</v>
      </c>
      <c r="EE14" s="10">
        <v>0</v>
      </c>
      <c r="EF14" s="10">
        <v>0</v>
      </c>
      <c r="EG14" s="10">
        <v>0</v>
      </c>
      <c r="EH14" s="10">
        <v>0</v>
      </c>
      <c r="EI14" s="10">
        <v>0</v>
      </c>
      <c r="EJ14" s="10">
        <v>0</v>
      </c>
      <c r="EK14" s="10">
        <v>0</v>
      </c>
      <c r="EL14" s="10">
        <v>0</v>
      </c>
      <c r="EM14" s="10">
        <v>0</v>
      </c>
      <c r="EN14" s="10">
        <v>0</v>
      </c>
      <c r="EO14" s="10">
        <v>0</v>
      </c>
      <c r="EP14" s="10">
        <v>0</v>
      </c>
      <c r="EQ14" s="10">
        <v>0</v>
      </c>
      <c r="ER14" s="10">
        <v>0</v>
      </c>
      <c r="ES14" s="10">
        <v>0</v>
      </c>
      <c r="ET14" s="10">
        <v>0</v>
      </c>
      <c r="EU14" s="10">
        <v>0.8</v>
      </c>
      <c r="EV14" s="10">
        <v>0</v>
      </c>
      <c r="EW14" s="10">
        <v>0</v>
      </c>
      <c r="EX14" s="10">
        <v>0</v>
      </c>
      <c r="EY14" s="10">
        <v>0</v>
      </c>
      <c r="EZ14" t="s">
        <v>538</v>
      </c>
      <c r="FA14" t="s">
        <v>539</v>
      </c>
      <c r="FB14" t="s">
        <v>227</v>
      </c>
      <c r="FC14" t="s">
        <v>228</v>
      </c>
      <c r="FD14" t="s">
        <v>227</v>
      </c>
      <c r="FE14" t="s">
        <v>227</v>
      </c>
      <c r="FF14" t="s">
        <v>227</v>
      </c>
      <c r="FG14">
        <v>5</v>
      </c>
      <c r="FH14">
        <v>2</v>
      </c>
      <c r="FI14">
        <v>0</v>
      </c>
      <c r="FJ14">
        <v>0</v>
      </c>
      <c r="FK14">
        <v>0</v>
      </c>
      <c r="FL14">
        <v>1</v>
      </c>
      <c r="FM14">
        <v>3</v>
      </c>
      <c r="FN14">
        <v>0</v>
      </c>
      <c r="FO14">
        <v>4</v>
      </c>
      <c r="FP14">
        <v>1</v>
      </c>
      <c r="FQ14">
        <v>0</v>
      </c>
      <c r="FR14">
        <v>0</v>
      </c>
      <c r="FS14">
        <v>3</v>
      </c>
      <c r="FT14">
        <v>0</v>
      </c>
      <c r="FU14">
        <v>2</v>
      </c>
      <c r="FV14">
        <v>0</v>
      </c>
      <c r="FW14">
        <v>0</v>
      </c>
      <c r="FX14">
        <v>0</v>
      </c>
      <c r="FY14">
        <v>3</v>
      </c>
      <c r="FZ14">
        <v>0</v>
      </c>
      <c r="GA14">
        <v>0</v>
      </c>
      <c r="GB14">
        <v>0</v>
      </c>
      <c r="GC14">
        <v>0</v>
      </c>
      <c r="GD14">
        <v>1</v>
      </c>
      <c r="GE14">
        <v>0</v>
      </c>
      <c r="GF14">
        <v>0</v>
      </c>
      <c r="GG14">
        <v>2</v>
      </c>
      <c r="GH14" t="s">
        <v>2843</v>
      </c>
      <c r="GI14" t="s">
        <v>2746</v>
      </c>
      <c r="GJ14" t="s">
        <v>540</v>
      </c>
      <c r="GK14" t="s">
        <v>2805</v>
      </c>
      <c r="GL14" t="s">
        <v>541</v>
      </c>
      <c r="GM14" t="s">
        <v>2862</v>
      </c>
      <c r="GN14" t="s">
        <v>2835</v>
      </c>
      <c r="GO14" t="s">
        <v>542</v>
      </c>
      <c r="GP14" t="s">
        <v>543</v>
      </c>
      <c r="GR14" t="s">
        <v>289</v>
      </c>
      <c r="GT14" t="s">
        <v>260</v>
      </c>
      <c r="GW14" t="s">
        <v>230</v>
      </c>
      <c r="GZ14" t="s">
        <v>370</v>
      </c>
      <c r="HB14" t="s">
        <v>290</v>
      </c>
      <c r="HE14" t="s">
        <v>291</v>
      </c>
      <c r="HG14" t="s">
        <v>348</v>
      </c>
      <c r="HH14" t="s">
        <v>374</v>
      </c>
      <c r="HQ14">
        <f t="shared" si="0"/>
        <v>285</v>
      </c>
      <c r="HR14" t="str">
        <f t="shared" si="1"/>
        <v>A</v>
      </c>
      <c r="HS14">
        <f t="shared" si="2"/>
        <v>2.5</v>
      </c>
      <c r="HT14">
        <f t="shared" si="3"/>
        <v>0</v>
      </c>
      <c r="HU14">
        <f t="shared" si="4"/>
        <v>0</v>
      </c>
      <c r="HV14">
        <f t="shared" si="5"/>
        <v>0</v>
      </c>
      <c r="HW14">
        <f t="shared" si="6"/>
        <v>285</v>
      </c>
      <c r="HX14">
        <f t="shared" si="7"/>
        <v>0</v>
      </c>
      <c r="HY14">
        <f t="shared" si="8"/>
        <v>0</v>
      </c>
      <c r="HZ14">
        <f t="shared" si="9"/>
        <v>0</v>
      </c>
      <c r="IA14">
        <f t="shared" si="10"/>
        <v>0</v>
      </c>
      <c r="IB14">
        <f t="shared" si="11"/>
        <v>0</v>
      </c>
      <c r="IC14">
        <f t="shared" si="12"/>
        <v>0</v>
      </c>
      <c r="ID14">
        <f t="shared" si="13"/>
        <v>0</v>
      </c>
      <c r="IE14">
        <f t="shared" si="14"/>
        <v>0.125</v>
      </c>
      <c r="IF14">
        <f t="shared" si="15"/>
        <v>0</v>
      </c>
      <c r="IG14">
        <f t="shared" si="16"/>
        <v>0.25</v>
      </c>
      <c r="IH14">
        <f t="shared" si="17"/>
        <v>0</v>
      </c>
      <c r="II14">
        <f t="shared" si="18"/>
        <v>0.375</v>
      </c>
      <c r="IJ14">
        <f t="shared" si="19"/>
        <v>1.75</v>
      </c>
      <c r="IK14">
        <f t="shared" si="20"/>
        <v>0</v>
      </c>
      <c r="IL14">
        <f t="shared" si="21"/>
        <v>0</v>
      </c>
      <c r="IM14">
        <f t="shared" si="22"/>
        <v>0</v>
      </c>
      <c r="IN14">
        <f t="shared" si="23"/>
        <v>0</v>
      </c>
      <c r="IO14">
        <f t="shared" si="24"/>
        <v>0</v>
      </c>
      <c r="IP14">
        <f t="shared" si="25"/>
        <v>0</v>
      </c>
      <c r="IQ14">
        <f t="shared" si="26"/>
        <v>0</v>
      </c>
      <c r="IR14">
        <f t="shared" si="27"/>
        <v>0</v>
      </c>
      <c r="IS14">
        <f t="shared" si="28"/>
        <v>0</v>
      </c>
      <c r="IT14">
        <f t="shared" si="29"/>
        <v>0</v>
      </c>
      <c r="IU14">
        <f t="shared" si="30"/>
        <v>0</v>
      </c>
      <c r="IV14">
        <f t="shared" si="31"/>
        <v>0</v>
      </c>
      <c r="IW14">
        <f t="shared" si="32"/>
        <v>0.125</v>
      </c>
      <c r="IX14">
        <f t="shared" si="33"/>
        <v>0</v>
      </c>
      <c r="IY14">
        <f t="shared" si="34"/>
        <v>0.25</v>
      </c>
      <c r="IZ14">
        <f t="shared" si="35"/>
        <v>0</v>
      </c>
      <c r="JA14">
        <f t="shared" si="36"/>
        <v>0.375</v>
      </c>
      <c r="JB14">
        <f t="shared" si="37"/>
        <v>1.75</v>
      </c>
      <c r="JC14">
        <f t="shared" si="38"/>
        <v>0</v>
      </c>
      <c r="JD14">
        <f t="shared" si="39"/>
        <v>0</v>
      </c>
      <c r="JE14">
        <f t="shared" si="40"/>
        <v>0</v>
      </c>
      <c r="JF14">
        <f t="shared" si="41"/>
        <v>14.25</v>
      </c>
      <c r="JG14">
        <f t="shared" si="42"/>
        <v>0</v>
      </c>
      <c r="JH14">
        <f t="shared" si="43"/>
        <v>28.5</v>
      </c>
      <c r="JI14">
        <f t="shared" si="44"/>
        <v>0</v>
      </c>
      <c r="JJ14">
        <f t="shared" si="45"/>
        <v>42.75</v>
      </c>
      <c r="JK14">
        <f t="shared" si="46"/>
        <v>199.5</v>
      </c>
      <c r="JL14">
        <f t="shared" si="47"/>
        <v>0</v>
      </c>
      <c r="JM14">
        <f t="shared" si="48"/>
        <v>0</v>
      </c>
      <c r="JN14">
        <f t="shared" si="49"/>
        <v>0</v>
      </c>
      <c r="JO14">
        <f t="shared" si="50"/>
        <v>0</v>
      </c>
      <c r="JP14">
        <f t="shared" si="51"/>
        <v>0</v>
      </c>
      <c r="JQ14">
        <f t="shared" si="52"/>
        <v>0</v>
      </c>
      <c r="JR14">
        <f t="shared" si="53"/>
        <v>0</v>
      </c>
      <c r="JS14">
        <f t="shared" si="54"/>
        <v>0</v>
      </c>
      <c r="JT14">
        <f t="shared" si="55"/>
        <v>0</v>
      </c>
      <c r="JU14">
        <f t="shared" si="56"/>
        <v>0</v>
      </c>
      <c r="JV14">
        <f t="shared" si="57"/>
        <v>0</v>
      </c>
      <c r="JW14">
        <f t="shared" si="58"/>
        <v>0</v>
      </c>
      <c r="JX14">
        <f t="shared" si="59"/>
        <v>0</v>
      </c>
      <c r="JY14">
        <f t="shared" si="60"/>
        <v>0</v>
      </c>
      <c r="JZ14">
        <f t="shared" si="61"/>
        <v>0</v>
      </c>
      <c r="KA14">
        <f t="shared" si="62"/>
        <v>0</v>
      </c>
      <c r="KB14">
        <f t="shared" si="63"/>
        <v>0</v>
      </c>
      <c r="KC14">
        <f t="shared" si="64"/>
        <v>0</v>
      </c>
      <c r="KD14">
        <f t="shared" si="65"/>
        <v>0</v>
      </c>
      <c r="KE14">
        <f t="shared" si="66"/>
        <v>0</v>
      </c>
      <c r="KF14">
        <f t="shared" si="67"/>
        <v>0</v>
      </c>
      <c r="KG14">
        <f t="shared" si="68"/>
        <v>0</v>
      </c>
      <c r="KH14">
        <f t="shared" si="69"/>
        <v>0</v>
      </c>
      <c r="KI14">
        <f t="shared" si="70"/>
        <v>0</v>
      </c>
      <c r="KJ14">
        <f t="shared" si="71"/>
        <v>0</v>
      </c>
      <c r="KK14">
        <f t="shared" si="72"/>
        <v>0</v>
      </c>
      <c r="KL14">
        <f t="shared" si="73"/>
        <v>0</v>
      </c>
      <c r="KM14">
        <f t="shared" si="74"/>
        <v>0</v>
      </c>
      <c r="KN14">
        <f t="shared" si="75"/>
        <v>0.25</v>
      </c>
      <c r="KO14">
        <f t="shared" si="76"/>
        <v>0</v>
      </c>
      <c r="KP14">
        <f t="shared" si="77"/>
        <v>0</v>
      </c>
      <c r="KQ14">
        <f t="shared" si="78"/>
        <v>0</v>
      </c>
      <c r="KR14">
        <f t="shared" si="79"/>
        <v>0</v>
      </c>
      <c r="KS14">
        <f t="shared" si="80"/>
        <v>0</v>
      </c>
      <c r="KT14">
        <f t="shared" si="81"/>
        <v>0</v>
      </c>
      <c r="KU14">
        <f t="shared" si="82"/>
        <v>0</v>
      </c>
      <c r="KV14">
        <f t="shared" si="83"/>
        <v>0.25</v>
      </c>
      <c r="KW14">
        <f t="shared" si="84"/>
        <v>0</v>
      </c>
      <c r="KX14">
        <f t="shared" si="85"/>
        <v>0</v>
      </c>
      <c r="KY14">
        <f t="shared" si="86"/>
        <v>0</v>
      </c>
      <c r="KZ14">
        <f t="shared" si="87"/>
        <v>0</v>
      </c>
      <c r="LA14">
        <f t="shared" si="88"/>
        <v>0</v>
      </c>
      <c r="LB14">
        <f t="shared" si="89"/>
        <v>0</v>
      </c>
      <c r="LC14">
        <f t="shared" si="90"/>
        <v>0</v>
      </c>
      <c r="LD14">
        <f t="shared" si="91"/>
        <v>0</v>
      </c>
      <c r="LE14">
        <f t="shared" si="92"/>
        <v>0</v>
      </c>
      <c r="LF14">
        <f t="shared" si="93"/>
        <v>0</v>
      </c>
      <c r="LG14">
        <f t="shared" si="94"/>
        <v>0</v>
      </c>
      <c r="LH14">
        <f t="shared" si="95"/>
        <v>0</v>
      </c>
      <c r="LI14">
        <f t="shared" si="96"/>
        <v>0</v>
      </c>
      <c r="LJ14">
        <f t="shared" si="97"/>
        <v>0</v>
      </c>
      <c r="LK14">
        <f t="shared" si="98"/>
        <v>0</v>
      </c>
      <c r="LL14">
        <f t="shared" si="99"/>
        <v>0</v>
      </c>
      <c r="LM14">
        <f t="shared" si="100"/>
        <v>0</v>
      </c>
      <c r="LN14">
        <f t="shared" si="101"/>
        <v>0</v>
      </c>
      <c r="LO14">
        <f t="shared" si="102"/>
        <v>0</v>
      </c>
      <c r="LP14">
        <f t="shared" si="103"/>
        <v>2</v>
      </c>
      <c r="LQ14">
        <f t="shared" si="104"/>
        <v>0</v>
      </c>
      <c r="LR14">
        <f t="shared" si="105"/>
        <v>0</v>
      </c>
      <c r="LS14">
        <f t="shared" si="106"/>
        <v>0</v>
      </c>
      <c r="LT14">
        <f t="shared" si="107"/>
        <v>0</v>
      </c>
      <c r="LU14">
        <f t="shared" si="108"/>
        <v>0</v>
      </c>
      <c r="LV14">
        <f t="shared" si="109"/>
        <v>0</v>
      </c>
      <c r="LW14">
        <f t="shared" si="110"/>
        <v>0</v>
      </c>
      <c r="LX14">
        <f t="shared" si="111"/>
        <v>0</v>
      </c>
      <c r="LY14">
        <f t="shared" si="112"/>
        <v>0</v>
      </c>
      <c r="LZ14">
        <f t="shared" si="113"/>
        <v>0</v>
      </c>
      <c r="MA14">
        <f t="shared" si="114"/>
        <v>0</v>
      </c>
      <c r="MB14">
        <f t="shared" si="115"/>
        <v>0</v>
      </c>
      <c r="MC14">
        <f t="shared" si="116"/>
        <v>0</v>
      </c>
      <c r="MD14">
        <f t="shared" si="117"/>
        <v>0</v>
      </c>
      <c r="ME14">
        <f t="shared" si="118"/>
        <v>0</v>
      </c>
      <c r="MF14">
        <f t="shared" si="119"/>
        <v>0</v>
      </c>
      <c r="MG14">
        <f t="shared" si="120"/>
        <v>0</v>
      </c>
      <c r="MH14">
        <f t="shared" si="121"/>
        <v>0</v>
      </c>
      <c r="MI14">
        <f t="shared" si="122"/>
        <v>0</v>
      </c>
      <c r="MJ14">
        <f t="shared" si="123"/>
        <v>0</v>
      </c>
      <c r="MK14">
        <f t="shared" si="124"/>
        <v>0</v>
      </c>
      <c r="ML14">
        <f t="shared" si="125"/>
        <v>0</v>
      </c>
      <c r="MM14">
        <f t="shared" si="126"/>
        <v>0</v>
      </c>
      <c r="MN14">
        <f t="shared" si="127"/>
        <v>0</v>
      </c>
      <c r="MO14">
        <f t="shared" si="128"/>
        <v>0</v>
      </c>
      <c r="MP14">
        <f t="shared" si="129"/>
        <v>0</v>
      </c>
      <c r="MQ14">
        <f t="shared" si="130"/>
        <v>0</v>
      </c>
      <c r="MR14">
        <f t="shared" si="131"/>
        <v>0</v>
      </c>
      <c r="MS14">
        <f t="shared" si="132"/>
        <v>0</v>
      </c>
      <c r="MT14">
        <f t="shared" si="133"/>
        <v>0</v>
      </c>
      <c r="MU14">
        <f t="shared" si="134"/>
        <v>0</v>
      </c>
      <c r="MV14">
        <f t="shared" si="135"/>
        <v>0</v>
      </c>
      <c r="MW14">
        <f t="shared" si="136"/>
        <v>0</v>
      </c>
      <c r="MX14">
        <f t="shared" si="137"/>
        <v>0</v>
      </c>
      <c r="MY14">
        <f t="shared" si="138"/>
        <v>0</v>
      </c>
      <c r="MZ14">
        <f t="shared" si="139"/>
        <v>0</v>
      </c>
      <c r="NA14">
        <f t="shared" si="140"/>
        <v>0</v>
      </c>
      <c r="NB14">
        <f t="shared" si="141"/>
        <v>0</v>
      </c>
      <c r="NC14">
        <f t="shared" si="142"/>
        <v>0</v>
      </c>
      <c r="ND14">
        <f t="shared" si="143"/>
        <v>0</v>
      </c>
      <c r="NE14">
        <f t="shared" si="144"/>
        <v>0</v>
      </c>
      <c r="NF14">
        <f t="shared" si="145"/>
        <v>0</v>
      </c>
      <c r="NG14">
        <f t="shared" si="146"/>
        <v>0</v>
      </c>
      <c r="NH14">
        <f t="shared" si="147"/>
        <v>0</v>
      </c>
      <c r="NI14">
        <f t="shared" si="148"/>
        <v>0</v>
      </c>
      <c r="NJ14">
        <f t="shared" si="149"/>
        <v>0</v>
      </c>
      <c r="NK14">
        <f t="shared" si="150"/>
        <v>0</v>
      </c>
      <c r="NL14">
        <f t="shared" si="151"/>
        <v>0</v>
      </c>
      <c r="NM14">
        <f t="shared" si="152"/>
        <v>0</v>
      </c>
      <c r="NN14">
        <f t="shared" si="153"/>
        <v>0</v>
      </c>
      <c r="NO14">
        <f t="shared" si="154"/>
        <v>0</v>
      </c>
      <c r="NP14">
        <f t="shared" si="155"/>
        <v>0</v>
      </c>
      <c r="NQ14">
        <f t="shared" si="156"/>
        <v>0</v>
      </c>
      <c r="NR14">
        <f t="shared" si="157"/>
        <v>0</v>
      </c>
      <c r="NS14">
        <f t="shared" si="158"/>
        <v>0</v>
      </c>
      <c r="NT14">
        <f t="shared" si="159"/>
        <v>0</v>
      </c>
      <c r="NU14">
        <f t="shared" si="160"/>
        <v>0</v>
      </c>
      <c r="NV14">
        <f t="shared" si="161"/>
        <v>0</v>
      </c>
      <c r="NW14">
        <f t="shared" si="162"/>
        <v>0</v>
      </c>
      <c r="NX14">
        <f t="shared" si="163"/>
        <v>0</v>
      </c>
      <c r="NY14">
        <f t="shared" si="164"/>
        <v>0</v>
      </c>
      <c r="NZ14">
        <f t="shared" si="165"/>
        <v>0</v>
      </c>
      <c r="OA14">
        <f t="shared" si="166"/>
        <v>0</v>
      </c>
      <c r="OB14">
        <f t="shared" si="167"/>
        <v>0</v>
      </c>
      <c r="OC14">
        <f t="shared" si="168"/>
        <v>0</v>
      </c>
      <c r="OD14">
        <f t="shared" si="169"/>
        <v>0</v>
      </c>
      <c r="OE14">
        <f t="shared" si="170"/>
        <v>0</v>
      </c>
      <c r="OF14">
        <f t="shared" si="171"/>
        <v>0</v>
      </c>
      <c r="OG14">
        <f t="shared" si="172"/>
        <v>0</v>
      </c>
      <c r="OH14">
        <f t="shared" si="173"/>
        <v>0</v>
      </c>
      <c r="OI14">
        <f t="shared" si="174"/>
        <v>0</v>
      </c>
      <c r="OJ14">
        <f t="shared" si="175"/>
        <v>0</v>
      </c>
      <c r="OK14">
        <f t="shared" si="176"/>
        <v>0</v>
      </c>
      <c r="OL14">
        <f t="shared" si="177"/>
        <v>0</v>
      </c>
      <c r="OM14">
        <f t="shared" si="178"/>
        <v>0</v>
      </c>
      <c r="ON14">
        <f t="shared" si="179"/>
        <v>0</v>
      </c>
      <c r="OO14">
        <f t="shared" si="180"/>
        <v>0</v>
      </c>
      <c r="OP14">
        <f t="shared" si="181"/>
        <v>0</v>
      </c>
      <c r="OQ14">
        <f t="shared" si="182"/>
        <v>0</v>
      </c>
      <c r="OR14">
        <f t="shared" si="183"/>
        <v>0</v>
      </c>
      <c r="OS14">
        <f t="shared" si="184"/>
        <v>0</v>
      </c>
      <c r="OT14">
        <f t="shared" si="185"/>
        <v>0</v>
      </c>
      <c r="OU14">
        <f t="shared" si="186"/>
        <v>0</v>
      </c>
      <c r="OV14">
        <f t="shared" si="187"/>
        <v>0</v>
      </c>
      <c r="OW14">
        <f t="shared" si="188"/>
        <v>0</v>
      </c>
      <c r="OX14">
        <f t="shared" si="189"/>
        <v>0</v>
      </c>
      <c r="OY14">
        <f t="shared" si="190"/>
        <v>0</v>
      </c>
      <c r="OZ14">
        <f t="shared" si="191"/>
        <v>0</v>
      </c>
      <c r="PA14">
        <f t="shared" si="192"/>
        <v>0</v>
      </c>
      <c r="PB14">
        <f t="shared" si="193"/>
        <v>0</v>
      </c>
      <c r="PC14">
        <f t="shared" si="194"/>
        <v>0</v>
      </c>
      <c r="PD14">
        <f t="shared" si="195"/>
        <v>0.25</v>
      </c>
      <c r="PE14">
        <f t="shared" si="196"/>
        <v>0</v>
      </c>
      <c r="PF14">
        <f t="shared" si="197"/>
        <v>0</v>
      </c>
      <c r="PG14">
        <f t="shared" si="198"/>
        <v>0</v>
      </c>
      <c r="PH14">
        <f t="shared" si="199"/>
        <v>0</v>
      </c>
      <c r="PI14">
        <f t="shared" si="200"/>
        <v>0</v>
      </c>
      <c r="PJ14">
        <f t="shared" si="201"/>
        <v>0</v>
      </c>
      <c r="PK14">
        <f t="shared" si="202"/>
        <v>0</v>
      </c>
      <c r="PL14">
        <f t="shared" si="203"/>
        <v>0.25</v>
      </c>
      <c r="PM14">
        <f t="shared" si="204"/>
        <v>0</v>
      </c>
      <c r="PN14">
        <f t="shared" si="205"/>
        <v>0</v>
      </c>
      <c r="PO14">
        <f t="shared" si="206"/>
        <v>0</v>
      </c>
      <c r="PP14">
        <f t="shared" si="207"/>
        <v>0</v>
      </c>
      <c r="PQ14">
        <f t="shared" si="208"/>
        <v>0</v>
      </c>
      <c r="PR14">
        <f t="shared" si="209"/>
        <v>0</v>
      </c>
      <c r="PS14">
        <f t="shared" si="210"/>
        <v>0</v>
      </c>
      <c r="PT14">
        <f t="shared" si="211"/>
        <v>0</v>
      </c>
      <c r="PU14">
        <f t="shared" si="212"/>
        <v>0</v>
      </c>
      <c r="PV14">
        <f t="shared" si="213"/>
        <v>0</v>
      </c>
      <c r="PW14">
        <f t="shared" si="214"/>
        <v>0</v>
      </c>
      <c r="PX14">
        <f t="shared" si="215"/>
        <v>0</v>
      </c>
      <c r="PY14">
        <f t="shared" si="216"/>
        <v>0</v>
      </c>
      <c r="PZ14">
        <f t="shared" si="217"/>
        <v>0</v>
      </c>
      <c r="QA14">
        <f t="shared" si="218"/>
        <v>0</v>
      </c>
      <c r="QB14">
        <f t="shared" si="219"/>
        <v>0</v>
      </c>
      <c r="QC14">
        <f t="shared" si="220"/>
        <v>0</v>
      </c>
      <c r="QD14">
        <f t="shared" si="221"/>
        <v>0</v>
      </c>
      <c r="QE14">
        <f t="shared" si="222"/>
        <v>0</v>
      </c>
      <c r="QF14">
        <f t="shared" si="223"/>
        <v>2</v>
      </c>
      <c r="QG14">
        <f t="shared" si="224"/>
        <v>0</v>
      </c>
      <c r="QH14">
        <f t="shared" si="225"/>
        <v>0</v>
      </c>
      <c r="QI14">
        <f t="shared" si="226"/>
        <v>0</v>
      </c>
      <c r="QJ14">
        <f t="shared" si="227"/>
        <v>0</v>
      </c>
      <c r="QK14">
        <f t="shared" si="228"/>
        <v>0</v>
      </c>
      <c r="QL14">
        <f t="shared" si="229"/>
        <v>0</v>
      </c>
      <c r="QM14">
        <f t="shared" si="230"/>
        <v>0</v>
      </c>
      <c r="QN14">
        <f t="shared" si="231"/>
        <v>0</v>
      </c>
      <c r="QO14">
        <f t="shared" si="232"/>
        <v>0</v>
      </c>
      <c r="QP14">
        <f t="shared" si="233"/>
        <v>0</v>
      </c>
      <c r="QQ14">
        <f t="shared" si="234"/>
        <v>0</v>
      </c>
      <c r="QR14">
        <f t="shared" si="235"/>
        <v>0</v>
      </c>
      <c r="QS14">
        <f t="shared" si="236"/>
        <v>0</v>
      </c>
      <c r="QT14">
        <f t="shared" si="237"/>
        <v>0</v>
      </c>
      <c r="QU14">
        <f t="shared" si="238"/>
        <v>0</v>
      </c>
      <c r="QV14">
        <f t="shared" si="239"/>
        <v>0</v>
      </c>
      <c r="QW14">
        <f t="shared" si="240"/>
        <v>0</v>
      </c>
      <c r="QX14">
        <f t="shared" si="241"/>
        <v>0</v>
      </c>
      <c r="QY14">
        <f t="shared" si="242"/>
        <v>0</v>
      </c>
      <c r="QZ14">
        <f t="shared" si="243"/>
        <v>0</v>
      </c>
      <c r="RA14">
        <f t="shared" si="244"/>
        <v>0</v>
      </c>
      <c r="RB14">
        <f t="shared" si="245"/>
        <v>0</v>
      </c>
      <c r="RC14">
        <f t="shared" si="246"/>
        <v>0</v>
      </c>
      <c r="RD14">
        <f t="shared" si="247"/>
        <v>0</v>
      </c>
      <c r="RE14">
        <f t="shared" si="248"/>
        <v>0</v>
      </c>
      <c r="RF14">
        <f t="shared" si="249"/>
        <v>0</v>
      </c>
      <c r="RG14">
        <f t="shared" si="250"/>
        <v>0</v>
      </c>
      <c r="RH14">
        <f t="shared" si="251"/>
        <v>0</v>
      </c>
      <c r="RI14">
        <f t="shared" si="252"/>
        <v>0</v>
      </c>
      <c r="RJ14">
        <f t="shared" si="253"/>
        <v>0</v>
      </c>
      <c r="RK14">
        <f t="shared" si="254"/>
        <v>0</v>
      </c>
      <c r="RL14">
        <f t="shared" si="255"/>
        <v>28.5</v>
      </c>
      <c r="RM14">
        <f t="shared" si="256"/>
        <v>0</v>
      </c>
      <c r="RN14">
        <f t="shared" si="257"/>
        <v>0</v>
      </c>
      <c r="RO14">
        <f t="shared" si="258"/>
        <v>0</v>
      </c>
      <c r="RP14">
        <f t="shared" si="259"/>
        <v>0</v>
      </c>
      <c r="RQ14">
        <f t="shared" si="260"/>
        <v>0</v>
      </c>
      <c r="RR14">
        <f t="shared" si="261"/>
        <v>0</v>
      </c>
      <c r="RS14">
        <f t="shared" si="262"/>
        <v>0</v>
      </c>
      <c r="RT14">
        <f t="shared" si="263"/>
        <v>28.5</v>
      </c>
      <c r="RU14">
        <f t="shared" si="264"/>
        <v>0</v>
      </c>
      <c r="RV14">
        <f t="shared" si="265"/>
        <v>0</v>
      </c>
      <c r="RW14">
        <f t="shared" si="266"/>
        <v>0</v>
      </c>
      <c r="RX14">
        <f t="shared" si="267"/>
        <v>0</v>
      </c>
      <c r="RY14">
        <f t="shared" si="268"/>
        <v>0</v>
      </c>
      <c r="RZ14">
        <f t="shared" si="269"/>
        <v>0</v>
      </c>
      <c r="SA14">
        <f t="shared" si="270"/>
        <v>0</v>
      </c>
      <c r="SB14">
        <f t="shared" si="271"/>
        <v>0</v>
      </c>
      <c r="SC14">
        <f t="shared" si="272"/>
        <v>0</v>
      </c>
      <c r="SD14">
        <f t="shared" si="273"/>
        <v>0</v>
      </c>
      <c r="SE14">
        <f t="shared" si="274"/>
        <v>0</v>
      </c>
      <c r="SF14">
        <f t="shared" si="275"/>
        <v>0</v>
      </c>
      <c r="SG14">
        <f t="shared" si="276"/>
        <v>0</v>
      </c>
      <c r="SH14">
        <f t="shared" si="277"/>
        <v>0</v>
      </c>
      <c r="SI14">
        <f t="shared" si="278"/>
        <v>0</v>
      </c>
      <c r="SJ14">
        <f t="shared" si="279"/>
        <v>0</v>
      </c>
      <c r="SK14">
        <f t="shared" si="280"/>
        <v>0</v>
      </c>
      <c r="SL14">
        <f t="shared" si="281"/>
        <v>0</v>
      </c>
      <c r="SM14">
        <f t="shared" si="282"/>
        <v>0</v>
      </c>
      <c r="SN14">
        <f t="shared" si="283"/>
        <v>228</v>
      </c>
      <c r="SO14">
        <f t="shared" si="284"/>
        <v>0</v>
      </c>
      <c r="SP14">
        <f t="shared" si="285"/>
        <v>0</v>
      </c>
      <c r="SQ14">
        <f t="shared" si="286"/>
        <v>0</v>
      </c>
      <c r="SR14">
        <f t="shared" si="287"/>
        <v>0</v>
      </c>
      <c r="SS14">
        <f t="shared" si="288"/>
        <v>0</v>
      </c>
      <c r="ST14">
        <f t="shared" si="289"/>
        <v>2.5</v>
      </c>
      <c r="SU14">
        <f t="shared" si="290"/>
        <v>0</v>
      </c>
      <c r="SV14">
        <f t="shared" si="291"/>
        <v>0</v>
      </c>
      <c r="SW14">
        <f t="shared" si="292"/>
        <v>0</v>
      </c>
      <c r="SX14">
        <f t="shared" si="293"/>
        <v>0</v>
      </c>
      <c r="SY14">
        <f t="shared" si="294"/>
        <v>2.5</v>
      </c>
      <c r="SZ14">
        <f t="shared" si="295"/>
        <v>0</v>
      </c>
      <c r="TA14">
        <f t="shared" si="296"/>
        <v>0</v>
      </c>
      <c r="TB14">
        <f t="shared" si="297"/>
        <v>2.5</v>
      </c>
      <c r="TC14">
        <f t="shared" si="298"/>
        <v>0</v>
      </c>
      <c r="TD14">
        <f t="shared" si="299"/>
        <v>0</v>
      </c>
      <c r="TE14">
        <f t="shared" si="300"/>
        <v>0</v>
      </c>
      <c r="TF14">
        <f t="shared" si="301"/>
        <v>2.5</v>
      </c>
      <c r="TG14">
        <f t="shared" si="302"/>
        <v>0</v>
      </c>
      <c r="TH14">
        <f t="shared" si="303"/>
        <v>0</v>
      </c>
      <c r="TI14">
        <f t="shared" si="304"/>
        <v>0</v>
      </c>
      <c r="TJ14">
        <f t="shared" si="305"/>
        <v>2.5</v>
      </c>
      <c r="TK14">
        <f t="shared" si="306"/>
        <v>0</v>
      </c>
      <c r="TL14">
        <f t="shared" si="307"/>
        <v>0</v>
      </c>
      <c r="TM14">
        <f t="shared" si="308"/>
        <v>1</v>
      </c>
      <c r="TN14">
        <f t="shared" si="309"/>
        <v>4</v>
      </c>
      <c r="TO14">
        <f t="shared" si="310"/>
        <v>0</v>
      </c>
      <c r="TP14">
        <f t="shared" si="311"/>
        <v>0</v>
      </c>
      <c r="TQ14">
        <f t="shared" si="312"/>
        <v>0</v>
      </c>
      <c r="TR14">
        <f t="shared" si="313"/>
        <v>5</v>
      </c>
      <c r="TS14">
        <f t="shared" si="314"/>
        <v>3</v>
      </c>
      <c r="TT14">
        <f t="shared" si="315"/>
        <v>0</v>
      </c>
      <c r="TU14">
        <f t="shared" si="316"/>
        <v>2</v>
      </c>
      <c r="TV14">
        <f t="shared" si="317"/>
        <v>0</v>
      </c>
      <c r="TW14">
        <f t="shared" si="318"/>
        <v>0</v>
      </c>
      <c r="TX14">
        <f t="shared" si="319"/>
        <v>0</v>
      </c>
      <c r="TY14">
        <f t="shared" si="320"/>
        <v>0</v>
      </c>
      <c r="TZ14">
        <f t="shared" si="321"/>
        <v>0</v>
      </c>
      <c r="UA14">
        <f t="shared" si="322"/>
        <v>0</v>
      </c>
      <c r="UB14">
        <f t="shared" si="323"/>
        <v>0</v>
      </c>
      <c r="UC14">
        <f t="shared" si="324"/>
        <v>0</v>
      </c>
      <c r="UD14">
        <f t="shared" si="325"/>
        <v>0</v>
      </c>
      <c r="UE14">
        <f t="shared" si="326"/>
        <v>5</v>
      </c>
      <c r="UF14">
        <f t="shared" si="327"/>
        <v>0</v>
      </c>
      <c r="UG14">
        <f t="shared" si="328"/>
        <v>0</v>
      </c>
      <c r="UH14">
        <f t="shared" si="329"/>
        <v>3</v>
      </c>
      <c r="UI14">
        <f t="shared" si="330"/>
        <v>0</v>
      </c>
      <c r="UJ14">
        <f t="shared" si="331"/>
        <v>4</v>
      </c>
      <c r="UK14">
        <f t="shared" si="332"/>
        <v>0</v>
      </c>
      <c r="UL14">
        <f t="shared" si="333"/>
        <v>0</v>
      </c>
      <c r="UM14">
        <f t="shared" si="334"/>
        <v>0</v>
      </c>
      <c r="UN14">
        <f t="shared" si="335"/>
        <v>0</v>
      </c>
      <c r="UO14">
        <f t="shared" si="336"/>
        <v>0</v>
      </c>
      <c r="UP14">
        <f t="shared" si="337"/>
        <v>0</v>
      </c>
      <c r="UQ14">
        <f t="shared" si="338"/>
        <v>0</v>
      </c>
      <c r="UR14">
        <f t="shared" si="339"/>
        <v>0</v>
      </c>
      <c r="US14">
        <f t="shared" si="340"/>
        <v>0</v>
      </c>
      <c r="UT14">
        <f t="shared" si="341"/>
        <v>0</v>
      </c>
      <c r="UU14">
        <f t="shared" si="342"/>
        <v>0</v>
      </c>
      <c r="UV14">
        <f t="shared" si="343"/>
        <v>0</v>
      </c>
      <c r="UW14">
        <f t="shared" si="344"/>
        <v>3</v>
      </c>
      <c r="UX14">
        <f t="shared" si="345"/>
        <v>0</v>
      </c>
      <c r="UY14">
        <f t="shared" si="346"/>
        <v>0</v>
      </c>
      <c r="UZ14">
        <f t="shared" si="347"/>
        <v>0</v>
      </c>
      <c r="VA14">
        <f t="shared" si="348"/>
        <v>0</v>
      </c>
      <c r="VB14">
        <f t="shared" si="349"/>
        <v>5</v>
      </c>
      <c r="VC14">
        <f t="shared" si="350"/>
        <v>0</v>
      </c>
      <c r="VD14">
        <f t="shared" si="351"/>
        <v>0</v>
      </c>
      <c r="VE14">
        <f t="shared" si="352"/>
        <v>4</v>
      </c>
      <c r="VF14">
        <f t="shared" si="353"/>
        <v>0</v>
      </c>
      <c r="VG14">
        <f t="shared" si="354"/>
        <v>0</v>
      </c>
      <c r="VH14">
        <f t="shared" si="355"/>
        <v>0</v>
      </c>
      <c r="VI14">
        <f t="shared" si="356"/>
        <v>0</v>
      </c>
      <c r="VJ14">
        <f t="shared" si="357"/>
        <v>0</v>
      </c>
      <c r="VK14">
        <f t="shared" si="358"/>
        <v>0</v>
      </c>
      <c r="VL14">
        <f t="shared" si="359"/>
        <v>0</v>
      </c>
      <c r="VM14">
        <f t="shared" si="360"/>
        <v>0</v>
      </c>
      <c r="VN14">
        <f t="shared" si="361"/>
        <v>0</v>
      </c>
      <c r="VO14">
        <f t="shared" si="362"/>
        <v>0</v>
      </c>
      <c r="VP14">
        <f t="shared" si="363"/>
        <v>0</v>
      </c>
      <c r="VQ14">
        <f t="shared" si="364"/>
        <v>0</v>
      </c>
      <c r="VR14">
        <f t="shared" si="365"/>
        <v>0</v>
      </c>
      <c r="VS14">
        <f t="shared" si="366"/>
        <v>0</v>
      </c>
      <c r="VT14">
        <f t="shared" si="367"/>
        <v>0</v>
      </c>
      <c r="VU14">
        <f t="shared" si="368"/>
        <v>0</v>
      </c>
      <c r="VV14">
        <f t="shared" si="369"/>
        <v>0</v>
      </c>
      <c r="VW14">
        <f t="shared" si="370"/>
        <v>0</v>
      </c>
      <c r="VX14">
        <f t="shared" si="371"/>
        <v>0</v>
      </c>
      <c r="VY14">
        <f t="shared" si="372"/>
        <v>0</v>
      </c>
      <c r="VZ14">
        <f t="shared" si="373"/>
        <v>0</v>
      </c>
      <c r="WA14">
        <f t="shared" si="374"/>
        <v>0</v>
      </c>
      <c r="WB14">
        <f t="shared" si="375"/>
        <v>0</v>
      </c>
      <c r="WC14">
        <f t="shared" si="376"/>
        <v>0</v>
      </c>
      <c r="WD14">
        <f t="shared" si="377"/>
        <v>0</v>
      </c>
      <c r="WE14">
        <f t="shared" si="378"/>
        <v>0</v>
      </c>
      <c r="WF14">
        <f t="shared" si="379"/>
        <v>0</v>
      </c>
      <c r="WG14">
        <f t="shared" si="380"/>
        <v>0</v>
      </c>
      <c r="WH14">
        <f t="shared" si="381"/>
        <v>0</v>
      </c>
      <c r="WI14">
        <f t="shared" si="382"/>
        <v>0</v>
      </c>
      <c r="WJ14">
        <f t="shared" si="383"/>
        <v>0</v>
      </c>
      <c r="WK14">
        <f t="shared" si="384"/>
        <v>0</v>
      </c>
      <c r="WL14">
        <f t="shared" si="385"/>
        <v>0</v>
      </c>
      <c r="WM14">
        <f t="shared" si="386"/>
        <v>0</v>
      </c>
      <c r="WN14">
        <f t="shared" si="387"/>
        <v>0</v>
      </c>
      <c r="WO14">
        <f t="shared" si="388"/>
        <v>0</v>
      </c>
      <c r="WP14">
        <f t="shared" si="389"/>
        <v>0</v>
      </c>
      <c r="WQ14">
        <f t="shared" si="390"/>
        <v>0</v>
      </c>
      <c r="WR14">
        <f t="shared" si="391"/>
        <v>0</v>
      </c>
      <c r="WS14">
        <f t="shared" si="392"/>
        <v>0</v>
      </c>
      <c r="WT14">
        <f t="shared" si="393"/>
        <v>0</v>
      </c>
      <c r="WU14">
        <f t="shared" si="394"/>
        <v>0</v>
      </c>
      <c r="WV14">
        <f t="shared" si="395"/>
        <v>0</v>
      </c>
      <c r="WW14">
        <f t="shared" si="396"/>
        <v>0</v>
      </c>
      <c r="WX14">
        <f t="shared" si="397"/>
        <v>0</v>
      </c>
      <c r="WY14">
        <f t="shared" si="398"/>
        <v>0</v>
      </c>
      <c r="WZ14">
        <f t="shared" si="399"/>
        <v>0</v>
      </c>
      <c r="XA14">
        <f t="shared" si="400"/>
        <v>0</v>
      </c>
      <c r="XB14">
        <f t="shared" si="401"/>
        <v>0</v>
      </c>
      <c r="XC14">
        <f t="shared" si="402"/>
        <v>0</v>
      </c>
      <c r="XD14">
        <f t="shared" si="403"/>
        <v>0</v>
      </c>
      <c r="XE14">
        <f t="shared" si="404"/>
        <v>0</v>
      </c>
      <c r="XF14">
        <f t="shared" si="405"/>
        <v>0</v>
      </c>
      <c r="XG14">
        <f t="shared" si="406"/>
        <v>0</v>
      </c>
      <c r="XH14">
        <f t="shared" si="407"/>
        <v>0</v>
      </c>
      <c r="XI14">
        <f t="shared" si="408"/>
        <v>0</v>
      </c>
      <c r="XJ14">
        <f t="shared" si="409"/>
        <v>0</v>
      </c>
      <c r="XK14">
        <f t="shared" si="410"/>
        <v>0</v>
      </c>
      <c r="XL14">
        <f t="shared" si="411"/>
        <v>0</v>
      </c>
      <c r="XM14">
        <f t="shared" si="412"/>
        <v>0</v>
      </c>
      <c r="XN14">
        <f t="shared" si="413"/>
        <v>0</v>
      </c>
      <c r="XO14">
        <f t="shared" si="414"/>
        <v>0</v>
      </c>
      <c r="XP14">
        <f t="shared" si="415"/>
        <v>0</v>
      </c>
      <c r="XQ14">
        <f t="shared" si="416"/>
        <v>0</v>
      </c>
      <c r="XR14">
        <f t="shared" si="417"/>
        <v>1</v>
      </c>
      <c r="XS14">
        <f t="shared" si="418"/>
        <v>0</v>
      </c>
      <c r="XT14">
        <f t="shared" si="419"/>
        <v>0</v>
      </c>
      <c r="XU14">
        <f t="shared" si="420"/>
        <v>0</v>
      </c>
      <c r="XV14">
        <f t="shared" si="421"/>
        <v>0</v>
      </c>
      <c r="XW14">
        <f t="shared" si="422"/>
        <v>0</v>
      </c>
      <c r="XX14">
        <f t="shared" si="423"/>
        <v>0</v>
      </c>
      <c r="XY14">
        <f t="shared" si="424"/>
        <v>0</v>
      </c>
      <c r="XZ14">
        <f t="shared" si="425"/>
        <v>0</v>
      </c>
      <c r="YA14">
        <f t="shared" si="426"/>
        <v>0</v>
      </c>
      <c r="YB14">
        <f t="shared" si="427"/>
        <v>0</v>
      </c>
      <c r="YC14">
        <f t="shared" si="428"/>
        <v>0</v>
      </c>
      <c r="YD14">
        <f t="shared" si="429"/>
        <v>0</v>
      </c>
      <c r="YE14">
        <f t="shared" si="430"/>
        <v>0</v>
      </c>
      <c r="YF14">
        <f t="shared" si="431"/>
        <v>0</v>
      </c>
      <c r="YG14">
        <f t="shared" si="432"/>
        <v>0</v>
      </c>
      <c r="YH14">
        <f t="shared" si="433"/>
        <v>0</v>
      </c>
      <c r="YI14">
        <f t="shared" si="434"/>
        <v>0</v>
      </c>
      <c r="YJ14">
        <f t="shared" si="435"/>
        <v>0</v>
      </c>
      <c r="YK14">
        <f t="shared" si="436"/>
        <v>0</v>
      </c>
      <c r="YL14">
        <f t="shared" si="437"/>
        <v>0</v>
      </c>
      <c r="YM14">
        <f t="shared" si="438"/>
        <v>0</v>
      </c>
      <c r="YN14">
        <f t="shared" si="439"/>
        <v>0</v>
      </c>
      <c r="YO14">
        <f t="shared" si="440"/>
        <v>0</v>
      </c>
      <c r="YP14">
        <f t="shared" si="441"/>
        <v>0</v>
      </c>
      <c r="YQ14">
        <f t="shared" si="442"/>
        <v>0</v>
      </c>
      <c r="YR14">
        <f t="shared" si="443"/>
        <v>0</v>
      </c>
      <c r="YS14">
        <f t="shared" si="444"/>
        <v>0</v>
      </c>
      <c r="YT14">
        <f t="shared" si="445"/>
        <v>0</v>
      </c>
      <c r="YU14">
        <f t="shared" si="446"/>
        <v>0</v>
      </c>
      <c r="YV14">
        <f t="shared" si="447"/>
        <v>0</v>
      </c>
      <c r="YW14">
        <f t="shared" si="448"/>
        <v>0</v>
      </c>
      <c r="YX14">
        <f t="shared" si="449"/>
        <v>0</v>
      </c>
      <c r="YY14">
        <f t="shared" si="450"/>
        <v>0</v>
      </c>
      <c r="YZ14">
        <f t="shared" si="451"/>
        <v>0</v>
      </c>
      <c r="ZA14">
        <f t="shared" si="452"/>
        <v>0</v>
      </c>
      <c r="ZB14">
        <f t="shared" si="453"/>
        <v>0</v>
      </c>
      <c r="ZC14">
        <f t="shared" si="454"/>
        <v>0</v>
      </c>
      <c r="ZD14">
        <f t="shared" si="455"/>
        <v>0</v>
      </c>
      <c r="ZE14">
        <f t="shared" si="456"/>
        <v>0</v>
      </c>
      <c r="ZF14">
        <f t="shared" si="457"/>
        <v>0</v>
      </c>
      <c r="ZG14">
        <f t="shared" si="458"/>
        <v>0</v>
      </c>
      <c r="ZH14">
        <f t="shared" si="459"/>
        <v>0</v>
      </c>
      <c r="ZI14">
        <f t="shared" si="460"/>
        <v>0</v>
      </c>
      <c r="ZJ14">
        <f t="shared" si="461"/>
        <v>0</v>
      </c>
      <c r="ZK14">
        <f t="shared" si="462"/>
        <v>0</v>
      </c>
      <c r="ZL14">
        <f t="shared" si="463"/>
        <v>0</v>
      </c>
      <c r="ZM14">
        <f t="shared" si="464"/>
        <v>0</v>
      </c>
      <c r="ZN14">
        <f t="shared" si="465"/>
        <v>0</v>
      </c>
      <c r="ZO14">
        <f t="shared" si="466"/>
        <v>0</v>
      </c>
      <c r="ZP14">
        <f t="shared" si="467"/>
        <v>0</v>
      </c>
      <c r="ZQ14">
        <f t="shared" si="468"/>
        <v>0</v>
      </c>
      <c r="ZR14">
        <f t="shared" si="469"/>
        <v>0</v>
      </c>
      <c r="ZS14">
        <f t="shared" si="470"/>
        <v>0</v>
      </c>
      <c r="ZT14">
        <f t="shared" si="471"/>
        <v>0</v>
      </c>
      <c r="ZU14">
        <f t="shared" si="472"/>
        <v>0</v>
      </c>
      <c r="ZV14">
        <f t="shared" si="473"/>
        <v>0</v>
      </c>
      <c r="ZW14">
        <f t="shared" si="474"/>
        <v>0</v>
      </c>
      <c r="ZX14">
        <f t="shared" si="475"/>
        <v>0</v>
      </c>
      <c r="ZY14">
        <f t="shared" si="476"/>
        <v>0</v>
      </c>
      <c r="ZZ14" t="str">
        <f t="shared" si="477"/>
        <v>Transition Farming</v>
      </c>
      <c r="AAA14">
        <f t="shared" si="478"/>
        <v>0</v>
      </c>
      <c r="AAB14">
        <f t="shared" si="479"/>
        <v>0</v>
      </c>
      <c r="AAC14">
        <f t="shared" si="480"/>
        <v>0</v>
      </c>
      <c r="AAD14">
        <f t="shared" si="481"/>
        <v>0</v>
      </c>
      <c r="AAE14" t="str">
        <f t="shared" ca="1" si="482"/>
        <v>Inc_indiv</v>
      </c>
      <c r="AAF14" t="str">
        <f t="shared" ca="1" si="483"/>
        <v>Act_adv</v>
      </c>
      <c r="AAG14" t="str">
        <f t="shared" ca="1" si="484"/>
        <v>TIss_sust_prod</v>
      </c>
      <c r="AAH14" t="str">
        <f t="shared" ca="1" si="485"/>
        <v>Ben_cons</v>
      </c>
      <c r="AAI14" t="str">
        <f t="shared" ca="1" si="486"/>
        <v>Infl_EU</v>
      </c>
      <c r="AAJ14" t="str">
        <f t="shared" ca="1" si="487"/>
        <v>Comms_gen</v>
      </c>
      <c r="AAK14">
        <f t="shared" si="488"/>
        <v>30</v>
      </c>
    </row>
    <row r="15" spans="1:713" x14ac:dyDescent="0.35">
      <c r="B15">
        <v>236</v>
      </c>
      <c r="C15" s="8">
        <v>40592.208113425928</v>
      </c>
      <c r="D15" t="s">
        <v>232</v>
      </c>
      <c r="E15" t="s">
        <v>2700</v>
      </c>
      <c r="F15">
        <v>1</v>
      </c>
      <c r="G15" t="s">
        <v>223</v>
      </c>
      <c r="H15">
        <v>100000</v>
      </c>
      <c r="I15" s="9">
        <v>40543</v>
      </c>
      <c r="J15">
        <v>10</v>
      </c>
      <c r="K15">
        <v>3</v>
      </c>
      <c r="L15">
        <v>0.5</v>
      </c>
      <c r="M15">
        <v>0</v>
      </c>
      <c r="N15">
        <v>0</v>
      </c>
      <c r="O15">
        <v>100</v>
      </c>
      <c r="P15">
        <v>0</v>
      </c>
      <c r="Q15">
        <v>0</v>
      </c>
      <c r="R15">
        <v>0</v>
      </c>
      <c r="S15">
        <v>0</v>
      </c>
      <c r="T15">
        <v>0</v>
      </c>
      <c r="U15">
        <v>0</v>
      </c>
      <c r="V15">
        <v>0</v>
      </c>
      <c r="W15">
        <v>0</v>
      </c>
      <c r="Y15">
        <v>1.4999999999999999E-2</v>
      </c>
      <c r="Z15" s="10">
        <v>0</v>
      </c>
      <c r="AA15" s="10">
        <v>0</v>
      </c>
      <c r="AB15" s="10">
        <v>0</v>
      </c>
      <c r="AC15" s="10">
        <v>0.25</v>
      </c>
      <c r="AD15" s="10">
        <v>0.25</v>
      </c>
      <c r="AE15" s="10">
        <v>0.25</v>
      </c>
      <c r="AF15" s="10">
        <v>0</v>
      </c>
      <c r="AG15" s="10">
        <v>0.25</v>
      </c>
      <c r="AH15" s="10">
        <v>0</v>
      </c>
      <c r="AU15" t="s">
        <v>267</v>
      </c>
      <c r="AZ15" t="s">
        <v>313</v>
      </c>
      <c r="BG15" t="s">
        <v>316</v>
      </c>
      <c r="BJ15" t="s">
        <v>269</v>
      </c>
      <c r="BK15" t="s">
        <v>318</v>
      </c>
      <c r="BL15" t="s">
        <v>319</v>
      </c>
      <c r="BO15" t="s">
        <v>386</v>
      </c>
      <c r="BS15" t="s">
        <v>321</v>
      </c>
      <c r="BV15" t="s">
        <v>357</v>
      </c>
      <c r="CC15" t="s">
        <v>274</v>
      </c>
      <c r="CL15" t="s">
        <v>447</v>
      </c>
      <c r="CM15" t="s">
        <v>403</v>
      </c>
      <c r="CR15">
        <v>0</v>
      </c>
      <c r="CS15">
        <v>0</v>
      </c>
      <c r="CT15">
        <v>0</v>
      </c>
      <c r="CU15">
        <v>0</v>
      </c>
      <c r="CV15">
        <v>0</v>
      </c>
      <c r="CW15" s="10">
        <v>0</v>
      </c>
      <c r="CX15" s="10">
        <v>0</v>
      </c>
      <c r="CY15" s="10">
        <v>0</v>
      </c>
      <c r="CZ15" s="10">
        <v>0</v>
      </c>
      <c r="DA15" s="10">
        <v>0</v>
      </c>
      <c r="DB15" s="10">
        <v>0</v>
      </c>
      <c r="DC15" s="10">
        <v>0</v>
      </c>
      <c r="DD15" s="10">
        <v>0</v>
      </c>
      <c r="DE15" s="10">
        <v>0.3</v>
      </c>
      <c r="DF15" s="10">
        <v>0</v>
      </c>
      <c r="DG15" s="10">
        <v>0</v>
      </c>
      <c r="DH15" s="10">
        <v>0</v>
      </c>
      <c r="DI15" s="10">
        <v>0</v>
      </c>
      <c r="DJ15" s="10">
        <v>0</v>
      </c>
      <c r="DK15" s="10">
        <v>0</v>
      </c>
      <c r="DL15" s="10">
        <v>0</v>
      </c>
      <c r="DM15" s="10">
        <v>0.03</v>
      </c>
      <c r="DN15" s="10">
        <v>0.05</v>
      </c>
      <c r="DO15" s="10">
        <v>0.05</v>
      </c>
      <c r="DP15" s="10">
        <v>0</v>
      </c>
      <c r="DQ15" s="10">
        <v>0.05</v>
      </c>
      <c r="DR15" s="10">
        <v>0</v>
      </c>
      <c r="DS15" s="10">
        <v>0</v>
      </c>
      <c r="DT15" s="10">
        <v>0</v>
      </c>
      <c r="DU15" s="10">
        <v>0.05</v>
      </c>
      <c r="DV15" s="10">
        <v>0</v>
      </c>
      <c r="DW15" s="10">
        <v>0.03</v>
      </c>
      <c r="DX15" s="10">
        <v>0</v>
      </c>
      <c r="DY15" s="10">
        <v>0</v>
      </c>
      <c r="DZ15" s="10">
        <v>0</v>
      </c>
      <c r="EA15" s="10">
        <v>0</v>
      </c>
      <c r="EB15" s="10">
        <v>0</v>
      </c>
      <c r="EC15" s="10">
        <v>0.03</v>
      </c>
      <c r="ED15" s="10">
        <v>0.03</v>
      </c>
      <c r="EE15" s="10">
        <v>0</v>
      </c>
      <c r="EF15" s="10">
        <v>0</v>
      </c>
      <c r="EG15" s="10">
        <v>0</v>
      </c>
      <c r="EH15" s="10">
        <v>0</v>
      </c>
      <c r="EI15" s="10">
        <v>0</v>
      </c>
      <c r="EJ15" s="10">
        <v>0</v>
      </c>
      <c r="EK15" s="10">
        <v>0</v>
      </c>
      <c r="EL15" s="10">
        <v>0.3</v>
      </c>
      <c r="EM15" s="10">
        <v>0</v>
      </c>
      <c r="EN15" s="10">
        <v>0</v>
      </c>
      <c r="EO15" s="10">
        <v>0.05</v>
      </c>
      <c r="EP15" s="10">
        <v>0</v>
      </c>
      <c r="EQ15" s="10">
        <v>0</v>
      </c>
      <c r="ER15" s="10">
        <v>0</v>
      </c>
      <c r="ES15" s="10">
        <v>0</v>
      </c>
      <c r="ET15" s="10">
        <v>0</v>
      </c>
      <c r="EU15" s="10">
        <v>0</v>
      </c>
      <c r="EV15" s="10">
        <v>0</v>
      </c>
      <c r="EW15" s="10">
        <v>0</v>
      </c>
      <c r="EX15" s="10">
        <v>0</v>
      </c>
      <c r="EY15" s="10">
        <v>0.03</v>
      </c>
      <c r="EZ15" t="s">
        <v>1569</v>
      </c>
      <c r="FA15" t="s">
        <v>1570</v>
      </c>
      <c r="FC15" t="s">
        <v>259</v>
      </c>
      <c r="FD15" t="s">
        <v>259</v>
      </c>
      <c r="FE15" t="s">
        <v>227</v>
      </c>
      <c r="FF15" t="s">
        <v>226</v>
      </c>
      <c r="FG15">
        <v>0</v>
      </c>
      <c r="FH15">
        <v>0</v>
      </c>
      <c r="FI15">
        <v>0</v>
      </c>
      <c r="FJ15">
        <v>0</v>
      </c>
      <c r="FK15">
        <v>1</v>
      </c>
      <c r="FL15">
        <v>0</v>
      </c>
      <c r="FM15">
        <v>0</v>
      </c>
      <c r="FN15">
        <v>0</v>
      </c>
      <c r="FO15">
        <v>0</v>
      </c>
      <c r="FP15">
        <v>1</v>
      </c>
      <c r="FQ15">
        <v>0</v>
      </c>
      <c r="FR15">
        <v>0</v>
      </c>
      <c r="FS15">
        <v>0</v>
      </c>
      <c r="FT15">
        <v>0</v>
      </c>
      <c r="FU15">
        <v>0</v>
      </c>
      <c r="FV15">
        <v>0</v>
      </c>
      <c r="FW15">
        <v>0</v>
      </c>
      <c r="FX15">
        <v>0</v>
      </c>
      <c r="FY15">
        <v>2</v>
      </c>
      <c r="FZ15">
        <v>0</v>
      </c>
      <c r="GA15">
        <v>0</v>
      </c>
      <c r="GB15">
        <v>0</v>
      </c>
      <c r="GC15">
        <v>0</v>
      </c>
      <c r="GD15">
        <v>0</v>
      </c>
      <c r="GE15">
        <v>0</v>
      </c>
      <c r="GF15">
        <v>1</v>
      </c>
      <c r="GG15">
        <v>0</v>
      </c>
      <c r="GH15" t="s">
        <v>2601</v>
      </c>
      <c r="GI15" t="s">
        <v>1571</v>
      </c>
      <c r="GJ15" t="s">
        <v>1572</v>
      </c>
      <c r="GK15" t="s">
        <v>1573</v>
      </c>
      <c r="GL15" t="s">
        <v>1574</v>
      </c>
      <c r="GM15" t="s">
        <v>1575</v>
      </c>
      <c r="GN15" t="s">
        <v>1576</v>
      </c>
      <c r="GO15" t="s">
        <v>2746</v>
      </c>
      <c r="GP15" t="s">
        <v>2599</v>
      </c>
      <c r="GR15" t="s">
        <v>289</v>
      </c>
      <c r="GS15" t="s">
        <v>229</v>
      </c>
      <c r="GT15" t="s">
        <v>260</v>
      </c>
      <c r="GU15" t="s">
        <v>249</v>
      </c>
      <c r="HB15" t="s">
        <v>290</v>
      </c>
      <c r="HI15" t="s">
        <v>261</v>
      </c>
      <c r="HJ15" t="s">
        <v>306</v>
      </c>
      <c r="HL15" t="s">
        <v>340</v>
      </c>
      <c r="HM15" t="s">
        <v>251</v>
      </c>
      <c r="HN15" t="s">
        <v>252</v>
      </c>
      <c r="HO15" t="s">
        <v>341</v>
      </c>
      <c r="HQ15">
        <f t="shared" si="0"/>
        <v>10000</v>
      </c>
      <c r="HR15" t="str">
        <f t="shared" si="1"/>
        <v>A</v>
      </c>
      <c r="HS15">
        <f t="shared" si="2"/>
        <v>0.5</v>
      </c>
      <c r="HT15">
        <f t="shared" si="3"/>
        <v>10000</v>
      </c>
      <c r="HU15">
        <f t="shared" si="4"/>
        <v>0</v>
      </c>
      <c r="HV15">
        <f t="shared" si="5"/>
        <v>0</v>
      </c>
      <c r="HW15">
        <f t="shared" si="6"/>
        <v>0</v>
      </c>
      <c r="HX15">
        <f t="shared" si="7"/>
        <v>0</v>
      </c>
      <c r="HY15">
        <f t="shared" si="8"/>
        <v>0</v>
      </c>
      <c r="HZ15">
        <f t="shared" si="9"/>
        <v>0</v>
      </c>
      <c r="IA15">
        <f t="shared" si="10"/>
        <v>0</v>
      </c>
      <c r="IB15">
        <f t="shared" si="11"/>
        <v>0</v>
      </c>
      <c r="IC15">
        <f t="shared" si="12"/>
        <v>0</v>
      </c>
      <c r="ID15">
        <f t="shared" si="13"/>
        <v>0</v>
      </c>
      <c r="IE15">
        <f t="shared" si="14"/>
        <v>0</v>
      </c>
      <c r="IF15">
        <f t="shared" si="15"/>
        <v>0.125</v>
      </c>
      <c r="IG15">
        <f t="shared" si="16"/>
        <v>0.125</v>
      </c>
      <c r="IH15">
        <f t="shared" si="17"/>
        <v>0.125</v>
      </c>
      <c r="II15">
        <f t="shared" si="18"/>
        <v>0</v>
      </c>
      <c r="IJ15">
        <f t="shared" si="19"/>
        <v>0.125</v>
      </c>
      <c r="IK15">
        <f t="shared" si="20"/>
        <v>0</v>
      </c>
      <c r="IL15">
        <f t="shared" si="21"/>
        <v>0</v>
      </c>
      <c r="IM15">
        <f t="shared" si="22"/>
        <v>0</v>
      </c>
      <c r="IN15">
        <f t="shared" si="23"/>
        <v>0</v>
      </c>
      <c r="IO15">
        <f t="shared" si="24"/>
        <v>0.125</v>
      </c>
      <c r="IP15">
        <f t="shared" si="25"/>
        <v>0.125</v>
      </c>
      <c r="IQ15">
        <f t="shared" si="26"/>
        <v>0.125</v>
      </c>
      <c r="IR15">
        <f t="shared" si="27"/>
        <v>0</v>
      </c>
      <c r="IS15">
        <f t="shared" si="28"/>
        <v>0.125</v>
      </c>
      <c r="IT15">
        <f t="shared" si="29"/>
        <v>0</v>
      </c>
      <c r="IU15">
        <f t="shared" si="30"/>
        <v>0</v>
      </c>
      <c r="IV15">
        <f t="shared" si="31"/>
        <v>0</v>
      </c>
      <c r="IW15">
        <f t="shared" si="32"/>
        <v>0</v>
      </c>
      <c r="IX15">
        <f t="shared" si="33"/>
        <v>0</v>
      </c>
      <c r="IY15">
        <f t="shared" si="34"/>
        <v>0</v>
      </c>
      <c r="IZ15">
        <f t="shared" si="35"/>
        <v>0</v>
      </c>
      <c r="JA15">
        <f t="shared" si="36"/>
        <v>0</v>
      </c>
      <c r="JB15">
        <f t="shared" si="37"/>
        <v>0</v>
      </c>
      <c r="JC15">
        <f t="shared" si="38"/>
        <v>0</v>
      </c>
      <c r="JD15">
        <f t="shared" si="39"/>
        <v>0</v>
      </c>
      <c r="JE15">
        <f t="shared" si="40"/>
        <v>0</v>
      </c>
      <c r="JF15">
        <f t="shared" si="41"/>
        <v>0</v>
      </c>
      <c r="JG15">
        <f t="shared" si="42"/>
        <v>2500</v>
      </c>
      <c r="JH15">
        <f t="shared" si="43"/>
        <v>2500</v>
      </c>
      <c r="JI15">
        <f t="shared" si="44"/>
        <v>2500</v>
      </c>
      <c r="JJ15">
        <f t="shared" si="45"/>
        <v>0</v>
      </c>
      <c r="JK15">
        <f t="shared" si="46"/>
        <v>2500</v>
      </c>
      <c r="JL15">
        <f t="shared" si="47"/>
        <v>0</v>
      </c>
      <c r="JM15">
        <f t="shared" si="48"/>
        <v>0</v>
      </c>
      <c r="JN15">
        <f t="shared" si="49"/>
        <v>0</v>
      </c>
      <c r="JO15">
        <f t="shared" si="50"/>
        <v>0</v>
      </c>
      <c r="JP15">
        <f t="shared" si="51"/>
        <v>0</v>
      </c>
      <c r="JQ15">
        <f t="shared" si="52"/>
        <v>0</v>
      </c>
      <c r="JR15">
        <f t="shared" si="53"/>
        <v>0</v>
      </c>
      <c r="JS15">
        <f t="shared" si="54"/>
        <v>0</v>
      </c>
      <c r="JT15">
        <f t="shared" si="55"/>
        <v>0</v>
      </c>
      <c r="JU15">
        <f t="shared" si="56"/>
        <v>0</v>
      </c>
      <c r="JV15">
        <f t="shared" si="57"/>
        <v>0</v>
      </c>
      <c r="JW15">
        <f t="shared" si="58"/>
        <v>0</v>
      </c>
      <c r="JX15">
        <f t="shared" si="59"/>
        <v>0</v>
      </c>
      <c r="JY15">
        <f t="shared" si="60"/>
        <v>0</v>
      </c>
      <c r="JZ15">
        <f t="shared" si="61"/>
        <v>0.15</v>
      </c>
      <c r="KA15">
        <f t="shared" si="62"/>
        <v>0</v>
      </c>
      <c r="KB15">
        <f t="shared" si="63"/>
        <v>0</v>
      </c>
      <c r="KC15">
        <f t="shared" si="64"/>
        <v>0</v>
      </c>
      <c r="KD15">
        <f t="shared" si="65"/>
        <v>0</v>
      </c>
      <c r="KE15">
        <f t="shared" si="66"/>
        <v>0</v>
      </c>
      <c r="KF15">
        <f t="shared" si="67"/>
        <v>0</v>
      </c>
      <c r="KG15">
        <f t="shared" si="68"/>
        <v>0</v>
      </c>
      <c r="KH15">
        <f t="shared" si="69"/>
        <v>1.4999999999999999E-2</v>
      </c>
      <c r="KI15">
        <f t="shared" si="70"/>
        <v>2.5000000000000001E-2</v>
      </c>
      <c r="KJ15">
        <f t="shared" si="71"/>
        <v>2.5000000000000001E-2</v>
      </c>
      <c r="KK15">
        <f t="shared" si="72"/>
        <v>0</v>
      </c>
      <c r="KL15">
        <f t="shared" si="73"/>
        <v>2.5000000000000001E-2</v>
      </c>
      <c r="KM15">
        <f t="shared" si="74"/>
        <v>0</v>
      </c>
      <c r="KN15">
        <f t="shared" si="75"/>
        <v>0</v>
      </c>
      <c r="KO15">
        <f t="shared" si="76"/>
        <v>0</v>
      </c>
      <c r="KP15">
        <f t="shared" si="77"/>
        <v>2.5000000000000001E-2</v>
      </c>
      <c r="KQ15">
        <f t="shared" si="78"/>
        <v>0</v>
      </c>
      <c r="KR15">
        <f t="shared" si="79"/>
        <v>1.4999999999999999E-2</v>
      </c>
      <c r="KS15">
        <f t="shared" si="80"/>
        <v>0</v>
      </c>
      <c r="KT15">
        <f t="shared" si="81"/>
        <v>0</v>
      </c>
      <c r="KU15">
        <f t="shared" si="82"/>
        <v>0</v>
      </c>
      <c r="KV15">
        <f t="shared" si="83"/>
        <v>0</v>
      </c>
      <c r="KW15">
        <f t="shared" si="84"/>
        <v>0</v>
      </c>
      <c r="KX15">
        <f t="shared" si="85"/>
        <v>1.4999999999999999E-2</v>
      </c>
      <c r="KY15">
        <f t="shared" si="86"/>
        <v>1.4999999999999999E-2</v>
      </c>
      <c r="KZ15">
        <f t="shared" si="87"/>
        <v>0</v>
      </c>
      <c r="LA15">
        <f t="shared" si="88"/>
        <v>0</v>
      </c>
      <c r="LB15">
        <f t="shared" si="89"/>
        <v>0</v>
      </c>
      <c r="LC15">
        <f t="shared" si="90"/>
        <v>0</v>
      </c>
      <c r="LD15">
        <f t="shared" si="91"/>
        <v>0</v>
      </c>
      <c r="LE15">
        <f t="shared" si="92"/>
        <v>0</v>
      </c>
      <c r="LF15">
        <f t="shared" si="93"/>
        <v>0</v>
      </c>
      <c r="LG15">
        <f t="shared" si="94"/>
        <v>0.15</v>
      </c>
      <c r="LH15">
        <f t="shared" si="95"/>
        <v>0</v>
      </c>
      <c r="LI15">
        <f t="shared" si="96"/>
        <v>0</v>
      </c>
      <c r="LJ15">
        <f t="shared" si="97"/>
        <v>2.5000000000000001E-2</v>
      </c>
      <c r="LK15">
        <f t="shared" si="98"/>
        <v>0</v>
      </c>
      <c r="LL15">
        <f t="shared" si="99"/>
        <v>0</v>
      </c>
      <c r="LM15">
        <f t="shared" si="100"/>
        <v>0</v>
      </c>
      <c r="LN15">
        <f t="shared" si="101"/>
        <v>0</v>
      </c>
      <c r="LO15">
        <f t="shared" si="102"/>
        <v>0</v>
      </c>
      <c r="LP15">
        <f t="shared" si="103"/>
        <v>0</v>
      </c>
      <c r="LQ15">
        <f t="shared" si="104"/>
        <v>0</v>
      </c>
      <c r="LR15">
        <f t="shared" si="105"/>
        <v>0</v>
      </c>
      <c r="LS15">
        <f t="shared" si="106"/>
        <v>0</v>
      </c>
      <c r="LT15">
        <f t="shared" si="107"/>
        <v>1.4999999999999999E-2</v>
      </c>
      <c r="LU15">
        <f t="shared" si="108"/>
        <v>0</v>
      </c>
      <c r="LV15">
        <f t="shared" si="109"/>
        <v>0</v>
      </c>
      <c r="LW15">
        <f t="shared" si="110"/>
        <v>0</v>
      </c>
      <c r="LX15">
        <f t="shared" si="111"/>
        <v>0</v>
      </c>
      <c r="LY15">
        <f t="shared" si="112"/>
        <v>0</v>
      </c>
      <c r="LZ15">
        <f t="shared" si="113"/>
        <v>0</v>
      </c>
      <c r="MA15">
        <f t="shared" si="114"/>
        <v>0</v>
      </c>
      <c r="MB15">
        <f t="shared" si="115"/>
        <v>0</v>
      </c>
      <c r="MC15">
        <f t="shared" si="116"/>
        <v>0</v>
      </c>
      <c r="MD15">
        <f t="shared" si="117"/>
        <v>0</v>
      </c>
      <c r="ME15">
        <f t="shared" si="118"/>
        <v>0</v>
      </c>
      <c r="MF15">
        <f t="shared" si="119"/>
        <v>0</v>
      </c>
      <c r="MG15">
        <f t="shared" si="120"/>
        <v>0</v>
      </c>
      <c r="MH15">
        <f t="shared" si="121"/>
        <v>0.15</v>
      </c>
      <c r="MI15">
        <f t="shared" si="122"/>
        <v>0</v>
      </c>
      <c r="MJ15">
        <f t="shared" si="123"/>
        <v>0</v>
      </c>
      <c r="MK15">
        <f t="shared" si="124"/>
        <v>0</v>
      </c>
      <c r="ML15">
        <f t="shared" si="125"/>
        <v>0</v>
      </c>
      <c r="MM15">
        <f t="shared" si="126"/>
        <v>0</v>
      </c>
      <c r="MN15">
        <f t="shared" si="127"/>
        <v>0</v>
      </c>
      <c r="MO15">
        <f t="shared" si="128"/>
        <v>0</v>
      </c>
      <c r="MP15">
        <f t="shared" si="129"/>
        <v>1.4999999999999999E-2</v>
      </c>
      <c r="MQ15">
        <f t="shared" si="130"/>
        <v>2.5000000000000001E-2</v>
      </c>
      <c r="MR15">
        <f t="shared" si="131"/>
        <v>2.5000000000000001E-2</v>
      </c>
      <c r="MS15">
        <f t="shared" si="132"/>
        <v>0</v>
      </c>
      <c r="MT15">
        <f t="shared" si="133"/>
        <v>2.5000000000000001E-2</v>
      </c>
      <c r="MU15">
        <f t="shared" si="134"/>
        <v>0</v>
      </c>
      <c r="MV15">
        <f t="shared" si="135"/>
        <v>0</v>
      </c>
      <c r="MW15">
        <f t="shared" si="136"/>
        <v>0</v>
      </c>
      <c r="MX15">
        <f t="shared" si="137"/>
        <v>2.5000000000000001E-2</v>
      </c>
      <c r="MY15">
        <f t="shared" si="138"/>
        <v>0</v>
      </c>
      <c r="MZ15">
        <f t="shared" si="139"/>
        <v>1.4999999999999999E-2</v>
      </c>
      <c r="NA15">
        <f t="shared" si="140"/>
        <v>0</v>
      </c>
      <c r="NB15">
        <f t="shared" si="141"/>
        <v>0</v>
      </c>
      <c r="NC15">
        <f t="shared" si="142"/>
        <v>0</v>
      </c>
      <c r="ND15">
        <f t="shared" si="143"/>
        <v>0</v>
      </c>
      <c r="NE15">
        <f t="shared" si="144"/>
        <v>0</v>
      </c>
      <c r="NF15">
        <f t="shared" si="145"/>
        <v>1.4999999999999999E-2</v>
      </c>
      <c r="NG15">
        <f t="shared" si="146"/>
        <v>1.4999999999999999E-2</v>
      </c>
      <c r="NH15">
        <f t="shared" si="147"/>
        <v>0</v>
      </c>
      <c r="NI15">
        <f t="shared" si="148"/>
        <v>0</v>
      </c>
      <c r="NJ15">
        <f t="shared" si="149"/>
        <v>0</v>
      </c>
      <c r="NK15">
        <f t="shared" si="150"/>
        <v>0</v>
      </c>
      <c r="NL15">
        <f t="shared" si="151"/>
        <v>0</v>
      </c>
      <c r="NM15">
        <f t="shared" si="152"/>
        <v>0</v>
      </c>
      <c r="NN15">
        <f t="shared" si="153"/>
        <v>0</v>
      </c>
      <c r="NO15">
        <f t="shared" si="154"/>
        <v>0.15</v>
      </c>
      <c r="NP15">
        <f t="shared" si="155"/>
        <v>0</v>
      </c>
      <c r="NQ15">
        <f t="shared" si="156"/>
        <v>0</v>
      </c>
      <c r="NR15">
        <f t="shared" si="157"/>
        <v>2.5000000000000001E-2</v>
      </c>
      <c r="NS15">
        <f t="shared" si="158"/>
        <v>0</v>
      </c>
      <c r="NT15">
        <f t="shared" si="159"/>
        <v>0</v>
      </c>
      <c r="NU15">
        <f t="shared" si="160"/>
        <v>0</v>
      </c>
      <c r="NV15">
        <f t="shared" si="161"/>
        <v>0</v>
      </c>
      <c r="NW15">
        <f t="shared" si="162"/>
        <v>0</v>
      </c>
      <c r="NX15">
        <f t="shared" si="163"/>
        <v>0</v>
      </c>
      <c r="NY15">
        <f t="shared" si="164"/>
        <v>0</v>
      </c>
      <c r="NZ15">
        <f t="shared" si="165"/>
        <v>0</v>
      </c>
      <c r="OA15">
        <f t="shared" si="166"/>
        <v>0</v>
      </c>
      <c r="OB15">
        <f t="shared" si="167"/>
        <v>1.4999999999999999E-2</v>
      </c>
      <c r="OC15">
        <f t="shared" si="168"/>
        <v>0</v>
      </c>
      <c r="OD15">
        <f t="shared" si="169"/>
        <v>0</v>
      </c>
      <c r="OE15">
        <f t="shared" si="170"/>
        <v>0</v>
      </c>
      <c r="OF15">
        <f t="shared" si="171"/>
        <v>0</v>
      </c>
      <c r="OG15">
        <f t="shared" si="172"/>
        <v>0</v>
      </c>
      <c r="OH15">
        <f t="shared" si="173"/>
        <v>0</v>
      </c>
      <c r="OI15">
        <f t="shared" si="174"/>
        <v>0</v>
      </c>
      <c r="OJ15">
        <f t="shared" si="175"/>
        <v>0</v>
      </c>
      <c r="OK15">
        <f t="shared" si="176"/>
        <v>0</v>
      </c>
      <c r="OL15">
        <f t="shared" si="177"/>
        <v>0</v>
      </c>
      <c r="OM15">
        <f t="shared" si="178"/>
        <v>0</v>
      </c>
      <c r="ON15">
        <f t="shared" si="179"/>
        <v>0</v>
      </c>
      <c r="OO15">
        <f t="shared" si="180"/>
        <v>0</v>
      </c>
      <c r="OP15">
        <f t="shared" si="181"/>
        <v>0</v>
      </c>
      <c r="OQ15">
        <f t="shared" si="182"/>
        <v>0</v>
      </c>
      <c r="OR15">
        <f t="shared" si="183"/>
        <v>0</v>
      </c>
      <c r="OS15">
        <f t="shared" si="184"/>
        <v>0</v>
      </c>
      <c r="OT15">
        <f t="shared" si="185"/>
        <v>0</v>
      </c>
      <c r="OU15">
        <f t="shared" si="186"/>
        <v>0</v>
      </c>
      <c r="OV15">
        <f t="shared" si="187"/>
        <v>0</v>
      </c>
      <c r="OW15">
        <f t="shared" si="188"/>
        <v>0</v>
      </c>
      <c r="OX15">
        <f t="shared" si="189"/>
        <v>0</v>
      </c>
      <c r="OY15">
        <f t="shared" si="190"/>
        <v>0</v>
      </c>
      <c r="OZ15">
        <f t="shared" si="191"/>
        <v>0</v>
      </c>
      <c r="PA15">
        <f t="shared" si="192"/>
        <v>0</v>
      </c>
      <c r="PB15">
        <f t="shared" si="193"/>
        <v>0</v>
      </c>
      <c r="PC15">
        <f t="shared" si="194"/>
        <v>0</v>
      </c>
      <c r="PD15">
        <f t="shared" si="195"/>
        <v>0</v>
      </c>
      <c r="PE15">
        <f t="shared" si="196"/>
        <v>0</v>
      </c>
      <c r="PF15">
        <f t="shared" si="197"/>
        <v>0</v>
      </c>
      <c r="PG15">
        <f t="shared" si="198"/>
        <v>0</v>
      </c>
      <c r="PH15">
        <f t="shared" si="199"/>
        <v>0</v>
      </c>
      <c r="PI15">
        <f t="shared" si="200"/>
        <v>0</v>
      </c>
      <c r="PJ15">
        <f t="shared" si="201"/>
        <v>0</v>
      </c>
      <c r="PK15">
        <f t="shared" si="202"/>
        <v>0</v>
      </c>
      <c r="PL15">
        <f t="shared" si="203"/>
        <v>0</v>
      </c>
      <c r="PM15">
        <f t="shared" si="204"/>
        <v>0</v>
      </c>
      <c r="PN15">
        <f t="shared" si="205"/>
        <v>0</v>
      </c>
      <c r="PO15">
        <f t="shared" si="206"/>
        <v>0</v>
      </c>
      <c r="PP15">
        <f t="shared" si="207"/>
        <v>0</v>
      </c>
      <c r="PQ15">
        <f t="shared" si="208"/>
        <v>0</v>
      </c>
      <c r="PR15">
        <f t="shared" si="209"/>
        <v>0</v>
      </c>
      <c r="PS15">
        <f t="shared" si="210"/>
        <v>0</v>
      </c>
      <c r="PT15">
        <f t="shared" si="211"/>
        <v>0</v>
      </c>
      <c r="PU15">
        <f t="shared" si="212"/>
        <v>0</v>
      </c>
      <c r="PV15">
        <f t="shared" si="213"/>
        <v>0</v>
      </c>
      <c r="PW15">
        <f t="shared" si="214"/>
        <v>0</v>
      </c>
      <c r="PX15">
        <f t="shared" si="215"/>
        <v>0</v>
      </c>
      <c r="PY15">
        <f t="shared" si="216"/>
        <v>0</v>
      </c>
      <c r="PZ15">
        <f t="shared" si="217"/>
        <v>0</v>
      </c>
      <c r="QA15">
        <f t="shared" si="218"/>
        <v>0</v>
      </c>
      <c r="QB15">
        <f t="shared" si="219"/>
        <v>0</v>
      </c>
      <c r="QC15">
        <f t="shared" si="220"/>
        <v>0</v>
      </c>
      <c r="QD15">
        <f t="shared" si="221"/>
        <v>0</v>
      </c>
      <c r="QE15">
        <f t="shared" si="222"/>
        <v>0</v>
      </c>
      <c r="QF15">
        <f t="shared" si="223"/>
        <v>0</v>
      </c>
      <c r="QG15">
        <f t="shared" si="224"/>
        <v>0</v>
      </c>
      <c r="QH15">
        <f t="shared" si="225"/>
        <v>0</v>
      </c>
      <c r="QI15">
        <f t="shared" si="226"/>
        <v>0</v>
      </c>
      <c r="QJ15">
        <f t="shared" si="227"/>
        <v>0</v>
      </c>
      <c r="QK15">
        <f t="shared" si="228"/>
        <v>0</v>
      </c>
      <c r="QL15">
        <f t="shared" si="229"/>
        <v>0</v>
      </c>
      <c r="QM15">
        <f t="shared" si="230"/>
        <v>0</v>
      </c>
      <c r="QN15">
        <f t="shared" si="231"/>
        <v>0</v>
      </c>
      <c r="QO15">
        <f t="shared" si="232"/>
        <v>0</v>
      </c>
      <c r="QP15">
        <f t="shared" si="233"/>
        <v>0</v>
      </c>
      <c r="QQ15">
        <f t="shared" si="234"/>
        <v>0</v>
      </c>
      <c r="QR15">
        <f t="shared" si="235"/>
        <v>0</v>
      </c>
      <c r="QS15">
        <f t="shared" si="236"/>
        <v>0</v>
      </c>
      <c r="QT15">
        <f t="shared" si="237"/>
        <v>0</v>
      </c>
      <c r="QU15">
        <f t="shared" si="238"/>
        <v>0</v>
      </c>
      <c r="QV15">
        <f t="shared" si="239"/>
        <v>0</v>
      </c>
      <c r="QW15">
        <f t="shared" si="240"/>
        <v>0</v>
      </c>
      <c r="QX15">
        <f t="shared" si="241"/>
        <v>3000</v>
      </c>
      <c r="QY15">
        <f t="shared" si="242"/>
        <v>0</v>
      </c>
      <c r="QZ15">
        <f t="shared" si="243"/>
        <v>0</v>
      </c>
      <c r="RA15">
        <f t="shared" si="244"/>
        <v>0</v>
      </c>
      <c r="RB15">
        <f t="shared" si="245"/>
        <v>0</v>
      </c>
      <c r="RC15">
        <f t="shared" si="246"/>
        <v>0</v>
      </c>
      <c r="RD15">
        <f t="shared" si="247"/>
        <v>0</v>
      </c>
      <c r="RE15">
        <f t="shared" si="248"/>
        <v>0</v>
      </c>
      <c r="RF15">
        <f t="shared" si="249"/>
        <v>300</v>
      </c>
      <c r="RG15">
        <f t="shared" si="250"/>
        <v>500</v>
      </c>
      <c r="RH15">
        <f t="shared" si="251"/>
        <v>500</v>
      </c>
      <c r="RI15">
        <f t="shared" si="252"/>
        <v>0</v>
      </c>
      <c r="RJ15">
        <f t="shared" si="253"/>
        <v>500</v>
      </c>
      <c r="RK15">
        <f t="shared" si="254"/>
        <v>0</v>
      </c>
      <c r="RL15">
        <f t="shared" si="255"/>
        <v>0</v>
      </c>
      <c r="RM15">
        <f t="shared" si="256"/>
        <v>0</v>
      </c>
      <c r="RN15">
        <f t="shared" si="257"/>
        <v>500</v>
      </c>
      <c r="RO15">
        <f t="shared" si="258"/>
        <v>0</v>
      </c>
      <c r="RP15">
        <f t="shared" si="259"/>
        <v>300</v>
      </c>
      <c r="RQ15">
        <f t="shared" si="260"/>
        <v>0</v>
      </c>
      <c r="RR15">
        <f t="shared" si="261"/>
        <v>0</v>
      </c>
      <c r="RS15">
        <f t="shared" si="262"/>
        <v>0</v>
      </c>
      <c r="RT15">
        <f t="shared" si="263"/>
        <v>0</v>
      </c>
      <c r="RU15">
        <f t="shared" si="264"/>
        <v>0</v>
      </c>
      <c r="RV15">
        <f t="shared" si="265"/>
        <v>300</v>
      </c>
      <c r="RW15">
        <f t="shared" si="266"/>
        <v>300</v>
      </c>
      <c r="RX15">
        <f t="shared" si="267"/>
        <v>0</v>
      </c>
      <c r="RY15">
        <f t="shared" si="268"/>
        <v>0</v>
      </c>
      <c r="RZ15">
        <f t="shared" si="269"/>
        <v>0</v>
      </c>
      <c r="SA15">
        <f t="shared" si="270"/>
        <v>0</v>
      </c>
      <c r="SB15">
        <f t="shared" si="271"/>
        <v>0</v>
      </c>
      <c r="SC15">
        <f t="shared" si="272"/>
        <v>0</v>
      </c>
      <c r="SD15">
        <f t="shared" si="273"/>
        <v>0</v>
      </c>
      <c r="SE15">
        <f t="shared" si="274"/>
        <v>3000</v>
      </c>
      <c r="SF15">
        <f t="shared" si="275"/>
        <v>0</v>
      </c>
      <c r="SG15">
        <f t="shared" si="276"/>
        <v>0</v>
      </c>
      <c r="SH15">
        <f t="shared" si="277"/>
        <v>500</v>
      </c>
      <c r="SI15">
        <f t="shared" si="278"/>
        <v>0</v>
      </c>
      <c r="SJ15">
        <f t="shared" si="279"/>
        <v>0</v>
      </c>
      <c r="SK15">
        <f t="shared" si="280"/>
        <v>0</v>
      </c>
      <c r="SL15">
        <f t="shared" si="281"/>
        <v>0</v>
      </c>
      <c r="SM15">
        <f t="shared" si="282"/>
        <v>0</v>
      </c>
      <c r="SN15">
        <f t="shared" si="283"/>
        <v>0</v>
      </c>
      <c r="SO15">
        <f t="shared" si="284"/>
        <v>0</v>
      </c>
      <c r="SP15">
        <f t="shared" si="285"/>
        <v>0</v>
      </c>
      <c r="SQ15">
        <f t="shared" si="286"/>
        <v>0</v>
      </c>
      <c r="SR15">
        <f t="shared" si="287"/>
        <v>300</v>
      </c>
      <c r="SS15">
        <f t="shared" si="288"/>
        <v>0</v>
      </c>
      <c r="ST15">
        <f t="shared" si="289"/>
        <v>0</v>
      </c>
      <c r="SU15">
        <f t="shared" si="290"/>
        <v>0</v>
      </c>
      <c r="SV15">
        <f t="shared" si="291"/>
        <v>0</v>
      </c>
      <c r="SW15">
        <f t="shared" si="292"/>
        <v>0</v>
      </c>
      <c r="SX15">
        <f t="shared" si="293"/>
        <v>0</v>
      </c>
      <c r="SY15">
        <f t="shared" si="294"/>
        <v>0</v>
      </c>
      <c r="SZ15">
        <f t="shared" si="295"/>
        <v>0.5</v>
      </c>
      <c r="TA15">
        <f t="shared" si="296"/>
        <v>0</v>
      </c>
      <c r="TB15">
        <f t="shared" si="297"/>
        <v>0</v>
      </c>
      <c r="TC15">
        <f t="shared" si="298"/>
        <v>0</v>
      </c>
      <c r="TD15">
        <f t="shared" si="299"/>
        <v>0.5</v>
      </c>
      <c r="TE15">
        <f t="shared" si="300"/>
        <v>0</v>
      </c>
      <c r="TF15">
        <f t="shared" si="301"/>
        <v>0.5</v>
      </c>
      <c r="TG15">
        <f t="shared" si="302"/>
        <v>0</v>
      </c>
      <c r="TH15">
        <f t="shared" si="303"/>
        <v>0</v>
      </c>
      <c r="TI15">
        <f t="shared" si="304"/>
        <v>0.5</v>
      </c>
      <c r="TJ15">
        <f t="shared" si="305"/>
        <v>0</v>
      </c>
      <c r="TK15">
        <f t="shared" si="306"/>
        <v>0</v>
      </c>
      <c r="TL15">
        <f t="shared" si="307"/>
        <v>0</v>
      </c>
      <c r="TM15">
        <f t="shared" si="308"/>
        <v>0</v>
      </c>
      <c r="TN15">
        <f t="shared" si="309"/>
        <v>0</v>
      </c>
      <c r="TO15">
        <f t="shared" si="310"/>
        <v>0</v>
      </c>
      <c r="TP15">
        <f t="shared" si="311"/>
        <v>0</v>
      </c>
      <c r="TQ15">
        <f t="shared" si="312"/>
        <v>5</v>
      </c>
      <c r="TR15">
        <f t="shared" si="313"/>
        <v>0</v>
      </c>
      <c r="TS15">
        <f t="shared" si="314"/>
        <v>0</v>
      </c>
      <c r="TT15">
        <f t="shared" si="315"/>
        <v>0</v>
      </c>
      <c r="TU15">
        <f t="shared" si="316"/>
        <v>0</v>
      </c>
      <c r="TV15">
        <f t="shared" si="317"/>
        <v>0</v>
      </c>
      <c r="TW15">
        <f t="shared" si="318"/>
        <v>0</v>
      </c>
      <c r="TX15">
        <f t="shared" si="319"/>
        <v>0</v>
      </c>
      <c r="TY15">
        <f t="shared" si="320"/>
        <v>0</v>
      </c>
      <c r="TZ15">
        <f t="shared" si="321"/>
        <v>2.5</v>
      </c>
      <c r="UA15">
        <f t="shared" si="322"/>
        <v>0</v>
      </c>
      <c r="UB15">
        <f t="shared" si="323"/>
        <v>0</v>
      </c>
      <c r="UC15">
        <f t="shared" si="324"/>
        <v>0</v>
      </c>
      <c r="UD15">
        <f t="shared" si="325"/>
        <v>0</v>
      </c>
      <c r="UE15">
        <f t="shared" si="326"/>
        <v>5</v>
      </c>
      <c r="UF15">
        <f t="shared" si="327"/>
        <v>0</v>
      </c>
      <c r="UG15">
        <f t="shared" si="328"/>
        <v>0</v>
      </c>
      <c r="UH15">
        <f t="shared" si="329"/>
        <v>0</v>
      </c>
      <c r="UI15">
        <f t="shared" si="330"/>
        <v>0</v>
      </c>
      <c r="UJ15">
        <f t="shared" si="331"/>
        <v>0</v>
      </c>
      <c r="UK15">
        <f t="shared" si="332"/>
        <v>0</v>
      </c>
      <c r="UL15">
        <f t="shared" si="333"/>
        <v>0</v>
      </c>
      <c r="UM15">
        <f t="shared" si="334"/>
        <v>0</v>
      </c>
      <c r="UN15">
        <f t="shared" si="335"/>
        <v>2.5</v>
      </c>
      <c r="UO15">
        <f t="shared" si="336"/>
        <v>0</v>
      </c>
      <c r="UP15">
        <f t="shared" si="337"/>
        <v>0</v>
      </c>
      <c r="UQ15">
        <f t="shared" si="338"/>
        <v>0</v>
      </c>
      <c r="UR15">
        <f t="shared" si="339"/>
        <v>0</v>
      </c>
      <c r="US15">
        <f t="shared" si="340"/>
        <v>0</v>
      </c>
      <c r="UT15">
        <f t="shared" si="341"/>
        <v>0</v>
      </c>
      <c r="UU15">
        <f t="shared" si="342"/>
        <v>0</v>
      </c>
      <c r="UV15">
        <f t="shared" si="343"/>
        <v>0</v>
      </c>
      <c r="UW15">
        <f t="shared" si="344"/>
        <v>4</v>
      </c>
      <c r="UX15">
        <f t="shared" si="345"/>
        <v>0</v>
      </c>
      <c r="UY15">
        <f t="shared" si="346"/>
        <v>0</v>
      </c>
      <c r="UZ15">
        <f t="shared" si="347"/>
        <v>0</v>
      </c>
      <c r="VA15">
        <f t="shared" si="348"/>
        <v>0</v>
      </c>
      <c r="VB15">
        <f t="shared" si="349"/>
        <v>0</v>
      </c>
      <c r="VC15">
        <f t="shared" si="350"/>
        <v>0</v>
      </c>
      <c r="VD15">
        <f t="shared" si="351"/>
        <v>5</v>
      </c>
      <c r="VE15">
        <f t="shared" si="352"/>
        <v>0</v>
      </c>
      <c r="VF15">
        <f t="shared" si="353"/>
        <v>2</v>
      </c>
      <c r="VG15">
        <f t="shared" si="354"/>
        <v>0</v>
      </c>
      <c r="VH15">
        <f t="shared" si="355"/>
        <v>0</v>
      </c>
      <c r="VI15">
        <f t="shared" si="356"/>
        <v>0</v>
      </c>
      <c r="VJ15">
        <f t="shared" si="357"/>
        <v>0</v>
      </c>
      <c r="VK15">
        <f t="shared" si="358"/>
        <v>0</v>
      </c>
      <c r="VL15">
        <f t="shared" si="359"/>
        <v>0</v>
      </c>
      <c r="VM15">
        <f t="shared" si="360"/>
        <v>2.5</v>
      </c>
      <c r="VN15">
        <f t="shared" si="361"/>
        <v>0</v>
      </c>
      <c r="VO15">
        <f t="shared" si="362"/>
        <v>0</v>
      </c>
      <c r="VP15">
        <f t="shared" si="363"/>
        <v>0</v>
      </c>
      <c r="VQ15">
        <f t="shared" si="364"/>
        <v>0</v>
      </c>
      <c r="VR15">
        <f t="shared" si="365"/>
        <v>0</v>
      </c>
      <c r="VS15">
        <f t="shared" si="366"/>
        <v>0</v>
      </c>
      <c r="VT15">
        <f t="shared" si="367"/>
        <v>0</v>
      </c>
      <c r="VU15">
        <f t="shared" si="368"/>
        <v>0</v>
      </c>
      <c r="VV15">
        <f t="shared" si="369"/>
        <v>0</v>
      </c>
      <c r="VW15">
        <f t="shared" si="370"/>
        <v>0</v>
      </c>
      <c r="VX15">
        <f t="shared" si="371"/>
        <v>0</v>
      </c>
      <c r="VY15">
        <f t="shared" si="372"/>
        <v>0</v>
      </c>
      <c r="VZ15">
        <f t="shared" si="373"/>
        <v>0</v>
      </c>
      <c r="WA15">
        <f t="shared" si="374"/>
        <v>0</v>
      </c>
      <c r="WB15">
        <f t="shared" si="375"/>
        <v>0.5</v>
      </c>
      <c r="WC15">
        <f t="shared" si="376"/>
        <v>0</v>
      </c>
      <c r="WD15">
        <f t="shared" si="377"/>
        <v>0</v>
      </c>
      <c r="WE15">
        <f t="shared" si="378"/>
        <v>0</v>
      </c>
      <c r="WF15">
        <f t="shared" si="379"/>
        <v>0</v>
      </c>
      <c r="WG15">
        <f t="shared" si="380"/>
        <v>0</v>
      </c>
      <c r="WH15">
        <f t="shared" si="381"/>
        <v>0</v>
      </c>
      <c r="WI15">
        <f t="shared" si="382"/>
        <v>0</v>
      </c>
      <c r="WJ15">
        <f t="shared" si="383"/>
        <v>0</v>
      </c>
      <c r="WK15">
        <f t="shared" si="384"/>
        <v>0</v>
      </c>
      <c r="WL15">
        <f t="shared" si="385"/>
        <v>0</v>
      </c>
      <c r="WM15">
        <f t="shared" si="386"/>
        <v>0</v>
      </c>
      <c r="WN15">
        <f t="shared" si="387"/>
        <v>0</v>
      </c>
      <c r="WO15">
        <f t="shared" si="388"/>
        <v>0</v>
      </c>
      <c r="WP15">
        <f t="shared" si="389"/>
        <v>0</v>
      </c>
      <c r="WQ15">
        <f t="shared" si="390"/>
        <v>0</v>
      </c>
      <c r="WR15">
        <f t="shared" si="391"/>
        <v>0</v>
      </c>
      <c r="WS15">
        <f t="shared" si="392"/>
        <v>0</v>
      </c>
      <c r="WT15">
        <f t="shared" si="393"/>
        <v>0</v>
      </c>
      <c r="WU15">
        <f t="shared" si="394"/>
        <v>0</v>
      </c>
      <c r="WV15">
        <f t="shared" si="395"/>
        <v>0</v>
      </c>
      <c r="WW15">
        <f t="shared" si="396"/>
        <v>0</v>
      </c>
      <c r="WX15">
        <f t="shared" si="397"/>
        <v>0</v>
      </c>
      <c r="WY15">
        <f t="shared" si="398"/>
        <v>0</v>
      </c>
      <c r="WZ15">
        <f t="shared" si="399"/>
        <v>0</v>
      </c>
      <c r="XA15">
        <f t="shared" si="400"/>
        <v>0</v>
      </c>
      <c r="XB15">
        <f t="shared" si="401"/>
        <v>0</v>
      </c>
      <c r="XC15">
        <f t="shared" si="402"/>
        <v>0</v>
      </c>
      <c r="XD15">
        <f t="shared" si="403"/>
        <v>0</v>
      </c>
      <c r="XE15">
        <f t="shared" si="404"/>
        <v>0</v>
      </c>
      <c r="XF15">
        <f t="shared" si="405"/>
        <v>0</v>
      </c>
      <c r="XG15">
        <f t="shared" si="406"/>
        <v>0</v>
      </c>
      <c r="XH15">
        <f t="shared" si="407"/>
        <v>0</v>
      </c>
      <c r="XI15">
        <f t="shared" si="408"/>
        <v>0.5</v>
      </c>
      <c r="XJ15">
        <f t="shared" si="409"/>
        <v>0</v>
      </c>
      <c r="XK15">
        <f t="shared" si="410"/>
        <v>0</v>
      </c>
      <c r="XL15">
        <f t="shared" si="411"/>
        <v>0</v>
      </c>
      <c r="XM15">
        <f t="shared" si="412"/>
        <v>0</v>
      </c>
      <c r="XN15">
        <f t="shared" si="413"/>
        <v>0</v>
      </c>
      <c r="XO15">
        <f t="shared" si="414"/>
        <v>0</v>
      </c>
      <c r="XP15">
        <f t="shared" si="415"/>
        <v>0</v>
      </c>
      <c r="XQ15">
        <f t="shared" si="416"/>
        <v>0</v>
      </c>
      <c r="XR15">
        <f t="shared" si="417"/>
        <v>0</v>
      </c>
      <c r="XS15">
        <f t="shared" si="418"/>
        <v>0</v>
      </c>
      <c r="XT15">
        <f t="shared" si="419"/>
        <v>0</v>
      </c>
      <c r="XU15">
        <f t="shared" si="420"/>
        <v>0</v>
      </c>
      <c r="XV15">
        <f t="shared" si="421"/>
        <v>0</v>
      </c>
      <c r="XW15">
        <f t="shared" si="422"/>
        <v>0</v>
      </c>
      <c r="XX15">
        <f t="shared" si="423"/>
        <v>0</v>
      </c>
      <c r="XY15">
        <f t="shared" si="424"/>
        <v>0</v>
      </c>
      <c r="XZ15">
        <f t="shared" si="425"/>
        <v>0</v>
      </c>
      <c r="YA15">
        <f t="shared" si="426"/>
        <v>0</v>
      </c>
      <c r="YB15">
        <f t="shared" si="427"/>
        <v>0</v>
      </c>
      <c r="YC15">
        <f t="shared" si="428"/>
        <v>0</v>
      </c>
      <c r="YD15">
        <f t="shared" si="429"/>
        <v>0</v>
      </c>
      <c r="YE15">
        <f t="shared" si="430"/>
        <v>0</v>
      </c>
      <c r="YF15">
        <f t="shared" si="431"/>
        <v>0</v>
      </c>
      <c r="YG15">
        <f t="shared" si="432"/>
        <v>0</v>
      </c>
      <c r="YH15">
        <f t="shared" si="433"/>
        <v>0</v>
      </c>
      <c r="YI15">
        <f t="shared" si="434"/>
        <v>0</v>
      </c>
      <c r="YJ15" t="str">
        <f t="shared" si="435"/>
        <v>finance, commodity speculation</v>
      </c>
      <c r="YK15">
        <f t="shared" si="436"/>
        <v>0</v>
      </c>
      <c r="YL15">
        <f t="shared" si="437"/>
        <v>0</v>
      </c>
      <c r="YM15">
        <f t="shared" si="438"/>
        <v>0</v>
      </c>
      <c r="YN15">
        <f t="shared" si="439"/>
        <v>0</v>
      </c>
      <c r="YO15">
        <f t="shared" si="440"/>
        <v>0</v>
      </c>
      <c r="YP15">
        <f t="shared" si="441"/>
        <v>0</v>
      </c>
      <c r="YQ15">
        <f t="shared" si="442"/>
        <v>0</v>
      </c>
      <c r="YR15">
        <f t="shared" si="443"/>
        <v>0</v>
      </c>
      <c r="YS15">
        <f t="shared" si="444"/>
        <v>0</v>
      </c>
      <c r="YT15">
        <f t="shared" si="445"/>
        <v>0</v>
      </c>
      <c r="YU15">
        <f t="shared" si="446"/>
        <v>0</v>
      </c>
      <c r="YV15">
        <f t="shared" si="447"/>
        <v>0</v>
      </c>
      <c r="YW15">
        <f t="shared" si="448"/>
        <v>0</v>
      </c>
      <c r="YX15">
        <f t="shared" si="449"/>
        <v>0</v>
      </c>
      <c r="YY15">
        <f t="shared" si="450"/>
        <v>0</v>
      </c>
      <c r="YZ15">
        <f t="shared" si="451"/>
        <v>0</v>
      </c>
      <c r="ZA15">
        <f t="shared" si="452"/>
        <v>0</v>
      </c>
      <c r="ZB15">
        <f t="shared" si="453"/>
        <v>0</v>
      </c>
      <c r="ZC15">
        <f t="shared" si="454"/>
        <v>0</v>
      </c>
      <c r="ZD15">
        <f t="shared" si="455"/>
        <v>0</v>
      </c>
      <c r="ZE15">
        <f t="shared" si="456"/>
        <v>0</v>
      </c>
      <c r="ZF15">
        <f t="shared" si="457"/>
        <v>0</v>
      </c>
      <c r="ZG15">
        <f t="shared" si="458"/>
        <v>0</v>
      </c>
      <c r="ZH15">
        <f t="shared" si="459"/>
        <v>0</v>
      </c>
      <c r="ZI15">
        <f t="shared" si="460"/>
        <v>0</v>
      </c>
      <c r="ZJ15">
        <f t="shared" si="461"/>
        <v>0</v>
      </c>
      <c r="ZK15">
        <f t="shared" si="462"/>
        <v>0</v>
      </c>
      <c r="ZL15">
        <f t="shared" si="463"/>
        <v>0</v>
      </c>
      <c r="ZM15">
        <f t="shared" si="464"/>
        <v>0</v>
      </c>
      <c r="ZN15">
        <f t="shared" si="465"/>
        <v>0</v>
      </c>
      <c r="ZO15">
        <f t="shared" si="466"/>
        <v>0</v>
      </c>
      <c r="ZP15">
        <f t="shared" si="467"/>
        <v>0</v>
      </c>
      <c r="ZQ15" t="str">
        <f t="shared" si="468"/>
        <v>finance, commodity speculation</v>
      </c>
      <c r="ZR15">
        <f t="shared" si="469"/>
        <v>0</v>
      </c>
      <c r="ZS15">
        <f t="shared" si="470"/>
        <v>0</v>
      </c>
      <c r="ZT15">
        <f t="shared" si="471"/>
        <v>0</v>
      </c>
      <c r="ZU15">
        <f t="shared" si="472"/>
        <v>0</v>
      </c>
      <c r="ZV15">
        <f t="shared" si="473"/>
        <v>0</v>
      </c>
      <c r="ZW15">
        <f t="shared" si="474"/>
        <v>0</v>
      </c>
      <c r="ZX15">
        <f t="shared" si="475"/>
        <v>0</v>
      </c>
      <c r="ZY15">
        <f t="shared" si="476"/>
        <v>0</v>
      </c>
      <c r="ZZ15">
        <f t="shared" si="477"/>
        <v>0</v>
      </c>
      <c r="AAA15">
        <f t="shared" si="478"/>
        <v>0</v>
      </c>
      <c r="AAB15">
        <f t="shared" si="479"/>
        <v>0</v>
      </c>
      <c r="AAC15">
        <f t="shared" si="480"/>
        <v>0</v>
      </c>
      <c r="AAD15">
        <f t="shared" si="481"/>
        <v>0</v>
      </c>
      <c r="AAE15" t="str">
        <f t="shared" ca="1" si="482"/>
        <v>Inc_grant_trust</v>
      </c>
      <c r="AAF15" t="str">
        <f t="shared" ca="1" si="483"/>
        <v>Act_act</v>
      </c>
      <c r="AAG15" t="str">
        <f t="shared" ca="1" si="484"/>
        <v>TIss_cl_ch</v>
      </c>
      <c r="AAH15" t="str">
        <f t="shared" ca="1" si="485"/>
        <v>Ben_other</v>
      </c>
      <c r="AAI15" t="str">
        <f t="shared" ca="1" si="486"/>
        <v>Infl_gen</v>
      </c>
      <c r="AAJ15" t="str">
        <f t="shared" ca="1" si="487"/>
        <v>Comms_gen</v>
      </c>
      <c r="AAK15">
        <f t="shared" si="488"/>
        <v>26</v>
      </c>
    </row>
    <row r="16" spans="1:713" x14ac:dyDescent="0.35">
      <c r="B16">
        <v>183</v>
      </c>
      <c r="C16" s="8">
        <v>40589.282210648147</v>
      </c>
      <c r="D16" t="s">
        <v>232</v>
      </c>
      <c r="E16" t="s">
        <v>2701</v>
      </c>
      <c r="F16">
        <v>2</v>
      </c>
      <c r="G16" t="s">
        <v>231</v>
      </c>
      <c r="H16">
        <v>110000</v>
      </c>
      <c r="I16" s="9">
        <v>40237</v>
      </c>
      <c r="J16">
        <v>0</v>
      </c>
      <c r="K16">
        <v>1</v>
      </c>
      <c r="L16">
        <v>0</v>
      </c>
      <c r="M16">
        <v>15</v>
      </c>
      <c r="N16">
        <v>0</v>
      </c>
      <c r="O16">
        <v>0</v>
      </c>
      <c r="P16">
        <v>0</v>
      </c>
      <c r="Q16">
        <v>0</v>
      </c>
      <c r="R16">
        <v>0</v>
      </c>
      <c r="S16">
        <v>0</v>
      </c>
      <c r="T16">
        <v>0</v>
      </c>
      <c r="U16">
        <v>0</v>
      </c>
      <c r="V16">
        <v>0</v>
      </c>
      <c r="W16">
        <v>100</v>
      </c>
      <c r="X16" t="s">
        <v>848</v>
      </c>
      <c r="Y16">
        <v>0</v>
      </c>
      <c r="Z16" s="10">
        <v>0.1</v>
      </c>
      <c r="AA16" s="10">
        <v>0.1</v>
      </c>
      <c r="AB16" s="10">
        <v>0.3</v>
      </c>
      <c r="AC16" s="10">
        <v>0</v>
      </c>
      <c r="AD16" s="10">
        <v>0</v>
      </c>
      <c r="AE16" s="10">
        <v>0.1</v>
      </c>
      <c r="AF16" s="10">
        <v>0.3</v>
      </c>
      <c r="AG16" s="10">
        <v>0.1</v>
      </c>
      <c r="AH16" s="10">
        <v>0</v>
      </c>
      <c r="AJ16" t="s">
        <v>264</v>
      </c>
      <c r="AR16" t="s">
        <v>265</v>
      </c>
      <c r="AV16" t="s">
        <v>268</v>
      </c>
      <c r="BB16" t="s">
        <v>224</v>
      </c>
      <c r="BE16" t="s">
        <v>254</v>
      </c>
      <c r="BM16" t="s">
        <v>270</v>
      </c>
      <c r="BP16" t="s">
        <v>320</v>
      </c>
      <c r="BQ16" t="s">
        <v>271</v>
      </c>
      <c r="CA16" t="s">
        <v>358</v>
      </c>
      <c r="CD16" t="s">
        <v>275</v>
      </c>
      <c r="CF16" t="s">
        <v>388</v>
      </c>
      <c r="CG16" t="s">
        <v>324</v>
      </c>
      <c r="CN16" t="s">
        <v>277</v>
      </c>
      <c r="CQ16" t="s">
        <v>849</v>
      </c>
      <c r="CR16">
        <v>0</v>
      </c>
      <c r="CS16">
        <v>0</v>
      </c>
      <c r="CT16">
        <v>0</v>
      </c>
      <c r="CU16" s="10">
        <v>0.05</v>
      </c>
      <c r="CV16">
        <v>0</v>
      </c>
      <c r="CW16" s="10">
        <v>0</v>
      </c>
      <c r="CX16" s="10">
        <v>0.1</v>
      </c>
      <c r="CY16" s="10">
        <v>0</v>
      </c>
      <c r="CZ16" s="10">
        <v>0</v>
      </c>
      <c r="DA16" s="10">
        <v>0</v>
      </c>
      <c r="DB16" s="10">
        <v>0</v>
      </c>
      <c r="DC16" s="10">
        <v>0</v>
      </c>
      <c r="DD16" s="10">
        <v>0</v>
      </c>
      <c r="DE16" s="10">
        <v>0</v>
      </c>
      <c r="DF16" s="10">
        <v>0</v>
      </c>
      <c r="DG16" s="10">
        <v>0</v>
      </c>
      <c r="DH16" s="10">
        <v>0</v>
      </c>
      <c r="DI16" s="10">
        <v>0</v>
      </c>
      <c r="DJ16" s="10">
        <v>0.1</v>
      </c>
      <c r="DK16" s="10">
        <v>0</v>
      </c>
      <c r="DL16" s="10">
        <v>0</v>
      </c>
      <c r="DM16" s="10">
        <v>0</v>
      </c>
      <c r="DN16" s="10">
        <v>0</v>
      </c>
      <c r="DO16" s="10">
        <v>0</v>
      </c>
      <c r="DP16" s="10">
        <v>0</v>
      </c>
      <c r="DQ16" s="10">
        <v>0</v>
      </c>
      <c r="DR16" s="10">
        <v>0.05</v>
      </c>
      <c r="DS16" s="10">
        <v>0.1</v>
      </c>
      <c r="DT16" s="10">
        <v>0</v>
      </c>
      <c r="DU16" s="10">
        <v>0</v>
      </c>
      <c r="DV16" s="10">
        <v>0</v>
      </c>
      <c r="DW16" s="10">
        <v>0</v>
      </c>
      <c r="DX16" s="10">
        <v>0</v>
      </c>
      <c r="DY16" s="10">
        <v>0</v>
      </c>
      <c r="DZ16" s="10">
        <v>0.05</v>
      </c>
      <c r="EA16" s="10">
        <v>0</v>
      </c>
      <c r="EB16" s="10">
        <v>0</v>
      </c>
      <c r="EC16" s="10">
        <v>0</v>
      </c>
      <c r="ED16" s="10">
        <v>0</v>
      </c>
      <c r="EE16" s="10">
        <v>0</v>
      </c>
      <c r="EF16" s="10">
        <v>0</v>
      </c>
      <c r="EG16" s="10">
        <v>0</v>
      </c>
      <c r="EH16" s="10">
        <v>0</v>
      </c>
      <c r="EI16" s="10">
        <v>0.1</v>
      </c>
      <c r="EJ16" s="10">
        <v>0</v>
      </c>
      <c r="EK16" s="10">
        <v>0</v>
      </c>
      <c r="EL16" s="10">
        <v>0</v>
      </c>
      <c r="EM16" s="10">
        <v>0.1</v>
      </c>
      <c r="EN16" s="10">
        <v>0</v>
      </c>
      <c r="EO16" s="10">
        <v>0</v>
      </c>
      <c r="EP16" s="10">
        <v>0.05</v>
      </c>
      <c r="EQ16" s="10">
        <v>0</v>
      </c>
      <c r="ER16" s="10">
        <v>0</v>
      </c>
      <c r="ES16" s="10">
        <v>0.05</v>
      </c>
      <c r="ET16" s="10">
        <v>0</v>
      </c>
      <c r="EU16" s="10">
        <v>0</v>
      </c>
      <c r="EV16" s="10">
        <v>0</v>
      </c>
      <c r="EW16" s="10">
        <v>0.25</v>
      </c>
      <c r="EX16" s="10">
        <v>0</v>
      </c>
      <c r="EY16" s="10">
        <v>0</v>
      </c>
      <c r="EZ16" t="s">
        <v>850</v>
      </c>
      <c r="FA16" t="s">
        <v>851</v>
      </c>
      <c r="FB16" t="s">
        <v>227</v>
      </c>
      <c r="FC16" t="s">
        <v>228</v>
      </c>
      <c r="FD16" t="s">
        <v>227</v>
      </c>
      <c r="FE16" t="s">
        <v>228</v>
      </c>
      <c r="FF16" t="s">
        <v>227</v>
      </c>
      <c r="FG16">
        <v>4</v>
      </c>
      <c r="FH16">
        <v>0</v>
      </c>
      <c r="FI16">
        <v>1</v>
      </c>
      <c r="FJ16">
        <v>2</v>
      </c>
      <c r="FK16">
        <v>3</v>
      </c>
      <c r="FL16">
        <v>5</v>
      </c>
      <c r="FM16">
        <v>0</v>
      </c>
      <c r="FN16">
        <v>0</v>
      </c>
      <c r="FO16">
        <v>0</v>
      </c>
      <c r="FP16">
        <v>1</v>
      </c>
      <c r="FQ16">
        <v>2</v>
      </c>
      <c r="FR16">
        <v>0</v>
      </c>
      <c r="FS16">
        <v>0</v>
      </c>
      <c r="FT16">
        <v>0</v>
      </c>
      <c r="FU16">
        <v>4</v>
      </c>
      <c r="FV16">
        <v>5</v>
      </c>
      <c r="FW16">
        <v>3</v>
      </c>
      <c r="FX16">
        <v>0</v>
      </c>
      <c r="FY16">
        <v>1</v>
      </c>
      <c r="FZ16">
        <v>2</v>
      </c>
      <c r="GA16">
        <v>0</v>
      </c>
      <c r="GB16">
        <v>0</v>
      </c>
      <c r="GC16">
        <v>0</v>
      </c>
      <c r="GD16">
        <v>4</v>
      </c>
      <c r="GE16">
        <v>5</v>
      </c>
      <c r="GF16">
        <v>3</v>
      </c>
      <c r="GG16">
        <v>0</v>
      </c>
      <c r="GH16" t="s">
        <v>506</v>
      </c>
      <c r="GK16" t="s">
        <v>852</v>
      </c>
      <c r="GR16" t="s">
        <v>289</v>
      </c>
      <c r="GW16" t="s">
        <v>230</v>
      </c>
      <c r="HE16" t="s">
        <v>291</v>
      </c>
      <c r="HQ16">
        <f t="shared" si="0"/>
        <v>0</v>
      </c>
      <c r="HR16" t="str">
        <f t="shared" si="1"/>
        <v>A</v>
      </c>
      <c r="HS16">
        <f t="shared" si="2"/>
        <v>0</v>
      </c>
      <c r="HT16">
        <f t="shared" si="3"/>
        <v>0</v>
      </c>
      <c r="HU16">
        <f t="shared" si="4"/>
        <v>0</v>
      </c>
      <c r="HV16">
        <f t="shared" si="5"/>
        <v>0</v>
      </c>
      <c r="HW16">
        <f t="shared" si="6"/>
        <v>0</v>
      </c>
      <c r="HX16">
        <f t="shared" si="7"/>
        <v>0</v>
      </c>
      <c r="HY16">
        <f t="shared" si="8"/>
        <v>0</v>
      </c>
      <c r="HZ16">
        <f t="shared" si="9"/>
        <v>0</v>
      </c>
      <c r="IA16">
        <f t="shared" si="10"/>
        <v>0</v>
      </c>
      <c r="IB16">
        <f t="shared" si="11"/>
        <v>0</v>
      </c>
      <c r="IC16">
        <f t="shared" si="12"/>
        <v>0</v>
      </c>
      <c r="ID16">
        <f t="shared" si="13"/>
        <v>0</v>
      </c>
      <c r="IE16">
        <f t="shared" si="14"/>
        <v>0</v>
      </c>
      <c r="IF16">
        <f t="shared" si="15"/>
        <v>0</v>
      </c>
      <c r="IG16">
        <f t="shared" si="16"/>
        <v>0</v>
      </c>
      <c r="IH16">
        <f t="shared" si="17"/>
        <v>0</v>
      </c>
      <c r="II16">
        <f t="shared" si="18"/>
        <v>0</v>
      </c>
      <c r="IJ16">
        <f t="shared" si="19"/>
        <v>0</v>
      </c>
      <c r="IK16">
        <f t="shared" si="20"/>
        <v>0</v>
      </c>
      <c r="IL16">
        <f t="shared" si="21"/>
        <v>0</v>
      </c>
      <c r="IM16">
        <f t="shared" si="22"/>
        <v>0</v>
      </c>
      <c r="IN16">
        <f t="shared" si="23"/>
        <v>0</v>
      </c>
      <c r="IO16">
        <f t="shared" si="24"/>
        <v>0</v>
      </c>
      <c r="IP16">
        <f t="shared" si="25"/>
        <v>0</v>
      </c>
      <c r="IQ16">
        <f t="shared" si="26"/>
        <v>0</v>
      </c>
      <c r="IR16">
        <f t="shared" si="27"/>
        <v>0</v>
      </c>
      <c r="IS16">
        <f t="shared" si="28"/>
        <v>0</v>
      </c>
      <c r="IT16">
        <f t="shared" si="29"/>
        <v>0</v>
      </c>
      <c r="IU16">
        <f t="shared" si="30"/>
        <v>0</v>
      </c>
      <c r="IV16">
        <f t="shared" si="31"/>
        <v>0</v>
      </c>
      <c r="IW16">
        <f t="shared" si="32"/>
        <v>0</v>
      </c>
      <c r="IX16">
        <f t="shared" si="33"/>
        <v>0</v>
      </c>
      <c r="IY16">
        <f t="shared" si="34"/>
        <v>0</v>
      </c>
      <c r="IZ16">
        <f t="shared" si="35"/>
        <v>0</v>
      </c>
      <c r="JA16">
        <f t="shared" si="36"/>
        <v>0</v>
      </c>
      <c r="JB16">
        <f t="shared" si="37"/>
        <v>0</v>
      </c>
      <c r="JC16">
        <f t="shared" si="38"/>
        <v>0</v>
      </c>
      <c r="JD16">
        <f t="shared" si="39"/>
        <v>0</v>
      </c>
      <c r="JE16">
        <f t="shared" si="40"/>
        <v>0</v>
      </c>
      <c r="JF16">
        <f t="shared" si="41"/>
        <v>0</v>
      </c>
      <c r="JG16">
        <f t="shared" si="42"/>
        <v>0</v>
      </c>
      <c r="JH16">
        <f t="shared" si="43"/>
        <v>0</v>
      </c>
      <c r="JI16">
        <f t="shared" si="44"/>
        <v>0</v>
      </c>
      <c r="JJ16">
        <f t="shared" si="45"/>
        <v>0</v>
      </c>
      <c r="JK16">
        <f t="shared" si="46"/>
        <v>0</v>
      </c>
      <c r="JL16">
        <f t="shared" si="47"/>
        <v>0</v>
      </c>
      <c r="JM16">
        <f t="shared" si="48"/>
        <v>0</v>
      </c>
      <c r="JN16">
        <f t="shared" si="49"/>
        <v>0</v>
      </c>
      <c r="JO16">
        <f t="shared" si="50"/>
        <v>0</v>
      </c>
      <c r="JP16">
        <f t="shared" si="51"/>
        <v>0</v>
      </c>
      <c r="JQ16">
        <f t="shared" si="52"/>
        <v>0</v>
      </c>
      <c r="JR16">
        <f t="shared" si="53"/>
        <v>0</v>
      </c>
      <c r="JS16">
        <f t="shared" si="54"/>
        <v>0</v>
      </c>
      <c r="JT16">
        <f t="shared" si="55"/>
        <v>0</v>
      </c>
      <c r="JU16">
        <f t="shared" si="56"/>
        <v>0</v>
      </c>
      <c r="JV16">
        <f t="shared" si="57"/>
        <v>0</v>
      </c>
      <c r="JW16">
        <f t="shared" si="58"/>
        <v>0</v>
      </c>
      <c r="JX16">
        <f t="shared" si="59"/>
        <v>0</v>
      </c>
      <c r="JY16">
        <f t="shared" si="60"/>
        <v>0</v>
      </c>
      <c r="JZ16">
        <f t="shared" si="61"/>
        <v>0</v>
      </c>
      <c r="KA16">
        <f t="shared" si="62"/>
        <v>0</v>
      </c>
      <c r="KB16">
        <f t="shared" si="63"/>
        <v>0</v>
      </c>
      <c r="KC16">
        <f t="shared" si="64"/>
        <v>0</v>
      </c>
      <c r="KD16">
        <f t="shared" si="65"/>
        <v>0</v>
      </c>
      <c r="KE16">
        <f t="shared" si="66"/>
        <v>0</v>
      </c>
      <c r="KF16">
        <f t="shared" si="67"/>
        <v>0</v>
      </c>
      <c r="KG16">
        <f t="shared" si="68"/>
        <v>0</v>
      </c>
      <c r="KH16">
        <f t="shared" si="69"/>
        <v>0</v>
      </c>
      <c r="KI16">
        <f t="shared" si="70"/>
        <v>0</v>
      </c>
      <c r="KJ16">
        <f t="shared" si="71"/>
        <v>0</v>
      </c>
      <c r="KK16">
        <f t="shared" si="72"/>
        <v>0</v>
      </c>
      <c r="KL16">
        <f t="shared" si="73"/>
        <v>0</v>
      </c>
      <c r="KM16">
        <f t="shared" si="74"/>
        <v>0</v>
      </c>
      <c r="KN16">
        <f t="shared" si="75"/>
        <v>0</v>
      </c>
      <c r="KO16">
        <f t="shared" si="76"/>
        <v>0</v>
      </c>
      <c r="KP16">
        <f t="shared" si="77"/>
        <v>0</v>
      </c>
      <c r="KQ16">
        <f t="shared" si="78"/>
        <v>0</v>
      </c>
      <c r="KR16">
        <f t="shared" si="79"/>
        <v>0</v>
      </c>
      <c r="KS16">
        <f t="shared" si="80"/>
        <v>0</v>
      </c>
      <c r="KT16">
        <f t="shared" si="81"/>
        <v>0</v>
      </c>
      <c r="KU16">
        <f t="shared" si="82"/>
        <v>0</v>
      </c>
      <c r="KV16">
        <f t="shared" si="83"/>
        <v>0</v>
      </c>
      <c r="KW16">
        <f t="shared" si="84"/>
        <v>0</v>
      </c>
      <c r="KX16">
        <f t="shared" si="85"/>
        <v>0</v>
      </c>
      <c r="KY16">
        <f t="shared" si="86"/>
        <v>0</v>
      </c>
      <c r="KZ16">
        <f t="shared" si="87"/>
        <v>0</v>
      </c>
      <c r="LA16">
        <f t="shared" si="88"/>
        <v>0</v>
      </c>
      <c r="LB16">
        <f t="shared" si="89"/>
        <v>0</v>
      </c>
      <c r="LC16">
        <f t="shared" si="90"/>
        <v>0</v>
      </c>
      <c r="LD16">
        <f t="shared" si="91"/>
        <v>0</v>
      </c>
      <c r="LE16">
        <f t="shared" si="92"/>
        <v>0</v>
      </c>
      <c r="LF16">
        <f t="shared" si="93"/>
        <v>0</v>
      </c>
      <c r="LG16">
        <f t="shared" si="94"/>
        <v>0</v>
      </c>
      <c r="LH16">
        <f t="shared" si="95"/>
        <v>0</v>
      </c>
      <c r="LI16">
        <f t="shared" si="96"/>
        <v>0</v>
      </c>
      <c r="LJ16">
        <f t="shared" si="97"/>
        <v>0</v>
      </c>
      <c r="LK16">
        <f t="shared" si="98"/>
        <v>0</v>
      </c>
      <c r="LL16">
        <f t="shared" si="99"/>
        <v>0</v>
      </c>
      <c r="LM16">
        <f t="shared" si="100"/>
        <v>0</v>
      </c>
      <c r="LN16">
        <f t="shared" si="101"/>
        <v>0</v>
      </c>
      <c r="LO16">
        <f t="shared" si="102"/>
        <v>0</v>
      </c>
      <c r="LP16">
        <f t="shared" si="103"/>
        <v>0</v>
      </c>
      <c r="LQ16">
        <f t="shared" si="104"/>
        <v>0</v>
      </c>
      <c r="LR16">
        <f t="shared" si="105"/>
        <v>0</v>
      </c>
      <c r="LS16">
        <f t="shared" si="106"/>
        <v>0</v>
      </c>
      <c r="LT16">
        <f t="shared" si="107"/>
        <v>0</v>
      </c>
      <c r="LU16">
        <f t="shared" si="108"/>
        <v>0</v>
      </c>
      <c r="LV16">
        <f t="shared" si="109"/>
        <v>0</v>
      </c>
      <c r="LW16">
        <f t="shared" si="110"/>
        <v>0</v>
      </c>
      <c r="LX16">
        <f t="shared" si="111"/>
        <v>0</v>
      </c>
      <c r="LY16">
        <f t="shared" si="112"/>
        <v>0</v>
      </c>
      <c r="LZ16">
        <f t="shared" si="113"/>
        <v>0</v>
      </c>
      <c r="MA16">
        <f t="shared" si="114"/>
        <v>0</v>
      </c>
      <c r="MB16">
        <f t="shared" si="115"/>
        <v>0</v>
      </c>
      <c r="MC16">
        <f t="shared" si="116"/>
        <v>0</v>
      </c>
      <c r="MD16">
        <f t="shared" si="117"/>
        <v>0</v>
      </c>
      <c r="ME16">
        <f t="shared" si="118"/>
        <v>0</v>
      </c>
      <c r="MF16">
        <f t="shared" si="119"/>
        <v>0</v>
      </c>
      <c r="MG16">
        <f t="shared" si="120"/>
        <v>0</v>
      </c>
      <c r="MH16">
        <f t="shared" si="121"/>
        <v>0</v>
      </c>
      <c r="MI16">
        <f t="shared" si="122"/>
        <v>0</v>
      </c>
      <c r="MJ16">
        <f t="shared" si="123"/>
        <v>0</v>
      </c>
      <c r="MK16">
        <f t="shared" si="124"/>
        <v>0</v>
      </c>
      <c r="ML16">
        <f t="shared" si="125"/>
        <v>0</v>
      </c>
      <c r="MM16">
        <f t="shared" si="126"/>
        <v>0</v>
      </c>
      <c r="MN16">
        <f t="shared" si="127"/>
        <v>0</v>
      </c>
      <c r="MO16">
        <f t="shared" si="128"/>
        <v>0</v>
      </c>
      <c r="MP16">
        <f t="shared" si="129"/>
        <v>0</v>
      </c>
      <c r="MQ16">
        <f t="shared" si="130"/>
        <v>0</v>
      </c>
      <c r="MR16">
        <f t="shared" si="131"/>
        <v>0</v>
      </c>
      <c r="MS16">
        <f t="shared" si="132"/>
        <v>0</v>
      </c>
      <c r="MT16">
        <f t="shared" si="133"/>
        <v>0</v>
      </c>
      <c r="MU16">
        <f t="shared" si="134"/>
        <v>0</v>
      </c>
      <c r="MV16">
        <f t="shared" si="135"/>
        <v>0</v>
      </c>
      <c r="MW16">
        <f t="shared" si="136"/>
        <v>0</v>
      </c>
      <c r="MX16">
        <f t="shared" si="137"/>
        <v>0</v>
      </c>
      <c r="MY16">
        <f t="shared" si="138"/>
        <v>0</v>
      </c>
      <c r="MZ16">
        <f t="shared" si="139"/>
        <v>0</v>
      </c>
      <c r="NA16">
        <f t="shared" si="140"/>
        <v>0</v>
      </c>
      <c r="NB16">
        <f t="shared" si="141"/>
        <v>0</v>
      </c>
      <c r="NC16">
        <f t="shared" si="142"/>
        <v>0</v>
      </c>
      <c r="ND16">
        <f t="shared" si="143"/>
        <v>0</v>
      </c>
      <c r="NE16">
        <f t="shared" si="144"/>
        <v>0</v>
      </c>
      <c r="NF16">
        <f t="shared" si="145"/>
        <v>0</v>
      </c>
      <c r="NG16">
        <f t="shared" si="146"/>
        <v>0</v>
      </c>
      <c r="NH16">
        <f t="shared" si="147"/>
        <v>0</v>
      </c>
      <c r="NI16">
        <f t="shared" si="148"/>
        <v>0</v>
      </c>
      <c r="NJ16">
        <f t="shared" si="149"/>
        <v>0</v>
      </c>
      <c r="NK16">
        <f t="shared" si="150"/>
        <v>0</v>
      </c>
      <c r="NL16">
        <f t="shared" si="151"/>
        <v>0</v>
      </c>
      <c r="NM16">
        <f t="shared" si="152"/>
        <v>0</v>
      </c>
      <c r="NN16">
        <f t="shared" si="153"/>
        <v>0</v>
      </c>
      <c r="NO16">
        <f t="shared" si="154"/>
        <v>0</v>
      </c>
      <c r="NP16">
        <f t="shared" si="155"/>
        <v>0</v>
      </c>
      <c r="NQ16">
        <f t="shared" si="156"/>
        <v>0</v>
      </c>
      <c r="NR16">
        <f t="shared" si="157"/>
        <v>0</v>
      </c>
      <c r="NS16">
        <f t="shared" si="158"/>
        <v>0</v>
      </c>
      <c r="NT16">
        <f t="shared" si="159"/>
        <v>0</v>
      </c>
      <c r="NU16">
        <f t="shared" si="160"/>
        <v>0</v>
      </c>
      <c r="NV16">
        <f t="shared" si="161"/>
        <v>0</v>
      </c>
      <c r="NW16">
        <f t="shared" si="162"/>
        <v>0</v>
      </c>
      <c r="NX16">
        <f t="shared" si="163"/>
        <v>0</v>
      </c>
      <c r="NY16">
        <f t="shared" si="164"/>
        <v>0</v>
      </c>
      <c r="NZ16">
        <f t="shared" si="165"/>
        <v>0</v>
      </c>
      <c r="OA16">
        <f t="shared" si="166"/>
        <v>0</v>
      </c>
      <c r="OB16">
        <f t="shared" si="167"/>
        <v>0</v>
      </c>
      <c r="OC16">
        <f t="shared" si="168"/>
        <v>0</v>
      </c>
      <c r="OD16">
        <f t="shared" si="169"/>
        <v>0</v>
      </c>
      <c r="OE16">
        <f t="shared" si="170"/>
        <v>0</v>
      </c>
      <c r="OF16">
        <f t="shared" si="171"/>
        <v>0</v>
      </c>
      <c r="OG16">
        <f t="shared" si="172"/>
        <v>0</v>
      </c>
      <c r="OH16">
        <f t="shared" si="173"/>
        <v>0</v>
      </c>
      <c r="OI16">
        <f t="shared" si="174"/>
        <v>0</v>
      </c>
      <c r="OJ16">
        <f t="shared" si="175"/>
        <v>0</v>
      </c>
      <c r="OK16">
        <f t="shared" si="176"/>
        <v>0</v>
      </c>
      <c r="OL16">
        <f t="shared" si="177"/>
        <v>0</v>
      </c>
      <c r="OM16">
        <f t="shared" si="178"/>
        <v>0</v>
      </c>
      <c r="ON16">
        <f t="shared" si="179"/>
        <v>0</v>
      </c>
      <c r="OO16">
        <f t="shared" si="180"/>
        <v>0</v>
      </c>
      <c r="OP16">
        <f t="shared" si="181"/>
        <v>0</v>
      </c>
      <c r="OQ16">
        <f t="shared" si="182"/>
        <v>0</v>
      </c>
      <c r="OR16">
        <f t="shared" si="183"/>
        <v>0</v>
      </c>
      <c r="OS16">
        <f t="shared" si="184"/>
        <v>0</v>
      </c>
      <c r="OT16">
        <f t="shared" si="185"/>
        <v>0</v>
      </c>
      <c r="OU16">
        <f t="shared" si="186"/>
        <v>0</v>
      </c>
      <c r="OV16">
        <f t="shared" si="187"/>
        <v>0</v>
      </c>
      <c r="OW16">
        <f t="shared" si="188"/>
        <v>0</v>
      </c>
      <c r="OX16">
        <f t="shared" si="189"/>
        <v>0</v>
      </c>
      <c r="OY16">
        <f t="shared" si="190"/>
        <v>0</v>
      </c>
      <c r="OZ16">
        <f t="shared" si="191"/>
        <v>0</v>
      </c>
      <c r="PA16">
        <f t="shared" si="192"/>
        <v>0</v>
      </c>
      <c r="PB16">
        <f t="shared" si="193"/>
        <v>0</v>
      </c>
      <c r="PC16">
        <f t="shared" si="194"/>
        <v>0</v>
      </c>
      <c r="PD16">
        <f t="shared" si="195"/>
        <v>0</v>
      </c>
      <c r="PE16">
        <f t="shared" si="196"/>
        <v>0</v>
      </c>
      <c r="PF16">
        <f t="shared" si="197"/>
        <v>0</v>
      </c>
      <c r="PG16">
        <f t="shared" si="198"/>
        <v>0</v>
      </c>
      <c r="PH16">
        <f t="shared" si="199"/>
        <v>0</v>
      </c>
      <c r="PI16">
        <f t="shared" si="200"/>
        <v>0</v>
      </c>
      <c r="PJ16">
        <f t="shared" si="201"/>
        <v>0</v>
      </c>
      <c r="PK16">
        <f t="shared" si="202"/>
        <v>0</v>
      </c>
      <c r="PL16">
        <f t="shared" si="203"/>
        <v>0</v>
      </c>
      <c r="PM16">
        <f t="shared" si="204"/>
        <v>0</v>
      </c>
      <c r="PN16">
        <f t="shared" si="205"/>
        <v>0</v>
      </c>
      <c r="PO16">
        <f t="shared" si="206"/>
        <v>0</v>
      </c>
      <c r="PP16">
        <f t="shared" si="207"/>
        <v>0</v>
      </c>
      <c r="PQ16">
        <f t="shared" si="208"/>
        <v>0</v>
      </c>
      <c r="PR16">
        <f t="shared" si="209"/>
        <v>0</v>
      </c>
      <c r="PS16">
        <f t="shared" si="210"/>
        <v>0</v>
      </c>
      <c r="PT16">
        <f t="shared" si="211"/>
        <v>0</v>
      </c>
      <c r="PU16">
        <f t="shared" si="212"/>
        <v>0</v>
      </c>
      <c r="PV16">
        <f t="shared" si="213"/>
        <v>0</v>
      </c>
      <c r="PW16">
        <f t="shared" si="214"/>
        <v>0</v>
      </c>
      <c r="PX16">
        <f t="shared" si="215"/>
        <v>0</v>
      </c>
      <c r="PY16">
        <f t="shared" si="216"/>
        <v>0</v>
      </c>
      <c r="PZ16">
        <f t="shared" si="217"/>
        <v>0</v>
      </c>
      <c r="QA16">
        <f t="shared" si="218"/>
        <v>0</v>
      </c>
      <c r="QB16">
        <f t="shared" si="219"/>
        <v>0</v>
      </c>
      <c r="QC16">
        <f t="shared" si="220"/>
        <v>0</v>
      </c>
      <c r="QD16">
        <f t="shared" si="221"/>
        <v>0</v>
      </c>
      <c r="QE16">
        <f t="shared" si="222"/>
        <v>0</v>
      </c>
      <c r="QF16">
        <f t="shared" si="223"/>
        <v>0</v>
      </c>
      <c r="QG16">
        <f t="shared" si="224"/>
        <v>0</v>
      </c>
      <c r="QH16">
        <f t="shared" si="225"/>
        <v>0</v>
      </c>
      <c r="QI16">
        <f t="shared" si="226"/>
        <v>0</v>
      </c>
      <c r="QJ16">
        <f t="shared" si="227"/>
        <v>0</v>
      </c>
      <c r="QK16">
        <f t="shared" si="228"/>
        <v>0</v>
      </c>
      <c r="QL16">
        <f t="shared" si="229"/>
        <v>0</v>
      </c>
      <c r="QM16">
        <f t="shared" si="230"/>
        <v>0</v>
      </c>
      <c r="QN16">
        <f t="shared" si="231"/>
        <v>0</v>
      </c>
      <c r="QO16">
        <f t="shared" si="232"/>
        <v>0</v>
      </c>
      <c r="QP16">
        <f t="shared" si="233"/>
        <v>0</v>
      </c>
      <c r="QQ16">
        <f t="shared" si="234"/>
        <v>0</v>
      </c>
      <c r="QR16">
        <f t="shared" si="235"/>
        <v>0</v>
      </c>
      <c r="QS16">
        <f t="shared" si="236"/>
        <v>0</v>
      </c>
      <c r="QT16">
        <f t="shared" si="237"/>
        <v>0</v>
      </c>
      <c r="QU16">
        <f t="shared" si="238"/>
        <v>0</v>
      </c>
      <c r="QV16">
        <f t="shared" si="239"/>
        <v>0</v>
      </c>
      <c r="QW16">
        <f t="shared" si="240"/>
        <v>0</v>
      </c>
      <c r="QX16">
        <f t="shared" si="241"/>
        <v>0</v>
      </c>
      <c r="QY16">
        <f t="shared" si="242"/>
        <v>0</v>
      </c>
      <c r="QZ16">
        <f t="shared" si="243"/>
        <v>0</v>
      </c>
      <c r="RA16">
        <f t="shared" si="244"/>
        <v>0</v>
      </c>
      <c r="RB16">
        <f t="shared" si="245"/>
        <v>0</v>
      </c>
      <c r="RC16">
        <f t="shared" si="246"/>
        <v>0</v>
      </c>
      <c r="RD16">
        <f t="shared" si="247"/>
        <v>0</v>
      </c>
      <c r="RE16">
        <f t="shared" si="248"/>
        <v>0</v>
      </c>
      <c r="RF16">
        <f t="shared" si="249"/>
        <v>0</v>
      </c>
      <c r="RG16">
        <f t="shared" si="250"/>
        <v>0</v>
      </c>
      <c r="RH16">
        <f t="shared" si="251"/>
        <v>0</v>
      </c>
      <c r="RI16">
        <f t="shared" si="252"/>
        <v>0</v>
      </c>
      <c r="RJ16">
        <f t="shared" si="253"/>
        <v>0</v>
      </c>
      <c r="RK16">
        <f t="shared" si="254"/>
        <v>0</v>
      </c>
      <c r="RL16">
        <f t="shared" si="255"/>
        <v>0</v>
      </c>
      <c r="RM16">
        <f t="shared" si="256"/>
        <v>0</v>
      </c>
      <c r="RN16">
        <f t="shared" si="257"/>
        <v>0</v>
      </c>
      <c r="RO16">
        <f t="shared" si="258"/>
        <v>0</v>
      </c>
      <c r="RP16">
        <f t="shared" si="259"/>
        <v>0</v>
      </c>
      <c r="RQ16">
        <f t="shared" si="260"/>
        <v>0</v>
      </c>
      <c r="RR16">
        <f t="shared" si="261"/>
        <v>0</v>
      </c>
      <c r="RS16">
        <f t="shared" si="262"/>
        <v>0</v>
      </c>
      <c r="RT16">
        <f t="shared" si="263"/>
        <v>0</v>
      </c>
      <c r="RU16">
        <f t="shared" si="264"/>
        <v>0</v>
      </c>
      <c r="RV16">
        <f t="shared" si="265"/>
        <v>0</v>
      </c>
      <c r="RW16">
        <f t="shared" si="266"/>
        <v>0</v>
      </c>
      <c r="RX16">
        <f t="shared" si="267"/>
        <v>0</v>
      </c>
      <c r="RY16">
        <f t="shared" si="268"/>
        <v>0</v>
      </c>
      <c r="RZ16">
        <f t="shared" si="269"/>
        <v>0</v>
      </c>
      <c r="SA16">
        <f t="shared" si="270"/>
        <v>0</v>
      </c>
      <c r="SB16">
        <f t="shared" si="271"/>
        <v>0</v>
      </c>
      <c r="SC16">
        <f t="shared" si="272"/>
        <v>0</v>
      </c>
      <c r="SD16">
        <f t="shared" si="273"/>
        <v>0</v>
      </c>
      <c r="SE16">
        <f t="shared" si="274"/>
        <v>0</v>
      </c>
      <c r="SF16">
        <f t="shared" si="275"/>
        <v>0</v>
      </c>
      <c r="SG16">
        <f t="shared" si="276"/>
        <v>0</v>
      </c>
      <c r="SH16">
        <f t="shared" si="277"/>
        <v>0</v>
      </c>
      <c r="SI16">
        <f t="shared" si="278"/>
        <v>0</v>
      </c>
      <c r="SJ16">
        <f t="shared" si="279"/>
        <v>0</v>
      </c>
      <c r="SK16">
        <f t="shared" si="280"/>
        <v>0</v>
      </c>
      <c r="SL16">
        <f t="shared" si="281"/>
        <v>0</v>
      </c>
      <c r="SM16">
        <f t="shared" si="282"/>
        <v>0</v>
      </c>
      <c r="SN16">
        <f t="shared" si="283"/>
        <v>0</v>
      </c>
      <c r="SO16">
        <f t="shared" si="284"/>
        <v>0</v>
      </c>
      <c r="SP16">
        <f t="shared" si="285"/>
        <v>0</v>
      </c>
      <c r="SQ16">
        <f t="shared" si="286"/>
        <v>0</v>
      </c>
      <c r="SR16">
        <f t="shared" si="287"/>
        <v>0</v>
      </c>
      <c r="SS16">
        <f t="shared" si="288"/>
        <v>0</v>
      </c>
      <c r="ST16">
        <f t="shared" si="289"/>
        <v>0</v>
      </c>
      <c r="SU16">
        <f t="shared" si="290"/>
        <v>0</v>
      </c>
      <c r="SV16">
        <f t="shared" si="291"/>
        <v>0</v>
      </c>
      <c r="SW16">
        <f t="shared" si="292"/>
        <v>0</v>
      </c>
      <c r="SX16">
        <f t="shared" si="293"/>
        <v>0</v>
      </c>
      <c r="SY16">
        <f t="shared" si="294"/>
        <v>0</v>
      </c>
      <c r="SZ16">
        <f t="shared" si="295"/>
        <v>0</v>
      </c>
      <c r="TA16">
        <f t="shared" si="296"/>
        <v>0</v>
      </c>
      <c r="TB16">
        <f t="shared" si="297"/>
        <v>0</v>
      </c>
      <c r="TC16">
        <f t="shared" si="298"/>
        <v>0</v>
      </c>
      <c r="TD16">
        <f t="shared" si="299"/>
        <v>0</v>
      </c>
      <c r="TE16">
        <f t="shared" si="300"/>
        <v>0</v>
      </c>
      <c r="TF16">
        <f t="shared" si="301"/>
        <v>0</v>
      </c>
      <c r="TG16">
        <f t="shared" si="302"/>
        <v>0</v>
      </c>
      <c r="TH16">
        <f t="shared" si="303"/>
        <v>0</v>
      </c>
      <c r="TI16">
        <f t="shared" si="304"/>
        <v>0</v>
      </c>
      <c r="TJ16">
        <f t="shared" si="305"/>
        <v>0</v>
      </c>
      <c r="TK16">
        <f t="shared" si="306"/>
        <v>0</v>
      </c>
      <c r="TL16">
        <f t="shared" si="307"/>
        <v>0</v>
      </c>
      <c r="TM16">
        <f t="shared" si="308"/>
        <v>2</v>
      </c>
      <c r="TN16">
        <f t="shared" si="309"/>
        <v>0</v>
      </c>
      <c r="TO16">
        <f t="shared" si="310"/>
        <v>5</v>
      </c>
      <c r="TP16">
        <f t="shared" si="311"/>
        <v>4</v>
      </c>
      <c r="TQ16">
        <f t="shared" si="312"/>
        <v>3</v>
      </c>
      <c r="TR16">
        <f t="shared" si="313"/>
        <v>1</v>
      </c>
      <c r="TS16">
        <f t="shared" si="314"/>
        <v>0</v>
      </c>
      <c r="TT16">
        <f t="shared" si="315"/>
        <v>0</v>
      </c>
      <c r="TU16">
        <f t="shared" si="316"/>
        <v>0</v>
      </c>
      <c r="TV16">
        <f t="shared" si="317"/>
        <v>0</v>
      </c>
      <c r="TW16">
        <f t="shared" si="318"/>
        <v>0</v>
      </c>
      <c r="TX16">
        <f t="shared" si="319"/>
        <v>0</v>
      </c>
      <c r="TY16">
        <f t="shared" si="320"/>
        <v>0</v>
      </c>
      <c r="TZ16">
        <f t="shared" si="321"/>
        <v>0</v>
      </c>
      <c r="UA16">
        <f t="shared" si="322"/>
        <v>0</v>
      </c>
      <c r="UB16">
        <f t="shared" si="323"/>
        <v>0</v>
      </c>
      <c r="UC16">
        <f t="shared" si="324"/>
        <v>0</v>
      </c>
      <c r="UD16">
        <f t="shared" si="325"/>
        <v>0</v>
      </c>
      <c r="UE16">
        <f t="shared" si="326"/>
        <v>5</v>
      </c>
      <c r="UF16">
        <f t="shared" si="327"/>
        <v>4</v>
      </c>
      <c r="UG16">
        <f t="shared" si="328"/>
        <v>0</v>
      </c>
      <c r="UH16">
        <f t="shared" si="329"/>
        <v>0</v>
      </c>
      <c r="UI16">
        <f t="shared" si="330"/>
        <v>0</v>
      </c>
      <c r="UJ16">
        <f t="shared" si="331"/>
        <v>2</v>
      </c>
      <c r="UK16">
        <f t="shared" si="332"/>
        <v>1</v>
      </c>
      <c r="UL16">
        <f t="shared" si="333"/>
        <v>3</v>
      </c>
      <c r="UM16">
        <f t="shared" si="334"/>
        <v>0</v>
      </c>
      <c r="UN16">
        <f t="shared" si="335"/>
        <v>0</v>
      </c>
      <c r="UO16">
        <f t="shared" si="336"/>
        <v>0</v>
      </c>
      <c r="UP16">
        <f t="shared" si="337"/>
        <v>0</v>
      </c>
      <c r="UQ16">
        <f t="shared" si="338"/>
        <v>0</v>
      </c>
      <c r="UR16">
        <f t="shared" si="339"/>
        <v>0</v>
      </c>
      <c r="US16">
        <f t="shared" si="340"/>
        <v>0</v>
      </c>
      <c r="UT16">
        <f t="shared" si="341"/>
        <v>0</v>
      </c>
      <c r="UU16">
        <f t="shared" si="342"/>
        <v>0</v>
      </c>
      <c r="UV16">
        <f t="shared" si="343"/>
        <v>0</v>
      </c>
      <c r="UW16">
        <f t="shared" si="344"/>
        <v>5</v>
      </c>
      <c r="UX16">
        <f t="shared" si="345"/>
        <v>4</v>
      </c>
      <c r="UY16">
        <f t="shared" si="346"/>
        <v>0</v>
      </c>
      <c r="UZ16">
        <f t="shared" si="347"/>
        <v>0</v>
      </c>
      <c r="VA16">
        <f t="shared" si="348"/>
        <v>0</v>
      </c>
      <c r="VB16">
        <f t="shared" si="349"/>
        <v>2</v>
      </c>
      <c r="VC16">
        <f t="shared" si="350"/>
        <v>1</v>
      </c>
      <c r="VD16">
        <f t="shared" si="351"/>
        <v>3</v>
      </c>
      <c r="VE16">
        <f t="shared" si="352"/>
        <v>0</v>
      </c>
      <c r="VF16">
        <f t="shared" si="353"/>
        <v>0</v>
      </c>
      <c r="VG16">
        <f t="shared" si="354"/>
        <v>0</v>
      </c>
      <c r="VH16">
        <f t="shared" si="355"/>
        <v>0</v>
      </c>
      <c r="VI16">
        <f t="shared" si="356"/>
        <v>0</v>
      </c>
      <c r="VJ16">
        <f t="shared" si="357"/>
        <v>0</v>
      </c>
      <c r="VK16">
        <f t="shared" si="358"/>
        <v>0</v>
      </c>
      <c r="VL16">
        <f t="shared" si="359"/>
        <v>0</v>
      </c>
      <c r="VM16">
        <f t="shared" si="360"/>
        <v>0</v>
      </c>
      <c r="VN16">
        <f t="shared" si="361"/>
        <v>0</v>
      </c>
      <c r="VO16">
        <f t="shared" si="362"/>
        <v>0</v>
      </c>
      <c r="VP16">
        <f t="shared" si="363"/>
        <v>0</v>
      </c>
      <c r="VQ16">
        <f t="shared" si="364"/>
        <v>0</v>
      </c>
      <c r="VR16">
        <f t="shared" si="365"/>
        <v>0</v>
      </c>
      <c r="VS16">
        <f t="shared" si="366"/>
        <v>0</v>
      </c>
      <c r="VT16">
        <f t="shared" si="367"/>
        <v>0</v>
      </c>
      <c r="VU16">
        <f t="shared" si="368"/>
        <v>0</v>
      </c>
      <c r="VV16">
        <f t="shared" si="369"/>
        <v>0</v>
      </c>
      <c r="VW16">
        <f t="shared" si="370"/>
        <v>0</v>
      </c>
      <c r="VX16">
        <f t="shared" si="371"/>
        <v>0</v>
      </c>
      <c r="VY16">
        <f t="shared" si="372"/>
        <v>0</v>
      </c>
      <c r="VZ16">
        <f t="shared" si="373"/>
        <v>0</v>
      </c>
      <c r="WA16">
        <f t="shared" si="374"/>
        <v>0</v>
      </c>
      <c r="WB16">
        <f t="shared" si="375"/>
        <v>0</v>
      </c>
      <c r="WC16">
        <f t="shared" si="376"/>
        <v>0</v>
      </c>
      <c r="WD16">
        <f t="shared" si="377"/>
        <v>0</v>
      </c>
      <c r="WE16">
        <f t="shared" si="378"/>
        <v>0</v>
      </c>
      <c r="WF16">
        <f t="shared" si="379"/>
        <v>0</v>
      </c>
      <c r="WG16">
        <f t="shared" si="380"/>
        <v>0</v>
      </c>
      <c r="WH16">
        <f t="shared" si="381"/>
        <v>0</v>
      </c>
      <c r="WI16">
        <f t="shared" si="382"/>
        <v>0</v>
      </c>
      <c r="WJ16">
        <f t="shared" si="383"/>
        <v>0</v>
      </c>
      <c r="WK16">
        <f t="shared" si="384"/>
        <v>0</v>
      </c>
      <c r="WL16">
        <f t="shared" si="385"/>
        <v>0</v>
      </c>
      <c r="WM16">
        <f t="shared" si="386"/>
        <v>0</v>
      </c>
      <c r="WN16">
        <f t="shared" si="387"/>
        <v>0</v>
      </c>
      <c r="WO16">
        <f t="shared" si="388"/>
        <v>0</v>
      </c>
      <c r="WP16">
        <f t="shared" si="389"/>
        <v>0</v>
      </c>
      <c r="WQ16">
        <f t="shared" si="390"/>
        <v>0</v>
      </c>
      <c r="WR16">
        <f t="shared" si="391"/>
        <v>0</v>
      </c>
      <c r="WS16">
        <f t="shared" si="392"/>
        <v>0</v>
      </c>
      <c r="WT16">
        <f t="shared" si="393"/>
        <v>0</v>
      </c>
      <c r="WU16">
        <f t="shared" si="394"/>
        <v>0</v>
      </c>
      <c r="WV16">
        <f t="shared" si="395"/>
        <v>0</v>
      </c>
      <c r="WW16">
        <f t="shared" si="396"/>
        <v>0</v>
      </c>
      <c r="WX16">
        <f t="shared" si="397"/>
        <v>0</v>
      </c>
      <c r="WY16">
        <f t="shared" si="398"/>
        <v>0</v>
      </c>
      <c r="WZ16">
        <f t="shared" si="399"/>
        <v>0</v>
      </c>
      <c r="XA16">
        <f t="shared" si="400"/>
        <v>0</v>
      </c>
      <c r="XB16">
        <f t="shared" si="401"/>
        <v>0</v>
      </c>
      <c r="XC16">
        <f t="shared" si="402"/>
        <v>0</v>
      </c>
      <c r="XD16">
        <f t="shared" si="403"/>
        <v>0</v>
      </c>
      <c r="XE16">
        <f t="shared" si="404"/>
        <v>0</v>
      </c>
      <c r="XF16">
        <f t="shared" si="405"/>
        <v>0</v>
      </c>
      <c r="XG16">
        <f t="shared" si="406"/>
        <v>0</v>
      </c>
      <c r="XH16">
        <f t="shared" si="407"/>
        <v>0</v>
      </c>
      <c r="XI16">
        <f t="shared" si="408"/>
        <v>0</v>
      </c>
      <c r="XJ16">
        <f t="shared" si="409"/>
        <v>0</v>
      </c>
      <c r="XK16">
        <f t="shared" si="410"/>
        <v>0</v>
      </c>
      <c r="XL16">
        <f t="shared" si="411"/>
        <v>0</v>
      </c>
      <c r="XM16">
        <f t="shared" si="412"/>
        <v>0</v>
      </c>
      <c r="XN16">
        <f t="shared" si="413"/>
        <v>0</v>
      </c>
      <c r="XO16">
        <f t="shared" si="414"/>
        <v>0</v>
      </c>
      <c r="XP16">
        <f t="shared" si="415"/>
        <v>0</v>
      </c>
      <c r="XQ16">
        <f t="shared" si="416"/>
        <v>0</v>
      </c>
      <c r="XR16">
        <f t="shared" si="417"/>
        <v>0</v>
      </c>
      <c r="XS16">
        <f t="shared" si="418"/>
        <v>0</v>
      </c>
      <c r="XT16">
        <f t="shared" si="419"/>
        <v>1</v>
      </c>
      <c r="XU16">
        <f t="shared" si="420"/>
        <v>0</v>
      </c>
      <c r="XV16">
        <f t="shared" si="421"/>
        <v>0</v>
      </c>
      <c r="XW16">
        <f t="shared" si="422"/>
        <v>0</v>
      </c>
      <c r="XX16">
        <f t="shared" si="423"/>
        <v>0</v>
      </c>
      <c r="XY16">
        <f t="shared" si="424"/>
        <v>0</v>
      </c>
      <c r="XZ16">
        <f t="shared" si="425"/>
        <v>0</v>
      </c>
      <c r="YA16">
        <f t="shared" si="426"/>
        <v>0</v>
      </c>
      <c r="YB16">
        <f t="shared" si="427"/>
        <v>0</v>
      </c>
      <c r="YC16">
        <f t="shared" si="428"/>
        <v>0</v>
      </c>
      <c r="YD16">
        <f t="shared" si="429"/>
        <v>0</v>
      </c>
      <c r="YE16">
        <f t="shared" si="430"/>
        <v>0</v>
      </c>
      <c r="YF16">
        <f t="shared" si="431"/>
        <v>0</v>
      </c>
      <c r="YG16">
        <f t="shared" si="432"/>
        <v>0</v>
      </c>
      <c r="YH16">
        <f t="shared" si="433"/>
        <v>0</v>
      </c>
      <c r="YI16">
        <f t="shared" si="434"/>
        <v>0</v>
      </c>
      <c r="YJ16">
        <f t="shared" si="435"/>
        <v>0</v>
      </c>
      <c r="YK16">
        <f t="shared" si="436"/>
        <v>0</v>
      </c>
      <c r="YL16">
        <f t="shared" si="437"/>
        <v>0</v>
      </c>
      <c r="YM16">
        <f t="shared" si="438"/>
        <v>0</v>
      </c>
      <c r="YN16">
        <f t="shared" si="439"/>
        <v>0</v>
      </c>
      <c r="YO16">
        <f t="shared" si="440"/>
        <v>0</v>
      </c>
      <c r="YP16">
        <f t="shared" si="441"/>
        <v>0</v>
      </c>
      <c r="YQ16">
        <f t="shared" si="442"/>
        <v>0</v>
      </c>
      <c r="YR16">
        <f t="shared" si="443"/>
        <v>0</v>
      </c>
      <c r="YS16">
        <f t="shared" si="444"/>
        <v>0</v>
      </c>
      <c r="YT16">
        <f t="shared" si="445"/>
        <v>0</v>
      </c>
      <c r="YU16">
        <f t="shared" si="446"/>
        <v>0</v>
      </c>
      <c r="YV16">
        <f t="shared" si="447"/>
        <v>0</v>
      </c>
      <c r="YW16">
        <f t="shared" si="448"/>
        <v>0</v>
      </c>
      <c r="YX16">
        <f t="shared" si="449"/>
        <v>0</v>
      </c>
      <c r="YY16">
        <f t="shared" si="450"/>
        <v>0</v>
      </c>
      <c r="YZ16">
        <f t="shared" si="451"/>
        <v>0</v>
      </c>
      <c r="ZA16">
        <f t="shared" si="452"/>
        <v>0</v>
      </c>
      <c r="ZB16">
        <f t="shared" si="453"/>
        <v>0</v>
      </c>
      <c r="ZC16">
        <f t="shared" si="454"/>
        <v>0</v>
      </c>
      <c r="ZD16">
        <f t="shared" si="455"/>
        <v>0</v>
      </c>
      <c r="ZE16">
        <f t="shared" si="456"/>
        <v>0</v>
      </c>
      <c r="ZF16">
        <f t="shared" si="457"/>
        <v>0</v>
      </c>
      <c r="ZG16">
        <f t="shared" si="458"/>
        <v>0</v>
      </c>
      <c r="ZH16">
        <f t="shared" si="459"/>
        <v>0</v>
      </c>
      <c r="ZI16">
        <f t="shared" si="460"/>
        <v>0</v>
      </c>
      <c r="ZJ16">
        <f t="shared" si="461"/>
        <v>0</v>
      </c>
      <c r="ZK16">
        <f t="shared" si="462"/>
        <v>0</v>
      </c>
      <c r="ZL16">
        <f t="shared" si="463"/>
        <v>0</v>
      </c>
      <c r="ZM16">
        <f t="shared" si="464"/>
        <v>0</v>
      </c>
      <c r="ZN16">
        <f t="shared" si="465"/>
        <v>0</v>
      </c>
      <c r="ZO16">
        <f t="shared" si="466"/>
        <v>0</v>
      </c>
      <c r="ZP16">
        <f t="shared" si="467"/>
        <v>0</v>
      </c>
      <c r="ZQ16">
        <f t="shared" si="468"/>
        <v>0</v>
      </c>
      <c r="ZR16">
        <f t="shared" si="469"/>
        <v>0</v>
      </c>
      <c r="ZS16">
        <f t="shared" si="470"/>
        <v>0</v>
      </c>
      <c r="ZT16">
        <f t="shared" si="471"/>
        <v>0</v>
      </c>
      <c r="ZU16">
        <f t="shared" si="472"/>
        <v>0</v>
      </c>
      <c r="ZV16">
        <f t="shared" si="473"/>
        <v>0</v>
      </c>
      <c r="ZW16">
        <f t="shared" si="474"/>
        <v>0</v>
      </c>
      <c r="ZX16">
        <f t="shared" si="475"/>
        <v>0</v>
      </c>
      <c r="ZY16">
        <f t="shared" si="476"/>
        <v>0</v>
      </c>
      <c r="ZZ16">
        <f t="shared" si="477"/>
        <v>0</v>
      </c>
      <c r="AAA16">
        <f t="shared" si="478"/>
        <v>0</v>
      </c>
      <c r="AAB16" t="str">
        <f t="shared" si="479"/>
        <v>Community projects educating - food production, nature, conservation, catering.</v>
      </c>
      <c r="AAC16">
        <f t="shared" si="480"/>
        <v>0</v>
      </c>
      <c r="AAD16">
        <f t="shared" si="481"/>
        <v>0</v>
      </c>
      <c r="AAE16" t="str">
        <f t="shared" ca="1" si="482"/>
        <v>Inc_other</v>
      </c>
      <c r="AAF16" t="str">
        <f t="shared" ca="1" si="483"/>
        <v>Act_ed</v>
      </c>
      <c r="AAG16" t="str">
        <f t="shared" ca="1" si="484"/>
        <v>TIss_comm_dev</v>
      </c>
      <c r="AAH16" t="str">
        <f t="shared" ca="1" si="485"/>
        <v>Ben_fut</v>
      </c>
      <c r="AAI16" t="str">
        <f t="shared" ca="1" si="486"/>
        <v>Infl_large_biz</v>
      </c>
      <c r="AAJ16" t="str">
        <f t="shared" ca="1" si="487"/>
        <v>Comms_large_biz</v>
      </c>
      <c r="AAK16">
        <f t="shared" si="488"/>
        <v>0</v>
      </c>
    </row>
    <row r="17" spans="2:713" x14ac:dyDescent="0.35">
      <c r="B17">
        <v>194</v>
      </c>
      <c r="C17" s="8">
        <v>40601.705810185187</v>
      </c>
      <c r="D17" t="s">
        <v>232</v>
      </c>
      <c r="E17" t="s">
        <v>2702</v>
      </c>
      <c r="F17">
        <v>2</v>
      </c>
      <c r="G17" t="s">
        <v>544</v>
      </c>
      <c r="H17">
        <v>122877</v>
      </c>
      <c r="I17" s="9">
        <v>40542</v>
      </c>
      <c r="J17">
        <v>100</v>
      </c>
      <c r="K17">
        <v>3.5</v>
      </c>
      <c r="L17">
        <v>3.5</v>
      </c>
      <c r="M17">
        <v>10</v>
      </c>
      <c r="N17">
        <v>10</v>
      </c>
      <c r="O17">
        <v>0</v>
      </c>
      <c r="P17">
        <v>14.2</v>
      </c>
      <c r="Q17">
        <v>0</v>
      </c>
      <c r="R17">
        <v>0.8</v>
      </c>
      <c r="S17">
        <v>85</v>
      </c>
      <c r="T17">
        <v>0</v>
      </c>
      <c r="U17">
        <v>0</v>
      </c>
      <c r="V17">
        <v>0</v>
      </c>
      <c r="W17">
        <v>0</v>
      </c>
      <c r="Y17">
        <v>1.1225000000000001</v>
      </c>
      <c r="Z17" s="10">
        <v>0.02</v>
      </c>
      <c r="AA17" s="10">
        <v>0.9</v>
      </c>
      <c r="AB17" s="10">
        <v>0.02</v>
      </c>
      <c r="AC17" s="10">
        <v>0</v>
      </c>
      <c r="AD17" s="10">
        <v>0.02</v>
      </c>
      <c r="AE17" s="10">
        <v>0.03</v>
      </c>
      <c r="AF17" s="10">
        <v>0.01</v>
      </c>
      <c r="AG17" s="10">
        <v>0</v>
      </c>
      <c r="AH17" s="10">
        <v>0</v>
      </c>
      <c r="AV17" t="s">
        <v>268</v>
      </c>
      <c r="BA17" t="s">
        <v>384</v>
      </c>
      <c r="BQ17" t="s">
        <v>271</v>
      </c>
      <c r="BU17" t="s">
        <v>292</v>
      </c>
      <c r="BV17" t="s">
        <v>357</v>
      </c>
      <c r="CB17" t="s">
        <v>323</v>
      </c>
      <c r="CD17" t="s">
        <v>275</v>
      </c>
      <c r="CI17" t="s">
        <v>276</v>
      </c>
      <c r="CR17">
        <v>0</v>
      </c>
      <c r="CS17" s="10">
        <v>0</v>
      </c>
      <c r="CT17">
        <v>0</v>
      </c>
      <c r="CU17" s="10">
        <v>0</v>
      </c>
      <c r="CV17" s="10">
        <v>0</v>
      </c>
      <c r="CW17" s="10">
        <v>0</v>
      </c>
      <c r="CX17" s="10">
        <v>0</v>
      </c>
      <c r="CY17" s="10">
        <v>0</v>
      </c>
      <c r="CZ17" s="10">
        <v>0</v>
      </c>
      <c r="DA17" s="10">
        <v>0</v>
      </c>
      <c r="DB17" s="10">
        <v>0</v>
      </c>
      <c r="DC17" s="10">
        <v>0</v>
      </c>
      <c r="DD17" s="10">
        <v>0</v>
      </c>
      <c r="DE17" s="10">
        <v>0</v>
      </c>
      <c r="DF17" s="10">
        <v>0</v>
      </c>
      <c r="DG17" s="10">
        <v>0</v>
      </c>
      <c r="DH17" s="10">
        <v>0.1</v>
      </c>
      <c r="DI17" s="10">
        <v>0</v>
      </c>
      <c r="DJ17" s="10">
        <v>0</v>
      </c>
      <c r="DK17" s="10">
        <v>0</v>
      </c>
      <c r="DL17" s="10">
        <v>0</v>
      </c>
      <c r="DM17" s="10">
        <v>0</v>
      </c>
      <c r="DN17" s="10">
        <v>0</v>
      </c>
      <c r="DO17" s="10">
        <v>0</v>
      </c>
      <c r="DP17" s="10">
        <v>0</v>
      </c>
      <c r="DQ17" s="10">
        <v>0</v>
      </c>
      <c r="DR17" s="10">
        <v>0</v>
      </c>
      <c r="DS17" s="10">
        <v>0.1</v>
      </c>
      <c r="DT17" s="10">
        <v>0</v>
      </c>
      <c r="DU17" s="10">
        <v>0</v>
      </c>
      <c r="DV17" s="10">
        <v>0</v>
      </c>
      <c r="DW17" s="10">
        <v>0.1</v>
      </c>
      <c r="DX17" s="10">
        <v>0</v>
      </c>
      <c r="DY17" s="10">
        <v>0.1</v>
      </c>
      <c r="DZ17" s="10">
        <v>0</v>
      </c>
      <c r="EA17" s="10">
        <v>0</v>
      </c>
      <c r="EB17" s="10">
        <v>0</v>
      </c>
      <c r="EC17" s="10">
        <v>0</v>
      </c>
      <c r="ED17" s="10">
        <v>0</v>
      </c>
      <c r="EE17" s="10">
        <v>0</v>
      </c>
      <c r="EF17" s="10">
        <v>0</v>
      </c>
      <c r="EG17" s="10">
        <v>0</v>
      </c>
      <c r="EH17" s="10">
        <v>0</v>
      </c>
      <c r="EI17" s="10">
        <v>0</v>
      </c>
      <c r="EJ17" s="10">
        <v>0</v>
      </c>
      <c r="EK17" s="10">
        <v>0</v>
      </c>
      <c r="EL17" s="10">
        <v>0</v>
      </c>
      <c r="EM17" s="10">
        <v>0</v>
      </c>
      <c r="EN17" s="10">
        <v>0</v>
      </c>
      <c r="EO17" s="10">
        <v>0</v>
      </c>
      <c r="EP17" s="10">
        <v>0</v>
      </c>
      <c r="EQ17" s="10">
        <v>0.1</v>
      </c>
      <c r="ER17" s="10">
        <v>0.3</v>
      </c>
      <c r="ES17" s="10">
        <v>0</v>
      </c>
      <c r="ET17" s="10">
        <v>0.1</v>
      </c>
      <c r="EU17" s="10">
        <v>0</v>
      </c>
      <c r="EV17" s="10">
        <v>0</v>
      </c>
      <c r="EW17" s="10">
        <v>0.1</v>
      </c>
      <c r="EX17" s="10">
        <v>0</v>
      </c>
      <c r="EY17" s="10">
        <v>0</v>
      </c>
      <c r="EZ17" t="s">
        <v>2327</v>
      </c>
      <c r="FA17" t="s">
        <v>2328</v>
      </c>
      <c r="FB17" t="s">
        <v>227</v>
      </c>
      <c r="FC17" t="s">
        <v>227</v>
      </c>
      <c r="FD17" t="s">
        <v>259</v>
      </c>
      <c r="FE17" t="s">
        <v>227</v>
      </c>
      <c r="FF17" t="s">
        <v>226</v>
      </c>
      <c r="FG17">
        <v>1</v>
      </c>
      <c r="FH17">
        <v>2</v>
      </c>
      <c r="FI17">
        <v>0</v>
      </c>
      <c r="FJ17">
        <v>0</v>
      </c>
      <c r="FK17">
        <v>0</v>
      </c>
      <c r="FL17">
        <v>0</v>
      </c>
      <c r="FM17">
        <v>4</v>
      </c>
      <c r="FN17">
        <v>3</v>
      </c>
      <c r="FO17">
        <v>5</v>
      </c>
      <c r="FP17">
        <v>1</v>
      </c>
      <c r="FQ17">
        <v>3</v>
      </c>
      <c r="FR17">
        <v>4</v>
      </c>
      <c r="FS17">
        <v>0</v>
      </c>
      <c r="FT17">
        <v>0</v>
      </c>
      <c r="FU17">
        <v>2</v>
      </c>
      <c r="FV17">
        <v>0</v>
      </c>
      <c r="FW17">
        <v>5</v>
      </c>
      <c r="FX17">
        <v>0</v>
      </c>
      <c r="FY17">
        <v>1</v>
      </c>
      <c r="FZ17">
        <v>3</v>
      </c>
      <c r="GA17">
        <v>4</v>
      </c>
      <c r="GB17">
        <v>0</v>
      </c>
      <c r="GC17">
        <v>0</v>
      </c>
      <c r="GD17">
        <v>2</v>
      </c>
      <c r="GE17">
        <v>0</v>
      </c>
      <c r="GF17">
        <v>5</v>
      </c>
      <c r="GG17">
        <v>0</v>
      </c>
      <c r="GR17" t="s">
        <v>289</v>
      </c>
      <c r="GS17" t="s">
        <v>229</v>
      </c>
      <c r="HA17" t="s">
        <v>371</v>
      </c>
      <c r="HE17" t="s">
        <v>291</v>
      </c>
      <c r="HQ17">
        <f t="shared" si="0"/>
        <v>122877</v>
      </c>
      <c r="HR17" t="str">
        <f t="shared" si="1"/>
        <v>D</v>
      </c>
      <c r="HS17">
        <f t="shared" si="2"/>
        <v>13.5</v>
      </c>
      <c r="HT17">
        <f t="shared" si="3"/>
        <v>0</v>
      </c>
      <c r="HU17">
        <f t="shared" si="4"/>
        <v>17448.534</v>
      </c>
      <c r="HV17">
        <f t="shared" si="5"/>
        <v>0</v>
      </c>
      <c r="HW17">
        <f t="shared" si="6"/>
        <v>983.01600000000008</v>
      </c>
      <c r="HX17">
        <f t="shared" si="7"/>
        <v>104445.45</v>
      </c>
      <c r="HY17">
        <f t="shared" si="8"/>
        <v>0</v>
      </c>
      <c r="HZ17">
        <f t="shared" si="9"/>
        <v>0</v>
      </c>
      <c r="IA17">
        <f t="shared" si="10"/>
        <v>0</v>
      </c>
      <c r="IB17">
        <f t="shared" si="11"/>
        <v>0</v>
      </c>
      <c r="IC17">
        <f t="shared" si="12"/>
        <v>0.27</v>
      </c>
      <c r="ID17">
        <f t="shared" si="13"/>
        <v>12.15</v>
      </c>
      <c r="IE17">
        <f t="shared" si="14"/>
        <v>0.27</v>
      </c>
      <c r="IF17">
        <f t="shared" si="15"/>
        <v>0</v>
      </c>
      <c r="IG17">
        <f t="shared" si="16"/>
        <v>0.27</v>
      </c>
      <c r="IH17">
        <f t="shared" si="17"/>
        <v>0.40499999999999997</v>
      </c>
      <c r="II17">
        <f t="shared" si="18"/>
        <v>0.13500000000000001</v>
      </c>
      <c r="IJ17">
        <f t="shared" si="19"/>
        <v>0</v>
      </c>
      <c r="IK17">
        <f t="shared" si="20"/>
        <v>0</v>
      </c>
      <c r="IL17">
        <f t="shared" si="21"/>
        <v>7.0000000000000007E-2</v>
      </c>
      <c r="IM17">
        <f t="shared" si="22"/>
        <v>3.15</v>
      </c>
      <c r="IN17">
        <f t="shared" si="23"/>
        <v>7.0000000000000007E-2</v>
      </c>
      <c r="IO17">
        <f t="shared" si="24"/>
        <v>0</v>
      </c>
      <c r="IP17">
        <f t="shared" si="25"/>
        <v>7.0000000000000007E-2</v>
      </c>
      <c r="IQ17">
        <f t="shared" si="26"/>
        <v>0.105</v>
      </c>
      <c r="IR17">
        <f t="shared" si="27"/>
        <v>3.5000000000000003E-2</v>
      </c>
      <c r="IS17">
        <f t="shared" si="28"/>
        <v>0</v>
      </c>
      <c r="IT17">
        <f t="shared" si="29"/>
        <v>0</v>
      </c>
      <c r="IU17">
        <f t="shared" si="30"/>
        <v>0.2</v>
      </c>
      <c r="IV17">
        <f t="shared" si="31"/>
        <v>9</v>
      </c>
      <c r="IW17">
        <f t="shared" si="32"/>
        <v>0.2</v>
      </c>
      <c r="IX17">
        <f t="shared" si="33"/>
        <v>0</v>
      </c>
      <c r="IY17">
        <f t="shared" si="34"/>
        <v>0.2</v>
      </c>
      <c r="IZ17">
        <f t="shared" si="35"/>
        <v>0.3</v>
      </c>
      <c r="JA17">
        <f t="shared" si="36"/>
        <v>0.1</v>
      </c>
      <c r="JB17">
        <f t="shared" si="37"/>
        <v>0</v>
      </c>
      <c r="JC17">
        <f t="shared" si="38"/>
        <v>0</v>
      </c>
      <c r="JD17">
        <f t="shared" si="39"/>
        <v>2457.54</v>
      </c>
      <c r="JE17">
        <f t="shared" si="40"/>
        <v>110589.3</v>
      </c>
      <c r="JF17">
        <f t="shared" si="41"/>
        <v>2457.54</v>
      </c>
      <c r="JG17">
        <f t="shared" si="42"/>
        <v>0</v>
      </c>
      <c r="JH17">
        <f t="shared" si="43"/>
        <v>2457.54</v>
      </c>
      <c r="JI17">
        <f t="shared" si="44"/>
        <v>3686.31</v>
      </c>
      <c r="JJ17">
        <f t="shared" si="45"/>
        <v>1228.77</v>
      </c>
      <c r="JK17">
        <f t="shared" si="46"/>
        <v>0</v>
      </c>
      <c r="JL17">
        <f t="shared" si="47"/>
        <v>0</v>
      </c>
      <c r="JM17">
        <f t="shared" si="48"/>
        <v>0</v>
      </c>
      <c r="JN17">
        <f t="shared" si="49"/>
        <v>0</v>
      </c>
      <c r="JO17">
        <f t="shared" si="50"/>
        <v>0</v>
      </c>
      <c r="JP17">
        <f t="shared" si="51"/>
        <v>0</v>
      </c>
      <c r="JQ17">
        <f t="shared" si="52"/>
        <v>0</v>
      </c>
      <c r="JR17">
        <f t="shared" si="53"/>
        <v>0</v>
      </c>
      <c r="JS17">
        <f t="shared" si="54"/>
        <v>0</v>
      </c>
      <c r="JT17">
        <f t="shared" si="55"/>
        <v>0</v>
      </c>
      <c r="JU17">
        <f t="shared" si="56"/>
        <v>0</v>
      </c>
      <c r="JV17">
        <f t="shared" si="57"/>
        <v>0</v>
      </c>
      <c r="JW17">
        <f t="shared" si="58"/>
        <v>0</v>
      </c>
      <c r="JX17">
        <f t="shared" si="59"/>
        <v>0</v>
      </c>
      <c r="JY17">
        <f t="shared" si="60"/>
        <v>0</v>
      </c>
      <c r="JZ17">
        <f t="shared" si="61"/>
        <v>0</v>
      </c>
      <c r="KA17">
        <f t="shared" si="62"/>
        <v>0</v>
      </c>
      <c r="KB17">
        <f t="shared" si="63"/>
        <v>0</v>
      </c>
      <c r="KC17">
        <f t="shared" si="64"/>
        <v>1.35</v>
      </c>
      <c r="KD17">
        <f t="shared" si="65"/>
        <v>0</v>
      </c>
      <c r="KE17">
        <f t="shared" si="66"/>
        <v>0</v>
      </c>
      <c r="KF17">
        <f t="shared" si="67"/>
        <v>0</v>
      </c>
      <c r="KG17">
        <f t="shared" si="68"/>
        <v>0</v>
      </c>
      <c r="KH17">
        <f t="shared" si="69"/>
        <v>0</v>
      </c>
      <c r="KI17">
        <f t="shared" si="70"/>
        <v>0</v>
      </c>
      <c r="KJ17">
        <f t="shared" si="71"/>
        <v>0</v>
      </c>
      <c r="KK17">
        <f t="shared" si="72"/>
        <v>0</v>
      </c>
      <c r="KL17">
        <f t="shared" si="73"/>
        <v>0</v>
      </c>
      <c r="KM17">
        <f t="shared" si="74"/>
        <v>0</v>
      </c>
      <c r="KN17">
        <f t="shared" si="75"/>
        <v>1.35</v>
      </c>
      <c r="KO17">
        <f t="shared" si="76"/>
        <v>0</v>
      </c>
      <c r="KP17">
        <f t="shared" si="77"/>
        <v>0</v>
      </c>
      <c r="KQ17">
        <f t="shared" si="78"/>
        <v>0</v>
      </c>
      <c r="KR17">
        <f t="shared" si="79"/>
        <v>1.35</v>
      </c>
      <c r="KS17">
        <f t="shared" si="80"/>
        <v>0</v>
      </c>
      <c r="KT17">
        <f t="shared" si="81"/>
        <v>1.35</v>
      </c>
      <c r="KU17">
        <f t="shared" si="82"/>
        <v>0</v>
      </c>
      <c r="KV17">
        <f t="shared" si="83"/>
        <v>0</v>
      </c>
      <c r="KW17">
        <f t="shared" si="84"/>
        <v>0</v>
      </c>
      <c r="KX17">
        <f t="shared" si="85"/>
        <v>0</v>
      </c>
      <c r="KY17">
        <f t="shared" si="86"/>
        <v>0</v>
      </c>
      <c r="KZ17">
        <f t="shared" si="87"/>
        <v>0</v>
      </c>
      <c r="LA17">
        <f t="shared" si="88"/>
        <v>0</v>
      </c>
      <c r="LB17">
        <f t="shared" si="89"/>
        <v>0</v>
      </c>
      <c r="LC17">
        <f t="shared" si="90"/>
        <v>0</v>
      </c>
      <c r="LD17">
        <f t="shared" si="91"/>
        <v>0</v>
      </c>
      <c r="LE17">
        <f t="shared" si="92"/>
        <v>0</v>
      </c>
      <c r="LF17">
        <f t="shared" si="93"/>
        <v>0</v>
      </c>
      <c r="LG17">
        <f t="shared" si="94"/>
        <v>0</v>
      </c>
      <c r="LH17">
        <f t="shared" si="95"/>
        <v>0</v>
      </c>
      <c r="LI17">
        <f t="shared" si="96"/>
        <v>0</v>
      </c>
      <c r="LJ17">
        <f t="shared" si="97"/>
        <v>0</v>
      </c>
      <c r="LK17">
        <f t="shared" si="98"/>
        <v>0</v>
      </c>
      <c r="LL17">
        <f t="shared" si="99"/>
        <v>1.35</v>
      </c>
      <c r="LM17">
        <f t="shared" si="100"/>
        <v>4.05</v>
      </c>
      <c r="LN17">
        <f t="shared" si="101"/>
        <v>0</v>
      </c>
      <c r="LO17">
        <f t="shared" si="102"/>
        <v>1.35</v>
      </c>
      <c r="LP17">
        <f t="shared" si="103"/>
        <v>0</v>
      </c>
      <c r="LQ17">
        <f t="shared" si="104"/>
        <v>0</v>
      </c>
      <c r="LR17">
        <f t="shared" si="105"/>
        <v>1.35</v>
      </c>
      <c r="LS17">
        <f t="shared" si="106"/>
        <v>0</v>
      </c>
      <c r="LT17">
        <f t="shared" si="107"/>
        <v>0</v>
      </c>
      <c r="LU17">
        <f t="shared" si="108"/>
        <v>0</v>
      </c>
      <c r="LV17">
        <f t="shared" si="109"/>
        <v>0</v>
      </c>
      <c r="LW17">
        <f t="shared" si="110"/>
        <v>0</v>
      </c>
      <c r="LX17">
        <f t="shared" si="111"/>
        <v>0</v>
      </c>
      <c r="LY17">
        <f t="shared" si="112"/>
        <v>0</v>
      </c>
      <c r="LZ17">
        <f t="shared" si="113"/>
        <v>0</v>
      </c>
      <c r="MA17">
        <f t="shared" si="114"/>
        <v>0</v>
      </c>
      <c r="MB17">
        <f t="shared" si="115"/>
        <v>0</v>
      </c>
      <c r="MC17">
        <f t="shared" si="116"/>
        <v>0</v>
      </c>
      <c r="MD17">
        <f t="shared" si="117"/>
        <v>0</v>
      </c>
      <c r="ME17">
        <f t="shared" si="118"/>
        <v>0</v>
      </c>
      <c r="MF17">
        <f t="shared" si="119"/>
        <v>0</v>
      </c>
      <c r="MG17">
        <f t="shared" si="120"/>
        <v>0</v>
      </c>
      <c r="MH17">
        <f t="shared" si="121"/>
        <v>0</v>
      </c>
      <c r="MI17">
        <f t="shared" si="122"/>
        <v>0</v>
      </c>
      <c r="MJ17">
        <f t="shared" si="123"/>
        <v>0</v>
      </c>
      <c r="MK17">
        <f t="shared" si="124"/>
        <v>0.35000000000000003</v>
      </c>
      <c r="ML17">
        <f t="shared" si="125"/>
        <v>0</v>
      </c>
      <c r="MM17">
        <f t="shared" si="126"/>
        <v>0</v>
      </c>
      <c r="MN17">
        <f t="shared" si="127"/>
        <v>0</v>
      </c>
      <c r="MO17">
        <f t="shared" si="128"/>
        <v>0</v>
      </c>
      <c r="MP17">
        <f t="shared" si="129"/>
        <v>0</v>
      </c>
      <c r="MQ17">
        <f t="shared" si="130"/>
        <v>0</v>
      </c>
      <c r="MR17">
        <f t="shared" si="131"/>
        <v>0</v>
      </c>
      <c r="MS17">
        <f t="shared" si="132"/>
        <v>0</v>
      </c>
      <c r="MT17">
        <f t="shared" si="133"/>
        <v>0</v>
      </c>
      <c r="MU17">
        <f t="shared" si="134"/>
        <v>0</v>
      </c>
      <c r="MV17">
        <f t="shared" si="135"/>
        <v>0.35000000000000003</v>
      </c>
      <c r="MW17">
        <f t="shared" si="136"/>
        <v>0</v>
      </c>
      <c r="MX17">
        <f t="shared" si="137"/>
        <v>0</v>
      </c>
      <c r="MY17">
        <f t="shared" si="138"/>
        <v>0</v>
      </c>
      <c r="MZ17">
        <f t="shared" si="139"/>
        <v>0.35000000000000003</v>
      </c>
      <c r="NA17">
        <f t="shared" si="140"/>
        <v>0</v>
      </c>
      <c r="NB17">
        <f t="shared" si="141"/>
        <v>0.35000000000000003</v>
      </c>
      <c r="NC17">
        <f t="shared" si="142"/>
        <v>0</v>
      </c>
      <c r="ND17">
        <f t="shared" si="143"/>
        <v>0</v>
      </c>
      <c r="NE17">
        <f t="shared" si="144"/>
        <v>0</v>
      </c>
      <c r="NF17">
        <f t="shared" si="145"/>
        <v>0</v>
      </c>
      <c r="NG17">
        <f t="shared" si="146"/>
        <v>0</v>
      </c>
      <c r="NH17">
        <f t="shared" si="147"/>
        <v>0</v>
      </c>
      <c r="NI17">
        <f t="shared" si="148"/>
        <v>0</v>
      </c>
      <c r="NJ17">
        <f t="shared" si="149"/>
        <v>0</v>
      </c>
      <c r="NK17">
        <f t="shared" si="150"/>
        <v>0</v>
      </c>
      <c r="NL17">
        <f t="shared" si="151"/>
        <v>0</v>
      </c>
      <c r="NM17">
        <f t="shared" si="152"/>
        <v>0</v>
      </c>
      <c r="NN17">
        <f t="shared" si="153"/>
        <v>0</v>
      </c>
      <c r="NO17">
        <f t="shared" si="154"/>
        <v>0</v>
      </c>
      <c r="NP17">
        <f t="shared" si="155"/>
        <v>0</v>
      </c>
      <c r="NQ17">
        <f t="shared" si="156"/>
        <v>0</v>
      </c>
      <c r="NR17">
        <f t="shared" si="157"/>
        <v>0</v>
      </c>
      <c r="NS17">
        <f t="shared" si="158"/>
        <v>0</v>
      </c>
      <c r="NT17">
        <f t="shared" si="159"/>
        <v>0.35000000000000003</v>
      </c>
      <c r="NU17">
        <f t="shared" si="160"/>
        <v>1.05</v>
      </c>
      <c r="NV17">
        <f t="shared" si="161"/>
        <v>0</v>
      </c>
      <c r="NW17">
        <f t="shared" si="162"/>
        <v>0.35000000000000003</v>
      </c>
      <c r="NX17">
        <f t="shared" si="163"/>
        <v>0</v>
      </c>
      <c r="NY17">
        <f t="shared" si="164"/>
        <v>0</v>
      </c>
      <c r="NZ17">
        <f t="shared" si="165"/>
        <v>0.35000000000000003</v>
      </c>
      <c r="OA17">
        <f t="shared" si="166"/>
        <v>0</v>
      </c>
      <c r="OB17">
        <f t="shared" si="167"/>
        <v>0</v>
      </c>
      <c r="OC17">
        <f t="shared" si="168"/>
        <v>0</v>
      </c>
      <c r="OD17">
        <f t="shared" si="169"/>
        <v>0</v>
      </c>
      <c r="OE17">
        <f t="shared" si="170"/>
        <v>0</v>
      </c>
      <c r="OF17">
        <f t="shared" si="171"/>
        <v>0</v>
      </c>
      <c r="OG17">
        <f t="shared" si="172"/>
        <v>0</v>
      </c>
      <c r="OH17">
        <f t="shared" si="173"/>
        <v>0</v>
      </c>
      <c r="OI17">
        <f t="shared" si="174"/>
        <v>0</v>
      </c>
      <c r="OJ17">
        <f t="shared" si="175"/>
        <v>0</v>
      </c>
      <c r="OK17">
        <f t="shared" si="176"/>
        <v>0</v>
      </c>
      <c r="OL17">
        <f t="shared" si="177"/>
        <v>0</v>
      </c>
      <c r="OM17">
        <f t="shared" si="178"/>
        <v>0</v>
      </c>
      <c r="ON17">
        <f t="shared" si="179"/>
        <v>0</v>
      </c>
      <c r="OO17">
        <f t="shared" si="180"/>
        <v>0</v>
      </c>
      <c r="OP17">
        <f t="shared" si="181"/>
        <v>0</v>
      </c>
      <c r="OQ17">
        <f t="shared" si="182"/>
        <v>0</v>
      </c>
      <c r="OR17">
        <f t="shared" si="183"/>
        <v>0</v>
      </c>
      <c r="OS17">
        <f t="shared" si="184"/>
        <v>1</v>
      </c>
      <c r="OT17">
        <f t="shared" si="185"/>
        <v>0</v>
      </c>
      <c r="OU17">
        <f t="shared" si="186"/>
        <v>0</v>
      </c>
      <c r="OV17">
        <f t="shared" si="187"/>
        <v>0</v>
      </c>
      <c r="OW17">
        <f t="shared" si="188"/>
        <v>0</v>
      </c>
      <c r="OX17">
        <f t="shared" si="189"/>
        <v>0</v>
      </c>
      <c r="OY17">
        <f t="shared" si="190"/>
        <v>0</v>
      </c>
      <c r="OZ17">
        <f t="shared" si="191"/>
        <v>0</v>
      </c>
      <c r="PA17">
        <f t="shared" si="192"/>
        <v>0</v>
      </c>
      <c r="PB17">
        <f t="shared" si="193"/>
        <v>0</v>
      </c>
      <c r="PC17">
        <f t="shared" si="194"/>
        <v>0</v>
      </c>
      <c r="PD17">
        <f t="shared" si="195"/>
        <v>1</v>
      </c>
      <c r="PE17">
        <f t="shared" si="196"/>
        <v>0</v>
      </c>
      <c r="PF17">
        <f t="shared" si="197"/>
        <v>0</v>
      </c>
      <c r="PG17">
        <f t="shared" si="198"/>
        <v>0</v>
      </c>
      <c r="PH17">
        <f t="shared" si="199"/>
        <v>1</v>
      </c>
      <c r="PI17">
        <f t="shared" si="200"/>
        <v>0</v>
      </c>
      <c r="PJ17">
        <f t="shared" si="201"/>
        <v>1</v>
      </c>
      <c r="PK17">
        <f t="shared" si="202"/>
        <v>0</v>
      </c>
      <c r="PL17">
        <f t="shared" si="203"/>
        <v>0</v>
      </c>
      <c r="PM17">
        <f t="shared" si="204"/>
        <v>0</v>
      </c>
      <c r="PN17">
        <f t="shared" si="205"/>
        <v>0</v>
      </c>
      <c r="PO17">
        <f t="shared" si="206"/>
        <v>0</v>
      </c>
      <c r="PP17">
        <f t="shared" si="207"/>
        <v>0</v>
      </c>
      <c r="PQ17">
        <f t="shared" si="208"/>
        <v>0</v>
      </c>
      <c r="PR17">
        <f t="shared" si="209"/>
        <v>0</v>
      </c>
      <c r="PS17">
        <f t="shared" si="210"/>
        <v>0</v>
      </c>
      <c r="PT17">
        <f t="shared" si="211"/>
        <v>0</v>
      </c>
      <c r="PU17">
        <f t="shared" si="212"/>
        <v>0</v>
      </c>
      <c r="PV17">
        <f t="shared" si="213"/>
        <v>0</v>
      </c>
      <c r="PW17">
        <f t="shared" si="214"/>
        <v>0</v>
      </c>
      <c r="PX17">
        <f t="shared" si="215"/>
        <v>0</v>
      </c>
      <c r="PY17">
        <f t="shared" si="216"/>
        <v>0</v>
      </c>
      <c r="PZ17">
        <f t="shared" si="217"/>
        <v>0</v>
      </c>
      <c r="QA17">
        <f t="shared" si="218"/>
        <v>0</v>
      </c>
      <c r="QB17">
        <f t="shared" si="219"/>
        <v>1</v>
      </c>
      <c r="QC17">
        <f t="shared" si="220"/>
        <v>3</v>
      </c>
      <c r="QD17">
        <f t="shared" si="221"/>
        <v>0</v>
      </c>
      <c r="QE17">
        <f t="shared" si="222"/>
        <v>1</v>
      </c>
      <c r="QF17">
        <f t="shared" si="223"/>
        <v>0</v>
      </c>
      <c r="QG17">
        <f t="shared" si="224"/>
        <v>0</v>
      </c>
      <c r="QH17">
        <f t="shared" si="225"/>
        <v>1</v>
      </c>
      <c r="QI17">
        <f t="shared" si="226"/>
        <v>0</v>
      </c>
      <c r="QJ17">
        <f t="shared" si="227"/>
        <v>0</v>
      </c>
      <c r="QK17">
        <f t="shared" si="228"/>
        <v>0</v>
      </c>
      <c r="QL17">
        <f t="shared" si="229"/>
        <v>0</v>
      </c>
      <c r="QM17">
        <f t="shared" si="230"/>
        <v>0</v>
      </c>
      <c r="QN17">
        <f t="shared" si="231"/>
        <v>0</v>
      </c>
      <c r="QO17">
        <f t="shared" si="232"/>
        <v>0</v>
      </c>
      <c r="QP17">
        <f t="shared" si="233"/>
        <v>0</v>
      </c>
      <c r="QQ17">
        <f t="shared" si="234"/>
        <v>0</v>
      </c>
      <c r="QR17">
        <f t="shared" si="235"/>
        <v>0</v>
      </c>
      <c r="QS17">
        <f t="shared" si="236"/>
        <v>0</v>
      </c>
      <c r="QT17">
        <f t="shared" si="237"/>
        <v>0</v>
      </c>
      <c r="QU17">
        <f t="shared" si="238"/>
        <v>0</v>
      </c>
      <c r="QV17">
        <f t="shared" si="239"/>
        <v>0</v>
      </c>
      <c r="QW17">
        <f t="shared" si="240"/>
        <v>0</v>
      </c>
      <c r="QX17">
        <f t="shared" si="241"/>
        <v>0</v>
      </c>
      <c r="QY17">
        <f t="shared" si="242"/>
        <v>0</v>
      </c>
      <c r="QZ17">
        <f t="shared" si="243"/>
        <v>0</v>
      </c>
      <c r="RA17">
        <f t="shared" si="244"/>
        <v>12287.7</v>
      </c>
      <c r="RB17">
        <f t="shared" si="245"/>
        <v>0</v>
      </c>
      <c r="RC17">
        <f t="shared" si="246"/>
        <v>0</v>
      </c>
      <c r="RD17">
        <f t="shared" si="247"/>
        <v>0</v>
      </c>
      <c r="RE17">
        <f t="shared" si="248"/>
        <v>0</v>
      </c>
      <c r="RF17">
        <f t="shared" si="249"/>
        <v>0</v>
      </c>
      <c r="RG17">
        <f t="shared" si="250"/>
        <v>0</v>
      </c>
      <c r="RH17">
        <f t="shared" si="251"/>
        <v>0</v>
      </c>
      <c r="RI17">
        <f t="shared" si="252"/>
        <v>0</v>
      </c>
      <c r="RJ17">
        <f t="shared" si="253"/>
        <v>0</v>
      </c>
      <c r="RK17">
        <f t="shared" si="254"/>
        <v>0</v>
      </c>
      <c r="RL17">
        <f t="shared" si="255"/>
        <v>12287.7</v>
      </c>
      <c r="RM17">
        <f t="shared" si="256"/>
        <v>0</v>
      </c>
      <c r="RN17">
        <f t="shared" si="257"/>
        <v>0</v>
      </c>
      <c r="RO17">
        <f t="shared" si="258"/>
        <v>0</v>
      </c>
      <c r="RP17">
        <f t="shared" si="259"/>
        <v>12287.7</v>
      </c>
      <c r="RQ17">
        <f t="shared" si="260"/>
        <v>0</v>
      </c>
      <c r="RR17">
        <f t="shared" si="261"/>
        <v>12287.7</v>
      </c>
      <c r="RS17">
        <f t="shared" si="262"/>
        <v>0</v>
      </c>
      <c r="RT17">
        <f t="shared" si="263"/>
        <v>0</v>
      </c>
      <c r="RU17">
        <f t="shared" si="264"/>
        <v>0</v>
      </c>
      <c r="RV17">
        <f t="shared" si="265"/>
        <v>0</v>
      </c>
      <c r="RW17">
        <f t="shared" si="266"/>
        <v>0</v>
      </c>
      <c r="RX17">
        <f t="shared" si="267"/>
        <v>0</v>
      </c>
      <c r="RY17">
        <f t="shared" si="268"/>
        <v>0</v>
      </c>
      <c r="RZ17">
        <f t="shared" si="269"/>
        <v>0</v>
      </c>
      <c r="SA17">
        <f t="shared" si="270"/>
        <v>0</v>
      </c>
      <c r="SB17">
        <f t="shared" si="271"/>
        <v>0</v>
      </c>
      <c r="SC17">
        <f t="shared" si="272"/>
        <v>0</v>
      </c>
      <c r="SD17">
        <f t="shared" si="273"/>
        <v>0</v>
      </c>
      <c r="SE17">
        <f t="shared" si="274"/>
        <v>0</v>
      </c>
      <c r="SF17">
        <f t="shared" si="275"/>
        <v>0</v>
      </c>
      <c r="SG17">
        <f t="shared" si="276"/>
        <v>0</v>
      </c>
      <c r="SH17">
        <f t="shared" si="277"/>
        <v>0</v>
      </c>
      <c r="SI17">
        <f t="shared" si="278"/>
        <v>0</v>
      </c>
      <c r="SJ17">
        <f t="shared" si="279"/>
        <v>12287.7</v>
      </c>
      <c r="SK17">
        <f t="shared" si="280"/>
        <v>36863.1</v>
      </c>
      <c r="SL17">
        <f t="shared" si="281"/>
        <v>0</v>
      </c>
      <c r="SM17">
        <f t="shared" si="282"/>
        <v>12287.7</v>
      </c>
      <c r="SN17">
        <f t="shared" si="283"/>
        <v>0</v>
      </c>
      <c r="SO17">
        <f t="shared" si="284"/>
        <v>0</v>
      </c>
      <c r="SP17">
        <f t="shared" si="285"/>
        <v>12287.7</v>
      </c>
      <c r="SQ17">
        <f t="shared" si="286"/>
        <v>0</v>
      </c>
      <c r="SR17">
        <f t="shared" si="287"/>
        <v>0</v>
      </c>
      <c r="SS17">
        <f t="shared" si="288"/>
        <v>0</v>
      </c>
      <c r="ST17">
        <f t="shared" si="289"/>
        <v>13.5</v>
      </c>
      <c r="SU17">
        <f t="shared" si="290"/>
        <v>0</v>
      </c>
      <c r="SV17">
        <f t="shared" si="291"/>
        <v>0</v>
      </c>
      <c r="SW17">
        <f t="shared" si="292"/>
        <v>0</v>
      </c>
      <c r="SX17">
        <f t="shared" si="293"/>
        <v>13.5</v>
      </c>
      <c r="SY17">
        <f t="shared" si="294"/>
        <v>0</v>
      </c>
      <c r="SZ17">
        <f t="shared" si="295"/>
        <v>0</v>
      </c>
      <c r="TA17">
        <f t="shared" si="296"/>
        <v>0</v>
      </c>
      <c r="TB17">
        <f t="shared" si="297"/>
        <v>0</v>
      </c>
      <c r="TC17">
        <f t="shared" si="298"/>
        <v>0</v>
      </c>
      <c r="TD17">
        <f t="shared" si="299"/>
        <v>13.5</v>
      </c>
      <c r="TE17">
        <f t="shared" si="300"/>
        <v>0</v>
      </c>
      <c r="TF17">
        <f t="shared" si="301"/>
        <v>13.5</v>
      </c>
      <c r="TG17">
        <f t="shared" si="302"/>
        <v>0</v>
      </c>
      <c r="TH17">
        <f t="shared" si="303"/>
        <v>0</v>
      </c>
      <c r="TI17">
        <f t="shared" si="304"/>
        <v>13.5</v>
      </c>
      <c r="TJ17">
        <f t="shared" si="305"/>
        <v>0</v>
      </c>
      <c r="TK17">
        <f t="shared" si="306"/>
        <v>0</v>
      </c>
      <c r="TL17">
        <f t="shared" si="307"/>
        <v>0</v>
      </c>
      <c r="TM17">
        <f t="shared" si="308"/>
        <v>5</v>
      </c>
      <c r="TN17">
        <f t="shared" si="309"/>
        <v>4</v>
      </c>
      <c r="TO17">
        <f t="shared" si="310"/>
        <v>0</v>
      </c>
      <c r="TP17">
        <f t="shared" si="311"/>
        <v>0</v>
      </c>
      <c r="TQ17">
        <f t="shared" si="312"/>
        <v>0</v>
      </c>
      <c r="TR17">
        <f t="shared" si="313"/>
        <v>0</v>
      </c>
      <c r="TS17">
        <f t="shared" si="314"/>
        <v>2</v>
      </c>
      <c r="TT17">
        <f t="shared" si="315"/>
        <v>3</v>
      </c>
      <c r="TU17">
        <f t="shared" si="316"/>
        <v>1</v>
      </c>
      <c r="TV17">
        <f t="shared" si="317"/>
        <v>17.5</v>
      </c>
      <c r="TW17">
        <f t="shared" si="318"/>
        <v>14</v>
      </c>
      <c r="TX17">
        <f t="shared" si="319"/>
        <v>0</v>
      </c>
      <c r="TY17">
        <f t="shared" si="320"/>
        <v>0</v>
      </c>
      <c r="TZ17">
        <f t="shared" si="321"/>
        <v>0</v>
      </c>
      <c r="UA17">
        <f t="shared" si="322"/>
        <v>0</v>
      </c>
      <c r="UB17">
        <f t="shared" si="323"/>
        <v>7</v>
      </c>
      <c r="UC17">
        <f t="shared" si="324"/>
        <v>10.5</v>
      </c>
      <c r="UD17">
        <f t="shared" si="325"/>
        <v>3.5</v>
      </c>
      <c r="UE17">
        <f t="shared" si="326"/>
        <v>5</v>
      </c>
      <c r="UF17">
        <f t="shared" si="327"/>
        <v>3</v>
      </c>
      <c r="UG17">
        <f t="shared" si="328"/>
        <v>2</v>
      </c>
      <c r="UH17">
        <f t="shared" si="329"/>
        <v>0</v>
      </c>
      <c r="UI17">
        <f t="shared" si="330"/>
        <v>0</v>
      </c>
      <c r="UJ17">
        <f t="shared" si="331"/>
        <v>4</v>
      </c>
      <c r="UK17">
        <f t="shared" si="332"/>
        <v>0</v>
      </c>
      <c r="UL17">
        <f t="shared" si="333"/>
        <v>1</v>
      </c>
      <c r="UM17">
        <f t="shared" si="334"/>
        <v>0</v>
      </c>
      <c r="UN17">
        <f t="shared" si="335"/>
        <v>17.5</v>
      </c>
      <c r="UO17">
        <f t="shared" si="336"/>
        <v>10.5</v>
      </c>
      <c r="UP17">
        <f t="shared" si="337"/>
        <v>7</v>
      </c>
      <c r="UQ17">
        <f t="shared" si="338"/>
        <v>0</v>
      </c>
      <c r="UR17">
        <f t="shared" si="339"/>
        <v>0</v>
      </c>
      <c r="US17">
        <f t="shared" si="340"/>
        <v>14</v>
      </c>
      <c r="UT17">
        <f t="shared" si="341"/>
        <v>0</v>
      </c>
      <c r="UU17">
        <f t="shared" si="342"/>
        <v>3.5</v>
      </c>
      <c r="UV17">
        <f t="shared" si="343"/>
        <v>0</v>
      </c>
      <c r="UW17">
        <f t="shared" si="344"/>
        <v>5</v>
      </c>
      <c r="UX17">
        <f t="shared" si="345"/>
        <v>3</v>
      </c>
      <c r="UY17">
        <f t="shared" si="346"/>
        <v>2</v>
      </c>
      <c r="UZ17">
        <f t="shared" si="347"/>
        <v>0</v>
      </c>
      <c r="VA17">
        <f t="shared" si="348"/>
        <v>0</v>
      </c>
      <c r="VB17">
        <f t="shared" si="349"/>
        <v>4</v>
      </c>
      <c r="VC17">
        <f t="shared" si="350"/>
        <v>0</v>
      </c>
      <c r="VD17">
        <f t="shared" si="351"/>
        <v>1</v>
      </c>
      <c r="VE17">
        <f t="shared" si="352"/>
        <v>0</v>
      </c>
      <c r="VF17">
        <f t="shared" si="353"/>
        <v>17.5</v>
      </c>
      <c r="VG17">
        <f t="shared" si="354"/>
        <v>10.5</v>
      </c>
      <c r="VH17">
        <f t="shared" si="355"/>
        <v>7</v>
      </c>
      <c r="VI17">
        <f t="shared" si="356"/>
        <v>0</v>
      </c>
      <c r="VJ17">
        <f t="shared" si="357"/>
        <v>0</v>
      </c>
      <c r="VK17">
        <f t="shared" si="358"/>
        <v>14</v>
      </c>
      <c r="VL17">
        <f t="shared" si="359"/>
        <v>0</v>
      </c>
      <c r="VM17">
        <f t="shared" si="360"/>
        <v>3.5</v>
      </c>
      <c r="VN17">
        <f t="shared" si="361"/>
        <v>0</v>
      </c>
      <c r="VO17">
        <f t="shared" si="362"/>
        <v>0</v>
      </c>
      <c r="VP17">
        <f t="shared" si="363"/>
        <v>0</v>
      </c>
      <c r="VQ17">
        <f t="shared" si="364"/>
        <v>0</v>
      </c>
      <c r="VR17">
        <f t="shared" si="365"/>
        <v>0</v>
      </c>
      <c r="VS17">
        <f t="shared" si="366"/>
        <v>0</v>
      </c>
      <c r="VT17">
        <f t="shared" si="367"/>
        <v>0</v>
      </c>
      <c r="VU17">
        <f t="shared" si="368"/>
        <v>0</v>
      </c>
      <c r="VV17">
        <f t="shared" si="369"/>
        <v>0</v>
      </c>
      <c r="VW17">
        <f t="shared" si="370"/>
        <v>0</v>
      </c>
      <c r="VX17">
        <f t="shared" si="371"/>
        <v>0</v>
      </c>
      <c r="VY17">
        <f t="shared" si="372"/>
        <v>0</v>
      </c>
      <c r="VZ17">
        <f t="shared" si="373"/>
        <v>0</v>
      </c>
      <c r="WA17">
        <f t="shared" si="374"/>
        <v>0</v>
      </c>
      <c r="WB17">
        <f t="shared" si="375"/>
        <v>0</v>
      </c>
      <c r="WC17">
        <f t="shared" si="376"/>
        <v>0</v>
      </c>
      <c r="WD17">
        <f t="shared" si="377"/>
        <v>0</v>
      </c>
      <c r="WE17">
        <f t="shared" si="378"/>
        <v>0</v>
      </c>
      <c r="WF17">
        <f t="shared" si="379"/>
        <v>0</v>
      </c>
      <c r="WG17">
        <f t="shared" si="380"/>
        <v>0</v>
      </c>
      <c r="WH17">
        <f t="shared" si="381"/>
        <v>0</v>
      </c>
      <c r="WI17">
        <f t="shared" si="382"/>
        <v>0</v>
      </c>
      <c r="WJ17">
        <f t="shared" si="383"/>
        <v>0</v>
      </c>
      <c r="WK17">
        <f t="shared" si="384"/>
        <v>0</v>
      </c>
      <c r="WL17">
        <f t="shared" si="385"/>
        <v>0</v>
      </c>
      <c r="WM17">
        <f t="shared" si="386"/>
        <v>0</v>
      </c>
      <c r="WN17">
        <f t="shared" si="387"/>
        <v>0</v>
      </c>
      <c r="WO17">
        <f t="shared" si="388"/>
        <v>0</v>
      </c>
      <c r="WP17">
        <f t="shared" si="389"/>
        <v>0</v>
      </c>
      <c r="WQ17">
        <f t="shared" si="390"/>
        <v>0</v>
      </c>
      <c r="WR17">
        <f t="shared" si="391"/>
        <v>0</v>
      </c>
      <c r="WS17">
        <f t="shared" si="392"/>
        <v>0</v>
      </c>
      <c r="WT17">
        <f t="shared" si="393"/>
        <v>0</v>
      </c>
      <c r="WU17">
        <f t="shared" si="394"/>
        <v>0</v>
      </c>
      <c r="WV17">
        <f t="shared" si="395"/>
        <v>0</v>
      </c>
      <c r="WW17">
        <f t="shared" si="396"/>
        <v>0</v>
      </c>
      <c r="WX17">
        <f t="shared" si="397"/>
        <v>0</v>
      </c>
      <c r="WY17">
        <f t="shared" si="398"/>
        <v>0</v>
      </c>
      <c r="WZ17">
        <f t="shared" si="399"/>
        <v>0</v>
      </c>
      <c r="XA17">
        <f t="shared" si="400"/>
        <v>0</v>
      </c>
      <c r="XB17">
        <f t="shared" si="401"/>
        <v>0</v>
      </c>
      <c r="XC17">
        <f t="shared" si="402"/>
        <v>0</v>
      </c>
      <c r="XD17">
        <f t="shared" si="403"/>
        <v>0</v>
      </c>
      <c r="XE17">
        <f t="shared" si="404"/>
        <v>0</v>
      </c>
      <c r="XF17">
        <f t="shared" si="405"/>
        <v>0</v>
      </c>
      <c r="XG17">
        <f t="shared" si="406"/>
        <v>0</v>
      </c>
      <c r="XH17">
        <f t="shared" si="407"/>
        <v>0</v>
      </c>
      <c r="XI17">
        <f t="shared" si="408"/>
        <v>0</v>
      </c>
      <c r="XJ17">
        <f t="shared" si="409"/>
        <v>0</v>
      </c>
      <c r="XK17">
        <f t="shared" si="410"/>
        <v>0</v>
      </c>
      <c r="XL17">
        <f t="shared" si="411"/>
        <v>0</v>
      </c>
      <c r="XM17">
        <f t="shared" si="412"/>
        <v>0</v>
      </c>
      <c r="XN17">
        <f t="shared" si="413"/>
        <v>0</v>
      </c>
      <c r="XO17">
        <f t="shared" si="414"/>
        <v>1</v>
      </c>
      <c r="XP17">
        <f t="shared" si="415"/>
        <v>0</v>
      </c>
      <c r="XQ17">
        <f t="shared" si="416"/>
        <v>0</v>
      </c>
      <c r="XR17">
        <f t="shared" si="417"/>
        <v>0</v>
      </c>
      <c r="XS17">
        <f t="shared" si="418"/>
        <v>0</v>
      </c>
      <c r="XT17">
        <f t="shared" si="419"/>
        <v>0</v>
      </c>
      <c r="XU17">
        <f t="shared" si="420"/>
        <v>0</v>
      </c>
      <c r="XV17">
        <f t="shared" si="421"/>
        <v>0</v>
      </c>
      <c r="XW17">
        <f t="shared" si="422"/>
        <v>0</v>
      </c>
      <c r="XX17">
        <f t="shared" si="423"/>
        <v>0</v>
      </c>
      <c r="XY17">
        <f t="shared" si="424"/>
        <v>0</v>
      </c>
      <c r="XZ17">
        <f t="shared" si="425"/>
        <v>0</v>
      </c>
      <c r="YA17">
        <f t="shared" si="426"/>
        <v>0</v>
      </c>
      <c r="YB17">
        <f t="shared" si="427"/>
        <v>0</v>
      </c>
      <c r="YC17">
        <f t="shared" si="428"/>
        <v>0</v>
      </c>
      <c r="YD17">
        <f t="shared" si="429"/>
        <v>0</v>
      </c>
      <c r="YE17">
        <f t="shared" si="430"/>
        <v>0</v>
      </c>
      <c r="YF17">
        <f t="shared" si="431"/>
        <v>0</v>
      </c>
      <c r="YG17">
        <f t="shared" si="432"/>
        <v>0</v>
      </c>
      <c r="YH17">
        <f t="shared" si="433"/>
        <v>0</v>
      </c>
      <c r="YI17">
        <f t="shared" si="434"/>
        <v>0</v>
      </c>
      <c r="YJ17">
        <f t="shared" si="435"/>
        <v>0</v>
      </c>
      <c r="YK17">
        <f t="shared" si="436"/>
        <v>0</v>
      </c>
      <c r="YL17">
        <f t="shared" si="437"/>
        <v>0</v>
      </c>
      <c r="YM17">
        <f t="shared" si="438"/>
        <v>0</v>
      </c>
      <c r="YN17">
        <f t="shared" si="439"/>
        <v>0</v>
      </c>
      <c r="YO17">
        <f t="shared" si="440"/>
        <v>0</v>
      </c>
      <c r="YP17">
        <f t="shared" si="441"/>
        <v>0</v>
      </c>
      <c r="YQ17">
        <f t="shared" si="442"/>
        <v>0</v>
      </c>
      <c r="YR17">
        <f t="shared" si="443"/>
        <v>0</v>
      </c>
      <c r="YS17">
        <f t="shared" si="444"/>
        <v>0</v>
      </c>
      <c r="YT17">
        <f t="shared" si="445"/>
        <v>0</v>
      </c>
      <c r="YU17">
        <f t="shared" si="446"/>
        <v>0</v>
      </c>
      <c r="YV17">
        <f t="shared" si="447"/>
        <v>0</v>
      </c>
      <c r="YW17">
        <f t="shared" si="448"/>
        <v>0</v>
      </c>
      <c r="YX17">
        <f t="shared" si="449"/>
        <v>0</v>
      </c>
      <c r="YY17">
        <f t="shared" si="450"/>
        <v>0</v>
      </c>
      <c r="YZ17">
        <f t="shared" si="451"/>
        <v>0</v>
      </c>
      <c r="ZA17">
        <f t="shared" si="452"/>
        <v>0</v>
      </c>
      <c r="ZB17">
        <f t="shared" si="453"/>
        <v>0</v>
      </c>
      <c r="ZC17">
        <f t="shared" si="454"/>
        <v>0</v>
      </c>
      <c r="ZD17">
        <f t="shared" si="455"/>
        <v>0</v>
      </c>
      <c r="ZE17">
        <f t="shared" si="456"/>
        <v>0</v>
      </c>
      <c r="ZF17">
        <f t="shared" si="457"/>
        <v>0</v>
      </c>
      <c r="ZG17">
        <f t="shared" si="458"/>
        <v>0</v>
      </c>
      <c r="ZH17">
        <f t="shared" si="459"/>
        <v>0</v>
      </c>
      <c r="ZI17">
        <f t="shared" si="460"/>
        <v>0</v>
      </c>
      <c r="ZJ17">
        <f t="shared" si="461"/>
        <v>0</v>
      </c>
      <c r="ZK17">
        <f t="shared" si="462"/>
        <v>0</v>
      </c>
      <c r="ZL17">
        <f t="shared" si="463"/>
        <v>0</v>
      </c>
      <c r="ZM17">
        <f t="shared" si="464"/>
        <v>0</v>
      </c>
      <c r="ZN17">
        <f t="shared" si="465"/>
        <v>0</v>
      </c>
      <c r="ZO17">
        <f t="shared" si="466"/>
        <v>0</v>
      </c>
      <c r="ZP17">
        <f t="shared" si="467"/>
        <v>0</v>
      </c>
      <c r="ZQ17">
        <f t="shared" si="468"/>
        <v>0</v>
      </c>
      <c r="ZR17">
        <f t="shared" si="469"/>
        <v>0</v>
      </c>
      <c r="ZS17">
        <f t="shared" si="470"/>
        <v>0</v>
      </c>
      <c r="ZT17">
        <f t="shared" si="471"/>
        <v>0</v>
      </c>
      <c r="ZU17">
        <f t="shared" si="472"/>
        <v>0</v>
      </c>
      <c r="ZV17">
        <f t="shared" si="473"/>
        <v>0</v>
      </c>
      <c r="ZW17" t="str">
        <f t="shared" si="474"/>
        <v>Retail of sustainable foods</v>
      </c>
      <c r="ZX17">
        <f t="shared" si="475"/>
        <v>0</v>
      </c>
      <c r="ZY17">
        <f t="shared" si="476"/>
        <v>0</v>
      </c>
      <c r="ZZ17">
        <f t="shared" si="477"/>
        <v>0</v>
      </c>
      <c r="AAA17">
        <f t="shared" si="478"/>
        <v>0</v>
      </c>
      <c r="AAB17">
        <f t="shared" si="479"/>
        <v>0</v>
      </c>
      <c r="AAC17">
        <f t="shared" si="480"/>
        <v>0</v>
      </c>
      <c r="AAD17">
        <f t="shared" si="481"/>
        <v>0</v>
      </c>
      <c r="AAE17" t="str">
        <f t="shared" ca="1" si="482"/>
        <v>Inc_sales_indiv</v>
      </c>
      <c r="AAF17" t="str">
        <f t="shared" ca="1" si="483"/>
        <v>Act_serv</v>
      </c>
      <c r="AAG17" t="str">
        <f t="shared" ca="1" si="484"/>
        <v>TIss_retail</v>
      </c>
      <c r="AAH17" t="str">
        <f t="shared" ca="1" si="485"/>
        <v>Ben_nature</v>
      </c>
      <c r="AAI17" t="str">
        <f t="shared" ca="1" si="486"/>
        <v>Infl_NGO</v>
      </c>
      <c r="AAJ17" t="str">
        <f t="shared" ca="1" si="487"/>
        <v>Comms_NGO</v>
      </c>
    </row>
    <row r="18" spans="2:713" x14ac:dyDescent="0.35">
      <c r="B18">
        <v>110</v>
      </c>
      <c r="C18" s="8">
        <v>40597.316400462965</v>
      </c>
      <c r="D18" t="s">
        <v>232</v>
      </c>
      <c r="E18" t="s">
        <v>2703</v>
      </c>
      <c r="F18">
        <v>2</v>
      </c>
      <c r="G18" t="s">
        <v>231</v>
      </c>
      <c r="H18">
        <v>128000</v>
      </c>
      <c r="I18" t="s">
        <v>648</v>
      </c>
      <c r="J18">
        <v>100</v>
      </c>
      <c r="K18">
        <v>2.5</v>
      </c>
      <c r="L18">
        <v>2.5</v>
      </c>
      <c r="M18">
        <v>0.5</v>
      </c>
      <c r="N18">
        <v>0.5</v>
      </c>
      <c r="O18">
        <v>0</v>
      </c>
      <c r="P18">
        <v>97</v>
      </c>
      <c r="Q18">
        <v>0</v>
      </c>
      <c r="R18">
        <v>0.5</v>
      </c>
      <c r="S18">
        <v>0</v>
      </c>
      <c r="T18">
        <v>0</v>
      </c>
      <c r="U18">
        <v>0.5</v>
      </c>
      <c r="V18">
        <v>0</v>
      </c>
      <c r="W18">
        <v>2</v>
      </c>
      <c r="Y18">
        <v>6.5000000000000002E-2</v>
      </c>
      <c r="Z18" s="10">
        <v>0</v>
      </c>
      <c r="AA18" s="10">
        <v>0</v>
      </c>
      <c r="AB18" s="10">
        <v>0.2</v>
      </c>
      <c r="AC18" s="10">
        <v>0</v>
      </c>
      <c r="AD18" s="10">
        <v>0</v>
      </c>
      <c r="AE18" s="10">
        <v>0</v>
      </c>
      <c r="AF18" s="10">
        <v>0.8</v>
      </c>
      <c r="AG18" s="10">
        <v>0</v>
      </c>
      <c r="AH18" s="10">
        <v>0</v>
      </c>
      <c r="AJ18" t="s">
        <v>264</v>
      </c>
      <c r="AT18" t="s">
        <v>266</v>
      </c>
      <c r="AV18" t="s">
        <v>268</v>
      </c>
      <c r="BE18" t="s">
        <v>254</v>
      </c>
      <c r="BG18" t="s">
        <v>316</v>
      </c>
      <c r="BJ18" t="s">
        <v>269</v>
      </c>
      <c r="BO18" t="s">
        <v>386</v>
      </c>
      <c r="BQ18" t="s">
        <v>271</v>
      </c>
      <c r="CC18" t="s">
        <v>274</v>
      </c>
      <c r="CD18" t="s">
        <v>275</v>
      </c>
      <c r="CF18" t="s">
        <v>388</v>
      </c>
      <c r="CJ18" t="s">
        <v>255</v>
      </c>
      <c r="CR18">
        <v>0</v>
      </c>
      <c r="CS18">
        <v>0</v>
      </c>
      <c r="CT18">
        <v>0</v>
      </c>
      <c r="CU18" s="10">
        <v>0</v>
      </c>
      <c r="CV18">
        <v>0</v>
      </c>
      <c r="CW18" s="10">
        <v>0</v>
      </c>
      <c r="CX18" s="10">
        <v>0.1</v>
      </c>
      <c r="CY18" s="10">
        <v>0</v>
      </c>
      <c r="CZ18" s="10">
        <v>0</v>
      </c>
      <c r="DA18" s="10">
        <v>0</v>
      </c>
      <c r="DB18" s="10">
        <v>0</v>
      </c>
      <c r="DC18" s="10">
        <v>0</v>
      </c>
      <c r="DD18" s="10">
        <v>0.1</v>
      </c>
      <c r="DE18" s="10">
        <v>0</v>
      </c>
      <c r="DF18" s="10">
        <v>0</v>
      </c>
      <c r="DG18" s="10">
        <v>0</v>
      </c>
      <c r="DH18" s="10">
        <v>0</v>
      </c>
      <c r="DI18" s="10">
        <v>0</v>
      </c>
      <c r="DJ18" s="10">
        <v>0</v>
      </c>
      <c r="DK18" s="10">
        <v>0</v>
      </c>
      <c r="DL18" s="10">
        <v>0</v>
      </c>
      <c r="DM18" s="10">
        <v>0</v>
      </c>
      <c r="DN18" s="10">
        <v>0</v>
      </c>
      <c r="DO18" s="10">
        <v>0</v>
      </c>
      <c r="DP18" s="10">
        <v>0</v>
      </c>
      <c r="DQ18" s="10">
        <v>0.4</v>
      </c>
      <c r="DR18" s="10">
        <v>0</v>
      </c>
      <c r="DS18" s="10">
        <v>0</v>
      </c>
      <c r="DT18" s="10">
        <v>0</v>
      </c>
      <c r="DU18" s="10">
        <v>0</v>
      </c>
      <c r="DV18" s="10">
        <v>0</v>
      </c>
      <c r="DW18" s="10">
        <v>0</v>
      </c>
      <c r="DX18" s="10">
        <v>0</v>
      </c>
      <c r="DY18" s="10">
        <v>0</v>
      </c>
      <c r="DZ18" s="10">
        <v>0</v>
      </c>
      <c r="EA18" s="10">
        <v>0</v>
      </c>
      <c r="EB18" s="10">
        <v>0</v>
      </c>
      <c r="EC18" s="10">
        <v>0</v>
      </c>
      <c r="ED18" s="10">
        <v>0</v>
      </c>
      <c r="EE18" s="10">
        <v>0</v>
      </c>
      <c r="EF18" s="10">
        <v>0</v>
      </c>
      <c r="EG18" s="10">
        <v>0</v>
      </c>
      <c r="EH18" s="10">
        <v>0</v>
      </c>
      <c r="EI18" s="10">
        <v>0</v>
      </c>
      <c r="EJ18" s="10">
        <v>0</v>
      </c>
      <c r="EK18" s="10">
        <v>0</v>
      </c>
      <c r="EL18" s="10">
        <v>0</v>
      </c>
      <c r="EM18" s="10">
        <v>0</v>
      </c>
      <c r="EN18" s="10">
        <v>0</v>
      </c>
      <c r="EO18" s="10">
        <v>0</v>
      </c>
      <c r="EP18" s="10">
        <v>0</v>
      </c>
      <c r="EQ18" s="10">
        <v>0</v>
      </c>
      <c r="ER18" s="10">
        <v>0</v>
      </c>
      <c r="ES18" s="10">
        <v>0</v>
      </c>
      <c r="ET18" s="10">
        <v>0</v>
      </c>
      <c r="EU18" s="10">
        <v>0</v>
      </c>
      <c r="EV18" s="10">
        <v>0</v>
      </c>
      <c r="EW18" s="10">
        <v>0.4</v>
      </c>
      <c r="EX18" s="10">
        <v>0</v>
      </c>
      <c r="EY18" s="10">
        <v>0</v>
      </c>
      <c r="EZ18" t="s">
        <v>2189</v>
      </c>
      <c r="FA18" t="s">
        <v>2190</v>
      </c>
      <c r="FB18" t="s">
        <v>228</v>
      </c>
      <c r="FC18" t="s">
        <v>227</v>
      </c>
      <c r="FD18" t="s">
        <v>228</v>
      </c>
      <c r="FE18" t="s">
        <v>228</v>
      </c>
      <c r="FF18" t="s">
        <v>226</v>
      </c>
      <c r="FG18">
        <v>1</v>
      </c>
      <c r="FH18">
        <v>3</v>
      </c>
      <c r="FI18">
        <v>4</v>
      </c>
      <c r="FJ18">
        <v>0</v>
      </c>
      <c r="FK18">
        <v>2</v>
      </c>
      <c r="FL18">
        <v>0</v>
      </c>
      <c r="FM18">
        <v>0</v>
      </c>
      <c r="FN18">
        <v>0</v>
      </c>
      <c r="FO18">
        <v>0</v>
      </c>
      <c r="FP18">
        <v>3</v>
      </c>
      <c r="FQ18">
        <v>4</v>
      </c>
      <c r="FR18">
        <v>0</v>
      </c>
      <c r="FS18">
        <v>0</v>
      </c>
      <c r="FT18">
        <v>0</v>
      </c>
      <c r="FU18">
        <v>2</v>
      </c>
      <c r="FV18">
        <v>0</v>
      </c>
      <c r="FW18">
        <v>1</v>
      </c>
      <c r="FX18">
        <v>0</v>
      </c>
      <c r="FY18">
        <v>2</v>
      </c>
      <c r="FZ18">
        <v>3</v>
      </c>
      <c r="GA18">
        <v>0</v>
      </c>
      <c r="GB18">
        <v>0</v>
      </c>
      <c r="GC18">
        <v>0</v>
      </c>
      <c r="GD18">
        <v>0</v>
      </c>
      <c r="GE18">
        <v>0</v>
      </c>
      <c r="GF18">
        <v>1</v>
      </c>
      <c r="GG18">
        <v>0</v>
      </c>
      <c r="GH18" t="s">
        <v>649</v>
      </c>
      <c r="GI18" t="s">
        <v>2848</v>
      </c>
      <c r="GJ18" t="s">
        <v>650</v>
      </c>
      <c r="GK18" t="s">
        <v>2746</v>
      </c>
      <c r="GR18" t="s">
        <v>289</v>
      </c>
      <c r="HB18" t="s">
        <v>290</v>
      </c>
      <c r="HQ18">
        <f t="shared" si="0"/>
        <v>128000</v>
      </c>
      <c r="HR18" t="str">
        <f t="shared" si="1"/>
        <v>D</v>
      </c>
      <c r="HS18">
        <f t="shared" si="2"/>
        <v>3</v>
      </c>
      <c r="HT18">
        <f t="shared" si="3"/>
        <v>0</v>
      </c>
      <c r="HU18">
        <f t="shared" si="4"/>
        <v>124160</v>
      </c>
      <c r="HV18">
        <f t="shared" si="5"/>
        <v>0</v>
      </c>
      <c r="HW18">
        <f t="shared" si="6"/>
        <v>640</v>
      </c>
      <c r="HX18">
        <f t="shared" si="7"/>
        <v>0</v>
      </c>
      <c r="HY18">
        <f t="shared" si="8"/>
        <v>0</v>
      </c>
      <c r="HZ18">
        <f t="shared" si="9"/>
        <v>640</v>
      </c>
      <c r="IA18">
        <f t="shared" si="10"/>
        <v>0</v>
      </c>
      <c r="IB18">
        <f t="shared" si="11"/>
        <v>2560</v>
      </c>
      <c r="IC18">
        <f t="shared" si="12"/>
        <v>0</v>
      </c>
      <c r="ID18">
        <f t="shared" si="13"/>
        <v>0</v>
      </c>
      <c r="IE18">
        <f t="shared" si="14"/>
        <v>0.60000000000000009</v>
      </c>
      <c r="IF18">
        <f t="shared" si="15"/>
        <v>0</v>
      </c>
      <c r="IG18">
        <f t="shared" si="16"/>
        <v>0</v>
      </c>
      <c r="IH18">
        <f t="shared" si="17"/>
        <v>0</v>
      </c>
      <c r="II18">
        <f t="shared" si="18"/>
        <v>2.4000000000000004</v>
      </c>
      <c r="IJ18">
        <f t="shared" si="19"/>
        <v>0</v>
      </c>
      <c r="IK18">
        <f t="shared" si="20"/>
        <v>0</v>
      </c>
      <c r="IL18">
        <f t="shared" si="21"/>
        <v>0</v>
      </c>
      <c r="IM18">
        <f t="shared" si="22"/>
        <v>0</v>
      </c>
      <c r="IN18">
        <f t="shared" si="23"/>
        <v>0.5</v>
      </c>
      <c r="IO18">
        <f t="shared" si="24"/>
        <v>0</v>
      </c>
      <c r="IP18">
        <f t="shared" si="25"/>
        <v>0</v>
      </c>
      <c r="IQ18">
        <f t="shared" si="26"/>
        <v>0</v>
      </c>
      <c r="IR18">
        <f t="shared" si="27"/>
        <v>2</v>
      </c>
      <c r="IS18">
        <f t="shared" si="28"/>
        <v>0</v>
      </c>
      <c r="IT18">
        <f t="shared" si="29"/>
        <v>0</v>
      </c>
      <c r="IU18">
        <f t="shared" si="30"/>
        <v>0</v>
      </c>
      <c r="IV18">
        <f t="shared" si="31"/>
        <v>0</v>
      </c>
      <c r="IW18">
        <f t="shared" si="32"/>
        <v>0.1</v>
      </c>
      <c r="IX18">
        <f t="shared" si="33"/>
        <v>0</v>
      </c>
      <c r="IY18">
        <f t="shared" si="34"/>
        <v>0</v>
      </c>
      <c r="IZ18">
        <f t="shared" si="35"/>
        <v>0</v>
      </c>
      <c r="JA18">
        <f t="shared" si="36"/>
        <v>0.4</v>
      </c>
      <c r="JB18">
        <f t="shared" si="37"/>
        <v>0</v>
      </c>
      <c r="JC18">
        <f t="shared" si="38"/>
        <v>0</v>
      </c>
      <c r="JD18">
        <f t="shared" si="39"/>
        <v>0</v>
      </c>
      <c r="JE18">
        <f t="shared" si="40"/>
        <v>0</v>
      </c>
      <c r="JF18">
        <f t="shared" si="41"/>
        <v>25600</v>
      </c>
      <c r="JG18">
        <f t="shared" si="42"/>
        <v>0</v>
      </c>
      <c r="JH18">
        <f t="shared" si="43"/>
        <v>0</v>
      </c>
      <c r="JI18">
        <f t="shared" si="44"/>
        <v>0</v>
      </c>
      <c r="JJ18">
        <f t="shared" si="45"/>
        <v>102400</v>
      </c>
      <c r="JK18">
        <f t="shared" si="46"/>
        <v>0</v>
      </c>
      <c r="JL18">
        <f t="shared" si="47"/>
        <v>0</v>
      </c>
      <c r="JM18">
        <f t="shared" si="48"/>
        <v>0</v>
      </c>
      <c r="JN18">
        <f t="shared" si="49"/>
        <v>0</v>
      </c>
      <c r="JO18">
        <f t="shared" si="50"/>
        <v>0</v>
      </c>
      <c r="JP18">
        <f t="shared" si="51"/>
        <v>0</v>
      </c>
      <c r="JQ18">
        <f t="shared" si="52"/>
        <v>0</v>
      </c>
      <c r="JR18">
        <f t="shared" si="53"/>
        <v>0</v>
      </c>
      <c r="JS18">
        <f t="shared" si="54"/>
        <v>0.30000000000000004</v>
      </c>
      <c r="JT18">
        <f t="shared" si="55"/>
        <v>0</v>
      </c>
      <c r="JU18">
        <f t="shared" si="56"/>
        <v>0</v>
      </c>
      <c r="JV18">
        <f t="shared" si="57"/>
        <v>0</v>
      </c>
      <c r="JW18">
        <f t="shared" si="58"/>
        <v>0</v>
      </c>
      <c r="JX18">
        <f t="shared" si="59"/>
        <v>0</v>
      </c>
      <c r="JY18">
        <f t="shared" si="60"/>
        <v>0.30000000000000004</v>
      </c>
      <c r="JZ18">
        <f t="shared" si="61"/>
        <v>0</v>
      </c>
      <c r="KA18">
        <f t="shared" si="62"/>
        <v>0</v>
      </c>
      <c r="KB18">
        <f t="shared" si="63"/>
        <v>0</v>
      </c>
      <c r="KC18">
        <f t="shared" si="64"/>
        <v>0</v>
      </c>
      <c r="KD18">
        <f t="shared" si="65"/>
        <v>0</v>
      </c>
      <c r="KE18">
        <f t="shared" si="66"/>
        <v>0</v>
      </c>
      <c r="KF18">
        <f t="shared" si="67"/>
        <v>0</v>
      </c>
      <c r="KG18">
        <f t="shared" si="68"/>
        <v>0</v>
      </c>
      <c r="KH18">
        <f t="shared" si="69"/>
        <v>0</v>
      </c>
      <c r="KI18">
        <f t="shared" si="70"/>
        <v>0</v>
      </c>
      <c r="KJ18">
        <f t="shared" si="71"/>
        <v>0</v>
      </c>
      <c r="KK18">
        <f t="shared" si="72"/>
        <v>0</v>
      </c>
      <c r="KL18">
        <f t="shared" si="73"/>
        <v>1.2000000000000002</v>
      </c>
      <c r="KM18">
        <f t="shared" si="74"/>
        <v>0</v>
      </c>
      <c r="KN18">
        <f t="shared" si="75"/>
        <v>0</v>
      </c>
      <c r="KO18">
        <f t="shared" si="76"/>
        <v>0</v>
      </c>
      <c r="KP18">
        <f t="shared" si="77"/>
        <v>0</v>
      </c>
      <c r="KQ18">
        <f t="shared" si="78"/>
        <v>0</v>
      </c>
      <c r="KR18">
        <f t="shared" si="79"/>
        <v>0</v>
      </c>
      <c r="KS18">
        <f t="shared" si="80"/>
        <v>0</v>
      </c>
      <c r="KT18">
        <f t="shared" si="81"/>
        <v>0</v>
      </c>
      <c r="KU18">
        <f t="shared" si="82"/>
        <v>0</v>
      </c>
      <c r="KV18">
        <f t="shared" si="83"/>
        <v>0</v>
      </c>
      <c r="KW18">
        <f t="shared" si="84"/>
        <v>0</v>
      </c>
      <c r="KX18">
        <f t="shared" si="85"/>
        <v>0</v>
      </c>
      <c r="KY18">
        <f t="shared" si="86"/>
        <v>0</v>
      </c>
      <c r="KZ18">
        <f t="shared" si="87"/>
        <v>0</v>
      </c>
      <c r="LA18">
        <f t="shared" si="88"/>
        <v>0</v>
      </c>
      <c r="LB18">
        <f t="shared" si="89"/>
        <v>0</v>
      </c>
      <c r="LC18">
        <f t="shared" si="90"/>
        <v>0</v>
      </c>
      <c r="LD18">
        <f t="shared" si="91"/>
        <v>0</v>
      </c>
      <c r="LE18">
        <f t="shared" si="92"/>
        <v>0</v>
      </c>
      <c r="LF18">
        <f t="shared" si="93"/>
        <v>0</v>
      </c>
      <c r="LG18">
        <f t="shared" si="94"/>
        <v>0</v>
      </c>
      <c r="LH18">
        <f t="shared" si="95"/>
        <v>0</v>
      </c>
      <c r="LI18">
        <f t="shared" si="96"/>
        <v>0</v>
      </c>
      <c r="LJ18">
        <f t="shared" si="97"/>
        <v>0</v>
      </c>
      <c r="LK18">
        <f t="shared" si="98"/>
        <v>0</v>
      </c>
      <c r="LL18">
        <f t="shared" si="99"/>
        <v>0</v>
      </c>
      <c r="LM18">
        <f t="shared" si="100"/>
        <v>0</v>
      </c>
      <c r="LN18">
        <f t="shared" si="101"/>
        <v>0</v>
      </c>
      <c r="LO18">
        <f t="shared" si="102"/>
        <v>0</v>
      </c>
      <c r="LP18">
        <f t="shared" si="103"/>
        <v>0</v>
      </c>
      <c r="LQ18">
        <f t="shared" si="104"/>
        <v>0</v>
      </c>
      <c r="LR18">
        <f t="shared" si="105"/>
        <v>1.2000000000000002</v>
      </c>
      <c r="LS18">
        <f t="shared" si="106"/>
        <v>0</v>
      </c>
      <c r="LT18">
        <f t="shared" si="107"/>
        <v>0</v>
      </c>
      <c r="LU18">
        <f t="shared" si="108"/>
        <v>0</v>
      </c>
      <c r="LV18">
        <f t="shared" si="109"/>
        <v>0</v>
      </c>
      <c r="LW18">
        <f t="shared" si="110"/>
        <v>0</v>
      </c>
      <c r="LX18">
        <f t="shared" si="111"/>
        <v>0</v>
      </c>
      <c r="LY18">
        <f t="shared" si="112"/>
        <v>0</v>
      </c>
      <c r="LZ18">
        <f t="shared" si="113"/>
        <v>0</v>
      </c>
      <c r="MA18">
        <f t="shared" si="114"/>
        <v>0.25</v>
      </c>
      <c r="MB18">
        <f t="shared" si="115"/>
        <v>0</v>
      </c>
      <c r="MC18">
        <f t="shared" si="116"/>
        <v>0</v>
      </c>
      <c r="MD18">
        <f t="shared" si="117"/>
        <v>0</v>
      </c>
      <c r="ME18">
        <f t="shared" si="118"/>
        <v>0</v>
      </c>
      <c r="MF18">
        <f t="shared" si="119"/>
        <v>0</v>
      </c>
      <c r="MG18">
        <f t="shared" si="120"/>
        <v>0.25</v>
      </c>
      <c r="MH18">
        <f t="shared" si="121"/>
        <v>0</v>
      </c>
      <c r="MI18">
        <f t="shared" si="122"/>
        <v>0</v>
      </c>
      <c r="MJ18">
        <f t="shared" si="123"/>
        <v>0</v>
      </c>
      <c r="MK18">
        <f t="shared" si="124"/>
        <v>0</v>
      </c>
      <c r="ML18">
        <f t="shared" si="125"/>
        <v>0</v>
      </c>
      <c r="MM18">
        <f t="shared" si="126"/>
        <v>0</v>
      </c>
      <c r="MN18">
        <f t="shared" si="127"/>
        <v>0</v>
      </c>
      <c r="MO18">
        <f t="shared" si="128"/>
        <v>0</v>
      </c>
      <c r="MP18">
        <f t="shared" si="129"/>
        <v>0</v>
      </c>
      <c r="MQ18">
        <f t="shared" si="130"/>
        <v>0</v>
      </c>
      <c r="MR18">
        <f t="shared" si="131"/>
        <v>0</v>
      </c>
      <c r="MS18">
        <f t="shared" si="132"/>
        <v>0</v>
      </c>
      <c r="MT18">
        <f t="shared" si="133"/>
        <v>1</v>
      </c>
      <c r="MU18">
        <f t="shared" si="134"/>
        <v>0</v>
      </c>
      <c r="MV18">
        <f t="shared" si="135"/>
        <v>0</v>
      </c>
      <c r="MW18">
        <f t="shared" si="136"/>
        <v>0</v>
      </c>
      <c r="MX18">
        <f t="shared" si="137"/>
        <v>0</v>
      </c>
      <c r="MY18">
        <f t="shared" si="138"/>
        <v>0</v>
      </c>
      <c r="MZ18">
        <f t="shared" si="139"/>
        <v>0</v>
      </c>
      <c r="NA18">
        <f t="shared" si="140"/>
        <v>0</v>
      </c>
      <c r="NB18">
        <f t="shared" si="141"/>
        <v>0</v>
      </c>
      <c r="NC18">
        <f t="shared" si="142"/>
        <v>0</v>
      </c>
      <c r="ND18">
        <f t="shared" si="143"/>
        <v>0</v>
      </c>
      <c r="NE18">
        <f t="shared" si="144"/>
        <v>0</v>
      </c>
      <c r="NF18">
        <f t="shared" si="145"/>
        <v>0</v>
      </c>
      <c r="NG18">
        <f t="shared" si="146"/>
        <v>0</v>
      </c>
      <c r="NH18">
        <f t="shared" si="147"/>
        <v>0</v>
      </c>
      <c r="NI18">
        <f t="shared" si="148"/>
        <v>0</v>
      </c>
      <c r="NJ18">
        <f t="shared" si="149"/>
        <v>0</v>
      </c>
      <c r="NK18">
        <f t="shared" si="150"/>
        <v>0</v>
      </c>
      <c r="NL18">
        <f t="shared" si="151"/>
        <v>0</v>
      </c>
      <c r="NM18">
        <f t="shared" si="152"/>
        <v>0</v>
      </c>
      <c r="NN18">
        <f t="shared" si="153"/>
        <v>0</v>
      </c>
      <c r="NO18">
        <f t="shared" si="154"/>
        <v>0</v>
      </c>
      <c r="NP18">
        <f t="shared" si="155"/>
        <v>0</v>
      </c>
      <c r="NQ18">
        <f t="shared" si="156"/>
        <v>0</v>
      </c>
      <c r="NR18">
        <f t="shared" si="157"/>
        <v>0</v>
      </c>
      <c r="NS18">
        <f t="shared" si="158"/>
        <v>0</v>
      </c>
      <c r="NT18">
        <f t="shared" si="159"/>
        <v>0</v>
      </c>
      <c r="NU18">
        <f t="shared" si="160"/>
        <v>0</v>
      </c>
      <c r="NV18">
        <f t="shared" si="161"/>
        <v>0</v>
      </c>
      <c r="NW18">
        <f t="shared" si="162"/>
        <v>0</v>
      </c>
      <c r="NX18">
        <f t="shared" si="163"/>
        <v>0</v>
      </c>
      <c r="NY18">
        <f t="shared" si="164"/>
        <v>0</v>
      </c>
      <c r="NZ18">
        <f t="shared" si="165"/>
        <v>1</v>
      </c>
      <c r="OA18">
        <f t="shared" si="166"/>
        <v>0</v>
      </c>
      <c r="OB18">
        <f t="shared" si="167"/>
        <v>0</v>
      </c>
      <c r="OC18">
        <f t="shared" si="168"/>
        <v>0</v>
      </c>
      <c r="OD18">
        <f t="shared" si="169"/>
        <v>0</v>
      </c>
      <c r="OE18">
        <f t="shared" si="170"/>
        <v>0</v>
      </c>
      <c r="OF18">
        <f t="shared" si="171"/>
        <v>0</v>
      </c>
      <c r="OG18">
        <f t="shared" si="172"/>
        <v>0</v>
      </c>
      <c r="OH18">
        <f t="shared" si="173"/>
        <v>0</v>
      </c>
      <c r="OI18">
        <f t="shared" si="174"/>
        <v>0.05</v>
      </c>
      <c r="OJ18">
        <f t="shared" si="175"/>
        <v>0</v>
      </c>
      <c r="OK18">
        <f t="shared" si="176"/>
        <v>0</v>
      </c>
      <c r="OL18">
        <f t="shared" si="177"/>
        <v>0</v>
      </c>
      <c r="OM18">
        <f t="shared" si="178"/>
        <v>0</v>
      </c>
      <c r="ON18">
        <f t="shared" si="179"/>
        <v>0</v>
      </c>
      <c r="OO18">
        <f t="shared" si="180"/>
        <v>0.05</v>
      </c>
      <c r="OP18">
        <f t="shared" si="181"/>
        <v>0</v>
      </c>
      <c r="OQ18">
        <f t="shared" si="182"/>
        <v>0</v>
      </c>
      <c r="OR18">
        <f t="shared" si="183"/>
        <v>0</v>
      </c>
      <c r="OS18">
        <f t="shared" si="184"/>
        <v>0</v>
      </c>
      <c r="OT18">
        <f t="shared" si="185"/>
        <v>0</v>
      </c>
      <c r="OU18">
        <f t="shared" si="186"/>
        <v>0</v>
      </c>
      <c r="OV18">
        <f t="shared" si="187"/>
        <v>0</v>
      </c>
      <c r="OW18">
        <f t="shared" si="188"/>
        <v>0</v>
      </c>
      <c r="OX18">
        <f t="shared" si="189"/>
        <v>0</v>
      </c>
      <c r="OY18">
        <f t="shared" si="190"/>
        <v>0</v>
      </c>
      <c r="OZ18">
        <f t="shared" si="191"/>
        <v>0</v>
      </c>
      <c r="PA18">
        <f t="shared" si="192"/>
        <v>0</v>
      </c>
      <c r="PB18">
        <f t="shared" si="193"/>
        <v>0.2</v>
      </c>
      <c r="PC18">
        <f t="shared" si="194"/>
        <v>0</v>
      </c>
      <c r="PD18">
        <f t="shared" si="195"/>
        <v>0</v>
      </c>
      <c r="PE18">
        <f t="shared" si="196"/>
        <v>0</v>
      </c>
      <c r="PF18">
        <f t="shared" si="197"/>
        <v>0</v>
      </c>
      <c r="PG18">
        <f t="shared" si="198"/>
        <v>0</v>
      </c>
      <c r="PH18">
        <f t="shared" si="199"/>
        <v>0</v>
      </c>
      <c r="PI18">
        <f t="shared" si="200"/>
        <v>0</v>
      </c>
      <c r="PJ18">
        <f t="shared" si="201"/>
        <v>0</v>
      </c>
      <c r="PK18">
        <f t="shared" si="202"/>
        <v>0</v>
      </c>
      <c r="PL18">
        <f t="shared" si="203"/>
        <v>0</v>
      </c>
      <c r="PM18">
        <f t="shared" si="204"/>
        <v>0</v>
      </c>
      <c r="PN18">
        <f t="shared" si="205"/>
        <v>0</v>
      </c>
      <c r="PO18">
        <f t="shared" si="206"/>
        <v>0</v>
      </c>
      <c r="PP18">
        <f t="shared" si="207"/>
        <v>0</v>
      </c>
      <c r="PQ18">
        <f t="shared" si="208"/>
        <v>0</v>
      </c>
      <c r="PR18">
        <f t="shared" si="209"/>
        <v>0</v>
      </c>
      <c r="PS18">
        <f t="shared" si="210"/>
        <v>0</v>
      </c>
      <c r="PT18">
        <f t="shared" si="211"/>
        <v>0</v>
      </c>
      <c r="PU18">
        <f t="shared" si="212"/>
        <v>0</v>
      </c>
      <c r="PV18">
        <f t="shared" si="213"/>
        <v>0</v>
      </c>
      <c r="PW18">
        <f t="shared" si="214"/>
        <v>0</v>
      </c>
      <c r="PX18">
        <f t="shared" si="215"/>
        <v>0</v>
      </c>
      <c r="PY18">
        <f t="shared" si="216"/>
        <v>0</v>
      </c>
      <c r="PZ18">
        <f t="shared" si="217"/>
        <v>0</v>
      </c>
      <c r="QA18">
        <f t="shared" si="218"/>
        <v>0</v>
      </c>
      <c r="QB18">
        <f t="shared" si="219"/>
        <v>0</v>
      </c>
      <c r="QC18">
        <f t="shared" si="220"/>
        <v>0</v>
      </c>
      <c r="QD18">
        <f t="shared" si="221"/>
        <v>0</v>
      </c>
      <c r="QE18">
        <f t="shared" si="222"/>
        <v>0</v>
      </c>
      <c r="QF18">
        <f t="shared" si="223"/>
        <v>0</v>
      </c>
      <c r="QG18">
        <f t="shared" si="224"/>
        <v>0</v>
      </c>
      <c r="QH18">
        <f t="shared" si="225"/>
        <v>0.2</v>
      </c>
      <c r="QI18">
        <f t="shared" si="226"/>
        <v>0</v>
      </c>
      <c r="QJ18">
        <f t="shared" si="227"/>
        <v>0</v>
      </c>
      <c r="QK18">
        <f t="shared" si="228"/>
        <v>0</v>
      </c>
      <c r="QL18">
        <f t="shared" si="229"/>
        <v>0</v>
      </c>
      <c r="QM18">
        <f t="shared" si="230"/>
        <v>0</v>
      </c>
      <c r="QN18">
        <f t="shared" si="231"/>
        <v>0</v>
      </c>
      <c r="QO18">
        <f t="shared" si="232"/>
        <v>0</v>
      </c>
      <c r="QP18">
        <f t="shared" si="233"/>
        <v>0</v>
      </c>
      <c r="QQ18">
        <f t="shared" si="234"/>
        <v>12800</v>
      </c>
      <c r="QR18">
        <f t="shared" si="235"/>
        <v>0</v>
      </c>
      <c r="QS18">
        <f t="shared" si="236"/>
        <v>0</v>
      </c>
      <c r="QT18">
        <f t="shared" si="237"/>
        <v>0</v>
      </c>
      <c r="QU18">
        <f t="shared" si="238"/>
        <v>0</v>
      </c>
      <c r="QV18">
        <f t="shared" si="239"/>
        <v>0</v>
      </c>
      <c r="QW18">
        <f t="shared" si="240"/>
        <v>12800</v>
      </c>
      <c r="QX18">
        <f t="shared" si="241"/>
        <v>0</v>
      </c>
      <c r="QY18">
        <f t="shared" si="242"/>
        <v>0</v>
      </c>
      <c r="QZ18">
        <f t="shared" si="243"/>
        <v>0</v>
      </c>
      <c r="RA18">
        <f t="shared" si="244"/>
        <v>0</v>
      </c>
      <c r="RB18">
        <f t="shared" si="245"/>
        <v>0</v>
      </c>
      <c r="RC18">
        <f t="shared" si="246"/>
        <v>0</v>
      </c>
      <c r="RD18">
        <f t="shared" si="247"/>
        <v>0</v>
      </c>
      <c r="RE18">
        <f t="shared" si="248"/>
        <v>0</v>
      </c>
      <c r="RF18">
        <f t="shared" si="249"/>
        <v>0</v>
      </c>
      <c r="RG18">
        <f t="shared" si="250"/>
        <v>0</v>
      </c>
      <c r="RH18">
        <f t="shared" si="251"/>
        <v>0</v>
      </c>
      <c r="RI18">
        <f t="shared" si="252"/>
        <v>0</v>
      </c>
      <c r="RJ18">
        <f t="shared" si="253"/>
        <v>51200</v>
      </c>
      <c r="RK18">
        <f t="shared" si="254"/>
        <v>0</v>
      </c>
      <c r="RL18">
        <f t="shared" si="255"/>
        <v>0</v>
      </c>
      <c r="RM18">
        <f t="shared" si="256"/>
        <v>0</v>
      </c>
      <c r="RN18">
        <f t="shared" si="257"/>
        <v>0</v>
      </c>
      <c r="RO18">
        <f t="shared" si="258"/>
        <v>0</v>
      </c>
      <c r="RP18">
        <f t="shared" si="259"/>
        <v>0</v>
      </c>
      <c r="RQ18">
        <f t="shared" si="260"/>
        <v>0</v>
      </c>
      <c r="RR18">
        <f t="shared" si="261"/>
        <v>0</v>
      </c>
      <c r="RS18">
        <f t="shared" si="262"/>
        <v>0</v>
      </c>
      <c r="RT18">
        <f t="shared" si="263"/>
        <v>0</v>
      </c>
      <c r="RU18">
        <f t="shared" si="264"/>
        <v>0</v>
      </c>
      <c r="RV18">
        <f t="shared" si="265"/>
        <v>0</v>
      </c>
      <c r="RW18">
        <f t="shared" si="266"/>
        <v>0</v>
      </c>
      <c r="RX18">
        <f t="shared" si="267"/>
        <v>0</v>
      </c>
      <c r="RY18">
        <f t="shared" si="268"/>
        <v>0</v>
      </c>
      <c r="RZ18">
        <f t="shared" si="269"/>
        <v>0</v>
      </c>
      <c r="SA18">
        <f t="shared" si="270"/>
        <v>0</v>
      </c>
      <c r="SB18">
        <f t="shared" si="271"/>
        <v>0</v>
      </c>
      <c r="SC18">
        <f t="shared" si="272"/>
        <v>0</v>
      </c>
      <c r="SD18">
        <f t="shared" si="273"/>
        <v>0</v>
      </c>
      <c r="SE18">
        <f t="shared" si="274"/>
        <v>0</v>
      </c>
      <c r="SF18">
        <f t="shared" si="275"/>
        <v>0</v>
      </c>
      <c r="SG18">
        <f t="shared" si="276"/>
        <v>0</v>
      </c>
      <c r="SH18">
        <f t="shared" si="277"/>
        <v>0</v>
      </c>
      <c r="SI18">
        <f t="shared" si="278"/>
        <v>0</v>
      </c>
      <c r="SJ18">
        <f t="shared" si="279"/>
        <v>0</v>
      </c>
      <c r="SK18">
        <f t="shared" si="280"/>
        <v>0</v>
      </c>
      <c r="SL18">
        <f t="shared" si="281"/>
        <v>0</v>
      </c>
      <c r="SM18">
        <f t="shared" si="282"/>
        <v>0</v>
      </c>
      <c r="SN18">
        <f t="shared" si="283"/>
        <v>0</v>
      </c>
      <c r="SO18">
        <f t="shared" si="284"/>
        <v>0</v>
      </c>
      <c r="SP18">
        <f t="shared" si="285"/>
        <v>51200</v>
      </c>
      <c r="SQ18">
        <f t="shared" si="286"/>
        <v>0</v>
      </c>
      <c r="SR18">
        <f t="shared" si="287"/>
        <v>0</v>
      </c>
      <c r="SS18">
        <f t="shared" si="288"/>
        <v>0</v>
      </c>
      <c r="ST18">
        <f t="shared" si="289"/>
        <v>0</v>
      </c>
      <c r="SU18">
        <f t="shared" si="290"/>
        <v>3</v>
      </c>
      <c r="SV18">
        <f t="shared" si="291"/>
        <v>0</v>
      </c>
      <c r="SW18">
        <f t="shared" si="292"/>
        <v>0</v>
      </c>
      <c r="SX18">
        <f t="shared" si="293"/>
        <v>3</v>
      </c>
      <c r="SY18">
        <f t="shared" si="294"/>
        <v>0</v>
      </c>
      <c r="SZ18">
        <f t="shared" si="295"/>
        <v>0</v>
      </c>
      <c r="TA18">
        <f t="shared" si="296"/>
        <v>0</v>
      </c>
      <c r="TB18">
        <f t="shared" si="297"/>
        <v>0</v>
      </c>
      <c r="TC18">
        <f t="shared" si="298"/>
        <v>3</v>
      </c>
      <c r="TD18">
        <f t="shared" si="299"/>
        <v>0</v>
      </c>
      <c r="TE18">
        <f t="shared" si="300"/>
        <v>0</v>
      </c>
      <c r="TF18">
        <f t="shared" si="301"/>
        <v>0</v>
      </c>
      <c r="TG18">
        <f t="shared" si="302"/>
        <v>3</v>
      </c>
      <c r="TH18">
        <f t="shared" si="303"/>
        <v>0</v>
      </c>
      <c r="TI18">
        <f t="shared" si="304"/>
        <v>3</v>
      </c>
      <c r="TJ18">
        <f t="shared" si="305"/>
        <v>0</v>
      </c>
      <c r="TK18">
        <f t="shared" si="306"/>
        <v>0</v>
      </c>
      <c r="TL18">
        <f t="shared" si="307"/>
        <v>0</v>
      </c>
      <c r="TM18">
        <f t="shared" si="308"/>
        <v>5</v>
      </c>
      <c r="TN18">
        <f t="shared" si="309"/>
        <v>3</v>
      </c>
      <c r="TO18">
        <f t="shared" si="310"/>
        <v>2</v>
      </c>
      <c r="TP18">
        <f t="shared" si="311"/>
        <v>0</v>
      </c>
      <c r="TQ18">
        <f t="shared" si="312"/>
        <v>4</v>
      </c>
      <c r="TR18">
        <f t="shared" si="313"/>
        <v>0</v>
      </c>
      <c r="TS18">
        <f t="shared" si="314"/>
        <v>0</v>
      </c>
      <c r="TT18">
        <f t="shared" si="315"/>
        <v>0</v>
      </c>
      <c r="TU18">
        <f t="shared" si="316"/>
        <v>0</v>
      </c>
      <c r="TV18">
        <f t="shared" si="317"/>
        <v>12.5</v>
      </c>
      <c r="TW18">
        <f t="shared" si="318"/>
        <v>7.5</v>
      </c>
      <c r="TX18">
        <f t="shared" si="319"/>
        <v>5</v>
      </c>
      <c r="TY18">
        <f t="shared" si="320"/>
        <v>0</v>
      </c>
      <c r="TZ18">
        <f t="shared" si="321"/>
        <v>10</v>
      </c>
      <c r="UA18">
        <f t="shared" si="322"/>
        <v>0</v>
      </c>
      <c r="UB18">
        <f t="shared" si="323"/>
        <v>0</v>
      </c>
      <c r="UC18">
        <f t="shared" si="324"/>
        <v>0</v>
      </c>
      <c r="UD18">
        <f t="shared" si="325"/>
        <v>0</v>
      </c>
      <c r="UE18">
        <f t="shared" si="326"/>
        <v>3</v>
      </c>
      <c r="UF18">
        <f t="shared" si="327"/>
        <v>2</v>
      </c>
      <c r="UG18">
        <f t="shared" si="328"/>
        <v>0</v>
      </c>
      <c r="UH18">
        <f t="shared" si="329"/>
        <v>0</v>
      </c>
      <c r="UI18">
        <f t="shared" si="330"/>
        <v>0</v>
      </c>
      <c r="UJ18">
        <f t="shared" si="331"/>
        <v>4</v>
      </c>
      <c r="UK18">
        <f t="shared" si="332"/>
        <v>0</v>
      </c>
      <c r="UL18">
        <f t="shared" si="333"/>
        <v>5</v>
      </c>
      <c r="UM18">
        <f t="shared" si="334"/>
        <v>0</v>
      </c>
      <c r="UN18">
        <f t="shared" si="335"/>
        <v>7.5</v>
      </c>
      <c r="UO18">
        <f t="shared" si="336"/>
        <v>5</v>
      </c>
      <c r="UP18">
        <f t="shared" si="337"/>
        <v>0</v>
      </c>
      <c r="UQ18">
        <f t="shared" si="338"/>
        <v>0</v>
      </c>
      <c r="UR18">
        <f t="shared" si="339"/>
        <v>0</v>
      </c>
      <c r="US18">
        <f t="shared" si="340"/>
        <v>10</v>
      </c>
      <c r="UT18">
        <f t="shared" si="341"/>
        <v>0</v>
      </c>
      <c r="UU18">
        <f t="shared" si="342"/>
        <v>12.5</v>
      </c>
      <c r="UV18">
        <f t="shared" si="343"/>
        <v>0</v>
      </c>
      <c r="UW18">
        <f t="shared" si="344"/>
        <v>4</v>
      </c>
      <c r="UX18">
        <f t="shared" si="345"/>
        <v>3</v>
      </c>
      <c r="UY18">
        <f t="shared" si="346"/>
        <v>0</v>
      </c>
      <c r="UZ18">
        <f t="shared" si="347"/>
        <v>0</v>
      </c>
      <c r="VA18">
        <f t="shared" si="348"/>
        <v>0</v>
      </c>
      <c r="VB18">
        <f t="shared" si="349"/>
        <v>0</v>
      </c>
      <c r="VC18">
        <f t="shared" si="350"/>
        <v>0</v>
      </c>
      <c r="VD18">
        <f t="shared" si="351"/>
        <v>5</v>
      </c>
      <c r="VE18">
        <f t="shared" si="352"/>
        <v>0</v>
      </c>
      <c r="VF18">
        <f t="shared" si="353"/>
        <v>10</v>
      </c>
      <c r="VG18">
        <f t="shared" si="354"/>
        <v>7.5</v>
      </c>
      <c r="VH18">
        <f t="shared" si="355"/>
        <v>0</v>
      </c>
      <c r="VI18">
        <f t="shared" si="356"/>
        <v>0</v>
      </c>
      <c r="VJ18">
        <f t="shared" si="357"/>
        <v>0</v>
      </c>
      <c r="VK18">
        <f t="shared" si="358"/>
        <v>0</v>
      </c>
      <c r="VL18">
        <f t="shared" si="359"/>
        <v>0</v>
      </c>
      <c r="VM18">
        <f t="shared" si="360"/>
        <v>12.5</v>
      </c>
      <c r="VN18">
        <f t="shared" si="361"/>
        <v>0</v>
      </c>
      <c r="VO18">
        <f t="shared" si="362"/>
        <v>0</v>
      </c>
      <c r="VP18">
        <f t="shared" si="363"/>
        <v>0</v>
      </c>
      <c r="VQ18">
        <f t="shared" si="364"/>
        <v>0</v>
      </c>
      <c r="VR18">
        <f t="shared" si="365"/>
        <v>0</v>
      </c>
      <c r="VS18">
        <f t="shared" si="366"/>
        <v>0</v>
      </c>
      <c r="VT18">
        <f t="shared" si="367"/>
        <v>0</v>
      </c>
      <c r="VU18">
        <f t="shared" si="368"/>
        <v>0</v>
      </c>
      <c r="VV18">
        <f t="shared" si="369"/>
        <v>0</v>
      </c>
      <c r="VW18">
        <f t="shared" si="370"/>
        <v>0</v>
      </c>
      <c r="VX18">
        <f t="shared" si="371"/>
        <v>0</v>
      </c>
      <c r="VY18">
        <f t="shared" si="372"/>
        <v>0</v>
      </c>
      <c r="VZ18">
        <f t="shared" si="373"/>
        <v>0</v>
      </c>
      <c r="WA18">
        <f t="shared" si="374"/>
        <v>0</v>
      </c>
      <c r="WB18">
        <f t="shared" si="375"/>
        <v>0</v>
      </c>
      <c r="WC18">
        <f t="shared" si="376"/>
        <v>0</v>
      </c>
      <c r="WD18">
        <f t="shared" si="377"/>
        <v>0</v>
      </c>
      <c r="WE18">
        <f t="shared" si="378"/>
        <v>0</v>
      </c>
      <c r="WF18">
        <f t="shared" si="379"/>
        <v>0</v>
      </c>
      <c r="WG18">
        <f t="shared" si="380"/>
        <v>0</v>
      </c>
      <c r="WH18">
        <f t="shared" si="381"/>
        <v>0</v>
      </c>
      <c r="WI18">
        <f t="shared" si="382"/>
        <v>0</v>
      </c>
      <c r="WJ18">
        <f t="shared" si="383"/>
        <v>0</v>
      </c>
      <c r="WK18">
        <f t="shared" si="384"/>
        <v>0</v>
      </c>
      <c r="WL18">
        <f t="shared" si="385"/>
        <v>0</v>
      </c>
      <c r="WM18">
        <f t="shared" si="386"/>
        <v>0</v>
      </c>
      <c r="WN18">
        <f t="shared" si="387"/>
        <v>0.5</v>
      </c>
      <c r="WO18">
        <f t="shared" si="388"/>
        <v>0</v>
      </c>
      <c r="WP18">
        <f t="shared" si="389"/>
        <v>0</v>
      </c>
      <c r="WQ18">
        <f t="shared" si="390"/>
        <v>0</v>
      </c>
      <c r="WR18">
        <f t="shared" si="391"/>
        <v>0</v>
      </c>
      <c r="WS18">
        <f t="shared" si="392"/>
        <v>0</v>
      </c>
      <c r="WT18">
        <f t="shared" si="393"/>
        <v>0</v>
      </c>
      <c r="WU18">
        <f t="shared" si="394"/>
        <v>0</v>
      </c>
      <c r="WV18">
        <f t="shared" si="395"/>
        <v>0</v>
      </c>
      <c r="WW18">
        <f t="shared" si="396"/>
        <v>0</v>
      </c>
      <c r="WX18">
        <f t="shared" si="397"/>
        <v>0</v>
      </c>
      <c r="WY18">
        <f t="shared" si="398"/>
        <v>0</v>
      </c>
      <c r="WZ18">
        <f t="shared" si="399"/>
        <v>0</v>
      </c>
      <c r="XA18">
        <f t="shared" si="400"/>
        <v>0</v>
      </c>
      <c r="XB18">
        <f t="shared" si="401"/>
        <v>0</v>
      </c>
      <c r="XC18">
        <f t="shared" si="402"/>
        <v>0</v>
      </c>
      <c r="XD18">
        <f t="shared" si="403"/>
        <v>0</v>
      </c>
      <c r="XE18">
        <f t="shared" si="404"/>
        <v>0</v>
      </c>
      <c r="XF18">
        <f t="shared" si="405"/>
        <v>0</v>
      </c>
      <c r="XG18">
        <f t="shared" si="406"/>
        <v>0</v>
      </c>
      <c r="XH18">
        <f t="shared" si="407"/>
        <v>0</v>
      </c>
      <c r="XI18">
        <f t="shared" si="408"/>
        <v>0</v>
      </c>
      <c r="XJ18">
        <f t="shared" si="409"/>
        <v>0</v>
      </c>
      <c r="XK18">
        <f t="shared" si="410"/>
        <v>0</v>
      </c>
      <c r="XL18">
        <f t="shared" si="411"/>
        <v>0</v>
      </c>
      <c r="XM18">
        <f t="shared" si="412"/>
        <v>0</v>
      </c>
      <c r="XN18">
        <f t="shared" si="413"/>
        <v>0</v>
      </c>
      <c r="XO18">
        <f t="shared" si="414"/>
        <v>0</v>
      </c>
      <c r="XP18">
        <f t="shared" si="415"/>
        <v>0</v>
      </c>
      <c r="XQ18">
        <f t="shared" si="416"/>
        <v>0</v>
      </c>
      <c r="XR18">
        <f t="shared" si="417"/>
        <v>0</v>
      </c>
      <c r="XS18">
        <f t="shared" si="418"/>
        <v>0</v>
      </c>
      <c r="XT18">
        <f t="shared" si="419"/>
        <v>0.5</v>
      </c>
      <c r="XU18">
        <f t="shared" si="420"/>
        <v>0</v>
      </c>
      <c r="XV18">
        <f t="shared" si="421"/>
        <v>0</v>
      </c>
      <c r="XW18">
        <f t="shared" si="422"/>
        <v>0</v>
      </c>
      <c r="XX18">
        <f t="shared" si="423"/>
        <v>0</v>
      </c>
      <c r="XY18">
        <f t="shared" si="424"/>
        <v>0</v>
      </c>
      <c r="XZ18">
        <f t="shared" si="425"/>
        <v>0</v>
      </c>
      <c r="YA18">
        <f t="shared" si="426"/>
        <v>0</v>
      </c>
      <c r="YB18">
        <f t="shared" si="427"/>
        <v>0</v>
      </c>
      <c r="YC18">
        <f t="shared" si="428"/>
        <v>0</v>
      </c>
      <c r="YD18">
        <f t="shared" si="429"/>
        <v>0</v>
      </c>
      <c r="YE18">
        <f t="shared" si="430"/>
        <v>0</v>
      </c>
      <c r="YF18">
        <f t="shared" si="431"/>
        <v>0</v>
      </c>
      <c r="YG18">
        <f t="shared" si="432"/>
        <v>0</v>
      </c>
      <c r="YH18">
        <f t="shared" si="433"/>
        <v>0</v>
      </c>
      <c r="YI18">
        <f t="shared" si="434"/>
        <v>0</v>
      </c>
      <c r="YJ18">
        <f t="shared" si="435"/>
        <v>0</v>
      </c>
      <c r="YK18">
        <f t="shared" si="436"/>
        <v>0</v>
      </c>
      <c r="YL18">
        <f t="shared" si="437"/>
        <v>0</v>
      </c>
      <c r="YM18">
        <f t="shared" si="438"/>
        <v>0</v>
      </c>
      <c r="YN18">
        <f t="shared" si="439"/>
        <v>0</v>
      </c>
      <c r="YO18">
        <f t="shared" si="440"/>
        <v>0</v>
      </c>
      <c r="YP18">
        <f t="shared" si="441"/>
        <v>0</v>
      </c>
      <c r="YQ18">
        <f t="shared" si="442"/>
        <v>0</v>
      </c>
      <c r="YR18">
        <f t="shared" si="443"/>
        <v>0</v>
      </c>
      <c r="YS18">
        <f t="shared" si="444"/>
        <v>0</v>
      </c>
      <c r="YT18">
        <f t="shared" si="445"/>
        <v>0</v>
      </c>
      <c r="YU18">
        <f t="shared" si="446"/>
        <v>0</v>
      </c>
      <c r="YV18" t="str">
        <f t="shared" si="447"/>
        <v>'Healthy eating'  'access to land for community growing</v>
      </c>
      <c r="YW18">
        <f t="shared" si="448"/>
        <v>0</v>
      </c>
      <c r="YX18">
        <f t="shared" si="449"/>
        <v>0</v>
      </c>
      <c r="YY18">
        <f t="shared" si="450"/>
        <v>0</v>
      </c>
      <c r="YZ18">
        <f t="shared" si="451"/>
        <v>0</v>
      </c>
      <c r="ZA18">
        <f t="shared" si="452"/>
        <v>0</v>
      </c>
      <c r="ZB18">
        <f t="shared" si="453"/>
        <v>0</v>
      </c>
      <c r="ZC18">
        <f t="shared" si="454"/>
        <v>0</v>
      </c>
      <c r="ZD18">
        <f t="shared" si="455"/>
        <v>0</v>
      </c>
      <c r="ZE18">
        <f t="shared" si="456"/>
        <v>0</v>
      </c>
      <c r="ZF18">
        <f t="shared" si="457"/>
        <v>0</v>
      </c>
      <c r="ZG18">
        <f t="shared" si="458"/>
        <v>0</v>
      </c>
      <c r="ZH18">
        <f t="shared" si="459"/>
        <v>0</v>
      </c>
      <c r="ZI18">
        <f t="shared" si="460"/>
        <v>0</v>
      </c>
      <c r="ZJ18">
        <f t="shared" si="461"/>
        <v>0</v>
      </c>
      <c r="ZK18">
        <f t="shared" si="462"/>
        <v>0</v>
      </c>
      <c r="ZL18">
        <f t="shared" si="463"/>
        <v>0</v>
      </c>
      <c r="ZM18">
        <f t="shared" si="464"/>
        <v>0</v>
      </c>
      <c r="ZN18">
        <f t="shared" si="465"/>
        <v>0</v>
      </c>
      <c r="ZO18">
        <f t="shared" si="466"/>
        <v>0</v>
      </c>
      <c r="ZP18">
        <f t="shared" si="467"/>
        <v>0</v>
      </c>
      <c r="ZQ18">
        <f t="shared" si="468"/>
        <v>0</v>
      </c>
      <c r="ZR18">
        <f t="shared" si="469"/>
        <v>0</v>
      </c>
      <c r="ZS18">
        <f t="shared" si="470"/>
        <v>0</v>
      </c>
      <c r="ZT18">
        <f t="shared" si="471"/>
        <v>0</v>
      </c>
      <c r="ZU18">
        <f t="shared" si="472"/>
        <v>0</v>
      </c>
      <c r="ZV18">
        <f t="shared" si="473"/>
        <v>0</v>
      </c>
      <c r="ZW18">
        <f t="shared" si="474"/>
        <v>0</v>
      </c>
      <c r="ZX18">
        <f t="shared" si="475"/>
        <v>0</v>
      </c>
      <c r="ZY18">
        <f t="shared" si="476"/>
        <v>0</v>
      </c>
      <c r="ZZ18">
        <f t="shared" si="477"/>
        <v>0</v>
      </c>
      <c r="AAA18">
        <f t="shared" si="478"/>
        <v>0</v>
      </c>
      <c r="AAB18" t="str">
        <f t="shared" si="479"/>
        <v>'Healthy eating'  'access to land for community growing</v>
      </c>
      <c r="AAC18">
        <f t="shared" si="480"/>
        <v>0</v>
      </c>
      <c r="AAD18">
        <f t="shared" si="481"/>
        <v>0</v>
      </c>
      <c r="AAE18" t="str">
        <f t="shared" ca="1" si="482"/>
        <v>Inc_grant_public</v>
      </c>
      <c r="AAF18" t="str">
        <f t="shared" ca="1" si="483"/>
        <v>Act_coord</v>
      </c>
      <c r="AAG18" t="str">
        <f t="shared" ca="1" si="484"/>
        <v>TIss_land_use</v>
      </c>
      <c r="AAH18" t="str">
        <f t="shared" ca="1" si="485"/>
        <v>Ben_child</v>
      </c>
      <c r="AAI18" t="str">
        <f t="shared" ca="1" si="486"/>
        <v>Infl_local_reg</v>
      </c>
      <c r="AAJ18" t="str">
        <f t="shared" ca="1" si="487"/>
        <v>Comms_local_reg</v>
      </c>
      <c r="AAK18">
        <f>(UE18-UW18)*(UE18-UW18)+(UF18-UX18)*(UF18-UX18)+(UG18-UY18)*(UG18-UY18)+(UH18-UZ18)*(UH18-UZ18)+(UI18-VA18)*(UI18-VA18)+(UJ18-VB18)*(UJ18-VB18)+(UK18-VC18)*(UK18-VC18)+(UL18-VD18)*(UL18-VD18)+(UM18-VE18)*(UM18-VE18)</f>
        <v>18</v>
      </c>
    </row>
    <row r="19" spans="2:713" x14ac:dyDescent="0.35">
      <c r="B19">
        <v>427</v>
      </c>
      <c r="C19" s="8">
        <v>40597.290833333333</v>
      </c>
      <c r="D19" t="s">
        <v>232</v>
      </c>
      <c r="E19" t="s">
        <v>2704</v>
      </c>
      <c r="F19">
        <v>6</v>
      </c>
      <c r="G19" t="s">
        <v>231</v>
      </c>
      <c r="H19">
        <v>130000</v>
      </c>
      <c r="I19" s="9">
        <v>40543</v>
      </c>
      <c r="J19">
        <v>20</v>
      </c>
      <c r="K19">
        <v>5</v>
      </c>
      <c r="L19">
        <v>1</v>
      </c>
      <c r="M19">
        <v>10</v>
      </c>
      <c r="N19">
        <v>4</v>
      </c>
      <c r="O19">
        <v>12</v>
      </c>
      <c r="P19">
        <v>0</v>
      </c>
      <c r="Q19">
        <v>0</v>
      </c>
      <c r="R19">
        <v>26</v>
      </c>
      <c r="S19">
        <v>62</v>
      </c>
      <c r="T19">
        <v>0</v>
      </c>
      <c r="U19">
        <v>0</v>
      </c>
      <c r="V19">
        <v>0</v>
      </c>
      <c r="W19">
        <v>0</v>
      </c>
      <c r="Y19">
        <v>0.45</v>
      </c>
      <c r="Z19" s="10">
        <v>0</v>
      </c>
      <c r="AA19" s="10">
        <v>0.7</v>
      </c>
      <c r="AB19" s="10">
        <v>0.2</v>
      </c>
      <c r="AC19" s="10">
        <v>0</v>
      </c>
      <c r="AD19" s="10">
        <v>0</v>
      </c>
      <c r="AE19" s="10">
        <v>0</v>
      </c>
      <c r="AF19" s="10">
        <v>0.05</v>
      </c>
      <c r="AG19" s="10">
        <v>0.05</v>
      </c>
      <c r="AH19" s="10">
        <v>0</v>
      </c>
      <c r="AJ19" t="s">
        <v>264</v>
      </c>
      <c r="AQ19" t="s">
        <v>310</v>
      </c>
      <c r="AS19" t="s">
        <v>311</v>
      </c>
      <c r="AT19" t="s">
        <v>266</v>
      </c>
      <c r="AU19" t="s">
        <v>267</v>
      </c>
      <c r="AV19" t="s">
        <v>268</v>
      </c>
      <c r="AZ19" t="s">
        <v>313</v>
      </c>
      <c r="BE19" t="s">
        <v>254</v>
      </c>
      <c r="BL19" t="s">
        <v>319</v>
      </c>
      <c r="BP19" t="s">
        <v>320</v>
      </c>
      <c r="BQ19" t="s">
        <v>271</v>
      </c>
      <c r="BU19" t="s">
        <v>292</v>
      </c>
      <c r="CA19" t="s">
        <v>358</v>
      </c>
      <c r="CD19" t="s">
        <v>275</v>
      </c>
      <c r="CG19" t="s">
        <v>324</v>
      </c>
      <c r="CH19" t="s">
        <v>325</v>
      </c>
      <c r="CI19" t="s">
        <v>276</v>
      </c>
      <c r="CJ19" t="s">
        <v>255</v>
      </c>
      <c r="CK19" t="s">
        <v>326</v>
      </c>
      <c r="CO19" t="s">
        <v>327</v>
      </c>
      <c r="CP19" t="s">
        <v>328</v>
      </c>
      <c r="CR19">
        <v>0</v>
      </c>
      <c r="CS19" s="10">
        <v>0</v>
      </c>
      <c r="CT19">
        <v>0</v>
      </c>
      <c r="CU19" s="10">
        <v>0.02</v>
      </c>
      <c r="CV19">
        <v>0</v>
      </c>
      <c r="CW19" s="10">
        <v>0.04</v>
      </c>
      <c r="CX19" s="10">
        <v>0.02</v>
      </c>
      <c r="CY19" s="10">
        <v>0</v>
      </c>
      <c r="CZ19" s="10">
        <v>0</v>
      </c>
      <c r="DA19" s="10">
        <v>0</v>
      </c>
      <c r="DB19" s="10">
        <v>0</v>
      </c>
      <c r="DC19" s="10">
        <v>0</v>
      </c>
      <c r="DD19" s="10">
        <v>0.02</v>
      </c>
      <c r="DE19" s="10">
        <v>0.06</v>
      </c>
      <c r="DF19" s="10">
        <v>0</v>
      </c>
      <c r="DG19" s="10">
        <v>0</v>
      </c>
      <c r="DH19" s="10">
        <v>0</v>
      </c>
      <c r="DI19" s="10">
        <v>0</v>
      </c>
      <c r="DJ19" s="10">
        <v>0.02</v>
      </c>
      <c r="DK19" s="10">
        <v>0</v>
      </c>
      <c r="DL19" s="10">
        <v>0</v>
      </c>
      <c r="DM19" s="10">
        <v>0</v>
      </c>
      <c r="DN19" s="10">
        <v>0</v>
      </c>
      <c r="DO19" s="10">
        <v>0.02</v>
      </c>
      <c r="DP19" s="10">
        <v>0</v>
      </c>
      <c r="DQ19" s="10">
        <v>0</v>
      </c>
      <c r="DR19" s="10">
        <v>0.1</v>
      </c>
      <c r="DS19" s="10">
        <v>0.02</v>
      </c>
      <c r="DT19" s="10">
        <v>0</v>
      </c>
      <c r="DU19" s="10">
        <v>0</v>
      </c>
      <c r="DV19" s="10">
        <v>0</v>
      </c>
      <c r="DW19" s="10">
        <v>0</v>
      </c>
      <c r="DX19" s="10">
        <v>0</v>
      </c>
      <c r="DY19" s="10">
        <v>0.02</v>
      </c>
      <c r="DZ19" s="10">
        <v>0</v>
      </c>
      <c r="EA19" s="10">
        <v>0.02</v>
      </c>
      <c r="EB19" s="10">
        <v>0.06</v>
      </c>
      <c r="EC19" s="10">
        <v>0</v>
      </c>
      <c r="ED19" s="10">
        <v>0</v>
      </c>
      <c r="EE19" s="10">
        <v>0.06</v>
      </c>
      <c r="EF19" s="10">
        <v>0</v>
      </c>
      <c r="EG19" s="10">
        <v>0</v>
      </c>
      <c r="EH19" s="10">
        <v>0.02</v>
      </c>
      <c r="EI19" s="10">
        <v>0</v>
      </c>
      <c r="EJ19" s="10">
        <v>0.3</v>
      </c>
      <c r="EK19" s="10">
        <v>0</v>
      </c>
      <c r="EL19" s="10">
        <v>0.06</v>
      </c>
      <c r="EM19" s="10">
        <v>0</v>
      </c>
      <c r="EN19" s="10">
        <v>0</v>
      </c>
      <c r="EO19" s="10">
        <v>0</v>
      </c>
      <c r="EP19" s="10">
        <v>0</v>
      </c>
      <c r="EQ19" s="10">
        <v>0.02</v>
      </c>
      <c r="ER19" s="10">
        <v>0</v>
      </c>
      <c r="ES19" s="10">
        <v>0.02</v>
      </c>
      <c r="ET19" s="10">
        <v>0.02</v>
      </c>
      <c r="EU19" s="10">
        <v>0.02</v>
      </c>
      <c r="EV19" s="10">
        <v>0</v>
      </c>
      <c r="EW19" s="10">
        <v>0.06</v>
      </c>
      <c r="EX19" s="10">
        <v>0</v>
      </c>
      <c r="EY19" s="10">
        <v>0</v>
      </c>
      <c r="FA19" t="s">
        <v>2298</v>
      </c>
      <c r="FB19" t="s">
        <v>228</v>
      </c>
      <c r="FC19" t="s">
        <v>228</v>
      </c>
      <c r="FD19" t="s">
        <v>259</v>
      </c>
      <c r="FE19" t="s">
        <v>226</v>
      </c>
      <c r="FF19" t="s">
        <v>226</v>
      </c>
      <c r="FG19">
        <v>0</v>
      </c>
      <c r="FH19">
        <v>0</v>
      </c>
      <c r="FI19">
        <v>1</v>
      </c>
      <c r="FJ19">
        <v>0</v>
      </c>
      <c r="FK19">
        <v>2</v>
      </c>
      <c r="FL19">
        <v>4</v>
      </c>
      <c r="FM19">
        <v>0</v>
      </c>
      <c r="FN19">
        <v>5</v>
      </c>
      <c r="FO19">
        <v>3</v>
      </c>
      <c r="FP19">
        <v>1</v>
      </c>
      <c r="FQ19">
        <v>3</v>
      </c>
      <c r="FR19">
        <v>0</v>
      </c>
      <c r="FS19">
        <v>0</v>
      </c>
      <c r="FT19">
        <v>2</v>
      </c>
      <c r="FU19">
        <v>0</v>
      </c>
      <c r="FV19">
        <v>0</v>
      </c>
      <c r="FW19">
        <v>0</v>
      </c>
      <c r="FX19">
        <v>0</v>
      </c>
      <c r="FY19">
        <v>2</v>
      </c>
      <c r="FZ19">
        <v>1</v>
      </c>
      <c r="GA19">
        <v>0</v>
      </c>
      <c r="GB19">
        <v>0</v>
      </c>
      <c r="GC19">
        <v>0</v>
      </c>
      <c r="GD19">
        <v>3</v>
      </c>
      <c r="GE19">
        <v>0</v>
      </c>
      <c r="GF19">
        <v>0</v>
      </c>
      <c r="GG19">
        <v>0</v>
      </c>
      <c r="GH19" t="s">
        <v>332</v>
      </c>
      <c r="GI19" t="s">
        <v>307</v>
      </c>
      <c r="GJ19" t="s">
        <v>2599</v>
      </c>
      <c r="GR19" t="s">
        <v>289</v>
      </c>
      <c r="GS19" t="s">
        <v>229</v>
      </c>
      <c r="HA19" t="s">
        <v>371</v>
      </c>
      <c r="HB19" t="s">
        <v>290</v>
      </c>
      <c r="HE19" t="s">
        <v>291</v>
      </c>
      <c r="HQ19">
        <f t="shared" si="0"/>
        <v>26000</v>
      </c>
      <c r="HR19" t="str">
        <f t="shared" si="1"/>
        <v>B</v>
      </c>
      <c r="HS19">
        <f t="shared" si="2"/>
        <v>5</v>
      </c>
      <c r="HT19">
        <f t="shared" si="3"/>
        <v>3120</v>
      </c>
      <c r="HU19">
        <f t="shared" si="4"/>
        <v>0</v>
      </c>
      <c r="HV19">
        <f t="shared" si="5"/>
        <v>0</v>
      </c>
      <c r="HW19">
        <f t="shared" si="6"/>
        <v>6760</v>
      </c>
      <c r="HX19">
        <f t="shared" si="7"/>
        <v>16120</v>
      </c>
      <c r="HY19">
        <f t="shared" si="8"/>
        <v>0</v>
      </c>
      <c r="HZ19">
        <f t="shared" si="9"/>
        <v>0</v>
      </c>
      <c r="IA19">
        <f t="shared" si="10"/>
        <v>0</v>
      </c>
      <c r="IB19">
        <f t="shared" si="11"/>
        <v>0</v>
      </c>
      <c r="IC19">
        <f t="shared" si="12"/>
        <v>0</v>
      </c>
      <c r="ID19">
        <f t="shared" si="13"/>
        <v>3.5</v>
      </c>
      <c r="IE19">
        <f t="shared" si="14"/>
        <v>1</v>
      </c>
      <c r="IF19">
        <f t="shared" si="15"/>
        <v>0</v>
      </c>
      <c r="IG19">
        <f t="shared" si="16"/>
        <v>0</v>
      </c>
      <c r="IH19">
        <f t="shared" si="17"/>
        <v>0</v>
      </c>
      <c r="II19">
        <f t="shared" si="18"/>
        <v>0.25</v>
      </c>
      <c r="IJ19">
        <f t="shared" si="19"/>
        <v>0.25</v>
      </c>
      <c r="IK19">
        <f t="shared" si="20"/>
        <v>0</v>
      </c>
      <c r="IL19">
        <f t="shared" si="21"/>
        <v>0</v>
      </c>
      <c r="IM19">
        <f t="shared" si="22"/>
        <v>0.7</v>
      </c>
      <c r="IN19">
        <f t="shared" si="23"/>
        <v>0.2</v>
      </c>
      <c r="IO19">
        <f t="shared" si="24"/>
        <v>0</v>
      </c>
      <c r="IP19">
        <f t="shared" si="25"/>
        <v>0</v>
      </c>
      <c r="IQ19">
        <f t="shared" si="26"/>
        <v>0</v>
      </c>
      <c r="IR19">
        <f t="shared" si="27"/>
        <v>0.05</v>
      </c>
      <c r="IS19">
        <f t="shared" si="28"/>
        <v>0.05</v>
      </c>
      <c r="IT19">
        <f t="shared" si="29"/>
        <v>0</v>
      </c>
      <c r="IU19">
        <f t="shared" si="30"/>
        <v>0</v>
      </c>
      <c r="IV19">
        <f t="shared" si="31"/>
        <v>2.8</v>
      </c>
      <c r="IW19">
        <f t="shared" si="32"/>
        <v>0.8</v>
      </c>
      <c r="IX19">
        <f t="shared" si="33"/>
        <v>0</v>
      </c>
      <c r="IY19">
        <f t="shared" si="34"/>
        <v>0</v>
      </c>
      <c r="IZ19">
        <f t="shared" si="35"/>
        <v>0</v>
      </c>
      <c r="JA19">
        <f t="shared" si="36"/>
        <v>0.2</v>
      </c>
      <c r="JB19">
        <f t="shared" si="37"/>
        <v>0.2</v>
      </c>
      <c r="JC19">
        <f t="shared" si="38"/>
        <v>0</v>
      </c>
      <c r="JD19">
        <f t="shared" si="39"/>
        <v>0</v>
      </c>
      <c r="JE19">
        <f t="shared" si="40"/>
        <v>18200</v>
      </c>
      <c r="JF19">
        <f t="shared" si="41"/>
        <v>5200</v>
      </c>
      <c r="JG19">
        <f t="shared" si="42"/>
        <v>0</v>
      </c>
      <c r="JH19">
        <f t="shared" si="43"/>
        <v>0</v>
      </c>
      <c r="JI19">
        <f t="shared" si="44"/>
        <v>0</v>
      </c>
      <c r="JJ19">
        <f t="shared" si="45"/>
        <v>1300</v>
      </c>
      <c r="JK19">
        <f t="shared" si="46"/>
        <v>1300</v>
      </c>
      <c r="JL19">
        <f t="shared" si="47"/>
        <v>0</v>
      </c>
      <c r="JM19">
        <f t="shared" si="48"/>
        <v>0</v>
      </c>
      <c r="JN19">
        <f t="shared" si="49"/>
        <v>0</v>
      </c>
      <c r="JO19">
        <f t="shared" si="50"/>
        <v>0</v>
      </c>
      <c r="JP19">
        <f t="shared" si="51"/>
        <v>0.1</v>
      </c>
      <c r="JQ19">
        <f t="shared" si="52"/>
        <v>0</v>
      </c>
      <c r="JR19">
        <f t="shared" si="53"/>
        <v>0.2</v>
      </c>
      <c r="JS19">
        <f t="shared" si="54"/>
        <v>0.1</v>
      </c>
      <c r="JT19">
        <f t="shared" si="55"/>
        <v>0</v>
      </c>
      <c r="JU19">
        <f t="shared" si="56"/>
        <v>0</v>
      </c>
      <c r="JV19">
        <f t="shared" si="57"/>
        <v>0</v>
      </c>
      <c r="JW19">
        <f t="shared" si="58"/>
        <v>0</v>
      </c>
      <c r="JX19">
        <f t="shared" si="59"/>
        <v>0</v>
      </c>
      <c r="JY19">
        <f t="shared" si="60"/>
        <v>0.1</v>
      </c>
      <c r="JZ19">
        <f t="shared" si="61"/>
        <v>0.3</v>
      </c>
      <c r="KA19">
        <f t="shared" si="62"/>
        <v>0</v>
      </c>
      <c r="KB19">
        <f t="shared" si="63"/>
        <v>0</v>
      </c>
      <c r="KC19">
        <f t="shared" si="64"/>
        <v>0</v>
      </c>
      <c r="KD19">
        <f t="shared" si="65"/>
        <v>0</v>
      </c>
      <c r="KE19">
        <f t="shared" si="66"/>
        <v>0.1</v>
      </c>
      <c r="KF19">
        <f t="shared" si="67"/>
        <v>0</v>
      </c>
      <c r="KG19">
        <f t="shared" si="68"/>
        <v>0</v>
      </c>
      <c r="KH19">
        <f t="shared" si="69"/>
        <v>0</v>
      </c>
      <c r="KI19">
        <f t="shared" si="70"/>
        <v>0</v>
      </c>
      <c r="KJ19">
        <f t="shared" si="71"/>
        <v>0.1</v>
      </c>
      <c r="KK19">
        <f t="shared" si="72"/>
        <v>0</v>
      </c>
      <c r="KL19">
        <f t="shared" si="73"/>
        <v>0</v>
      </c>
      <c r="KM19">
        <f t="shared" si="74"/>
        <v>0.5</v>
      </c>
      <c r="KN19">
        <f t="shared" si="75"/>
        <v>0.1</v>
      </c>
      <c r="KO19">
        <f t="shared" si="76"/>
        <v>0</v>
      </c>
      <c r="KP19">
        <f t="shared" si="77"/>
        <v>0</v>
      </c>
      <c r="KQ19">
        <f t="shared" si="78"/>
        <v>0</v>
      </c>
      <c r="KR19">
        <f t="shared" si="79"/>
        <v>0</v>
      </c>
      <c r="KS19">
        <f t="shared" si="80"/>
        <v>0</v>
      </c>
      <c r="KT19">
        <f t="shared" si="81"/>
        <v>0.1</v>
      </c>
      <c r="KU19">
        <f t="shared" si="82"/>
        <v>0</v>
      </c>
      <c r="KV19">
        <f t="shared" si="83"/>
        <v>0.1</v>
      </c>
      <c r="KW19">
        <f t="shared" si="84"/>
        <v>0.3</v>
      </c>
      <c r="KX19">
        <f t="shared" si="85"/>
        <v>0</v>
      </c>
      <c r="KY19">
        <f t="shared" si="86"/>
        <v>0</v>
      </c>
      <c r="KZ19">
        <f t="shared" si="87"/>
        <v>0.3</v>
      </c>
      <c r="LA19">
        <f t="shared" si="88"/>
        <v>0</v>
      </c>
      <c r="LB19">
        <f t="shared" si="89"/>
        <v>0</v>
      </c>
      <c r="LC19">
        <f t="shared" si="90"/>
        <v>0.1</v>
      </c>
      <c r="LD19">
        <f t="shared" si="91"/>
        <v>0</v>
      </c>
      <c r="LE19">
        <f t="shared" si="92"/>
        <v>1.5</v>
      </c>
      <c r="LF19">
        <f t="shared" si="93"/>
        <v>0</v>
      </c>
      <c r="LG19">
        <f t="shared" si="94"/>
        <v>0.3</v>
      </c>
      <c r="LH19">
        <f t="shared" si="95"/>
        <v>0</v>
      </c>
      <c r="LI19">
        <f t="shared" si="96"/>
        <v>0</v>
      </c>
      <c r="LJ19">
        <f t="shared" si="97"/>
        <v>0</v>
      </c>
      <c r="LK19">
        <f t="shared" si="98"/>
        <v>0</v>
      </c>
      <c r="LL19">
        <f t="shared" si="99"/>
        <v>0.1</v>
      </c>
      <c r="LM19">
        <f t="shared" si="100"/>
        <v>0</v>
      </c>
      <c r="LN19">
        <f t="shared" si="101"/>
        <v>0.1</v>
      </c>
      <c r="LO19">
        <f t="shared" si="102"/>
        <v>0.1</v>
      </c>
      <c r="LP19">
        <f t="shared" si="103"/>
        <v>0.1</v>
      </c>
      <c r="LQ19">
        <f t="shared" si="104"/>
        <v>0</v>
      </c>
      <c r="LR19">
        <f t="shared" si="105"/>
        <v>0.3</v>
      </c>
      <c r="LS19">
        <f t="shared" si="106"/>
        <v>0</v>
      </c>
      <c r="LT19">
        <f t="shared" si="107"/>
        <v>0</v>
      </c>
      <c r="LU19">
        <f t="shared" si="108"/>
        <v>0</v>
      </c>
      <c r="LV19">
        <f t="shared" si="109"/>
        <v>0</v>
      </c>
      <c r="LW19">
        <f t="shared" si="110"/>
        <v>0</v>
      </c>
      <c r="LX19">
        <f t="shared" si="111"/>
        <v>0.02</v>
      </c>
      <c r="LY19">
        <f t="shared" si="112"/>
        <v>0</v>
      </c>
      <c r="LZ19">
        <f t="shared" si="113"/>
        <v>0.04</v>
      </c>
      <c r="MA19">
        <f t="shared" si="114"/>
        <v>0.02</v>
      </c>
      <c r="MB19">
        <f t="shared" si="115"/>
        <v>0</v>
      </c>
      <c r="MC19">
        <f t="shared" si="116"/>
        <v>0</v>
      </c>
      <c r="MD19">
        <f t="shared" si="117"/>
        <v>0</v>
      </c>
      <c r="ME19">
        <f t="shared" si="118"/>
        <v>0</v>
      </c>
      <c r="MF19">
        <f t="shared" si="119"/>
        <v>0</v>
      </c>
      <c r="MG19">
        <f t="shared" si="120"/>
        <v>0.02</v>
      </c>
      <c r="MH19">
        <f t="shared" si="121"/>
        <v>0.06</v>
      </c>
      <c r="MI19">
        <f t="shared" si="122"/>
        <v>0</v>
      </c>
      <c r="MJ19">
        <f t="shared" si="123"/>
        <v>0</v>
      </c>
      <c r="MK19">
        <f t="shared" si="124"/>
        <v>0</v>
      </c>
      <c r="ML19">
        <f t="shared" si="125"/>
        <v>0</v>
      </c>
      <c r="MM19">
        <f t="shared" si="126"/>
        <v>0.02</v>
      </c>
      <c r="MN19">
        <f t="shared" si="127"/>
        <v>0</v>
      </c>
      <c r="MO19">
        <f t="shared" si="128"/>
        <v>0</v>
      </c>
      <c r="MP19">
        <f t="shared" si="129"/>
        <v>0</v>
      </c>
      <c r="MQ19">
        <f t="shared" si="130"/>
        <v>0</v>
      </c>
      <c r="MR19">
        <f t="shared" si="131"/>
        <v>0.02</v>
      </c>
      <c r="MS19">
        <f t="shared" si="132"/>
        <v>0</v>
      </c>
      <c r="MT19">
        <f t="shared" si="133"/>
        <v>0</v>
      </c>
      <c r="MU19">
        <f t="shared" si="134"/>
        <v>0.1</v>
      </c>
      <c r="MV19">
        <f t="shared" si="135"/>
        <v>0.02</v>
      </c>
      <c r="MW19">
        <f t="shared" si="136"/>
        <v>0</v>
      </c>
      <c r="MX19">
        <f t="shared" si="137"/>
        <v>0</v>
      </c>
      <c r="MY19">
        <f t="shared" si="138"/>
        <v>0</v>
      </c>
      <c r="MZ19">
        <f t="shared" si="139"/>
        <v>0</v>
      </c>
      <c r="NA19">
        <f t="shared" si="140"/>
        <v>0</v>
      </c>
      <c r="NB19">
        <f t="shared" si="141"/>
        <v>0.02</v>
      </c>
      <c r="NC19">
        <f t="shared" si="142"/>
        <v>0</v>
      </c>
      <c r="ND19">
        <f t="shared" si="143"/>
        <v>0.02</v>
      </c>
      <c r="NE19">
        <f t="shared" si="144"/>
        <v>0.06</v>
      </c>
      <c r="NF19">
        <f t="shared" si="145"/>
        <v>0</v>
      </c>
      <c r="NG19">
        <f t="shared" si="146"/>
        <v>0</v>
      </c>
      <c r="NH19">
        <f t="shared" si="147"/>
        <v>0.06</v>
      </c>
      <c r="NI19">
        <f t="shared" si="148"/>
        <v>0</v>
      </c>
      <c r="NJ19">
        <f t="shared" si="149"/>
        <v>0</v>
      </c>
      <c r="NK19">
        <f t="shared" si="150"/>
        <v>0.02</v>
      </c>
      <c r="NL19">
        <f t="shared" si="151"/>
        <v>0</v>
      </c>
      <c r="NM19">
        <f t="shared" si="152"/>
        <v>0.3</v>
      </c>
      <c r="NN19">
        <f t="shared" si="153"/>
        <v>0</v>
      </c>
      <c r="NO19">
        <f t="shared" si="154"/>
        <v>0.06</v>
      </c>
      <c r="NP19">
        <f t="shared" si="155"/>
        <v>0</v>
      </c>
      <c r="NQ19">
        <f t="shared" si="156"/>
        <v>0</v>
      </c>
      <c r="NR19">
        <f t="shared" si="157"/>
        <v>0</v>
      </c>
      <c r="NS19">
        <f t="shared" si="158"/>
        <v>0</v>
      </c>
      <c r="NT19">
        <f t="shared" si="159"/>
        <v>0.02</v>
      </c>
      <c r="NU19">
        <f t="shared" si="160"/>
        <v>0</v>
      </c>
      <c r="NV19">
        <f t="shared" si="161"/>
        <v>0.02</v>
      </c>
      <c r="NW19">
        <f t="shared" si="162"/>
        <v>0.02</v>
      </c>
      <c r="NX19">
        <f t="shared" si="163"/>
        <v>0.02</v>
      </c>
      <c r="NY19">
        <f t="shared" si="164"/>
        <v>0</v>
      </c>
      <c r="NZ19">
        <f t="shared" si="165"/>
        <v>0.06</v>
      </c>
      <c r="OA19">
        <f t="shared" si="166"/>
        <v>0</v>
      </c>
      <c r="OB19">
        <f t="shared" si="167"/>
        <v>0</v>
      </c>
      <c r="OC19">
        <f t="shared" si="168"/>
        <v>0</v>
      </c>
      <c r="OD19">
        <f t="shared" si="169"/>
        <v>0</v>
      </c>
      <c r="OE19">
        <f t="shared" si="170"/>
        <v>0</v>
      </c>
      <c r="OF19">
        <f t="shared" si="171"/>
        <v>0.08</v>
      </c>
      <c r="OG19">
        <f t="shared" si="172"/>
        <v>0</v>
      </c>
      <c r="OH19">
        <f t="shared" si="173"/>
        <v>0.16</v>
      </c>
      <c r="OI19">
        <f t="shared" si="174"/>
        <v>0.08</v>
      </c>
      <c r="OJ19">
        <f t="shared" si="175"/>
        <v>0</v>
      </c>
      <c r="OK19">
        <f t="shared" si="176"/>
        <v>0</v>
      </c>
      <c r="OL19">
        <f t="shared" si="177"/>
        <v>0</v>
      </c>
      <c r="OM19">
        <f t="shared" si="178"/>
        <v>0</v>
      </c>
      <c r="ON19">
        <f t="shared" si="179"/>
        <v>0</v>
      </c>
      <c r="OO19">
        <f t="shared" si="180"/>
        <v>0.08</v>
      </c>
      <c r="OP19">
        <f t="shared" si="181"/>
        <v>0.24</v>
      </c>
      <c r="OQ19">
        <f t="shared" si="182"/>
        <v>0</v>
      </c>
      <c r="OR19">
        <f t="shared" si="183"/>
        <v>0</v>
      </c>
      <c r="OS19">
        <f t="shared" si="184"/>
        <v>0</v>
      </c>
      <c r="OT19">
        <f t="shared" si="185"/>
        <v>0</v>
      </c>
      <c r="OU19">
        <f t="shared" si="186"/>
        <v>0.08</v>
      </c>
      <c r="OV19">
        <f t="shared" si="187"/>
        <v>0</v>
      </c>
      <c r="OW19">
        <f t="shared" si="188"/>
        <v>0</v>
      </c>
      <c r="OX19">
        <f t="shared" si="189"/>
        <v>0</v>
      </c>
      <c r="OY19">
        <f t="shared" si="190"/>
        <v>0</v>
      </c>
      <c r="OZ19">
        <f t="shared" si="191"/>
        <v>0.08</v>
      </c>
      <c r="PA19">
        <f t="shared" si="192"/>
        <v>0</v>
      </c>
      <c r="PB19">
        <f t="shared" si="193"/>
        <v>0</v>
      </c>
      <c r="PC19">
        <f t="shared" si="194"/>
        <v>0.4</v>
      </c>
      <c r="PD19">
        <f t="shared" si="195"/>
        <v>0.08</v>
      </c>
      <c r="PE19">
        <f t="shared" si="196"/>
        <v>0</v>
      </c>
      <c r="PF19">
        <f t="shared" si="197"/>
        <v>0</v>
      </c>
      <c r="PG19">
        <f t="shared" si="198"/>
        <v>0</v>
      </c>
      <c r="PH19">
        <f t="shared" si="199"/>
        <v>0</v>
      </c>
      <c r="PI19">
        <f t="shared" si="200"/>
        <v>0</v>
      </c>
      <c r="PJ19">
        <f t="shared" si="201"/>
        <v>0.08</v>
      </c>
      <c r="PK19">
        <f t="shared" si="202"/>
        <v>0</v>
      </c>
      <c r="PL19">
        <f t="shared" si="203"/>
        <v>0.08</v>
      </c>
      <c r="PM19">
        <f t="shared" si="204"/>
        <v>0.24</v>
      </c>
      <c r="PN19">
        <f t="shared" si="205"/>
        <v>0</v>
      </c>
      <c r="PO19">
        <f t="shared" si="206"/>
        <v>0</v>
      </c>
      <c r="PP19">
        <f t="shared" si="207"/>
        <v>0.24</v>
      </c>
      <c r="PQ19">
        <f t="shared" si="208"/>
        <v>0</v>
      </c>
      <c r="PR19">
        <f t="shared" si="209"/>
        <v>0</v>
      </c>
      <c r="PS19">
        <f t="shared" si="210"/>
        <v>0.08</v>
      </c>
      <c r="PT19">
        <f t="shared" si="211"/>
        <v>0</v>
      </c>
      <c r="PU19">
        <f t="shared" si="212"/>
        <v>1.2</v>
      </c>
      <c r="PV19">
        <f t="shared" si="213"/>
        <v>0</v>
      </c>
      <c r="PW19">
        <f t="shared" si="214"/>
        <v>0.24</v>
      </c>
      <c r="PX19">
        <f t="shared" si="215"/>
        <v>0</v>
      </c>
      <c r="PY19">
        <f t="shared" si="216"/>
        <v>0</v>
      </c>
      <c r="PZ19">
        <f t="shared" si="217"/>
        <v>0</v>
      </c>
      <c r="QA19">
        <f t="shared" si="218"/>
        <v>0</v>
      </c>
      <c r="QB19">
        <f t="shared" si="219"/>
        <v>0.08</v>
      </c>
      <c r="QC19">
        <f t="shared" si="220"/>
        <v>0</v>
      </c>
      <c r="QD19">
        <f t="shared" si="221"/>
        <v>0.08</v>
      </c>
      <c r="QE19">
        <f t="shared" si="222"/>
        <v>0.08</v>
      </c>
      <c r="QF19">
        <f t="shared" si="223"/>
        <v>0.08</v>
      </c>
      <c r="QG19">
        <f t="shared" si="224"/>
        <v>0</v>
      </c>
      <c r="QH19">
        <f t="shared" si="225"/>
        <v>0.24</v>
      </c>
      <c r="QI19">
        <f t="shared" si="226"/>
        <v>0</v>
      </c>
      <c r="QJ19">
        <f t="shared" si="227"/>
        <v>0</v>
      </c>
      <c r="QK19">
        <f t="shared" si="228"/>
        <v>0</v>
      </c>
      <c r="QL19">
        <f t="shared" si="229"/>
        <v>0</v>
      </c>
      <c r="QM19">
        <f t="shared" si="230"/>
        <v>0</v>
      </c>
      <c r="QN19">
        <f t="shared" si="231"/>
        <v>520</v>
      </c>
      <c r="QO19">
        <f t="shared" si="232"/>
        <v>0</v>
      </c>
      <c r="QP19">
        <f t="shared" si="233"/>
        <v>1040</v>
      </c>
      <c r="QQ19">
        <f t="shared" si="234"/>
        <v>520</v>
      </c>
      <c r="QR19">
        <f t="shared" si="235"/>
        <v>0</v>
      </c>
      <c r="QS19">
        <f t="shared" si="236"/>
        <v>0</v>
      </c>
      <c r="QT19">
        <f t="shared" si="237"/>
        <v>0</v>
      </c>
      <c r="QU19">
        <f t="shared" si="238"/>
        <v>0</v>
      </c>
      <c r="QV19">
        <f t="shared" si="239"/>
        <v>0</v>
      </c>
      <c r="QW19">
        <f t="shared" si="240"/>
        <v>520</v>
      </c>
      <c r="QX19">
        <f t="shared" si="241"/>
        <v>1560</v>
      </c>
      <c r="QY19">
        <f t="shared" si="242"/>
        <v>0</v>
      </c>
      <c r="QZ19">
        <f t="shared" si="243"/>
        <v>0</v>
      </c>
      <c r="RA19">
        <f t="shared" si="244"/>
        <v>0</v>
      </c>
      <c r="RB19">
        <f t="shared" si="245"/>
        <v>0</v>
      </c>
      <c r="RC19">
        <f t="shared" si="246"/>
        <v>520</v>
      </c>
      <c r="RD19">
        <f t="shared" si="247"/>
        <v>0</v>
      </c>
      <c r="RE19">
        <f t="shared" si="248"/>
        <v>0</v>
      </c>
      <c r="RF19">
        <f t="shared" si="249"/>
        <v>0</v>
      </c>
      <c r="RG19">
        <f t="shared" si="250"/>
        <v>0</v>
      </c>
      <c r="RH19">
        <f t="shared" si="251"/>
        <v>520</v>
      </c>
      <c r="RI19">
        <f t="shared" si="252"/>
        <v>0</v>
      </c>
      <c r="RJ19">
        <f t="shared" si="253"/>
        <v>0</v>
      </c>
      <c r="RK19">
        <f t="shared" si="254"/>
        <v>2600</v>
      </c>
      <c r="RL19">
        <f t="shared" si="255"/>
        <v>520</v>
      </c>
      <c r="RM19">
        <f t="shared" si="256"/>
        <v>0</v>
      </c>
      <c r="RN19">
        <f t="shared" si="257"/>
        <v>0</v>
      </c>
      <c r="RO19">
        <f t="shared" si="258"/>
        <v>0</v>
      </c>
      <c r="RP19">
        <f t="shared" si="259"/>
        <v>0</v>
      </c>
      <c r="RQ19">
        <f t="shared" si="260"/>
        <v>0</v>
      </c>
      <c r="RR19">
        <f t="shared" si="261"/>
        <v>520</v>
      </c>
      <c r="RS19">
        <f t="shared" si="262"/>
        <v>0</v>
      </c>
      <c r="RT19">
        <f t="shared" si="263"/>
        <v>520</v>
      </c>
      <c r="RU19">
        <f t="shared" si="264"/>
        <v>1560</v>
      </c>
      <c r="RV19">
        <f t="shared" si="265"/>
        <v>0</v>
      </c>
      <c r="RW19">
        <f t="shared" si="266"/>
        <v>0</v>
      </c>
      <c r="RX19">
        <f t="shared" si="267"/>
        <v>1560</v>
      </c>
      <c r="RY19">
        <f t="shared" si="268"/>
        <v>0</v>
      </c>
      <c r="RZ19">
        <f t="shared" si="269"/>
        <v>0</v>
      </c>
      <c r="SA19">
        <f t="shared" si="270"/>
        <v>520</v>
      </c>
      <c r="SB19">
        <f t="shared" si="271"/>
        <v>0</v>
      </c>
      <c r="SC19">
        <f t="shared" si="272"/>
        <v>7800</v>
      </c>
      <c r="SD19">
        <f t="shared" si="273"/>
        <v>0</v>
      </c>
      <c r="SE19">
        <f t="shared" si="274"/>
        <v>1560</v>
      </c>
      <c r="SF19">
        <f t="shared" si="275"/>
        <v>0</v>
      </c>
      <c r="SG19">
        <f t="shared" si="276"/>
        <v>0</v>
      </c>
      <c r="SH19">
        <f t="shared" si="277"/>
        <v>0</v>
      </c>
      <c r="SI19">
        <f t="shared" si="278"/>
        <v>0</v>
      </c>
      <c r="SJ19">
        <f t="shared" si="279"/>
        <v>520</v>
      </c>
      <c r="SK19">
        <f t="shared" si="280"/>
        <v>0</v>
      </c>
      <c r="SL19">
        <f t="shared" si="281"/>
        <v>520</v>
      </c>
      <c r="SM19">
        <f t="shared" si="282"/>
        <v>520</v>
      </c>
      <c r="SN19">
        <f t="shared" si="283"/>
        <v>520</v>
      </c>
      <c r="SO19">
        <f t="shared" si="284"/>
        <v>0</v>
      </c>
      <c r="SP19">
        <f t="shared" si="285"/>
        <v>1560</v>
      </c>
      <c r="SQ19">
        <f t="shared" si="286"/>
        <v>0</v>
      </c>
      <c r="SR19">
        <f t="shared" si="287"/>
        <v>0</v>
      </c>
      <c r="SS19">
        <f t="shared" si="288"/>
        <v>0</v>
      </c>
      <c r="ST19">
        <f t="shared" si="289"/>
        <v>0</v>
      </c>
      <c r="SU19">
        <f t="shared" si="290"/>
        <v>5</v>
      </c>
      <c r="SV19">
        <f t="shared" si="291"/>
        <v>0</v>
      </c>
      <c r="SW19">
        <f t="shared" si="292"/>
        <v>0</v>
      </c>
      <c r="SX19">
        <f t="shared" si="293"/>
        <v>0</v>
      </c>
      <c r="SY19">
        <f t="shared" si="294"/>
        <v>5</v>
      </c>
      <c r="SZ19">
        <f t="shared" si="295"/>
        <v>0</v>
      </c>
      <c r="TA19">
        <f t="shared" si="296"/>
        <v>0</v>
      </c>
      <c r="TB19">
        <f t="shared" si="297"/>
        <v>0</v>
      </c>
      <c r="TC19">
        <f t="shared" si="298"/>
        <v>0</v>
      </c>
      <c r="TD19">
        <f t="shared" si="299"/>
        <v>5</v>
      </c>
      <c r="TE19">
        <f t="shared" si="300"/>
        <v>5</v>
      </c>
      <c r="TF19">
        <f t="shared" si="301"/>
        <v>0</v>
      </c>
      <c r="TG19">
        <f t="shared" si="302"/>
        <v>0</v>
      </c>
      <c r="TH19">
        <f t="shared" si="303"/>
        <v>0</v>
      </c>
      <c r="TI19">
        <f t="shared" si="304"/>
        <v>5</v>
      </c>
      <c r="TJ19">
        <f t="shared" si="305"/>
        <v>0</v>
      </c>
      <c r="TK19">
        <f t="shared" si="306"/>
        <v>0</v>
      </c>
      <c r="TL19">
        <f t="shared" si="307"/>
        <v>0</v>
      </c>
      <c r="TM19">
        <f t="shared" si="308"/>
        <v>0</v>
      </c>
      <c r="TN19">
        <f t="shared" si="309"/>
        <v>0</v>
      </c>
      <c r="TO19">
        <f t="shared" si="310"/>
        <v>5</v>
      </c>
      <c r="TP19">
        <f t="shared" si="311"/>
        <v>0</v>
      </c>
      <c r="TQ19">
        <f t="shared" si="312"/>
        <v>4</v>
      </c>
      <c r="TR19">
        <f t="shared" si="313"/>
        <v>2</v>
      </c>
      <c r="TS19">
        <f t="shared" si="314"/>
        <v>0</v>
      </c>
      <c r="TT19">
        <f t="shared" si="315"/>
        <v>1</v>
      </c>
      <c r="TU19">
        <f t="shared" si="316"/>
        <v>3</v>
      </c>
      <c r="TV19">
        <f t="shared" si="317"/>
        <v>0</v>
      </c>
      <c r="TW19">
        <f t="shared" si="318"/>
        <v>0</v>
      </c>
      <c r="TX19">
        <f t="shared" si="319"/>
        <v>5</v>
      </c>
      <c r="TY19">
        <f t="shared" si="320"/>
        <v>0</v>
      </c>
      <c r="TZ19">
        <f t="shared" si="321"/>
        <v>4</v>
      </c>
      <c r="UA19">
        <f t="shared" si="322"/>
        <v>2</v>
      </c>
      <c r="UB19">
        <f t="shared" si="323"/>
        <v>0</v>
      </c>
      <c r="UC19">
        <f t="shared" si="324"/>
        <v>1</v>
      </c>
      <c r="UD19">
        <f t="shared" si="325"/>
        <v>3</v>
      </c>
      <c r="UE19">
        <f t="shared" si="326"/>
        <v>5</v>
      </c>
      <c r="UF19">
        <f t="shared" si="327"/>
        <v>3</v>
      </c>
      <c r="UG19">
        <f t="shared" si="328"/>
        <v>0</v>
      </c>
      <c r="UH19">
        <f t="shared" si="329"/>
        <v>0</v>
      </c>
      <c r="UI19">
        <f t="shared" si="330"/>
        <v>4</v>
      </c>
      <c r="UJ19">
        <f t="shared" si="331"/>
        <v>0</v>
      </c>
      <c r="UK19">
        <f t="shared" si="332"/>
        <v>0</v>
      </c>
      <c r="UL19">
        <f t="shared" si="333"/>
        <v>0</v>
      </c>
      <c r="UM19">
        <f t="shared" si="334"/>
        <v>0</v>
      </c>
      <c r="UN19">
        <f t="shared" si="335"/>
        <v>5</v>
      </c>
      <c r="UO19">
        <f t="shared" si="336"/>
        <v>3</v>
      </c>
      <c r="UP19">
        <f t="shared" si="337"/>
        <v>0</v>
      </c>
      <c r="UQ19">
        <f t="shared" si="338"/>
        <v>0</v>
      </c>
      <c r="UR19">
        <f t="shared" si="339"/>
        <v>4</v>
      </c>
      <c r="US19">
        <f t="shared" si="340"/>
        <v>0</v>
      </c>
      <c r="UT19">
        <f t="shared" si="341"/>
        <v>0</v>
      </c>
      <c r="UU19">
        <f t="shared" si="342"/>
        <v>0</v>
      </c>
      <c r="UV19">
        <f t="shared" si="343"/>
        <v>0</v>
      </c>
      <c r="UW19">
        <f t="shared" si="344"/>
        <v>4</v>
      </c>
      <c r="UX19">
        <f t="shared" si="345"/>
        <v>5</v>
      </c>
      <c r="UY19">
        <f t="shared" si="346"/>
        <v>0</v>
      </c>
      <c r="UZ19">
        <f t="shared" si="347"/>
        <v>0</v>
      </c>
      <c r="VA19">
        <f t="shared" si="348"/>
        <v>0</v>
      </c>
      <c r="VB19">
        <f t="shared" si="349"/>
        <v>3</v>
      </c>
      <c r="VC19">
        <f t="shared" si="350"/>
        <v>0</v>
      </c>
      <c r="VD19">
        <f t="shared" si="351"/>
        <v>0</v>
      </c>
      <c r="VE19">
        <f t="shared" si="352"/>
        <v>0</v>
      </c>
      <c r="VF19">
        <f t="shared" si="353"/>
        <v>4</v>
      </c>
      <c r="VG19">
        <f t="shared" si="354"/>
        <v>5</v>
      </c>
      <c r="VH19">
        <f t="shared" si="355"/>
        <v>0</v>
      </c>
      <c r="VI19">
        <f t="shared" si="356"/>
        <v>0</v>
      </c>
      <c r="VJ19">
        <f t="shared" si="357"/>
        <v>0</v>
      </c>
      <c r="VK19">
        <f t="shared" si="358"/>
        <v>3</v>
      </c>
      <c r="VL19">
        <f t="shared" si="359"/>
        <v>0</v>
      </c>
      <c r="VM19">
        <f t="shared" si="360"/>
        <v>0</v>
      </c>
      <c r="VN19">
        <f t="shared" si="361"/>
        <v>0</v>
      </c>
      <c r="VO19">
        <f t="shared" si="362"/>
        <v>0</v>
      </c>
      <c r="VP19">
        <f t="shared" si="363"/>
        <v>0</v>
      </c>
      <c r="VQ19">
        <f t="shared" si="364"/>
        <v>0</v>
      </c>
      <c r="VR19">
        <f t="shared" si="365"/>
        <v>0</v>
      </c>
      <c r="VS19">
        <f t="shared" si="366"/>
        <v>0</v>
      </c>
      <c r="VT19">
        <f t="shared" si="367"/>
        <v>0</v>
      </c>
      <c r="VU19">
        <f t="shared" si="368"/>
        <v>0</v>
      </c>
      <c r="VV19">
        <f t="shared" si="369"/>
        <v>0</v>
      </c>
      <c r="VW19">
        <f t="shared" si="370"/>
        <v>0</v>
      </c>
      <c r="VX19">
        <f t="shared" si="371"/>
        <v>0</v>
      </c>
      <c r="VY19">
        <f t="shared" si="372"/>
        <v>0</v>
      </c>
      <c r="VZ19">
        <f t="shared" si="373"/>
        <v>0</v>
      </c>
      <c r="WA19">
        <f t="shared" si="374"/>
        <v>0</v>
      </c>
      <c r="WB19">
        <f t="shared" si="375"/>
        <v>0</v>
      </c>
      <c r="WC19">
        <f t="shared" si="376"/>
        <v>0</v>
      </c>
      <c r="WD19">
        <f t="shared" si="377"/>
        <v>0</v>
      </c>
      <c r="WE19">
        <f t="shared" si="378"/>
        <v>0</v>
      </c>
      <c r="WF19">
        <f t="shared" si="379"/>
        <v>0</v>
      </c>
      <c r="WG19">
        <f t="shared" si="380"/>
        <v>0</v>
      </c>
      <c r="WH19">
        <f t="shared" si="381"/>
        <v>0</v>
      </c>
      <c r="WI19">
        <f t="shared" si="382"/>
        <v>0</v>
      </c>
      <c r="WJ19">
        <f t="shared" si="383"/>
        <v>0</v>
      </c>
      <c r="WK19">
        <f t="shared" si="384"/>
        <v>0</v>
      </c>
      <c r="WL19">
        <f t="shared" si="385"/>
        <v>0</v>
      </c>
      <c r="WM19">
        <f t="shared" si="386"/>
        <v>0</v>
      </c>
      <c r="WN19">
        <f t="shared" si="387"/>
        <v>0</v>
      </c>
      <c r="WO19">
        <f t="shared" si="388"/>
        <v>0</v>
      </c>
      <c r="WP19">
        <f t="shared" si="389"/>
        <v>0</v>
      </c>
      <c r="WQ19">
        <f t="shared" si="390"/>
        <v>0</v>
      </c>
      <c r="WR19">
        <f t="shared" si="391"/>
        <v>0</v>
      </c>
      <c r="WS19">
        <f t="shared" si="392"/>
        <v>0</v>
      </c>
      <c r="WT19">
        <f t="shared" si="393"/>
        <v>0</v>
      </c>
      <c r="WU19">
        <f t="shared" si="394"/>
        <v>0</v>
      </c>
      <c r="WV19">
        <f t="shared" si="395"/>
        <v>0</v>
      </c>
      <c r="WW19">
        <f t="shared" si="396"/>
        <v>0</v>
      </c>
      <c r="WX19">
        <f t="shared" si="397"/>
        <v>0</v>
      </c>
      <c r="WY19">
        <f t="shared" si="398"/>
        <v>0</v>
      </c>
      <c r="WZ19">
        <f t="shared" si="399"/>
        <v>0</v>
      </c>
      <c r="XA19">
        <f t="shared" si="400"/>
        <v>0</v>
      </c>
      <c r="XB19">
        <f t="shared" si="401"/>
        <v>0</v>
      </c>
      <c r="XC19">
        <f t="shared" si="402"/>
        <v>0</v>
      </c>
      <c r="XD19">
        <f t="shared" si="403"/>
        <v>0</v>
      </c>
      <c r="XE19">
        <f t="shared" si="404"/>
        <v>0</v>
      </c>
      <c r="XF19">
        <f t="shared" si="405"/>
        <v>0</v>
      </c>
      <c r="XG19">
        <f t="shared" si="406"/>
        <v>1</v>
      </c>
      <c r="XH19">
        <f t="shared" si="407"/>
        <v>0</v>
      </c>
      <c r="XI19">
        <f t="shared" si="408"/>
        <v>0</v>
      </c>
      <c r="XJ19">
        <f t="shared" si="409"/>
        <v>0</v>
      </c>
      <c r="XK19">
        <f t="shared" si="410"/>
        <v>0</v>
      </c>
      <c r="XL19">
        <f t="shared" si="411"/>
        <v>0</v>
      </c>
      <c r="XM19">
        <f t="shared" si="412"/>
        <v>0</v>
      </c>
      <c r="XN19">
        <f t="shared" si="413"/>
        <v>0</v>
      </c>
      <c r="XO19">
        <f t="shared" si="414"/>
        <v>0</v>
      </c>
      <c r="XP19">
        <f t="shared" si="415"/>
        <v>0</v>
      </c>
      <c r="XQ19">
        <f t="shared" si="416"/>
        <v>0</v>
      </c>
      <c r="XR19">
        <f t="shared" si="417"/>
        <v>0</v>
      </c>
      <c r="XS19">
        <f t="shared" si="418"/>
        <v>0</v>
      </c>
      <c r="XT19">
        <f t="shared" si="419"/>
        <v>0</v>
      </c>
      <c r="XU19">
        <f t="shared" si="420"/>
        <v>0</v>
      </c>
      <c r="XV19">
        <f t="shared" si="421"/>
        <v>0</v>
      </c>
      <c r="XW19">
        <f t="shared" si="422"/>
        <v>0</v>
      </c>
      <c r="XX19">
        <f t="shared" si="423"/>
        <v>0</v>
      </c>
      <c r="XY19">
        <f t="shared" si="424"/>
        <v>0</v>
      </c>
      <c r="XZ19">
        <f t="shared" si="425"/>
        <v>0</v>
      </c>
      <c r="YA19">
        <f t="shared" si="426"/>
        <v>0</v>
      </c>
      <c r="YB19">
        <f t="shared" si="427"/>
        <v>0</v>
      </c>
      <c r="YC19">
        <f t="shared" si="428"/>
        <v>0</v>
      </c>
      <c r="YD19">
        <f t="shared" si="429"/>
        <v>0</v>
      </c>
      <c r="YE19">
        <f t="shared" si="430"/>
        <v>0</v>
      </c>
      <c r="YF19">
        <f t="shared" si="431"/>
        <v>0</v>
      </c>
      <c r="YG19">
        <f t="shared" si="432"/>
        <v>0</v>
      </c>
      <c r="YH19">
        <f t="shared" si="433"/>
        <v>0</v>
      </c>
      <c r="YI19">
        <f t="shared" si="434"/>
        <v>0</v>
      </c>
      <c r="YJ19">
        <f t="shared" si="435"/>
        <v>0</v>
      </c>
      <c r="YK19">
        <f t="shared" si="436"/>
        <v>0</v>
      </c>
      <c r="YL19">
        <f t="shared" si="437"/>
        <v>0</v>
      </c>
      <c r="YM19">
        <f t="shared" si="438"/>
        <v>0</v>
      </c>
      <c r="YN19">
        <f t="shared" si="439"/>
        <v>0</v>
      </c>
      <c r="YO19">
        <f t="shared" si="440"/>
        <v>0</v>
      </c>
      <c r="YP19">
        <f t="shared" si="441"/>
        <v>0</v>
      </c>
      <c r="YQ19">
        <f t="shared" si="442"/>
        <v>0</v>
      </c>
      <c r="YR19">
        <f t="shared" si="443"/>
        <v>0</v>
      </c>
      <c r="YS19">
        <f t="shared" si="444"/>
        <v>0</v>
      </c>
      <c r="YT19">
        <f t="shared" si="445"/>
        <v>0</v>
      </c>
      <c r="YU19">
        <f t="shared" si="446"/>
        <v>0</v>
      </c>
      <c r="YV19">
        <f t="shared" si="447"/>
        <v>0</v>
      </c>
      <c r="YW19">
        <f t="shared" si="448"/>
        <v>0</v>
      </c>
      <c r="YX19">
        <f t="shared" si="449"/>
        <v>0</v>
      </c>
      <c r="YY19">
        <f t="shared" si="450"/>
        <v>0</v>
      </c>
      <c r="YZ19">
        <f t="shared" si="451"/>
        <v>0</v>
      </c>
      <c r="ZA19">
        <f t="shared" si="452"/>
        <v>0</v>
      </c>
      <c r="ZB19">
        <f t="shared" si="453"/>
        <v>0</v>
      </c>
      <c r="ZC19">
        <f t="shared" si="454"/>
        <v>0</v>
      </c>
      <c r="ZD19">
        <f t="shared" si="455"/>
        <v>0</v>
      </c>
      <c r="ZE19">
        <f t="shared" si="456"/>
        <v>0</v>
      </c>
      <c r="ZF19">
        <f t="shared" si="457"/>
        <v>0</v>
      </c>
      <c r="ZG19">
        <f t="shared" si="458"/>
        <v>0</v>
      </c>
      <c r="ZH19">
        <f t="shared" si="459"/>
        <v>0</v>
      </c>
      <c r="ZI19">
        <f t="shared" si="460"/>
        <v>0</v>
      </c>
      <c r="ZJ19">
        <f t="shared" si="461"/>
        <v>0</v>
      </c>
      <c r="ZK19">
        <f t="shared" si="462"/>
        <v>0</v>
      </c>
      <c r="ZL19">
        <f t="shared" si="463"/>
        <v>0</v>
      </c>
      <c r="ZM19">
        <f t="shared" si="464"/>
        <v>0</v>
      </c>
      <c r="ZN19">
        <f t="shared" si="465"/>
        <v>0</v>
      </c>
      <c r="ZO19">
        <f t="shared" si="466"/>
        <v>0</v>
      </c>
      <c r="ZP19">
        <f t="shared" si="467"/>
        <v>0</v>
      </c>
      <c r="ZQ19">
        <f t="shared" si="468"/>
        <v>0</v>
      </c>
      <c r="ZR19">
        <f t="shared" si="469"/>
        <v>0</v>
      </c>
      <c r="ZS19">
        <f t="shared" si="470"/>
        <v>0</v>
      </c>
      <c r="ZT19">
        <f t="shared" si="471"/>
        <v>0</v>
      </c>
      <c r="ZU19">
        <f t="shared" si="472"/>
        <v>0</v>
      </c>
      <c r="ZV19">
        <f t="shared" si="473"/>
        <v>0</v>
      </c>
      <c r="ZW19">
        <f t="shared" si="474"/>
        <v>0</v>
      </c>
      <c r="ZX19">
        <f t="shared" si="475"/>
        <v>0</v>
      </c>
      <c r="ZY19">
        <f t="shared" si="476"/>
        <v>0</v>
      </c>
      <c r="ZZ19">
        <f t="shared" si="477"/>
        <v>0</v>
      </c>
      <c r="AAA19">
        <f t="shared" si="478"/>
        <v>0</v>
      </c>
      <c r="AAB19">
        <f t="shared" si="479"/>
        <v>0</v>
      </c>
      <c r="AAC19">
        <f t="shared" si="480"/>
        <v>0</v>
      </c>
      <c r="AAD19">
        <f t="shared" si="481"/>
        <v>0</v>
      </c>
      <c r="AAE19" t="str">
        <f t="shared" ca="1" si="482"/>
        <v>Inc_sales_indiv</v>
      </c>
      <c r="AAF19" t="str">
        <f t="shared" ca="1" si="483"/>
        <v>Act_serv</v>
      </c>
      <c r="AAG19" t="str">
        <f t="shared" ca="1" si="484"/>
        <v>TIss_cater</v>
      </c>
      <c r="AAH19" t="str">
        <f t="shared" ca="1" si="485"/>
        <v>Ben_wild_an</v>
      </c>
      <c r="AAI19" t="str">
        <f t="shared" ca="1" si="486"/>
        <v>Infl_local_reg</v>
      </c>
      <c r="AAJ19" t="str">
        <f t="shared" ca="1" si="487"/>
        <v>Comms_small_biz</v>
      </c>
      <c r="AAK19">
        <f>(UE19-UW19)*(UE19-UW19)+(UF19-UX19)*(UF19-UX19)+(UG19-UY19)*(UG19-UY19)+(UH19-UZ19)*(UH19-UZ19)+(UI19-VA19)*(UI19-VA19)+(UJ19-VB19)*(UJ19-VB19)+(UK19-VC19)*(UK19-VC19)+(UL19-VD19)*(UL19-VD19)+(UM19-VE19)*(UM19-VE19)</f>
        <v>30</v>
      </c>
    </row>
    <row r="20" spans="2:713" x14ac:dyDescent="0.35">
      <c r="B20">
        <v>200</v>
      </c>
      <c r="C20" s="8">
        <v>40590.257708333331</v>
      </c>
      <c r="D20" t="s">
        <v>232</v>
      </c>
      <c r="E20" t="s">
        <v>2705</v>
      </c>
      <c r="F20">
        <v>2</v>
      </c>
      <c r="G20" t="s">
        <v>223</v>
      </c>
      <c r="H20">
        <v>130109</v>
      </c>
      <c r="I20" s="9">
        <v>40268</v>
      </c>
      <c r="J20">
        <v>54</v>
      </c>
      <c r="K20">
        <v>1.75</v>
      </c>
      <c r="L20">
        <v>1</v>
      </c>
      <c r="M20">
        <v>2</v>
      </c>
      <c r="N20">
        <v>1</v>
      </c>
      <c r="O20">
        <v>20</v>
      </c>
      <c r="P20">
        <v>0</v>
      </c>
      <c r="Q20">
        <v>20</v>
      </c>
      <c r="R20">
        <v>58</v>
      </c>
      <c r="S20">
        <v>2</v>
      </c>
      <c r="T20">
        <v>0</v>
      </c>
      <c r="U20">
        <v>0</v>
      </c>
      <c r="V20">
        <v>0</v>
      </c>
      <c r="W20">
        <v>0</v>
      </c>
      <c r="Y20">
        <v>3.7499999999999999E-2</v>
      </c>
      <c r="Z20" s="10">
        <v>0</v>
      </c>
      <c r="AA20" s="10">
        <v>0</v>
      </c>
      <c r="AB20" s="10">
        <v>0</v>
      </c>
      <c r="AC20" s="10">
        <v>0</v>
      </c>
      <c r="AD20" s="10">
        <v>0</v>
      </c>
      <c r="AE20" s="10">
        <v>0</v>
      </c>
      <c r="AF20" s="10">
        <v>0</v>
      </c>
      <c r="AG20" s="10">
        <v>0</v>
      </c>
      <c r="AH20" s="10">
        <v>1</v>
      </c>
      <c r="AV20" t="s">
        <v>268</v>
      </c>
      <c r="BB20" t="s">
        <v>224</v>
      </c>
      <c r="BJ20" t="s">
        <v>269</v>
      </c>
      <c r="BM20" t="s">
        <v>270</v>
      </c>
      <c r="BQ20" t="s">
        <v>271</v>
      </c>
      <c r="CC20" t="s">
        <v>274</v>
      </c>
      <c r="CJ20" t="s">
        <v>255</v>
      </c>
      <c r="CQ20" t="s">
        <v>2161</v>
      </c>
      <c r="CR20">
        <v>0</v>
      </c>
      <c r="CS20">
        <v>0</v>
      </c>
      <c r="CT20">
        <v>0</v>
      </c>
      <c r="CU20" s="10">
        <v>0</v>
      </c>
      <c r="CV20">
        <v>0</v>
      </c>
      <c r="CW20" s="10">
        <v>0</v>
      </c>
      <c r="CX20" s="10">
        <v>0</v>
      </c>
      <c r="CY20" s="10">
        <v>0</v>
      </c>
      <c r="CZ20" s="10">
        <v>0</v>
      </c>
      <c r="DA20" s="10">
        <v>0</v>
      </c>
      <c r="DB20" s="10">
        <v>0</v>
      </c>
      <c r="DC20" s="10">
        <v>0</v>
      </c>
      <c r="DD20" s="10">
        <v>0</v>
      </c>
      <c r="DE20" s="10">
        <v>0</v>
      </c>
      <c r="DF20" s="10">
        <v>0</v>
      </c>
      <c r="DG20" s="10">
        <v>0</v>
      </c>
      <c r="DH20" s="10">
        <v>0</v>
      </c>
      <c r="DI20" s="10">
        <v>0</v>
      </c>
      <c r="DJ20" s="10">
        <v>0</v>
      </c>
      <c r="DK20" s="10">
        <v>0</v>
      </c>
      <c r="DL20" s="10">
        <v>0</v>
      </c>
      <c r="DM20" s="10">
        <v>0.1</v>
      </c>
      <c r="DN20" s="10">
        <v>0</v>
      </c>
      <c r="DO20" s="10">
        <v>0</v>
      </c>
      <c r="DP20" s="10">
        <v>0</v>
      </c>
      <c r="DQ20" s="10">
        <v>0</v>
      </c>
      <c r="DR20" s="10">
        <v>0</v>
      </c>
      <c r="DS20" s="10">
        <v>0.3</v>
      </c>
      <c r="DT20" s="10">
        <v>0</v>
      </c>
      <c r="DU20" s="10">
        <v>0</v>
      </c>
      <c r="DV20" s="10">
        <v>0</v>
      </c>
      <c r="DW20" s="10">
        <v>0</v>
      </c>
      <c r="DX20" s="10">
        <v>0</v>
      </c>
      <c r="DY20" s="10">
        <v>0</v>
      </c>
      <c r="DZ20" s="10">
        <v>0</v>
      </c>
      <c r="EA20" s="10">
        <v>0</v>
      </c>
      <c r="EB20" s="10">
        <v>0</v>
      </c>
      <c r="EC20" s="10">
        <v>0</v>
      </c>
      <c r="ED20" s="10">
        <v>0</v>
      </c>
      <c r="EE20" s="10">
        <v>0</v>
      </c>
      <c r="EF20" s="10">
        <v>0</v>
      </c>
      <c r="EG20" s="10">
        <v>0</v>
      </c>
      <c r="EH20" s="10">
        <v>0</v>
      </c>
      <c r="EI20" s="10">
        <v>0</v>
      </c>
      <c r="EJ20" s="10">
        <v>0</v>
      </c>
      <c r="EK20" s="10">
        <v>0</v>
      </c>
      <c r="EL20" s="10">
        <v>0</v>
      </c>
      <c r="EM20" s="10">
        <v>0.1</v>
      </c>
      <c r="EN20" s="10">
        <v>0</v>
      </c>
      <c r="EO20" s="10">
        <v>0</v>
      </c>
      <c r="EP20" s="10">
        <v>0.1</v>
      </c>
      <c r="EQ20" s="10">
        <v>0</v>
      </c>
      <c r="ER20" s="10">
        <v>0</v>
      </c>
      <c r="ES20" s="10">
        <v>0</v>
      </c>
      <c r="ET20" s="10">
        <v>0</v>
      </c>
      <c r="EU20" s="10">
        <v>0.05</v>
      </c>
      <c r="EV20" s="10">
        <v>0</v>
      </c>
      <c r="EW20" s="10">
        <v>0.05</v>
      </c>
      <c r="EX20" s="10">
        <v>0</v>
      </c>
      <c r="EY20" s="10">
        <v>0.3</v>
      </c>
      <c r="EZ20" t="s">
        <v>2162</v>
      </c>
      <c r="FA20" t="s">
        <v>2163</v>
      </c>
      <c r="FB20" t="s">
        <v>227</v>
      </c>
      <c r="FC20" t="s">
        <v>228</v>
      </c>
      <c r="FD20" t="s">
        <v>226</v>
      </c>
      <c r="FE20" t="s">
        <v>228</v>
      </c>
      <c r="FF20" t="s">
        <v>228</v>
      </c>
      <c r="FG20">
        <v>0</v>
      </c>
      <c r="FH20">
        <v>0</v>
      </c>
      <c r="FI20">
        <v>2</v>
      </c>
      <c r="FJ20">
        <v>0</v>
      </c>
      <c r="FK20">
        <v>1</v>
      </c>
      <c r="FL20">
        <v>3</v>
      </c>
      <c r="FM20">
        <v>0</v>
      </c>
      <c r="FN20">
        <v>0</v>
      </c>
      <c r="FO20">
        <v>0</v>
      </c>
      <c r="FP20">
        <v>1</v>
      </c>
      <c r="FQ20">
        <v>0</v>
      </c>
      <c r="FR20">
        <v>0</v>
      </c>
      <c r="FS20">
        <v>0</v>
      </c>
      <c r="FT20">
        <v>0</v>
      </c>
      <c r="FU20">
        <v>0</v>
      </c>
      <c r="FV20">
        <v>0</v>
      </c>
      <c r="FW20">
        <v>0</v>
      </c>
      <c r="FX20">
        <v>0</v>
      </c>
      <c r="FY20">
        <v>2</v>
      </c>
      <c r="FZ20">
        <v>0</v>
      </c>
      <c r="GA20">
        <v>0</v>
      </c>
      <c r="GB20">
        <v>0</v>
      </c>
      <c r="GC20">
        <v>0</v>
      </c>
      <c r="GD20">
        <v>1</v>
      </c>
      <c r="GE20">
        <v>0</v>
      </c>
      <c r="GF20">
        <v>0</v>
      </c>
      <c r="GG20">
        <v>0</v>
      </c>
      <c r="GH20" t="s">
        <v>2164</v>
      </c>
      <c r="GI20" t="s">
        <v>2165</v>
      </c>
      <c r="GJ20" t="s">
        <v>2166</v>
      </c>
      <c r="GK20" t="s">
        <v>2167</v>
      </c>
      <c r="GR20" t="s">
        <v>289</v>
      </c>
      <c r="HI20" t="s">
        <v>261</v>
      </c>
      <c r="HQ20">
        <f t="shared" si="0"/>
        <v>70258.86</v>
      </c>
      <c r="HR20" t="str">
        <f t="shared" si="1"/>
        <v>C</v>
      </c>
      <c r="HS20">
        <f t="shared" si="2"/>
        <v>2</v>
      </c>
      <c r="HT20">
        <f t="shared" si="3"/>
        <v>14051.772000000001</v>
      </c>
      <c r="HU20">
        <f t="shared" si="4"/>
        <v>0</v>
      </c>
      <c r="HV20">
        <f t="shared" si="5"/>
        <v>14051.772000000001</v>
      </c>
      <c r="HW20">
        <f t="shared" si="6"/>
        <v>40750.138800000001</v>
      </c>
      <c r="HX20">
        <f t="shared" si="7"/>
        <v>1405.1772000000001</v>
      </c>
      <c r="HY20">
        <f t="shared" si="8"/>
        <v>0</v>
      </c>
      <c r="HZ20">
        <f t="shared" si="9"/>
        <v>0</v>
      </c>
      <c r="IA20">
        <f t="shared" si="10"/>
        <v>0</v>
      </c>
      <c r="IB20">
        <f t="shared" si="11"/>
        <v>0</v>
      </c>
      <c r="IC20">
        <f t="shared" si="12"/>
        <v>0</v>
      </c>
      <c r="ID20">
        <f t="shared" si="13"/>
        <v>0</v>
      </c>
      <c r="IE20">
        <f t="shared" si="14"/>
        <v>0</v>
      </c>
      <c r="IF20">
        <f t="shared" si="15"/>
        <v>0</v>
      </c>
      <c r="IG20">
        <f t="shared" si="16"/>
        <v>0</v>
      </c>
      <c r="IH20">
        <f t="shared" si="17"/>
        <v>0</v>
      </c>
      <c r="II20">
        <f t="shared" si="18"/>
        <v>0</v>
      </c>
      <c r="IJ20">
        <f t="shared" si="19"/>
        <v>0</v>
      </c>
      <c r="IK20">
        <f t="shared" si="20"/>
        <v>2</v>
      </c>
      <c r="IL20">
        <f t="shared" si="21"/>
        <v>0</v>
      </c>
      <c r="IM20">
        <f t="shared" si="22"/>
        <v>0</v>
      </c>
      <c r="IN20">
        <f t="shared" si="23"/>
        <v>0</v>
      </c>
      <c r="IO20">
        <f t="shared" si="24"/>
        <v>0</v>
      </c>
      <c r="IP20">
        <f t="shared" si="25"/>
        <v>0</v>
      </c>
      <c r="IQ20">
        <f t="shared" si="26"/>
        <v>0</v>
      </c>
      <c r="IR20">
        <f t="shared" si="27"/>
        <v>0</v>
      </c>
      <c r="IS20">
        <f t="shared" si="28"/>
        <v>0</v>
      </c>
      <c r="IT20">
        <f t="shared" si="29"/>
        <v>1</v>
      </c>
      <c r="IU20">
        <f t="shared" si="30"/>
        <v>0</v>
      </c>
      <c r="IV20">
        <f t="shared" si="31"/>
        <v>0</v>
      </c>
      <c r="IW20">
        <f t="shared" si="32"/>
        <v>0</v>
      </c>
      <c r="IX20">
        <f t="shared" si="33"/>
        <v>0</v>
      </c>
      <c r="IY20">
        <f t="shared" si="34"/>
        <v>0</v>
      </c>
      <c r="IZ20">
        <f t="shared" si="35"/>
        <v>0</v>
      </c>
      <c r="JA20">
        <f t="shared" si="36"/>
        <v>0</v>
      </c>
      <c r="JB20">
        <f t="shared" si="37"/>
        <v>0</v>
      </c>
      <c r="JC20">
        <f t="shared" si="38"/>
        <v>1</v>
      </c>
      <c r="JD20">
        <f t="shared" si="39"/>
        <v>0</v>
      </c>
      <c r="JE20">
        <f t="shared" si="40"/>
        <v>0</v>
      </c>
      <c r="JF20">
        <f t="shared" si="41"/>
        <v>0</v>
      </c>
      <c r="JG20">
        <f t="shared" si="42"/>
        <v>0</v>
      </c>
      <c r="JH20">
        <f t="shared" si="43"/>
        <v>0</v>
      </c>
      <c r="JI20">
        <f t="shared" si="44"/>
        <v>0</v>
      </c>
      <c r="JJ20">
        <f t="shared" si="45"/>
        <v>0</v>
      </c>
      <c r="JK20">
        <f t="shared" si="46"/>
        <v>0</v>
      </c>
      <c r="JL20">
        <f t="shared" si="47"/>
        <v>70258.86</v>
      </c>
      <c r="JM20">
        <f t="shared" si="48"/>
        <v>0</v>
      </c>
      <c r="JN20">
        <f t="shared" si="49"/>
        <v>0</v>
      </c>
      <c r="JO20">
        <f t="shared" si="50"/>
        <v>0</v>
      </c>
      <c r="JP20">
        <f t="shared" si="51"/>
        <v>0</v>
      </c>
      <c r="JQ20">
        <f t="shared" si="52"/>
        <v>0</v>
      </c>
      <c r="JR20">
        <f t="shared" si="53"/>
        <v>0</v>
      </c>
      <c r="JS20">
        <f t="shared" si="54"/>
        <v>0</v>
      </c>
      <c r="JT20">
        <f t="shared" si="55"/>
        <v>0</v>
      </c>
      <c r="JU20">
        <f t="shared" si="56"/>
        <v>0</v>
      </c>
      <c r="JV20">
        <f t="shared" si="57"/>
        <v>0</v>
      </c>
      <c r="JW20">
        <f t="shared" si="58"/>
        <v>0</v>
      </c>
      <c r="JX20">
        <f t="shared" si="59"/>
        <v>0</v>
      </c>
      <c r="JY20">
        <f t="shared" si="60"/>
        <v>0</v>
      </c>
      <c r="JZ20">
        <f t="shared" si="61"/>
        <v>0</v>
      </c>
      <c r="KA20">
        <f t="shared" si="62"/>
        <v>0</v>
      </c>
      <c r="KB20">
        <f t="shared" si="63"/>
        <v>0</v>
      </c>
      <c r="KC20">
        <f t="shared" si="64"/>
        <v>0</v>
      </c>
      <c r="KD20">
        <f t="shared" si="65"/>
        <v>0</v>
      </c>
      <c r="KE20">
        <f t="shared" si="66"/>
        <v>0</v>
      </c>
      <c r="KF20">
        <f t="shared" si="67"/>
        <v>0</v>
      </c>
      <c r="KG20">
        <f t="shared" si="68"/>
        <v>0</v>
      </c>
      <c r="KH20">
        <f t="shared" si="69"/>
        <v>0.2</v>
      </c>
      <c r="KI20">
        <f t="shared" si="70"/>
        <v>0</v>
      </c>
      <c r="KJ20">
        <f t="shared" si="71"/>
        <v>0</v>
      </c>
      <c r="KK20">
        <f t="shared" si="72"/>
        <v>0</v>
      </c>
      <c r="KL20">
        <f t="shared" si="73"/>
        <v>0</v>
      </c>
      <c r="KM20">
        <f t="shared" si="74"/>
        <v>0</v>
      </c>
      <c r="KN20">
        <f t="shared" si="75"/>
        <v>0.6</v>
      </c>
      <c r="KO20">
        <f t="shared" si="76"/>
        <v>0</v>
      </c>
      <c r="KP20">
        <f t="shared" si="77"/>
        <v>0</v>
      </c>
      <c r="KQ20">
        <f t="shared" si="78"/>
        <v>0</v>
      </c>
      <c r="KR20">
        <f t="shared" si="79"/>
        <v>0</v>
      </c>
      <c r="KS20">
        <f t="shared" si="80"/>
        <v>0</v>
      </c>
      <c r="KT20">
        <f t="shared" si="81"/>
        <v>0</v>
      </c>
      <c r="KU20">
        <f t="shared" si="82"/>
        <v>0</v>
      </c>
      <c r="KV20">
        <f t="shared" si="83"/>
        <v>0</v>
      </c>
      <c r="KW20">
        <f t="shared" si="84"/>
        <v>0</v>
      </c>
      <c r="KX20">
        <f t="shared" si="85"/>
        <v>0</v>
      </c>
      <c r="KY20">
        <f t="shared" si="86"/>
        <v>0</v>
      </c>
      <c r="KZ20">
        <f t="shared" si="87"/>
        <v>0</v>
      </c>
      <c r="LA20">
        <f t="shared" si="88"/>
        <v>0</v>
      </c>
      <c r="LB20">
        <f t="shared" si="89"/>
        <v>0</v>
      </c>
      <c r="LC20">
        <f t="shared" si="90"/>
        <v>0</v>
      </c>
      <c r="LD20">
        <f t="shared" si="91"/>
        <v>0</v>
      </c>
      <c r="LE20">
        <f t="shared" si="92"/>
        <v>0</v>
      </c>
      <c r="LF20">
        <f t="shared" si="93"/>
        <v>0</v>
      </c>
      <c r="LG20">
        <f t="shared" si="94"/>
        <v>0</v>
      </c>
      <c r="LH20">
        <f t="shared" si="95"/>
        <v>0.2</v>
      </c>
      <c r="LI20">
        <f t="shared" si="96"/>
        <v>0</v>
      </c>
      <c r="LJ20">
        <f t="shared" si="97"/>
        <v>0</v>
      </c>
      <c r="LK20">
        <f t="shared" si="98"/>
        <v>0.2</v>
      </c>
      <c r="LL20">
        <f t="shared" si="99"/>
        <v>0</v>
      </c>
      <c r="LM20">
        <f t="shared" si="100"/>
        <v>0</v>
      </c>
      <c r="LN20">
        <f t="shared" si="101"/>
        <v>0</v>
      </c>
      <c r="LO20">
        <f t="shared" si="102"/>
        <v>0</v>
      </c>
      <c r="LP20">
        <f t="shared" si="103"/>
        <v>0.1</v>
      </c>
      <c r="LQ20">
        <f t="shared" si="104"/>
        <v>0</v>
      </c>
      <c r="LR20">
        <f t="shared" si="105"/>
        <v>0.1</v>
      </c>
      <c r="LS20">
        <f t="shared" si="106"/>
        <v>0</v>
      </c>
      <c r="LT20">
        <f t="shared" si="107"/>
        <v>0.6</v>
      </c>
      <c r="LU20">
        <f t="shared" si="108"/>
        <v>0</v>
      </c>
      <c r="LV20">
        <f t="shared" si="109"/>
        <v>0</v>
      </c>
      <c r="LW20">
        <f t="shared" si="110"/>
        <v>0</v>
      </c>
      <c r="LX20">
        <f t="shared" si="111"/>
        <v>0</v>
      </c>
      <c r="LY20">
        <f t="shared" si="112"/>
        <v>0</v>
      </c>
      <c r="LZ20">
        <f t="shared" si="113"/>
        <v>0</v>
      </c>
      <c r="MA20">
        <f t="shared" si="114"/>
        <v>0</v>
      </c>
      <c r="MB20">
        <f t="shared" si="115"/>
        <v>0</v>
      </c>
      <c r="MC20">
        <f t="shared" si="116"/>
        <v>0</v>
      </c>
      <c r="MD20">
        <f t="shared" si="117"/>
        <v>0</v>
      </c>
      <c r="ME20">
        <f t="shared" si="118"/>
        <v>0</v>
      </c>
      <c r="MF20">
        <f t="shared" si="119"/>
        <v>0</v>
      </c>
      <c r="MG20">
        <f t="shared" si="120"/>
        <v>0</v>
      </c>
      <c r="MH20">
        <f t="shared" si="121"/>
        <v>0</v>
      </c>
      <c r="MI20">
        <f t="shared" si="122"/>
        <v>0</v>
      </c>
      <c r="MJ20">
        <f t="shared" si="123"/>
        <v>0</v>
      </c>
      <c r="MK20">
        <f t="shared" si="124"/>
        <v>0</v>
      </c>
      <c r="ML20">
        <f t="shared" si="125"/>
        <v>0</v>
      </c>
      <c r="MM20">
        <f t="shared" si="126"/>
        <v>0</v>
      </c>
      <c r="MN20">
        <f t="shared" si="127"/>
        <v>0</v>
      </c>
      <c r="MO20">
        <f t="shared" si="128"/>
        <v>0</v>
      </c>
      <c r="MP20">
        <f t="shared" si="129"/>
        <v>0.1</v>
      </c>
      <c r="MQ20">
        <f t="shared" si="130"/>
        <v>0</v>
      </c>
      <c r="MR20">
        <f t="shared" si="131"/>
        <v>0</v>
      </c>
      <c r="MS20">
        <f t="shared" si="132"/>
        <v>0</v>
      </c>
      <c r="MT20">
        <f t="shared" si="133"/>
        <v>0</v>
      </c>
      <c r="MU20">
        <f t="shared" si="134"/>
        <v>0</v>
      </c>
      <c r="MV20">
        <f t="shared" si="135"/>
        <v>0.3</v>
      </c>
      <c r="MW20">
        <f t="shared" si="136"/>
        <v>0</v>
      </c>
      <c r="MX20">
        <f t="shared" si="137"/>
        <v>0</v>
      </c>
      <c r="MY20">
        <f t="shared" si="138"/>
        <v>0</v>
      </c>
      <c r="MZ20">
        <f t="shared" si="139"/>
        <v>0</v>
      </c>
      <c r="NA20">
        <f t="shared" si="140"/>
        <v>0</v>
      </c>
      <c r="NB20">
        <f t="shared" si="141"/>
        <v>0</v>
      </c>
      <c r="NC20">
        <f t="shared" si="142"/>
        <v>0</v>
      </c>
      <c r="ND20">
        <f t="shared" si="143"/>
        <v>0</v>
      </c>
      <c r="NE20">
        <f t="shared" si="144"/>
        <v>0</v>
      </c>
      <c r="NF20">
        <f t="shared" si="145"/>
        <v>0</v>
      </c>
      <c r="NG20">
        <f t="shared" si="146"/>
        <v>0</v>
      </c>
      <c r="NH20">
        <f t="shared" si="147"/>
        <v>0</v>
      </c>
      <c r="NI20">
        <f t="shared" si="148"/>
        <v>0</v>
      </c>
      <c r="NJ20">
        <f t="shared" si="149"/>
        <v>0</v>
      </c>
      <c r="NK20">
        <f t="shared" si="150"/>
        <v>0</v>
      </c>
      <c r="NL20">
        <f t="shared" si="151"/>
        <v>0</v>
      </c>
      <c r="NM20">
        <f t="shared" si="152"/>
        <v>0</v>
      </c>
      <c r="NN20">
        <f t="shared" si="153"/>
        <v>0</v>
      </c>
      <c r="NO20">
        <f t="shared" si="154"/>
        <v>0</v>
      </c>
      <c r="NP20">
        <f t="shared" si="155"/>
        <v>0.1</v>
      </c>
      <c r="NQ20">
        <f t="shared" si="156"/>
        <v>0</v>
      </c>
      <c r="NR20">
        <f t="shared" si="157"/>
        <v>0</v>
      </c>
      <c r="NS20">
        <f t="shared" si="158"/>
        <v>0.1</v>
      </c>
      <c r="NT20">
        <f t="shared" si="159"/>
        <v>0</v>
      </c>
      <c r="NU20">
        <f t="shared" si="160"/>
        <v>0</v>
      </c>
      <c r="NV20">
        <f t="shared" si="161"/>
        <v>0</v>
      </c>
      <c r="NW20">
        <f t="shared" si="162"/>
        <v>0</v>
      </c>
      <c r="NX20">
        <f t="shared" si="163"/>
        <v>0.05</v>
      </c>
      <c r="NY20">
        <f t="shared" si="164"/>
        <v>0</v>
      </c>
      <c r="NZ20">
        <f t="shared" si="165"/>
        <v>0.05</v>
      </c>
      <c r="OA20">
        <f t="shared" si="166"/>
        <v>0</v>
      </c>
      <c r="OB20">
        <f t="shared" si="167"/>
        <v>0.3</v>
      </c>
      <c r="OC20">
        <f t="shared" si="168"/>
        <v>0</v>
      </c>
      <c r="OD20">
        <f t="shared" si="169"/>
        <v>0</v>
      </c>
      <c r="OE20">
        <f t="shared" si="170"/>
        <v>0</v>
      </c>
      <c r="OF20">
        <f t="shared" si="171"/>
        <v>0</v>
      </c>
      <c r="OG20">
        <f t="shared" si="172"/>
        <v>0</v>
      </c>
      <c r="OH20">
        <f t="shared" si="173"/>
        <v>0</v>
      </c>
      <c r="OI20">
        <f t="shared" si="174"/>
        <v>0</v>
      </c>
      <c r="OJ20">
        <f t="shared" si="175"/>
        <v>0</v>
      </c>
      <c r="OK20">
        <f t="shared" si="176"/>
        <v>0</v>
      </c>
      <c r="OL20">
        <f t="shared" si="177"/>
        <v>0</v>
      </c>
      <c r="OM20">
        <f t="shared" si="178"/>
        <v>0</v>
      </c>
      <c r="ON20">
        <f t="shared" si="179"/>
        <v>0</v>
      </c>
      <c r="OO20">
        <f t="shared" si="180"/>
        <v>0</v>
      </c>
      <c r="OP20">
        <f t="shared" si="181"/>
        <v>0</v>
      </c>
      <c r="OQ20">
        <f t="shared" si="182"/>
        <v>0</v>
      </c>
      <c r="OR20">
        <f t="shared" si="183"/>
        <v>0</v>
      </c>
      <c r="OS20">
        <f t="shared" si="184"/>
        <v>0</v>
      </c>
      <c r="OT20">
        <f t="shared" si="185"/>
        <v>0</v>
      </c>
      <c r="OU20">
        <f t="shared" si="186"/>
        <v>0</v>
      </c>
      <c r="OV20">
        <f t="shared" si="187"/>
        <v>0</v>
      </c>
      <c r="OW20">
        <f t="shared" si="188"/>
        <v>0</v>
      </c>
      <c r="OX20">
        <f t="shared" si="189"/>
        <v>0.1</v>
      </c>
      <c r="OY20">
        <f t="shared" si="190"/>
        <v>0</v>
      </c>
      <c r="OZ20">
        <f t="shared" si="191"/>
        <v>0</v>
      </c>
      <c r="PA20">
        <f t="shared" si="192"/>
        <v>0</v>
      </c>
      <c r="PB20">
        <f t="shared" si="193"/>
        <v>0</v>
      </c>
      <c r="PC20">
        <f t="shared" si="194"/>
        <v>0</v>
      </c>
      <c r="PD20">
        <f t="shared" si="195"/>
        <v>0.3</v>
      </c>
      <c r="PE20">
        <f t="shared" si="196"/>
        <v>0</v>
      </c>
      <c r="PF20">
        <f t="shared" si="197"/>
        <v>0</v>
      </c>
      <c r="PG20">
        <f t="shared" si="198"/>
        <v>0</v>
      </c>
      <c r="PH20">
        <f t="shared" si="199"/>
        <v>0</v>
      </c>
      <c r="PI20">
        <f t="shared" si="200"/>
        <v>0</v>
      </c>
      <c r="PJ20">
        <f t="shared" si="201"/>
        <v>0</v>
      </c>
      <c r="PK20">
        <f t="shared" si="202"/>
        <v>0</v>
      </c>
      <c r="PL20">
        <f t="shared" si="203"/>
        <v>0</v>
      </c>
      <c r="PM20">
        <f t="shared" si="204"/>
        <v>0</v>
      </c>
      <c r="PN20">
        <f t="shared" si="205"/>
        <v>0</v>
      </c>
      <c r="PO20">
        <f t="shared" si="206"/>
        <v>0</v>
      </c>
      <c r="PP20">
        <f t="shared" si="207"/>
        <v>0</v>
      </c>
      <c r="PQ20">
        <f t="shared" si="208"/>
        <v>0</v>
      </c>
      <c r="PR20">
        <f t="shared" si="209"/>
        <v>0</v>
      </c>
      <c r="PS20">
        <f t="shared" si="210"/>
        <v>0</v>
      </c>
      <c r="PT20">
        <f t="shared" si="211"/>
        <v>0</v>
      </c>
      <c r="PU20">
        <f t="shared" si="212"/>
        <v>0</v>
      </c>
      <c r="PV20">
        <f t="shared" si="213"/>
        <v>0</v>
      </c>
      <c r="PW20">
        <f t="shared" si="214"/>
        <v>0</v>
      </c>
      <c r="PX20">
        <f t="shared" si="215"/>
        <v>0.1</v>
      </c>
      <c r="PY20">
        <f t="shared" si="216"/>
        <v>0</v>
      </c>
      <c r="PZ20">
        <f t="shared" si="217"/>
        <v>0</v>
      </c>
      <c r="QA20">
        <f t="shared" si="218"/>
        <v>0.1</v>
      </c>
      <c r="QB20">
        <f t="shared" si="219"/>
        <v>0</v>
      </c>
      <c r="QC20">
        <f t="shared" si="220"/>
        <v>0</v>
      </c>
      <c r="QD20">
        <f t="shared" si="221"/>
        <v>0</v>
      </c>
      <c r="QE20">
        <f t="shared" si="222"/>
        <v>0</v>
      </c>
      <c r="QF20">
        <f t="shared" si="223"/>
        <v>0.05</v>
      </c>
      <c r="QG20">
        <f t="shared" si="224"/>
        <v>0</v>
      </c>
      <c r="QH20">
        <f t="shared" si="225"/>
        <v>0.05</v>
      </c>
      <c r="QI20">
        <f t="shared" si="226"/>
        <v>0</v>
      </c>
      <c r="QJ20">
        <f t="shared" si="227"/>
        <v>0.3</v>
      </c>
      <c r="QK20">
        <f t="shared" si="228"/>
        <v>0</v>
      </c>
      <c r="QL20">
        <f t="shared" si="229"/>
        <v>0</v>
      </c>
      <c r="QM20">
        <f t="shared" si="230"/>
        <v>0</v>
      </c>
      <c r="QN20">
        <f t="shared" si="231"/>
        <v>0</v>
      </c>
      <c r="QO20">
        <f t="shared" si="232"/>
        <v>0</v>
      </c>
      <c r="QP20">
        <f t="shared" si="233"/>
        <v>0</v>
      </c>
      <c r="QQ20">
        <f t="shared" si="234"/>
        <v>0</v>
      </c>
      <c r="QR20">
        <f t="shared" si="235"/>
        <v>0</v>
      </c>
      <c r="QS20">
        <f t="shared" si="236"/>
        <v>0</v>
      </c>
      <c r="QT20">
        <f t="shared" si="237"/>
        <v>0</v>
      </c>
      <c r="QU20">
        <f t="shared" si="238"/>
        <v>0</v>
      </c>
      <c r="QV20">
        <f t="shared" si="239"/>
        <v>0</v>
      </c>
      <c r="QW20">
        <f t="shared" si="240"/>
        <v>0</v>
      </c>
      <c r="QX20">
        <f t="shared" si="241"/>
        <v>0</v>
      </c>
      <c r="QY20">
        <f t="shared" si="242"/>
        <v>0</v>
      </c>
      <c r="QZ20">
        <f t="shared" si="243"/>
        <v>0</v>
      </c>
      <c r="RA20">
        <f t="shared" si="244"/>
        <v>0</v>
      </c>
      <c r="RB20">
        <f t="shared" si="245"/>
        <v>0</v>
      </c>
      <c r="RC20">
        <f t="shared" si="246"/>
        <v>0</v>
      </c>
      <c r="RD20">
        <f t="shared" si="247"/>
        <v>0</v>
      </c>
      <c r="RE20">
        <f t="shared" si="248"/>
        <v>0</v>
      </c>
      <c r="RF20">
        <f t="shared" si="249"/>
        <v>7025.8860000000004</v>
      </c>
      <c r="RG20">
        <f t="shared" si="250"/>
        <v>0</v>
      </c>
      <c r="RH20">
        <f t="shared" si="251"/>
        <v>0</v>
      </c>
      <c r="RI20">
        <f t="shared" si="252"/>
        <v>0</v>
      </c>
      <c r="RJ20">
        <f t="shared" si="253"/>
        <v>0</v>
      </c>
      <c r="RK20">
        <f t="shared" si="254"/>
        <v>0</v>
      </c>
      <c r="RL20">
        <f t="shared" si="255"/>
        <v>21077.657999999999</v>
      </c>
      <c r="RM20">
        <f t="shared" si="256"/>
        <v>0</v>
      </c>
      <c r="RN20">
        <f t="shared" si="257"/>
        <v>0</v>
      </c>
      <c r="RO20">
        <f t="shared" si="258"/>
        <v>0</v>
      </c>
      <c r="RP20">
        <f t="shared" si="259"/>
        <v>0</v>
      </c>
      <c r="RQ20">
        <f t="shared" si="260"/>
        <v>0</v>
      </c>
      <c r="RR20">
        <f t="shared" si="261"/>
        <v>0</v>
      </c>
      <c r="RS20">
        <f t="shared" si="262"/>
        <v>0</v>
      </c>
      <c r="RT20">
        <f t="shared" si="263"/>
        <v>0</v>
      </c>
      <c r="RU20">
        <f t="shared" si="264"/>
        <v>0</v>
      </c>
      <c r="RV20">
        <f t="shared" si="265"/>
        <v>0</v>
      </c>
      <c r="RW20">
        <f t="shared" si="266"/>
        <v>0</v>
      </c>
      <c r="RX20">
        <f t="shared" si="267"/>
        <v>0</v>
      </c>
      <c r="RY20">
        <f t="shared" si="268"/>
        <v>0</v>
      </c>
      <c r="RZ20">
        <f t="shared" si="269"/>
        <v>0</v>
      </c>
      <c r="SA20">
        <f t="shared" si="270"/>
        <v>0</v>
      </c>
      <c r="SB20">
        <f t="shared" si="271"/>
        <v>0</v>
      </c>
      <c r="SC20">
        <f t="shared" si="272"/>
        <v>0</v>
      </c>
      <c r="SD20">
        <f t="shared" si="273"/>
        <v>0</v>
      </c>
      <c r="SE20">
        <f t="shared" si="274"/>
        <v>0</v>
      </c>
      <c r="SF20">
        <f t="shared" si="275"/>
        <v>7025.8860000000004</v>
      </c>
      <c r="SG20">
        <f t="shared" si="276"/>
        <v>0</v>
      </c>
      <c r="SH20">
        <f t="shared" si="277"/>
        <v>0</v>
      </c>
      <c r="SI20">
        <f t="shared" si="278"/>
        <v>7025.8860000000004</v>
      </c>
      <c r="SJ20">
        <f t="shared" si="279"/>
        <v>0</v>
      </c>
      <c r="SK20">
        <f t="shared" si="280"/>
        <v>0</v>
      </c>
      <c r="SL20">
        <f t="shared" si="281"/>
        <v>0</v>
      </c>
      <c r="SM20">
        <f t="shared" si="282"/>
        <v>0</v>
      </c>
      <c r="SN20">
        <f t="shared" si="283"/>
        <v>3512.9430000000002</v>
      </c>
      <c r="SO20">
        <f t="shared" si="284"/>
        <v>0</v>
      </c>
      <c r="SP20">
        <f t="shared" si="285"/>
        <v>3512.9430000000002</v>
      </c>
      <c r="SQ20">
        <f t="shared" si="286"/>
        <v>0</v>
      </c>
      <c r="SR20">
        <f t="shared" si="287"/>
        <v>21077.657999999999</v>
      </c>
      <c r="SS20">
        <f t="shared" si="288"/>
        <v>0</v>
      </c>
      <c r="ST20">
        <f t="shared" si="289"/>
        <v>2</v>
      </c>
      <c r="SU20">
        <f t="shared" si="290"/>
        <v>0</v>
      </c>
      <c r="SV20">
        <f t="shared" si="291"/>
        <v>0</v>
      </c>
      <c r="SW20">
        <f t="shared" si="292"/>
        <v>0</v>
      </c>
      <c r="SX20">
        <f t="shared" si="293"/>
        <v>0</v>
      </c>
      <c r="SY20">
        <f t="shared" si="294"/>
        <v>2</v>
      </c>
      <c r="SZ20">
        <f t="shared" si="295"/>
        <v>0</v>
      </c>
      <c r="TA20">
        <f t="shared" si="296"/>
        <v>2</v>
      </c>
      <c r="TB20">
        <f t="shared" si="297"/>
        <v>0</v>
      </c>
      <c r="TC20">
        <f t="shared" si="298"/>
        <v>0</v>
      </c>
      <c r="TD20">
        <f t="shared" si="299"/>
        <v>0</v>
      </c>
      <c r="TE20">
        <f t="shared" si="300"/>
        <v>0</v>
      </c>
      <c r="TF20">
        <f t="shared" si="301"/>
        <v>0</v>
      </c>
      <c r="TG20">
        <f t="shared" si="302"/>
        <v>2</v>
      </c>
      <c r="TH20">
        <f t="shared" si="303"/>
        <v>0</v>
      </c>
      <c r="TI20">
        <f t="shared" si="304"/>
        <v>0</v>
      </c>
      <c r="TJ20">
        <f t="shared" si="305"/>
        <v>0</v>
      </c>
      <c r="TK20">
        <f t="shared" si="306"/>
        <v>2</v>
      </c>
      <c r="TL20">
        <f t="shared" si="307"/>
        <v>0</v>
      </c>
      <c r="TM20">
        <f t="shared" si="308"/>
        <v>0</v>
      </c>
      <c r="TN20">
        <f t="shared" si="309"/>
        <v>0</v>
      </c>
      <c r="TO20">
        <f t="shared" si="310"/>
        <v>4</v>
      </c>
      <c r="TP20">
        <f t="shared" si="311"/>
        <v>0</v>
      </c>
      <c r="TQ20">
        <f t="shared" si="312"/>
        <v>5</v>
      </c>
      <c r="TR20">
        <f t="shared" si="313"/>
        <v>3</v>
      </c>
      <c r="TS20">
        <f t="shared" si="314"/>
        <v>0</v>
      </c>
      <c r="TT20">
        <f t="shared" si="315"/>
        <v>0</v>
      </c>
      <c r="TU20">
        <f t="shared" si="316"/>
        <v>0</v>
      </c>
      <c r="TV20">
        <f t="shared" si="317"/>
        <v>0</v>
      </c>
      <c r="TW20">
        <f t="shared" si="318"/>
        <v>0</v>
      </c>
      <c r="TX20">
        <f t="shared" si="319"/>
        <v>4</v>
      </c>
      <c r="TY20">
        <f t="shared" si="320"/>
        <v>0</v>
      </c>
      <c r="TZ20">
        <f t="shared" si="321"/>
        <v>5</v>
      </c>
      <c r="UA20">
        <f t="shared" si="322"/>
        <v>3</v>
      </c>
      <c r="UB20">
        <f t="shared" si="323"/>
        <v>0</v>
      </c>
      <c r="UC20">
        <f t="shared" si="324"/>
        <v>0</v>
      </c>
      <c r="UD20">
        <f t="shared" si="325"/>
        <v>0</v>
      </c>
      <c r="UE20">
        <f t="shared" si="326"/>
        <v>5</v>
      </c>
      <c r="UF20">
        <f t="shared" si="327"/>
        <v>0</v>
      </c>
      <c r="UG20">
        <f t="shared" si="328"/>
        <v>0</v>
      </c>
      <c r="UH20">
        <f t="shared" si="329"/>
        <v>0</v>
      </c>
      <c r="UI20">
        <f t="shared" si="330"/>
        <v>0</v>
      </c>
      <c r="UJ20">
        <f t="shared" si="331"/>
        <v>0</v>
      </c>
      <c r="UK20">
        <f t="shared" si="332"/>
        <v>0</v>
      </c>
      <c r="UL20">
        <f t="shared" si="333"/>
        <v>0</v>
      </c>
      <c r="UM20">
        <f t="shared" si="334"/>
        <v>0</v>
      </c>
      <c r="UN20">
        <f t="shared" si="335"/>
        <v>5</v>
      </c>
      <c r="UO20">
        <f t="shared" si="336"/>
        <v>0</v>
      </c>
      <c r="UP20">
        <f t="shared" si="337"/>
        <v>0</v>
      </c>
      <c r="UQ20">
        <f t="shared" si="338"/>
        <v>0</v>
      </c>
      <c r="UR20">
        <f t="shared" si="339"/>
        <v>0</v>
      </c>
      <c r="US20">
        <f t="shared" si="340"/>
        <v>0</v>
      </c>
      <c r="UT20">
        <f t="shared" si="341"/>
        <v>0</v>
      </c>
      <c r="UU20">
        <f t="shared" si="342"/>
        <v>0</v>
      </c>
      <c r="UV20">
        <f t="shared" si="343"/>
        <v>0</v>
      </c>
      <c r="UW20">
        <f t="shared" si="344"/>
        <v>4</v>
      </c>
      <c r="UX20">
        <f t="shared" si="345"/>
        <v>0</v>
      </c>
      <c r="UY20">
        <f t="shared" si="346"/>
        <v>0</v>
      </c>
      <c r="UZ20">
        <f t="shared" si="347"/>
        <v>0</v>
      </c>
      <c r="VA20">
        <f t="shared" si="348"/>
        <v>0</v>
      </c>
      <c r="VB20">
        <f t="shared" si="349"/>
        <v>5</v>
      </c>
      <c r="VC20">
        <f t="shared" si="350"/>
        <v>0</v>
      </c>
      <c r="VD20">
        <f t="shared" si="351"/>
        <v>0</v>
      </c>
      <c r="VE20">
        <f t="shared" si="352"/>
        <v>0</v>
      </c>
      <c r="VF20">
        <f t="shared" si="353"/>
        <v>4</v>
      </c>
      <c r="VG20">
        <f t="shared" si="354"/>
        <v>0</v>
      </c>
      <c r="VH20">
        <f t="shared" si="355"/>
        <v>0</v>
      </c>
      <c r="VI20">
        <f t="shared" si="356"/>
        <v>0</v>
      </c>
      <c r="VJ20">
        <f t="shared" si="357"/>
        <v>0</v>
      </c>
      <c r="VK20">
        <f t="shared" si="358"/>
        <v>5</v>
      </c>
      <c r="VL20">
        <f t="shared" si="359"/>
        <v>0</v>
      </c>
      <c r="VM20">
        <f t="shared" si="360"/>
        <v>0</v>
      </c>
      <c r="VN20">
        <f t="shared" si="361"/>
        <v>0</v>
      </c>
      <c r="VO20">
        <f t="shared" si="362"/>
        <v>0</v>
      </c>
      <c r="VP20">
        <f t="shared" si="363"/>
        <v>0</v>
      </c>
      <c r="VQ20">
        <f t="shared" si="364"/>
        <v>0</v>
      </c>
      <c r="VR20">
        <f t="shared" si="365"/>
        <v>0</v>
      </c>
      <c r="VS20">
        <f t="shared" si="366"/>
        <v>0</v>
      </c>
      <c r="VT20">
        <f t="shared" si="367"/>
        <v>0</v>
      </c>
      <c r="VU20">
        <f t="shared" si="368"/>
        <v>0</v>
      </c>
      <c r="VV20">
        <f t="shared" si="369"/>
        <v>0</v>
      </c>
      <c r="VW20">
        <f t="shared" si="370"/>
        <v>0</v>
      </c>
      <c r="VX20">
        <f t="shared" si="371"/>
        <v>0</v>
      </c>
      <c r="VY20">
        <f t="shared" si="372"/>
        <v>0</v>
      </c>
      <c r="VZ20">
        <f t="shared" si="373"/>
        <v>0</v>
      </c>
      <c r="WA20">
        <f t="shared" si="374"/>
        <v>0</v>
      </c>
      <c r="WB20">
        <f t="shared" si="375"/>
        <v>0</v>
      </c>
      <c r="WC20">
        <f t="shared" si="376"/>
        <v>0</v>
      </c>
      <c r="WD20">
        <f t="shared" si="377"/>
        <v>0</v>
      </c>
      <c r="WE20">
        <f t="shared" si="378"/>
        <v>0</v>
      </c>
      <c r="WF20">
        <f t="shared" si="379"/>
        <v>0</v>
      </c>
      <c r="WG20">
        <f t="shared" si="380"/>
        <v>0</v>
      </c>
      <c r="WH20">
        <f t="shared" si="381"/>
        <v>0</v>
      </c>
      <c r="WI20">
        <f t="shared" si="382"/>
        <v>0</v>
      </c>
      <c r="WJ20">
        <f t="shared" si="383"/>
        <v>0</v>
      </c>
      <c r="WK20">
        <f t="shared" si="384"/>
        <v>0</v>
      </c>
      <c r="WL20">
        <f t="shared" si="385"/>
        <v>0</v>
      </c>
      <c r="WM20">
        <f t="shared" si="386"/>
        <v>0</v>
      </c>
      <c r="WN20">
        <f t="shared" si="387"/>
        <v>0</v>
      </c>
      <c r="WO20">
        <f t="shared" si="388"/>
        <v>0</v>
      </c>
      <c r="WP20">
        <f t="shared" si="389"/>
        <v>0.5</v>
      </c>
      <c r="WQ20">
        <f t="shared" si="390"/>
        <v>0</v>
      </c>
      <c r="WR20">
        <f t="shared" si="391"/>
        <v>0</v>
      </c>
      <c r="WS20">
        <f t="shared" si="392"/>
        <v>0</v>
      </c>
      <c r="WT20">
        <f t="shared" si="393"/>
        <v>0</v>
      </c>
      <c r="WU20">
        <f t="shared" si="394"/>
        <v>0</v>
      </c>
      <c r="WV20">
        <f t="shared" si="395"/>
        <v>0</v>
      </c>
      <c r="WW20">
        <f t="shared" si="396"/>
        <v>0</v>
      </c>
      <c r="WX20">
        <f t="shared" si="397"/>
        <v>0</v>
      </c>
      <c r="WY20">
        <f t="shared" si="398"/>
        <v>0</v>
      </c>
      <c r="WZ20">
        <f t="shared" si="399"/>
        <v>0</v>
      </c>
      <c r="XA20">
        <f t="shared" si="400"/>
        <v>0</v>
      </c>
      <c r="XB20">
        <f t="shared" si="401"/>
        <v>0</v>
      </c>
      <c r="XC20">
        <f t="shared" si="402"/>
        <v>0</v>
      </c>
      <c r="XD20">
        <f t="shared" si="403"/>
        <v>0</v>
      </c>
      <c r="XE20">
        <f t="shared" si="404"/>
        <v>0</v>
      </c>
      <c r="XF20">
        <f t="shared" si="405"/>
        <v>0</v>
      </c>
      <c r="XG20">
        <f t="shared" si="406"/>
        <v>0</v>
      </c>
      <c r="XH20">
        <f t="shared" si="407"/>
        <v>0</v>
      </c>
      <c r="XI20">
        <f t="shared" si="408"/>
        <v>0</v>
      </c>
      <c r="XJ20">
        <f t="shared" si="409"/>
        <v>0</v>
      </c>
      <c r="XK20">
        <f t="shared" si="410"/>
        <v>0</v>
      </c>
      <c r="XL20">
        <f t="shared" si="411"/>
        <v>0</v>
      </c>
      <c r="XM20">
        <f t="shared" si="412"/>
        <v>0</v>
      </c>
      <c r="XN20">
        <f t="shared" si="413"/>
        <v>0</v>
      </c>
      <c r="XO20">
        <f t="shared" si="414"/>
        <v>0</v>
      </c>
      <c r="XP20">
        <f t="shared" si="415"/>
        <v>0</v>
      </c>
      <c r="XQ20">
        <f t="shared" si="416"/>
        <v>0</v>
      </c>
      <c r="XR20">
        <f t="shared" si="417"/>
        <v>0</v>
      </c>
      <c r="XS20">
        <f t="shared" si="418"/>
        <v>0</v>
      </c>
      <c r="XT20">
        <f t="shared" si="419"/>
        <v>0</v>
      </c>
      <c r="XU20">
        <f t="shared" si="420"/>
        <v>0</v>
      </c>
      <c r="XV20">
        <f t="shared" si="421"/>
        <v>0.5</v>
      </c>
      <c r="XW20">
        <f t="shared" si="422"/>
        <v>0</v>
      </c>
      <c r="XX20">
        <f t="shared" si="423"/>
        <v>0</v>
      </c>
      <c r="XY20">
        <f t="shared" si="424"/>
        <v>0</v>
      </c>
      <c r="XZ20">
        <f t="shared" si="425"/>
        <v>0</v>
      </c>
      <c r="YA20">
        <f t="shared" si="426"/>
        <v>0</v>
      </c>
      <c r="YB20">
        <f t="shared" si="427"/>
        <v>0</v>
      </c>
      <c r="YC20">
        <f t="shared" si="428"/>
        <v>0</v>
      </c>
      <c r="YD20">
        <f t="shared" si="429"/>
        <v>0</v>
      </c>
      <c r="YE20">
        <f t="shared" si="430"/>
        <v>0</v>
      </c>
      <c r="YF20">
        <f t="shared" si="431"/>
        <v>0</v>
      </c>
      <c r="YG20">
        <f t="shared" si="432"/>
        <v>0</v>
      </c>
      <c r="YH20">
        <f t="shared" si="433"/>
        <v>0</v>
      </c>
      <c r="YI20">
        <f t="shared" si="434"/>
        <v>0</v>
      </c>
      <c r="YJ20">
        <f t="shared" si="435"/>
        <v>0</v>
      </c>
      <c r="YK20">
        <f t="shared" si="436"/>
        <v>0</v>
      </c>
      <c r="YL20">
        <f t="shared" si="437"/>
        <v>0</v>
      </c>
      <c r="YM20">
        <f t="shared" si="438"/>
        <v>0</v>
      </c>
      <c r="YN20">
        <f t="shared" si="439"/>
        <v>0</v>
      </c>
      <c r="YO20">
        <f t="shared" si="440"/>
        <v>0</v>
      </c>
      <c r="YP20">
        <f t="shared" si="441"/>
        <v>0</v>
      </c>
      <c r="YQ20">
        <f t="shared" si="442"/>
        <v>0</v>
      </c>
      <c r="YR20">
        <f t="shared" si="443"/>
        <v>0</v>
      </c>
      <c r="YS20">
        <f t="shared" si="444"/>
        <v>0</v>
      </c>
      <c r="YT20">
        <f t="shared" si="445"/>
        <v>0</v>
      </c>
      <c r="YU20">
        <f t="shared" si="446"/>
        <v>0</v>
      </c>
      <c r="YV20">
        <f t="shared" si="447"/>
        <v>0</v>
      </c>
      <c r="YW20">
        <f t="shared" si="448"/>
        <v>0</v>
      </c>
      <c r="YX20" t="str">
        <f t="shared" si="449"/>
        <v>Gardens and orchards for schools and community organisations</v>
      </c>
      <c r="YY20">
        <f t="shared" si="450"/>
        <v>0</v>
      </c>
      <c r="YZ20">
        <f t="shared" si="451"/>
        <v>0</v>
      </c>
      <c r="ZA20">
        <f t="shared" si="452"/>
        <v>0</v>
      </c>
      <c r="ZB20">
        <f t="shared" si="453"/>
        <v>0</v>
      </c>
      <c r="ZC20">
        <f t="shared" si="454"/>
        <v>0</v>
      </c>
      <c r="ZD20">
        <f t="shared" si="455"/>
        <v>0</v>
      </c>
      <c r="ZE20">
        <f t="shared" si="456"/>
        <v>0</v>
      </c>
      <c r="ZF20">
        <f t="shared" si="457"/>
        <v>0</v>
      </c>
      <c r="ZG20">
        <f t="shared" si="458"/>
        <v>0</v>
      </c>
      <c r="ZH20">
        <f t="shared" si="459"/>
        <v>0</v>
      </c>
      <c r="ZI20">
        <f t="shared" si="460"/>
        <v>0</v>
      </c>
      <c r="ZJ20">
        <f t="shared" si="461"/>
        <v>0</v>
      </c>
      <c r="ZK20">
        <f t="shared" si="462"/>
        <v>0</v>
      </c>
      <c r="ZL20">
        <f t="shared" si="463"/>
        <v>0</v>
      </c>
      <c r="ZM20">
        <f t="shared" si="464"/>
        <v>0</v>
      </c>
      <c r="ZN20">
        <f t="shared" si="465"/>
        <v>0</v>
      </c>
      <c r="ZO20">
        <f t="shared" si="466"/>
        <v>0</v>
      </c>
      <c r="ZP20">
        <f t="shared" si="467"/>
        <v>0</v>
      </c>
      <c r="ZQ20">
        <f t="shared" si="468"/>
        <v>0</v>
      </c>
      <c r="ZR20">
        <f t="shared" si="469"/>
        <v>0</v>
      </c>
      <c r="ZS20">
        <f t="shared" si="470"/>
        <v>0</v>
      </c>
      <c r="ZT20">
        <f t="shared" si="471"/>
        <v>0</v>
      </c>
      <c r="ZU20">
        <f t="shared" si="472"/>
        <v>0</v>
      </c>
      <c r="ZV20">
        <f t="shared" si="473"/>
        <v>0</v>
      </c>
      <c r="ZW20">
        <f t="shared" si="474"/>
        <v>0</v>
      </c>
      <c r="ZX20">
        <f t="shared" si="475"/>
        <v>0</v>
      </c>
      <c r="ZY20">
        <f t="shared" si="476"/>
        <v>0</v>
      </c>
      <c r="ZZ20">
        <f t="shared" si="477"/>
        <v>0</v>
      </c>
      <c r="AAA20">
        <f t="shared" si="478"/>
        <v>0</v>
      </c>
      <c r="AAB20">
        <f t="shared" si="479"/>
        <v>0</v>
      </c>
      <c r="AAC20">
        <f t="shared" si="480"/>
        <v>0</v>
      </c>
      <c r="AAD20" t="str">
        <f t="shared" si="481"/>
        <v>Gardens and orchards for schools and community organisations</v>
      </c>
      <c r="AAE20" t="str">
        <f t="shared" ca="1" si="482"/>
        <v>Inc_indiv</v>
      </c>
      <c r="AAF20" t="str">
        <f t="shared" ca="1" si="483"/>
        <v>Act_fund</v>
      </c>
      <c r="AAG20" t="str">
        <f t="shared" ca="1" si="484"/>
        <v>TIss_local</v>
      </c>
      <c r="AAH20" t="str">
        <f t="shared" ca="1" si="485"/>
        <v>Ben_fut</v>
      </c>
      <c r="AAI20" t="str">
        <f t="shared" ca="1" si="486"/>
        <v>Infl_gen</v>
      </c>
      <c r="AAJ20" t="str">
        <f t="shared" ca="1" si="487"/>
        <v>Comms_gen</v>
      </c>
      <c r="AAK20">
        <f>(UE20-UW20)*(UE20-UW20)+(UF20-UX20)*(UF20-UX20)+(UG20-UY20)*(UG20-UY20)+(UH20-UZ20)*(UH20-UZ20)+(UI20-VA20)*(UI20-VA20)+(UJ20-VB20)*(UJ20-VB20)+(UK20-VC20)*(UK20-VC20)+(UL20-VD20)*(UL20-VD20)+(UM20-VE20)*(UM20-VE20)</f>
        <v>26</v>
      </c>
    </row>
    <row r="21" spans="2:713" x14ac:dyDescent="0.35">
      <c r="B21">
        <v>189</v>
      </c>
      <c r="C21" s="8">
        <v>40589.51525462963</v>
      </c>
      <c r="D21" t="s">
        <v>232</v>
      </c>
      <c r="E21" t="s">
        <v>2706</v>
      </c>
      <c r="F21">
        <v>2</v>
      </c>
      <c r="G21" t="s">
        <v>263</v>
      </c>
      <c r="H21">
        <v>131698</v>
      </c>
      <c r="I21" t="s">
        <v>870</v>
      </c>
      <c r="J21">
        <v>100</v>
      </c>
      <c r="K21">
        <v>7</v>
      </c>
      <c r="L21">
        <v>7</v>
      </c>
      <c r="M21">
        <v>2</v>
      </c>
      <c r="N21">
        <v>100</v>
      </c>
      <c r="O21">
        <v>2</v>
      </c>
      <c r="P21">
        <v>0</v>
      </c>
      <c r="Q21">
        <v>0</v>
      </c>
      <c r="R21">
        <v>82</v>
      </c>
      <c r="S21">
        <v>0</v>
      </c>
      <c r="T21">
        <v>16</v>
      </c>
      <c r="U21">
        <v>0</v>
      </c>
      <c r="V21">
        <v>0</v>
      </c>
      <c r="W21">
        <v>0</v>
      </c>
      <c r="Y21">
        <v>2.4900000000000002</v>
      </c>
      <c r="Z21" s="10">
        <v>0</v>
      </c>
      <c r="AA21" s="10">
        <v>0</v>
      </c>
      <c r="AB21" s="10">
        <v>0.1</v>
      </c>
      <c r="AC21" s="10">
        <v>0.1</v>
      </c>
      <c r="AD21" s="10">
        <v>0.6</v>
      </c>
      <c r="AE21" s="10">
        <v>0.2</v>
      </c>
      <c r="AF21" s="10">
        <v>0</v>
      </c>
      <c r="AG21" s="10">
        <v>0</v>
      </c>
      <c r="AH21" s="10">
        <v>0</v>
      </c>
      <c r="AK21" t="s">
        <v>253</v>
      </c>
      <c r="AL21" t="s">
        <v>309</v>
      </c>
      <c r="AM21" t="s">
        <v>354</v>
      </c>
      <c r="AN21" t="s">
        <v>234</v>
      </c>
      <c r="AO21" t="s">
        <v>382</v>
      </c>
      <c r="AW21" t="s">
        <v>312</v>
      </c>
      <c r="AX21" t="s">
        <v>355</v>
      </c>
      <c r="BJ21" t="s">
        <v>269</v>
      </c>
      <c r="BO21" t="s">
        <v>386</v>
      </c>
      <c r="BQ21" t="s">
        <v>271</v>
      </c>
      <c r="BS21" t="s">
        <v>321</v>
      </c>
      <c r="BV21" t="s">
        <v>357</v>
      </c>
      <c r="BZ21" t="s">
        <v>273</v>
      </c>
      <c r="CB21" t="s">
        <v>323</v>
      </c>
      <c r="CC21" t="s">
        <v>274</v>
      </c>
      <c r="CJ21" t="s">
        <v>255</v>
      </c>
      <c r="CL21" t="s">
        <v>447</v>
      </c>
      <c r="CO21" t="s">
        <v>327</v>
      </c>
      <c r="CQ21" t="s">
        <v>871</v>
      </c>
      <c r="CR21">
        <v>0</v>
      </c>
      <c r="CS21">
        <v>0</v>
      </c>
      <c r="CT21">
        <v>0</v>
      </c>
      <c r="CU21" s="10">
        <v>0</v>
      </c>
      <c r="CV21">
        <v>0</v>
      </c>
      <c r="CW21" s="10">
        <v>0</v>
      </c>
      <c r="CX21" s="10">
        <v>0</v>
      </c>
      <c r="CY21" s="10">
        <v>0.05</v>
      </c>
      <c r="CZ21" s="10">
        <v>0</v>
      </c>
      <c r="DA21" s="10">
        <v>0.1</v>
      </c>
      <c r="DB21" s="10">
        <v>0.1</v>
      </c>
      <c r="DC21" s="10">
        <v>0</v>
      </c>
      <c r="DD21" s="10">
        <v>0</v>
      </c>
      <c r="DE21" s="10">
        <v>0</v>
      </c>
      <c r="DF21" s="10">
        <v>0.05</v>
      </c>
      <c r="DG21" s="10">
        <v>0</v>
      </c>
      <c r="DH21" s="10">
        <v>0</v>
      </c>
      <c r="DI21" s="10">
        <v>0</v>
      </c>
      <c r="DJ21" s="10">
        <v>0</v>
      </c>
      <c r="DK21" s="10">
        <v>0</v>
      </c>
      <c r="DL21" s="10">
        <v>0</v>
      </c>
      <c r="DM21" s="10">
        <v>0</v>
      </c>
      <c r="DN21" s="10">
        <v>0</v>
      </c>
      <c r="DO21" s="10">
        <v>0</v>
      </c>
      <c r="DP21" s="10">
        <v>0</v>
      </c>
      <c r="DQ21" s="10">
        <v>0.1</v>
      </c>
      <c r="DR21" s="10">
        <v>0</v>
      </c>
      <c r="DS21" s="10">
        <v>0.1</v>
      </c>
      <c r="DT21" s="10">
        <v>0</v>
      </c>
      <c r="DU21" s="10">
        <v>0</v>
      </c>
      <c r="DV21" s="10">
        <v>0</v>
      </c>
      <c r="DW21" s="10">
        <v>0</v>
      </c>
      <c r="DX21" s="10">
        <v>0.05</v>
      </c>
      <c r="DY21" s="10">
        <v>0</v>
      </c>
      <c r="DZ21" s="10">
        <v>0</v>
      </c>
      <c r="EA21" s="10">
        <v>0</v>
      </c>
      <c r="EB21" s="10">
        <v>0</v>
      </c>
      <c r="EC21" s="10">
        <v>0.1</v>
      </c>
      <c r="ED21" s="10">
        <v>0</v>
      </c>
      <c r="EE21" s="10">
        <v>0</v>
      </c>
      <c r="EF21" s="10">
        <v>0</v>
      </c>
      <c r="EG21" s="10">
        <v>0.05</v>
      </c>
      <c r="EH21" s="10">
        <v>0</v>
      </c>
      <c r="EI21" s="10">
        <v>0</v>
      </c>
      <c r="EJ21" s="10">
        <v>0</v>
      </c>
      <c r="EK21" s="10">
        <v>0.1</v>
      </c>
      <c r="EL21" s="10">
        <v>0</v>
      </c>
      <c r="EM21" s="10">
        <v>0</v>
      </c>
      <c r="EN21" s="10">
        <v>0</v>
      </c>
      <c r="EO21" s="10">
        <v>0</v>
      </c>
      <c r="EP21" s="10">
        <v>0</v>
      </c>
      <c r="EQ21" s="10">
        <v>0</v>
      </c>
      <c r="ER21" s="10">
        <v>0</v>
      </c>
      <c r="ES21" s="10">
        <v>0</v>
      </c>
      <c r="ET21" s="10">
        <v>0</v>
      </c>
      <c r="EU21" s="10">
        <v>0.1</v>
      </c>
      <c r="EV21" s="10">
        <v>0</v>
      </c>
      <c r="EW21" s="10">
        <v>0</v>
      </c>
      <c r="EX21" s="10">
        <v>0</v>
      </c>
      <c r="EY21" s="10">
        <v>0.1</v>
      </c>
      <c r="EZ21" t="s">
        <v>872</v>
      </c>
      <c r="FA21" t="s">
        <v>873</v>
      </c>
      <c r="FB21" t="s">
        <v>226</v>
      </c>
      <c r="FC21" t="s">
        <v>226</v>
      </c>
      <c r="FD21" t="s">
        <v>259</v>
      </c>
      <c r="FE21" t="s">
        <v>259</v>
      </c>
      <c r="FF21" t="s">
        <v>226</v>
      </c>
      <c r="FG21">
        <v>3</v>
      </c>
      <c r="FH21">
        <v>2</v>
      </c>
      <c r="FI21">
        <v>0</v>
      </c>
      <c r="FJ21">
        <v>0</v>
      </c>
      <c r="FK21">
        <v>4</v>
      </c>
      <c r="FL21">
        <v>5</v>
      </c>
      <c r="FM21">
        <v>1</v>
      </c>
      <c r="FN21">
        <v>0</v>
      </c>
      <c r="FO21">
        <v>0</v>
      </c>
      <c r="FP21">
        <v>2</v>
      </c>
      <c r="FQ21">
        <v>0</v>
      </c>
      <c r="FR21">
        <v>4</v>
      </c>
      <c r="FS21">
        <v>1</v>
      </c>
      <c r="FT21">
        <v>3</v>
      </c>
      <c r="FU21">
        <v>0</v>
      </c>
      <c r="FV21">
        <v>5</v>
      </c>
      <c r="FW21">
        <v>0</v>
      </c>
      <c r="FX21">
        <v>0</v>
      </c>
      <c r="FY21">
        <v>2</v>
      </c>
      <c r="FZ21">
        <v>0</v>
      </c>
      <c r="GA21">
        <v>4</v>
      </c>
      <c r="GB21">
        <v>1</v>
      </c>
      <c r="GC21">
        <v>3</v>
      </c>
      <c r="GD21">
        <v>0</v>
      </c>
      <c r="GE21">
        <v>5</v>
      </c>
      <c r="GF21">
        <v>0</v>
      </c>
      <c r="GG21">
        <v>0</v>
      </c>
      <c r="GH21" t="s">
        <v>2848</v>
      </c>
      <c r="GI21" t="s">
        <v>2835</v>
      </c>
      <c r="GJ21" t="s">
        <v>874</v>
      </c>
      <c r="GK21" t="s">
        <v>2843</v>
      </c>
      <c r="GL21" t="s">
        <v>875</v>
      </c>
      <c r="GM21" t="s">
        <v>393</v>
      </c>
      <c r="GN21" t="s">
        <v>480</v>
      </c>
      <c r="GO21" t="s">
        <v>876</v>
      </c>
      <c r="GP21" t="s">
        <v>2601</v>
      </c>
      <c r="GQ21" t="s">
        <v>877</v>
      </c>
      <c r="GT21" t="s">
        <v>260</v>
      </c>
      <c r="GU21" t="s">
        <v>249</v>
      </c>
      <c r="HI21" t="s">
        <v>261</v>
      </c>
      <c r="HL21" t="s">
        <v>340</v>
      </c>
      <c r="HN21" t="s">
        <v>252</v>
      </c>
      <c r="HQ21">
        <f t="shared" si="0"/>
        <v>131698</v>
      </c>
      <c r="HR21" t="str">
        <f t="shared" si="1"/>
        <v>D</v>
      </c>
      <c r="HS21">
        <f t="shared" si="2"/>
        <v>107</v>
      </c>
      <c r="HT21">
        <f t="shared" si="3"/>
        <v>2633.96</v>
      </c>
      <c r="HU21">
        <f t="shared" si="4"/>
        <v>0</v>
      </c>
      <c r="HV21">
        <f t="shared" si="5"/>
        <v>0</v>
      </c>
      <c r="HW21">
        <f t="shared" si="6"/>
        <v>107992.36</v>
      </c>
      <c r="HX21">
        <f t="shared" si="7"/>
        <v>0</v>
      </c>
      <c r="HY21">
        <f t="shared" si="8"/>
        <v>21071.68</v>
      </c>
      <c r="HZ21">
        <f t="shared" si="9"/>
        <v>0</v>
      </c>
      <c r="IA21">
        <f t="shared" si="10"/>
        <v>0</v>
      </c>
      <c r="IB21">
        <f t="shared" si="11"/>
        <v>0</v>
      </c>
      <c r="IC21">
        <f t="shared" si="12"/>
        <v>0</v>
      </c>
      <c r="ID21">
        <f t="shared" si="13"/>
        <v>0</v>
      </c>
      <c r="IE21">
        <f t="shared" si="14"/>
        <v>10.700000000000001</v>
      </c>
      <c r="IF21">
        <f t="shared" si="15"/>
        <v>10.700000000000001</v>
      </c>
      <c r="IG21">
        <f t="shared" si="16"/>
        <v>64.2</v>
      </c>
      <c r="IH21">
        <f t="shared" si="17"/>
        <v>21.400000000000002</v>
      </c>
      <c r="II21">
        <f t="shared" si="18"/>
        <v>0</v>
      </c>
      <c r="IJ21">
        <f t="shared" si="19"/>
        <v>0</v>
      </c>
      <c r="IK21">
        <f t="shared" si="20"/>
        <v>0</v>
      </c>
      <c r="IL21">
        <f t="shared" si="21"/>
        <v>0</v>
      </c>
      <c r="IM21">
        <f t="shared" si="22"/>
        <v>0</v>
      </c>
      <c r="IN21">
        <f t="shared" si="23"/>
        <v>0.70000000000000007</v>
      </c>
      <c r="IO21">
        <f t="shared" si="24"/>
        <v>0.70000000000000007</v>
      </c>
      <c r="IP21">
        <f t="shared" si="25"/>
        <v>4.2</v>
      </c>
      <c r="IQ21">
        <f t="shared" si="26"/>
        <v>1.4000000000000001</v>
      </c>
      <c r="IR21">
        <f t="shared" si="27"/>
        <v>0</v>
      </c>
      <c r="IS21">
        <f t="shared" si="28"/>
        <v>0</v>
      </c>
      <c r="IT21">
        <f t="shared" si="29"/>
        <v>0</v>
      </c>
      <c r="IU21">
        <f t="shared" si="30"/>
        <v>0</v>
      </c>
      <c r="IV21">
        <f t="shared" si="31"/>
        <v>0</v>
      </c>
      <c r="IW21">
        <f t="shared" si="32"/>
        <v>10</v>
      </c>
      <c r="IX21">
        <f t="shared" si="33"/>
        <v>10</v>
      </c>
      <c r="IY21">
        <f t="shared" si="34"/>
        <v>60</v>
      </c>
      <c r="IZ21">
        <f t="shared" si="35"/>
        <v>20</v>
      </c>
      <c r="JA21">
        <f t="shared" si="36"/>
        <v>0</v>
      </c>
      <c r="JB21">
        <f t="shared" si="37"/>
        <v>0</v>
      </c>
      <c r="JC21">
        <f t="shared" si="38"/>
        <v>0</v>
      </c>
      <c r="JD21">
        <f t="shared" si="39"/>
        <v>0</v>
      </c>
      <c r="JE21">
        <f t="shared" si="40"/>
        <v>0</v>
      </c>
      <c r="JF21">
        <f t="shared" si="41"/>
        <v>13169.800000000001</v>
      </c>
      <c r="JG21">
        <f t="shared" si="42"/>
        <v>13169.800000000001</v>
      </c>
      <c r="JH21">
        <f t="shared" si="43"/>
        <v>79018.8</v>
      </c>
      <c r="JI21">
        <f t="shared" si="44"/>
        <v>26339.600000000002</v>
      </c>
      <c r="JJ21">
        <f t="shared" si="45"/>
        <v>0</v>
      </c>
      <c r="JK21">
        <f t="shared" si="46"/>
        <v>0</v>
      </c>
      <c r="JL21">
        <f t="shared" si="47"/>
        <v>0</v>
      </c>
      <c r="JM21">
        <f t="shared" si="48"/>
        <v>0</v>
      </c>
      <c r="JN21">
        <f t="shared" si="49"/>
        <v>0</v>
      </c>
      <c r="JO21">
        <f t="shared" si="50"/>
        <v>0</v>
      </c>
      <c r="JP21">
        <f t="shared" si="51"/>
        <v>0</v>
      </c>
      <c r="JQ21">
        <f t="shared" si="52"/>
        <v>0</v>
      </c>
      <c r="JR21">
        <f t="shared" si="53"/>
        <v>0</v>
      </c>
      <c r="JS21">
        <f t="shared" si="54"/>
        <v>0</v>
      </c>
      <c r="JT21">
        <f t="shared" si="55"/>
        <v>5.3500000000000005</v>
      </c>
      <c r="JU21">
        <f t="shared" si="56"/>
        <v>0</v>
      </c>
      <c r="JV21">
        <f t="shared" si="57"/>
        <v>10.700000000000001</v>
      </c>
      <c r="JW21">
        <f t="shared" si="58"/>
        <v>10.700000000000001</v>
      </c>
      <c r="JX21">
        <f t="shared" si="59"/>
        <v>0</v>
      </c>
      <c r="JY21">
        <f t="shared" si="60"/>
        <v>0</v>
      </c>
      <c r="JZ21">
        <f t="shared" si="61"/>
        <v>0</v>
      </c>
      <c r="KA21">
        <f t="shared" si="62"/>
        <v>5.3500000000000005</v>
      </c>
      <c r="KB21">
        <f t="shared" si="63"/>
        <v>0</v>
      </c>
      <c r="KC21">
        <f t="shared" si="64"/>
        <v>0</v>
      </c>
      <c r="KD21">
        <f t="shared" si="65"/>
        <v>0</v>
      </c>
      <c r="KE21">
        <f t="shared" si="66"/>
        <v>0</v>
      </c>
      <c r="KF21">
        <f t="shared" si="67"/>
        <v>0</v>
      </c>
      <c r="KG21">
        <f t="shared" si="68"/>
        <v>0</v>
      </c>
      <c r="KH21">
        <f t="shared" si="69"/>
        <v>0</v>
      </c>
      <c r="KI21">
        <f t="shared" si="70"/>
        <v>0</v>
      </c>
      <c r="KJ21">
        <f t="shared" si="71"/>
        <v>0</v>
      </c>
      <c r="KK21">
        <f t="shared" si="72"/>
        <v>0</v>
      </c>
      <c r="KL21">
        <f t="shared" si="73"/>
        <v>10.700000000000001</v>
      </c>
      <c r="KM21">
        <f t="shared" si="74"/>
        <v>0</v>
      </c>
      <c r="KN21">
        <f t="shared" si="75"/>
        <v>10.700000000000001</v>
      </c>
      <c r="KO21">
        <f t="shared" si="76"/>
        <v>0</v>
      </c>
      <c r="KP21">
        <f t="shared" si="77"/>
        <v>0</v>
      </c>
      <c r="KQ21">
        <f t="shared" si="78"/>
        <v>0</v>
      </c>
      <c r="KR21">
        <f t="shared" si="79"/>
        <v>0</v>
      </c>
      <c r="KS21">
        <f t="shared" si="80"/>
        <v>5.3500000000000005</v>
      </c>
      <c r="KT21">
        <f t="shared" si="81"/>
        <v>0</v>
      </c>
      <c r="KU21">
        <f t="shared" si="82"/>
        <v>0</v>
      </c>
      <c r="KV21">
        <f t="shared" si="83"/>
        <v>0</v>
      </c>
      <c r="KW21">
        <f t="shared" si="84"/>
        <v>0</v>
      </c>
      <c r="KX21">
        <f t="shared" si="85"/>
        <v>10.700000000000001</v>
      </c>
      <c r="KY21">
        <f t="shared" si="86"/>
        <v>0</v>
      </c>
      <c r="KZ21">
        <f t="shared" si="87"/>
        <v>0</v>
      </c>
      <c r="LA21">
        <f t="shared" si="88"/>
        <v>0</v>
      </c>
      <c r="LB21">
        <f t="shared" si="89"/>
        <v>5.3500000000000005</v>
      </c>
      <c r="LC21">
        <f t="shared" si="90"/>
        <v>0</v>
      </c>
      <c r="LD21">
        <f t="shared" si="91"/>
        <v>0</v>
      </c>
      <c r="LE21">
        <f t="shared" si="92"/>
        <v>0</v>
      </c>
      <c r="LF21">
        <f t="shared" si="93"/>
        <v>10.700000000000001</v>
      </c>
      <c r="LG21">
        <f t="shared" si="94"/>
        <v>0</v>
      </c>
      <c r="LH21">
        <f t="shared" si="95"/>
        <v>0</v>
      </c>
      <c r="LI21">
        <f t="shared" si="96"/>
        <v>0</v>
      </c>
      <c r="LJ21">
        <f t="shared" si="97"/>
        <v>0</v>
      </c>
      <c r="LK21">
        <f t="shared" si="98"/>
        <v>0</v>
      </c>
      <c r="LL21">
        <f t="shared" si="99"/>
        <v>0</v>
      </c>
      <c r="LM21">
        <f t="shared" si="100"/>
        <v>0</v>
      </c>
      <c r="LN21">
        <f t="shared" si="101"/>
        <v>0</v>
      </c>
      <c r="LO21">
        <f t="shared" si="102"/>
        <v>0</v>
      </c>
      <c r="LP21">
        <f t="shared" si="103"/>
        <v>10.700000000000001</v>
      </c>
      <c r="LQ21">
        <f t="shared" si="104"/>
        <v>0</v>
      </c>
      <c r="LR21">
        <f t="shared" si="105"/>
        <v>0</v>
      </c>
      <c r="LS21">
        <f t="shared" si="106"/>
        <v>0</v>
      </c>
      <c r="LT21">
        <f t="shared" si="107"/>
        <v>10.700000000000001</v>
      </c>
      <c r="LU21">
        <f t="shared" si="108"/>
        <v>0</v>
      </c>
      <c r="LV21">
        <f t="shared" si="109"/>
        <v>0</v>
      </c>
      <c r="LW21">
        <f t="shared" si="110"/>
        <v>0</v>
      </c>
      <c r="LX21">
        <f t="shared" si="111"/>
        <v>0</v>
      </c>
      <c r="LY21">
        <f t="shared" si="112"/>
        <v>0</v>
      </c>
      <c r="LZ21">
        <f t="shared" si="113"/>
        <v>0</v>
      </c>
      <c r="MA21">
        <f t="shared" si="114"/>
        <v>0</v>
      </c>
      <c r="MB21">
        <f t="shared" si="115"/>
        <v>0.35000000000000003</v>
      </c>
      <c r="MC21">
        <f t="shared" si="116"/>
        <v>0</v>
      </c>
      <c r="MD21">
        <f t="shared" si="117"/>
        <v>0.70000000000000007</v>
      </c>
      <c r="ME21">
        <f t="shared" si="118"/>
        <v>0.70000000000000007</v>
      </c>
      <c r="MF21">
        <f t="shared" si="119"/>
        <v>0</v>
      </c>
      <c r="MG21">
        <f t="shared" si="120"/>
        <v>0</v>
      </c>
      <c r="MH21">
        <f t="shared" si="121"/>
        <v>0</v>
      </c>
      <c r="MI21">
        <f t="shared" si="122"/>
        <v>0.35000000000000003</v>
      </c>
      <c r="MJ21">
        <f t="shared" si="123"/>
        <v>0</v>
      </c>
      <c r="MK21">
        <f t="shared" si="124"/>
        <v>0</v>
      </c>
      <c r="ML21">
        <f t="shared" si="125"/>
        <v>0</v>
      </c>
      <c r="MM21">
        <f t="shared" si="126"/>
        <v>0</v>
      </c>
      <c r="MN21">
        <f t="shared" si="127"/>
        <v>0</v>
      </c>
      <c r="MO21">
        <f t="shared" si="128"/>
        <v>0</v>
      </c>
      <c r="MP21">
        <f t="shared" si="129"/>
        <v>0</v>
      </c>
      <c r="MQ21">
        <f t="shared" si="130"/>
        <v>0</v>
      </c>
      <c r="MR21">
        <f t="shared" si="131"/>
        <v>0</v>
      </c>
      <c r="MS21">
        <f t="shared" si="132"/>
        <v>0</v>
      </c>
      <c r="MT21">
        <f t="shared" si="133"/>
        <v>0.70000000000000007</v>
      </c>
      <c r="MU21">
        <f t="shared" si="134"/>
        <v>0</v>
      </c>
      <c r="MV21">
        <f t="shared" si="135"/>
        <v>0.70000000000000007</v>
      </c>
      <c r="MW21">
        <f t="shared" si="136"/>
        <v>0</v>
      </c>
      <c r="MX21">
        <f t="shared" si="137"/>
        <v>0</v>
      </c>
      <c r="MY21">
        <f t="shared" si="138"/>
        <v>0</v>
      </c>
      <c r="MZ21">
        <f t="shared" si="139"/>
        <v>0</v>
      </c>
      <c r="NA21">
        <f t="shared" si="140"/>
        <v>0.35000000000000003</v>
      </c>
      <c r="NB21">
        <f t="shared" si="141"/>
        <v>0</v>
      </c>
      <c r="NC21">
        <f t="shared" si="142"/>
        <v>0</v>
      </c>
      <c r="ND21">
        <f t="shared" si="143"/>
        <v>0</v>
      </c>
      <c r="NE21">
        <f t="shared" si="144"/>
        <v>0</v>
      </c>
      <c r="NF21">
        <f t="shared" si="145"/>
        <v>0.70000000000000007</v>
      </c>
      <c r="NG21">
        <f t="shared" si="146"/>
        <v>0</v>
      </c>
      <c r="NH21">
        <f t="shared" si="147"/>
        <v>0</v>
      </c>
      <c r="NI21">
        <f t="shared" si="148"/>
        <v>0</v>
      </c>
      <c r="NJ21">
        <f t="shared" si="149"/>
        <v>0.35000000000000003</v>
      </c>
      <c r="NK21">
        <f t="shared" si="150"/>
        <v>0</v>
      </c>
      <c r="NL21">
        <f t="shared" si="151"/>
        <v>0</v>
      </c>
      <c r="NM21">
        <f t="shared" si="152"/>
        <v>0</v>
      </c>
      <c r="NN21">
        <f t="shared" si="153"/>
        <v>0.70000000000000007</v>
      </c>
      <c r="NO21">
        <f t="shared" si="154"/>
        <v>0</v>
      </c>
      <c r="NP21">
        <f t="shared" si="155"/>
        <v>0</v>
      </c>
      <c r="NQ21">
        <f t="shared" si="156"/>
        <v>0</v>
      </c>
      <c r="NR21">
        <f t="shared" si="157"/>
        <v>0</v>
      </c>
      <c r="NS21">
        <f t="shared" si="158"/>
        <v>0</v>
      </c>
      <c r="NT21">
        <f t="shared" si="159"/>
        <v>0</v>
      </c>
      <c r="NU21">
        <f t="shared" si="160"/>
        <v>0</v>
      </c>
      <c r="NV21">
        <f t="shared" si="161"/>
        <v>0</v>
      </c>
      <c r="NW21">
        <f t="shared" si="162"/>
        <v>0</v>
      </c>
      <c r="NX21">
        <f t="shared" si="163"/>
        <v>0.70000000000000007</v>
      </c>
      <c r="NY21">
        <f t="shared" si="164"/>
        <v>0</v>
      </c>
      <c r="NZ21">
        <f t="shared" si="165"/>
        <v>0</v>
      </c>
      <c r="OA21">
        <f t="shared" si="166"/>
        <v>0</v>
      </c>
      <c r="OB21">
        <f t="shared" si="167"/>
        <v>0.70000000000000007</v>
      </c>
      <c r="OC21">
        <f t="shared" si="168"/>
        <v>0</v>
      </c>
      <c r="OD21">
        <f t="shared" si="169"/>
        <v>0</v>
      </c>
      <c r="OE21">
        <f t="shared" si="170"/>
        <v>0</v>
      </c>
      <c r="OF21">
        <f t="shared" si="171"/>
        <v>0</v>
      </c>
      <c r="OG21">
        <f t="shared" si="172"/>
        <v>0</v>
      </c>
      <c r="OH21">
        <f t="shared" si="173"/>
        <v>0</v>
      </c>
      <c r="OI21">
        <f t="shared" si="174"/>
        <v>0</v>
      </c>
      <c r="OJ21">
        <f t="shared" si="175"/>
        <v>5</v>
      </c>
      <c r="OK21">
        <f t="shared" si="176"/>
        <v>0</v>
      </c>
      <c r="OL21">
        <f t="shared" si="177"/>
        <v>10</v>
      </c>
      <c r="OM21">
        <f t="shared" si="178"/>
        <v>10</v>
      </c>
      <c r="ON21">
        <f t="shared" si="179"/>
        <v>0</v>
      </c>
      <c r="OO21">
        <f t="shared" si="180"/>
        <v>0</v>
      </c>
      <c r="OP21">
        <f t="shared" si="181"/>
        <v>0</v>
      </c>
      <c r="OQ21">
        <f t="shared" si="182"/>
        <v>5</v>
      </c>
      <c r="OR21">
        <f t="shared" si="183"/>
        <v>0</v>
      </c>
      <c r="OS21">
        <f t="shared" si="184"/>
        <v>0</v>
      </c>
      <c r="OT21">
        <f t="shared" si="185"/>
        <v>0</v>
      </c>
      <c r="OU21">
        <f t="shared" si="186"/>
        <v>0</v>
      </c>
      <c r="OV21">
        <f t="shared" si="187"/>
        <v>0</v>
      </c>
      <c r="OW21">
        <f t="shared" si="188"/>
        <v>0</v>
      </c>
      <c r="OX21">
        <f t="shared" si="189"/>
        <v>0</v>
      </c>
      <c r="OY21">
        <f t="shared" si="190"/>
        <v>0</v>
      </c>
      <c r="OZ21">
        <f t="shared" si="191"/>
        <v>0</v>
      </c>
      <c r="PA21">
        <f t="shared" si="192"/>
        <v>0</v>
      </c>
      <c r="PB21">
        <f t="shared" si="193"/>
        <v>10</v>
      </c>
      <c r="PC21">
        <f t="shared" si="194"/>
        <v>0</v>
      </c>
      <c r="PD21">
        <f t="shared" si="195"/>
        <v>10</v>
      </c>
      <c r="PE21">
        <f t="shared" si="196"/>
        <v>0</v>
      </c>
      <c r="PF21">
        <f t="shared" si="197"/>
        <v>0</v>
      </c>
      <c r="PG21">
        <f t="shared" si="198"/>
        <v>0</v>
      </c>
      <c r="PH21">
        <f t="shared" si="199"/>
        <v>0</v>
      </c>
      <c r="PI21">
        <f t="shared" si="200"/>
        <v>5</v>
      </c>
      <c r="PJ21">
        <f t="shared" si="201"/>
        <v>0</v>
      </c>
      <c r="PK21">
        <f t="shared" si="202"/>
        <v>0</v>
      </c>
      <c r="PL21">
        <f t="shared" si="203"/>
        <v>0</v>
      </c>
      <c r="PM21">
        <f t="shared" si="204"/>
        <v>0</v>
      </c>
      <c r="PN21">
        <f t="shared" si="205"/>
        <v>10</v>
      </c>
      <c r="PO21">
        <f t="shared" si="206"/>
        <v>0</v>
      </c>
      <c r="PP21">
        <f t="shared" si="207"/>
        <v>0</v>
      </c>
      <c r="PQ21">
        <f t="shared" si="208"/>
        <v>0</v>
      </c>
      <c r="PR21">
        <f t="shared" si="209"/>
        <v>5</v>
      </c>
      <c r="PS21">
        <f t="shared" si="210"/>
        <v>0</v>
      </c>
      <c r="PT21">
        <f t="shared" si="211"/>
        <v>0</v>
      </c>
      <c r="PU21">
        <f t="shared" si="212"/>
        <v>0</v>
      </c>
      <c r="PV21">
        <f t="shared" si="213"/>
        <v>10</v>
      </c>
      <c r="PW21">
        <f t="shared" si="214"/>
        <v>0</v>
      </c>
      <c r="PX21">
        <f t="shared" si="215"/>
        <v>0</v>
      </c>
      <c r="PY21">
        <f t="shared" si="216"/>
        <v>0</v>
      </c>
      <c r="PZ21">
        <f t="shared" si="217"/>
        <v>0</v>
      </c>
      <c r="QA21">
        <f t="shared" si="218"/>
        <v>0</v>
      </c>
      <c r="QB21">
        <f t="shared" si="219"/>
        <v>0</v>
      </c>
      <c r="QC21">
        <f t="shared" si="220"/>
        <v>0</v>
      </c>
      <c r="QD21">
        <f t="shared" si="221"/>
        <v>0</v>
      </c>
      <c r="QE21">
        <f t="shared" si="222"/>
        <v>0</v>
      </c>
      <c r="QF21">
        <f t="shared" si="223"/>
        <v>10</v>
      </c>
      <c r="QG21">
        <f t="shared" si="224"/>
        <v>0</v>
      </c>
      <c r="QH21">
        <f t="shared" si="225"/>
        <v>0</v>
      </c>
      <c r="QI21">
        <f t="shared" si="226"/>
        <v>0</v>
      </c>
      <c r="QJ21">
        <f t="shared" si="227"/>
        <v>10</v>
      </c>
      <c r="QK21">
        <f t="shared" si="228"/>
        <v>0</v>
      </c>
      <c r="QL21">
        <f t="shared" si="229"/>
        <v>0</v>
      </c>
      <c r="QM21">
        <f t="shared" si="230"/>
        <v>0</v>
      </c>
      <c r="QN21">
        <f t="shared" si="231"/>
        <v>0</v>
      </c>
      <c r="QO21">
        <f t="shared" si="232"/>
        <v>0</v>
      </c>
      <c r="QP21">
        <f t="shared" si="233"/>
        <v>0</v>
      </c>
      <c r="QQ21">
        <f t="shared" si="234"/>
        <v>0</v>
      </c>
      <c r="QR21">
        <f t="shared" si="235"/>
        <v>6584.9000000000005</v>
      </c>
      <c r="QS21">
        <f t="shared" si="236"/>
        <v>0</v>
      </c>
      <c r="QT21">
        <f t="shared" si="237"/>
        <v>13169.800000000001</v>
      </c>
      <c r="QU21">
        <f t="shared" si="238"/>
        <v>13169.800000000001</v>
      </c>
      <c r="QV21">
        <f t="shared" si="239"/>
        <v>0</v>
      </c>
      <c r="QW21">
        <f t="shared" si="240"/>
        <v>0</v>
      </c>
      <c r="QX21">
        <f t="shared" si="241"/>
        <v>0</v>
      </c>
      <c r="QY21">
        <f t="shared" si="242"/>
        <v>6584.9000000000005</v>
      </c>
      <c r="QZ21">
        <f t="shared" si="243"/>
        <v>0</v>
      </c>
      <c r="RA21">
        <f t="shared" si="244"/>
        <v>0</v>
      </c>
      <c r="RB21">
        <f t="shared" si="245"/>
        <v>0</v>
      </c>
      <c r="RC21">
        <f t="shared" si="246"/>
        <v>0</v>
      </c>
      <c r="RD21">
        <f t="shared" si="247"/>
        <v>0</v>
      </c>
      <c r="RE21">
        <f t="shared" si="248"/>
        <v>0</v>
      </c>
      <c r="RF21">
        <f t="shared" si="249"/>
        <v>0</v>
      </c>
      <c r="RG21">
        <f t="shared" si="250"/>
        <v>0</v>
      </c>
      <c r="RH21">
        <f t="shared" si="251"/>
        <v>0</v>
      </c>
      <c r="RI21">
        <f t="shared" si="252"/>
        <v>0</v>
      </c>
      <c r="RJ21">
        <f t="shared" si="253"/>
        <v>13169.800000000001</v>
      </c>
      <c r="RK21">
        <f t="shared" si="254"/>
        <v>0</v>
      </c>
      <c r="RL21">
        <f t="shared" si="255"/>
        <v>13169.800000000001</v>
      </c>
      <c r="RM21">
        <f t="shared" si="256"/>
        <v>0</v>
      </c>
      <c r="RN21">
        <f t="shared" si="257"/>
        <v>0</v>
      </c>
      <c r="RO21">
        <f t="shared" si="258"/>
        <v>0</v>
      </c>
      <c r="RP21">
        <f t="shared" si="259"/>
        <v>0</v>
      </c>
      <c r="RQ21">
        <f t="shared" si="260"/>
        <v>6584.9000000000005</v>
      </c>
      <c r="RR21">
        <f t="shared" si="261"/>
        <v>0</v>
      </c>
      <c r="RS21">
        <f t="shared" si="262"/>
        <v>0</v>
      </c>
      <c r="RT21">
        <f t="shared" si="263"/>
        <v>0</v>
      </c>
      <c r="RU21">
        <f t="shared" si="264"/>
        <v>0</v>
      </c>
      <c r="RV21">
        <f t="shared" si="265"/>
        <v>13169.800000000001</v>
      </c>
      <c r="RW21">
        <f t="shared" si="266"/>
        <v>0</v>
      </c>
      <c r="RX21">
        <f t="shared" si="267"/>
        <v>0</v>
      </c>
      <c r="RY21">
        <f t="shared" si="268"/>
        <v>0</v>
      </c>
      <c r="RZ21">
        <f t="shared" si="269"/>
        <v>6584.9000000000005</v>
      </c>
      <c r="SA21">
        <f t="shared" si="270"/>
        <v>0</v>
      </c>
      <c r="SB21">
        <f t="shared" si="271"/>
        <v>0</v>
      </c>
      <c r="SC21">
        <f t="shared" si="272"/>
        <v>0</v>
      </c>
      <c r="SD21">
        <f t="shared" si="273"/>
        <v>13169.800000000001</v>
      </c>
      <c r="SE21">
        <f t="shared" si="274"/>
        <v>0</v>
      </c>
      <c r="SF21">
        <f t="shared" si="275"/>
        <v>0</v>
      </c>
      <c r="SG21">
        <f t="shared" si="276"/>
        <v>0</v>
      </c>
      <c r="SH21">
        <f t="shared" si="277"/>
        <v>0</v>
      </c>
      <c r="SI21">
        <f t="shared" si="278"/>
        <v>0</v>
      </c>
      <c r="SJ21">
        <f t="shared" si="279"/>
        <v>0</v>
      </c>
      <c r="SK21">
        <f t="shared" si="280"/>
        <v>0</v>
      </c>
      <c r="SL21">
        <f t="shared" si="281"/>
        <v>0</v>
      </c>
      <c r="SM21">
        <f t="shared" si="282"/>
        <v>0</v>
      </c>
      <c r="SN21">
        <f t="shared" si="283"/>
        <v>13169.800000000001</v>
      </c>
      <c r="SO21">
        <f t="shared" si="284"/>
        <v>0</v>
      </c>
      <c r="SP21">
        <f t="shared" si="285"/>
        <v>0</v>
      </c>
      <c r="SQ21">
        <f t="shared" si="286"/>
        <v>0</v>
      </c>
      <c r="SR21">
        <f t="shared" si="287"/>
        <v>13169.800000000001</v>
      </c>
      <c r="SS21">
        <f t="shared" si="288"/>
        <v>107</v>
      </c>
      <c r="ST21">
        <f t="shared" si="289"/>
        <v>0</v>
      </c>
      <c r="SU21">
        <f t="shared" si="290"/>
        <v>0</v>
      </c>
      <c r="SV21">
        <f t="shared" si="291"/>
        <v>0</v>
      </c>
      <c r="SW21">
        <f t="shared" si="292"/>
        <v>107</v>
      </c>
      <c r="SX21">
        <f t="shared" si="293"/>
        <v>0</v>
      </c>
      <c r="SY21">
        <f t="shared" si="294"/>
        <v>0</v>
      </c>
      <c r="SZ21">
        <f t="shared" si="295"/>
        <v>0</v>
      </c>
      <c r="TA21">
        <f t="shared" si="296"/>
        <v>0</v>
      </c>
      <c r="TB21">
        <f t="shared" si="297"/>
        <v>0</v>
      </c>
      <c r="TC21">
        <f t="shared" si="298"/>
        <v>0</v>
      </c>
      <c r="TD21">
        <f t="shared" si="299"/>
        <v>107</v>
      </c>
      <c r="TE21">
        <f t="shared" si="300"/>
        <v>0</v>
      </c>
      <c r="TF21">
        <f t="shared" si="301"/>
        <v>0</v>
      </c>
      <c r="TG21">
        <f t="shared" si="302"/>
        <v>0</v>
      </c>
      <c r="TH21">
        <f t="shared" si="303"/>
        <v>107</v>
      </c>
      <c r="TI21">
        <f t="shared" si="304"/>
        <v>107</v>
      </c>
      <c r="TJ21">
        <f t="shared" si="305"/>
        <v>0</v>
      </c>
      <c r="TK21">
        <f t="shared" si="306"/>
        <v>0</v>
      </c>
      <c r="TL21">
        <f t="shared" si="307"/>
        <v>0</v>
      </c>
      <c r="TM21">
        <f t="shared" si="308"/>
        <v>3</v>
      </c>
      <c r="TN21">
        <f t="shared" si="309"/>
        <v>4</v>
      </c>
      <c r="TO21">
        <f t="shared" si="310"/>
        <v>0</v>
      </c>
      <c r="TP21">
        <f t="shared" si="311"/>
        <v>0</v>
      </c>
      <c r="TQ21">
        <f t="shared" si="312"/>
        <v>2</v>
      </c>
      <c r="TR21">
        <f t="shared" si="313"/>
        <v>1</v>
      </c>
      <c r="TS21">
        <f t="shared" si="314"/>
        <v>5</v>
      </c>
      <c r="TT21">
        <f t="shared" si="315"/>
        <v>0</v>
      </c>
      <c r="TU21">
        <f t="shared" si="316"/>
        <v>0</v>
      </c>
      <c r="TV21">
        <f t="shared" si="317"/>
        <v>21</v>
      </c>
      <c r="TW21">
        <f t="shared" si="318"/>
        <v>28</v>
      </c>
      <c r="TX21">
        <f t="shared" si="319"/>
        <v>0</v>
      </c>
      <c r="TY21">
        <f t="shared" si="320"/>
        <v>0</v>
      </c>
      <c r="TZ21">
        <f t="shared" si="321"/>
        <v>14</v>
      </c>
      <c r="UA21">
        <f t="shared" si="322"/>
        <v>7</v>
      </c>
      <c r="UB21">
        <f t="shared" si="323"/>
        <v>35</v>
      </c>
      <c r="UC21">
        <f t="shared" si="324"/>
        <v>0</v>
      </c>
      <c r="UD21">
        <f t="shared" si="325"/>
        <v>0</v>
      </c>
      <c r="UE21">
        <f t="shared" si="326"/>
        <v>4</v>
      </c>
      <c r="UF21">
        <f t="shared" si="327"/>
        <v>0</v>
      </c>
      <c r="UG21">
        <f t="shared" si="328"/>
        <v>2</v>
      </c>
      <c r="UH21">
        <f t="shared" si="329"/>
        <v>5</v>
      </c>
      <c r="UI21">
        <f t="shared" si="330"/>
        <v>3</v>
      </c>
      <c r="UJ21">
        <f t="shared" si="331"/>
        <v>0</v>
      </c>
      <c r="UK21">
        <f t="shared" si="332"/>
        <v>1</v>
      </c>
      <c r="UL21">
        <f t="shared" si="333"/>
        <v>0</v>
      </c>
      <c r="UM21">
        <f t="shared" si="334"/>
        <v>0</v>
      </c>
      <c r="UN21">
        <f t="shared" si="335"/>
        <v>28</v>
      </c>
      <c r="UO21">
        <f t="shared" si="336"/>
        <v>0</v>
      </c>
      <c r="UP21">
        <f t="shared" si="337"/>
        <v>14</v>
      </c>
      <c r="UQ21">
        <f t="shared" si="338"/>
        <v>35</v>
      </c>
      <c r="UR21">
        <f t="shared" si="339"/>
        <v>21</v>
      </c>
      <c r="US21">
        <f t="shared" si="340"/>
        <v>0</v>
      </c>
      <c r="UT21">
        <f t="shared" si="341"/>
        <v>7</v>
      </c>
      <c r="UU21">
        <f t="shared" si="342"/>
        <v>0</v>
      </c>
      <c r="UV21">
        <f t="shared" si="343"/>
        <v>0</v>
      </c>
      <c r="UW21">
        <f t="shared" si="344"/>
        <v>4</v>
      </c>
      <c r="UX21">
        <f t="shared" si="345"/>
        <v>0</v>
      </c>
      <c r="UY21">
        <f t="shared" si="346"/>
        <v>2</v>
      </c>
      <c r="UZ21">
        <f t="shared" si="347"/>
        <v>5</v>
      </c>
      <c r="VA21">
        <f t="shared" si="348"/>
        <v>3</v>
      </c>
      <c r="VB21">
        <f t="shared" si="349"/>
        <v>0</v>
      </c>
      <c r="VC21">
        <f t="shared" si="350"/>
        <v>1</v>
      </c>
      <c r="VD21">
        <f t="shared" si="351"/>
        <v>0</v>
      </c>
      <c r="VE21">
        <f t="shared" si="352"/>
        <v>0</v>
      </c>
      <c r="VF21">
        <f t="shared" si="353"/>
        <v>28</v>
      </c>
      <c r="VG21">
        <f t="shared" si="354"/>
        <v>0</v>
      </c>
      <c r="VH21">
        <f t="shared" si="355"/>
        <v>14</v>
      </c>
      <c r="VI21">
        <f t="shared" si="356"/>
        <v>35</v>
      </c>
      <c r="VJ21">
        <f t="shared" si="357"/>
        <v>21</v>
      </c>
      <c r="VK21">
        <f t="shared" si="358"/>
        <v>0</v>
      </c>
      <c r="VL21">
        <f t="shared" si="359"/>
        <v>7</v>
      </c>
      <c r="VM21">
        <f t="shared" si="360"/>
        <v>0</v>
      </c>
      <c r="VN21">
        <f t="shared" si="361"/>
        <v>0</v>
      </c>
      <c r="VO21">
        <f t="shared" si="362"/>
        <v>0</v>
      </c>
      <c r="VP21">
        <f t="shared" si="363"/>
        <v>0</v>
      </c>
      <c r="VQ21">
        <f t="shared" si="364"/>
        <v>0</v>
      </c>
      <c r="VR21">
        <f t="shared" si="365"/>
        <v>0</v>
      </c>
      <c r="VS21">
        <f t="shared" si="366"/>
        <v>0</v>
      </c>
      <c r="VT21">
        <f t="shared" si="367"/>
        <v>0</v>
      </c>
      <c r="VU21">
        <f t="shared" si="368"/>
        <v>0</v>
      </c>
      <c r="VV21">
        <f t="shared" si="369"/>
        <v>0</v>
      </c>
      <c r="VW21">
        <f t="shared" si="370"/>
        <v>0</v>
      </c>
      <c r="VX21">
        <f t="shared" si="371"/>
        <v>0.125</v>
      </c>
      <c r="VY21">
        <f t="shared" si="372"/>
        <v>0.125</v>
      </c>
      <c r="VZ21">
        <f t="shared" si="373"/>
        <v>0</v>
      </c>
      <c r="WA21">
        <f t="shared" si="374"/>
        <v>0</v>
      </c>
      <c r="WB21">
        <f t="shared" si="375"/>
        <v>0</v>
      </c>
      <c r="WC21">
        <f t="shared" si="376"/>
        <v>0</v>
      </c>
      <c r="WD21">
        <f t="shared" si="377"/>
        <v>0</v>
      </c>
      <c r="WE21">
        <f t="shared" si="378"/>
        <v>0</v>
      </c>
      <c r="WF21">
        <f t="shared" si="379"/>
        <v>0</v>
      </c>
      <c r="WG21">
        <f t="shared" si="380"/>
        <v>0</v>
      </c>
      <c r="WH21">
        <f t="shared" si="381"/>
        <v>0</v>
      </c>
      <c r="WI21">
        <f t="shared" si="382"/>
        <v>0</v>
      </c>
      <c r="WJ21">
        <f t="shared" si="383"/>
        <v>0</v>
      </c>
      <c r="WK21">
        <f t="shared" si="384"/>
        <v>0</v>
      </c>
      <c r="WL21">
        <f t="shared" si="385"/>
        <v>0</v>
      </c>
      <c r="WM21">
        <f t="shared" si="386"/>
        <v>0</v>
      </c>
      <c r="WN21">
        <f t="shared" si="387"/>
        <v>0.125</v>
      </c>
      <c r="WO21">
        <f t="shared" si="388"/>
        <v>0</v>
      </c>
      <c r="WP21">
        <f t="shared" si="389"/>
        <v>0.125</v>
      </c>
      <c r="WQ21">
        <f t="shared" si="390"/>
        <v>0</v>
      </c>
      <c r="WR21">
        <f t="shared" si="391"/>
        <v>0</v>
      </c>
      <c r="WS21">
        <f t="shared" si="392"/>
        <v>0</v>
      </c>
      <c r="WT21">
        <f t="shared" si="393"/>
        <v>0</v>
      </c>
      <c r="WU21">
        <f t="shared" si="394"/>
        <v>0</v>
      </c>
      <c r="WV21">
        <f t="shared" si="395"/>
        <v>0</v>
      </c>
      <c r="WW21">
        <f t="shared" si="396"/>
        <v>0</v>
      </c>
      <c r="WX21">
        <f t="shared" si="397"/>
        <v>0</v>
      </c>
      <c r="WY21">
        <f t="shared" si="398"/>
        <v>0</v>
      </c>
      <c r="WZ21">
        <f t="shared" si="399"/>
        <v>0.125</v>
      </c>
      <c r="XA21">
        <f t="shared" si="400"/>
        <v>0</v>
      </c>
      <c r="XB21">
        <f t="shared" si="401"/>
        <v>0</v>
      </c>
      <c r="XC21">
        <f t="shared" si="402"/>
        <v>0</v>
      </c>
      <c r="XD21">
        <f t="shared" si="403"/>
        <v>0</v>
      </c>
      <c r="XE21">
        <f t="shared" si="404"/>
        <v>0</v>
      </c>
      <c r="XF21">
        <f t="shared" si="405"/>
        <v>0</v>
      </c>
      <c r="XG21">
        <f t="shared" si="406"/>
        <v>0</v>
      </c>
      <c r="XH21">
        <f t="shared" si="407"/>
        <v>0.125</v>
      </c>
      <c r="XI21">
        <f t="shared" si="408"/>
        <v>0</v>
      </c>
      <c r="XJ21">
        <f t="shared" si="409"/>
        <v>0</v>
      </c>
      <c r="XK21">
        <f t="shared" si="410"/>
        <v>0</v>
      </c>
      <c r="XL21">
        <f t="shared" si="411"/>
        <v>0</v>
      </c>
      <c r="XM21">
        <f t="shared" si="412"/>
        <v>0</v>
      </c>
      <c r="XN21">
        <f t="shared" si="413"/>
        <v>0</v>
      </c>
      <c r="XO21">
        <f t="shared" si="414"/>
        <v>0</v>
      </c>
      <c r="XP21">
        <f t="shared" si="415"/>
        <v>0</v>
      </c>
      <c r="XQ21">
        <f t="shared" si="416"/>
        <v>0</v>
      </c>
      <c r="XR21">
        <f t="shared" si="417"/>
        <v>0.125</v>
      </c>
      <c r="XS21">
        <f t="shared" si="418"/>
        <v>0</v>
      </c>
      <c r="XT21">
        <f t="shared" si="419"/>
        <v>0</v>
      </c>
      <c r="XU21">
        <f t="shared" si="420"/>
        <v>0</v>
      </c>
      <c r="XV21">
        <f t="shared" si="421"/>
        <v>0.125</v>
      </c>
      <c r="XW21">
        <f t="shared" si="422"/>
        <v>0</v>
      </c>
      <c r="XX21">
        <f t="shared" si="423"/>
        <v>0</v>
      </c>
      <c r="XY21">
        <f t="shared" si="424"/>
        <v>0</v>
      </c>
      <c r="XZ21">
        <f t="shared" si="425"/>
        <v>0</v>
      </c>
      <c r="YA21">
        <f t="shared" si="426"/>
        <v>0</v>
      </c>
      <c r="YB21">
        <f t="shared" si="427"/>
        <v>0</v>
      </c>
      <c r="YC21">
        <f t="shared" si="428"/>
        <v>0</v>
      </c>
      <c r="YD21">
        <f t="shared" si="429"/>
        <v>0</v>
      </c>
      <c r="YE21">
        <f t="shared" si="430"/>
        <v>0</v>
      </c>
      <c r="YF21" t="str">
        <f t="shared" si="431"/>
        <v>the hidden costs of factory pig farming</v>
      </c>
      <c r="YG21" t="str">
        <f t="shared" si="432"/>
        <v>the hidden costs of factory pig farming</v>
      </c>
      <c r="YH21">
        <f t="shared" si="433"/>
        <v>0</v>
      </c>
      <c r="YI21">
        <f t="shared" si="434"/>
        <v>0</v>
      </c>
      <c r="YJ21">
        <f t="shared" si="435"/>
        <v>0</v>
      </c>
      <c r="YK21">
        <f t="shared" si="436"/>
        <v>0</v>
      </c>
      <c r="YL21">
        <f t="shared" si="437"/>
        <v>0</v>
      </c>
      <c r="YM21">
        <f t="shared" si="438"/>
        <v>0</v>
      </c>
      <c r="YN21">
        <f t="shared" si="439"/>
        <v>0</v>
      </c>
      <c r="YO21">
        <f t="shared" si="440"/>
        <v>0</v>
      </c>
      <c r="YP21">
        <f t="shared" si="441"/>
        <v>0</v>
      </c>
      <c r="YQ21">
        <f t="shared" si="442"/>
        <v>0</v>
      </c>
      <c r="YR21">
        <f t="shared" si="443"/>
        <v>0</v>
      </c>
      <c r="YS21">
        <f t="shared" si="444"/>
        <v>0</v>
      </c>
      <c r="YT21">
        <f t="shared" si="445"/>
        <v>0</v>
      </c>
      <c r="YU21">
        <f t="shared" si="446"/>
        <v>0</v>
      </c>
      <c r="YV21" t="str">
        <f t="shared" si="447"/>
        <v>the hidden costs of factory pig farming</v>
      </c>
      <c r="YW21">
        <f t="shared" si="448"/>
        <v>0</v>
      </c>
      <c r="YX21" t="str">
        <f t="shared" si="449"/>
        <v>the hidden costs of factory pig farming</v>
      </c>
      <c r="YY21">
        <f t="shared" si="450"/>
        <v>0</v>
      </c>
      <c r="YZ21">
        <f t="shared" si="451"/>
        <v>0</v>
      </c>
      <c r="ZA21">
        <f t="shared" si="452"/>
        <v>0</v>
      </c>
      <c r="ZB21">
        <f t="shared" si="453"/>
        <v>0</v>
      </c>
      <c r="ZC21">
        <f t="shared" si="454"/>
        <v>0</v>
      </c>
      <c r="ZD21">
        <f t="shared" si="455"/>
        <v>0</v>
      </c>
      <c r="ZE21">
        <f t="shared" si="456"/>
        <v>0</v>
      </c>
      <c r="ZF21">
        <f t="shared" si="457"/>
        <v>0</v>
      </c>
      <c r="ZG21">
        <f t="shared" si="458"/>
        <v>0</v>
      </c>
      <c r="ZH21" t="str">
        <f t="shared" si="459"/>
        <v>the hidden costs of factory pig farming</v>
      </c>
      <c r="ZI21">
        <f t="shared" si="460"/>
        <v>0</v>
      </c>
      <c r="ZJ21">
        <f t="shared" si="461"/>
        <v>0</v>
      </c>
      <c r="ZK21">
        <f t="shared" si="462"/>
        <v>0</v>
      </c>
      <c r="ZL21">
        <f t="shared" si="463"/>
        <v>0</v>
      </c>
      <c r="ZM21">
        <f t="shared" si="464"/>
        <v>0</v>
      </c>
      <c r="ZN21">
        <f t="shared" si="465"/>
        <v>0</v>
      </c>
      <c r="ZO21">
        <f t="shared" si="466"/>
        <v>0</v>
      </c>
      <c r="ZP21" t="str">
        <f t="shared" si="467"/>
        <v>the hidden costs of factory pig farming</v>
      </c>
      <c r="ZQ21">
        <f t="shared" si="468"/>
        <v>0</v>
      </c>
      <c r="ZR21">
        <f t="shared" si="469"/>
        <v>0</v>
      </c>
      <c r="ZS21">
        <f t="shared" si="470"/>
        <v>0</v>
      </c>
      <c r="ZT21">
        <f t="shared" si="471"/>
        <v>0</v>
      </c>
      <c r="ZU21">
        <f t="shared" si="472"/>
        <v>0</v>
      </c>
      <c r="ZV21">
        <f t="shared" si="473"/>
        <v>0</v>
      </c>
      <c r="ZW21">
        <f t="shared" si="474"/>
        <v>0</v>
      </c>
      <c r="ZX21">
        <f t="shared" si="475"/>
        <v>0</v>
      </c>
      <c r="ZY21">
        <f t="shared" si="476"/>
        <v>0</v>
      </c>
      <c r="ZZ21" t="str">
        <f t="shared" si="477"/>
        <v>the hidden costs of factory pig farming</v>
      </c>
      <c r="AAA21">
        <f t="shared" si="478"/>
        <v>0</v>
      </c>
      <c r="AAB21">
        <f t="shared" si="479"/>
        <v>0</v>
      </c>
      <c r="AAC21">
        <f t="shared" si="480"/>
        <v>0</v>
      </c>
      <c r="AAD21" t="str">
        <f t="shared" si="481"/>
        <v>the hidden costs of factory pig farming</v>
      </c>
      <c r="AAE21" t="str">
        <f t="shared" ca="1" si="482"/>
        <v>Inc_indiv</v>
      </c>
      <c r="AAF21" t="str">
        <f t="shared" ca="1" si="483"/>
        <v>Act_lobb</v>
      </c>
      <c r="AAG21" t="str">
        <f t="shared" ca="1" si="484"/>
        <v>TIss_an_husb</v>
      </c>
      <c r="AAH21" t="str">
        <f t="shared" ca="1" si="485"/>
        <v>Ben_fut</v>
      </c>
      <c r="AAI21" t="str">
        <f t="shared" ca="1" si="486"/>
        <v>Infl_large_biz</v>
      </c>
      <c r="AAJ21" t="str">
        <f t="shared" ca="1" si="487"/>
        <v>Comms_large_biz</v>
      </c>
      <c r="AAK21">
        <f>(UE21-UW21)*(UE21-UW21)+(UF21-UX21)*(UF21-UX21)+(UG21-UY21)*(UG21-UY21)+(UH21-UZ21)*(UH21-UZ21)+(UI21-VA21)*(UI21-VA21)+(UJ21-VB21)*(UJ21-VB21)+(UK21-VC21)*(UK21-VC21)+(UL21-VD21)*(UL21-VD21)+(UM21-VE21)*(UM21-VE21)</f>
        <v>0</v>
      </c>
    </row>
    <row r="22" spans="2:713" x14ac:dyDescent="0.35">
      <c r="B22">
        <v>234</v>
      </c>
      <c r="C22" s="8">
        <v>40592.297453703701</v>
      </c>
      <c r="D22" t="s">
        <v>232</v>
      </c>
      <c r="E22" t="s">
        <v>2707</v>
      </c>
      <c r="F22">
        <v>2</v>
      </c>
      <c r="G22" t="s">
        <v>231</v>
      </c>
      <c r="H22">
        <v>134179</v>
      </c>
      <c r="I22" s="9">
        <v>40178</v>
      </c>
      <c r="J22">
        <v>100</v>
      </c>
      <c r="K22">
        <v>4</v>
      </c>
      <c r="L22">
        <v>4</v>
      </c>
      <c r="M22">
        <v>2</v>
      </c>
      <c r="N22">
        <v>2</v>
      </c>
      <c r="O22">
        <v>5</v>
      </c>
      <c r="P22">
        <v>2</v>
      </c>
      <c r="Q22">
        <v>0</v>
      </c>
      <c r="R22">
        <v>65</v>
      </c>
      <c r="S22">
        <v>27</v>
      </c>
      <c r="T22">
        <v>0</v>
      </c>
      <c r="U22">
        <v>0</v>
      </c>
      <c r="V22">
        <v>0</v>
      </c>
      <c r="W22">
        <v>1</v>
      </c>
      <c r="X22" t="s">
        <v>1716</v>
      </c>
      <c r="Y22">
        <v>0.2</v>
      </c>
      <c r="Z22" s="10">
        <v>0</v>
      </c>
      <c r="AA22" s="10">
        <v>0.1</v>
      </c>
      <c r="AB22" s="10">
        <v>0.4</v>
      </c>
      <c r="AC22" s="10">
        <v>0.02</v>
      </c>
      <c r="AD22" s="10">
        <v>0.05</v>
      </c>
      <c r="AE22" s="10">
        <v>0.23</v>
      </c>
      <c r="AF22" s="10">
        <v>0.05</v>
      </c>
      <c r="AG22" s="10">
        <v>0.05</v>
      </c>
      <c r="AH22" s="10">
        <v>0.1</v>
      </c>
      <c r="AJ22" t="s">
        <v>264</v>
      </c>
      <c r="AN22" t="s">
        <v>234</v>
      </c>
      <c r="AQ22" t="s">
        <v>310</v>
      </c>
      <c r="AR22" t="s">
        <v>265</v>
      </c>
      <c r="BB22" t="s">
        <v>224</v>
      </c>
      <c r="BE22" t="s">
        <v>254</v>
      </c>
      <c r="BQ22" t="s">
        <v>271</v>
      </c>
      <c r="BU22" t="s">
        <v>292</v>
      </c>
      <c r="BW22" t="s">
        <v>293</v>
      </c>
      <c r="CC22" t="s">
        <v>274</v>
      </c>
      <c r="CD22" t="s">
        <v>275</v>
      </c>
      <c r="CH22" t="s">
        <v>325</v>
      </c>
      <c r="CQ22" t="s">
        <v>1717</v>
      </c>
      <c r="CR22">
        <v>0</v>
      </c>
      <c r="CS22">
        <v>0</v>
      </c>
      <c r="CT22">
        <v>0</v>
      </c>
      <c r="CU22" s="10">
        <v>0</v>
      </c>
      <c r="CV22">
        <v>0</v>
      </c>
      <c r="CW22" s="10">
        <v>0</v>
      </c>
      <c r="CX22" s="10">
        <v>0.05</v>
      </c>
      <c r="CY22" s="10">
        <v>0</v>
      </c>
      <c r="CZ22" s="10">
        <v>0</v>
      </c>
      <c r="DA22" s="10">
        <v>0.05</v>
      </c>
      <c r="DB22" s="10">
        <v>0</v>
      </c>
      <c r="DC22" s="10">
        <v>0</v>
      </c>
      <c r="DD22" s="10">
        <v>0</v>
      </c>
      <c r="DE22" s="10">
        <v>0</v>
      </c>
      <c r="DF22" s="10">
        <v>0</v>
      </c>
      <c r="DG22" s="10">
        <v>0</v>
      </c>
      <c r="DH22" s="10">
        <v>0</v>
      </c>
      <c r="DI22" s="10">
        <v>0</v>
      </c>
      <c r="DJ22" s="10">
        <v>0.1</v>
      </c>
      <c r="DK22" s="10">
        <v>0</v>
      </c>
      <c r="DL22" s="10">
        <v>0</v>
      </c>
      <c r="DM22" s="10">
        <v>0</v>
      </c>
      <c r="DN22" s="10">
        <v>0</v>
      </c>
      <c r="DO22" s="10">
        <v>0</v>
      </c>
      <c r="DP22" s="10">
        <v>0</v>
      </c>
      <c r="DQ22" s="10">
        <v>0</v>
      </c>
      <c r="DR22" s="10">
        <v>0</v>
      </c>
      <c r="DS22" s="10">
        <v>0.15</v>
      </c>
      <c r="DT22" s="10">
        <v>0</v>
      </c>
      <c r="DU22" s="10">
        <v>0</v>
      </c>
      <c r="DV22" s="10">
        <v>0</v>
      </c>
      <c r="DW22" s="10">
        <v>0</v>
      </c>
      <c r="DX22" s="10">
        <v>0</v>
      </c>
      <c r="DY22" s="10">
        <v>0.05</v>
      </c>
      <c r="DZ22" s="10">
        <v>0</v>
      </c>
      <c r="EA22" s="10">
        <v>0.1</v>
      </c>
      <c r="EB22" s="10">
        <v>0</v>
      </c>
      <c r="EC22" s="10">
        <v>0</v>
      </c>
      <c r="ED22" s="10">
        <v>0</v>
      </c>
      <c r="EE22" s="10">
        <v>0</v>
      </c>
      <c r="EF22" s="10">
        <v>0</v>
      </c>
      <c r="EG22" s="10">
        <v>0</v>
      </c>
      <c r="EH22" s="10">
        <v>0.1</v>
      </c>
      <c r="EI22" s="10">
        <v>0.05</v>
      </c>
      <c r="EJ22" s="10">
        <v>0</v>
      </c>
      <c r="EK22" s="10">
        <v>0</v>
      </c>
      <c r="EL22" s="10">
        <v>0</v>
      </c>
      <c r="EM22" s="10">
        <v>0.15</v>
      </c>
      <c r="EN22" s="10">
        <v>0</v>
      </c>
      <c r="EO22" s="10">
        <v>0</v>
      </c>
      <c r="EP22" s="10">
        <v>0</v>
      </c>
      <c r="EQ22" s="10">
        <v>0.1</v>
      </c>
      <c r="ER22" s="10">
        <v>0</v>
      </c>
      <c r="ES22" s="10">
        <v>0</v>
      </c>
      <c r="ET22" s="10">
        <v>0</v>
      </c>
      <c r="EU22" s="10">
        <v>0</v>
      </c>
      <c r="EV22" s="10">
        <v>0</v>
      </c>
      <c r="EW22" s="10">
        <v>0</v>
      </c>
      <c r="EX22" s="10">
        <v>0.05</v>
      </c>
      <c r="EY22" s="10">
        <v>0.05</v>
      </c>
      <c r="EZ22" t="s">
        <v>1718</v>
      </c>
      <c r="FA22" t="s">
        <v>1719</v>
      </c>
      <c r="FB22" t="s">
        <v>227</v>
      </c>
      <c r="FC22" t="s">
        <v>227</v>
      </c>
      <c r="FD22" t="s">
        <v>227</v>
      </c>
      <c r="FE22" t="s">
        <v>226</v>
      </c>
      <c r="FF22" t="s">
        <v>227</v>
      </c>
      <c r="FG22">
        <v>5</v>
      </c>
      <c r="FH22">
        <v>0</v>
      </c>
      <c r="FI22">
        <v>4</v>
      </c>
      <c r="FJ22">
        <v>0</v>
      </c>
      <c r="FK22">
        <v>0</v>
      </c>
      <c r="FL22">
        <v>0</v>
      </c>
      <c r="FM22">
        <v>2</v>
      </c>
      <c r="FN22">
        <v>3</v>
      </c>
      <c r="FO22">
        <v>1</v>
      </c>
      <c r="FP22">
        <v>1</v>
      </c>
      <c r="FQ22">
        <v>3</v>
      </c>
      <c r="FR22">
        <v>0</v>
      </c>
      <c r="FS22">
        <v>0</v>
      </c>
      <c r="FT22">
        <v>0</v>
      </c>
      <c r="FU22">
        <v>2</v>
      </c>
      <c r="FV22">
        <v>0</v>
      </c>
      <c r="FW22">
        <v>0</v>
      </c>
      <c r="FX22">
        <v>4</v>
      </c>
      <c r="FY22">
        <v>1</v>
      </c>
      <c r="FZ22">
        <v>3</v>
      </c>
      <c r="GA22">
        <v>0</v>
      </c>
      <c r="GB22">
        <v>0</v>
      </c>
      <c r="GC22">
        <v>0</v>
      </c>
      <c r="GD22">
        <v>2</v>
      </c>
      <c r="GE22">
        <v>0</v>
      </c>
      <c r="GF22">
        <v>0</v>
      </c>
      <c r="GG22">
        <v>0</v>
      </c>
      <c r="GH22" t="s">
        <v>336</v>
      </c>
      <c r="GI22" t="s">
        <v>2848</v>
      </c>
      <c r="GJ22" t="s">
        <v>2708</v>
      </c>
      <c r="GK22" t="s">
        <v>2828</v>
      </c>
      <c r="GR22" t="s">
        <v>289</v>
      </c>
      <c r="GS22" t="s">
        <v>229</v>
      </c>
      <c r="GT22" t="s">
        <v>260</v>
      </c>
      <c r="GU22" t="s">
        <v>249</v>
      </c>
      <c r="HC22" t="s">
        <v>372</v>
      </c>
      <c r="HE22" t="s">
        <v>291</v>
      </c>
      <c r="HN22" t="s">
        <v>252</v>
      </c>
      <c r="HQ22">
        <f t="shared" si="0"/>
        <v>134179</v>
      </c>
      <c r="HR22" t="str">
        <f t="shared" si="1"/>
        <v>D</v>
      </c>
      <c r="HS22">
        <f t="shared" si="2"/>
        <v>6</v>
      </c>
      <c r="HT22">
        <f t="shared" si="3"/>
        <v>6708.9500000000007</v>
      </c>
      <c r="HU22">
        <f t="shared" si="4"/>
        <v>2683.58</v>
      </c>
      <c r="HV22">
        <f t="shared" si="5"/>
        <v>0</v>
      </c>
      <c r="HW22">
        <f t="shared" si="6"/>
        <v>87216.35</v>
      </c>
      <c r="HX22">
        <f t="shared" si="7"/>
        <v>36228.33</v>
      </c>
      <c r="HY22">
        <f t="shared" si="8"/>
        <v>0</v>
      </c>
      <c r="HZ22">
        <f t="shared" si="9"/>
        <v>0</v>
      </c>
      <c r="IA22">
        <f t="shared" si="10"/>
        <v>0</v>
      </c>
      <c r="IB22">
        <f t="shared" si="11"/>
        <v>1341.79</v>
      </c>
      <c r="IC22">
        <f t="shared" si="12"/>
        <v>0</v>
      </c>
      <c r="ID22">
        <f t="shared" si="13"/>
        <v>0.60000000000000009</v>
      </c>
      <c r="IE22">
        <f t="shared" si="14"/>
        <v>2.4000000000000004</v>
      </c>
      <c r="IF22">
        <f t="shared" si="15"/>
        <v>0.12</v>
      </c>
      <c r="IG22">
        <f t="shared" si="16"/>
        <v>0.30000000000000004</v>
      </c>
      <c r="IH22">
        <f t="shared" si="17"/>
        <v>1.3800000000000001</v>
      </c>
      <c r="II22">
        <f t="shared" si="18"/>
        <v>0.30000000000000004</v>
      </c>
      <c r="IJ22">
        <f t="shared" si="19"/>
        <v>0.30000000000000004</v>
      </c>
      <c r="IK22">
        <f t="shared" si="20"/>
        <v>0.60000000000000009</v>
      </c>
      <c r="IL22">
        <f t="shared" si="21"/>
        <v>0</v>
      </c>
      <c r="IM22">
        <f t="shared" si="22"/>
        <v>0.4</v>
      </c>
      <c r="IN22">
        <f t="shared" si="23"/>
        <v>1.6</v>
      </c>
      <c r="IO22">
        <f t="shared" si="24"/>
        <v>0.08</v>
      </c>
      <c r="IP22">
        <f t="shared" si="25"/>
        <v>0.2</v>
      </c>
      <c r="IQ22">
        <f t="shared" si="26"/>
        <v>0.92</v>
      </c>
      <c r="IR22">
        <f t="shared" si="27"/>
        <v>0.2</v>
      </c>
      <c r="IS22">
        <f t="shared" si="28"/>
        <v>0.2</v>
      </c>
      <c r="IT22">
        <f t="shared" si="29"/>
        <v>0.4</v>
      </c>
      <c r="IU22">
        <f t="shared" si="30"/>
        <v>0</v>
      </c>
      <c r="IV22">
        <f t="shared" si="31"/>
        <v>0.2</v>
      </c>
      <c r="IW22">
        <f t="shared" si="32"/>
        <v>0.8</v>
      </c>
      <c r="IX22">
        <f t="shared" si="33"/>
        <v>0.04</v>
      </c>
      <c r="IY22">
        <f t="shared" si="34"/>
        <v>0.1</v>
      </c>
      <c r="IZ22">
        <f t="shared" si="35"/>
        <v>0.46</v>
      </c>
      <c r="JA22">
        <f t="shared" si="36"/>
        <v>0.1</v>
      </c>
      <c r="JB22">
        <f t="shared" si="37"/>
        <v>0.1</v>
      </c>
      <c r="JC22">
        <f t="shared" si="38"/>
        <v>0.2</v>
      </c>
      <c r="JD22">
        <f t="shared" si="39"/>
        <v>0</v>
      </c>
      <c r="JE22">
        <f t="shared" si="40"/>
        <v>13417.900000000001</v>
      </c>
      <c r="JF22">
        <f t="shared" si="41"/>
        <v>53671.600000000006</v>
      </c>
      <c r="JG22">
        <f t="shared" si="42"/>
        <v>2683.58</v>
      </c>
      <c r="JH22">
        <f t="shared" si="43"/>
        <v>6708.9500000000007</v>
      </c>
      <c r="JI22">
        <f t="shared" si="44"/>
        <v>30861.170000000002</v>
      </c>
      <c r="JJ22">
        <f t="shared" si="45"/>
        <v>6708.9500000000007</v>
      </c>
      <c r="JK22">
        <f t="shared" si="46"/>
        <v>6708.9500000000007</v>
      </c>
      <c r="JL22">
        <f t="shared" si="47"/>
        <v>13417.900000000001</v>
      </c>
      <c r="JM22">
        <f t="shared" si="48"/>
        <v>0</v>
      </c>
      <c r="JN22">
        <f t="shared" si="49"/>
        <v>0</v>
      </c>
      <c r="JO22">
        <f t="shared" si="50"/>
        <v>0</v>
      </c>
      <c r="JP22">
        <f t="shared" si="51"/>
        <v>0</v>
      </c>
      <c r="JQ22">
        <f t="shared" si="52"/>
        <v>0</v>
      </c>
      <c r="JR22">
        <f t="shared" si="53"/>
        <v>0</v>
      </c>
      <c r="JS22">
        <f t="shared" si="54"/>
        <v>0.30000000000000004</v>
      </c>
      <c r="JT22">
        <f t="shared" si="55"/>
        <v>0</v>
      </c>
      <c r="JU22">
        <f t="shared" si="56"/>
        <v>0</v>
      </c>
      <c r="JV22">
        <f t="shared" si="57"/>
        <v>0.30000000000000004</v>
      </c>
      <c r="JW22">
        <f t="shared" si="58"/>
        <v>0</v>
      </c>
      <c r="JX22">
        <f t="shared" si="59"/>
        <v>0</v>
      </c>
      <c r="JY22">
        <f t="shared" si="60"/>
        <v>0</v>
      </c>
      <c r="JZ22">
        <f t="shared" si="61"/>
        <v>0</v>
      </c>
      <c r="KA22">
        <f t="shared" si="62"/>
        <v>0</v>
      </c>
      <c r="KB22">
        <f t="shared" si="63"/>
        <v>0</v>
      </c>
      <c r="KC22">
        <f t="shared" si="64"/>
        <v>0</v>
      </c>
      <c r="KD22">
        <f t="shared" si="65"/>
        <v>0</v>
      </c>
      <c r="KE22">
        <f t="shared" si="66"/>
        <v>0.60000000000000009</v>
      </c>
      <c r="KF22">
        <f t="shared" si="67"/>
        <v>0</v>
      </c>
      <c r="KG22">
        <f t="shared" si="68"/>
        <v>0</v>
      </c>
      <c r="KH22">
        <f t="shared" si="69"/>
        <v>0</v>
      </c>
      <c r="KI22">
        <f t="shared" si="70"/>
        <v>0</v>
      </c>
      <c r="KJ22">
        <f t="shared" si="71"/>
        <v>0</v>
      </c>
      <c r="KK22">
        <f t="shared" si="72"/>
        <v>0</v>
      </c>
      <c r="KL22">
        <f t="shared" si="73"/>
        <v>0</v>
      </c>
      <c r="KM22">
        <f t="shared" si="74"/>
        <v>0</v>
      </c>
      <c r="KN22">
        <f t="shared" si="75"/>
        <v>0.89999999999999991</v>
      </c>
      <c r="KO22">
        <f t="shared" si="76"/>
        <v>0</v>
      </c>
      <c r="KP22">
        <f t="shared" si="77"/>
        <v>0</v>
      </c>
      <c r="KQ22">
        <f t="shared" si="78"/>
        <v>0</v>
      </c>
      <c r="KR22">
        <f t="shared" si="79"/>
        <v>0</v>
      </c>
      <c r="KS22">
        <f t="shared" si="80"/>
        <v>0</v>
      </c>
      <c r="KT22">
        <f t="shared" si="81"/>
        <v>0.30000000000000004</v>
      </c>
      <c r="KU22">
        <f t="shared" si="82"/>
        <v>0</v>
      </c>
      <c r="KV22">
        <f t="shared" si="83"/>
        <v>0.60000000000000009</v>
      </c>
      <c r="KW22">
        <f t="shared" si="84"/>
        <v>0</v>
      </c>
      <c r="KX22">
        <f t="shared" si="85"/>
        <v>0</v>
      </c>
      <c r="KY22">
        <f t="shared" si="86"/>
        <v>0</v>
      </c>
      <c r="KZ22">
        <f t="shared" si="87"/>
        <v>0</v>
      </c>
      <c r="LA22">
        <f t="shared" si="88"/>
        <v>0</v>
      </c>
      <c r="LB22">
        <f t="shared" si="89"/>
        <v>0</v>
      </c>
      <c r="LC22">
        <f t="shared" si="90"/>
        <v>0.60000000000000009</v>
      </c>
      <c r="LD22">
        <f t="shared" si="91"/>
        <v>0.30000000000000004</v>
      </c>
      <c r="LE22">
        <f t="shared" si="92"/>
        <v>0</v>
      </c>
      <c r="LF22">
        <f t="shared" si="93"/>
        <v>0</v>
      </c>
      <c r="LG22">
        <f t="shared" si="94"/>
        <v>0</v>
      </c>
      <c r="LH22">
        <f t="shared" si="95"/>
        <v>0.89999999999999991</v>
      </c>
      <c r="LI22">
        <f t="shared" si="96"/>
        <v>0</v>
      </c>
      <c r="LJ22">
        <f t="shared" si="97"/>
        <v>0</v>
      </c>
      <c r="LK22">
        <f t="shared" si="98"/>
        <v>0</v>
      </c>
      <c r="LL22">
        <f t="shared" si="99"/>
        <v>0.60000000000000009</v>
      </c>
      <c r="LM22">
        <f t="shared" si="100"/>
        <v>0</v>
      </c>
      <c r="LN22">
        <f t="shared" si="101"/>
        <v>0</v>
      </c>
      <c r="LO22">
        <f t="shared" si="102"/>
        <v>0</v>
      </c>
      <c r="LP22">
        <f t="shared" si="103"/>
        <v>0</v>
      </c>
      <c r="LQ22">
        <f t="shared" si="104"/>
        <v>0</v>
      </c>
      <c r="LR22">
        <f t="shared" si="105"/>
        <v>0</v>
      </c>
      <c r="LS22">
        <f t="shared" si="106"/>
        <v>0.30000000000000004</v>
      </c>
      <c r="LT22">
        <f t="shared" si="107"/>
        <v>0.30000000000000004</v>
      </c>
      <c r="LU22">
        <f t="shared" si="108"/>
        <v>0</v>
      </c>
      <c r="LV22">
        <f t="shared" si="109"/>
        <v>0</v>
      </c>
      <c r="LW22">
        <f t="shared" si="110"/>
        <v>0</v>
      </c>
      <c r="LX22">
        <f t="shared" si="111"/>
        <v>0</v>
      </c>
      <c r="LY22">
        <f t="shared" si="112"/>
        <v>0</v>
      </c>
      <c r="LZ22">
        <f t="shared" si="113"/>
        <v>0</v>
      </c>
      <c r="MA22">
        <f t="shared" si="114"/>
        <v>0.2</v>
      </c>
      <c r="MB22">
        <f t="shared" si="115"/>
        <v>0</v>
      </c>
      <c r="MC22">
        <f t="shared" si="116"/>
        <v>0</v>
      </c>
      <c r="MD22">
        <f t="shared" si="117"/>
        <v>0.2</v>
      </c>
      <c r="ME22">
        <f t="shared" si="118"/>
        <v>0</v>
      </c>
      <c r="MF22">
        <f t="shared" si="119"/>
        <v>0</v>
      </c>
      <c r="MG22">
        <f t="shared" si="120"/>
        <v>0</v>
      </c>
      <c r="MH22">
        <f t="shared" si="121"/>
        <v>0</v>
      </c>
      <c r="MI22">
        <f t="shared" si="122"/>
        <v>0</v>
      </c>
      <c r="MJ22">
        <f t="shared" si="123"/>
        <v>0</v>
      </c>
      <c r="MK22">
        <f t="shared" si="124"/>
        <v>0</v>
      </c>
      <c r="ML22">
        <f t="shared" si="125"/>
        <v>0</v>
      </c>
      <c r="MM22">
        <f t="shared" si="126"/>
        <v>0.4</v>
      </c>
      <c r="MN22">
        <f t="shared" si="127"/>
        <v>0</v>
      </c>
      <c r="MO22">
        <f t="shared" si="128"/>
        <v>0</v>
      </c>
      <c r="MP22">
        <f t="shared" si="129"/>
        <v>0</v>
      </c>
      <c r="MQ22">
        <f t="shared" si="130"/>
        <v>0</v>
      </c>
      <c r="MR22">
        <f t="shared" si="131"/>
        <v>0</v>
      </c>
      <c r="MS22">
        <f t="shared" si="132"/>
        <v>0</v>
      </c>
      <c r="MT22">
        <f t="shared" si="133"/>
        <v>0</v>
      </c>
      <c r="MU22">
        <f t="shared" si="134"/>
        <v>0</v>
      </c>
      <c r="MV22">
        <f t="shared" si="135"/>
        <v>0.6</v>
      </c>
      <c r="MW22">
        <f t="shared" si="136"/>
        <v>0</v>
      </c>
      <c r="MX22">
        <f t="shared" si="137"/>
        <v>0</v>
      </c>
      <c r="MY22">
        <f t="shared" si="138"/>
        <v>0</v>
      </c>
      <c r="MZ22">
        <f t="shared" si="139"/>
        <v>0</v>
      </c>
      <c r="NA22">
        <f t="shared" si="140"/>
        <v>0</v>
      </c>
      <c r="NB22">
        <f t="shared" si="141"/>
        <v>0.2</v>
      </c>
      <c r="NC22">
        <f t="shared" si="142"/>
        <v>0</v>
      </c>
      <c r="ND22">
        <f t="shared" si="143"/>
        <v>0.4</v>
      </c>
      <c r="NE22">
        <f t="shared" si="144"/>
        <v>0</v>
      </c>
      <c r="NF22">
        <f t="shared" si="145"/>
        <v>0</v>
      </c>
      <c r="NG22">
        <f t="shared" si="146"/>
        <v>0</v>
      </c>
      <c r="NH22">
        <f t="shared" si="147"/>
        <v>0</v>
      </c>
      <c r="NI22">
        <f t="shared" si="148"/>
        <v>0</v>
      </c>
      <c r="NJ22">
        <f t="shared" si="149"/>
        <v>0</v>
      </c>
      <c r="NK22">
        <f t="shared" si="150"/>
        <v>0.4</v>
      </c>
      <c r="NL22">
        <f t="shared" si="151"/>
        <v>0.2</v>
      </c>
      <c r="NM22">
        <f t="shared" si="152"/>
        <v>0</v>
      </c>
      <c r="NN22">
        <f t="shared" si="153"/>
        <v>0</v>
      </c>
      <c r="NO22">
        <f t="shared" si="154"/>
        <v>0</v>
      </c>
      <c r="NP22">
        <f t="shared" si="155"/>
        <v>0.6</v>
      </c>
      <c r="NQ22">
        <f t="shared" si="156"/>
        <v>0</v>
      </c>
      <c r="NR22">
        <f t="shared" si="157"/>
        <v>0</v>
      </c>
      <c r="NS22">
        <f t="shared" si="158"/>
        <v>0</v>
      </c>
      <c r="NT22">
        <f t="shared" si="159"/>
        <v>0.4</v>
      </c>
      <c r="NU22">
        <f t="shared" si="160"/>
        <v>0</v>
      </c>
      <c r="NV22">
        <f t="shared" si="161"/>
        <v>0</v>
      </c>
      <c r="NW22">
        <f t="shared" si="162"/>
        <v>0</v>
      </c>
      <c r="NX22">
        <f t="shared" si="163"/>
        <v>0</v>
      </c>
      <c r="NY22">
        <f t="shared" si="164"/>
        <v>0</v>
      </c>
      <c r="NZ22">
        <f t="shared" si="165"/>
        <v>0</v>
      </c>
      <c r="OA22">
        <f t="shared" si="166"/>
        <v>0.2</v>
      </c>
      <c r="OB22">
        <f t="shared" si="167"/>
        <v>0.2</v>
      </c>
      <c r="OC22">
        <f t="shared" si="168"/>
        <v>0</v>
      </c>
      <c r="OD22">
        <f t="shared" si="169"/>
        <v>0</v>
      </c>
      <c r="OE22">
        <f t="shared" si="170"/>
        <v>0</v>
      </c>
      <c r="OF22">
        <f t="shared" si="171"/>
        <v>0</v>
      </c>
      <c r="OG22">
        <f t="shared" si="172"/>
        <v>0</v>
      </c>
      <c r="OH22">
        <f t="shared" si="173"/>
        <v>0</v>
      </c>
      <c r="OI22">
        <f t="shared" si="174"/>
        <v>0.1</v>
      </c>
      <c r="OJ22">
        <f t="shared" si="175"/>
        <v>0</v>
      </c>
      <c r="OK22">
        <f t="shared" si="176"/>
        <v>0</v>
      </c>
      <c r="OL22">
        <f t="shared" si="177"/>
        <v>0.1</v>
      </c>
      <c r="OM22">
        <f t="shared" si="178"/>
        <v>0</v>
      </c>
      <c r="ON22">
        <f t="shared" si="179"/>
        <v>0</v>
      </c>
      <c r="OO22">
        <f t="shared" si="180"/>
        <v>0</v>
      </c>
      <c r="OP22">
        <f t="shared" si="181"/>
        <v>0</v>
      </c>
      <c r="OQ22">
        <f t="shared" si="182"/>
        <v>0</v>
      </c>
      <c r="OR22">
        <f t="shared" si="183"/>
        <v>0</v>
      </c>
      <c r="OS22">
        <f t="shared" si="184"/>
        <v>0</v>
      </c>
      <c r="OT22">
        <f t="shared" si="185"/>
        <v>0</v>
      </c>
      <c r="OU22">
        <f t="shared" si="186"/>
        <v>0.2</v>
      </c>
      <c r="OV22">
        <f t="shared" si="187"/>
        <v>0</v>
      </c>
      <c r="OW22">
        <f t="shared" si="188"/>
        <v>0</v>
      </c>
      <c r="OX22">
        <f t="shared" si="189"/>
        <v>0</v>
      </c>
      <c r="OY22">
        <f t="shared" si="190"/>
        <v>0</v>
      </c>
      <c r="OZ22">
        <f t="shared" si="191"/>
        <v>0</v>
      </c>
      <c r="PA22">
        <f t="shared" si="192"/>
        <v>0</v>
      </c>
      <c r="PB22">
        <f t="shared" si="193"/>
        <v>0</v>
      </c>
      <c r="PC22">
        <f t="shared" si="194"/>
        <v>0</v>
      </c>
      <c r="PD22">
        <f t="shared" si="195"/>
        <v>0.3</v>
      </c>
      <c r="PE22">
        <f t="shared" si="196"/>
        <v>0</v>
      </c>
      <c r="PF22">
        <f t="shared" si="197"/>
        <v>0</v>
      </c>
      <c r="PG22">
        <f t="shared" si="198"/>
        <v>0</v>
      </c>
      <c r="PH22">
        <f t="shared" si="199"/>
        <v>0</v>
      </c>
      <c r="PI22">
        <f t="shared" si="200"/>
        <v>0</v>
      </c>
      <c r="PJ22">
        <f t="shared" si="201"/>
        <v>0.1</v>
      </c>
      <c r="PK22">
        <f t="shared" si="202"/>
        <v>0</v>
      </c>
      <c r="PL22">
        <f t="shared" si="203"/>
        <v>0.2</v>
      </c>
      <c r="PM22">
        <f t="shared" si="204"/>
        <v>0</v>
      </c>
      <c r="PN22">
        <f t="shared" si="205"/>
        <v>0</v>
      </c>
      <c r="PO22">
        <f t="shared" si="206"/>
        <v>0</v>
      </c>
      <c r="PP22">
        <f t="shared" si="207"/>
        <v>0</v>
      </c>
      <c r="PQ22">
        <f t="shared" si="208"/>
        <v>0</v>
      </c>
      <c r="PR22">
        <f t="shared" si="209"/>
        <v>0</v>
      </c>
      <c r="PS22">
        <f t="shared" si="210"/>
        <v>0.2</v>
      </c>
      <c r="PT22">
        <f t="shared" si="211"/>
        <v>0.1</v>
      </c>
      <c r="PU22">
        <f t="shared" si="212"/>
        <v>0</v>
      </c>
      <c r="PV22">
        <f t="shared" si="213"/>
        <v>0</v>
      </c>
      <c r="PW22">
        <f t="shared" si="214"/>
        <v>0</v>
      </c>
      <c r="PX22">
        <f t="shared" si="215"/>
        <v>0.3</v>
      </c>
      <c r="PY22">
        <f t="shared" si="216"/>
        <v>0</v>
      </c>
      <c r="PZ22">
        <f t="shared" si="217"/>
        <v>0</v>
      </c>
      <c r="QA22">
        <f t="shared" si="218"/>
        <v>0</v>
      </c>
      <c r="QB22">
        <f t="shared" si="219"/>
        <v>0.2</v>
      </c>
      <c r="QC22">
        <f t="shared" si="220"/>
        <v>0</v>
      </c>
      <c r="QD22">
        <f t="shared" si="221"/>
        <v>0</v>
      </c>
      <c r="QE22">
        <f t="shared" si="222"/>
        <v>0</v>
      </c>
      <c r="QF22">
        <f t="shared" si="223"/>
        <v>0</v>
      </c>
      <c r="QG22">
        <f t="shared" si="224"/>
        <v>0</v>
      </c>
      <c r="QH22">
        <f t="shared" si="225"/>
        <v>0</v>
      </c>
      <c r="QI22">
        <f t="shared" si="226"/>
        <v>0.1</v>
      </c>
      <c r="QJ22">
        <f t="shared" si="227"/>
        <v>0.1</v>
      </c>
      <c r="QK22">
        <f t="shared" si="228"/>
        <v>0</v>
      </c>
      <c r="QL22">
        <f t="shared" si="229"/>
        <v>0</v>
      </c>
      <c r="QM22">
        <f t="shared" si="230"/>
        <v>0</v>
      </c>
      <c r="QN22">
        <f t="shared" si="231"/>
        <v>0</v>
      </c>
      <c r="QO22">
        <f t="shared" si="232"/>
        <v>0</v>
      </c>
      <c r="QP22">
        <f t="shared" si="233"/>
        <v>0</v>
      </c>
      <c r="QQ22">
        <f t="shared" si="234"/>
        <v>6708.9500000000007</v>
      </c>
      <c r="QR22">
        <f t="shared" si="235"/>
        <v>0</v>
      </c>
      <c r="QS22">
        <f t="shared" si="236"/>
        <v>0</v>
      </c>
      <c r="QT22">
        <f t="shared" si="237"/>
        <v>6708.9500000000007</v>
      </c>
      <c r="QU22">
        <f t="shared" si="238"/>
        <v>0</v>
      </c>
      <c r="QV22">
        <f t="shared" si="239"/>
        <v>0</v>
      </c>
      <c r="QW22">
        <f t="shared" si="240"/>
        <v>0</v>
      </c>
      <c r="QX22">
        <f t="shared" si="241"/>
        <v>0</v>
      </c>
      <c r="QY22">
        <f t="shared" si="242"/>
        <v>0</v>
      </c>
      <c r="QZ22">
        <f t="shared" si="243"/>
        <v>0</v>
      </c>
      <c r="RA22">
        <f t="shared" si="244"/>
        <v>0</v>
      </c>
      <c r="RB22">
        <f t="shared" si="245"/>
        <v>0</v>
      </c>
      <c r="RC22">
        <f t="shared" si="246"/>
        <v>13417.900000000001</v>
      </c>
      <c r="RD22">
        <f t="shared" si="247"/>
        <v>0</v>
      </c>
      <c r="RE22">
        <f t="shared" si="248"/>
        <v>0</v>
      </c>
      <c r="RF22">
        <f t="shared" si="249"/>
        <v>0</v>
      </c>
      <c r="RG22">
        <f t="shared" si="250"/>
        <v>0</v>
      </c>
      <c r="RH22">
        <f t="shared" si="251"/>
        <v>0</v>
      </c>
      <c r="RI22">
        <f t="shared" si="252"/>
        <v>0</v>
      </c>
      <c r="RJ22">
        <f t="shared" si="253"/>
        <v>0</v>
      </c>
      <c r="RK22">
        <f t="shared" si="254"/>
        <v>0</v>
      </c>
      <c r="RL22">
        <f t="shared" si="255"/>
        <v>20126.849999999999</v>
      </c>
      <c r="RM22">
        <f t="shared" si="256"/>
        <v>0</v>
      </c>
      <c r="RN22">
        <f t="shared" si="257"/>
        <v>0</v>
      </c>
      <c r="RO22">
        <f t="shared" si="258"/>
        <v>0</v>
      </c>
      <c r="RP22">
        <f t="shared" si="259"/>
        <v>0</v>
      </c>
      <c r="RQ22">
        <f t="shared" si="260"/>
        <v>0</v>
      </c>
      <c r="RR22">
        <f t="shared" si="261"/>
        <v>6708.9500000000007</v>
      </c>
      <c r="RS22">
        <f t="shared" si="262"/>
        <v>0</v>
      </c>
      <c r="RT22">
        <f t="shared" si="263"/>
        <v>13417.900000000001</v>
      </c>
      <c r="RU22">
        <f t="shared" si="264"/>
        <v>0</v>
      </c>
      <c r="RV22">
        <f t="shared" si="265"/>
        <v>0</v>
      </c>
      <c r="RW22">
        <f t="shared" si="266"/>
        <v>0</v>
      </c>
      <c r="RX22">
        <f t="shared" si="267"/>
        <v>0</v>
      </c>
      <c r="RY22">
        <f t="shared" si="268"/>
        <v>0</v>
      </c>
      <c r="RZ22">
        <f t="shared" si="269"/>
        <v>0</v>
      </c>
      <c r="SA22">
        <f t="shared" si="270"/>
        <v>13417.900000000001</v>
      </c>
      <c r="SB22">
        <f t="shared" si="271"/>
        <v>6708.9500000000007</v>
      </c>
      <c r="SC22">
        <f t="shared" si="272"/>
        <v>0</v>
      </c>
      <c r="SD22">
        <f t="shared" si="273"/>
        <v>0</v>
      </c>
      <c r="SE22">
        <f t="shared" si="274"/>
        <v>0</v>
      </c>
      <c r="SF22">
        <f t="shared" si="275"/>
        <v>20126.849999999999</v>
      </c>
      <c r="SG22">
        <f t="shared" si="276"/>
        <v>0</v>
      </c>
      <c r="SH22">
        <f t="shared" si="277"/>
        <v>0</v>
      </c>
      <c r="SI22">
        <f t="shared" si="278"/>
        <v>0</v>
      </c>
      <c r="SJ22">
        <f t="shared" si="279"/>
        <v>13417.900000000001</v>
      </c>
      <c r="SK22">
        <f t="shared" si="280"/>
        <v>0</v>
      </c>
      <c r="SL22">
        <f t="shared" si="281"/>
        <v>0</v>
      </c>
      <c r="SM22">
        <f t="shared" si="282"/>
        <v>0</v>
      </c>
      <c r="SN22">
        <f t="shared" si="283"/>
        <v>0</v>
      </c>
      <c r="SO22">
        <f t="shared" si="284"/>
        <v>0</v>
      </c>
      <c r="SP22">
        <f t="shared" si="285"/>
        <v>0</v>
      </c>
      <c r="SQ22">
        <f t="shared" si="286"/>
        <v>6708.9500000000007</v>
      </c>
      <c r="SR22">
        <f t="shared" si="287"/>
        <v>6708.9500000000007</v>
      </c>
      <c r="SS22">
        <f t="shared" si="288"/>
        <v>0</v>
      </c>
      <c r="ST22">
        <f t="shared" si="289"/>
        <v>6</v>
      </c>
      <c r="SU22">
        <f t="shared" si="290"/>
        <v>0</v>
      </c>
      <c r="SV22">
        <f t="shared" si="291"/>
        <v>0</v>
      </c>
      <c r="SW22">
        <f t="shared" si="292"/>
        <v>0</v>
      </c>
      <c r="SX22">
        <f t="shared" si="293"/>
        <v>6</v>
      </c>
      <c r="SY22">
        <f t="shared" si="294"/>
        <v>0</v>
      </c>
      <c r="SZ22">
        <f t="shared" si="295"/>
        <v>0</v>
      </c>
      <c r="TA22">
        <f t="shared" si="296"/>
        <v>0</v>
      </c>
      <c r="TB22">
        <f t="shared" si="297"/>
        <v>6</v>
      </c>
      <c r="TC22">
        <f t="shared" si="298"/>
        <v>0</v>
      </c>
      <c r="TD22">
        <f t="shared" si="299"/>
        <v>0</v>
      </c>
      <c r="TE22">
        <f t="shared" si="300"/>
        <v>6</v>
      </c>
      <c r="TF22">
        <f t="shared" si="301"/>
        <v>0</v>
      </c>
      <c r="TG22">
        <f t="shared" si="302"/>
        <v>0</v>
      </c>
      <c r="TH22">
        <f t="shared" si="303"/>
        <v>0</v>
      </c>
      <c r="TI22">
        <f t="shared" si="304"/>
        <v>0</v>
      </c>
      <c r="TJ22">
        <f t="shared" si="305"/>
        <v>6</v>
      </c>
      <c r="TK22">
        <f t="shared" si="306"/>
        <v>0</v>
      </c>
      <c r="TL22">
        <f t="shared" si="307"/>
        <v>0</v>
      </c>
      <c r="TM22">
        <f t="shared" si="308"/>
        <v>1</v>
      </c>
      <c r="TN22">
        <f t="shared" si="309"/>
        <v>0</v>
      </c>
      <c r="TO22">
        <f t="shared" si="310"/>
        <v>2</v>
      </c>
      <c r="TP22">
        <f t="shared" si="311"/>
        <v>0</v>
      </c>
      <c r="TQ22">
        <f t="shared" si="312"/>
        <v>0</v>
      </c>
      <c r="TR22">
        <f t="shared" si="313"/>
        <v>0</v>
      </c>
      <c r="TS22">
        <f t="shared" si="314"/>
        <v>4</v>
      </c>
      <c r="TT22">
        <f t="shared" si="315"/>
        <v>3</v>
      </c>
      <c r="TU22">
        <f t="shared" si="316"/>
        <v>5</v>
      </c>
      <c r="TV22">
        <f t="shared" si="317"/>
        <v>4</v>
      </c>
      <c r="TW22">
        <f t="shared" si="318"/>
        <v>0</v>
      </c>
      <c r="TX22">
        <f t="shared" si="319"/>
        <v>8</v>
      </c>
      <c r="TY22">
        <f t="shared" si="320"/>
        <v>0</v>
      </c>
      <c r="TZ22">
        <f t="shared" si="321"/>
        <v>0</v>
      </c>
      <c r="UA22">
        <f t="shared" si="322"/>
        <v>0</v>
      </c>
      <c r="UB22">
        <f t="shared" si="323"/>
        <v>16</v>
      </c>
      <c r="UC22">
        <f t="shared" si="324"/>
        <v>12</v>
      </c>
      <c r="UD22">
        <f t="shared" si="325"/>
        <v>20</v>
      </c>
      <c r="UE22">
        <f t="shared" si="326"/>
        <v>5</v>
      </c>
      <c r="UF22">
        <f t="shared" si="327"/>
        <v>3</v>
      </c>
      <c r="UG22">
        <f t="shared" si="328"/>
        <v>0</v>
      </c>
      <c r="UH22">
        <f t="shared" si="329"/>
        <v>0</v>
      </c>
      <c r="UI22">
        <f t="shared" si="330"/>
        <v>0</v>
      </c>
      <c r="UJ22">
        <f t="shared" si="331"/>
        <v>4</v>
      </c>
      <c r="UK22">
        <f t="shared" si="332"/>
        <v>0</v>
      </c>
      <c r="UL22">
        <f t="shared" si="333"/>
        <v>0</v>
      </c>
      <c r="UM22">
        <f t="shared" si="334"/>
        <v>2</v>
      </c>
      <c r="UN22">
        <f t="shared" si="335"/>
        <v>20</v>
      </c>
      <c r="UO22">
        <f t="shared" si="336"/>
        <v>12</v>
      </c>
      <c r="UP22">
        <f t="shared" si="337"/>
        <v>0</v>
      </c>
      <c r="UQ22">
        <f t="shared" si="338"/>
        <v>0</v>
      </c>
      <c r="UR22">
        <f t="shared" si="339"/>
        <v>0</v>
      </c>
      <c r="US22">
        <f t="shared" si="340"/>
        <v>16</v>
      </c>
      <c r="UT22">
        <f t="shared" si="341"/>
        <v>0</v>
      </c>
      <c r="UU22">
        <f t="shared" si="342"/>
        <v>0</v>
      </c>
      <c r="UV22">
        <f t="shared" si="343"/>
        <v>8</v>
      </c>
      <c r="UW22">
        <f t="shared" si="344"/>
        <v>5</v>
      </c>
      <c r="UX22">
        <f t="shared" si="345"/>
        <v>3</v>
      </c>
      <c r="UY22">
        <f t="shared" si="346"/>
        <v>0</v>
      </c>
      <c r="UZ22">
        <f t="shared" si="347"/>
        <v>0</v>
      </c>
      <c r="VA22">
        <f t="shared" si="348"/>
        <v>0</v>
      </c>
      <c r="VB22">
        <f t="shared" si="349"/>
        <v>4</v>
      </c>
      <c r="VC22">
        <f t="shared" si="350"/>
        <v>0</v>
      </c>
      <c r="VD22">
        <f t="shared" si="351"/>
        <v>0</v>
      </c>
      <c r="VE22">
        <f t="shared" si="352"/>
        <v>0</v>
      </c>
      <c r="VF22">
        <f t="shared" si="353"/>
        <v>20</v>
      </c>
      <c r="VG22">
        <f t="shared" si="354"/>
        <v>12</v>
      </c>
      <c r="VH22">
        <f t="shared" si="355"/>
        <v>0</v>
      </c>
      <c r="VI22">
        <f t="shared" si="356"/>
        <v>0</v>
      </c>
      <c r="VJ22">
        <f t="shared" si="357"/>
        <v>0</v>
      </c>
      <c r="VK22">
        <f t="shared" si="358"/>
        <v>16</v>
      </c>
      <c r="VL22">
        <f t="shared" si="359"/>
        <v>0</v>
      </c>
      <c r="VM22">
        <f t="shared" si="360"/>
        <v>0</v>
      </c>
      <c r="VN22">
        <f t="shared" si="361"/>
        <v>0</v>
      </c>
      <c r="VO22">
        <f t="shared" si="362"/>
        <v>0</v>
      </c>
      <c r="VP22">
        <f t="shared" si="363"/>
        <v>0</v>
      </c>
      <c r="VQ22">
        <f t="shared" si="364"/>
        <v>0</v>
      </c>
      <c r="VR22">
        <f t="shared" si="365"/>
        <v>0</v>
      </c>
      <c r="VS22">
        <f t="shared" si="366"/>
        <v>0</v>
      </c>
      <c r="VT22">
        <f t="shared" si="367"/>
        <v>0</v>
      </c>
      <c r="VU22">
        <f t="shared" si="368"/>
        <v>0</v>
      </c>
      <c r="VV22">
        <f t="shared" si="369"/>
        <v>0</v>
      </c>
      <c r="VW22">
        <f t="shared" si="370"/>
        <v>0</v>
      </c>
      <c r="VX22">
        <f t="shared" si="371"/>
        <v>0</v>
      </c>
      <c r="VY22">
        <f t="shared" si="372"/>
        <v>0</v>
      </c>
      <c r="VZ22">
        <f t="shared" si="373"/>
        <v>0</v>
      </c>
      <c r="WA22">
        <f t="shared" si="374"/>
        <v>0</v>
      </c>
      <c r="WB22">
        <f t="shared" si="375"/>
        <v>0</v>
      </c>
      <c r="WC22">
        <f t="shared" si="376"/>
        <v>0</v>
      </c>
      <c r="WD22">
        <f t="shared" si="377"/>
        <v>0</v>
      </c>
      <c r="WE22">
        <f t="shared" si="378"/>
        <v>0</v>
      </c>
      <c r="WF22">
        <f t="shared" si="379"/>
        <v>0</v>
      </c>
      <c r="WG22">
        <f t="shared" si="380"/>
        <v>0</v>
      </c>
      <c r="WH22">
        <f t="shared" si="381"/>
        <v>0</v>
      </c>
      <c r="WI22">
        <f t="shared" si="382"/>
        <v>0</v>
      </c>
      <c r="WJ22">
        <f t="shared" si="383"/>
        <v>0</v>
      </c>
      <c r="WK22">
        <f t="shared" si="384"/>
        <v>0</v>
      </c>
      <c r="WL22">
        <f t="shared" si="385"/>
        <v>0</v>
      </c>
      <c r="WM22">
        <f t="shared" si="386"/>
        <v>0</v>
      </c>
      <c r="WN22">
        <f t="shared" si="387"/>
        <v>0</v>
      </c>
      <c r="WO22">
        <f t="shared" si="388"/>
        <v>0</v>
      </c>
      <c r="WP22">
        <f t="shared" si="389"/>
        <v>0.5</v>
      </c>
      <c r="WQ22">
        <f t="shared" si="390"/>
        <v>0</v>
      </c>
      <c r="WR22">
        <f t="shared" si="391"/>
        <v>0</v>
      </c>
      <c r="WS22">
        <f t="shared" si="392"/>
        <v>0</v>
      </c>
      <c r="WT22">
        <f t="shared" si="393"/>
        <v>0</v>
      </c>
      <c r="WU22">
        <f t="shared" si="394"/>
        <v>0</v>
      </c>
      <c r="WV22">
        <f t="shared" si="395"/>
        <v>0</v>
      </c>
      <c r="WW22">
        <f t="shared" si="396"/>
        <v>0</v>
      </c>
      <c r="WX22">
        <f t="shared" si="397"/>
        <v>0</v>
      </c>
      <c r="WY22">
        <f t="shared" si="398"/>
        <v>0</v>
      </c>
      <c r="WZ22">
        <f t="shared" si="399"/>
        <v>0</v>
      </c>
      <c r="XA22">
        <f t="shared" si="400"/>
        <v>0</v>
      </c>
      <c r="XB22">
        <f t="shared" si="401"/>
        <v>0</v>
      </c>
      <c r="XC22">
        <f t="shared" si="402"/>
        <v>0</v>
      </c>
      <c r="XD22">
        <f t="shared" si="403"/>
        <v>0</v>
      </c>
      <c r="XE22">
        <f t="shared" si="404"/>
        <v>0</v>
      </c>
      <c r="XF22">
        <f t="shared" si="405"/>
        <v>0</v>
      </c>
      <c r="XG22">
        <f t="shared" si="406"/>
        <v>0</v>
      </c>
      <c r="XH22">
        <f t="shared" si="407"/>
        <v>0</v>
      </c>
      <c r="XI22">
        <f t="shared" si="408"/>
        <v>0</v>
      </c>
      <c r="XJ22">
        <f t="shared" si="409"/>
        <v>0.5</v>
      </c>
      <c r="XK22">
        <f t="shared" si="410"/>
        <v>0</v>
      </c>
      <c r="XL22">
        <f t="shared" si="411"/>
        <v>0</v>
      </c>
      <c r="XM22">
        <f t="shared" si="412"/>
        <v>0</v>
      </c>
      <c r="XN22">
        <f t="shared" si="413"/>
        <v>0</v>
      </c>
      <c r="XO22">
        <f t="shared" si="414"/>
        <v>0</v>
      </c>
      <c r="XP22">
        <f t="shared" si="415"/>
        <v>0</v>
      </c>
      <c r="XQ22">
        <f t="shared" si="416"/>
        <v>0</v>
      </c>
      <c r="XR22">
        <f t="shared" si="417"/>
        <v>0</v>
      </c>
      <c r="XS22">
        <f t="shared" si="418"/>
        <v>0</v>
      </c>
      <c r="XT22">
        <f t="shared" si="419"/>
        <v>0</v>
      </c>
      <c r="XU22">
        <f t="shared" si="420"/>
        <v>0</v>
      </c>
      <c r="XV22">
        <f t="shared" si="421"/>
        <v>0</v>
      </c>
      <c r="XW22">
        <f t="shared" si="422"/>
        <v>0</v>
      </c>
      <c r="XX22">
        <f t="shared" si="423"/>
        <v>0</v>
      </c>
      <c r="XY22">
        <f t="shared" si="424"/>
        <v>0</v>
      </c>
      <c r="XZ22">
        <f t="shared" si="425"/>
        <v>0</v>
      </c>
      <c r="YA22">
        <f t="shared" si="426"/>
        <v>0</v>
      </c>
      <c r="YB22">
        <f t="shared" si="427"/>
        <v>0</v>
      </c>
      <c r="YC22">
        <f t="shared" si="428"/>
        <v>0</v>
      </c>
      <c r="YD22">
        <f t="shared" si="429"/>
        <v>0</v>
      </c>
      <c r="YE22">
        <f t="shared" si="430"/>
        <v>0</v>
      </c>
      <c r="YF22">
        <f t="shared" si="431"/>
        <v>0</v>
      </c>
      <c r="YG22">
        <f t="shared" si="432"/>
        <v>0</v>
      </c>
      <c r="YH22">
        <f t="shared" si="433"/>
        <v>0</v>
      </c>
      <c r="YI22">
        <f t="shared" si="434"/>
        <v>0</v>
      </c>
      <c r="YJ22">
        <f t="shared" si="435"/>
        <v>0</v>
      </c>
      <c r="YK22">
        <f t="shared" si="436"/>
        <v>0</v>
      </c>
      <c r="YL22">
        <f t="shared" si="437"/>
        <v>0</v>
      </c>
      <c r="YM22">
        <f t="shared" si="438"/>
        <v>0</v>
      </c>
      <c r="YN22">
        <f t="shared" si="439"/>
        <v>0</v>
      </c>
      <c r="YO22">
        <f t="shared" si="440"/>
        <v>0</v>
      </c>
      <c r="YP22">
        <f t="shared" si="441"/>
        <v>0</v>
      </c>
      <c r="YQ22">
        <f t="shared" si="442"/>
        <v>0</v>
      </c>
      <c r="YR22">
        <f t="shared" si="443"/>
        <v>0</v>
      </c>
      <c r="YS22">
        <f t="shared" si="444"/>
        <v>0</v>
      </c>
      <c r="YT22">
        <f t="shared" si="445"/>
        <v>0</v>
      </c>
      <c r="YU22">
        <f t="shared" si="446"/>
        <v>0</v>
      </c>
      <c r="YV22">
        <f t="shared" si="447"/>
        <v>0</v>
      </c>
      <c r="YW22">
        <f t="shared" si="448"/>
        <v>0</v>
      </c>
      <c r="YX22" t="str">
        <f t="shared" si="449"/>
        <v>Reconnecting people to their food, farming, and farmers.</v>
      </c>
      <c r="YY22">
        <f t="shared" si="450"/>
        <v>0</v>
      </c>
      <c r="YZ22">
        <f t="shared" si="451"/>
        <v>0</v>
      </c>
      <c r="ZA22">
        <f t="shared" si="452"/>
        <v>0</v>
      </c>
      <c r="ZB22">
        <f t="shared" si="453"/>
        <v>0</v>
      </c>
      <c r="ZC22">
        <f t="shared" si="454"/>
        <v>0</v>
      </c>
      <c r="ZD22">
        <f t="shared" si="455"/>
        <v>0</v>
      </c>
      <c r="ZE22">
        <f t="shared" si="456"/>
        <v>0</v>
      </c>
      <c r="ZF22">
        <f t="shared" si="457"/>
        <v>0</v>
      </c>
      <c r="ZG22">
        <f t="shared" si="458"/>
        <v>0</v>
      </c>
      <c r="ZH22">
        <f t="shared" si="459"/>
        <v>0</v>
      </c>
      <c r="ZI22">
        <f t="shared" si="460"/>
        <v>0</v>
      </c>
      <c r="ZJ22">
        <f t="shared" si="461"/>
        <v>0</v>
      </c>
      <c r="ZK22">
        <f t="shared" si="462"/>
        <v>0</v>
      </c>
      <c r="ZL22">
        <f t="shared" si="463"/>
        <v>0</v>
      </c>
      <c r="ZM22">
        <f t="shared" si="464"/>
        <v>0</v>
      </c>
      <c r="ZN22">
        <f t="shared" si="465"/>
        <v>0</v>
      </c>
      <c r="ZO22">
        <f t="shared" si="466"/>
        <v>0</v>
      </c>
      <c r="ZP22">
        <f t="shared" si="467"/>
        <v>0</v>
      </c>
      <c r="ZQ22">
        <f t="shared" si="468"/>
        <v>0</v>
      </c>
      <c r="ZR22" t="str">
        <f t="shared" si="469"/>
        <v>Reconnecting people to their food, farming, and farmers.</v>
      </c>
      <c r="ZS22">
        <f t="shared" si="470"/>
        <v>0</v>
      </c>
      <c r="ZT22">
        <f t="shared" si="471"/>
        <v>0</v>
      </c>
      <c r="ZU22">
        <f t="shared" si="472"/>
        <v>0</v>
      </c>
      <c r="ZV22">
        <f t="shared" si="473"/>
        <v>0</v>
      </c>
      <c r="ZW22">
        <f t="shared" si="474"/>
        <v>0</v>
      </c>
      <c r="ZX22">
        <f t="shared" si="475"/>
        <v>0</v>
      </c>
      <c r="ZY22">
        <f t="shared" si="476"/>
        <v>0</v>
      </c>
      <c r="ZZ22">
        <f t="shared" si="477"/>
        <v>0</v>
      </c>
      <c r="AAA22">
        <f t="shared" si="478"/>
        <v>0</v>
      </c>
      <c r="AAB22">
        <f t="shared" si="479"/>
        <v>0</v>
      </c>
      <c r="AAC22">
        <f t="shared" si="480"/>
        <v>0</v>
      </c>
      <c r="AAD22">
        <f t="shared" si="481"/>
        <v>0</v>
      </c>
      <c r="AAE22" t="str">
        <f t="shared" ca="1" si="482"/>
        <v>Inc_indiv</v>
      </c>
      <c r="AAF22" t="str">
        <f t="shared" ca="1" si="483"/>
        <v>Act_ed</v>
      </c>
      <c r="AAG22" t="str">
        <f t="shared" ca="1" si="484"/>
        <v>TIss_local</v>
      </c>
      <c r="AAH22" t="str">
        <f t="shared" ca="1" si="485"/>
        <v>Ben_cons</v>
      </c>
      <c r="AAI22" t="str">
        <f t="shared" ca="1" si="486"/>
        <v>Infl_acad</v>
      </c>
      <c r="AAJ22" t="str">
        <f t="shared" ca="1" si="487"/>
        <v>Comms_local_reg</v>
      </c>
    </row>
    <row r="23" spans="2:713" x14ac:dyDescent="0.35">
      <c r="B23">
        <v>290</v>
      </c>
      <c r="C23" s="8">
        <v>40595.186238425929</v>
      </c>
      <c r="D23" t="s">
        <v>232</v>
      </c>
      <c r="E23" t="s">
        <v>2708</v>
      </c>
      <c r="F23">
        <v>6</v>
      </c>
      <c r="G23" t="s">
        <v>231</v>
      </c>
      <c r="H23">
        <v>134788</v>
      </c>
      <c r="I23" s="9">
        <v>40359</v>
      </c>
      <c r="J23">
        <v>40</v>
      </c>
      <c r="K23">
        <v>4.5</v>
      </c>
      <c r="L23">
        <v>1</v>
      </c>
      <c r="M23">
        <v>15</v>
      </c>
      <c r="N23">
        <v>10</v>
      </c>
      <c r="O23">
        <v>90</v>
      </c>
      <c r="P23">
        <v>0</v>
      </c>
      <c r="Q23">
        <v>0</v>
      </c>
      <c r="R23">
        <v>10</v>
      </c>
      <c r="S23">
        <v>0</v>
      </c>
      <c r="T23">
        <v>0</v>
      </c>
      <c r="U23">
        <v>0</v>
      </c>
      <c r="V23">
        <v>0</v>
      </c>
      <c r="W23">
        <v>0</v>
      </c>
      <c r="Y23">
        <v>1.5449999999999999</v>
      </c>
      <c r="Z23" s="10">
        <v>0</v>
      </c>
      <c r="AA23" s="10">
        <v>0</v>
      </c>
      <c r="AB23" s="10">
        <v>0.2</v>
      </c>
      <c r="AC23" s="10">
        <v>0</v>
      </c>
      <c r="AD23" s="10">
        <v>0</v>
      </c>
      <c r="AE23" s="10">
        <v>0</v>
      </c>
      <c r="AF23" s="10">
        <v>0.6</v>
      </c>
      <c r="AG23" s="10">
        <v>0</v>
      </c>
      <c r="AH23" s="10">
        <v>0.2</v>
      </c>
      <c r="AK23" t="s">
        <v>253</v>
      </c>
      <c r="AN23" t="s">
        <v>234</v>
      </c>
      <c r="AP23" t="s">
        <v>383</v>
      </c>
      <c r="AQ23" t="s">
        <v>310</v>
      </c>
      <c r="AU23" t="s">
        <v>267</v>
      </c>
      <c r="AV23" t="s">
        <v>268</v>
      </c>
      <c r="AZ23" t="s">
        <v>313</v>
      </c>
      <c r="BB23" t="s">
        <v>224</v>
      </c>
      <c r="BQ23" t="s">
        <v>271</v>
      </c>
      <c r="BW23" t="s">
        <v>293</v>
      </c>
      <c r="CD23" t="s">
        <v>275</v>
      </c>
      <c r="CJ23" t="s">
        <v>255</v>
      </c>
      <c r="CN23" t="s">
        <v>277</v>
      </c>
      <c r="CP23" t="s">
        <v>328</v>
      </c>
      <c r="CQ23" t="s">
        <v>2046</v>
      </c>
      <c r="CR23">
        <v>0</v>
      </c>
      <c r="CS23">
        <v>0</v>
      </c>
      <c r="CT23">
        <v>0</v>
      </c>
      <c r="CU23" s="10">
        <v>0</v>
      </c>
      <c r="CV23">
        <v>0</v>
      </c>
      <c r="CW23" s="10">
        <v>0</v>
      </c>
      <c r="CX23" s="10">
        <v>0</v>
      </c>
      <c r="CY23" s="10">
        <v>0.03</v>
      </c>
      <c r="CZ23" s="10">
        <v>0</v>
      </c>
      <c r="DA23" s="10">
        <v>0.03</v>
      </c>
      <c r="DB23" s="10">
        <v>0</v>
      </c>
      <c r="DC23" s="10">
        <v>0.03</v>
      </c>
      <c r="DD23" s="10">
        <v>0</v>
      </c>
      <c r="DE23" s="10">
        <v>0.03</v>
      </c>
      <c r="DF23" s="10">
        <v>0</v>
      </c>
      <c r="DG23" s="10">
        <v>0</v>
      </c>
      <c r="DH23" s="10">
        <v>0</v>
      </c>
      <c r="DI23" s="10">
        <v>0</v>
      </c>
      <c r="DJ23" s="10">
        <v>0</v>
      </c>
      <c r="DK23" s="10">
        <v>0</v>
      </c>
      <c r="DL23" s="10">
        <v>0</v>
      </c>
      <c r="DM23" s="10">
        <v>0</v>
      </c>
      <c r="DN23" s="10">
        <v>0</v>
      </c>
      <c r="DO23" s="10">
        <v>0</v>
      </c>
      <c r="DP23" s="10">
        <v>0</v>
      </c>
      <c r="DQ23" s="10">
        <v>0</v>
      </c>
      <c r="DR23" s="10">
        <v>0</v>
      </c>
      <c r="DS23" s="10">
        <v>0.03</v>
      </c>
      <c r="DT23" s="10">
        <v>0</v>
      </c>
      <c r="DU23" s="10">
        <v>0</v>
      </c>
      <c r="DV23" s="10">
        <v>0</v>
      </c>
      <c r="DW23" s="10">
        <v>0</v>
      </c>
      <c r="DX23" s="10">
        <v>0</v>
      </c>
      <c r="DY23" s="10">
        <v>0.03</v>
      </c>
      <c r="DZ23" s="10">
        <v>0</v>
      </c>
      <c r="EA23" s="10">
        <v>0</v>
      </c>
      <c r="EB23" s="10">
        <v>0</v>
      </c>
      <c r="EC23" s="10">
        <v>0</v>
      </c>
      <c r="ED23" s="10">
        <v>0</v>
      </c>
      <c r="EE23" s="10">
        <v>0.03</v>
      </c>
      <c r="EF23" s="10">
        <v>0</v>
      </c>
      <c r="EG23" s="10">
        <v>0</v>
      </c>
      <c r="EH23" s="10">
        <v>0.03</v>
      </c>
      <c r="EI23" s="10">
        <v>0</v>
      </c>
      <c r="EJ23" s="10">
        <v>0</v>
      </c>
      <c r="EK23" s="10">
        <v>0</v>
      </c>
      <c r="EL23" s="10">
        <v>0.03</v>
      </c>
      <c r="EM23" s="10">
        <v>0.03</v>
      </c>
      <c r="EN23" s="10">
        <v>0</v>
      </c>
      <c r="EO23" s="10">
        <v>0</v>
      </c>
      <c r="EP23" s="10">
        <v>0</v>
      </c>
      <c r="EQ23" s="10">
        <v>0</v>
      </c>
      <c r="ER23" s="10">
        <v>0</v>
      </c>
      <c r="ES23" s="10">
        <v>0</v>
      </c>
      <c r="ET23" s="10">
        <v>0</v>
      </c>
      <c r="EU23" s="10">
        <v>0.03</v>
      </c>
      <c r="EV23" s="10">
        <v>0.03</v>
      </c>
      <c r="EW23" s="10">
        <v>0.03</v>
      </c>
      <c r="EX23" s="10">
        <v>0.61</v>
      </c>
      <c r="EY23" s="10">
        <v>0</v>
      </c>
      <c r="EZ23" t="s">
        <v>2047</v>
      </c>
      <c r="FA23" t="s">
        <v>2048</v>
      </c>
      <c r="FB23" t="s">
        <v>227</v>
      </c>
      <c r="FC23" t="s">
        <v>226</v>
      </c>
      <c r="FD23" t="s">
        <v>228</v>
      </c>
      <c r="FE23" t="s">
        <v>228</v>
      </c>
      <c r="FF23" t="s">
        <v>227</v>
      </c>
      <c r="FG23">
        <v>4</v>
      </c>
      <c r="FH23">
        <v>3</v>
      </c>
      <c r="FI23">
        <v>0</v>
      </c>
      <c r="FJ23">
        <v>0</v>
      </c>
      <c r="FK23">
        <v>5</v>
      </c>
      <c r="FL23">
        <v>2</v>
      </c>
      <c r="FM23">
        <v>0</v>
      </c>
      <c r="FN23">
        <v>0</v>
      </c>
      <c r="FO23">
        <v>1</v>
      </c>
      <c r="FP23">
        <v>4</v>
      </c>
      <c r="FQ23">
        <v>0</v>
      </c>
      <c r="FR23">
        <v>5</v>
      </c>
      <c r="FS23">
        <v>0</v>
      </c>
      <c r="FT23">
        <v>0</v>
      </c>
      <c r="FU23">
        <v>1</v>
      </c>
      <c r="FV23">
        <v>0</v>
      </c>
      <c r="FW23">
        <v>2</v>
      </c>
      <c r="FX23">
        <v>3</v>
      </c>
      <c r="FY23">
        <v>2</v>
      </c>
      <c r="FZ23">
        <v>0</v>
      </c>
      <c r="GA23">
        <v>0</v>
      </c>
      <c r="GB23">
        <v>0</v>
      </c>
      <c r="GC23">
        <v>0</v>
      </c>
      <c r="GD23">
        <v>3</v>
      </c>
      <c r="GE23">
        <v>0</v>
      </c>
      <c r="GF23">
        <v>1</v>
      </c>
      <c r="GG23">
        <v>0</v>
      </c>
      <c r="GH23" t="s">
        <v>506</v>
      </c>
      <c r="GI23" t="s">
        <v>1884</v>
      </c>
      <c r="GJ23" t="s">
        <v>2824</v>
      </c>
      <c r="GK23" t="s">
        <v>2049</v>
      </c>
      <c r="GL23" t="s">
        <v>3146</v>
      </c>
      <c r="GT23" t="s">
        <v>260</v>
      </c>
      <c r="HE23" t="s">
        <v>291</v>
      </c>
      <c r="HG23" t="s">
        <v>348</v>
      </c>
      <c r="HH23" t="s">
        <v>374</v>
      </c>
      <c r="HQ23">
        <f t="shared" si="0"/>
        <v>53915.199999999997</v>
      </c>
      <c r="HR23" t="str">
        <f t="shared" si="1"/>
        <v>C</v>
      </c>
      <c r="HS23">
        <f t="shared" si="2"/>
        <v>11</v>
      </c>
      <c r="HT23">
        <f t="shared" si="3"/>
        <v>48523.68</v>
      </c>
      <c r="HU23">
        <f t="shared" si="4"/>
        <v>0</v>
      </c>
      <c r="HV23">
        <f t="shared" si="5"/>
        <v>0</v>
      </c>
      <c r="HW23">
        <f t="shared" si="6"/>
        <v>5391.52</v>
      </c>
      <c r="HX23">
        <f t="shared" si="7"/>
        <v>0</v>
      </c>
      <c r="HY23">
        <f t="shared" si="8"/>
        <v>0</v>
      </c>
      <c r="HZ23">
        <f t="shared" si="9"/>
        <v>0</v>
      </c>
      <c r="IA23">
        <f t="shared" si="10"/>
        <v>0</v>
      </c>
      <c r="IB23">
        <f t="shared" si="11"/>
        <v>0</v>
      </c>
      <c r="IC23">
        <f t="shared" si="12"/>
        <v>0</v>
      </c>
      <c r="ID23">
        <f t="shared" si="13"/>
        <v>0</v>
      </c>
      <c r="IE23">
        <f t="shared" si="14"/>
        <v>2.2000000000000002</v>
      </c>
      <c r="IF23">
        <f t="shared" si="15"/>
        <v>0</v>
      </c>
      <c r="IG23">
        <f t="shared" si="16"/>
        <v>0</v>
      </c>
      <c r="IH23">
        <f t="shared" si="17"/>
        <v>0</v>
      </c>
      <c r="II23">
        <f t="shared" si="18"/>
        <v>6.6</v>
      </c>
      <c r="IJ23">
        <f t="shared" si="19"/>
        <v>0</v>
      </c>
      <c r="IK23">
        <f t="shared" si="20"/>
        <v>2.2000000000000002</v>
      </c>
      <c r="IL23">
        <f t="shared" si="21"/>
        <v>0</v>
      </c>
      <c r="IM23">
        <f t="shared" si="22"/>
        <v>0</v>
      </c>
      <c r="IN23">
        <f t="shared" si="23"/>
        <v>0.2</v>
      </c>
      <c r="IO23">
        <f t="shared" si="24"/>
        <v>0</v>
      </c>
      <c r="IP23">
        <f t="shared" si="25"/>
        <v>0</v>
      </c>
      <c r="IQ23">
        <f t="shared" si="26"/>
        <v>0</v>
      </c>
      <c r="IR23">
        <f t="shared" si="27"/>
        <v>0.6</v>
      </c>
      <c r="IS23">
        <f t="shared" si="28"/>
        <v>0</v>
      </c>
      <c r="IT23">
        <f t="shared" si="29"/>
        <v>0.2</v>
      </c>
      <c r="IU23">
        <f t="shared" si="30"/>
        <v>0</v>
      </c>
      <c r="IV23">
        <f t="shared" si="31"/>
        <v>0</v>
      </c>
      <c r="IW23">
        <f t="shared" si="32"/>
        <v>2</v>
      </c>
      <c r="IX23">
        <f t="shared" si="33"/>
        <v>0</v>
      </c>
      <c r="IY23">
        <f t="shared" si="34"/>
        <v>0</v>
      </c>
      <c r="IZ23">
        <f t="shared" si="35"/>
        <v>0</v>
      </c>
      <c r="JA23">
        <f t="shared" si="36"/>
        <v>6</v>
      </c>
      <c r="JB23">
        <f t="shared" si="37"/>
        <v>0</v>
      </c>
      <c r="JC23">
        <f t="shared" si="38"/>
        <v>2</v>
      </c>
      <c r="JD23">
        <f t="shared" si="39"/>
        <v>0</v>
      </c>
      <c r="JE23">
        <f t="shared" si="40"/>
        <v>0</v>
      </c>
      <c r="JF23">
        <f t="shared" si="41"/>
        <v>10783.04</v>
      </c>
      <c r="JG23">
        <f t="shared" si="42"/>
        <v>0</v>
      </c>
      <c r="JH23">
        <f t="shared" si="43"/>
        <v>0</v>
      </c>
      <c r="JI23">
        <f t="shared" si="44"/>
        <v>0</v>
      </c>
      <c r="JJ23">
        <f t="shared" si="45"/>
        <v>32349.119999999995</v>
      </c>
      <c r="JK23">
        <f t="shared" si="46"/>
        <v>0</v>
      </c>
      <c r="JL23">
        <f t="shared" si="47"/>
        <v>10783.04</v>
      </c>
      <c r="JM23">
        <f t="shared" si="48"/>
        <v>0</v>
      </c>
      <c r="JN23">
        <f t="shared" si="49"/>
        <v>0</v>
      </c>
      <c r="JO23">
        <f t="shared" si="50"/>
        <v>0</v>
      </c>
      <c r="JP23">
        <f t="shared" si="51"/>
        <v>0</v>
      </c>
      <c r="JQ23">
        <f t="shared" si="52"/>
        <v>0</v>
      </c>
      <c r="JR23">
        <f t="shared" si="53"/>
        <v>0</v>
      </c>
      <c r="JS23">
        <f t="shared" si="54"/>
        <v>0</v>
      </c>
      <c r="JT23">
        <f t="shared" si="55"/>
        <v>0.32999999999999996</v>
      </c>
      <c r="JU23">
        <f t="shared" si="56"/>
        <v>0</v>
      </c>
      <c r="JV23">
        <f t="shared" si="57"/>
        <v>0.32999999999999996</v>
      </c>
      <c r="JW23">
        <f t="shared" si="58"/>
        <v>0</v>
      </c>
      <c r="JX23">
        <f t="shared" si="59"/>
        <v>0.32999999999999996</v>
      </c>
      <c r="JY23">
        <f t="shared" si="60"/>
        <v>0</v>
      </c>
      <c r="JZ23">
        <f t="shared" si="61"/>
        <v>0.32999999999999996</v>
      </c>
      <c r="KA23">
        <f t="shared" si="62"/>
        <v>0</v>
      </c>
      <c r="KB23">
        <f t="shared" si="63"/>
        <v>0</v>
      </c>
      <c r="KC23">
        <f t="shared" si="64"/>
        <v>0</v>
      </c>
      <c r="KD23">
        <f t="shared" si="65"/>
        <v>0</v>
      </c>
      <c r="KE23">
        <f t="shared" si="66"/>
        <v>0</v>
      </c>
      <c r="KF23">
        <f t="shared" si="67"/>
        <v>0</v>
      </c>
      <c r="KG23">
        <f t="shared" si="68"/>
        <v>0</v>
      </c>
      <c r="KH23">
        <f t="shared" si="69"/>
        <v>0</v>
      </c>
      <c r="KI23">
        <f t="shared" si="70"/>
        <v>0</v>
      </c>
      <c r="KJ23">
        <f t="shared" si="71"/>
        <v>0</v>
      </c>
      <c r="KK23">
        <f t="shared" si="72"/>
        <v>0</v>
      </c>
      <c r="KL23">
        <f t="shared" si="73"/>
        <v>0</v>
      </c>
      <c r="KM23">
        <f t="shared" si="74"/>
        <v>0</v>
      </c>
      <c r="KN23">
        <f t="shared" si="75"/>
        <v>0.32999999999999996</v>
      </c>
      <c r="KO23">
        <f t="shared" si="76"/>
        <v>0</v>
      </c>
      <c r="KP23">
        <f t="shared" si="77"/>
        <v>0</v>
      </c>
      <c r="KQ23">
        <f t="shared" si="78"/>
        <v>0</v>
      </c>
      <c r="KR23">
        <f t="shared" si="79"/>
        <v>0</v>
      </c>
      <c r="KS23">
        <f t="shared" si="80"/>
        <v>0</v>
      </c>
      <c r="KT23">
        <f t="shared" si="81"/>
        <v>0.32999999999999996</v>
      </c>
      <c r="KU23">
        <f t="shared" si="82"/>
        <v>0</v>
      </c>
      <c r="KV23">
        <f t="shared" si="83"/>
        <v>0</v>
      </c>
      <c r="KW23">
        <f t="shared" si="84"/>
        <v>0</v>
      </c>
      <c r="KX23">
        <f t="shared" si="85"/>
        <v>0</v>
      </c>
      <c r="KY23">
        <f t="shared" si="86"/>
        <v>0</v>
      </c>
      <c r="KZ23">
        <f t="shared" si="87"/>
        <v>0.32999999999999996</v>
      </c>
      <c r="LA23">
        <f t="shared" si="88"/>
        <v>0</v>
      </c>
      <c r="LB23">
        <f t="shared" si="89"/>
        <v>0</v>
      </c>
      <c r="LC23">
        <f t="shared" si="90"/>
        <v>0.32999999999999996</v>
      </c>
      <c r="LD23">
        <f t="shared" si="91"/>
        <v>0</v>
      </c>
      <c r="LE23">
        <f t="shared" si="92"/>
        <v>0</v>
      </c>
      <c r="LF23">
        <f t="shared" si="93"/>
        <v>0</v>
      </c>
      <c r="LG23">
        <f t="shared" si="94"/>
        <v>0.32999999999999996</v>
      </c>
      <c r="LH23">
        <f t="shared" si="95"/>
        <v>0.32999999999999996</v>
      </c>
      <c r="LI23">
        <f t="shared" si="96"/>
        <v>0</v>
      </c>
      <c r="LJ23">
        <f t="shared" si="97"/>
        <v>0</v>
      </c>
      <c r="LK23">
        <f t="shared" si="98"/>
        <v>0</v>
      </c>
      <c r="LL23">
        <f t="shared" si="99"/>
        <v>0</v>
      </c>
      <c r="LM23">
        <f t="shared" si="100"/>
        <v>0</v>
      </c>
      <c r="LN23">
        <f t="shared" si="101"/>
        <v>0</v>
      </c>
      <c r="LO23">
        <f t="shared" si="102"/>
        <v>0</v>
      </c>
      <c r="LP23">
        <f t="shared" si="103"/>
        <v>0.32999999999999996</v>
      </c>
      <c r="LQ23">
        <f t="shared" si="104"/>
        <v>0.32999999999999996</v>
      </c>
      <c r="LR23">
        <f t="shared" si="105"/>
        <v>0.32999999999999996</v>
      </c>
      <c r="LS23">
        <f t="shared" si="106"/>
        <v>6.71</v>
      </c>
      <c r="LT23">
        <f t="shared" si="107"/>
        <v>0</v>
      </c>
      <c r="LU23">
        <f t="shared" si="108"/>
        <v>0</v>
      </c>
      <c r="LV23">
        <f t="shared" si="109"/>
        <v>0</v>
      </c>
      <c r="LW23">
        <f t="shared" si="110"/>
        <v>0</v>
      </c>
      <c r="LX23">
        <f t="shared" si="111"/>
        <v>0</v>
      </c>
      <c r="LY23">
        <f t="shared" si="112"/>
        <v>0</v>
      </c>
      <c r="LZ23">
        <f t="shared" si="113"/>
        <v>0</v>
      </c>
      <c r="MA23">
        <f t="shared" si="114"/>
        <v>0</v>
      </c>
      <c r="MB23">
        <f t="shared" si="115"/>
        <v>0.03</v>
      </c>
      <c r="MC23">
        <f t="shared" si="116"/>
        <v>0</v>
      </c>
      <c r="MD23">
        <f t="shared" si="117"/>
        <v>0.03</v>
      </c>
      <c r="ME23">
        <f t="shared" si="118"/>
        <v>0</v>
      </c>
      <c r="MF23">
        <f t="shared" si="119"/>
        <v>0.03</v>
      </c>
      <c r="MG23">
        <f t="shared" si="120"/>
        <v>0</v>
      </c>
      <c r="MH23">
        <f t="shared" si="121"/>
        <v>0.03</v>
      </c>
      <c r="MI23">
        <f t="shared" si="122"/>
        <v>0</v>
      </c>
      <c r="MJ23">
        <f t="shared" si="123"/>
        <v>0</v>
      </c>
      <c r="MK23">
        <f t="shared" si="124"/>
        <v>0</v>
      </c>
      <c r="ML23">
        <f t="shared" si="125"/>
        <v>0</v>
      </c>
      <c r="MM23">
        <f t="shared" si="126"/>
        <v>0</v>
      </c>
      <c r="MN23">
        <f t="shared" si="127"/>
        <v>0</v>
      </c>
      <c r="MO23">
        <f t="shared" si="128"/>
        <v>0</v>
      </c>
      <c r="MP23">
        <f t="shared" si="129"/>
        <v>0</v>
      </c>
      <c r="MQ23">
        <f t="shared" si="130"/>
        <v>0</v>
      </c>
      <c r="MR23">
        <f t="shared" si="131"/>
        <v>0</v>
      </c>
      <c r="MS23">
        <f t="shared" si="132"/>
        <v>0</v>
      </c>
      <c r="MT23">
        <f t="shared" si="133"/>
        <v>0</v>
      </c>
      <c r="MU23">
        <f t="shared" si="134"/>
        <v>0</v>
      </c>
      <c r="MV23">
        <f t="shared" si="135"/>
        <v>0.03</v>
      </c>
      <c r="MW23">
        <f t="shared" si="136"/>
        <v>0</v>
      </c>
      <c r="MX23">
        <f t="shared" si="137"/>
        <v>0</v>
      </c>
      <c r="MY23">
        <f t="shared" si="138"/>
        <v>0</v>
      </c>
      <c r="MZ23">
        <f t="shared" si="139"/>
        <v>0</v>
      </c>
      <c r="NA23">
        <f t="shared" si="140"/>
        <v>0</v>
      </c>
      <c r="NB23">
        <f t="shared" si="141"/>
        <v>0.03</v>
      </c>
      <c r="NC23">
        <f t="shared" si="142"/>
        <v>0</v>
      </c>
      <c r="ND23">
        <f t="shared" si="143"/>
        <v>0</v>
      </c>
      <c r="NE23">
        <f t="shared" si="144"/>
        <v>0</v>
      </c>
      <c r="NF23">
        <f t="shared" si="145"/>
        <v>0</v>
      </c>
      <c r="NG23">
        <f t="shared" si="146"/>
        <v>0</v>
      </c>
      <c r="NH23">
        <f t="shared" si="147"/>
        <v>0.03</v>
      </c>
      <c r="NI23">
        <f t="shared" si="148"/>
        <v>0</v>
      </c>
      <c r="NJ23">
        <f t="shared" si="149"/>
        <v>0</v>
      </c>
      <c r="NK23">
        <f t="shared" si="150"/>
        <v>0.03</v>
      </c>
      <c r="NL23">
        <f t="shared" si="151"/>
        <v>0</v>
      </c>
      <c r="NM23">
        <f t="shared" si="152"/>
        <v>0</v>
      </c>
      <c r="NN23">
        <f t="shared" si="153"/>
        <v>0</v>
      </c>
      <c r="NO23">
        <f t="shared" si="154"/>
        <v>0.03</v>
      </c>
      <c r="NP23">
        <f t="shared" si="155"/>
        <v>0.03</v>
      </c>
      <c r="NQ23">
        <f t="shared" si="156"/>
        <v>0</v>
      </c>
      <c r="NR23">
        <f t="shared" si="157"/>
        <v>0</v>
      </c>
      <c r="NS23">
        <f t="shared" si="158"/>
        <v>0</v>
      </c>
      <c r="NT23">
        <f t="shared" si="159"/>
        <v>0</v>
      </c>
      <c r="NU23">
        <f t="shared" si="160"/>
        <v>0</v>
      </c>
      <c r="NV23">
        <f t="shared" si="161"/>
        <v>0</v>
      </c>
      <c r="NW23">
        <f t="shared" si="162"/>
        <v>0</v>
      </c>
      <c r="NX23">
        <f t="shared" si="163"/>
        <v>0.03</v>
      </c>
      <c r="NY23">
        <f t="shared" si="164"/>
        <v>0.03</v>
      </c>
      <c r="NZ23">
        <f t="shared" si="165"/>
        <v>0.03</v>
      </c>
      <c r="OA23">
        <f t="shared" si="166"/>
        <v>0.61</v>
      </c>
      <c r="OB23">
        <f t="shared" si="167"/>
        <v>0</v>
      </c>
      <c r="OC23">
        <f t="shared" si="168"/>
        <v>0</v>
      </c>
      <c r="OD23">
        <f t="shared" si="169"/>
        <v>0</v>
      </c>
      <c r="OE23">
        <f t="shared" si="170"/>
        <v>0</v>
      </c>
      <c r="OF23">
        <f t="shared" si="171"/>
        <v>0</v>
      </c>
      <c r="OG23">
        <f t="shared" si="172"/>
        <v>0</v>
      </c>
      <c r="OH23">
        <f t="shared" si="173"/>
        <v>0</v>
      </c>
      <c r="OI23">
        <f t="shared" si="174"/>
        <v>0</v>
      </c>
      <c r="OJ23">
        <f t="shared" si="175"/>
        <v>0.3</v>
      </c>
      <c r="OK23">
        <f t="shared" si="176"/>
        <v>0</v>
      </c>
      <c r="OL23">
        <f t="shared" si="177"/>
        <v>0.3</v>
      </c>
      <c r="OM23">
        <f t="shared" si="178"/>
        <v>0</v>
      </c>
      <c r="ON23">
        <f t="shared" si="179"/>
        <v>0.3</v>
      </c>
      <c r="OO23">
        <f t="shared" si="180"/>
        <v>0</v>
      </c>
      <c r="OP23">
        <f t="shared" si="181"/>
        <v>0.3</v>
      </c>
      <c r="OQ23">
        <f t="shared" si="182"/>
        <v>0</v>
      </c>
      <c r="OR23">
        <f t="shared" si="183"/>
        <v>0</v>
      </c>
      <c r="OS23">
        <f t="shared" si="184"/>
        <v>0</v>
      </c>
      <c r="OT23">
        <f t="shared" si="185"/>
        <v>0</v>
      </c>
      <c r="OU23">
        <f t="shared" si="186"/>
        <v>0</v>
      </c>
      <c r="OV23">
        <f t="shared" si="187"/>
        <v>0</v>
      </c>
      <c r="OW23">
        <f t="shared" si="188"/>
        <v>0</v>
      </c>
      <c r="OX23">
        <f t="shared" si="189"/>
        <v>0</v>
      </c>
      <c r="OY23">
        <f t="shared" si="190"/>
        <v>0</v>
      </c>
      <c r="OZ23">
        <f t="shared" si="191"/>
        <v>0</v>
      </c>
      <c r="PA23">
        <f t="shared" si="192"/>
        <v>0</v>
      </c>
      <c r="PB23">
        <f t="shared" si="193"/>
        <v>0</v>
      </c>
      <c r="PC23">
        <f t="shared" si="194"/>
        <v>0</v>
      </c>
      <c r="PD23">
        <f t="shared" si="195"/>
        <v>0.3</v>
      </c>
      <c r="PE23">
        <f t="shared" si="196"/>
        <v>0</v>
      </c>
      <c r="PF23">
        <f t="shared" si="197"/>
        <v>0</v>
      </c>
      <c r="PG23">
        <f t="shared" si="198"/>
        <v>0</v>
      </c>
      <c r="PH23">
        <f t="shared" si="199"/>
        <v>0</v>
      </c>
      <c r="PI23">
        <f t="shared" si="200"/>
        <v>0</v>
      </c>
      <c r="PJ23">
        <f t="shared" si="201"/>
        <v>0.3</v>
      </c>
      <c r="PK23">
        <f t="shared" si="202"/>
        <v>0</v>
      </c>
      <c r="PL23">
        <f t="shared" si="203"/>
        <v>0</v>
      </c>
      <c r="PM23">
        <f t="shared" si="204"/>
        <v>0</v>
      </c>
      <c r="PN23">
        <f t="shared" si="205"/>
        <v>0</v>
      </c>
      <c r="PO23">
        <f t="shared" si="206"/>
        <v>0</v>
      </c>
      <c r="PP23">
        <f t="shared" si="207"/>
        <v>0.3</v>
      </c>
      <c r="PQ23">
        <f t="shared" si="208"/>
        <v>0</v>
      </c>
      <c r="PR23">
        <f t="shared" si="209"/>
        <v>0</v>
      </c>
      <c r="PS23">
        <f t="shared" si="210"/>
        <v>0.3</v>
      </c>
      <c r="PT23">
        <f t="shared" si="211"/>
        <v>0</v>
      </c>
      <c r="PU23">
        <f t="shared" si="212"/>
        <v>0</v>
      </c>
      <c r="PV23">
        <f t="shared" si="213"/>
        <v>0</v>
      </c>
      <c r="PW23">
        <f t="shared" si="214"/>
        <v>0.3</v>
      </c>
      <c r="PX23">
        <f t="shared" si="215"/>
        <v>0.3</v>
      </c>
      <c r="PY23">
        <f t="shared" si="216"/>
        <v>0</v>
      </c>
      <c r="PZ23">
        <f t="shared" si="217"/>
        <v>0</v>
      </c>
      <c r="QA23">
        <f t="shared" si="218"/>
        <v>0</v>
      </c>
      <c r="QB23">
        <f t="shared" si="219"/>
        <v>0</v>
      </c>
      <c r="QC23">
        <f t="shared" si="220"/>
        <v>0</v>
      </c>
      <c r="QD23">
        <f t="shared" si="221"/>
        <v>0</v>
      </c>
      <c r="QE23">
        <f t="shared" si="222"/>
        <v>0</v>
      </c>
      <c r="QF23">
        <f t="shared" si="223"/>
        <v>0.3</v>
      </c>
      <c r="QG23">
        <f t="shared" si="224"/>
        <v>0.3</v>
      </c>
      <c r="QH23">
        <f t="shared" si="225"/>
        <v>0.3</v>
      </c>
      <c r="QI23">
        <f t="shared" si="226"/>
        <v>6.1</v>
      </c>
      <c r="QJ23">
        <f t="shared" si="227"/>
        <v>0</v>
      </c>
      <c r="QK23">
        <f t="shared" si="228"/>
        <v>0</v>
      </c>
      <c r="QL23">
        <f t="shared" si="229"/>
        <v>0</v>
      </c>
      <c r="QM23">
        <f t="shared" si="230"/>
        <v>0</v>
      </c>
      <c r="QN23">
        <f t="shared" si="231"/>
        <v>0</v>
      </c>
      <c r="QO23">
        <f t="shared" si="232"/>
        <v>0</v>
      </c>
      <c r="QP23">
        <f t="shared" si="233"/>
        <v>0</v>
      </c>
      <c r="QQ23">
        <f t="shared" si="234"/>
        <v>0</v>
      </c>
      <c r="QR23">
        <f t="shared" si="235"/>
        <v>1617.4559999999999</v>
      </c>
      <c r="QS23">
        <f t="shared" si="236"/>
        <v>0</v>
      </c>
      <c r="QT23">
        <f t="shared" si="237"/>
        <v>1617.4559999999999</v>
      </c>
      <c r="QU23">
        <f t="shared" si="238"/>
        <v>0</v>
      </c>
      <c r="QV23">
        <f t="shared" si="239"/>
        <v>1617.4559999999999</v>
      </c>
      <c r="QW23">
        <f t="shared" si="240"/>
        <v>0</v>
      </c>
      <c r="QX23">
        <f t="shared" si="241"/>
        <v>1617.4559999999999</v>
      </c>
      <c r="QY23">
        <f t="shared" si="242"/>
        <v>0</v>
      </c>
      <c r="QZ23">
        <f t="shared" si="243"/>
        <v>0</v>
      </c>
      <c r="RA23">
        <f t="shared" si="244"/>
        <v>0</v>
      </c>
      <c r="RB23">
        <f t="shared" si="245"/>
        <v>0</v>
      </c>
      <c r="RC23">
        <f t="shared" si="246"/>
        <v>0</v>
      </c>
      <c r="RD23">
        <f t="shared" si="247"/>
        <v>0</v>
      </c>
      <c r="RE23">
        <f t="shared" si="248"/>
        <v>0</v>
      </c>
      <c r="RF23">
        <f t="shared" si="249"/>
        <v>0</v>
      </c>
      <c r="RG23">
        <f t="shared" si="250"/>
        <v>0</v>
      </c>
      <c r="RH23">
        <f t="shared" si="251"/>
        <v>0</v>
      </c>
      <c r="RI23">
        <f t="shared" si="252"/>
        <v>0</v>
      </c>
      <c r="RJ23">
        <f t="shared" si="253"/>
        <v>0</v>
      </c>
      <c r="RK23">
        <f t="shared" si="254"/>
        <v>0</v>
      </c>
      <c r="RL23">
        <f t="shared" si="255"/>
        <v>1617.4559999999999</v>
      </c>
      <c r="RM23">
        <f t="shared" si="256"/>
        <v>0</v>
      </c>
      <c r="RN23">
        <f t="shared" si="257"/>
        <v>0</v>
      </c>
      <c r="RO23">
        <f t="shared" si="258"/>
        <v>0</v>
      </c>
      <c r="RP23">
        <f t="shared" si="259"/>
        <v>0</v>
      </c>
      <c r="RQ23">
        <f t="shared" si="260"/>
        <v>0</v>
      </c>
      <c r="RR23">
        <f t="shared" si="261"/>
        <v>1617.4559999999999</v>
      </c>
      <c r="RS23">
        <f t="shared" si="262"/>
        <v>0</v>
      </c>
      <c r="RT23">
        <f t="shared" si="263"/>
        <v>0</v>
      </c>
      <c r="RU23">
        <f t="shared" si="264"/>
        <v>0</v>
      </c>
      <c r="RV23">
        <f t="shared" si="265"/>
        <v>0</v>
      </c>
      <c r="RW23">
        <f t="shared" si="266"/>
        <v>0</v>
      </c>
      <c r="RX23">
        <f t="shared" si="267"/>
        <v>1617.4559999999999</v>
      </c>
      <c r="RY23">
        <f t="shared" si="268"/>
        <v>0</v>
      </c>
      <c r="RZ23">
        <f t="shared" si="269"/>
        <v>0</v>
      </c>
      <c r="SA23">
        <f t="shared" si="270"/>
        <v>1617.4559999999999</v>
      </c>
      <c r="SB23">
        <f t="shared" si="271"/>
        <v>0</v>
      </c>
      <c r="SC23">
        <f t="shared" si="272"/>
        <v>0</v>
      </c>
      <c r="SD23">
        <f t="shared" si="273"/>
        <v>0</v>
      </c>
      <c r="SE23">
        <f t="shared" si="274"/>
        <v>1617.4559999999999</v>
      </c>
      <c r="SF23">
        <f t="shared" si="275"/>
        <v>1617.4559999999999</v>
      </c>
      <c r="SG23">
        <f t="shared" si="276"/>
        <v>0</v>
      </c>
      <c r="SH23">
        <f t="shared" si="277"/>
        <v>0</v>
      </c>
      <c r="SI23">
        <f t="shared" si="278"/>
        <v>0</v>
      </c>
      <c r="SJ23">
        <f t="shared" si="279"/>
        <v>0</v>
      </c>
      <c r="SK23">
        <f t="shared" si="280"/>
        <v>0</v>
      </c>
      <c r="SL23">
        <f t="shared" si="281"/>
        <v>0</v>
      </c>
      <c r="SM23">
        <f t="shared" si="282"/>
        <v>0</v>
      </c>
      <c r="SN23">
        <f t="shared" si="283"/>
        <v>1617.4559999999999</v>
      </c>
      <c r="SO23">
        <f t="shared" si="284"/>
        <v>1617.4559999999999</v>
      </c>
      <c r="SP23">
        <f t="shared" si="285"/>
        <v>1617.4559999999999</v>
      </c>
      <c r="SQ23">
        <f t="shared" si="286"/>
        <v>32888.271999999997</v>
      </c>
      <c r="SR23">
        <f t="shared" si="287"/>
        <v>0</v>
      </c>
      <c r="SS23">
        <f t="shared" si="288"/>
        <v>0</v>
      </c>
      <c r="ST23">
        <f t="shared" si="289"/>
        <v>11</v>
      </c>
      <c r="SU23">
        <f t="shared" si="290"/>
        <v>0</v>
      </c>
      <c r="SV23">
        <f t="shared" si="291"/>
        <v>0</v>
      </c>
      <c r="SW23">
        <f t="shared" si="292"/>
        <v>11</v>
      </c>
      <c r="SX23">
        <f t="shared" si="293"/>
        <v>0</v>
      </c>
      <c r="SY23">
        <f t="shared" si="294"/>
        <v>0</v>
      </c>
      <c r="SZ23">
        <f t="shared" si="295"/>
        <v>0</v>
      </c>
      <c r="TA23">
        <f t="shared" si="296"/>
        <v>0</v>
      </c>
      <c r="TB23">
        <f t="shared" si="297"/>
        <v>0</v>
      </c>
      <c r="TC23">
        <f t="shared" si="298"/>
        <v>11</v>
      </c>
      <c r="TD23">
        <f t="shared" si="299"/>
        <v>0</v>
      </c>
      <c r="TE23">
        <f t="shared" si="300"/>
        <v>0</v>
      </c>
      <c r="TF23">
        <f t="shared" si="301"/>
        <v>0</v>
      </c>
      <c r="TG23">
        <f t="shared" si="302"/>
        <v>11</v>
      </c>
      <c r="TH23">
        <f t="shared" si="303"/>
        <v>0</v>
      </c>
      <c r="TI23">
        <f t="shared" si="304"/>
        <v>0</v>
      </c>
      <c r="TJ23">
        <f t="shared" si="305"/>
        <v>11</v>
      </c>
      <c r="TK23">
        <f t="shared" si="306"/>
        <v>0</v>
      </c>
      <c r="TL23">
        <f t="shared" si="307"/>
        <v>0</v>
      </c>
      <c r="TM23">
        <f t="shared" si="308"/>
        <v>2</v>
      </c>
      <c r="TN23">
        <f t="shared" si="309"/>
        <v>3</v>
      </c>
      <c r="TO23">
        <f t="shared" si="310"/>
        <v>0</v>
      </c>
      <c r="TP23">
        <f t="shared" si="311"/>
        <v>0</v>
      </c>
      <c r="TQ23">
        <f t="shared" si="312"/>
        <v>1</v>
      </c>
      <c r="TR23">
        <f t="shared" si="313"/>
        <v>4</v>
      </c>
      <c r="TS23">
        <f t="shared" si="314"/>
        <v>0</v>
      </c>
      <c r="TT23">
        <f t="shared" si="315"/>
        <v>0</v>
      </c>
      <c r="TU23">
        <f t="shared" si="316"/>
        <v>5</v>
      </c>
      <c r="TV23">
        <f t="shared" si="317"/>
        <v>2</v>
      </c>
      <c r="TW23">
        <f t="shared" si="318"/>
        <v>3</v>
      </c>
      <c r="TX23">
        <f t="shared" si="319"/>
        <v>0</v>
      </c>
      <c r="TY23">
        <f t="shared" si="320"/>
        <v>0</v>
      </c>
      <c r="TZ23">
        <f t="shared" si="321"/>
        <v>1</v>
      </c>
      <c r="UA23">
        <f t="shared" si="322"/>
        <v>4</v>
      </c>
      <c r="UB23">
        <f t="shared" si="323"/>
        <v>0</v>
      </c>
      <c r="UC23">
        <f t="shared" si="324"/>
        <v>0</v>
      </c>
      <c r="UD23">
        <f t="shared" si="325"/>
        <v>5</v>
      </c>
      <c r="UE23">
        <f t="shared" si="326"/>
        <v>2</v>
      </c>
      <c r="UF23">
        <f t="shared" si="327"/>
        <v>0</v>
      </c>
      <c r="UG23">
        <f t="shared" si="328"/>
        <v>1</v>
      </c>
      <c r="UH23">
        <f t="shared" si="329"/>
        <v>0</v>
      </c>
      <c r="UI23">
        <f t="shared" si="330"/>
        <v>0</v>
      </c>
      <c r="UJ23">
        <f t="shared" si="331"/>
        <v>5</v>
      </c>
      <c r="UK23">
        <f t="shared" si="332"/>
        <v>0</v>
      </c>
      <c r="UL23">
        <f t="shared" si="333"/>
        <v>4</v>
      </c>
      <c r="UM23">
        <f t="shared" si="334"/>
        <v>3</v>
      </c>
      <c r="UN23">
        <f t="shared" si="335"/>
        <v>2</v>
      </c>
      <c r="UO23">
        <f t="shared" si="336"/>
        <v>0</v>
      </c>
      <c r="UP23">
        <f t="shared" si="337"/>
        <v>1</v>
      </c>
      <c r="UQ23">
        <f t="shared" si="338"/>
        <v>0</v>
      </c>
      <c r="UR23">
        <f t="shared" si="339"/>
        <v>0</v>
      </c>
      <c r="US23">
        <f t="shared" si="340"/>
        <v>5</v>
      </c>
      <c r="UT23">
        <f t="shared" si="341"/>
        <v>0</v>
      </c>
      <c r="UU23">
        <f t="shared" si="342"/>
        <v>4</v>
      </c>
      <c r="UV23">
        <f t="shared" si="343"/>
        <v>3</v>
      </c>
      <c r="UW23">
        <f t="shared" si="344"/>
        <v>4</v>
      </c>
      <c r="UX23">
        <f t="shared" si="345"/>
        <v>0</v>
      </c>
      <c r="UY23">
        <f t="shared" si="346"/>
        <v>0</v>
      </c>
      <c r="UZ23">
        <f t="shared" si="347"/>
        <v>0</v>
      </c>
      <c r="VA23">
        <f t="shared" si="348"/>
        <v>0</v>
      </c>
      <c r="VB23">
        <f t="shared" si="349"/>
        <v>3</v>
      </c>
      <c r="VC23">
        <f t="shared" si="350"/>
        <v>0</v>
      </c>
      <c r="VD23">
        <f t="shared" si="351"/>
        <v>5</v>
      </c>
      <c r="VE23">
        <f t="shared" si="352"/>
        <v>0</v>
      </c>
      <c r="VF23">
        <f t="shared" si="353"/>
        <v>4</v>
      </c>
      <c r="VG23">
        <f t="shared" si="354"/>
        <v>0</v>
      </c>
      <c r="VH23">
        <f t="shared" si="355"/>
        <v>0</v>
      </c>
      <c r="VI23">
        <f t="shared" si="356"/>
        <v>0</v>
      </c>
      <c r="VJ23">
        <f t="shared" si="357"/>
        <v>0</v>
      </c>
      <c r="VK23">
        <f t="shared" si="358"/>
        <v>3</v>
      </c>
      <c r="VL23">
        <f t="shared" si="359"/>
        <v>0</v>
      </c>
      <c r="VM23">
        <f t="shared" si="360"/>
        <v>5</v>
      </c>
      <c r="VN23">
        <f t="shared" si="361"/>
        <v>0</v>
      </c>
      <c r="VO23">
        <f t="shared" si="362"/>
        <v>0</v>
      </c>
      <c r="VP23">
        <f t="shared" si="363"/>
        <v>0</v>
      </c>
      <c r="VQ23">
        <f t="shared" si="364"/>
        <v>0</v>
      </c>
      <c r="VR23">
        <f t="shared" si="365"/>
        <v>0</v>
      </c>
      <c r="VS23">
        <f t="shared" si="366"/>
        <v>0</v>
      </c>
      <c r="VT23">
        <f t="shared" si="367"/>
        <v>0</v>
      </c>
      <c r="VU23">
        <f t="shared" si="368"/>
        <v>0</v>
      </c>
      <c r="VV23">
        <f t="shared" si="369"/>
        <v>0</v>
      </c>
      <c r="VW23">
        <f t="shared" si="370"/>
        <v>0</v>
      </c>
      <c r="VX23">
        <f t="shared" si="371"/>
        <v>0</v>
      </c>
      <c r="VY23">
        <f t="shared" si="372"/>
        <v>0</v>
      </c>
      <c r="VZ23">
        <f t="shared" si="373"/>
        <v>0</v>
      </c>
      <c r="WA23">
        <f t="shared" si="374"/>
        <v>0</v>
      </c>
      <c r="WB23">
        <f t="shared" si="375"/>
        <v>0</v>
      </c>
      <c r="WC23">
        <f t="shared" si="376"/>
        <v>0</v>
      </c>
      <c r="WD23">
        <f t="shared" si="377"/>
        <v>0</v>
      </c>
      <c r="WE23">
        <f t="shared" si="378"/>
        <v>0</v>
      </c>
      <c r="WF23">
        <f t="shared" si="379"/>
        <v>0</v>
      </c>
      <c r="WG23">
        <f t="shared" si="380"/>
        <v>0</v>
      </c>
      <c r="WH23">
        <f t="shared" si="381"/>
        <v>0</v>
      </c>
      <c r="WI23">
        <f t="shared" si="382"/>
        <v>0</v>
      </c>
      <c r="WJ23">
        <f t="shared" si="383"/>
        <v>0</v>
      </c>
      <c r="WK23">
        <f t="shared" si="384"/>
        <v>0</v>
      </c>
      <c r="WL23">
        <f t="shared" si="385"/>
        <v>0</v>
      </c>
      <c r="WM23">
        <f t="shared" si="386"/>
        <v>0</v>
      </c>
      <c r="WN23">
        <f t="shared" si="387"/>
        <v>0</v>
      </c>
      <c r="WO23">
        <f t="shared" si="388"/>
        <v>0</v>
      </c>
      <c r="WP23">
        <f t="shared" si="389"/>
        <v>0</v>
      </c>
      <c r="WQ23">
        <f t="shared" si="390"/>
        <v>0</v>
      </c>
      <c r="WR23">
        <f t="shared" si="391"/>
        <v>0</v>
      </c>
      <c r="WS23">
        <f t="shared" si="392"/>
        <v>0</v>
      </c>
      <c r="WT23">
        <f t="shared" si="393"/>
        <v>0</v>
      </c>
      <c r="WU23">
        <f t="shared" si="394"/>
        <v>0</v>
      </c>
      <c r="WV23">
        <f t="shared" si="395"/>
        <v>0</v>
      </c>
      <c r="WW23">
        <f t="shared" si="396"/>
        <v>0</v>
      </c>
      <c r="WX23">
        <f t="shared" si="397"/>
        <v>0</v>
      </c>
      <c r="WY23">
        <f t="shared" si="398"/>
        <v>0</v>
      </c>
      <c r="WZ23">
        <f t="shared" si="399"/>
        <v>0</v>
      </c>
      <c r="XA23">
        <f t="shared" si="400"/>
        <v>0</v>
      </c>
      <c r="XB23">
        <f t="shared" si="401"/>
        <v>0</v>
      </c>
      <c r="XC23">
        <f t="shared" si="402"/>
        <v>0</v>
      </c>
      <c r="XD23">
        <f t="shared" si="403"/>
        <v>0</v>
      </c>
      <c r="XE23">
        <f t="shared" si="404"/>
        <v>0</v>
      </c>
      <c r="XF23">
        <f t="shared" si="405"/>
        <v>0</v>
      </c>
      <c r="XG23">
        <f t="shared" si="406"/>
        <v>0</v>
      </c>
      <c r="XH23">
        <f t="shared" si="407"/>
        <v>0</v>
      </c>
      <c r="XI23">
        <f t="shared" si="408"/>
        <v>0</v>
      </c>
      <c r="XJ23">
        <f t="shared" si="409"/>
        <v>0</v>
      </c>
      <c r="XK23">
        <f t="shared" si="410"/>
        <v>0</v>
      </c>
      <c r="XL23">
        <f t="shared" si="411"/>
        <v>0</v>
      </c>
      <c r="XM23">
        <f t="shared" si="412"/>
        <v>0</v>
      </c>
      <c r="XN23">
        <f t="shared" si="413"/>
        <v>0</v>
      </c>
      <c r="XO23">
        <f t="shared" si="414"/>
        <v>0</v>
      </c>
      <c r="XP23">
        <f t="shared" si="415"/>
        <v>0</v>
      </c>
      <c r="XQ23">
        <f t="shared" si="416"/>
        <v>0</v>
      </c>
      <c r="XR23">
        <f t="shared" si="417"/>
        <v>0</v>
      </c>
      <c r="XS23">
        <f t="shared" si="418"/>
        <v>0</v>
      </c>
      <c r="XT23">
        <f t="shared" si="419"/>
        <v>0</v>
      </c>
      <c r="XU23">
        <f t="shared" si="420"/>
        <v>1</v>
      </c>
      <c r="XV23">
        <f t="shared" si="421"/>
        <v>0</v>
      </c>
      <c r="XW23">
        <f t="shared" si="422"/>
        <v>0</v>
      </c>
      <c r="XX23">
        <f t="shared" si="423"/>
        <v>0</v>
      </c>
      <c r="XY23">
        <f t="shared" si="424"/>
        <v>0</v>
      </c>
      <c r="XZ23">
        <f t="shared" si="425"/>
        <v>0</v>
      </c>
      <c r="YA23">
        <f t="shared" si="426"/>
        <v>0</v>
      </c>
      <c r="YB23">
        <f t="shared" si="427"/>
        <v>0</v>
      </c>
      <c r="YC23">
        <f t="shared" si="428"/>
        <v>0</v>
      </c>
      <c r="YD23">
        <f t="shared" si="429"/>
        <v>0</v>
      </c>
      <c r="YE23">
        <f t="shared" si="430"/>
        <v>0</v>
      </c>
      <c r="YF23">
        <f t="shared" si="431"/>
        <v>0</v>
      </c>
      <c r="YG23">
        <f t="shared" si="432"/>
        <v>0</v>
      </c>
      <c r="YH23">
        <f t="shared" si="433"/>
        <v>0</v>
      </c>
      <c r="YI23">
        <f t="shared" si="434"/>
        <v>0</v>
      </c>
      <c r="YJ23">
        <f t="shared" si="435"/>
        <v>0</v>
      </c>
      <c r="YK23">
        <f t="shared" si="436"/>
        <v>0</v>
      </c>
      <c r="YL23">
        <f t="shared" si="437"/>
        <v>0</v>
      </c>
      <c r="YM23">
        <f t="shared" si="438"/>
        <v>0</v>
      </c>
      <c r="YN23">
        <f t="shared" si="439"/>
        <v>0</v>
      </c>
      <c r="YO23">
        <f t="shared" si="440"/>
        <v>0</v>
      </c>
      <c r="YP23">
        <f t="shared" si="441"/>
        <v>0</v>
      </c>
      <c r="YQ23">
        <f t="shared" si="442"/>
        <v>0</v>
      </c>
      <c r="YR23">
        <f t="shared" si="443"/>
        <v>0</v>
      </c>
      <c r="YS23">
        <f t="shared" si="444"/>
        <v>0</v>
      </c>
      <c r="YT23">
        <f t="shared" si="445"/>
        <v>0</v>
      </c>
      <c r="YU23">
        <f t="shared" si="446"/>
        <v>0</v>
      </c>
      <c r="YV23">
        <f t="shared" si="447"/>
        <v>0</v>
      </c>
      <c r="YW23">
        <f t="shared" si="448"/>
        <v>0</v>
      </c>
      <c r="YX23">
        <f t="shared" si="449"/>
        <v>0</v>
      </c>
      <c r="YY23">
        <f t="shared" si="450"/>
        <v>0</v>
      </c>
      <c r="YZ23">
        <f t="shared" si="451"/>
        <v>0</v>
      </c>
      <c r="ZA23">
        <f t="shared" si="452"/>
        <v>0</v>
      </c>
      <c r="ZB23">
        <f t="shared" si="453"/>
        <v>0</v>
      </c>
      <c r="ZC23">
        <f t="shared" si="454"/>
        <v>0</v>
      </c>
      <c r="ZD23">
        <f t="shared" si="455"/>
        <v>0</v>
      </c>
      <c r="ZE23">
        <f t="shared" si="456"/>
        <v>0</v>
      </c>
      <c r="ZF23">
        <f t="shared" si="457"/>
        <v>0</v>
      </c>
      <c r="ZG23">
        <f t="shared" si="458"/>
        <v>0</v>
      </c>
      <c r="ZH23">
        <f t="shared" si="459"/>
        <v>0</v>
      </c>
      <c r="ZI23">
        <f t="shared" si="460"/>
        <v>0</v>
      </c>
      <c r="ZJ23">
        <f t="shared" si="461"/>
        <v>0</v>
      </c>
      <c r="ZK23">
        <f t="shared" si="462"/>
        <v>0</v>
      </c>
      <c r="ZL23">
        <f t="shared" si="463"/>
        <v>0</v>
      </c>
      <c r="ZM23">
        <f t="shared" si="464"/>
        <v>0</v>
      </c>
      <c r="ZN23">
        <f t="shared" si="465"/>
        <v>0</v>
      </c>
      <c r="ZO23">
        <f t="shared" si="466"/>
        <v>0</v>
      </c>
      <c r="ZP23">
        <f t="shared" si="467"/>
        <v>0</v>
      </c>
      <c r="ZQ23">
        <f t="shared" si="468"/>
        <v>0</v>
      </c>
      <c r="ZR23">
        <f t="shared" si="469"/>
        <v>0</v>
      </c>
      <c r="ZS23">
        <f t="shared" si="470"/>
        <v>0</v>
      </c>
      <c r="ZT23">
        <f t="shared" si="471"/>
        <v>0</v>
      </c>
      <c r="ZU23">
        <f t="shared" si="472"/>
        <v>0</v>
      </c>
      <c r="ZV23">
        <f t="shared" si="473"/>
        <v>0</v>
      </c>
      <c r="ZW23">
        <f t="shared" si="474"/>
        <v>0</v>
      </c>
      <c r="ZX23">
        <f t="shared" si="475"/>
        <v>0</v>
      </c>
      <c r="ZY23">
        <f t="shared" si="476"/>
        <v>0</v>
      </c>
      <c r="ZZ23">
        <f t="shared" si="477"/>
        <v>0</v>
      </c>
      <c r="AAA23">
        <f t="shared" si="478"/>
        <v>0</v>
      </c>
      <c r="AAB23">
        <f t="shared" si="479"/>
        <v>0</v>
      </c>
      <c r="AAC23" t="str">
        <f t="shared" si="480"/>
        <v>Permaculture as an integrated response to multiple issues</v>
      </c>
      <c r="AAD23">
        <f t="shared" si="481"/>
        <v>0</v>
      </c>
      <c r="AAE23" t="str">
        <f t="shared" ca="1" si="482"/>
        <v>Inc_grant_trust</v>
      </c>
      <c r="AAF23" t="str">
        <f t="shared" ca="1" si="483"/>
        <v>Act_coord</v>
      </c>
      <c r="AAG23" t="str">
        <f t="shared" ca="1" si="484"/>
        <v>TIss_pemac</v>
      </c>
      <c r="AAH23" t="str">
        <f t="shared" ca="1" si="485"/>
        <v>Ben_other</v>
      </c>
      <c r="AAI23" t="str">
        <f t="shared" ca="1" si="486"/>
        <v>Infl_nat</v>
      </c>
      <c r="AAJ23" t="str">
        <f t="shared" ca="1" si="487"/>
        <v>Comms_small_biz</v>
      </c>
      <c r="AAK23">
        <f>(UE23-UW23)*(UE23-UW23)+(UF23-UX23)*(UF23-UX23)+(UG23-UY23)*(UG23-UY23)+(UH23-UZ23)*(UH23-UZ23)+(UI23-VA23)*(UI23-VA23)+(UJ23-VB23)*(UJ23-VB23)+(UK23-VC23)*(UK23-VC23)+(UL23-VD23)*(UL23-VD23)+(UM23-VE23)*(UM23-VE23)</f>
        <v>19</v>
      </c>
    </row>
    <row r="24" spans="2:713" x14ac:dyDescent="0.35">
      <c r="B24">
        <v>32</v>
      </c>
      <c r="C24" s="8">
        <v>40576.612881944442</v>
      </c>
      <c r="D24" t="s">
        <v>232</v>
      </c>
      <c r="E24" t="s">
        <v>2709</v>
      </c>
      <c r="F24">
        <v>1</v>
      </c>
      <c r="G24" t="s">
        <v>231</v>
      </c>
      <c r="H24">
        <v>136452</v>
      </c>
      <c r="I24" s="9">
        <v>40268</v>
      </c>
      <c r="J24">
        <v>100</v>
      </c>
      <c r="K24">
        <v>3</v>
      </c>
      <c r="L24">
        <v>3</v>
      </c>
      <c r="M24">
        <v>6</v>
      </c>
      <c r="N24">
        <v>6</v>
      </c>
      <c r="O24">
        <v>0</v>
      </c>
      <c r="P24">
        <v>0</v>
      </c>
      <c r="Q24">
        <v>0</v>
      </c>
      <c r="R24">
        <v>100</v>
      </c>
      <c r="S24">
        <v>0</v>
      </c>
      <c r="T24">
        <v>0</v>
      </c>
      <c r="U24">
        <v>0</v>
      </c>
      <c r="V24">
        <v>0</v>
      </c>
      <c r="W24">
        <v>0</v>
      </c>
      <c r="Y24">
        <v>0.45</v>
      </c>
      <c r="Z24" s="10">
        <v>0</v>
      </c>
      <c r="AA24" s="10">
        <v>1</v>
      </c>
      <c r="AB24" s="10">
        <v>0</v>
      </c>
      <c r="AC24" s="10">
        <v>0</v>
      </c>
      <c r="AD24" s="10">
        <v>0</v>
      </c>
      <c r="AE24" s="10">
        <v>0</v>
      </c>
      <c r="AF24" s="10">
        <v>0</v>
      </c>
      <c r="AG24" s="10">
        <v>0</v>
      </c>
      <c r="AH24" s="10">
        <v>0</v>
      </c>
      <c r="AN24" t="s">
        <v>234</v>
      </c>
      <c r="BB24" t="s">
        <v>224</v>
      </c>
      <c r="BU24" t="s">
        <v>292</v>
      </c>
      <c r="BW24" t="s">
        <v>293</v>
      </c>
      <c r="CQ24" t="s">
        <v>294</v>
      </c>
      <c r="CR24">
        <v>0</v>
      </c>
      <c r="CS24" s="10">
        <v>0</v>
      </c>
      <c r="CT24">
        <v>0</v>
      </c>
      <c r="CU24" s="10">
        <v>0</v>
      </c>
      <c r="CV24" s="10">
        <v>0</v>
      </c>
      <c r="CW24" s="10">
        <v>0</v>
      </c>
      <c r="CX24" s="10">
        <v>0</v>
      </c>
      <c r="CY24" s="10">
        <v>0</v>
      </c>
      <c r="CZ24" s="10">
        <v>0</v>
      </c>
      <c r="DA24" s="10">
        <v>0</v>
      </c>
      <c r="DB24" s="10">
        <v>0</v>
      </c>
      <c r="DC24" s="10">
        <v>0</v>
      </c>
      <c r="DD24" s="10">
        <v>0</v>
      </c>
      <c r="DE24" s="10">
        <v>0</v>
      </c>
      <c r="DF24" s="10">
        <v>0</v>
      </c>
      <c r="DG24" s="10">
        <v>0</v>
      </c>
      <c r="DH24" s="10">
        <v>0</v>
      </c>
      <c r="DI24" s="10">
        <v>0</v>
      </c>
      <c r="DJ24" s="10">
        <v>0</v>
      </c>
      <c r="DK24" s="10">
        <v>0</v>
      </c>
      <c r="DL24" s="10">
        <v>0</v>
      </c>
      <c r="DM24" s="10">
        <v>0</v>
      </c>
      <c r="DN24" s="10">
        <v>0</v>
      </c>
      <c r="DO24" s="10">
        <v>0</v>
      </c>
      <c r="DP24" s="10">
        <v>0</v>
      </c>
      <c r="DQ24" s="10">
        <v>0</v>
      </c>
      <c r="DR24" s="10">
        <v>0</v>
      </c>
      <c r="DS24" s="10">
        <v>0</v>
      </c>
      <c r="DT24" s="10">
        <v>0</v>
      </c>
      <c r="DU24" s="10">
        <v>0</v>
      </c>
      <c r="DV24" s="10">
        <v>0</v>
      </c>
      <c r="DW24" s="10">
        <v>0</v>
      </c>
      <c r="DX24" s="10">
        <v>0</v>
      </c>
      <c r="DY24" s="10">
        <v>0</v>
      </c>
      <c r="DZ24" s="10">
        <v>0</v>
      </c>
      <c r="EA24" s="10">
        <v>0</v>
      </c>
      <c r="EB24" s="10">
        <v>0</v>
      </c>
      <c r="EC24" s="10">
        <v>0</v>
      </c>
      <c r="ED24" s="10">
        <v>0</v>
      </c>
      <c r="EE24" s="10">
        <v>0</v>
      </c>
      <c r="EF24" s="10">
        <v>0</v>
      </c>
      <c r="EG24" s="10">
        <v>0</v>
      </c>
      <c r="EH24" s="10">
        <v>0</v>
      </c>
      <c r="EI24" s="10">
        <v>0</v>
      </c>
      <c r="EJ24" s="10">
        <v>0</v>
      </c>
      <c r="EK24" s="10">
        <v>0</v>
      </c>
      <c r="EL24" s="10">
        <v>0</v>
      </c>
      <c r="EM24" s="10">
        <v>0</v>
      </c>
      <c r="EN24" s="10">
        <v>0</v>
      </c>
      <c r="EO24" s="10">
        <v>0</v>
      </c>
      <c r="EP24" s="10">
        <v>0</v>
      </c>
      <c r="EQ24" s="10">
        <v>1</v>
      </c>
      <c r="ER24" s="10">
        <v>0</v>
      </c>
      <c r="ES24" s="10">
        <v>0</v>
      </c>
      <c r="ET24" s="10">
        <v>0</v>
      </c>
      <c r="EU24" s="10">
        <v>0</v>
      </c>
      <c r="EV24" s="10">
        <v>0</v>
      </c>
      <c r="EW24" s="10">
        <v>0</v>
      </c>
      <c r="EX24" s="10">
        <v>0</v>
      </c>
      <c r="EY24" s="10">
        <v>0</v>
      </c>
      <c r="EZ24" t="s">
        <v>295</v>
      </c>
      <c r="FA24" t="s">
        <v>296</v>
      </c>
      <c r="FB24" t="s">
        <v>227</v>
      </c>
      <c r="FC24" t="s">
        <v>259</v>
      </c>
      <c r="FD24" t="s">
        <v>259</v>
      </c>
      <c r="FE24" t="s">
        <v>259</v>
      </c>
      <c r="FF24" t="s">
        <v>226</v>
      </c>
      <c r="FG24">
        <v>1</v>
      </c>
      <c r="FH24">
        <v>2</v>
      </c>
      <c r="FI24">
        <v>0</v>
      </c>
      <c r="FJ24">
        <v>0</v>
      </c>
      <c r="FK24">
        <v>0</v>
      </c>
      <c r="FL24">
        <v>0</v>
      </c>
      <c r="FM24">
        <v>0</v>
      </c>
      <c r="FN24">
        <v>0</v>
      </c>
      <c r="FO24">
        <v>0</v>
      </c>
      <c r="FP24">
        <v>1</v>
      </c>
      <c r="FQ24">
        <v>0</v>
      </c>
      <c r="FR24">
        <v>0</v>
      </c>
      <c r="FS24">
        <v>0</v>
      </c>
      <c r="FT24">
        <v>0</v>
      </c>
      <c r="FU24">
        <v>2</v>
      </c>
      <c r="FV24">
        <v>0</v>
      </c>
      <c r="FW24">
        <v>0</v>
      </c>
      <c r="FX24">
        <v>0</v>
      </c>
      <c r="FY24">
        <v>1</v>
      </c>
      <c r="FZ24">
        <v>0</v>
      </c>
      <c r="GA24">
        <v>0</v>
      </c>
      <c r="GB24">
        <v>0</v>
      </c>
      <c r="GC24">
        <v>0</v>
      </c>
      <c r="GD24">
        <v>2</v>
      </c>
      <c r="GE24">
        <v>0</v>
      </c>
      <c r="GF24">
        <v>0</v>
      </c>
      <c r="GG24">
        <v>0</v>
      </c>
      <c r="GH24" t="s">
        <v>297</v>
      </c>
      <c r="GI24" t="s">
        <v>298</v>
      </c>
      <c r="GJ24" t="s">
        <v>299</v>
      </c>
      <c r="GK24" t="s">
        <v>300</v>
      </c>
      <c r="GL24" t="s">
        <v>301</v>
      </c>
      <c r="GM24" t="s">
        <v>302</v>
      </c>
      <c r="GN24" t="s">
        <v>303</v>
      </c>
      <c r="GO24" t="s">
        <v>304</v>
      </c>
      <c r="GP24" t="s">
        <v>301</v>
      </c>
      <c r="GQ24" t="s">
        <v>305</v>
      </c>
      <c r="GU24" t="s">
        <v>249</v>
      </c>
      <c r="HJ24" t="s">
        <v>306</v>
      </c>
      <c r="HM24" t="s">
        <v>251</v>
      </c>
      <c r="HN24" t="s">
        <v>252</v>
      </c>
      <c r="HQ24">
        <f t="shared" si="0"/>
        <v>136452</v>
      </c>
      <c r="HR24" t="str">
        <f t="shared" si="1"/>
        <v>D</v>
      </c>
      <c r="HS24">
        <f t="shared" si="2"/>
        <v>9</v>
      </c>
      <c r="HT24">
        <f t="shared" si="3"/>
        <v>0</v>
      </c>
      <c r="HU24">
        <f t="shared" si="4"/>
        <v>0</v>
      </c>
      <c r="HV24">
        <f t="shared" si="5"/>
        <v>0</v>
      </c>
      <c r="HW24">
        <f t="shared" si="6"/>
        <v>136452</v>
      </c>
      <c r="HX24">
        <f t="shared" si="7"/>
        <v>0</v>
      </c>
      <c r="HY24">
        <f t="shared" si="8"/>
        <v>0</v>
      </c>
      <c r="HZ24">
        <f t="shared" si="9"/>
        <v>0</v>
      </c>
      <c r="IA24">
        <f t="shared" si="10"/>
        <v>0</v>
      </c>
      <c r="IB24">
        <f t="shared" si="11"/>
        <v>0</v>
      </c>
      <c r="IC24">
        <f t="shared" si="12"/>
        <v>0</v>
      </c>
      <c r="ID24">
        <f t="shared" si="13"/>
        <v>9</v>
      </c>
      <c r="IE24">
        <f t="shared" si="14"/>
        <v>0</v>
      </c>
      <c r="IF24">
        <f t="shared" si="15"/>
        <v>0</v>
      </c>
      <c r="IG24">
        <f t="shared" si="16"/>
        <v>0</v>
      </c>
      <c r="IH24">
        <f t="shared" si="17"/>
        <v>0</v>
      </c>
      <c r="II24">
        <f t="shared" si="18"/>
        <v>0</v>
      </c>
      <c r="IJ24">
        <f t="shared" si="19"/>
        <v>0</v>
      </c>
      <c r="IK24">
        <f t="shared" si="20"/>
        <v>0</v>
      </c>
      <c r="IL24">
        <f t="shared" si="21"/>
        <v>0</v>
      </c>
      <c r="IM24">
        <f t="shared" si="22"/>
        <v>3</v>
      </c>
      <c r="IN24">
        <f t="shared" si="23"/>
        <v>0</v>
      </c>
      <c r="IO24">
        <f t="shared" si="24"/>
        <v>0</v>
      </c>
      <c r="IP24">
        <f t="shared" si="25"/>
        <v>0</v>
      </c>
      <c r="IQ24">
        <f t="shared" si="26"/>
        <v>0</v>
      </c>
      <c r="IR24">
        <f t="shared" si="27"/>
        <v>0</v>
      </c>
      <c r="IS24">
        <f t="shared" si="28"/>
        <v>0</v>
      </c>
      <c r="IT24">
        <f t="shared" si="29"/>
        <v>0</v>
      </c>
      <c r="IU24">
        <f t="shared" si="30"/>
        <v>0</v>
      </c>
      <c r="IV24">
        <f t="shared" si="31"/>
        <v>6</v>
      </c>
      <c r="IW24">
        <f t="shared" si="32"/>
        <v>0</v>
      </c>
      <c r="IX24">
        <f t="shared" si="33"/>
        <v>0</v>
      </c>
      <c r="IY24">
        <f t="shared" si="34"/>
        <v>0</v>
      </c>
      <c r="IZ24">
        <f t="shared" si="35"/>
        <v>0</v>
      </c>
      <c r="JA24">
        <f t="shared" si="36"/>
        <v>0</v>
      </c>
      <c r="JB24">
        <f t="shared" si="37"/>
        <v>0</v>
      </c>
      <c r="JC24">
        <f t="shared" si="38"/>
        <v>0</v>
      </c>
      <c r="JD24">
        <f t="shared" si="39"/>
        <v>0</v>
      </c>
      <c r="JE24">
        <f t="shared" si="40"/>
        <v>136452</v>
      </c>
      <c r="JF24">
        <f t="shared" si="41"/>
        <v>0</v>
      </c>
      <c r="JG24">
        <f t="shared" si="42"/>
        <v>0</v>
      </c>
      <c r="JH24">
        <f t="shared" si="43"/>
        <v>0</v>
      </c>
      <c r="JI24">
        <f t="shared" si="44"/>
        <v>0</v>
      </c>
      <c r="JJ24">
        <f t="shared" si="45"/>
        <v>0</v>
      </c>
      <c r="JK24">
        <f t="shared" si="46"/>
        <v>0</v>
      </c>
      <c r="JL24">
        <f t="shared" si="47"/>
        <v>0</v>
      </c>
      <c r="JM24">
        <f t="shared" si="48"/>
        <v>0</v>
      </c>
      <c r="JN24">
        <f t="shared" si="49"/>
        <v>0</v>
      </c>
      <c r="JO24">
        <f t="shared" si="50"/>
        <v>0</v>
      </c>
      <c r="JP24">
        <f t="shared" si="51"/>
        <v>0</v>
      </c>
      <c r="JQ24">
        <f t="shared" si="52"/>
        <v>0</v>
      </c>
      <c r="JR24">
        <f t="shared" si="53"/>
        <v>0</v>
      </c>
      <c r="JS24">
        <f t="shared" si="54"/>
        <v>0</v>
      </c>
      <c r="JT24">
        <f t="shared" si="55"/>
        <v>0</v>
      </c>
      <c r="JU24">
        <f t="shared" si="56"/>
        <v>0</v>
      </c>
      <c r="JV24">
        <f t="shared" si="57"/>
        <v>0</v>
      </c>
      <c r="JW24">
        <f t="shared" si="58"/>
        <v>0</v>
      </c>
      <c r="JX24">
        <f t="shared" si="59"/>
        <v>0</v>
      </c>
      <c r="JY24">
        <f t="shared" si="60"/>
        <v>0</v>
      </c>
      <c r="JZ24">
        <f t="shared" si="61"/>
        <v>0</v>
      </c>
      <c r="KA24">
        <f t="shared" si="62"/>
        <v>0</v>
      </c>
      <c r="KB24">
        <f t="shared" si="63"/>
        <v>0</v>
      </c>
      <c r="KC24">
        <f t="shared" si="64"/>
        <v>0</v>
      </c>
      <c r="KD24">
        <f t="shared" si="65"/>
        <v>0</v>
      </c>
      <c r="KE24">
        <f t="shared" si="66"/>
        <v>0</v>
      </c>
      <c r="KF24">
        <f t="shared" si="67"/>
        <v>0</v>
      </c>
      <c r="KG24">
        <f t="shared" si="68"/>
        <v>0</v>
      </c>
      <c r="KH24">
        <f t="shared" si="69"/>
        <v>0</v>
      </c>
      <c r="KI24">
        <f t="shared" si="70"/>
        <v>0</v>
      </c>
      <c r="KJ24">
        <f t="shared" si="71"/>
        <v>0</v>
      </c>
      <c r="KK24">
        <f t="shared" si="72"/>
        <v>0</v>
      </c>
      <c r="KL24">
        <f t="shared" si="73"/>
        <v>0</v>
      </c>
      <c r="KM24">
        <f t="shared" si="74"/>
        <v>0</v>
      </c>
      <c r="KN24">
        <f t="shared" si="75"/>
        <v>0</v>
      </c>
      <c r="KO24">
        <f t="shared" si="76"/>
        <v>0</v>
      </c>
      <c r="KP24">
        <f t="shared" si="77"/>
        <v>0</v>
      </c>
      <c r="KQ24">
        <f t="shared" si="78"/>
        <v>0</v>
      </c>
      <c r="KR24">
        <f t="shared" si="79"/>
        <v>0</v>
      </c>
      <c r="KS24">
        <f t="shared" si="80"/>
        <v>0</v>
      </c>
      <c r="KT24">
        <f t="shared" si="81"/>
        <v>0</v>
      </c>
      <c r="KU24">
        <f t="shared" si="82"/>
        <v>0</v>
      </c>
      <c r="KV24">
        <f t="shared" si="83"/>
        <v>0</v>
      </c>
      <c r="KW24">
        <f t="shared" si="84"/>
        <v>0</v>
      </c>
      <c r="KX24">
        <f t="shared" si="85"/>
        <v>0</v>
      </c>
      <c r="KY24">
        <f t="shared" si="86"/>
        <v>0</v>
      </c>
      <c r="KZ24">
        <f t="shared" si="87"/>
        <v>0</v>
      </c>
      <c r="LA24">
        <f t="shared" si="88"/>
        <v>0</v>
      </c>
      <c r="LB24">
        <f t="shared" si="89"/>
        <v>0</v>
      </c>
      <c r="LC24">
        <f t="shared" si="90"/>
        <v>0</v>
      </c>
      <c r="LD24">
        <f t="shared" si="91"/>
        <v>0</v>
      </c>
      <c r="LE24">
        <f t="shared" si="92"/>
        <v>0</v>
      </c>
      <c r="LF24">
        <f t="shared" si="93"/>
        <v>0</v>
      </c>
      <c r="LG24">
        <f t="shared" si="94"/>
        <v>0</v>
      </c>
      <c r="LH24">
        <f t="shared" si="95"/>
        <v>0</v>
      </c>
      <c r="LI24">
        <f t="shared" si="96"/>
        <v>0</v>
      </c>
      <c r="LJ24">
        <f t="shared" si="97"/>
        <v>0</v>
      </c>
      <c r="LK24">
        <f t="shared" si="98"/>
        <v>0</v>
      </c>
      <c r="LL24">
        <f t="shared" si="99"/>
        <v>9</v>
      </c>
      <c r="LM24">
        <f t="shared" si="100"/>
        <v>0</v>
      </c>
      <c r="LN24">
        <f t="shared" si="101"/>
        <v>0</v>
      </c>
      <c r="LO24">
        <f t="shared" si="102"/>
        <v>0</v>
      </c>
      <c r="LP24">
        <f t="shared" si="103"/>
        <v>0</v>
      </c>
      <c r="LQ24">
        <f t="shared" si="104"/>
        <v>0</v>
      </c>
      <c r="LR24">
        <f t="shared" si="105"/>
        <v>0</v>
      </c>
      <c r="LS24">
        <f t="shared" si="106"/>
        <v>0</v>
      </c>
      <c r="LT24">
        <f t="shared" si="107"/>
        <v>0</v>
      </c>
      <c r="LU24">
        <f t="shared" si="108"/>
        <v>0</v>
      </c>
      <c r="LV24">
        <f t="shared" si="109"/>
        <v>0</v>
      </c>
      <c r="LW24">
        <f t="shared" si="110"/>
        <v>0</v>
      </c>
      <c r="LX24">
        <f t="shared" si="111"/>
        <v>0</v>
      </c>
      <c r="LY24">
        <f t="shared" si="112"/>
        <v>0</v>
      </c>
      <c r="LZ24">
        <f t="shared" si="113"/>
        <v>0</v>
      </c>
      <c r="MA24">
        <f t="shared" si="114"/>
        <v>0</v>
      </c>
      <c r="MB24">
        <f t="shared" si="115"/>
        <v>0</v>
      </c>
      <c r="MC24">
        <f t="shared" si="116"/>
        <v>0</v>
      </c>
      <c r="MD24">
        <f t="shared" si="117"/>
        <v>0</v>
      </c>
      <c r="ME24">
        <f t="shared" si="118"/>
        <v>0</v>
      </c>
      <c r="MF24">
        <f t="shared" si="119"/>
        <v>0</v>
      </c>
      <c r="MG24">
        <f t="shared" si="120"/>
        <v>0</v>
      </c>
      <c r="MH24">
        <f t="shared" si="121"/>
        <v>0</v>
      </c>
      <c r="MI24">
        <f t="shared" si="122"/>
        <v>0</v>
      </c>
      <c r="MJ24">
        <f t="shared" si="123"/>
        <v>0</v>
      </c>
      <c r="MK24">
        <f t="shared" si="124"/>
        <v>0</v>
      </c>
      <c r="ML24">
        <f t="shared" si="125"/>
        <v>0</v>
      </c>
      <c r="MM24">
        <f t="shared" si="126"/>
        <v>0</v>
      </c>
      <c r="MN24">
        <f t="shared" si="127"/>
        <v>0</v>
      </c>
      <c r="MO24">
        <f t="shared" si="128"/>
        <v>0</v>
      </c>
      <c r="MP24">
        <f t="shared" si="129"/>
        <v>0</v>
      </c>
      <c r="MQ24">
        <f t="shared" si="130"/>
        <v>0</v>
      </c>
      <c r="MR24">
        <f t="shared" si="131"/>
        <v>0</v>
      </c>
      <c r="MS24">
        <f t="shared" si="132"/>
        <v>0</v>
      </c>
      <c r="MT24">
        <f t="shared" si="133"/>
        <v>0</v>
      </c>
      <c r="MU24">
        <f t="shared" si="134"/>
        <v>0</v>
      </c>
      <c r="MV24">
        <f t="shared" si="135"/>
        <v>0</v>
      </c>
      <c r="MW24">
        <f t="shared" si="136"/>
        <v>0</v>
      </c>
      <c r="MX24">
        <f t="shared" si="137"/>
        <v>0</v>
      </c>
      <c r="MY24">
        <f t="shared" si="138"/>
        <v>0</v>
      </c>
      <c r="MZ24">
        <f t="shared" si="139"/>
        <v>0</v>
      </c>
      <c r="NA24">
        <f t="shared" si="140"/>
        <v>0</v>
      </c>
      <c r="NB24">
        <f t="shared" si="141"/>
        <v>0</v>
      </c>
      <c r="NC24">
        <f t="shared" si="142"/>
        <v>0</v>
      </c>
      <c r="ND24">
        <f t="shared" si="143"/>
        <v>0</v>
      </c>
      <c r="NE24">
        <f t="shared" si="144"/>
        <v>0</v>
      </c>
      <c r="NF24">
        <f t="shared" si="145"/>
        <v>0</v>
      </c>
      <c r="NG24">
        <f t="shared" si="146"/>
        <v>0</v>
      </c>
      <c r="NH24">
        <f t="shared" si="147"/>
        <v>0</v>
      </c>
      <c r="NI24">
        <f t="shared" si="148"/>
        <v>0</v>
      </c>
      <c r="NJ24">
        <f t="shared" si="149"/>
        <v>0</v>
      </c>
      <c r="NK24">
        <f t="shared" si="150"/>
        <v>0</v>
      </c>
      <c r="NL24">
        <f t="shared" si="151"/>
        <v>0</v>
      </c>
      <c r="NM24">
        <f t="shared" si="152"/>
        <v>0</v>
      </c>
      <c r="NN24">
        <f t="shared" si="153"/>
        <v>0</v>
      </c>
      <c r="NO24">
        <f t="shared" si="154"/>
        <v>0</v>
      </c>
      <c r="NP24">
        <f t="shared" si="155"/>
        <v>0</v>
      </c>
      <c r="NQ24">
        <f t="shared" si="156"/>
        <v>0</v>
      </c>
      <c r="NR24">
        <f t="shared" si="157"/>
        <v>0</v>
      </c>
      <c r="NS24">
        <f t="shared" si="158"/>
        <v>0</v>
      </c>
      <c r="NT24">
        <f t="shared" si="159"/>
        <v>3</v>
      </c>
      <c r="NU24">
        <f t="shared" si="160"/>
        <v>0</v>
      </c>
      <c r="NV24">
        <f t="shared" si="161"/>
        <v>0</v>
      </c>
      <c r="NW24">
        <f t="shared" si="162"/>
        <v>0</v>
      </c>
      <c r="NX24">
        <f t="shared" si="163"/>
        <v>0</v>
      </c>
      <c r="NY24">
        <f t="shared" si="164"/>
        <v>0</v>
      </c>
      <c r="NZ24">
        <f t="shared" si="165"/>
        <v>0</v>
      </c>
      <c r="OA24">
        <f t="shared" si="166"/>
        <v>0</v>
      </c>
      <c r="OB24">
        <f t="shared" si="167"/>
        <v>0</v>
      </c>
      <c r="OC24">
        <f t="shared" si="168"/>
        <v>0</v>
      </c>
      <c r="OD24">
        <f t="shared" si="169"/>
        <v>0</v>
      </c>
      <c r="OE24">
        <f t="shared" si="170"/>
        <v>0</v>
      </c>
      <c r="OF24">
        <f t="shared" si="171"/>
        <v>0</v>
      </c>
      <c r="OG24">
        <f t="shared" si="172"/>
        <v>0</v>
      </c>
      <c r="OH24">
        <f t="shared" si="173"/>
        <v>0</v>
      </c>
      <c r="OI24">
        <f t="shared" si="174"/>
        <v>0</v>
      </c>
      <c r="OJ24">
        <f t="shared" si="175"/>
        <v>0</v>
      </c>
      <c r="OK24">
        <f t="shared" si="176"/>
        <v>0</v>
      </c>
      <c r="OL24">
        <f t="shared" si="177"/>
        <v>0</v>
      </c>
      <c r="OM24">
        <f t="shared" si="178"/>
        <v>0</v>
      </c>
      <c r="ON24">
        <f t="shared" si="179"/>
        <v>0</v>
      </c>
      <c r="OO24">
        <f t="shared" si="180"/>
        <v>0</v>
      </c>
      <c r="OP24">
        <f t="shared" si="181"/>
        <v>0</v>
      </c>
      <c r="OQ24">
        <f t="shared" si="182"/>
        <v>0</v>
      </c>
      <c r="OR24">
        <f t="shared" si="183"/>
        <v>0</v>
      </c>
      <c r="OS24">
        <f t="shared" si="184"/>
        <v>0</v>
      </c>
      <c r="OT24">
        <f t="shared" si="185"/>
        <v>0</v>
      </c>
      <c r="OU24">
        <f t="shared" si="186"/>
        <v>0</v>
      </c>
      <c r="OV24">
        <f t="shared" si="187"/>
        <v>0</v>
      </c>
      <c r="OW24">
        <f t="shared" si="188"/>
        <v>0</v>
      </c>
      <c r="OX24">
        <f t="shared" si="189"/>
        <v>0</v>
      </c>
      <c r="OY24">
        <f t="shared" si="190"/>
        <v>0</v>
      </c>
      <c r="OZ24">
        <f t="shared" si="191"/>
        <v>0</v>
      </c>
      <c r="PA24">
        <f t="shared" si="192"/>
        <v>0</v>
      </c>
      <c r="PB24">
        <f t="shared" si="193"/>
        <v>0</v>
      </c>
      <c r="PC24">
        <f t="shared" si="194"/>
        <v>0</v>
      </c>
      <c r="PD24">
        <f t="shared" si="195"/>
        <v>0</v>
      </c>
      <c r="PE24">
        <f t="shared" si="196"/>
        <v>0</v>
      </c>
      <c r="PF24">
        <f t="shared" si="197"/>
        <v>0</v>
      </c>
      <c r="PG24">
        <f t="shared" si="198"/>
        <v>0</v>
      </c>
      <c r="PH24">
        <f t="shared" si="199"/>
        <v>0</v>
      </c>
      <c r="PI24">
        <f t="shared" si="200"/>
        <v>0</v>
      </c>
      <c r="PJ24">
        <f t="shared" si="201"/>
        <v>0</v>
      </c>
      <c r="PK24">
        <f t="shared" si="202"/>
        <v>0</v>
      </c>
      <c r="PL24">
        <f t="shared" si="203"/>
        <v>0</v>
      </c>
      <c r="PM24">
        <f t="shared" si="204"/>
        <v>0</v>
      </c>
      <c r="PN24">
        <f t="shared" si="205"/>
        <v>0</v>
      </c>
      <c r="PO24">
        <f t="shared" si="206"/>
        <v>0</v>
      </c>
      <c r="PP24">
        <f t="shared" si="207"/>
        <v>0</v>
      </c>
      <c r="PQ24">
        <f t="shared" si="208"/>
        <v>0</v>
      </c>
      <c r="PR24">
        <f t="shared" si="209"/>
        <v>0</v>
      </c>
      <c r="PS24">
        <f t="shared" si="210"/>
        <v>0</v>
      </c>
      <c r="PT24">
        <f t="shared" si="211"/>
        <v>0</v>
      </c>
      <c r="PU24">
        <f t="shared" si="212"/>
        <v>0</v>
      </c>
      <c r="PV24">
        <f t="shared" si="213"/>
        <v>0</v>
      </c>
      <c r="PW24">
        <f t="shared" si="214"/>
        <v>0</v>
      </c>
      <c r="PX24">
        <f t="shared" si="215"/>
        <v>0</v>
      </c>
      <c r="PY24">
        <f t="shared" si="216"/>
        <v>0</v>
      </c>
      <c r="PZ24">
        <f t="shared" si="217"/>
        <v>0</v>
      </c>
      <c r="QA24">
        <f t="shared" si="218"/>
        <v>0</v>
      </c>
      <c r="QB24">
        <f t="shared" si="219"/>
        <v>6</v>
      </c>
      <c r="QC24">
        <f t="shared" si="220"/>
        <v>0</v>
      </c>
      <c r="QD24">
        <f t="shared" si="221"/>
        <v>0</v>
      </c>
      <c r="QE24">
        <f t="shared" si="222"/>
        <v>0</v>
      </c>
      <c r="QF24">
        <f t="shared" si="223"/>
        <v>0</v>
      </c>
      <c r="QG24">
        <f t="shared" si="224"/>
        <v>0</v>
      </c>
      <c r="QH24">
        <f t="shared" si="225"/>
        <v>0</v>
      </c>
      <c r="QI24">
        <f t="shared" si="226"/>
        <v>0</v>
      </c>
      <c r="QJ24">
        <f t="shared" si="227"/>
        <v>0</v>
      </c>
      <c r="QK24">
        <f t="shared" si="228"/>
        <v>0</v>
      </c>
      <c r="QL24">
        <f t="shared" si="229"/>
        <v>0</v>
      </c>
      <c r="QM24">
        <f t="shared" si="230"/>
        <v>0</v>
      </c>
      <c r="QN24">
        <f t="shared" si="231"/>
        <v>0</v>
      </c>
      <c r="QO24">
        <f t="shared" si="232"/>
        <v>0</v>
      </c>
      <c r="QP24">
        <f t="shared" si="233"/>
        <v>0</v>
      </c>
      <c r="QQ24">
        <f t="shared" si="234"/>
        <v>0</v>
      </c>
      <c r="QR24">
        <f t="shared" si="235"/>
        <v>0</v>
      </c>
      <c r="QS24">
        <f t="shared" si="236"/>
        <v>0</v>
      </c>
      <c r="QT24">
        <f t="shared" si="237"/>
        <v>0</v>
      </c>
      <c r="QU24">
        <f t="shared" si="238"/>
        <v>0</v>
      </c>
      <c r="QV24">
        <f t="shared" si="239"/>
        <v>0</v>
      </c>
      <c r="QW24">
        <f t="shared" si="240"/>
        <v>0</v>
      </c>
      <c r="QX24">
        <f t="shared" si="241"/>
        <v>0</v>
      </c>
      <c r="QY24">
        <f t="shared" si="242"/>
        <v>0</v>
      </c>
      <c r="QZ24">
        <f t="shared" si="243"/>
        <v>0</v>
      </c>
      <c r="RA24">
        <f t="shared" si="244"/>
        <v>0</v>
      </c>
      <c r="RB24">
        <f t="shared" si="245"/>
        <v>0</v>
      </c>
      <c r="RC24">
        <f t="shared" si="246"/>
        <v>0</v>
      </c>
      <c r="RD24">
        <f t="shared" si="247"/>
        <v>0</v>
      </c>
      <c r="RE24">
        <f t="shared" si="248"/>
        <v>0</v>
      </c>
      <c r="RF24">
        <f t="shared" si="249"/>
        <v>0</v>
      </c>
      <c r="RG24">
        <f t="shared" si="250"/>
        <v>0</v>
      </c>
      <c r="RH24">
        <f t="shared" si="251"/>
        <v>0</v>
      </c>
      <c r="RI24">
        <f t="shared" si="252"/>
        <v>0</v>
      </c>
      <c r="RJ24">
        <f t="shared" si="253"/>
        <v>0</v>
      </c>
      <c r="RK24">
        <f t="shared" si="254"/>
        <v>0</v>
      </c>
      <c r="RL24">
        <f t="shared" si="255"/>
        <v>0</v>
      </c>
      <c r="RM24">
        <f t="shared" si="256"/>
        <v>0</v>
      </c>
      <c r="RN24">
        <f t="shared" si="257"/>
        <v>0</v>
      </c>
      <c r="RO24">
        <f t="shared" si="258"/>
        <v>0</v>
      </c>
      <c r="RP24">
        <f t="shared" si="259"/>
        <v>0</v>
      </c>
      <c r="RQ24">
        <f t="shared" si="260"/>
        <v>0</v>
      </c>
      <c r="RR24">
        <f t="shared" si="261"/>
        <v>0</v>
      </c>
      <c r="RS24">
        <f t="shared" si="262"/>
        <v>0</v>
      </c>
      <c r="RT24">
        <f t="shared" si="263"/>
        <v>0</v>
      </c>
      <c r="RU24">
        <f t="shared" si="264"/>
        <v>0</v>
      </c>
      <c r="RV24">
        <f t="shared" si="265"/>
        <v>0</v>
      </c>
      <c r="RW24">
        <f t="shared" si="266"/>
        <v>0</v>
      </c>
      <c r="RX24">
        <f t="shared" si="267"/>
        <v>0</v>
      </c>
      <c r="RY24">
        <f t="shared" si="268"/>
        <v>0</v>
      </c>
      <c r="RZ24">
        <f t="shared" si="269"/>
        <v>0</v>
      </c>
      <c r="SA24">
        <f t="shared" si="270"/>
        <v>0</v>
      </c>
      <c r="SB24">
        <f t="shared" si="271"/>
        <v>0</v>
      </c>
      <c r="SC24">
        <f t="shared" si="272"/>
        <v>0</v>
      </c>
      <c r="SD24">
        <f t="shared" si="273"/>
        <v>0</v>
      </c>
      <c r="SE24">
        <f t="shared" si="274"/>
        <v>0</v>
      </c>
      <c r="SF24">
        <f t="shared" si="275"/>
        <v>0</v>
      </c>
      <c r="SG24">
        <f t="shared" si="276"/>
        <v>0</v>
      </c>
      <c r="SH24">
        <f t="shared" si="277"/>
        <v>0</v>
      </c>
      <c r="SI24">
        <f t="shared" si="278"/>
        <v>0</v>
      </c>
      <c r="SJ24">
        <f t="shared" si="279"/>
        <v>136452</v>
      </c>
      <c r="SK24">
        <f t="shared" si="280"/>
        <v>0</v>
      </c>
      <c r="SL24">
        <f t="shared" si="281"/>
        <v>0</v>
      </c>
      <c r="SM24">
        <f t="shared" si="282"/>
        <v>0</v>
      </c>
      <c r="SN24">
        <f t="shared" si="283"/>
        <v>0</v>
      </c>
      <c r="SO24">
        <f t="shared" si="284"/>
        <v>0</v>
      </c>
      <c r="SP24">
        <f t="shared" si="285"/>
        <v>0</v>
      </c>
      <c r="SQ24">
        <f t="shared" si="286"/>
        <v>0</v>
      </c>
      <c r="SR24">
        <f t="shared" si="287"/>
        <v>0</v>
      </c>
      <c r="SS24">
        <f t="shared" si="288"/>
        <v>0</v>
      </c>
      <c r="ST24">
        <f t="shared" si="289"/>
        <v>9</v>
      </c>
      <c r="SU24">
        <f t="shared" si="290"/>
        <v>0</v>
      </c>
      <c r="SV24">
        <f t="shared" si="291"/>
        <v>0</v>
      </c>
      <c r="SW24">
        <f t="shared" si="292"/>
        <v>0</v>
      </c>
      <c r="SX24">
        <f t="shared" si="293"/>
        <v>0</v>
      </c>
      <c r="SY24">
        <f t="shared" si="294"/>
        <v>0</v>
      </c>
      <c r="SZ24">
        <f t="shared" si="295"/>
        <v>9</v>
      </c>
      <c r="TA24">
        <f t="shared" si="296"/>
        <v>0</v>
      </c>
      <c r="TB24">
        <f t="shared" si="297"/>
        <v>0</v>
      </c>
      <c r="TC24">
        <f t="shared" si="298"/>
        <v>0</v>
      </c>
      <c r="TD24">
        <f t="shared" si="299"/>
        <v>9</v>
      </c>
      <c r="TE24">
        <f t="shared" si="300"/>
        <v>0</v>
      </c>
      <c r="TF24">
        <f t="shared" si="301"/>
        <v>0</v>
      </c>
      <c r="TG24">
        <f t="shared" si="302"/>
        <v>0</v>
      </c>
      <c r="TH24">
        <f t="shared" si="303"/>
        <v>9</v>
      </c>
      <c r="TI24">
        <f t="shared" si="304"/>
        <v>9</v>
      </c>
      <c r="TJ24">
        <f t="shared" si="305"/>
        <v>0</v>
      </c>
      <c r="TK24">
        <f t="shared" si="306"/>
        <v>0</v>
      </c>
      <c r="TL24">
        <f t="shared" si="307"/>
        <v>0</v>
      </c>
      <c r="TM24">
        <f t="shared" si="308"/>
        <v>5</v>
      </c>
      <c r="TN24">
        <f t="shared" si="309"/>
        <v>4</v>
      </c>
      <c r="TO24">
        <f t="shared" si="310"/>
        <v>0</v>
      </c>
      <c r="TP24">
        <f t="shared" si="311"/>
        <v>0</v>
      </c>
      <c r="TQ24">
        <f t="shared" si="312"/>
        <v>0</v>
      </c>
      <c r="TR24">
        <f t="shared" si="313"/>
        <v>0</v>
      </c>
      <c r="TS24">
        <f t="shared" si="314"/>
        <v>0</v>
      </c>
      <c r="TT24">
        <f t="shared" si="315"/>
        <v>0</v>
      </c>
      <c r="TU24">
        <f t="shared" si="316"/>
        <v>0</v>
      </c>
      <c r="TV24">
        <f t="shared" si="317"/>
        <v>15</v>
      </c>
      <c r="TW24">
        <f t="shared" si="318"/>
        <v>12</v>
      </c>
      <c r="TX24">
        <f t="shared" si="319"/>
        <v>0</v>
      </c>
      <c r="TY24">
        <f t="shared" si="320"/>
        <v>0</v>
      </c>
      <c r="TZ24">
        <f t="shared" si="321"/>
        <v>0</v>
      </c>
      <c r="UA24">
        <f t="shared" si="322"/>
        <v>0</v>
      </c>
      <c r="UB24">
        <f t="shared" si="323"/>
        <v>0</v>
      </c>
      <c r="UC24">
        <f t="shared" si="324"/>
        <v>0</v>
      </c>
      <c r="UD24">
        <f t="shared" si="325"/>
        <v>0</v>
      </c>
      <c r="UE24">
        <f t="shared" si="326"/>
        <v>5</v>
      </c>
      <c r="UF24">
        <f t="shared" si="327"/>
        <v>0</v>
      </c>
      <c r="UG24">
        <f t="shared" si="328"/>
        <v>0</v>
      </c>
      <c r="UH24">
        <f t="shared" si="329"/>
        <v>0</v>
      </c>
      <c r="UI24">
        <f t="shared" si="330"/>
        <v>0</v>
      </c>
      <c r="UJ24">
        <f t="shared" si="331"/>
        <v>4</v>
      </c>
      <c r="UK24">
        <f t="shared" si="332"/>
        <v>0</v>
      </c>
      <c r="UL24">
        <f t="shared" si="333"/>
        <v>0</v>
      </c>
      <c r="UM24">
        <f t="shared" si="334"/>
        <v>0</v>
      </c>
      <c r="UN24">
        <f t="shared" si="335"/>
        <v>15</v>
      </c>
      <c r="UO24">
        <f t="shared" si="336"/>
        <v>0</v>
      </c>
      <c r="UP24">
        <f t="shared" si="337"/>
        <v>0</v>
      </c>
      <c r="UQ24">
        <f t="shared" si="338"/>
        <v>0</v>
      </c>
      <c r="UR24">
        <f t="shared" si="339"/>
        <v>0</v>
      </c>
      <c r="US24">
        <f t="shared" si="340"/>
        <v>12</v>
      </c>
      <c r="UT24">
        <f t="shared" si="341"/>
        <v>0</v>
      </c>
      <c r="UU24">
        <f t="shared" si="342"/>
        <v>0</v>
      </c>
      <c r="UV24">
        <f t="shared" si="343"/>
        <v>0</v>
      </c>
      <c r="UW24">
        <f t="shared" si="344"/>
        <v>5</v>
      </c>
      <c r="UX24">
        <f t="shared" si="345"/>
        <v>0</v>
      </c>
      <c r="UY24">
        <f t="shared" si="346"/>
        <v>0</v>
      </c>
      <c r="UZ24">
        <f t="shared" si="347"/>
        <v>0</v>
      </c>
      <c r="VA24">
        <f t="shared" si="348"/>
        <v>0</v>
      </c>
      <c r="VB24">
        <f t="shared" si="349"/>
        <v>4</v>
      </c>
      <c r="VC24">
        <f t="shared" si="350"/>
        <v>0</v>
      </c>
      <c r="VD24">
        <f t="shared" si="351"/>
        <v>0</v>
      </c>
      <c r="VE24">
        <f t="shared" si="352"/>
        <v>0</v>
      </c>
      <c r="VF24">
        <f t="shared" si="353"/>
        <v>15</v>
      </c>
      <c r="VG24">
        <f t="shared" si="354"/>
        <v>0</v>
      </c>
      <c r="VH24">
        <f t="shared" si="355"/>
        <v>0</v>
      </c>
      <c r="VI24">
        <f t="shared" si="356"/>
        <v>0</v>
      </c>
      <c r="VJ24">
        <f t="shared" si="357"/>
        <v>0</v>
      </c>
      <c r="VK24">
        <f t="shared" si="358"/>
        <v>12</v>
      </c>
      <c r="VL24">
        <f t="shared" si="359"/>
        <v>0</v>
      </c>
      <c r="VM24">
        <f t="shared" si="360"/>
        <v>0</v>
      </c>
      <c r="VN24">
        <f t="shared" si="361"/>
        <v>0</v>
      </c>
      <c r="VO24">
        <f t="shared" si="362"/>
        <v>0</v>
      </c>
      <c r="VP24">
        <f t="shared" si="363"/>
        <v>0</v>
      </c>
      <c r="VQ24">
        <f t="shared" si="364"/>
        <v>0</v>
      </c>
      <c r="VR24">
        <f t="shared" si="365"/>
        <v>0</v>
      </c>
      <c r="VS24">
        <f t="shared" si="366"/>
        <v>0</v>
      </c>
      <c r="VT24">
        <f t="shared" si="367"/>
        <v>0</v>
      </c>
      <c r="VU24">
        <f t="shared" si="368"/>
        <v>0</v>
      </c>
      <c r="VV24">
        <f t="shared" si="369"/>
        <v>0</v>
      </c>
      <c r="VW24">
        <f t="shared" si="370"/>
        <v>0</v>
      </c>
      <c r="VX24">
        <f t="shared" si="371"/>
        <v>0</v>
      </c>
      <c r="VY24">
        <f t="shared" si="372"/>
        <v>0</v>
      </c>
      <c r="VZ24">
        <f t="shared" si="373"/>
        <v>0</v>
      </c>
      <c r="WA24">
        <f t="shared" si="374"/>
        <v>0</v>
      </c>
      <c r="WB24">
        <f t="shared" si="375"/>
        <v>0</v>
      </c>
      <c r="WC24">
        <f t="shared" si="376"/>
        <v>0</v>
      </c>
      <c r="WD24">
        <f t="shared" si="377"/>
        <v>0</v>
      </c>
      <c r="WE24">
        <f t="shared" si="378"/>
        <v>0</v>
      </c>
      <c r="WF24">
        <f t="shared" si="379"/>
        <v>0</v>
      </c>
      <c r="WG24">
        <f t="shared" si="380"/>
        <v>0</v>
      </c>
      <c r="WH24">
        <f t="shared" si="381"/>
        <v>0</v>
      </c>
      <c r="WI24">
        <f t="shared" si="382"/>
        <v>0</v>
      </c>
      <c r="WJ24">
        <f t="shared" si="383"/>
        <v>0</v>
      </c>
      <c r="WK24">
        <f t="shared" si="384"/>
        <v>0</v>
      </c>
      <c r="WL24">
        <f t="shared" si="385"/>
        <v>0</v>
      </c>
      <c r="WM24">
        <f t="shared" si="386"/>
        <v>0</v>
      </c>
      <c r="WN24">
        <f t="shared" si="387"/>
        <v>0</v>
      </c>
      <c r="WO24">
        <f t="shared" si="388"/>
        <v>0</v>
      </c>
      <c r="WP24">
        <f t="shared" si="389"/>
        <v>0</v>
      </c>
      <c r="WQ24">
        <f t="shared" si="390"/>
        <v>0</v>
      </c>
      <c r="WR24">
        <f t="shared" si="391"/>
        <v>0</v>
      </c>
      <c r="WS24">
        <f t="shared" si="392"/>
        <v>0</v>
      </c>
      <c r="WT24">
        <f t="shared" si="393"/>
        <v>0</v>
      </c>
      <c r="WU24">
        <f t="shared" si="394"/>
        <v>0</v>
      </c>
      <c r="WV24">
        <f t="shared" si="395"/>
        <v>0</v>
      </c>
      <c r="WW24">
        <f t="shared" si="396"/>
        <v>0</v>
      </c>
      <c r="WX24">
        <f t="shared" si="397"/>
        <v>0</v>
      </c>
      <c r="WY24">
        <f t="shared" si="398"/>
        <v>0</v>
      </c>
      <c r="WZ24">
        <f t="shared" si="399"/>
        <v>0</v>
      </c>
      <c r="XA24">
        <f t="shared" si="400"/>
        <v>0</v>
      </c>
      <c r="XB24">
        <f t="shared" si="401"/>
        <v>0</v>
      </c>
      <c r="XC24">
        <f t="shared" si="402"/>
        <v>0</v>
      </c>
      <c r="XD24">
        <f t="shared" si="403"/>
        <v>0</v>
      </c>
      <c r="XE24">
        <f t="shared" si="404"/>
        <v>0</v>
      </c>
      <c r="XF24">
        <f t="shared" si="405"/>
        <v>0</v>
      </c>
      <c r="XG24">
        <f t="shared" si="406"/>
        <v>0</v>
      </c>
      <c r="XH24">
        <f t="shared" si="407"/>
        <v>0</v>
      </c>
      <c r="XI24">
        <f t="shared" si="408"/>
        <v>0</v>
      </c>
      <c r="XJ24">
        <f t="shared" si="409"/>
        <v>0</v>
      </c>
      <c r="XK24">
        <f t="shared" si="410"/>
        <v>0</v>
      </c>
      <c r="XL24">
        <f t="shared" si="411"/>
        <v>0</v>
      </c>
      <c r="XM24">
        <f t="shared" si="412"/>
        <v>0</v>
      </c>
      <c r="XN24">
        <f t="shared" si="413"/>
        <v>1</v>
      </c>
      <c r="XO24">
        <f t="shared" si="414"/>
        <v>0</v>
      </c>
      <c r="XP24">
        <f t="shared" si="415"/>
        <v>0</v>
      </c>
      <c r="XQ24">
        <f t="shared" si="416"/>
        <v>0</v>
      </c>
      <c r="XR24">
        <f t="shared" si="417"/>
        <v>0</v>
      </c>
      <c r="XS24">
        <f t="shared" si="418"/>
        <v>0</v>
      </c>
      <c r="XT24">
        <f t="shared" si="419"/>
        <v>0</v>
      </c>
      <c r="XU24">
        <f t="shared" si="420"/>
        <v>0</v>
      </c>
      <c r="XV24">
        <f t="shared" si="421"/>
        <v>0</v>
      </c>
      <c r="XW24">
        <f t="shared" si="422"/>
        <v>0</v>
      </c>
      <c r="XX24">
        <f t="shared" si="423"/>
        <v>0</v>
      </c>
      <c r="XY24">
        <f t="shared" si="424"/>
        <v>0</v>
      </c>
      <c r="XZ24">
        <f t="shared" si="425"/>
        <v>0</v>
      </c>
      <c r="YA24">
        <f t="shared" si="426"/>
        <v>0</v>
      </c>
      <c r="YB24">
        <f t="shared" si="427"/>
        <v>0</v>
      </c>
      <c r="YC24">
        <f t="shared" si="428"/>
        <v>0</v>
      </c>
      <c r="YD24">
        <f t="shared" si="429"/>
        <v>0</v>
      </c>
      <c r="YE24">
        <f t="shared" si="430"/>
        <v>0</v>
      </c>
      <c r="YF24">
        <f t="shared" si="431"/>
        <v>0</v>
      </c>
      <c r="YG24">
        <f t="shared" si="432"/>
        <v>0</v>
      </c>
      <c r="YH24">
        <f t="shared" si="433"/>
        <v>0</v>
      </c>
      <c r="YI24">
        <f t="shared" si="434"/>
        <v>0</v>
      </c>
      <c r="YJ24">
        <f t="shared" si="435"/>
        <v>0</v>
      </c>
      <c r="YK24">
        <f t="shared" si="436"/>
        <v>0</v>
      </c>
      <c r="YL24">
        <f t="shared" si="437"/>
        <v>0</v>
      </c>
      <c r="YM24">
        <f t="shared" si="438"/>
        <v>0</v>
      </c>
      <c r="YN24">
        <f t="shared" si="439"/>
        <v>0</v>
      </c>
      <c r="YO24">
        <f t="shared" si="440"/>
        <v>0</v>
      </c>
      <c r="YP24">
        <f t="shared" si="441"/>
        <v>0</v>
      </c>
      <c r="YQ24">
        <f t="shared" si="442"/>
        <v>0</v>
      </c>
      <c r="YR24">
        <f t="shared" si="443"/>
        <v>0</v>
      </c>
      <c r="YS24">
        <f t="shared" si="444"/>
        <v>0</v>
      </c>
      <c r="YT24">
        <f t="shared" si="445"/>
        <v>0</v>
      </c>
      <c r="YU24">
        <f t="shared" si="446"/>
        <v>0</v>
      </c>
      <c r="YV24">
        <f t="shared" si="447"/>
        <v>0</v>
      </c>
      <c r="YW24">
        <f t="shared" si="448"/>
        <v>0</v>
      </c>
      <c r="YX24">
        <f t="shared" si="449"/>
        <v>0</v>
      </c>
      <c r="YY24">
        <f t="shared" si="450"/>
        <v>0</v>
      </c>
      <c r="YZ24">
        <f t="shared" si="451"/>
        <v>0</v>
      </c>
      <c r="ZA24">
        <f t="shared" si="452"/>
        <v>0</v>
      </c>
      <c r="ZB24">
        <f t="shared" si="453"/>
        <v>0</v>
      </c>
      <c r="ZC24">
        <f t="shared" si="454"/>
        <v>0</v>
      </c>
      <c r="ZD24">
        <f t="shared" si="455"/>
        <v>0</v>
      </c>
      <c r="ZE24">
        <f t="shared" si="456"/>
        <v>0</v>
      </c>
      <c r="ZF24">
        <f t="shared" si="457"/>
        <v>0</v>
      </c>
      <c r="ZG24">
        <f t="shared" si="458"/>
        <v>0</v>
      </c>
      <c r="ZH24">
        <f t="shared" si="459"/>
        <v>0</v>
      </c>
      <c r="ZI24">
        <f t="shared" si="460"/>
        <v>0</v>
      </c>
      <c r="ZJ24">
        <f t="shared" si="461"/>
        <v>0</v>
      </c>
      <c r="ZK24">
        <f t="shared" si="462"/>
        <v>0</v>
      </c>
      <c r="ZL24">
        <f t="shared" si="463"/>
        <v>0</v>
      </c>
      <c r="ZM24">
        <f t="shared" si="464"/>
        <v>0</v>
      </c>
      <c r="ZN24">
        <f t="shared" si="465"/>
        <v>0</v>
      </c>
      <c r="ZO24">
        <f t="shared" si="466"/>
        <v>0</v>
      </c>
      <c r="ZP24">
        <f t="shared" si="467"/>
        <v>0</v>
      </c>
      <c r="ZQ24">
        <f t="shared" si="468"/>
        <v>0</v>
      </c>
      <c r="ZR24">
        <f t="shared" si="469"/>
        <v>0</v>
      </c>
      <c r="ZS24">
        <f t="shared" si="470"/>
        <v>0</v>
      </c>
      <c r="ZT24">
        <f t="shared" si="471"/>
        <v>0</v>
      </c>
      <c r="ZU24">
        <f t="shared" si="472"/>
        <v>0</v>
      </c>
      <c r="ZV24" t="str">
        <f t="shared" si="473"/>
        <v>Organic farming and gardening</v>
      </c>
      <c r="ZW24">
        <f t="shared" si="474"/>
        <v>0</v>
      </c>
      <c r="ZX24">
        <f t="shared" si="475"/>
        <v>0</v>
      </c>
      <c r="ZY24">
        <f t="shared" si="476"/>
        <v>0</v>
      </c>
      <c r="ZZ24">
        <f t="shared" si="477"/>
        <v>0</v>
      </c>
      <c r="AAA24">
        <f t="shared" si="478"/>
        <v>0</v>
      </c>
      <c r="AAB24">
        <f t="shared" si="479"/>
        <v>0</v>
      </c>
      <c r="AAC24">
        <f t="shared" si="480"/>
        <v>0</v>
      </c>
      <c r="AAD24">
        <f t="shared" si="481"/>
        <v>0</v>
      </c>
      <c r="AAE24" t="str">
        <f t="shared" ca="1" si="482"/>
        <v>Inc_indiv</v>
      </c>
      <c r="AAF24" t="str">
        <f t="shared" ca="1" si="483"/>
        <v>Act_serv</v>
      </c>
      <c r="AAG24" t="str">
        <f t="shared" ca="1" si="484"/>
        <v>TIss_organics</v>
      </c>
      <c r="AAH24" t="str">
        <f t="shared" ca="1" si="485"/>
        <v>Ben_prod</v>
      </c>
      <c r="AAI24" t="str">
        <f t="shared" ca="1" si="486"/>
        <v>Infl_small_biz</v>
      </c>
      <c r="AAJ24" t="str">
        <f t="shared" ca="1" si="487"/>
        <v>Comms_small_biz</v>
      </c>
      <c r="AAK24">
        <f>(UE24-UW24)*(UE24-UW24)+(UF24-UX24)*(UF24-UX24)+(UG24-UY24)*(UG24-UY24)+(UH24-UZ24)*(UH24-UZ24)+(UI24-VA24)*(UI24-VA24)+(UJ24-VB24)*(UJ24-VB24)+(UK24-VC24)*(UK24-VC24)+(UL24-VD24)*(UL24-VD24)+(UM24-VE24)*(UM24-VE24)</f>
        <v>0</v>
      </c>
    </row>
    <row r="25" spans="2:713" x14ac:dyDescent="0.35">
      <c r="B25">
        <v>226</v>
      </c>
      <c r="C25" s="8">
        <v>40591.526747685188</v>
      </c>
      <c r="D25" t="s">
        <v>221</v>
      </c>
      <c r="E25" t="s">
        <v>2602</v>
      </c>
      <c r="G25" t="s">
        <v>263</v>
      </c>
      <c r="H25">
        <v>324</v>
      </c>
      <c r="I25" s="9">
        <v>40522</v>
      </c>
      <c r="J25">
        <v>0</v>
      </c>
      <c r="K25">
        <v>0</v>
      </c>
      <c r="L25">
        <v>0</v>
      </c>
      <c r="M25">
        <v>0</v>
      </c>
      <c r="N25">
        <v>0</v>
      </c>
      <c r="O25">
        <v>0</v>
      </c>
      <c r="P25">
        <v>0</v>
      </c>
      <c r="Q25">
        <v>0</v>
      </c>
      <c r="R25">
        <v>100</v>
      </c>
      <c r="S25">
        <v>0</v>
      </c>
      <c r="T25">
        <v>0</v>
      </c>
      <c r="U25">
        <v>0</v>
      </c>
      <c r="V25">
        <v>0</v>
      </c>
      <c r="W25">
        <v>0</v>
      </c>
      <c r="Z25" s="10"/>
      <c r="AA25" s="10"/>
      <c r="AB25" s="10"/>
      <c r="AC25" s="10"/>
      <c r="AD25" s="10"/>
      <c r="AE25" s="10"/>
      <c r="AF25" s="10"/>
      <c r="AG25" s="10"/>
      <c r="AH25" s="10"/>
      <c r="CU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HQ25">
        <f t="shared" si="0"/>
        <v>0</v>
      </c>
      <c r="HR25" t="str">
        <f t="shared" si="1"/>
        <v>A</v>
      </c>
      <c r="HS25">
        <f t="shared" si="2"/>
        <v>0</v>
      </c>
      <c r="HT25">
        <f t="shared" si="3"/>
        <v>0</v>
      </c>
      <c r="HU25">
        <f t="shared" si="4"/>
        <v>0</v>
      </c>
      <c r="HV25">
        <f t="shared" si="5"/>
        <v>0</v>
      </c>
      <c r="HW25">
        <f t="shared" si="6"/>
        <v>0</v>
      </c>
      <c r="HX25">
        <f t="shared" si="7"/>
        <v>0</v>
      </c>
      <c r="HY25">
        <f t="shared" si="8"/>
        <v>0</v>
      </c>
      <c r="HZ25">
        <f t="shared" si="9"/>
        <v>0</v>
      </c>
      <c r="IA25">
        <f t="shared" si="10"/>
        <v>0</v>
      </c>
      <c r="IB25">
        <f t="shared" si="11"/>
        <v>0</v>
      </c>
      <c r="IC25">
        <f t="shared" si="12"/>
        <v>0</v>
      </c>
      <c r="ID25">
        <f t="shared" si="13"/>
        <v>0</v>
      </c>
      <c r="IE25">
        <f t="shared" si="14"/>
        <v>0</v>
      </c>
      <c r="IF25">
        <f t="shared" si="15"/>
        <v>0</v>
      </c>
      <c r="IG25">
        <f t="shared" si="16"/>
        <v>0</v>
      </c>
      <c r="IH25">
        <f t="shared" si="17"/>
        <v>0</v>
      </c>
      <c r="II25">
        <f t="shared" si="18"/>
        <v>0</v>
      </c>
      <c r="IJ25">
        <f t="shared" si="19"/>
        <v>0</v>
      </c>
      <c r="IK25">
        <f t="shared" si="20"/>
        <v>0</v>
      </c>
      <c r="IL25">
        <f t="shared" si="21"/>
        <v>0</v>
      </c>
      <c r="IM25">
        <f t="shared" si="22"/>
        <v>0</v>
      </c>
      <c r="IN25">
        <f t="shared" si="23"/>
        <v>0</v>
      </c>
      <c r="IO25">
        <f t="shared" si="24"/>
        <v>0</v>
      </c>
      <c r="IP25">
        <f t="shared" si="25"/>
        <v>0</v>
      </c>
      <c r="IQ25">
        <f t="shared" si="26"/>
        <v>0</v>
      </c>
      <c r="IR25">
        <f t="shared" si="27"/>
        <v>0</v>
      </c>
      <c r="IS25">
        <f t="shared" si="28"/>
        <v>0</v>
      </c>
      <c r="IT25">
        <f t="shared" si="29"/>
        <v>0</v>
      </c>
      <c r="IU25">
        <f t="shared" si="30"/>
        <v>0</v>
      </c>
      <c r="IV25">
        <f t="shared" si="31"/>
        <v>0</v>
      </c>
      <c r="IW25">
        <f t="shared" si="32"/>
        <v>0</v>
      </c>
      <c r="IX25">
        <f t="shared" si="33"/>
        <v>0</v>
      </c>
      <c r="IY25">
        <f t="shared" si="34"/>
        <v>0</v>
      </c>
      <c r="IZ25">
        <f t="shared" si="35"/>
        <v>0</v>
      </c>
      <c r="JA25">
        <f t="shared" si="36"/>
        <v>0</v>
      </c>
      <c r="JB25">
        <f t="shared" si="37"/>
        <v>0</v>
      </c>
      <c r="JC25">
        <f t="shared" si="38"/>
        <v>0</v>
      </c>
      <c r="JD25">
        <f t="shared" si="39"/>
        <v>0</v>
      </c>
      <c r="JE25">
        <f t="shared" si="40"/>
        <v>0</v>
      </c>
      <c r="JF25">
        <f t="shared" si="41"/>
        <v>0</v>
      </c>
      <c r="JG25">
        <f t="shared" si="42"/>
        <v>0</v>
      </c>
      <c r="JH25">
        <f t="shared" si="43"/>
        <v>0</v>
      </c>
      <c r="JI25">
        <f t="shared" si="44"/>
        <v>0</v>
      </c>
      <c r="JJ25">
        <f t="shared" si="45"/>
        <v>0</v>
      </c>
      <c r="JK25">
        <f t="shared" si="46"/>
        <v>0</v>
      </c>
      <c r="JL25">
        <f t="shared" si="47"/>
        <v>0</v>
      </c>
      <c r="JM25">
        <f t="shared" si="48"/>
        <v>0</v>
      </c>
      <c r="JN25">
        <f t="shared" si="49"/>
        <v>0</v>
      </c>
      <c r="JO25">
        <f t="shared" si="50"/>
        <v>0</v>
      </c>
      <c r="JP25">
        <f t="shared" si="51"/>
        <v>0</v>
      </c>
      <c r="JQ25">
        <f t="shared" si="52"/>
        <v>0</v>
      </c>
      <c r="JR25">
        <f t="shared" si="53"/>
        <v>0</v>
      </c>
      <c r="JS25">
        <f t="shared" si="54"/>
        <v>0</v>
      </c>
      <c r="JT25">
        <f t="shared" si="55"/>
        <v>0</v>
      </c>
      <c r="JU25">
        <f t="shared" si="56"/>
        <v>0</v>
      </c>
      <c r="JV25">
        <f t="shared" si="57"/>
        <v>0</v>
      </c>
      <c r="JW25">
        <f t="shared" si="58"/>
        <v>0</v>
      </c>
      <c r="JX25">
        <f t="shared" si="59"/>
        <v>0</v>
      </c>
      <c r="JY25">
        <f t="shared" si="60"/>
        <v>0</v>
      </c>
      <c r="JZ25">
        <f t="shared" si="61"/>
        <v>0</v>
      </c>
      <c r="KA25">
        <f t="shared" si="62"/>
        <v>0</v>
      </c>
      <c r="KB25">
        <f t="shared" si="63"/>
        <v>0</v>
      </c>
      <c r="KC25">
        <f t="shared" si="64"/>
        <v>0</v>
      </c>
      <c r="KD25">
        <f t="shared" si="65"/>
        <v>0</v>
      </c>
      <c r="KE25">
        <f t="shared" si="66"/>
        <v>0</v>
      </c>
      <c r="KF25">
        <f t="shared" si="67"/>
        <v>0</v>
      </c>
      <c r="KG25">
        <f t="shared" si="68"/>
        <v>0</v>
      </c>
      <c r="KH25">
        <f t="shared" si="69"/>
        <v>0</v>
      </c>
      <c r="KI25">
        <f t="shared" si="70"/>
        <v>0</v>
      </c>
      <c r="KJ25">
        <f t="shared" si="71"/>
        <v>0</v>
      </c>
      <c r="KK25">
        <f t="shared" si="72"/>
        <v>0</v>
      </c>
      <c r="KL25">
        <f t="shared" si="73"/>
        <v>0</v>
      </c>
      <c r="KM25">
        <f t="shared" si="74"/>
        <v>0</v>
      </c>
      <c r="KN25">
        <f t="shared" si="75"/>
        <v>0</v>
      </c>
      <c r="KO25">
        <f t="shared" si="76"/>
        <v>0</v>
      </c>
      <c r="KP25">
        <f t="shared" si="77"/>
        <v>0</v>
      </c>
      <c r="KQ25">
        <f t="shared" si="78"/>
        <v>0</v>
      </c>
      <c r="KR25">
        <f t="shared" si="79"/>
        <v>0</v>
      </c>
      <c r="KS25">
        <f t="shared" si="80"/>
        <v>0</v>
      </c>
      <c r="KT25">
        <f t="shared" si="81"/>
        <v>0</v>
      </c>
      <c r="KU25">
        <f t="shared" si="82"/>
        <v>0</v>
      </c>
      <c r="KV25">
        <f t="shared" si="83"/>
        <v>0</v>
      </c>
      <c r="KW25">
        <f t="shared" si="84"/>
        <v>0</v>
      </c>
      <c r="KX25">
        <f t="shared" si="85"/>
        <v>0</v>
      </c>
      <c r="KY25">
        <f t="shared" si="86"/>
        <v>0</v>
      </c>
      <c r="KZ25">
        <f t="shared" si="87"/>
        <v>0</v>
      </c>
      <c r="LA25">
        <f t="shared" si="88"/>
        <v>0</v>
      </c>
      <c r="LB25">
        <f t="shared" si="89"/>
        <v>0</v>
      </c>
      <c r="LC25">
        <f t="shared" si="90"/>
        <v>0</v>
      </c>
      <c r="LD25">
        <f t="shared" si="91"/>
        <v>0</v>
      </c>
      <c r="LE25">
        <f t="shared" si="92"/>
        <v>0</v>
      </c>
      <c r="LF25">
        <f t="shared" si="93"/>
        <v>0</v>
      </c>
      <c r="LG25">
        <f t="shared" si="94"/>
        <v>0</v>
      </c>
      <c r="LH25">
        <f t="shared" si="95"/>
        <v>0</v>
      </c>
      <c r="LI25">
        <f t="shared" si="96"/>
        <v>0</v>
      </c>
      <c r="LJ25">
        <f t="shared" si="97"/>
        <v>0</v>
      </c>
      <c r="LK25">
        <f t="shared" si="98"/>
        <v>0</v>
      </c>
      <c r="LL25">
        <f t="shared" si="99"/>
        <v>0</v>
      </c>
      <c r="LM25">
        <f t="shared" si="100"/>
        <v>0</v>
      </c>
      <c r="LN25">
        <f t="shared" si="101"/>
        <v>0</v>
      </c>
      <c r="LO25">
        <f t="shared" si="102"/>
        <v>0</v>
      </c>
      <c r="LP25">
        <f t="shared" si="103"/>
        <v>0</v>
      </c>
      <c r="LQ25">
        <f t="shared" si="104"/>
        <v>0</v>
      </c>
      <c r="LR25">
        <f t="shared" si="105"/>
        <v>0</v>
      </c>
      <c r="LS25">
        <f t="shared" si="106"/>
        <v>0</v>
      </c>
      <c r="LT25">
        <f t="shared" si="107"/>
        <v>0</v>
      </c>
      <c r="LU25">
        <f t="shared" si="108"/>
        <v>0</v>
      </c>
      <c r="LV25">
        <f t="shared" si="109"/>
        <v>0</v>
      </c>
      <c r="LW25">
        <f t="shared" si="110"/>
        <v>0</v>
      </c>
      <c r="LX25">
        <f t="shared" si="111"/>
        <v>0</v>
      </c>
      <c r="LY25">
        <f t="shared" si="112"/>
        <v>0</v>
      </c>
      <c r="LZ25">
        <f t="shared" si="113"/>
        <v>0</v>
      </c>
      <c r="MA25">
        <f t="shared" si="114"/>
        <v>0</v>
      </c>
      <c r="MB25">
        <f t="shared" si="115"/>
        <v>0</v>
      </c>
      <c r="MC25">
        <f t="shared" si="116"/>
        <v>0</v>
      </c>
      <c r="MD25">
        <f t="shared" si="117"/>
        <v>0</v>
      </c>
      <c r="ME25">
        <f t="shared" si="118"/>
        <v>0</v>
      </c>
      <c r="MF25">
        <f t="shared" si="119"/>
        <v>0</v>
      </c>
      <c r="MG25">
        <f t="shared" si="120"/>
        <v>0</v>
      </c>
      <c r="MH25">
        <f t="shared" si="121"/>
        <v>0</v>
      </c>
      <c r="MI25">
        <f t="shared" si="122"/>
        <v>0</v>
      </c>
      <c r="MJ25">
        <f t="shared" si="123"/>
        <v>0</v>
      </c>
      <c r="MK25">
        <f t="shared" si="124"/>
        <v>0</v>
      </c>
      <c r="ML25">
        <f t="shared" si="125"/>
        <v>0</v>
      </c>
      <c r="MM25">
        <f t="shared" si="126"/>
        <v>0</v>
      </c>
      <c r="MN25">
        <f t="shared" si="127"/>
        <v>0</v>
      </c>
      <c r="MO25">
        <f t="shared" si="128"/>
        <v>0</v>
      </c>
      <c r="MP25">
        <f t="shared" si="129"/>
        <v>0</v>
      </c>
      <c r="MQ25">
        <f t="shared" si="130"/>
        <v>0</v>
      </c>
      <c r="MR25">
        <f t="shared" si="131"/>
        <v>0</v>
      </c>
      <c r="MS25">
        <f t="shared" si="132"/>
        <v>0</v>
      </c>
      <c r="MT25">
        <f t="shared" si="133"/>
        <v>0</v>
      </c>
      <c r="MU25">
        <f t="shared" si="134"/>
        <v>0</v>
      </c>
      <c r="MV25">
        <f t="shared" si="135"/>
        <v>0</v>
      </c>
      <c r="MW25">
        <f t="shared" si="136"/>
        <v>0</v>
      </c>
      <c r="MX25">
        <f t="shared" si="137"/>
        <v>0</v>
      </c>
      <c r="MY25">
        <f t="shared" si="138"/>
        <v>0</v>
      </c>
      <c r="MZ25">
        <f t="shared" si="139"/>
        <v>0</v>
      </c>
      <c r="NA25">
        <f t="shared" si="140"/>
        <v>0</v>
      </c>
      <c r="NB25">
        <f t="shared" si="141"/>
        <v>0</v>
      </c>
      <c r="NC25">
        <f t="shared" si="142"/>
        <v>0</v>
      </c>
      <c r="ND25">
        <f t="shared" si="143"/>
        <v>0</v>
      </c>
      <c r="NE25">
        <f t="shared" si="144"/>
        <v>0</v>
      </c>
      <c r="NF25">
        <f t="shared" si="145"/>
        <v>0</v>
      </c>
      <c r="NG25">
        <f t="shared" si="146"/>
        <v>0</v>
      </c>
      <c r="NH25">
        <f t="shared" si="147"/>
        <v>0</v>
      </c>
      <c r="NI25">
        <f t="shared" si="148"/>
        <v>0</v>
      </c>
      <c r="NJ25">
        <f t="shared" si="149"/>
        <v>0</v>
      </c>
      <c r="NK25">
        <f t="shared" si="150"/>
        <v>0</v>
      </c>
      <c r="NL25">
        <f t="shared" si="151"/>
        <v>0</v>
      </c>
      <c r="NM25">
        <f t="shared" si="152"/>
        <v>0</v>
      </c>
      <c r="NN25">
        <f t="shared" si="153"/>
        <v>0</v>
      </c>
      <c r="NO25">
        <f t="shared" si="154"/>
        <v>0</v>
      </c>
      <c r="NP25">
        <f t="shared" si="155"/>
        <v>0</v>
      </c>
      <c r="NQ25">
        <f t="shared" si="156"/>
        <v>0</v>
      </c>
      <c r="NR25">
        <f t="shared" si="157"/>
        <v>0</v>
      </c>
      <c r="NS25">
        <f t="shared" si="158"/>
        <v>0</v>
      </c>
      <c r="NT25">
        <f t="shared" si="159"/>
        <v>0</v>
      </c>
      <c r="NU25">
        <f t="shared" si="160"/>
        <v>0</v>
      </c>
      <c r="NV25">
        <f t="shared" si="161"/>
        <v>0</v>
      </c>
      <c r="NW25">
        <f t="shared" si="162"/>
        <v>0</v>
      </c>
      <c r="NX25">
        <f t="shared" si="163"/>
        <v>0</v>
      </c>
      <c r="NY25">
        <f t="shared" si="164"/>
        <v>0</v>
      </c>
      <c r="NZ25">
        <f t="shared" si="165"/>
        <v>0</v>
      </c>
      <c r="OA25">
        <f t="shared" si="166"/>
        <v>0</v>
      </c>
      <c r="OB25">
        <f t="shared" si="167"/>
        <v>0</v>
      </c>
      <c r="OC25">
        <f t="shared" si="168"/>
        <v>0</v>
      </c>
      <c r="OD25">
        <f t="shared" si="169"/>
        <v>0</v>
      </c>
      <c r="OE25">
        <f t="shared" si="170"/>
        <v>0</v>
      </c>
      <c r="OF25">
        <f t="shared" si="171"/>
        <v>0</v>
      </c>
      <c r="OG25">
        <f t="shared" si="172"/>
        <v>0</v>
      </c>
      <c r="OH25">
        <f t="shared" si="173"/>
        <v>0</v>
      </c>
      <c r="OI25">
        <f t="shared" si="174"/>
        <v>0</v>
      </c>
      <c r="OJ25">
        <f t="shared" si="175"/>
        <v>0</v>
      </c>
      <c r="OK25">
        <f t="shared" si="176"/>
        <v>0</v>
      </c>
      <c r="OL25">
        <f t="shared" si="177"/>
        <v>0</v>
      </c>
      <c r="OM25">
        <f t="shared" si="178"/>
        <v>0</v>
      </c>
      <c r="ON25">
        <f t="shared" si="179"/>
        <v>0</v>
      </c>
      <c r="OO25">
        <f t="shared" si="180"/>
        <v>0</v>
      </c>
      <c r="OP25">
        <f t="shared" si="181"/>
        <v>0</v>
      </c>
      <c r="OQ25">
        <f t="shared" si="182"/>
        <v>0</v>
      </c>
      <c r="OR25">
        <f t="shared" si="183"/>
        <v>0</v>
      </c>
      <c r="OS25">
        <f t="shared" si="184"/>
        <v>0</v>
      </c>
      <c r="OT25">
        <f t="shared" si="185"/>
        <v>0</v>
      </c>
      <c r="OU25">
        <f t="shared" si="186"/>
        <v>0</v>
      </c>
      <c r="OV25">
        <f t="shared" si="187"/>
        <v>0</v>
      </c>
      <c r="OW25">
        <f t="shared" si="188"/>
        <v>0</v>
      </c>
      <c r="OX25">
        <f t="shared" si="189"/>
        <v>0</v>
      </c>
      <c r="OY25">
        <f t="shared" si="190"/>
        <v>0</v>
      </c>
      <c r="OZ25">
        <f t="shared" si="191"/>
        <v>0</v>
      </c>
      <c r="PA25">
        <f t="shared" si="192"/>
        <v>0</v>
      </c>
      <c r="PB25">
        <f t="shared" si="193"/>
        <v>0</v>
      </c>
      <c r="PC25">
        <f t="shared" si="194"/>
        <v>0</v>
      </c>
      <c r="PD25">
        <f t="shared" si="195"/>
        <v>0</v>
      </c>
      <c r="PE25">
        <f t="shared" si="196"/>
        <v>0</v>
      </c>
      <c r="PF25">
        <f t="shared" si="197"/>
        <v>0</v>
      </c>
      <c r="PG25">
        <f t="shared" si="198"/>
        <v>0</v>
      </c>
      <c r="PH25">
        <f t="shared" si="199"/>
        <v>0</v>
      </c>
      <c r="PI25">
        <f t="shared" si="200"/>
        <v>0</v>
      </c>
      <c r="PJ25">
        <f t="shared" si="201"/>
        <v>0</v>
      </c>
      <c r="PK25">
        <f t="shared" si="202"/>
        <v>0</v>
      </c>
      <c r="PL25">
        <f t="shared" si="203"/>
        <v>0</v>
      </c>
      <c r="PM25">
        <f t="shared" si="204"/>
        <v>0</v>
      </c>
      <c r="PN25">
        <f t="shared" si="205"/>
        <v>0</v>
      </c>
      <c r="PO25">
        <f t="shared" si="206"/>
        <v>0</v>
      </c>
      <c r="PP25">
        <f t="shared" si="207"/>
        <v>0</v>
      </c>
      <c r="PQ25">
        <f t="shared" si="208"/>
        <v>0</v>
      </c>
      <c r="PR25">
        <f t="shared" si="209"/>
        <v>0</v>
      </c>
      <c r="PS25">
        <f t="shared" si="210"/>
        <v>0</v>
      </c>
      <c r="PT25">
        <f t="shared" si="211"/>
        <v>0</v>
      </c>
      <c r="PU25">
        <f t="shared" si="212"/>
        <v>0</v>
      </c>
      <c r="PV25">
        <f t="shared" si="213"/>
        <v>0</v>
      </c>
      <c r="PW25">
        <f t="shared" si="214"/>
        <v>0</v>
      </c>
      <c r="PX25">
        <f t="shared" si="215"/>
        <v>0</v>
      </c>
      <c r="PY25">
        <f t="shared" si="216"/>
        <v>0</v>
      </c>
      <c r="PZ25">
        <f t="shared" si="217"/>
        <v>0</v>
      </c>
      <c r="QA25">
        <f t="shared" si="218"/>
        <v>0</v>
      </c>
      <c r="QB25">
        <f t="shared" si="219"/>
        <v>0</v>
      </c>
      <c r="QC25">
        <f t="shared" si="220"/>
        <v>0</v>
      </c>
      <c r="QD25">
        <f t="shared" si="221"/>
        <v>0</v>
      </c>
      <c r="QE25">
        <f t="shared" si="222"/>
        <v>0</v>
      </c>
      <c r="QF25">
        <f t="shared" si="223"/>
        <v>0</v>
      </c>
      <c r="QG25">
        <f t="shared" si="224"/>
        <v>0</v>
      </c>
      <c r="QH25">
        <f t="shared" si="225"/>
        <v>0</v>
      </c>
      <c r="QI25">
        <f t="shared" si="226"/>
        <v>0</v>
      </c>
      <c r="QJ25">
        <f t="shared" si="227"/>
        <v>0</v>
      </c>
      <c r="QK25">
        <f t="shared" si="228"/>
        <v>0</v>
      </c>
      <c r="QL25">
        <f t="shared" si="229"/>
        <v>0</v>
      </c>
      <c r="QM25">
        <f t="shared" si="230"/>
        <v>0</v>
      </c>
      <c r="QN25">
        <f t="shared" si="231"/>
        <v>0</v>
      </c>
      <c r="QO25">
        <f t="shared" si="232"/>
        <v>0</v>
      </c>
      <c r="QP25">
        <f t="shared" si="233"/>
        <v>0</v>
      </c>
      <c r="QQ25">
        <f t="shared" si="234"/>
        <v>0</v>
      </c>
      <c r="QR25">
        <f t="shared" si="235"/>
        <v>0</v>
      </c>
      <c r="QS25">
        <f t="shared" si="236"/>
        <v>0</v>
      </c>
      <c r="QT25">
        <f t="shared" si="237"/>
        <v>0</v>
      </c>
      <c r="QU25">
        <f t="shared" si="238"/>
        <v>0</v>
      </c>
      <c r="QV25">
        <f t="shared" si="239"/>
        <v>0</v>
      </c>
      <c r="QW25">
        <f t="shared" si="240"/>
        <v>0</v>
      </c>
      <c r="QX25">
        <f t="shared" si="241"/>
        <v>0</v>
      </c>
      <c r="QY25">
        <f t="shared" si="242"/>
        <v>0</v>
      </c>
      <c r="QZ25">
        <f t="shared" si="243"/>
        <v>0</v>
      </c>
      <c r="RA25">
        <f t="shared" si="244"/>
        <v>0</v>
      </c>
      <c r="RB25">
        <f t="shared" si="245"/>
        <v>0</v>
      </c>
      <c r="RC25">
        <f t="shared" si="246"/>
        <v>0</v>
      </c>
      <c r="RD25">
        <f t="shared" si="247"/>
        <v>0</v>
      </c>
      <c r="RE25">
        <f t="shared" si="248"/>
        <v>0</v>
      </c>
      <c r="RF25">
        <f t="shared" si="249"/>
        <v>0</v>
      </c>
      <c r="RG25">
        <f t="shared" si="250"/>
        <v>0</v>
      </c>
      <c r="RH25">
        <f t="shared" si="251"/>
        <v>0</v>
      </c>
      <c r="RI25">
        <f t="shared" si="252"/>
        <v>0</v>
      </c>
      <c r="RJ25">
        <f t="shared" si="253"/>
        <v>0</v>
      </c>
      <c r="RK25">
        <f t="shared" si="254"/>
        <v>0</v>
      </c>
      <c r="RL25">
        <f t="shared" si="255"/>
        <v>0</v>
      </c>
      <c r="RM25">
        <f t="shared" si="256"/>
        <v>0</v>
      </c>
      <c r="RN25">
        <f t="shared" si="257"/>
        <v>0</v>
      </c>
      <c r="RO25">
        <f t="shared" si="258"/>
        <v>0</v>
      </c>
      <c r="RP25">
        <f t="shared" si="259"/>
        <v>0</v>
      </c>
      <c r="RQ25">
        <f t="shared" si="260"/>
        <v>0</v>
      </c>
      <c r="RR25">
        <f t="shared" si="261"/>
        <v>0</v>
      </c>
      <c r="RS25">
        <f t="shared" si="262"/>
        <v>0</v>
      </c>
      <c r="RT25">
        <f t="shared" si="263"/>
        <v>0</v>
      </c>
      <c r="RU25">
        <f t="shared" si="264"/>
        <v>0</v>
      </c>
      <c r="RV25">
        <f t="shared" si="265"/>
        <v>0</v>
      </c>
      <c r="RW25">
        <f t="shared" si="266"/>
        <v>0</v>
      </c>
      <c r="RX25">
        <f t="shared" si="267"/>
        <v>0</v>
      </c>
      <c r="RY25">
        <f t="shared" si="268"/>
        <v>0</v>
      </c>
      <c r="RZ25">
        <f t="shared" si="269"/>
        <v>0</v>
      </c>
      <c r="SA25">
        <f t="shared" si="270"/>
        <v>0</v>
      </c>
      <c r="SB25">
        <f t="shared" si="271"/>
        <v>0</v>
      </c>
      <c r="SC25">
        <f t="shared" si="272"/>
        <v>0</v>
      </c>
      <c r="SD25">
        <f t="shared" si="273"/>
        <v>0</v>
      </c>
      <c r="SE25">
        <f t="shared" si="274"/>
        <v>0</v>
      </c>
      <c r="SF25">
        <f t="shared" si="275"/>
        <v>0</v>
      </c>
      <c r="SG25">
        <f t="shared" si="276"/>
        <v>0</v>
      </c>
      <c r="SH25">
        <f t="shared" si="277"/>
        <v>0</v>
      </c>
      <c r="SI25">
        <f t="shared" si="278"/>
        <v>0</v>
      </c>
      <c r="SJ25">
        <f t="shared" si="279"/>
        <v>0</v>
      </c>
      <c r="SK25">
        <f t="shared" si="280"/>
        <v>0</v>
      </c>
      <c r="SL25">
        <f t="shared" si="281"/>
        <v>0</v>
      </c>
      <c r="SM25">
        <f t="shared" si="282"/>
        <v>0</v>
      </c>
      <c r="SN25">
        <f t="shared" si="283"/>
        <v>0</v>
      </c>
      <c r="SO25">
        <f t="shared" si="284"/>
        <v>0</v>
      </c>
      <c r="SP25">
        <f t="shared" si="285"/>
        <v>0</v>
      </c>
      <c r="SQ25">
        <f t="shared" si="286"/>
        <v>0</v>
      </c>
      <c r="SR25">
        <f t="shared" si="287"/>
        <v>0</v>
      </c>
      <c r="SS25">
        <f t="shared" si="288"/>
        <v>0</v>
      </c>
      <c r="ST25">
        <f t="shared" si="289"/>
        <v>0</v>
      </c>
      <c r="SU25">
        <f t="shared" si="290"/>
        <v>0</v>
      </c>
      <c r="SV25">
        <f t="shared" si="291"/>
        <v>0</v>
      </c>
      <c r="SW25">
        <f t="shared" si="292"/>
        <v>0</v>
      </c>
      <c r="SX25">
        <f t="shared" si="293"/>
        <v>0</v>
      </c>
      <c r="SY25">
        <f t="shared" si="294"/>
        <v>0</v>
      </c>
      <c r="SZ25">
        <f t="shared" si="295"/>
        <v>0</v>
      </c>
      <c r="TA25">
        <f t="shared" si="296"/>
        <v>0</v>
      </c>
      <c r="TB25">
        <f t="shared" si="297"/>
        <v>0</v>
      </c>
      <c r="TC25">
        <f t="shared" si="298"/>
        <v>0</v>
      </c>
      <c r="TD25">
        <f t="shared" si="299"/>
        <v>0</v>
      </c>
      <c r="TE25">
        <f t="shared" si="300"/>
        <v>0</v>
      </c>
      <c r="TF25">
        <f t="shared" si="301"/>
        <v>0</v>
      </c>
      <c r="TG25">
        <f t="shared" si="302"/>
        <v>0</v>
      </c>
      <c r="TH25">
        <f t="shared" si="303"/>
        <v>0</v>
      </c>
      <c r="TI25">
        <f t="shared" si="304"/>
        <v>0</v>
      </c>
      <c r="TJ25">
        <f t="shared" si="305"/>
        <v>0</v>
      </c>
      <c r="TK25">
        <f t="shared" si="306"/>
        <v>0</v>
      </c>
      <c r="TL25">
        <f t="shared" si="307"/>
        <v>0</v>
      </c>
      <c r="TM25">
        <f t="shared" si="308"/>
        <v>0</v>
      </c>
      <c r="TN25">
        <f t="shared" si="309"/>
        <v>0</v>
      </c>
      <c r="TO25">
        <f t="shared" si="310"/>
        <v>0</v>
      </c>
      <c r="TP25">
        <f t="shared" si="311"/>
        <v>0</v>
      </c>
      <c r="TQ25">
        <f t="shared" si="312"/>
        <v>0</v>
      </c>
      <c r="TR25">
        <f t="shared" si="313"/>
        <v>0</v>
      </c>
      <c r="TS25">
        <f t="shared" si="314"/>
        <v>0</v>
      </c>
      <c r="TT25">
        <f t="shared" si="315"/>
        <v>0</v>
      </c>
      <c r="TU25">
        <f t="shared" si="316"/>
        <v>0</v>
      </c>
      <c r="TV25">
        <f t="shared" si="317"/>
        <v>0</v>
      </c>
      <c r="TW25">
        <f t="shared" si="318"/>
        <v>0</v>
      </c>
      <c r="TX25">
        <f t="shared" si="319"/>
        <v>0</v>
      </c>
      <c r="TY25">
        <f t="shared" si="320"/>
        <v>0</v>
      </c>
      <c r="TZ25">
        <f t="shared" si="321"/>
        <v>0</v>
      </c>
      <c r="UA25">
        <f t="shared" si="322"/>
        <v>0</v>
      </c>
      <c r="UB25">
        <f t="shared" si="323"/>
        <v>0</v>
      </c>
      <c r="UC25">
        <f t="shared" si="324"/>
        <v>0</v>
      </c>
      <c r="UD25">
        <f t="shared" si="325"/>
        <v>0</v>
      </c>
      <c r="UE25">
        <f t="shared" si="326"/>
        <v>0</v>
      </c>
      <c r="UF25">
        <f t="shared" si="327"/>
        <v>0</v>
      </c>
      <c r="UG25">
        <f t="shared" si="328"/>
        <v>0</v>
      </c>
      <c r="UH25">
        <f t="shared" si="329"/>
        <v>0</v>
      </c>
      <c r="UI25">
        <f t="shared" si="330"/>
        <v>0</v>
      </c>
      <c r="UJ25">
        <f t="shared" si="331"/>
        <v>0</v>
      </c>
      <c r="UK25">
        <f t="shared" si="332"/>
        <v>0</v>
      </c>
      <c r="UL25">
        <f t="shared" si="333"/>
        <v>0</v>
      </c>
      <c r="UM25">
        <f t="shared" si="334"/>
        <v>0</v>
      </c>
      <c r="UN25">
        <f t="shared" si="335"/>
        <v>0</v>
      </c>
      <c r="UO25">
        <f t="shared" si="336"/>
        <v>0</v>
      </c>
      <c r="UP25">
        <f t="shared" si="337"/>
        <v>0</v>
      </c>
      <c r="UQ25">
        <f t="shared" si="338"/>
        <v>0</v>
      </c>
      <c r="UR25">
        <f t="shared" si="339"/>
        <v>0</v>
      </c>
      <c r="US25">
        <f t="shared" si="340"/>
        <v>0</v>
      </c>
      <c r="UT25">
        <f t="shared" si="341"/>
        <v>0</v>
      </c>
      <c r="UU25">
        <f t="shared" si="342"/>
        <v>0</v>
      </c>
      <c r="UV25">
        <f t="shared" si="343"/>
        <v>0</v>
      </c>
      <c r="UW25">
        <f t="shared" si="344"/>
        <v>0</v>
      </c>
      <c r="UX25">
        <f t="shared" si="345"/>
        <v>0</v>
      </c>
      <c r="UY25">
        <f t="shared" si="346"/>
        <v>0</v>
      </c>
      <c r="UZ25">
        <f t="shared" si="347"/>
        <v>0</v>
      </c>
      <c r="VA25">
        <f t="shared" si="348"/>
        <v>0</v>
      </c>
      <c r="VB25">
        <f t="shared" si="349"/>
        <v>0</v>
      </c>
      <c r="VC25">
        <f t="shared" si="350"/>
        <v>0</v>
      </c>
      <c r="VD25">
        <f t="shared" si="351"/>
        <v>0</v>
      </c>
      <c r="VE25">
        <f t="shared" si="352"/>
        <v>0</v>
      </c>
      <c r="VF25">
        <f t="shared" si="353"/>
        <v>0</v>
      </c>
      <c r="VG25">
        <f t="shared" si="354"/>
        <v>0</v>
      </c>
      <c r="VH25">
        <f t="shared" si="355"/>
        <v>0</v>
      </c>
      <c r="VI25">
        <f t="shared" si="356"/>
        <v>0</v>
      </c>
      <c r="VJ25">
        <f t="shared" si="357"/>
        <v>0</v>
      </c>
      <c r="VK25">
        <f t="shared" si="358"/>
        <v>0</v>
      </c>
      <c r="VL25">
        <f t="shared" si="359"/>
        <v>0</v>
      </c>
      <c r="VM25">
        <f t="shared" si="360"/>
        <v>0</v>
      </c>
      <c r="VN25">
        <f t="shared" si="361"/>
        <v>0</v>
      </c>
      <c r="VO25" t="str">
        <f t="shared" si="362"/>
        <v/>
      </c>
      <c r="VP25" t="str">
        <f t="shared" si="363"/>
        <v/>
      </c>
      <c r="VQ25" t="str">
        <f t="shared" si="364"/>
        <v/>
      </c>
      <c r="VR25" t="str">
        <f t="shared" si="365"/>
        <v/>
      </c>
      <c r="VS25" t="str">
        <f t="shared" si="366"/>
        <v/>
      </c>
      <c r="VT25" t="str">
        <f t="shared" si="367"/>
        <v/>
      </c>
      <c r="VU25" t="str">
        <f t="shared" si="368"/>
        <v/>
      </c>
      <c r="VV25" t="str">
        <f t="shared" si="369"/>
        <v/>
      </c>
      <c r="VW25" t="str">
        <f t="shared" si="370"/>
        <v/>
      </c>
      <c r="VX25" t="str">
        <f t="shared" si="371"/>
        <v/>
      </c>
      <c r="VY25" t="str">
        <f t="shared" si="372"/>
        <v/>
      </c>
      <c r="VZ25" t="str">
        <f t="shared" si="373"/>
        <v/>
      </c>
      <c r="WA25" t="str">
        <f t="shared" si="374"/>
        <v/>
      </c>
      <c r="WB25" t="str">
        <f t="shared" si="375"/>
        <v/>
      </c>
      <c r="WC25" t="str">
        <f t="shared" si="376"/>
        <v/>
      </c>
      <c r="WD25" t="str">
        <f t="shared" si="377"/>
        <v/>
      </c>
      <c r="WE25" t="str">
        <f t="shared" si="378"/>
        <v/>
      </c>
      <c r="WF25" t="str">
        <f t="shared" si="379"/>
        <v/>
      </c>
      <c r="WG25" t="str">
        <f t="shared" si="380"/>
        <v/>
      </c>
      <c r="WH25" t="str">
        <f t="shared" si="381"/>
        <v/>
      </c>
      <c r="WI25" t="str">
        <f t="shared" si="382"/>
        <v/>
      </c>
      <c r="WJ25" t="str">
        <f t="shared" si="383"/>
        <v/>
      </c>
      <c r="WK25" t="str">
        <f t="shared" si="384"/>
        <v/>
      </c>
      <c r="WL25" t="str">
        <f t="shared" si="385"/>
        <v/>
      </c>
      <c r="WM25" t="str">
        <f t="shared" si="386"/>
        <v/>
      </c>
      <c r="WN25" t="str">
        <f t="shared" si="387"/>
        <v/>
      </c>
      <c r="WO25" t="str">
        <f t="shared" si="388"/>
        <v/>
      </c>
      <c r="WP25" t="str">
        <f t="shared" si="389"/>
        <v/>
      </c>
      <c r="WQ25" t="str">
        <f t="shared" si="390"/>
        <v/>
      </c>
      <c r="WR25" t="str">
        <f t="shared" si="391"/>
        <v/>
      </c>
      <c r="WS25" t="str">
        <f t="shared" si="392"/>
        <v/>
      </c>
      <c r="WT25" t="str">
        <f t="shared" si="393"/>
        <v/>
      </c>
      <c r="WU25" t="str">
        <f t="shared" si="394"/>
        <v/>
      </c>
      <c r="WV25" t="str">
        <f t="shared" si="395"/>
        <v/>
      </c>
      <c r="WW25" t="str">
        <f t="shared" si="396"/>
        <v/>
      </c>
      <c r="WX25" t="str">
        <f t="shared" si="397"/>
        <v/>
      </c>
      <c r="WY25" t="str">
        <f t="shared" si="398"/>
        <v/>
      </c>
      <c r="WZ25" t="str">
        <f t="shared" si="399"/>
        <v/>
      </c>
      <c r="XA25" t="str">
        <f t="shared" si="400"/>
        <v/>
      </c>
      <c r="XB25" t="str">
        <f t="shared" si="401"/>
        <v/>
      </c>
      <c r="XC25" t="str">
        <f t="shared" si="402"/>
        <v/>
      </c>
      <c r="XD25" t="str">
        <f t="shared" si="403"/>
        <v/>
      </c>
      <c r="XE25" t="str">
        <f t="shared" si="404"/>
        <v/>
      </c>
      <c r="XF25" t="str">
        <f t="shared" si="405"/>
        <v/>
      </c>
      <c r="XG25" t="str">
        <f t="shared" si="406"/>
        <v/>
      </c>
      <c r="XH25" t="str">
        <f t="shared" si="407"/>
        <v/>
      </c>
      <c r="XI25" t="str">
        <f t="shared" si="408"/>
        <v/>
      </c>
      <c r="XJ25" t="str">
        <f t="shared" si="409"/>
        <v/>
      </c>
      <c r="XK25" t="str">
        <f t="shared" si="410"/>
        <v/>
      </c>
      <c r="XL25" t="str">
        <f t="shared" si="411"/>
        <v/>
      </c>
      <c r="XM25" t="str">
        <f t="shared" si="412"/>
        <v/>
      </c>
      <c r="XN25" t="str">
        <f t="shared" si="413"/>
        <v/>
      </c>
      <c r="XO25" t="str">
        <f t="shared" si="414"/>
        <v/>
      </c>
      <c r="XP25" t="str">
        <f t="shared" si="415"/>
        <v/>
      </c>
      <c r="XQ25" t="str">
        <f t="shared" si="416"/>
        <v/>
      </c>
      <c r="XR25" t="str">
        <f t="shared" si="417"/>
        <v/>
      </c>
      <c r="XS25" t="str">
        <f t="shared" si="418"/>
        <v/>
      </c>
      <c r="XT25" t="str">
        <f t="shared" si="419"/>
        <v/>
      </c>
      <c r="XU25" t="str">
        <f t="shared" si="420"/>
        <v/>
      </c>
      <c r="XV25" t="str">
        <f t="shared" si="421"/>
        <v/>
      </c>
      <c r="XW25" t="str">
        <f t="shared" si="422"/>
        <v/>
      </c>
      <c r="XX25" t="str">
        <f t="shared" si="423"/>
        <v/>
      </c>
      <c r="XY25" t="str">
        <f t="shared" si="424"/>
        <v/>
      </c>
      <c r="XZ25" t="str">
        <f t="shared" si="425"/>
        <v/>
      </c>
      <c r="YA25" t="str">
        <f t="shared" si="426"/>
        <v/>
      </c>
      <c r="YB25" t="str">
        <f t="shared" si="427"/>
        <v/>
      </c>
      <c r="YC25" t="str">
        <f t="shared" si="428"/>
        <v/>
      </c>
      <c r="YD25" t="str">
        <f t="shared" si="429"/>
        <v/>
      </c>
      <c r="YE25" t="str">
        <f t="shared" si="430"/>
        <v/>
      </c>
      <c r="YF25" t="str">
        <f t="shared" si="431"/>
        <v/>
      </c>
      <c r="YG25" t="str">
        <f t="shared" si="432"/>
        <v/>
      </c>
      <c r="YH25" t="str">
        <f t="shared" si="433"/>
        <v/>
      </c>
      <c r="YI25" t="str">
        <f t="shared" si="434"/>
        <v/>
      </c>
      <c r="YJ25" t="str">
        <f t="shared" si="435"/>
        <v/>
      </c>
      <c r="YK25" t="str">
        <f t="shared" si="436"/>
        <v/>
      </c>
      <c r="YL25" t="str">
        <f t="shared" si="437"/>
        <v/>
      </c>
      <c r="YM25" t="str">
        <f t="shared" si="438"/>
        <v/>
      </c>
      <c r="YN25" t="str">
        <f t="shared" si="439"/>
        <v/>
      </c>
      <c r="YO25" t="str">
        <f t="shared" si="440"/>
        <v/>
      </c>
      <c r="YP25" t="str">
        <f t="shared" si="441"/>
        <v/>
      </c>
      <c r="YQ25" t="str">
        <f t="shared" si="442"/>
        <v/>
      </c>
      <c r="YR25" t="str">
        <f t="shared" si="443"/>
        <v/>
      </c>
      <c r="YS25" t="str">
        <f t="shared" si="444"/>
        <v/>
      </c>
      <c r="YT25" t="str">
        <f t="shared" si="445"/>
        <v/>
      </c>
      <c r="YU25" t="str">
        <f t="shared" si="446"/>
        <v/>
      </c>
      <c r="YV25" t="str">
        <f t="shared" si="447"/>
        <v/>
      </c>
      <c r="YW25" t="str">
        <f t="shared" si="448"/>
        <v/>
      </c>
      <c r="YX25" t="str">
        <f t="shared" si="449"/>
        <v/>
      </c>
      <c r="YY25" t="str">
        <f t="shared" si="450"/>
        <v/>
      </c>
      <c r="YZ25" t="str">
        <f t="shared" si="451"/>
        <v/>
      </c>
      <c r="ZA25" t="str">
        <f t="shared" si="452"/>
        <v/>
      </c>
      <c r="ZB25" t="str">
        <f t="shared" si="453"/>
        <v/>
      </c>
      <c r="ZC25" t="str">
        <f t="shared" si="454"/>
        <v/>
      </c>
      <c r="ZD25" t="str">
        <f t="shared" si="455"/>
        <v/>
      </c>
      <c r="ZE25" t="str">
        <f t="shared" si="456"/>
        <v/>
      </c>
      <c r="ZF25" t="str">
        <f t="shared" si="457"/>
        <v/>
      </c>
      <c r="ZG25" t="str">
        <f t="shared" si="458"/>
        <v/>
      </c>
      <c r="ZH25" t="str">
        <f t="shared" si="459"/>
        <v/>
      </c>
      <c r="ZI25" t="str">
        <f t="shared" si="460"/>
        <v/>
      </c>
      <c r="ZJ25" t="str">
        <f t="shared" si="461"/>
        <v/>
      </c>
      <c r="ZK25" t="str">
        <f t="shared" si="462"/>
        <v/>
      </c>
      <c r="ZL25" t="str">
        <f t="shared" si="463"/>
        <v/>
      </c>
      <c r="ZM25" t="str">
        <f t="shared" si="464"/>
        <v/>
      </c>
      <c r="ZN25" t="str">
        <f t="shared" si="465"/>
        <v/>
      </c>
      <c r="ZO25" t="str">
        <f t="shared" si="466"/>
        <v/>
      </c>
      <c r="ZP25" t="str">
        <f t="shared" si="467"/>
        <v/>
      </c>
      <c r="ZQ25" t="str">
        <f t="shared" si="468"/>
        <v/>
      </c>
      <c r="ZR25" t="str">
        <f t="shared" si="469"/>
        <v/>
      </c>
      <c r="ZS25" t="str">
        <f t="shared" si="470"/>
        <v/>
      </c>
      <c r="ZT25" t="str">
        <f t="shared" si="471"/>
        <v/>
      </c>
      <c r="ZU25" t="str">
        <f t="shared" si="472"/>
        <v/>
      </c>
      <c r="ZV25" t="str">
        <f t="shared" si="473"/>
        <v/>
      </c>
      <c r="ZW25" t="str">
        <f t="shared" si="474"/>
        <v/>
      </c>
      <c r="ZX25" t="str">
        <f t="shared" si="475"/>
        <v/>
      </c>
      <c r="ZY25" t="str">
        <f t="shared" si="476"/>
        <v/>
      </c>
      <c r="ZZ25" t="str">
        <f t="shared" si="477"/>
        <v/>
      </c>
      <c r="AAA25" t="str">
        <f t="shared" si="478"/>
        <v/>
      </c>
      <c r="AAB25" t="str">
        <f t="shared" si="479"/>
        <v/>
      </c>
      <c r="AAC25" t="str">
        <f t="shared" si="480"/>
        <v/>
      </c>
      <c r="AAD25" t="str">
        <f t="shared" si="481"/>
        <v/>
      </c>
      <c r="AAE25" t="str">
        <f t="shared" ca="1" si="482"/>
        <v>Inc_indiv</v>
      </c>
      <c r="AAF25" t="e">
        <f t="shared" ca="1" si="483"/>
        <v>#N/A</v>
      </c>
      <c r="AAG25" t="e">
        <f t="shared" ca="1" si="484"/>
        <v>#N/A</v>
      </c>
      <c r="AAH25" t="e">
        <f t="shared" ca="1" si="485"/>
        <v>#N/A</v>
      </c>
      <c r="AAI25" t="e">
        <f t="shared" ca="1" si="486"/>
        <v>#N/A</v>
      </c>
      <c r="AAJ25" t="e">
        <f t="shared" ca="1" si="487"/>
        <v>#N/A</v>
      </c>
      <c r="AAK25">
        <f>(UE25-UW25)*(UE25-UW25)+(UF25-UX25)*(UF25-UX25)+(UG25-UY25)*(UG25-UY25)+(UH25-UZ25)*(UH25-UZ25)+(UI25-VA25)*(UI25-VA25)+(UJ25-VB25)*(UJ25-VB25)+(UK25-VC25)*(UK25-VC25)+(UL25-VD25)*(UL25-VD25)+(UM25-VE25)*(UM25-VE25)</f>
        <v>0</v>
      </c>
    </row>
    <row r="26" spans="2:713" x14ac:dyDescent="0.35">
      <c r="B26">
        <v>424</v>
      </c>
      <c r="C26" s="8">
        <v>40597.282731481479</v>
      </c>
      <c r="D26" t="s">
        <v>232</v>
      </c>
      <c r="E26" t="s">
        <v>2710</v>
      </c>
      <c r="F26">
        <v>2</v>
      </c>
      <c r="G26" t="s">
        <v>233</v>
      </c>
      <c r="H26">
        <v>140000</v>
      </c>
      <c r="I26" s="9">
        <v>40117</v>
      </c>
      <c r="J26">
        <v>95</v>
      </c>
      <c r="K26">
        <v>3.5</v>
      </c>
      <c r="L26">
        <v>3</v>
      </c>
      <c r="M26">
        <v>0</v>
      </c>
      <c r="N26">
        <v>0</v>
      </c>
      <c r="O26">
        <v>0</v>
      </c>
      <c r="P26">
        <v>0</v>
      </c>
      <c r="Q26">
        <v>0</v>
      </c>
      <c r="R26">
        <v>0</v>
      </c>
      <c r="S26">
        <v>0</v>
      </c>
      <c r="T26">
        <v>100</v>
      </c>
      <c r="U26">
        <v>0</v>
      </c>
      <c r="V26">
        <v>0</v>
      </c>
      <c r="W26">
        <v>0</v>
      </c>
      <c r="Y26">
        <v>0.105</v>
      </c>
      <c r="Z26" s="10">
        <v>0</v>
      </c>
      <c r="AA26" s="10">
        <v>0.85</v>
      </c>
      <c r="AB26" s="10">
        <v>0</v>
      </c>
      <c r="AC26" s="10">
        <v>0</v>
      </c>
      <c r="AD26" s="10">
        <v>0</v>
      </c>
      <c r="AE26" s="10">
        <v>0.1</v>
      </c>
      <c r="AF26" s="10">
        <v>0.05</v>
      </c>
      <c r="AG26" s="10">
        <v>0</v>
      </c>
      <c r="AH26" s="10">
        <v>0</v>
      </c>
      <c r="AN26" t="s">
        <v>234</v>
      </c>
      <c r="AQ26" t="s">
        <v>310</v>
      </c>
      <c r="AT26" t="s">
        <v>266</v>
      </c>
      <c r="BA26" t="s">
        <v>384</v>
      </c>
      <c r="BB26" t="s">
        <v>224</v>
      </c>
      <c r="BF26" t="s">
        <v>315</v>
      </c>
      <c r="BG26" t="s">
        <v>316</v>
      </c>
      <c r="BH26" t="s">
        <v>317</v>
      </c>
      <c r="BI26" t="s">
        <v>385</v>
      </c>
      <c r="BQ26" t="s">
        <v>271</v>
      </c>
      <c r="BU26" t="s">
        <v>292</v>
      </c>
      <c r="BV26" t="s">
        <v>357</v>
      </c>
      <c r="CB26" t="s">
        <v>323</v>
      </c>
      <c r="CC26" t="s">
        <v>274</v>
      </c>
      <c r="CD26" t="s">
        <v>275</v>
      </c>
      <c r="CJ26" t="s">
        <v>255</v>
      </c>
      <c r="CQ26" t="s">
        <v>1897</v>
      </c>
      <c r="CR26">
        <v>0</v>
      </c>
      <c r="CS26">
        <v>0</v>
      </c>
      <c r="CT26">
        <v>0</v>
      </c>
      <c r="CU26" s="10">
        <v>0</v>
      </c>
      <c r="CV26">
        <v>0</v>
      </c>
      <c r="CW26" s="10">
        <v>0</v>
      </c>
      <c r="CX26" s="10">
        <v>0</v>
      </c>
      <c r="CY26" s="10">
        <v>0</v>
      </c>
      <c r="CZ26" s="10">
        <v>0</v>
      </c>
      <c r="DA26" s="10">
        <v>0</v>
      </c>
      <c r="DB26" s="10">
        <v>0</v>
      </c>
      <c r="DC26" s="10">
        <v>0</v>
      </c>
      <c r="DD26" s="10">
        <v>0.01</v>
      </c>
      <c r="DE26" s="10">
        <v>0</v>
      </c>
      <c r="DF26" s="10">
        <v>0</v>
      </c>
      <c r="DG26" s="10">
        <v>0</v>
      </c>
      <c r="DH26" s="10">
        <v>0.01</v>
      </c>
      <c r="DI26" s="10">
        <v>0</v>
      </c>
      <c r="DJ26" s="10">
        <v>0</v>
      </c>
      <c r="DK26" s="10">
        <v>0.01</v>
      </c>
      <c r="DL26" s="10">
        <v>0.05</v>
      </c>
      <c r="DM26" s="10">
        <v>0</v>
      </c>
      <c r="DN26" s="10">
        <v>0</v>
      </c>
      <c r="DO26" s="10">
        <v>0</v>
      </c>
      <c r="DP26" s="10">
        <v>0</v>
      </c>
      <c r="DQ26" s="10">
        <v>0</v>
      </c>
      <c r="DR26" s="10">
        <v>0</v>
      </c>
      <c r="DS26" s="10">
        <v>0.25</v>
      </c>
      <c r="DT26" s="10">
        <v>0</v>
      </c>
      <c r="DU26" s="10">
        <v>0</v>
      </c>
      <c r="DV26" s="10">
        <v>0</v>
      </c>
      <c r="DW26" s="10">
        <v>0.01</v>
      </c>
      <c r="DX26" s="10">
        <v>0</v>
      </c>
      <c r="DY26" s="10">
        <v>0.2</v>
      </c>
      <c r="DZ26" s="10">
        <v>0</v>
      </c>
      <c r="EA26" s="10">
        <v>0</v>
      </c>
      <c r="EB26" s="10">
        <v>0</v>
      </c>
      <c r="EC26" s="10">
        <v>0</v>
      </c>
      <c r="ED26" s="10">
        <v>0</v>
      </c>
      <c r="EE26" s="10">
        <v>0</v>
      </c>
      <c r="EF26" s="10">
        <v>0</v>
      </c>
      <c r="EG26" s="10">
        <v>0</v>
      </c>
      <c r="EH26" s="10">
        <v>0.01</v>
      </c>
      <c r="EI26" s="10">
        <v>0</v>
      </c>
      <c r="EJ26" s="10">
        <v>0</v>
      </c>
      <c r="EK26" s="10">
        <v>0</v>
      </c>
      <c r="EL26" s="10">
        <v>0</v>
      </c>
      <c r="EM26" s="10">
        <v>0.01</v>
      </c>
      <c r="EN26" s="10">
        <v>0.15</v>
      </c>
      <c r="EO26" s="10">
        <v>0.01</v>
      </c>
      <c r="EP26" s="10">
        <v>0</v>
      </c>
      <c r="EQ26" s="10">
        <v>0.01</v>
      </c>
      <c r="ER26" s="10">
        <v>0.25</v>
      </c>
      <c r="ES26" s="10">
        <v>0</v>
      </c>
      <c r="ET26" s="10">
        <v>0</v>
      </c>
      <c r="EU26" s="10">
        <v>0.01</v>
      </c>
      <c r="EV26" s="10">
        <v>0</v>
      </c>
      <c r="EW26" s="10">
        <v>0</v>
      </c>
      <c r="EX26" s="10">
        <v>0</v>
      </c>
      <c r="EY26" s="10">
        <v>0.01</v>
      </c>
      <c r="EZ26" t="s">
        <v>1898</v>
      </c>
      <c r="FA26" t="s">
        <v>1899</v>
      </c>
      <c r="FB26" t="s">
        <v>227</v>
      </c>
      <c r="FC26" t="s">
        <v>228</v>
      </c>
      <c r="FD26" t="s">
        <v>259</v>
      </c>
      <c r="FE26" t="s">
        <v>259</v>
      </c>
      <c r="FF26" t="s">
        <v>226</v>
      </c>
      <c r="FG26">
        <v>2</v>
      </c>
      <c r="FH26">
        <v>1</v>
      </c>
      <c r="FI26">
        <v>0</v>
      </c>
      <c r="FJ26">
        <v>0</v>
      </c>
      <c r="FK26">
        <v>0</v>
      </c>
      <c r="FL26">
        <v>3</v>
      </c>
      <c r="FM26">
        <v>5</v>
      </c>
      <c r="FN26">
        <v>0</v>
      </c>
      <c r="FO26">
        <v>4</v>
      </c>
      <c r="FP26">
        <v>1</v>
      </c>
      <c r="FQ26">
        <v>0</v>
      </c>
      <c r="FR26">
        <v>0</v>
      </c>
      <c r="FS26">
        <v>0</v>
      </c>
      <c r="FT26">
        <v>0</v>
      </c>
      <c r="FU26">
        <v>2</v>
      </c>
      <c r="FV26">
        <v>0</v>
      </c>
      <c r="FW26">
        <v>0</v>
      </c>
      <c r="FX26">
        <v>0</v>
      </c>
      <c r="FY26">
        <v>1</v>
      </c>
      <c r="FZ26">
        <v>0</v>
      </c>
      <c r="GA26">
        <v>0</v>
      </c>
      <c r="GB26">
        <v>0</v>
      </c>
      <c r="GC26">
        <v>0</v>
      </c>
      <c r="GD26">
        <v>2</v>
      </c>
      <c r="GE26">
        <v>0</v>
      </c>
      <c r="GF26">
        <v>0</v>
      </c>
      <c r="GG26">
        <v>0</v>
      </c>
      <c r="GH26" t="s">
        <v>1464</v>
      </c>
      <c r="GI26" t="s">
        <v>2766</v>
      </c>
      <c r="GJ26" t="s">
        <v>1900</v>
      </c>
      <c r="GR26" t="s">
        <v>289</v>
      </c>
      <c r="HB26" t="s">
        <v>290</v>
      </c>
      <c r="HE26" t="s">
        <v>291</v>
      </c>
      <c r="HQ26">
        <f t="shared" si="0"/>
        <v>133000</v>
      </c>
      <c r="HR26" t="str">
        <f t="shared" si="1"/>
        <v>D</v>
      </c>
      <c r="HS26">
        <f t="shared" si="2"/>
        <v>3</v>
      </c>
      <c r="HT26">
        <f t="shared" si="3"/>
        <v>0</v>
      </c>
      <c r="HU26">
        <f t="shared" si="4"/>
        <v>0</v>
      </c>
      <c r="HV26">
        <f t="shared" si="5"/>
        <v>0</v>
      </c>
      <c r="HW26">
        <f t="shared" si="6"/>
        <v>0</v>
      </c>
      <c r="HX26">
        <f t="shared" si="7"/>
        <v>0</v>
      </c>
      <c r="HY26">
        <f t="shared" si="8"/>
        <v>133000</v>
      </c>
      <c r="HZ26">
        <f t="shared" si="9"/>
        <v>0</v>
      </c>
      <c r="IA26">
        <f t="shared" si="10"/>
        <v>0</v>
      </c>
      <c r="IB26">
        <f t="shared" si="11"/>
        <v>0</v>
      </c>
      <c r="IC26">
        <f t="shared" si="12"/>
        <v>0</v>
      </c>
      <c r="ID26">
        <f t="shared" si="13"/>
        <v>2.5499999999999998</v>
      </c>
      <c r="IE26">
        <f t="shared" si="14"/>
        <v>0</v>
      </c>
      <c r="IF26">
        <f t="shared" si="15"/>
        <v>0</v>
      </c>
      <c r="IG26">
        <f t="shared" si="16"/>
        <v>0</v>
      </c>
      <c r="IH26">
        <f t="shared" si="17"/>
        <v>0.30000000000000004</v>
      </c>
      <c r="II26">
        <f t="shared" si="18"/>
        <v>0.15000000000000002</v>
      </c>
      <c r="IJ26">
        <f t="shared" si="19"/>
        <v>0</v>
      </c>
      <c r="IK26">
        <f t="shared" si="20"/>
        <v>0</v>
      </c>
      <c r="IL26">
        <f t="shared" si="21"/>
        <v>0</v>
      </c>
      <c r="IM26">
        <f t="shared" si="22"/>
        <v>2.5499999999999998</v>
      </c>
      <c r="IN26">
        <f t="shared" si="23"/>
        <v>0</v>
      </c>
      <c r="IO26">
        <f t="shared" si="24"/>
        <v>0</v>
      </c>
      <c r="IP26">
        <f t="shared" si="25"/>
        <v>0</v>
      </c>
      <c r="IQ26">
        <f t="shared" si="26"/>
        <v>0.30000000000000004</v>
      </c>
      <c r="IR26">
        <f t="shared" si="27"/>
        <v>0.15000000000000002</v>
      </c>
      <c r="IS26">
        <f t="shared" si="28"/>
        <v>0</v>
      </c>
      <c r="IT26">
        <f t="shared" si="29"/>
        <v>0</v>
      </c>
      <c r="IU26">
        <f t="shared" si="30"/>
        <v>0</v>
      </c>
      <c r="IV26">
        <f t="shared" si="31"/>
        <v>0</v>
      </c>
      <c r="IW26">
        <f t="shared" si="32"/>
        <v>0</v>
      </c>
      <c r="IX26">
        <f t="shared" si="33"/>
        <v>0</v>
      </c>
      <c r="IY26">
        <f t="shared" si="34"/>
        <v>0</v>
      </c>
      <c r="IZ26">
        <f t="shared" si="35"/>
        <v>0</v>
      </c>
      <c r="JA26">
        <f t="shared" si="36"/>
        <v>0</v>
      </c>
      <c r="JB26">
        <f t="shared" si="37"/>
        <v>0</v>
      </c>
      <c r="JC26">
        <f t="shared" si="38"/>
        <v>0</v>
      </c>
      <c r="JD26">
        <f t="shared" si="39"/>
        <v>0</v>
      </c>
      <c r="JE26">
        <f t="shared" si="40"/>
        <v>113050</v>
      </c>
      <c r="JF26">
        <f t="shared" si="41"/>
        <v>0</v>
      </c>
      <c r="JG26">
        <f t="shared" si="42"/>
        <v>0</v>
      </c>
      <c r="JH26">
        <f t="shared" si="43"/>
        <v>0</v>
      </c>
      <c r="JI26">
        <f t="shared" si="44"/>
        <v>13300</v>
      </c>
      <c r="JJ26">
        <f t="shared" si="45"/>
        <v>6650</v>
      </c>
      <c r="JK26">
        <f t="shared" si="46"/>
        <v>0</v>
      </c>
      <c r="JL26">
        <f t="shared" si="47"/>
        <v>0</v>
      </c>
      <c r="JM26">
        <f t="shared" si="48"/>
        <v>0</v>
      </c>
      <c r="JN26">
        <f t="shared" si="49"/>
        <v>0</v>
      </c>
      <c r="JO26">
        <f t="shared" si="50"/>
        <v>0</v>
      </c>
      <c r="JP26">
        <f t="shared" si="51"/>
        <v>0</v>
      </c>
      <c r="JQ26">
        <f t="shared" si="52"/>
        <v>0</v>
      </c>
      <c r="JR26">
        <f t="shared" si="53"/>
        <v>0</v>
      </c>
      <c r="JS26">
        <f t="shared" si="54"/>
        <v>0</v>
      </c>
      <c r="JT26">
        <f t="shared" si="55"/>
        <v>0</v>
      </c>
      <c r="JU26">
        <f t="shared" si="56"/>
        <v>0</v>
      </c>
      <c r="JV26">
        <f t="shared" si="57"/>
        <v>0</v>
      </c>
      <c r="JW26">
        <f t="shared" si="58"/>
        <v>0</v>
      </c>
      <c r="JX26">
        <f t="shared" si="59"/>
        <v>0</v>
      </c>
      <c r="JY26">
        <f t="shared" si="60"/>
        <v>0.03</v>
      </c>
      <c r="JZ26">
        <f t="shared" si="61"/>
        <v>0</v>
      </c>
      <c r="KA26">
        <f t="shared" si="62"/>
        <v>0</v>
      </c>
      <c r="KB26">
        <f t="shared" si="63"/>
        <v>0</v>
      </c>
      <c r="KC26">
        <f t="shared" si="64"/>
        <v>0.03</v>
      </c>
      <c r="KD26">
        <f t="shared" si="65"/>
        <v>0</v>
      </c>
      <c r="KE26">
        <f t="shared" si="66"/>
        <v>0</v>
      </c>
      <c r="KF26">
        <f t="shared" si="67"/>
        <v>0.03</v>
      </c>
      <c r="KG26">
        <f t="shared" si="68"/>
        <v>0.15000000000000002</v>
      </c>
      <c r="KH26">
        <f t="shared" si="69"/>
        <v>0</v>
      </c>
      <c r="KI26">
        <f t="shared" si="70"/>
        <v>0</v>
      </c>
      <c r="KJ26">
        <f t="shared" si="71"/>
        <v>0</v>
      </c>
      <c r="KK26">
        <f t="shared" si="72"/>
        <v>0</v>
      </c>
      <c r="KL26">
        <f t="shared" si="73"/>
        <v>0</v>
      </c>
      <c r="KM26">
        <f t="shared" si="74"/>
        <v>0</v>
      </c>
      <c r="KN26">
        <f t="shared" si="75"/>
        <v>0.75</v>
      </c>
      <c r="KO26">
        <f t="shared" si="76"/>
        <v>0</v>
      </c>
      <c r="KP26">
        <f t="shared" si="77"/>
        <v>0</v>
      </c>
      <c r="KQ26">
        <f t="shared" si="78"/>
        <v>0</v>
      </c>
      <c r="KR26">
        <f t="shared" si="79"/>
        <v>0.03</v>
      </c>
      <c r="KS26">
        <f t="shared" si="80"/>
        <v>0</v>
      </c>
      <c r="KT26">
        <f t="shared" si="81"/>
        <v>0.60000000000000009</v>
      </c>
      <c r="KU26">
        <f t="shared" si="82"/>
        <v>0</v>
      </c>
      <c r="KV26">
        <f t="shared" si="83"/>
        <v>0</v>
      </c>
      <c r="KW26">
        <f t="shared" si="84"/>
        <v>0</v>
      </c>
      <c r="KX26">
        <f t="shared" si="85"/>
        <v>0</v>
      </c>
      <c r="KY26">
        <f t="shared" si="86"/>
        <v>0</v>
      </c>
      <c r="KZ26">
        <f t="shared" si="87"/>
        <v>0</v>
      </c>
      <c r="LA26">
        <f t="shared" si="88"/>
        <v>0</v>
      </c>
      <c r="LB26">
        <f t="shared" si="89"/>
        <v>0</v>
      </c>
      <c r="LC26">
        <f t="shared" si="90"/>
        <v>0.03</v>
      </c>
      <c r="LD26">
        <f t="shared" si="91"/>
        <v>0</v>
      </c>
      <c r="LE26">
        <f t="shared" si="92"/>
        <v>0</v>
      </c>
      <c r="LF26">
        <f t="shared" si="93"/>
        <v>0</v>
      </c>
      <c r="LG26">
        <f t="shared" si="94"/>
        <v>0</v>
      </c>
      <c r="LH26">
        <f t="shared" si="95"/>
        <v>0.03</v>
      </c>
      <c r="LI26">
        <f t="shared" si="96"/>
        <v>0.44999999999999996</v>
      </c>
      <c r="LJ26">
        <f t="shared" si="97"/>
        <v>0.03</v>
      </c>
      <c r="LK26">
        <f t="shared" si="98"/>
        <v>0</v>
      </c>
      <c r="LL26">
        <f t="shared" si="99"/>
        <v>0.03</v>
      </c>
      <c r="LM26">
        <f t="shared" si="100"/>
        <v>0.75</v>
      </c>
      <c r="LN26">
        <f t="shared" si="101"/>
        <v>0</v>
      </c>
      <c r="LO26">
        <f t="shared" si="102"/>
        <v>0</v>
      </c>
      <c r="LP26">
        <f t="shared" si="103"/>
        <v>0.03</v>
      </c>
      <c r="LQ26">
        <f t="shared" si="104"/>
        <v>0</v>
      </c>
      <c r="LR26">
        <f t="shared" si="105"/>
        <v>0</v>
      </c>
      <c r="LS26">
        <f t="shared" si="106"/>
        <v>0</v>
      </c>
      <c r="LT26">
        <f t="shared" si="107"/>
        <v>0.03</v>
      </c>
      <c r="LU26">
        <f t="shared" si="108"/>
        <v>0</v>
      </c>
      <c r="LV26">
        <f t="shared" si="109"/>
        <v>0</v>
      </c>
      <c r="LW26">
        <f t="shared" si="110"/>
        <v>0</v>
      </c>
      <c r="LX26">
        <f t="shared" si="111"/>
        <v>0</v>
      </c>
      <c r="LY26">
        <f t="shared" si="112"/>
        <v>0</v>
      </c>
      <c r="LZ26">
        <f t="shared" si="113"/>
        <v>0</v>
      </c>
      <c r="MA26">
        <f t="shared" si="114"/>
        <v>0</v>
      </c>
      <c r="MB26">
        <f t="shared" si="115"/>
        <v>0</v>
      </c>
      <c r="MC26">
        <f t="shared" si="116"/>
        <v>0</v>
      </c>
      <c r="MD26">
        <f t="shared" si="117"/>
        <v>0</v>
      </c>
      <c r="ME26">
        <f t="shared" si="118"/>
        <v>0</v>
      </c>
      <c r="MF26">
        <f t="shared" si="119"/>
        <v>0</v>
      </c>
      <c r="MG26">
        <f t="shared" si="120"/>
        <v>0.03</v>
      </c>
      <c r="MH26">
        <f t="shared" si="121"/>
        <v>0</v>
      </c>
      <c r="MI26">
        <f t="shared" si="122"/>
        <v>0</v>
      </c>
      <c r="MJ26">
        <f t="shared" si="123"/>
        <v>0</v>
      </c>
      <c r="MK26">
        <f t="shared" si="124"/>
        <v>0.03</v>
      </c>
      <c r="ML26">
        <f t="shared" si="125"/>
        <v>0</v>
      </c>
      <c r="MM26">
        <f t="shared" si="126"/>
        <v>0</v>
      </c>
      <c r="MN26">
        <f t="shared" si="127"/>
        <v>0.03</v>
      </c>
      <c r="MO26">
        <f t="shared" si="128"/>
        <v>0.15000000000000002</v>
      </c>
      <c r="MP26">
        <f t="shared" si="129"/>
        <v>0</v>
      </c>
      <c r="MQ26">
        <f t="shared" si="130"/>
        <v>0</v>
      </c>
      <c r="MR26">
        <f t="shared" si="131"/>
        <v>0</v>
      </c>
      <c r="MS26">
        <f t="shared" si="132"/>
        <v>0</v>
      </c>
      <c r="MT26">
        <f t="shared" si="133"/>
        <v>0</v>
      </c>
      <c r="MU26">
        <f t="shared" si="134"/>
        <v>0</v>
      </c>
      <c r="MV26">
        <f t="shared" si="135"/>
        <v>0.75</v>
      </c>
      <c r="MW26">
        <f t="shared" si="136"/>
        <v>0</v>
      </c>
      <c r="MX26">
        <f t="shared" si="137"/>
        <v>0</v>
      </c>
      <c r="MY26">
        <f t="shared" si="138"/>
        <v>0</v>
      </c>
      <c r="MZ26">
        <f t="shared" si="139"/>
        <v>0.03</v>
      </c>
      <c r="NA26">
        <f t="shared" si="140"/>
        <v>0</v>
      </c>
      <c r="NB26">
        <f t="shared" si="141"/>
        <v>0.60000000000000009</v>
      </c>
      <c r="NC26">
        <f t="shared" si="142"/>
        <v>0</v>
      </c>
      <c r="ND26">
        <f t="shared" si="143"/>
        <v>0</v>
      </c>
      <c r="NE26">
        <f t="shared" si="144"/>
        <v>0</v>
      </c>
      <c r="NF26">
        <f t="shared" si="145"/>
        <v>0</v>
      </c>
      <c r="NG26">
        <f t="shared" si="146"/>
        <v>0</v>
      </c>
      <c r="NH26">
        <f t="shared" si="147"/>
        <v>0</v>
      </c>
      <c r="NI26">
        <f t="shared" si="148"/>
        <v>0</v>
      </c>
      <c r="NJ26">
        <f t="shared" si="149"/>
        <v>0</v>
      </c>
      <c r="NK26">
        <f t="shared" si="150"/>
        <v>0.03</v>
      </c>
      <c r="NL26">
        <f t="shared" si="151"/>
        <v>0</v>
      </c>
      <c r="NM26">
        <f t="shared" si="152"/>
        <v>0</v>
      </c>
      <c r="NN26">
        <f t="shared" si="153"/>
        <v>0</v>
      </c>
      <c r="NO26">
        <f t="shared" si="154"/>
        <v>0</v>
      </c>
      <c r="NP26">
        <f t="shared" si="155"/>
        <v>0.03</v>
      </c>
      <c r="NQ26">
        <f t="shared" si="156"/>
        <v>0.44999999999999996</v>
      </c>
      <c r="NR26">
        <f t="shared" si="157"/>
        <v>0.03</v>
      </c>
      <c r="NS26">
        <f t="shared" si="158"/>
        <v>0</v>
      </c>
      <c r="NT26">
        <f t="shared" si="159"/>
        <v>0.03</v>
      </c>
      <c r="NU26">
        <f t="shared" si="160"/>
        <v>0.75</v>
      </c>
      <c r="NV26">
        <f t="shared" si="161"/>
        <v>0</v>
      </c>
      <c r="NW26">
        <f t="shared" si="162"/>
        <v>0</v>
      </c>
      <c r="NX26">
        <f t="shared" si="163"/>
        <v>0.03</v>
      </c>
      <c r="NY26">
        <f t="shared" si="164"/>
        <v>0</v>
      </c>
      <c r="NZ26">
        <f t="shared" si="165"/>
        <v>0</v>
      </c>
      <c r="OA26">
        <f t="shared" si="166"/>
        <v>0</v>
      </c>
      <c r="OB26">
        <f t="shared" si="167"/>
        <v>0.03</v>
      </c>
      <c r="OC26">
        <f t="shared" si="168"/>
        <v>0</v>
      </c>
      <c r="OD26">
        <f t="shared" si="169"/>
        <v>0</v>
      </c>
      <c r="OE26">
        <f t="shared" si="170"/>
        <v>0</v>
      </c>
      <c r="OF26">
        <f t="shared" si="171"/>
        <v>0</v>
      </c>
      <c r="OG26">
        <f t="shared" si="172"/>
        <v>0</v>
      </c>
      <c r="OH26">
        <f t="shared" si="173"/>
        <v>0</v>
      </c>
      <c r="OI26">
        <f t="shared" si="174"/>
        <v>0</v>
      </c>
      <c r="OJ26">
        <f t="shared" si="175"/>
        <v>0</v>
      </c>
      <c r="OK26">
        <f t="shared" si="176"/>
        <v>0</v>
      </c>
      <c r="OL26">
        <f t="shared" si="177"/>
        <v>0</v>
      </c>
      <c r="OM26">
        <f t="shared" si="178"/>
        <v>0</v>
      </c>
      <c r="ON26">
        <f t="shared" si="179"/>
        <v>0</v>
      </c>
      <c r="OO26">
        <f t="shared" si="180"/>
        <v>0</v>
      </c>
      <c r="OP26">
        <f t="shared" si="181"/>
        <v>0</v>
      </c>
      <c r="OQ26">
        <f t="shared" si="182"/>
        <v>0</v>
      </c>
      <c r="OR26">
        <f t="shared" si="183"/>
        <v>0</v>
      </c>
      <c r="OS26">
        <f t="shared" si="184"/>
        <v>0</v>
      </c>
      <c r="OT26">
        <f t="shared" si="185"/>
        <v>0</v>
      </c>
      <c r="OU26">
        <f t="shared" si="186"/>
        <v>0</v>
      </c>
      <c r="OV26">
        <f t="shared" si="187"/>
        <v>0</v>
      </c>
      <c r="OW26">
        <f t="shared" si="188"/>
        <v>0</v>
      </c>
      <c r="OX26">
        <f t="shared" si="189"/>
        <v>0</v>
      </c>
      <c r="OY26">
        <f t="shared" si="190"/>
        <v>0</v>
      </c>
      <c r="OZ26">
        <f t="shared" si="191"/>
        <v>0</v>
      </c>
      <c r="PA26">
        <f t="shared" si="192"/>
        <v>0</v>
      </c>
      <c r="PB26">
        <f t="shared" si="193"/>
        <v>0</v>
      </c>
      <c r="PC26">
        <f t="shared" si="194"/>
        <v>0</v>
      </c>
      <c r="PD26">
        <f t="shared" si="195"/>
        <v>0</v>
      </c>
      <c r="PE26">
        <f t="shared" si="196"/>
        <v>0</v>
      </c>
      <c r="PF26">
        <f t="shared" si="197"/>
        <v>0</v>
      </c>
      <c r="PG26">
        <f t="shared" si="198"/>
        <v>0</v>
      </c>
      <c r="PH26">
        <f t="shared" si="199"/>
        <v>0</v>
      </c>
      <c r="PI26">
        <f t="shared" si="200"/>
        <v>0</v>
      </c>
      <c r="PJ26">
        <f t="shared" si="201"/>
        <v>0</v>
      </c>
      <c r="PK26">
        <f t="shared" si="202"/>
        <v>0</v>
      </c>
      <c r="PL26">
        <f t="shared" si="203"/>
        <v>0</v>
      </c>
      <c r="PM26">
        <f t="shared" si="204"/>
        <v>0</v>
      </c>
      <c r="PN26">
        <f t="shared" si="205"/>
        <v>0</v>
      </c>
      <c r="PO26">
        <f t="shared" si="206"/>
        <v>0</v>
      </c>
      <c r="PP26">
        <f t="shared" si="207"/>
        <v>0</v>
      </c>
      <c r="PQ26">
        <f t="shared" si="208"/>
        <v>0</v>
      </c>
      <c r="PR26">
        <f t="shared" si="209"/>
        <v>0</v>
      </c>
      <c r="PS26">
        <f t="shared" si="210"/>
        <v>0</v>
      </c>
      <c r="PT26">
        <f t="shared" si="211"/>
        <v>0</v>
      </c>
      <c r="PU26">
        <f t="shared" si="212"/>
        <v>0</v>
      </c>
      <c r="PV26">
        <f t="shared" si="213"/>
        <v>0</v>
      </c>
      <c r="PW26">
        <f t="shared" si="214"/>
        <v>0</v>
      </c>
      <c r="PX26">
        <f t="shared" si="215"/>
        <v>0</v>
      </c>
      <c r="PY26">
        <f t="shared" si="216"/>
        <v>0</v>
      </c>
      <c r="PZ26">
        <f t="shared" si="217"/>
        <v>0</v>
      </c>
      <c r="QA26">
        <f t="shared" si="218"/>
        <v>0</v>
      </c>
      <c r="QB26">
        <f t="shared" si="219"/>
        <v>0</v>
      </c>
      <c r="QC26">
        <f t="shared" si="220"/>
        <v>0</v>
      </c>
      <c r="QD26">
        <f t="shared" si="221"/>
        <v>0</v>
      </c>
      <c r="QE26">
        <f t="shared" si="222"/>
        <v>0</v>
      </c>
      <c r="QF26">
        <f t="shared" si="223"/>
        <v>0</v>
      </c>
      <c r="QG26">
        <f t="shared" si="224"/>
        <v>0</v>
      </c>
      <c r="QH26">
        <f t="shared" si="225"/>
        <v>0</v>
      </c>
      <c r="QI26">
        <f t="shared" si="226"/>
        <v>0</v>
      </c>
      <c r="QJ26">
        <f t="shared" si="227"/>
        <v>0</v>
      </c>
      <c r="QK26">
        <f t="shared" si="228"/>
        <v>0</v>
      </c>
      <c r="QL26">
        <f t="shared" si="229"/>
        <v>0</v>
      </c>
      <c r="QM26">
        <f t="shared" si="230"/>
        <v>0</v>
      </c>
      <c r="QN26">
        <f t="shared" si="231"/>
        <v>0</v>
      </c>
      <c r="QO26">
        <f t="shared" si="232"/>
        <v>0</v>
      </c>
      <c r="QP26">
        <f t="shared" si="233"/>
        <v>0</v>
      </c>
      <c r="QQ26">
        <f t="shared" si="234"/>
        <v>0</v>
      </c>
      <c r="QR26">
        <f t="shared" si="235"/>
        <v>0</v>
      </c>
      <c r="QS26">
        <f t="shared" si="236"/>
        <v>0</v>
      </c>
      <c r="QT26">
        <f t="shared" si="237"/>
        <v>0</v>
      </c>
      <c r="QU26">
        <f t="shared" si="238"/>
        <v>0</v>
      </c>
      <c r="QV26">
        <f t="shared" si="239"/>
        <v>0</v>
      </c>
      <c r="QW26">
        <f t="shared" si="240"/>
        <v>1330</v>
      </c>
      <c r="QX26">
        <f t="shared" si="241"/>
        <v>0</v>
      </c>
      <c r="QY26">
        <f t="shared" si="242"/>
        <v>0</v>
      </c>
      <c r="QZ26">
        <f t="shared" si="243"/>
        <v>0</v>
      </c>
      <c r="RA26">
        <f t="shared" si="244"/>
        <v>1330</v>
      </c>
      <c r="RB26">
        <f t="shared" si="245"/>
        <v>0</v>
      </c>
      <c r="RC26">
        <f t="shared" si="246"/>
        <v>0</v>
      </c>
      <c r="RD26">
        <f t="shared" si="247"/>
        <v>1330</v>
      </c>
      <c r="RE26">
        <f t="shared" si="248"/>
        <v>6650</v>
      </c>
      <c r="RF26">
        <f t="shared" si="249"/>
        <v>0</v>
      </c>
      <c r="RG26">
        <f t="shared" si="250"/>
        <v>0</v>
      </c>
      <c r="RH26">
        <f t="shared" si="251"/>
        <v>0</v>
      </c>
      <c r="RI26">
        <f t="shared" si="252"/>
        <v>0</v>
      </c>
      <c r="RJ26">
        <f t="shared" si="253"/>
        <v>0</v>
      </c>
      <c r="RK26">
        <f t="shared" si="254"/>
        <v>0</v>
      </c>
      <c r="RL26">
        <f t="shared" si="255"/>
        <v>33250</v>
      </c>
      <c r="RM26">
        <f t="shared" si="256"/>
        <v>0</v>
      </c>
      <c r="RN26">
        <f t="shared" si="257"/>
        <v>0</v>
      </c>
      <c r="RO26">
        <f t="shared" si="258"/>
        <v>0</v>
      </c>
      <c r="RP26">
        <f t="shared" si="259"/>
        <v>1330</v>
      </c>
      <c r="RQ26">
        <f t="shared" si="260"/>
        <v>0</v>
      </c>
      <c r="RR26">
        <f t="shared" si="261"/>
        <v>26600</v>
      </c>
      <c r="RS26">
        <f t="shared" si="262"/>
        <v>0</v>
      </c>
      <c r="RT26">
        <f t="shared" si="263"/>
        <v>0</v>
      </c>
      <c r="RU26">
        <f t="shared" si="264"/>
        <v>0</v>
      </c>
      <c r="RV26">
        <f t="shared" si="265"/>
        <v>0</v>
      </c>
      <c r="RW26">
        <f t="shared" si="266"/>
        <v>0</v>
      </c>
      <c r="RX26">
        <f t="shared" si="267"/>
        <v>0</v>
      </c>
      <c r="RY26">
        <f t="shared" si="268"/>
        <v>0</v>
      </c>
      <c r="RZ26">
        <f t="shared" si="269"/>
        <v>0</v>
      </c>
      <c r="SA26">
        <f t="shared" si="270"/>
        <v>1330</v>
      </c>
      <c r="SB26">
        <f t="shared" si="271"/>
        <v>0</v>
      </c>
      <c r="SC26">
        <f t="shared" si="272"/>
        <v>0</v>
      </c>
      <c r="SD26">
        <f t="shared" si="273"/>
        <v>0</v>
      </c>
      <c r="SE26">
        <f t="shared" si="274"/>
        <v>0</v>
      </c>
      <c r="SF26">
        <f t="shared" si="275"/>
        <v>1330</v>
      </c>
      <c r="SG26">
        <f t="shared" si="276"/>
        <v>19950</v>
      </c>
      <c r="SH26">
        <f t="shared" si="277"/>
        <v>1330</v>
      </c>
      <c r="SI26">
        <f t="shared" si="278"/>
        <v>0</v>
      </c>
      <c r="SJ26">
        <f t="shared" si="279"/>
        <v>1330</v>
      </c>
      <c r="SK26">
        <f t="shared" si="280"/>
        <v>33250</v>
      </c>
      <c r="SL26">
        <f t="shared" si="281"/>
        <v>0</v>
      </c>
      <c r="SM26">
        <f t="shared" si="282"/>
        <v>0</v>
      </c>
      <c r="SN26">
        <f t="shared" si="283"/>
        <v>1330</v>
      </c>
      <c r="SO26">
        <f t="shared" si="284"/>
        <v>0</v>
      </c>
      <c r="SP26">
        <f t="shared" si="285"/>
        <v>0</v>
      </c>
      <c r="SQ26">
        <f t="shared" si="286"/>
        <v>0</v>
      </c>
      <c r="SR26">
        <f t="shared" si="287"/>
        <v>1330</v>
      </c>
      <c r="SS26">
        <f t="shared" si="288"/>
        <v>0</v>
      </c>
      <c r="ST26">
        <f t="shared" si="289"/>
        <v>3</v>
      </c>
      <c r="SU26">
        <f t="shared" si="290"/>
        <v>0</v>
      </c>
      <c r="SV26">
        <f t="shared" si="291"/>
        <v>0</v>
      </c>
      <c r="SW26">
        <f t="shared" si="292"/>
        <v>0</v>
      </c>
      <c r="SX26">
        <f t="shared" si="293"/>
        <v>0</v>
      </c>
      <c r="SY26">
        <f t="shared" si="294"/>
        <v>3</v>
      </c>
      <c r="SZ26">
        <f t="shared" si="295"/>
        <v>0</v>
      </c>
      <c r="TA26">
        <f t="shared" si="296"/>
        <v>0</v>
      </c>
      <c r="TB26">
        <f t="shared" si="297"/>
        <v>0</v>
      </c>
      <c r="TC26">
        <f t="shared" si="298"/>
        <v>0</v>
      </c>
      <c r="TD26">
        <f t="shared" si="299"/>
        <v>3</v>
      </c>
      <c r="TE26">
        <f t="shared" si="300"/>
        <v>0</v>
      </c>
      <c r="TF26">
        <f t="shared" si="301"/>
        <v>0</v>
      </c>
      <c r="TG26">
        <f t="shared" si="302"/>
        <v>0</v>
      </c>
      <c r="TH26">
        <f t="shared" si="303"/>
        <v>3</v>
      </c>
      <c r="TI26">
        <f t="shared" si="304"/>
        <v>3</v>
      </c>
      <c r="TJ26">
        <f t="shared" si="305"/>
        <v>0</v>
      </c>
      <c r="TK26">
        <f t="shared" si="306"/>
        <v>0</v>
      </c>
      <c r="TL26">
        <f t="shared" si="307"/>
        <v>0</v>
      </c>
      <c r="TM26">
        <f t="shared" si="308"/>
        <v>4</v>
      </c>
      <c r="TN26">
        <f t="shared" si="309"/>
        <v>5</v>
      </c>
      <c r="TO26">
        <f t="shared" si="310"/>
        <v>0</v>
      </c>
      <c r="TP26">
        <f t="shared" si="311"/>
        <v>0</v>
      </c>
      <c r="TQ26">
        <f t="shared" si="312"/>
        <v>0</v>
      </c>
      <c r="TR26">
        <f t="shared" si="313"/>
        <v>3</v>
      </c>
      <c r="TS26">
        <f t="shared" si="314"/>
        <v>1</v>
      </c>
      <c r="TT26">
        <f t="shared" si="315"/>
        <v>0</v>
      </c>
      <c r="TU26">
        <f t="shared" si="316"/>
        <v>2</v>
      </c>
      <c r="TV26">
        <f t="shared" si="317"/>
        <v>12</v>
      </c>
      <c r="TW26">
        <f t="shared" si="318"/>
        <v>15</v>
      </c>
      <c r="TX26">
        <f t="shared" si="319"/>
        <v>0</v>
      </c>
      <c r="TY26">
        <f t="shared" si="320"/>
        <v>0</v>
      </c>
      <c r="TZ26">
        <f t="shared" si="321"/>
        <v>0</v>
      </c>
      <c r="UA26">
        <f t="shared" si="322"/>
        <v>9</v>
      </c>
      <c r="UB26">
        <f t="shared" si="323"/>
        <v>3</v>
      </c>
      <c r="UC26">
        <f t="shared" si="324"/>
        <v>0</v>
      </c>
      <c r="UD26">
        <f t="shared" si="325"/>
        <v>6</v>
      </c>
      <c r="UE26">
        <f t="shared" si="326"/>
        <v>5</v>
      </c>
      <c r="UF26">
        <f t="shared" si="327"/>
        <v>0</v>
      </c>
      <c r="UG26">
        <f t="shared" si="328"/>
        <v>0</v>
      </c>
      <c r="UH26">
        <f t="shared" si="329"/>
        <v>0</v>
      </c>
      <c r="UI26">
        <f t="shared" si="330"/>
        <v>0</v>
      </c>
      <c r="UJ26">
        <f t="shared" si="331"/>
        <v>4</v>
      </c>
      <c r="UK26">
        <f t="shared" si="332"/>
        <v>0</v>
      </c>
      <c r="UL26">
        <f t="shared" si="333"/>
        <v>0</v>
      </c>
      <c r="UM26">
        <f t="shared" si="334"/>
        <v>0</v>
      </c>
      <c r="UN26">
        <f t="shared" si="335"/>
        <v>15</v>
      </c>
      <c r="UO26">
        <f t="shared" si="336"/>
        <v>0</v>
      </c>
      <c r="UP26">
        <f t="shared" si="337"/>
        <v>0</v>
      </c>
      <c r="UQ26">
        <f t="shared" si="338"/>
        <v>0</v>
      </c>
      <c r="UR26">
        <f t="shared" si="339"/>
        <v>0</v>
      </c>
      <c r="US26">
        <f t="shared" si="340"/>
        <v>12</v>
      </c>
      <c r="UT26">
        <f t="shared" si="341"/>
        <v>0</v>
      </c>
      <c r="UU26">
        <f t="shared" si="342"/>
        <v>0</v>
      </c>
      <c r="UV26">
        <f t="shared" si="343"/>
        <v>0</v>
      </c>
      <c r="UW26">
        <f t="shared" si="344"/>
        <v>5</v>
      </c>
      <c r="UX26">
        <f t="shared" si="345"/>
        <v>0</v>
      </c>
      <c r="UY26">
        <f t="shared" si="346"/>
        <v>0</v>
      </c>
      <c r="UZ26">
        <f t="shared" si="347"/>
        <v>0</v>
      </c>
      <c r="VA26">
        <f t="shared" si="348"/>
        <v>0</v>
      </c>
      <c r="VB26">
        <f t="shared" si="349"/>
        <v>4</v>
      </c>
      <c r="VC26">
        <f t="shared" si="350"/>
        <v>0</v>
      </c>
      <c r="VD26">
        <f t="shared" si="351"/>
        <v>0</v>
      </c>
      <c r="VE26">
        <f t="shared" si="352"/>
        <v>0</v>
      </c>
      <c r="VF26">
        <f t="shared" si="353"/>
        <v>15</v>
      </c>
      <c r="VG26">
        <f t="shared" si="354"/>
        <v>0</v>
      </c>
      <c r="VH26">
        <f t="shared" si="355"/>
        <v>0</v>
      </c>
      <c r="VI26">
        <f t="shared" si="356"/>
        <v>0</v>
      </c>
      <c r="VJ26">
        <f t="shared" si="357"/>
        <v>0</v>
      </c>
      <c r="VK26">
        <f t="shared" si="358"/>
        <v>12</v>
      </c>
      <c r="VL26">
        <f t="shared" si="359"/>
        <v>0</v>
      </c>
      <c r="VM26">
        <f t="shared" si="360"/>
        <v>0</v>
      </c>
      <c r="VN26">
        <f t="shared" si="361"/>
        <v>0</v>
      </c>
      <c r="VO26">
        <f t="shared" si="362"/>
        <v>0</v>
      </c>
      <c r="VP26">
        <f t="shared" si="363"/>
        <v>0</v>
      </c>
      <c r="VQ26">
        <f t="shared" si="364"/>
        <v>0</v>
      </c>
      <c r="VR26">
        <f t="shared" si="365"/>
        <v>0</v>
      </c>
      <c r="VS26">
        <f t="shared" si="366"/>
        <v>0</v>
      </c>
      <c r="VT26">
        <f t="shared" si="367"/>
        <v>0</v>
      </c>
      <c r="VU26">
        <f t="shared" si="368"/>
        <v>0</v>
      </c>
      <c r="VV26">
        <f t="shared" si="369"/>
        <v>0</v>
      </c>
      <c r="VW26">
        <f t="shared" si="370"/>
        <v>0</v>
      </c>
      <c r="VX26">
        <f t="shared" si="371"/>
        <v>0</v>
      </c>
      <c r="VY26">
        <f t="shared" si="372"/>
        <v>0</v>
      </c>
      <c r="VZ26">
        <f t="shared" si="373"/>
        <v>0</v>
      </c>
      <c r="WA26">
        <f t="shared" si="374"/>
        <v>0</v>
      </c>
      <c r="WB26">
        <f t="shared" si="375"/>
        <v>0</v>
      </c>
      <c r="WC26">
        <f t="shared" si="376"/>
        <v>0</v>
      </c>
      <c r="WD26">
        <f t="shared" si="377"/>
        <v>0</v>
      </c>
      <c r="WE26">
        <f t="shared" si="378"/>
        <v>0</v>
      </c>
      <c r="WF26">
        <f t="shared" si="379"/>
        <v>0</v>
      </c>
      <c r="WG26">
        <f t="shared" si="380"/>
        <v>0</v>
      </c>
      <c r="WH26">
        <f t="shared" si="381"/>
        <v>0</v>
      </c>
      <c r="WI26">
        <f t="shared" si="382"/>
        <v>0</v>
      </c>
      <c r="WJ26">
        <f t="shared" si="383"/>
        <v>0</v>
      </c>
      <c r="WK26">
        <f t="shared" si="384"/>
        <v>0</v>
      </c>
      <c r="WL26">
        <f t="shared" si="385"/>
        <v>0</v>
      </c>
      <c r="WM26">
        <f t="shared" si="386"/>
        <v>0</v>
      </c>
      <c r="WN26">
        <f t="shared" si="387"/>
        <v>0</v>
      </c>
      <c r="WO26">
        <f t="shared" si="388"/>
        <v>0</v>
      </c>
      <c r="WP26">
        <f t="shared" si="389"/>
        <v>0.5</v>
      </c>
      <c r="WQ26">
        <f t="shared" si="390"/>
        <v>0</v>
      </c>
      <c r="WR26">
        <f t="shared" si="391"/>
        <v>0</v>
      </c>
      <c r="WS26">
        <f t="shared" si="392"/>
        <v>0</v>
      </c>
      <c r="WT26">
        <f t="shared" si="393"/>
        <v>0</v>
      </c>
      <c r="WU26">
        <f t="shared" si="394"/>
        <v>0</v>
      </c>
      <c r="WV26">
        <f t="shared" si="395"/>
        <v>0</v>
      </c>
      <c r="WW26">
        <f t="shared" si="396"/>
        <v>0</v>
      </c>
      <c r="WX26">
        <f t="shared" si="397"/>
        <v>0</v>
      </c>
      <c r="WY26">
        <f t="shared" si="398"/>
        <v>0</v>
      </c>
      <c r="WZ26">
        <f t="shared" si="399"/>
        <v>0</v>
      </c>
      <c r="XA26">
        <f t="shared" si="400"/>
        <v>0</v>
      </c>
      <c r="XB26">
        <f t="shared" si="401"/>
        <v>0</v>
      </c>
      <c r="XC26">
        <f t="shared" si="402"/>
        <v>0</v>
      </c>
      <c r="XD26">
        <f t="shared" si="403"/>
        <v>0</v>
      </c>
      <c r="XE26">
        <f t="shared" si="404"/>
        <v>0</v>
      </c>
      <c r="XF26">
        <f t="shared" si="405"/>
        <v>0</v>
      </c>
      <c r="XG26">
        <f t="shared" si="406"/>
        <v>0</v>
      </c>
      <c r="XH26">
        <f t="shared" si="407"/>
        <v>0</v>
      </c>
      <c r="XI26">
        <f t="shared" si="408"/>
        <v>0</v>
      </c>
      <c r="XJ26">
        <f t="shared" si="409"/>
        <v>0</v>
      </c>
      <c r="XK26">
        <f t="shared" si="410"/>
        <v>0</v>
      </c>
      <c r="XL26">
        <f t="shared" si="411"/>
        <v>0</v>
      </c>
      <c r="XM26">
        <f t="shared" si="412"/>
        <v>0</v>
      </c>
      <c r="XN26">
        <f t="shared" si="413"/>
        <v>0</v>
      </c>
      <c r="XO26">
        <f t="shared" si="414"/>
        <v>0.5</v>
      </c>
      <c r="XP26">
        <f t="shared" si="415"/>
        <v>0</v>
      </c>
      <c r="XQ26">
        <f t="shared" si="416"/>
        <v>0</v>
      </c>
      <c r="XR26">
        <f t="shared" si="417"/>
        <v>0</v>
      </c>
      <c r="XS26">
        <f t="shared" si="418"/>
        <v>0</v>
      </c>
      <c r="XT26">
        <f t="shared" si="419"/>
        <v>0</v>
      </c>
      <c r="XU26">
        <f t="shared" si="420"/>
        <v>0</v>
      </c>
      <c r="XV26">
        <f t="shared" si="421"/>
        <v>0</v>
      </c>
      <c r="XW26">
        <f t="shared" si="422"/>
        <v>0</v>
      </c>
      <c r="XX26">
        <f t="shared" si="423"/>
        <v>0</v>
      </c>
      <c r="XY26">
        <f t="shared" si="424"/>
        <v>0</v>
      </c>
      <c r="XZ26">
        <f t="shared" si="425"/>
        <v>0</v>
      </c>
      <c r="YA26">
        <f t="shared" si="426"/>
        <v>0</v>
      </c>
      <c r="YB26">
        <f t="shared" si="427"/>
        <v>0</v>
      </c>
      <c r="YC26">
        <f t="shared" si="428"/>
        <v>0</v>
      </c>
      <c r="YD26">
        <f t="shared" si="429"/>
        <v>0</v>
      </c>
      <c r="YE26">
        <f t="shared" si="430"/>
        <v>0</v>
      </c>
      <c r="YF26">
        <f t="shared" si="431"/>
        <v>0</v>
      </c>
      <c r="YG26">
        <f t="shared" si="432"/>
        <v>0</v>
      </c>
      <c r="YH26">
        <f t="shared" si="433"/>
        <v>0</v>
      </c>
      <c r="YI26">
        <f t="shared" si="434"/>
        <v>0</v>
      </c>
      <c r="YJ26">
        <f t="shared" si="435"/>
        <v>0</v>
      </c>
      <c r="YK26">
        <f t="shared" si="436"/>
        <v>0</v>
      </c>
      <c r="YL26">
        <f t="shared" si="437"/>
        <v>0</v>
      </c>
      <c r="YM26">
        <f t="shared" si="438"/>
        <v>0</v>
      </c>
      <c r="YN26">
        <f t="shared" si="439"/>
        <v>0</v>
      </c>
      <c r="YO26">
        <f t="shared" si="440"/>
        <v>0</v>
      </c>
      <c r="YP26">
        <f t="shared" si="441"/>
        <v>0</v>
      </c>
      <c r="YQ26">
        <f t="shared" si="442"/>
        <v>0</v>
      </c>
      <c r="YR26">
        <f t="shared" si="443"/>
        <v>0</v>
      </c>
      <c r="YS26">
        <f t="shared" si="444"/>
        <v>0</v>
      </c>
      <c r="YT26">
        <f t="shared" si="445"/>
        <v>0</v>
      </c>
      <c r="YU26">
        <f t="shared" si="446"/>
        <v>0</v>
      </c>
      <c r="YV26">
        <f t="shared" si="447"/>
        <v>0</v>
      </c>
      <c r="YW26">
        <f t="shared" si="448"/>
        <v>0</v>
      </c>
      <c r="YX26" t="str">
        <f t="shared" si="449"/>
        <v xml:space="preserve">access to local food </v>
      </c>
      <c r="YY26">
        <f t="shared" si="450"/>
        <v>0</v>
      </c>
      <c r="YZ26">
        <f t="shared" si="451"/>
        <v>0</v>
      </c>
      <c r="ZA26">
        <f t="shared" si="452"/>
        <v>0</v>
      </c>
      <c r="ZB26">
        <f t="shared" si="453"/>
        <v>0</v>
      </c>
      <c r="ZC26">
        <f t="shared" si="454"/>
        <v>0</v>
      </c>
      <c r="ZD26">
        <f t="shared" si="455"/>
        <v>0</v>
      </c>
      <c r="ZE26">
        <f t="shared" si="456"/>
        <v>0</v>
      </c>
      <c r="ZF26">
        <f t="shared" si="457"/>
        <v>0</v>
      </c>
      <c r="ZG26">
        <f t="shared" si="458"/>
        <v>0</v>
      </c>
      <c r="ZH26">
        <f t="shared" si="459"/>
        <v>0</v>
      </c>
      <c r="ZI26">
        <f t="shared" si="460"/>
        <v>0</v>
      </c>
      <c r="ZJ26">
        <f t="shared" si="461"/>
        <v>0</v>
      </c>
      <c r="ZK26">
        <f t="shared" si="462"/>
        <v>0</v>
      </c>
      <c r="ZL26">
        <f t="shared" si="463"/>
        <v>0</v>
      </c>
      <c r="ZM26">
        <f t="shared" si="464"/>
        <v>0</v>
      </c>
      <c r="ZN26">
        <f t="shared" si="465"/>
        <v>0</v>
      </c>
      <c r="ZO26">
        <f t="shared" si="466"/>
        <v>0</v>
      </c>
      <c r="ZP26">
        <f t="shared" si="467"/>
        <v>0</v>
      </c>
      <c r="ZQ26">
        <f t="shared" si="468"/>
        <v>0</v>
      </c>
      <c r="ZR26">
        <f t="shared" si="469"/>
        <v>0</v>
      </c>
      <c r="ZS26">
        <f t="shared" si="470"/>
        <v>0</v>
      </c>
      <c r="ZT26">
        <f t="shared" si="471"/>
        <v>0</v>
      </c>
      <c r="ZU26">
        <f t="shared" si="472"/>
        <v>0</v>
      </c>
      <c r="ZV26">
        <f t="shared" si="473"/>
        <v>0</v>
      </c>
      <c r="ZW26" t="str">
        <f t="shared" si="474"/>
        <v xml:space="preserve">access to local food </v>
      </c>
      <c r="ZX26">
        <f t="shared" si="475"/>
        <v>0</v>
      </c>
      <c r="ZY26">
        <f t="shared" si="476"/>
        <v>0</v>
      </c>
      <c r="ZZ26">
        <f t="shared" si="477"/>
        <v>0</v>
      </c>
      <c r="AAA26">
        <f t="shared" si="478"/>
        <v>0</v>
      </c>
      <c r="AAB26">
        <f t="shared" si="479"/>
        <v>0</v>
      </c>
      <c r="AAC26">
        <f t="shared" si="480"/>
        <v>0</v>
      </c>
      <c r="AAD26">
        <f t="shared" si="481"/>
        <v>0</v>
      </c>
      <c r="AAE26" t="str">
        <f t="shared" ca="1" si="482"/>
        <v>Inc_sales_biz</v>
      </c>
      <c r="AAF26" t="str">
        <f t="shared" ca="1" si="483"/>
        <v>Act_serv</v>
      </c>
      <c r="AAG26" t="str">
        <f t="shared" ca="1" si="484"/>
        <v>TIss_local</v>
      </c>
      <c r="AAH26" t="str">
        <f t="shared" ca="1" si="485"/>
        <v>Ben_farm_an</v>
      </c>
      <c r="AAI26" t="str">
        <f t="shared" ca="1" si="486"/>
        <v>Infl_small_biz</v>
      </c>
      <c r="AAJ26" t="str">
        <f t="shared" ca="1" si="487"/>
        <v>Comms_small_biz</v>
      </c>
    </row>
    <row r="27" spans="2:713" x14ac:dyDescent="0.35">
      <c r="B27">
        <v>460</v>
      </c>
      <c r="C27" s="8">
        <v>40598.472685185188</v>
      </c>
      <c r="D27" t="s">
        <v>232</v>
      </c>
      <c r="E27" t="s">
        <v>2711</v>
      </c>
      <c r="F27">
        <v>1</v>
      </c>
      <c r="G27" t="s">
        <v>223</v>
      </c>
      <c r="H27">
        <v>140145</v>
      </c>
      <c r="I27" t="s">
        <v>2000</v>
      </c>
      <c r="J27">
        <v>100</v>
      </c>
      <c r="K27">
        <v>2</v>
      </c>
      <c r="L27">
        <v>2</v>
      </c>
      <c r="M27">
        <v>3</v>
      </c>
      <c r="N27">
        <v>3</v>
      </c>
      <c r="O27">
        <v>1</v>
      </c>
      <c r="P27">
        <v>75</v>
      </c>
      <c r="Q27">
        <v>0</v>
      </c>
      <c r="R27">
        <v>1</v>
      </c>
      <c r="S27">
        <v>23</v>
      </c>
      <c r="T27">
        <v>0</v>
      </c>
      <c r="U27">
        <v>0</v>
      </c>
      <c r="V27">
        <v>0</v>
      </c>
      <c r="W27">
        <v>0</v>
      </c>
      <c r="Y27">
        <v>0.13</v>
      </c>
      <c r="Z27" s="10">
        <v>0</v>
      </c>
      <c r="AA27" s="10">
        <v>0.65</v>
      </c>
      <c r="AB27" s="10">
        <v>0.05</v>
      </c>
      <c r="AC27" s="10">
        <v>0</v>
      </c>
      <c r="AD27" s="10">
        <v>0</v>
      </c>
      <c r="AE27" s="10">
        <v>0</v>
      </c>
      <c r="AF27" s="10">
        <v>0.3</v>
      </c>
      <c r="AG27" s="10">
        <v>0</v>
      </c>
      <c r="AH27" s="10">
        <v>0</v>
      </c>
      <c r="AR27" t="s">
        <v>265</v>
      </c>
      <c r="AV27" t="s">
        <v>268</v>
      </c>
      <c r="BE27" t="s">
        <v>254</v>
      </c>
      <c r="BF27" t="s">
        <v>315</v>
      </c>
      <c r="BQ27" t="s">
        <v>271</v>
      </c>
      <c r="CB27" t="s">
        <v>323</v>
      </c>
      <c r="CC27" t="s">
        <v>274</v>
      </c>
      <c r="CD27" t="s">
        <v>275</v>
      </c>
      <c r="CF27" t="s">
        <v>388</v>
      </c>
      <c r="CG27" t="s">
        <v>324</v>
      </c>
      <c r="CR27">
        <v>0</v>
      </c>
      <c r="CS27">
        <v>0</v>
      </c>
      <c r="CT27">
        <v>0</v>
      </c>
      <c r="CU27" s="10">
        <v>0</v>
      </c>
      <c r="CV27">
        <v>0</v>
      </c>
      <c r="CW27" s="10">
        <v>0</v>
      </c>
      <c r="CX27" s="10">
        <v>0</v>
      </c>
      <c r="CY27" s="10">
        <v>0</v>
      </c>
      <c r="CZ27" s="10">
        <v>0</v>
      </c>
      <c r="DA27" s="10">
        <v>0</v>
      </c>
      <c r="DB27" s="10">
        <v>0</v>
      </c>
      <c r="DC27" s="10">
        <v>0</v>
      </c>
      <c r="DD27" s="10">
        <v>0</v>
      </c>
      <c r="DE27" s="10">
        <v>0</v>
      </c>
      <c r="DF27" s="10">
        <v>0</v>
      </c>
      <c r="DG27" s="10">
        <v>0</v>
      </c>
      <c r="DH27" s="10">
        <v>0</v>
      </c>
      <c r="DI27" s="10">
        <v>0</v>
      </c>
      <c r="DJ27" s="10">
        <v>0.01</v>
      </c>
      <c r="DK27" s="10">
        <v>0</v>
      </c>
      <c r="DL27" s="10">
        <v>0</v>
      </c>
      <c r="DM27" s="10">
        <v>0</v>
      </c>
      <c r="DN27" s="10">
        <v>0</v>
      </c>
      <c r="DO27" s="10">
        <v>0</v>
      </c>
      <c r="DP27" s="10">
        <v>0</v>
      </c>
      <c r="DQ27" s="10">
        <v>0</v>
      </c>
      <c r="DR27" s="10">
        <v>0</v>
      </c>
      <c r="DS27" s="10">
        <v>0</v>
      </c>
      <c r="DT27" s="10">
        <v>0</v>
      </c>
      <c r="DU27" s="10">
        <v>0</v>
      </c>
      <c r="DV27" s="10">
        <v>0</v>
      </c>
      <c r="DW27" s="10">
        <v>0</v>
      </c>
      <c r="DX27" s="10">
        <v>0</v>
      </c>
      <c r="DY27" s="10">
        <v>0</v>
      </c>
      <c r="DZ27" s="10">
        <v>0.09</v>
      </c>
      <c r="EA27" s="10">
        <v>0</v>
      </c>
      <c r="EB27" s="10">
        <v>0</v>
      </c>
      <c r="EC27" s="10">
        <v>0</v>
      </c>
      <c r="ED27" s="10">
        <v>0</v>
      </c>
      <c r="EE27" s="10">
        <v>0</v>
      </c>
      <c r="EF27" s="10">
        <v>0</v>
      </c>
      <c r="EG27" s="10">
        <v>0</v>
      </c>
      <c r="EH27" s="10">
        <v>0</v>
      </c>
      <c r="EI27" s="10">
        <v>0</v>
      </c>
      <c r="EJ27" s="10">
        <v>0</v>
      </c>
      <c r="EK27" s="10">
        <v>0</v>
      </c>
      <c r="EL27" s="10">
        <v>0</v>
      </c>
      <c r="EM27" s="10">
        <v>0</v>
      </c>
      <c r="EN27" s="10">
        <v>0</v>
      </c>
      <c r="EO27" s="10">
        <v>0</v>
      </c>
      <c r="EP27" s="10">
        <v>0</v>
      </c>
      <c r="EQ27" s="10">
        <v>0</v>
      </c>
      <c r="ER27" s="10">
        <v>0.9</v>
      </c>
      <c r="ES27" s="10">
        <v>0</v>
      </c>
      <c r="ET27" s="10">
        <v>0</v>
      </c>
      <c r="EU27" s="10">
        <v>0</v>
      </c>
      <c r="EV27" s="10">
        <v>0</v>
      </c>
      <c r="EW27" s="10">
        <v>0</v>
      </c>
      <c r="EX27" s="10">
        <v>0</v>
      </c>
      <c r="EY27" s="10">
        <v>0</v>
      </c>
      <c r="EZ27" t="s">
        <v>2001</v>
      </c>
      <c r="FA27" t="s">
        <v>2002</v>
      </c>
      <c r="FB27" t="s">
        <v>227</v>
      </c>
      <c r="FC27" t="s">
        <v>227</v>
      </c>
      <c r="FD27" t="s">
        <v>226</v>
      </c>
      <c r="FE27" t="s">
        <v>226</v>
      </c>
      <c r="FF27" t="s">
        <v>226</v>
      </c>
      <c r="FG27">
        <v>3</v>
      </c>
      <c r="FH27">
        <v>1</v>
      </c>
      <c r="FI27">
        <v>0</v>
      </c>
      <c r="FJ27">
        <v>0</v>
      </c>
      <c r="FK27">
        <v>2</v>
      </c>
      <c r="FL27">
        <v>0</v>
      </c>
      <c r="FM27">
        <v>0</v>
      </c>
      <c r="FN27">
        <v>0</v>
      </c>
      <c r="FO27">
        <v>0</v>
      </c>
      <c r="FP27">
        <v>1</v>
      </c>
      <c r="FQ27">
        <v>0</v>
      </c>
      <c r="FR27">
        <v>0</v>
      </c>
      <c r="FS27">
        <v>0</v>
      </c>
      <c r="FT27">
        <v>0</v>
      </c>
      <c r="FU27">
        <v>2</v>
      </c>
      <c r="FV27">
        <v>0</v>
      </c>
      <c r="FW27">
        <v>0</v>
      </c>
      <c r="FX27">
        <v>0</v>
      </c>
      <c r="FY27">
        <v>1</v>
      </c>
      <c r="FZ27">
        <v>0</v>
      </c>
      <c r="GA27">
        <v>0</v>
      </c>
      <c r="GB27">
        <v>0</v>
      </c>
      <c r="GC27">
        <v>0</v>
      </c>
      <c r="GD27">
        <v>2</v>
      </c>
      <c r="GE27">
        <v>0</v>
      </c>
      <c r="GF27">
        <v>0</v>
      </c>
      <c r="GG27">
        <v>0</v>
      </c>
      <c r="GH27" t="s">
        <v>2003</v>
      </c>
      <c r="GR27" t="s">
        <v>289</v>
      </c>
      <c r="GV27" t="s">
        <v>368</v>
      </c>
      <c r="HE27" t="s">
        <v>291</v>
      </c>
      <c r="HQ27">
        <f t="shared" si="0"/>
        <v>140145</v>
      </c>
      <c r="HR27" t="str">
        <f t="shared" si="1"/>
        <v>D</v>
      </c>
      <c r="HS27">
        <f t="shared" si="2"/>
        <v>5</v>
      </c>
      <c r="HT27">
        <f t="shared" si="3"/>
        <v>1401.45</v>
      </c>
      <c r="HU27">
        <f t="shared" si="4"/>
        <v>105108.75</v>
      </c>
      <c r="HV27">
        <f t="shared" si="5"/>
        <v>0</v>
      </c>
      <c r="HW27">
        <f t="shared" si="6"/>
        <v>1401.45</v>
      </c>
      <c r="HX27">
        <f t="shared" si="7"/>
        <v>32233.350000000002</v>
      </c>
      <c r="HY27">
        <f t="shared" si="8"/>
        <v>0</v>
      </c>
      <c r="HZ27">
        <f t="shared" si="9"/>
        <v>0</v>
      </c>
      <c r="IA27">
        <f t="shared" si="10"/>
        <v>0</v>
      </c>
      <c r="IB27">
        <f t="shared" si="11"/>
        <v>0</v>
      </c>
      <c r="IC27">
        <f t="shared" si="12"/>
        <v>0</v>
      </c>
      <c r="ID27">
        <f t="shared" si="13"/>
        <v>3.25</v>
      </c>
      <c r="IE27">
        <f t="shared" si="14"/>
        <v>0.25</v>
      </c>
      <c r="IF27">
        <f t="shared" si="15"/>
        <v>0</v>
      </c>
      <c r="IG27">
        <f t="shared" si="16"/>
        <v>0</v>
      </c>
      <c r="IH27">
        <f t="shared" si="17"/>
        <v>0</v>
      </c>
      <c r="II27">
        <f t="shared" si="18"/>
        <v>1.5</v>
      </c>
      <c r="IJ27">
        <f t="shared" si="19"/>
        <v>0</v>
      </c>
      <c r="IK27">
        <f t="shared" si="20"/>
        <v>0</v>
      </c>
      <c r="IL27">
        <f t="shared" si="21"/>
        <v>0</v>
      </c>
      <c r="IM27">
        <f t="shared" si="22"/>
        <v>1.3</v>
      </c>
      <c r="IN27">
        <f t="shared" si="23"/>
        <v>0.1</v>
      </c>
      <c r="IO27">
        <f t="shared" si="24"/>
        <v>0</v>
      </c>
      <c r="IP27">
        <f t="shared" si="25"/>
        <v>0</v>
      </c>
      <c r="IQ27">
        <f t="shared" si="26"/>
        <v>0</v>
      </c>
      <c r="IR27">
        <f t="shared" si="27"/>
        <v>0.6</v>
      </c>
      <c r="IS27">
        <f t="shared" si="28"/>
        <v>0</v>
      </c>
      <c r="IT27">
        <f t="shared" si="29"/>
        <v>0</v>
      </c>
      <c r="IU27">
        <f t="shared" si="30"/>
        <v>0</v>
      </c>
      <c r="IV27">
        <f t="shared" si="31"/>
        <v>1.9500000000000002</v>
      </c>
      <c r="IW27">
        <f t="shared" si="32"/>
        <v>0.15000000000000002</v>
      </c>
      <c r="IX27">
        <f t="shared" si="33"/>
        <v>0</v>
      </c>
      <c r="IY27">
        <f t="shared" si="34"/>
        <v>0</v>
      </c>
      <c r="IZ27">
        <f t="shared" si="35"/>
        <v>0</v>
      </c>
      <c r="JA27">
        <f t="shared" si="36"/>
        <v>0.89999999999999991</v>
      </c>
      <c r="JB27">
        <f t="shared" si="37"/>
        <v>0</v>
      </c>
      <c r="JC27">
        <f t="shared" si="38"/>
        <v>0</v>
      </c>
      <c r="JD27">
        <f t="shared" si="39"/>
        <v>0</v>
      </c>
      <c r="JE27">
        <f t="shared" si="40"/>
        <v>91094.25</v>
      </c>
      <c r="JF27">
        <f t="shared" si="41"/>
        <v>7007.25</v>
      </c>
      <c r="JG27">
        <f t="shared" si="42"/>
        <v>0</v>
      </c>
      <c r="JH27">
        <f t="shared" si="43"/>
        <v>0</v>
      </c>
      <c r="JI27">
        <f t="shared" si="44"/>
        <v>0</v>
      </c>
      <c r="JJ27">
        <f t="shared" si="45"/>
        <v>42043.5</v>
      </c>
      <c r="JK27">
        <f t="shared" si="46"/>
        <v>0</v>
      </c>
      <c r="JL27">
        <f t="shared" si="47"/>
        <v>0</v>
      </c>
      <c r="JM27">
        <f t="shared" si="48"/>
        <v>0</v>
      </c>
      <c r="JN27">
        <f t="shared" si="49"/>
        <v>0</v>
      </c>
      <c r="JO27">
        <f t="shared" si="50"/>
        <v>0</v>
      </c>
      <c r="JP27">
        <f t="shared" si="51"/>
        <v>0</v>
      </c>
      <c r="JQ27">
        <f t="shared" si="52"/>
        <v>0</v>
      </c>
      <c r="JR27">
        <f t="shared" si="53"/>
        <v>0</v>
      </c>
      <c r="JS27">
        <f t="shared" si="54"/>
        <v>0</v>
      </c>
      <c r="JT27">
        <f t="shared" si="55"/>
        <v>0</v>
      </c>
      <c r="JU27">
        <f t="shared" si="56"/>
        <v>0</v>
      </c>
      <c r="JV27">
        <f t="shared" si="57"/>
        <v>0</v>
      </c>
      <c r="JW27">
        <f t="shared" si="58"/>
        <v>0</v>
      </c>
      <c r="JX27">
        <f t="shared" si="59"/>
        <v>0</v>
      </c>
      <c r="JY27">
        <f t="shared" si="60"/>
        <v>0</v>
      </c>
      <c r="JZ27">
        <f t="shared" si="61"/>
        <v>0</v>
      </c>
      <c r="KA27">
        <f t="shared" si="62"/>
        <v>0</v>
      </c>
      <c r="KB27">
        <f t="shared" si="63"/>
        <v>0</v>
      </c>
      <c r="KC27">
        <f t="shared" si="64"/>
        <v>0</v>
      </c>
      <c r="KD27">
        <f t="shared" si="65"/>
        <v>0</v>
      </c>
      <c r="KE27">
        <f t="shared" si="66"/>
        <v>0.05</v>
      </c>
      <c r="KF27">
        <f t="shared" si="67"/>
        <v>0</v>
      </c>
      <c r="KG27">
        <f t="shared" si="68"/>
        <v>0</v>
      </c>
      <c r="KH27">
        <f t="shared" si="69"/>
        <v>0</v>
      </c>
      <c r="KI27">
        <f t="shared" si="70"/>
        <v>0</v>
      </c>
      <c r="KJ27">
        <f t="shared" si="71"/>
        <v>0</v>
      </c>
      <c r="KK27">
        <f t="shared" si="72"/>
        <v>0</v>
      </c>
      <c r="KL27">
        <f t="shared" si="73"/>
        <v>0</v>
      </c>
      <c r="KM27">
        <f t="shared" si="74"/>
        <v>0</v>
      </c>
      <c r="KN27">
        <f t="shared" si="75"/>
        <v>0</v>
      </c>
      <c r="KO27">
        <f t="shared" si="76"/>
        <v>0</v>
      </c>
      <c r="KP27">
        <f t="shared" si="77"/>
        <v>0</v>
      </c>
      <c r="KQ27">
        <f t="shared" si="78"/>
        <v>0</v>
      </c>
      <c r="KR27">
        <f t="shared" si="79"/>
        <v>0</v>
      </c>
      <c r="KS27">
        <f t="shared" si="80"/>
        <v>0</v>
      </c>
      <c r="KT27">
        <f t="shared" si="81"/>
        <v>0</v>
      </c>
      <c r="KU27">
        <f t="shared" si="82"/>
        <v>0.44999999999999996</v>
      </c>
      <c r="KV27">
        <f t="shared" si="83"/>
        <v>0</v>
      </c>
      <c r="KW27">
        <f t="shared" si="84"/>
        <v>0</v>
      </c>
      <c r="KX27">
        <f t="shared" si="85"/>
        <v>0</v>
      </c>
      <c r="KY27">
        <f t="shared" si="86"/>
        <v>0</v>
      </c>
      <c r="KZ27">
        <f t="shared" si="87"/>
        <v>0</v>
      </c>
      <c r="LA27">
        <f t="shared" si="88"/>
        <v>0</v>
      </c>
      <c r="LB27">
        <f t="shared" si="89"/>
        <v>0</v>
      </c>
      <c r="LC27">
        <f t="shared" si="90"/>
        <v>0</v>
      </c>
      <c r="LD27">
        <f t="shared" si="91"/>
        <v>0</v>
      </c>
      <c r="LE27">
        <f t="shared" si="92"/>
        <v>0</v>
      </c>
      <c r="LF27">
        <f t="shared" si="93"/>
        <v>0</v>
      </c>
      <c r="LG27">
        <f t="shared" si="94"/>
        <v>0</v>
      </c>
      <c r="LH27">
        <f t="shared" si="95"/>
        <v>0</v>
      </c>
      <c r="LI27">
        <f t="shared" si="96"/>
        <v>0</v>
      </c>
      <c r="LJ27">
        <f t="shared" si="97"/>
        <v>0</v>
      </c>
      <c r="LK27">
        <f t="shared" si="98"/>
        <v>0</v>
      </c>
      <c r="LL27">
        <f t="shared" si="99"/>
        <v>0</v>
      </c>
      <c r="LM27">
        <f t="shared" si="100"/>
        <v>4.5</v>
      </c>
      <c r="LN27">
        <f t="shared" si="101"/>
        <v>0</v>
      </c>
      <c r="LO27">
        <f t="shared" si="102"/>
        <v>0</v>
      </c>
      <c r="LP27">
        <f t="shared" si="103"/>
        <v>0</v>
      </c>
      <c r="LQ27">
        <f t="shared" si="104"/>
        <v>0</v>
      </c>
      <c r="LR27">
        <f t="shared" si="105"/>
        <v>0</v>
      </c>
      <c r="LS27">
        <f t="shared" si="106"/>
        <v>0</v>
      </c>
      <c r="LT27">
        <f t="shared" si="107"/>
        <v>0</v>
      </c>
      <c r="LU27">
        <f t="shared" si="108"/>
        <v>0</v>
      </c>
      <c r="LV27">
        <f t="shared" si="109"/>
        <v>0</v>
      </c>
      <c r="LW27">
        <f t="shared" si="110"/>
        <v>0</v>
      </c>
      <c r="LX27">
        <f t="shared" si="111"/>
        <v>0</v>
      </c>
      <c r="LY27">
        <f t="shared" si="112"/>
        <v>0</v>
      </c>
      <c r="LZ27">
        <f t="shared" si="113"/>
        <v>0</v>
      </c>
      <c r="MA27">
        <f t="shared" si="114"/>
        <v>0</v>
      </c>
      <c r="MB27">
        <f t="shared" si="115"/>
        <v>0</v>
      </c>
      <c r="MC27">
        <f t="shared" si="116"/>
        <v>0</v>
      </c>
      <c r="MD27">
        <f t="shared" si="117"/>
        <v>0</v>
      </c>
      <c r="ME27">
        <f t="shared" si="118"/>
        <v>0</v>
      </c>
      <c r="MF27">
        <f t="shared" si="119"/>
        <v>0</v>
      </c>
      <c r="MG27">
        <f t="shared" si="120"/>
        <v>0</v>
      </c>
      <c r="MH27">
        <f t="shared" si="121"/>
        <v>0</v>
      </c>
      <c r="MI27">
        <f t="shared" si="122"/>
        <v>0</v>
      </c>
      <c r="MJ27">
        <f t="shared" si="123"/>
        <v>0</v>
      </c>
      <c r="MK27">
        <f t="shared" si="124"/>
        <v>0</v>
      </c>
      <c r="ML27">
        <f t="shared" si="125"/>
        <v>0</v>
      </c>
      <c r="MM27">
        <f t="shared" si="126"/>
        <v>0.02</v>
      </c>
      <c r="MN27">
        <f t="shared" si="127"/>
        <v>0</v>
      </c>
      <c r="MO27">
        <f t="shared" si="128"/>
        <v>0</v>
      </c>
      <c r="MP27">
        <f t="shared" si="129"/>
        <v>0</v>
      </c>
      <c r="MQ27">
        <f t="shared" si="130"/>
        <v>0</v>
      </c>
      <c r="MR27">
        <f t="shared" si="131"/>
        <v>0</v>
      </c>
      <c r="MS27">
        <f t="shared" si="132"/>
        <v>0</v>
      </c>
      <c r="MT27">
        <f t="shared" si="133"/>
        <v>0</v>
      </c>
      <c r="MU27">
        <f t="shared" si="134"/>
        <v>0</v>
      </c>
      <c r="MV27">
        <f t="shared" si="135"/>
        <v>0</v>
      </c>
      <c r="MW27">
        <f t="shared" si="136"/>
        <v>0</v>
      </c>
      <c r="MX27">
        <f t="shared" si="137"/>
        <v>0</v>
      </c>
      <c r="MY27">
        <f t="shared" si="138"/>
        <v>0</v>
      </c>
      <c r="MZ27">
        <f t="shared" si="139"/>
        <v>0</v>
      </c>
      <c r="NA27">
        <f t="shared" si="140"/>
        <v>0</v>
      </c>
      <c r="NB27">
        <f t="shared" si="141"/>
        <v>0</v>
      </c>
      <c r="NC27">
        <f t="shared" si="142"/>
        <v>0.18</v>
      </c>
      <c r="ND27">
        <f t="shared" si="143"/>
        <v>0</v>
      </c>
      <c r="NE27">
        <f t="shared" si="144"/>
        <v>0</v>
      </c>
      <c r="NF27">
        <f t="shared" si="145"/>
        <v>0</v>
      </c>
      <c r="NG27">
        <f t="shared" si="146"/>
        <v>0</v>
      </c>
      <c r="NH27">
        <f t="shared" si="147"/>
        <v>0</v>
      </c>
      <c r="NI27">
        <f t="shared" si="148"/>
        <v>0</v>
      </c>
      <c r="NJ27">
        <f t="shared" si="149"/>
        <v>0</v>
      </c>
      <c r="NK27">
        <f t="shared" si="150"/>
        <v>0</v>
      </c>
      <c r="NL27">
        <f t="shared" si="151"/>
        <v>0</v>
      </c>
      <c r="NM27">
        <f t="shared" si="152"/>
        <v>0</v>
      </c>
      <c r="NN27">
        <f t="shared" si="153"/>
        <v>0</v>
      </c>
      <c r="NO27">
        <f t="shared" si="154"/>
        <v>0</v>
      </c>
      <c r="NP27">
        <f t="shared" si="155"/>
        <v>0</v>
      </c>
      <c r="NQ27">
        <f t="shared" si="156"/>
        <v>0</v>
      </c>
      <c r="NR27">
        <f t="shared" si="157"/>
        <v>0</v>
      </c>
      <c r="NS27">
        <f t="shared" si="158"/>
        <v>0</v>
      </c>
      <c r="NT27">
        <f t="shared" si="159"/>
        <v>0</v>
      </c>
      <c r="NU27">
        <f t="shared" si="160"/>
        <v>1.8</v>
      </c>
      <c r="NV27">
        <f t="shared" si="161"/>
        <v>0</v>
      </c>
      <c r="NW27">
        <f t="shared" si="162"/>
        <v>0</v>
      </c>
      <c r="NX27">
        <f t="shared" si="163"/>
        <v>0</v>
      </c>
      <c r="NY27">
        <f t="shared" si="164"/>
        <v>0</v>
      </c>
      <c r="NZ27">
        <f t="shared" si="165"/>
        <v>0</v>
      </c>
      <c r="OA27">
        <f t="shared" si="166"/>
        <v>0</v>
      </c>
      <c r="OB27">
        <f t="shared" si="167"/>
        <v>0</v>
      </c>
      <c r="OC27">
        <f t="shared" si="168"/>
        <v>0</v>
      </c>
      <c r="OD27">
        <f t="shared" si="169"/>
        <v>0</v>
      </c>
      <c r="OE27">
        <f t="shared" si="170"/>
        <v>0</v>
      </c>
      <c r="OF27">
        <f t="shared" si="171"/>
        <v>0</v>
      </c>
      <c r="OG27">
        <f t="shared" si="172"/>
        <v>0</v>
      </c>
      <c r="OH27">
        <f t="shared" si="173"/>
        <v>0</v>
      </c>
      <c r="OI27">
        <f t="shared" si="174"/>
        <v>0</v>
      </c>
      <c r="OJ27">
        <f t="shared" si="175"/>
        <v>0</v>
      </c>
      <c r="OK27">
        <f t="shared" si="176"/>
        <v>0</v>
      </c>
      <c r="OL27">
        <f t="shared" si="177"/>
        <v>0</v>
      </c>
      <c r="OM27">
        <f t="shared" si="178"/>
        <v>0</v>
      </c>
      <c r="ON27">
        <f t="shared" si="179"/>
        <v>0</v>
      </c>
      <c r="OO27">
        <f t="shared" si="180"/>
        <v>0</v>
      </c>
      <c r="OP27">
        <f t="shared" si="181"/>
        <v>0</v>
      </c>
      <c r="OQ27">
        <f t="shared" si="182"/>
        <v>0</v>
      </c>
      <c r="OR27">
        <f t="shared" si="183"/>
        <v>0</v>
      </c>
      <c r="OS27">
        <f t="shared" si="184"/>
        <v>0</v>
      </c>
      <c r="OT27">
        <f t="shared" si="185"/>
        <v>0</v>
      </c>
      <c r="OU27">
        <f t="shared" si="186"/>
        <v>0.03</v>
      </c>
      <c r="OV27">
        <f t="shared" si="187"/>
        <v>0</v>
      </c>
      <c r="OW27">
        <f t="shared" si="188"/>
        <v>0</v>
      </c>
      <c r="OX27">
        <f t="shared" si="189"/>
        <v>0</v>
      </c>
      <c r="OY27">
        <f t="shared" si="190"/>
        <v>0</v>
      </c>
      <c r="OZ27">
        <f t="shared" si="191"/>
        <v>0</v>
      </c>
      <c r="PA27">
        <f t="shared" si="192"/>
        <v>0</v>
      </c>
      <c r="PB27">
        <f t="shared" si="193"/>
        <v>0</v>
      </c>
      <c r="PC27">
        <f t="shared" si="194"/>
        <v>0</v>
      </c>
      <c r="PD27">
        <f t="shared" si="195"/>
        <v>0</v>
      </c>
      <c r="PE27">
        <f t="shared" si="196"/>
        <v>0</v>
      </c>
      <c r="PF27">
        <f t="shared" si="197"/>
        <v>0</v>
      </c>
      <c r="PG27">
        <f t="shared" si="198"/>
        <v>0</v>
      </c>
      <c r="PH27">
        <f t="shared" si="199"/>
        <v>0</v>
      </c>
      <c r="PI27">
        <f t="shared" si="200"/>
        <v>0</v>
      </c>
      <c r="PJ27">
        <f t="shared" si="201"/>
        <v>0</v>
      </c>
      <c r="PK27">
        <f t="shared" si="202"/>
        <v>0.27</v>
      </c>
      <c r="PL27">
        <f t="shared" si="203"/>
        <v>0</v>
      </c>
      <c r="PM27">
        <f t="shared" si="204"/>
        <v>0</v>
      </c>
      <c r="PN27">
        <f t="shared" si="205"/>
        <v>0</v>
      </c>
      <c r="PO27">
        <f t="shared" si="206"/>
        <v>0</v>
      </c>
      <c r="PP27">
        <f t="shared" si="207"/>
        <v>0</v>
      </c>
      <c r="PQ27">
        <f t="shared" si="208"/>
        <v>0</v>
      </c>
      <c r="PR27">
        <f t="shared" si="209"/>
        <v>0</v>
      </c>
      <c r="PS27">
        <f t="shared" si="210"/>
        <v>0</v>
      </c>
      <c r="PT27">
        <f t="shared" si="211"/>
        <v>0</v>
      </c>
      <c r="PU27">
        <f t="shared" si="212"/>
        <v>0</v>
      </c>
      <c r="PV27">
        <f t="shared" si="213"/>
        <v>0</v>
      </c>
      <c r="PW27">
        <f t="shared" si="214"/>
        <v>0</v>
      </c>
      <c r="PX27">
        <f t="shared" si="215"/>
        <v>0</v>
      </c>
      <c r="PY27">
        <f t="shared" si="216"/>
        <v>0</v>
      </c>
      <c r="PZ27">
        <f t="shared" si="217"/>
        <v>0</v>
      </c>
      <c r="QA27">
        <f t="shared" si="218"/>
        <v>0</v>
      </c>
      <c r="QB27">
        <f t="shared" si="219"/>
        <v>0</v>
      </c>
      <c r="QC27">
        <f t="shared" si="220"/>
        <v>2.7</v>
      </c>
      <c r="QD27">
        <f t="shared" si="221"/>
        <v>0</v>
      </c>
      <c r="QE27">
        <f t="shared" si="222"/>
        <v>0</v>
      </c>
      <c r="QF27">
        <f t="shared" si="223"/>
        <v>0</v>
      </c>
      <c r="QG27">
        <f t="shared" si="224"/>
        <v>0</v>
      </c>
      <c r="QH27">
        <f t="shared" si="225"/>
        <v>0</v>
      </c>
      <c r="QI27">
        <f t="shared" si="226"/>
        <v>0</v>
      </c>
      <c r="QJ27">
        <f t="shared" si="227"/>
        <v>0</v>
      </c>
      <c r="QK27">
        <f t="shared" si="228"/>
        <v>0</v>
      </c>
      <c r="QL27">
        <f t="shared" si="229"/>
        <v>0</v>
      </c>
      <c r="QM27">
        <f t="shared" si="230"/>
        <v>0</v>
      </c>
      <c r="QN27">
        <f t="shared" si="231"/>
        <v>0</v>
      </c>
      <c r="QO27">
        <f t="shared" si="232"/>
        <v>0</v>
      </c>
      <c r="QP27">
        <f t="shared" si="233"/>
        <v>0</v>
      </c>
      <c r="QQ27">
        <f t="shared" si="234"/>
        <v>0</v>
      </c>
      <c r="QR27">
        <f t="shared" si="235"/>
        <v>0</v>
      </c>
      <c r="QS27">
        <f t="shared" si="236"/>
        <v>0</v>
      </c>
      <c r="QT27">
        <f t="shared" si="237"/>
        <v>0</v>
      </c>
      <c r="QU27">
        <f t="shared" si="238"/>
        <v>0</v>
      </c>
      <c r="QV27">
        <f t="shared" si="239"/>
        <v>0</v>
      </c>
      <c r="QW27">
        <f t="shared" si="240"/>
        <v>0</v>
      </c>
      <c r="QX27">
        <f t="shared" si="241"/>
        <v>0</v>
      </c>
      <c r="QY27">
        <f t="shared" si="242"/>
        <v>0</v>
      </c>
      <c r="QZ27">
        <f t="shared" si="243"/>
        <v>0</v>
      </c>
      <c r="RA27">
        <f t="shared" si="244"/>
        <v>0</v>
      </c>
      <c r="RB27">
        <f t="shared" si="245"/>
        <v>0</v>
      </c>
      <c r="RC27">
        <f t="shared" si="246"/>
        <v>1401.45</v>
      </c>
      <c r="RD27">
        <f t="shared" si="247"/>
        <v>0</v>
      </c>
      <c r="RE27">
        <f t="shared" si="248"/>
        <v>0</v>
      </c>
      <c r="RF27">
        <f t="shared" si="249"/>
        <v>0</v>
      </c>
      <c r="RG27">
        <f t="shared" si="250"/>
        <v>0</v>
      </c>
      <c r="RH27">
        <f t="shared" si="251"/>
        <v>0</v>
      </c>
      <c r="RI27">
        <f t="shared" si="252"/>
        <v>0</v>
      </c>
      <c r="RJ27">
        <f t="shared" si="253"/>
        <v>0</v>
      </c>
      <c r="RK27">
        <f t="shared" si="254"/>
        <v>0</v>
      </c>
      <c r="RL27">
        <f t="shared" si="255"/>
        <v>0</v>
      </c>
      <c r="RM27">
        <f t="shared" si="256"/>
        <v>0</v>
      </c>
      <c r="RN27">
        <f t="shared" si="257"/>
        <v>0</v>
      </c>
      <c r="RO27">
        <f t="shared" si="258"/>
        <v>0</v>
      </c>
      <c r="RP27">
        <f t="shared" si="259"/>
        <v>0</v>
      </c>
      <c r="RQ27">
        <f t="shared" si="260"/>
        <v>0</v>
      </c>
      <c r="RR27">
        <f t="shared" si="261"/>
        <v>0</v>
      </c>
      <c r="RS27">
        <f t="shared" si="262"/>
        <v>12613.05</v>
      </c>
      <c r="RT27">
        <f t="shared" si="263"/>
        <v>0</v>
      </c>
      <c r="RU27">
        <f t="shared" si="264"/>
        <v>0</v>
      </c>
      <c r="RV27">
        <f t="shared" si="265"/>
        <v>0</v>
      </c>
      <c r="RW27">
        <f t="shared" si="266"/>
        <v>0</v>
      </c>
      <c r="RX27">
        <f t="shared" si="267"/>
        <v>0</v>
      </c>
      <c r="RY27">
        <f t="shared" si="268"/>
        <v>0</v>
      </c>
      <c r="RZ27">
        <f t="shared" si="269"/>
        <v>0</v>
      </c>
      <c r="SA27">
        <f t="shared" si="270"/>
        <v>0</v>
      </c>
      <c r="SB27">
        <f t="shared" si="271"/>
        <v>0</v>
      </c>
      <c r="SC27">
        <f t="shared" si="272"/>
        <v>0</v>
      </c>
      <c r="SD27">
        <f t="shared" si="273"/>
        <v>0</v>
      </c>
      <c r="SE27">
        <f t="shared" si="274"/>
        <v>0</v>
      </c>
      <c r="SF27">
        <f t="shared" si="275"/>
        <v>0</v>
      </c>
      <c r="SG27">
        <f t="shared" si="276"/>
        <v>0</v>
      </c>
      <c r="SH27">
        <f t="shared" si="277"/>
        <v>0</v>
      </c>
      <c r="SI27">
        <f t="shared" si="278"/>
        <v>0</v>
      </c>
      <c r="SJ27">
        <f t="shared" si="279"/>
        <v>0</v>
      </c>
      <c r="SK27">
        <f t="shared" si="280"/>
        <v>126130.5</v>
      </c>
      <c r="SL27">
        <f t="shared" si="281"/>
        <v>0</v>
      </c>
      <c r="SM27">
        <f t="shared" si="282"/>
        <v>0</v>
      </c>
      <c r="SN27">
        <f t="shared" si="283"/>
        <v>0</v>
      </c>
      <c r="SO27">
        <f t="shared" si="284"/>
        <v>0</v>
      </c>
      <c r="SP27">
        <f t="shared" si="285"/>
        <v>0</v>
      </c>
      <c r="SQ27">
        <f t="shared" si="286"/>
        <v>0</v>
      </c>
      <c r="SR27">
        <f t="shared" si="287"/>
        <v>0</v>
      </c>
      <c r="SS27">
        <f t="shared" si="288"/>
        <v>0</v>
      </c>
      <c r="ST27">
        <f t="shared" si="289"/>
        <v>5</v>
      </c>
      <c r="SU27">
        <f t="shared" si="290"/>
        <v>0</v>
      </c>
      <c r="SV27">
        <f t="shared" si="291"/>
        <v>0</v>
      </c>
      <c r="SW27">
        <f t="shared" si="292"/>
        <v>0</v>
      </c>
      <c r="SX27">
        <f t="shared" si="293"/>
        <v>5</v>
      </c>
      <c r="SY27">
        <f t="shared" si="294"/>
        <v>0</v>
      </c>
      <c r="SZ27">
        <f t="shared" si="295"/>
        <v>0</v>
      </c>
      <c r="TA27">
        <f t="shared" si="296"/>
        <v>5</v>
      </c>
      <c r="TB27">
        <f t="shared" si="297"/>
        <v>0</v>
      </c>
      <c r="TC27">
        <f t="shared" si="298"/>
        <v>0</v>
      </c>
      <c r="TD27">
        <f t="shared" si="299"/>
        <v>0</v>
      </c>
      <c r="TE27">
        <f t="shared" si="300"/>
        <v>5</v>
      </c>
      <c r="TF27">
        <f t="shared" si="301"/>
        <v>0</v>
      </c>
      <c r="TG27">
        <f t="shared" si="302"/>
        <v>0</v>
      </c>
      <c r="TH27">
        <f t="shared" si="303"/>
        <v>0</v>
      </c>
      <c r="TI27">
        <f t="shared" si="304"/>
        <v>5</v>
      </c>
      <c r="TJ27">
        <f t="shared" si="305"/>
        <v>0</v>
      </c>
      <c r="TK27">
        <f t="shared" si="306"/>
        <v>0</v>
      </c>
      <c r="TL27">
        <f t="shared" si="307"/>
        <v>0</v>
      </c>
      <c r="TM27">
        <f t="shared" si="308"/>
        <v>3</v>
      </c>
      <c r="TN27">
        <f t="shared" si="309"/>
        <v>5</v>
      </c>
      <c r="TO27">
        <f t="shared" si="310"/>
        <v>0</v>
      </c>
      <c r="TP27">
        <f t="shared" si="311"/>
        <v>0</v>
      </c>
      <c r="TQ27">
        <f t="shared" si="312"/>
        <v>4</v>
      </c>
      <c r="TR27">
        <f t="shared" si="313"/>
        <v>0</v>
      </c>
      <c r="TS27">
        <f t="shared" si="314"/>
        <v>0</v>
      </c>
      <c r="TT27">
        <f t="shared" si="315"/>
        <v>0</v>
      </c>
      <c r="TU27">
        <f t="shared" si="316"/>
        <v>0</v>
      </c>
      <c r="TV27">
        <f t="shared" si="317"/>
        <v>6</v>
      </c>
      <c r="TW27">
        <f t="shared" si="318"/>
        <v>10</v>
      </c>
      <c r="TX27">
        <f t="shared" si="319"/>
        <v>0</v>
      </c>
      <c r="TY27">
        <f t="shared" si="320"/>
        <v>0</v>
      </c>
      <c r="TZ27">
        <f t="shared" si="321"/>
        <v>8</v>
      </c>
      <c r="UA27">
        <f t="shared" si="322"/>
        <v>0</v>
      </c>
      <c r="UB27">
        <f t="shared" si="323"/>
        <v>0</v>
      </c>
      <c r="UC27">
        <f t="shared" si="324"/>
        <v>0</v>
      </c>
      <c r="UD27">
        <f t="shared" si="325"/>
        <v>0</v>
      </c>
      <c r="UE27">
        <f t="shared" si="326"/>
        <v>5</v>
      </c>
      <c r="UF27">
        <f t="shared" si="327"/>
        <v>0</v>
      </c>
      <c r="UG27">
        <f t="shared" si="328"/>
        <v>0</v>
      </c>
      <c r="UH27">
        <f t="shared" si="329"/>
        <v>0</v>
      </c>
      <c r="UI27">
        <f t="shared" si="330"/>
        <v>0</v>
      </c>
      <c r="UJ27">
        <f t="shared" si="331"/>
        <v>4</v>
      </c>
      <c r="UK27">
        <f t="shared" si="332"/>
        <v>0</v>
      </c>
      <c r="UL27">
        <f t="shared" si="333"/>
        <v>0</v>
      </c>
      <c r="UM27">
        <f t="shared" si="334"/>
        <v>0</v>
      </c>
      <c r="UN27">
        <f t="shared" si="335"/>
        <v>10</v>
      </c>
      <c r="UO27">
        <f t="shared" si="336"/>
        <v>0</v>
      </c>
      <c r="UP27">
        <f t="shared" si="337"/>
        <v>0</v>
      </c>
      <c r="UQ27">
        <f t="shared" si="338"/>
        <v>0</v>
      </c>
      <c r="UR27">
        <f t="shared" si="339"/>
        <v>0</v>
      </c>
      <c r="US27">
        <f t="shared" si="340"/>
        <v>8</v>
      </c>
      <c r="UT27">
        <f t="shared" si="341"/>
        <v>0</v>
      </c>
      <c r="UU27">
        <f t="shared" si="342"/>
        <v>0</v>
      </c>
      <c r="UV27">
        <f t="shared" si="343"/>
        <v>0</v>
      </c>
      <c r="UW27">
        <f t="shared" si="344"/>
        <v>5</v>
      </c>
      <c r="UX27">
        <f t="shared" si="345"/>
        <v>0</v>
      </c>
      <c r="UY27">
        <f t="shared" si="346"/>
        <v>0</v>
      </c>
      <c r="UZ27">
        <f t="shared" si="347"/>
        <v>0</v>
      </c>
      <c r="VA27">
        <f t="shared" si="348"/>
        <v>0</v>
      </c>
      <c r="VB27">
        <f t="shared" si="349"/>
        <v>4</v>
      </c>
      <c r="VC27">
        <f t="shared" si="350"/>
        <v>0</v>
      </c>
      <c r="VD27">
        <f t="shared" si="351"/>
        <v>0</v>
      </c>
      <c r="VE27">
        <f t="shared" si="352"/>
        <v>0</v>
      </c>
      <c r="VF27">
        <f t="shared" si="353"/>
        <v>10</v>
      </c>
      <c r="VG27">
        <f t="shared" si="354"/>
        <v>0</v>
      </c>
      <c r="VH27">
        <f t="shared" si="355"/>
        <v>0</v>
      </c>
      <c r="VI27">
        <f t="shared" si="356"/>
        <v>0</v>
      </c>
      <c r="VJ27">
        <f t="shared" si="357"/>
        <v>0</v>
      </c>
      <c r="VK27">
        <f t="shared" si="358"/>
        <v>8</v>
      </c>
      <c r="VL27">
        <f t="shared" si="359"/>
        <v>0</v>
      </c>
      <c r="VM27">
        <f t="shared" si="360"/>
        <v>0</v>
      </c>
      <c r="VN27">
        <f t="shared" si="361"/>
        <v>0</v>
      </c>
      <c r="VO27">
        <f t="shared" si="362"/>
        <v>0</v>
      </c>
      <c r="VP27">
        <f t="shared" si="363"/>
        <v>0</v>
      </c>
      <c r="VQ27">
        <f t="shared" si="364"/>
        <v>0</v>
      </c>
      <c r="VR27">
        <f t="shared" si="365"/>
        <v>0</v>
      </c>
      <c r="VS27">
        <f t="shared" si="366"/>
        <v>0</v>
      </c>
      <c r="VT27">
        <f t="shared" si="367"/>
        <v>0</v>
      </c>
      <c r="VU27">
        <f t="shared" si="368"/>
        <v>0</v>
      </c>
      <c r="VV27">
        <f t="shared" si="369"/>
        <v>0</v>
      </c>
      <c r="VW27">
        <f t="shared" si="370"/>
        <v>0</v>
      </c>
      <c r="VX27">
        <f t="shared" si="371"/>
        <v>0</v>
      </c>
      <c r="VY27">
        <f t="shared" si="372"/>
        <v>0</v>
      </c>
      <c r="VZ27">
        <f t="shared" si="373"/>
        <v>0</v>
      </c>
      <c r="WA27">
        <f t="shared" si="374"/>
        <v>0</v>
      </c>
      <c r="WB27">
        <f t="shared" si="375"/>
        <v>0</v>
      </c>
      <c r="WC27">
        <f t="shared" si="376"/>
        <v>0</v>
      </c>
      <c r="WD27">
        <f t="shared" si="377"/>
        <v>0</v>
      </c>
      <c r="WE27">
        <f t="shared" si="378"/>
        <v>0</v>
      </c>
      <c r="WF27">
        <f t="shared" si="379"/>
        <v>0</v>
      </c>
      <c r="WG27">
        <f t="shared" si="380"/>
        <v>0</v>
      </c>
      <c r="WH27">
        <f t="shared" si="381"/>
        <v>0</v>
      </c>
      <c r="WI27">
        <f t="shared" si="382"/>
        <v>0</v>
      </c>
      <c r="WJ27">
        <f t="shared" si="383"/>
        <v>0</v>
      </c>
      <c r="WK27">
        <f t="shared" si="384"/>
        <v>0</v>
      </c>
      <c r="WL27">
        <f t="shared" si="385"/>
        <v>0</v>
      </c>
      <c r="WM27">
        <f t="shared" si="386"/>
        <v>0</v>
      </c>
      <c r="WN27">
        <f t="shared" si="387"/>
        <v>0</v>
      </c>
      <c r="WO27">
        <f t="shared" si="388"/>
        <v>0</v>
      </c>
      <c r="WP27">
        <f t="shared" si="389"/>
        <v>0</v>
      </c>
      <c r="WQ27">
        <f t="shared" si="390"/>
        <v>0</v>
      </c>
      <c r="WR27">
        <f t="shared" si="391"/>
        <v>0</v>
      </c>
      <c r="WS27">
        <f t="shared" si="392"/>
        <v>0</v>
      </c>
      <c r="WT27">
        <f t="shared" si="393"/>
        <v>0</v>
      </c>
      <c r="WU27">
        <f t="shared" si="394"/>
        <v>0</v>
      </c>
      <c r="WV27">
        <f t="shared" si="395"/>
        <v>0</v>
      </c>
      <c r="WW27">
        <f t="shared" si="396"/>
        <v>0</v>
      </c>
      <c r="WX27">
        <f t="shared" si="397"/>
        <v>0</v>
      </c>
      <c r="WY27">
        <f t="shared" si="398"/>
        <v>0</v>
      </c>
      <c r="WZ27">
        <f t="shared" si="399"/>
        <v>0</v>
      </c>
      <c r="XA27">
        <f t="shared" si="400"/>
        <v>0</v>
      </c>
      <c r="XB27">
        <f t="shared" si="401"/>
        <v>0</v>
      </c>
      <c r="XC27">
        <f t="shared" si="402"/>
        <v>0</v>
      </c>
      <c r="XD27">
        <f t="shared" si="403"/>
        <v>0</v>
      </c>
      <c r="XE27">
        <f t="shared" si="404"/>
        <v>0</v>
      </c>
      <c r="XF27">
        <f t="shared" si="405"/>
        <v>0</v>
      </c>
      <c r="XG27">
        <f t="shared" si="406"/>
        <v>0</v>
      </c>
      <c r="XH27">
        <f t="shared" si="407"/>
        <v>0</v>
      </c>
      <c r="XI27">
        <f t="shared" si="408"/>
        <v>0</v>
      </c>
      <c r="XJ27">
        <f t="shared" si="409"/>
        <v>0</v>
      </c>
      <c r="XK27">
        <f t="shared" si="410"/>
        <v>0</v>
      </c>
      <c r="XL27">
        <f t="shared" si="411"/>
        <v>0</v>
      </c>
      <c r="XM27">
        <f t="shared" si="412"/>
        <v>0</v>
      </c>
      <c r="XN27">
        <f t="shared" si="413"/>
        <v>0</v>
      </c>
      <c r="XO27">
        <f t="shared" si="414"/>
        <v>1</v>
      </c>
      <c r="XP27">
        <f t="shared" si="415"/>
        <v>0</v>
      </c>
      <c r="XQ27">
        <f t="shared" si="416"/>
        <v>0</v>
      </c>
      <c r="XR27">
        <f t="shared" si="417"/>
        <v>0</v>
      </c>
      <c r="XS27">
        <f t="shared" si="418"/>
        <v>0</v>
      </c>
      <c r="XT27">
        <f t="shared" si="419"/>
        <v>0</v>
      </c>
      <c r="XU27">
        <f t="shared" si="420"/>
        <v>0</v>
      </c>
      <c r="XV27">
        <f t="shared" si="421"/>
        <v>0</v>
      </c>
      <c r="XW27">
        <f t="shared" si="422"/>
        <v>0</v>
      </c>
      <c r="XX27">
        <f t="shared" si="423"/>
        <v>0</v>
      </c>
      <c r="XY27">
        <f t="shared" si="424"/>
        <v>0</v>
      </c>
      <c r="XZ27">
        <f t="shared" si="425"/>
        <v>0</v>
      </c>
      <c r="YA27">
        <f t="shared" si="426"/>
        <v>0</v>
      </c>
      <c r="YB27">
        <f t="shared" si="427"/>
        <v>0</v>
      </c>
      <c r="YC27">
        <f t="shared" si="428"/>
        <v>0</v>
      </c>
      <c r="YD27">
        <f t="shared" si="429"/>
        <v>0</v>
      </c>
      <c r="YE27">
        <f t="shared" si="430"/>
        <v>0</v>
      </c>
      <c r="YF27">
        <f t="shared" si="431"/>
        <v>0</v>
      </c>
      <c r="YG27">
        <f t="shared" si="432"/>
        <v>0</v>
      </c>
      <c r="YH27">
        <f t="shared" si="433"/>
        <v>0</v>
      </c>
      <c r="YI27">
        <f t="shared" si="434"/>
        <v>0</v>
      </c>
      <c r="YJ27">
        <f t="shared" si="435"/>
        <v>0</v>
      </c>
      <c r="YK27">
        <f t="shared" si="436"/>
        <v>0</v>
      </c>
      <c r="YL27">
        <f t="shared" si="437"/>
        <v>0</v>
      </c>
      <c r="YM27">
        <f t="shared" si="438"/>
        <v>0</v>
      </c>
      <c r="YN27">
        <f t="shared" si="439"/>
        <v>0</v>
      </c>
      <c r="YO27">
        <f t="shared" si="440"/>
        <v>0</v>
      </c>
      <c r="YP27">
        <f t="shared" si="441"/>
        <v>0</v>
      </c>
      <c r="YQ27">
        <f t="shared" si="442"/>
        <v>0</v>
      </c>
      <c r="YR27">
        <f t="shared" si="443"/>
        <v>0</v>
      </c>
      <c r="YS27">
        <f t="shared" si="444"/>
        <v>0</v>
      </c>
      <c r="YT27">
        <f t="shared" si="445"/>
        <v>0</v>
      </c>
      <c r="YU27">
        <f t="shared" si="446"/>
        <v>0</v>
      </c>
      <c r="YV27">
        <f t="shared" si="447"/>
        <v>0</v>
      </c>
      <c r="YW27">
        <f t="shared" si="448"/>
        <v>0</v>
      </c>
      <c r="YX27">
        <f t="shared" si="449"/>
        <v>0</v>
      </c>
      <c r="YY27">
        <f t="shared" si="450"/>
        <v>0</v>
      </c>
      <c r="YZ27">
        <f t="shared" si="451"/>
        <v>0</v>
      </c>
      <c r="ZA27">
        <f t="shared" si="452"/>
        <v>0</v>
      </c>
      <c r="ZB27">
        <f t="shared" si="453"/>
        <v>0</v>
      </c>
      <c r="ZC27">
        <f t="shared" si="454"/>
        <v>0</v>
      </c>
      <c r="ZD27">
        <f t="shared" si="455"/>
        <v>0</v>
      </c>
      <c r="ZE27">
        <f t="shared" si="456"/>
        <v>0</v>
      </c>
      <c r="ZF27">
        <f t="shared" si="457"/>
        <v>0</v>
      </c>
      <c r="ZG27">
        <f t="shared" si="458"/>
        <v>0</v>
      </c>
      <c r="ZH27">
        <f t="shared" si="459"/>
        <v>0</v>
      </c>
      <c r="ZI27">
        <f t="shared" si="460"/>
        <v>0</v>
      </c>
      <c r="ZJ27">
        <f t="shared" si="461"/>
        <v>0</v>
      </c>
      <c r="ZK27">
        <f t="shared" si="462"/>
        <v>0</v>
      </c>
      <c r="ZL27">
        <f t="shared" si="463"/>
        <v>0</v>
      </c>
      <c r="ZM27">
        <f t="shared" si="464"/>
        <v>0</v>
      </c>
      <c r="ZN27">
        <f t="shared" si="465"/>
        <v>0</v>
      </c>
      <c r="ZO27">
        <f t="shared" si="466"/>
        <v>0</v>
      </c>
      <c r="ZP27">
        <f t="shared" si="467"/>
        <v>0</v>
      </c>
      <c r="ZQ27">
        <f t="shared" si="468"/>
        <v>0</v>
      </c>
      <c r="ZR27">
        <f t="shared" si="469"/>
        <v>0</v>
      </c>
      <c r="ZS27">
        <f t="shared" si="470"/>
        <v>0</v>
      </c>
      <c r="ZT27">
        <f t="shared" si="471"/>
        <v>0</v>
      </c>
      <c r="ZU27">
        <f t="shared" si="472"/>
        <v>0</v>
      </c>
      <c r="ZV27">
        <f t="shared" si="473"/>
        <v>0</v>
      </c>
      <c r="ZW27" t="str">
        <f t="shared" si="474"/>
        <v>Local food retail</v>
      </c>
      <c r="ZX27">
        <f t="shared" si="475"/>
        <v>0</v>
      </c>
      <c r="ZY27">
        <f t="shared" si="476"/>
        <v>0</v>
      </c>
      <c r="ZZ27">
        <f t="shared" si="477"/>
        <v>0</v>
      </c>
      <c r="AAA27">
        <f t="shared" si="478"/>
        <v>0</v>
      </c>
      <c r="AAB27">
        <f t="shared" si="479"/>
        <v>0</v>
      </c>
      <c r="AAC27">
        <f t="shared" si="480"/>
        <v>0</v>
      </c>
      <c r="AAD27">
        <f t="shared" si="481"/>
        <v>0</v>
      </c>
      <c r="AAE27" t="str">
        <f t="shared" ca="1" si="482"/>
        <v>Inc_grant_public</v>
      </c>
      <c r="AAF27" t="str">
        <f t="shared" ca="1" si="483"/>
        <v>Act_serv</v>
      </c>
      <c r="AAG27" t="str">
        <f t="shared" ca="1" si="484"/>
        <v>TIss_retail</v>
      </c>
      <c r="AAH27" t="str">
        <f t="shared" ca="1" si="485"/>
        <v>Ben_cons</v>
      </c>
      <c r="AAI27" t="str">
        <f t="shared" ca="1" si="486"/>
        <v>Infl_small_biz</v>
      </c>
      <c r="AAJ27" t="str">
        <f t="shared" ca="1" si="487"/>
        <v>Comms_small_biz</v>
      </c>
      <c r="AAK27">
        <f t="shared" ref="AAK27:AAK38" si="489">(UE27-UW27)*(UE27-UW27)+(UF27-UX27)*(UF27-UX27)+(UG27-UY27)*(UG27-UY27)+(UH27-UZ27)*(UH27-UZ27)+(UI27-VA27)*(UI27-VA27)+(UJ27-VB27)*(UJ27-VB27)+(UK27-VC27)*(UK27-VC27)+(UL27-VD27)*(UL27-VD27)+(UM27-VE27)*(UM27-VE27)</f>
        <v>0</v>
      </c>
    </row>
    <row r="28" spans="2:713" x14ac:dyDescent="0.35">
      <c r="B28">
        <v>46</v>
      </c>
      <c r="C28" s="8">
        <v>40578.320787037039</v>
      </c>
      <c r="D28" t="s">
        <v>221</v>
      </c>
      <c r="E28" t="s">
        <v>2712</v>
      </c>
      <c r="G28" t="s">
        <v>223</v>
      </c>
      <c r="H28">
        <v>143979</v>
      </c>
      <c r="I28" s="9">
        <v>40268</v>
      </c>
      <c r="J28">
        <v>100</v>
      </c>
      <c r="K28">
        <v>2.4</v>
      </c>
      <c r="L28">
        <v>2.4</v>
      </c>
      <c r="M28">
        <v>0</v>
      </c>
      <c r="N28">
        <v>0</v>
      </c>
      <c r="O28">
        <v>0</v>
      </c>
      <c r="P28">
        <v>75</v>
      </c>
      <c r="Q28">
        <v>0</v>
      </c>
      <c r="R28">
        <v>1</v>
      </c>
      <c r="S28">
        <v>0</v>
      </c>
      <c r="T28">
        <v>24</v>
      </c>
      <c r="U28">
        <v>0</v>
      </c>
      <c r="V28">
        <v>0</v>
      </c>
      <c r="W28">
        <v>0</v>
      </c>
      <c r="Y28">
        <v>5.7599999999999998E-2</v>
      </c>
      <c r="Z28" s="10">
        <v>0</v>
      </c>
      <c r="AA28" s="10">
        <v>0.23</v>
      </c>
      <c r="AB28" s="10">
        <v>0.3</v>
      </c>
      <c r="AC28" s="10">
        <v>0</v>
      </c>
      <c r="AD28" s="10">
        <v>0</v>
      </c>
      <c r="AE28" s="10">
        <v>0.05</v>
      </c>
      <c r="AF28" s="10">
        <v>0.39</v>
      </c>
      <c r="AG28" s="10">
        <v>0.03</v>
      </c>
      <c r="AH28" s="10">
        <v>0</v>
      </c>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HQ28">
        <f t="shared" si="0"/>
        <v>143979</v>
      </c>
      <c r="HR28" t="str">
        <f t="shared" si="1"/>
        <v>D</v>
      </c>
      <c r="HS28">
        <f t="shared" si="2"/>
        <v>2.4</v>
      </c>
      <c r="HT28">
        <f t="shared" si="3"/>
        <v>0</v>
      </c>
      <c r="HU28">
        <f t="shared" si="4"/>
        <v>107984.25</v>
      </c>
      <c r="HV28">
        <f t="shared" si="5"/>
        <v>0</v>
      </c>
      <c r="HW28">
        <f t="shared" si="6"/>
        <v>1439.79</v>
      </c>
      <c r="HX28">
        <f t="shared" si="7"/>
        <v>0</v>
      </c>
      <c r="HY28">
        <f t="shared" si="8"/>
        <v>34554.959999999999</v>
      </c>
      <c r="HZ28">
        <f t="shared" si="9"/>
        <v>0</v>
      </c>
      <c r="IA28">
        <f t="shared" si="10"/>
        <v>0</v>
      </c>
      <c r="IB28">
        <f t="shared" si="11"/>
        <v>0</v>
      </c>
      <c r="IC28">
        <f t="shared" si="12"/>
        <v>0</v>
      </c>
      <c r="ID28">
        <f t="shared" si="13"/>
        <v>0.55200000000000005</v>
      </c>
      <c r="IE28">
        <f t="shared" si="14"/>
        <v>0.72</v>
      </c>
      <c r="IF28">
        <f t="shared" si="15"/>
        <v>0</v>
      </c>
      <c r="IG28">
        <f t="shared" si="16"/>
        <v>0</v>
      </c>
      <c r="IH28">
        <f t="shared" si="17"/>
        <v>0.12</v>
      </c>
      <c r="II28">
        <f t="shared" si="18"/>
        <v>0.93599999999999994</v>
      </c>
      <c r="IJ28">
        <f t="shared" si="19"/>
        <v>7.1999999999999995E-2</v>
      </c>
      <c r="IK28">
        <f t="shared" si="20"/>
        <v>0</v>
      </c>
      <c r="IL28">
        <f t="shared" si="21"/>
        <v>0</v>
      </c>
      <c r="IM28">
        <f t="shared" si="22"/>
        <v>0.55200000000000005</v>
      </c>
      <c r="IN28">
        <f t="shared" si="23"/>
        <v>0.72</v>
      </c>
      <c r="IO28">
        <f t="shared" si="24"/>
        <v>0</v>
      </c>
      <c r="IP28">
        <f t="shared" si="25"/>
        <v>0</v>
      </c>
      <c r="IQ28">
        <f t="shared" si="26"/>
        <v>0.12</v>
      </c>
      <c r="IR28">
        <f t="shared" si="27"/>
        <v>0.93599999999999994</v>
      </c>
      <c r="IS28">
        <f t="shared" si="28"/>
        <v>7.1999999999999995E-2</v>
      </c>
      <c r="IT28">
        <f t="shared" si="29"/>
        <v>0</v>
      </c>
      <c r="IU28">
        <f t="shared" si="30"/>
        <v>0</v>
      </c>
      <c r="IV28">
        <f t="shared" si="31"/>
        <v>0</v>
      </c>
      <c r="IW28">
        <f t="shared" si="32"/>
        <v>0</v>
      </c>
      <c r="IX28">
        <f t="shared" si="33"/>
        <v>0</v>
      </c>
      <c r="IY28">
        <f t="shared" si="34"/>
        <v>0</v>
      </c>
      <c r="IZ28">
        <f t="shared" si="35"/>
        <v>0</v>
      </c>
      <c r="JA28">
        <f t="shared" si="36"/>
        <v>0</v>
      </c>
      <c r="JB28">
        <f t="shared" si="37"/>
        <v>0</v>
      </c>
      <c r="JC28">
        <f t="shared" si="38"/>
        <v>0</v>
      </c>
      <c r="JD28">
        <f t="shared" si="39"/>
        <v>0</v>
      </c>
      <c r="JE28">
        <f t="shared" si="40"/>
        <v>33115.17</v>
      </c>
      <c r="JF28">
        <f t="shared" si="41"/>
        <v>43193.7</v>
      </c>
      <c r="JG28">
        <f t="shared" si="42"/>
        <v>0</v>
      </c>
      <c r="JH28">
        <f t="shared" si="43"/>
        <v>0</v>
      </c>
      <c r="JI28">
        <f t="shared" si="44"/>
        <v>7198.9500000000007</v>
      </c>
      <c r="JJ28">
        <f t="shared" si="45"/>
        <v>56151.810000000005</v>
      </c>
      <c r="JK28">
        <f t="shared" si="46"/>
        <v>4319.37</v>
      </c>
      <c r="JL28">
        <f t="shared" si="47"/>
        <v>0</v>
      </c>
      <c r="JM28">
        <f t="shared" si="48"/>
        <v>0</v>
      </c>
      <c r="JN28">
        <f t="shared" si="49"/>
        <v>0</v>
      </c>
      <c r="JO28">
        <f t="shared" si="50"/>
        <v>0</v>
      </c>
      <c r="JP28">
        <f t="shared" si="51"/>
        <v>0</v>
      </c>
      <c r="JQ28">
        <f t="shared" si="52"/>
        <v>0</v>
      </c>
      <c r="JR28">
        <f t="shared" si="53"/>
        <v>0</v>
      </c>
      <c r="JS28">
        <f t="shared" si="54"/>
        <v>0</v>
      </c>
      <c r="JT28">
        <f t="shared" si="55"/>
        <v>0</v>
      </c>
      <c r="JU28">
        <f t="shared" si="56"/>
        <v>0</v>
      </c>
      <c r="JV28">
        <f t="shared" si="57"/>
        <v>0</v>
      </c>
      <c r="JW28">
        <f t="shared" si="58"/>
        <v>0</v>
      </c>
      <c r="JX28">
        <f t="shared" si="59"/>
        <v>0</v>
      </c>
      <c r="JY28">
        <f t="shared" si="60"/>
        <v>0</v>
      </c>
      <c r="JZ28">
        <f t="shared" si="61"/>
        <v>0</v>
      </c>
      <c r="KA28">
        <f t="shared" si="62"/>
        <v>0</v>
      </c>
      <c r="KB28">
        <f t="shared" si="63"/>
        <v>0</v>
      </c>
      <c r="KC28">
        <f t="shared" si="64"/>
        <v>0</v>
      </c>
      <c r="KD28">
        <f t="shared" si="65"/>
        <v>0</v>
      </c>
      <c r="KE28">
        <f t="shared" si="66"/>
        <v>0</v>
      </c>
      <c r="KF28">
        <f t="shared" si="67"/>
        <v>0</v>
      </c>
      <c r="KG28">
        <f t="shared" si="68"/>
        <v>0</v>
      </c>
      <c r="KH28">
        <f t="shared" si="69"/>
        <v>0</v>
      </c>
      <c r="KI28">
        <f t="shared" si="70"/>
        <v>0</v>
      </c>
      <c r="KJ28">
        <f t="shared" si="71"/>
        <v>0</v>
      </c>
      <c r="KK28">
        <f t="shared" si="72"/>
        <v>0</v>
      </c>
      <c r="KL28">
        <f t="shared" si="73"/>
        <v>0</v>
      </c>
      <c r="KM28">
        <f t="shared" si="74"/>
        <v>0</v>
      </c>
      <c r="KN28">
        <f t="shared" si="75"/>
        <v>0</v>
      </c>
      <c r="KO28">
        <f t="shared" si="76"/>
        <v>0</v>
      </c>
      <c r="KP28">
        <f t="shared" si="77"/>
        <v>0</v>
      </c>
      <c r="KQ28">
        <f t="shared" si="78"/>
        <v>0</v>
      </c>
      <c r="KR28">
        <f t="shared" si="79"/>
        <v>0</v>
      </c>
      <c r="KS28">
        <f t="shared" si="80"/>
        <v>0</v>
      </c>
      <c r="KT28">
        <f t="shared" si="81"/>
        <v>0</v>
      </c>
      <c r="KU28">
        <f t="shared" si="82"/>
        <v>0</v>
      </c>
      <c r="KV28">
        <f t="shared" si="83"/>
        <v>0</v>
      </c>
      <c r="KW28">
        <f t="shared" si="84"/>
        <v>0</v>
      </c>
      <c r="KX28">
        <f t="shared" si="85"/>
        <v>0</v>
      </c>
      <c r="KY28">
        <f t="shared" si="86"/>
        <v>0</v>
      </c>
      <c r="KZ28">
        <f t="shared" si="87"/>
        <v>0</v>
      </c>
      <c r="LA28">
        <f t="shared" si="88"/>
        <v>0</v>
      </c>
      <c r="LB28">
        <f t="shared" si="89"/>
        <v>0</v>
      </c>
      <c r="LC28">
        <f t="shared" si="90"/>
        <v>0</v>
      </c>
      <c r="LD28">
        <f t="shared" si="91"/>
        <v>0</v>
      </c>
      <c r="LE28">
        <f t="shared" si="92"/>
        <v>0</v>
      </c>
      <c r="LF28">
        <f t="shared" si="93"/>
        <v>0</v>
      </c>
      <c r="LG28">
        <f t="shared" si="94"/>
        <v>0</v>
      </c>
      <c r="LH28">
        <f t="shared" si="95"/>
        <v>0</v>
      </c>
      <c r="LI28">
        <f t="shared" si="96"/>
        <v>0</v>
      </c>
      <c r="LJ28">
        <f t="shared" si="97"/>
        <v>0</v>
      </c>
      <c r="LK28">
        <f t="shared" si="98"/>
        <v>0</v>
      </c>
      <c r="LL28">
        <f t="shared" si="99"/>
        <v>0</v>
      </c>
      <c r="LM28">
        <f t="shared" si="100"/>
        <v>0</v>
      </c>
      <c r="LN28">
        <f t="shared" si="101"/>
        <v>0</v>
      </c>
      <c r="LO28">
        <f t="shared" si="102"/>
        <v>0</v>
      </c>
      <c r="LP28">
        <f t="shared" si="103"/>
        <v>0</v>
      </c>
      <c r="LQ28">
        <f t="shared" si="104"/>
        <v>0</v>
      </c>
      <c r="LR28">
        <f t="shared" si="105"/>
        <v>0</v>
      </c>
      <c r="LS28">
        <f t="shared" si="106"/>
        <v>0</v>
      </c>
      <c r="LT28">
        <f t="shared" si="107"/>
        <v>0</v>
      </c>
      <c r="LU28">
        <f t="shared" si="108"/>
        <v>0</v>
      </c>
      <c r="LV28">
        <f t="shared" si="109"/>
        <v>0</v>
      </c>
      <c r="LW28">
        <f t="shared" si="110"/>
        <v>0</v>
      </c>
      <c r="LX28">
        <f t="shared" si="111"/>
        <v>0</v>
      </c>
      <c r="LY28">
        <f t="shared" si="112"/>
        <v>0</v>
      </c>
      <c r="LZ28">
        <f t="shared" si="113"/>
        <v>0</v>
      </c>
      <c r="MA28">
        <f t="shared" si="114"/>
        <v>0</v>
      </c>
      <c r="MB28">
        <f t="shared" si="115"/>
        <v>0</v>
      </c>
      <c r="MC28">
        <f t="shared" si="116"/>
        <v>0</v>
      </c>
      <c r="MD28">
        <f t="shared" si="117"/>
        <v>0</v>
      </c>
      <c r="ME28">
        <f t="shared" si="118"/>
        <v>0</v>
      </c>
      <c r="MF28">
        <f t="shared" si="119"/>
        <v>0</v>
      </c>
      <c r="MG28">
        <f t="shared" si="120"/>
        <v>0</v>
      </c>
      <c r="MH28">
        <f t="shared" si="121"/>
        <v>0</v>
      </c>
      <c r="MI28">
        <f t="shared" si="122"/>
        <v>0</v>
      </c>
      <c r="MJ28">
        <f t="shared" si="123"/>
        <v>0</v>
      </c>
      <c r="MK28">
        <f t="shared" si="124"/>
        <v>0</v>
      </c>
      <c r="ML28">
        <f t="shared" si="125"/>
        <v>0</v>
      </c>
      <c r="MM28">
        <f t="shared" si="126"/>
        <v>0</v>
      </c>
      <c r="MN28">
        <f t="shared" si="127"/>
        <v>0</v>
      </c>
      <c r="MO28">
        <f t="shared" si="128"/>
        <v>0</v>
      </c>
      <c r="MP28">
        <f t="shared" si="129"/>
        <v>0</v>
      </c>
      <c r="MQ28">
        <f t="shared" si="130"/>
        <v>0</v>
      </c>
      <c r="MR28">
        <f t="shared" si="131"/>
        <v>0</v>
      </c>
      <c r="MS28">
        <f t="shared" si="132"/>
        <v>0</v>
      </c>
      <c r="MT28">
        <f t="shared" si="133"/>
        <v>0</v>
      </c>
      <c r="MU28">
        <f t="shared" si="134"/>
        <v>0</v>
      </c>
      <c r="MV28">
        <f t="shared" si="135"/>
        <v>0</v>
      </c>
      <c r="MW28">
        <f t="shared" si="136"/>
        <v>0</v>
      </c>
      <c r="MX28">
        <f t="shared" si="137"/>
        <v>0</v>
      </c>
      <c r="MY28">
        <f t="shared" si="138"/>
        <v>0</v>
      </c>
      <c r="MZ28">
        <f t="shared" si="139"/>
        <v>0</v>
      </c>
      <c r="NA28">
        <f t="shared" si="140"/>
        <v>0</v>
      </c>
      <c r="NB28">
        <f t="shared" si="141"/>
        <v>0</v>
      </c>
      <c r="NC28">
        <f t="shared" si="142"/>
        <v>0</v>
      </c>
      <c r="ND28">
        <f t="shared" si="143"/>
        <v>0</v>
      </c>
      <c r="NE28">
        <f t="shared" si="144"/>
        <v>0</v>
      </c>
      <c r="NF28">
        <f t="shared" si="145"/>
        <v>0</v>
      </c>
      <c r="NG28">
        <f t="shared" si="146"/>
        <v>0</v>
      </c>
      <c r="NH28">
        <f t="shared" si="147"/>
        <v>0</v>
      </c>
      <c r="NI28">
        <f t="shared" si="148"/>
        <v>0</v>
      </c>
      <c r="NJ28">
        <f t="shared" si="149"/>
        <v>0</v>
      </c>
      <c r="NK28">
        <f t="shared" si="150"/>
        <v>0</v>
      </c>
      <c r="NL28">
        <f t="shared" si="151"/>
        <v>0</v>
      </c>
      <c r="NM28">
        <f t="shared" si="152"/>
        <v>0</v>
      </c>
      <c r="NN28">
        <f t="shared" si="153"/>
        <v>0</v>
      </c>
      <c r="NO28">
        <f t="shared" si="154"/>
        <v>0</v>
      </c>
      <c r="NP28">
        <f t="shared" si="155"/>
        <v>0</v>
      </c>
      <c r="NQ28">
        <f t="shared" si="156"/>
        <v>0</v>
      </c>
      <c r="NR28">
        <f t="shared" si="157"/>
        <v>0</v>
      </c>
      <c r="NS28">
        <f t="shared" si="158"/>
        <v>0</v>
      </c>
      <c r="NT28">
        <f t="shared" si="159"/>
        <v>0</v>
      </c>
      <c r="NU28">
        <f t="shared" si="160"/>
        <v>0</v>
      </c>
      <c r="NV28">
        <f t="shared" si="161"/>
        <v>0</v>
      </c>
      <c r="NW28">
        <f t="shared" si="162"/>
        <v>0</v>
      </c>
      <c r="NX28">
        <f t="shared" si="163"/>
        <v>0</v>
      </c>
      <c r="NY28">
        <f t="shared" si="164"/>
        <v>0</v>
      </c>
      <c r="NZ28">
        <f t="shared" si="165"/>
        <v>0</v>
      </c>
      <c r="OA28">
        <f t="shared" si="166"/>
        <v>0</v>
      </c>
      <c r="OB28">
        <f t="shared" si="167"/>
        <v>0</v>
      </c>
      <c r="OC28">
        <f t="shared" si="168"/>
        <v>0</v>
      </c>
      <c r="OD28">
        <f t="shared" si="169"/>
        <v>0</v>
      </c>
      <c r="OE28">
        <f t="shared" si="170"/>
        <v>0</v>
      </c>
      <c r="OF28">
        <f t="shared" si="171"/>
        <v>0</v>
      </c>
      <c r="OG28">
        <f t="shared" si="172"/>
        <v>0</v>
      </c>
      <c r="OH28">
        <f t="shared" si="173"/>
        <v>0</v>
      </c>
      <c r="OI28">
        <f t="shared" si="174"/>
        <v>0</v>
      </c>
      <c r="OJ28">
        <f t="shared" si="175"/>
        <v>0</v>
      </c>
      <c r="OK28">
        <f t="shared" si="176"/>
        <v>0</v>
      </c>
      <c r="OL28">
        <f t="shared" si="177"/>
        <v>0</v>
      </c>
      <c r="OM28">
        <f t="shared" si="178"/>
        <v>0</v>
      </c>
      <c r="ON28">
        <f t="shared" si="179"/>
        <v>0</v>
      </c>
      <c r="OO28">
        <f t="shared" si="180"/>
        <v>0</v>
      </c>
      <c r="OP28">
        <f t="shared" si="181"/>
        <v>0</v>
      </c>
      <c r="OQ28">
        <f t="shared" si="182"/>
        <v>0</v>
      </c>
      <c r="OR28">
        <f t="shared" si="183"/>
        <v>0</v>
      </c>
      <c r="OS28">
        <f t="shared" si="184"/>
        <v>0</v>
      </c>
      <c r="OT28">
        <f t="shared" si="185"/>
        <v>0</v>
      </c>
      <c r="OU28">
        <f t="shared" si="186"/>
        <v>0</v>
      </c>
      <c r="OV28">
        <f t="shared" si="187"/>
        <v>0</v>
      </c>
      <c r="OW28">
        <f t="shared" si="188"/>
        <v>0</v>
      </c>
      <c r="OX28">
        <f t="shared" si="189"/>
        <v>0</v>
      </c>
      <c r="OY28">
        <f t="shared" si="190"/>
        <v>0</v>
      </c>
      <c r="OZ28">
        <f t="shared" si="191"/>
        <v>0</v>
      </c>
      <c r="PA28">
        <f t="shared" si="192"/>
        <v>0</v>
      </c>
      <c r="PB28">
        <f t="shared" si="193"/>
        <v>0</v>
      </c>
      <c r="PC28">
        <f t="shared" si="194"/>
        <v>0</v>
      </c>
      <c r="PD28">
        <f t="shared" si="195"/>
        <v>0</v>
      </c>
      <c r="PE28">
        <f t="shared" si="196"/>
        <v>0</v>
      </c>
      <c r="PF28">
        <f t="shared" si="197"/>
        <v>0</v>
      </c>
      <c r="PG28">
        <f t="shared" si="198"/>
        <v>0</v>
      </c>
      <c r="PH28">
        <f t="shared" si="199"/>
        <v>0</v>
      </c>
      <c r="PI28">
        <f t="shared" si="200"/>
        <v>0</v>
      </c>
      <c r="PJ28">
        <f t="shared" si="201"/>
        <v>0</v>
      </c>
      <c r="PK28">
        <f t="shared" si="202"/>
        <v>0</v>
      </c>
      <c r="PL28">
        <f t="shared" si="203"/>
        <v>0</v>
      </c>
      <c r="PM28">
        <f t="shared" si="204"/>
        <v>0</v>
      </c>
      <c r="PN28">
        <f t="shared" si="205"/>
        <v>0</v>
      </c>
      <c r="PO28">
        <f t="shared" si="206"/>
        <v>0</v>
      </c>
      <c r="PP28">
        <f t="shared" si="207"/>
        <v>0</v>
      </c>
      <c r="PQ28">
        <f t="shared" si="208"/>
        <v>0</v>
      </c>
      <c r="PR28">
        <f t="shared" si="209"/>
        <v>0</v>
      </c>
      <c r="PS28">
        <f t="shared" si="210"/>
        <v>0</v>
      </c>
      <c r="PT28">
        <f t="shared" si="211"/>
        <v>0</v>
      </c>
      <c r="PU28">
        <f t="shared" si="212"/>
        <v>0</v>
      </c>
      <c r="PV28">
        <f t="shared" si="213"/>
        <v>0</v>
      </c>
      <c r="PW28">
        <f t="shared" si="214"/>
        <v>0</v>
      </c>
      <c r="PX28">
        <f t="shared" si="215"/>
        <v>0</v>
      </c>
      <c r="PY28">
        <f t="shared" si="216"/>
        <v>0</v>
      </c>
      <c r="PZ28">
        <f t="shared" si="217"/>
        <v>0</v>
      </c>
      <c r="QA28">
        <f t="shared" si="218"/>
        <v>0</v>
      </c>
      <c r="QB28">
        <f t="shared" si="219"/>
        <v>0</v>
      </c>
      <c r="QC28">
        <f t="shared" si="220"/>
        <v>0</v>
      </c>
      <c r="QD28">
        <f t="shared" si="221"/>
        <v>0</v>
      </c>
      <c r="QE28">
        <f t="shared" si="222"/>
        <v>0</v>
      </c>
      <c r="QF28">
        <f t="shared" si="223"/>
        <v>0</v>
      </c>
      <c r="QG28">
        <f t="shared" si="224"/>
        <v>0</v>
      </c>
      <c r="QH28">
        <f t="shared" si="225"/>
        <v>0</v>
      </c>
      <c r="QI28">
        <f t="shared" si="226"/>
        <v>0</v>
      </c>
      <c r="QJ28">
        <f t="shared" si="227"/>
        <v>0</v>
      </c>
      <c r="QK28">
        <f t="shared" si="228"/>
        <v>0</v>
      </c>
      <c r="QL28">
        <f t="shared" si="229"/>
        <v>0</v>
      </c>
      <c r="QM28">
        <f t="shared" si="230"/>
        <v>0</v>
      </c>
      <c r="QN28">
        <f t="shared" si="231"/>
        <v>0</v>
      </c>
      <c r="QO28">
        <f t="shared" si="232"/>
        <v>0</v>
      </c>
      <c r="QP28">
        <f t="shared" si="233"/>
        <v>0</v>
      </c>
      <c r="QQ28">
        <f t="shared" si="234"/>
        <v>0</v>
      </c>
      <c r="QR28">
        <f t="shared" si="235"/>
        <v>0</v>
      </c>
      <c r="QS28">
        <f t="shared" si="236"/>
        <v>0</v>
      </c>
      <c r="QT28">
        <f t="shared" si="237"/>
        <v>0</v>
      </c>
      <c r="QU28">
        <f t="shared" si="238"/>
        <v>0</v>
      </c>
      <c r="QV28">
        <f t="shared" si="239"/>
        <v>0</v>
      </c>
      <c r="QW28">
        <f t="shared" si="240"/>
        <v>0</v>
      </c>
      <c r="QX28">
        <f t="shared" si="241"/>
        <v>0</v>
      </c>
      <c r="QY28">
        <f t="shared" si="242"/>
        <v>0</v>
      </c>
      <c r="QZ28">
        <f t="shared" si="243"/>
        <v>0</v>
      </c>
      <c r="RA28">
        <f t="shared" si="244"/>
        <v>0</v>
      </c>
      <c r="RB28">
        <f t="shared" si="245"/>
        <v>0</v>
      </c>
      <c r="RC28">
        <f t="shared" si="246"/>
        <v>0</v>
      </c>
      <c r="RD28">
        <f t="shared" si="247"/>
        <v>0</v>
      </c>
      <c r="RE28">
        <f t="shared" si="248"/>
        <v>0</v>
      </c>
      <c r="RF28">
        <f t="shared" si="249"/>
        <v>0</v>
      </c>
      <c r="RG28">
        <f t="shared" si="250"/>
        <v>0</v>
      </c>
      <c r="RH28">
        <f t="shared" si="251"/>
        <v>0</v>
      </c>
      <c r="RI28">
        <f t="shared" si="252"/>
        <v>0</v>
      </c>
      <c r="RJ28">
        <f t="shared" si="253"/>
        <v>0</v>
      </c>
      <c r="RK28">
        <f t="shared" si="254"/>
        <v>0</v>
      </c>
      <c r="RL28">
        <f t="shared" si="255"/>
        <v>0</v>
      </c>
      <c r="RM28">
        <f t="shared" si="256"/>
        <v>0</v>
      </c>
      <c r="RN28">
        <f t="shared" si="257"/>
        <v>0</v>
      </c>
      <c r="RO28">
        <f t="shared" si="258"/>
        <v>0</v>
      </c>
      <c r="RP28">
        <f t="shared" si="259"/>
        <v>0</v>
      </c>
      <c r="RQ28">
        <f t="shared" si="260"/>
        <v>0</v>
      </c>
      <c r="RR28">
        <f t="shared" si="261"/>
        <v>0</v>
      </c>
      <c r="RS28">
        <f t="shared" si="262"/>
        <v>0</v>
      </c>
      <c r="RT28">
        <f t="shared" si="263"/>
        <v>0</v>
      </c>
      <c r="RU28">
        <f t="shared" si="264"/>
        <v>0</v>
      </c>
      <c r="RV28">
        <f t="shared" si="265"/>
        <v>0</v>
      </c>
      <c r="RW28">
        <f t="shared" si="266"/>
        <v>0</v>
      </c>
      <c r="RX28">
        <f t="shared" si="267"/>
        <v>0</v>
      </c>
      <c r="RY28">
        <f t="shared" si="268"/>
        <v>0</v>
      </c>
      <c r="RZ28">
        <f t="shared" si="269"/>
        <v>0</v>
      </c>
      <c r="SA28">
        <f t="shared" si="270"/>
        <v>0</v>
      </c>
      <c r="SB28">
        <f t="shared" si="271"/>
        <v>0</v>
      </c>
      <c r="SC28">
        <f t="shared" si="272"/>
        <v>0</v>
      </c>
      <c r="SD28">
        <f t="shared" si="273"/>
        <v>0</v>
      </c>
      <c r="SE28">
        <f t="shared" si="274"/>
        <v>0</v>
      </c>
      <c r="SF28">
        <f t="shared" si="275"/>
        <v>0</v>
      </c>
      <c r="SG28">
        <f t="shared" si="276"/>
        <v>0</v>
      </c>
      <c r="SH28">
        <f t="shared" si="277"/>
        <v>0</v>
      </c>
      <c r="SI28">
        <f t="shared" si="278"/>
        <v>0</v>
      </c>
      <c r="SJ28">
        <f t="shared" si="279"/>
        <v>0</v>
      </c>
      <c r="SK28">
        <f t="shared" si="280"/>
        <v>0</v>
      </c>
      <c r="SL28">
        <f t="shared" si="281"/>
        <v>0</v>
      </c>
      <c r="SM28">
        <f t="shared" si="282"/>
        <v>0</v>
      </c>
      <c r="SN28">
        <f t="shared" si="283"/>
        <v>0</v>
      </c>
      <c r="SO28">
        <f t="shared" si="284"/>
        <v>0</v>
      </c>
      <c r="SP28">
        <f t="shared" si="285"/>
        <v>0</v>
      </c>
      <c r="SQ28">
        <f t="shared" si="286"/>
        <v>0</v>
      </c>
      <c r="SR28">
        <f t="shared" si="287"/>
        <v>0</v>
      </c>
      <c r="SS28">
        <f t="shared" si="288"/>
        <v>0</v>
      </c>
      <c r="ST28">
        <f t="shared" si="289"/>
        <v>0</v>
      </c>
      <c r="SU28">
        <f t="shared" si="290"/>
        <v>0</v>
      </c>
      <c r="SV28">
        <f t="shared" si="291"/>
        <v>0</v>
      </c>
      <c r="SW28">
        <f t="shared" si="292"/>
        <v>0</v>
      </c>
      <c r="SX28">
        <f t="shared" si="293"/>
        <v>0</v>
      </c>
      <c r="SY28">
        <f t="shared" si="294"/>
        <v>0</v>
      </c>
      <c r="SZ28">
        <f t="shared" si="295"/>
        <v>0</v>
      </c>
      <c r="TA28">
        <f t="shared" si="296"/>
        <v>0</v>
      </c>
      <c r="TB28">
        <f t="shared" si="297"/>
        <v>0</v>
      </c>
      <c r="TC28">
        <f t="shared" si="298"/>
        <v>0</v>
      </c>
      <c r="TD28">
        <f t="shared" si="299"/>
        <v>0</v>
      </c>
      <c r="TE28">
        <f t="shared" si="300"/>
        <v>0</v>
      </c>
      <c r="TF28">
        <f t="shared" si="301"/>
        <v>0</v>
      </c>
      <c r="TG28">
        <f t="shared" si="302"/>
        <v>0</v>
      </c>
      <c r="TH28">
        <f t="shared" si="303"/>
        <v>0</v>
      </c>
      <c r="TI28">
        <f t="shared" si="304"/>
        <v>0</v>
      </c>
      <c r="TJ28">
        <f t="shared" si="305"/>
        <v>0</v>
      </c>
      <c r="TK28">
        <f t="shared" si="306"/>
        <v>0</v>
      </c>
      <c r="TL28">
        <f t="shared" si="307"/>
        <v>0</v>
      </c>
      <c r="TM28">
        <f t="shared" si="308"/>
        <v>0</v>
      </c>
      <c r="TN28">
        <f t="shared" si="309"/>
        <v>0</v>
      </c>
      <c r="TO28">
        <f t="shared" si="310"/>
        <v>0</v>
      </c>
      <c r="TP28">
        <f t="shared" si="311"/>
        <v>0</v>
      </c>
      <c r="TQ28">
        <f t="shared" si="312"/>
        <v>0</v>
      </c>
      <c r="TR28">
        <f t="shared" si="313"/>
        <v>0</v>
      </c>
      <c r="TS28">
        <f t="shared" si="314"/>
        <v>0</v>
      </c>
      <c r="TT28">
        <f t="shared" si="315"/>
        <v>0</v>
      </c>
      <c r="TU28">
        <f t="shared" si="316"/>
        <v>0</v>
      </c>
      <c r="TV28">
        <f t="shared" si="317"/>
        <v>0</v>
      </c>
      <c r="TW28">
        <f t="shared" si="318"/>
        <v>0</v>
      </c>
      <c r="TX28">
        <f t="shared" si="319"/>
        <v>0</v>
      </c>
      <c r="TY28">
        <f t="shared" si="320"/>
        <v>0</v>
      </c>
      <c r="TZ28">
        <f t="shared" si="321"/>
        <v>0</v>
      </c>
      <c r="UA28">
        <f t="shared" si="322"/>
        <v>0</v>
      </c>
      <c r="UB28">
        <f t="shared" si="323"/>
        <v>0</v>
      </c>
      <c r="UC28">
        <f t="shared" si="324"/>
        <v>0</v>
      </c>
      <c r="UD28">
        <f t="shared" si="325"/>
        <v>0</v>
      </c>
      <c r="UE28">
        <f t="shared" si="326"/>
        <v>0</v>
      </c>
      <c r="UF28">
        <f t="shared" si="327"/>
        <v>0</v>
      </c>
      <c r="UG28">
        <f t="shared" si="328"/>
        <v>0</v>
      </c>
      <c r="UH28">
        <f t="shared" si="329"/>
        <v>0</v>
      </c>
      <c r="UI28">
        <f t="shared" si="330"/>
        <v>0</v>
      </c>
      <c r="UJ28">
        <f t="shared" si="331"/>
        <v>0</v>
      </c>
      <c r="UK28">
        <f t="shared" si="332"/>
        <v>0</v>
      </c>
      <c r="UL28">
        <f t="shared" si="333"/>
        <v>0</v>
      </c>
      <c r="UM28">
        <f t="shared" si="334"/>
        <v>0</v>
      </c>
      <c r="UN28">
        <f t="shared" si="335"/>
        <v>0</v>
      </c>
      <c r="UO28">
        <f t="shared" si="336"/>
        <v>0</v>
      </c>
      <c r="UP28">
        <f t="shared" si="337"/>
        <v>0</v>
      </c>
      <c r="UQ28">
        <f t="shared" si="338"/>
        <v>0</v>
      </c>
      <c r="UR28">
        <f t="shared" si="339"/>
        <v>0</v>
      </c>
      <c r="US28">
        <f t="shared" si="340"/>
        <v>0</v>
      </c>
      <c r="UT28">
        <f t="shared" si="341"/>
        <v>0</v>
      </c>
      <c r="UU28">
        <f t="shared" si="342"/>
        <v>0</v>
      </c>
      <c r="UV28">
        <f t="shared" si="343"/>
        <v>0</v>
      </c>
      <c r="UW28">
        <f t="shared" si="344"/>
        <v>0</v>
      </c>
      <c r="UX28">
        <f t="shared" si="345"/>
        <v>0</v>
      </c>
      <c r="UY28">
        <f t="shared" si="346"/>
        <v>0</v>
      </c>
      <c r="UZ28">
        <f t="shared" si="347"/>
        <v>0</v>
      </c>
      <c r="VA28">
        <f t="shared" si="348"/>
        <v>0</v>
      </c>
      <c r="VB28">
        <f t="shared" si="349"/>
        <v>0</v>
      </c>
      <c r="VC28">
        <f t="shared" si="350"/>
        <v>0</v>
      </c>
      <c r="VD28">
        <f t="shared" si="351"/>
        <v>0</v>
      </c>
      <c r="VE28">
        <f t="shared" si="352"/>
        <v>0</v>
      </c>
      <c r="VF28">
        <f t="shared" si="353"/>
        <v>0</v>
      </c>
      <c r="VG28">
        <f t="shared" si="354"/>
        <v>0</v>
      </c>
      <c r="VH28">
        <f t="shared" si="355"/>
        <v>0</v>
      </c>
      <c r="VI28">
        <f t="shared" si="356"/>
        <v>0</v>
      </c>
      <c r="VJ28">
        <f t="shared" si="357"/>
        <v>0</v>
      </c>
      <c r="VK28">
        <f t="shared" si="358"/>
        <v>0</v>
      </c>
      <c r="VL28">
        <f t="shared" si="359"/>
        <v>0</v>
      </c>
      <c r="VM28">
        <f t="shared" si="360"/>
        <v>0</v>
      </c>
      <c r="VN28">
        <f t="shared" si="361"/>
        <v>0</v>
      </c>
      <c r="VO28" t="str">
        <f t="shared" si="362"/>
        <v/>
      </c>
      <c r="VP28" t="str">
        <f t="shared" si="363"/>
        <v/>
      </c>
      <c r="VQ28" t="str">
        <f t="shared" si="364"/>
        <v/>
      </c>
      <c r="VR28" t="str">
        <f t="shared" si="365"/>
        <v/>
      </c>
      <c r="VS28" t="str">
        <f t="shared" si="366"/>
        <v/>
      </c>
      <c r="VT28" t="str">
        <f t="shared" si="367"/>
        <v/>
      </c>
      <c r="VU28" t="str">
        <f t="shared" si="368"/>
        <v/>
      </c>
      <c r="VV28" t="str">
        <f t="shared" si="369"/>
        <v/>
      </c>
      <c r="VW28" t="str">
        <f t="shared" si="370"/>
        <v/>
      </c>
      <c r="VX28" t="str">
        <f t="shared" si="371"/>
        <v/>
      </c>
      <c r="VY28" t="str">
        <f t="shared" si="372"/>
        <v/>
      </c>
      <c r="VZ28" t="str">
        <f t="shared" si="373"/>
        <v/>
      </c>
      <c r="WA28" t="str">
        <f t="shared" si="374"/>
        <v/>
      </c>
      <c r="WB28" t="str">
        <f t="shared" si="375"/>
        <v/>
      </c>
      <c r="WC28" t="str">
        <f t="shared" si="376"/>
        <v/>
      </c>
      <c r="WD28" t="str">
        <f t="shared" si="377"/>
        <v/>
      </c>
      <c r="WE28" t="str">
        <f t="shared" si="378"/>
        <v/>
      </c>
      <c r="WF28" t="str">
        <f t="shared" si="379"/>
        <v/>
      </c>
      <c r="WG28" t="str">
        <f t="shared" si="380"/>
        <v/>
      </c>
      <c r="WH28" t="str">
        <f t="shared" si="381"/>
        <v/>
      </c>
      <c r="WI28" t="str">
        <f t="shared" si="382"/>
        <v/>
      </c>
      <c r="WJ28" t="str">
        <f t="shared" si="383"/>
        <v/>
      </c>
      <c r="WK28" t="str">
        <f t="shared" si="384"/>
        <v/>
      </c>
      <c r="WL28" t="str">
        <f t="shared" si="385"/>
        <v/>
      </c>
      <c r="WM28" t="str">
        <f t="shared" si="386"/>
        <v/>
      </c>
      <c r="WN28" t="str">
        <f t="shared" si="387"/>
        <v/>
      </c>
      <c r="WO28" t="str">
        <f t="shared" si="388"/>
        <v/>
      </c>
      <c r="WP28" t="str">
        <f t="shared" si="389"/>
        <v/>
      </c>
      <c r="WQ28" t="str">
        <f t="shared" si="390"/>
        <v/>
      </c>
      <c r="WR28" t="str">
        <f t="shared" si="391"/>
        <v/>
      </c>
      <c r="WS28" t="str">
        <f t="shared" si="392"/>
        <v/>
      </c>
      <c r="WT28" t="str">
        <f t="shared" si="393"/>
        <v/>
      </c>
      <c r="WU28" t="str">
        <f t="shared" si="394"/>
        <v/>
      </c>
      <c r="WV28" t="str">
        <f t="shared" si="395"/>
        <v/>
      </c>
      <c r="WW28" t="str">
        <f t="shared" si="396"/>
        <v/>
      </c>
      <c r="WX28" t="str">
        <f t="shared" si="397"/>
        <v/>
      </c>
      <c r="WY28" t="str">
        <f t="shared" si="398"/>
        <v/>
      </c>
      <c r="WZ28" t="str">
        <f t="shared" si="399"/>
        <v/>
      </c>
      <c r="XA28" t="str">
        <f t="shared" si="400"/>
        <v/>
      </c>
      <c r="XB28" t="str">
        <f t="shared" si="401"/>
        <v/>
      </c>
      <c r="XC28" t="str">
        <f t="shared" si="402"/>
        <v/>
      </c>
      <c r="XD28" t="str">
        <f t="shared" si="403"/>
        <v/>
      </c>
      <c r="XE28" t="str">
        <f t="shared" si="404"/>
        <v/>
      </c>
      <c r="XF28" t="str">
        <f t="shared" si="405"/>
        <v/>
      </c>
      <c r="XG28" t="str">
        <f t="shared" si="406"/>
        <v/>
      </c>
      <c r="XH28" t="str">
        <f t="shared" si="407"/>
        <v/>
      </c>
      <c r="XI28" t="str">
        <f t="shared" si="408"/>
        <v/>
      </c>
      <c r="XJ28" t="str">
        <f t="shared" si="409"/>
        <v/>
      </c>
      <c r="XK28" t="str">
        <f t="shared" si="410"/>
        <v/>
      </c>
      <c r="XL28" t="str">
        <f t="shared" si="411"/>
        <v/>
      </c>
      <c r="XM28" t="str">
        <f t="shared" si="412"/>
        <v/>
      </c>
      <c r="XN28" t="str">
        <f t="shared" si="413"/>
        <v/>
      </c>
      <c r="XO28" t="str">
        <f t="shared" si="414"/>
        <v/>
      </c>
      <c r="XP28" t="str">
        <f t="shared" si="415"/>
        <v/>
      </c>
      <c r="XQ28" t="str">
        <f t="shared" si="416"/>
        <v/>
      </c>
      <c r="XR28" t="str">
        <f t="shared" si="417"/>
        <v/>
      </c>
      <c r="XS28" t="str">
        <f t="shared" si="418"/>
        <v/>
      </c>
      <c r="XT28" t="str">
        <f t="shared" si="419"/>
        <v/>
      </c>
      <c r="XU28" t="str">
        <f t="shared" si="420"/>
        <v/>
      </c>
      <c r="XV28" t="str">
        <f t="shared" si="421"/>
        <v/>
      </c>
      <c r="XW28" t="str">
        <f t="shared" si="422"/>
        <v/>
      </c>
      <c r="XX28" t="str">
        <f t="shared" si="423"/>
        <v/>
      </c>
      <c r="XY28" t="str">
        <f t="shared" si="424"/>
        <v/>
      </c>
      <c r="XZ28" t="str">
        <f t="shared" si="425"/>
        <v/>
      </c>
      <c r="YA28" t="str">
        <f t="shared" si="426"/>
        <v/>
      </c>
      <c r="YB28" t="str">
        <f t="shared" si="427"/>
        <v/>
      </c>
      <c r="YC28" t="str">
        <f t="shared" si="428"/>
        <v/>
      </c>
      <c r="YD28" t="str">
        <f t="shared" si="429"/>
        <v/>
      </c>
      <c r="YE28" t="str">
        <f t="shared" si="430"/>
        <v/>
      </c>
      <c r="YF28" t="str">
        <f t="shared" si="431"/>
        <v/>
      </c>
      <c r="YG28" t="str">
        <f t="shared" si="432"/>
        <v/>
      </c>
      <c r="YH28" t="str">
        <f t="shared" si="433"/>
        <v/>
      </c>
      <c r="YI28" t="str">
        <f t="shared" si="434"/>
        <v/>
      </c>
      <c r="YJ28" t="str">
        <f t="shared" si="435"/>
        <v/>
      </c>
      <c r="YK28" t="str">
        <f t="shared" si="436"/>
        <v/>
      </c>
      <c r="YL28" t="str">
        <f t="shared" si="437"/>
        <v/>
      </c>
      <c r="YM28" t="str">
        <f t="shared" si="438"/>
        <v/>
      </c>
      <c r="YN28" t="str">
        <f t="shared" si="439"/>
        <v/>
      </c>
      <c r="YO28" t="str">
        <f t="shared" si="440"/>
        <v/>
      </c>
      <c r="YP28" t="str">
        <f t="shared" si="441"/>
        <v/>
      </c>
      <c r="YQ28" t="str">
        <f t="shared" si="442"/>
        <v/>
      </c>
      <c r="YR28" t="str">
        <f t="shared" si="443"/>
        <v/>
      </c>
      <c r="YS28" t="str">
        <f t="shared" si="444"/>
        <v/>
      </c>
      <c r="YT28" t="str">
        <f t="shared" si="445"/>
        <v/>
      </c>
      <c r="YU28" t="str">
        <f t="shared" si="446"/>
        <v/>
      </c>
      <c r="YV28" t="str">
        <f t="shared" si="447"/>
        <v/>
      </c>
      <c r="YW28" t="str">
        <f t="shared" si="448"/>
        <v/>
      </c>
      <c r="YX28" t="str">
        <f t="shared" si="449"/>
        <v/>
      </c>
      <c r="YY28" t="str">
        <f t="shared" si="450"/>
        <v/>
      </c>
      <c r="YZ28" t="str">
        <f t="shared" si="451"/>
        <v/>
      </c>
      <c r="ZA28" t="str">
        <f t="shared" si="452"/>
        <v/>
      </c>
      <c r="ZB28" t="str">
        <f t="shared" si="453"/>
        <v/>
      </c>
      <c r="ZC28" t="str">
        <f t="shared" si="454"/>
        <v/>
      </c>
      <c r="ZD28" t="str">
        <f t="shared" si="455"/>
        <v/>
      </c>
      <c r="ZE28" t="str">
        <f t="shared" si="456"/>
        <v/>
      </c>
      <c r="ZF28" t="str">
        <f t="shared" si="457"/>
        <v/>
      </c>
      <c r="ZG28" t="str">
        <f t="shared" si="458"/>
        <v/>
      </c>
      <c r="ZH28" t="str">
        <f t="shared" si="459"/>
        <v/>
      </c>
      <c r="ZI28" t="str">
        <f t="shared" si="460"/>
        <v/>
      </c>
      <c r="ZJ28" t="str">
        <f t="shared" si="461"/>
        <v/>
      </c>
      <c r="ZK28" t="str">
        <f t="shared" si="462"/>
        <v/>
      </c>
      <c r="ZL28" t="str">
        <f t="shared" si="463"/>
        <v/>
      </c>
      <c r="ZM28" t="str">
        <f t="shared" si="464"/>
        <v/>
      </c>
      <c r="ZN28" t="str">
        <f t="shared" si="465"/>
        <v/>
      </c>
      <c r="ZO28" t="str">
        <f t="shared" si="466"/>
        <v/>
      </c>
      <c r="ZP28" t="str">
        <f t="shared" si="467"/>
        <v/>
      </c>
      <c r="ZQ28" t="str">
        <f t="shared" si="468"/>
        <v/>
      </c>
      <c r="ZR28" t="str">
        <f t="shared" si="469"/>
        <v/>
      </c>
      <c r="ZS28" t="str">
        <f t="shared" si="470"/>
        <v/>
      </c>
      <c r="ZT28" t="str">
        <f t="shared" si="471"/>
        <v/>
      </c>
      <c r="ZU28" t="str">
        <f t="shared" si="472"/>
        <v/>
      </c>
      <c r="ZV28" t="str">
        <f t="shared" si="473"/>
        <v/>
      </c>
      <c r="ZW28" t="str">
        <f t="shared" si="474"/>
        <v/>
      </c>
      <c r="ZX28" t="str">
        <f t="shared" si="475"/>
        <v/>
      </c>
      <c r="ZY28" t="str">
        <f t="shared" si="476"/>
        <v/>
      </c>
      <c r="ZZ28" t="str">
        <f t="shared" si="477"/>
        <v/>
      </c>
      <c r="AAA28" t="str">
        <f t="shared" si="478"/>
        <v/>
      </c>
      <c r="AAB28" t="str">
        <f t="shared" si="479"/>
        <v/>
      </c>
      <c r="AAC28" t="str">
        <f t="shared" si="480"/>
        <v/>
      </c>
      <c r="AAD28" t="str">
        <f t="shared" si="481"/>
        <v/>
      </c>
      <c r="AAE28" t="str">
        <f t="shared" ca="1" si="482"/>
        <v>Inc_grant_public</v>
      </c>
      <c r="AAF28" t="str">
        <f t="shared" ca="1" si="483"/>
        <v>Act_coord</v>
      </c>
      <c r="AAG28" t="e">
        <f t="shared" ca="1" si="484"/>
        <v>#N/A</v>
      </c>
      <c r="AAH28" t="e">
        <f t="shared" ca="1" si="485"/>
        <v>#N/A</v>
      </c>
      <c r="AAI28" t="e">
        <f t="shared" ca="1" si="486"/>
        <v>#N/A</v>
      </c>
      <c r="AAJ28" t="e">
        <f t="shared" ca="1" si="487"/>
        <v>#N/A</v>
      </c>
      <c r="AAK28">
        <f t="shared" si="489"/>
        <v>0</v>
      </c>
    </row>
    <row r="29" spans="2:713" x14ac:dyDescent="0.35">
      <c r="B29">
        <v>449</v>
      </c>
      <c r="C29" s="8">
        <v>40597.455405092594</v>
      </c>
      <c r="D29" t="s">
        <v>232</v>
      </c>
      <c r="E29" t="s">
        <v>2713</v>
      </c>
      <c r="F29">
        <v>1</v>
      </c>
      <c r="G29" t="s">
        <v>263</v>
      </c>
      <c r="H29">
        <v>144219</v>
      </c>
      <c r="I29" t="s">
        <v>648</v>
      </c>
      <c r="J29">
        <v>100</v>
      </c>
      <c r="K29">
        <v>2</v>
      </c>
      <c r="L29">
        <v>2</v>
      </c>
      <c r="M29">
        <v>0</v>
      </c>
      <c r="N29">
        <v>0</v>
      </c>
      <c r="O29">
        <v>0</v>
      </c>
      <c r="P29">
        <v>75</v>
      </c>
      <c r="Q29">
        <v>0</v>
      </c>
      <c r="R29">
        <v>0</v>
      </c>
      <c r="S29">
        <v>0</v>
      </c>
      <c r="T29">
        <v>0</v>
      </c>
      <c r="U29">
        <v>0</v>
      </c>
      <c r="V29">
        <v>0</v>
      </c>
      <c r="W29">
        <v>25</v>
      </c>
      <c r="X29" t="s">
        <v>1811</v>
      </c>
      <c r="Y29">
        <v>0.04</v>
      </c>
      <c r="Z29" s="10">
        <v>0</v>
      </c>
      <c r="AA29" s="10">
        <v>0</v>
      </c>
      <c r="AB29" s="10">
        <v>0</v>
      </c>
      <c r="AC29" s="10">
        <v>0</v>
      </c>
      <c r="AD29" s="10">
        <v>0.1</v>
      </c>
      <c r="AE29" s="10">
        <v>0.35</v>
      </c>
      <c r="AF29" s="10">
        <v>0.35</v>
      </c>
      <c r="AG29" s="10">
        <v>0.1</v>
      </c>
      <c r="AH29" s="10">
        <v>0.1</v>
      </c>
      <c r="AJ29" t="s">
        <v>264</v>
      </c>
      <c r="AK29" t="s">
        <v>253</v>
      </c>
      <c r="AT29" t="s">
        <v>266</v>
      </c>
      <c r="AV29" t="s">
        <v>268</v>
      </c>
      <c r="BG29" t="s">
        <v>316</v>
      </c>
      <c r="BY29" t="s">
        <v>272</v>
      </c>
      <c r="CC29" t="s">
        <v>274</v>
      </c>
      <c r="CG29" t="s">
        <v>324</v>
      </c>
      <c r="CR29">
        <v>0</v>
      </c>
      <c r="CS29">
        <v>0</v>
      </c>
      <c r="CT29">
        <v>0</v>
      </c>
      <c r="CU29" s="10">
        <v>0</v>
      </c>
      <c r="CV29">
        <v>0</v>
      </c>
      <c r="CW29" s="10">
        <v>0</v>
      </c>
      <c r="CX29" s="10">
        <v>0</v>
      </c>
      <c r="CY29" s="10">
        <v>0</v>
      </c>
      <c r="CZ29" s="10">
        <v>0</v>
      </c>
      <c r="DA29" s="10">
        <v>0</v>
      </c>
      <c r="DB29" s="10">
        <v>0</v>
      </c>
      <c r="DC29" s="10">
        <v>0</v>
      </c>
      <c r="DD29" s="10">
        <v>0</v>
      </c>
      <c r="DE29" s="10">
        <v>0</v>
      </c>
      <c r="DF29" s="10">
        <v>0</v>
      </c>
      <c r="DG29" s="10">
        <v>0</v>
      </c>
      <c r="DH29" s="10">
        <v>0</v>
      </c>
      <c r="DI29" s="10">
        <v>0</v>
      </c>
      <c r="DJ29" s="10">
        <v>0</v>
      </c>
      <c r="DK29" s="10">
        <v>0</v>
      </c>
      <c r="DL29" s="10">
        <v>0</v>
      </c>
      <c r="DM29" s="10">
        <v>0</v>
      </c>
      <c r="DN29" s="10">
        <v>0</v>
      </c>
      <c r="DO29" s="10">
        <v>0</v>
      </c>
      <c r="DP29" s="10">
        <v>0</v>
      </c>
      <c r="DQ29" s="10">
        <v>0</v>
      </c>
      <c r="DR29" s="10">
        <v>0</v>
      </c>
      <c r="DS29" s="10">
        <v>0</v>
      </c>
      <c r="DT29" s="10">
        <v>0</v>
      </c>
      <c r="DU29" s="10">
        <v>0</v>
      </c>
      <c r="DV29" s="10">
        <v>0</v>
      </c>
      <c r="DW29" s="10">
        <v>0</v>
      </c>
      <c r="DX29" s="10">
        <v>0</v>
      </c>
      <c r="DY29" s="10">
        <v>0</v>
      </c>
      <c r="DZ29" s="10">
        <v>0</v>
      </c>
      <c r="EA29" s="10">
        <v>0</v>
      </c>
      <c r="EB29" s="10">
        <v>0</v>
      </c>
      <c r="EC29" s="10">
        <v>0</v>
      </c>
      <c r="ED29" s="10">
        <v>0</v>
      </c>
      <c r="EE29" s="10">
        <v>0</v>
      </c>
      <c r="EF29" s="10">
        <v>0</v>
      </c>
      <c r="EG29" s="10">
        <v>0</v>
      </c>
      <c r="EH29" s="10">
        <v>0</v>
      </c>
      <c r="EI29" s="10">
        <v>0</v>
      </c>
      <c r="EJ29" s="10">
        <v>0</v>
      </c>
      <c r="EK29" s="10">
        <v>0</v>
      </c>
      <c r="EL29" s="10">
        <v>0</v>
      </c>
      <c r="EM29" s="10">
        <v>0</v>
      </c>
      <c r="EN29" s="10">
        <v>0</v>
      </c>
      <c r="EO29" s="10">
        <v>0.5</v>
      </c>
      <c r="EP29" s="10">
        <v>0</v>
      </c>
      <c r="EQ29" s="10">
        <v>0</v>
      </c>
      <c r="ER29" s="10">
        <v>0</v>
      </c>
      <c r="ES29" s="10">
        <v>0.5</v>
      </c>
      <c r="ET29" s="10">
        <v>0</v>
      </c>
      <c r="EU29" s="10">
        <v>0</v>
      </c>
      <c r="EV29" s="10">
        <v>0</v>
      </c>
      <c r="EW29" s="10">
        <v>0</v>
      </c>
      <c r="EX29" s="10">
        <v>0</v>
      </c>
      <c r="EY29" s="10">
        <v>0</v>
      </c>
      <c r="EZ29" t="s">
        <v>1812</v>
      </c>
      <c r="FA29" t="s">
        <v>1813</v>
      </c>
      <c r="FB29" t="s">
        <v>226</v>
      </c>
      <c r="FC29" t="s">
        <v>228</v>
      </c>
      <c r="FD29" t="s">
        <v>226</v>
      </c>
      <c r="FE29" t="s">
        <v>227</v>
      </c>
      <c r="FF29" t="s">
        <v>226</v>
      </c>
      <c r="FG29">
        <v>4</v>
      </c>
      <c r="FH29">
        <v>5</v>
      </c>
      <c r="FI29">
        <v>2</v>
      </c>
      <c r="FJ29">
        <v>3</v>
      </c>
      <c r="FK29">
        <v>1</v>
      </c>
      <c r="FL29">
        <v>0</v>
      </c>
      <c r="FM29">
        <v>0</v>
      </c>
      <c r="FN29">
        <v>0</v>
      </c>
      <c r="FO29">
        <v>0</v>
      </c>
      <c r="FP29">
        <v>1</v>
      </c>
      <c r="FQ29">
        <v>3</v>
      </c>
      <c r="FR29">
        <v>0</v>
      </c>
      <c r="FS29">
        <v>0</v>
      </c>
      <c r="FT29">
        <v>0</v>
      </c>
      <c r="FU29">
        <v>0</v>
      </c>
      <c r="FV29">
        <v>0</v>
      </c>
      <c r="FW29">
        <v>2</v>
      </c>
      <c r="FX29">
        <v>0</v>
      </c>
      <c r="FY29">
        <v>0</v>
      </c>
      <c r="FZ29">
        <v>2</v>
      </c>
      <c r="GA29">
        <v>3</v>
      </c>
      <c r="GB29">
        <v>0</v>
      </c>
      <c r="GC29">
        <v>0</v>
      </c>
      <c r="GD29">
        <v>0</v>
      </c>
      <c r="GE29">
        <v>0</v>
      </c>
      <c r="GF29">
        <v>1</v>
      </c>
      <c r="GG29">
        <v>0</v>
      </c>
      <c r="GH29" t="s">
        <v>1814</v>
      </c>
      <c r="GI29" t="s">
        <v>1815</v>
      </c>
      <c r="GJ29" t="s">
        <v>1816</v>
      </c>
      <c r="GK29" t="s">
        <v>1817</v>
      </c>
      <c r="GL29" t="s">
        <v>1818</v>
      </c>
      <c r="GM29" t="s">
        <v>1819</v>
      </c>
      <c r="GN29" t="s">
        <v>1820</v>
      </c>
      <c r="GO29" t="s">
        <v>1821</v>
      </c>
      <c r="GP29" t="s">
        <v>1822</v>
      </c>
      <c r="GQ29" t="s">
        <v>1823</v>
      </c>
      <c r="GT29" t="s">
        <v>260</v>
      </c>
      <c r="GU29" t="s">
        <v>249</v>
      </c>
      <c r="HF29" t="s">
        <v>395</v>
      </c>
      <c r="HN29" t="s">
        <v>252</v>
      </c>
      <c r="HQ29">
        <f t="shared" si="0"/>
        <v>144219</v>
      </c>
      <c r="HR29" t="str">
        <f t="shared" si="1"/>
        <v>D</v>
      </c>
      <c r="HS29">
        <f t="shared" si="2"/>
        <v>2</v>
      </c>
      <c r="HT29">
        <f t="shared" si="3"/>
        <v>0</v>
      </c>
      <c r="HU29">
        <f t="shared" si="4"/>
        <v>108164.25</v>
      </c>
      <c r="HV29">
        <f t="shared" si="5"/>
        <v>0</v>
      </c>
      <c r="HW29">
        <f t="shared" si="6"/>
        <v>0</v>
      </c>
      <c r="HX29">
        <f t="shared" si="7"/>
        <v>0</v>
      </c>
      <c r="HY29">
        <f t="shared" si="8"/>
        <v>0</v>
      </c>
      <c r="HZ29">
        <f t="shared" si="9"/>
        <v>0</v>
      </c>
      <c r="IA29">
        <f t="shared" si="10"/>
        <v>0</v>
      </c>
      <c r="IB29">
        <f t="shared" si="11"/>
        <v>36054.75</v>
      </c>
      <c r="IC29">
        <f t="shared" si="12"/>
        <v>0</v>
      </c>
      <c r="ID29">
        <f t="shared" si="13"/>
        <v>0</v>
      </c>
      <c r="IE29">
        <f t="shared" si="14"/>
        <v>0</v>
      </c>
      <c r="IF29">
        <f t="shared" si="15"/>
        <v>0</v>
      </c>
      <c r="IG29">
        <f t="shared" si="16"/>
        <v>0.2</v>
      </c>
      <c r="IH29">
        <f t="shared" si="17"/>
        <v>0.7</v>
      </c>
      <c r="II29">
        <f t="shared" si="18"/>
        <v>0.7</v>
      </c>
      <c r="IJ29">
        <f t="shared" si="19"/>
        <v>0.2</v>
      </c>
      <c r="IK29">
        <f t="shared" si="20"/>
        <v>0.2</v>
      </c>
      <c r="IL29">
        <f t="shared" si="21"/>
        <v>0</v>
      </c>
      <c r="IM29">
        <f t="shared" si="22"/>
        <v>0</v>
      </c>
      <c r="IN29">
        <f t="shared" si="23"/>
        <v>0</v>
      </c>
      <c r="IO29">
        <f t="shared" si="24"/>
        <v>0</v>
      </c>
      <c r="IP29">
        <f t="shared" si="25"/>
        <v>0.2</v>
      </c>
      <c r="IQ29">
        <f t="shared" si="26"/>
        <v>0.7</v>
      </c>
      <c r="IR29">
        <f t="shared" si="27"/>
        <v>0.7</v>
      </c>
      <c r="IS29">
        <f t="shared" si="28"/>
        <v>0.2</v>
      </c>
      <c r="IT29">
        <f t="shared" si="29"/>
        <v>0.2</v>
      </c>
      <c r="IU29">
        <f t="shared" si="30"/>
        <v>0</v>
      </c>
      <c r="IV29">
        <f t="shared" si="31"/>
        <v>0</v>
      </c>
      <c r="IW29">
        <f t="shared" si="32"/>
        <v>0</v>
      </c>
      <c r="IX29">
        <f t="shared" si="33"/>
        <v>0</v>
      </c>
      <c r="IY29">
        <f t="shared" si="34"/>
        <v>0</v>
      </c>
      <c r="IZ29">
        <f t="shared" si="35"/>
        <v>0</v>
      </c>
      <c r="JA29">
        <f t="shared" si="36"/>
        <v>0</v>
      </c>
      <c r="JB29">
        <f t="shared" si="37"/>
        <v>0</v>
      </c>
      <c r="JC29">
        <f t="shared" si="38"/>
        <v>0</v>
      </c>
      <c r="JD29">
        <f t="shared" si="39"/>
        <v>0</v>
      </c>
      <c r="JE29">
        <f t="shared" si="40"/>
        <v>0</v>
      </c>
      <c r="JF29">
        <f t="shared" si="41"/>
        <v>0</v>
      </c>
      <c r="JG29">
        <f t="shared" si="42"/>
        <v>0</v>
      </c>
      <c r="JH29">
        <f t="shared" si="43"/>
        <v>14421.900000000001</v>
      </c>
      <c r="JI29">
        <f t="shared" si="44"/>
        <v>50476.649999999994</v>
      </c>
      <c r="JJ29">
        <f t="shared" si="45"/>
        <v>50476.649999999994</v>
      </c>
      <c r="JK29">
        <f t="shared" si="46"/>
        <v>14421.900000000001</v>
      </c>
      <c r="JL29">
        <f t="shared" si="47"/>
        <v>14421.900000000001</v>
      </c>
      <c r="JM29">
        <f t="shared" si="48"/>
        <v>0</v>
      </c>
      <c r="JN29">
        <f t="shared" si="49"/>
        <v>0</v>
      </c>
      <c r="JO29">
        <f t="shared" si="50"/>
        <v>0</v>
      </c>
      <c r="JP29">
        <f t="shared" si="51"/>
        <v>0</v>
      </c>
      <c r="JQ29">
        <f t="shared" si="52"/>
        <v>0</v>
      </c>
      <c r="JR29">
        <f t="shared" si="53"/>
        <v>0</v>
      </c>
      <c r="JS29">
        <f t="shared" si="54"/>
        <v>0</v>
      </c>
      <c r="JT29">
        <f t="shared" si="55"/>
        <v>0</v>
      </c>
      <c r="JU29">
        <f t="shared" si="56"/>
        <v>0</v>
      </c>
      <c r="JV29">
        <f t="shared" si="57"/>
        <v>0</v>
      </c>
      <c r="JW29">
        <f t="shared" si="58"/>
        <v>0</v>
      </c>
      <c r="JX29">
        <f t="shared" si="59"/>
        <v>0</v>
      </c>
      <c r="JY29">
        <f t="shared" si="60"/>
        <v>0</v>
      </c>
      <c r="JZ29">
        <f t="shared" si="61"/>
        <v>0</v>
      </c>
      <c r="KA29">
        <f t="shared" si="62"/>
        <v>0</v>
      </c>
      <c r="KB29">
        <f t="shared" si="63"/>
        <v>0</v>
      </c>
      <c r="KC29">
        <f t="shared" si="64"/>
        <v>0</v>
      </c>
      <c r="KD29">
        <f t="shared" si="65"/>
        <v>0</v>
      </c>
      <c r="KE29">
        <f t="shared" si="66"/>
        <v>0</v>
      </c>
      <c r="KF29">
        <f t="shared" si="67"/>
        <v>0</v>
      </c>
      <c r="KG29">
        <f t="shared" si="68"/>
        <v>0</v>
      </c>
      <c r="KH29">
        <f t="shared" si="69"/>
        <v>0</v>
      </c>
      <c r="KI29">
        <f t="shared" si="70"/>
        <v>0</v>
      </c>
      <c r="KJ29">
        <f t="shared" si="71"/>
        <v>0</v>
      </c>
      <c r="KK29">
        <f t="shared" si="72"/>
        <v>0</v>
      </c>
      <c r="KL29">
        <f t="shared" si="73"/>
        <v>0</v>
      </c>
      <c r="KM29">
        <f t="shared" si="74"/>
        <v>0</v>
      </c>
      <c r="KN29">
        <f t="shared" si="75"/>
        <v>0</v>
      </c>
      <c r="KO29">
        <f t="shared" si="76"/>
        <v>0</v>
      </c>
      <c r="KP29">
        <f t="shared" si="77"/>
        <v>0</v>
      </c>
      <c r="KQ29">
        <f t="shared" si="78"/>
        <v>0</v>
      </c>
      <c r="KR29">
        <f t="shared" si="79"/>
        <v>0</v>
      </c>
      <c r="KS29">
        <f t="shared" si="80"/>
        <v>0</v>
      </c>
      <c r="KT29">
        <f t="shared" si="81"/>
        <v>0</v>
      </c>
      <c r="KU29">
        <f t="shared" si="82"/>
        <v>0</v>
      </c>
      <c r="KV29">
        <f t="shared" si="83"/>
        <v>0</v>
      </c>
      <c r="KW29">
        <f t="shared" si="84"/>
        <v>0</v>
      </c>
      <c r="KX29">
        <f t="shared" si="85"/>
        <v>0</v>
      </c>
      <c r="KY29">
        <f t="shared" si="86"/>
        <v>0</v>
      </c>
      <c r="KZ29">
        <f t="shared" si="87"/>
        <v>0</v>
      </c>
      <c r="LA29">
        <f t="shared" si="88"/>
        <v>0</v>
      </c>
      <c r="LB29">
        <f t="shared" si="89"/>
        <v>0</v>
      </c>
      <c r="LC29">
        <f t="shared" si="90"/>
        <v>0</v>
      </c>
      <c r="LD29">
        <f t="shared" si="91"/>
        <v>0</v>
      </c>
      <c r="LE29">
        <f t="shared" si="92"/>
        <v>0</v>
      </c>
      <c r="LF29">
        <f t="shared" si="93"/>
        <v>0</v>
      </c>
      <c r="LG29">
        <f t="shared" si="94"/>
        <v>0</v>
      </c>
      <c r="LH29">
        <f t="shared" si="95"/>
        <v>0</v>
      </c>
      <c r="LI29">
        <f t="shared" si="96"/>
        <v>0</v>
      </c>
      <c r="LJ29">
        <f t="shared" si="97"/>
        <v>1</v>
      </c>
      <c r="LK29">
        <f t="shared" si="98"/>
        <v>0</v>
      </c>
      <c r="LL29">
        <f t="shared" si="99"/>
        <v>0</v>
      </c>
      <c r="LM29">
        <f t="shared" si="100"/>
        <v>0</v>
      </c>
      <c r="LN29">
        <f t="shared" si="101"/>
        <v>1</v>
      </c>
      <c r="LO29">
        <f t="shared" si="102"/>
        <v>0</v>
      </c>
      <c r="LP29">
        <f t="shared" si="103"/>
        <v>0</v>
      </c>
      <c r="LQ29">
        <f t="shared" si="104"/>
        <v>0</v>
      </c>
      <c r="LR29">
        <f t="shared" si="105"/>
        <v>0</v>
      </c>
      <c r="LS29">
        <f t="shared" si="106"/>
        <v>0</v>
      </c>
      <c r="LT29">
        <f t="shared" si="107"/>
        <v>0</v>
      </c>
      <c r="LU29">
        <f t="shared" si="108"/>
        <v>0</v>
      </c>
      <c r="LV29">
        <f t="shared" si="109"/>
        <v>0</v>
      </c>
      <c r="LW29">
        <f t="shared" si="110"/>
        <v>0</v>
      </c>
      <c r="LX29">
        <f t="shared" si="111"/>
        <v>0</v>
      </c>
      <c r="LY29">
        <f t="shared" si="112"/>
        <v>0</v>
      </c>
      <c r="LZ29">
        <f t="shared" si="113"/>
        <v>0</v>
      </c>
      <c r="MA29">
        <f t="shared" si="114"/>
        <v>0</v>
      </c>
      <c r="MB29">
        <f t="shared" si="115"/>
        <v>0</v>
      </c>
      <c r="MC29">
        <f t="shared" si="116"/>
        <v>0</v>
      </c>
      <c r="MD29">
        <f t="shared" si="117"/>
        <v>0</v>
      </c>
      <c r="ME29">
        <f t="shared" si="118"/>
        <v>0</v>
      </c>
      <c r="MF29">
        <f t="shared" si="119"/>
        <v>0</v>
      </c>
      <c r="MG29">
        <f t="shared" si="120"/>
        <v>0</v>
      </c>
      <c r="MH29">
        <f t="shared" si="121"/>
        <v>0</v>
      </c>
      <c r="MI29">
        <f t="shared" si="122"/>
        <v>0</v>
      </c>
      <c r="MJ29">
        <f t="shared" si="123"/>
        <v>0</v>
      </c>
      <c r="MK29">
        <f t="shared" si="124"/>
        <v>0</v>
      </c>
      <c r="ML29">
        <f t="shared" si="125"/>
        <v>0</v>
      </c>
      <c r="MM29">
        <f t="shared" si="126"/>
        <v>0</v>
      </c>
      <c r="MN29">
        <f t="shared" si="127"/>
        <v>0</v>
      </c>
      <c r="MO29">
        <f t="shared" si="128"/>
        <v>0</v>
      </c>
      <c r="MP29">
        <f t="shared" si="129"/>
        <v>0</v>
      </c>
      <c r="MQ29">
        <f t="shared" si="130"/>
        <v>0</v>
      </c>
      <c r="MR29">
        <f t="shared" si="131"/>
        <v>0</v>
      </c>
      <c r="MS29">
        <f t="shared" si="132"/>
        <v>0</v>
      </c>
      <c r="MT29">
        <f t="shared" si="133"/>
        <v>0</v>
      </c>
      <c r="MU29">
        <f t="shared" si="134"/>
        <v>0</v>
      </c>
      <c r="MV29">
        <f t="shared" si="135"/>
        <v>0</v>
      </c>
      <c r="MW29">
        <f t="shared" si="136"/>
        <v>0</v>
      </c>
      <c r="MX29">
        <f t="shared" si="137"/>
        <v>0</v>
      </c>
      <c r="MY29">
        <f t="shared" si="138"/>
        <v>0</v>
      </c>
      <c r="MZ29">
        <f t="shared" si="139"/>
        <v>0</v>
      </c>
      <c r="NA29">
        <f t="shared" si="140"/>
        <v>0</v>
      </c>
      <c r="NB29">
        <f t="shared" si="141"/>
        <v>0</v>
      </c>
      <c r="NC29">
        <f t="shared" si="142"/>
        <v>0</v>
      </c>
      <c r="ND29">
        <f t="shared" si="143"/>
        <v>0</v>
      </c>
      <c r="NE29">
        <f t="shared" si="144"/>
        <v>0</v>
      </c>
      <c r="NF29">
        <f t="shared" si="145"/>
        <v>0</v>
      </c>
      <c r="NG29">
        <f t="shared" si="146"/>
        <v>0</v>
      </c>
      <c r="NH29">
        <f t="shared" si="147"/>
        <v>0</v>
      </c>
      <c r="NI29">
        <f t="shared" si="148"/>
        <v>0</v>
      </c>
      <c r="NJ29">
        <f t="shared" si="149"/>
        <v>0</v>
      </c>
      <c r="NK29">
        <f t="shared" si="150"/>
        <v>0</v>
      </c>
      <c r="NL29">
        <f t="shared" si="151"/>
        <v>0</v>
      </c>
      <c r="NM29">
        <f t="shared" si="152"/>
        <v>0</v>
      </c>
      <c r="NN29">
        <f t="shared" si="153"/>
        <v>0</v>
      </c>
      <c r="NO29">
        <f t="shared" si="154"/>
        <v>0</v>
      </c>
      <c r="NP29">
        <f t="shared" si="155"/>
        <v>0</v>
      </c>
      <c r="NQ29">
        <f t="shared" si="156"/>
        <v>0</v>
      </c>
      <c r="NR29">
        <f t="shared" si="157"/>
        <v>1</v>
      </c>
      <c r="NS29">
        <f t="shared" si="158"/>
        <v>0</v>
      </c>
      <c r="NT29">
        <f t="shared" si="159"/>
        <v>0</v>
      </c>
      <c r="NU29">
        <f t="shared" si="160"/>
        <v>0</v>
      </c>
      <c r="NV29">
        <f t="shared" si="161"/>
        <v>1</v>
      </c>
      <c r="NW29">
        <f t="shared" si="162"/>
        <v>0</v>
      </c>
      <c r="NX29">
        <f t="shared" si="163"/>
        <v>0</v>
      </c>
      <c r="NY29">
        <f t="shared" si="164"/>
        <v>0</v>
      </c>
      <c r="NZ29">
        <f t="shared" si="165"/>
        <v>0</v>
      </c>
      <c r="OA29">
        <f t="shared" si="166"/>
        <v>0</v>
      </c>
      <c r="OB29">
        <f t="shared" si="167"/>
        <v>0</v>
      </c>
      <c r="OC29">
        <f t="shared" si="168"/>
        <v>0</v>
      </c>
      <c r="OD29">
        <f t="shared" si="169"/>
        <v>0</v>
      </c>
      <c r="OE29">
        <f t="shared" si="170"/>
        <v>0</v>
      </c>
      <c r="OF29">
        <f t="shared" si="171"/>
        <v>0</v>
      </c>
      <c r="OG29">
        <f t="shared" si="172"/>
        <v>0</v>
      </c>
      <c r="OH29">
        <f t="shared" si="173"/>
        <v>0</v>
      </c>
      <c r="OI29">
        <f t="shared" si="174"/>
        <v>0</v>
      </c>
      <c r="OJ29">
        <f t="shared" si="175"/>
        <v>0</v>
      </c>
      <c r="OK29">
        <f t="shared" si="176"/>
        <v>0</v>
      </c>
      <c r="OL29">
        <f t="shared" si="177"/>
        <v>0</v>
      </c>
      <c r="OM29">
        <f t="shared" si="178"/>
        <v>0</v>
      </c>
      <c r="ON29">
        <f t="shared" si="179"/>
        <v>0</v>
      </c>
      <c r="OO29">
        <f t="shared" si="180"/>
        <v>0</v>
      </c>
      <c r="OP29">
        <f t="shared" si="181"/>
        <v>0</v>
      </c>
      <c r="OQ29">
        <f t="shared" si="182"/>
        <v>0</v>
      </c>
      <c r="OR29">
        <f t="shared" si="183"/>
        <v>0</v>
      </c>
      <c r="OS29">
        <f t="shared" si="184"/>
        <v>0</v>
      </c>
      <c r="OT29">
        <f t="shared" si="185"/>
        <v>0</v>
      </c>
      <c r="OU29">
        <f t="shared" si="186"/>
        <v>0</v>
      </c>
      <c r="OV29">
        <f t="shared" si="187"/>
        <v>0</v>
      </c>
      <c r="OW29">
        <f t="shared" si="188"/>
        <v>0</v>
      </c>
      <c r="OX29">
        <f t="shared" si="189"/>
        <v>0</v>
      </c>
      <c r="OY29">
        <f t="shared" si="190"/>
        <v>0</v>
      </c>
      <c r="OZ29">
        <f t="shared" si="191"/>
        <v>0</v>
      </c>
      <c r="PA29">
        <f t="shared" si="192"/>
        <v>0</v>
      </c>
      <c r="PB29">
        <f t="shared" si="193"/>
        <v>0</v>
      </c>
      <c r="PC29">
        <f t="shared" si="194"/>
        <v>0</v>
      </c>
      <c r="PD29">
        <f t="shared" si="195"/>
        <v>0</v>
      </c>
      <c r="PE29">
        <f t="shared" si="196"/>
        <v>0</v>
      </c>
      <c r="PF29">
        <f t="shared" si="197"/>
        <v>0</v>
      </c>
      <c r="PG29">
        <f t="shared" si="198"/>
        <v>0</v>
      </c>
      <c r="PH29">
        <f t="shared" si="199"/>
        <v>0</v>
      </c>
      <c r="PI29">
        <f t="shared" si="200"/>
        <v>0</v>
      </c>
      <c r="PJ29">
        <f t="shared" si="201"/>
        <v>0</v>
      </c>
      <c r="PK29">
        <f t="shared" si="202"/>
        <v>0</v>
      </c>
      <c r="PL29">
        <f t="shared" si="203"/>
        <v>0</v>
      </c>
      <c r="PM29">
        <f t="shared" si="204"/>
        <v>0</v>
      </c>
      <c r="PN29">
        <f t="shared" si="205"/>
        <v>0</v>
      </c>
      <c r="PO29">
        <f t="shared" si="206"/>
        <v>0</v>
      </c>
      <c r="PP29">
        <f t="shared" si="207"/>
        <v>0</v>
      </c>
      <c r="PQ29">
        <f t="shared" si="208"/>
        <v>0</v>
      </c>
      <c r="PR29">
        <f t="shared" si="209"/>
        <v>0</v>
      </c>
      <c r="PS29">
        <f t="shared" si="210"/>
        <v>0</v>
      </c>
      <c r="PT29">
        <f t="shared" si="211"/>
        <v>0</v>
      </c>
      <c r="PU29">
        <f t="shared" si="212"/>
        <v>0</v>
      </c>
      <c r="PV29">
        <f t="shared" si="213"/>
        <v>0</v>
      </c>
      <c r="PW29">
        <f t="shared" si="214"/>
        <v>0</v>
      </c>
      <c r="PX29">
        <f t="shared" si="215"/>
        <v>0</v>
      </c>
      <c r="PY29">
        <f t="shared" si="216"/>
        <v>0</v>
      </c>
      <c r="PZ29">
        <f t="shared" si="217"/>
        <v>0</v>
      </c>
      <c r="QA29">
        <f t="shared" si="218"/>
        <v>0</v>
      </c>
      <c r="QB29">
        <f t="shared" si="219"/>
        <v>0</v>
      </c>
      <c r="QC29">
        <f t="shared" si="220"/>
        <v>0</v>
      </c>
      <c r="QD29">
        <f t="shared" si="221"/>
        <v>0</v>
      </c>
      <c r="QE29">
        <f t="shared" si="222"/>
        <v>0</v>
      </c>
      <c r="QF29">
        <f t="shared" si="223"/>
        <v>0</v>
      </c>
      <c r="QG29">
        <f t="shared" si="224"/>
        <v>0</v>
      </c>
      <c r="QH29">
        <f t="shared" si="225"/>
        <v>0</v>
      </c>
      <c r="QI29">
        <f t="shared" si="226"/>
        <v>0</v>
      </c>
      <c r="QJ29">
        <f t="shared" si="227"/>
        <v>0</v>
      </c>
      <c r="QK29">
        <f t="shared" si="228"/>
        <v>0</v>
      </c>
      <c r="QL29">
        <f t="shared" si="229"/>
        <v>0</v>
      </c>
      <c r="QM29">
        <f t="shared" si="230"/>
        <v>0</v>
      </c>
      <c r="QN29">
        <f t="shared" si="231"/>
        <v>0</v>
      </c>
      <c r="QO29">
        <f t="shared" si="232"/>
        <v>0</v>
      </c>
      <c r="QP29">
        <f t="shared" si="233"/>
        <v>0</v>
      </c>
      <c r="QQ29">
        <f t="shared" si="234"/>
        <v>0</v>
      </c>
      <c r="QR29">
        <f t="shared" si="235"/>
        <v>0</v>
      </c>
      <c r="QS29">
        <f t="shared" si="236"/>
        <v>0</v>
      </c>
      <c r="QT29">
        <f t="shared" si="237"/>
        <v>0</v>
      </c>
      <c r="QU29">
        <f t="shared" si="238"/>
        <v>0</v>
      </c>
      <c r="QV29">
        <f t="shared" si="239"/>
        <v>0</v>
      </c>
      <c r="QW29">
        <f t="shared" si="240"/>
        <v>0</v>
      </c>
      <c r="QX29">
        <f t="shared" si="241"/>
        <v>0</v>
      </c>
      <c r="QY29">
        <f t="shared" si="242"/>
        <v>0</v>
      </c>
      <c r="QZ29">
        <f t="shared" si="243"/>
        <v>0</v>
      </c>
      <c r="RA29">
        <f t="shared" si="244"/>
        <v>0</v>
      </c>
      <c r="RB29">
        <f t="shared" si="245"/>
        <v>0</v>
      </c>
      <c r="RC29">
        <f t="shared" si="246"/>
        <v>0</v>
      </c>
      <c r="RD29">
        <f t="shared" si="247"/>
        <v>0</v>
      </c>
      <c r="RE29">
        <f t="shared" si="248"/>
        <v>0</v>
      </c>
      <c r="RF29">
        <f t="shared" si="249"/>
        <v>0</v>
      </c>
      <c r="RG29">
        <f t="shared" si="250"/>
        <v>0</v>
      </c>
      <c r="RH29">
        <f t="shared" si="251"/>
        <v>0</v>
      </c>
      <c r="RI29">
        <f t="shared" si="252"/>
        <v>0</v>
      </c>
      <c r="RJ29">
        <f t="shared" si="253"/>
        <v>0</v>
      </c>
      <c r="RK29">
        <f t="shared" si="254"/>
        <v>0</v>
      </c>
      <c r="RL29">
        <f t="shared" si="255"/>
        <v>0</v>
      </c>
      <c r="RM29">
        <f t="shared" si="256"/>
        <v>0</v>
      </c>
      <c r="RN29">
        <f t="shared" si="257"/>
        <v>0</v>
      </c>
      <c r="RO29">
        <f t="shared" si="258"/>
        <v>0</v>
      </c>
      <c r="RP29">
        <f t="shared" si="259"/>
        <v>0</v>
      </c>
      <c r="RQ29">
        <f t="shared" si="260"/>
        <v>0</v>
      </c>
      <c r="RR29">
        <f t="shared" si="261"/>
        <v>0</v>
      </c>
      <c r="RS29">
        <f t="shared" si="262"/>
        <v>0</v>
      </c>
      <c r="RT29">
        <f t="shared" si="263"/>
        <v>0</v>
      </c>
      <c r="RU29">
        <f t="shared" si="264"/>
        <v>0</v>
      </c>
      <c r="RV29">
        <f t="shared" si="265"/>
        <v>0</v>
      </c>
      <c r="RW29">
        <f t="shared" si="266"/>
        <v>0</v>
      </c>
      <c r="RX29">
        <f t="shared" si="267"/>
        <v>0</v>
      </c>
      <c r="RY29">
        <f t="shared" si="268"/>
        <v>0</v>
      </c>
      <c r="RZ29">
        <f t="shared" si="269"/>
        <v>0</v>
      </c>
      <c r="SA29">
        <f t="shared" si="270"/>
        <v>0</v>
      </c>
      <c r="SB29">
        <f t="shared" si="271"/>
        <v>0</v>
      </c>
      <c r="SC29">
        <f t="shared" si="272"/>
        <v>0</v>
      </c>
      <c r="SD29">
        <f t="shared" si="273"/>
        <v>0</v>
      </c>
      <c r="SE29">
        <f t="shared" si="274"/>
        <v>0</v>
      </c>
      <c r="SF29">
        <f t="shared" si="275"/>
        <v>0</v>
      </c>
      <c r="SG29">
        <f t="shared" si="276"/>
        <v>0</v>
      </c>
      <c r="SH29">
        <f t="shared" si="277"/>
        <v>72109.5</v>
      </c>
      <c r="SI29">
        <f t="shared" si="278"/>
        <v>0</v>
      </c>
      <c r="SJ29">
        <f t="shared" si="279"/>
        <v>0</v>
      </c>
      <c r="SK29">
        <f t="shared" si="280"/>
        <v>0</v>
      </c>
      <c r="SL29">
        <f t="shared" si="281"/>
        <v>72109.5</v>
      </c>
      <c r="SM29">
        <f t="shared" si="282"/>
        <v>0</v>
      </c>
      <c r="SN29">
        <f t="shared" si="283"/>
        <v>0</v>
      </c>
      <c r="SO29">
        <f t="shared" si="284"/>
        <v>0</v>
      </c>
      <c r="SP29">
        <f t="shared" si="285"/>
        <v>0</v>
      </c>
      <c r="SQ29">
        <f t="shared" si="286"/>
        <v>0</v>
      </c>
      <c r="SR29">
        <f t="shared" si="287"/>
        <v>0</v>
      </c>
      <c r="SS29">
        <f t="shared" si="288"/>
        <v>2</v>
      </c>
      <c r="ST29">
        <f t="shared" si="289"/>
        <v>0</v>
      </c>
      <c r="SU29">
        <f t="shared" si="290"/>
        <v>0</v>
      </c>
      <c r="SV29">
        <f t="shared" si="291"/>
        <v>0</v>
      </c>
      <c r="SW29">
        <f t="shared" si="292"/>
        <v>0</v>
      </c>
      <c r="SX29">
        <f t="shared" si="293"/>
        <v>0</v>
      </c>
      <c r="SY29">
        <f t="shared" si="294"/>
        <v>2</v>
      </c>
      <c r="SZ29">
        <f t="shared" si="295"/>
        <v>0</v>
      </c>
      <c r="TA29">
        <f t="shared" si="296"/>
        <v>2</v>
      </c>
      <c r="TB29">
        <f t="shared" si="297"/>
        <v>0</v>
      </c>
      <c r="TC29">
        <f t="shared" si="298"/>
        <v>0</v>
      </c>
      <c r="TD29">
        <f t="shared" si="299"/>
        <v>0</v>
      </c>
      <c r="TE29">
        <f t="shared" si="300"/>
        <v>0</v>
      </c>
      <c r="TF29">
        <f t="shared" si="301"/>
        <v>2</v>
      </c>
      <c r="TG29">
        <f t="shared" si="302"/>
        <v>0</v>
      </c>
      <c r="TH29">
        <f t="shared" si="303"/>
        <v>0</v>
      </c>
      <c r="TI29">
        <f t="shared" si="304"/>
        <v>2</v>
      </c>
      <c r="TJ29">
        <f t="shared" si="305"/>
        <v>0</v>
      </c>
      <c r="TK29">
        <f t="shared" si="306"/>
        <v>0</v>
      </c>
      <c r="TL29">
        <f t="shared" si="307"/>
        <v>0</v>
      </c>
      <c r="TM29">
        <f t="shared" si="308"/>
        <v>2</v>
      </c>
      <c r="TN29">
        <f t="shared" si="309"/>
        <v>1</v>
      </c>
      <c r="TO29">
        <f t="shared" si="310"/>
        <v>4</v>
      </c>
      <c r="TP29">
        <f t="shared" si="311"/>
        <v>3</v>
      </c>
      <c r="TQ29">
        <f t="shared" si="312"/>
        <v>5</v>
      </c>
      <c r="TR29">
        <f t="shared" si="313"/>
        <v>0</v>
      </c>
      <c r="TS29">
        <f t="shared" si="314"/>
        <v>0</v>
      </c>
      <c r="TT29">
        <f t="shared" si="315"/>
        <v>0</v>
      </c>
      <c r="TU29">
        <f t="shared" si="316"/>
        <v>0</v>
      </c>
      <c r="TV29">
        <f t="shared" si="317"/>
        <v>4</v>
      </c>
      <c r="TW29">
        <f t="shared" si="318"/>
        <v>2</v>
      </c>
      <c r="TX29">
        <f t="shared" si="319"/>
        <v>8</v>
      </c>
      <c r="TY29">
        <f t="shared" si="320"/>
        <v>6</v>
      </c>
      <c r="TZ29">
        <f t="shared" si="321"/>
        <v>10</v>
      </c>
      <c r="UA29">
        <f t="shared" si="322"/>
        <v>0</v>
      </c>
      <c r="UB29">
        <f t="shared" si="323"/>
        <v>0</v>
      </c>
      <c r="UC29">
        <f t="shared" si="324"/>
        <v>0</v>
      </c>
      <c r="UD29">
        <f t="shared" si="325"/>
        <v>0</v>
      </c>
      <c r="UE29">
        <f t="shared" si="326"/>
        <v>5</v>
      </c>
      <c r="UF29">
        <f t="shared" si="327"/>
        <v>3</v>
      </c>
      <c r="UG29">
        <f t="shared" si="328"/>
        <v>0</v>
      </c>
      <c r="UH29">
        <f t="shared" si="329"/>
        <v>0</v>
      </c>
      <c r="UI29">
        <f t="shared" si="330"/>
        <v>0</v>
      </c>
      <c r="UJ29">
        <f t="shared" si="331"/>
        <v>0</v>
      </c>
      <c r="UK29">
        <f t="shared" si="332"/>
        <v>0</v>
      </c>
      <c r="UL29">
        <f t="shared" si="333"/>
        <v>4</v>
      </c>
      <c r="UM29">
        <f t="shared" si="334"/>
        <v>0</v>
      </c>
      <c r="UN29">
        <f t="shared" si="335"/>
        <v>10</v>
      </c>
      <c r="UO29">
        <f t="shared" si="336"/>
        <v>6</v>
      </c>
      <c r="UP29">
        <f t="shared" si="337"/>
        <v>0</v>
      </c>
      <c r="UQ29">
        <f t="shared" si="338"/>
        <v>0</v>
      </c>
      <c r="UR29">
        <f t="shared" si="339"/>
        <v>0</v>
      </c>
      <c r="US29">
        <f t="shared" si="340"/>
        <v>0</v>
      </c>
      <c r="UT29">
        <f t="shared" si="341"/>
        <v>0</v>
      </c>
      <c r="UU29">
        <f t="shared" si="342"/>
        <v>8</v>
      </c>
      <c r="UV29">
        <f t="shared" si="343"/>
        <v>0</v>
      </c>
      <c r="UW29">
        <f t="shared" si="344"/>
        <v>0</v>
      </c>
      <c r="UX29">
        <f t="shared" si="345"/>
        <v>4</v>
      </c>
      <c r="UY29">
        <f t="shared" si="346"/>
        <v>3</v>
      </c>
      <c r="UZ29">
        <f t="shared" si="347"/>
        <v>0</v>
      </c>
      <c r="VA29">
        <f t="shared" si="348"/>
        <v>0</v>
      </c>
      <c r="VB29">
        <f t="shared" si="349"/>
        <v>0</v>
      </c>
      <c r="VC29">
        <f t="shared" si="350"/>
        <v>0</v>
      </c>
      <c r="VD29">
        <f t="shared" si="351"/>
        <v>5</v>
      </c>
      <c r="VE29">
        <f t="shared" si="352"/>
        <v>0</v>
      </c>
      <c r="VF29">
        <f t="shared" si="353"/>
        <v>0</v>
      </c>
      <c r="VG29">
        <f t="shared" si="354"/>
        <v>8</v>
      </c>
      <c r="VH29">
        <f t="shared" si="355"/>
        <v>6</v>
      </c>
      <c r="VI29">
        <f t="shared" si="356"/>
        <v>0</v>
      </c>
      <c r="VJ29">
        <f t="shared" si="357"/>
        <v>0</v>
      </c>
      <c r="VK29">
        <f t="shared" si="358"/>
        <v>0</v>
      </c>
      <c r="VL29">
        <f t="shared" si="359"/>
        <v>0</v>
      </c>
      <c r="VM29">
        <f t="shared" si="360"/>
        <v>10</v>
      </c>
      <c r="VN29">
        <f t="shared" si="361"/>
        <v>0</v>
      </c>
      <c r="VO29">
        <f t="shared" si="362"/>
        <v>0</v>
      </c>
      <c r="VP29">
        <f t="shared" si="363"/>
        <v>0</v>
      </c>
      <c r="VQ29">
        <f t="shared" si="364"/>
        <v>0</v>
      </c>
      <c r="VR29">
        <f t="shared" si="365"/>
        <v>0</v>
      </c>
      <c r="VS29">
        <f t="shared" si="366"/>
        <v>0</v>
      </c>
      <c r="VT29">
        <f t="shared" si="367"/>
        <v>0</v>
      </c>
      <c r="VU29">
        <f t="shared" si="368"/>
        <v>0</v>
      </c>
      <c r="VV29">
        <f t="shared" si="369"/>
        <v>0</v>
      </c>
      <c r="VW29">
        <f t="shared" si="370"/>
        <v>0</v>
      </c>
      <c r="VX29">
        <f t="shared" si="371"/>
        <v>0</v>
      </c>
      <c r="VY29">
        <f t="shared" si="372"/>
        <v>0</v>
      </c>
      <c r="VZ29">
        <f t="shared" si="373"/>
        <v>0</v>
      </c>
      <c r="WA29">
        <f t="shared" si="374"/>
        <v>0</v>
      </c>
      <c r="WB29">
        <f t="shared" si="375"/>
        <v>0</v>
      </c>
      <c r="WC29">
        <f t="shared" si="376"/>
        <v>0</v>
      </c>
      <c r="WD29">
        <f t="shared" si="377"/>
        <v>0</v>
      </c>
      <c r="WE29">
        <f t="shared" si="378"/>
        <v>0</v>
      </c>
      <c r="WF29">
        <f t="shared" si="379"/>
        <v>0</v>
      </c>
      <c r="WG29">
        <f t="shared" si="380"/>
        <v>0</v>
      </c>
      <c r="WH29">
        <f t="shared" si="381"/>
        <v>0</v>
      </c>
      <c r="WI29">
        <f t="shared" si="382"/>
        <v>0</v>
      </c>
      <c r="WJ29">
        <f t="shared" si="383"/>
        <v>0</v>
      </c>
      <c r="WK29">
        <f t="shared" si="384"/>
        <v>0</v>
      </c>
      <c r="WL29">
        <f t="shared" si="385"/>
        <v>0</v>
      </c>
      <c r="WM29">
        <f t="shared" si="386"/>
        <v>0</v>
      </c>
      <c r="WN29">
        <f t="shared" si="387"/>
        <v>0</v>
      </c>
      <c r="WO29">
        <f t="shared" si="388"/>
        <v>0</v>
      </c>
      <c r="WP29">
        <f t="shared" si="389"/>
        <v>0</v>
      </c>
      <c r="WQ29">
        <f t="shared" si="390"/>
        <v>0</v>
      </c>
      <c r="WR29">
        <f t="shared" si="391"/>
        <v>0</v>
      </c>
      <c r="WS29">
        <f t="shared" si="392"/>
        <v>0</v>
      </c>
      <c r="WT29">
        <f t="shared" si="393"/>
        <v>0</v>
      </c>
      <c r="WU29">
        <f t="shared" si="394"/>
        <v>0</v>
      </c>
      <c r="WV29">
        <f t="shared" si="395"/>
        <v>0</v>
      </c>
      <c r="WW29">
        <f t="shared" si="396"/>
        <v>0</v>
      </c>
      <c r="WX29">
        <f t="shared" si="397"/>
        <v>0</v>
      </c>
      <c r="WY29">
        <f t="shared" si="398"/>
        <v>0</v>
      </c>
      <c r="WZ29">
        <f t="shared" si="399"/>
        <v>0</v>
      </c>
      <c r="XA29">
        <f t="shared" si="400"/>
        <v>0</v>
      </c>
      <c r="XB29">
        <f t="shared" si="401"/>
        <v>0</v>
      </c>
      <c r="XC29">
        <f t="shared" si="402"/>
        <v>0</v>
      </c>
      <c r="XD29">
        <f t="shared" si="403"/>
        <v>0</v>
      </c>
      <c r="XE29">
        <f t="shared" si="404"/>
        <v>0</v>
      </c>
      <c r="XF29">
        <f t="shared" si="405"/>
        <v>0</v>
      </c>
      <c r="XG29">
        <f t="shared" si="406"/>
        <v>0</v>
      </c>
      <c r="XH29">
        <f t="shared" si="407"/>
        <v>0</v>
      </c>
      <c r="XI29">
        <f t="shared" si="408"/>
        <v>0</v>
      </c>
      <c r="XJ29">
        <f t="shared" si="409"/>
        <v>0</v>
      </c>
      <c r="XK29">
        <f t="shared" si="410"/>
        <v>0</v>
      </c>
      <c r="XL29">
        <f t="shared" si="411"/>
        <v>0.5</v>
      </c>
      <c r="XM29">
        <f t="shared" si="412"/>
        <v>0</v>
      </c>
      <c r="XN29">
        <f t="shared" si="413"/>
        <v>0</v>
      </c>
      <c r="XO29">
        <f t="shared" si="414"/>
        <v>0</v>
      </c>
      <c r="XP29">
        <f t="shared" si="415"/>
        <v>0.5</v>
      </c>
      <c r="XQ29">
        <f t="shared" si="416"/>
        <v>0</v>
      </c>
      <c r="XR29">
        <f t="shared" si="417"/>
        <v>0</v>
      </c>
      <c r="XS29">
        <f t="shared" si="418"/>
        <v>0</v>
      </c>
      <c r="XT29">
        <f t="shared" si="419"/>
        <v>0</v>
      </c>
      <c r="XU29">
        <f t="shared" si="420"/>
        <v>0</v>
      </c>
      <c r="XV29">
        <f t="shared" si="421"/>
        <v>0</v>
      </c>
      <c r="XW29">
        <f t="shared" si="422"/>
        <v>0</v>
      </c>
      <c r="XX29">
        <f t="shared" si="423"/>
        <v>0</v>
      </c>
      <c r="XY29">
        <f t="shared" si="424"/>
        <v>0</v>
      </c>
      <c r="XZ29">
        <f t="shared" si="425"/>
        <v>0</v>
      </c>
      <c r="YA29">
        <f t="shared" si="426"/>
        <v>0</v>
      </c>
      <c r="YB29">
        <f t="shared" si="427"/>
        <v>0</v>
      </c>
      <c r="YC29">
        <f t="shared" si="428"/>
        <v>0</v>
      </c>
      <c r="YD29">
        <f t="shared" si="429"/>
        <v>0</v>
      </c>
      <c r="YE29">
        <f t="shared" si="430"/>
        <v>0</v>
      </c>
      <c r="YF29">
        <f t="shared" si="431"/>
        <v>0</v>
      </c>
      <c r="YG29">
        <f t="shared" si="432"/>
        <v>0</v>
      </c>
      <c r="YH29">
        <f t="shared" si="433"/>
        <v>0</v>
      </c>
      <c r="YI29">
        <f t="shared" si="434"/>
        <v>0</v>
      </c>
      <c r="YJ29">
        <f t="shared" si="435"/>
        <v>0</v>
      </c>
      <c r="YK29">
        <f t="shared" si="436"/>
        <v>0</v>
      </c>
      <c r="YL29">
        <f t="shared" si="437"/>
        <v>0</v>
      </c>
      <c r="YM29">
        <f t="shared" si="438"/>
        <v>0</v>
      </c>
      <c r="YN29">
        <f t="shared" si="439"/>
        <v>0</v>
      </c>
      <c r="YO29">
        <f t="shared" si="440"/>
        <v>0</v>
      </c>
      <c r="YP29">
        <f t="shared" si="441"/>
        <v>0</v>
      </c>
      <c r="YQ29">
        <f t="shared" si="442"/>
        <v>0</v>
      </c>
      <c r="YR29">
        <f t="shared" si="443"/>
        <v>0</v>
      </c>
      <c r="YS29">
        <f t="shared" si="444"/>
        <v>0</v>
      </c>
      <c r="YT29">
        <f t="shared" si="445"/>
        <v>0</v>
      </c>
      <c r="YU29">
        <f t="shared" si="446"/>
        <v>0</v>
      </c>
      <c r="YV29">
        <f t="shared" si="447"/>
        <v>0</v>
      </c>
      <c r="YW29">
        <f t="shared" si="448"/>
        <v>0</v>
      </c>
      <c r="YX29">
        <f t="shared" si="449"/>
        <v>0</v>
      </c>
      <c r="YY29">
        <f t="shared" si="450"/>
        <v>0</v>
      </c>
      <c r="YZ29">
        <f t="shared" si="451"/>
        <v>0</v>
      </c>
      <c r="ZA29">
        <f t="shared" si="452"/>
        <v>0</v>
      </c>
      <c r="ZB29">
        <f t="shared" si="453"/>
        <v>0</v>
      </c>
      <c r="ZC29">
        <f t="shared" si="454"/>
        <v>0</v>
      </c>
      <c r="ZD29">
        <f t="shared" si="455"/>
        <v>0</v>
      </c>
      <c r="ZE29">
        <f t="shared" si="456"/>
        <v>0</v>
      </c>
      <c r="ZF29">
        <f t="shared" si="457"/>
        <v>0</v>
      </c>
      <c r="ZG29">
        <f t="shared" si="458"/>
        <v>0</v>
      </c>
      <c r="ZH29">
        <f t="shared" si="459"/>
        <v>0</v>
      </c>
      <c r="ZI29">
        <f t="shared" si="460"/>
        <v>0</v>
      </c>
      <c r="ZJ29">
        <f t="shared" si="461"/>
        <v>0</v>
      </c>
      <c r="ZK29">
        <f t="shared" si="462"/>
        <v>0</v>
      </c>
      <c r="ZL29">
        <f t="shared" si="463"/>
        <v>0</v>
      </c>
      <c r="ZM29">
        <f t="shared" si="464"/>
        <v>0</v>
      </c>
      <c r="ZN29">
        <f t="shared" si="465"/>
        <v>0</v>
      </c>
      <c r="ZO29">
        <f t="shared" si="466"/>
        <v>0</v>
      </c>
      <c r="ZP29">
        <f t="shared" si="467"/>
        <v>0</v>
      </c>
      <c r="ZQ29">
        <f t="shared" si="468"/>
        <v>0</v>
      </c>
      <c r="ZR29">
        <f t="shared" si="469"/>
        <v>0</v>
      </c>
      <c r="ZS29">
        <f t="shared" si="470"/>
        <v>0</v>
      </c>
      <c r="ZT29" t="str">
        <f t="shared" si="471"/>
        <v>Food poverty</v>
      </c>
      <c r="ZU29">
        <f t="shared" si="472"/>
        <v>0</v>
      </c>
      <c r="ZV29">
        <f t="shared" si="473"/>
        <v>0</v>
      </c>
      <c r="ZW29">
        <f t="shared" si="474"/>
        <v>0</v>
      </c>
      <c r="ZX29" t="str">
        <f t="shared" si="475"/>
        <v>Food poverty</v>
      </c>
      <c r="ZY29">
        <f t="shared" si="476"/>
        <v>0</v>
      </c>
      <c r="ZZ29">
        <f t="shared" si="477"/>
        <v>0</v>
      </c>
      <c r="AAA29">
        <f t="shared" si="478"/>
        <v>0</v>
      </c>
      <c r="AAB29">
        <f t="shared" si="479"/>
        <v>0</v>
      </c>
      <c r="AAC29">
        <f t="shared" si="480"/>
        <v>0</v>
      </c>
      <c r="AAD29">
        <f t="shared" si="481"/>
        <v>0</v>
      </c>
      <c r="AAE29" t="str">
        <f t="shared" ca="1" si="482"/>
        <v>Inc_grant_public</v>
      </c>
      <c r="AAF29" t="str">
        <f t="shared" ca="1" si="483"/>
        <v>Act_aware</v>
      </c>
      <c r="AAG29" t="str">
        <f t="shared" ca="1" si="484"/>
        <v>TIss_food_pov</v>
      </c>
      <c r="AAH29" t="str">
        <f t="shared" ca="1" si="485"/>
        <v>Ben_prod</v>
      </c>
      <c r="AAI29" t="str">
        <f t="shared" ca="1" si="486"/>
        <v>Infl_local_reg</v>
      </c>
      <c r="AAJ29" t="str">
        <f t="shared" ca="1" si="487"/>
        <v>Comms_nat</v>
      </c>
      <c r="AAK29">
        <f t="shared" si="489"/>
        <v>36</v>
      </c>
    </row>
    <row r="30" spans="2:713" x14ac:dyDescent="0.35">
      <c r="B30">
        <v>36</v>
      </c>
      <c r="C30" s="8">
        <v>40577.229849537034</v>
      </c>
      <c r="D30" t="s">
        <v>232</v>
      </c>
      <c r="E30" t="s">
        <v>2714</v>
      </c>
      <c r="F30">
        <v>7</v>
      </c>
      <c r="G30" t="s">
        <v>231</v>
      </c>
      <c r="H30">
        <v>146274</v>
      </c>
      <c r="I30" s="9">
        <v>40298</v>
      </c>
      <c r="J30">
        <v>100</v>
      </c>
      <c r="K30">
        <v>1</v>
      </c>
      <c r="L30">
        <v>100</v>
      </c>
      <c r="M30">
        <v>0</v>
      </c>
      <c r="N30">
        <v>0</v>
      </c>
      <c r="O30">
        <v>80</v>
      </c>
      <c r="P30">
        <v>0</v>
      </c>
      <c r="Q30">
        <v>0</v>
      </c>
      <c r="R30">
        <v>2</v>
      </c>
      <c r="S30">
        <v>18</v>
      </c>
      <c r="T30">
        <v>0</v>
      </c>
      <c r="U30">
        <v>0</v>
      </c>
      <c r="V30">
        <v>0</v>
      </c>
      <c r="W30">
        <v>0</v>
      </c>
      <c r="Y30">
        <v>1</v>
      </c>
      <c r="Z30" s="10">
        <v>0</v>
      </c>
      <c r="AA30" s="10">
        <v>0</v>
      </c>
      <c r="AB30" s="10">
        <v>0</v>
      </c>
      <c r="AC30" s="10">
        <v>0</v>
      </c>
      <c r="AD30" s="10">
        <v>0.25</v>
      </c>
      <c r="AE30" s="10">
        <v>0</v>
      </c>
      <c r="AF30" s="10">
        <v>0</v>
      </c>
      <c r="AG30" s="10">
        <v>0.75</v>
      </c>
      <c r="AH30" s="10">
        <v>0</v>
      </c>
      <c r="AJ30" t="s">
        <v>264</v>
      </c>
      <c r="AS30" t="s">
        <v>311</v>
      </c>
      <c r="AT30" t="s">
        <v>266</v>
      </c>
      <c r="BE30" t="s">
        <v>254</v>
      </c>
      <c r="BM30" t="s">
        <v>270</v>
      </c>
      <c r="BY30" t="s">
        <v>272</v>
      </c>
      <c r="CI30" t="s">
        <v>276</v>
      </c>
      <c r="CQ30" t="s">
        <v>342</v>
      </c>
      <c r="CR30">
        <v>0</v>
      </c>
      <c r="CS30">
        <v>0</v>
      </c>
      <c r="CT30">
        <v>0</v>
      </c>
      <c r="CU30">
        <v>0</v>
      </c>
      <c r="CV30">
        <v>0</v>
      </c>
      <c r="CW30">
        <v>0</v>
      </c>
      <c r="CX30" s="10">
        <v>0.2</v>
      </c>
      <c r="CY30" s="10">
        <v>0</v>
      </c>
      <c r="CZ30">
        <v>0</v>
      </c>
      <c r="DA30" s="10">
        <v>0</v>
      </c>
      <c r="DB30" s="10">
        <v>0</v>
      </c>
      <c r="DC30" s="10">
        <v>0</v>
      </c>
      <c r="DD30" s="10">
        <v>0.2</v>
      </c>
      <c r="DE30" s="10">
        <v>0</v>
      </c>
      <c r="DF30" s="10">
        <v>0</v>
      </c>
      <c r="DG30" s="10">
        <v>0</v>
      </c>
      <c r="DH30" s="10">
        <v>0</v>
      </c>
      <c r="DI30" s="10">
        <v>0</v>
      </c>
      <c r="DJ30" s="10">
        <v>0</v>
      </c>
      <c r="DK30" s="10">
        <v>0</v>
      </c>
      <c r="DL30" s="10">
        <v>0</v>
      </c>
      <c r="DM30" s="10">
        <v>0</v>
      </c>
      <c r="DN30" s="10">
        <v>0</v>
      </c>
      <c r="DO30" s="10">
        <v>0</v>
      </c>
      <c r="DP30" s="10">
        <v>0</v>
      </c>
      <c r="DQ30" s="10">
        <v>0</v>
      </c>
      <c r="DR30" s="10">
        <v>0</v>
      </c>
      <c r="DS30" s="10">
        <v>0</v>
      </c>
      <c r="DT30" s="10">
        <v>0</v>
      </c>
      <c r="DU30" s="10">
        <v>0</v>
      </c>
      <c r="DV30" s="10">
        <v>0</v>
      </c>
      <c r="DW30" s="10">
        <v>0</v>
      </c>
      <c r="DX30" s="10">
        <v>0</v>
      </c>
      <c r="DY30" s="10">
        <v>0</v>
      </c>
      <c r="DZ30" s="10">
        <v>0</v>
      </c>
      <c r="EA30" s="10">
        <v>0</v>
      </c>
      <c r="EB30" s="10">
        <v>0</v>
      </c>
      <c r="EC30" s="10">
        <v>0</v>
      </c>
      <c r="ED30" s="10">
        <v>0</v>
      </c>
      <c r="EE30" s="10">
        <v>0</v>
      </c>
      <c r="EF30" s="10">
        <v>0.2</v>
      </c>
      <c r="EG30" s="10">
        <v>0</v>
      </c>
      <c r="EH30" s="10">
        <v>0</v>
      </c>
      <c r="EI30" s="10">
        <v>0</v>
      </c>
      <c r="EJ30" s="10">
        <v>0.1</v>
      </c>
      <c r="EK30" s="10">
        <v>0</v>
      </c>
      <c r="EL30" s="10">
        <v>0</v>
      </c>
      <c r="EM30" s="10">
        <v>0</v>
      </c>
      <c r="EN30" s="10">
        <v>0</v>
      </c>
      <c r="EO30" s="10">
        <v>0</v>
      </c>
      <c r="EP30" s="10">
        <v>0.2</v>
      </c>
      <c r="EQ30" s="10">
        <v>0</v>
      </c>
      <c r="ER30" s="10">
        <v>0</v>
      </c>
      <c r="ES30" s="10">
        <v>0</v>
      </c>
      <c r="ET30" s="10">
        <v>0.1</v>
      </c>
      <c r="EU30" s="10">
        <v>0</v>
      </c>
      <c r="EV30" s="10">
        <v>0</v>
      </c>
      <c r="EW30" s="10">
        <v>0</v>
      </c>
      <c r="EX30" s="10">
        <v>0</v>
      </c>
      <c r="EY30" s="10">
        <v>0</v>
      </c>
      <c r="FA30" t="s">
        <v>343</v>
      </c>
      <c r="FB30" t="s">
        <v>226</v>
      </c>
      <c r="FC30" t="s">
        <v>226</v>
      </c>
      <c r="FD30" t="s">
        <v>227</v>
      </c>
      <c r="FE30" t="s">
        <v>226</v>
      </c>
      <c r="FF30" t="s">
        <v>226</v>
      </c>
      <c r="FG30">
        <v>4</v>
      </c>
      <c r="FH30">
        <v>0</v>
      </c>
      <c r="FI30">
        <v>1</v>
      </c>
      <c r="FJ30">
        <v>2</v>
      </c>
      <c r="FK30">
        <v>3</v>
      </c>
      <c r="FL30">
        <v>5</v>
      </c>
      <c r="FM30">
        <v>0</v>
      </c>
      <c r="FN30">
        <v>0</v>
      </c>
      <c r="FO30">
        <v>0</v>
      </c>
      <c r="FP30">
        <v>3</v>
      </c>
      <c r="FQ30">
        <v>2</v>
      </c>
      <c r="FR30">
        <v>1</v>
      </c>
      <c r="FS30">
        <v>0</v>
      </c>
      <c r="FT30">
        <v>0</v>
      </c>
      <c r="FU30">
        <v>0</v>
      </c>
      <c r="FV30">
        <v>0</v>
      </c>
      <c r="FW30">
        <v>4</v>
      </c>
      <c r="FX30">
        <v>0</v>
      </c>
      <c r="FY30">
        <v>3</v>
      </c>
      <c r="FZ30">
        <v>2</v>
      </c>
      <c r="GA30">
        <v>1</v>
      </c>
      <c r="GB30">
        <v>0</v>
      </c>
      <c r="GC30">
        <v>0</v>
      </c>
      <c r="GD30">
        <v>0</v>
      </c>
      <c r="GE30">
        <v>0</v>
      </c>
      <c r="GF30">
        <v>4</v>
      </c>
      <c r="GG30">
        <v>0</v>
      </c>
      <c r="GH30" t="s">
        <v>344</v>
      </c>
      <c r="GI30" t="s">
        <v>2608</v>
      </c>
      <c r="GJ30" t="s">
        <v>345</v>
      </c>
      <c r="GT30" t="s">
        <v>260</v>
      </c>
      <c r="HI30" t="s">
        <v>261</v>
      </c>
      <c r="HQ30">
        <f t="shared" si="0"/>
        <v>146274</v>
      </c>
      <c r="HR30" t="str">
        <f t="shared" si="1"/>
        <v>D</v>
      </c>
      <c r="HS30">
        <f t="shared" si="2"/>
        <v>100</v>
      </c>
      <c r="HT30">
        <f t="shared" si="3"/>
        <v>117019.20000000001</v>
      </c>
      <c r="HU30">
        <f t="shared" si="4"/>
        <v>0</v>
      </c>
      <c r="HV30">
        <f t="shared" si="5"/>
        <v>0</v>
      </c>
      <c r="HW30">
        <f t="shared" si="6"/>
        <v>2925.48</v>
      </c>
      <c r="HX30">
        <f t="shared" si="7"/>
        <v>26329.32</v>
      </c>
      <c r="HY30">
        <f t="shared" si="8"/>
        <v>0</v>
      </c>
      <c r="HZ30">
        <f t="shared" si="9"/>
        <v>0</v>
      </c>
      <c r="IA30">
        <f t="shared" si="10"/>
        <v>0</v>
      </c>
      <c r="IB30">
        <f t="shared" si="11"/>
        <v>0</v>
      </c>
      <c r="IC30">
        <f t="shared" si="12"/>
        <v>0</v>
      </c>
      <c r="ID30">
        <f t="shared" si="13"/>
        <v>0</v>
      </c>
      <c r="IE30">
        <f t="shared" si="14"/>
        <v>0</v>
      </c>
      <c r="IF30">
        <f t="shared" si="15"/>
        <v>0</v>
      </c>
      <c r="IG30">
        <f t="shared" si="16"/>
        <v>25</v>
      </c>
      <c r="IH30">
        <f t="shared" si="17"/>
        <v>0</v>
      </c>
      <c r="II30">
        <f t="shared" si="18"/>
        <v>0</v>
      </c>
      <c r="IJ30">
        <f t="shared" si="19"/>
        <v>75</v>
      </c>
      <c r="IK30">
        <f t="shared" si="20"/>
        <v>0</v>
      </c>
      <c r="IL30">
        <f t="shared" si="21"/>
        <v>0</v>
      </c>
      <c r="IM30">
        <f t="shared" si="22"/>
        <v>0</v>
      </c>
      <c r="IN30">
        <f t="shared" si="23"/>
        <v>0</v>
      </c>
      <c r="IO30">
        <f t="shared" si="24"/>
        <v>0</v>
      </c>
      <c r="IP30">
        <f t="shared" si="25"/>
        <v>25</v>
      </c>
      <c r="IQ30">
        <f t="shared" si="26"/>
        <v>0</v>
      </c>
      <c r="IR30">
        <f t="shared" si="27"/>
        <v>0</v>
      </c>
      <c r="IS30">
        <f t="shared" si="28"/>
        <v>75</v>
      </c>
      <c r="IT30">
        <f t="shared" si="29"/>
        <v>0</v>
      </c>
      <c r="IU30">
        <f t="shared" si="30"/>
        <v>0</v>
      </c>
      <c r="IV30">
        <f t="shared" si="31"/>
        <v>0</v>
      </c>
      <c r="IW30">
        <f t="shared" si="32"/>
        <v>0</v>
      </c>
      <c r="IX30">
        <f t="shared" si="33"/>
        <v>0</v>
      </c>
      <c r="IY30">
        <f t="shared" si="34"/>
        <v>0</v>
      </c>
      <c r="IZ30">
        <f t="shared" si="35"/>
        <v>0</v>
      </c>
      <c r="JA30">
        <f t="shared" si="36"/>
        <v>0</v>
      </c>
      <c r="JB30">
        <f t="shared" si="37"/>
        <v>0</v>
      </c>
      <c r="JC30">
        <f t="shared" si="38"/>
        <v>0</v>
      </c>
      <c r="JD30">
        <f t="shared" si="39"/>
        <v>0</v>
      </c>
      <c r="JE30">
        <f t="shared" si="40"/>
        <v>0</v>
      </c>
      <c r="JF30">
        <f t="shared" si="41"/>
        <v>0</v>
      </c>
      <c r="JG30">
        <f t="shared" si="42"/>
        <v>0</v>
      </c>
      <c r="JH30">
        <f t="shared" si="43"/>
        <v>36568.5</v>
      </c>
      <c r="JI30">
        <f t="shared" si="44"/>
        <v>0</v>
      </c>
      <c r="JJ30">
        <f t="shared" si="45"/>
        <v>0</v>
      </c>
      <c r="JK30">
        <f t="shared" si="46"/>
        <v>109705.5</v>
      </c>
      <c r="JL30">
        <f t="shared" si="47"/>
        <v>0</v>
      </c>
      <c r="JM30">
        <f t="shared" si="48"/>
        <v>0</v>
      </c>
      <c r="JN30">
        <f t="shared" si="49"/>
        <v>0</v>
      </c>
      <c r="JO30">
        <f t="shared" si="50"/>
        <v>0</v>
      </c>
      <c r="JP30">
        <f t="shared" si="51"/>
        <v>0</v>
      </c>
      <c r="JQ30">
        <f t="shared" si="52"/>
        <v>0</v>
      </c>
      <c r="JR30">
        <f t="shared" si="53"/>
        <v>0</v>
      </c>
      <c r="JS30">
        <f t="shared" si="54"/>
        <v>20</v>
      </c>
      <c r="JT30">
        <f t="shared" si="55"/>
        <v>0</v>
      </c>
      <c r="JU30">
        <f t="shared" si="56"/>
        <v>0</v>
      </c>
      <c r="JV30">
        <f t="shared" si="57"/>
        <v>0</v>
      </c>
      <c r="JW30">
        <f t="shared" si="58"/>
        <v>0</v>
      </c>
      <c r="JX30">
        <f t="shared" si="59"/>
        <v>0</v>
      </c>
      <c r="JY30">
        <f t="shared" si="60"/>
        <v>20</v>
      </c>
      <c r="JZ30">
        <f t="shared" si="61"/>
        <v>0</v>
      </c>
      <c r="KA30">
        <f t="shared" si="62"/>
        <v>0</v>
      </c>
      <c r="KB30">
        <f t="shared" si="63"/>
        <v>0</v>
      </c>
      <c r="KC30">
        <f t="shared" si="64"/>
        <v>0</v>
      </c>
      <c r="KD30">
        <f t="shared" si="65"/>
        <v>0</v>
      </c>
      <c r="KE30">
        <f t="shared" si="66"/>
        <v>0</v>
      </c>
      <c r="KF30">
        <f t="shared" si="67"/>
        <v>0</v>
      </c>
      <c r="KG30">
        <f t="shared" si="68"/>
        <v>0</v>
      </c>
      <c r="KH30">
        <f t="shared" si="69"/>
        <v>0</v>
      </c>
      <c r="KI30">
        <f t="shared" si="70"/>
        <v>0</v>
      </c>
      <c r="KJ30">
        <f t="shared" si="71"/>
        <v>0</v>
      </c>
      <c r="KK30">
        <f t="shared" si="72"/>
        <v>0</v>
      </c>
      <c r="KL30">
        <f t="shared" si="73"/>
        <v>0</v>
      </c>
      <c r="KM30">
        <f t="shared" si="74"/>
        <v>0</v>
      </c>
      <c r="KN30">
        <f t="shared" si="75"/>
        <v>0</v>
      </c>
      <c r="KO30">
        <f t="shared" si="76"/>
        <v>0</v>
      </c>
      <c r="KP30">
        <f t="shared" si="77"/>
        <v>0</v>
      </c>
      <c r="KQ30">
        <f t="shared" si="78"/>
        <v>0</v>
      </c>
      <c r="KR30">
        <f t="shared" si="79"/>
        <v>0</v>
      </c>
      <c r="KS30">
        <f t="shared" si="80"/>
        <v>0</v>
      </c>
      <c r="KT30">
        <f t="shared" si="81"/>
        <v>0</v>
      </c>
      <c r="KU30">
        <f t="shared" si="82"/>
        <v>0</v>
      </c>
      <c r="KV30">
        <f t="shared" si="83"/>
        <v>0</v>
      </c>
      <c r="KW30">
        <f t="shared" si="84"/>
        <v>0</v>
      </c>
      <c r="KX30">
        <f t="shared" si="85"/>
        <v>0</v>
      </c>
      <c r="KY30">
        <f t="shared" si="86"/>
        <v>0</v>
      </c>
      <c r="KZ30">
        <f t="shared" si="87"/>
        <v>0</v>
      </c>
      <c r="LA30">
        <f t="shared" si="88"/>
        <v>20</v>
      </c>
      <c r="LB30">
        <f t="shared" si="89"/>
        <v>0</v>
      </c>
      <c r="LC30">
        <f t="shared" si="90"/>
        <v>0</v>
      </c>
      <c r="LD30">
        <f t="shared" si="91"/>
        <v>0</v>
      </c>
      <c r="LE30">
        <f t="shared" si="92"/>
        <v>10</v>
      </c>
      <c r="LF30">
        <f t="shared" si="93"/>
        <v>0</v>
      </c>
      <c r="LG30">
        <f t="shared" si="94"/>
        <v>0</v>
      </c>
      <c r="LH30">
        <f t="shared" si="95"/>
        <v>0</v>
      </c>
      <c r="LI30">
        <f t="shared" si="96"/>
        <v>0</v>
      </c>
      <c r="LJ30">
        <f t="shared" si="97"/>
        <v>0</v>
      </c>
      <c r="LK30">
        <f t="shared" si="98"/>
        <v>20</v>
      </c>
      <c r="LL30">
        <f t="shared" si="99"/>
        <v>0</v>
      </c>
      <c r="LM30">
        <f t="shared" si="100"/>
        <v>0</v>
      </c>
      <c r="LN30">
        <f t="shared" si="101"/>
        <v>0</v>
      </c>
      <c r="LO30">
        <f t="shared" si="102"/>
        <v>10</v>
      </c>
      <c r="LP30">
        <f t="shared" si="103"/>
        <v>0</v>
      </c>
      <c r="LQ30">
        <f t="shared" si="104"/>
        <v>0</v>
      </c>
      <c r="LR30">
        <f t="shared" si="105"/>
        <v>0</v>
      </c>
      <c r="LS30">
        <f t="shared" si="106"/>
        <v>0</v>
      </c>
      <c r="LT30">
        <f t="shared" si="107"/>
        <v>0</v>
      </c>
      <c r="LU30">
        <f t="shared" si="108"/>
        <v>0</v>
      </c>
      <c r="LV30">
        <f t="shared" si="109"/>
        <v>0</v>
      </c>
      <c r="LW30">
        <f t="shared" si="110"/>
        <v>0</v>
      </c>
      <c r="LX30">
        <f t="shared" si="111"/>
        <v>0</v>
      </c>
      <c r="LY30">
        <f t="shared" si="112"/>
        <v>0</v>
      </c>
      <c r="LZ30">
        <f t="shared" si="113"/>
        <v>0</v>
      </c>
      <c r="MA30">
        <f t="shared" si="114"/>
        <v>20</v>
      </c>
      <c r="MB30">
        <f t="shared" si="115"/>
        <v>0</v>
      </c>
      <c r="MC30">
        <f t="shared" si="116"/>
        <v>0</v>
      </c>
      <c r="MD30">
        <f t="shared" si="117"/>
        <v>0</v>
      </c>
      <c r="ME30">
        <f t="shared" si="118"/>
        <v>0</v>
      </c>
      <c r="MF30">
        <f t="shared" si="119"/>
        <v>0</v>
      </c>
      <c r="MG30">
        <f t="shared" si="120"/>
        <v>20</v>
      </c>
      <c r="MH30">
        <f t="shared" si="121"/>
        <v>0</v>
      </c>
      <c r="MI30">
        <f t="shared" si="122"/>
        <v>0</v>
      </c>
      <c r="MJ30">
        <f t="shared" si="123"/>
        <v>0</v>
      </c>
      <c r="MK30">
        <f t="shared" si="124"/>
        <v>0</v>
      </c>
      <c r="ML30">
        <f t="shared" si="125"/>
        <v>0</v>
      </c>
      <c r="MM30">
        <f t="shared" si="126"/>
        <v>0</v>
      </c>
      <c r="MN30">
        <f t="shared" si="127"/>
        <v>0</v>
      </c>
      <c r="MO30">
        <f t="shared" si="128"/>
        <v>0</v>
      </c>
      <c r="MP30">
        <f t="shared" si="129"/>
        <v>0</v>
      </c>
      <c r="MQ30">
        <f t="shared" si="130"/>
        <v>0</v>
      </c>
      <c r="MR30">
        <f t="shared" si="131"/>
        <v>0</v>
      </c>
      <c r="MS30">
        <f t="shared" si="132"/>
        <v>0</v>
      </c>
      <c r="MT30">
        <f t="shared" si="133"/>
        <v>0</v>
      </c>
      <c r="MU30">
        <f t="shared" si="134"/>
        <v>0</v>
      </c>
      <c r="MV30">
        <f t="shared" si="135"/>
        <v>0</v>
      </c>
      <c r="MW30">
        <f t="shared" si="136"/>
        <v>0</v>
      </c>
      <c r="MX30">
        <f t="shared" si="137"/>
        <v>0</v>
      </c>
      <c r="MY30">
        <f t="shared" si="138"/>
        <v>0</v>
      </c>
      <c r="MZ30">
        <f t="shared" si="139"/>
        <v>0</v>
      </c>
      <c r="NA30">
        <f t="shared" si="140"/>
        <v>0</v>
      </c>
      <c r="NB30">
        <f t="shared" si="141"/>
        <v>0</v>
      </c>
      <c r="NC30">
        <f t="shared" si="142"/>
        <v>0</v>
      </c>
      <c r="ND30">
        <f t="shared" si="143"/>
        <v>0</v>
      </c>
      <c r="NE30">
        <f t="shared" si="144"/>
        <v>0</v>
      </c>
      <c r="NF30">
        <f t="shared" si="145"/>
        <v>0</v>
      </c>
      <c r="NG30">
        <f t="shared" si="146"/>
        <v>0</v>
      </c>
      <c r="NH30">
        <f t="shared" si="147"/>
        <v>0</v>
      </c>
      <c r="NI30">
        <f t="shared" si="148"/>
        <v>20</v>
      </c>
      <c r="NJ30">
        <f t="shared" si="149"/>
        <v>0</v>
      </c>
      <c r="NK30">
        <f t="shared" si="150"/>
        <v>0</v>
      </c>
      <c r="NL30">
        <f t="shared" si="151"/>
        <v>0</v>
      </c>
      <c r="NM30">
        <f t="shared" si="152"/>
        <v>10</v>
      </c>
      <c r="NN30">
        <f t="shared" si="153"/>
        <v>0</v>
      </c>
      <c r="NO30">
        <f t="shared" si="154"/>
        <v>0</v>
      </c>
      <c r="NP30">
        <f t="shared" si="155"/>
        <v>0</v>
      </c>
      <c r="NQ30">
        <f t="shared" si="156"/>
        <v>0</v>
      </c>
      <c r="NR30">
        <f t="shared" si="157"/>
        <v>0</v>
      </c>
      <c r="NS30">
        <f t="shared" si="158"/>
        <v>20</v>
      </c>
      <c r="NT30">
        <f t="shared" si="159"/>
        <v>0</v>
      </c>
      <c r="NU30">
        <f t="shared" si="160"/>
        <v>0</v>
      </c>
      <c r="NV30">
        <f t="shared" si="161"/>
        <v>0</v>
      </c>
      <c r="NW30">
        <f t="shared" si="162"/>
        <v>10</v>
      </c>
      <c r="NX30">
        <f t="shared" si="163"/>
        <v>0</v>
      </c>
      <c r="NY30">
        <f t="shared" si="164"/>
        <v>0</v>
      </c>
      <c r="NZ30">
        <f t="shared" si="165"/>
        <v>0</v>
      </c>
      <c r="OA30">
        <f t="shared" si="166"/>
        <v>0</v>
      </c>
      <c r="OB30">
        <f t="shared" si="167"/>
        <v>0</v>
      </c>
      <c r="OC30">
        <f t="shared" si="168"/>
        <v>0</v>
      </c>
      <c r="OD30">
        <f t="shared" si="169"/>
        <v>0</v>
      </c>
      <c r="OE30">
        <f t="shared" si="170"/>
        <v>0</v>
      </c>
      <c r="OF30">
        <f t="shared" si="171"/>
        <v>0</v>
      </c>
      <c r="OG30">
        <f t="shared" si="172"/>
        <v>0</v>
      </c>
      <c r="OH30">
        <f t="shared" si="173"/>
        <v>0</v>
      </c>
      <c r="OI30">
        <f t="shared" si="174"/>
        <v>0</v>
      </c>
      <c r="OJ30">
        <f t="shared" si="175"/>
        <v>0</v>
      </c>
      <c r="OK30">
        <f t="shared" si="176"/>
        <v>0</v>
      </c>
      <c r="OL30">
        <f t="shared" si="177"/>
        <v>0</v>
      </c>
      <c r="OM30">
        <f t="shared" si="178"/>
        <v>0</v>
      </c>
      <c r="ON30">
        <f t="shared" si="179"/>
        <v>0</v>
      </c>
      <c r="OO30">
        <f t="shared" si="180"/>
        <v>0</v>
      </c>
      <c r="OP30">
        <f t="shared" si="181"/>
        <v>0</v>
      </c>
      <c r="OQ30">
        <f t="shared" si="182"/>
        <v>0</v>
      </c>
      <c r="OR30">
        <f t="shared" si="183"/>
        <v>0</v>
      </c>
      <c r="OS30">
        <f t="shared" si="184"/>
        <v>0</v>
      </c>
      <c r="OT30">
        <f t="shared" si="185"/>
        <v>0</v>
      </c>
      <c r="OU30">
        <f t="shared" si="186"/>
        <v>0</v>
      </c>
      <c r="OV30">
        <f t="shared" si="187"/>
        <v>0</v>
      </c>
      <c r="OW30">
        <f t="shared" si="188"/>
        <v>0</v>
      </c>
      <c r="OX30">
        <f t="shared" si="189"/>
        <v>0</v>
      </c>
      <c r="OY30">
        <f t="shared" si="190"/>
        <v>0</v>
      </c>
      <c r="OZ30">
        <f t="shared" si="191"/>
        <v>0</v>
      </c>
      <c r="PA30">
        <f t="shared" si="192"/>
        <v>0</v>
      </c>
      <c r="PB30">
        <f t="shared" si="193"/>
        <v>0</v>
      </c>
      <c r="PC30">
        <f t="shared" si="194"/>
        <v>0</v>
      </c>
      <c r="PD30">
        <f t="shared" si="195"/>
        <v>0</v>
      </c>
      <c r="PE30">
        <f t="shared" si="196"/>
        <v>0</v>
      </c>
      <c r="PF30">
        <f t="shared" si="197"/>
        <v>0</v>
      </c>
      <c r="PG30">
        <f t="shared" si="198"/>
        <v>0</v>
      </c>
      <c r="PH30">
        <f t="shared" si="199"/>
        <v>0</v>
      </c>
      <c r="PI30">
        <f t="shared" si="200"/>
        <v>0</v>
      </c>
      <c r="PJ30">
        <f t="shared" si="201"/>
        <v>0</v>
      </c>
      <c r="PK30">
        <f t="shared" si="202"/>
        <v>0</v>
      </c>
      <c r="PL30">
        <f t="shared" si="203"/>
        <v>0</v>
      </c>
      <c r="PM30">
        <f t="shared" si="204"/>
        <v>0</v>
      </c>
      <c r="PN30">
        <f t="shared" si="205"/>
        <v>0</v>
      </c>
      <c r="PO30">
        <f t="shared" si="206"/>
        <v>0</v>
      </c>
      <c r="PP30">
        <f t="shared" si="207"/>
        <v>0</v>
      </c>
      <c r="PQ30">
        <f t="shared" si="208"/>
        <v>0</v>
      </c>
      <c r="PR30">
        <f t="shared" si="209"/>
        <v>0</v>
      </c>
      <c r="PS30">
        <f t="shared" si="210"/>
        <v>0</v>
      </c>
      <c r="PT30">
        <f t="shared" si="211"/>
        <v>0</v>
      </c>
      <c r="PU30">
        <f t="shared" si="212"/>
        <v>0</v>
      </c>
      <c r="PV30">
        <f t="shared" si="213"/>
        <v>0</v>
      </c>
      <c r="PW30">
        <f t="shared" si="214"/>
        <v>0</v>
      </c>
      <c r="PX30">
        <f t="shared" si="215"/>
        <v>0</v>
      </c>
      <c r="PY30">
        <f t="shared" si="216"/>
        <v>0</v>
      </c>
      <c r="PZ30">
        <f t="shared" si="217"/>
        <v>0</v>
      </c>
      <c r="QA30">
        <f t="shared" si="218"/>
        <v>0</v>
      </c>
      <c r="QB30">
        <f t="shared" si="219"/>
        <v>0</v>
      </c>
      <c r="QC30">
        <f t="shared" si="220"/>
        <v>0</v>
      </c>
      <c r="QD30">
        <f t="shared" si="221"/>
        <v>0</v>
      </c>
      <c r="QE30">
        <f t="shared" si="222"/>
        <v>0</v>
      </c>
      <c r="QF30">
        <f t="shared" si="223"/>
        <v>0</v>
      </c>
      <c r="QG30">
        <f t="shared" si="224"/>
        <v>0</v>
      </c>
      <c r="QH30">
        <f t="shared" si="225"/>
        <v>0</v>
      </c>
      <c r="QI30">
        <f t="shared" si="226"/>
        <v>0</v>
      </c>
      <c r="QJ30">
        <f t="shared" si="227"/>
        <v>0</v>
      </c>
      <c r="QK30">
        <f t="shared" si="228"/>
        <v>0</v>
      </c>
      <c r="QL30">
        <f t="shared" si="229"/>
        <v>0</v>
      </c>
      <c r="QM30">
        <f t="shared" si="230"/>
        <v>0</v>
      </c>
      <c r="QN30">
        <f t="shared" si="231"/>
        <v>0</v>
      </c>
      <c r="QO30">
        <f t="shared" si="232"/>
        <v>0</v>
      </c>
      <c r="QP30">
        <f t="shared" si="233"/>
        <v>0</v>
      </c>
      <c r="QQ30">
        <f t="shared" si="234"/>
        <v>29254.800000000003</v>
      </c>
      <c r="QR30">
        <f t="shared" si="235"/>
        <v>0</v>
      </c>
      <c r="QS30">
        <f t="shared" si="236"/>
        <v>0</v>
      </c>
      <c r="QT30">
        <f t="shared" si="237"/>
        <v>0</v>
      </c>
      <c r="QU30">
        <f t="shared" si="238"/>
        <v>0</v>
      </c>
      <c r="QV30">
        <f t="shared" si="239"/>
        <v>0</v>
      </c>
      <c r="QW30">
        <f t="shared" si="240"/>
        <v>29254.800000000003</v>
      </c>
      <c r="QX30">
        <f t="shared" si="241"/>
        <v>0</v>
      </c>
      <c r="QY30">
        <f t="shared" si="242"/>
        <v>0</v>
      </c>
      <c r="QZ30">
        <f t="shared" si="243"/>
        <v>0</v>
      </c>
      <c r="RA30">
        <f t="shared" si="244"/>
        <v>0</v>
      </c>
      <c r="RB30">
        <f t="shared" si="245"/>
        <v>0</v>
      </c>
      <c r="RC30">
        <f t="shared" si="246"/>
        <v>0</v>
      </c>
      <c r="RD30">
        <f t="shared" si="247"/>
        <v>0</v>
      </c>
      <c r="RE30">
        <f t="shared" si="248"/>
        <v>0</v>
      </c>
      <c r="RF30">
        <f t="shared" si="249"/>
        <v>0</v>
      </c>
      <c r="RG30">
        <f t="shared" si="250"/>
        <v>0</v>
      </c>
      <c r="RH30">
        <f t="shared" si="251"/>
        <v>0</v>
      </c>
      <c r="RI30">
        <f t="shared" si="252"/>
        <v>0</v>
      </c>
      <c r="RJ30">
        <f t="shared" si="253"/>
        <v>0</v>
      </c>
      <c r="RK30">
        <f t="shared" si="254"/>
        <v>0</v>
      </c>
      <c r="RL30">
        <f t="shared" si="255"/>
        <v>0</v>
      </c>
      <c r="RM30">
        <f t="shared" si="256"/>
        <v>0</v>
      </c>
      <c r="RN30">
        <f t="shared" si="257"/>
        <v>0</v>
      </c>
      <c r="RO30">
        <f t="shared" si="258"/>
        <v>0</v>
      </c>
      <c r="RP30">
        <f t="shared" si="259"/>
        <v>0</v>
      </c>
      <c r="RQ30">
        <f t="shared" si="260"/>
        <v>0</v>
      </c>
      <c r="RR30">
        <f t="shared" si="261"/>
        <v>0</v>
      </c>
      <c r="RS30">
        <f t="shared" si="262"/>
        <v>0</v>
      </c>
      <c r="RT30">
        <f t="shared" si="263"/>
        <v>0</v>
      </c>
      <c r="RU30">
        <f t="shared" si="264"/>
        <v>0</v>
      </c>
      <c r="RV30">
        <f t="shared" si="265"/>
        <v>0</v>
      </c>
      <c r="RW30">
        <f t="shared" si="266"/>
        <v>0</v>
      </c>
      <c r="RX30">
        <f t="shared" si="267"/>
        <v>0</v>
      </c>
      <c r="RY30">
        <f t="shared" si="268"/>
        <v>29254.800000000003</v>
      </c>
      <c r="RZ30">
        <f t="shared" si="269"/>
        <v>0</v>
      </c>
      <c r="SA30">
        <f t="shared" si="270"/>
        <v>0</v>
      </c>
      <c r="SB30">
        <f t="shared" si="271"/>
        <v>0</v>
      </c>
      <c r="SC30">
        <f t="shared" si="272"/>
        <v>14627.400000000001</v>
      </c>
      <c r="SD30">
        <f t="shared" si="273"/>
        <v>0</v>
      </c>
      <c r="SE30">
        <f t="shared" si="274"/>
        <v>0</v>
      </c>
      <c r="SF30">
        <f t="shared" si="275"/>
        <v>0</v>
      </c>
      <c r="SG30">
        <f t="shared" si="276"/>
        <v>0</v>
      </c>
      <c r="SH30">
        <f t="shared" si="277"/>
        <v>0</v>
      </c>
      <c r="SI30">
        <f t="shared" si="278"/>
        <v>29254.800000000003</v>
      </c>
      <c r="SJ30">
        <f t="shared" si="279"/>
        <v>0</v>
      </c>
      <c r="SK30">
        <f t="shared" si="280"/>
        <v>0</v>
      </c>
      <c r="SL30">
        <f t="shared" si="281"/>
        <v>0</v>
      </c>
      <c r="SM30">
        <f t="shared" si="282"/>
        <v>14627.400000000001</v>
      </c>
      <c r="SN30">
        <f t="shared" si="283"/>
        <v>0</v>
      </c>
      <c r="SO30">
        <f t="shared" si="284"/>
        <v>0</v>
      </c>
      <c r="SP30">
        <f t="shared" si="285"/>
        <v>0</v>
      </c>
      <c r="SQ30">
        <f t="shared" si="286"/>
        <v>0</v>
      </c>
      <c r="SR30">
        <f t="shared" si="287"/>
        <v>0</v>
      </c>
      <c r="SS30">
        <f t="shared" si="288"/>
        <v>100</v>
      </c>
      <c r="ST30">
        <f t="shared" si="289"/>
        <v>0</v>
      </c>
      <c r="SU30">
        <f t="shared" si="290"/>
        <v>0</v>
      </c>
      <c r="SV30">
        <f t="shared" si="291"/>
        <v>0</v>
      </c>
      <c r="SW30">
        <f t="shared" si="292"/>
        <v>100</v>
      </c>
      <c r="SX30">
        <f t="shared" si="293"/>
        <v>0</v>
      </c>
      <c r="SY30">
        <f t="shared" si="294"/>
        <v>0</v>
      </c>
      <c r="SZ30">
        <f t="shared" si="295"/>
        <v>0</v>
      </c>
      <c r="TA30">
        <f t="shared" si="296"/>
        <v>0</v>
      </c>
      <c r="TB30">
        <f t="shared" si="297"/>
        <v>100</v>
      </c>
      <c r="TC30">
        <f t="shared" si="298"/>
        <v>0</v>
      </c>
      <c r="TD30">
        <f t="shared" si="299"/>
        <v>0</v>
      </c>
      <c r="TE30">
        <f t="shared" si="300"/>
        <v>100</v>
      </c>
      <c r="TF30">
        <f t="shared" si="301"/>
        <v>0</v>
      </c>
      <c r="TG30">
        <f t="shared" si="302"/>
        <v>0</v>
      </c>
      <c r="TH30">
        <f t="shared" si="303"/>
        <v>0</v>
      </c>
      <c r="TI30">
        <f t="shared" si="304"/>
        <v>100</v>
      </c>
      <c r="TJ30">
        <f t="shared" si="305"/>
        <v>0</v>
      </c>
      <c r="TK30">
        <f t="shared" si="306"/>
        <v>0</v>
      </c>
      <c r="TL30">
        <f t="shared" si="307"/>
        <v>0</v>
      </c>
      <c r="TM30">
        <f t="shared" si="308"/>
        <v>2</v>
      </c>
      <c r="TN30">
        <f t="shared" si="309"/>
        <v>0</v>
      </c>
      <c r="TO30">
        <f t="shared" si="310"/>
        <v>5</v>
      </c>
      <c r="TP30">
        <f t="shared" si="311"/>
        <v>4</v>
      </c>
      <c r="TQ30">
        <f t="shared" si="312"/>
        <v>3</v>
      </c>
      <c r="TR30">
        <f t="shared" si="313"/>
        <v>1</v>
      </c>
      <c r="TS30">
        <f t="shared" si="314"/>
        <v>0</v>
      </c>
      <c r="TT30">
        <f t="shared" si="315"/>
        <v>0</v>
      </c>
      <c r="TU30">
        <f t="shared" si="316"/>
        <v>0</v>
      </c>
      <c r="TV30">
        <f t="shared" si="317"/>
        <v>200</v>
      </c>
      <c r="TW30">
        <f t="shared" si="318"/>
        <v>0</v>
      </c>
      <c r="TX30">
        <f t="shared" si="319"/>
        <v>500</v>
      </c>
      <c r="TY30">
        <f t="shared" si="320"/>
        <v>400</v>
      </c>
      <c r="TZ30">
        <f t="shared" si="321"/>
        <v>300</v>
      </c>
      <c r="UA30">
        <f t="shared" si="322"/>
        <v>100</v>
      </c>
      <c r="UB30">
        <f t="shared" si="323"/>
        <v>0</v>
      </c>
      <c r="UC30">
        <f t="shared" si="324"/>
        <v>0</v>
      </c>
      <c r="UD30">
        <f t="shared" si="325"/>
        <v>0</v>
      </c>
      <c r="UE30">
        <f t="shared" si="326"/>
        <v>3</v>
      </c>
      <c r="UF30">
        <f t="shared" si="327"/>
        <v>4</v>
      </c>
      <c r="UG30">
        <f t="shared" si="328"/>
        <v>5</v>
      </c>
      <c r="UH30">
        <f t="shared" si="329"/>
        <v>0</v>
      </c>
      <c r="UI30">
        <f t="shared" si="330"/>
        <v>0</v>
      </c>
      <c r="UJ30">
        <f t="shared" si="331"/>
        <v>0</v>
      </c>
      <c r="UK30">
        <f t="shared" si="332"/>
        <v>0</v>
      </c>
      <c r="UL30">
        <f t="shared" si="333"/>
        <v>2</v>
      </c>
      <c r="UM30">
        <f t="shared" si="334"/>
        <v>0</v>
      </c>
      <c r="UN30">
        <f t="shared" si="335"/>
        <v>300</v>
      </c>
      <c r="UO30">
        <f t="shared" si="336"/>
        <v>400</v>
      </c>
      <c r="UP30">
        <f t="shared" si="337"/>
        <v>500</v>
      </c>
      <c r="UQ30">
        <f t="shared" si="338"/>
        <v>0</v>
      </c>
      <c r="UR30">
        <f t="shared" si="339"/>
        <v>0</v>
      </c>
      <c r="US30">
        <f t="shared" si="340"/>
        <v>0</v>
      </c>
      <c r="UT30">
        <f t="shared" si="341"/>
        <v>0</v>
      </c>
      <c r="UU30">
        <f t="shared" si="342"/>
        <v>200</v>
      </c>
      <c r="UV30">
        <f t="shared" si="343"/>
        <v>0</v>
      </c>
      <c r="UW30">
        <f t="shared" si="344"/>
        <v>3</v>
      </c>
      <c r="UX30">
        <f t="shared" si="345"/>
        <v>4</v>
      </c>
      <c r="UY30">
        <f t="shared" si="346"/>
        <v>5</v>
      </c>
      <c r="UZ30">
        <f t="shared" si="347"/>
        <v>0</v>
      </c>
      <c r="VA30">
        <f t="shared" si="348"/>
        <v>0</v>
      </c>
      <c r="VB30">
        <f t="shared" si="349"/>
        <v>0</v>
      </c>
      <c r="VC30">
        <f t="shared" si="350"/>
        <v>0</v>
      </c>
      <c r="VD30">
        <f t="shared" si="351"/>
        <v>2</v>
      </c>
      <c r="VE30">
        <f t="shared" si="352"/>
        <v>0</v>
      </c>
      <c r="VF30">
        <f t="shared" si="353"/>
        <v>300</v>
      </c>
      <c r="VG30">
        <f t="shared" si="354"/>
        <v>400</v>
      </c>
      <c r="VH30">
        <f t="shared" si="355"/>
        <v>500</v>
      </c>
      <c r="VI30">
        <f t="shared" si="356"/>
        <v>0</v>
      </c>
      <c r="VJ30">
        <f t="shared" si="357"/>
        <v>0</v>
      </c>
      <c r="VK30">
        <f t="shared" si="358"/>
        <v>0</v>
      </c>
      <c r="VL30">
        <f t="shared" si="359"/>
        <v>0</v>
      </c>
      <c r="VM30">
        <f t="shared" si="360"/>
        <v>200</v>
      </c>
      <c r="VN30">
        <f t="shared" si="361"/>
        <v>0</v>
      </c>
      <c r="VO30">
        <f t="shared" si="362"/>
        <v>0</v>
      </c>
      <c r="VP30">
        <f t="shared" si="363"/>
        <v>0</v>
      </c>
      <c r="VQ30">
        <f t="shared" si="364"/>
        <v>0</v>
      </c>
      <c r="VR30">
        <f t="shared" si="365"/>
        <v>0</v>
      </c>
      <c r="VS30">
        <f t="shared" si="366"/>
        <v>0</v>
      </c>
      <c r="VT30">
        <f t="shared" si="367"/>
        <v>0</v>
      </c>
      <c r="VU30">
        <f t="shared" si="368"/>
        <v>0.25</v>
      </c>
      <c r="VV30">
        <f t="shared" si="369"/>
        <v>0</v>
      </c>
      <c r="VW30">
        <f t="shared" si="370"/>
        <v>0</v>
      </c>
      <c r="VX30">
        <f t="shared" si="371"/>
        <v>0</v>
      </c>
      <c r="VY30">
        <f t="shared" si="372"/>
        <v>0</v>
      </c>
      <c r="VZ30">
        <f t="shared" si="373"/>
        <v>0</v>
      </c>
      <c r="WA30">
        <f t="shared" si="374"/>
        <v>0.25</v>
      </c>
      <c r="WB30">
        <f t="shared" si="375"/>
        <v>0</v>
      </c>
      <c r="WC30">
        <f t="shared" si="376"/>
        <v>0</v>
      </c>
      <c r="WD30">
        <f t="shared" si="377"/>
        <v>0</v>
      </c>
      <c r="WE30">
        <f t="shared" si="378"/>
        <v>0</v>
      </c>
      <c r="WF30">
        <f t="shared" si="379"/>
        <v>0</v>
      </c>
      <c r="WG30">
        <f t="shared" si="380"/>
        <v>0</v>
      </c>
      <c r="WH30">
        <f t="shared" si="381"/>
        <v>0</v>
      </c>
      <c r="WI30">
        <f t="shared" si="382"/>
        <v>0</v>
      </c>
      <c r="WJ30">
        <f t="shared" si="383"/>
        <v>0</v>
      </c>
      <c r="WK30">
        <f t="shared" si="384"/>
        <v>0</v>
      </c>
      <c r="WL30">
        <f t="shared" si="385"/>
        <v>0</v>
      </c>
      <c r="WM30">
        <f t="shared" si="386"/>
        <v>0</v>
      </c>
      <c r="WN30">
        <f t="shared" si="387"/>
        <v>0</v>
      </c>
      <c r="WO30">
        <f t="shared" si="388"/>
        <v>0</v>
      </c>
      <c r="WP30">
        <f t="shared" si="389"/>
        <v>0</v>
      </c>
      <c r="WQ30">
        <f t="shared" si="390"/>
        <v>0</v>
      </c>
      <c r="WR30">
        <f t="shared" si="391"/>
        <v>0</v>
      </c>
      <c r="WS30">
        <f t="shared" si="392"/>
        <v>0</v>
      </c>
      <c r="WT30">
        <f t="shared" si="393"/>
        <v>0</v>
      </c>
      <c r="WU30">
        <f t="shared" si="394"/>
        <v>0</v>
      </c>
      <c r="WV30">
        <f t="shared" si="395"/>
        <v>0</v>
      </c>
      <c r="WW30">
        <f t="shared" si="396"/>
        <v>0</v>
      </c>
      <c r="WX30">
        <f t="shared" si="397"/>
        <v>0</v>
      </c>
      <c r="WY30">
        <f t="shared" si="398"/>
        <v>0</v>
      </c>
      <c r="WZ30">
        <f t="shared" si="399"/>
        <v>0</v>
      </c>
      <c r="XA30">
        <f t="shared" si="400"/>
        <v>0</v>
      </c>
      <c r="XB30">
        <f t="shared" si="401"/>
        <v>0</v>
      </c>
      <c r="XC30">
        <f t="shared" si="402"/>
        <v>0.25</v>
      </c>
      <c r="XD30">
        <f t="shared" si="403"/>
        <v>0</v>
      </c>
      <c r="XE30">
        <f t="shared" si="404"/>
        <v>0</v>
      </c>
      <c r="XF30">
        <f t="shared" si="405"/>
        <v>0</v>
      </c>
      <c r="XG30">
        <f t="shared" si="406"/>
        <v>0</v>
      </c>
      <c r="XH30">
        <f t="shared" si="407"/>
        <v>0</v>
      </c>
      <c r="XI30">
        <f t="shared" si="408"/>
        <v>0</v>
      </c>
      <c r="XJ30">
        <f t="shared" si="409"/>
        <v>0</v>
      </c>
      <c r="XK30">
        <f t="shared" si="410"/>
        <v>0</v>
      </c>
      <c r="XL30">
        <f t="shared" si="411"/>
        <v>0</v>
      </c>
      <c r="XM30">
        <f t="shared" si="412"/>
        <v>0.25</v>
      </c>
      <c r="XN30">
        <f t="shared" si="413"/>
        <v>0</v>
      </c>
      <c r="XO30">
        <f t="shared" si="414"/>
        <v>0</v>
      </c>
      <c r="XP30">
        <f t="shared" si="415"/>
        <v>0</v>
      </c>
      <c r="XQ30">
        <f t="shared" si="416"/>
        <v>0</v>
      </c>
      <c r="XR30">
        <f t="shared" si="417"/>
        <v>0</v>
      </c>
      <c r="XS30">
        <f t="shared" si="418"/>
        <v>0</v>
      </c>
      <c r="XT30">
        <f t="shared" si="419"/>
        <v>0</v>
      </c>
      <c r="XU30">
        <f t="shared" si="420"/>
        <v>0</v>
      </c>
      <c r="XV30">
        <f t="shared" si="421"/>
        <v>0</v>
      </c>
      <c r="XW30">
        <f t="shared" si="422"/>
        <v>0</v>
      </c>
      <c r="XX30">
        <f t="shared" si="423"/>
        <v>0</v>
      </c>
      <c r="XY30">
        <f t="shared" si="424"/>
        <v>0</v>
      </c>
      <c r="XZ30">
        <f t="shared" si="425"/>
        <v>0</v>
      </c>
      <c r="YA30">
        <f t="shared" si="426"/>
        <v>0</v>
      </c>
      <c r="YB30">
        <f t="shared" si="427"/>
        <v>0</v>
      </c>
      <c r="YC30">
        <f t="shared" si="428"/>
        <v>0</v>
      </c>
      <c r="YD30">
        <f t="shared" si="429"/>
        <v>0</v>
      </c>
      <c r="YE30">
        <f t="shared" si="430"/>
        <v>0</v>
      </c>
      <c r="YF30">
        <f t="shared" si="431"/>
        <v>0</v>
      </c>
      <c r="YG30">
        <f t="shared" si="432"/>
        <v>0</v>
      </c>
      <c r="YH30">
        <f t="shared" si="433"/>
        <v>0</v>
      </c>
      <c r="YI30">
        <f t="shared" si="434"/>
        <v>0</v>
      </c>
      <c r="YJ30">
        <f t="shared" si="435"/>
        <v>0</v>
      </c>
      <c r="YK30">
        <f t="shared" si="436"/>
        <v>0</v>
      </c>
      <c r="YL30">
        <f t="shared" si="437"/>
        <v>0</v>
      </c>
      <c r="YM30">
        <f t="shared" si="438"/>
        <v>0</v>
      </c>
      <c r="YN30">
        <f t="shared" si="439"/>
        <v>0</v>
      </c>
      <c r="YO30">
        <f t="shared" si="440"/>
        <v>0</v>
      </c>
      <c r="YP30">
        <f t="shared" si="441"/>
        <v>0</v>
      </c>
      <c r="YQ30">
        <f t="shared" si="442"/>
        <v>0</v>
      </c>
      <c r="YR30">
        <f t="shared" si="443"/>
        <v>0</v>
      </c>
      <c r="YS30">
        <f t="shared" si="444"/>
        <v>0</v>
      </c>
      <c r="YT30">
        <f t="shared" si="445"/>
        <v>0</v>
      </c>
      <c r="YU30">
        <f t="shared" si="446"/>
        <v>0</v>
      </c>
      <c r="YV30">
        <f t="shared" si="447"/>
        <v>0</v>
      </c>
      <c r="YW30">
        <f t="shared" si="448"/>
        <v>0</v>
      </c>
      <c r="YX30">
        <f t="shared" si="449"/>
        <v>0</v>
      </c>
      <c r="YY30">
        <f t="shared" si="450"/>
        <v>0</v>
      </c>
      <c r="YZ30">
        <f t="shared" si="451"/>
        <v>0</v>
      </c>
      <c r="ZA30">
        <f t="shared" si="452"/>
        <v>0</v>
      </c>
      <c r="ZB30">
        <f t="shared" si="453"/>
        <v>0</v>
      </c>
      <c r="ZC30">
        <f t="shared" si="454"/>
        <v>0</v>
      </c>
      <c r="ZD30">
        <f t="shared" si="455"/>
        <v>0</v>
      </c>
      <c r="ZE30">
        <f t="shared" si="456"/>
        <v>0</v>
      </c>
      <c r="ZF30">
        <f t="shared" si="457"/>
        <v>0</v>
      </c>
      <c r="ZG30">
        <f t="shared" si="458"/>
        <v>0</v>
      </c>
      <c r="ZH30">
        <f t="shared" si="459"/>
        <v>0</v>
      </c>
      <c r="ZI30">
        <f t="shared" si="460"/>
        <v>0</v>
      </c>
      <c r="ZJ30">
        <f t="shared" si="461"/>
        <v>0</v>
      </c>
      <c r="ZK30">
        <f t="shared" si="462"/>
        <v>0</v>
      </c>
      <c r="ZL30">
        <f t="shared" si="463"/>
        <v>0</v>
      </c>
      <c r="ZM30">
        <f t="shared" si="464"/>
        <v>0</v>
      </c>
      <c r="ZN30">
        <f t="shared" si="465"/>
        <v>0</v>
      </c>
      <c r="ZO30">
        <f t="shared" si="466"/>
        <v>0</v>
      </c>
      <c r="ZP30">
        <f t="shared" si="467"/>
        <v>0</v>
      </c>
      <c r="ZQ30">
        <f t="shared" si="468"/>
        <v>0</v>
      </c>
      <c r="ZR30">
        <f t="shared" si="469"/>
        <v>0</v>
      </c>
      <c r="ZS30">
        <f t="shared" si="470"/>
        <v>0</v>
      </c>
      <c r="ZT30">
        <f t="shared" si="471"/>
        <v>0</v>
      </c>
      <c r="ZU30">
        <f t="shared" si="472"/>
        <v>0</v>
      </c>
      <c r="ZV30">
        <f t="shared" si="473"/>
        <v>0</v>
      </c>
      <c r="ZW30">
        <f t="shared" si="474"/>
        <v>0</v>
      </c>
      <c r="ZX30">
        <f t="shared" si="475"/>
        <v>0</v>
      </c>
      <c r="ZY30">
        <f t="shared" si="476"/>
        <v>0</v>
      </c>
      <c r="ZZ30">
        <f t="shared" si="477"/>
        <v>0</v>
      </c>
      <c r="AAA30">
        <f t="shared" si="478"/>
        <v>0</v>
      </c>
      <c r="AAB30">
        <f t="shared" si="479"/>
        <v>0</v>
      </c>
      <c r="AAC30">
        <f t="shared" si="480"/>
        <v>0</v>
      </c>
      <c r="AAD30">
        <f t="shared" si="481"/>
        <v>0</v>
      </c>
      <c r="AAE30" t="str">
        <f t="shared" ca="1" si="482"/>
        <v>Inc_grant_trust</v>
      </c>
      <c r="AAF30" t="str">
        <f t="shared" ca="1" si="483"/>
        <v>Act_adv</v>
      </c>
      <c r="AAG30" t="str">
        <f t="shared" ca="1" si="484"/>
        <v>TIss_adult_nut</v>
      </c>
      <c r="AAH30" t="str">
        <f t="shared" ca="1" si="485"/>
        <v>Ben_fut</v>
      </c>
      <c r="AAI30" t="str">
        <f t="shared" ca="1" si="486"/>
        <v>Infl_NGO</v>
      </c>
      <c r="AAJ30" t="str">
        <f t="shared" ca="1" si="487"/>
        <v>Comms_NGO</v>
      </c>
      <c r="AAK30">
        <f t="shared" si="489"/>
        <v>0</v>
      </c>
    </row>
    <row r="31" spans="2:713" x14ac:dyDescent="0.35">
      <c r="B31">
        <v>99</v>
      </c>
      <c r="C31" s="8">
        <v>40583.393969907411</v>
      </c>
      <c r="D31" t="s">
        <v>232</v>
      </c>
      <c r="E31" t="s">
        <v>2715</v>
      </c>
      <c r="F31">
        <v>2</v>
      </c>
      <c r="G31" t="s">
        <v>231</v>
      </c>
      <c r="H31">
        <v>147350</v>
      </c>
      <c r="I31" s="9">
        <v>40268</v>
      </c>
      <c r="J31">
        <v>47</v>
      </c>
      <c r="K31">
        <v>3.5</v>
      </c>
      <c r="L31">
        <v>2</v>
      </c>
      <c r="M31">
        <v>2</v>
      </c>
      <c r="N31">
        <v>2</v>
      </c>
      <c r="O31">
        <v>10</v>
      </c>
      <c r="P31">
        <v>49</v>
      </c>
      <c r="Q31">
        <v>0</v>
      </c>
      <c r="R31">
        <v>0</v>
      </c>
      <c r="S31">
        <v>9</v>
      </c>
      <c r="T31">
        <v>24</v>
      </c>
      <c r="U31">
        <v>8</v>
      </c>
      <c r="V31">
        <v>0</v>
      </c>
      <c r="W31">
        <v>0</v>
      </c>
      <c r="Y31">
        <v>0.11</v>
      </c>
      <c r="Z31" s="10">
        <v>0.05</v>
      </c>
      <c r="AA31" s="10">
        <v>0.65</v>
      </c>
      <c r="AB31" s="10">
        <v>0.05</v>
      </c>
      <c r="AC31" s="10">
        <v>0</v>
      </c>
      <c r="AD31" s="10">
        <v>0.05</v>
      </c>
      <c r="AE31" s="10">
        <v>0</v>
      </c>
      <c r="AF31" s="10">
        <v>0</v>
      </c>
      <c r="AG31" s="10">
        <v>0</v>
      </c>
      <c r="AH31" s="10">
        <v>0.2</v>
      </c>
      <c r="AU31" t="s">
        <v>267</v>
      </c>
      <c r="AV31" t="s">
        <v>268</v>
      </c>
      <c r="BE31" t="s">
        <v>254</v>
      </c>
      <c r="BQ31" t="s">
        <v>271</v>
      </c>
      <c r="CA31" t="s">
        <v>358</v>
      </c>
      <c r="CO31" t="s">
        <v>327</v>
      </c>
      <c r="CQ31" t="s">
        <v>614</v>
      </c>
      <c r="CR31">
        <v>0</v>
      </c>
      <c r="CS31">
        <v>0</v>
      </c>
      <c r="CT31">
        <v>0</v>
      </c>
      <c r="CU31" s="10">
        <v>0.25</v>
      </c>
      <c r="CV31">
        <v>0</v>
      </c>
      <c r="CW31" s="10">
        <v>0.25</v>
      </c>
      <c r="CX31" s="10">
        <v>0</v>
      </c>
      <c r="CY31" s="10">
        <v>0</v>
      </c>
      <c r="CZ31" s="10">
        <v>0</v>
      </c>
      <c r="DA31" s="10">
        <v>0</v>
      </c>
      <c r="DB31" s="10">
        <v>0</v>
      </c>
      <c r="DC31" s="10">
        <v>0</v>
      </c>
      <c r="DD31" s="10">
        <v>0</v>
      </c>
      <c r="DE31" s="10">
        <v>0.05</v>
      </c>
      <c r="DF31" s="10">
        <v>0</v>
      </c>
      <c r="DG31" s="10">
        <v>0</v>
      </c>
      <c r="DH31" s="10">
        <v>0</v>
      </c>
      <c r="DI31" s="10">
        <v>0</v>
      </c>
      <c r="DJ31" s="10">
        <v>0.1</v>
      </c>
      <c r="DK31" s="10">
        <v>0</v>
      </c>
      <c r="DL31" s="10">
        <v>0</v>
      </c>
      <c r="DM31" s="10">
        <v>0</v>
      </c>
      <c r="DN31" s="10">
        <v>0</v>
      </c>
      <c r="DO31" s="10">
        <v>0</v>
      </c>
      <c r="DP31" s="10">
        <v>0</v>
      </c>
      <c r="DQ31" s="10">
        <v>0</v>
      </c>
      <c r="DR31" s="10">
        <v>0</v>
      </c>
      <c r="DS31" s="10">
        <v>0.3</v>
      </c>
      <c r="DT31" s="10">
        <v>0</v>
      </c>
      <c r="DU31" s="10">
        <v>0</v>
      </c>
      <c r="DV31" s="10">
        <v>0</v>
      </c>
      <c r="DW31" s="10">
        <v>0</v>
      </c>
      <c r="DX31" s="10">
        <v>0</v>
      </c>
      <c r="DY31" s="10">
        <v>0</v>
      </c>
      <c r="DZ31" s="10">
        <v>0</v>
      </c>
      <c r="EA31" s="10">
        <v>0</v>
      </c>
      <c r="EB31" s="10">
        <v>0</v>
      </c>
      <c r="EC31" s="10">
        <v>0</v>
      </c>
      <c r="ED31" s="10">
        <v>0</v>
      </c>
      <c r="EE31" s="10">
        <v>0</v>
      </c>
      <c r="EF31" s="10">
        <v>0</v>
      </c>
      <c r="EG31" s="10">
        <v>0</v>
      </c>
      <c r="EH31" s="10">
        <v>0</v>
      </c>
      <c r="EI31" s="10">
        <v>0</v>
      </c>
      <c r="EJ31" s="10">
        <v>0</v>
      </c>
      <c r="EK31" s="10">
        <v>0</v>
      </c>
      <c r="EL31" s="10">
        <v>0</v>
      </c>
      <c r="EM31" s="10">
        <v>0</v>
      </c>
      <c r="EN31" s="10">
        <v>0</v>
      </c>
      <c r="EO31" s="10">
        <v>0</v>
      </c>
      <c r="EP31" s="10">
        <v>0</v>
      </c>
      <c r="EQ31" s="10">
        <v>0</v>
      </c>
      <c r="ER31" s="10">
        <v>0</v>
      </c>
      <c r="ES31" s="10">
        <v>0</v>
      </c>
      <c r="ET31" s="10">
        <v>0</v>
      </c>
      <c r="EU31" s="10">
        <v>0</v>
      </c>
      <c r="EV31" s="10">
        <v>0</v>
      </c>
      <c r="EW31" s="10">
        <v>0.05</v>
      </c>
      <c r="EX31" s="10">
        <v>0</v>
      </c>
      <c r="EY31" s="10">
        <v>0</v>
      </c>
      <c r="FA31" t="s">
        <v>615</v>
      </c>
      <c r="FB31" t="s">
        <v>228</v>
      </c>
      <c r="FC31" t="s">
        <v>228</v>
      </c>
      <c r="FD31" t="s">
        <v>227</v>
      </c>
      <c r="FE31" t="s">
        <v>227</v>
      </c>
      <c r="FF31" t="s">
        <v>227</v>
      </c>
      <c r="FG31">
        <v>4</v>
      </c>
      <c r="FH31">
        <v>0</v>
      </c>
      <c r="FI31">
        <v>1</v>
      </c>
      <c r="FJ31">
        <v>2</v>
      </c>
      <c r="FK31">
        <v>3</v>
      </c>
      <c r="FL31">
        <v>5</v>
      </c>
      <c r="FM31">
        <v>0</v>
      </c>
      <c r="FN31">
        <v>0</v>
      </c>
      <c r="FO31">
        <v>0</v>
      </c>
      <c r="FP31">
        <v>1</v>
      </c>
      <c r="FQ31">
        <v>3</v>
      </c>
      <c r="FR31">
        <v>0</v>
      </c>
      <c r="FS31">
        <v>0</v>
      </c>
      <c r="FT31">
        <v>0</v>
      </c>
      <c r="FU31">
        <v>2</v>
      </c>
      <c r="FV31">
        <v>0</v>
      </c>
      <c r="FW31">
        <v>0</v>
      </c>
      <c r="FX31">
        <v>0</v>
      </c>
      <c r="FY31">
        <v>1</v>
      </c>
      <c r="FZ31">
        <v>3</v>
      </c>
      <c r="GA31">
        <v>0</v>
      </c>
      <c r="GB31">
        <v>0</v>
      </c>
      <c r="GC31">
        <v>0</v>
      </c>
      <c r="GD31">
        <v>2</v>
      </c>
      <c r="GE31">
        <v>0</v>
      </c>
      <c r="GF31">
        <v>0</v>
      </c>
      <c r="GG31">
        <v>0</v>
      </c>
      <c r="GH31" t="s">
        <v>616</v>
      </c>
      <c r="GI31" t="s">
        <v>617</v>
      </c>
      <c r="GR31" t="s">
        <v>289</v>
      </c>
      <c r="GZ31" t="s">
        <v>370</v>
      </c>
      <c r="HQ31">
        <f t="shared" si="0"/>
        <v>69254.5</v>
      </c>
      <c r="HR31" t="str">
        <f t="shared" si="1"/>
        <v>C</v>
      </c>
      <c r="HS31">
        <f t="shared" si="2"/>
        <v>4</v>
      </c>
      <c r="HT31">
        <f t="shared" si="3"/>
        <v>6925.4500000000007</v>
      </c>
      <c r="HU31">
        <f t="shared" si="4"/>
        <v>33934.705000000002</v>
      </c>
      <c r="HV31">
        <f t="shared" si="5"/>
        <v>0</v>
      </c>
      <c r="HW31">
        <f t="shared" si="6"/>
        <v>0</v>
      </c>
      <c r="HX31">
        <f t="shared" si="7"/>
        <v>6232.9049999999997</v>
      </c>
      <c r="HY31">
        <f t="shared" si="8"/>
        <v>16621.079999999998</v>
      </c>
      <c r="HZ31">
        <f t="shared" si="9"/>
        <v>5540.36</v>
      </c>
      <c r="IA31">
        <f t="shared" si="10"/>
        <v>0</v>
      </c>
      <c r="IB31">
        <f t="shared" si="11"/>
        <v>0</v>
      </c>
      <c r="IC31">
        <f t="shared" si="12"/>
        <v>0.2</v>
      </c>
      <c r="ID31">
        <f t="shared" si="13"/>
        <v>2.6</v>
      </c>
      <c r="IE31">
        <f t="shared" si="14"/>
        <v>0.2</v>
      </c>
      <c r="IF31">
        <f t="shared" si="15"/>
        <v>0</v>
      </c>
      <c r="IG31">
        <f t="shared" si="16"/>
        <v>0.2</v>
      </c>
      <c r="IH31">
        <f t="shared" si="17"/>
        <v>0</v>
      </c>
      <c r="II31">
        <f t="shared" si="18"/>
        <v>0</v>
      </c>
      <c r="IJ31">
        <f t="shared" si="19"/>
        <v>0</v>
      </c>
      <c r="IK31">
        <f t="shared" si="20"/>
        <v>0.8</v>
      </c>
      <c r="IL31">
        <f t="shared" si="21"/>
        <v>0.1</v>
      </c>
      <c r="IM31">
        <f t="shared" si="22"/>
        <v>1.3</v>
      </c>
      <c r="IN31">
        <f t="shared" si="23"/>
        <v>0.1</v>
      </c>
      <c r="IO31">
        <f t="shared" si="24"/>
        <v>0</v>
      </c>
      <c r="IP31">
        <f t="shared" si="25"/>
        <v>0.1</v>
      </c>
      <c r="IQ31">
        <f t="shared" si="26"/>
        <v>0</v>
      </c>
      <c r="IR31">
        <f t="shared" si="27"/>
        <v>0</v>
      </c>
      <c r="IS31">
        <f t="shared" si="28"/>
        <v>0</v>
      </c>
      <c r="IT31">
        <f t="shared" si="29"/>
        <v>0.4</v>
      </c>
      <c r="IU31">
        <f t="shared" si="30"/>
        <v>0.1</v>
      </c>
      <c r="IV31">
        <f t="shared" si="31"/>
        <v>1.3</v>
      </c>
      <c r="IW31">
        <f t="shared" si="32"/>
        <v>0.1</v>
      </c>
      <c r="IX31">
        <f t="shared" si="33"/>
        <v>0</v>
      </c>
      <c r="IY31">
        <f t="shared" si="34"/>
        <v>0.1</v>
      </c>
      <c r="IZ31">
        <f t="shared" si="35"/>
        <v>0</v>
      </c>
      <c r="JA31">
        <f t="shared" si="36"/>
        <v>0</v>
      </c>
      <c r="JB31">
        <f t="shared" si="37"/>
        <v>0</v>
      </c>
      <c r="JC31">
        <f t="shared" si="38"/>
        <v>0.4</v>
      </c>
      <c r="JD31">
        <f t="shared" si="39"/>
        <v>3462.7250000000004</v>
      </c>
      <c r="JE31">
        <f t="shared" si="40"/>
        <v>45015.425000000003</v>
      </c>
      <c r="JF31">
        <f t="shared" si="41"/>
        <v>3462.7250000000004</v>
      </c>
      <c r="JG31">
        <f t="shared" si="42"/>
        <v>0</v>
      </c>
      <c r="JH31">
        <f t="shared" si="43"/>
        <v>3462.7250000000004</v>
      </c>
      <c r="JI31">
        <f t="shared" si="44"/>
        <v>0</v>
      </c>
      <c r="JJ31">
        <f t="shared" si="45"/>
        <v>0</v>
      </c>
      <c r="JK31">
        <f t="shared" si="46"/>
        <v>0</v>
      </c>
      <c r="JL31">
        <f t="shared" si="47"/>
        <v>13850.900000000001</v>
      </c>
      <c r="JM31">
        <f t="shared" si="48"/>
        <v>0</v>
      </c>
      <c r="JN31">
        <f t="shared" si="49"/>
        <v>0</v>
      </c>
      <c r="JO31">
        <f t="shared" si="50"/>
        <v>0</v>
      </c>
      <c r="JP31">
        <f t="shared" si="51"/>
        <v>1</v>
      </c>
      <c r="JQ31">
        <f t="shared" si="52"/>
        <v>0</v>
      </c>
      <c r="JR31">
        <f t="shared" si="53"/>
        <v>1</v>
      </c>
      <c r="JS31">
        <f t="shared" si="54"/>
        <v>0</v>
      </c>
      <c r="JT31">
        <f t="shared" si="55"/>
        <v>0</v>
      </c>
      <c r="JU31">
        <f t="shared" si="56"/>
        <v>0</v>
      </c>
      <c r="JV31">
        <f t="shared" si="57"/>
        <v>0</v>
      </c>
      <c r="JW31">
        <f t="shared" si="58"/>
        <v>0</v>
      </c>
      <c r="JX31">
        <f t="shared" si="59"/>
        <v>0</v>
      </c>
      <c r="JY31">
        <f t="shared" si="60"/>
        <v>0</v>
      </c>
      <c r="JZ31">
        <f t="shared" si="61"/>
        <v>0.2</v>
      </c>
      <c r="KA31">
        <f t="shared" si="62"/>
        <v>0</v>
      </c>
      <c r="KB31">
        <f t="shared" si="63"/>
        <v>0</v>
      </c>
      <c r="KC31">
        <f t="shared" si="64"/>
        <v>0</v>
      </c>
      <c r="KD31">
        <f t="shared" si="65"/>
        <v>0</v>
      </c>
      <c r="KE31">
        <f t="shared" si="66"/>
        <v>0.4</v>
      </c>
      <c r="KF31">
        <f t="shared" si="67"/>
        <v>0</v>
      </c>
      <c r="KG31">
        <f t="shared" si="68"/>
        <v>0</v>
      </c>
      <c r="KH31">
        <f t="shared" si="69"/>
        <v>0</v>
      </c>
      <c r="KI31">
        <f t="shared" si="70"/>
        <v>0</v>
      </c>
      <c r="KJ31">
        <f t="shared" si="71"/>
        <v>0</v>
      </c>
      <c r="KK31">
        <f t="shared" si="72"/>
        <v>0</v>
      </c>
      <c r="KL31">
        <f t="shared" si="73"/>
        <v>0</v>
      </c>
      <c r="KM31">
        <f t="shared" si="74"/>
        <v>0</v>
      </c>
      <c r="KN31">
        <f t="shared" si="75"/>
        <v>1.2</v>
      </c>
      <c r="KO31">
        <f t="shared" si="76"/>
        <v>0</v>
      </c>
      <c r="KP31">
        <f t="shared" si="77"/>
        <v>0</v>
      </c>
      <c r="KQ31">
        <f t="shared" si="78"/>
        <v>0</v>
      </c>
      <c r="KR31">
        <f t="shared" si="79"/>
        <v>0</v>
      </c>
      <c r="KS31">
        <f t="shared" si="80"/>
        <v>0</v>
      </c>
      <c r="KT31">
        <f t="shared" si="81"/>
        <v>0</v>
      </c>
      <c r="KU31">
        <f t="shared" si="82"/>
        <v>0</v>
      </c>
      <c r="KV31">
        <f t="shared" si="83"/>
        <v>0</v>
      </c>
      <c r="KW31">
        <f t="shared" si="84"/>
        <v>0</v>
      </c>
      <c r="KX31">
        <f t="shared" si="85"/>
        <v>0</v>
      </c>
      <c r="KY31">
        <f t="shared" si="86"/>
        <v>0</v>
      </c>
      <c r="KZ31">
        <f t="shared" si="87"/>
        <v>0</v>
      </c>
      <c r="LA31">
        <f t="shared" si="88"/>
        <v>0</v>
      </c>
      <c r="LB31">
        <f t="shared" si="89"/>
        <v>0</v>
      </c>
      <c r="LC31">
        <f t="shared" si="90"/>
        <v>0</v>
      </c>
      <c r="LD31">
        <f t="shared" si="91"/>
        <v>0</v>
      </c>
      <c r="LE31">
        <f t="shared" si="92"/>
        <v>0</v>
      </c>
      <c r="LF31">
        <f t="shared" si="93"/>
        <v>0</v>
      </c>
      <c r="LG31">
        <f t="shared" si="94"/>
        <v>0</v>
      </c>
      <c r="LH31">
        <f t="shared" si="95"/>
        <v>0</v>
      </c>
      <c r="LI31">
        <f t="shared" si="96"/>
        <v>0</v>
      </c>
      <c r="LJ31">
        <f t="shared" si="97"/>
        <v>0</v>
      </c>
      <c r="LK31">
        <f t="shared" si="98"/>
        <v>0</v>
      </c>
      <c r="LL31">
        <f t="shared" si="99"/>
        <v>0</v>
      </c>
      <c r="LM31">
        <f t="shared" si="100"/>
        <v>0</v>
      </c>
      <c r="LN31">
        <f t="shared" si="101"/>
        <v>0</v>
      </c>
      <c r="LO31">
        <f t="shared" si="102"/>
        <v>0</v>
      </c>
      <c r="LP31">
        <f t="shared" si="103"/>
        <v>0</v>
      </c>
      <c r="LQ31">
        <f t="shared" si="104"/>
        <v>0</v>
      </c>
      <c r="LR31">
        <f t="shared" si="105"/>
        <v>0.2</v>
      </c>
      <c r="LS31">
        <f t="shared" si="106"/>
        <v>0</v>
      </c>
      <c r="LT31">
        <f t="shared" si="107"/>
        <v>0</v>
      </c>
      <c r="LU31">
        <f t="shared" si="108"/>
        <v>0</v>
      </c>
      <c r="LV31">
        <f t="shared" si="109"/>
        <v>0</v>
      </c>
      <c r="LW31">
        <f t="shared" si="110"/>
        <v>0</v>
      </c>
      <c r="LX31">
        <f t="shared" si="111"/>
        <v>0.5</v>
      </c>
      <c r="LY31">
        <f t="shared" si="112"/>
        <v>0</v>
      </c>
      <c r="LZ31">
        <f t="shared" si="113"/>
        <v>0.5</v>
      </c>
      <c r="MA31">
        <f t="shared" si="114"/>
        <v>0</v>
      </c>
      <c r="MB31">
        <f t="shared" si="115"/>
        <v>0</v>
      </c>
      <c r="MC31">
        <f t="shared" si="116"/>
        <v>0</v>
      </c>
      <c r="MD31">
        <f t="shared" si="117"/>
        <v>0</v>
      </c>
      <c r="ME31">
        <f t="shared" si="118"/>
        <v>0</v>
      </c>
      <c r="MF31">
        <f t="shared" si="119"/>
        <v>0</v>
      </c>
      <c r="MG31">
        <f t="shared" si="120"/>
        <v>0</v>
      </c>
      <c r="MH31">
        <f t="shared" si="121"/>
        <v>0.1</v>
      </c>
      <c r="MI31">
        <f t="shared" si="122"/>
        <v>0</v>
      </c>
      <c r="MJ31">
        <f t="shared" si="123"/>
        <v>0</v>
      </c>
      <c r="MK31">
        <f t="shared" si="124"/>
        <v>0</v>
      </c>
      <c r="ML31">
        <f t="shared" si="125"/>
        <v>0</v>
      </c>
      <c r="MM31">
        <f t="shared" si="126"/>
        <v>0.2</v>
      </c>
      <c r="MN31">
        <f t="shared" si="127"/>
        <v>0</v>
      </c>
      <c r="MO31">
        <f t="shared" si="128"/>
        <v>0</v>
      </c>
      <c r="MP31">
        <f t="shared" si="129"/>
        <v>0</v>
      </c>
      <c r="MQ31">
        <f t="shared" si="130"/>
        <v>0</v>
      </c>
      <c r="MR31">
        <f t="shared" si="131"/>
        <v>0</v>
      </c>
      <c r="MS31">
        <f t="shared" si="132"/>
        <v>0</v>
      </c>
      <c r="MT31">
        <f t="shared" si="133"/>
        <v>0</v>
      </c>
      <c r="MU31">
        <f t="shared" si="134"/>
        <v>0</v>
      </c>
      <c r="MV31">
        <f t="shared" si="135"/>
        <v>0.6</v>
      </c>
      <c r="MW31">
        <f t="shared" si="136"/>
        <v>0</v>
      </c>
      <c r="MX31">
        <f t="shared" si="137"/>
        <v>0</v>
      </c>
      <c r="MY31">
        <f t="shared" si="138"/>
        <v>0</v>
      </c>
      <c r="MZ31">
        <f t="shared" si="139"/>
        <v>0</v>
      </c>
      <c r="NA31">
        <f t="shared" si="140"/>
        <v>0</v>
      </c>
      <c r="NB31">
        <f t="shared" si="141"/>
        <v>0</v>
      </c>
      <c r="NC31">
        <f t="shared" si="142"/>
        <v>0</v>
      </c>
      <c r="ND31">
        <f t="shared" si="143"/>
        <v>0</v>
      </c>
      <c r="NE31">
        <f t="shared" si="144"/>
        <v>0</v>
      </c>
      <c r="NF31">
        <f t="shared" si="145"/>
        <v>0</v>
      </c>
      <c r="NG31">
        <f t="shared" si="146"/>
        <v>0</v>
      </c>
      <c r="NH31">
        <f t="shared" si="147"/>
        <v>0</v>
      </c>
      <c r="NI31">
        <f t="shared" si="148"/>
        <v>0</v>
      </c>
      <c r="NJ31">
        <f t="shared" si="149"/>
        <v>0</v>
      </c>
      <c r="NK31">
        <f t="shared" si="150"/>
        <v>0</v>
      </c>
      <c r="NL31">
        <f t="shared" si="151"/>
        <v>0</v>
      </c>
      <c r="NM31">
        <f t="shared" si="152"/>
        <v>0</v>
      </c>
      <c r="NN31">
        <f t="shared" si="153"/>
        <v>0</v>
      </c>
      <c r="NO31">
        <f t="shared" si="154"/>
        <v>0</v>
      </c>
      <c r="NP31">
        <f t="shared" si="155"/>
        <v>0</v>
      </c>
      <c r="NQ31">
        <f t="shared" si="156"/>
        <v>0</v>
      </c>
      <c r="NR31">
        <f t="shared" si="157"/>
        <v>0</v>
      </c>
      <c r="NS31">
        <f t="shared" si="158"/>
        <v>0</v>
      </c>
      <c r="NT31">
        <f t="shared" si="159"/>
        <v>0</v>
      </c>
      <c r="NU31">
        <f t="shared" si="160"/>
        <v>0</v>
      </c>
      <c r="NV31">
        <f t="shared" si="161"/>
        <v>0</v>
      </c>
      <c r="NW31">
        <f t="shared" si="162"/>
        <v>0</v>
      </c>
      <c r="NX31">
        <f t="shared" si="163"/>
        <v>0</v>
      </c>
      <c r="NY31">
        <f t="shared" si="164"/>
        <v>0</v>
      </c>
      <c r="NZ31">
        <f t="shared" si="165"/>
        <v>0.1</v>
      </c>
      <c r="OA31">
        <f t="shared" si="166"/>
        <v>0</v>
      </c>
      <c r="OB31">
        <f t="shared" si="167"/>
        <v>0</v>
      </c>
      <c r="OC31">
        <f t="shared" si="168"/>
        <v>0</v>
      </c>
      <c r="OD31">
        <f t="shared" si="169"/>
        <v>0</v>
      </c>
      <c r="OE31">
        <f t="shared" si="170"/>
        <v>0</v>
      </c>
      <c r="OF31">
        <f t="shared" si="171"/>
        <v>0.5</v>
      </c>
      <c r="OG31">
        <f t="shared" si="172"/>
        <v>0</v>
      </c>
      <c r="OH31">
        <f t="shared" si="173"/>
        <v>0.5</v>
      </c>
      <c r="OI31">
        <f t="shared" si="174"/>
        <v>0</v>
      </c>
      <c r="OJ31">
        <f t="shared" si="175"/>
        <v>0</v>
      </c>
      <c r="OK31">
        <f t="shared" si="176"/>
        <v>0</v>
      </c>
      <c r="OL31">
        <f t="shared" si="177"/>
        <v>0</v>
      </c>
      <c r="OM31">
        <f t="shared" si="178"/>
        <v>0</v>
      </c>
      <c r="ON31">
        <f t="shared" si="179"/>
        <v>0</v>
      </c>
      <c r="OO31">
        <f t="shared" si="180"/>
        <v>0</v>
      </c>
      <c r="OP31">
        <f t="shared" si="181"/>
        <v>0.1</v>
      </c>
      <c r="OQ31">
        <f t="shared" si="182"/>
        <v>0</v>
      </c>
      <c r="OR31">
        <f t="shared" si="183"/>
        <v>0</v>
      </c>
      <c r="OS31">
        <f t="shared" si="184"/>
        <v>0</v>
      </c>
      <c r="OT31">
        <f t="shared" si="185"/>
        <v>0</v>
      </c>
      <c r="OU31">
        <f t="shared" si="186"/>
        <v>0.2</v>
      </c>
      <c r="OV31">
        <f t="shared" si="187"/>
        <v>0</v>
      </c>
      <c r="OW31">
        <f t="shared" si="188"/>
        <v>0</v>
      </c>
      <c r="OX31">
        <f t="shared" si="189"/>
        <v>0</v>
      </c>
      <c r="OY31">
        <f t="shared" si="190"/>
        <v>0</v>
      </c>
      <c r="OZ31">
        <f t="shared" si="191"/>
        <v>0</v>
      </c>
      <c r="PA31">
        <f t="shared" si="192"/>
        <v>0</v>
      </c>
      <c r="PB31">
        <f t="shared" si="193"/>
        <v>0</v>
      </c>
      <c r="PC31">
        <f t="shared" si="194"/>
        <v>0</v>
      </c>
      <c r="PD31">
        <f t="shared" si="195"/>
        <v>0.6</v>
      </c>
      <c r="PE31">
        <f t="shared" si="196"/>
        <v>0</v>
      </c>
      <c r="PF31">
        <f t="shared" si="197"/>
        <v>0</v>
      </c>
      <c r="PG31">
        <f t="shared" si="198"/>
        <v>0</v>
      </c>
      <c r="PH31">
        <f t="shared" si="199"/>
        <v>0</v>
      </c>
      <c r="PI31">
        <f t="shared" si="200"/>
        <v>0</v>
      </c>
      <c r="PJ31">
        <f t="shared" si="201"/>
        <v>0</v>
      </c>
      <c r="PK31">
        <f t="shared" si="202"/>
        <v>0</v>
      </c>
      <c r="PL31">
        <f t="shared" si="203"/>
        <v>0</v>
      </c>
      <c r="PM31">
        <f t="shared" si="204"/>
        <v>0</v>
      </c>
      <c r="PN31">
        <f t="shared" si="205"/>
        <v>0</v>
      </c>
      <c r="PO31">
        <f t="shared" si="206"/>
        <v>0</v>
      </c>
      <c r="PP31">
        <f t="shared" si="207"/>
        <v>0</v>
      </c>
      <c r="PQ31">
        <f t="shared" si="208"/>
        <v>0</v>
      </c>
      <c r="PR31">
        <f t="shared" si="209"/>
        <v>0</v>
      </c>
      <c r="PS31">
        <f t="shared" si="210"/>
        <v>0</v>
      </c>
      <c r="PT31">
        <f t="shared" si="211"/>
        <v>0</v>
      </c>
      <c r="PU31">
        <f t="shared" si="212"/>
        <v>0</v>
      </c>
      <c r="PV31">
        <f t="shared" si="213"/>
        <v>0</v>
      </c>
      <c r="PW31">
        <f t="shared" si="214"/>
        <v>0</v>
      </c>
      <c r="PX31">
        <f t="shared" si="215"/>
        <v>0</v>
      </c>
      <c r="PY31">
        <f t="shared" si="216"/>
        <v>0</v>
      </c>
      <c r="PZ31">
        <f t="shared" si="217"/>
        <v>0</v>
      </c>
      <c r="QA31">
        <f t="shared" si="218"/>
        <v>0</v>
      </c>
      <c r="QB31">
        <f t="shared" si="219"/>
        <v>0</v>
      </c>
      <c r="QC31">
        <f t="shared" si="220"/>
        <v>0</v>
      </c>
      <c r="QD31">
        <f t="shared" si="221"/>
        <v>0</v>
      </c>
      <c r="QE31">
        <f t="shared" si="222"/>
        <v>0</v>
      </c>
      <c r="QF31">
        <f t="shared" si="223"/>
        <v>0</v>
      </c>
      <c r="QG31">
        <f t="shared" si="224"/>
        <v>0</v>
      </c>
      <c r="QH31">
        <f t="shared" si="225"/>
        <v>0.1</v>
      </c>
      <c r="QI31">
        <f t="shared" si="226"/>
        <v>0</v>
      </c>
      <c r="QJ31">
        <f t="shared" si="227"/>
        <v>0</v>
      </c>
      <c r="QK31">
        <f t="shared" si="228"/>
        <v>0</v>
      </c>
      <c r="QL31">
        <f t="shared" si="229"/>
        <v>0</v>
      </c>
      <c r="QM31">
        <f t="shared" si="230"/>
        <v>0</v>
      </c>
      <c r="QN31">
        <f t="shared" si="231"/>
        <v>17313.625</v>
      </c>
      <c r="QO31">
        <f t="shared" si="232"/>
        <v>0</v>
      </c>
      <c r="QP31">
        <f t="shared" si="233"/>
        <v>17313.625</v>
      </c>
      <c r="QQ31">
        <f t="shared" si="234"/>
        <v>0</v>
      </c>
      <c r="QR31">
        <f t="shared" si="235"/>
        <v>0</v>
      </c>
      <c r="QS31">
        <f t="shared" si="236"/>
        <v>0</v>
      </c>
      <c r="QT31">
        <f t="shared" si="237"/>
        <v>0</v>
      </c>
      <c r="QU31">
        <f t="shared" si="238"/>
        <v>0</v>
      </c>
      <c r="QV31">
        <f t="shared" si="239"/>
        <v>0</v>
      </c>
      <c r="QW31">
        <f t="shared" si="240"/>
        <v>0</v>
      </c>
      <c r="QX31">
        <f t="shared" si="241"/>
        <v>3462.7250000000004</v>
      </c>
      <c r="QY31">
        <f t="shared" si="242"/>
        <v>0</v>
      </c>
      <c r="QZ31">
        <f t="shared" si="243"/>
        <v>0</v>
      </c>
      <c r="RA31">
        <f t="shared" si="244"/>
        <v>0</v>
      </c>
      <c r="RB31">
        <f t="shared" si="245"/>
        <v>0</v>
      </c>
      <c r="RC31">
        <f t="shared" si="246"/>
        <v>6925.4500000000007</v>
      </c>
      <c r="RD31">
        <f t="shared" si="247"/>
        <v>0</v>
      </c>
      <c r="RE31">
        <f t="shared" si="248"/>
        <v>0</v>
      </c>
      <c r="RF31">
        <f t="shared" si="249"/>
        <v>0</v>
      </c>
      <c r="RG31">
        <f t="shared" si="250"/>
        <v>0</v>
      </c>
      <c r="RH31">
        <f t="shared" si="251"/>
        <v>0</v>
      </c>
      <c r="RI31">
        <f t="shared" si="252"/>
        <v>0</v>
      </c>
      <c r="RJ31">
        <f t="shared" si="253"/>
        <v>0</v>
      </c>
      <c r="RK31">
        <f t="shared" si="254"/>
        <v>0</v>
      </c>
      <c r="RL31">
        <f t="shared" si="255"/>
        <v>20776.349999999999</v>
      </c>
      <c r="RM31">
        <f t="shared" si="256"/>
        <v>0</v>
      </c>
      <c r="RN31">
        <f t="shared" si="257"/>
        <v>0</v>
      </c>
      <c r="RO31">
        <f t="shared" si="258"/>
        <v>0</v>
      </c>
      <c r="RP31">
        <f t="shared" si="259"/>
        <v>0</v>
      </c>
      <c r="RQ31">
        <f t="shared" si="260"/>
        <v>0</v>
      </c>
      <c r="RR31">
        <f t="shared" si="261"/>
        <v>0</v>
      </c>
      <c r="RS31">
        <f t="shared" si="262"/>
        <v>0</v>
      </c>
      <c r="RT31">
        <f t="shared" si="263"/>
        <v>0</v>
      </c>
      <c r="RU31">
        <f t="shared" si="264"/>
        <v>0</v>
      </c>
      <c r="RV31">
        <f t="shared" si="265"/>
        <v>0</v>
      </c>
      <c r="RW31">
        <f t="shared" si="266"/>
        <v>0</v>
      </c>
      <c r="RX31">
        <f t="shared" si="267"/>
        <v>0</v>
      </c>
      <c r="RY31">
        <f t="shared" si="268"/>
        <v>0</v>
      </c>
      <c r="RZ31">
        <f t="shared" si="269"/>
        <v>0</v>
      </c>
      <c r="SA31">
        <f t="shared" si="270"/>
        <v>0</v>
      </c>
      <c r="SB31">
        <f t="shared" si="271"/>
        <v>0</v>
      </c>
      <c r="SC31">
        <f t="shared" si="272"/>
        <v>0</v>
      </c>
      <c r="SD31">
        <f t="shared" si="273"/>
        <v>0</v>
      </c>
      <c r="SE31">
        <f t="shared" si="274"/>
        <v>0</v>
      </c>
      <c r="SF31">
        <f t="shared" si="275"/>
        <v>0</v>
      </c>
      <c r="SG31">
        <f t="shared" si="276"/>
        <v>0</v>
      </c>
      <c r="SH31">
        <f t="shared" si="277"/>
        <v>0</v>
      </c>
      <c r="SI31">
        <f t="shared" si="278"/>
        <v>0</v>
      </c>
      <c r="SJ31">
        <f t="shared" si="279"/>
        <v>0</v>
      </c>
      <c r="SK31">
        <f t="shared" si="280"/>
        <v>0</v>
      </c>
      <c r="SL31">
        <f t="shared" si="281"/>
        <v>0</v>
      </c>
      <c r="SM31">
        <f t="shared" si="282"/>
        <v>0</v>
      </c>
      <c r="SN31">
        <f t="shared" si="283"/>
        <v>0</v>
      </c>
      <c r="SO31">
        <f t="shared" si="284"/>
        <v>0</v>
      </c>
      <c r="SP31">
        <f t="shared" si="285"/>
        <v>3462.7250000000004</v>
      </c>
      <c r="SQ31">
        <f t="shared" si="286"/>
        <v>0</v>
      </c>
      <c r="SR31">
        <f t="shared" si="287"/>
        <v>0</v>
      </c>
      <c r="SS31">
        <f t="shared" si="288"/>
        <v>0</v>
      </c>
      <c r="ST31">
        <f t="shared" si="289"/>
        <v>0</v>
      </c>
      <c r="SU31">
        <f t="shared" si="290"/>
        <v>4</v>
      </c>
      <c r="SV31">
        <f t="shared" si="291"/>
        <v>0</v>
      </c>
      <c r="SW31">
        <f t="shared" si="292"/>
        <v>0</v>
      </c>
      <c r="SX31">
        <f t="shared" si="293"/>
        <v>0</v>
      </c>
      <c r="SY31">
        <f t="shared" si="294"/>
        <v>4</v>
      </c>
      <c r="SZ31">
        <f t="shared" si="295"/>
        <v>0</v>
      </c>
      <c r="TA31">
        <f t="shared" si="296"/>
        <v>0</v>
      </c>
      <c r="TB31">
        <f t="shared" si="297"/>
        <v>4</v>
      </c>
      <c r="TC31">
        <f t="shared" si="298"/>
        <v>0</v>
      </c>
      <c r="TD31">
        <f t="shared" si="299"/>
        <v>0</v>
      </c>
      <c r="TE31">
        <f t="shared" si="300"/>
        <v>0</v>
      </c>
      <c r="TF31">
        <f t="shared" si="301"/>
        <v>4</v>
      </c>
      <c r="TG31">
        <f t="shared" si="302"/>
        <v>0</v>
      </c>
      <c r="TH31">
        <f t="shared" si="303"/>
        <v>0</v>
      </c>
      <c r="TI31">
        <f t="shared" si="304"/>
        <v>0</v>
      </c>
      <c r="TJ31">
        <f t="shared" si="305"/>
        <v>4</v>
      </c>
      <c r="TK31">
        <f t="shared" si="306"/>
        <v>0</v>
      </c>
      <c r="TL31">
        <f t="shared" si="307"/>
        <v>0</v>
      </c>
      <c r="TM31">
        <f t="shared" si="308"/>
        <v>2</v>
      </c>
      <c r="TN31">
        <f t="shared" si="309"/>
        <v>0</v>
      </c>
      <c r="TO31">
        <f t="shared" si="310"/>
        <v>5</v>
      </c>
      <c r="TP31">
        <f t="shared" si="311"/>
        <v>4</v>
      </c>
      <c r="TQ31">
        <f t="shared" si="312"/>
        <v>3</v>
      </c>
      <c r="TR31">
        <f t="shared" si="313"/>
        <v>1</v>
      </c>
      <c r="TS31">
        <f t="shared" si="314"/>
        <v>0</v>
      </c>
      <c r="TT31">
        <f t="shared" si="315"/>
        <v>0</v>
      </c>
      <c r="TU31">
        <f t="shared" si="316"/>
        <v>0</v>
      </c>
      <c r="TV31">
        <f t="shared" si="317"/>
        <v>4</v>
      </c>
      <c r="TW31">
        <f t="shared" si="318"/>
        <v>0</v>
      </c>
      <c r="TX31">
        <f t="shared" si="319"/>
        <v>10</v>
      </c>
      <c r="TY31">
        <f t="shared" si="320"/>
        <v>8</v>
      </c>
      <c r="TZ31">
        <f t="shared" si="321"/>
        <v>6</v>
      </c>
      <c r="UA31">
        <f t="shared" si="322"/>
        <v>2</v>
      </c>
      <c r="UB31">
        <f t="shared" si="323"/>
        <v>0</v>
      </c>
      <c r="UC31">
        <f t="shared" si="324"/>
        <v>0</v>
      </c>
      <c r="UD31">
        <f t="shared" si="325"/>
        <v>0</v>
      </c>
      <c r="UE31">
        <f t="shared" si="326"/>
        <v>5</v>
      </c>
      <c r="UF31">
        <f t="shared" si="327"/>
        <v>3</v>
      </c>
      <c r="UG31">
        <f t="shared" si="328"/>
        <v>0</v>
      </c>
      <c r="UH31">
        <f t="shared" si="329"/>
        <v>0</v>
      </c>
      <c r="UI31">
        <f t="shared" si="330"/>
        <v>0</v>
      </c>
      <c r="UJ31">
        <f t="shared" si="331"/>
        <v>4</v>
      </c>
      <c r="UK31">
        <f t="shared" si="332"/>
        <v>0</v>
      </c>
      <c r="UL31">
        <f t="shared" si="333"/>
        <v>0</v>
      </c>
      <c r="UM31">
        <f t="shared" si="334"/>
        <v>0</v>
      </c>
      <c r="UN31">
        <f t="shared" si="335"/>
        <v>10</v>
      </c>
      <c r="UO31">
        <f t="shared" si="336"/>
        <v>6</v>
      </c>
      <c r="UP31">
        <f t="shared" si="337"/>
        <v>0</v>
      </c>
      <c r="UQ31">
        <f t="shared" si="338"/>
        <v>0</v>
      </c>
      <c r="UR31">
        <f t="shared" si="339"/>
        <v>0</v>
      </c>
      <c r="US31">
        <f t="shared" si="340"/>
        <v>8</v>
      </c>
      <c r="UT31">
        <f t="shared" si="341"/>
        <v>0</v>
      </c>
      <c r="UU31">
        <f t="shared" si="342"/>
        <v>0</v>
      </c>
      <c r="UV31">
        <f t="shared" si="343"/>
        <v>0</v>
      </c>
      <c r="UW31">
        <f t="shared" si="344"/>
        <v>5</v>
      </c>
      <c r="UX31">
        <f t="shared" si="345"/>
        <v>3</v>
      </c>
      <c r="UY31">
        <f t="shared" si="346"/>
        <v>0</v>
      </c>
      <c r="UZ31">
        <f t="shared" si="347"/>
        <v>0</v>
      </c>
      <c r="VA31">
        <f t="shared" si="348"/>
        <v>0</v>
      </c>
      <c r="VB31">
        <f t="shared" si="349"/>
        <v>4</v>
      </c>
      <c r="VC31">
        <f t="shared" si="350"/>
        <v>0</v>
      </c>
      <c r="VD31">
        <f t="shared" si="351"/>
        <v>0</v>
      </c>
      <c r="VE31">
        <f t="shared" si="352"/>
        <v>0</v>
      </c>
      <c r="VF31">
        <f t="shared" si="353"/>
        <v>10</v>
      </c>
      <c r="VG31">
        <f t="shared" si="354"/>
        <v>6</v>
      </c>
      <c r="VH31">
        <f t="shared" si="355"/>
        <v>0</v>
      </c>
      <c r="VI31">
        <f t="shared" si="356"/>
        <v>0</v>
      </c>
      <c r="VJ31">
        <f t="shared" si="357"/>
        <v>0</v>
      </c>
      <c r="VK31">
        <f t="shared" si="358"/>
        <v>8</v>
      </c>
      <c r="VL31">
        <f t="shared" si="359"/>
        <v>0</v>
      </c>
      <c r="VM31">
        <f t="shared" si="360"/>
        <v>0</v>
      </c>
      <c r="VN31">
        <f t="shared" si="361"/>
        <v>0</v>
      </c>
      <c r="VO31">
        <f t="shared" si="362"/>
        <v>0</v>
      </c>
      <c r="VP31">
        <f t="shared" si="363"/>
        <v>0</v>
      </c>
      <c r="VQ31">
        <f t="shared" si="364"/>
        <v>0</v>
      </c>
      <c r="VR31">
        <f t="shared" si="365"/>
        <v>0</v>
      </c>
      <c r="VS31">
        <f t="shared" si="366"/>
        <v>0</v>
      </c>
      <c r="VT31">
        <f t="shared" si="367"/>
        <v>0</v>
      </c>
      <c r="VU31">
        <f t="shared" si="368"/>
        <v>0</v>
      </c>
      <c r="VV31">
        <f t="shared" si="369"/>
        <v>0</v>
      </c>
      <c r="VW31">
        <f t="shared" si="370"/>
        <v>0</v>
      </c>
      <c r="VX31">
        <f t="shared" si="371"/>
        <v>0</v>
      </c>
      <c r="VY31">
        <f t="shared" si="372"/>
        <v>0</v>
      </c>
      <c r="VZ31">
        <f t="shared" si="373"/>
        <v>0</v>
      </c>
      <c r="WA31">
        <f t="shared" si="374"/>
        <v>0</v>
      </c>
      <c r="WB31">
        <f t="shared" si="375"/>
        <v>0</v>
      </c>
      <c r="WC31">
        <f t="shared" si="376"/>
        <v>0</v>
      </c>
      <c r="WD31">
        <f t="shared" si="377"/>
        <v>0</v>
      </c>
      <c r="WE31">
        <f t="shared" si="378"/>
        <v>0</v>
      </c>
      <c r="WF31">
        <f t="shared" si="379"/>
        <v>0</v>
      </c>
      <c r="WG31">
        <f t="shared" si="380"/>
        <v>0</v>
      </c>
      <c r="WH31">
        <f t="shared" si="381"/>
        <v>0</v>
      </c>
      <c r="WI31">
        <f t="shared" si="382"/>
        <v>0</v>
      </c>
      <c r="WJ31">
        <f t="shared" si="383"/>
        <v>0</v>
      </c>
      <c r="WK31">
        <f t="shared" si="384"/>
        <v>0</v>
      </c>
      <c r="WL31">
        <f t="shared" si="385"/>
        <v>0</v>
      </c>
      <c r="WM31">
        <f t="shared" si="386"/>
        <v>0</v>
      </c>
      <c r="WN31">
        <f t="shared" si="387"/>
        <v>0</v>
      </c>
      <c r="WO31">
        <f t="shared" si="388"/>
        <v>0</v>
      </c>
      <c r="WP31">
        <f t="shared" si="389"/>
        <v>1</v>
      </c>
      <c r="WQ31">
        <f t="shared" si="390"/>
        <v>0</v>
      </c>
      <c r="WR31">
        <f t="shared" si="391"/>
        <v>0</v>
      </c>
      <c r="WS31">
        <f t="shared" si="392"/>
        <v>0</v>
      </c>
      <c r="WT31">
        <f t="shared" si="393"/>
        <v>0</v>
      </c>
      <c r="WU31">
        <f t="shared" si="394"/>
        <v>0</v>
      </c>
      <c r="WV31">
        <f t="shared" si="395"/>
        <v>0</v>
      </c>
      <c r="WW31">
        <f t="shared" si="396"/>
        <v>0</v>
      </c>
      <c r="WX31">
        <f t="shared" si="397"/>
        <v>0</v>
      </c>
      <c r="WY31">
        <f t="shared" si="398"/>
        <v>0</v>
      </c>
      <c r="WZ31">
        <f t="shared" si="399"/>
        <v>0</v>
      </c>
      <c r="XA31">
        <f t="shared" si="400"/>
        <v>0</v>
      </c>
      <c r="XB31">
        <f t="shared" si="401"/>
        <v>0</v>
      </c>
      <c r="XC31">
        <f t="shared" si="402"/>
        <v>0</v>
      </c>
      <c r="XD31">
        <f t="shared" si="403"/>
        <v>0</v>
      </c>
      <c r="XE31">
        <f t="shared" si="404"/>
        <v>0</v>
      </c>
      <c r="XF31">
        <f t="shared" si="405"/>
        <v>0</v>
      </c>
      <c r="XG31">
        <f t="shared" si="406"/>
        <v>0</v>
      </c>
      <c r="XH31">
        <f t="shared" si="407"/>
        <v>0</v>
      </c>
      <c r="XI31">
        <f t="shared" si="408"/>
        <v>0</v>
      </c>
      <c r="XJ31">
        <f t="shared" si="409"/>
        <v>0</v>
      </c>
      <c r="XK31">
        <f t="shared" si="410"/>
        <v>0</v>
      </c>
      <c r="XL31">
        <f t="shared" si="411"/>
        <v>0</v>
      </c>
      <c r="XM31">
        <f t="shared" si="412"/>
        <v>0</v>
      </c>
      <c r="XN31">
        <f t="shared" si="413"/>
        <v>0</v>
      </c>
      <c r="XO31">
        <f t="shared" si="414"/>
        <v>0</v>
      </c>
      <c r="XP31">
        <f t="shared" si="415"/>
        <v>0</v>
      </c>
      <c r="XQ31">
        <f t="shared" si="416"/>
        <v>0</v>
      </c>
      <c r="XR31">
        <f t="shared" si="417"/>
        <v>0</v>
      </c>
      <c r="XS31">
        <f t="shared" si="418"/>
        <v>0</v>
      </c>
      <c r="XT31">
        <f t="shared" si="419"/>
        <v>0</v>
      </c>
      <c r="XU31">
        <f t="shared" si="420"/>
        <v>0</v>
      </c>
      <c r="XV31">
        <f t="shared" si="421"/>
        <v>0</v>
      </c>
      <c r="XW31">
        <f t="shared" si="422"/>
        <v>0</v>
      </c>
      <c r="XX31">
        <f t="shared" si="423"/>
        <v>0</v>
      </c>
      <c r="XY31">
        <f t="shared" si="424"/>
        <v>0</v>
      </c>
      <c r="XZ31">
        <f t="shared" si="425"/>
        <v>0</v>
      </c>
      <c r="YA31">
        <f t="shared" si="426"/>
        <v>0</v>
      </c>
      <c r="YB31">
        <f t="shared" si="427"/>
        <v>0</v>
      </c>
      <c r="YC31">
        <f t="shared" si="428"/>
        <v>0</v>
      </c>
      <c r="YD31">
        <f t="shared" si="429"/>
        <v>0</v>
      </c>
      <c r="YE31">
        <f t="shared" si="430"/>
        <v>0</v>
      </c>
      <c r="YF31">
        <f t="shared" si="431"/>
        <v>0</v>
      </c>
      <c r="YG31">
        <f t="shared" si="432"/>
        <v>0</v>
      </c>
      <c r="YH31">
        <f t="shared" si="433"/>
        <v>0</v>
      </c>
      <c r="YI31">
        <f t="shared" si="434"/>
        <v>0</v>
      </c>
      <c r="YJ31">
        <f t="shared" si="435"/>
        <v>0</v>
      </c>
      <c r="YK31">
        <f t="shared" si="436"/>
        <v>0</v>
      </c>
      <c r="YL31">
        <f t="shared" si="437"/>
        <v>0</v>
      </c>
      <c r="YM31">
        <f t="shared" si="438"/>
        <v>0</v>
      </c>
      <c r="YN31">
        <f t="shared" si="439"/>
        <v>0</v>
      </c>
      <c r="YO31">
        <f t="shared" si="440"/>
        <v>0</v>
      </c>
      <c r="YP31">
        <f t="shared" si="441"/>
        <v>0</v>
      </c>
      <c r="YQ31">
        <f t="shared" si="442"/>
        <v>0</v>
      </c>
      <c r="YR31">
        <f t="shared" si="443"/>
        <v>0</v>
      </c>
      <c r="YS31">
        <f t="shared" si="444"/>
        <v>0</v>
      </c>
      <c r="YT31">
        <f t="shared" si="445"/>
        <v>0</v>
      </c>
      <c r="YU31">
        <f t="shared" si="446"/>
        <v>0</v>
      </c>
      <c r="YV31">
        <f t="shared" si="447"/>
        <v>0</v>
      </c>
      <c r="YW31">
        <f t="shared" si="448"/>
        <v>0</v>
      </c>
      <c r="YX31">
        <f t="shared" si="449"/>
        <v>0</v>
      </c>
      <c r="YY31">
        <f t="shared" si="450"/>
        <v>0</v>
      </c>
      <c r="YZ31">
        <f t="shared" si="451"/>
        <v>0</v>
      </c>
      <c r="ZA31">
        <f t="shared" si="452"/>
        <v>0</v>
      </c>
      <c r="ZB31">
        <f t="shared" si="453"/>
        <v>0</v>
      </c>
      <c r="ZC31">
        <f t="shared" si="454"/>
        <v>0</v>
      </c>
      <c r="ZD31">
        <f t="shared" si="455"/>
        <v>0</v>
      </c>
      <c r="ZE31">
        <f t="shared" si="456"/>
        <v>0</v>
      </c>
      <c r="ZF31">
        <f t="shared" si="457"/>
        <v>0</v>
      </c>
      <c r="ZG31">
        <f t="shared" si="458"/>
        <v>0</v>
      </c>
      <c r="ZH31">
        <f t="shared" si="459"/>
        <v>0</v>
      </c>
      <c r="ZI31">
        <f t="shared" si="460"/>
        <v>0</v>
      </c>
      <c r="ZJ31">
        <f t="shared" si="461"/>
        <v>0</v>
      </c>
      <c r="ZK31">
        <f t="shared" si="462"/>
        <v>0</v>
      </c>
      <c r="ZL31">
        <f t="shared" si="463"/>
        <v>0</v>
      </c>
      <c r="ZM31">
        <f t="shared" si="464"/>
        <v>0</v>
      </c>
      <c r="ZN31">
        <f t="shared" si="465"/>
        <v>0</v>
      </c>
      <c r="ZO31">
        <f t="shared" si="466"/>
        <v>0</v>
      </c>
      <c r="ZP31">
        <f t="shared" si="467"/>
        <v>0</v>
      </c>
      <c r="ZQ31">
        <f t="shared" si="468"/>
        <v>0</v>
      </c>
      <c r="ZR31">
        <f t="shared" si="469"/>
        <v>0</v>
      </c>
      <c r="ZS31">
        <f t="shared" si="470"/>
        <v>0</v>
      </c>
      <c r="ZT31">
        <f t="shared" si="471"/>
        <v>0</v>
      </c>
      <c r="ZU31">
        <f t="shared" si="472"/>
        <v>0</v>
      </c>
      <c r="ZV31">
        <f t="shared" si="473"/>
        <v>0</v>
      </c>
      <c r="ZW31">
        <f t="shared" si="474"/>
        <v>0</v>
      </c>
      <c r="ZX31">
        <f t="shared" si="475"/>
        <v>0</v>
      </c>
      <c r="ZY31">
        <f t="shared" si="476"/>
        <v>0</v>
      </c>
      <c r="ZZ31">
        <f t="shared" si="477"/>
        <v>0</v>
      </c>
      <c r="AAA31">
        <f t="shared" si="478"/>
        <v>0</v>
      </c>
      <c r="AAB31">
        <f t="shared" si="479"/>
        <v>0</v>
      </c>
      <c r="AAC31">
        <f t="shared" si="480"/>
        <v>0</v>
      </c>
      <c r="AAD31">
        <f t="shared" si="481"/>
        <v>0</v>
      </c>
      <c r="AAE31" t="str">
        <f t="shared" ca="1" si="482"/>
        <v>Inc_grant_public</v>
      </c>
      <c r="AAF31" t="str">
        <f t="shared" ca="1" si="483"/>
        <v>Act_serv</v>
      </c>
      <c r="AAG31" t="str">
        <f t="shared" ca="1" si="484"/>
        <v>TIss_local</v>
      </c>
      <c r="AAH31" t="str">
        <f t="shared" ca="1" si="485"/>
        <v>Ben_fut</v>
      </c>
      <c r="AAI31" t="str">
        <f t="shared" ca="1" si="486"/>
        <v>Infl_local_reg</v>
      </c>
      <c r="AAJ31" t="str">
        <f t="shared" ca="1" si="487"/>
        <v>Comms_local_reg</v>
      </c>
      <c r="AAK31">
        <f t="shared" si="489"/>
        <v>0</v>
      </c>
    </row>
    <row r="32" spans="2:713" x14ac:dyDescent="0.35">
      <c r="B32">
        <v>422</v>
      </c>
      <c r="C32" s="8">
        <v>40597.32880787037</v>
      </c>
      <c r="D32" t="s">
        <v>232</v>
      </c>
      <c r="E32" t="s">
        <v>2716</v>
      </c>
      <c r="F32">
        <v>2</v>
      </c>
      <c r="G32" t="s">
        <v>223</v>
      </c>
      <c r="H32">
        <v>150952</v>
      </c>
      <c r="I32" t="s">
        <v>2243</v>
      </c>
      <c r="J32">
        <v>100</v>
      </c>
      <c r="K32">
        <v>6.5</v>
      </c>
      <c r="L32">
        <v>6.5</v>
      </c>
      <c r="M32">
        <v>1.5</v>
      </c>
      <c r="N32">
        <v>1.5</v>
      </c>
      <c r="O32">
        <v>5</v>
      </c>
      <c r="P32">
        <v>0</v>
      </c>
      <c r="Q32">
        <v>17</v>
      </c>
      <c r="R32">
        <v>16</v>
      </c>
      <c r="S32">
        <v>6</v>
      </c>
      <c r="T32">
        <v>1</v>
      </c>
      <c r="U32">
        <v>55</v>
      </c>
      <c r="V32">
        <v>0</v>
      </c>
      <c r="W32">
        <v>0</v>
      </c>
      <c r="Y32">
        <v>0.44500000000000001</v>
      </c>
      <c r="Z32" s="10">
        <v>0.01</v>
      </c>
      <c r="AA32" s="10">
        <v>0.08</v>
      </c>
      <c r="AB32" s="10">
        <v>0.15</v>
      </c>
      <c r="AC32" s="10">
        <v>0</v>
      </c>
      <c r="AD32" s="10">
        <v>0</v>
      </c>
      <c r="AE32" s="10">
        <v>0.02</v>
      </c>
      <c r="AF32" s="10">
        <v>0.72</v>
      </c>
      <c r="AG32" s="10">
        <v>0</v>
      </c>
      <c r="AH32" s="10">
        <v>0.02</v>
      </c>
      <c r="AM32" t="s">
        <v>354</v>
      </c>
      <c r="AN32" t="s">
        <v>234</v>
      </c>
      <c r="AO32" t="s">
        <v>382</v>
      </c>
      <c r="AQ32" t="s">
        <v>310</v>
      </c>
      <c r="AR32" t="s">
        <v>265</v>
      </c>
      <c r="AU32" t="s">
        <v>267</v>
      </c>
      <c r="AV32" t="s">
        <v>268</v>
      </c>
      <c r="AZ32" t="s">
        <v>313</v>
      </c>
      <c r="BA32" t="s">
        <v>384</v>
      </c>
      <c r="BB32" t="s">
        <v>224</v>
      </c>
      <c r="BC32" t="s">
        <v>314</v>
      </c>
      <c r="BE32" t="s">
        <v>254</v>
      </c>
      <c r="BF32" t="s">
        <v>315</v>
      </c>
      <c r="BH32" t="s">
        <v>317</v>
      </c>
      <c r="BJ32" t="s">
        <v>269</v>
      </c>
      <c r="BP32" t="s">
        <v>320</v>
      </c>
      <c r="BQ32" t="s">
        <v>271</v>
      </c>
      <c r="BU32" t="s">
        <v>292</v>
      </c>
      <c r="BV32" t="s">
        <v>357</v>
      </c>
      <c r="BX32" t="s">
        <v>322</v>
      </c>
      <c r="CA32" t="s">
        <v>358</v>
      </c>
      <c r="CC32" t="s">
        <v>274</v>
      </c>
      <c r="CF32" t="s">
        <v>388</v>
      </c>
      <c r="CH32" t="s">
        <v>325</v>
      </c>
      <c r="CJ32" t="s">
        <v>255</v>
      </c>
      <c r="CK32" t="s">
        <v>326</v>
      </c>
      <c r="CM32" t="s">
        <v>403</v>
      </c>
      <c r="CO32" t="s">
        <v>327</v>
      </c>
      <c r="CP32" t="s">
        <v>328</v>
      </c>
      <c r="CQ32" t="s">
        <v>2244</v>
      </c>
      <c r="CR32">
        <v>0</v>
      </c>
      <c r="CS32" s="10">
        <v>0.06</v>
      </c>
      <c r="CT32">
        <v>0</v>
      </c>
      <c r="CU32" s="10">
        <v>0.04</v>
      </c>
      <c r="CV32">
        <v>0</v>
      </c>
      <c r="CW32" s="10">
        <v>0.03</v>
      </c>
      <c r="CX32" s="10">
        <v>0</v>
      </c>
      <c r="CY32" s="10">
        <v>0</v>
      </c>
      <c r="CZ32" s="10">
        <v>0</v>
      </c>
      <c r="DA32" s="10">
        <v>0.2</v>
      </c>
      <c r="DB32" s="10">
        <v>0.02</v>
      </c>
      <c r="DC32" s="10">
        <v>0</v>
      </c>
      <c r="DD32" s="10">
        <v>0</v>
      </c>
      <c r="DE32" s="10">
        <v>0.05</v>
      </c>
      <c r="DF32" s="10">
        <v>0</v>
      </c>
      <c r="DG32" s="10">
        <v>0</v>
      </c>
      <c r="DH32" s="10">
        <v>0</v>
      </c>
      <c r="DI32" s="10">
        <v>0</v>
      </c>
      <c r="DJ32" s="10">
        <v>0.03</v>
      </c>
      <c r="DK32" s="10">
        <v>0</v>
      </c>
      <c r="DL32" s="10">
        <v>0</v>
      </c>
      <c r="DM32" s="10">
        <v>0</v>
      </c>
      <c r="DN32" s="10">
        <v>0</v>
      </c>
      <c r="DO32" s="10">
        <v>0</v>
      </c>
      <c r="DP32" s="10">
        <v>0</v>
      </c>
      <c r="DQ32" s="10">
        <v>0</v>
      </c>
      <c r="DR32" s="10">
        <v>0.03</v>
      </c>
      <c r="DS32" s="10">
        <v>0.03</v>
      </c>
      <c r="DT32" s="10">
        <v>0</v>
      </c>
      <c r="DU32" s="10">
        <v>0</v>
      </c>
      <c r="DV32" s="10">
        <v>0</v>
      </c>
      <c r="DW32" s="10">
        <v>0</v>
      </c>
      <c r="DX32" s="10">
        <v>0</v>
      </c>
      <c r="DY32" s="10">
        <v>0</v>
      </c>
      <c r="DZ32" s="10">
        <v>0.05</v>
      </c>
      <c r="EA32" s="10">
        <v>0.03</v>
      </c>
      <c r="EB32" s="10">
        <v>0.03</v>
      </c>
      <c r="EC32" s="10">
        <v>0</v>
      </c>
      <c r="ED32" s="10">
        <v>0</v>
      </c>
      <c r="EE32" s="10">
        <v>0.04</v>
      </c>
      <c r="EF32" s="10">
        <v>0</v>
      </c>
      <c r="EG32" s="10">
        <v>0.05</v>
      </c>
      <c r="EH32" s="10">
        <v>0.05</v>
      </c>
      <c r="EI32" s="10">
        <v>0.03</v>
      </c>
      <c r="EJ32" s="10">
        <v>0</v>
      </c>
      <c r="EK32" s="10">
        <v>0</v>
      </c>
      <c r="EL32" s="10">
        <v>0.05</v>
      </c>
      <c r="EM32" s="10">
        <v>0</v>
      </c>
      <c r="EN32" s="10">
        <v>0.02</v>
      </c>
      <c r="EO32" s="10">
        <v>0</v>
      </c>
      <c r="EP32" s="10">
        <v>0</v>
      </c>
      <c r="EQ32" s="10">
        <v>0.03</v>
      </c>
      <c r="ER32" s="10">
        <v>0</v>
      </c>
      <c r="ES32" s="10">
        <v>0</v>
      </c>
      <c r="ET32" s="10">
        <v>0</v>
      </c>
      <c r="EU32" s="10">
        <v>0.03</v>
      </c>
      <c r="EV32" s="10">
        <v>0</v>
      </c>
      <c r="EW32" s="10">
        <v>0.1</v>
      </c>
      <c r="EX32" s="10">
        <v>0</v>
      </c>
      <c r="EY32" s="10">
        <v>0</v>
      </c>
      <c r="EZ32" t="s">
        <v>255</v>
      </c>
      <c r="FA32" t="s">
        <v>2245</v>
      </c>
      <c r="FB32" t="s">
        <v>228</v>
      </c>
      <c r="FC32" t="s">
        <v>227</v>
      </c>
      <c r="FD32" t="s">
        <v>227</v>
      </c>
      <c r="FE32" t="s">
        <v>227</v>
      </c>
      <c r="FF32" t="s">
        <v>227</v>
      </c>
      <c r="FG32">
        <v>5</v>
      </c>
      <c r="FH32">
        <v>1</v>
      </c>
      <c r="FI32">
        <v>3</v>
      </c>
      <c r="FJ32">
        <v>0</v>
      </c>
      <c r="FK32">
        <v>0</v>
      </c>
      <c r="FL32">
        <v>2</v>
      </c>
      <c r="FM32">
        <v>0</v>
      </c>
      <c r="FN32">
        <v>0</v>
      </c>
      <c r="FO32">
        <v>4</v>
      </c>
      <c r="FP32">
        <v>0</v>
      </c>
      <c r="FQ32">
        <v>0</v>
      </c>
      <c r="FR32">
        <v>0</v>
      </c>
      <c r="FS32">
        <v>0</v>
      </c>
      <c r="FT32">
        <v>0</v>
      </c>
      <c r="FU32">
        <v>1</v>
      </c>
      <c r="FV32">
        <v>2</v>
      </c>
      <c r="FW32">
        <v>0</v>
      </c>
      <c r="FX32">
        <v>0</v>
      </c>
      <c r="FY32">
        <v>0</v>
      </c>
      <c r="FZ32">
        <v>0</v>
      </c>
      <c r="GA32">
        <v>0</v>
      </c>
      <c r="GB32">
        <v>0</v>
      </c>
      <c r="GC32">
        <v>0</v>
      </c>
      <c r="GD32">
        <v>1</v>
      </c>
      <c r="GE32">
        <v>2</v>
      </c>
      <c r="GF32">
        <v>0</v>
      </c>
      <c r="GG32">
        <v>0</v>
      </c>
      <c r="GH32" t="s">
        <v>2246</v>
      </c>
      <c r="GI32" t="s">
        <v>2247</v>
      </c>
      <c r="GJ32" t="s">
        <v>2248</v>
      </c>
      <c r="GK32" t="s">
        <v>2249</v>
      </c>
      <c r="GL32" t="s">
        <v>2250</v>
      </c>
      <c r="GM32" t="s">
        <v>413</v>
      </c>
      <c r="GN32" t="s">
        <v>855</v>
      </c>
      <c r="GO32" t="s">
        <v>2251</v>
      </c>
      <c r="GP32" t="s">
        <v>2082</v>
      </c>
      <c r="GQ32" t="s">
        <v>2617</v>
      </c>
      <c r="GS32" t="s">
        <v>229</v>
      </c>
      <c r="GZ32" t="s">
        <v>370</v>
      </c>
      <c r="HD32" t="s">
        <v>373</v>
      </c>
      <c r="HQ32">
        <f t="shared" si="0"/>
        <v>150952</v>
      </c>
      <c r="HR32" t="str">
        <f t="shared" si="1"/>
        <v>D</v>
      </c>
      <c r="HS32">
        <f t="shared" si="2"/>
        <v>8</v>
      </c>
      <c r="HT32">
        <f t="shared" si="3"/>
        <v>7547.6</v>
      </c>
      <c r="HU32">
        <f t="shared" si="4"/>
        <v>0</v>
      </c>
      <c r="HV32">
        <f t="shared" si="5"/>
        <v>25661.84</v>
      </c>
      <c r="HW32">
        <f t="shared" si="6"/>
        <v>24152.32</v>
      </c>
      <c r="HX32">
        <f t="shared" si="7"/>
        <v>9057.119999999999</v>
      </c>
      <c r="HY32">
        <f t="shared" si="8"/>
        <v>1509.52</v>
      </c>
      <c r="HZ32">
        <f t="shared" si="9"/>
        <v>83023.600000000006</v>
      </c>
      <c r="IA32">
        <f t="shared" si="10"/>
        <v>0</v>
      </c>
      <c r="IB32">
        <f t="shared" si="11"/>
        <v>0</v>
      </c>
      <c r="IC32">
        <f t="shared" si="12"/>
        <v>0.08</v>
      </c>
      <c r="ID32">
        <f t="shared" si="13"/>
        <v>0.64</v>
      </c>
      <c r="IE32">
        <f t="shared" si="14"/>
        <v>1.2</v>
      </c>
      <c r="IF32">
        <f t="shared" si="15"/>
        <v>0</v>
      </c>
      <c r="IG32">
        <f t="shared" si="16"/>
        <v>0</v>
      </c>
      <c r="IH32">
        <f t="shared" si="17"/>
        <v>0.16</v>
      </c>
      <c r="II32">
        <f t="shared" si="18"/>
        <v>5.76</v>
      </c>
      <c r="IJ32">
        <f t="shared" si="19"/>
        <v>0</v>
      </c>
      <c r="IK32">
        <f t="shared" si="20"/>
        <v>0.16</v>
      </c>
      <c r="IL32">
        <f t="shared" si="21"/>
        <v>6.5000000000000002E-2</v>
      </c>
      <c r="IM32">
        <f t="shared" si="22"/>
        <v>0.52</v>
      </c>
      <c r="IN32">
        <f t="shared" si="23"/>
        <v>0.97499999999999998</v>
      </c>
      <c r="IO32">
        <f t="shared" si="24"/>
        <v>0</v>
      </c>
      <c r="IP32">
        <f t="shared" si="25"/>
        <v>0</v>
      </c>
      <c r="IQ32">
        <f t="shared" si="26"/>
        <v>0.13</v>
      </c>
      <c r="IR32">
        <f t="shared" si="27"/>
        <v>4.68</v>
      </c>
      <c r="IS32">
        <f t="shared" si="28"/>
        <v>0</v>
      </c>
      <c r="IT32">
        <f t="shared" si="29"/>
        <v>0.13</v>
      </c>
      <c r="IU32">
        <f t="shared" si="30"/>
        <v>1.4999999999999999E-2</v>
      </c>
      <c r="IV32">
        <f t="shared" si="31"/>
        <v>0.12</v>
      </c>
      <c r="IW32">
        <f t="shared" si="32"/>
        <v>0.22499999999999998</v>
      </c>
      <c r="IX32">
        <f t="shared" si="33"/>
        <v>0</v>
      </c>
      <c r="IY32">
        <f t="shared" si="34"/>
        <v>0</v>
      </c>
      <c r="IZ32">
        <f t="shared" si="35"/>
        <v>0.03</v>
      </c>
      <c r="JA32">
        <f t="shared" si="36"/>
        <v>1.08</v>
      </c>
      <c r="JB32">
        <f t="shared" si="37"/>
        <v>0</v>
      </c>
      <c r="JC32">
        <f t="shared" si="38"/>
        <v>0.03</v>
      </c>
      <c r="JD32">
        <f t="shared" si="39"/>
        <v>1509.52</v>
      </c>
      <c r="JE32">
        <f t="shared" si="40"/>
        <v>12076.16</v>
      </c>
      <c r="JF32">
        <f t="shared" si="41"/>
        <v>22642.799999999999</v>
      </c>
      <c r="JG32">
        <f t="shared" si="42"/>
        <v>0</v>
      </c>
      <c r="JH32">
        <f t="shared" si="43"/>
        <v>0</v>
      </c>
      <c r="JI32">
        <f t="shared" si="44"/>
        <v>3019.04</v>
      </c>
      <c r="JJ32">
        <f t="shared" si="45"/>
        <v>108685.44</v>
      </c>
      <c r="JK32">
        <f t="shared" si="46"/>
        <v>0</v>
      </c>
      <c r="JL32">
        <f t="shared" si="47"/>
        <v>3019.04</v>
      </c>
      <c r="JM32">
        <f t="shared" si="48"/>
        <v>0</v>
      </c>
      <c r="JN32">
        <f t="shared" si="49"/>
        <v>0.48</v>
      </c>
      <c r="JO32">
        <f t="shared" si="50"/>
        <v>0</v>
      </c>
      <c r="JP32">
        <f t="shared" si="51"/>
        <v>0.32</v>
      </c>
      <c r="JQ32">
        <f t="shared" si="52"/>
        <v>0</v>
      </c>
      <c r="JR32">
        <f t="shared" si="53"/>
        <v>0.24</v>
      </c>
      <c r="JS32">
        <f t="shared" si="54"/>
        <v>0</v>
      </c>
      <c r="JT32">
        <f t="shared" si="55"/>
        <v>0</v>
      </c>
      <c r="JU32">
        <f t="shared" si="56"/>
        <v>0</v>
      </c>
      <c r="JV32">
        <f t="shared" si="57"/>
        <v>1.6</v>
      </c>
      <c r="JW32">
        <f t="shared" si="58"/>
        <v>0.16</v>
      </c>
      <c r="JX32">
        <f t="shared" si="59"/>
        <v>0</v>
      </c>
      <c r="JY32">
        <f t="shared" si="60"/>
        <v>0</v>
      </c>
      <c r="JZ32">
        <f t="shared" si="61"/>
        <v>0.4</v>
      </c>
      <c r="KA32">
        <f t="shared" si="62"/>
        <v>0</v>
      </c>
      <c r="KB32">
        <f t="shared" si="63"/>
        <v>0</v>
      </c>
      <c r="KC32">
        <f t="shared" si="64"/>
        <v>0</v>
      </c>
      <c r="KD32">
        <f t="shared" si="65"/>
        <v>0</v>
      </c>
      <c r="KE32">
        <f t="shared" si="66"/>
        <v>0.24</v>
      </c>
      <c r="KF32">
        <f t="shared" si="67"/>
        <v>0</v>
      </c>
      <c r="KG32">
        <f t="shared" si="68"/>
        <v>0</v>
      </c>
      <c r="KH32">
        <f t="shared" si="69"/>
        <v>0</v>
      </c>
      <c r="KI32">
        <f t="shared" si="70"/>
        <v>0</v>
      </c>
      <c r="KJ32">
        <f t="shared" si="71"/>
        <v>0</v>
      </c>
      <c r="KK32">
        <f t="shared" si="72"/>
        <v>0</v>
      </c>
      <c r="KL32">
        <f t="shared" si="73"/>
        <v>0</v>
      </c>
      <c r="KM32">
        <f t="shared" si="74"/>
        <v>0.24</v>
      </c>
      <c r="KN32">
        <f t="shared" si="75"/>
        <v>0.24</v>
      </c>
      <c r="KO32">
        <f t="shared" si="76"/>
        <v>0</v>
      </c>
      <c r="KP32">
        <f t="shared" si="77"/>
        <v>0</v>
      </c>
      <c r="KQ32">
        <f t="shared" si="78"/>
        <v>0</v>
      </c>
      <c r="KR32">
        <f t="shared" si="79"/>
        <v>0</v>
      </c>
      <c r="KS32">
        <f t="shared" si="80"/>
        <v>0</v>
      </c>
      <c r="KT32">
        <f t="shared" si="81"/>
        <v>0</v>
      </c>
      <c r="KU32">
        <f t="shared" si="82"/>
        <v>0.4</v>
      </c>
      <c r="KV32">
        <f t="shared" si="83"/>
        <v>0.24</v>
      </c>
      <c r="KW32">
        <f t="shared" si="84"/>
        <v>0.24</v>
      </c>
      <c r="KX32">
        <f t="shared" si="85"/>
        <v>0</v>
      </c>
      <c r="KY32">
        <f t="shared" si="86"/>
        <v>0</v>
      </c>
      <c r="KZ32">
        <f t="shared" si="87"/>
        <v>0.32</v>
      </c>
      <c r="LA32">
        <f t="shared" si="88"/>
        <v>0</v>
      </c>
      <c r="LB32">
        <f t="shared" si="89"/>
        <v>0.4</v>
      </c>
      <c r="LC32">
        <f t="shared" si="90"/>
        <v>0.4</v>
      </c>
      <c r="LD32">
        <f t="shared" si="91"/>
        <v>0.24</v>
      </c>
      <c r="LE32">
        <f t="shared" si="92"/>
        <v>0</v>
      </c>
      <c r="LF32">
        <f t="shared" si="93"/>
        <v>0</v>
      </c>
      <c r="LG32">
        <f t="shared" si="94"/>
        <v>0.4</v>
      </c>
      <c r="LH32">
        <f t="shared" si="95"/>
        <v>0</v>
      </c>
      <c r="LI32">
        <f t="shared" si="96"/>
        <v>0.16</v>
      </c>
      <c r="LJ32">
        <f t="shared" si="97"/>
        <v>0</v>
      </c>
      <c r="LK32">
        <f t="shared" si="98"/>
        <v>0</v>
      </c>
      <c r="LL32">
        <f t="shared" si="99"/>
        <v>0.24</v>
      </c>
      <c r="LM32">
        <f t="shared" si="100"/>
        <v>0</v>
      </c>
      <c r="LN32">
        <f t="shared" si="101"/>
        <v>0</v>
      </c>
      <c r="LO32">
        <f t="shared" si="102"/>
        <v>0</v>
      </c>
      <c r="LP32">
        <f t="shared" si="103"/>
        <v>0.24</v>
      </c>
      <c r="LQ32">
        <f t="shared" si="104"/>
        <v>0</v>
      </c>
      <c r="LR32">
        <f t="shared" si="105"/>
        <v>0.8</v>
      </c>
      <c r="LS32">
        <f t="shared" si="106"/>
        <v>0</v>
      </c>
      <c r="LT32">
        <f t="shared" si="107"/>
        <v>0</v>
      </c>
      <c r="LU32">
        <f t="shared" si="108"/>
        <v>0</v>
      </c>
      <c r="LV32">
        <f t="shared" si="109"/>
        <v>0.39</v>
      </c>
      <c r="LW32">
        <f t="shared" si="110"/>
        <v>0</v>
      </c>
      <c r="LX32">
        <f t="shared" si="111"/>
        <v>0.26</v>
      </c>
      <c r="LY32">
        <f t="shared" si="112"/>
        <v>0</v>
      </c>
      <c r="LZ32">
        <f t="shared" si="113"/>
        <v>0.19500000000000001</v>
      </c>
      <c r="MA32">
        <f t="shared" si="114"/>
        <v>0</v>
      </c>
      <c r="MB32">
        <f t="shared" si="115"/>
        <v>0</v>
      </c>
      <c r="MC32">
        <f t="shared" si="116"/>
        <v>0</v>
      </c>
      <c r="MD32">
        <f t="shared" si="117"/>
        <v>1.3</v>
      </c>
      <c r="ME32">
        <f t="shared" si="118"/>
        <v>0.13</v>
      </c>
      <c r="MF32">
        <f t="shared" si="119"/>
        <v>0</v>
      </c>
      <c r="MG32">
        <f t="shared" si="120"/>
        <v>0</v>
      </c>
      <c r="MH32">
        <f t="shared" si="121"/>
        <v>0.32500000000000001</v>
      </c>
      <c r="MI32">
        <f t="shared" si="122"/>
        <v>0</v>
      </c>
      <c r="MJ32">
        <f t="shared" si="123"/>
        <v>0</v>
      </c>
      <c r="MK32">
        <f t="shared" si="124"/>
        <v>0</v>
      </c>
      <c r="ML32">
        <f t="shared" si="125"/>
        <v>0</v>
      </c>
      <c r="MM32">
        <f t="shared" si="126"/>
        <v>0.19500000000000001</v>
      </c>
      <c r="MN32">
        <f t="shared" si="127"/>
        <v>0</v>
      </c>
      <c r="MO32">
        <f t="shared" si="128"/>
        <v>0</v>
      </c>
      <c r="MP32">
        <f t="shared" si="129"/>
        <v>0</v>
      </c>
      <c r="MQ32">
        <f t="shared" si="130"/>
        <v>0</v>
      </c>
      <c r="MR32">
        <f t="shared" si="131"/>
        <v>0</v>
      </c>
      <c r="MS32">
        <f t="shared" si="132"/>
        <v>0</v>
      </c>
      <c r="MT32">
        <f t="shared" si="133"/>
        <v>0</v>
      </c>
      <c r="MU32">
        <f t="shared" si="134"/>
        <v>0.19500000000000001</v>
      </c>
      <c r="MV32">
        <f t="shared" si="135"/>
        <v>0.19500000000000001</v>
      </c>
      <c r="MW32">
        <f t="shared" si="136"/>
        <v>0</v>
      </c>
      <c r="MX32">
        <f t="shared" si="137"/>
        <v>0</v>
      </c>
      <c r="MY32">
        <f t="shared" si="138"/>
        <v>0</v>
      </c>
      <c r="MZ32">
        <f t="shared" si="139"/>
        <v>0</v>
      </c>
      <c r="NA32">
        <f t="shared" si="140"/>
        <v>0</v>
      </c>
      <c r="NB32">
        <f t="shared" si="141"/>
        <v>0</v>
      </c>
      <c r="NC32">
        <f t="shared" si="142"/>
        <v>0.32500000000000001</v>
      </c>
      <c r="ND32">
        <f t="shared" si="143"/>
        <v>0.19500000000000001</v>
      </c>
      <c r="NE32">
        <f t="shared" si="144"/>
        <v>0.19500000000000001</v>
      </c>
      <c r="NF32">
        <f t="shared" si="145"/>
        <v>0</v>
      </c>
      <c r="NG32">
        <f t="shared" si="146"/>
        <v>0</v>
      </c>
      <c r="NH32">
        <f t="shared" si="147"/>
        <v>0.26</v>
      </c>
      <c r="NI32">
        <f t="shared" si="148"/>
        <v>0</v>
      </c>
      <c r="NJ32">
        <f t="shared" si="149"/>
        <v>0.32500000000000001</v>
      </c>
      <c r="NK32">
        <f t="shared" si="150"/>
        <v>0.32500000000000001</v>
      </c>
      <c r="NL32">
        <f t="shared" si="151"/>
        <v>0.19500000000000001</v>
      </c>
      <c r="NM32">
        <f t="shared" si="152"/>
        <v>0</v>
      </c>
      <c r="NN32">
        <f t="shared" si="153"/>
        <v>0</v>
      </c>
      <c r="NO32">
        <f t="shared" si="154"/>
        <v>0.32500000000000001</v>
      </c>
      <c r="NP32">
        <f t="shared" si="155"/>
        <v>0</v>
      </c>
      <c r="NQ32">
        <f t="shared" si="156"/>
        <v>0.13</v>
      </c>
      <c r="NR32">
        <f t="shared" si="157"/>
        <v>0</v>
      </c>
      <c r="NS32">
        <f t="shared" si="158"/>
        <v>0</v>
      </c>
      <c r="NT32">
        <f t="shared" si="159"/>
        <v>0.19500000000000001</v>
      </c>
      <c r="NU32">
        <f t="shared" si="160"/>
        <v>0</v>
      </c>
      <c r="NV32">
        <f t="shared" si="161"/>
        <v>0</v>
      </c>
      <c r="NW32">
        <f t="shared" si="162"/>
        <v>0</v>
      </c>
      <c r="NX32">
        <f t="shared" si="163"/>
        <v>0.19500000000000001</v>
      </c>
      <c r="NY32">
        <f t="shared" si="164"/>
        <v>0</v>
      </c>
      <c r="NZ32">
        <f t="shared" si="165"/>
        <v>0.65</v>
      </c>
      <c r="OA32">
        <f t="shared" si="166"/>
        <v>0</v>
      </c>
      <c r="OB32">
        <f t="shared" si="167"/>
        <v>0</v>
      </c>
      <c r="OC32">
        <f t="shared" si="168"/>
        <v>0</v>
      </c>
      <c r="OD32">
        <f t="shared" si="169"/>
        <v>0.09</v>
      </c>
      <c r="OE32">
        <f t="shared" si="170"/>
        <v>0</v>
      </c>
      <c r="OF32">
        <f t="shared" si="171"/>
        <v>0.06</v>
      </c>
      <c r="OG32">
        <f t="shared" si="172"/>
        <v>0</v>
      </c>
      <c r="OH32">
        <f t="shared" si="173"/>
        <v>4.4999999999999998E-2</v>
      </c>
      <c r="OI32">
        <f t="shared" si="174"/>
        <v>0</v>
      </c>
      <c r="OJ32">
        <f t="shared" si="175"/>
        <v>0</v>
      </c>
      <c r="OK32">
        <f t="shared" si="176"/>
        <v>0</v>
      </c>
      <c r="OL32">
        <f t="shared" si="177"/>
        <v>0.30000000000000004</v>
      </c>
      <c r="OM32">
        <f t="shared" si="178"/>
        <v>0.03</v>
      </c>
      <c r="ON32">
        <f t="shared" si="179"/>
        <v>0</v>
      </c>
      <c r="OO32">
        <f t="shared" si="180"/>
        <v>0</v>
      </c>
      <c r="OP32">
        <f t="shared" si="181"/>
        <v>7.5000000000000011E-2</v>
      </c>
      <c r="OQ32">
        <f t="shared" si="182"/>
        <v>0</v>
      </c>
      <c r="OR32">
        <f t="shared" si="183"/>
        <v>0</v>
      </c>
      <c r="OS32">
        <f t="shared" si="184"/>
        <v>0</v>
      </c>
      <c r="OT32">
        <f t="shared" si="185"/>
        <v>0</v>
      </c>
      <c r="OU32">
        <f t="shared" si="186"/>
        <v>4.4999999999999998E-2</v>
      </c>
      <c r="OV32">
        <f t="shared" si="187"/>
        <v>0</v>
      </c>
      <c r="OW32">
        <f t="shared" si="188"/>
        <v>0</v>
      </c>
      <c r="OX32">
        <f t="shared" si="189"/>
        <v>0</v>
      </c>
      <c r="OY32">
        <f t="shared" si="190"/>
        <v>0</v>
      </c>
      <c r="OZ32">
        <f t="shared" si="191"/>
        <v>0</v>
      </c>
      <c r="PA32">
        <f t="shared" si="192"/>
        <v>0</v>
      </c>
      <c r="PB32">
        <f t="shared" si="193"/>
        <v>0</v>
      </c>
      <c r="PC32">
        <f t="shared" si="194"/>
        <v>4.4999999999999998E-2</v>
      </c>
      <c r="PD32">
        <f t="shared" si="195"/>
        <v>4.4999999999999998E-2</v>
      </c>
      <c r="PE32">
        <f t="shared" si="196"/>
        <v>0</v>
      </c>
      <c r="PF32">
        <f t="shared" si="197"/>
        <v>0</v>
      </c>
      <c r="PG32">
        <f t="shared" si="198"/>
        <v>0</v>
      </c>
      <c r="PH32">
        <f t="shared" si="199"/>
        <v>0</v>
      </c>
      <c r="PI32">
        <f t="shared" si="200"/>
        <v>0</v>
      </c>
      <c r="PJ32">
        <f t="shared" si="201"/>
        <v>0</v>
      </c>
      <c r="PK32">
        <f t="shared" si="202"/>
        <v>7.5000000000000011E-2</v>
      </c>
      <c r="PL32">
        <f t="shared" si="203"/>
        <v>4.4999999999999998E-2</v>
      </c>
      <c r="PM32">
        <f t="shared" si="204"/>
        <v>4.4999999999999998E-2</v>
      </c>
      <c r="PN32">
        <f t="shared" si="205"/>
        <v>0</v>
      </c>
      <c r="PO32">
        <f t="shared" si="206"/>
        <v>0</v>
      </c>
      <c r="PP32">
        <f t="shared" si="207"/>
        <v>0.06</v>
      </c>
      <c r="PQ32">
        <f t="shared" si="208"/>
        <v>0</v>
      </c>
      <c r="PR32">
        <f t="shared" si="209"/>
        <v>7.5000000000000011E-2</v>
      </c>
      <c r="PS32">
        <f t="shared" si="210"/>
        <v>7.5000000000000011E-2</v>
      </c>
      <c r="PT32">
        <f t="shared" si="211"/>
        <v>4.4999999999999998E-2</v>
      </c>
      <c r="PU32">
        <f t="shared" si="212"/>
        <v>0</v>
      </c>
      <c r="PV32">
        <f t="shared" si="213"/>
        <v>0</v>
      </c>
      <c r="PW32">
        <f t="shared" si="214"/>
        <v>7.5000000000000011E-2</v>
      </c>
      <c r="PX32">
        <f t="shared" si="215"/>
        <v>0</v>
      </c>
      <c r="PY32">
        <f t="shared" si="216"/>
        <v>0.03</v>
      </c>
      <c r="PZ32">
        <f t="shared" si="217"/>
        <v>0</v>
      </c>
      <c r="QA32">
        <f t="shared" si="218"/>
        <v>0</v>
      </c>
      <c r="QB32">
        <f t="shared" si="219"/>
        <v>4.4999999999999998E-2</v>
      </c>
      <c r="QC32">
        <f t="shared" si="220"/>
        <v>0</v>
      </c>
      <c r="QD32">
        <f t="shared" si="221"/>
        <v>0</v>
      </c>
      <c r="QE32">
        <f t="shared" si="222"/>
        <v>0</v>
      </c>
      <c r="QF32">
        <f t="shared" si="223"/>
        <v>4.4999999999999998E-2</v>
      </c>
      <c r="QG32">
        <f t="shared" si="224"/>
        <v>0</v>
      </c>
      <c r="QH32">
        <f t="shared" si="225"/>
        <v>0.15000000000000002</v>
      </c>
      <c r="QI32">
        <f t="shared" si="226"/>
        <v>0</v>
      </c>
      <c r="QJ32">
        <f t="shared" si="227"/>
        <v>0</v>
      </c>
      <c r="QK32">
        <f t="shared" si="228"/>
        <v>0</v>
      </c>
      <c r="QL32">
        <f t="shared" si="229"/>
        <v>9057.119999999999</v>
      </c>
      <c r="QM32">
        <f t="shared" si="230"/>
        <v>0</v>
      </c>
      <c r="QN32">
        <f t="shared" si="231"/>
        <v>6038.08</v>
      </c>
      <c r="QO32">
        <f t="shared" si="232"/>
        <v>0</v>
      </c>
      <c r="QP32">
        <f t="shared" si="233"/>
        <v>4528.5599999999995</v>
      </c>
      <c r="QQ32">
        <f t="shared" si="234"/>
        <v>0</v>
      </c>
      <c r="QR32">
        <f t="shared" si="235"/>
        <v>0</v>
      </c>
      <c r="QS32">
        <f t="shared" si="236"/>
        <v>0</v>
      </c>
      <c r="QT32">
        <f t="shared" si="237"/>
        <v>30190.400000000001</v>
      </c>
      <c r="QU32">
        <f t="shared" si="238"/>
        <v>3019.04</v>
      </c>
      <c r="QV32">
        <f t="shared" si="239"/>
        <v>0</v>
      </c>
      <c r="QW32">
        <f t="shared" si="240"/>
        <v>0</v>
      </c>
      <c r="QX32">
        <f t="shared" si="241"/>
        <v>7547.6</v>
      </c>
      <c r="QY32">
        <f t="shared" si="242"/>
        <v>0</v>
      </c>
      <c r="QZ32">
        <f t="shared" si="243"/>
        <v>0</v>
      </c>
      <c r="RA32">
        <f t="shared" si="244"/>
        <v>0</v>
      </c>
      <c r="RB32">
        <f t="shared" si="245"/>
        <v>0</v>
      </c>
      <c r="RC32">
        <f t="shared" si="246"/>
        <v>4528.5599999999995</v>
      </c>
      <c r="RD32">
        <f t="shared" si="247"/>
        <v>0</v>
      </c>
      <c r="RE32">
        <f t="shared" si="248"/>
        <v>0</v>
      </c>
      <c r="RF32">
        <f t="shared" si="249"/>
        <v>0</v>
      </c>
      <c r="RG32">
        <f t="shared" si="250"/>
        <v>0</v>
      </c>
      <c r="RH32">
        <f t="shared" si="251"/>
        <v>0</v>
      </c>
      <c r="RI32">
        <f t="shared" si="252"/>
        <v>0</v>
      </c>
      <c r="RJ32">
        <f t="shared" si="253"/>
        <v>0</v>
      </c>
      <c r="RK32">
        <f t="shared" si="254"/>
        <v>4528.5599999999995</v>
      </c>
      <c r="RL32">
        <f t="shared" si="255"/>
        <v>4528.5599999999995</v>
      </c>
      <c r="RM32">
        <f t="shared" si="256"/>
        <v>0</v>
      </c>
      <c r="RN32">
        <f t="shared" si="257"/>
        <v>0</v>
      </c>
      <c r="RO32">
        <f t="shared" si="258"/>
        <v>0</v>
      </c>
      <c r="RP32">
        <f t="shared" si="259"/>
        <v>0</v>
      </c>
      <c r="RQ32">
        <f t="shared" si="260"/>
        <v>0</v>
      </c>
      <c r="RR32">
        <f t="shared" si="261"/>
        <v>0</v>
      </c>
      <c r="RS32">
        <f t="shared" si="262"/>
        <v>7547.6</v>
      </c>
      <c r="RT32">
        <f t="shared" si="263"/>
        <v>4528.5599999999995</v>
      </c>
      <c r="RU32">
        <f t="shared" si="264"/>
        <v>4528.5599999999995</v>
      </c>
      <c r="RV32">
        <f t="shared" si="265"/>
        <v>0</v>
      </c>
      <c r="RW32">
        <f t="shared" si="266"/>
        <v>0</v>
      </c>
      <c r="RX32">
        <f t="shared" si="267"/>
        <v>6038.08</v>
      </c>
      <c r="RY32">
        <f t="shared" si="268"/>
        <v>0</v>
      </c>
      <c r="RZ32">
        <f t="shared" si="269"/>
        <v>7547.6</v>
      </c>
      <c r="SA32">
        <f t="shared" si="270"/>
        <v>7547.6</v>
      </c>
      <c r="SB32">
        <f t="shared" si="271"/>
        <v>4528.5599999999995</v>
      </c>
      <c r="SC32">
        <f t="shared" si="272"/>
        <v>0</v>
      </c>
      <c r="SD32">
        <f t="shared" si="273"/>
        <v>0</v>
      </c>
      <c r="SE32">
        <f t="shared" si="274"/>
        <v>7547.6</v>
      </c>
      <c r="SF32">
        <f t="shared" si="275"/>
        <v>0</v>
      </c>
      <c r="SG32">
        <f t="shared" si="276"/>
        <v>3019.04</v>
      </c>
      <c r="SH32">
        <f t="shared" si="277"/>
        <v>0</v>
      </c>
      <c r="SI32">
        <f t="shared" si="278"/>
        <v>0</v>
      </c>
      <c r="SJ32">
        <f t="shared" si="279"/>
        <v>4528.5599999999995</v>
      </c>
      <c r="SK32">
        <f t="shared" si="280"/>
        <v>0</v>
      </c>
      <c r="SL32">
        <f t="shared" si="281"/>
        <v>0</v>
      </c>
      <c r="SM32">
        <f t="shared" si="282"/>
        <v>0</v>
      </c>
      <c r="SN32">
        <f t="shared" si="283"/>
        <v>4528.5599999999995</v>
      </c>
      <c r="SO32">
        <f t="shared" si="284"/>
        <v>0</v>
      </c>
      <c r="SP32">
        <f t="shared" si="285"/>
        <v>15095.2</v>
      </c>
      <c r="SQ32">
        <f t="shared" si="286"/>
        <v>0</v>
      </c>
      <c r="SR32">
        <f t="shared" si="287"/>
        <v>0</v>
      </c>
      <c r="SS32">
        <f t="shared" si="288"/>
        <v>0</v>
      </c>
      <c r="ST32">
        <f t="shared" si="289"/>
        <v>0</v>
      </c>
      <c r="SU32">
        <f t="shared" si="290"/>
        <v>8</v>
      </c>
      <c r="SV32">
        <f t="shared" si="291"/>
        <v>0</v>
      </c>
      <c r="SW32">
        <f t="shared" si="292"/>
        <v>0</v>
      </c>
      <c r="SX32">
        <f t="shared" si="293"/>
        <v>8</v>
      </c>
      <c r="SY32">
        <f t="shared" si="294"/>
        <v>0</v>
      </c>
      <c r="SZ32">
        <f t="shared" si="295"/>
        <v>0</v>
      </c>
      <c r="TA32">
        <f t="shared" si="296"/>
        <v>0</v>
      </c>
      <c r="TB32">
        <f t="shared" si="297"/>
        <v>8</v>
      </c>
      <c r="TC32">
        <f t="shared" si="298"/>
        <v>0</v>
      </c>
      <c r="TD32">
        <f t="shared" si="299"/>
        <v>0</v>
      </c>
      <c r="TE32">
        <f t="shared" si="300"/>
        <v>0</v>
      </c>
      <c r="TF32">
        <f t="shared" si="301"/>
        <v>8</v>
      </c>
      <c r="TG32">
        <f t="shared" si="302"/>
        <v>0</v>
      </c>
      <c r="TH32">
        <f t="shared" si="303"/>
        <v>0</v>
      </c>
      <c r="TI32">
        <f t="shared" si="304"/>
        <v>0</v>
      </c>
      <c r="TJ32">
        <f t="shared" si="305"/>
        <v>8</v>
      </c>
      <c r="TK32">
        <f t="shared" si="306"/>
        <v>0</v>
      </c>
      <c r="TL32">
        <f t="shared" si="307"/>
        <v>0</v>
      </c>
      <c r="TM32">
        <f t="shared" si="308"/>
        <v>1</v>
      </c>
      <c r="TN32">
        <f t="shared" si="309"/>
        <v>5</v>
      </c>
      <c r="TO32">
        <f t="shared" si="310"/>
        <v>3</v>
      </c>
      <c r="TP32">
        <f t="shared" si="311"/>
        <v>0</v>
      </c>
      <c r="TQ32">
        <f t="shared" si="312"/>
        <v>0</v>
      </c>
      <c r="TR32">
        <f t="shared" si="313"/>
        <v>4</v>
      </c>
      <c r="TS32">
        <f t="shared" si="314"/>
        <v>0</v>
      </c>
      <c r="TT32">
        <f t="shared" si="315"/>
        <v>0</v>
      </c>
      <c r="TU32">
        <f t="shared" si="316"/>
        <v>2</v>
      </c>
      <c r="TV32">
        <f t="shared" si="317"/>
        <v>6.5</v>
      </c>
      <c r="TW32">
        <f t="shared" si="318"/>
        <v>32.5</v>
      </c>
      <c r="TX32">
        <f t="shared" si="319"/>
        <v>19.5</v>
      </c>
      <c r="TY32">
        <f t="shared" si="320"/>
        <v>0</v>
      </c>
      <c r="TZ32">
        <f t="shared" si="321"/>
        <v>0</v>
      </c>
      <c r="UA32">
        <f t="shared" si="322"/>
        <v>26</v>
      </c>
      <c r="UB32">
        <f t="shared" si="323"/>
        <v>0</v>
      </c>
      <c r="UC32">
        <f t="shared" si="324"/>
        <v>0</v>
      </c>
      <c r="UD32">
        <f t="shared" si="325"/>
        <v>13</v>
      </c>
      <c r="UE32">
        <f t="shared" si="326"/>
        <v>0</v>
      </c>
      <c r="UF32">
        <f t="shared" si="327"/>
        <v>0</v>
      </c>
      <c r="UG32">
        <f t="shared" si="328"/>
        <v>0</v>
      </c>
      <c r="UH32">
        <f t="shared" si="329"/>
        <v>0</v>
      </c>
      <c r="UI32">
        <f t="shared" si="330"/>
        <v>0</v>
      </c>
      <c r="UJ32">
        <f t="shared" si="331"/>
        <v>5</v>
      </c>
      <c r="UK32">
        <f t="shared" si="332"/>
        <v>4</v>
      </c>
      <c r="UL32">
        <f t="shared" si="333"/>
        <v>0</v>
      </c>
      <c r="UM32">
        <f t="shared" si="334"/>
        <v>0</v>
      </c>
      <c r="UN32">
        <f t="shared" si="335"/>
        <v>0</v>
      </c>
      <c r="UO32">
        <f t="shared" si="336"/>
        <v>0</v>
      </c>
      <c r="UP32">
        <f t="shared" si="337"/>
        <v>0</v>
      </c>
      <c r="UQ32">
        <f t="shared" si="338"/>
        <v>0</v>
      </c>
      <c r="UR32">
        <f t="shared" si="339"/>
        <v>0</v>
      </c>
      <c r="US32">
        <f t="shared" si="340"/>
        <v>32.5</v>
      </c>
      <c r="UT32">
        <f t="shared" si="341"/>
        <v>26</v>
      </c>
      <c r="UU32">
        <f t="shared" si="342"/>
        <v>0</v>
      </c>
      <c r="UV32">
        <f t="shared" si="343"/>
        <v>0</v>
      </c>
      <c r="UW32">
        <f t="shared" si="344"/>
        <v>0</v>
      </c>
      <c r="UX32">
        <f t="shared" si="345"/>
        <v>0</v>
      </c>
      <c r="UY32">
        <f t="shared" si="346"/>
        <v>0</v>
      </c>
      <c r="UZ32">
        <f t="shared" si="347"/>
        <v>0</v>
      </c>
      <c r="VA32">
        <f t="shared" si="348"/>
        <v>0</v>
      </c>
      <c r="VB32">
        <f t="shared" si="349"/>
        <v>5</v>
      </c>
      <c r="VC32">
        <f t="shared" si="350"/>
        <v>4</v>
      </c>
      <c r="VD32">
        <f t="shared" si="351"/>
        <v>0</v>
      </c>
      <c r="VE32">
        <f t="shared" si="352"/>
        <v>0</v>
      </c>
      <c r="VF32">
        <f t="shared" si="353"/>
        <v>0</v>
      </c>
      <c r="VG32">
        <f t="shared" si="354"/>
        <v>0</v>
      </c>
      <c r="VH32">
        <f t="shared" si="355"/>
        <v>0</v>
      </c>
      <c r="VI32">
        <f t="shared" si="356"/>
        <v>0</v>
      </c>
      <c r="VJ32">
        <f t="shared" si="357"/>
        <v>0</v>
      </c>
      <c r="VK32">
        <f t="shared" si="358"/>
        <v>32.5</v>
      </c>
      <c r="VL32">
        <f t="shared" si="359"/>
        <v>26</v>
      </c>
      <c r="VM32">
        <f t="shared" si="360"/>
        <v>0</v>
      </c>
      <c r="VN32">
        <f t="shared" si="361"/>
        <v>0</v>
      </c>
      <c r="VO32">
        <f t="shared" si="362"/>
        <v>0</v>
      </c>
      <c r="VP32">
        <f t="shared" si="363"/>
        <v>0</v>
      </c>
      <c r="VQ32">
        <f t="shared" si="364"/>
        <v>0</v>
      </c>
      <c r="VR32">
        <f t="shared" si="365"/>
        <v>0</v>
      </c>
      <c r="VS32">
        <f t="shared" si="366"/>
        <v>0</v>
      </c>
      <c r="VT32">
        <f t="shared" si="367"/>
        <v>0</v>
      </c>
      <c r="VU32">
        <f t="shared" si="368"/>
        <v>0</v>
      </c>
      <c r="VV32">
        <f t="shared" si="369"/>
        <v>0</v>
      </c>
      <c r="VW32">
        <f t="shared" si="370"/>
        <v>0</v>
      </c>
      <c r="VX32">
        <f t="shared" si="371"/>
        <v>1</v>
      </c>
      <c r="VY32">
        <f t="shared" si="372"/>
        <v>0</v>
      </c>
      <c r="VZ32">
        <f t="shared" si="373"/>
        <v>0</v>
      </c>
      <c r="WA32">
        <f t="shared" si="374"/>
        <v>0</v>
      </c>
      <c r="WB32">
        <f t="shared" si="375"/>
        <v>0</v>
      </c>
      <c r="WC32">
        <f t="shared" si="376"/>
        <v>0</v>
      </c>
      <c r="WD32">
        <f t="shared" si="377"/>
        <v>0</v>
      </c>
      <c r="WE32">
        <f t="shared" si="378"/>
        <v>0</v>
      </c>
      <c r="WF32">
        <f t="shared" si="379"/>
        <v>0</v>
      </c>
      <c r="WG32">
        <f t="shared" si="380"/>
        <v>0</v>
      </c>
      <c r="WH32">
        <f t="shared" si="381"/>
        <v>0</v>
      </c>
      <c r="WI32">
        <f t="shared" si="382"/>
        <v>0</v>
      </c>
      <c r="WJ32">
        <f t="shared" si="383"/>
        <v>0</v>
      </c>
      <c r="WK32">
        <f t="shared" si="384"/>
        <v>0</v>
      </c>
      <c r="WL32">
        <f t="shared" si="385"/>
        <v>0</v>
      </c>
      <c r="WM32">
        <f t="shared" si="386"/>
        <v>0</v>
      </c>
      <c r="WN32">
        <f t="shared" si="387"/>
        <v>0</v>
      </c>
      <c r="WO32">
        <f t="shared" si="388"/>
        <v>0</v>
      </c>
      <c r="WP32">
        <f t="shared" si="389"/>
        <v>0</v>
      </c>
      <c r="WQ32">
        <f t="shared" si="390"/>
        <v>0</v>
      </c>
      <c r="WR32">
        <f t="shared" si="391"/>
        <v>0</v>
      </c>
      <c r="WS32">
        <f t="shared" si="392"/>
        <v>0</v>
      </c>
      <c r="WT32">
        <f t="shared" si="393"/>
        <v>0</v>
      </c>
      <c r="WU32">
        <f t="shared" si="394"/>
        <v>0</v>
      </c>
      <c r="WV32">
        <f t="shared" si="395"/>
        <v>0</v>
      </c>
      <c r="WW32">
        <f t="shared" si="396"/>
        <v>0</v>
      </c>
      <c r="WX32">
        <f t="shared" si="397"/>
        <v>0</v>
      </c>
      <c r="WY32">
        <f t="shared" si="398"/>
        <v>0</v>
      </c>
      <c r="WZ32">
        <f t="shared" si="399"/>
        <v>0</v>
      </c>
      <c r="XA32">
        <f t="shared" si="400"/>
        <v>0</v>
      </c>
      <c r="XB32">
        <f t="shared" si="401"/>
        <v>0</v>
      </c>
      <c r="XC32">
        <f t="shared" si="402"/>
        <v>0</v>
      </c>
      <c r="XD32">
        <f t="shared" si="403"/>
        <v>0</v>
      </c>
      <c r="XE32">
        <f t="shared" si="404"/>
        <v>0</v>
      </c>
      <c r="XF32">
        <f t="shared" si="405"/>
        <v>0</v>
      </c>
      <c r="XG32">
        <f t="shared" si="406"/>
        <v>0</v>
      </c>
      <c r="XH32">
        <f t="shared" si="407"/>
        <v>0</v>
      </c>
      <c r="XI32">
        <f t="shared" si="408"/>
        <v>0</v>
      </c>
      <c r="XJ32">
        <f t="shared" si="409"/>
        <v>0</v>
      </c>
      <c r="XK32">
        <f t="shared" si="410"/>
        <v>0</v>
      </c>
      <c r="XL32">
        <f t="shared" si="411"/>
        <v>0</v>
      </c>
      <c r="XM32">
        <f t="shared" si="412"/>
        <v>0</v>
      </c>
      <c r="XN32">
        <f t="shared" si="413"/>
        <v>0</v>
      </c>
      <c r="XO32">
        <f t="shared" si="414"/>
        <v>0</v>
      </c>
      <c r="XP32">
        <f t="shared" si="415"/>
        <v>0</v>
      </c>
      <c r="XQ32">
        <f t="shared" si="416"/>
        <v>0</v>
      </c>
      <c r="XR32">
        <f t="shared" si="417"/>
        <v>0</v>
      </c>
      <c r="XS32">
        <f t="shared" si="418"/>
        <v>0</v>
      </c>
      <c r="XT32">
        <f t="shared" si="419"/>
        <v>0</v>
      </c>
      <c r="XU32">
        <f t="shared" si="420"/>
        <v>0</v>
      </c>
      <c r="XV32">
        <f t="shared" si="421"/>
        <v>0</v>
      </c>
      <c r="XW32">
        <f t="shared" si="422"/>
        <v>0</v>
      </c>
      <c r="XX32">
        <f t="shared" si="423"/>
        <v>0</v>
      </c>
      <c r="XY32">
        <f t="shared" si="424"/>
        <v>0</v>
      </c>
      <c r="XZ32">
        <f t="shared" si="425"/>
        <v>0</v>
      </c>
      <c r="YA32">
        <f t="shared" si="426"/>
        <v>0</v>
      </c>
      <c r="YB32">
        <f t="shared" si="427"/>
        <v>0</v>
      </c>
      <c r="YC32">
        <f t="shared" si="428"/>
        <v>0</v>
      </c>
      <c r="YD32">
        <f t="shared" si="429"/>
        <v>0</v>
      </c>
      <c r="YE32">
        <f t="shared" si="430"/>
        <v>0</v>
      </c>
      <c r="YF32" t="str">
        <f t="shared" si="431"/>
        <v>Sustainable production</v>
      </c>
      <c r="YG32">
        <f t="shared" si="432"/>
        <v>0</v>
      </c>
      <c r="YH32">
        <f t="shared" si="433"/>
        <v>0</v>
      </c>
      <c r="YI32">
        <f t="shared" si="434"/>
        <v>0</v>
      </c>
      <c r="YJ32">
        <f t="shared" si="435"/>
        <v>0</v>
      </c>
      <c r="YK32">
        <f t="shared" si="436"/>
        <v>0</v>
      </c>
      <c r="YL32">
        <f t="shared" si="437"/>
        <v>0</v>
      </c>
      <c r="YM32">
        <f t="shared" si="438"/>
        <v>0</v>
      </c>
      <c r="YN32">
        <f t="shared" si="439"/>
        <v>0</v>
      </c>
      <c r="YO32">
        <f t="shared" si="440"/>
        <v>0</v>
      </c>
      <c r="YP32">
        <f t="shared" si="441"/>
        <v>0</v>
      </c>
      <c r="YQ32">
        <f t="shared" si="442"/>
        <v>0</v>
      </c>
      <c r="YR32">
        <f t="shared" si="443"/>
        <v>0</v>
      </c>
      <c r="YS32">
        <f t="shared" si="444"/>
        <v>0</v>
      </c>
      <c r="YT32">
        <f t="shared" si="445"/>
        <v>0</v>
      </c>
      <c r="YU32">
        <f t="shared" si="446"/>
        <v>0</v>
      </c>
      <c r="YV32">
        <f t="shared" si="447"/>
        <v>0</v>
      </c>
      <c r="YW32">
        <f t="shared" si="448"/>
        <v>0</v>
      </c>
      <c r="YX32">
        <f t="shared" si="449"/>
        <v>0</v>
      </c>
      <c r="YY32">
        <f t="shared" si="450"/>
        <v>0</v>
      </c>
      <c r="YZ32">
        <f t="shared" si="451"/>
        <v>0</v>
      </c>
      <c r="ZA32">
        <f t="shared" si="452"/>
        <v>0</v>
      </c>
      <c r="ZB32">
        <f t="shared" si="453"/>
        <v>0</v>
      </c>
      <c r="ZC32">
        <f t="shared" si="454"/>
        <v>0</v>
      </c>
      <c r="ZD32">
        <f t="shared" si="455"/>
        <v>0</v>
      </c>
      <c r="ZE32">
        <f t="shared" si="456"/>
        <v>0</v>
      </c>
      <c r="ZF32">
        <f t="shared" si="457"/>
        <v>0</v>
      </c>
      <c r="ZG32">
        <f t="shared" si="458"/>
        <v>0</v>
      </c>
      <c r="ZH32">
        <f t="shared" si="459"/>
        <v>0</v>
      </c>
      <c r="ZI32">
        <f t="shared" si="460"/>
        <v>0</v>
      </c>
      <c r="ZJ32">
        <f t="shared" si="461"/>
        <v>0</v>
      </c>
      <c r="ZK32">
        <f t="shared" si="462"/>
        <v>0</v>
      </c>
      <c r="ZL32">
        <f t="shared" si="463"/>
        <v>0</v>
      </c>
      <c r="ZM32">
        <f t="shared" si="464"/>
        <v>0</v>
      </c>
      <c r="ZN32">
        <f t="shared" si="465"/>
        <v>0</v>
      </c>
      <c r="ZO32">
        <f t="shared" si="466"/>
        <v>0</v>
      </c>
      <c r="ZP32">
        <f t="shared" si="467"/>
        <v>0</v>
      </c>
      <c r="ZQ32">
        <f t="shared" si="468"/>
        <v>0</v>
      </c>
      <c r="ZR32">
        <f t="shared" si="469"/>
        <v>0</v>
      </c>
      <c r="ZS32">
        <f t="shared" si="470"/>
        <v>0</v>
      </c>
      <c r="ZT32">
        <f t="shared" si="471"/>
        <v>0</v>
      </c>
      <c r="ZU32">
        <f t="shared" si="472"/>
        <v>0</v>
      </c>
      <c r="ZV32">
        <f t="shared" si="473"/>
        <v>0</v>
      </c>
      <c r="ZW32">
        <f t="shared" si="474"/>
        <v>0</v>
      </c>
      <c r="ZX32">
        <f t="shared" si="475"/>
        <v>0</v>
      </c>
      <c r="ZY32">
        <f t="shared" si="476"/>
        <v>0</v>
      </c>
      <c r="ZZ32">
        <f t="shared" si="477"/>
        <v>0</v>
      </c>
      <c r="AAA32">
        <f t="shared" si="478"/>
        <v>0</v>
      </c>
      <c r="AAB32">
        <f t="shared" si="479"/>
        <v>0</v>
      </c>
      <c r="AAC32">
        <f t="shared" si="480"/>
        <v>0</v>
      </c>
      <c r="AAD32">
        <f t="shared" si="481"/>
        <v>0</v>
      </c>
      <c r="AAE32" t="str">
        <f t="shared" ca="1" si="482"/>
        <v>Inc_sales_public</v>
      </c>
      <c r="AAF32" t="str">
        <f t="shared" ca="1" si="483"/>
        <v>Act_coord</v>
      </c>
      <c r="AAG32" t="str">
        <f t="shared" ca="1" si="484"/>
        <v>TIss_an_husb</v>
      </c>
      <c r="AAH32" t="str">
        <f t="shared" ca="1" si="485"/>
        <v>Ben_cons</v>
      </c>
      <c r="AAI32" t="str">
        <f t="shared" ca="1" si="486"/>
        <v>Infl_large_biz</v>
      </c>
      <c r="AAJ32" t="str">
        <f t="shared" ca="1" si="487"/>
        <v>Comms_large_biz</v>
      </c>
      <c r="AAK32">
        <f t="shared" si="489"/>
        <v>0</v>
      </c>
    </row>
    <row r="33" spans="1:713" x14ac:dyDescent="0.35">
      <c r="B33" t="s">
        <v>2026</v>
      </c>
      <c r="C33" s="8">
        <v>40603.177905092591</v>
      </c>
      <c r="D33" t="s">
        <v>232</v>
      </c>
      <c r="E33" t="s">
        <v>2717</v>
      </c>
      <c r="F33">
        <v>4</v>
      </c>
      <c r="G33" t="s">
        <v>544</v>
      </c>
      <c r="H33">
        <v>159325</v>
      </c>
      <c r="I33" s="9">
        <v>40273</v>
      </c>
      <c r="J33">
        <v>100</v>
      </c>
      <c r="K33">
        <v>4</v>
      </c>
      <c r="L33">
        <v>6</v>
      </c>
      <c r="M33">
        <v>5</v>
      </c>
      <c r="N33">
        <v>5</v>
      </c>
      <c r="O33">
        <v>0</v>
      </c>
      <c r="P33">
        <v>68</v>
      </c>
      <c r="Q33">
        <v>0</v>
      </c>
      <c r="R33">
        <v>0</v>
      </c>
      <c r="S33">
        <v>30</v>
      </c>
      <c r="T33">
        <v>0</v>
      </c>
      <c r="U33">
        <v>2</v>
      </c>
      <c r="V33">
        <v>0</v>
      </c>
      <c r="W33">
        <v>0</v>
      </c>
      <c r="Y33">
        <v>0.49</v>
      </c>
      <c r="Z33" s="10">
        <v>0</v>
      </c>
      <c r="AA33" s="10">
        <v>0.78</v>
      </c>
      <c r="AB33" s="10">
        <v>0.18</v>
      </c>
      <c r="AC33" s="10">
        <v>0</v>
      </c>
      <c r="AD33" s="10">
        <v>0.02</v>
      </c>
      <c r="AE33" s="10">
        <v>0</v>
      </c>
      <c r="AF33" s="10">
        <v>0.02</v>
      </c>
      <c r="AG33" s="10">
        <v>0</v>
      </c>
      <c r="AH33" s="10">
        <v>0</v>
      </c>
      <c r="AQ33" t="s">
        <v>310</v>
      </c>
      <c r="AS33" t="s">
        <v>311</v>
      </c>
      <c r="AV33" t="s">
        <v>268</v>
      </c>
      <c r="BA33" t="s">
        <v>384</v>
      </c>
      <c r="BB33" t="s">
        <v>224</v>
      </c>
      <c r="BG33" t="s">
        <v>316</v>
      </c>
      <c r="BO33" t="s">
        <v>386</v>
      </c>
      <c r="BQ33" t="s">
        <v>271</v>
      </c>
      <c r="BU33" t="s">
        <v>292</v>
      </c>
      <c r="BW33" t="s">
        <v>293</v>
      </c>
      <c r="CD33" t="s">
        <v>275</v>
      </c>
      <c r="CF33" t="s">
        <v>388</v>
      </c>
      <c r="CJ33" t="s">
        <v>255</v>
      </c>
      <c r="CN33" t="s">
        <v>277</v>
      </c>
      <c r="CQ33" t="s">
        <v>2028</v>
      </c>
      <c r="CR33">
        <v>0</v>
      </c>
      <c r="CS33">
        <v>0</v>
      </c>
      <c r="CT33">
        <v>0</v>
      </c>
      <c r="CU33" s="10">
        <v>0</v>
      </c>
      <c r="CV33">
        <v>0</v>
      </c>
      <c r="CW33" s="10">
        <v>0</v>
      </c>
      <c r="CX33" s="10">
        <v>0</v>
      </c>
      <c r="CY33" s="10">
        <v>0</v>
      </c>
      <c r="CZ33" s="10">
        <v>0</v>
      </c>
      <c r="DA33" s="10">
        <v>0</v>
      </c>
      <c r="DB33" s="10">
        <v>0</v>
      </c>
      <c r="DC33" s="10">
        <v>0</v>
      </c>
      <c r="DD33" s="10">
        <v>0</v>
      </c>
      <c r="DE33" s="10">
        <v>0</v>
      </c>
      <c r="DF33" s="10">
        <v>0</v>
      </c>
      <c r="DG33" s="10">
        <v>0</v>
      </c>
      <c r="DH33" s="10">
        <v>0</v>
      </c>
      <c r="DI33" s="10">
        <v>0</v>
      </c>
      <c r="DJ33" s="10">
        <v>0</v>
      </c>
      <c r="DK33" s="10">
        <v>0</v>
      </c>
      <c r="DL33" s="10">
        <v>0</v>
      </c>
      <c r="DM33" s="10">
        <v>0</v>
      </c>
      <c r="DN33" s="10">
        <v>0</v>
      </c>
      <c r="DO33" s="10">
        <v>0</v>
      </c>
      <c r="DP33" s="10">
        <v>0</v>
      </c>
      <c r="DQ33" s="10">
        <v>0.01</v>
      </c>
      <c r="DR33" s="10">
        <v>0</v>
      </c>
      <c r="DS33" s="10">
        <v>0.2</v>
      </c>
      <c r="DT33" s="10">
        <v>0</v>
      </c>
      <c r="DU33" s="10">
        <v>0</v>
      </c>
      <c r="DV33" s="10">
        <v>0</v>
      </c>
      <c r="DW33" s="10">
        <v>0</v>
      </c>
      <c r="DX33" s="10">
        <v>0</v>
      </c>
      <c r="DY33" s="10">
        <v>0</v>
      </c>
      <c r="DZ33" s="10">
        <v>0</v>
      </c>
      <c r="EA33" s="10">
        <v>0</v>
      </c>
      <c r="EB33" s="10">
        <v>0</v>
      </c>
      <c r="EC33" s="10">
        <v>0</v>
      </c>
      <c r="ED33" s="10">
        <v>0</v>
      </c>
      <c r="EE33" s="10">
        <v>0</v>
      </c>
      <c r="EF33" s="10">
        <v>0</v>
      </c>
      <c r="EG33" s="10">
        <v>0</v>
      </c>
      <c r="EH33" s="10">
        <v>0.01</v>
      </c>
      <c r="EI33" s="10">
        <v>0</v>
      </c>
      <c r="EJ33" s="10">
        <v>0.03</v>
      </c>
      <c r="EK33" s="10">
        <v>0</v>
      </c>
      <c r="EL33" s="10">
        <v>0</v>
      </c>
      <c r="EM33" s="10">
        <v>0.5</v>
      </c>
      <c r="EN33" s="10">
        <v>0</v>
      </c>
      <c r="EO33" s="10">
        <v>0.03</v>
      </c>
      <c r="EP33" s="10">
        <v>0</v>
      </c>
      <c r="EQ33" s="10">
        <v>0</v>
      </c>
      <c r="ER33" s="10">
        <v>0</v>
      </c>
      <c r="ES33" s="10">
        <v>0</v>
      </c>
      <c r="ET33" s="10">
        <v>0</v>
      </c>
      <c r="EU33" s="10">
        <v>0</v>
      </c>
      <c r="EV33" s="10">
        <v>0</v>
      </c>
      <c r="EW33" s="10">
        <v>0.2</v>
      </c>
      <c r="EX33" s="10">
        <v>0.02</v>
      </c>
      <c r="EY33" s="10">
        <v>0</v>
      </c>
      <c r="EZ33" t="s">
        <v>2029</v>
      </c>
      <c r="FA33" t="s">
        <v>2030</v>
      </c>
      <c r="FB33" t="s">
        <v>226</v>
      </c>
      <c r="FC33" t="s">
        <v>228</v>
      </c>
      <c r="FD33" t="s">
        <v>259</v>
      </c>
      <c r="FE33" t="s">
        <v>259</v>
      </c>
      <c r="FF33" t="s">
        <v>226</v>
      </c>
      <c r="FG33">
        <v>3</v>
      </c>
      <c r="FH33">
        <v>2</v>
      </c>
      <c r="FI33">
        <v>0</v>
      </c>
      <c r="FJ33">
        <v>0</v>
      </c>
      <c r="FK33">
        <v>1</v>
      </c>
      <c r="FL33">
        <v>5</v>
      </c>
      <c r="FM33">
        <v>0</v>
      </c>
      <c r="FN33">
        <v>0</v>
      </c>
      <c r="FO33">
        <v>4</v>
      </c>
      <c r="FP33">
        <v>1</v>
      </c>
      <c r="FQ33">
        <v>2</v>
      </c>
      <c r="FR33">
        <v>0</v>
      </c>
      <c r="FS33">
        <v>0</v>
      </c>
      <c r="FT33">
        <v>0</v>
      </c>
      <c r="FU33">
        <v>0</v>
      </c>
      <c r="FV33">
        <v>0</v>
      </c>
      <c r="FW33">
        <v>0</v>
      </c>
      <c r="FX33">
        <v>0</v>
      </c>
      <c r="FY33">
        <v>1</v>
      </c>
      <c r="FZ33">
        <v>2</v>
      </c>
      <c r="GA33">
        <v>0</v>
      </c>
      <c r="GB33">
        <v>0</v>
      </c>
      <c r="GC33">
        <v>0</v>
      </c>
      <c r="GD33">
        <v>0</v>
      </c>
      <c r="GE33">
        <v>0</v>
      </c>
      <c r="GF33">
        <v>3</v>
      </c>
      <c r="GG33">
        <v>0</v>
      </c>
      <c r="GH33" t="s">
        <v>2031</v>
      </c>
      <c r="GI33" t="s">
        <v>2027</v>
      </c>
      <c r="GJ33" t="s">
        <v>2032</v>
      </c>
      <c r="GK33" t="s">
        <v>2805</v>
      </c>
      <c r="GL33" t="s">
        <v>435</v>
      </c>
      <c r="GM33" t="s">
        <v>2033</v>
      </c>
      <c r="GN33" t="s">
        <v>2631</v>
      </c>
      <c r="GO33" t="s">
        <v>2034</v>
      </c>
      <c r="GP33" t="s">
        <v>2035</v>
      </c>
      <c r="GQ33" t="s">
        <v>2036</v>
      </c>
      <c r="GR33" t="s">
        <v>289</v>
      </c>
      <c r="GX33" t="s">
        <v>222</v>
      </c>
      <c r="HE33" t="s">
        <v>291</v>
      </c>
      <c r="HQ33">
        <f t="shared" si="0"/>
        <v>159325</v>
      </c>
      <c r="HR33" t="str">
        <f t="shared" si="1"/>
        <v>D</v>
      </c>
      <c r="HS33">
        <f t="shared" si="2"/>
        <v>11</v>
      </c>
      <c r="HT33">
        <f t="shared" si="3"/>
        <v>0</v>
      </c>
      <c r="HU33">
        <f t="shared" si="4"/>
        <v>108341.00000000001</v>
      </c>
      <c r="HV33">
        <f t="shared" si="5"/>
        <v>0</v>
      </c>
      <c r="HW33">
        <f t="shared" si="6"/>
        <v>0</v>
      </c>
      <c r="HX33">
        <f t="shared" si="7"/>
        <v>47797.5</v>
      </c>
      <c r="HY33">
        <f t="shared" si="8"/>
        <v>0</v>
      </c>
      <c r="HZ33">
        <f t="shared" si="9"/>
        <v>3186.5</v>
      </c>
      <c r="IA33">
        <f t="shared" si="10"/>
        <v>0</v>
      </c>
      <c r="IB33">
        <f t="shared" si="11"/>
        <v>0</v>
      </c>
      <c r="IC33">
        <f t="shared" si="12"/>
        <v>0</v>
      </c>
      <c r="ID33">
        <f t="shared" si="13"/>
        <v>8.58</v>
      </c>
      <c r="IE33">
        <f t="shared" si="14"/>
        <v>1.98</v>
      </c>
      <c r="IF33">
        <f t="shared" si="15"/>
        <v>0</v>
      </c>
      <c r="IG33">
        <f t="shared" si="16"/>
        <v>0.22</v>
      </c>
      <c r="IH33">
        <f t="shared" si="17"/>
        <v>0</v>
      </c>
      <c r="II33">
        <f t="shared" si="18"/>
        <v>0.22</v>
      </c>
      <c r="IJ33">
        <f t="shared" si="19"/>
        <v>0</v>
      </c>
      <c r="IK33">
        <f t="shared" si="20"/>
        <v>0</v>
      </c>
      <c r="IL33">
        <f t="shared" si="21"/>
        <v>0</v>
      </c>
      <c r="IM33">
        <f t="shared" si="22"/>
        <v>4.68</v>
      </c>
      <c r="IN33">
        <f t="shared" si="23"/>
        <v>1.08</v>
      </c>
      <c r="IO33">
        <f t="shared" si="24"/>
        <v>0</v>
      </c>
      <c r="IP33">
        <f t="shared" si="25"/>
        <v>0.12</v>
      </c>
      <c r="IQ33">
        <f t="shared" si="26"/>
        <v>0</v>
      </c>
      <c r="IR33">
        <f t="shared" si="27"/>
        <v>0.12</v>
      </c>
      <c r="IS33">
        <f t="shared" si="28"/>
        <v>0</v>
      </c>
      <c r="IT33">
        <f t="shared" si="29"/>
        <v>0</v>
      </c>
      <c r="IU33">
        <f t="shared" si="30"/>
        <v>0</v>
      </c>
      <c r="IV33">
        <f t="shared" si="31"/>
        <v>3.9000000000000004</v>
      </c>
      <c r="IW33">
        <f t="shared" si="32"/>
        <v>0.89999999999999991</v>
      </c>
      <c r="IX33">
        <f t="shared" si="33"/>
        <v>0</v>
      </c>
      <c r="IY33">
        <f t="shared" si="34"/>
        <v>0.1</v>
      </c>
      <c r="IZ33">
        <f t="shared" si="35"/>
        <v>0</v>
      </c>
      <c r="JA33">
        <f t="shared" si="36"/>
        <v>0.1</v>
      </c>
      <c r="JB33">
        <f t="shared" si="37"/>
        <v>0</v>
      </c>
      <c r="JC33">
        <f t="shared" si="38"/>
        <v>0</v>
      </c>
      <c r="JD33">
        <f t="shared" si="39"/>
        <v>0</v>
      </c>
      <c r="JE33">
        <f t="shared" si="40"/>
        <v>124273.5</v>
      </c>
      <c r="JF33">
        <f t="shared" si="41"/>
        <v>28678.5</v>
      </c>
      <c r="JG33">
        <f t="shared" si="42"/>
        <v>0</v>
      </c>
      <c r="JH33">
        <f t="shared" si="43"/>
        <v>3186.5</v>
      </c>
      <c r="JI33">
        <f t="shared" si="44"/>
        <v>0</v>
      </c>
      <c r="JJ33">
        <f t="shared" si="45"/>
        <v>3186.5</v>
      </c>
      <c r="JK33">
        <f t="shared" si="46"/>
        <v>0</v>
      </c>
      <c r="JL33">
        <f t="shared" si="47"/>
        <v>0</v>
      </c>
      <c r="JM33">
        <f t="shared" si="48"/>
        <v>0</v>
      </c>
      <c r="JN33">
        <f t="shared" si="49"/>
        <v>0</v>
      </c>
      <c r="JO33">
        <f t="shared" si="50"/>
        <v>0</v>
      </c>
      <c r="JP33">
        <f t="shared" si="51"/>
        <v>0</v>
      </c>
      <c r="JQ33">
        <f t="shared" si="52"/>
        <v>0</v>
      </c>
      <c r="JR33">
        <f t="shared" si="53"/>
        <v>0</v>
      </c>
      <c r="JS33">
        <f t="shared" si="54"/>
        <v>0</v>
      </c>
      <c r="JT33">
        <f t="shared" si="55"/>
        <v>0</v>
      </c>
      <c r="JU33">
        <f t="shared" si="56"/>
        <v>0</v>
      </c>
      <c r="JV33">
        <f t="shared" si="57"/>
        <v>0</v>
      </c>
      <c r="JW33">
        <f t="shared" si="58"/>
        <v>0</v>
      </c>
      <c r="JX33">
        <f t="shared" si="59"/>
        <v>0</v>
      </c>
      <c r="JY33">
        <f t="shared" si="60"/>
        <v>0</v>
      </c>
      <c r="JZ33">
        <f t="shared" si="61"/>
        <v>0</v>
      </c>
      <c r="KA33">
        <f t="shared" si="62"/>
        <v>0</v>
      </c>
      <c r="KB33">
        <f t="shared" si="63"/>
        <v>0</v>
      </c>
      <c r="KC33">
        <f t="shared" si="64"/>
        <v>0</v>
      </c>
      <c r="KD33">
        <f t="shared" si="65"/>
        <v>0</v>
      </c>
      <c r="KE33">
        <f t="shared" si="66"/>
        <v>0</v>
      </c>
      <c r="KF33">
        <f t="shared" si="67"/>
        <v>0</v>
      </c>
      <c r="KG33">
        <f t="shared" si="68"/>
        <v>0</v>
      </c>
      <c r="KH33">
        <f t="shared" si="69"/>
        <v>0</v>
      </c>
      <c r="KI33">
        <f t="shared" si="70"/>
        <v>0</v>
      </c>
      <c r="KJ33">
        <f t="shared" si="71"/>
        <v>0</v>
      </c>
      <c r="KK33">
        <f t="shared" si="72"/>
        <v>0</v>
      </c>
      <c r="KL33">
        <f t="shared" si="73"/>
        <v>0.11</v>
      </c>
      <c r="KM33">
        <f t="shared" si="74"/>
        <v>0</v>
      </c>
      <c r="KN33">
        <f t="shared" si="75"/>
        <v>2.2000000000000002</v>
      </c>
      <c r="KO33">
        <f t="shared" si="76"/>
        <v>0</v>
      </c>
      <c r="KP33">
        <f t="shared" si="77"/>
        <v>0</v>
      </c>
      <c r="KQ33">
        <f t="shared" si="78"/>
        <v>0</v>
      </c>
      <c r="KR33">
        <f t="shared" si="79"/>
        <v>0</v>
      </c>
      <c r="KS33">
        <f t="shared" si="80"/>
        <v>0</v>
      </c>
      <c r="KT33">
        <f t="shared" si="81"/>
        <v>0</v>
      </c>
      <c r="KU33">
        <f t="shared" si="82"/>
        <v>0</v>
      </c>
      <c r="KV33">
        <f t="shared" si="83"/>
        <v>0</v>
      </c>
      <c r="KW33">
        <f t="shared" si="84"/>
        <v>0</v>
      </c>
      <c r="KX33">
        <f t="shared" si="85"/>
        <v>0</v>
      </c>
      <c r="KY33">
        <f t="shared" si="86"/>
        <v>0</v>
      </c>
      <c r="KZ33">
        <f t="shared" si="87"/>
        <v>0</v>
      </c>
      <c r="LA33">
        <f t="shared" si="88"/>
        <v>0</v>
      </c>
      <c r="LB33">
        <f t="shared" si="89"/>
        <v>0</v>
      </c>
      <c r="LC33">
        <f t="shared" si="90"/>
        <v>0.11</v>
      </c>
      <c r="LD33">
        <f t="shared" si="91"/>
        <v>0</v>
      </c>
      <c r="LE33">
        <f t="shared" si="92"/>
        <v>0.32999999999999996</v>
      </c>
      <c r="LF33">
        <f t="shared" si="93"/>
        <v>0</v>
      </c>
      <c r="LG33">
        <f t="shared" si="94"/>
        <v>0</v>
      </c>
      <c r="LH33">
        <f t="shared" si="95"/>
        <v>5.5</v>
      </c>
      <c r="LI33">
        <f t="shared" si="96"/>
        <v>0</v>
      </c>
      <c r="LJ33">
        <f t="shared" si="97"/>
        <v>0.32999999999999996</v>
      </c>
      <c r="LK33">
        <f t="shared" si="98"/>
        <v>0</v>
      </c>
      <c r="LL33">
        <f t="shared" si="99"/>
        <v>0</v>
      </c>
      <c r="LM33">
        <f t="shared" si="100"/>
        <v>0</v>
      </c>
      <c r="LN33">
        <f t="shared" si="101"/>
        <v>0</v>
      </c>
      <c r="LO33">
        <f t="shared" si="102"/>
        <v>0</v>
      </c>
      <c r="LP33">
        <f t="shared" si="103"/>
        <v>0</v>
      </c>
      <c r="LQ33">
        <f t="shared" si="104"/>
        <v>0</v>
      </c>
      <c r="LR33">
        <f t="shared" si="105"/>
        <v>2.2000000000000002</v>
      </c>
      <c r="LS33">
        <f t="shared" si="106"/>
        <v>0.22</v>
      </c>
      <c r="LT33">
        <f t="shared" si="107"/>
        <v>0</v>
      </c>
      <c r="LU33">
        <f t="shared" si="108"/>
        <v>0</v>
      </c>
      <c r="LV33">
        <f t="shared" si="109"/>
        <v>0</v>
      </c>
      <c r="LW33">
        <f t="shared" si="110"/>
        <v>0</v>
      </c>
      <c r="LX33">
        <f t="shared" si="111"/>
        <v>0</v>
      </c>
      <c r="LY33">
        <f t="shared" si="112"/>
        <v>0</v>
      </c>
      <c r="LZ33">
        <f t="shared" si="113"/>
        <v>0</v>
      </c>
      <c r="MA33">
        <f t="shared" si="114"/>
        <v>0</v>
      </c>
      <c r="MB33">
        <f t="shared" si="115"/>
        <v>0</v>
      </c>
      <c r="MC33">
        <f t="shared" si="116"/>
        <v>0</v>
      </c>
      <c r="MD33">
        <f t="shared" si="117"/>
        <v>0</v>
      </c>
      <c r="ME33">
        <f t="shared" si="118"/>
        <v>0</v>
      </c>
      <c r="MF33">
        <f t="shared" si="119"/>
        <v>0</v>
      </c>
      <c r="MG33">
        <f t="shared" si="120"/>
        <v>0</v>
      </c>
      <c r="MH33">
        <f t="shared" si="121"/>
        <v>0</v>
      </c>
      <c r="MI33">
        <f t="shared" si="122"/>
        <v>0</v>
      </c>
      <c r="MJ33">
        <f t="shared" si="123"/>
        <v>0</v>
      </c>
      <c r="MK33">
        <f t="shared" si="124"/>
        <v>0</v>
      </c>
      <c r="ML33">
        <f t="shared" si="125"/>
        <v>0</v>
      </c>
      <c r="MM33">
        <f t="shared" si="126"/>
        <v>0</v>
      </c>
      <c r="MN33">
        <f t="shared" si="127"/>
        <v>0</v>
      </c>
      <c r="MO33">
        <f t="shared" si="128"/>
        <v>0</v>
      </c>
      <c r="MP33">
        <f t="shared" si="129"/>
        <v>0</v>
      </c>
      <c r="MQ33">
        <f t="shared" si="130"/>
        <v>0</v>
      </c>
      <c r="MR33">
        <f t="shared" si="131"/>
        <v>0</v>
      </c>
      <c r="MS33">
        <f t="shared" si="132"/>
        <v>0</v>
      </c>
      <c r="MT33">
        <f t="shared" si="133"/>
        <v>0.06</v>
      </c>
      <c r="MU33">
        <f t="shared" si="134"/>
        <v>0</v>
      </c>
      <c r="MV33">
        <f t="shared" si="135"/>
        <v>1.2000000000000002</v>
      </c>
      <c r="MW33">
        <f t="shared" si="136"/>
        <v>0</v>
      </c>
      <c r="MX33">
        <f t="shared" si="137"/>
        <v>0</v>
      </c>
      <c r="MY33">
        <f t="shared" si="138"/>
        <v>0</v>
      </c>
      <c r="MZ33">
        <f t="shared" si="139"/>
        <v>0</v>
      </c>
      <c r="NA33">
        <f t="shared" si="140"/>
        <v>0</v>
      </c>
      <c r="NB33">
        <f t="shared" si="141"/>
        <v>0</v>
      </c>
      <c r="NC33">
        <f t="shared" si="142"/>
        <v>0</v>
      </c>
      <c r="ND33">
        <f t="shared" si="143"/>
        <v>0</v>
      </c>
      <c r="NE33">
        <f t="shared" si="144"/>
        <v>0</v>
      </c>
      <c r="NF33">
        <f t="shared" si="145"/>
        <v>0</v>
      </c>
      <c r="NG33">
        <f t="shared" si="146"/>
        <v>0</v>
      </c>
      <c r="NH33">
        <f t="shared" si="147"/>
        <v>0</v>
      </c>
      <c r="NI33">
        <f t="shared" si="148"/>
        <v>0</v>
      </c>
      <c r="NJ33">
        <f t="shared" si="149"/>
        <v>0</v>
      </c>
      <c r="NK33">
        <f t="shared" si="150"/>
        <v>0.06</v>
      </c>
      <c r="NL33">
        <f t="shared" si="151"/>
        <v>0</v>
      </c>
      <c r="NM33">
        <f t="shared" si="152"/>
        <v>0.18</v>
      </c>
      <c r="NN33">
        <f t="shared" si="153"/>
        <v>0</v>
      </c>
      <c r="NO33">
        <f t="shared" si="154"/>
        <v>0</v>
      </c>
      <c r="NP33">
        <f t="shared" si="155"/>
        <v>3</v>
      </c>
      <c r="NQ33">
        <f t="shared" si="156"/>
        <v>0</v>
      </c>
      <c r="NR33">
        <f t="shared" si="157"/>
        <v>0.18</v>
      </c>
      <c r="NS33">
        <f t="shared" si="158"/>
        <v>0</v>
      </c>
      <c r="NT33">
        <f t="shared" si="159"/>
        <v>0</v>
      </c>
      <c r="NU33">
        <f t="shared" si="160"/>
        <v>0</v>
      </c>
      <c r="NV33">
        <f t="shared" si="161"/>
        <v>0</v>
      </c>
      <c r="NW33">
        <f t="shared" si="162"/>
        <v>0</v>
      </c>
      <c r="NX33">
        <f t="shared" si="163"/>
        <v>0</v>
      </c>
      <c r="NY33">
        <f t="shared" si="164"/>
        <v>0</v>
      </c>
      <c r="NZ33">
        <f t="shared" si="165"/>
        <v>1.2000000000000002</v>
      </c>
      <c r="OA33">
        <f t="shared" si="166"/>
        <v>0.12</v>
      </c>
      <c r="OB33">
        <f t="shared" si="167"/>
        <v>0</v>
      </c>
      <c r="OC33">
        <f t="shared" si="168"/>
        <v>0</v>
      </c>
      <c r="OD33">
        <f t="shared" si="169"/>
        <v>0</v>
      </c>
      <c r="OE33">
        <f t="shared" si="170"/>
        <v>0</v>
      </c>
      <c r="OF33">
        <f t="shared" si="171"/>
        <v>0</v>
      </c>
      <c r="OG33">
        <f t="shared" si="172"/>
        <v>0</v>
      </c>
      <c r="OH33">
        <f t="shared" si="173"/>
        <v>0</v>
      </c>
      <c r="OI33">
        <f t="shared" si="174"/>
        <v>0</v>
      </c>
      <c r="OJ33">
        <f t="shared" si="175"/>
        <v>0</v>
      </c>
      <c r="OK33">
        <f t="shared" si="176"/>
        <v>0</v>
      </c>
      <c r="OL33">
        <f t="shared" si="177"/>
        <v>0</v>
      </c>
      <c r="OM33">
        <f t="shared" si="178"/>
        <v>0</v>
      </c>
      <c r="ON33">
        <f t="shared" si="179"/>
        <v>0</v>
      </c>
      <c r="OO33">
        <f t="shared" si="180"/>
        <v>0</v>
      </c>
      <c r="OP33">
        <f t="shared" si="181"/>
        <v>0</v>
      </c>
      <c r="OQ33">
        <f t="shared" si="182"/>
        <v>0</v>
      </c>
      <c r="OR33">
        <f t="shared" si="183"/>
        <v>0</v>
      </c>
      <c r="OS33">
        <f t="shared" si="184"/>
        <v>0</v>
      </c>
      <c r="OT33">
        <f t="shared" si="185"/>
        <v>0</v>
      </c>
      <c r="OU33">
        <f t="shared" si="186"/>
        <v>0</v>
      </c>
      <c r="OV33">
        <f t="shared" si="187"/>
        <v>0</v>
      </c>
      <c r="OW33">
        <f t="shared" si="188"/>
        <v>0</v>
      </c>
      <c r="OX33">
        <f t="shared" si="189"/>
        <v>0</v>
      </c>
      <c r="OY33">
        <f t="shared" si="190"/>
        <v>0</v>
      </c>
      <c r="OZ33">
        <f t="shared" si="191"/>
        <v>0</v>
      </c>
      <c r="PA33">
        <f t="shared" si="192"/>
        <v>0</v>
      </c>
      <c r="PB33">
        <f t="shared" si="193"/>
        <v>0.05</v>
      </c>
      <c r="PC33">
        <f t="shared" si="194"/>
        <v>0</v>
      </c>
      <c r="PD33">
        <f t="shared" si="195"/>
        <v>1</v>
      </c>
      <c r="PE33">
        <f t="shared" si="196"/>
        <v>0</v>
      </c>
      <c r="PF33">
        <f t="shared" si="197"/>
        <v>0</v>
      </c>
      <c r="PG33">
        <f t="shared" si="198"/>
        <v>0</v>
      </c>
      <c r="PH33">
        <f t="shared" si="199"/>
        <v>0</v>
      </c>
      <c r="PI33">
        <f t="shared" si="200"/>
        <v>0</v>
      </c>
      <c r="PJ33">
        <f t="shared" si="201"/>
        <v>0</v>
      </c>
      <c r="PK33">
        <f t="shared" si="202"/>
        <v>0</v>
      </c>
      <c r="PL33">
        <f t="shared" si="203"/>
        <v>0</v>
      </c>
      <c r="PM33">
        <f t="shared" si="204"/>
        <v>0</v>
      </c>
      <c r="PN33">
        <f t="shared" si="205"/>
        <v>0</v>
      </c>
      <c r="PO33">
        <f t="shared" si="206"/>
        <v>0</v>
      </c>
      <c r="PP33">
        <f t="shared" si="207"/>
        <v>0</v>
      </c>
      <c r="PQ33">
        <f t="shared" si="208"/>
        <v>0</v>
      </c>
      <c r="PR33">
        <f t="shared" si="209"/>
        <v>0</v>
      </c>
      <c r="PS33">
        <f t="shared" si="210"/>
        <v>0.05</v>
      </c>
      <c r="PT33">
        <f t="shared" si="211"/>
        <v>0</v>
      </c>
      <c r="PU33">
        <f t="shared" si="212"/>
        <v>0.15</v>
      </c>
      <c r="PV33">
        <f t="shared" si="213"/>
        <v>0</v>
      </c>
      <c r="PW33">
        <f t="shared" si="214"/>
        <v>0</v>
      </c>
      <c r="PX33">
        <f t="shared" si="215"/>
        <v>2.5</v>
      </c>
      <c r="PY33">
        <f t="shared" si="216"/>
        <v>0</v>
      </c>
      <c r="PZ33">
        <f t="shared" si="217"/>
        <v>0.15</v>
      </c>
      <c r="QA33">
        <f t="shared" si="218"/>
        <v>0</v>
      </c>
      <c r="QB33">
        <f t="shared" si="219"/>
        <v>0</v>
      </c>
      <c r="QC33">
        <f t="shared" si="220"/>
        <v>0</v>
      </c>
      <c r="QD33">
        <f t="shared" si="221"/>
        <v>0</v>
      </c>
      <c r="QE33">
        <f t="shared" si="222"/>
        <v>0</v>
      </c>
      <c r="QF33">
        <f t="shared" si="223"/>
        <v>0</v>
      </c>
      <c r="QG33">
        <f t="shared" si="224"/>
        <v>0</v>
      </c>
      <c r="QH33">
        <f t="shared" si="225"/>
        <v>1</v>
      </c>
      <c r="QI33">
        <f t="shared" si="226"/>
        <v>0.1</v>
      </c>
      <c r="QJ33">
        <f t="shared" si="227"/>
        <v>0</v>
      </c>
      <c r="QK33">
        <f t="shared" si="228"/>
        <v>0</v>
      </c>
      <c r="QL33">
        <f t="shared" si="229"/>
        <v>0</v>
      </c>
      <c r="QM33">
        <f t="shared" si="230"/>
        <v>0</v>
      </c>
      <c r="QN33">
        <f t="shared" si="231"/>
        <v>0</v>
      </c>
      <c r="QO33">
        <f t="shared" si="232"/>
        <v>0</v>
      </c>
      <c r="QP33">
        <f t="shared" si="233"/>
        <v>0</v>
      </c>
      <c r="QQ33">
        <f t="shared" si="234"/>
        <v>0</v>
      </c>
      <c r="QR33">
        <f t="shared" si="235"/>
        <v>0</v>
      </c>
      <c r="QS33">
        <f t="shared" si="236"/>
        <v>0</v>
      </c>
      <c r="QT33">
        <f t="shared" si="237"/>
        <v>0</v>
      </c>
      <c r="QU33">
        <f t="shared" si="238"/>
        <v>0</v>
      </c>
      <c r="QV33">
        <f t="shared" si="239"/>
        <v>0</v>
      </c>
      <c r="QW33">
        <f t="shared" si="240"/>
        <v>0</v>
      </c>
      <c r="QX33">
        <f t="shared" si="241"/>
        <v>0</v>
      </c>
      <c r="QY33">
        <f t="shared" si="242"/>
        <v>0</v>
      </c>
      <c r="QZ33">
        <f t="shared" si="243"/>
        <v>0</v>
      </c>
      <c r="RA33">
        <f t="shared" si="244"/>
        <v>0</v>
      </c>
      <c r="RB33">
        <f t="shared" si="245"/>
        <v>0</v>
      </c>
      <c r="RC33">
        <f t="shared" si="246"/>
        <v>0</v>
      </c>
      <c r="RD33">
        <f t="shared" si="247"/>
        <v>0</v>
      </c>
      <c r="RE33">
        <f t="shared" si="248"/>
        <v>0</v>
      </c>
      <c r="RF33">
        <f t="shared" si="249"/>
        <v>0</v>
      </c>
      <c r="RG33">
        <f t="shared" si="250"/>
        <v>0</v>
      </c>
      <c r="RH33">
        <f t="shared" si="251"/>
        <v>0</v>
      </c>
      <c r="RI33">
        <f t="shared" si="252"/>
        <v>0</v>
      </c>
      <c r="RJ33">
        <f t="shared" si="253"/>
        <v>1593.25</v>
      </c>
      <c r="RK33">
        <f t="shared" si="254"/>
        <v>0</v>
      </c>
      <c r="RL33">
        <f t="shared" si="255"/>
        <v>31865</v>
      </c>
      <c r="RM33">
        <f t="shared" si="256"/>
        <v>0</v>
      </c>
      <c r="RN33">
        <f t="shared" si="257"/>
        <v>0</v>
      </c>
      <c r="RO33">
        <f t="shared" si="258"/>
        <v>0</v>
      </c>
      <c r="RP33">
        <f t="shared" si="259"/>
        <v>0</v>
      </c>
      <c r="RQ33">
        <f t="shared" si="260"/>
        <v>0</v>
      </c>
      <c r="RR33">
        <f t="shared" si="261"/>
        <v>0</v>
      </c>
      <c r="RS33">
        <f t="shared" si="262"/>
        <v>0</v>
      </c>
      <c r="RT33">
        <f t="shared" si="263"/>
        <v>0</v>
      </c>
      <c r="RU33">
        <f t="shared" si="264"/>
        <v>0</v>
      </c>
      <c r="RV33">
        <f t="shared" si="265"/>
        <v>0</v>
      </c>
      <c r="RW33">
        <f t="shared" si="266"/>
        <v>0</v>
      </c>
      <c r="RX33">
        <f t="shared" si="267"/>
        <v>0</v>
      </c>
      <c r="RY33">
        <f t="shared" si="268"/>
        <v>0</v>
      </c>
      <c r="RZ33">
        <f t="shared" si="269"/>
        <v>0</v>
      </c>
      <c r="SA33">
        <f t="shared" si="270"/>
        <v>1593.25</v>
      </c>
      <c r="SB33">
        <f t="shared" si="271"/>
        <v>0</v>
      </c>
      <c r="SC33">
        <f t="shared" si="272"/>
        <v>4779.75</v>
      </c>
      <c r="SD33">
        <f t="shared" si="273"/>
        <v>0</v>
      </c>
      <c r="SE33">
        <f t="shared" si="274"/>
        <v>0</v>
      </c>
      <c r="SF33">
        <f t="shared" si="275"/>
        <v>79662.5</v>
      </c>
      <c r="SG33">
        <f t="shared" si="276"/>
        <v>0</v>
      </c>
      <c r="SH33">
        <f t="shared" si="277"/>
        <v>4779.75</v>
      </c>
      <c r="SI33">
        <f t="shared" si="278"/>
        <v>0</v>
      </c>
      <c r="SJ33">
        <f t="shared" si="279"/>
        <v>0</v>
      </c>
      <c r="SK33">
        <f t="shared" si="280"/>
        <v>0</v>
      </c>
      <c r="SL33">
        <f t="shared" si="281"/>
        <v>0</v>
      </c>
      <c r="SM33">
        <f t="shared" si="282"/>
        <v>0</v>
      </c>
      <c r="SN33">
        <f t="shared" si="283"/>
        <v>0</v>
      </c>
      <c r="SO33">
        <f t="shared" si="284"/>
        <v>0</v>
      </c>
      <c r="SP33">
        <f t="shared" si="285"/>
        <v>31865</v>
      </c>
      <c r="SQ33">
        <f t="shared" si="286"/>
        <v>3186.5</v>
      </c>
      <c r="SR33">
        <f t="shared" si="287"/>
        <v>0</v>
      </c>
      <c r="SS33">
        <f t="shared" si="288"/>
        <v>11</v>
      </c>
      <c r="ST33">
        <f t="shared" si="289"/>
        <v>0</v>
      </c>
      <c r="SU33">
        <f t="shared" si="290"/>
        <v>0</v>
      </c>
      <c r="SV33">
        <f t="shared" si="291"/>
        <v>0</v>
      </c>
      <c r="SW33">
        <f t="shared" si="292"/>
        <v>0</v>
      </c>
      <c r="SX33">
        <f t="shared" si="293"/>
        <v>0</v>
      </c>
      <c r="SY33">
        <f t="shared" si="294"/>
        <v>11</v>
      </c>
      <c r="SZ33">
        <f t="shared" si="295"/>
        <v>0</v>
      </c>
      <c r="TA33">
        <f t="shared" si="296"/>
        <v>0</v>
      </c>
      <c r="TB33">
        <f t="shared" si="297"/>
        <v>0</v>
      </c>
      <c r="TC33">
        <f t="shared" si="298"/>
        <v>0</v>
      </c>
      <c r="TD33">
        <f t="shared" si="299"/>
        <v>11</v>
      </c>
      <c r="TE33">
        <f t="shared" si="300"/>
        <v>0</v>
      </c>
      <c r="TF33">
        <f t="shared" si="301"/>
        <v>0</v>
      </c>
      <c r="TG33">
        <f t="shared" si="302"/>
        <v>0</v>
      </c>
      <c r="TH33">
        <f t="shared" si="303"/>
        <v>11</v>
      </c>
      <c r="TI33">
        <f t="shared" si="304"/>
        <v>11</v>
      </c>
      <c r="TJ33">
        <f t="shared" si="305"/>
        <v>0</v>
      </c>
      <c r="TK33">
        <f t="shared" si="306"/>
        <v>0</v>
      </c>
      <c r="TL33">
        <f t="shared" si="307"/>
        <v>0</v>
      </c>
      <c r="TM33">
        <f t="shared" si="308"/>
        <v>3</v>
      </c>
      <c r="TN33">
        <f t="shared" si="309"/>
        <v>4</v>
      </c>
      <c r="TO33">
        <f t="shared" si="310"/>
        <v>0</v>
      </c>
      <c r="TP33">
        <f t="shared" si="311"/>
        <v>0</v>
      </c>
      <c r="TQ33">
        <f t="shared" si="312"/>
        <v>5</v>
      </c>
      <c r="TR33">
        <f t="shared" si="313"/>
        <v>1</v>
      </c>
      <c r="TS33">
        <f t="shared" si="314"/>
        <v>0</v>
      </c>
      <c r="TT33">
        <f t="shared" si="315"/>
        <v>0</v>
      </c>
      <c r="TU33">
        <f t="shared" si="316"/>
        <v>2</v>
      </c>
      <c r="TV33">
        <f t="shared" si="317"/>
        <v>18</v>
      </c>
      <c r="TW33">
        <f t="shared" si="318"/>
        <v>24</v>
      </c>
      <c r="TX33">
        <f t="shared" si="319"/>
        <v>0</v>
      </c>
      <c r="TY33">
        <f t="shared" si="320"/>
        <v>0</v>
      </c>
      <c r="TZ33">
        <f t="shared" si="321"/>
        <v>30</v>
      </c>
      <c r="UA33">
        <f t="shared" si="322"/>
        <v>6</v>
      </c>
      <c r="UB33">
        <f t="shared" si="323"/>
        <v>0</v>
      </c>
      <c r="UC33">
        <f t="shared" si="324"/>
        <v>0</v>
      </c>
      <c r="UD33">
        <f t="shared" si="325"/>
        <v>12</v>
      </c>
      <c r="UE33">
        <f t="shared" si="326"/>
        <v>5</v>
      </c>
      <c r="UF33">
        <f t="shared" si="327"/>
        <v>4</v>
      </c>
      <c r="UG33">
        <f t="shared" si="328"/>
        <v>0</v>
      </c>
      <c r="UH33">
        <f t="shared" si="329"/>
        <v>0</v>
      </c>
      <c r="UI33">
        <f t="shared" si="330"/>
        <v>0</v>
      </c>
      <c r="UJ33">
        <f t="shared" si="331"/>
        <v>0</v>
      </c>
      <c r="UK33">
        <f t="shared" si="332"/>
        <v>0</v>
      </c>
      <c r="UL33">
        <f t="shared" si="333"/>
        <v>0</v>
      </c>
      <c r="UM33">
        <f t="shared" si="334"/>
        <v>0</v>
      </c>
      <c r="UN33">
        <f t="shared" si="335"/>
        <v>30</v>
      </c>
      <c r="UO33">
        <f t="shared" si="336"/>
        <v>24</v>
      </c>
      <c r="UP33">
        <f t="shared" si="337"/>
        <v>0</v>
      </c>
      <c r="UQ33">
        <f t="shared" si="338"/>
        <v>0</v>
      </c>
      <c r="UR33">
        <f t="shared" si="339"/>
        <v>0</v>
      </c>
      <c r="US33">
        <f t="shared" si="340"/>
        <v>0</v>
      </c>
      <c r="UT33">
        <f t="shared" si="341"/>
        <v>0</v>
      </c>
      <c r="UU33">
        <f t="shared" si="342"/>
        <v>0</v>
      </c>
      <c r="UV33">
        <f t="shared" si="343"/>
        <v>0</v>
      </c>
      <c r="UW33">
        <f t="shared" si="344"/>
        <v>5</v>
      </c>
      <c r="UX33">
        <f t="shared" si="345"/>
        <v>4</v>
      </c>
      <c r="UY33">
        <f t="shared" si="346"/>
        <v>0</v>
      </c>
      <c r="UZ33">
        <f t="shared" si="347"/>
        <v>0</v>
      </c>
      <c r="VA33">
        <f t="shared" si="348"/>
        <v>0</v>
      </c>
      <c r="VB33">
        <f t="shared" si="349"/>
        <v>0</v>
      </c>
      <c r="VC33">
        <f t="shared" si="350"/>
        <v>0</v>
      </c>
      <c r="VD33">
        <f t="shared" si="351"/>
        <v>3</v>
      </c>
      <c r="VE33">
        <f t="shared" si="352"/>
        <v>0</v>
      </c>
      <c r="VF33">
        <f t="shared" si="353"/>
        <v>30</v>
      </c>
      <c r="VG33">
        <f t="shared" si="354"/>
        <v>24</v>
      </c>
      <c r="VH33">
        <f t="shared" si="355"/>
        <v>0</v>
      </c>
      <c r="VI33">
        <f t="shared" si="356"/>
        <v>0</v>
      </c>
      <c r="VJ33">
        <f t="shared" si="357"/>
        <v>0</v>
      </c>
      <c r="VK33">
        <f t="shared" si="358"/>
        <v>0</v>
      </c>
      <c r="VL33">
        <f t="shared" si="359"/>
        <v>0</v>
      </c>
      <c r="VM33">
        <f t="shared" si="360"/>
        <v>18</v>
      </c>
      <c r="VN33">
        <f t="shared" si="361"/>
        <v>0</v>
      </c>
      <c r="VO33">
        <f t="shared" si="362"/>
        <v>0</v>
      </c>
      <c r="VP33">
        <f t="shared" si="363"/>
        <v>0</v>
      </c>
      <c r="VQ33">
        <f t="shared" si="364"/>
        <v>0</v>
      </c>
      <c r="VR33">
        <f t="shared" si="365"/>
        <v>0</v>
      </c>
      <c r="VS33">
        <f t="shared" si="366"/>
        <v>0</v>
      </c>
      <c r="VT33">
        <f t="shared" si="367"/>
        <v>0</v>
      </c>
      <c r="VU33">
        <f t="shared" si="368"/>
        <v>0</v>
      </c>
      <c r="VV33">
        <f t="shared" si="369"/>
        <v>0</v>
      </c>
      <c r="VW33">
        <f t="shared" si="370"/>
        <v>0</v>
      </c>
      <c r="VX33">
        <f t="shared" si="371"/>
        <v>0</v>
      </c>
      <c r="VY33">
        <f t="shared" si="372"/>
        <v>0</v>
      </c>
      <c r="VZ33">
        <f t="shared" si="373"/>
        <v>0</v>
      </c>
      <c r="WA33">
        <f t="shared" si="374"/>
        <v>0</v>
      </c>
      <c r="WB33">
        <f t="shared" si="375"/>
        <v>0</v>
      </c>
      <c r="WC33">
        <f t="shared" si="376"/>
        <v>0</v>
      </c>
      <c r="WD33">
        <f t="shared" si="377"/>
        <v>0</v>
      </c>
      <c r="WE33">
        <f t="shared" si="378"/>
        <v>0</v>
      </c>
      <c r="WF33">
        <f t="shared" si="379"/>
        <v>0</v>
      </c>
      <c r="WG33">
        <f t="shared" si="380"/>
        <v>0</v>
      </c>
      <c r="WH33">
        <f t="shared" si="381"/>
        <v>0</v>
      </c>
      <c r="WI33">
        <f t="shared" si="382"/>
        <v>0</v>
      </c>
      <c r="WJ33">
        <f t="shared" si="383"/>
        <v>0</v>
      </c>
      <c r="WK33">
        <f t="shared" si="384"/>
        <v>0</v>
      </c>
      <c r="WL33">
        <f t="shared" si="385"/>
        <v>0</v>
      </c>
      <c r="WM33">
        <f t="shared" si="386"/>
        <v>0</v>
      </c>
      <c r="WN33">
        <f t="shared" si="387"/>
        <v>0</v>
      </c>
      <c r="WO33">
        <f t="shared" si="388"/>
        <v>0</v>
      </c>
      <c r="WP33">
        <f t="shared" si="389"/>
        <v>0</v>
      </c>
      <c r="WQ33">
        <f t="shared" si="390"/>
        <v>0</v>
      </c>
      <c r="WR33">
        <f t="shared" si="391"/>
        <v>0</v>
      </c>
      <c r="WS33">
        <f t="shared" si="392"/>
        <v>0</v>
      </c>
      <c r="WT33">
        <f t="shared" si="393"/>
        <v>0</v>
      </c>
      <c r="WU33">
        <f t="shared" si="394"/>
        <v>0</v>
      </c>
      <c r="WV33">
        <f t="shared" si="395"/>
        <v>0</v>
      </c>
      <c r="WW33">
        <f t="shared" si="396"/>
        <v>0</v>
      </c>
      <c r="WX33">
        <f t="shared" si="397"/>
        <v>0</v>
      </c>
      <c r="WY33">
        <f t="shared" si="398"/>
        <v>0</v>
      </c>
      <c r="WZ33">
        <f t="shared" si="399"/>
        <v>0</v>
      </c>
      <c r="XA33">
        <f t="shared" si="400"/>
        <v>0</v>
      </c>
      <c r="XB33">
        <f t="shared" si="401"/>
        <v>0</v>
      </c>
      <c r="XC33">
        <f t="shared" si="402"/>
        <v>0</v>
      </c>
      <c r="XD33">
        <f t="shared" si="403"/>
        <v>0</v>
      </c>
      <c r="XE33">
        <f t="shared" si="404"/>
        <v>0</v>
      </c>
      <c r="XF33">
        <f t="shared" si="405"/>
        <v>0</v>
      </c>
      <c r="XG33">
        <f t="shared" si="406"/>
        <v>0</v>
      </c>
      <c r="XH33">
        <f t="shared" si="407"/>
        <v>0</v>
      </c>
      <c r="XI33">
        <f t="shared" si="408"/>
        <v>0</v>
      </c>
      <c r="XJ33">
        <f t="shared" si="409"/>
        <v>1</v>
      </c>
      <c r="XK33">
        <f t="shared" si="410"/>
        <v>0</v>
      </c>
      <c r="XL33">
        <f t="shared" si="411"/>
        <v>0</v>
      </c>
      <c r="XM33">
        <f t="shared" si="412"/>
        <v>0</v>
      </c>
      <c r="XN33">
        <f t="shared" si="413"/>
        <v>0</v>
      </c>
      <c r="XO33">
        <f t="shared" si="414"/>
        <v>0</v>
      </c>
      <c r="XP33">
        <f t="shared" si="415"/>
        <v>0</v>
      </c>
      <c r="XQ33">
        <f t="shared" si="416"/>
        <v>0</v>
      </c>
      <c r="XR33">
        <f t="shared" si="417"/>
        <v>0</v>
      </c>
      <c r="XS33">
        <f t="shared" si="418"/>
        <v>0</v>
      </c>
      <c r="XT33">
        <f t="shared" si="419"/>
        <v>0</v>
      </c>
      <c r="XU33">
        <f t="shared" si="420"/>
        <v>0</v>
      </c>
      <c r="XV33">
        <f t="shared" si="421"/>
        <v>0</v>
      </c>
      <c r="XW33">
        <f t="shared" si="422"/>
        <v>0</v>
      </c>
      <c r="XX33">
        <f t="shared" si="423"/>
        <v>0</v>
      </c>
      <c r="XY33">
        <f t="shared" si="424"/>
        <v>0</v>
      </c>
      <c r="XZ33">
        <f t="shared" si="425"/>
        <v>0</v>
      </c>
      <c r="YA33">
        <f t="shared" si="426"/>
        <v>0</v>
      </c>
      <c r="YB33">
        <f t="shared" si="427"/>
        <v>0</v>
      </c>
      <c r="YC33">
        <f t="shared" si="428"/>
        <v>0</v>
      </c>
      <c r="YD33">
        <f t="shared" si="429"/>
        <v>0</v>
      </c>
      <c r="YE33">
        <f t="shared" si="430"/>
        <v>0</v>
      </c>
      <c r="YF33">
        <f t="shared" si="431"/>
        <v>0</v>
      </c>
      <c r="YG33">
        <f t="shared" si="432"/>
        <v>0</v>
      </c>
      <c r="YH33">
        <f t="shared" si="433"/>
        <v>0</v>
      </c>
      <c r="YI33">
        <f t="shared" si="434"/>
        <v>0</v>
      </c>
      <c r="YJ33">
        <f t="shared" si="435"/>
        <v>0</v>
      </c>
      <c r="YK33">
        <f t="shared" si="436"/>
        <v>0</v>
      </c>
      <c r="YL33">
        <f t="shared" si="437"/>
        <v>0</v>
      </c>
      <c r="YM33">
        <f t="shared" si="438"/>
        <v>0</v>
      </c>
      <c r="YN33">
        <f t="shared" si="439"/>
        <v>0</v>
      </c>
      <c r="YO33">
        <f t="shared" si="440"/>
        <v>0</v>
      </c>
      <c r="YP33">
        <f t="shared" si="441"/>
        <v>0</v>
      </c>
      <c r="YQ33">
        <f t="shared" si="442"/>
        <v>0</v>
      </c>
      <c r="YR33">
        <f t="shared" si="443"/>
        <v>0</v>
      </c>
      <c r="YS33">
        <f t="shared" si="444"/>
        <v>0</v>
      </c>
      <c r="YT33">
        <f t="shared" si="445"/>
        <v>0</v>
      </c>
      <c r="YU33">
        <f t="shared" si="446"/>
        <v>0</v>
      </c>
      <c r="YV33">
        <f t="shared" si="447"/>
        <v>0</v>
      </c>
      <c r="YW33">
        <f t="shared" si="448"/>
        <v>0</v>
      </c>
      <c r="YX33">
        <f t="shared" si="449"/>
        <v>0</v>
      </c>
      <c r="YY33">
        <f t="shared" si="450"/>
        <v>0</v>
      </c>
      <c r="YZ33">
        <f t="shared" si="451"/>
        <v>0</v>
      </c>
      <c r="ZA33">
        <f t="shared" si="452"/>
        <v>0</v>
      </c>
      <c r="ZB33">
        <f t="shared" si="453"/>
        <v>0</v>
      </c>
      <c r="ZC33">
        <f t="shared" si="454"/>
        <v>0</v>
      </c>
      <c r="ZD33">
        <f t="shared" si="455"/>
        <v>0</v>
      </c>
      <c r="ZE33">
        <f t="shared" si="456"/>
        <v>0</v>
      </c>
      <c r="ZF33">
        <f t="shared" si="457"/>
        <v>0</v>
      </c>
      <c r="ZG33">
        <f t="shared" si="458"/>
        <v>0</v>
      </c>
      <c r="ZH33">
        <f t="shared" si="459"/>
        <v>0</v>
      </c>
      <c r="ZI33">
        <f t="shared" si="460"/>
        <v>0</v>
      </c>
      <c r="ZJ33">
        <f t="shared" si="461"/>
        <v>0</v>
      </c>
      <c r="ZK33">
        <f t="shared" si="462"/>
        <v>0</v>
      </c>
      <c r="ZL33">
        <f t="shared" si="463"/>
        <v>0</v>
      </c>
      <c r="ZM33">
        <f t="shared" si="464"/>
        <v>0</v>
      </c>
      <c r="ZN33">
        <f t="shared" si="465"/>
        <v>0</v>
      </c>
      <c r="ZO33">
        <f t="shared" si="466"/>
        <v>0</v>
      </c>
      <c r="ZP33">
        <f t="shared" si="467"/>
        <v>0</v>
      </c>
      <c r="ZQ33">
        <f t="shared" si="468"/>
        <v>0</v>
      </c>
      <c r="ZR33" t="str">
        <f t="shared" si="469"/>
        <v xml:space="preserve">Growing and distributing organic food; supporting others to grow </v>
      </c>
      <c r="ZS33">
        <f t="shared" si="470"/>
        <v>0</v>
      </c>
      <c r="ZT33">
        <f t="shared" si="471"/>
        <v>0</v>
      </c>
      <c r="ZU33">
        <f t="shared" si="472"/>
        <v>0</v>
      </c>
      <c r="ZV33">
        <f t="shared" si="473"/>
        <v>0</v>
      </c>
      <c r="ZW33">
        <f t="shared" si="474"/>
        <v>0</v>
      </c>
      <c r="ZX33">
        <f t="shared" si="475"/>
        <v>0</v>
      </c>
      <c r="ZY33">
        <f t="shared" si="476"/>
        <v>0</v>
      </c>
      <c r="ZZ33">
        <f t="shared" si="477"/>
        <v>0</v>
      </c>
      <c r="AAA33">
        <f t="shared" si="478"/>
        <v>0</v>
      </c>
      <c r="AAB33">
        <f t="shared" si="479"/>
        <v>0</v>
      </c>
      <c r="AAC33">
        <f t="shared" si="480"/>
        <v>0</v>
      </c>
      <c r="AAD33">
        <f t="shared" si="481"/>
        <v>0</v>
      </c>
      <c r="AAE33" t="str">
        <f t="shared" ca="1" si="482"/>
        <v>Inc_grant_public</v>
      </c>
      <c r="AAF33" t="str">
        <f t="shared" ca="1" si="483"/>
        <v>Act_serv</v>
      </c>
      <c r="AAG33" t="str">
        <f t="shared" ca="1" si="484"/>
        <v>TIss_farm_hort</v>
      </c>
      <c r="AAH33" t="str">
        <f t="shared" ca="1" si="485"/>
        <v>Ben_fut</v>
      </c>
      <c r="AAI33" t="str">
        <f t="shared" ca="1" si="486"/>
        <v>Infl_local_reg</v>
      </c>
      <c r="AAJ33" t="str">
        <f t="shared" ca="1" si="487"/>
        <v>Comms_NGO</v>
      </c>
      <c r="AAK33">
        <f t="shared" si="489"/>
        <v>9</v>
      </c>
    </row>
    <row r="34" spans="1:713" x14ac:dyDescent="0.35">
      <c r="B34">
        <v>96</v>
      </c>
      <c r="C34" s="8">
        <v>40583.248067129629</v>
      </c>
      <c r="D34" t="s">
        <v>232</v>
      </c>
      <c r="E34" t="s">
        <v>2718</v>
      </c>
      <c r="F34">
        <v>3</v>
      </c>
      <c r="G34" t="s">
        <v>231</v>
      </c>
      <c r="H34">
        <v>160000</v>
      </c>
      <c r="I34" s="9">
        <v>40268</v>
      </c>
      <c r="J34">
        <v>20</v>
      </c>
      <c r="K34">
        <v>2.5</v>
      </c>
      <c r="L34">
        <v>1</v>
      </c>
      <c r="M34">
        <v>20</v>
      </c>
      <c r="N34">
        <v>8</v>
      </c>
      <c r="O34">
        <v>13</v>
      </c>
      <c r="P34">
        <v>80</v>
      </c>
      <c r="Q34">
        <v>0</v>
      </c>
      <c r="R34">
        <v>5</v>
      </c>
      <c r="S34">
        <v>2</v>
      </c>
      <c r="T34">
        <v>0</v>
      </c>
      <c r="U34">
        <v>0</v>
      </c>
      <c r="V34">
        <v>0</v>
      </c>
      <c r="W34">
        <v>0</v>
      </c>
      <c r="Y34">
        <v>1.625</v>
      </c>
      <c r="Z34" s="10">
        <v>0.05</v>
      </c>
      <c r="AA34" s="10">
        <v>0.9</v>
      </c>
      <c r="AB34" s="10">
        <v>0.05</v>
      </c>
      <c r="AC34" s="10">
        <v>0</v>
      </c>
      <c r="AD34" s="10">
        <v>0</v>
      </c>
      <c r="AE34" s="10">
        <v>0</v>
      </c>
      <c r="AF34" s="10">
        <v>0</v>
      </c>
      <c r="AG34" s="10">
        <v>0</v>
      </c>
      <c r="AH34" s="10">
        <v>0</v>
      </c>
      <c r="AJ34" t="s">
        <v>264</v>
      </c>
      <c r="AV34" t="s">
        <v>268</v>
      </c>
      <c r="BE34" t="s">
        <v>254</v>
      </c>
      <c r="BG34" t="s">
        <v>316</v>
      </c>
      <c r="BQ34" t="s">
        <v>271</v>
      </c>
      <c r="CA34" t="s">
        <v>358</v>
      </c>
      <c r="CD34" t="s">
        <v>275</v>
      </c>
      <c r="CG34" t="s">
        <v>324</v>
      </c>
      <c r="CH34" t="s">
        <v>325</v>
      </c>
      <c r="CQ34" t="s">
        <v>592</v>
      </c>
      <c r="CR34">
        <v>0</v>
      </c>
      <c r="CS34" s="10">
        <v>0</v>
      </c>
      <c r="CT34">
        <v>0</v>
      </c>
      <c r="CU34" s="10">
        <v>0.02</v>
      </c>
      <c r="CV34" s="10">
        <v>0</v>
      </c>
      <c r="CW34" s="10">
        <v>0</v>
      </c>
      <c r="CX34" s="10">
        <v>0.02</v>
      </c>
      <c r="CY34" s="10">
        <v>0</v>
      </c>
      <c r="CZ34" s="10">
        <v>0</v>
      </c>
      <c r="DA34" s="10">
        <v>0</v>
      </c>
      <c r="DB34" s="10">
        <v>0</v>
      </c>
      <c r="DC34" s="10">
        <v>0</v>
      </c>
      <c r="DD34" s="10">
        <v>0</v>
      </c>
      <c r="DE34" s="10">
        <v>0</v>
      </c>
      <c r="DF34" s="10">
        <v>0</v>
      </c>
      <c r="DG34" s="10">
        <v>0</v>
      </c>
      <c r="DH34" s="10">
        <v>0</v>
      </c>
      <c r="DI34" s="10">
        <v>0</v>
      </c>
      <c r="DJ34" s="10">
        <v>0.02</v>
      </c>
      <c r="DK34" s="10">
        <v>0</v>
      </c>
      <c r="DL34" s="10">
        <v>0</v>
      </c>
      <c r="DM34" s="10">
        <v>0</v>
      </c>
      <c r="DN34" s="10">
        <v>0</v>
      </c>
      <c r="DO34" s="10">
        <v>0</v>
      </c>
      <c r="DP34" s="10">
        <v>0</v>
      </c>
      <c r="DQ34" s="10">
        <v>0</v>
      </c>
      <c r="DR34" s="10">
        <v>0</v>
      </c>
      <c r="DS34" s="10">
        <v>0.6</v>
      </c>
      <c r="DT34" s="10">
        <v>0</v>
      </c>
      <c r="DU34" s="10">
        <v>0</v>
      </c>
      <c r="DV34" s="10">
        <v>0</v>
      </c>
      <c r="DW34" s="10">
        <v>0</v>
      </c>
      <c r="DX34" s="10">
        <v>0</v>
      </c>
      <c r="DY34" s="10">
        <v>0.2</v>
      </c>
      <c r="DZ34" s="10">
        <v>0</v>
      </c>
      <c r="EA34" s="10">
        <v>0.01</v>
      </c>
      <c r="EB34" s="10">
        <v>0</v>
      </c>
      <c r="EC34" s="10">
        <v>0</v>
      </c>
      <c r="ED34" s="10">
        <v>0</v>
      </c>
      <c r="EE34" s="10">
        <v>0</v>
      </c>
      <c r="EF34" s="10">
        <v>0</v>
      </c>
      <c r="EG34" s="10">
        <v>0</v>
      </c>
      <c r="EH34" s="10">
        <v>0</v>
      </c>
      <c r="EI34" s="10">
        <v>0</v>
      </c>
      <c r="EJ34" s="10">
        <v>0</v>
      </c>
      <c r="EK34" s="10">
        <v>0</v>
      </c>
      <c r="EL34" s="10">
        <v>0</v>
      </c>
      <c r="EM34" s="10">
        <v>0</v>
      </c>
      <c r="EN34" s="10">
        <v>0</v>
      </c>
      <c r="EO34" s="10">
        <v>0.02</v>
      </c>
      <c r="EP34" s="10">
        <v>0</v>
      </c>
      <c r="EQ34" s="10">
        <v>0</v>
      </c>
      <c r="ER34" s="10">
        <v>0</v>
      </c>
      <c r="ES34" s="10">
        <v>0.06</v>
      </c>
      <c r="ET34" s="10">
        <v>0</v>
      </c>
      <c r="EU34" s="10">
        <v>0</v>
      </c>
      <c r="EV34" s="10">
        <v>0</v>
      </c>
      <c r="EW34" s="10">
        <v>0.05</v>
      </c>
      <c r="EX34" s="10">
        <v>0</v>
      </c>
      <c r="EY34" s="10">
        <v>0</v>
      </c>
      <c r="EZ34" t="s">
        <v>593</v>
      </c>
      <c r="FA34" t="s">
        <v>594</v>
      </c>
      <c r="FB34" t="s">
        <v>228</v>
      </c>
      <c r="FC34" t="s">
        <v>228</v>
      </c>
      <c r="FD34" t="s">
        <v>226</v>
      </c>
      <c r="FE34" t="s">
        <v>226</v>
      </c>
      <c r="FF34" t="s">
        <v>259</v>
      </c>
      <c r="FG34">
        <v>5</v>
      </c>
      <c r="FH34">
        <v>4</v>
      </c>
      <c r="FI34">
        <v>3</v>
      </c>
      <c r="FJ34">
        <v>1</v>
      </c>
      <c r="FK34">
        <v>2</v>
      </c>
      <c r="FL34">
        <v>0</v>
      </c>
      <c r="FM34">
        <v>0</v>
      </c>
      <c r="FN34">
        <v>0</v>
      </c>
      <c r="FO34">
        <v>0</v>
      </c>
      <c r="FP34">
        <v>3</v>
      </c>
      <c r="FQ34">
        <v>1</v>
      </c>
      <c r="FR34">
        <v>0</v>
      </c>
      <c r="FS34">
        <v>0</v>
      </c>
      <c r="FT34">
        <v>0</v>
      </c>
      <c r="FU34">
        <v>2</v>
      </c>
      <c r="FV34">
        <v>5</v>
      </c>
      <c r="FW34">
        <v>4</v>
      </c>
      <c r="FX34">
        <v>0</v>
      </c>
      <c r="FY34">
        <v>4</v>
      </c>
      <c r="FZ34">
        <v>1</v>
      </c>
      <c r="GA34">
        <v>2</v>
      </c>
      <c r="GB34">
        <v>0</v>
      </c>
      <c r="GC34">
        <v>0</v>
      </c>
      <c r="GD34">
        <v>5</v>
      </c>
      <c r="GE34">
        <v>0</v>
      </c>
      <c r="GF34">
        <v>3</v>
      </c>
      <c r="GG34">
        <v>0</v>
      </c>
      <c r="GH34" t="s">
        <v>595</v>
      </c>
      <c r="GI34" t="s">
        <v>596</v>
      </c>
      <c r="GJ34" t="s">
        <v>597</v>
      </c>
      <c r="GK34" t="s">
        <v>2614</v>
      </c>
      <c r="GL34" t="s">
        <v>598</v>
      </c>
      <c r="GM34" t="s">
        <v>599</v>
      </c>
      <c r="GR34" t="s">
        <v>289</v>
      </c>
      <c r="GV34" t="s">
        <v>368</v>
      </c>
      <c r="HQ34">
        <f t="shared" si="0"/>
        <v>32000</v>
      </c>
      <c r="HR34" t="str">
        <f t="shared" si="1"/>
        <v>B</v>
      </c>
      <c r="HS34">
        <f t="shared" si="2"/>
        <v>9</v>
      </c>
      <c r="HT34">
        <f t="shared" si="3"/>
        <v>4160</v>
      </c>
      <c r="HU34">
        <f t="shared" si="4"/>
        <v>25600</v>
      </c>
      <c r="HV34">
        <f t="shared" si="5"/>
        <v>0</v>
      </c>
      <c r="HW34">
        <f t="shared" si="6"/>
        <v>1600</v>
      </c>
      <c r="HX34">
        <f t="shared" si="7"/>
        <v>640</v>
      </c>
      <c r="HY34">
        <f t="shared" si="8"/>
        <v>0</v>
      </c>
      <c r="HZ34">
        <f t="shared" si="9"/>
        <v>0</v>
      </c>
      <c r="IA34">
        <f t="shared" si="10"/>
        <v>0</v>
      </c>
      <c r="IB34">
        <f t="shared" si="11"/>
        <v>0</v>
      </c>
      <c r="IC34">
        <f t="shared" si="12"/>
        <v>0.45</v>
      </c>
      <c r="ID34">
        <f t="shared" si="13"/>
        <v>8.1</v>
      </c>
      <c r="IE34">
        <f t="shared" si="14"/>
        <v>0.45</v>
      </c>
      <c r="IF34">
        <f t="shared" si="15"/>
        <v>0</v>
      </c>
      <c r="IG34">
        <f t="shared" si="16"/>
        <v>0</v>
      </c>
      <c r="IH34">
        <f t="shared" si="17"/>
        <v>0</v>
      </c>
      <c r="II34">
        <f t="shared" si="18"/>
        <v>0</v>
      </c>
      <c r="IJ34">
        <f t="shared" si="19"/>
        <v>0</v>
      </c>
      <c r="IK34">
        <f t="shared" si="20"/>
        <v>0</v>
      </c>
      <c r="IL34">
        <f t="shared" si="21"/>
        <v>0.05</v>
      </c>
      <c r="IM34">
        <f t="shared" si="22"/>
        <v>0.9</v>
      </c>
      <c r="IN34">
        <f t="shared" si="23"/>
        <v>0.05</v>
      </c>
      <c r="IO34">
        <f t="shared" si="24"/>
        <v>0</v>
      </c>
      <c r="IP34">
        <f t="shared" si="25"/>
        <v>0</v>
      </c>
      <c r="IQ34">
        <f t="shared" si="26"/>
        <v>0</v>
      </c>
      <c r="IR34">
        <f t="shared" si="27"/>
        <v>0</v>
      </c>
      <c r="IS34">
        <f t="shared" si="28"/>
        <v>0</v>
      </c>
      <c r="IT34">
        <f t="shared" si="29"/>
        <v>0</v>
      </c>
      <c r="IU34">
        <f t="shared" si="30"/>
        <v>0.4</v>
      </c>
      <c r="IV34">
        <f t="shared" si="31"/>
        <v>7.2</v>
      </c>
      <c r="IW34">
        <f t="shared" si="32"/>
        <v>0.4</v>
      </c>
      <c r="IX34">
        <f t="shared" si="33"/>
        <v>0</v>
      </c>
      <c r="IY34">
        <f t="shared" si="34"/>
        <v>0</v>
      </c>
      <c r="IZ34">
        <f t="shared" si="35"/>
        <v>0</v>
      </c>
      <c r="JA34">
        <f t="shared" si="36"/>
        <v>0</v>
      </c>
      <c r="JB34">
        <f t="shared" si="37"/>
        <v>0</v>
      </c>
      <c r="JC34">
        <f t="shared" si="38"/>
        <v>0</v>
      </c>
      <c r="JD34">
        <f t="shared" si="39"/>
        <v>1600</v>
      </c>
      <c r="JE34">
        <f t="shared" si="40"/>
        <v>28800</v>
      </c>
      <c r="JF34">
        <f t="shared" si="41"/>
        <v>1600</v>
      </c>
      <c r="JG34">
        <f t="shared" si="42"/>
        <v>0</v>
      </c>
      <c r="JH34">
        <f t="shared" si="43"/>
        <v>0</v>
      </c>
      <c r="JI34">
        <f t="shared" si="44"/>
        <v>0</v>
      </c>
      <c r="JJ34">
        <f t="shared" si="45"/>
        <v>0</v>
      </c>
      <c r="JK34">
        <f t="shared" si="46"/>
        <v>0</v>
      </c>
      <c r="JL34">
        <f t="shared" si="47"/>
        <v>0</v>
      </c>
      <c r="JM34">
        <f t="shared" si="48"/>
        <v>0</v>
      </c>
      <c r="JN34">
        <f t="shared" si="49"/>
        <v>0</v>
      </c>
      <c r="JO34">
        <f t="shared" si="50"/>
        <v>0</v>
      </c>
      <c r="JP34">
        <f t="shared" si="51"/>
        <v>0.18</v>
      </c>
      <c r="JQ34">
        <f t="shared" si="52"/>
        <v>0</v>
      </c>
      <c r="JR34">
        <f t="shared" si="53"/>
        <v>0</v>
      </c>
      <c r="JS34">
        <f t="shared" si="54"/>
        <v>0.18</v>
      </c>
      <c r="JT34">
        <f t="shared" si="55"/>
        <v>0</v>
      </c>
      <c r="JU34">
        <f t="shared" si="56"/>
        <v>0</v>
      </c>
      <c r="JV34">
        <f t="shared" si="57"/>
        <v>0</v>
      </c>
      <c r="JW34">
        <f t="shared" si="58"/>
        <v>0</v>
      </c>
      <c r="JX34">
        <f t="shared" si="59"/>
        <v>0</v>
      </c>
      <c r="JY34">
        <f t="shared" si="60"/>
        <v>0</v>
      </c>
      <c r="JZ34">
        <f t="shared" si="61"/>
        <v>0</v>
      </c>
      <c r="KA34">
        <f t="shared" si="62"/>
        <v>0</v>
      </c>
      <c r="KB34">
        <f t="shared" si="63"/>
        <v>0</v>
      </c>
      <c r="KC34">
        <f t="shared" si="64"/>
        <v>0</v>
      </c>
      <c r="KD34">
        <f t="shared" si="65"/>
        <v>0</v>
      </c>
      <c r="KE34">
        <f t="shared" si="66"/>
        <v>0.18</v>
      </c>
      <c r="KF34">
        <f t="shared" si="67"/>
        <v>0</v>
      </c>
      <c r="KG34">
        <f t="shared" si="68"/>
        <v>0</v>
      </c>
      <c r="KH34">
        <f t="shared" si="69"/>
        <v>0</v>
      </c>
      <c r="KI34">
        <f t="shared" si="70"/>
        <v>0</v>
      </c>
      <c r="KJ34">
        <f t="shared" si="71"/>
        <v>0</v>
      </c>
      <c r="KK34">
        <f t="shared" si="72"/>
        <v>0</v>
      </c>
      <c r="KL34">
        <f t="shared" si="73"/>
        <v>0</v>
      </c>
      <c r="KM34">
        <f t="shared" si="74"/>
        <v>0</v>
      </c>
      <c r="KN34">
        <f t="shared" si="75"/>
        <v>5.3999999999999995</v>
      </c>
      <c r="KO34">
        <f t="shared" si="76"/>
        <v>0</v>
      </c>
      <c r="KP34">
        <f t="shared" si="77"/>
        <v>0</v>
      </c>
      <c r="KQ34">
        <f t="shared" si="78"/>
        <v>0</v>
      </c>
      <c r="KR34">
        <f t="shared" si="79"/>
        <v>0</v>
      </c>
      <c r="KS34">
        <f t="shared" si="80"/>
        <v>0</v>
      </c>
      <c r="KT34">
        <f t="shared" si="81"/>
        <v>1.8</v>
      </c>
      <c r="KU34">
        <f t="shared" si="82"/>
        <v>0</v>
      </c>
      <c r="KV34">
        <f t="shared" si="83"/>
        <v>0.09</v>
      </c>
      <c r="KW34">
        <f t="shared" si="84"/>
        <v>0</v>
      </c>
      <c r="KX34">
        <f t="shared" si="85"/>
        <v>0</v>
      </c>
      <c r="KY34">
        <f t="shared" si="86"/>
        <v>0</v>
      </c>
      <c r="KZ34">
        <f t="shared" si="87"/>
        <v>0</v>
      </c>
      <c r="LA34">
        <f t="shared" si="88"/>
        <v>0</v>
      </c>
      <c r="LB34">
        <f t="shared" si="89"/>
        <v>0</v>
      </c>
      <c r="LC34">
        <f t="shared" si="90"/>
        <v>0</v>
      </c>
      <c r="LD34">
        <f t="shared" si="91"/>
        <v>0</v>
      </c>
      <c r="LE34">
        <f t="shared" si="92"/>
        <v>0</v>
      </c>
      <c r="LF34">
        <f t="shared" si="93"/>
        <v>0</v>
      </c>
      <c r="LG34">
        <f t="shared" si="94"/>
        <v>0</v>
      </c>
      <c r="LH34">
        <f t="shared" si="95"/>
        <v>0</v>
      </c>
      <c r="LI34">
        <f t="shared" si="96"/>
        <v>0</v>
      </c>
      <c r="LJ34">
        <f t="shared" si="97"/>
        <v>0.18</v>
      </c>
      <c r="LK34">
        <f t="shared" si="98"/>
        <v>0</v>
      </c>
      <c r="LL34">
        <f t="shared" si="99"/>
        <v>0</v>
      </c>
      <c r="LM34">
        <f t="shared" si="100"/>
        <v>0</v>
      </c>
      <c r="LN34">
        <f t="shared" si="101"/>
        <v>0.54</v>
      </c>
      <c r="LO34">
        <f t="shared" si="102"/>
        <v>0</v>
      </c>
      <c r="LP34">
        <f t="shared" si="103"/>
        <v>0</v>
      </c>
      <c r="LQ34">
        <f t="shared" si="104"/>
        <v>0</v>
      </c>
      <c r="LR34">
        <f t="shared" si="105"/>
        <v>0.45</v>
      </c>
      <c r="LS34">
        <f t="shared" si="106"/>
        <v>0</v>
      </c>
      <c r="LT34">
        <f t="shared" si="107"/>
        <v>0</v>
      </c>
      <c r="LU34">
        <f t="shared" si="108"/>
        <v>0</v>
      </c>
      <c r="LV34">
        <f t="shared" si="109"/>
        <v>0</v>
      </c>
      <c r="LW34">
        <f t="shared" si="110"/>
        <v>0</v>
      </c>
      <c r="LX34">
        <f t="shared" si="111"/>
        <v>0.02</v>
      </c>
      <c r="LY34">
        <f t="shared" si="112"/>
        <v>0</v>
      </c>
      <c r="LZ34">
        <f t="shared" si="113"/>
        <v>0</v>
      </c>
      <c r="MA34">
        <f t="shared" si="114"/>
        <v>0.02</v>
      </c>
      <c r="MB34">
        <f t="shared" si="115"/>
        <v>0</v>
      </c>
      <c r="MC34">
        <f t="shared" si="116"/>
        <v>0</v>
      </c>
      <c r="MD34">
        <f t="shared" si="117"/>
        <v>0</v>
      </c>
      <c r="ME34">
        <f t="shared" si="118"/>
        <v>0</v>
      </c>
      <c r="MF34">
        <f t="shared" si="119"/>
        <v>0</v>
      </c>
      <c r="MG34">
        <f t="shared" si="120"/>
        <v>0</v>
      </c>
      <c r="MH34">
        <f t="shared" si="121"/>
        <v>0</v>
      </c>
      <c r="MI34">
        <f t="shared" si="122"/>
        <v>0</v>
      </c>
      <c r="MJ34">
        <f t="shared" si="123"/>
        <v>0</v>
      </c>
      <c r="MK34">
        <f t="shared" si="124"/>
        <v>0</v>
      </c>
      <c r="ML34">
        <f t="shared" si="125"/>
        <v>0</v>
      </c>
      <c r="MM34">
        <f t="shared" si="126"/>
        <v>0.02</v>
      </c>
      <c r="MN34">
        <f t="shared" si="127"/>
        <v>0</v>
      </c>
      <c r="MO34">
        <f t="shared" si="128"/>
        <v>0</v>
      </c>
      <c r="MP34">
        <f t="shared" si="129"/>
        <v>0</v>
      </c>
      <c r="MQ34">
        <f t="shared" si="130"/>
        <v>0</v>
      </c>
      <c r="MR34">
        <f t="shared" si="131"/>
        <v>0</v>
      </c>
      <c r="MS34">
        <f t="shared" si="132"/>
        <v>0</v>
      </c>
      <c r="MT34">
        <f t="shared" si="133"/>
        <v>0</v>
      </c>
      <c r="MU34">
        <f t="shared" si="134"/>
        <v>0</v>
      </c>
      <c r="MV34">
        <f t="shared" si="135"/>
        <v>0.6</v>
      </c>
      <c r="MW34">
        <f t="shared" si="136"/>
        <v>0</v>
      </c>
      <c r="MX34">
        <f t="shared" si="137"/>
        <v>0</v>
      </c>
      <c r="MY34">
        <f t="shared" si="138"/>
        <v>0</v>
      </c>
      <c r="MZ34">
        <f t="shared" si="139"/>
        <v>0</v>
      </c>
      <c r="NA34">
        <f t="shared" si="140"/>
        <v>0</v>
      </c>
      <c r="NB34">
        <f t="shared" si="141"/>
        <v>0.2</v>
      </c>
      <c r="NC34">
        <f t="shared" si="142"/>
        <v>0</v>
      </c>
      <c r="ND34">
        <f t="shared" si="143"/>
        <v>0.01</v>
      </c>
      <c r="NE34">
        <f t="shared" si="144"/>
        <v>0</v>
      </c>
      <c r="NF34">
        <f t="shared" si="145"/>
        <v>0</v>
      </c>
      <c r="NG34">
        <f t="shared" si="146"/>
        <v>0</v>
      </c>
      <c r="NH34">
        <f t="shared" si="147"/>
        <v>0</v>
      </c>
      <c r="NI34">
        <f t="shared" si="148"/>
        <v>0</v>
      </c>
      <c r="NJ34">
        <f t="shared" si="149"/>
        <v>0</v>
      </c>
      <c r="NK34">
        <f t="shared" si="150"/>
        <v>0</v>
      </c>
      <c r="NL34">
        <f t="shared" si="151"/>
        <v>0</v>
      </c>
      <c r="NM34">
        <f t="shared" si="152"/>
        <v>0</v>
      </c>
      <c r="NN34">
        <f t="shared" si="153"/>
        <v>0</v>
      </c>
      <c r="NO34">
        <f t="shared" si="154"/>
        <v>0</v>
      </c>
      <c r="NP34">
        <f t="shared" si="155"/>
        <v>0</v>
      </c>
      <c r="NQ34">
        <f t="shared" si="156"/>
        <v>0</v>
      </c>
      <c r="NR34">
        <f t="shared" si="157"/>
        <v>0.02</v>
      </c>
      <c r="NS34">
        <f t="shared" si="158"/>
        <v>0</v>
      </c>
      <c r="NT34">
        <f t="shared" si="159"/>
        <v>0</v>
      </c>
      <c r="NU34">
        <f t="shared" si="160"/>
        <v>0</v>
      </c>
      <c r="NV34">
        <f t="shared" si="161"/>
        <v>0.06</v>
      </c>
      <c r="NW34">
        <f t="shared" si="162"/>
        <v>0</v>
      </c>
      <c r="NX34">
        <f t="shared" si="163"/>
        <v>0</v>
      </c>
      <c r="NY34">
        <f t="shared" si="164"/>
        <v>0</v>
      </c>
      <c r="NZ34">
        <f t="shared" si="165"/>
        <v>0.05</v>
      </c>
      <c r="OA34">
        <f t="shared" si="166"/>
        <v>0</v>
      </c>
      <c r="OB34">
        <f t="shared" si="167"/>
        <v>0</v>
      </c>
      <c r="OC34">
        <f t="shared" si="168"/>
        <v>0</v>
      </c>
      <c r="OD34">
        <f t="shared" si="169"/>
        <v>0</v>
      </c>
      <c r="OE34">
        <f t="shared" si="170"/>
        <v>0</v>
      </c>
      <c r="OF34">
        <f t="shared" si="171"/>
        <v>0.16</v>
      </c>
      <c r="OG34">
        <f t="shared" si="172"/>
        <v>0</v>
      </c>
      <c r="OH34">
        <f t="shared" si="173"/>
        <v>0</v>
      </c>
      <c r="OI34">
        <f t="shared" si="174"/>
        <v>0.16</v>
      </c>
      <c r="OJ34">
        <f t="shared" si="175"/>
        <v>0</v>
      </c>
      <c r="OK34">
        <f t="shared" si="176"/>
        <v>0</v>
      </c>
      <c r="OL34">
        <f t="shared" si="177"/>
        <v>0</v>
      </c>
      <c r="OM34">
        <f t="shared" si="178"/>
        <v>0</v>
      </c>
      <c r="ON34">
        <f t="shared" si="179"/>
        <v>0</v>
      </c>
      <c r="OO34">
        <f t="shared" si="180"/>
        <v>0</v>
      </c>
      <c r="OP34">
        <f t="shared" si="181"/>
        <v>0</v>
      </c>
      <c r="OQ34">
        <f t="shared" si="182"/>
        <v>0</v>
      </c>
      <c r="OR34">
        <f t="shared" si="183"/>
        <v>0</v>
      </c>
      <c r="OS34">
        <f t="shared" si="184"/>
        <v>0</v>
      </c>
      <c r="OT34">
        <f t="shared" si="185"/>
        <v>0</v>
      </c>
      <c r="OU34">
        <f t="shared" si="186"/>
        <v>0.16</v>
      </c>
      <c r="OV34">
        <f t="shared" si="187"/>
        <v>0</v>
      </c>
      <c r="OW34">
        <f t="shared" si="188"/>
        <v>0</v>
      </c>
      <c r="OX34">
        <f t="shared" si="189"/>
        <v>0</v>
      </c>
      <c r="OY34">
        <f t="shared" si="190"/>
        <v>0</v>
      </c>
      <c r="OZ34">
        <f t="shared" si="191"/>
        <v>0</v>
      </c>
      <c r="PA34">
        <f t="shared" si="192"/>
        <v>0</v>
      </c>
      <c r="PB34">
        <f t="shared" si="193"/>
        <v>0</v>
      </c>
      <c r="PC34">
        <f t="shared" si="194"/>
        <v>0</v>
      </c>
      <c r="PD34">
        <f t="shared" si="195"/>
        <v>4.8</v>
      </c>
      <c r="PE34">
        <f t="shared" si="196"/>
        <v>0</v>
      </c>
      <c r="PF34">
        <f t="shared" si="197"/>
        <v>0</v>
      </c>
      <c r="PG34">
        <f t="shared" si="198"/>
        <v>0</v>
      </c>
      <c r="PH34">
        <f t="shared" si="199"/>
        <v>0</v>
      </c>
      <c r="PI34">
        <f t="shared" si="200"/>
        <v>0</v>
      </c>
      <c r="PJ34">
        <f t="shared" si="201"/>
        <v>1.6</v>
      </c>
      <c r="PK34">
        <f t="shared" si="202"/>
        <v>0</v>
      </c>
      <c r="PL34">
        <f t="shared" si="203"/>
        <v>0.08</v>
      </c>
      <c r="PM34">
        <f t="shared" si="204"/>
        <v>0</v>
      </c>
      <c r="PN34">
        <f t="shared" si="205"/>
        <v>0</v>
      </c>
      <c r="PO34">
        <f t="shared" si="206"/>
        <v>0</v>
      </c>
      <c r="PP34">
        <f t="shared" si="207"/>
        <v>0</v>
      </c>
      <c r="PQ34">
        <f t="shared" si="208"/>
        <v>0</v>
      </c>
      <c r="PR34">
        <f t="shared" si="209"/>
        <v>0</v>
      </c>
      <c r="PS34">
        <f t="shared" si="210"/>
        <v>0</v>
      </c>
      <c r="PT34">
        <f t="shared" si="211"/>
        <v>0</v>
      </c>
      <c r="PU34">
        <f t="shared" si="212"/>
        <v>0</v>
      </c>
      <c r="PV34">
        <f t="shared" si="213"/>
        <v>0</v>
      </c>
      <c r="PW34">
        <f t="shared" si="214"/>
        <v>0</v>
      </c>
      <c r="PX34">
        <f t="shared" si="215"/>
        <v>0</v>
      </c>
      <c r="PY34">
        <f t="shared" si="216"/>
        <v>0</v>
      </c>
      <c r="PZ34">
        <f t="shared" si="217"/>
        <v>0.16</v>
      </c>
      <c r="QA34">
        <f t="shared" si="218"/>
        <v>0</v>
      </c>
      <c r="QB34">
        <f t="shared" si="219"/>
        <v>0</v>
      </c>
      <c r="QC34">
        <f t="shared" si="220"/>
        <v>0</v>
      </c>
      <c r="QD34">
        <f t="shared" si="221"/>
        <v>0.48</v>
      </c>
      <c r="QE34">
        <f t="shared" si="222"/>
        <v>0</v>
      </c>
      <c r="QF34">
        <f t="shared" si="223"/>
        <v>0</v>
      </c>
      <c r="QG34">
        <f t="shared" si="224"/>
        <v>0</v>
      </c>
      <c r="QH34">
        <f t="shared" si="225"/>
        <v>0.4</v>
      </c>
      <c r="QI34">
        <f t="shared" si="226"/>
        <v>0</v>
      </c>
      <c r="QJ34">
        <f t="shared" si="227"/>
        <v>0</v>
      </c>
      <c r="QK34">
        <f t="shared" si="228"/>
        <v>0</v>
      </c>
      <c r="QL34">
        <f t="shared" si="229"/>
        <v>0</v>
      </c>
      <c r="QM34">
        <f t="shared" si="230"/>
        <v>0</v>
      </c>
      <c r="QN34">
        <f t="shared" si="231"/>
        <v>640</v>
      </c>
      <c r="QO34">
        <f t="shared" si="232"/>
        <v>0</v>
      </c>
      <c r="QP34">
        <f t="shared" si="233"/>
        <v>0</v>
      </c>
      <c r="QQ34">
        <f t="shared" si="234"/>
        <v>640</v>
      </c>
      <c r="QR34">
        <f t="shared" si="235"/>
        <v>0</v>
      </c>
      <c r="QS34">
        <f t="shared" si="236"/>
        <v>0</v>
      </c>
      <c r="QT34">
        <f t="shared" si="237"/>
        <v>0</v>
      </c>
      <c r="QU34">
        <f t="shared" si="238"/>
        <v>0</v>
      </c>
      <c r="QV34">
        <f t="shared" si="239"/>
        <v>0</v>
      </c>
      <c r="QW34">
        <f t="shared" si="240"/>
        <v>0</v>
      </c>
      <c r="QX34">
        <f t="shared" si="241"/>
        <v>0</v>
      </c>
      <c r="QY34">
        <f t="shared" si="242"/>
        <v>0</v>
      </c>
      <c r="QZ34">
        <f t="shared" si="243"/>
        <v>0</v>
      </c>
      <c r="RA34">
        <f t="shared" si="244"/>
        <v>0</v>
      </c>
      <c r="RB34">
        <f t="shared" si="245"/>
        <v>0</v>
      </c>
      <c r="RC34">
        <f t="shared" si="246"/>
        <v>640</v>
      </c>
      <c r="RD34">
        <f t="shared" si="247"/>
        <v>0</v>
      </c>
      <c r="RE34">
        <f t="shared" si="248"/>
        <v>0</v>
      </c>
      <c r="RF34">
        <f t="shared" si="249"/>
        <v>0</v>
      </c>
      <c r="RG34">
        <f t="shared" si="250"/>
        <v>0</v>
      </c>
      <c r="RH34">
        <f t="shared" si="251"/>
        <v>0</v>
      </c>
      <c r="RI34">
        <f t="shared" si="252"/>
        <v>0</v>
      </c>
      <c r="RJ34">
        <f t="shared" si="253"/>
        <v>0</v>
      </c>
      <c r="RK34">
        <f t="shared" si="254"/>
        <v>0</v>
      </c>
      <c r="RL34">
        <f t="shared" si="255"/>
        <v>19200</v>
      </c>
      <c r="RM34">
        <f t="shared" si="256"/>
        <v>0</v>
      </c>
      <c r="RN34">
        <f t="shared" si="257"/>
        <v>0</v>
      </c>
      <c r="RO34">
        <f t="shared" si="258"/>
        <v>0</v>
      </c>
      <c r="RP34">
        <f t="shared" si="259"/>
        <v>0</v>
      </c>
      <c r="RQ34">
        <f t="shared" si="260"/>
        <v>0</v>
      </c>
      <c r="RR34">
        <f t="shared" si="261"/>
        <v>6400</v>
      </c>
      <c r="RS34">
        <f t="shared" si="262"/>
        <v>0</v>
      </c>
      <c r="RT34">
        <f t="shared" si="263"/>
        <v>320</v>
      </c>
      <c r="RU34">
        <f t="shared" si="264"/>
        <v>0</v>
      </c>
      <c r="RV34">
        <f t="shared" si="265"/>
        <v>0</v>
      </c>
      <c r="RW34">
        <f t="shared" si="266"/>
        <v>0</v>
      </c>
      <c r="RX34">
        <f t="shared" si="267"/>
        <v>0</v>
      </c>
      <c r="RY34">
        <f t="shared" si="268"/>
        <v>0</v>
      </c>
      <c r="RZ34">
        <f t="shared" si="269"/>
        <v>0</v>
      </c>
      <c r="SA34">
        <f t="shared" si="270"/>
        <v>0</v>
      </c>
      <c r="SB34">
        <f t="shared" si="271"/>
        <v>0</v>
      </c>
      <c r="SC34">
        <f t="shared" si="272"/>
        <v>0</v>
      </c>
      <c r="SD34">
        <f t="shared" si="273"/>
        <v>0</v>
      </c>
      <c r="SE34">
        <f t="shared" si="274"/>
        <v>0</v>
      </c>
      <c r="SF34">
        <f t="shared" si="275"/>
        <v>0</v>
      </c>
      <c r="SG34">
        <f t="shared" si="276"/>
        <v>0</v>
      </c>
      <c r="SH34">
        <f t="shared" si="277"/>
        <v>640</v>
      </c>
      <c r="SI34">
        <f t="shared" si="278"/>
        <v>0</v>
      </c>
      <c r="SJ34">
        <f t="shared" si="279"/>
        <v>0</v>
      </c>
      <c r="SK34">
        <f t="shared" si="280"/>
        <v>0</v>
      </c>
      <c r="SL34">
        <f t="shared" si="281"/>
        <v>1920</v>
      </c>
      <c r="SM34">
        <f t="shared" si="282"/>
        <v>0</v>
      </c>
      <c r="SN34">
        <f t="shared" si="283"/>
        <v>0</v>
      </c>
      <c r="SO34">
        <f t="shared" si="284"/>
        <v>0</v>
      </c>
      <c r="SP34">
        <f t="shared" si="285"/>
        <v>1600</v>
      </c>
      <c r="SQ34">
        <f t="shared" si="286"/>
        <v>0</v>
      </c>
      <c r="SR34">
        <f t="shared" si="287"/>
        <v>0</v>
      </c>
      <c r="SS34">
        <f t="shared" si="288"/>
        <v>0</v>
      </c>
      <c r="ST34">
        <f t="shared" si="289"/>
        <v>0</v>
      </c>
      <c r="SU34">
        <f t="shared" si="290"/>
        <v>9</v>
      </c>
      <c r="SV34">
        <f t="shared" si="291"/>
        <v>0</v>
      </c>
      <c r="SW34">
        <f t="shared" si="292"/>
        <v>0</v>
      </c>
      <c r="SX34">
        <f t="shared" si="293"/>
        <v>0</v>
      </c>
      <c r="SY34">
        <f t="shared" si="294"/>
        <v>9</v>
      </c>
      <c r="SZ34">
        <f t="shared" si="295"/>
        <v>0</v>
      </c>
      <c r="TA34">
        <f t="shared" si="296"/>
        <v>9</v>
      </c>
      <c r="TB34">
        <f t="shared" si="297"/>
        <v>0</v>
      </c>
      <c r="TC34">
        <f t="shared" si="298"/>
        <v>0</v>
      </c>
      <c r="TD34">
        <f t="shared" si="299"/>
        <v>0</v>
      </c>
      <c r="TE34">
        <f t="shared" si="300"/>
        <v>9</v>
      </c>
      <c r="TF34">
        <f t="shared" si="301"/>
        <v>0</v>
      </c>
      <c r="TG34">
        <f t="shared" si="302"/>
        <v>0</v>
      </c>
      <c r="TH34">
        <f t="shared" si="303"/>
        <v>0</v>
      </c>
      <c r="TI34">
        <f t="shared" si="304"/>
        <v>0</v>
      </c>
      <c r="TJ34">
        <f t="shared" si="305"/>
        <v>0</v>
      </c>
      <c r="TK34">
        <f t="shared" si="306"/>
        <v>0</v>
      </c>
      <c r="TL34">
        <f t="shared" si="307"/>
        <v>9</v>
      </c>
      <c r="TM34">
        <f t="shared" si="308"/>
        <v>1</v>
      </c>
      <c r="TN34">
        <f t="shared" si="309"/>
        <v>2</v>
      </c>
      <c r="TO34">
        <f t="shared" si="310"/>
        <v>3</v>
      </c>
      <c r="TP34">
        <f t="shared" si="311"/>
        <v>5</v>
      </c>
      <c r="TQ34">
        <f t="shared" si="312"/>
        <v>4</v>
      </c>
      <c r="TR34">
        <f t="shared" si="313"/>
        <v>0</v>
      </c>
      <c r="TS34">
        <f t="shared" si="314"/>
        <v>0</v>
      </c>
      <c r="TT34">
        <f t="shared" si="315"/>
        <v>0</v>
      </c>
      <c r="TU34">
        <f t="shared" si="316"/>
        <v>0</v>
      </c>
      <c r="TV34">
        <f t="shared" si="317"/>
        <v>1</v>
      </c>
      <c r="TW34">
        <f t="shared" si="318"/>
        <v>2</v>
      </c>
      <c r="TX34">
        <f t="shared" si="319"/>
        <v>3</v>
      </c>
      <c r="TY34">
        <f t="shared" si="320"/>
        <v>5</v>
      </c>
      <c r="TZ34">
        <f t="shared" si="321"/>
        <v>4</v>
      </c>
      <c r="UA34">
        <f t="shared" si="322"/>
        <v>0</v>
      </c>
      <c r="UB34">
        <f t="shared" si="323"/>
        <v>0</v>
      </c>
      <c r="UC34">
        <f t="shared" si="324"/>
        <v>0</v>
      </c>
      <c r="UD34">
        <f t="shared" si="325"/>
        <v>0</v>
      </c>
      <c r="UE34">
        <f t="shared" si="326"/>
        <v>3</v>
      </c>
      <c r="UF34">
        <f t="shared" si="327"/>
        <v>5</v>
      </c>
      <c r="UG34">
        <f t="shared" si="328"/>
        <v>0</v>
      </c>
      <c r="UH34">
        <f t="shared" si="329"/>
        <v>0</v>
      </c>
      <c r="UI34">
        <f t="shared" si="330"/>
        <v>0</v>
      </c>
      <c r="UJ34">
        <f t="shared" si="331"/>
        <v>4</v>
      </c>
      <c r="UK34">
        <f t="shared" si="332"/>
        <v>1</v>
      </c>
      <c r="UL34">
        <f t="shared" si="333"/>
        <v>2</v>
      </c>
      <c r="UM34">
        <f t="shared" si="334"/>
        <v>0</v>
      </c>
      <c r="UN34">
        <f t="shared" si="335"/>
        <v>3</v>
      </c>
      <c r="UO34">
        <f t="shared" si="336"/>
        <v>5</v>
      </c>
      <c r="UP34">
        <f t="shared" si="337"/>
        <v>0</v>
      </c>
      <c r="UQ34">
        <f t="shared" si="338"/>
        <v>0</v>
      </c>
      <c r="UR34">
        <f t="shared" si="339"/>
        <v>0</v>
      </c>
      <c r="US34">
        <f t="shared" si="340"/>
        <v>4</v>
      </c>
      <c r="UT34">
        <f t="shared" si="341"/>
        <v>1</v>
      </c>
      <c r="UU34">
        <f t="shared" si="342"/>
        <v>2</v>
      </c>
      <c r="UV34">
        <f t="shared" si="343"/>
        <v>0</v>
      </c>
      <c r="UW34">
        <f t="shared" si="344"/>
        <v>2</v>
      </c>
      <c r="UX34">
        <f t="shared" si="345"/>
        <v>5</v>
      </c>
      <c r="UY34">
        <f t="shared" si="346"/>
        <v>4</v>
      </c>
      <c r="UZ34">
        <f t="shared" si="347"/>
        <v>0</v>
      </c>
      <c r="VA34">
        <f t="shared" si="348"/>
        <v>0</v>
      </c>
      <c r="VB34">
        <f t="shared" si="349"/>
        <v>1</v>
      </c>
      <c r="VC34">
        <f t="shared" si="350"/>
        <v>0</v>
      </c>
      <c r="VD34">
        <f t="shared" si="351"/>
        <v>3</v>
      </c>
      <c r="VE34">
        <f t="shared" si="352"/>
        <v>0</v>
      </c>
      <c r="VF34">
        <f t="shared" si="353"/>
        <v>2</v>
      </c>
      <c r="VG34">
        <f t="shared" si="354"/>
        <v>5</v>
      </c>
      <c r="VH34">
        <f t="shared" si="355"/>
        <v>4</v>
      </c>
      <c r="VI34">
        <f t="shared" si="356"/>
        <v>0</v>
      </c>
      <c r="VJ34">
        <f t="shared" si="357"/>
        <v>0</v>
      </c>
      <c r="VK34">
        <f t="shared" si="358"/>
        <v>1</v>
      </c>
      <c r="VL34">
        <f t="shared" si="359"/>
        <v>0</v>
      </c>
      <c r="VM34">
        <f t="shared" si="360"/>
        <v>3</v>
      </c>
      <c r="VN34">
        <f t="shared" si="361"/>
        <v>0</v>
      </c>
      <c r="VO34">
        <f t="shared" si="362"/>
        <v>0</v>
      </c>
      <c r="VP34">
        <f t="shared" si="363"/>
        <v>0</v>
      </c>
      <c r="VQ34">
        <f t="shared" si="364"/>
        <v>0</v>
      </c>
      <c r="VR34">
        <f t="shared" si="365"/>
        <v>0</v>
      </c>
      <c r="VS34">
        <f t="shared" si="366"/>
        <v>0</v>
      </c>
      <c r="VT34">
        <f t="shared" si="367"/>
        <v>0</v>
      </c>
      <c r="VU34">
        <f t="shared" si="368"/>
        <v>0</v>
      </c>
      <c r="VV34">
        <f t="shared" si="369"/>
        <v>0</v>
      </c>
      <c r="VW34">
        <f t="shared" si="370"/>
        <v>0</v>
      </c>
      <c r="VX34">
        <f t="shared" si="371"/>
        <v>0</v>
      </c>
      <c r="VY34">
        <f t="shared" si="372"/>
        <v>0</v>
      </c>
      <c r="VZ34">
        <f t="shared" si="373"/>
        <v>0</v>
      </c>
      <c r="WA34">
        <f t="shared" si="374"/>
        <v>0</v>
      </c>
      <c r="WB34">
        <f t="shared" si="375"/>
        <v>0</v>
      </c>
      <c r="WC34">
        <f t="shared" si="376"/>
        <v>0</v>
      </c>
      <c r="WD34">
        <f t="shared" si="377"/>
        <v>0</v>
      </c>
      <c r="WE34">
        <f t="shared" si="378"/>
        <v>0</v>
      </c>
      <c r="WF34">
        <f t="shared" si="379"/>
        <v>0</v>
      </c>
      <c r="WG34">
        <f t="shared" si="380"/>
        <v>0</v>
      </c>
      <c r="WH34">
        <f t="shared" si="381"/>
        <v>0</v>
      </c>
      <c r="WI34">
        <f t="shared" si="382"/>
        <v>0</v>
      </c>
      <c r="WJ34">
        <f t="shared" si="383"/>
        <v>0</v>
      </c>
      <c r="WK34">
        <f t="shared" si="384"/>
        <v>0</v>
      </c>
      <c r="WL34">
        <f t="shared" si="385"/>
        <v>0</v>
      </c>
      <c r="WM34">
        <f t="shared" si="386"/>
        <v>0</v>
      </c>
      <c r="WN34">
        <f t="shared" si="387"/>
        <v>0</v>
      </c>
      <c r="WO34">
        <f t="shared" si="388"/>
        <v>0</v>
      </c>
      <c r="WP34">
        <f t="shared" si="389"/>
        <v>1</v>
      </c>
      <c r="WQ34">
        <f t="shared" si="390"/>
        <v>0</v>
      </c>
      <c r="WR34">
        <f t="shared" si="391"/>
        <v>0</v>
      </c>
      <c r="WS34">
        <f t="shared" si="392"/>
        <v>0</v>
      </c>
      <c r="WT34">
        <f t="shared" si="393"/>
        <v>0</v>
      </c>
      <c r="WU34">
        <f t="shared" si="394"/>
        <v>0</v>
      </c>
      <c r="WV34">
        <f t="shared" si="395"/>
        <v>0</v>
      </c>
      <c r="WW34">
        <f t="shared" si="396"/>
        <v>0</v>
      </c>
      <c r="WX34">
        <f t="shared" si="397"/>
        <v>0</v>
      </c>
      <c r="WY34">
        <f t="shared" si="398"/>
        <v>0</v>
      </c>
      <c r="WZ34">
        <f t="shared" si="399"/>
        <v>0</v>
      </c>
      <c r="XA34">
        <f t="shared" si="400"/>
        <v>0</v>
      </c>
      <c r="XB34">
        <f t="shared" si="401"/>
        <v>0</v>
      </c>
      <c r="XC34">
        <f t="shared" si="402"/>
        <v>0</v>
      </c>
      <c r="XD34">
        <f t="shared" si="403"/>
        <v>0</v>
      </c>
      <c r="XE34">
        <f t="shared" si="404"/>
        <v>0</v>
      </c>
      <c r="XF34">
        <f t="shared" si="405"/>
        <v>0</v>
      </c>
      <c r="XG34">
        <f t="shared" si="406"/>
        <v>0</v>
      </c>
      <c r="XH34">
        <f t="shared" si="407"/>
        <v>0</v>
      </c>
      <c r="XI34">
        <f t="shared" si="408"/>
        <v>0</v>
      </c>
      <c r="XJ34">
        <f t="shared" si="409"/>
        <v>0</v>
      </c>
      <c r="XK34">
        <f t="shared" si="410"/>
        <v>0</v>
      </c>
      <c r="XL34">
        <f t="shared" si="411"/>
        <v>0</v>
      </c>
      <c r="XM34">
        <f t="shared" si="412"/>
        <v>0</v>
      </c>
      <c r="XN34">
        <f t="shared" si="413"/>
        <v>0</v>
      </c>
      <c r="XO34">
        <f t="shared" si="414"/>
        <v>0</v>
      </c>
      <c r="XP34">
        <f t="shared" si="415"/>
        <v>0</v>
      </c>
      <c r="XQ34">
        <f t="shared" si="416"/>
        <v>0</v>
      </c>
      <c r="XR34">
        <f t="shared" si="417"/>
        <v>0</v>
      </c>
      <c r="XS34">
        <f t="shared" si="418"/>
        <v>0</v>
      </c>
      <c r="XT34">
        <f t="shared" si="419"/>
        <v>0</v>
      </c>
      <c r="XU34">
        <f t="shared" si="420"/>
        <v>0</v>
      </c>
      <c r="XV34">
        <f t="shared" si="421"/>
        <v>0</v>
      </c>
      <c r="XW34">
        <f t="shared" si="422"/>
        <v>0</v>
      </c>
      <c r="XX34">
        <f t="shared" si="423"/>
        <v>0</v>
      </c>
      <c r="XY34">
        <f t="shared" si="424"/>
        <v>0</v>
      </c>
      <c r="XZ34">
        <f t="shared" si="425"/>
        <v>0</v>
      </c>
      <c r="YA34">
        <f t="shared" si="426"/>
        <v>0</v>
      </c>
      <c r="YB34">
        <f t="shared" si="427"/>
        <v>0</v>
      </c>
      <c r="YC34">
        <f t="shared" si="428"/>
        <v>0</v>
      </c>
      <c r="YD34">
        <f t="shared" si="429"/>
        <v>0</v>
      </c>
      <c r="YE34">
        <f t="shared" si="430"/>
        <v>0</v>
      </c>
      <c r="YF34">
        <f t="shared" si="431"/>
        <v>0</v>
      </c>
      <c r="YG34">
        <f t="shared" si="432"/>
        <v>0</v>
      </c>
      <c r="YH34">
        <f t="shared" si="433"/>
        <v>0</v>
      </c>
      <c r="YI34">
        <f t="shared" si="434"/>
        <v>0</v>
      </c>
      <c r="YJ34">
        <f t="shared" si="435"/>
        <v>0</v>
      </c>
      <c r="YK34">
        <f t="shared" si="436"/>
        <v>0</v>
      </c>
      <c r="YL34">
        <f t="shared" si="437"/>
        <v>0</v>
      </c>
      <c r="YM34">
        <f t="shared" si="438"/>
        <v>0</v>
      </c>
      <c r="YN34">
        <f t="shared" si="439"/>
        <v>0</v>
      </c>
      <c r="YO34">
        <f t="shared" si="440"/>
        <v>0</v>
      </c>
      <c r="YP34">
        <f t="shared" si="441"/>
        <v>0</v>
      </c>
      <c r="YQ34">
        <f t="shared" si="442"/>
        <v>0</v>
      </c>
      <c r="YR34">
        <f t="shared" si="443"/>
        <v>0</v>
      </c>
      <c r="YS34">
        <f t="shared" si="444"/>
        <v>0</v>
      </c>
      <c r="YT34">
        <f t="shared" si="445"/>
        <v>0</v>
      </c>
      <c r="YU34">
        <f t="shared" si="446"/>
        <v>0</v>
      </c>
      <c r="YV34">
        <f t="shared" si="447"/>
        <v>0</v>
      </c>
      <c r="YW34">
        <f t="shared" si="448"/>
        <v>0</v>
      </c>
      <c r="YX34" t="str">
        <f t="shared" si="449"/>
        <v>Locally grown food</v>
      </c>
      <c r="YY34">
        <f t="shared" si="450"/>
        <v>0</v>
      </c>
      <c r="YZ34">
        <f t="shared" si="451"/>
        <v>0</v>
      </c>
      <c r="ZA34">
        <f t="shared" si="452"/>
        <v>0</v>
      </c>
      <c r="ZB34">
        <f t="shared" si="453"/>
        <v>0</v>
      </c>
      <c r="ZC34">
        <f t="shared" si="454"/>
        <v>0</v>
      </c>
      <c r="ZD34">
        <f t="shared" si="455"/>
        <v>0</v>
      </c>
      <c r="ZE34">
        <f t="shared" si="456"/>
        <v>0</v>
      </c>
      <c r="ZF34">
        <f t="shared" si="457"/>
        <v>0</v>
      </c>
      <c r="ZG34">
        <f t="shared" si="458"/>
        <v>0</v>
      </c>
      <c r="ZH34">
        <f t="shared" si="459"/>
        <v>0</v>
      </c>
      <c r="ZI34">
        <f t="shared" si="460"/>
        <v>0</v>
      </c>
      <c r="ZJ34">
        <f t="shared" si="461"/>
        <v>0</v>
      </c>
      <c r="ZK34">
        <f t="shared" si="462"/>
        <v>0</v>
      </c>
      <c r="ZL34">
        <f t="shared" si="463"/>
        <v>0</v>
      </c>
      <c r="ZM34">
        <f t="shared" si="464"/>
        <v>0</v>
      </c>
      <c r="ZN34">
        <f t="shared" si="465"/>
        <v>0</v>
      </c>
      <c r="ZO34">
        <f t="shared" si="466"/>
        <v>0</v>
      </c>
      <c r="ZP34">
        <f t="shared" si="467"/>
        <v>0</v>
      </c>
      <c r="ZQ34">
        <f t="shared" si="468"/>
        <v>0</v>
      </c>
      <c r="ZR34">
        <f t="shared" si="469"/>
        <v>0</v>
      </c>
      <c r="ZS34">
        <f t="shared" si="470"/>
        <v>0</v>
      </c>
      <c r="ZT34">
        <f t="shared" si="471"/>
        <v>0</v>
      </c>
      <c r="ZU34">
        <f t="shared" si="472"/>
        <v>0</v>
      </c>
      <c r="ZV34">
        <f t="shared" si="473"/>
        <v>0</v>
      </c>
      <c r="ZW34">
        <f t="shared" si="474"/>
        <v>0</v>
      </c>
      <c r="ZX34">
        <f t="shared" si="475"/>
        <v>0</v>
      </c>
      <c r="ZY34">
        <f t="shared" si="476"/>
        <v>0</v>
      </c>
      <c r="ZZ34">
        <f t="shared" si="477"/>
        <v>0</v>
      </c>
      <c r="AAA34">
        <f t="shared" si="478"/>
        <v>0</v>
      </c>
      <c r="AAB34">
        <f t="shared" si="479"/>
        <v>0</v>
      </c>
      <c r="AAC34">
        <f t="shared" si="480"/>
        <v>0</v>
      </c>
      <c r="AAD34">
        <f t="shared" si="481"/>
        <v>0</v>
      </c>
      <c r="AAE34" t="str">
        <f t="shared" ca="1" si="482"/>
        <v>Inc_grant_public</v>
      </c>
      <c r="AAF34" t="str">
        <f t="shared" ca="1" si="483"/>
        <v>Act_serv</v>
      </c>
      <c r="AAG34" t="str">
        <f t="shared" ca="1" si="484"/>
        <v>TIss_local</v>
      </c>
      <c r="AAH34" t="str">
        <f t="shared" ca="1" si="485"/>
        <v>Ben_cons</v>
      </c>
      <c r="AAI34" t="str">
        <f t="shared" ca="1" si="486"/>
        <v>Infl_large_biz</v>
      </c>
      <c r="AAJ34" t="str">
        <f t="shared" ca="1" si="487"/>
        <v>Comms_small_biz</v>
      </c>
      <c r="AAK34">
        <f t="shared" si="489"/>
        <v>28</v>
      </c>
    </row>
    <row r="35" spans="1:713" x14ac:dyDescent="0.35">
      <c r="B35">
        <v>257</v>
      </c>
      <c r="C35" s="8">
        <v>40595.435844907406</v>
      </c>
      <c r="D35" t="s">
        <v>232</v>
      </c>
      <c r="E35" t="s">
        <v>2719</v>
      </c>
      <c r="F35">
        <v>7</v>
      </c>
      <c r="G35" t="s">
        <v>231</v>
      </c>
      <c r="H35">
        <v>162467</v>
      </c>
      <c r="I35" s="9">
        <v>40268</v>
      </c>
      <c r="J35">
        <v>100</v>
      </c>
      <c r="K35">
        <v>2.5</v>
      </c>
      <c r="L35">
        <v>2.5</v>
      </c>
      <c r="M35">
        <v>1</v>
      </c>
      <c r="N35">
        <v>1</v>
      </c>
      <c r="O35">
        <v>56</v>
      </c>
      <c r="P35">
        <v>0</v>
      </c>
      <c r="Q35">
        <v>6</v>
      </c>
      <c r="R35">
        <v>1</v>
      </c>
      <c r="S35">
        <v>2</v>
      </c>
      <c r="T35">
        <v>0</v>
      </c>
      <c r="U35">
        <v>35</v>
      </c>
      <c r="V35">
        <v>0</v>
      </c>
      <c r="W35">
        <v>0</v>
      </c>
      <c r="Y35">
        <v>7.2499999999999995E-2</v>
      </c>
      <c r="Z35" s="10">
        <v>0</v>
      </c>
      <c r="AA35" s="10">
        <v>0</v>
      </c>
      <c r="AB35" s="10">
        <v>0.3</v>
      </c>
      <c r="AC35" s="10">
        <v>0</v>
      </c>
      <c r="AD35" s="10">
        <v>0.05</v>
      </c>
      <c r="AE35" s="10">
        <v>0.3</v>
      </c>
      <c r="AF35" s="10">
        <v>0.3</v>
      </c>
      <c r="AG35" s="10">
        <v>0.05</v>
      </c>
      <c r="AH35" s="10">
        <v>0</v>
      </c>
      <c r="AI35" t="s">
        <v>381</v>
      </c>
      <c r="AJ35" t="s">
        <v>264</v>
      </c>
      <c r="AT35" t="s">
        <v>266</v>
      </c>
      <c r="BE35" t="s">
        <v>254</v>
      </c>
      <c r="BM35" t="s">
        <v>270</v>
      </c>
      <c r="BY35" t="s">
        <v>272</v>
      </c>
      <c r="CI35" t="s">
        <v>276</v>
      </c>
      <c r="CJ35" t="s">
        <v>255</v>
      </c>
      <c r="CQ35" t="s">
        <v>1687</v>
      </c>
      <c r="CR35" s="10">
        <v>0.05</v>
      </c>
      <c r="CS35">
        <v>0</v>
      </c>
      <c r="CT35">
        <v>0</v>
      </c>
      <c r="CU35" s="10">
        <v>0</v>
      </c>
      <c r="CV35">
        <v>0</v>
      </c>
      <c r="CW35" s="10">
        <v>0</v>
      </c>
      <c r="CX35" s="10">
        <v>0.2</v>
      </c>
      <c r="CY35" s="10">
        <v>0</v>
      </c>
      <c r="CZ35" s="10">
        <v>0</v>
      </c>
      <c r="DA35" s="10">
        <v>0</v>
      </c>
      <c r="DB35" s="10">
        <v>0</v>
      </c>
      <c r="DC35" s="10">
        <v>0</v>
      </c>
      <c r="DD35" s="10">
        <v>0.2</v>
      </c>
      <c r="DE35" s="10">
        <v>0</v>
      </c>
      <c r="DF35" s="10">
        <v>0</v>
      </c>
      <c r="DG35" s="10">
        <v>0</v>
      </c>
      <c r="DH35" s="10">
        <v>0</v>
      </c>
      <c r="DI35" s="10">
        <v>0</v>
      </c>
      <c r="DJ35" s="10">
        <v>0.2</v>
      </c>
      <c r="DK35" s="10">
        <v>0</v>
      </c>
      <c r="DL35" s="10">
        <v>0</v>
      </c>
      <c r="DM35" s="10">
        <v>0</v>
      </c>
      <c r="DN35" s="10">
        <v>0</v>
      </c>
      <c r="DO35" s="10">
        <v>0</v>
      </c>
      <c r="DP35" s="10">
        <v>0</v>
      </c>
      <c r="DQ35" s="10">
        <v>0</v>
      </c>
      <c r="DR35" s="10">
        <v>0</v>
      </c>
      <c r="DS35" s="10">
        <v>0</v>
      </c>
      <c r="DT35" s="10">
        <v>0</v>
      </c>
      <c r="DU35" s="10">
        <v>0</v>
      </c>
      <c r="DV35" s="10">
        <v>0</v>
      </c>
      <c r="DW35" s="10">
        <v>0</v>
      </c>
      <c r="DX35" s="10">
        <v>0</v>
      </c>
      <c r="DY35" s="10">
        <v>0</v>
      </c>
      <c r="DZ35" s="10">
        <v>0</v>
      </c>
      <c r="EA35" s="10">
        <v>0</v>
      </c>
      <c r="EB35" s="10">
        <v>0</v>
      </c>
      <c r="EC35" s="10">
        <v>0</v>
      </c>
      <c r="ED35" s="10">
        <v>0</v>
      </c>
      <c r="EE35" s="10">
        <v>0</v>
      </c>
      <c r="EF35" s="10">
        <v>0.05</v>
      </c>
      <c r="EG35" s="10">
        <v>0</v>
      </c>
      <c r="EH35" s="10">
        <v>0</v>
      </c>
      <c r="EI35" s="10">
        <v>0</v>
      </c>
      <c r="EJ35" s="10">
        <v>0</v>
      </c>
      <c r="EK35" s="10">
        <v>0</v>
      </c>
      <c r="EL35" s="10">
        <v>0</v>
      </c>
      <c r="EM35" s="10">
        <v>0</v>
      </c>
      <c r="EN35" s="10">
        <v>0</v>
      </c>
      <c r="EO35" s="10">
        <v>0</v>
      </c>
      <c r="EP35" s="10">
        <v>0.2</v>
      </c>
      <c r="EQ35" s="10">
        <v>0</v>
      </c>
      <c r="ER35" s="10">
        <v>0</v>
      </c>
      <c r="ES35" s="10">
        <v>0</v>
      </c>
      <c r="ET35" s="10">
        <v>0.05</v>
      </c>
      <c r="EU35" s="10">
        <v>0.05</v>
      </c>
      <c r="EV35" s="10">
        <v>0</v>
      </c>
      <c r="EW35" s="10">
        <v>0</v>
      </c>
      <c r="EX35" s="10">
        <v>0</v>
      </c>
      <c r="EY35" s="10">
        <v>0</v>
      </c>
      <c r="EZ35" t="s">
        <v>1688</v>
      </c>
      <c r="FA35" t="s">
        <v>1689</v>
      </c>
      <c r="FB35" t="s">
        <v>227</v>
      </c>
      <c r="FC35" t="s">
        <v>228</v>
      </c>
      <c r="FD35" t="s">
        <v>227</v>
      </c>
      <c r="FE35" t="s">
        <v>228</v>
      </c>
      <c r="FF35" t="s">
        <v>227</v>
      </c>
      <c r="FG35">
        <v>3</v>
      </c>
      <c r="FH35">
        <v>0</v>
      </c>
      <c r="FI35">
        <v>1</v>
      </c>
      <c r="FJ35">
        <v>4</v>
      </c>
      <c r="FK35">
        <v>2</v>
      </c>
      <c r="FL35">
        <v>5</v>
      </c>
      <c r="FM35">
        <v>0</v>
      </c>
      <c r="FN35">
        <v>0</v>
      </c>
      <c r="FO35">
        <v>0</v>
      </c>
      <c r="FP35">
        <v>1</v>
      </c>
      <c r="FQ35">
        <v>2</v>
      </c>
      <c r="FR35">
        <v>3</v>
      </c>
      <c r="FS35">
        <v>0</v>
      </c>
      <c r="FT35">
        <v>4</v>
      </c>
      <c r="FU35">
        <v>0</v>
      </c>
      <c r="FV35">
        <v>0</v>
      </c>
      <c r="FW35">
        <v>5</v>
      </c>
      <c r="FX35">
        <v>0</v>
      </c>
      <c r="FY35">
        <v>1</v>
      </c>
      <c r="FZ35">
        <v>2</v>
      </c>
      <c r="GA35">
        <v>5</v>
      </c>
      <c r="GB35">
        <v>0</v>
      </c>
      <c r="GC35">
        <v>0</v>
      </c>
      <c r="GD35">
        <v>0</v>
      </c>
      <c r="GE35">
        <v>0</v>
      </c>
      <c r="GF35">
        <v>3</v>
      </c>
      <c r="GG35">
        <v>4</v>
      </c>
      <c r="GH35" t="s">
        <v>1690</v>
      </c>
      <c r="GI35" t="s">
        <v>1691</v>
      </c>
      <c r="GJ35" t="s">
        <v>1692</v>
      </c>
      <c r="GK35" t="s">
        <v>1693</v>
      </c>
      <c r="GL35" t="s">
        <v>1694</v>
      </c>
      <c r="GM35" t="s">
        <v>1695</v>
      </c>
      <c r="GN35" t="s">
        <v>1696</v>
      </c>
      <c r="GO35" t="s">
        <v>1697</v>
      </c>
      <c r="GP35" t="s">
        <v>1698</v>
      </c>
      <c r="GQ35" t="s">
        <v>1699</v>
      </c>
      <c r="GT35" t="s">
        <v>260</v>
      </c>
      <c r="HI35" t="s">
        <v>261</v>
      </c>
      <c r="HQ35">
        <f t="shared" si="0"/>
        <v>162467</v>
      </c>
      <c r="HR35" t="str">
        <f t="shared" si="1"/>
        <v>D</v>
      </c>
      <c r="HS35">
        <f t="shared" si="2"/>
        <v>3.5</v>
      </c>
      <c r="HT35">
        <f t="shared" si="3"/>
        <v>90981.52</v>
      </c>
      <c r="HU35">
        <f t="shared" si="4"/>
        <v>0</v>
      </c>
      <c r="HV35">
        <f t="shared" si="5"/>
        <v>9748.02</v>
      </c>
      <c r="HW35">
        <f t="shared" si="6"/>
        <v>1624.67</v>
      </c>
      <c r="HX35">
        <f t="shared" si="7"/>
        <v>3249.34</v>
      </c>
      <c r="HY35">
        <f t="shared" si="8"/>
        <v>0</v>
      </c>
      <c r="HZ35">
        <f t="shared" si="9"/>
        <v>56863.45</v>
      </c>
      <c r="IA35">
        <f t="shared" si="10"/>
        <v>0</v>
      </c>
      <c r="IB35">
        <f t="shared" si="11"/>
        <v>0</v>
      </c>
      <c r="IC35">
        <f t="shared" si="12"/>
        <v>0</v>
      </c>
      <c r="ID35">
        <f t="shared" si="13"/>
        <v>0</v>
      </c>
      <c r="IE35">
        <f t="shared" si="14"/>
        <v>1.05</v>
      </c>
      <c r="IF35">
        <f t="shared" si="15"/>
        <v>0</v>
      </c>
      <c r="IG35">
        <f t="shared" si="16"/>
        <v>0.17500000000000002</v>
      </c>
      <c r="IH35">
        <f t="shared" si="17"/>
        <v>1.05</v>
      </c>
      <c r="II35">
        <f t="shared" si="18"/>
        <v>1.05</v>
      </c>
      <c r="IJ35">
        <f t="shared" si="19"/>
        <v>0.17500000000000002</v>
      </c>
      <c r="IK35">
        <f t="shared" si="20"/>
        <v>0</v>
      </c>
      <c r="IL35">
        <f t="shared" si="21"/>
        <v>0</v>
      </c>
      <c r="IM35">
        <f t="shared" si="22"/>
        <v>0</v>
      </c>
      <c r="IN35">
        <f t="shared" si="23"/>
        <v>0.75</v>
      </c>
      <c r="IO35">
        <f t="shared" si="24"/>
        <v>0</v>
      </c>
      <c r="IP35">
        <f t="shared" si="25"/>
        <v>0.125</v>
      </c>
      <c r="IQ35">
        <f t="shared" si="26"/>
        <v>0.75</v>
      </c>
      <c r="IR35">
        <f t="shared" si="27"/>
        <v>0.75</v>
      </c>
      <c r="IS35">
        <f t="shared" si="28"/>
        <v>0.125</v>
      </c>
      <c r="IT35">
        <f t="shared" si="29"/>
        <v>0</v>
      </c>
      <c r="IU35">
        <f t="shared" si="30"/>
        <v>0</v>
      </c>
      <c r="IV35">
        <f t="shared" si="31"/>
        <v>0</v>
      </c>
      <c r="IW35">
        <f t="shared" si="32"/>
        <v>0.3</v>
      </c>
      <c r="IX35">
        <f t="shared" si="33"/>
        <v>0</v>
      </c>
      <c r="IY35">
        <f t="shared" si="34"/>
        <v>0.05</v>
      </c>
      <c r="IZ35">
        <f t="shared" si="35"/>
        <v>0.3</v>
      </c>
      <c r="JA35">
        <f t="shared" si="36"/>
        <v>0.3</v>
      </c>
      <c r="JB35">
        <f t="shared" si="37"/>
        <v>0.05</v>
      </c>
      <c r="JC35">
        <f t="shared" si="38"/>
        <v>0</v>
      </c>
      <c r="JD35">
        <f t="shared" si="39"/>
        <v>0</v>
      </c>
      <c r="JE35">
        <f t="shared" si="40"/>
        <v>0</v>
      </c>
      <c r="JF35">
        <f t="shared" si="41"/>
        <v>48740.1</v>
      </c>
      <c r="JG35">
        <f t="shared" si="42"/>
        <v>0</v>
      </c>
      <c r="JH35">
        <f t="shared" si="43"/>
        <v>8123.35</v>
      </c>
      <c r="JI35">
        <f t="shared" si="44"/>
        <v>48740.1</v>
      </c>
      <c r="JJ35">
        <f t="shared" si="45"/>
        <v>48740.1</v>
      </c>
      <c r="JK35">
        <f t="shared" si="46"/>
        <v>8123.35</v>
      </c>
      <c r="JL35">
        <f t="shared" si="47"/>
        <v>0</v>
      </c>
      <c r="JM35">
        <f t="shared" si="48"/>
        <v>0.17500000000000002</v>
      </c>
      <c r="JN35">
        <f t="shared" si="49"/>
        <v>0</v>
      </c>
      <c r="JO35">
        <f t="shared" si="50"/>
        <v>0</v>
      </c>
      <c r="JP35">
        <f t="shared" si="51"/>
        <v>0</v>
      </c>
      <c r="JQ35">
        <f t="shared" si="52"/>
        <v>0</v>
      </c>
      <c r="JR35">
        <f t="shared" si="53"/>
        <v>0</v>
      </c>
      <c r="JS35">
        <f t="shared" si="54"/>
        <v>0.70000000000000007</v>
      </c>
      <c r="JT35">
        <f t="shared" si="55"/>
        <v>0</v>
      </c>
      <c r="JU35">
        <f t="shared" si="56"/>
        <v>0</v>
      </c>
      <c r="JV35">
        <f t="shared" si="57"/>
        <v>0</v>
      </c>
      <c r="JW35">
        <f t="shared" si="58"/>
        <v>0</v>
      </c>
      <c r="JX35">
        <f t="shared" si="59"/>
        <v>0</v>
      </c>
      <c r="JY35">
        <f t="shared" si="60"/>
        <v>0.70000000000000007</v>
      </c>
      <c r="JZ35">
        <f t="shared" si="61"/>
        <v>0</v>
      </c>
      <c r="KA35">
        <f t="shared" si="62"/>
        <v>0</v>
      </c>
      <c r="KB35">
        <f t="shared" si="63"/>
        <v>0</v>
      </c>
      <c r="KC35">
        <f t="shared" si="64"/>
        <v>0</v>
      </c>
      <c r="KD35">
        <f t="shared" si="65"/>
        <v>0</v>
      </c>
      <c r="KE35">
        <f t="shared" si="66"/>
        <v>0.70000000000000007</v>
      </c>
      <c r="KF35">
        <f t="shared" si="67"/>
        <v>0</v>
      </c>
      <c r="KG35">
        <f t="shared" si="68"/>
        <v>0</v>
      </c>
      <c r="KH35">
        <f t="shared" si="69"/>
        <v>0</v>
      </c>
      <c r="KI35">
        <f t="shared" si="70"/>
        <v>0</v>
      </c>
      <c r="KJ35">
        <f t="shared" si="71"/>
        <v>0</v>
      </c>
      <c r="KK35">
        <f t="shared" si="72"/>
        <v>0</v>
      </c>
      <c r="KL35">
        <f t="shared" si="73"/>
        <v>0</v>
      </c>
      <c r="KM35">
        <f t="shared" si="74"/>
        <v>0</v>
      </c>
      <c r="KN35">
        <f t="shared" si="75"/>
        <v>0</v>
      </c>
      <c r="KO35">
        <f t="shared" si="76"/>
        <v>0</v>
      </c>
      <c r="KP35">
        <f t="shared" si="77"/>
        <v>0</v>
      </c>
      <c r="KQ35">
        <f t="shared" si="78"/>
        <v>0</v>
      </c>
      <c r="KR35">
        <f t="shared" si="79"/>
        <v>0</v>
      </c>
      <c r="KS35">
        <f t="shared" si="80"/>
        <v>0</v>
      </c>
      <c r="KT35">
        <f t="shared" si="81"/>
        <v>0</v>
      </c>
      <c r="KU35">
        <f t="shared" si="82"/>
        <v>0</v>
      </c>
      <c r="KV35">
        <f t="shared" si="83"/>
        <v>0</v>
      </c>
      <c r="KW35">
        <f t="shared" si="84"/>
        <v>0</v>
      </c>
      <c r="KX35">
        <f t="shared" si="85"/>
        <v>0</v>
      </c>
      <c r="KY35">
        <f t="shared" si="86"/>
        <v>0</v>
      </c>
      <c r="KZ35">
        <f t="shared" si="87"/>
        <v>0</v>
      </c>
      <c r="LA35">
        <f t="shared" si="88"/>
        <v>0.17500000000000002</v>
      </c>
      <c r="LB35">
        <f t="shared" si="89"/>
        <v>0</v>
      </c>
      <c r="LC35">
        <f t="shared" si="90"/>
        <v>0</v>
      </c>
      <c r="LD35">
        <f t="shared" si="91"/>
        <v>0</v>
      </c>
      <c r="LE35">
        <f t="shared" si="92"/>
        <v>0</v>
      </c>
      <c r="LF35">
        <f t="shared" si="93"/>
        <v>0</v>
      </c>
      <c r="LG35">
        <f t="shared" si="94"/>
        <v>0</v>
      </c>
      <c r="LH35">
        <f t="shared" si="95"/>
        <v>0</v>
      </c>
      <c r="LI35">
        <f t="shared" si="96"/>
        <v>0</v>
      </c>
      <c r="LJ35">
        <f t="shared" si="97"/>
        <v>0</v>
      </c>
      <c r="LK35">
        <f t="shared" si="98"/>
        <v>0.70000000000000007</v>
      </c>
      <c r="LL35">
        <f t="shared" si="99"/>
        <v>0</v>
      </c>
      <c r="LM35">
        <f t="shared" si="100"/>
        <v>0</v>
      </c>
      <c r="LN35">
        <f t="shared" si="101"/>
        <v>0</v>
      </c>
      <c r="LO35">
        <f t="shared" si="102"/>
        <v>0.17500000000000002</v>
      </c>
      <c r="LP35">
        <f t="shared" si="103"/>
        <v>0.17500000000000002</v>
      </c>
      <c r="LQ35">
        <f t="shared" si="104"/>
        <v>0</v>
      </c>
      <c r="LR35">
        <f t="shared" si="105"/>
        <v>0</v>
      </c>
      <c r="LS35">
        <f t="shared" si="106"/>
        <v>0</v>
      </c>
      <c r="LT35">
        <f t="shared" si="107"/>
        <v>0</v>
      </c>
      <c r="LU35">
        <f t="shared" si="108"/>
        <v>0.125</v>
      </c>
      <c r="LV35">
        <f t="shared" si="109"/>
        <v>0</v>
      </c>
      <c r="LW35">
        <f t="shared" si="110"/>
        <v>0</v>
      </c>
      <c r="LX35">
        <f t="shared" si="111"/>
        <v>0</v>
      </c>
      <c r="LY35">
        <f t="shared" si="112"/>
        <v>0</v>
      </c>
      <c r="LZ35">
        <f t="shared" si="113"/>
        <v>0</v>
      </c>
      <c r="MA35">
        <f t="shared" si="114"/>
        <v>0.5</v>
      </c>
      <c r="MB35">
        <f t="shared" si="115"/>
        <v>0</v>
      </c>
      <c r="MC35">
        <f t="shared" si="116"/>
        <v>0</v>
      </c>
      <c r="MD35">
        <f t="shared" si="117"/>
        <v>0</v>
      </c>
      <c r="ME35">
        <f t="shared" si="118"/>
        <v>0</v>
      </c>
      <c r="MF35">
        <f t="shared" si="119"/>
        <v>0</v>
      </c>
      <c r="MG35">
        <f t="shared" si="120"/>
        <v>0.5</v>
      </c>
      <c r="MH35">
        <f t="shared" si="121"/>
        <v>0</v>
      </c>
      <c r="MI35">
        <f t="shared" si="122"/>
        <v>0</v>
      </c>
      <c r="MJ35">
        <f t="shared" si="123"/>
        <v>0</v>
      </c>
      <c r="MK35">
        <f t="shared" si="124"/>
        <v>0</v>
      </c>
      <c r="ML35">
        <f t="shared" si="125"/>
        <v>0</v>
      </c>
      <c r="MM35">
        <f t="shared" si="126"/>
        <v>0.5</v>
      </c>
      <c r="MN35">
        <f t="shared" si="127"/>
        <v>0</v>
      </c>
      <c r="MO35">
        <f t="shared" si="128"/>
        <v>0</v>
      </c>
      <c r="MP35">
        <f t="shared" si="129"/>
        <v>0</v>
      </c>
      <c r="MQ35">
        <f t="shared" si="130"/>
        <v>0</v>
      </c>
      <c r="MR35">
        <f t="shared" si="131"/>
        <v>0</v>
      </c>
      <c r="MS35">
        <f t="shared" si="132"/>
        <v>0</v>
      </c>
      <c r="MT35">
        <f t="shared" si="133"/>
        <v>0</v>
      </c>
      <c r="MU35">
        <f t="shared" si="134"/>
        <v>0</v>
      </c>
      <c r="MV35">
        <f t="shared" si="135"/>
        <v>0</v>
      </c>
      <c r="MW35">
        <f t="shared" si="136"/>
        <v>0</v>
      </c>
      <c r="MX35">
        <f t="shared" si="137"/>
        <v>0</v>
      </c>
      <c r="MY35">
        <f t="shared" si="138"/>
        <v>0</v>
      </c>
      <c r="MZ35">
        <f t="shared" si="139"/>
        <v>0</v>
      </c>
      <c r="NA35">
        <f t="shared" si="140"/>
        <v>0</v>
      </c>
      <c r="NB35">
        <f t="shared" si="141"/>
        <v>0</v>
      </c>
      <c r="NC35">
        <f t="shared" si="142"/>
        <v>0</v>
      </c>
      <c r="ND35">
        <f t="shared" si="143"/>
        <v>0</v>
      </c>
      <c r="NE35">
        <f t="shared" si="144"/>
        <v>0</v>
      </c>
      <c r="NF35">
        <f t="shared" si="145"/>
        <v>0</v>
      </c>
      <c r="NG35">
        <f t="shared" si="146"/>
        <v>0</v>
      </c>
      <c r="NH35">
        <f t="shared" si="147"/>
        <v>0</v>
      </c>
      <c r="NI35">
        <f t="shared" si="148"/>
        <v>0.125</v>
      </c>
      <c r="NJ35">
        <f t="shared" si="149"/>
        <v>0</v>
      </c>
      <c r="NK35">
        <f t="shared" si="150"/>
        <v>0</v>
      </c>
      <c r="NL35">
        <f t="shared" si="151"/>
        <v>0</v>
      </c>
      <c r="NM35">
        <f t="shared" si="152"/>
        <v>0</v>
      </c>
      <c r="NN35">
        <f t="shared" si="153"/>
        <v>0</v>
      </c>
      <c r="NO35">
        <f t="shared" si="154"/>
        <v>0</v>
      </c>
      <c r="NP35">
        <f t="shared" si="155"/>
        <v>0</v>
      </c>
      <c r="NQ35">
        <f t="shared" si="156"/>
        <v>0</v>
      </c>
      <c r="NR35">
        <f t="shared" si="157"/>
        <v>0</v>
      </c>
      <c r="NS35">
        <f t="shared" si="158"/>
        <v>0.5</v>
      </c>
      <c r="NT35">
        <f t="shared" si="159"/>
        <v>0</v>
      </c>
      <c r="NU35">
        <f t="shared" si="160"/>
        <v>0</v>
      </c>
      <c r="NV35">
        <f t="shared" si="161"/>
        <v>0</v>
      </c>
      <c r="NW35">
        <f t="shared" si="162"/>
        <v>0.125</v>
      </c>
      <c r="NX35">
        <f t="shared" si="163"/>
        <v>0.125</v>
      </c>
      <c r="NY35">
        <f t="shared" si="164"/>
        <v>0</v>
      </c>
      <c r="NZ35">
        <f t="shared" si="165"/>
        <v>0</v>
      </c>
      <c r="OA35">
        <f t="shared" si="166"/>
        <v>0</v>
      </c>
      <c r="OB35">
        <f t="shared" si="167"/>
        <v>0</v>
      </c>
      <c r="OC35">
        <f t="shared" si="168"/>
        <v>0.05</v>
      </c>
      <c r="OD35">
        <f t="shared" si="169"/>
        <v>0</v>
      </c>
      <c r="OE35">
        <f t="shared" si="170"/>
        <v>0</v>
      </c>
      <c r="OF35">
        <f t="shared" si="171"/>
        <v>0</v>
      </c>
      <c r="OG35">
        <f t="shared" si="172"/>
        <v>0</v>
      </c>
      <c r="OH35">
        <f t="shared" si="173"/>
        <v>0</v>
      </c>
      <c r="OI35">
        <f t="shared" si="174"/>
        <v>0.2</v>
      </c>
      <c r="OJ35">
        <f t="shared" si="175"/>
        <v>0</v>
      </c>
      <c r="OK35">
        <f t="shared" si="176"/>
        <v>0</v>
      </c>
      <c r="OL35">
        <f t="shared" si="177"/>
        <v>0</v>
      </c>
      <c r="OM35">
        <f t="shared" si="178"/>
        <v>0</v>
      </c>
      <c r="ON35">
        <f t="shared" si="179"/>
        <v>0</v>
      </c>
      <c r="OO35">
        <f t="shared" si="180"/>
        <v>0.2</v>
      </c>
      <c r="OP35">
        <f t="shared" si="181"/>
        <v>0</v>
      </c>
      <c r="OQ35">
        <f t="shared" si="182"/>
        <v>0</v>
      </c>
      <c r="OR35">
        <f t="shared" si="183"/>
        <v>0</v>
      </c>
      <c r="OS35">
        <f t="shared" si="184"/>
        <v>0</v>
      </c>
      <c r="OT35">
        <f t="shared" si="185"/>
        <v>0</v>
      </c>
      <c r="OU35">
        <f t="shared" si="186"/>
        <v>0.2</v>
      </c>
      <c r="OV35">
        <f t="shared" si="187"/>
        <v>0</v>
      </c>
      <c r="OW35">
        <f t="shared" si="188"/>
        <v>0</v>
      </c>
      <c r="OX35">
        <f t="shared" si="189"/>
        <v>0</v>
      </c>
      <c r="OY35">
        <f t="shared" si="190"/>
        <v>0</v>
      </c>
      <c r="OZ35">
        <f t="shared" si="191"/>
        <v>0</v>
      </c>
      <c r="PA35">
        <f t="shared" si="192"/>
        <v>0</v>
      </c>
      <c r="PB35">
        <f t="shared" si="193"/>
        <v>0</v>
      </c>
      <c r="PC35">
        <f t="shared" si="194"/>
        <v>0</v>
      </c>
      <c r="PD35">
        <f t="shared" si="195"/>
        <v>0</v>
      </c>
      <c r="PE35">
        <f t="shared" si="196"/>
        <v>0</v>
      </c>
      <c r="PF35">
        <f t="shared" si="197"/>
        <v>0</v>
      </c>
      <c r="PG35">
        <f t="shared" si="198"/>
        <v>0</v>
      </c>
      <c r="PH35">
        <f t="shared" si="199"/>
        <v>0</v>
      </c>
      <c r="PI35">
        <f t="shared" si="200"/>
        <v>0</v>
      </c>
      <c r="PJ35">
        <f t="shared" si="201"/>
        <v>0</v>
      </c>
      <c r="PK35">
        <f t="shared" si="202"/>
        <v>0</v>
      </c>
      <c r="PL35">
        <f t="shared" si="203"/>
        <v>0</v>
      </c>
      <c r="PM35">
        <f t="shared" si="204"/>
        <v>0</v>
      </c>
      <c r="PN35">
        <f t="shared" si="205"/>
        <v>0</v>
      </c>
      <c r="PO35">
        <f t="shared" si="206"/>
        <v>0</v>
      </c>
      <c r="PP35">
        <f t="shared" si="207"/>
        <v>0</v>
      </c>
      <c r="PQ35">
        <f t="shared" si="208"/>
        <v>0.05</v>
      </c>
      <c r="PR35">
        <f t="shared" si="209"/>
        <v>0</v>
      </c>
      <c r="PS35">
        <f t="shared" si="210"/>
        <v>0</v>
      </c>
      <c r="PT35">
        <f t="shared" si="211"/>
        <v>0</v>
      </c>
      <c r="PU35">
        <f t="shared" si="212"/>
        <v>0</v>
      </c>
      <c r="PV35">
        <f t="shared" si="213"/>
        <v>0</v>
      </c>
      <c r="PW35">
        <f t="shared" si="214"/>
        <v>0</v>
      </c>
      <c r="PX35">
        <f t="shared" si="215"/>
        <v>0</v>
      </c>
      <c r="PY35">
        <f t="shared" si="216"/>
        <v>0</v>
      </c>
      <c r="PZ35">
        <f t="shared" si="217"/>
        <v>0</v>
      </c>
      <c r="QA35">
        <f t="shared" si="218"/>
        <v>0.2</v>
      </c>
      <c r="QB35">
        <f t="shared" si="219"/>
        <v>0</v>
      </c>
      <c r="QC35">
        <f t="shared" si="220"/>
        <v>0</v>
      </c>
      <c r="QD35">
        <f t="shared" si="221"/>
        <v>0</v>
      </c>
      <c r="QE35">
        <f t="shared" si="222"/>
        <v>0.05</v>
      </c>
      <c r="QF35">
        <f t="shared" si="223"/>
        <v>0.05</v>
      </c>
      <c r="QG35">
        <f t="shared" si="224"/>
        <v>0</v>
      </c>
      <c r="QH35">
        <f t="shared" si="225"/>
        <v>0</v>
      </c>
      <c r="QI35">
        <f t="shared" si="226"/>
        <v>0</v>
      </c>
      <c r="QJ35">
        <f t="shared" si="227"/>
        <v>0</v>
      </c>
      <c r="QK35">
        <f t="shared" si="228"/>
        <v>8123.35</v>
      </c>
      <c r="QL35">
        <f t="shared" si="229"/>
        <v>0</v>
      </c>
      <c r="QM35">
        <f t="shared" si="230"/>
        <v>0</v>
      </c>
      <c r="QN35">
        <f t="shared" si="231"/>
        <v>0</v>
      </c>
      <c r="QO35">
        <f t="shared" si="232"/>
        <v>0</v>
      </c>
      <c r="QP35">
        <f t="shared" si="233"/>
        <v>0</v>
      </c>
      <c r="QQ35">
        <f t="shared" si="234"/>
        <v>32493.4</v>
      </c>
      <c r="QR35">
        <f t="shared" si="235"/>
        <v>0</v>
      </c>
      <c r="QS35">
        <f t="shared" si="236"/>
        <v>0</v>
      </c>
      <c r="QT35">
        <f t="shared" si="237"/>
        <v>0</v>
      </c>
      <c r="QU35">
        <f t="shared" si="238"/>
        <v>0</v>
      </c>
      <c r="QV35">
        <f t="shared" si="239"/>
        <v>0</v>
      </c>
      <c r="QW35">
        <f t="shared" si="240"/>
        <v>32493.4</v>
      </c>
      <c r="QX35">
        <f t="shared" si="241"/>
        <v>0</v>
      </c>
      <c r="QY35">
        <f t="shared" si="242"/>
        <v>0</v>
      </c>
      <c r="QZ35">
        <f t="shared" si="243"/>
        <v>0</v>
      </c>
      <c r="RA35">
        <f t="shared" si="244"/>
        <v>0</v>
      </c>
      <c r="RB35">
        <f t="shared" si="245"/>
        <v>0</v>
      </c>
      <c r="RC35">
        <f t="shared" si="246"/>
        <v>32493.4</v>
      </c>
      <c r="RD35">
        <f t="shared" si="247"/>
        <v>0</v>
      </c>
      <c r="RE35">
        <f t="shared" si="248"/>
        <v>0</v>
      </c>
      <c r="RF35">
        <f t="shared" si="249"/>
        <v>0</v>
      </c>
      <c r="RG35">
        <f t="shared" si="250"/>
        <v>0</v>
      </c>
      <c r="RH35">
        <f t="shared" si="251"/>
        <v>0</v>
      </c>
      <c r="RI35">
        <f t="shared" si="252"/>
        <v>0</v>
      </c>
      <c r="RJ35">
        <f t="shared" si="253"/>
        <v>0</v>
      </c>
      <c r="RK35">
        <f t="shared" si="254"/>
        <v>0</v>
      </c>
      <c r="RL35">
        <f t="shared" si="255"/>
        <v>0</v>
      </c>
      <c r="RM35">
        <f t="shared" si="256"/>
        <v>0</v>
      </c>
      <c r="RN35">
        <f t="shared" si="257"/>
        <v>0</v>
      </c>
      <c r="RO35">
        <f t="shared" si="258"/>
        <v>0</v>
      </c>
      <c r="RP35">
        <f t="shared" si="259"/>
        <v>0</v>
      </c>
      <c r="RQ35">
        <f t="shared" si="260"/>
        <v>0</v>
      </c>
      <c r="RR35">
        <f t="shared" si="261"/>
        <v>0</v>
      </c>
      <c r="RS35">
        <f t="shared" si="262"/>
        <v>0</v>
      </c>
      <c r="RT35">
        <f t="shared" si="263"/>
        <v>0</v>
      </c>
      <c r="RU35">
        <f t="shared" si="264"/>
        <v>0</v>
      </c>
      <c r="RV35">
        <f t="shared" si="265"/>
        <v>0</v>
      </c>
      <c r="RW35">
        <f t="shared" si="266"/>
        <v>0</v>
      </c>
      <c r="RX35">
        <f t="shared" si="267"/>
        <v>0</v>
      </c>
      <c r="RY35">
        <f t="shared" si="268"/>
        <v>8123.35</v>
      </c>
      <c r="RZ35">
        <f t="shared" si="269"/>
        <v>0</v>
      </c>
      <c r="SA35">
        <f t="shared" si="270"/>
        <v>0</v>
      </c>
      <c r="SB35">
        <f t="shared" si="271"/>
        <v>0</v>
      </c>
      <c r="SC35">
        <f t="shared" si="272"/>
        <v>0</v>
      </c>
      <c r="SD35">
        <f t="shared" si="273"/>
        <v>0</v>
      </c>
      <c r="SE35">
        <f t="shared" si="274"/>
        <v>0</v>
      </c>
      <c r="SF35">
        <f t="shared" si="275"/>
        <v>0</v>
      </c>
      <c r="SG35">
        <f t="shared" si="276"/>
        <v>0</v>
      </c>
      <c r="SH35">
        <f t="shared" si="277"/>
        <v>0</v>
      </c>
      <c r="SI35">
        <f t="shared" si="278"/>
        <v>32493.4</v>
      </c>
      <c r="SJ35">
        <f t="shared" si="279"/>
        <v>0</v>
      </c>
      <c r="SK35">
        <f t="shared" si="280"/>
        <v>0</v>
      </c>
      <c r="SL35">
        <f t="shared" si="281"/>
        <v>0</v>
      </c>
      <c r="SM35">
        <f t="shared" si="282"/>
        <v>8123.35</v>
      </c>
      <c r="SN35">
        <f t="shared" si="283"/>
        <v>8123.35</v>
      </c>
      <c r="SO35">
        <f t="shared" si="284"/>
        <v>0</v>
      </c>
      <c r="SP35">
        <f t="shared" si="285"/>
        <v>0</v>
      </c>
      <c r="SQ35">
        <f t="shared" si="286"/>
        <v>0</v>
      </c>
      <c r="SR35">
        <f t="shared" si="287"/>
        <v>0</v>
      </c>
      <c r="SS35">
        <f t="shared" si="288"/>
        <v>0</v>
      </c>
      <c r="ST35">
        <f t="shared" si="289"/>
        <v>3.5</v>
      </c>
      <c r="SU35">
        <f t="shared" si="290"/>
        <v>0</v>
      </c>
      <c r="SV35">
        <f t="shared" si="291"/>
        <v>0</v>
      </c>
      <c r="SW35">
        <f t="shared" si="292"/>
        <v>0</v>
      </c>
      <c r="SX35">
        <f t="shared" si="293"/>
        <v>0</v>
      </c>
      <c r="SY35">
        <f t="shared" si="294"/>
        <v>3.5</v>
      </c>
      <c r="SZ35">
        <f t="shared" si="295"/>
        <v>0</v>
      </c>
      <c r="TA35">
        <f t="shared" si="296"/>
        <v>0</v>
      </c>
      <c r="TB35">
        <f t="shared" si="297"/>
        <v>3.5</v>
      </c>
      <c r="TC35">
        <f t="shared" si="298"/>
        <v>0</v>
      </c>
      <c r="TD35">
        <f t="shared" si="299"/>
        <v>0</v>
      </c>
      <c r="TE35">
        <f t="shared" si="300"/>
        <v>0</v>
      </c>
      <c r="TF35">
        <f t="shared" si="301"/>
        <v>0</v>
      </c>
      <c r="TG35">
        <f t="shared" si="302"/>
        <v>3.5</v>
      </c>
      <c r="TH35">
        <f t="shared" si="303"/>
        <v>0</v>
      </c>
      <c r="TI35">
        <f t="shared" si="304"/>
        <v>0</v>
      </c>
      <c r="TJ35">
        <f t="shared" si="305"/>
        <v>3.5</v>
      </c>
      <c r="TK35">
        <f t="shared" si="306"/>
        <v>0</v>
      </c>
      <c r="TL35">
        <f t="shared" si="307"/>
        <v>0</v>
      </c>
      <c r="TM35">
        <f t="shared" si="308"/>
        <v>3</v>
      </c>
      <c r="TN35">
        <f t="shared" si="309"/>
        <v>0</v>
      </c>
      <c r="TO35">
        <f t="shared" si="310"/>
        <v>5</v>
      </c>
      <c r="TP35">
        <f t="shared" si="311"/>
        <v>2</v>
      </c>
      <c r="TQ35">
        <f t="shared" si="312"/>
        <v>4</v>
      </c>
      <c r="TR35">
        <f t="shared" si="313"/>
        <v>1</v>
      </c>
      <c r="TS35">
        <f t="shared" si="314"/>
        <v>0</v>
      </c>
      <c r="TT35">
        <f t="shared" si="315"/>
        <v>0</v>
      </c>
      <c r="TU35">
        <f t="shared" si="316"/>
        <v>0</v>
      </c>
      <c r="TV35">
        <f t="shared" si="317"/>
        <v>7.5</v>
      </c>
      <c r="TW35">
        <f t="shared" si="318"/>
        <v>0</v>
      </c>
      <c r="TX35">
        <f t="shared" si="319"/>
        <v>12.5</v>
      </c>
      <c r="TY35">
        <f t="shared" si="320"/>
        <v>5</v>
      </c>
      <c r="TZ35">
        <f t="shared" si="321"/>
        <v>10</v>
      </c>
      <c r="UA35">
        <f t="shared" si="322"/>
        <v>2.5</v>
      </c>
      <c r="UB35">
        <f t="shared" si="323"/>
        <v>0</v>
      </c>
      <c r="UC35">
        <f t="shared" si="324"/>
        <v>0</v>
      </c>
      <c r="UD35">
        <f t="shared" si="325"/>
        <v>0</v>
      </c>
      <c r="UE35">
        <f t="shared" si="326"/>
        <v>5</v>
      </c>
      <c r="UF35">
        <f t="shared" si="327"/>
        <v>4</v>
      </c>
      <c r="UG35">
        <f t="shared" si="328"/>
        <v>3</v>
      </c>
      <c r="UH35">
        <f t="shared" si="329"/>
        <v>0</v>
      </c>
      <c r="UI35">
        <f t="shared" si="330"/>
        <v>2</v>
      </c>
      <c r="UJ35">
        <f t="shared" si="331"/>
        <v>0</v>
      </c>
      <c r="UK35">
        <f t="shared" si="332"/>
        <v>0</v>
      </c>
      <c r="UL35">
        <f t="shared" si="333"/>
        <v>1</v>
      </c>
      <c r="UM35">
        <f t="shared" si="334"/>
        <v>0</v>
      </c>
      <c r="UN35">
        <f t="shared" si="335"/>
        <v>12.5</v>
      </c>
      <c r="UO35">
        <f t="shared" si="336"/>
        <v>10</v>
      </c>
      <c r="UP35">
        <f t="shared" si="337"/>
        <v>7.5</v>
      </c>
      <c r="UQ35">
        <f t="shared" si="338"/>
        <v>0</v>
      </c>
      <c r="UR35">
        <f t="shared" si="339"/>
        <v>5</v>
      </c>
      <c r="US35">
        <f t="shared" si="340"/>
        <v>0</v>
      </c>
      <c r="UT35">
        <f t="shared" si="341"/>
        <v>0</v>
      </c>
      <c r="UU35">
        <f t="shared" si="342"/>
        <v>2.5</v>
      </c>
      <c r="UV35">
        <f t="shared" si="343"/>
        <v>0</v>
      </c>
      <c r="UW35">
        <f t="shared" si="344"/>
        <v>5</v>
      </c>
      <c r="UX35">
        <f t="shared" si="345"/>
        <v>4</v>
      </c>
      <c r="UY35">
        <f t="shared" si="346"/>
        <v>1</v>
      </c>
      <c r="UZ35">
        <f t="shared" si="347"/>
        <v>0</v>
      </c>
      <c r="VA35">
        <f t="shared" si="348"/>
        <v>0</v>
      </c>
      <c r="VB35">
        <f t="shared" si="349"/>
        <v>0</v>
      </c>
      <c r="VC35">
        <f t="shared" si="350"/>
        <v>0</v>
      </c>
      <c r="VD35">
        <f t="shared" si="351"/>
        <v>3</v>
      </c>
      <c r="VE35">
        <f t="shared" si="352"/>
        <v>2</v>
      </c>
      <c r="VF35">
        <f t="shared" si="353"/>
        <v>12.5</v>
      </c>
      <c r="VG35">
        <f t="shared" si="354"/>
        <v>10</v>
      </c>
      <c r="VH35">
        <f t="shared" si="355"/>
        <v>2.5</v>
      </c>
      <c r="VI35">
        <f t="shared" si="356"/>
        <v>0</v>
      </c>
      <c r="VJ35">
        <f t="shared" si="357"/>
        <v>0</v>
      </c>
      <c r="VK35">
        <f t="shared" si="358"/>
        <v>0</v>
      </c>
      <c r="VL35">
        <f t="shared" si="359"/>
        <v>0</v>
      </c>
      <c r="VM35">
        <f t="shared" si="360"/>
        <v>7.5</v>
      </c>
      <c r="VN35">
        <f t="shared" si="361"/>
        <v>5</v>
      </c>
      <c r="VO35">
        <f t="shared" si="362"/>
        <v>0</v>
      </c>
      <c r="VP35">
        <f t="shared" si="363"/>
        <v>0</v>
      </c>
      <c r="VQ35">
        <f t="shared" si="364"/>
        <v>0</v>
      </c>
      <c r="VR35">
        <f t="shared" si="365"/>
        <v>0</v>
      </c>
      <c r="VS35">
        <f t="shared" si="366"/>
        <v>0</v>
      </c>
      <c r="VT35">
        <f t="shared" si="367"/>
        <v>0</v>
      </c>
      <c r="VU35">
        <f t="shared" si="368"/>
        <v>0.25</v>
      </c>
      <c r="VV35">
        <f t="shared" si="369"/>
        <v>0</v>
      </c>
      <c r="VW35">
        <f t="shared" si="370"/>
        <v>0</v>
      </c>
      <c r="VX35">
        <f t="shared" si="371"/>
        <v>0</v>
      </c>
      <c r="VY35">
        <f t="shared" si="372"/>
        <v>0</v>
      </c>
      <c r="VZ35">
        <f t="shared" si="373"/>
        <v>0</v>
      </c>
      <c r="WA35">
        <f t="shared" si="374"/>
        <v>0.25</v>
      </c>
      <c r="WB35">
        <f t="shared" si="375"/>
        <v>0</v>
      </c>
      <c r="WC35">
        <f t="shared" si="376"/>
        <v>0</v>
      </c>
      <c r="WD35">
        <f t="shared" si="377"/>
        <v>0</v>
      </c>
      <c r="WE35">
        <f t="shared" si="378"/>
        <v>0</v>
      </c>
      <c r="WF35">
        <f t="shared" si="379"/>
        <v>0</v>
      </c>
      <c r="WG35">
        <f t="shared" si="380"/>
        <v>0.25</v>
      </c>
      <c r="WH35">
        <f t="shared" si="381"/>
        <v>0</v>
      </c>
      <c r="WI35">
        <f t="shared" si="382"/>
        <v>0</v>
      </c>
      <c r="WJ35">
        <f t="shared" si="383"/>
        <v>0</v>
      </c>
      <c r="WK35">
        <f t="shared" si="384"/>
        <v>0</v>
      </c>
      <c r="WL35">
        <f t="shared" si="385"/>
        <v>0</v>
      </c>
      <c r="WM35">
        <f t="shared" si="386"/>
        <v>0</v>
      </c>
      <c r="WN35">
        <f t="shared" si="387"/>
        <v>0</v>
      </c>
      <c r="WO35">
        <f t="shared" si="388"/>
        <v>0</v>
      </c>
      <c r="WP35">
        <f t="shared" si="389"/>
        <v>0</v>
      </c>
      <c r="WQ35">
        <f t="shared" si="390"/>
        <v>0</v>
      </c>
      <c r="WR35">
        <f t="shared" si="391"/>
        <v>0</v>
      </c>
      <c r="WS35">
        <f t="shared" si="392"/>
        <v>0</v>
      </c>
      <c r="WT35">
        <f t="shared" si="393"/>
        <v>0</v>
      </c>
      <c r="WU35">
        <f t="shared" si="394"/>
        <v>0</v>
      </c>
      <c r="WV35">
        <f t="shared" si="395"/>
        <v>0</v>
      </c>
      <c r="WW35">
        <f t="shared" si="396"/>
        <v>0</v>
      </c>
      <c r="WX35">
        <f t="shared" si="397"/>
        <v>0</v>
      </c>
      <c r="WY35">
        <f t="shared" si="398"/>
        <v>0</v>
      </c>
      <c r="WZ35">
        <f t="shared" si="399"/>
        <v>0</v>
      </c>
      <c r="XA35">
        <f t="shared" si="400"/>
        <v>0</v>
      </c>
      <c r="XB35">
        <f t="shared" si="401"/>
        <v>0</v>
      </c>
      <c r="XC35">
        <f t="shared" si="402"/>
        <v>0</v>
      </c>
      <c r="XD35">
        <f t="shared" si="403"/>
        <v>0</v>
      </c>
      <c r="XE35">
        <f t="shared" si="404"/>
        <v>0</v>
      </c>
      <c r="XF35">
        <f t="shared" si="405"/>
        <v>0</v>
      </c>
      <c r="XG35">
        <f t="shared" si="406"/>
        <v>0</v>
      </c>
      <c r="XH35">
        <f t="shared" si="407"/>
        <v>0</v>
      </c>
      <c r="XI35">
        <f t="shared" si="408"/>
        <v>0</v>
      </c>
      <c r="XJ35">
        <f t="shared" si="409"/>
        <v>0</v>
      </c>
      <c r="XK35">
        <f t="shared" si="410"/>
        <v>0</v>
      </c>
      <c r="XL35">
        <f t="shared" si="411"/>
        <v>0</v>
      </c>
      <c r="XM35">
        <f t="shared" si="412"/>
        <v>0.25</v>
      </c>
      <c r="XN35">
        <f t="shared" si="413"/>
        <v>0</v>
      </c>
      <c r="XO35">
        <f t="shared" si="414"/>
        <v>0</v>
      </c>
      <c r="XP35">
        <f t="shared" si="415"/>
        <v>0</v>
      </c>
      <c r="XQ35">
        <f t="shared" si="416"/>
        <v>0</v>
      </c>
      <c r="XR35">
        <f t="shared" si="417"/>
        <v>0</v>
      </c>
      <c r="XS35">
        <f t="shared" si="418"/>
        <v>0</v>
      </c>
      <c r="XT35">
        <f t="shared" si="419"/>
        <v>0</v>
      </c>
      <c r="XU35">
        <f t="shared" si="420"/>
        <v>0</v>
      </c>
      <c r="XV35">
        <f t="shared" si="421"/>
        <v>0</v>
      </c>
      <c r="XW35">
        <f t="shared" si="422"/>
        <v>0</v>
      </c>
      <c r="XX35">
        <f t="shared" si="423"/>
        <v>0</v>
      </c>
      <c r="XY35">
        <f t="shared" si="424"/>
        <v>0</v>
      </c>
      <c r="XZ35">
        <f t="shared" si="425"/>
        <v>0</v>
      </c>
      <c r="YA35">
        <f t="shared" si="426"/>
        <v>0</v>
      </c>
      <c r="YB35">
        <f t="shared" si="427"/>
        <v>0</v>
      </c>
      <c r="YC35" t="str">
        <f t="shared" si="428"/>
        <v>How food affects human brain function (behaviour, learning and mood)</v>
      </c>
      <c r="YD35">
        <f t="shared" si="429"/>
        <v>0</v>
      </c>
      <c r="YE35">
        <f t="shared" si="430"/>
        <v>0</v>
      </c>
      <c r="YF35">
        <f t="shared" si="431"/>
        <v>0</v>
      </c>
      <c r="YG35">
        <f t="shared" si="432"/>
        <v>0</v>
      </c>
      <c r="YH35">
        <f t="shared" si="433"/>
        <v>0</v>
      </c>
      <c r="YI35" t="str">
        <f t="shared" si="434"/>
        <v>How food affects human brain function (behaviour, learning and mood)</v>
      </c>
      <c r="YJ35">
        <f t="shared" si="435"/>
        <v>0</v>
      </c>
      <c r="YK35">
        <f t="shared" si="436"/>
        <v>0</v>
      </c>
      <c r="YL35">
        <f t="shared" si="437"/>
        <v>0</v>
      </c>
      <c r="YM35">
        <f t="shared" si="438"/>
        <v>0</v>
      </c>
      <c r="YN35">
        <f t="shared" si="439"/>
        <v>0</v>
      </c>
      <c r="YO35" t="str">
        <f t="shared" si="440"/>
        <v>How food affects human brain function (behaviour, learning and mood)</v>
      </c>
      <c r="YP35">
        <f t="shared" si="441"/>
        <v>0</v>
      </c>
      <c r="YQ35">
        <f t="shared" si="442"/>
        <v>0</v>
      </c>
      <c r="YR35">
        <f t="shared" si="443"/>
        <v>0</v>
      </c>
      <c r="YS35">
        <f t="shared" si="444"/>
        <v>0</v>
      </c>
      <c r="YT35">
        <f t="shared" si="445"/>
        <v>0</v>
      </c>
      <c r="YU35">
        <f t="shared" si="446"/>
        <v>0</v>
      </c>
      <c r="YV35">
        <f t="shared" si="447"/>
        <v>0</v>
      </c>
      <c r="YW35">
        <f t="shared" si="448"/>
        <v>0</v>
      </c>
      <c r="YX35">
        <f t="shared" si="449"/>
        <v>0</v>
      </c>
      <c r="YY35">
        <f t="shared" si="450"/>
        <v>0</v>
      </c>
      <c r="YZ35">
        <f t="shared" si="451"/>
        <v>0</v>
      </c>
      <c r="ZA35">
        <f t="shared" si="452"/>
        <v>0</v>
      </c>
      <c r="ZB35">
        <f t="shared" si="453"/>
        <v>0</v>
      </c>
      <c r="ZC35">
        <f t="shared" si="454"/>
        <v>0</v>
      </c>
      <c r="ZD35">
        <f t="shared" si="455"/>
        <v>0</v>
      </c>
      <c r="ZE35">
        <f t="shared" si="456"/>
        <v>0</v>
      </c>
      <c r="ZF35">
        <f t="shared" si="457"/>
        <v>0</v>
      </c>
      <c r="ZG35">
        <f t="shared" si="458"/>
        <v>0</v>
      </c>
      <c r="ZH35">
        <f t="shared" si="459"/>
        <v>0</v>
      </c>
      <c r="ZI35">
        <f t="shared" si="460"/>
        <v>0</v>
      </c>
      <c r="ZJ35">
        <f t="shared" si="461"/>
        <v>0</v>
      </c>
      <c r="ZK35">
        <f t="shared" si="462"/>
        <v>0</v>
      </c>
      <c r="ZL35">
        <f t="shared" si="463"/>
        <v>0</v>
      </c>
      <c r="ZM35">
        <f t="shared" si="464"/>
        <v>0</v>
      </c>
      <c r="ZN35">
        <f t="shared" si="465"/>
        <v>0</v>
      </c>
      <c r="ZO35">
        <f t="shared" si="466"/>
        <v>0</v>
      </c>
      <c r="ZP35">
        <f t="shared" si="467"/>
        <v>0</v>
      </c>
      <c r="ZQ35">
        <f t="shared" si="468"/>
        <v>0</v>
      </c>
      <c r="ZR35">
        <f t="shared" si="469"/>
        <v>0</v>
      </c>
      <c r="ZS35">
        <f t="shared" si="470"/>
        <v>0</v>
      </c>
      <c r="ZT35">
        <f t="shared" si="471"/>
        <v>0</v>
      </c>
      <c r="ZU35" t="str">
        <f t="shared" si="472"/>
        <v>How food affects human brain function (behaviour, learning and mood)</v>
      </c>
      <c r="ZV35">
        <f t="shared" si="473"/>
        <v>0</v>
      </c>
      <c r="ZW35">
        <f t="shared" si="474"/>
        <v>0</v>
      </c>
      <c r="ZX35">
        <f t="shared" si="475"/>
        <v>0</v>
      </c>
      <c r="ZY35">
        <f t="shared" si="476"/>
        <v>0</v>
      </c>
      <c r="ZZ35">
        <f t="shared" si="477"/>
        <v>0</v>
      </c>
      <c r="AAA35">
        <f t="shared" si="478"/>
        <v>0</v>
      </c>
      <c r="AAB35">
        <f t="shared" si="479"/>
        <v>0</v>
      </c>
      <c r="AAC35">
        <f t="shared" si="480"/>
        <v>0</v>
      </c>
      <c r="AAD35">
        <f t="shared" si="481"/>
        <v>0</v>
      </c>
      <c r="AAE35" t="str">
        <f t="shared" ca="1" si="482"/>
        <v>Inc_grant_trust</v>
      </c>
      <c r="AAF35" t="str">
        <f t="shared" ca="1" si="483"/>
        <v>Act_ed</v>
      </c>
      <c r="AAG35" t="str">
        <f t="shared" ca="1" si="484"/>
        <v>TIss_adult_nut</v>
      </c>
      <c r="AAH35" t="str">
        <f t="shared" ca="1" si="485"/>
        <v>Ben_fut</v>
      </c>
      <c r="AAI35" t="str">
        <f t="shared" ca="1" si="486"/>
        <v>Infl_NGO</v>
      </c>
      <c r="AAJ35" t="str">
        <f t="shared" ca="1" si="487"/>
        <v>Comms_nat</v>
      </c>
      <c r="AAK35">
        <f t="shared" si="489"/>
        <v>16</v>
      </c>
    </row>
    <row r="36" spans="1:713" x14ac:dyDescent="0.35">
      <c r="A36">
        <v>1</v>
      </c>
      <c r="B36">
        <v>463</v>
      </c>
      <c r="C36" s="8">
        <v>40598.214224537034</v>
      </c>
      <c r="D36" t="s">
        <v>232</v>
      </c>
      <c r="E36" t="s">
        <v>2603</v>
      </c>
      <c r="F36">
        <v>1</v>
      </c>
      <c r="G36" t="s">
        <v>2410</v>
      </c>
      <c r="H36">
        <v>408</v>
      </c>
      <c r="I36" s="9">
        <v>40390</v>
      </c>
      <c r="J36">
        <v>4</v>
      </c>
      <c r="K36">
        <v>4448</v>
      </c>
      <c r="L36">
        <v>150</v>
      </c>
      <c r="M36">
        <v>1</v>
      </c>
      <c r="N36">
        <v>1</v>
      </c>
      <c r="O36">
        <v>0</v>
      </c>
      <c r="P36">
        <v>0</v>
      </c>
      <c r="Q36">
        <v>0</v>
      </c>
      <c r="R36">
        <v>0</v>
      </c>
      <c r="S36">
        <v>0</v>
      </c>
      <c r="T36">
        <v>6</v>
      </c>
      <c r="U36">
        <v>90</v>
      </c>
      <c r="V36">
        <v>3</v>
      </c>
      <c r="W36">
        <v>1</v>
      </c>
      <c r="X36" t="s">
        <v>2356</v>
      </c>
      <c r="Y36">
        <v>6672.01</v>
      </c>
      <c r="Z36" s="10">
        <v>0</v>
      </c>
      <c r="AA36" s="10">
        <v>0</v>
      </c>
      <c r="AB36" s="10">
        <v>0.2</v>
      </c>
      <c r="AC36" s="10">
        <v>0</v>
      </c>
      <c r="AD36" s="10">
        <v>0</v>
      </c>
      <c r="AE36" s="10">
        <v>0</v>
      </c>
      <c r="AF36" s="10">
        <v>0.05</v>
      </c>
      <c r="AG36" s="10">
        <v>0.75</v>
      </c>
      <c r="AH36" s="10">
        <v>0</v>
      </c>
      <c r="AJ36" t="s">
        <v>264</v>
      </c>
      <c r="AK36" t="s">
        <v>253</v>
      </c>
      <c r="AL36" t="s">
        <v>309</v>
      </c>
      <c r="AN36" t="s">
        <v>234</v>
      </c>
      <c r="AO36" t="s">
        <v>382</v>
      </c>
      <c r="AQ36" t="s">
        <v>310</v>
      </c>
      <c r="AU36" t="s">
        <v>267</v>
      </c>
      <c r="AZ36" t="s">
        <v>313</v>
      </c>
      <c r="BB36" t="s">
        <v>224</v>
      </c>
      <c r="BC36" t="s">
        <v>314</v>
      </c>
      <c r="BG36" t="s">
        <v>316</v>
      </c>
      <c r="BH36" t="s">
        <v>317</v>
      </c>
      <c r="BI36" t="s">
        <v>385</v>
      </c>
      <c r="BJ36" t="s">
        <v>269</v>
      </c>
      <c r="BL36" t="s">
        <v>319</v>
      </c>
      <c r="BO36" t="s">
        <v>386</v>
      </c>
      <c r="BQ36" t="s">
        <v>271</v>
      </c>
      <c r="BR36" t="s">
        <v>225</v>
      </c>
      <c r="BU36" t="s">
        <v>292</v>
      </c>
      <c r="BX36" t="s">
        <v>322</v>
      </c>
      <c r="CA36" t="s">
        <v>358</v>
      </c>
      <c r="CC36" t="s">
        <v>274</v>
      </c>
      <c r="CD36" t="s">
        <v>275</v>
      </c>
      <c r="CH36" t="s">
        <v>325</v>
      </c>
      <c r="CI36" t="s">
        <v>276</v>
      </c>
      <c r="CJ36" t="s">
        <v>255</v>
      </c>
      <c r="CK36" t="s">
        <v>326</v>
      </c>
      <c r="CM36" t="s">
        <v>403</v>
      </c>
      <c r="CO36" t="s">
        <v>327</v>
      </c>
      <c r="CP36" t="s">
        <v>328</v>
      </c>
      <c r="CQ36" t="s">
        <v>2357</v>
      </c>
      <c r="CR36">
        <v>0</v>
      </c>
      <c r="CS36" s="10">
        <v>0</v>
      </c>
      <c r="CT36">
        <v>0</v>
      </c>
      <c r="CU36" s="10">
        <v>0</v>
      </c>
      <c r="CV36" s="10">
        <v>0</v>
      </c>
      <c r="CW36" s="10">
        <v>0</v>
      </c>
      <c r="CX36" s="10">
        <v>0.02</v>
      </c>
      <c r="CY36" s="10">
        <v>0.02</v>
      </c>
      <c r="CZ36" s="10">
        <v>0</v>
      </c>
      <c r="DA36" s="10">
        <v>0</v>
      </c>
      <c r="DB36" s="10">
        <v>0</v>
      </c>
      <c r="DC36" s="10">
        <v>0</v>
      </c>
      <c r="DD36" s="10">
        <v>0</v>
      </c>
      <c r="DE36" s="10">
        <v>0.05</v>
      </c>
      <c r="DF36" s="10">
        <v>0</v>
      </c>
      <c r="DG36" s="10">
        <v>0</v>
      </c>
      <c r="DH36" s="10">
        <v>0</v>
      </c>
      <c r="DI36" s="10">
        <v>0</v>
      </c>
      <c r="DJ36" s="10">
        <v>0</v>
      </c>
      <c r="DK36" s="10">
        <v>0</v>
      </c>
      <c r="DL36" s="10">
        <v>0</v>
      </c>
      <c r="DM36" s="10">
        <v>0</v>
      </c>
      <c r="DN36" s="10">
        <v>0</v>
      </c>
      <c r="DO36" s="10">
        <v>0</v>
      </c>
      <c r="DP36" s="10">
        <v>0</v>
      </c>
      <c r="DQ36" s="10">
        <v>0</v>
      </c>
      <c r="DR36" s="10">
        <v>0</v>
      </c>
      <c r="DS36" s="10">
        <v>0</v>
      </c>
      <c r="DT36" s="10">
        <v>0.03</v>
      </c>
      <c r="DU36" s="10">
        <v>0</v>
      </c>
      <c r="DV36" s="10">
        <v>0</v>
      </c>
      <c r="DW36" s="10">
        <v>0</v>
      </c>
      <c r="DX36" s="10">
        <v>0</v>
      </c>
      <c r="DY36" s="10">
        <v>0</v>
      </c>
      <c r="DZ36" s="10">
        <v>0</v>
      </c>
      <c r="EA36" s="10">
        <v>0</v>
      </c>
      <c r="EB36" s="10">
        <v>0</v>
      </c>
      <c r="EC36" s="10">
        <v>0</v>
      </c>
      <c r="ED36" s="10">
        <v>0</v>
      </c>
      <c r="EE36" s="10">
        <v>0</v>
      </c>
      <c r="EF36" s="10">
        <v>0</v>
      </c>
      <c r="EG36" s="10">
        <v>0</v>
      </c>
      <c r="EH36" s="10">
        <v>0.05</v>
      </c>
      <c r="EI36" s="10">
        <v>0</v>
      </c>
      <c r="EJ36" s="10">
        <v>0</v>
      </c>
      <c r="EK36" s="10">
        <v>0</v>
      </c>
      <c r="EL36" s="10">
        <v>0</v>
      </c>
      <c r="EM36" s="10">
        <v>0</v>
      </c>
      <c r="EN36" s="10">
        <v>0</v>
      </c>
      <c r="EO36" s="10">
        <v>0</v>
      </c>
      <c r="EP36" s="10">
        <v>0</v>
      </c>
      <c r="EQ36" s="10">
        <v>0</v>
      </c>
      <c r="ER36" s="10">
        <v>0</v>
      </c>
      <c r="ES36" s="10">
        <v>0</v>
      </c>
      <c r="ET36" s="10">
        <v>0.1</v>
      </c>
      <c r="EU36" s="10">
        <v>0.71</v>
      </c>
      <c r="EV36" s="10">
        <v>0</v>
      </c>
      <c r="EW36" s="10">
        <v>0</v>
      </c>
      <c r="EX36" s="10">
        <v>0</v>
      </c>
      <c r="EY36" s="10">
        <v>0.02</v>
      </c>
      <c r="EZ36" t="s">
        <v>2358</v>
      </c>
      <c r="FA36" t="s">
        <v>2359</v>
      </c>
      <c r="FB36" t="s">
        <v>227</v>
      </c>
      <c r="FC36" t="s">
        <v>227</v>
      </c>
      <c r="FD36" t="s">
        <v>226</v>
      </c>
      <c r="FE36" t="s">
        <v>259</v>
      </c>
      <c r="FF36" t="s">
        <v>226</v>
      </c>
      <c r="FG36">
        <v>1</v>
      </c>
      <c r="FH36">
        <v>2</v>
      </c>
      <c r="FI36">
        <v>0</v>
      </c>
      <c r="FJ36">
        <v>0</v>
      </c>
      <c r="FK36">
        <v>0</v>
      </c>
      <c r="FL36">
        <v>5</v>
      </c>
      <c r="FM36">
        <v>4</v>
      </c>
      <c r="FN36">
        <v>0</v>
      </c>
      <c r="FO36">
        <v>3</v>
      </c>
      <c r="FP36">
        <v>3</v>
      </c>
      <c r="FQ36">
        <v>0</v>
      </c>
      <c r="FR36">
        <v>4</v>
      </c>
      <c r="FS36">
        <v>5</v>
      </c>
      <c r="FT36">
        <v>0</v>
      </c>
      <c r="FU36">
        <v>2</v>
      </c>
      <c r="FV36">
        <v>1</v>
      </c>
      <c r="FW36">
        <v>0</v>
      </c>
      <c r="FX36">
        <v>0</v>
      </c>
      <c r="FY36">
        <v>0</v>
      </c>
      <c r="FZ36">
        <v>0</v>
      </c>
      <c r="GA36">
        <v>2</v>
      </c>
      <c r="GB36">
        <v>4</v>
      </c>
      <c r="GC36">
        <v>0</v>
      </c>
      <c r="GD36">
        <v>3</v>
      </c>
      <c r="GE36">
        <v>1</v>
      </c>
      <c r="GF36">
        <v>5</v>
      </c>
      <c r="GG36">
        <v>0</v>
      </c>
      <c r="GH36" t="s">
        <v>2624</v>
      </c>
      <c r="GI36" t="s">
        <v>281</v>
      </c>
      <c r="GJ36" t="s">
        <v>2824</v>
      </c>
      <c r="GK36" t="s">
        <v>2360</v>
      </c>
      <c r="GL36" t="s">
        <v>2361</v>
      </c>
      <c r="GM36" t="s">
        <v>2362</v>
      </c>
      <c r="GN36" t="s">
        <v>2363</v>
      </c>
      <c r="GO36" t="s">
        <v>2024</v>
      </c>
      <c r="GP36" t="s">
        <v>2364</v>
      </c>
      <c r="GQ36" t="s">
        <v>559</v>
      </c>
      <c r="GS36" t="s">
        <v>229</v>
      </c>
      <c r="GT36" t="s">
        <v>260</v>
      </c>
      <c r="GU36" t="s">
        <v>249</v>
      </c>
      <c r="GV36" t="s">
        <v>368</v>
      </c>
      <c r="GW36" t="s">
        <v>230</v>
      </c>
      <c r="HB36" t="s">
        <v>290</v>
      </c>
      <c r="HC36" t="s">
        <v>372</v>
      </c>
      <c r="HE36" t="s">
        <v>291</v>
      </c>
      <c r="HG36" t="s">
        <v>348</v>
      </c>
      <c r="HJ36" t="s">
        <v>306</v>
      </c>
      <c r="HL36" t="s">
        <v>340</v>
      </c>
      <c r="HM36" t="s">
        <v>251</v>
      </c>
      <c r="HN36" t="s">
        <v>252</v>
      </c>
      <c r="HO36" t="s">
        <v>341</v>
      </c>
      <c r="HQ36">
        <f t="shared" si="0"/>
        <v>16.32</v>
      </c>
      <c r="HR36" t="str">
        <f t="shared" si="1"/>
        <v>A</v>
      </c>
      <c r="HS36">
        <f t="shared" si="2"/>
        <v>151</v>
      </c>
      <c r="HT36">
        <f t="shared" si="3"/>
        <v>0</v>
      </c>
      <c r="HU36">
        <f t="shared" si="4"/>
        <v>0</v>
      </c>
      <c r="HV36">
        <f t="shared" si="5"/>
        <v>0</v>
      </c>
      <c r="HW36">
        <f t="shared" si="6"/>
        <v>0</v>
      </c>
      <c r="HX36">
        <f t="shared" si="7"/>
        <v>0</v>
      </c>
      <c r="HY36">
        <f t="shared" si="8"/>
        <v>0.97919999999999996</v>
      </c>
      <c r="HZ36">
        <f t="shared" si="9"/>
        <v>14.688000000000001</v>
      </c>
      <c r="IA36">
        <f t="shared" si="10"/>
        <v>0.48959999999999998</v>
      </c>
      <c r="IB36">
        <f t="shared" si="11"/>
        <v>0.16320000000000001</v>
      </c>
      <c r="IC36">
        <f t="shared" si="12"/>
        <v>0</v>
      </c>
      <c r="ID36">
        <f t="shared" si="13"/>
        <v>0</v>
      </c>
      <c r="IE36">
        <f t="shared" si="14"/>
        <v>30.200000000000003</v>
      </c>
      <c r="IF36">
        <f t="shared" si="15"/>
        <v>0</v>
      </c>
      <c r="IG36">
        <f t="shared" si="16"/>
        <v>0</v>
      </c>
      <c r="IH36">
        <f t="shared" si="17"/>
        <v>0</v>
      </c>
      <c r="II36">
        <f t="shared" si="18"/>
        <v>7.5500000000000007</v>
      </c>
      <c r="IJ36">
        <f t="shared" si="19"/>
        <v>113.25</v>
      </c>
      <c r="IK36">
        <f t="shared" si="20"/>
        <v>0</v>
      </c>
      <c r="IL36">
        <f t="shared" si="21"/>
        <v>0</v>
      </c>
      <c r="IM36">
        <f t="shared" si="22"/>
        <v>0</v>
      </c>
      <c r="IN36">
        <f t="shared" si="23"/>
        <v>30</v>
      </c>
      <c r="IO36">
        <f t="shared" si="24"/>
        <v>0</v>
      </c>
      <c r="IP36">
        <f t="shared" si="25"/>
        <v>0</v>
      </c>
      <c r="IQ36">
        <f t="shared" si="26"/>
        <v>0</v>
      </c>
      <c r="IR36">
        <f t="shared" si="27"/>
        <v>7.5</v>
      </c>
      <c r="IS36">
        <f t="shared" si="28"/>
        <v>112.5</v>
      </c>
      <c r="IT36">
        <f t="shared" si="29"/>
        <v>0</v>
      </c>
      <c r="IU36">
        <f t="shared" si="30"/>
        <v>0</v>
      </c>
      <c r="IV36">
        <f t="shared" si="31"/>
        <v>0</v>
      </c>
      <c r="IW36">
        <f t="shared" si="32"/>
        <v>0.2</v>
      </c>
      <c r="IX36">
        <f t="shared" si="33"/>
        <v>0</v>
      </c>
      <c r="IY36">
        <f t="shared" si="34"/>
        <v>0</v>
      </c>
      <c r="IZ36">
        <f t="shared" si="35"/>
        <v>0</v>
      </c>
      <c r="JA36">
        <f t="shared" si="36"/>
        <v>0.05</v>
      </c>
      <c r="JB36">
        <f t="shared" si="37"/>
        <v>0.75</v>
      </c>
      <c r="JC36">
        <f t="shared" si="38"/>
        <v>0</v>
      </c>
      <c r="JD36">
        <f t="shared" si="39"/>
        <v>0</v>
      </c>
      <c r="JE36">
        <f t="shared" si="40"/>
        <v>0</v>
      </c>
      <c r="JF36">
        <f t="shared" si="41"/>
        <v>3.2640000000000002</v>
      </c>
      <c r="JG36">
        <f t="shared" si="42"/>
        <v>0</v>
      </c>
      <c r="JH36">
        <f t="shared" si="43"/>
        <v>0</v>
      </c>
      <c r="JI36">
        <f t="shared" si="44"/>
        <v>0</v>
      </c>
      <c r="JJ36">
        <f t="shared" si="45"/>
        <v>0.81600000000000006</v>
      </c>
      <c r="JK36">
        <f t="shared" si="46"/>
        <v>12.24</v>
      </c>
      <c r="JL36">
        <f t="shared" si="47"/>
        <v>0</v>
      </c>
      <c r="JM36">
        <f t="shared" si="48"/>
        <v>0</v>
      </c>
      <c r="JN36">
        <f t="shared" si="49"/>
        <v>0</v>
      </c>
      <c r="JO36">
        <f t="shared" si="50"/>
        <v>0</v>
      </c>
      <c r="JP36">
        <f t="shared" si="51"/>
        <v>0</v>
      </c>
      <c r="JQ36">
        <f t="shared" si="52"/>
        <v>0</v>
      </c>
      <c r="JR36">
        <f t="shared" si="53"/>
        <v>0</v>
      </c>
      <c r="JS36">
        <f t="shared" si="54"/>
        <v>3.02</v>
      </c>
      <c r="JT36">
        <f t="shared" si="55"/>
        <v>3.02</v>
      </c>
      <c r="JU36">
        <f t="shared" si="56"/>
        <v>0</v>
      </c>
      <c r="JV36">
        <f t="shared" si="57"/>
        <v>0</v>
      </c>
      <c r="JW36">
        <f t="shared" si="58"/>
        <v>0</v>
      </c>
      <c r="JX36">
        <f t="shared" si="59"/>
        <v>0</v>
      </c>
      <c r="JY36">
        <f t="shared" si="60"/>
        <v>0</v>
      </c>
      <c r="JZ36">
        <f t="shared" si="61"/>
        <v>7.5500000000000007</v>
      </c>
      <c r="KA36">
        <f t="shared" si="62"/>
        <v>0</v>
      </c>
      <c r="KB36">
        <f t="shared" si="63"/>
        <v>0</v>
      </c>
      <c r="KC36">
        <f t="shared" si="64"/>
        <v>0</v>
      </c>
      <c r="KD36">
        <f t="shared" si="65"/>
        <v>0</v>
      </c>
      <c r="KE36">
        <f t="shared" si="66"/>
        <v>0</v>
      </c>
      <c r="KF36">
        <f t="shared" si="67"/>
        <v>0</v>
      </c>
      <c r="KG36">
        <f t="shared" si="68"/>
        <v>0</v>
      </c>
      <c r="KH36">
        <f t="shared" si="69"/>
        <v>0</v>
      </c>
      <c r="KI36">
        <f t="shared" si="70"/>
        <v>0</v>
      </c>
      <c r="KJ36">
        <f t="shared" si="71"/>
        <v>0</v>
      </c>
      <c r="KK36">
        <f t="shared" si="72"/>
        <v>0</v>
      </c>
      <c r="KL36">
        <f t="shared" si="73"/>
        <v>0</v>
      </c>
      <c r="KM36">
        <f t="shared" si="74"/>
        <v>0</v>
      </c>
      <c r="KN36">
        <f t="shared" si="75"/>
        <v>0</v>
      </c>
      <c r="KO36">
        <f t="shared" si="76"/>
        <v>4.53</v>
      </c>
      <c r="KP36">
        <f t="shared" si="77"/>
        <v>0</v>
      </c>
      <c r="KQ36">
        <f t="shared" si="78"/>
        <v>0</v>
      </c>
      <c r="KR36">
        <f t="shared" si="79"/>
        <v>0</v>
      </c>
      <c r="KS36">
        <f t="shared" si="80"/>
        <v>0</v>
      </c>
      <c r="KT36">
        <f t="shared" si="81"/>
        <v>0</v>
      </c>
      <c r="KU36">
        <f t="shared" si="82"/>
        <v>0</v>
      </c>
      <c r="KV36">
        <f t="shared" si="83"/>
        <v>0</v>
      </c>
      <c r="KW36">
        <f t="shared" si="84"/>
        <v>0</v>
      </c>
      <c r="KX36">
        <f t="shared" si="85"/>
        <v>0</v>
      </c>
      <c r="KY36">
        <f t="shared" si="86"/>
        <v>0</v>
      </c>
      <c r="KZ36">
        <f t="shared" si="87"/>
        <v>0</v>
      </c>
      <c r="LA36">
        <f t="shared" si="88"/>
        <v>0</v>
      </c>
      <c r="LB36">
        <f t="shared" si="89"/>
        <v>0</v>
      </c>
      <c r="LC36">
        <f t="shared" si="90"/>
        <v>7.5500000000000007</v>
      </c>
      <c r="LD36">
        <f t="shared" si="91"/>
        <v>0</v>
      </c>
      <c r="LE36">
        <f t="shared" si="92"/>
        <v>0</v>
      </c>
      <c r="LF36">
        <f t="shared" si="93"/>
        <v>0</v>
      </c>
      <c r="LG36">
        <f t="shared" si="94"/>
        <v>0</v>
      </c>
      <c r="LH36">
        <f t="shared" si="95"/>
        <v>0</v>
      </c>
      <c r="LI36">
        <f t="shared" si="96"/>
        <v>0</v>
      </c>
      <c r="LJ36">
        <f t="shared" si="97"/>
        <v>0</v>
      </c>
      <c r="LK36">
        <f t="shared" si="98"/>
        <v>0</v>
      </c>
      <c r="LL36">
        <f t="shared" si="99"/>
        <v>0</v>
      </c>
      <c r="LM36">
        <f t="shared" si="100"/>
        <v>0</v>
      </c>
      <c r="LN36">
        <f t="shared" si="101"/>
        <v>0</v>
      </c>
      <c r="LO36">
        <f t="shared" si="102"/>
        <v>15.100000000000001</v>
      </c>
      <c r="LP36">
        <f t="shared" si="103"/>
        <v>107.21</v>
      </c>
      <c r="LQ36">
        <f t="shared" si="104"/>
        <v>0</v>
      </c>
      <c r="LR36">
        <f t="shared" si="105"/>
        <v>0</v>
      </c>
      <c r="LS36">
        <f t="shared" si="106"/>
        <v>0</v>
      </c>
      <c r="LT36">
        <f t="shared" si="107"/>
        <v>3.02</v>
      </c>
      <c r="LU36">
        <f t="shared" si="108"/>
        <v>0</v>
      </c>
      <c r="LV36">
        <f t="shared" si="109"/>
        <v>0</v>
      </c>
      <c r="LW36">
        <f t="shared" si="110"/>
        <v>0</v>
      </c>
      <c r="LX36">
        <f t="shared" si="111"/>
        <v>0</v>
      </c>
      <c r="LY36">
        <f t="shared" si="112"/>
        <v>0</v>
      </c>
      <c r="LZ36">
        <f t="shared" si="113"/>
        <v>0</v>
      </c>
      <c r="MA36">
        <f t="shared" si="114"/>
        <v>3</v>
      </c>
      <c r="MB36">
        <f t="shared" si="115"/>
        <v>3</v>
      </c>
      <c r="MC36">
        <f t="shared" si="116"/>
        <v>0</v>
      </c>
      <c r="MD36">
        <f t="shared" si="117"/>
        <v>0</v>
      </c>
      <c r="ME36">
        <f t="shared" si="118"/>
        <v>0</v>
      </c>
      <c r="MF36">
        <f t="shared" si="119"/>
        <v>0</v>
      </c>
      <c r="MG36">
        <f t="shared" si="120"/>
        <v>0</v>
      </c>
      <c r="MH36">
        <f t="shared" si="121"/>
        <v>7.5</v>
      </c>
      <c r="MI36">
        <f t="shared" si="122"/>
        <v>0</v>
      </c>
      <c r="MJ36">
        <f t="shared" si="123"/>
        <v>0</v>
      </c>
      <c r="MK36">
        <f t="shared" si="124"/>
        <v>0</v>
      </c>
      <c r="ML36">
        <f t="shared" si="125"/>
        <v>0</v>
      </c>
      <c r="MM36">
        <f t="shared" si="126"/>
        <v>0</v>
      </c>
      <c r="MN36">
        <f t="shared" si="127"/>
        <v>0</v>
      </c>
      <c r="MO36">
        <f t="shared" si="128"/>
        <v>0</v>
      </c>
      <c r="MP36">
        <f t="shared" si="129"/>
        <v>0</v>
      </c>
      <c r="MQ36">
        <f t="shared" si="130"/>
        <v>0</v>
      </c>
      <c r="MR36">
        <f t="shared" si="131"/>
        <v>0</v>
      </c>
      <c r="MS36">
        <f t="shared" si="132"/>
        <v>0</v>
      </c>
      <c r="MT36">
        <f t="shared" si="133"/>
        <v>0</v>
      </c>
      <c r="MU36">
        <f t="shared" si="134"/>
        <v>0</v>
      </c>
      <c r="MV36">
        <f t="shared" si="135"/>
        <v>0</v>
      </c>
      <c r="MW36">
        <f t="shared" si="136"/>
        <v>4.5</v>
      </c>
      <c r="MX36">
        <f t="shared" si="137"/>
        <v>0</v>
      </c>
      <c r="MY36">
        <f t="shared" si="138"/>
        <v>0</v>
      </c>
      <c r="MZ36">
        <f t="shared" si="139"/>
        <v>0</v>
      </c>
      <c r="NA36">
        <f t="shared" si="140"/>
        <v>0</v>
      </c>
      <c r="NB36">
        <f t="shared" si="141"/>
        <v>0</v>
      </c>
      <c r="NC36">
        <f t="shared" si="142"/>
        <v>0</v>
      </c>
      <c r="ND36">
        <f t="shared" si="143"/>
        <v>0</v>
      </c>
      <c r="NE36">
        <f t="shared" si="144"/>
        <v>0</v>
      </c>
      <c r="NF36">
        <f t="shared" si="145"/>
        <v>0</v>
      </c>
      <c r="NG36">
        <f t="shared" si="146"/>
        <v>0</v>
      </c>
      <c r="NH36">
        <f t="shared" si="147"/>
        <v>0</v>
      </c>
      <c r="NI36">
        <f t="shared" si="148"/>
        <v>0</v>
      </c>
      <c r="NJ36">
        <f t="shared" si="149"/>
        <v>0</v>
      </c>
      <c r="NK36">
        <f t="shared" si="150"/>
        <v>7.5</v>
      </c>
      <c r="NL36">
        <f t="shared" si="151"/>
        <v>0</v>
      </c>
      <c r="NM36">
        <f t="shared" si="152"/>
        <v>0</v>
      </c>
      <c r="NN36">
        <f t="shared" si="153"/>
        <v>0</v>
      </c>
      <c r="NO36">
        <f t="shared" si="154"/>
        <v>0</v>
      </c>
      <c r="NP36">
        <f t="shared" si="155"/>
        <v>0</v>
      </c>
      <c r="NQ36">
        <f t="shared" si="156"/>
        <v>0</v>
      </c>
      <c r="NR36">
        <f t="shared" si="157"/>
        <v>0</v>
      </c>
      <c r="NS36">
        <f t="shared" si="158"/>
        <v>0</v>
      </c>
      <c r="NT36">
        <f t="shared" si="159"/>
        <v>0</v>
      </c>
      <c r="NU36">
        <f t="shared" si="160"/>
        <v>0</v>
      </c>
      <c r="NV36">
        <f t="shared" si="161"/>
        <v>0</v>
      </c>
      <c r="NW36">
        <f t="shared" si="162"/>
        <v>15</v>
      </c>
      <c r="NX36">
        <f t="shared" si="163"/>
        <v>106.5</v>
      </c>
      <c r="NY36">
        <f t="shared" si="164"/>
        <v>0</v>
      </c>
      <c r="NZ36">
        <f t="shared" si="165"/>
        <v>0</v>
      </c>
      <c r="OA36">
        <f t="shared" si="166"/>
        <v>0</v>
      </c>
      <c r="OB36">
        <f t="shared" si="167"/>
        <v>3</v>
      </c>
      <c r="OC36">
        <f t="shared" si="168"/>
        <v>0</v>
      </c>
      <c r="OD36">
        <f t="shared" si="169"/>
        <v>0</v>
      </c>
      <c r="OE36">
        <f t="shared" si="170"/>
        <v>0</v>
      </c>
      <c r="OF36">
        <f t="shared" si="171"/>
        <v>0</v>
      </c>
      <c r="OG36">
        <f t="shared" si="172"/>
        <v>0</v>
      </c>
      <c r="OH36">
        <f t="shared" si="173"/>
        <v>0</v>
      </c>
      <c r="OI36">
        <f t="shared" si="174"/>
        <v>0.02</v>
      </c>
      <c r="OJ36">
        <f t="shared" si="175"/>
        <v>0.02</v>
      </c>
      <c r="OK36">
        <f t="shared" si="176"/>
        <v>0</v>
      </c>
      <c r="OL36">
        <f t="shared" si="177"/>
        <v>0</v>
      </c>
      <c r="OM36">
        <f t="shared" si="178"/>
        <v>0</v>
      </c>
      <c r="ON36">
        <f t="shared" si="179"/>
        <v>0</v>
      </c>
      <c r="OO36">
        <f t="shared" si="180"/>
        <v>0</v>
      </c>
      <c r="OP36">
        <f t="shared" si="181"/>
        <v>0.05</v>
      </c>
      <c r="OQ36">
        <f t="shared" si="182"/>
        <v>0</v>
      </c>
      <c r="OR36">
        <f t="shared" si="183"/>
        <v>0</v>
      </c>
      <c r="OS36">
        <f t="shared" si="184"/>
        <v>0</v>
      </c>
      <c r="OT36">
        <f t="shared" si="185"/>
        <v>0</v>
      </c>
      <c r="OU36">
        <f t="shared" si="186"/>
        <v>0</v>
      </c>
      <c r="OV36">
        <f t="shared" si="187"/>
        <v>0</v>
      </c>
      <c r="OW36">
        <f t="shared" si="188"/>
        <v>0</v>
      </c>
      <c r="OX36">
        <f t="shared" si="189"/>
        <v>0</v>
      </c>
      <c r="OY36">
        <f t="shared" si="190"/>
        <v>0</v>
      </c>
      <c r="OZ36">
        <f t="shared" si="191"/>
        <v>0</v>
      </c>
      <c r="PA36">
        <f t="shared" si="192"/>
        <v>0</v>
      </c>
      <c r="PB36">
        <f t="shared" si="193"/>
        <v>0</v>
      </c>
      <c r="PC36">
        <f t="shared" si="194"/>
        <v>0</v>
      </c>
      <c r="PD36">
        <f t="shared" si="195"/>
        <v>0</v>
      </c>
      <c r="PE36">
        <f t="shared" si="196"/>
        <v>0.03</v>
      </c>
      <c r="PF36">
        <f t="shared" si="197"/>
        <v>0</v>
      </c>
      <c r="PG36">
        <f t="shared" si="198"/>
        <v>0</v>
      </c>
      <c r="PH36">
        <f t="shared" si="199"/>
        <v>0</v>
      </c>
      <c r="PI36">
        <f t="shared" si="200"/>
        <v>0</v>
      </c>
      <c r="PJ36">
        <f t="shared" si="201"/>
        <v>0</v>
      </c>
      <c r="PK36">
        <f t="shared" si="202"/>
        <v>0</v>
      </c>
      <c r="PL36">
        <f t="shared" si="203"/>
        <v>0</v>
      </c>
      <c r="PM36">
        <f t="shared" si="204"/>
        <v>0</v>
      </c>
      <c r="PN36">
        <f t="shared" si="205"/>
        <v>0</v>
      </c>
      <c r="PO36">
        <f t="shared" si="206"/>
        <v>0</v>
      </c>
      <c r="PP36">
        <f t="shared" si="207"/>
        <v>0</v>
      </c>
      <c r="PQ36">
        <f t="shared" si="208"/>
        <v>0</v>
      </c>
      <c r="PR36">
        <f t="shared" si="209"/>
        <v>0</v>
      </c>
      <c r="PS36">
        <f t="shared" si="210"/>
        <v>0.05</v>
      </c>
      <c r="PT36">
        <f t="shared" si="211"/>
        <v>0</v>
      </c>
      <c r="PU36">
        <f t="shared" si="212"/>
        <v>0</v>
      </c>
      <c r="PV36">
        <f t="shared" si="213"/>
        <v>0</v>
      </c>
      <c r="PW36">
        <f t="shared" si="214"/>
        <v>0</v>
      </c>
      <c r="PX36">
        <f t="shared" si="215"/>
        <v>0</v>
      </c>
      <c r="PY36">
        <f t="shared" si="216"/>
        <v>0</v>
      </c>
      <c r="PZ36">
        <f t="shared" si="217"/>
        <v>0</v>
      </c>
      <c r="QA36">
        <f t="shared" si="218"/>
        <v>0</v>
      </c>
      <c r="QB36">
        <f t="shared" si="219"/>
        <v>0</v>
      </c>
      <c r="QC36">
        <f t="shared" si="220"/>
        <v>0</v>
      </c>
      <c r="QD36">
        <f t="shared" si="221"/>
        <v>0</v>
      </c>
      <c r="QE36">
        <f t="shared" si="222"/>
        <v>0.1</v>
      </c>
      <c r="QF36">
        <f t="shared" si="223"/>
        <v>0.71</v>
      </c>
      <c r="QG36">
        <f t="shared" si="224"/>
        <v>0</v>
      </c>
      <c r="QH36">
        <f t="shared" si="225"/>
        <v>0</v>
      </c>
      <c r="QI36">
        <f t="shared" si="226"/>
        <v>0</v>
      </c>
      <c r="QJ36">
        <f t="shared" si="227"/>
        <v>0.02</v>
      </c>
      <c r="QK36">
        <f t="shared" si="228"/>
        <v>0</v>
      </c>
      <c r="QL36">
        <f t="shared" si="229"/>
        <v>0</v>
      </c>
      <c r="QM36">
        <f t="shared" si="230"/>
        <v>0</v>
      </c>
      <c r="QN36">
        <f t="shared" si="231"/>
        <v>0</v>
      </c>
      <c r="QO36">
        <f t="shared" si="232"/>
        <v>0</v>
      </c>
      <c r="QP36">
        <f t="shared" si="233"/>
        <v>0</v>
      </c>
      <c r="QQ36">
        <f t="shared" si="234"/>
        <v>0.32640000000000002</v>
      </c>
      <c r="QR36">
        <f t="shared" si="235"/>
        <v>0.32640000000000002</v>
      </c>
      <c r="QS36">
        <f t="shared" si="236"/>
        <v>0</v>
      </c>
      <c r="QT36">
        <f t="shared" si="237"/>
        <v>0</v>
      </c>
      <c r="QU36">
        <f t="shared" si="238"/>
        <v>0</v>
      </c>
      <c r="QV36">
        <f t="shared" si="239"/>
        <v>0</v>
      </c>
      <c r="QW36">
        <f t="shared" si="240"/>
        <v>0</v>
      </c>
      <c r="QX36">
        <f t="shared" si="241"/>
        <v>0.81600000000000006</v>
      </c>
      <c r="QY36">
        <f t="shared" si="242"/>
        <v>0</v>
      </c>
      <c r="QZ36">
        <f t="shared" si="243"/>
        <v>0</v>
      </c>
      <c r="RA36">
        <f t="shared" si="244"/>
        <v>0</v>
      </c>
      <c r="RB36">
        <f t="shared" si="245"/>
        <v>0</v>
      </c>
      <c r="RC36">
        <f t="shared" si="246"/>
        <v>0</v>
      </c>
      <c r="RD36">
        <f t="shared" si="247"/>
        <v>0</v>
      </c>
      <c r="RE36">
        <f t="shared" si="248"/>
        <v>0</v>
      </c>
      <c r="RF36">
        <f t="shared" si="249"/>
        <v>0</v>
      </c>
      <c r="RG36">
        <f t="shared" si="250"/>
        <v>0</v>
      </c>
      <c r="RH36">
        <f t="shared" si="251"/>
        <v>0</v>
      </c>
      <c r="RI36">
        <f t="shared" si="252"/>
        <v>0</v>
      </c>
      <c r="RJ36">
        <f t="shared" si="253"/>
        <v>0</v>
      </c>
      <c r="RK36">
        <f t="shared" si="254"/>
        <v>0</v>
      </c>
      <c r="RL36">
        <f t="shared" si="255"/>
        <v>0</v>
      </c>
      <c r="RM36">
        <f t="shared" si="256"/>
        <v>0.48959999999999998</v>
      </c>
      <c r="RN36">
        <f t="shared" si="257"/>
        <v>0</v>
      </c>
      <c r="RO36">
        <f t="shared" si="258"/>
        <v>0</v>
      </c>
      <c r="RP36">
        <f t="shared" si="259"/>
        <v>0</v>
      </c>
      <c r="RQ36">
        <f t="shared" si="260"/>
        <v>0</v>
      </c>
      <c r="RR36">
        <f t="shared" si="261"/>
        <v>0</v>
      </c>
      <c r="RS36">
        <f t="shared" si="262"/>
        <v>0</v>
      </c>
      <c r="RT36">
        <f t="shared" si="263"/>
        <v>0</v>
      </c>
      <c r="RU36">
        <f t="shared" si="264"/>
        <v>0</v>
      </c>
      <c r="RV36">
        <f t="shared" si="265"/>
        <v>0</v>
      </c>
      <c r="RW36">
        <f t="shared" si="266"/>
        <v>0</v>
      </c>
      <c r="RX36">
        <f t="shared" si="267"/>
        <v>0</v>
      </c>
      <c r="RY36">
        <f t="shared" si="268"/>
        <v>0</v>
      </c>
      <c r="RZ36">
        <f t="shared" si="269"/>
        <v>0</v>
      </c>
      <c r="SA36">
        <f t="shared" si="270"/>
        <v>0.81600000000000006</v>
      </c>
      <c r="SB36">
        <f t="shared" si="271"/>
        <v>0</v>
      </c>
      <c r="SC36">
        <f t="shared" si="272"/>
        <v>0</v>
      </c>
      <c r="SD36">
        <f t="shared" si="273"/>
        <v>0</v>
      </c>
      <c r="SE36">
        <f t="shared" si="274"/>
        <v>0</v>
      </c>
      <c r="SF36">
        <f t="shared" si="275"/>
        <v>0</v>
      </c>
      <c r="SG36">
        <f t="shared" si="276"/>
        <v>0</v>
      </c>
      <c r="SH36">
        <f t="shared" si="277"/>
        <v>0</v>
      </c>
      <c r="SI36">
        <f t="shared" si="278"/>
        <v>0</v>
      </c>
      <c r="SJ36">
        <f t="shared" si="279"/>
        <v>0</v>
      </c>
      <c r="SK36">
        <f t="shared" si="280"/>
        <v>0</v>
      </c>
      <c r="SL36">
        <f t="shared" si="281"/>
        <v>0</v>
      </c>
      <c r="SM36">
        <f t="shared" si="282"/>
        <v>1.6320000000000001</v>
      </c>
      <c r="SN36">
        <f t="shared" si="283"/>
        <v>11.587199999999999</v>
      </c>
      <c r="SO36">
        <f t="shared" si="284"/>
        <v>0</v>
      </c>
      <c r="SP36">
        <f t="shared" si="285"/>
        <v>0</v>
      </c>
      <c r="SQ36">
        <f t="shared" si="286"/>
        <v>0</v>
      </c>
      <c r="SR36">
        <f t="shared" si="287"/>
        <v>0.32640000000000002</v>
      </c>
      <c r="SS36">
        <f t="shared" si="288"/>
        <v>0</v>
      </c>
      <c r="ST36">
        <f t="shared" si="289"/>
        <v>151</v>
      </c>
      <c r="SU36">
        <f t="shared" si="290"/>
        <v>0</v>
      </c>
      <c r="SV36">
        <f t="shared" si="291"/>
        <v>0</v>
      </c>
      <c r="SW36">
        <f t="shared" si="292"/>
        <v>0</v>
      </c>
      <c r="SX36">
        <f t="shared" si="293"/>
        <v>151</v>
      </c>
      <c r="SY36">
        <f t="shared" si="294"/>
        <v>0</v>
      </c>
      <c r="SZ36">
        <f t="shared" si="295"/>
        <v>0</v>
      </c>
      <c r="TA36">
        <f t="shared" si="296"/>
        <v>151</v>
      </c>
      <c r="TB36">
        <f t="shared" si="297"/>
        <v>0</v>
      </c>
      <c r="TC36">
        <f t="shared" si="298"/>
        <v>0</v>
      </c>
      <c r="TD36">
        <f t="shared" si="299"/>
        <v>0</v>
      </c>
      <c r="TE36">
        <f t="shared" si="300"/>
        <v>0</v>
      </c>
      <c r="TF36">
        <f t="shared" si="301"/>
        <v>0</v>
      </c>
      <c r="TG36">
        <f t="shared" si="302"/>
        <v>0</v>
      </c>
      <c r="TH36">
        <f t="shared" si="303"/>
        <v>151</v>
      </c>
      <c r="TI36">
        <f t="shared" si="304"/>
        <v>151</v>
      </c>
      <c r="TJ36">
        <f t="shared" si="305"/>
        <v>0</v>
      </c>
      <c r="TK36">
        <f t="shared" si="306"/>
        <v>0</v>
      </c>
      <c r="TL36">
        <f t="shared" si="307"/>
        <v>0</v>
      </c>
      <c r="TM36">
        <f t="shared" si="308"/>
        <v>5</v>
      </c>
      <c r="TN36">
        <f t="shared" si="309"/>
        <v>4</v>
      </c>
      <c r="TO36">
        <f t="shared" si="310"/>
        <v>0</v>
      </c>
      <c r="TP36">
        <f t="shared" si="311"/>
        <v>0</v>
      </c>
      <c r="TQ36">
        <f t="shared" si="312"/>
        <v>0</v>
      </c>
      <c r="TR36">
        <f t="shared" si="313"/>
        <v>1</v>
      </c>
      <c r="TS36">
        <f t="shared" si="314"/>
        <v>2</v>
      </c>
      <c r="TT36">
        <f t="shared" si="315"/>
        <v>0</v>
      </c>
      <c r="TU36">
        <f t="shared" si="316"/>
        <v>3</v>
      </c>
      <c r="TV36">
        <f t="shared" si="317"/>
        <v>750</v>
      </c>
      <c r="TW36">
        <f t="shared" si="318"/>
        <v>600</v>
      </c>
      <c r="TX36">
        <f t="shared" si="319"/>
        <v>0</v>
      </c>
      <c r="TY36">
        <f t="shared" si="320"/>
        <v>0</v>
      </c>
      <c r="TZ36">
        <f t="shared" si="321"/>
        <v>0</v>
      </c>
      <c r="UA36">
        <f t="shared" si="322"/>
        <v>150</v>
      </c>
      <c r="UB36">
        <f t="shared" si="323"/>
        <v>300</v>
      </c>
      <c r="UC36">
        <f t="shared" si="324"/>
        <v>0</v>
      </c>
      <c r="UD36">
        <f t="shared" si="325"/>
        <v>450</v>
      </c>
      <c r="UE36">
        <f t="shared" si="326"/>
        <v>3</v>
      </c>
      <c r="UF36">
        <f t="shared" si="327"/>
        <v>0</v>
      </c>
      <c r="UG36">
        <f t="shared" si="328"/>
        <v>2</v>
      </c>
      <c r="UH36">
        <f t="shared" si="329"/>
        <v>1</v>
      </c>
      <c r="UI36">
        <f t="shared" si="330"/>
        <v>0</v>
      </c>
      <c r="UJ36">
        <f t="shared" si="331"/>
        <v>4</v>
      </c>
      <c r="UK36">
        <f t="shared" si="332"/>
        <v>5</v>
      </c>
      <c r="UL36">
        <f t="shared" si="333"/>
        <v>0</v>
      </c>
      <c r="UM36">
        <f t="shared" si="334"/>
        <v>0</v>
      </c>
      <c r="UN36">
        <f t="shared" si="335"/>
        <v>450</v>
      </c>
      <c r="UO36">
        <f t="shared" si="336"/>
        <v>0</v>
      </c>
      <c r="UP36">
        <f t="shared" si="337"/>
        <v>300</v>
      </c>
      <c r="UQ36">
        <f t="shared" si="338"/>
        <v>150</v>
      </c>
      <c r="UR36">
        <f t="shared" si="339"/>
        <v>0</v>
      </c>
      <c r="US36">
        <f t="shared" si="340"/>
        <v>600</v>
      </c>
      <c r="UT36">
        <f t="shared" si="341"/>
        <v>750</v>
      </c>
      <c r="UU36">
        <f t="shared" si="342"/>
        <v>0</v>
      </c>
      <c r="UV36">
        <f t="shared" si="343"/>
        <v>0</v>
      </c>
      <c r="UW36">
        <f t="shared" si="344"/>
        <v>0</v>
      </c>
      <c r="UX36">
        <f t="shared" si="345"/>
        <v>0</v>
      </c>
      <c r="UY36">
        <f t="shared" si="346"/>
        <v>4</v>
      </c>
      <c r="UZ36">
        <f t="shared" si="347"/>
        <v>2</v>
      </c>
      <c r="VA36">
        <f t="shared" si="348"/>
        <v>0</v>
      </c>
      <c r="VB36">
        <f t="shared" si="349"/>
        <v>3</v>
      </c>
      <c r="VC36">
        <f t="shared" si="350"/>
        <v>5</v>
      </c>
      <c r="VD36">
        <f t="shared" si="351"/>
        <v>1</v>
      </c>
      <c r="VE36">
        <f t="shared" si="352"/>
        <v>0</v>
      </c>
      <c r="VF36">
        <f t="shared" si="353"/>
        <v>0</v>
      </c>
      <c r="VG36">
        <f t="shared" si="354"/>
        <v>0</v>
      </c>
      <c r="VH36">
        <f t="shared" si="355"/>
        <v>600</v>
      </c>
      <c r="VI36">
        <f t="shared" si="356"/>
        <v>300</v>
      </c>
      <c r="VJ36">
        <f t="shared" si="357"/>
        <v>0</v>
      </c>
      <c r="VK36">
        <f t="shared" si="358"/>
        <v>450</v>
      </c>
      <c r="VL36">
        <f t="shared" si="359"/>
        <v>750</v>
      </c>
      <c r="VM36">
        <f t="shared" si="360"/>
        <v>150</v>
      </c>
      <c r="VN36">
        <f t="shared" si="361"/>
        <v>0</v>
      </c>
      <c r="VO36">
        <f t="shared" si="362"/>
        <v>0</v>
      </c>
      <c r="VP36">
        <f t="shared" si="363"/>
        <v>0</v>
      </c>
      <c r="VQ36">
        <f t="shared" si="364"/>
        <v>0</v>
      </c>
      <c r="VR36">
        <f t="shared" si="365"/>
        <v>0</v>
      </c>
      <c r="VS36">
        <f t="shared" si="366"/>
        <v>0</v>
      </c>
      <c r="VT36">
        <f t="shared" si="367"/>
        <v>0</v>
      </c>
      <c r="VU36">
        <f t="shared" si="368"/>
        <v>0</v>
      </c>
      <c r="VV36">
        <f t="shared" si="369"/>
        <v>0</v>
      </c>
      <c r="VW36">
        <f t="shared" si="370"/>
        <v>0</v>
      </c>
      <c r="VX36">
        <f t="shared" si="371"/>
        <v>0</v>
      </c>
      <c r="VY36">
        <f t="shared" si="372"/>
        <v>0</v>
      </c>
      <c r="VZ36">
        <f t="shared" si="373"/>
        <v>0</v>
      </c>
      <c r="WA36">
        <f t="shared" si="374"/>
        <v>0</v>
      </c>
      <c r="WB36">
        <f t="shared" si="375"/>
        <v>0</v>
      </c>
      <c r="WC36">
        <f t="shared" si="376"/>
        <v>0</v>
      </c>
      <c r="WD36">
        <f t="shared" si="377"/>
        <v>0</v>
      </c>
      <c r="WE36">
        <f t="shared" si="378"/>
        <v>0</v>
      </c>
      <c r="WF36">
        <f t="shared" si="379"/>
        <v>0</v>
      </c>
      <c r="WG36">
        <f t="shared" si="380"/>
        <v>0</v>
      </c>
      <c r="WH36">
        <f t="shared" si="381"/>
        <v>0</v>
      </c>
      <c r="WI36">
        <f t="shared" si="382"/>
        <v>0</v>
      </c>
      <c r="WJ36">
        <f t="shared" si="383"/>
        <v>0</v>
      </c>
      <c r="WK36">
        <f t="shared" si="384"/>
        <v>0</v>
      </c>
      <c r="WL36">
        <f t="shared" si="385"/>
        <v>0</v>
      </c>
      <c r="WM36">
        <f t="shared" si="386"/>
        <v>0</v>
      </c>
      <c r="WN36">
        <f t="shared" si="387"/>
        <v>0</v>
      </c>
      <c r="WO36">
        <f t="shared" si="388"/>
        <v>0</v>
      </c>
      <c r="WP36">
        <f t="shared" si="389"/>
        <v>0</v>
      </c>
      <c r="WQ36">
        <f t="shared" si="390"/>
        <v>0</v>
      </c>
      <c r="WR36">
        <f t="shared" si="391"/>
        <v>0</v>
      </c>
      <c r="WS36">
        <f t="shared" si="392"/>
        <v>0</v>
      </c>
      <c r="WT36">
        <f t="shared" si="393"/>
        <v>0</v>
      </c>
      <c r="WU36">
        <f t="shared" si="394"/>
        <v>0</v>
      </c>
      <c r="WV36">
        <f t="shared" si="395"/>
        <v>0</v>
      </c>
      <c r="WW36">
        <f t="shared" si="396"/>
        <v>0</v>
      </c>
      <c r="WX36">
        <f t="shared" si="397"/>
        <v>0</v>
      </c>
      <c r="WY36">
        <f t="shared" si="398"/>
        <v>0</v>
      </c>
      <c r="WZ36">
        <f t="shared" si="399"/>
        <v>0</v>
      </c>
      <c r="XA36">
        <f t="shared" si="400"/>
        <v>0</v>
      </c>
      <c r="XB36">
        <f t="shared" si="401"/>
        <v>0</v>
      </c>
      <c r="XC36">
        <f t="shared" si="402"/>
        <v>0</v>
      </c>
      <c r="XD36">
        <f t="shared" si="403"/>
        <v>0</v>
      </c>
      <c r="XE36">
        <f t="shared" si="404"/>
        <v>0</v>
      </c>
      <c r="XF36">
        <f t="shared" si="405"/>
        <v>0</v>
      </c>
      <c r="XG36">
        <f t="shared" si="406"/>
        <v>0</v>
      </c>
      <c r="XH36">
        <f t="shared" si="407"/>
        <v>0</v>
      </c>
      <c r="XI36">
        <f t="shared" si="408"/>
        <v>0</v>
      </c>
      <c r="XJ36">
        <f t="shared" si="409"/>
        <v>0</v>
      </c>
      <c r="XK36">
        <f t="shared" si="410"/>
        <v>0</v>
      </c>
      <c r="XL36">
        <f t="shared" si="411"/>
        <v>0</v>
      </c>
      <c r="XM36">
        <f t="shared" si="412"/>
        <v>0</v>
      </c>
      <c r="XN36">
        <f t="shared" si="413"/>
        <v>0</v>
      </c>
      <c r="XO36">
        <f t="shared" si="414"/>
        <v>0</v>
      </c>
      <c r="XP36">
        <f t="shared" si="415"/>
        <v>0</v>
      </c>
      <c r="XQ36">
        <f t="shared" si="416"/>
        <v>0</v>
      </c>
      <c r="XR36">
        <f t="shared" si="417"/>
        <v>1</v>
      </c>
      <c r="XS36">
        <f t="shared" si="418"/>
        <v>0</v>
      </c>
      <c r="XT36">
        <f t="shared" si="419"/>
        <v>0</v>
      </c>
      <c r="XU36">
        <f t="shared" si="420"/>
        <v>0</v>
      </c>
      <c r="XV36">
        <f t="shared" si="421"/>
        <v>0</v>
      </c>
      <c r="XW36">
        <f t="shared" si="422"/>
        <v>0</v>
      </c>
      <c r="XX36">
        <f t="shared" si="423"/>
        <v>0</v>
      </c>
      <c r="XY36">
        <f t="shared" si="424"/>
        <v>0</v>
      </c>
      <c r="XZ36">
        <f t="shared" si="425"/>
        <v>0</v>
      </c>
      <c r="YA36">
        <f t="shared" si="426"/>
        <v>0</v>
      </c>
      <c r="YB36">
        <f t="shared" si="427"/>
        <v>0</v>
      </c>
      <c r="YC36">
        <f t="shared" si="428"/>
        <v>0</v>
      </c>
      <c r="YD36">
        <f t="shared" si="429"/>
        <v>0</v>
      </c>
      <c r="YE36">
        <f t="shared" si="430"/>
        <v>0</v>
      </c>
      <c r="YF36">
        <f t="shared" si="431"/>
        <v>0</v>
      </c>
      <c r="YG36">
        <f t="shared" si="432"/>
        <v>0</v>
      </c>
      <c r="YH36">
        <f t="shared" si="433"/>
        <v>0</v>
      </c>
      <c r="YI36">
        <f t="shared" si="434"/>
        <v>0</v>
      </c>
      <c r="YJ36">
        <f t="shared" si="435"/>
        <v>0</v>
      </c>
      <c r="YK36">
        <f t="shared" si="436"/>
        <v>0</v>
      </c>
      <c r="YL36">
        <f t="shared" si="437"/>
        <v>0</v>
      </c>
      <c r="YM36">
        <f t="shared" si="438"/>
        <v>0</v>
      </c>
      <c r="YN36">
        <f t="shared" si="439"/>
        <v>0</v>
      </c>
      <c r="YO36">
        <f t="shared" si="440"/>
        <v>0</v>
      </c>
      <c r="YP36">
        <f t="shared" si="441"/>
        <v>0</v>
      </c>
      <c r="YQ36">
        <f t="shared" si="442"/>
        <v>0</v>
      </c>
      <c r="YR36">
        <f t="shared" si="443"/>
        <v>0</v>
      </c>
      <c r="YS36">
        <f t="shared" si="444"/>
        <v>0</v>
      </c>
      <c r="YT36">
        <f t="shared" si="445"/>
        <v>0</v>
      </c>
      <c r="YU36">
        <f t="shared" si="446"/>
        <v>0</v>
      </c>
      <c r="YV36">
        <f t="shared" si="447"/>
        <v>0</v>
      </c>
      <c r="YW36">
        <f t="shared" si="448"/>
        <v>0</v>
      </c>
      <c r="YX36">
        <f t="shared" si="449"/>
        <v>0</v>
      </c>
      <c r="YY36">
        <f t="shared" si="450"/>
        <v>0</v>
      </c>
      <c r="YZ36">
        <f t="shared" si="451"/>
        <v>0</v>
      </c>
      <c r="ZA36">
        <f t="shared" si="452"/>
        <v>0</v>
      </c>
      <c r="ZB36">
        <f t="shared" si="453"/>
        <v>0</v>
      </c>
      <c r="ZC36">
        <f t="shared" si="454"/>
        <v>0</v>
      </c>
      <c r="ZD36">
        <f t="shared" si="455"/>
        <v>0</v>
      </c>
      <c r="ZE36">
        <f t="shared" si="456"/>
        <v>0</v>
      </c>
      <c r="ZF36">
        <f t="shared" si="457"/>
        <v>0</v>
      </c>
      <c r="ZG36">
        <f t="shared" si="458"/>
        <v>0</v>
      </c>
      <c r="ZH36">
        <f t="shared" si="459"/>
        <v>0</v>
      </c>
      <c r="ZI36">
        <f t="shared" si="460"/>
        <v>0</v>
      </c>
      <c r="ZJ36">
        <f t="shared" si="461"/>
        <v>0</v>
      </c>
      <c r="ZK36">
        <f t="shared" si="462"/>
        <v>0</v>
      </c>
      <c r="ZL36">
        <f t="shared" si="463"/>
        <v>0</v>
      </c>
      <c r="ZM36">
        <f t="shared" si="464"/>
        <v>0</v>
      </c>
      <c r="ZN36">
        <f t="shared" si="465"/>
        <v>0</v>
      </c>
      <c r="ZO36">
        <f t="shared" si="466"/>
        <v>0</v>
      </c>
      <c r="ZP36">
        <f t="shared" si="467"/>
        <v>0</v>
      </c>
      <c r="ZQ36">
        <f t="shared" si="468"/>
        <v>0</v>
      </c>
      <c r="ZR36">
        <f t="shared" si="469"/>
        <v>0</v>
      </c>
      <c r="ZS36">
        <f t="shared" si="470"/>
        <v>0</v>
      </c>
      <c r="ZT36">
        <f t="shared" si="471"/>
        <v>0</v>
      </c>
      <c r="ZU36">
        <f t="shared" si="472"/>
        <v>0</v>
      </c>
      <c r="ZV36">
        <f t="shared" si="473"/>
        <v>0</v>
      </c>
      <c r="ZW36">
        <f t="shared" si="474"/>
        <v>0</v>
      </c>
      <c r="ZX36">
        <f t="shared" si="475"/>
        <v>0</v>
      </c>
      <c r="ZY36">
        <f t="shared" si="476"/>
        <v>0</v>
      </c>
      <c r="ZZ36" t="str">
        <f t="shared" si="477"/>
        <v>Sustainable production - crop and livestock</v>
      </c>
      <c r="AAA36">
        <f t="shared" si="478"/>
        <v>0</v>
      </c>
      <c r="AAB36">
        <f t="shared" si="479"/>
        <v>0</v>
      </c>
      <c r="AAC36">
        <f t="shared" si="480"/>
        <v>0</v>
      </c>
      <c r="AAD36">
        <f t="shared" si="481"/>
        <v>0</v>
      </c>
      <c r="AAE36" t="str">
        <f t="shared" ca="1" si="482"/>
        <v>Inc_sales_public</v>
      </c>
      <c r="AAF36" t="str">
        <f t="shared" ca="1" si="483"/>
        <v>Act_adv</v>
      </c>
      <c r="AAG36" t="str">
        <f t="shared" ca="1" si="484"/>
        <v>TIss_sust_prod</v>
      </c>
      <c r="AAH36" t="str">
        <f t="shared" ca="1" si="485"/>
        <v>Ben_fut</v>
      </c>
      <c r="AAI36" t="str">
        <f t="shared" ca="1" si="486"/>
        <v>Infl_EU</v>
      </c>
      <c r="AAJ36" t="str">
        <f t="shared" ca="1" si="487"/>
        <v>Comms_NGO</v>
      </c>
      <c r="AAK36">
        <f t="shared" si="489"/>
        <v>16</v>
      </c>
    </row>
    <row r="37" spans="1:713" x14ac:dyDescent="0.35">
      <c r="B37">
        <v>94</v>
      </c>
      <c r="C37" s="8">
        <v>40583.205810185187</v>
      </c>
      <c r="D37" t="s">
        <v>232</v>
      </c>
      <c r="E37" t="s">
        <v>2720</v>
      </c>
      <c r="F37">
        <v>2</v>
      </c>
      <c r="G37" t="s">
        <v>231</v>
      </c>
      <c r="H37">
        <v>166370</v>
      </c>
      <c r="I37" t="s">
        <v>585</v>
      </c>
      <c r="J37">
        <v>2</v>
      </c>
      <c r="K37">
        <v>5</v>
      </c>
      <c r="L37">
        <v>0.5</v>
      </c>
      <c r="M37">
        <v>25</v>
      </c>
      <c r="N37">
        <v>15</v>
      </c>
      <c r="O37">
        <v>50</v>
      </c>
      <c r="P37">
        <v>50</v>
      </c>
      <c r="Q37">
        <v>0</v>
      </c>
      <c r="R37">
        <v>0</v>
      </c>
      <c r="S37">
        <v>0</v>
      </c>
      <c r="T37">
        <v>0</v>
      </c>
      <c r="U37">
        <v>0</v>
      </c>
      <c r="V37">
        <v>0</v>
      </c>
      <c r="W37">
        <v>0</v>
      </c>
      <c r="Y37">
        <v>3.7749999999999999</v>
      </c>
      <c r="Z37" s="10">
        <v>0</v>
      </c>
      <c r="AA37" s="10">
        <v>0.5</v>
      </c>
      <c r="AB37" s="10">
        <v>0.5</v>
      </c>
      <c r="AC37" s="10">
        <v>0</v>
      </c>
      <c r="AD37" s="10">
        <v>0</v>
      </c>
      <c r="AE37" s="10">
        <v>0</v>
      </c>
      <c r="AF37" s="10">
        <v>0</v>
      </c>
      <c r="AG37" s="10">
        <v>0</v>
      </c>
      <c r="AH37" s="10">
        <v>0</v>
      </c>
      <c r="AV37" t="s">
        <v>268</v>
      </c>
      <c r="BM37" t="s">
        <v>270</v>
      </c>
      <c r="CQ37" t="s">
        <v>586</v>
      </c>
      <c r="CR37">
        <v>0</v>
      </c>
      <c r="CS37">
        <v>0</v>
      </c>
      <c r="CT37">
        <v>0</v>
      </c>
      <c r="CU37" s="10">
        <v>0</v>
      </c>
      <c r="CV37">
        <v>0</v>
      </c>
      <c r="CW37" s="10">
        <v>0</v>
      </c>
      <c r="CX37" s="10">
        <v>0</v>
      </c>
      <c r="CY37" s="10">
        <v>0</v>
      </c>
      <c r="CZ37" s="10">
        <v>0</v>
      </c>
      <c r="DA37" s="10">
        <v>0</v>
      </c>
      <c r="DB37" s="10">
        <v>0</v>
      </c>
      <c r="DC37" s="10">
        <v>0</v>
      </c>
      <c r="DD37" s="10">
        <v>0</v>
      </c>
      <c r="DE37" s="10">
        <v>0</v>
      </c>
      <c r="DF37" s="10">
        <v>0</v>
      </c>
      <c r="DG37" s="10">
        <v>0</v>
      </c>
      <c r="DH37" s="10">
        <v>0</v>
      </c>
      <c r="DI37" s="10">
        <v>0</v>
      </c>
      <c r="DJ37" s="10">
        <v>0</v>
      </c>
      <c r="DK37" s="10">
        <v>0</v>
      </c>
      <c r="DL37" s="10">
        <v>0</v>
      </c>
      <c r="DM37" s="10">
        <v>0</v>
      </c>
      <c r="DN37" s="10">
        <v>0</v>
      </c>
      <c r="DO37" s="10">
        <v>0</v>
      </c>
      <c r="DP37" s="10">
        <v>0</v>
      </c>
      <c r="DQ37" s="10">
        <v>0</v>
      </c>
      <c r="DR37" s="10">
        <v>0</v>
      </c>
      <c r="DS37" s="10">
        <v>0</v>
      </c>
      <c r="DT37" s="10">
        <v>0</v>
      </c>
      <c r="DU37" s="10">
        <v>0</v>
      </c>
      <c r="DV37" s="10">
        <v>0</v>
      </c>
      <c r="DW37" s="10">
        <v>0</v>
      </c>
      <c r="DX37" s="10">
        <v>0</v>
      </c>
      <c r="DY37" s="10">
        <v>0</v>
      </c>
      <c r="DZ37" s="10">
        <v>0</v>
      </c>
      <c r="EA37" s="10">
        <v>0</v>
      </c>
      <c r="EB37" s="10">
        <v>0</v>
      </c>
      <c r="EC37" s="10">
        <v>0</v>
      </c>
      <c r="ED37" s="10">
        <v>0</v>
      </c>
      <c r="EE37" s="10">
        <v>0</v>
      </c>
      <c r="EF37" s="10">
        <v>0</v>
      </c>
      <c r="EG37" s="10">
        <v>0</v>
      </c>
      <c r="EH37" s="10">
        <v>0</v>
      </c>
      <c r="EI37" s="10">
        <v>0</v>
      </c>
      <c r="EJ37" s="10">
        <v>0</v>
      </c>
      <c r="EK37" s="10">
        <v>0</v>
      </c>
      <c r="EL37" s="10">
        <v>0</v>
      </c>
      <c r="EM37" s="10">
        <v>0</v>
      </c>
      <c r="EN37" s="10">
        <v>0</v>
      </c>
      <c r="EO37" s="10">
        <v>0</v>
      </c>
      <c r="EP37" s="10">
        <v>0.4</v>
      </c>
      <c r="EQ37" s="10">
        <v>0</v>
      </c>
      <c r="ER37" s="10">
        <v>0</v>
      </c>
      <c r="ES37" s="10">
        <v>0</v>
      </c>
      <c r="ET37" s="10">
        <v>0</v>
      </c>
      <c r="EU37" s="10">
        <v>0</v>
      </c>
      <c r="EV37" s="10">
        <v>0</v>
      </c>
      <c r="EW37" s="10">
        <v>0.6</v>
      </c>
      <c r="EX37" s="10">
        <v>0</v>
      </c>
      <c r="EY37" s="10">
        <v>0</v>
      </c>
      <c r="EZ37" t="s">
        <v>587</v>
      </c>
      <c r="FA37" t="s">
        <v>588</v>
      </c>
      <c r="FB37" t="s">
        <v>227</v>
      </c>
      <c r="FC37" t="s">
        <v>226</v>
      </c>
      <c r="FD37" t="s">
        <v>226</v>
      </c>
      <c r="FE37" t="s">
        <v>226</v>
      </c>
      <c r="FF37" t="s">
        <v>227</v>
      </c>
      <c r="FG37">
        <v>2</v>
      </c>
      <c r="FH37">
        <v>0</v>
      </c>
      <c r="FI37">
        <v>1</v>
      </c>
      <c r="FJ37">
        <v>0</v>
      </c>
      <c r="FK37">
        <v>3</v>
      </c>
      <c r="FL37">
        <v>0</v>
      </c>
      <c r="FM37">
        <v>0</v>
      </c>
      <c r="FN37">
        <v>0</v>
      </c>
      <c r="FO37">
        <v>0</v>
      </c>
      <c r="FP37">
        <v>1</v>
      </c>
      <c r="FQ37">
        <v>0</v>
      </c>
      <c r="FR37">
        <v>0</v>
      </c>
      <c r="FS37">
        <v>0</v>
      </c>
      <c r="FT37">
        <v>0</v>
      </c>
      <c r="FU37">
        <v>0</v>
      </c>
      <c r="FV37">
        <v>0</v>
      </c>
      <c r="FW37">
        <v>0</v>
      </c>
      <c r="FX37">
        <v>0</v>
      </c>
      <c r="FY37">
        <v>1</v>
      </c>
      <c r="FZ37">
        <v>0</v>
      </c>
      <c r="GA37">
        <v>0</v>
      </c>
      <c r="GB37">
        <v>0</v>
      </c>
      <c r="GC37">
        <v>0</v>
      </c>
      <c r="GD37">
        <v>0</v>
      </c>
      <c r="GE37">
        <v>0</v>
      </c>
      <c r="GF37">
        <v>0</v>
      </c>
      <c r="GG37">
        <v>0</v>
      </c>
      <c r="GR37" t="s">
        <v>289</v>
      </c>
      <c r="GY37" t="s">
        <v>369</v>
      </c>
      <c r="HQ37">
        <f t="shared" si="0"/>
        <v>3327.4</v>
      </c>
      <c r="HR37" t="str">
        <f t="shared" si="1"/>
        <v>A</v>
      </c>
      <c r="HS37">
        <f t="shared" si="2"/>
        <v>15.5</v>
      </c>
      <c r="HT37">
        <f t="shared" si="3"/>
        <v>1663.7</v>
      </c>
      <c r="HU37">
        <f t="shared" si="4"/>
        <v>1663.7</v>
      </c>
      <c r="HV37">
        <f t="shared" si="5"/>
        <v>0</v>
      </c>
      <c r="HW37">
        <f t="shared" si="6"/>
        <v>0</v>
      </c>
      <c r="HX37">
        <f t="shared" si="7"/>
        <v>0</v>
      </c>
      <c r="HY37">
        <f t="shared" si="8"/>
        <v>0</v>
      </c>
      <c r="HZ37">
        <f t="shared" si="9"/>
        <v>0</v>
      </c>
      <c r="IA37">
        <f t="shared" si="10"/>
        <v>0</v>
      </c>
      <c r="IB37">
        <f t="shared" si="11"/>
        <v>0</v>
      </c>
      <c r="IC37">
        <f t="shared" si="12"/>
        <v>0</v>
      </c>
      <c r="ID37">
        <f t="shared" si="13"/>
        <v>7.75</v>
      </c>
      <c r="IE37">
        <f t="shared" si="14"/>
        <v>7.75</v>
      </c>
      <c r="IF37">
        <f t="shared" si="15"/>
        <v>0</v>
      </c>
      <c r="IG37">
        <f t="shared" si="16"/>
        <v>0</v>
      </c>
      <c r="IH37">
        <f t="shared" si="17"/>
        <v>0</v>
      </c>
      <c r="II37">
        <f t="shared" si="18"/>
        <v>0</v>
      </c>
      <c r="IJ37">
        <f t="shared" si="19"/>
        <v>0</v>
      </c>
      <c r="IK37">
        <f t="shared" si="20"/>
        <v>0</v>
      </c>
      <c r="IL37">
        <f t="shared" si="21"/>
        <v>0</v>
      </c>
      <c r="IM37">
        <f t="shared" si="22"/>
        <v>0.25</v>
      </c>
      <c r="IN37">
        <f t="shared" si="23"/>
        <v>0.25</v>
      </c>
      <c r="IO37">
        <f t="shared" si="24"/>
        <v>0</v>
      </c>
      <c r="IP37">
        <f t="shared" si="25"/>
        <v>0</v>
      </c>
      <c r="IQ37">
        <f t="shared" si="26"/>
        <v>0</v>
      </c>
      <c r="IR37">
        <f t="shared" si="27"/>
        <v>0</v>
      </c>
      <c r="IS37">
        <f t="shared" si="28"/>
        <v>0</v>
      </c>
      <c r="IT37">
        <f t="shared" si="29"/>
        <v>0</v>
      </c>
      <c r="IU37">
        <f t="shared" si="30"/>
        <v>0</v>
      </c>
      <c r="IV37">
        <f t="shared" si="31"/>
        <v>7.5</v>
      </c>
      <c r="IW37">
        <f t="shared" si="32"/>
        <v>7.5</v>
      </c>
      <c r="IX37">
        <f t="shared" si="33"/>
        <v>0</v>
      </c>
      <c r="IY37">
        <f t="shared" si="34"/>
        <v>0</v>
      </c>
      <c r="IZ37">
        <f t="shared" si="35"/>
        <v>0</v>
      </c>
      <c r="JA37">
        <f t="shared" si="36"/>
        <v>0</v>
      </c>
      <c r="JB37">
        <f t="shared" si="37"/>
        <v>0</v>
      </c>
      <c r="JC37">
        <f t="shared" si="38"/>
        <v>0</v>
      </c>
      <c r="JD37">
        <f t="shared" si="39"/>
        <v>0</v>
      </c>
      <c r="JE37">
        <f t="shared" si="40"/>
        <v>1663.7</v>
      </c>
      <c r="JF37">
        <f t="shared" si="41"/>
        <v>1663.7</v>
      </c>
      <c r="JG37">
        <f t="shared" si="42"/>
        <v>0</v>
      </c>
      <c r="JH37">
        <f t="shared" si="43"/>
        <v>0</v>
      </c>
      <c r="JI37">
        <f t="shared" si="44"/>
        <v>0</v>
      </c>
      <c r="JJ37">
        <f t="shared" si="45"/>
        <v>0</v>
      </c>
      <c r="JK37">
        <f t="shared" si="46"/>
        <v>0</v>
      </c>
      <c r="JL37">
        <f t="shared" si="47"/>
        <v>0</v>
      </c>
      <c r="JM37">
        <f t="shared" si="48"/>
        <v>0</v>
      </c>
      <c r="JN37">
        <f t="shared" si="49"/>
        <v>0</v>
      </c>
      <c r="JO37">
        <f t="shared" si="50"/>
        <v>0</v>
      </c>
      <c r="JP37">
        <f t="shared" si="51"/>
        <v>0</v>
      </c>
      <c r="JQ37">
        <f t="shared" si="52"/>
        <v>0</v>
      </c>
      <c r="JR37">
        <f t="shared" si="53"/>
        <v>0</v>
      </c>
      <c r="JS37">
        <f t="shared" si="54"/>
        <v>0</v>
      </c>
      <c r="JT37">
        <f t="shared" si="55"/>
        <v>0</v>
      </c>
      <c r="JU37">
        <f t="shared" si="56"/>
        <v>0</v>
      </c>
      <c r="JV37">
        <f t="shared" si="57"/>
        <v>0</v>
      </c>
      <c r="JW37">
        <f t="shared" si="58"/>
        <v>0</v>
      </c>
      <c r="JX37">
        <f t="shared" si="59"/>
        <v>0</v>
      </c>
      <c r="JY37">
        <f t="shared" si="60"/>
        <v>0</v>
      </c>
      <c r="JZ37">
        <f t="shared" si="61"/>
        <v>0</v>
      </c>
      <c r="KA37">
        <f t="shared" si="62"/>
        <v>0</v>
      </c>
      <c r="KB37">
        <f t="shared" si="63"/>
        <v>0</v>
      </c>
      <c r="KC37">
        <f t="shared" si="64"/>
        <v>0</v>
      </c>
      <c r="KD37">
        <f t="shared" si="65"/>
        <v>0</v>
      </c>
      <c r="KE37">
        <f t="shared" si="66"/>
        <v>0</v>
      </c>
      <c r="KF37">
        <f t="shared" si="67"/>
        <v>0</v>
      </c>
      <c r="KG37">
        <f t="shared" si="68"/>
        <v>0</v>
      </c>
      <c r="KH37">
        <f t="shared" si="69"/>
        <v>0</v>
      </c>
      <c r="KI37">
        <f t="shared" si="70"/>
        <v>0</v>
      </c>
      <c r="KJ37">
        <f t="shared" si="71"/>
        <v>0</v>
      </c>
      <c r="KK37">
        <f t="shared" si="72"/>
        <v>0</v>
      </c>
      <c r="KL37">
        <f t="shared" si="73"/>
        <v>0</v>
      </c>
      <c r="KM37">
        <f t="shared" si="74"/>
        <v>0</v>
      </c>
      <c r="KN37">
        <f t="shared" si="75"/>
        <v>0</v>
      </c>
      <c r="KO37">
        <f t="shared" si="76"/>
        <v>0</v>
      </c>
      <c r="KP37">
        <f t="shared" si="77"/>
        <v>0</v>
      </c>
      <c r="KQ37">
        <f t="shared" si="78"/>
        <v>0</v>
      </c>
      <c r="KR37">
        <f t="shared" si="79"/>
        <v>0</v>
      </c>
      <c r="KS37">
        <f t="shared" si="80"/>
        <v>0</v>
      </c>
      <c r="KT37">
        <f t="shared" si="81"/>
        <v>0</v>
      </c>
      <c r="KU37">
        <f t="shared" si="82"/>
        <v>0</v>
      </c>
      <c r="KV37">
        <f t="shared" si="83"/>
        <v>0</v>
      </c>
      <c r="KW37">
        <f t="shared" si="84"/>
        <v>0</v>
      </c>
      <c r="KX37">
        <f t="shared" si="85"/>
        <v>0</v>
      </c>
      <c r="KY37">
        <f t="shared" si="86"/>
        <v>0</v>
      </c>
      <c r="KZ37">
        <f t="shared" si="87"/>
        <v>0</v>
      </c>
      <c r="LA37">
        <f t="shared" si="88"/>
        <v>0</v>
      </c>
      <c r="LB37">
        <f t="shared" si="89"/>
        <v>0</v>
      </c>
      <c r="LC37">
        <f t="shared" si="90"/>
        <v>0</v>
      </c>
      <c r="LD37">
        <f t="shared" si="91"/>
        <v>0</v>
      </c>
      <c r="LE37">
        <f t="shared" si="92"/>
        <v>0</v>
      </c>
      <c r="LF37">
        <f t="shared" si="93"/>
        <v>0</v>
      </c>
      <c r="LG37">
        <f t="shared" si="94"/>
        <v>0</v>
      </c>
      <c r="LH37">
        <f t="shared" si="95"/>
        <v>0</v>
      </c>
      <c r="LI37">
        <f t="shared" si="96"/>
        <v>0</v>
      </c>
      <c r="LJ37">
        <f t="shared" si="97"/>
        <v>0</v>
      </c>
      <c r="LK37">
        <f t="shared" si="98"/>
        <v>6.2</v>
      </c>
      <c r="LL37">
        <f t="shared" si="99"/>
        <v>0</v>
      </c>
      <c r="LM37">
        <f t="shared" si="100"/>
        <v>0</v>
      </c>
      <c r="LN37">
        <f t="shared" si="101"/>
        <v>0</v>
      </c>
      <c r="LO37">
        <f t="shared" si="102"/>
        <v>0</v>
      </c>
      <c r="LP37">
        <f t="shared" si="103"/>
        <v>0</v>
      </c>
      <c r="LQ37">
        <f t="shared" si="104"/>
        <v>0</v>
      </c>
      <c r="LR37">
        <f t="shared" si="105"/>
        <v>9.2999999999999989</v>
      </c>
      <c r="LS37">
        <f t="shared" si="106"/>
        <v>0</v>
      </c>
      <c r="LT37">
        <f t="shared" si="107"/>
        <v>0</v>
      </c>
      <c r="LU37">
        <f t="shared" si="108"/>
        <v>0</v>
      </c>
      <c r="LV37">
        <f t="shared" si="109"/>
        <v>0</v>
      </c>
      <c r="LW37">
        <f t="shared" si="110"/>
        <v>0</v>
      </c>
      <c r="LX37">
        <f t="shared" si="111"/>
        <v>0</v>
      </c>
      <c r="LY37">
        <f t="shared" si="112"/>
        <v>0</v>
      </c>
      <c r="LZ37">
        <f t="shared" si="113"/>
        <v>0</v>
      </c>
      <c r="MA37">
        <f t="shared" si="114"/>
        <v>0</v>
      </c>
      <c r="MB37">
        <f t="shared" si="115"/>
        <v>0</v>
      </c>
      <c r="MC37">
        <f t="shared" si="116"/>
        <v>0</v>
      </c>
      <c r="MD37">
        <f t="shared" si="117"/>
        <v>0</v>
      </c>
      <c r="ME37">
        <f t="shared" si="118"/>
        <v>0</v>
      </c>
      <c r="MF37">
        <f t="shared" si="119"/>
        <v>0</v>
      </c>
      <c r="MG37">
        <f t="shared" si="120"/>
        <v>0</v>
      </c>
      <c r="MH37">
        <f t="shared" si="121"/>
        <v>0</v>
      </c>
      <c r="MI37">
        <f t="shared" si="122"/>
        <v>0</v>
      </c>
      <c r="MJ37">
        <f t="shared" si="123"/>
        <v>0</v>
      </c>
      <c r="MK37">
        <f t="shared" si="124"/>
        <v>0</v>
      </c>
      <c r="ML37">
        <f t="shared" si="125"/>
        <v>0</v>
      </c>
      <c r="MM37">
        <f t="shared" si="126"/>
        <v>0</v>
      </c>
      <c r="MN37">
        <f t="shared" si="127"/>
        <v>0</v>
      </c>
      <c r="MO37">
        <f t="shared" si="128"/>
        <v>0</v>
      </c>
      <c r="MP37">
        <f t="shared" si="129"/>
        <v>0</v>
      </c>
      <c r="MQ37">
        <f t="shared" si="130"/>
        <v>0</v>
      </c>
      <c r="MR37">
        <f t="shared" si="131"/>
        <v>0</v>
      </c>
      <c r="MS37">
        <f t="shared" si="132"/>
        <v>0</v>
      </c>
      <c r="MT37">
        <f t="shared" si="133"/>
        <v>0</v>
      </c>
      <c r="MU37">
        <f t="shared" si="134"/>
        <v>0</v>
      </c>
      <c r="MV37">
        <f t="shared" si="135"/>
        <v>0</v>
      </c>
      <c r="MW37">
        <f t="shared" si="136"/>
        <v>0</v>
      </c>
      <c r="MX37">
        <f t="shared" si="137"/>
        <v>0</v>
      </c>
      <c r="MY37">
        <f t="shared" si="138"/>
        <v>0</v>
      </c>
      <c r="MZ37">
        <f t="shared" si="139"/>
        <v>0</v>
      </c>
      <c r="NA37">
        <f t="shared" si="140"/>
        <v>0</v>
      </c>
      <c r="NB37">
        <f t="shared" si="141"/>
        <v>0</v>
      </c>
      <c r="NC37">
        <f t="shared" si="142"/>
        <v>0</v>
      </c>
      <c r="ND37">
        <f t="shared" si="143"/>
        <v>0</v>
      </c>
      <c r="NE37">
        <f t="shared" si="144"/>
        <v>0</v>
      </c>
      <c r="NF37">
        <f t="shared" si="145"/>
        <v>0</v>
      </c>
      <c r="NG37">
        <f t="shared" si="146"/>
        <v>0</v>
      </c>
      <c r="NH37">
        <f t="shared" si="147"/>
        <v>0</v>
      </c>
      <c r="NI37">
        <f t="shared" si="148"/>
        <v>0</v>
      </c>
      <c r="NJ37">
        <f t="shared" si="149"/>
        <v>0</v>
      </c>
      <c r="NK37">
        <f t="shared" si="150"/>
        <v>0</v>
      </c>
      <c r="NL37">
        <f t="shared" si="151"/>
        <v>0</v>
      </c>
      <c r="NM37">
        <f t="shared" si="152"/>
        <v>0</v>
      </c>
      <c r="NN37">
        <f t="shared" si="153"/>
        <v>0</v>
      </c>
      <c r="NO37">
        <f t="shared" si="154"/>
        <v>0</v>
      </c>
      <c r="NP37">
        <f t="shared" si="155"/>
        <v>0</v>
      </c>
      <c r="NQ37">
        <f t="shared" si="156"/>
        <v>0</v>
      </c>
      <c r="NR37">
        <f t="shared" si="157"/>
        <v>0</v>
      </c>
      <c r="NS37">
        <f t="shared" si="158"/>
        <v>0.2</v>
      </c>
      <c r="NT37">
        <f t="shared" si="159"/>
        <v>0</v>
      </c>
      <c r="NU37">
        <f t="shared" si="160"/>
        <v>0</v>
      </c>
      <c r="NV37">
        <f t="shared" si="161"/>
        <v>0</v>
      </c>
      <c r="NW37">
        <f t="shared" si="162"/>
        <v>0</v>
      </c>
      <c r="NX37">
        <f t="shared" si="163"/>
        <v>0</v>
      </c>
      <c r="NY37">
        <f t="shared" si="164"/>
        <v>0</v>
      </c>
      <c r="NZ37">
        <f t="shared" si="165"/>
        <v>0.3</v>
      </c>
      <c r="OA37">
        <f t="shared" si="166"/>
        <v>0</v>
      </c>
      <c r="OB37">
        <f t="shared" si="167"/>
        <v>0</v>
      </c>
      <c r="OC37">
        <f t="shared" si="168"/>
        <v>0</v>
      </c>
      <c r="OD37">
        <f t="shared" si="169"/>
        <v>0</v>
      </c>
      <c r="OE37">
        <f t="shared" si="170"/>
        <v>0</v>
      </c>
      <c r="OF37">
        <f t="shared" si="171"/>
        <v>0</v>
      </c>
      <c r="OG37">
        <f t="shared" si="172"/>
        <v>0</v>
      </c>
      <c r="OH37">
        <f t="shared" si="173"/>
        <v>0</v>
      </c>
      <c r="OI37">
        <f t="shared" si="174"/>
        <v>0</v>
      </c>
      <c r="OJ37">
        <f t="shared" si="175"/>
        <v>0</v>
      </c>
      <c r="OK37">
        <f t="shared" si="176"/>
        <v>0</v>
      </c>
      <c r="OL37">
        <f t="shared" si="177"/>
        <v>0</v>
      </c>
      <c r="OM37">
        <f t="shared" si="178"/>
        <v>0</v>
      </c>
      <c r="ON37">
        <f t="shared" si="179"/>
        <v>0</v>
      </c>
      <c r="OO37">
        <f t="shared" si="180"/>
        <v>0</v>
      </c>
      <c r="OP37">
        <f t="shared" si="181"/>
        <v>0</v>
      </c>
      <c r="OQ37">
        <f t="shared" si="182"/>
        <v>0</v>
      </c>
      <c r="OR37">
        <f t="shared" si="183"/>
        <v>0</v>
      </c>
      <c r="OS37">
        <f t="shared" si="184"/>
        <v>0</v>
      </c>
      <c r="OT37">
        <f t="shared" si="185"/>
        <v>0</v>
      </c>
      <c r="OU37">
        <f t="shared" si="186"/>
        <v>0</v>
      </c>
      <c r="OV37">
        <f t="shared" si="187"/>
        <v>0</v>
      </c>
      <c r="OW37">
        <f t="shared" si="188"/>
        <v>0</v>
      </c>
      <c r="OX37">
        <f t="shared" si="189"/>
        <v>0</v>
      </c>
      <c r="OY37">
        <f t="shared" si="190"/>
        <v>0</v>
      </c>
      <c r="OZ37">
        <f t="shared" si="191"/>
        <v>0</v>
      </c>
      <c r="PA37">
        <f t="shared" si="192"/>
        <v>0</v>
      </c>
      <c r="PB37">
        <f t="shared" si="193"/>
        <v>0</v>
      </c>
      <c r="PC37">
        <f t="shared" si="194"/>
        <v>0</v>
      </c>
      <c r="PD37">
        <f t="shared" si="195"/>
        <v>0</v>
      </c>
      <c r="PE37">
        <f t="shared" si="196"/>
        <v>0</v>
      </c>
      <c r="PF37">
        <f t="shared" si="197"/>
        <v>0</v>
      </c>
      <c r="PG37">
        <f t="shared" si="198"/>
        <v>0</v>
      </c>
      <c r="PH37">
        <f t="shared" si="199"/>
        <v>0</v>
      </c>
      <c r="PI37">
        <f t="shared" si="200"/>
        <v>0</v>
      </c>
      <c r="PJ37">
        <f t="shared" si="201"/>
        <v>0</v>
      </c>
      <c r="PK37">
        <f t="shared" si="202"/>
        <v>0</v>
      </c>
      <c r="PL37">
        <f t="shared" si="203"/>
        <v>0</v>
      </c>
      <c r="PM37">
        <f t="shared" si="204"/>
        <v>0</v>
      </c>
      <c r="PN37">
        <f t="shared" si="205"/>
        <v>0</v>
      </c>
      <c r="PO37">
        <f t="shared" si="206"/>
        <v>0</v>
      </c>
      <c r="PP37">
        <f t="shared" si="207"/>
        <v>0</v>
      </c>
      <c r="PQ37">
        <f t="shared" si="208"/>
        <v>0</v>
      </c>
      <c r="PR37">
        <f t="shared" si="209"/>
        <v>0</v>
      </c>
      <c r="PS37">
        <f t="shared" si="210"/>
        <v>0</v>
      </c>
      <c r="PT37">
        <f t="shared" si="211"/>
        <v>0</v>
      </c>
      <c r="PU37">
        <f t="shared" si="212"/>
        <v>0</v>
      </c>
      <c r="PV37">
        <f t="shared" si="213"/>
        <v>0</v>
      </c>
      <c r="PW37">
        <f t="shared" si="214"/>
        <v>0</v>
      </c>
      <c r="PX37">
        <f t="shared" si="215"/>
        <v>0</v>
      </c>
      <c r="PY37">
        <f t="shared" si="216"/>
        <v>0</v>
      </c>
      <c r="PZ37">
        <f t="shared" si="217"/>
        <v>0</v>
      </c>
      <c r="QA37">
        <f t="shared" si="218"/>
        <v>6</v>
      </c>
      <c r="QB37">
        <f t="shared" si="219"/>
        <v>0</v>
      </c>
      <c r="QC37">
        <f t="shared" si="220"/>
        <v>0</v>
      </c>
      <c r="QD37">
        <f t="shared" si="221"/>
        <v>0</v>
      </c>
      <c r="QE37">
        <f t="shared" si="222"/>
        <v>0</v>
      </c>
      <c r="QF37">
        <f t="shared" si="223"/>
        <v>0</v>
      </c>
      <c r="QG37">
        <f t="shared" si="224"/>
        <v>0</v>
      </c>
      <c r="QH37">
        <f t="shared" si="225"/>
        <v>9</v>
      </c>
      <c r="QI37">
        <f t="shared" si="226"/>
        <v>0</v>
      </c>
      <c r="QJ37">
        <f t="shared" si="227"/>
        <v>0</v>
      </c>
      <c r="QK37">
        <f t="shared" si="228"/>
        <v>0</v>
      </c>
      <c r="QL37">
        <f t="shared" si="229"/>
        <v>0</v>
      </c>
      <c r="QM37">
        <f t="shared" si="230"/>
        <v>0</v>
      </c>
      <c r="QN37">
        <f t="shared" si="231"/>
        <v>0</v>
      </c>
      <c r="QO37">
        <f t="shared" si="232"/>
        <v>0</v>
      </c>
      <c r="QP37">
        <f t="shared" si="233"/>
        <v>0</v>
      </c>
      <c r="QQ37">
        <f t="shared" si="234"/>
        <v>0</v>
      </c>
      <c r="QR37">
        <f t="shared" si="235"/>
        <v>0</v>
      </c>
      <c r="QS37">
        <f t="shared" si="236"/>
        <v>0</v>
      </c>
      <c r="QT37">
        <f t="shared" si="237"/>
        <v>0</v>
      </c>
      <c r="QU37">
        <f t="shared" si="238"/>
        <v>0</v>
      </c>
      <c r="QV37">
        <f t="shared" si="239"/>
        <v>0</v>
      </c>
      <c r="QW37">
        <f t="shared" si="240"/>
        <v>0</v>
      </c>
      <c r="QX37">
        <f t="shared" si="241"/>
        <v>0</v>
      </c>
      <c r="QY37">
        <f t="shared" si="242"/>
        <v>0</v>
      </c>
      <c r="QZ37">
        <f t="shared" si="243"/>
        <v>0</v>
      </c>
      <c r="RA37">
        <f t="shared" si="244"/>
        <v>0</v>
      </c>
      <c r="RB37">
        <f t="shared" si="245"/>
        <v>0</v>
      </c>
      <c r="RC37">
        <f t="shared" si="246"/>
        <v>0</v>
      </c>
      <c r="RD37">
        <f t="shared" si="247"/>
        <v>0</v>
      </c>
      <c r="RE37">
        <f t="shared" si="248"/>
        <v>0</v>
      </c>
      <c r="RF37">
        <f t="shared" si="249"/>
        <v>0</v>
      </c>
      <c r="RG37">
        <f t="shared" si="250"/>
        <v>0</v>
      </c>
      <c r="RH37">
        <f t="shared" si="251"/>
        <v>0</v>
      </c>
      <c r="RI37">
        <f t="shared" si="252"/>
        <v>0</v>
      </c>
      <c r="RJ37">
        <f t="shared" si="253"/>
        <v>0</v>
      </c>
      <c r="RK37">
        <f t="shared" si="254"/>
        <v>0</v>
      </c>
      <c r="RL37">
        <f t="shared" si="255"/>
        <v>0</v>
      </c>
      <c r="RM37">
        <f t="shared" si="256"/>
        <v>0</v>
      </c>
      <c r="RN37">
        <f t="shared" si="257"/>
        <v>0</v>
      </c>
      <c r="RO37">
        <f t="shared" si="258"/>
        <v>0</v>
      </c>
      <c r="RP37">
        <f t="shared" si="259"/>
        <v>0</v>
      </c>
      <c r="RQ37">
        <f t="shared" si="260"/>
        <v>0</v>
      </c>
      <c r="RR37">
        <f t="shared" si="261"/>
        <v>0</v>
      </c>
      <c r="RS37">
        <f t="shared" si="262"/>
        <v>0</v>
      </c>
      <c r="RT37">
        <f t="shared" si="263"/>
        <v>0</v>
      </c>
      <c r="RU37">
        <f t="shared" si="264"/>
        <v>0</v>
      </c>
      <c r="RV37">
        <f t="shared" si="265"/>
        <v>0</v>
      </c>
      <c r="RW37">
        <f t="shared" si="266"/>
        <v>0</v>
      </c>
      <c r="RX37">
        <f t="shared" si="267"/>
        <v>0</v>
      </c>
      <c r="RY37">
        <f t="shared" si="268"/>
        <v>0</v>
      </c>
      <c r="RZ37">
        <f t="shared" si="269"/>
        <v>0</v>
      </c>
      <c r="SA37">
        <f t="shared" si="270"/>
        <v>0</v>
      </c>
      <c r="SB37">
        <f t="shared" si="271"/>
        <v>0</v>
      </c>
      <c r="SC37">
        <f t="shared" si="272"/>
        <v>0</v>
      </c>
      <c r="SD37">
        <f t="shared" si="273"/>
        <v>0</v>
      </c>
      <c r="SE37">
        <f t="shared" si="274"/>
        <v>0</v>
      </c>
      <c r="SF37">
        <f t="shared" si="275"/>
        <v>0</v>
      </c>
      <c r="SG37">
        <f t="shared" si="276"/>
        <v>0</v>
      </c>
      <c r="SH37">
        <f t="shared" si="277"/>
        <v>0</v>
      </c>
      <c r="SI37">
        <f t="shared" si="278"/>
        <v>1330.96</v>
      </c>
      <c r="SJ37">
        <f t="shared" si="279"/>
        <v>0</v>
      </c>
      <c r="SK37">
        <f t="shared" si="280"/>
        <v>0</v>
      </c>
      <c r="SL37">
        <f t="shared" si="281"/>
        <v>0</v>
      </c>
      <c r="SM37">
        <f t="shared" si="282"/>
        <v>0</v>
      </c>
      <c r="SN37">
        <f t="shared" si="283"/>
        <v>0</v>
      </c>
      <c r="SO37">
        <f t="shared" si="284"/>
        <v>0</v>
      </c>
      <c r="SP37">
        <f t="shared" si="285"/>
        <v>1996.44</v>
      </c>
      <c r="SQ37">
        <f t="shared" si="286"/>
        <v>0</v>
      </c>
      <c r="SR37">
        <f t="shared" si="287"/>
        <v>0</v>
      </c>
      <c r="SS37">
        <f t="shared" si="288"/>
        <v>0</v>
      </c>
      <c r="ST37">
        <f t="shared" si="289"/>
        <v>15.5</v>
      </c>
      <c r="SU37">
        <f t="shared" si="290"/>
        <v>0</v>
      </c>
      <c r="SV37">
        <f t="shared" si="291"/>
        <v>0</v>
      </c>
      <c r="SW37">
        <f t="shared" si="292"/>
        <v>15.5</v>
      </c>
      <c r="SX37">
        <f t="shared" si="293"/>
        <v>0</v>
      </c>
      <c r="SY37">
        <f t="shared" si="294"/>
        <v>0</v>
      </c>
      <c r="SZ37">
        <f t="shared" si="295"/>
        <v>0</v>
      </c>
      <c r="TA37">
        <f t="shared" si="296"/>
        <v>15.5</v>
      </c>
      <c r="TB37">
        <f t="shared" si="297"/>
        <v>0</v>
      </c>
      <c r="TC37">
        <f t="shared" si="298"/>
        <v>0</v>
      </c>
      <c r="TD37">
        <f t="shared" si="299"/>
        <v>0</v>
      </c>
      <c r="TE37">
        <f t="shared" si="300"/>
        <v>15.5</v>
      </c>
      <c r="TF37">
        <f t="shared" si="301"/>
        <v>0</v>
      </c>
      <c r="TG37">
        <f t="shared" si="302"/>
        <v>0</v>
      </c>
      <c r="TH37">
        <f t="shared" si="303"/>
        <v>0</v>
      </c>
      <c r="TI37">
        <f t="shared" si="304"/>
        <v>0</v>
      </c>
      <c r="TJ37">
        <f t="shared" si="305"/>
        <v>15.5</v>
      </c>
      <c r="TK37">
        <f t="shared" si="306"/>
        <v>0</v>
      </c>
      <c r="TL37">
        <f t="shared" si="307"/>
        <v>0</v>
      </c>
      <c r="TM37">
        <f t="shared" si="308"/>
        <v>4</v>
      </c>
      <c r="TN37">
        <f t="shared" si="309"/>
        <v>0</v>
      </c>
      <c r="TO37">
        <f t="shared" si="310"/>
        <v>5</v>
      </c>
      <c r="TP37">
        <f t="shared" si="311"/>
        <v>0</v>
      </c>
      <c r="TQ37">
        <f t="shared" si="312"/>
        <v>3</v>
      </c>
      <c r="TR37">
        <f t="shared" si="313"/>
        <v>0</v>
      </c>
      <c r="TS37">
        <f t="shared" si="314"/>
        <v>0</v>
      </c>
      <c r="TT37">
        <f t="shared" si="315"/>
        <v>0</v>
      </c>
      <c r="TU37">
        <f t="shared" si="316"/>
        <v>0</v>
      </c>
      <c r="TV37">
        <f t="shared" si="317"/>
        <v>2</v>
      </c>
      <c r="TW37">
        <f t="shared" si="318"/>
        <v>0</v>
      </c>
      <c r="TX37">
        <f t="shared" si="319"/>
        <v>2.5</v>
      </c>
      <c r="TY37">
        <f t="shared" si="320"/>
        <v>0</v>
      </c>
      <c r="TZ37">
        <f t="shared" si="321"/>
        <v>1.5</v>
      </c>
      <c r="UA37">
        <f t="shared" si="322"/>
        <v>0</v>
      </c>
      <c r="UB37">
        <f t="shared" si="323"/>
        <v>0</v>
      </c>
      <c r="UC37">
        <f t="shared" si="324"/>
        <v>0</v>
      </c>
      <c r="UD37">
        <f t="shared" si="325"/>
        <v>0</v>
      </c>
      <c r="UE37">
        <f t="shared" si="326"/>
        <v>5</v>
      </c>
      <c r="UF37">
        <f t="shared" si="327"/>
        <v>0</v>
      </c>
      <c r="UG37">
        <f t="shared" si="328"/>
        <v>0</v>
      </c>
      <c r="UH37">
        <f t="shared" si="329"/>
        <v>0</v>
      </c>
      <c r="UI37">
        <f t="shared" si="330"/>
        <v>0</v>
      </c>
      <c r="UJ37">
        <f t="shared" si="331"/>
        <v>0</v>
      </c>
      <c r="UK37">
        <f t="shared" si="332"/>
        <v>0</v>
      </c>
      <c r="UL37">
        <f t="shared" si="333"/>
        <v>0</v>
      </c>
      <c r="UM37">
        <f t="shared" si="334"/>
        <v>0</v>
      </c>
      <c r="UN37">
        <f t="shared" si="335"/>
        <v>2.5</v>
      </c>
      <c r="UO37">
        <f t="shared" si="336"/>
        <v>0</v>
      </c>
      <c r="UP37">
        <f t="shared" si="337"/>
        <v>0</v>
      </c>
      <c r="UQ37">
        <f t="shared" si="338"/>
        <v>0</v>
      </c>
      <c r="UR37">
        <f t="shared" si="339"/>
        <v>0</v>
      </c>
      <c r="US37">
        <f t="shared" si="340"/>
        <v>0</v>
      </c>
      <c r="UT37">
        <f t="shared" si="341"/>
        <v>0</v>
      </c>
      <c r="UU37">
        <f t="shared" si="342"/>
        <v>0</v>
      </c>
      <c r="UV37">
        <f t="shared" si="343"/>
        <v>0</v>
      </c>
      <c r="UW37">
        <f t="shared" si="344"/>
        <v>5</v>
      </c>
      <c r="UX37">
        <f t="shared" si="345"/>
        <v>0</v>
      </c>
      <c r="UY37">
        <f t="shared" si="346"/>
        <v>0</v>
      </c>
      <c r="UZ37">
        <f t="shared" si="347"/>
        <v>0</v>
      </c>
      <c r="VA37">
        <f t="shared" si="348"/>
        <v>0</v>
      </c>
      <c r="VB37">
        <f t="shared" si="349"/>
        <v>0</v>
      </c>
      <c r="VC37">
        <f t="shared" si="350"/>
        <v>0</v>
      </c>
      <c r="VD37">
        <f t="shared" si="351"/>
        <v>0</v>
      </c>
      <c r="VE37">
        <f t="shared" si="352"/>
        <v>0</v>
      </c>
      <c r="VF37">
        <f t="shared" si="353"/>
        <v>2.5</v>
      </c>
      <c r="VG37">
        <f t="shared" si="354"/>
        <v>0</v>
      </c>
      <c r="VH37">
        <f t="shared" si="355"/>
        <v>0</v>
      </c>
      <c r="VI37">
        <f t="shared" si="356"/>
        <v>0</v>
      </c>
      <c r="VJ37">
        <f t="shared" si="357"/>
        <v>0</v>
      </c>
      <c r="VK37">
        <f t="shared" si="358"/>
        <v>0</v>
      </c>
      <c r="VL37">
        <f t="shared" si="359"/>
        <v>0</v>
      </c>
      <c r="VM37">
        <f t="shared" si="360"/>
        <v>0</v>
      </c>
      <c r="VN37">
        <f t="shared" si="361"/>
        <v>0</v>
      </c>
      <c r="VO37">
        <f t="shared" si="362"/>
        <v>0</v>
      </c>
      <c r="VP37">
        <f t="shared" si="363"/>
        <v>0</v>
      </c>
      <c r="VQ37">
        <f t="shared" si="364"/>
        <v>0</v>
      </c>
      <c r="VR37">
        <f t="shared" si="365"/>
        <v>0</v>
      </c>
      <c r="VS37">
        <f t="shared" si="366"/>
        <v>0</v>
      </c>
      <c r="VT37">
        <f t="shared" si="367"/>
        <v>0</v>
      </c>
      <c r="VU37">
        <f t="shared" si="368"/>
        <v>0</v>
      </c>
      <c r="VV37">
        <f t="shared" si="369"/>
        <v>0</v>
      </c>
      <c r="VW37">
        <f t="shared" si="370"/>
        <v>0</v>
      </c>
      <c r="VX37">
        <f t="shared" si="371"/>
        <v>0</v>
      </c>
      <c r="VY37">
        <f t="shared" si="372"/>
        <v>0</v>
      </c>
      <c r="VZ37">
        <f t="shared" si="373"/>
        <v>0</v>
      </c>
      <c r="WA37">
        <f t="shared" si="374"/>
        <v>0</v>
      </c>
      <c r="WB37">
        <f t="shared" si="375"/>
        <v>0</v>
      </c>
      <c r="WC37">
        <f t="shared" si="376"/>
        <v>0</v>
      </c>
      <c r="WD37">
        <f t="shared" si="377"/>
        <v>0</v>
      </c>
      <c r="WE37">
        <f t="shared" si="378"/>
        <v>0</v>
      </c>
      <c r="WF37">
        <f t="shared" si="379"/>
        <v>0</v>
      </c>
      <c r="WG37">
        <f t="shared" si="380"/>
        <v>0</v>
      </c>
      <c r="WH37">
        <f t="shared" si="381"/>
        <v>0</v>
      </c>
      <c r="WI37">
        <f t="shared" si="382"/>
        <v>0</v>
      </c>
      <c r="WJ37">
        <f t="shared" si="383"/>
        <v>0</v>
      </c>
      <c r="WK37">
        <f t="shared" si="384"/>
        <v>0</v>
      </c>
      <c r="WL37">
        <f t="shared" si="385"/>
        <v>0</v>
      </c>
      <c r="WM37">
        <f t="shared" si="386"/>
        <v>0</v>
      </c>
      <c r="WN37">
        <f t="shared" si="387"/>
        <v>0</v>
      </c>
      <c r="WO37">
        <f t="shared" si="388"/>
        <v>0</v>
      </c>
      <c r="WP37">
        <f t="shared" si="389"/>
        <v>0</v>
      </c>
      <c r="WQ37">
        <f t="shared" si="390"/>
        <v>0</v>
      </c>
      <c r="WR37">
        <f t="shared" si="391"/>
        <v>0</v>
      </c>
      <c r="WS37">
        <f t="shared" si="392"/>
        <v>0</v>
      </c>
      <c r="WT37">
        <f t="shared" si="393"/>
        <v>0</v>
      </c>
      <c r="WU37">
        <f t="shared" si="394"/>
        <v>0</v>
      </c>
      <c r="WV37">
        <f t="shared" si="395"/>
        <v>0</v>
      </c>
      <c r="WW37">
        <f t="shared" si="396"/>
        <v>0</v>
      </c>
      <c r="WX37">
        <f t="shared" si="397"/>
        <v>0</v>
      </c>
      <c r="WY37">
        <f t="shared" si="398"/>
        <v>0</v>
      </c>
      <c r="WZ37">
        <f t="shared" si="399"/>
        <v>0</v>
      </c>
      <c r="XA37">
        <f t="shared" si="400"/>
        <v>0</v>
      </c>
      <c r="XB37">
        <f t="shared" si="401"/>
        <v>0</v>
      </c>
      <c r="XC37">
        <f t="shared" si="402"/>
        <v>0</v>
      </c>
      <c r="XD37">
        <f t="shared" si="403"/>
        <v>0</v>
      </c>
      <c r="XE37">
        <f t="shared" si="404"/>
        <v>0</v>
      </c>
      <c r="XF37">
        <f t="shared" si="405"/>
        <v>0</v>
      </c>
      <c r="XG37">
        <f t="shared" si="406"/>
        <v>0</v>
      </c>
      <c r="XH37">
        <f t="shared" si="407"/>
        <v>0</v>
      </c>
      <c r="XI37">
        <f t="shared" si="408"/>
        <v>0</v>
      </c>
      <c r="XJ37">
        <f t="shared" si="409"/>
        <v>0</v>
      </c>
      <c r="XK37">
        <f t="shared" si="410"/>
        <v>0</v>
      </c>
      <c r="XL37">
        <f t="shared" si="411"/>
        <v>0</v>
      </c>
      <c r="XM37">
        <f t="shared" si="412"/>
        <v>0</v>
      </c>
      <c r="XN37">
        <f t="shared" si="413"/>
        <v>0</v>
      </c>
      <c r="XO37">
        <f t="shared" si="414"/>
        <v>0</v>
      </c>
      <c r="XP37">
        <f t="shared" si="415"/>
        <v>0</v>
      </c>
      <c r="XQ37">
        <f t="shared" si="416"/>
        <v>0</v>
      </c>
      <c r="XR37">
        <f t="shared" si="417"/>
        <v>0</v>
      </c>
      <c r="XS37">
        <f t="shared" si="418"/>
        <v>0</v>
      </c>
      <c r="XT37">
        <f t="shared" si="419"/>
        <v>1</v>
      </c>
      <c r="XU37">
        <f t="shared" si="420"/>
        <v>0</v>
      </c>
      <c r="XV37">
        <f t="shared" si="421"/>
        <v>0</v>
      </c>
      <c r="XW37">
        <f t="shared" si="422"/>
        <v>0</v>
      </c>
      <c r="XX37">
        <f t="shared" si="423"/>
        <v>0</v>
      </c>
      <c r="XY37">
        <f t="shared" si="424"/>
        <v>0</v>
      </c>
      <c r="XZ37">
        <f t="shared" si="425"/>
        <v>0</v>
      </c>
      <c r="YA37">
        <f t="shared" si="426"/>
        <v>0</v>
      </c>
      <c r="YB37">
        <f t="shared" si="427"/>
        <v>0</v>
      </c>
      <c r="YC37">
        <f t="shared" si="428"/>
        <v>0</v>
      </c>
      <c r="YD37">
        <f t="shared" si="429"/>
        <v>0</v>
      </c>
      <c r="YE37">
        <f t="shared" si="430"/>
        <v>0</v>
      </c>
      <c r="YF37">
        <f t="shared" si="431"/>
        <v>0</v>
      </c>
      <c r="YG37">
        <f t="shared" si="432"/>
        <v>0</v>
      </c>
      <c r="YH37">
        <f t="shared" si="433"/>
        <v>0</v>
      </c>
      <c r="YI37">
        <f t="shared" si="434"/>
        <v>0</v>
      </c>
      <c r="YJ37">
        <f t="shared" si="435"/>
        <v>0</v>
      </c>
      <c r="YK37">
        <f t="shared" si="436"/>
        <v>0</v>
      </c>
      <c r="YL37">
        <f t="shared" si="437"/>
        <v>0</v>
      </c>
      <c r="YM37">
        <f t="shared" si="438"/>
        <v>0</v>
      </c>
      <c r="YN37">
        <f t="shared" si="439"/>
        <v>0</v>
      </c>
      <c r="YO37">
        <f t="shared" si="440"/>
        <v>0</v>
      </c>
      <c r="YP37">
        <f t="shared" si="441"/>
        <v>0</v>
      </c>
      <c r="YQ37">
        <f t="shared" si="442"/>
        <v>0</v>
      </c>
      <c r="YR37">
        <f t="shared" si="443"/>
        <v>0</v>
      </c>
      <c r="YS37">
        <f t="shared" si="444"/>
        <v>0</v>
      </c>
      <c r="YT37">
        <f t="shared" si="445"/>
        <v>0</v>
      </c>
      <c r="YU37">
        <f t="shared" si="446"/>
        <v>0</v>
      </c>
      <c r="YV37">
        <f t="shared" si="447"/>
        <v>0</v>
      </c>
      <c r="YW37">
        <f t="shared" si="448"/>
        <v>0</v>
      </c>
      <c r="YX37">
        <f t="shared" si="449"/>
        <v>0</v>
      </c>
      <c r="YY37">
        <f t="shared" si="450"/>
        <v>0</v>
      </c>
      <c r="YZ37">
        <f t="shared" si="451"/>
        <v>0</v>
      </c>
      <c r="ZA37">
        <f t="shared" si="452"/>
        <v>0</v>
      </c>
      <c r="ZB37">
        <f t="shared" si="453"/>
        <v>0</v>
      </c>
      <c r="ZC37">
        <f t="shared" si="454"/>
        <v>0</v>
      </c>
      <c r="ZD37">
        <f t="shared" si="455"/>
        <v>0</v>
      </c>
      <c r="ZE37">
        <f t="shared" si="456"/>
        <v>0</v>
      </c>
      <c r="ZF37">
        <f t="shared" si="457"/>
        <v>0</v>
      </c>
      <c r="ZG37">
        <f t="shared" si="458"/>
        <v>0</v>
      </c>
      <c r="ZH37">
        <f t="shared" si="459"/>
        <v>0</v>
      </c>
      <c r="ZI37">
        <f t="shared" si="460"/>
        <v>0</v>
      </c>
      <c r="ZJ37">
        <f t="shared" si="461"/>
        <v>0</v>
      </c>
      <c r="ZK37">
        <f t="shared" si="462"/>
        <v>0</v>
      </c>
      <c r="ZL37">
        <f t="shared" si="463"/>
        <v>0</v>
      </c>
      <c r="ZM37">
        <f t="shared" si="464"/>
        <v>0</v>
      </c>
      <c r="ZN37">
        <f t="shared" si="465"/>
        <v>0</v>
      </c>
      <c r="ZO37">
        <f t="shared" si="466"/>
        <v>0</v>
      </c>
      <c r="ZP37">
        <f t="shared" si="467"/>
        <v>0</v>
      </c>
      <c r="ZQ37">
        <f t="shared" si="468"/>
        <v>0</v>
      </c>
      <c r="ZR37">
        <f t="shared" si="469"/>
        <v>0</v>
      </c>
      <c r="ZS37">
        <f t="shared" si="470"/>
        <v>0</v>
      </c>
      <c r="ZT37">
        <f t="shared" si="471"/>
        <v>0</v>
      </c>
      <c r="ZU37">
        <f t="shared" si="472"/>
        <v>0</v>
      </c>
      <c r="ZV37">
        <f t="shared" si="473"/>
        <v>0</v>
      </c>
      <c r="ZW37">
        <f t="shared" si="474"/>
        <v>0</v>
      </c>
      <c r="ZX37">
        <f t="shared" si="475"/>
        <v>0</v>
      </c>
      <c r="ZY37">
        <f t="shared" si="476"/>
        <v>0</v>
      </c>
      <c r="ZZ37">
        <f t="shared" si="477"/>
        <v>0</v>
      </c>
      <c r="AAA37">
        <f t="shared" si="478"/>
        <v>0</v>
      </c>
      <c r="AAB37" t="str">
        <f t="shared" si="479"/>
        <v>fresh afforable food for familys</v>
      </c>
      <c r="AAC37">
        <f t="shared" si="480"/>
        <v>0</v>
      </c>
      <c r="AAD37">
        <f t="shared" si="481"/>
        <v>0</v>
      </c>
      <c r="AAE37" t="str">
        <f t="shared" ca="1" si="482"/>
        <v>Inc_grant_trust</v>
      </c>
      <c r="AAF37" t="str">
        <f t="shared" ca="1" si="483"/>
        <v>Act_serv</v>
      </c>
      <c r="AAG37" t="str">
        <f t="shared" ca="1" si="484"/>
        <v>TIss_comm_dev</v>
      </c>
      <c r="AAH37" t="str">
        <f t="shared" ca="1" si="485"/>
        <v>Ben_other</v>
      </c>
      <c r="AAI37" t="str">
        <f t="shared" ca="1" si="486"/>
        <v>Infl_gen</v>
      </c>
      <c r="AAJ37" t="str">
        <f t="shared" ca="1" si="487"/>
        <v>Comms_gen</v>
      </c>
      <c r="AAK37">
        <f t="shared" si="489"/>
        <v>0</v>
      </c>
    </row>
    <row r="38" spans="1:713" x14ac:dyDescent="0.35">
      <c r="B38">
        <v>479</v>
      </c>
      <c r="C38" s="8">
        <v>40598.463576388887</v>
      </c>
      <c r="D38" t="s">
        <v>221</v>
      </c>
      <c r="E38" t="s">
        <v>2721</v>
      </c>
      <c r="F38">
        <v>2</v>
      </c>
      <c r="G38" t="s">
        <v>231</v>
      </c>
      <c r="H38">
        <v>179007</v>
      </c>
      <c r="I38" s="9">
        <v>40268</v>
      </c>
      <c r="J38">
        <v>0</v>
      </c>
      <c r="K38">
        <v>5</v>
      </c>
      <c r="L38">
        <v>1</v>
      </c>
      <c r="M38">
        <v>20</v>
      </c>
      <c r="N38">
        <v>0</v>
      </c>
      <c r="O38">
        <v>0</v>
      </c>
      <c r="P38">
        <v>0</v>
      </c>
      <c r="Q38">
        <v>0</v>
      </c>
      <c r="R38">
        <v>0</v>
      </c>
      <c r="S38">
        <v>0</v>
      </c>
      <c r="T38">
        <v>0</v>
      </c>
      <c r="U38">
        <v>0</v>
      </c>
      <c r="V38">
        <v>0</v>
      </c>
      <c r="W38">
        <v>100</v>
      </c>
      <c r="X38" t="s">
        <v>2221</v>
      </c>
      <c r="Y38">
        <v>0.05</v>
      </c>
      <c r="Z38" s="10">
        <v>0</v>
      </c>
      <c r="AA38" s="10">
        <v>0.1</v>
      </c>
      <c r="AB38" s="10">
        <v>0.6</v>
      </c>
      <c r="AC38" s="10">
        <v>0</v>
      </c>
      <c r="AD38" s="10">
        <v>0</v>
      </c>
      <c r="AE38" s="10">
        <v>0.1</v>
      </c>
      <c r="AF38" s="10">
        <v>0.1</v>
      </c>
      <c r="AG38" s="10">
        <v>0</v>
      </c>
      <c r="AH38" s="10">
        <v>0.1</v>
      </c>
      <c r="AQ38" t="s">
        <v>310</v>
      </c>
      <c r="AV38" t="s">
        <v>268</v>
      </c>
      <c r="BB38" t="s">
        <v>224</v>
      </c>
      <c r="BE38" t="s">
        <v>254</v>
      </c>
      <c r="BQ38" t="s">
        <v>271</v>
      </c>
      <c r="BW38" t="s">
        <v>293</v>
      </c>
      <c r="CD38" t="s">
        <v>275</v>
      </c>
      <c r="CG38" t="s">
        <v>324</v>
      </c>
      <c r="CI38" t="s">
        <v>276</v>
      </c>
      <c r="CJ38" t="s">
        <v>255</v>
      </c>
      <c r="CQ38" t="s">
        <v>256</v>
      </c>
      <c r="CR38">
        <v>0</v>
      </c>
      <c r="CS38" s="10">
        <v>0</v>
      </c>
      <c r="CT38">
        <v>0</v>
      </c>
      <c r="CU38" s="10">
        <v>0</v>
      </c>
      <c r="CV38">
        <v>0</v>
      </c>
      <c r="CW38" s="10">
        <v>0</v>
      </c>
      <c r="CX38" s="10">
        <v>0</v>
      </c>
      <c r="CY38" s="10">
        <v>0</v>
      </c>
      <c r="CZ38" s="10">
        <v>0</v>
      </c>
      <c r="DA38" s="10">
        <v>0</v>
      </c>
      <c r="DB38" s="10">
        <v>0</v>
      </c>
      <c r="DC38" s="10">
        <v>0</v>
      </c>
      <c r="DD38" s="10">
        <v>0</v>
      </c>
      <c r="DE38" s="10">
        <v>0</v>
      </c>
      <c r="DF38" s="10">
        <v>0</v>
      </c>
      <c r="DG38" s="10">
        <v>0</v>
      </c>
      <c r="DH38" s="10">
        <v>0</v>
      </c>
      <c r="DI38" s="10">
        <v>0</v>
      </c>
      <c r="DJ38" s="10">
        <v>0.25</v>
      </c>
      <c r="DK38" s="10">
        <v>0</v>
      </c>
      <c r="DL38" s="10">
        <v>0</v>
      </c>
      <c r="DM38" s="10">
        <v>0</v>
      </c>
      <c r="DN38" s="10">
        <v>0</v>
      </c>
      <c r="DO38" s="10">
        <v>0</v>
      </c>
      <c r="DP38" s="10">
        <v>0</v>
      </c>
      <c r="DQ38" s="10">
        <v>0</v>
      </c>
      <c r="DR38" s="10">
        <v>0</v>
      </c>
      <c r="DS38" s="10">
        <v>0.25</v>
      </c>
      <c r="DT38" s="10">
        <v>0</v>
      </c>
      <c r="DU38" s="10">
        <v>0</v>
      </c>
      <c r="DV38" s="10">
        <v>0</v>
      </c>
      <c r="DW38" s="10">
        <v>0</v>
      </c>
      <c r="DX38" s="10">
        <v>0</v>
      </c>
      <c r="DY38" s="10">
        <v>0</v>
      </c>
      <c r="DZ38" s="10">
        <v>0</v>
      </c>
      <c r="EA38" s="10">
        <v>0</v>
      </c>
      <c r="EB38" s="10">
        <v>0</v>
      </c>
      <c r="EC38" s="10">
        <v>0</v>
      </c>
      <c r="ED38" s="10">
        <v>0</v>
      </c>
      <c r="EE38" s="10">
        <v>0</v>
      </c>
      <c r="EF38" s="10">
        <v>0</v>
      </c>
      <c r="EG38" s="10">
        <v>0</v>
      </c>
      <c r="EH38" s="10">
        <v>0.25</v>
      </c>
      <c r="EI38" s="10">
        <v>0</v>
      </c>
      <c r="EJ38" s="10">
        <v>0</v>
      </c>
      <c r="EK38" s="10">
        <v>0</v>
      </c>
      <c r="EL38" s="10">
        <v>0</v>
      </c>
      <c r="EM38" s="10">
        <v>0</v>
      </c>
      <c r="EN38" s="10">
        <v>0</v>
      </c>
      <c r="EO38" s="10">
        <v>0</v>
      </c>
      <c r="EP38" s="10">
        <v>0</v>
      </c>
      <c r="EQ38" s="10">
        <v>0</v>
      </c>
      <c r="ER38" s="10">
        <v>0</v>
      </c>
      <c r="ES38" s="10">
        <v>0</v>
      </c>
      <c r="ET38" s="10">
        <v>0</v>
      </c>
      <c r="EU38" s="10">
        <v>0</v>
      </c>
      <c r="EV38" s="10">
        <v>0</v>
      </c>
      <c r="EW38" s="10">
        <v>0.25</v>
      </c>
      <c r="EX38" s="10">
        <v>0</v>
      </c>
      <c r="EY38" s="10">
        <v>0</v>
      </c>
      <c r="EZ38" t="s">
        <v>2222</v>
      </c>
      <c r="FA38" t="s">
        <v>2223</v>
      </c>
      <c r="FB38" t="s">
        <v>228</v>
      </c>
      <c r="FC38" t="s">
        <v>228</v>
      </c>
      <c r="FD38" t="s">
        <v>227</v>
      </c>
      <c r="FE38" t="s">
        <v>259</v>
      </c>
      <c r="FF38" t="s">
        <v>226</v>
      </c>
      <c r="HQ38">
        <f t="shared" si="0"/>
        <v>0</v>
      </c>
      <c r="HR38" t="str">
        <f t="shared" si="1"/>
        <v>A</v>
      </c>
      <c r="HS38">
        <f t="shared" si="2"/>
        <v>1</v>
      </c>
      <c r="HT38">
        <f t="shared" si="3"/>
        <v>0</v>
      </c>
      <c r="HU38">
        <f t="shared" si="4"/>
        <v>0</v>
      </c>
      <c r="HV38">
        <f t="shared" si="5"/>
        <v>0</v>
      </c>
      <c r="HW38">
        <f t="shared" si="6"/>
        <v>0</v>
      </c>
      <c r="HX38">
        <f t="shared" si="7"/>
        <v>0</v>
      </c>
      <c r="HY38">
        <f t="shared" si="8"/>
        <v>0</v>
      </c>
      <c r="HZ38">
        <f t="shared" si="9"/>
        <v>0</v>
      </c>
      <c r="IA38">
        <f t="shared" si="10"/>
        <v>0</v>
      </c>
      <c r="IB38">
        <f t="shared" si="11"/>
        <v>0</v>
      </c>
      <c r="IC38">
        <f t="shared" si="12"/>
        <v>0</v>
      </c>
      <c r="ID38">
        <f t="shared" si="13"/>
        <v>0.1</v>
      </c>
      <c r="IE38">
        <f t="shared" si="14"/>
        <v>0.6</v>
      </c>
      <c r="IF38">
        <f t="shared" si="15"/>
        <v>0</v>
      </c>
      <c r="IG38">
        <f t="shared" si="16"/>
        <v>0</v>
      </c>
      <c r="IH38">
        <f t="shared" si="17"/>
        <v>0.1</v>
      </c>
      <c r="II38">
        <f t="shared" si="18"/>
        <v>0.1</v>
      </c>
      <c r="IJ38">
        <f t="shared" si="19"/>
        <v>0</v>
      </c>
      <c r="IK38">
        <f t="shared" si="20"/>
        <v>0.1</v>
      </c>
      <c r="IL38">
        <f t="shared" si="21"/>
        <v>0</v>
      </c>
      <c r="IM38">
        <f t="shared" si="22"/>
        <v>0.1</v>
      </c>
      <c r="IN38">
        <f t="shared" si="23"/>
        <v>0.6</v>
      </c>
      <c r="IO38">
        <f t="shared" si="24"/>
        <v>0</v>
      </c>
      <c r="IP38">
        <f t="shared" si="25"/>
        <v>0</v>
      </c>
      <c r="IQ38">
        <f t="shared" si="26"/>
        <v>0.1</v>
      </c>
      <c r="IR38">
        <f t="shared" si="27"/>
        <v>0.1</v>
      </c>
      <c r="IS38">
        <f t="shared" si="28"/>
        <v>0</v>
      </c>
      <c r="IT38">
        <f t="shared" si="29"/>
        <v>0.1</v>
      </c>
      <c r="IU38">
        <f t="shared" si="30"/>
        <v>0</v>
      </c>
      <c r="IV38">
        <f t="shared" si="31"/>
        <v>0</v>
      </c>
      <c r="IW38">
        <f t="shared" si="32"/>
        <v>0</v>
      </c>
      <c r="IX38">
        <f t="shared" si="33"/>
        <v>0</v>
      </c>
      <c r="IY38">
        <f t="shared" si="34"/>
        <v>0</v>
      </c>
      <c r="IZ38">
        <f t="shared" si="35"/>
        <v>0</v>
      </c>
      <c r="JA38">
        <f t="shared" si="36"/>
        <v>0</v>
      </c>
      <c r="JB38">
        <f t="shared" si="37"/>
        <v>0</v>
      </c>
      <c r="JC38">
        <f t="shared" si="38"/>
        <v>0</v>
      </c>
      <c r="JD38">
        <f t="shared" si="39"/>
        <v>0</v>
      </c>
      <c r="JE38">
        <f t="shared" si="40"/>
        <v>0</v>
      </c>
      <c r="JF38">
        <f t="shared" si="41"/>
        <v>0</v>
      </c>
      <c r="JG38">
        <f t="shared" si="42"/>
        <v>0</v>
      </c>
      <c r="JH38">
        <f t="shared" si="43"/>
        <v>0</v>
      </c>
      <c r="JI38">
        <f t="shared" si="44"/>
        <v>0</v>
      </c>
      <c r="JJ38">
        <f t="shared" si="45"/>
        <v>0</v>
      </c>
      <c r="JK38">
        <f t="shared" si="46"/>
        <v>0</v>
      </c>
      <c r="JL38">
        <f t="shared" si="47"/>
        <v>0</v>
      </c>
      <c r="JM38">
        <f t="shared" si="48"/>
        <v>0</v>
      </c>
      <c r="JN38">
        <f t="shared" si="49"/>
        <v>0</v>
      </c>
      <c r="JO38">
        <f t="shared" si="50"/>
        <v>0</v>
      </c>
      <c r="JP38">
        <f t="shared" si="51"/>
        <v>0</v>
      </c>
      <c r="JQ38">
        <f t="shared" si="52"/>
        <v>0</v>
      </c>
      <c r="JR38">
        <f t="shared" si="53"/>
        <v>0</v>
      </c>
      <c r="JS38">
        <f t="shared" si="54"/>
        <v>0</v>
      </c>
      <c r="JT38">
        <f t="shared" si="55"/>
        <v>0</v>
      </c>
      <c r="JU38">
        <f t="shared" si="56"/>
        <v>0</v>
      </c>
      <c r="JV38">
        <f t="shared" si="57"/>
        <v>0</v>
      </c>
      <c r="JW38">
        <f t="shared" si="58"/>
        <v>0</v>
      </c>
      <c r="JX38">
        <f t="shared" si="59"/>
        <v>0</v>
      </c>
      <c r="JY38">
        <f t="shared" si="60"/>
        <v>0</v>
      </c>
      <c r="JZ38">
        <f t="shared" si="61"/>
        <v>0</v>
      </c>
      <c r="KA38">
        <f t="shared" si="62"/>
        <v>0</v>
      </c>
      <c r="KB38">
        <f t="shared" si="63"/>
        <v>0</v>
      </c>
      <c r="KC38">
        <f t="shared" si="64"/>
        <v>0</v>
      </c>
      <c r="KD38">
        <f t="shared" si="65"/>
        <v>0</v>
      </c>
      <c r="KE38">
        <f t="shared" si="66"/>
        <v>0.25</v>
      </c>
      <c r="KF38">
        <f t="shared" si="67"/>
        <v>0</v>
      </c>
      <c r="KG38">
        <f t="shared" si="68"/>
        <v>0</v>
      </c>
      <c r="KH38">
        <f t="shared" si="69"/>
        <v>0</v>
      </c>
      <c r="KI38">
        <f t="shared" si="70"/>
        <v>0</v>
      </c>
      <c r="KJ38">
        <f t="shared" si="71"/>
        <v>0</v>
      </c>
      <c r="KK38">
        <f t="shared" si="72"/>
        <v>0</v>
      </c>
      <c r="KL38">
        <f t="shared" si="73"/>
        <v>0</v>
      </c>
      <c r="KM38">
        <f t="shared" si="74"/>
        <v>0</v>
      </c>
      <c r="KN38">
        <f t="shared" si="75"/>
        <v>0.25</v>
      </c>
      <c r="KO38">
        <f t="shared" si="76"/>
        <v>0</v>
      </c>
      <c r="KP38">
        <f t="shared" si="77"/>
        <v>0</v>
      </c>
      <c r="KQ38">
        <f t="shared" si="78"/>
        <v>0</v>
      </c>
      <c r="KR38">
        <f t="shared" si="79"/>
        <v>0</v>
      </c>
      <c r="KS38">
        <f t="shared" si="80"/>
        <v>0</v>
      </c>
      <c r="KT38">
        <f t="shared" si="81"/>
        <v>0</v>
      </c>
      <c r="KU38">
        <f t="shared" si="82"/>
        <v>0</v>
      </c>
      <c r="KV38">
        <f t="shared" si="83"/>
        <v>0</v>
      </c>
      <c r="KW38">
        <f t="shared" si="84"/>
        <v>0</v>
      </c>
      <c r="KX38">
        <f t="shared" si="85"/>
        <v>0</v>
      </c>
      <c r="KY38">
        <f t="shared" si="86"/>
        <v>0</v>
      </c>
      <c r="KZ38">
        <f t="shared" si="87"/>
        <v>0</v>
      </c>
      <c r="LA38">
        <f t="shared" si="88"/>
        <v>0</v>
      </c>
      <c r="LB38">
        <f t="shared" si="89"/>
        <v>0</v>
      </c>
      <c r="LC38">
        <f t="shared" si="90"/>
        <v>0.25</v>
      </c>
      <c r="LD38">
        <f t="shared" si="91"/>
        <v>0</v>
      </c>
      <c r="LE38">
        <f t="shared" si="92"/>
        <v>0</v>
      </c>
      <c r="LF38">
        <f t="shared" si="93"/>
        <v>0</v>
      </c>
      <c r="LG38">
        <f t="shared" si="94"/>
        <v>0</v>
      </c>
      <c r="LH38">
        <f t="shared" si="95"/>
        <v>0</v>
      </c>
      <c r="LI38">
        <f t="shared" si="96"/>
        <v>0</v>
      </c>
      <c r="LJ38">
        <f t="shared" si="97"/>
        <v>0</v>
      </c>
      <c r="LK38">
        <f t="shared" si="98"/>
        <v>0</v>
      </c>
      <c r="LL38">
        <f t="shared" si="99"/>
        <v>0</v>
      </c>
      <c r="LM38">
        <f t="shared" si="100"/>
        <v>0</v>
      </c>
      <c r="LN38">
        <f t="shared" si="101"/>
        <v>0</v>
      </c>
      <c r="LO38">
        <f t="shared" si="102"/>
        <v>0</v>
      </c>
      <c r="LP38">
        <f t="shared" si="103"/>
        <v>0</v>
      </c>
      <c r="LQ38">
        <f t="shared" si="104"/>
        <v>0</v>
      </c>
      <c r="LR38">
        <f t="shared" si="105"/>
        <v>0.25</v>
      </c>
      <c r="LS38">
        <f t="shared" si="106"/>
        <v>0</v>
      </c>
      <c r="LT38">
        <f t="shared" si="107"/>
        <v>0</v>
      </c>
      <c r="LU38">
        <f t="shared" si="108"/>
        <v>0</v>
      </c>
      <c r="LV38">
        <f t="shared" si="109"/>
        <v>0</v>
      </c>
      <c r="LW38">
        <f t="shared" si="110"/>
        <v>0</v>
      </c>
      <c r="LX38">
        <f t="shared" si="111"/>
        <v>0</v>
      </c>
      <c r="LY38">
        <f t="shared" si="112"/>
        <v>0</v>
      </c>
      <c r="LZ38">
        <f t="shared" si="113"/>
        <v>0</v>
      </c>
      <c r="MA38">
        <f t="shared" si="114"/>
        <v>0</v>
      </c>
      <c r="MB38">
        <f t="shared" si="115"/>
        <v>0</v>
      </c>
      <c r="MC38">
        <f t="shared" si="116"/>
        <v>0</v>
      </c>
      <c r="MD38">
        <f t="shared" si="117"/>
        <v>0</v>
      </c>
      <c r="ME38">
        <f t="shared" si="118"/>
        <v>0</v>
      </c>
      <c r="MF38">
        <f t="shared" si="119"/>
        <v>0</v>
      </c>
      <c r="MG38">
        <f t="shared" si="120"/>
        <v>0</v>
      </c>
      <c r="MH38">
        <f t="shared" si="121"/>
        <v>0</v>
      </c>
      <c r="MI38">
        <f t="shared" si="122"/>
        <v>0</v>
      </c>
      <c r="MJ38">
        <f t="shared" si="123"/>
        <v>0</v>
      </c>
      <c r="MK38">
        <f t="shared" si="124"/>
        <v>0</v>
      </c>
      <c r="ML38">
        <f t="shared" si="125"/>
        <v>0</v>
      </c>
      <c r="MM38">
        <f t="shared" si="126"/>
        <v>0.25</v>
      </c>
      <c r="MN38">
        <f t="shared" si="127"/>
        <v>0</v>
      </c>
      <c r="MO38">
        <f t="shared" si="128"/>
        <v>0</v>
      </c>
      <c r="MP38">
        <f t="shared" si="129"/>
        <v>0</v>
      </c>
      <c r="MQ38">
        <f t="shared" si="130"/>
        <v>0</v>
      </c>
      <c r="MR38">
        <f t="shared" si="131"/>
        <v>0</v>
      </c>
      <c r="MS38">
        <f t="shared" si="132"/>
        <v>0</v>
      </c>
      <c r="MT38">
        <f t="shared" si="133"/>
        <v>0</v>
      </c>
      <c r="MU38">
        <f t="shared" si="134"/>
        <v>0</v>
      </c>
      <c r="MV38">
        <f t="shared" si="135"/>
        <v>0.25</v>
      </c>
      <c r="MW38">
        <f t="shared" si="136"/>
        <v>0</v>
      </c>
      <c r="MX38">
        <f t="shared" si="137"/>
        <v>0</v>
      </c>
      <c r="MY38">
        <f t="shared" si="138"/>
        <v>0</v>
      </c>
      <c r="MZ38">
        <f t="shared" si="139"/>
        <v>0</v>
      </c>
      <c r="NA38">
        <f t="shared" si="140"/>
        <v>0</v>
      </c>
      <c r="NB38">
        <f t="shared" si="141"/>
        <v>0</v>
      </c>
      <c r="NC38">
        <f t="shared" si="142"/>
        <v>0</v>
      </c>
      <c r="ND38">
        <f t="shared" si="143"/>
        <v>0</v>
      </c>
      <c r="NE38">
        <f t="shared" si="144"/>
        <v>0</v>
      </c>
      <c r="NF38">
        <f t="shared" si="145"/>
        <v>0</v>
      </c>
      <c r="NG38">
        <f t="shared" si="146"/>
        <v>0</v>
      </c>
      <c r="NH38">
        <f t="shared" si="147"/>
        <v>0</v>
      </c>
      <c r="NI38">
        <f t="shared" si="148"/>
        <v>0</v>
      </c>
      <c r="NJ38">
        <f t="shared" si="149"/>
        <v>0</v>
      </c>
      <c r="NK38">
        <f t="shared" si="150"/>
        <v>0.25</v>
      </c>
      <c r="NL38">
        <f t="shared" si="151"/>
        <v>0</v>
      </c>
      <c r="NM38">
        <f t="shared" si="152"/>
        <v>0</v>
      </c>
      <c r="NN38">
        <f t="shared" si="153"/>
        <v>0</v>
      </c>
      <c r="NO38">
        <f t="shared" si="154"/>
        <v>0</v>
      </c>
      <c r="NP38">
        <f t="shared" si="155"/>
        <v>0</v>
      </c>
      <c r="NQ38">
        <f t="shared" si="156"/>
        <v>0</v>
      </c>
      <c r="NR38">
        <f t="shared" si="157"/>
        <v>0</v>
      </c>
      <c r="NS38">
        <f t="shared" si="158"/>
        <v>0</v>
      </c>
      <c r="NT38">
        <f t="shared" si="159"/>
        <v>0</v>
      </c>
      <c r="NU38">
        <f t="shared" si="160"/>
        <v>0</v>
      </c>
      <c r="NV38">
        <f t="shared" si="161"/>
        <v>0</v>
      </c>
      <c r="NW38">
        <f t="shared" si="162"/>
        <v>0</v>
      </c>
      <c r="NX38">
        <f t="shared" si="163"/>
        <v>0</v>
      </c>
      <c r="NY38">
        <f t="shared" si="164"/>
        <v>0</v>
      </c>
      <c r="NZ38">
        <f t="shared" si="165"/>
        <v>0.25</v>
      </c>
      <c r="OA38">
        <f t="shared" si="166"/>
        <v>0</v>
      </c>
      <c r="OB38">
        <f t="shared" si="167"/>
        <v>0</v>
      </c>
      <c r="OC38">
        <f t="shared" si="168"/>
        <v>0</v>
      </c>
      <c r="OD38">
        <f t="shared" si="169"/>
        <v>0</v>
      </c>
      <c r="OE38">
        <f t="shared" si="170"/>
        <v>0</v>
      </c>
      <c r="OF38">
        <f t="shared" si="171"/>
        <v>0</v>
      </c>
      <c r="OG38">
        <f t="shared" si="172"/>
        <v>0</v>
      </c>
      <c r="OH38">
        <f t="shared" si="173"/>
        <v>0</v>
      </c>
      <c r="OI38">
        <f t="shared" si="174"/>
        <v>0</v>
      </c>
      <c r="OJ38">
        <f t="shared" si="175"/>
        <v>0</v>
      </c>
      <c r="OK38">
        <f t="shared" si="176"/>
        <v>0</v>
      </c>
      <c r="OL38">
        <f t="shared" si="177"/>
        <v>0</v>
      </c>
      <c r="OM38">
        <f t="shared" si="178"/>
        <v>0</v>
      </c>
      <c r="ON38">
        <f t="shared" si="179"/>
        <v>0</v>
      </c>
      <c r="OO38">
        <f t="shared" si="180"/>
        <v>0</v>
      </c>
      <c r="OP38">
        <f t="shared" si="181"/>
        <v>0</v>
      </c>
      <c r="OQ38">
        <f t="shared" si="182"/>
        <v>0</v>
      </c>
      <c r="OR38">
        <f t="shared" si="183"/>
        <v>0</v>
      </c>
      <c r="OS38">
        <f t="shared" si="184"/>
        <v>0</v>
      </c>
      <c r="OT38">
        <f t="shared" si="185"/>
        <v>0</v>
      </c>
      <c r="OU38">
        <f t="shared" si="186"/>
        <v>0</v>
      </c>
      <c r="OV38">
        <f t="shared" si="187"/>
        <v>0</v>
      </c>
      <c r="OW38">
        <f t="shared" si="188"/>
        <v>0</v>
      </c>
      <c r="OX38">
        <f t="shared" si="189"/>
        <v>0</v>
      </c>
      <c r="OY38">
        <f t="shared" si="190"/>
        <v>0</v>
      </c>
      <c r="OZ38">
        <f t="shared" si="191"/>
        <v>0</v>
      </c>
      <c r="PA38">
        <f t="shared" si="192"/>
        <v>0</v>
      </c>
      <c r="PB38">
        <f t="shared" si="193"/>
        <v>0</v>
      </c>
      <c r="PC38">
        <f t="shared" si="194"/>
        <v>0</v>
      </c>
      <c r="PD38">
        <f t="shared" si="195"/>
        <v>0</v>
      </c>
      <c r="PE38">
        <f t="shared" si="196"/>
        <v>0</v>
      </c>
      <c r="PF38">
        <f t="shared" si="197"/>
        <v>0</v>
      </c>
      <c r="PG38">
        <f t="shared" si="198"/>
        <v>0</v>
      </c>
      <c r="PH38">
        <f t="shared" si="199"/>
        <v>0</v>
      </c>
      <c r="PI38">
        <f t="shared" si="200"/>
        <v>0</v>
      </c>
      <c r="PJ38">
        <f t="shared" si="201"/>
        <v>0</v>
      </c>
      <c r="PK38">
        <f t="shared" si="202"/>
        <v>0</v>
      </c>
      <c r="PL38">
        <f t="shared" si="203"/>
        <v>0</v>
      </c>
      <c r="PM38">
        <f t="shared" si="204"/>
        <v>0</v>
      </c>
      <c r="PN38">
        <f t="shared" si="205"/>
        <v>0</v>
      </c>
      <c r="PO38">
        <f t="shared" si="206"/>
        <v>0</v>
      </c>
      <c r="PP38">
        <f t="shared" si="207"/>
        <v>0</v>
      </c>
      <c r="PQ38">
        <f t="shared" si="208"/>
        <v>0</v>
      </c>
      <c r="PR38">
        <f t="shared" si="209"/>
        <v>0</v>
      </c>
      <c r="PS38">
        <f t="shared" si="210"/>
        <v>0</v>
      </c>
      <c r="PT38">
        <f t="shared" si="211"/>
        <v>0</v>
      </c>
      <c r="PU38">
        <f t="shared" si="212"/>
        <v>0</v>
      </c>
      <c r="PV38">
        <f t="shared" si="213"/>
        <v>0</v>
      </c>
      <c r="PW38">
        <f t="shared" si="214"/>
        <v>0</v>
      </c>
      <c r="PX38">
        <f t="shared" si="215"/>
        <v>0</v>
      </c>
      <c r="PY38">
        <f t="shared" si="216"/>
        <v>0</v>
      </c>
      <c r="PZ38">
        <f t="shared" si="217"/>
        <v>0</v>
      </c>
      <c r="QA38">
        <f t="shared" si="218"/>
        <v>0</v>
      </c>
      <c r="QB38">
        <f t="shared" si="219"/>
        <v>0</v>
      </c>
      <c r="QC38">
        <f t="shared" si="220"/>
        <v>0</v>
      </c>
      <c r="QD38">
        <f t="shared" si="221"/>
        <v>0</v>
      </c>
      <c r="QE38">
        <f t="shared" si="222"/>
        <v>0</v>
      </c>
      <c r="QF38">
        <f t="shared" si="223"/>
        <v>0</v>
      </c>
      <c r="QG38">
        <f t="shared" si="224"/>
        <v>0</v>
      </c>
      <c r="QH38">
        <f t="shared" si="225"/>
        <v>0</v>
      </c>
      <c r="QI38">
        <f t="shared" si="226"/>
        <v>0</v>
      </c>
      <c r="QJ38">
        <f t="shared" si="227"/>
        <v>0</v>
      </c>
      <c r="QK38">
        <f t="shared" si="228"/>
        <v>0</v>
      </c>
      <c r="QL38">
        <f t="shared" si="229"/>
        <v>0</v>
      </c>
      <c r="QM38">
        <f t="shared" si="230"/>
        <v>0</v>
      </c>
      <c r="QN38">
        <f t="shared" si="231"/>
        <v>0</v>
      </c>
      <c r="QO38">
        <f t="shared" si="232"/>
        <v>0</v>
      </c>
      <c r="QP38">
        <f t="shared" si="233"/>
        <v>0</v>
      </c>
      <c r="QQ38">
        <f t="shared" si="234"/>
        <v>0</v>
      </c>
      <c r="QR38">
        <f t="shared" si="235"/>
        <v>0</v>
      </c>
      <c r="QS38">
        <f t="shared" si="236"/>
        <v>0</v>
      </c>
      <c r="QT38">
        <f t="shared" si="237"/>
        <v>0</v>
      </c>
      <c r="QU38">
        <f t="shared" si="238"/>
        <v>0</v>
      </c>
      <c r="QV38">
        <f t="shared" si="239"/>
        <v>0</v>
      </c>
      <c r="QW38">
        <f t="shared" si="240"/>
        <v>0</v>
      </c>
      <c r="QX38">
        <f t="shared" si="241"/>
        <v>0</v>
      </c>
      <c r="QY38">
        <f t="shared" si="242"/>
        <v>0</v>
      </c>
      <c r="QZ38">
        <f t="shared" si="243"/>
        <v>0</v>
      </c>
      <c r="RA38">
        <f t="shared" si="244"/>
        <v>0</v>
      </c>
      <c r="RB38">
        <f t="shared" si="245"/>
        <v>0</v>
      </c>
      <c r="RC38">
        <f t="shared" si="246"/>
        <v>0</v>
      </c>
      <c r="RD38">
        <f t="shared" si="247"/>
        <v>0</v>
      </c>
      <c r="RE38">
        <f t="shared" si="248"/>
        <v>0</v>
      </c>
      <c r="RF38">
        <f t="shared" si="249"/>
        <v>0</v>
      </c>
      <c r="RG38">
        <f t="shared" si="250"/>
        <v>0</v>
      </c>
      <c r="RH38">
        <f t="shared" si="251"/>
        <v>0</v>
      </c>
      <c r="RI38">
        <f t="shared" si="252"/>
        <v>0</v>
      </c>
      <c r="RJ38">
        <f t="shared" si="253"/>
        <v>0</v>
      </c>
      <c r="RK38">
        <f t="shared" si="254"/>
        <v>0</v>
      </c>
      <c r="RL38">
        <f t="shared" si="255"/>
        <v>0</v>
      </c>
      <c r="RM38">
        <f t="shared" si="256"/>
        <v>0</v>
      </c>
      <c r="RN38">
        <f t="shared" si="257"/>
        <v>0</v>
      </c>
      <c r="RO38">
        <f t="shared" si="258"/>
        <v>0</v>
      </c>
      <c r="RP38">
        <f t="shared" si="259"/>
        <v>0</v>
      </c>
      <c r="RQ38">
        <f t="shared" si="260"/>
        <v>0</v>
      </c>
      <c r="RR38">
        <f t="shared" si="261"/>
        <v>0</v>
      </c>
      <c r="RS38">
        <f t="shared" si="262"/>
        <v>0</v>
      </c>
      <c r="RT38">
        <f t="shared" si="263"/>
        <v>0</v>
      </c>
      <c r="RU38">
        <f t="shared" si="264"/>
        <v>0</v>
      </c>
      <c r="RV38">
        <f t="shared" si="265"/>
        <v>0</v>
      </c>
      <c r="RW38">
        <f t="shared" si="266"/>
        <v>0</v>
      </c>
      <c r="RX38">
        <f t="shared" si="267"/>
        <v>0</v>
      </c>
      <c r="RY38">
        <f t="shared" si="268"/>
        <v>0</v>
      </c>
      <c r="RZ38">
        <f t="shared" si="269"/>
        <v>0</v>
      </c>
      <c r="SA38">
        <f t="shared" si="270"/>
        <v>0</v>
      </c>
      <c r="SB38">
        <f t="shared" si="271"/>
        <v>0</v>
      </c>
      <c r="SC38">
        <f t="shared" si="272"/>
        <v>0</v>
      </c>
      <c r="SD38">
        <f t="shared" si="273"/>
        <v>0</v>
      </c>
      <c r="SE38">
        <f t="shared" si="274"/>
        <v>0</v>
      </c>
      <c r="SF38">
        <f t="shared" si="275"/>
        <v>0</v>
      </c>
      <c r="SG38">
        <f t="shared" si="276"/>
        <v>0</v>
      </c>
      <c r="SH38">
        <f t="shared" si="277"/>
        <v>0</v>
      </c>
      <c r="SI38">
        <f t="shared" si="278"/>
        <v>0</v>
      </c>
      <c r="SJ38">
        <f t="shared" si="279"/>
        <v>0</v>
      </c>
      <c r="SK38">
        <f t="shared" si="280"/>
        <v>0</v>
      </c>
      <c r="SL38">
        <f t="shared" si="281"/>
        <v>0</v>
      </c>
      <c r="SM38">
        <f t="shared" si="282"/>
        <v>0</v>
      </c>
      <c r="SN38">
        <f t="shared" si="283"/>
        <v>0</v>
      </c>
      <c r="SO38">
        <f t="shared" si="284"/>
        <v>0</v>
      </c>
      <c r="SP38">
        <f t="shared" si="285"/>
        <v>0</v>
      </c>
      <c r="SQ38">
        <f t="shared" si="286"/>
        <v>0</v>
      </c>
      <c r="SR38">
        <f t="shared" si="287"/>
        <v>0</v>
      </c>
      <c r="SS38">
        <f t="shared" si="288"/>
        <v>0</v>
      </c>
      <c r="ST38">
        <f t="shared" si="289"/>
        <v>0</v>
      </c>
      <c r="SU38">
        <f t="shared" si="290"/>
        <v>1</v>
      </c>
      <c r="SV38">
        <f t="shared" si="291"/>
        <v>0</v>
      </c>
      <c r="SW38">
        <f t="shared" si="292"/>
        <v>0</v>
      </c>
      <c r="SX38">
        <f t="shared" si="293"/>
        <v>0</v>
      </c>
      <c r="SY38">
        <f t="shared" si="294"/>
        <v>1</v>
      </c>
      <c r="SZ38">
        <f t="shared" si="295"/>
        <v>0</v>
      </c>
      <c r="TA38">
        <f t="shared" si="296"/>
        <v>0</v>
      </c>
      <c r="TB38">
        <f t="shared" si="297"/>
        <v>1</v>
      </c>
      <c r="TC38">
        <f t="shared" si="298"/>
        <v>0</v>
      </c>
      <c r="TD38">
        <f t="shared" si="299"/>
        <v>0</v>
      </c>
      <c r="TE38">
        <f t="shared" si="300"/>
        <v>0</v>
      </c>
      <c r="TF38">
        <f t="shared" si="301"/>
        <v>0</v>
      </c>
      <c r="TG38">
        <f t="shared" si="302"/>
        <v>0</v>
      </c>
      <c r="TH38">
        <f t="shared" si="303"/>
        <v>1</v>
      </c>
      <c r="TI38">
        <f t="shared" si="304"/>
        <v>1</v>
      </c>
      <c r="TJ38">
        <f t="shared" si="305"/>
        <v>0</v>
      </c>
      <c r="TK38">
        <f t="shared" si="306"/>
        <v>0</v>
      </c>
      <c r="TL38">
        <f t="shared" si="307"/>
        <v>0</v>
      </c>
      <c r="TM38">
        <f t="shared" si="308"/>
        <v>0</v>
      </c>
      <c r="TN38">
        <f t="shared" si="309"/>
        <v>0</v>
      </c>
      <c r="TO38">
        <f t="shared" si="310"/>
        <v>0</v>
      </c>
      <c r="TP38">
        <f t="shared" si="311"/>
        <v>0</v>
      </c>
      <c r="TQ38">
        <f t="shared" si="312"/>
        <v>0</v>
      </c>
      <c r="TR38">
        <f t="shared" si="313"/>
        <v>0</v>
      </c>
      <c r="TS38">
        <f t="shared" si="314"/>
        <v>0</v>
      </c>
      <c r="TT38">
        <f t="shared" si="315"/>
        <v>0</v>
      </c>
      <c r="TU38">
        <f t="shared" si="316"/>
        <v>0</v>
      </c>
      <c r="TV38">
        <f t="shared" si="317"/>
        <v>0</v>
      </c>
      <c r="TW38">
        <f t="shared" si="318"/>
        <v>0</v>
      </c>
      <c r="TX38">
        <f t="shared" si="319"/>
        <v>0</v>
      </c>
      <c r="TY38">
        <f t="shared" si="320"/>
        <v>0</v>
      </c>
      <c r="TZ38">
        <f t="shared" si="321"/>
        <v>0</v>
      </c>
      <c r="UA38">
        <f t="shared" si="322"/>
        <v>0</v>
      </c>
      <c r="UB38">
        <f t="shared" si="323"/>
        <v>0</v>
      </c>
      <c r="UC38">
        <f t="shared" si="324"/>
        <v>0</v>
      </c>
      <c r="UD38">
        <f t="shared" si="325"/>
        <v>0</v>
      </c>
      <c r="UE38">
        <f t="shared" si="326"/>
        <v>0</v>
      </c>
      <c r="UF38">
        <f t="shared" si="327"/>
        <v>0</v>
      </c>
      <c r="UG38">
        <f t="shared" si="328"/>
        <v>0</v>
      </c>
      <c r="UH38">
        <f t="shared" si="329"/>
        <v>0</v>
      </c>
      <c r="UI38">
        <f t="shared" si="330"/>
        <v>0</v>
      </c>
      <c r="UJ38">
        <f t="shared" si="331"/>
        <v>0</v>
      </c>
      <c r="UK38">
        <f t="shared" si="332"/>
        <v>0</v>
      </c>
      <c r="UL38">
        <f t="shared" si="333"/>
        <v>0</v>
      </c>
      <c r="UM38">
        <f t="shared" si="334"/>
        <v>0</v>
      </c>
      <c r="UN38">
        <f t="shared" si="335"/>
        <v>0</v>
      </c>
      <c r="UO38">
        <f t="shared" si="336"/>
        <v>0</v>
      </c>
      <c r="UP38">
        <f t="shared" si="337"/>
        <v>0</v>
      </c>
      <c r="UQ38">
        <f t="shared" si="338"/>
        <v>0</v>
      </c>
      <c r="UR38">
        <f t="shared" si="339"/>
        <v>0</v>
      </c>
      <c r="US38">
        <f t="shared" si="340"/>
        <v>0</v>
      </c>
      <c r="UT38">
        <f t="shared" si="341"/>
        <v>0</v>
      </c>
      <c r="UU38">
        <f t="shared" si="342"/>
        <v>0</v>
      </c>
      <c r="UV38">
        <f t="shared" si="343"/>
        <v>0</v>
      </c>
      <c r="UW38">
        <f t="shared" si="344"/>
        <v>0</v>
      </c>
      <c r="UX38">
        <f t="shared" si="345"/>
        <v>0</v>
      </c>
      <c r="UY38">
        <f t="shared" si="346"/>
        <v>0</v>
      </c>
      <c r="UZ38">
        <f t="shared" si="347"/>
        <v>0</v>
      </c>
      <c r="VA38">
        <f t="shared" si="348"/>
        <v>0</v>
      </c>
      <c r="VB38">
        <f t="shared" si="349"/>
        <v>0</v>
      </c>
      <c r="VC38">
        <f t="shared" si="350"/>
        <v>0</v>
      </c>
      <c r="VD38">
        <f t="shared" si="351"/>
        <v>0</v>
      </c>
      <c r="VE38">
        <f t="shared" si="352"/>
        <v>0</v>
      </c>
      <c r="VF38">
        <f t="shared" si="353"/>
        <v>0</v>
      </c>
      <c r="VG38">
        <f t="shared" si="354"/>
        <v>0</v>
      </c>
      <c r="VH38">
        <f t="shared" si="355"/>
        <v>0</v>
      </c>
      <c r="VI38">
        <f t="shared" si="356"/>
        <v>0</v>
      </c>
      <c r="VJ38">
        <f t="shared" si="357"/>
        <v>0</v>
      </c>
      <c r="VK38">
        <f t="shared" si="358"/>
        <v>0</v>
      </c>
      <c r="VL38">
        <f t="shared" si="359"/>
        <v>0</v>
      </c>
      <c r="VM38">
        <f t="shared" si="360"/>
        <v>0</v>
      </c>
      <c r="VN38">
        <f t="shared" si="361"/>
        <v>0</v>
      </c>
      <c r="VO38">
        <f t="shared" si="362"/>
        <v>0</v>
      </c>
      <c r="VP38">
        <f t="shared" si="363"/>
        <v>0</v>
      </c>
      <c r="VQ38">
        <f t="shared" si="364"/>
        <v>0</v>
      </c>
      <c r="VR38">
        <f t="shared" si="365"/>
        <v>0</v>
      </c>
      <c r="VS38">
        <f t="shared" si="366"/>
        <v>0</v>
      </c>
      <c r="VT38">
        <f t="shared" si="367"/>
        <v>0</v>
      </c>
      <c r="VU38">
        <f t="shared" si="368"/>
        <v>0</v>
      </c>
      <c r="VV38">
        <f t="shared" si="369"/>
        <v>0</v>
      </c>
      <c r="VW38">
        <f t="shared" si="370"/>
        <v>0</v>
      </c>
      <c r="VX38">
        <f t="shared" si="371"/>
        <v>0</v>
      </c>
      <c r="VY38">
        <f t="shared" si="372"/>
        <v>0</v>
      </c>
      <c r="VZ38">
        <f t="shared" si="373"/>
        <v>0</v>
      </c>
      <c r="WA38">
        <f t="shared" si="374"/>
        <v>0</v>
      </c>
      <c r="WB38">
        <f t="shared" si="375"/>
        <v>0</v>
      </c>
      <c r="WC38">
        <f t="shared" si="376"/>
        <v>0</v>
      </c>
      <c r="WD38">
        <f t="shared" si="377"/>
        <v>0</v>
      </c>
      <c r="WE38">
        <f t="shared" si="378"/>
        <v>0</v>
      </c>
      <c r="WF38">
        <f t="shared" si="379"/>
        <v>0</v>
      </c>
      <c r="WG38">
        <f t="shared" si="380"/>
        <v>0.25</v>
      </c>
      <c r="WH38">
        <f t="shared" si="381"/>
        <v>0</v>
      </c>
      <c r="WI38">
        <f t="shared" si="382"/>
        <v>0</v>
      </c>
      <c r="WJ38">
        <f t="shared" si="383"/>
        <v>0</v>
      </c>
      <c r="WK38">
        <f t="shared" si="384"/>
        <v>0</v>
      </c>
      <c r="WL38">
        <f t="shared" si="385"/>
        <v>0</v>
      </c>
      <c r="WM38">
        <f t="shared" si="386"/>
        <v>0</v>
      </c>
      <c r="WN38">
        <f t="shared" si="387"/>
        <v>0</v>
      </c>
      <c r="WO38">
        <f t="shared" si="388"/>
        <v>0</v>
      </c>
      <c r="WP38">
        <f t="shared" si="389"/>
        <v>0.25</v>
      </c>
      <c r="WQ38">
        <f t="shared" si="390"/>
        <v>0</v>
      </c>
      <c r="WR38">
        <f t="shared" si="391"/>
        <v>0</v>
      </c>
      <c r="WS38">
        <f t="shared" si="392"/>
        <v>0</v>
      </c>
      <c r="WT38">
        <f t="shared" si="393"/>
        <v>0</v>
      </c>
      <c r="WU38">
        <f t="shared" si="394"/>
        <v>0</v>
      </c>
      <c r="WV38">
        <f t="shared" si="395"/>
        <v>0</v>
      </c>
      <c r="WW38">
        <f t="shared" si="396"/>
        <v>0</v>
      </c>
      <c r="WX38">
        <f t="shared" si="397"/>
        <v>0</v>
      </c>
      <c r="WY38">
        <f t="shared" si="398"/>
        <v>0</v>
      </c>
      <c r="WZ38">
        <f t="shared" si="399"/>
        <v>0</v>
      </c>
      <c r="XA38">
        <f t="shared" si="400"/>
        <v>0</v>
      </c>
      <c r="XB38">
        <f t="shared" si="401"/>
        <v>0</v>
      </c>
      <c r="XC38">
        <f t="shared" si="402"/>
        <v>0</v>
      </c>
      <c r="XD38">
        <f t="shared" si="403"/>
        <v>0</v>
      </c>
      <c r="XE38">
        <f t="shared" si="404"/>
        <v>0.25</v>
      </c>
      <c r="XF38">
        <f t="shared" si="405"/>
        <v>0</v>
      </c>
      <c r="XG38">
        <f t="shared" si="406"/>
        <v>0</v>
      </c>
      <c r="XH38">
        <f t="shared" si="407"/>
        <v>0</v>
      </c>
      <c r="XI38">
        <f t="shared" si="408"/>
        <v>0</v>
      </c>
      <c r="XJ38">
        <f t="shared" si="409"/>
        <v>0</v>
      </c>
      <c r="XK38">
        <f t="shared" si="410"/>
        <v>0</v>
      </c>
      <c r="XL38">
        <f t="shared" si="411"/>
        <v>0</v>
      </c>
      <c r="XM38">
        <f t="shared" si="412"/>
        <v>0</v>
      </c>
      <c r="XN38">
        <f t="shared" si="413"/>
        <v>0</v>
      </c>
      <c r="XO38">
        <f t="shared" si="414"/>
        <v>0</v>
      </c>
      <c r="XP38">
        <f t="shared" si="415"/>
        <v>0</v>
      </c>
      <c r="XQ38">
        <f t="shared" si="416"/>
        <v>0</v>
      </c>
      <c r="XR38">
        <f t="shared" si="417"/>
        <v>0</v>
      </c>
      <c r="XS38">
        <f t="shared" si="418"/>
        <v>0</v>
      </c>
      <c r="XT38">
        <f t="shared" si="419"/>
        <v>0.25</v>
      </c>
      <c r="XU38">
        <f t="shared" si="420"/>
        <v>0</v>
      </c>
      <c r="XV38">
        <f t="shared" si="421"/>
        <v>0</v>
      </c>
      <c r="XW38">
        <f t="shared" si="422"/>
        <v>0</v>
      </c>
      <c r="XX38">
        <f t="shared" si="423"/>
        <v>0</v>
      </c>
      <c r="XY38">
        <f t="shared" si="424"/>
        <v>0</v>
      </c>
      <c r="XZ38">
        <f t="shared" si="425"/>
        <v>0</v>
      </c>
      <c r="YA38">
        <f t="shared" si="426"/>
        <v>0</v>
      </c>
      <c r="YB38">
        <f t="shared" si="427"/>
        <v>0</v>
      </c>
      <c r="YC38">
        <f t="shared" si="428"/>
        <v>0</v>
      </c>
      <c r="YD38">
        <f t="shared" si="429"/>
        <v>0</v>
      </c>
      <c r="YE38">
        <f t="shared" si="430"/>
        <v>0</v>
      </c>
      <c r="YF38">
        <f t="shared" si="431"/>
        <v>0</v>
      </c>
      <c r="YG38">
        <f t="shared" si="432"/>
        <v>0</v>
      </c>
      <c r="YH38">
        <f t="shared" si="433"/>
        <v>0</v>
      </c>
      <c r="YI38">
        <f t="shared" si="434"/>
        <v>0</v>
      </c>
      <c r="YJ38">
        <f t="shared" si="435"/>
        <v>0</v>
      </c>
      <c r="YK38">
        <f t="shared" si="436"/>
        <v>0</v>
      </c>
      <c r="YL38">
        <f t="shared" si="437"/>
        <v>0</v>
      </c>
      <c r="YM38">
        <f t="shared" si="438"/>
        <v>0</v>
      </c>
      <c r="YN38">
        <f t="shared" si="439"/>
        <v>0</v>
      </c>
      <c r="YO38" t="str">
        <f t="shared" si="440"/>
        <v xml:space="preserve">School Food Growing Project </v>
      </c>
      <c r="YP38">
        <f t="shared" si="441"/>
        <v>0</v>
      </c>
      <c r="YQ38">
        <f t="shared" si="442"/>
        <v>0</v>
      </c>
      <c r="YR38">
        <f t="shared" si="443"/>
        <v>0</v>
      </c>
      <c r="YS38">
        <f t="shared" si="444"/>
        <v>0</v>
      </c>
      <c r="YT38">
        <f t="shared" si="445"/>
        <v>0</v>
      </c>
      <c r="YU38">
        <f t="shared" si="446"/>
        <v>0</v>
      </c>
      <c r="YV38">
        <f t="shared" si="447"/>
        <v>0</v>
      </c>
      <c r="YW38">
        <f t="shared" si="448"/>
        <v>0</v>
      </c>
      <c r="YX38" t="str">
        <f t="shared" si="449"/>
        <v xml:space="preserve">School Food Growing Project </v>
      </c>
      <c r="YY38">
        <f t="shared" si="450"/>
        <v>0</v>
      </c>
      <c r="YZ38">
        <f t="shared" si="451"/>
        <v>0</v>
      </c>
      <c r="ZA38">
        <f t="shared" si="452"/>
        <v>0</v>
      </c>
      <c r="ZB38">
        <f t="shared" si="453"/>
        <v>0</v>
      </c>
      <c r="ZC38">
        <f t="shared" si="454"/>
        <v>0</v>
      </c>
      <c r="ZD38">
        <f t="shared" si="455"/>
        <v>0</v>
      </c>
      <c r="ZE38">
        <f t="shared" si="456"/>
        <v>0</v>
      </c>
      <c r="ZF38">
        <f t="shared" si="457"/>
        <v>0</v>
      </c>
      <c r="ZG38">
        <f t="shared" si="458"/>
        <v>0</v>
      </c>
      <c r="ZH38">
        <f t="shared" si="459"/>
        <v>0</v>
      </c>
      <c r="ZI38">
        <f t="shared" si="460"/>
        <v>0</v>
      </c>
      <c r="ZJ38">
        <f t="shared" si="461"/>
        <v>0</v>
      </c>
      <c r="ZK38">
        <f t="shared" si="462"/>
        <v>0</v>
      </c>
      <c r="ZL38">
        <f t="shared" si="463"/>
        <v>0</v>
      </c>
      <c r="ZM38" t="str">
        <f t="shared" si="464"/>
        <v xml:space="preserve">School Food Growing Project </v>
      </c>
      <c r="ZN38">
        <f t="shared" si="465"/>
        <v>0</v>
      </c>
      <c r="ZO38">
        <f t="shared" si="466"/>
        <v>0</v>
      </c>
      <c r="ZP38">
        <f t="shared" si="467"/>
        <v>0</v>
      </c>
      <c r="ZQ38">
        <f t="shared" si="468"/>
        <v>0</v>
      </c>
      <c r="ZR38">
        <f t="shared" si="469"/>
        <v>0</v>
      </c>
      <c r="ZS38">
        <f t="shared" si="470"/>
        <v>0</v>
      </c>
      <c r="ZT38">
        <f t="shared" si="471"/>
        <v>0</v>
      </c>
      <c r="ZU38">
        <f t="shared" si="472"/>
        <v>0</v>
      </c>
      <c r="ZV38">
        <f t="shared" si="473"/>
        <v>0</v>
      </c>
      <c r="ZW38">
        <f t="shared" si="474"/>
        <v>0</v>
      </c>
      <c r="ZX38">
        <f t="shared" si="475"/>
        <v>0</v>
      </c>
      <c r="ZY38">
        <f t="shared" si="476"/>
        <v>0</v>
      </c>
      <c r="ZZ38">
        <f t="shared" si="477"/>
        <v>0</v>
      </c>
      <c r="AAA38">
        <f t="shared" si="478"/>
        <v>0</v>
      </c>
      <c r="AAB38" t="str">
        <f t="shared" si="479"/>
        <v xml:space="preserve">School Food Growing Project </v>
      </c>
      <c r="AAC38">
        <f t="shared" si="480"/>
        <v>0</v>
      </c>
      <c r="AAD38">
        <f t="shared" si="481"/>
        <v>0</v>
      </c>
      <c r="AAE38" t="str">
        <f t="shared" ca="1" si="482"/>
        <v>Inc_other</v>
      </c>
      <c r="AAF38" t="str">
        <f t="shared" ca="1" si="483"/>
        <v>Act_ed</v>
      </c>
      <c r="AAG38" t="str">
        <f t="shared" ca="1" si="484"/>
        <v>TIss_food_ed</v>
      </c>
      <c r="AAH38" t="e">
        <f t="shared" ca="1" si="485"/>
        <v>#N/A</v>
      </c>
      <c r="AAI38" t="e">
        <f t="shared" ca="1" si="486"/>
        <v>#N/A</v>
      </c>
      <c r="AAJ38" t="e">
        <f t="shared" ca="1" si="487"/>
        <v>#N/A</v>
      </c>
      <c r="AAK38">
        <f t="shared" si="489"/>
        <v>0</v>
      </c>
    </row>
    <row r="39" spans="1:713" x14ac:dyDescent="0.35">
      <c r="B39">
        <v>380</v>
      </c>
      <c r="C39" s="8">
        <v>40596.422569444447</v>
      </c>
      <c r="D39" t="s">
        <v>232</v>
      </c>
      <c r="E39" t="s">
        <v>2722</v>
      </c>
      <c r="F39">
        <v>3</v>
      </c>
      <c r="G39" t="s">
        <v>231</v>
      </c>
      <c r="H39">
        <v>180000</v>
      </c>
      <c r="I39" s="9">
        <v>40268</v>
      </c>
      <c r="J39">
        <v>5</v>
      </c>
      <c r="K39">
        <v>4.8</v>
      </c>
      <c r="L39">
        <v>0.2</v>
      </c>
      <c r="M39">
        <v>20</v>
      </c>
      <c r="N39">
        <v>1</v>
      </c>
      <c r="O39">
        <v>0</v>
      </c>
      <c r="P39">
        <v>0</v>
      </c>
      <c r="Q39">
        <v>0</v>
      </c>
      <c r="R39">
        <v>0</v>
      </c>
      <c r="S39">
        <v>100</v>
      </c>
      <c r="T39">
        <v>0</v>
      </c>
      <c r="U39">
        <v>0</v>
      </c>
      <c r="V39">
        <v>0</v>
      </c>
      <c r="W39">
        <v>0</v>
      </c>
      <c r="Y39">
        <v>0.20960000000000001</v>
      </c>
      <c r="Z39" s="10">
        <v>0</v>
      </c>
      <c r="AA39" s="10">
        <v>1</v>
      </c>
      <c r="AB39" s="10">
        <v>0</v>
      </c>
      <c r="AC39" s="10">
        <v>0</v>
      </c>
      <c r="AD39" s="10">
        <v>0</v>
      </c>
      <c r="AE39" s="10">
        <v>0</v>
      </c>
      <c r="AF39" s="10">
        <v>0</v>
      </c>
      <c r="AG39" s="10">
        <v>0</v>
      </c>
      <c r="AH39" s="10">
        <v>0</v>
      </c>
      <c r="BQ39" t="s">
        <v>271</v>
      </c>
      <c r="BU39" t="s">
        <v>292</v>
      </c>
      <c r="BY39" t="s">
        <v>272</v>
      </c>
      <c r="CF39" t="s">
        <v>388</v>
      </c>
      <c r="CG39" t="s">
        <v>324</v>
      </c>
      <c r="CQ39" t="s">
        <v>256</v>
      </c>
      <c r="CR39">
        <v>0</v>
      </c>
      <c r="CS39">
        <v>0</v>
      </c>
      <c r="CT39">
        <v>0</v>
      </c>
      <c r="CU39">
        <v>0</v>
      </c>
      <c r="CV39">
        <v>0</v>
      </c>
      <c r="CW39">
        <v>0</v>
      </c>
      <c r="CX39">
        <v>0</v>
      </c>
      <c r="CY39" s="10">
        <v>0</v>
      </c>
      <c r="CZ39">
        <v>0</v>
      </c>
      <c r="DA39">
        <v>0</v>
      </c>
      <c r="DB39">
        <v>0</v>
      </c>
      <c r="DC39">
        <v>0</v>
      </c>
      <c r="DD39">
        <v>0</v>
      </c>
      <c r="DE39" s="10">
        <v>0</v>
      </c>
      <c r="DF39">
        <v>0</v>
      </c>
      <c r="DG39">
        <v>0</v>
      </c>
      <c r="DH39">
        <v>0</v>
      </c>
      <c r="DI39">
        <v>0</v>
      </c>
      <c r="DJ39" s="10">
        <v>0</v>
      </c>
      <c r="DK39">
        <v>0</v>
      </c>
      <c r="DL39">
        <v>0</v>
      </c>
      <c r="DM39" s="10">
        <v>0</v>
      </c>
      <c r="DN39" s="10">
        <v>0</v>
      </c>
      <c r="DO39" s="10">
        <v>0</v>
      </c>
      <c r="DP39" s="10">
        <v>0</v>
      </c>
      <c r="DQ39" s="10">
        <v>0</v>
      </c>
      <c r="DR39" s="10">
        <v>0</v>
      </c>
      <c r="DS39" s="10">
        <v>0.9</v>
      </c>
      <c r="DT39" s="10">
        <v>0</v>
      </c>
      <c r="DU39" s="10">
        <v>0</v>
      </c>
      <c r="DV39" s="10">
        <v>0</v>
      </c>
      <c r="DW39" s="10">
        <v>0</v>
      </c>
      <c r="DX39" s="10">
        <v>0</v>
      </c>
      <c r="DY39" s="10">
        <v>0</v>
      </c>
      <c r="DZ39" s="10">
        <v>0.02</v>
      </c>
      <c r="EA39" s="10">
        <v>0</v>
      </c>
      <c r="EB39" s="10">
        <v>0</v>
      </c>
      <c r="EC39" s="10">
        <v>0</v>
      </c>
      <c r="ED39" s="10">
        <v>0</v>
      </c>
      <c r="EE39" s="10">
        <v>0</v>
      </c>
      <c r="EF39" s="10">
        <v>0.01</v>
      </c>
      <c r="EG39" s="10">
        <v>0</v>
      </c>
      <c r="EH39" s="10">
        <v>0</v>
      </c>
      <c r="EI39" s="10">
        <v>0</v>
      </c>
      <c r="EJ39" s="10">
        <v>0</v>
      </c>
      <c r="EK39" s="10">
        <v>0</v>
      </c>
      <c r="EL39" s="10">
        <v>0</v>
      </c>
      <c r="EM39" s="10">
        <v>0</v>
      </c>
      <c r="EN39" s="10">
        <v>0</v>
      </c>
      <c r="EO39" s="10">
        <v>0</v>
      </c>
      <c r="EP39" s="10">
        <v>0</v>
      </c>
      <c r="EQ39" s="10">
        <v>0.05</v>
      </c>
      <c r="ER39" s="10">
        <v>0</v>
      </c>
      <c r="ES39" s="10">
        <v>0.02</v>
      </c>
      <c r="ET39" s="10">
        <v>0</v>
      </c>
      <c r="EU39" s="10">
        <v>0</v>
      </c>
      <c r="EV39" s="10">
        <v>0</v>
      </c>
      <c r="EW39" s="10">
        <v>0</v>
      </c>
      <c r="EX39" s="10">
        <v>0</v>
      </c>
      <c r="EY39" s="10">
        <v>0</v>
      </c>
      <c r="EZ39" t="s">
        <v>1419</v>
      </c>
      <c r="FA39" t="s">
        <v>1420</v>
      </c>
      <c r="FB39" t="s">
        <v>259</v>
      </c>
      <c r="FC39" t="s">
        <v>226</v>
      </c>
      <c r="FD39" t="s">
        <v>226</v>
      </c>
      <c r="FE39" t="s">
        <v>226</v>
      </c>
      <c r="FF39" t="s">
        <v>259</v>
      </c>
      <c r="FG39">
        <v>3</v>
      </c>
      <c r="FH39">
        <v>0</v>
      </c>
      <c r="FI39">
        <v>0</v>
      </c>
      <c r="FJ39">
        <v>1</v>
      </c>
      <c r="FK39">
        <v>0</v>
      </c>
      <c r="FL39">
        <v>0</v>
      </c>
      <c r="FM39">
        <v>0</v>
      </c>
      <c r="FN39">
        <v>0</v>
      </c>
      <c r="FO39">
        <v>2</v>
      </c>
      <c r="FP39">
        <v>1</v>
      </c>
      <c r="FQ39">
        <v>0</v>
      </c>
      <c r="FR39">
        <v>0</v>
      </c>
      <c r="FS39">
        <v>0</v>
      </c>
      <c r="FT39">
        <v>0</v>
      </c>
      <c r="FU39">
        <v>0</v>
      </c>
      <c r="FV39">
        <v>0</v>
      </c>
      <c r="FW39">
        <v>0</v>
      </c>
      <c r="FX39">
        <v>0</v>
      </c>
      <c r="FY39">
        <v>1</v>
      </c>
      <c r="FZ39">
        <v>0</v>
      </c>
      <c r="GA39">
        <v>0</v>
      </c>
      <c r="GB39">
        <v>0</v>
      </c>
      <c r="GC39">
        <v>0</v>
      </c>
      <c r="GD39">
        <v>0</v>
      </c>
      <c r="GE39">
        <v>0</v>
      </c>
      <c r="GF39">
        <v>0</v>
      </c>
      <c r="GG39">
        <v>0</v>
      </c>
      <c r="GH39" t="s">
        <v>1421</v>
      </c>
      <c r="GR39" t="s">
        <v>289</v>
      </c>
      <c r="HA39" t="s">
        <v>371</v>
      </c>
      <c r="HE39" t="s">
        <v>291</v>
      </c>
      <c r="HQ39">
        <f t="shared" si="0"/>
        <v>9000</v>
      </c>
      <c r="HR39" t="str">
        <f t="shared" si="1"/>
        <v>A</v>
      </c>
      <c r="HS39">
        <f t="shared" si="2"/>
        <v>1.2</v>
      </c>
      <c r="HT39">
        <f t="shared" si="3"/>
        <v>0</v>
      </c>
      <c r="HU39">
        <f t="shared" si="4"/>
        <v>0</v>
      </c>
      <c r="HV39">
        <f t="shared" si="5"/>
        <v>0</v>
      </c>
      <c r="HW39">
        <f t="shared" si="6"/>
        <v>0</v>
      </c>
      <c r="HX39">
        <f t="shared" si="7"/>
        <v>9000</v>
      </c>
      <c r="HY39">
        <f t="shared" si="8"/>
        <v>0</v>
      </c>
      <c r="HZ39">
        <f t="shared" si="9"/>
        <v>0</v>
      </c>
      <c r="IA39">
        <f t="shared" si="10"/>
        <v>0</v>
      </c>
      <c r="IB39">
        <f t="shared" si="11"/>
        <v>0</v>
      </c>
      <c r="IC39">
        <f t="shared" si="12"/>
        <v>0</v>
      </c>
      <c r="ID39">
        <f t="shared" si="13"/>
        <v>1.2</v>
      </c>
      <c r="IE39">
        <f t="shared" si="14"/>
        <v>0</v>
      </c>
      <c r="IF39">
        <f t="shared" si="15"/>
        <v>0</v>
      </c>
      <c r="IG39">
        <f t="shared" si="16"/>
        <v>0</v>
      </c>
      <c r="IH39">
        <f t="shared" si="17"/>
        <v>0</v>
      </c>
      <c r="II39">
        <f t="shared" si="18"/>
        <v>0</v>
      </c>
      <c r="IJ39">
        <f t="shared" si="19"/>
        <v>0</v>
      </c>
      <c r="IK39">
        <f t="shared" si="20"/>
        <v>0</v>
      </c>
      <c r="IL39">
        <f t="shared" si="21"/>
        <v>0</v>
      </c>
      <c r="IM39">
        <f t="shared" si="22"/>
        <v>0.2</v>
      </c>
      <c r="IN39">
        <f t="shared" si="23"/>
        <v>0</v>
      </c>
      <c r="IO39">
        <f t="shared" si="24"/>
        <v>0</v>
      </c>
      <c r="IP39">
        <f t="shared" si="25"/>
        <v>0</v>
      </c>
      <c r="IQ39">
        <f t="shared" si="26"/>
        <v>0</v>
      </c>
      <c r="IR39">
        <f t="shared" si="27"/>
        <v>0</v>
      </c>
      <c r="IS39">
        <f t="shared" si="28"/>
        <v>0</v>
      </c>
      <c r="IT39">
        <f t="shared" si="29"/>
        <v>0</v>
      </c>
      <c r="IU39">
        <f t="shared" si="30"/>
        <v>0</v>
      </c>
      <c r="IV39">
        <f t="shared" si="31"/>
        <v>1</v>
      </c>
      <c r="IW39">
        <f t="shared" si="32"/>
        <v>0</v>
      </c>
      <c r="IX39">
        <f t="shared" si="33"/>
        <v>0</v>
      </c>
      <c r="IY39">
        <f t="shared" si="34"/>
        <v>0</v>
      </c>
      <c r="IZ39">
        <f t="shared" si="35"/>
        <v>0</v>
      </c>
      <c r="JA39">
        <f t="shared" si="36"/>
        <v>0</v>
      </c>
      <c r="JB39">
        <f t="shared" si="37"/>
        <v>0</v>
      </c>
      <c r="JC39">
        <f t="shared" si="38"/>
        <v>0</v>
      </c>
      <c r="JD39">
        <f t="shared" si="39"/>
        <v>0</v>
      </c>
      <c r="JE39">
        <f t="shared" si="40"/>
        <v>9000</v>
      </c>
      <c r="JF39">
        <f t="shared" si="41"/>
        <v>0</v>
      </c>
      <c r="JG39">
        <f t="shared" si="42"/>
        <v>0</v>
      </c>
      <c r="JH39">
        <f t="shared" si="43"/>
        <v>0</v>
      </c>
      <c r="JI39">
        <f t="shared" si="44"/>
        <v>0</v>
      </c>
      <c r="JJ39">
        <f t="shared" si="45"/>
        <v>0</v>
      </c>
      <c r="JK39">
        <f t="shared" si="46"/>
        <v>0</v>
      </c>
      <c r="JL39">
        <f t="shared" si="47"/>
        <v>0</v>
      </c>
      <c r="JM39">
        <f t="shared" si="48"/>
        <v>0</v>
      </c>
      <c r="JN39">
        <f t="shared" si="49"/>
        <v>0</v>
      </c>
      <c r="JO39">
        <f t="shared" si="50"/>
        <v>0</v>
      </c>
      <c r="JP39">
        <f t="shared" si="51"/>
        <v>0</v>
      </c>
      <c r="JQ39">
        <f t="shared" si="52"/>
        <v>0</v>
      </c>
      <c r="JR39">
        <f t="shared" si="53"/>
        <v>0</v>
      </c>
      <c r="JS39">
        <f t="shared" si="54"/>
        <v>0</v>
      </c>
      <c r="JT39">
        <f t="shared" si="55"/>
        <v>0</v>
      </c>
      <c r="JU39">
        <f t="shared" si="56"/>
        <v>0</v>
      </c>
      <c r="JV39">
        <f t="shared" si="57"/>
        <v>0</v>
      </c>
      <c r="JW39">
        <f t="shared" si="58"/>
        <v>0</v>
      </c>
      <c r="JX39">
        <f t="shared" si="59"/>
        <v>0</v>
      </c>
      <c r="JY39">
        <f t="shared" si="60"/>
        <v>0</v>
      </c>
      <c r="JZ39">
        <f t="shared" si="61"/>
        <v>0</v>
      </c>
      <c r="KA39">
        <f t="shared" si="62"/>
        <v>0</v>
      </c>
      <c r="KB39">
        <f t="shared" si="63"/>
        <v>0</v>
      </c>
      <c r="KC39">
        <f t="shared" si="64"/>
        <v>0</v>
      </c>
      <c r="KD39">
        <f t="shared" si="65"/>
        <v>0</v>
      </c>
      <c r="KE39">
        <f t="shared" si="66"/>
        <v>0</v>
      </c>
      <c r="KF39">
        <f t="shared" si="67"/>
        <v>0</v>
      </c>
      <c r="KG39">
        <f t="shared" si="68"/>
        <v>0</v>
      </c>
      <c r="KH39">
        <f t="shared" si="69"/>
        <v>0</v>
      </c>
      <c r="KI39">
        <f t="shared" si="70"/>
        <v>0</v>
      </c>
      <c r="KJ39">
        <f t="shared" si="71"/>
        <v>0</v>
      </c>
      <c r="KK39">
        <f t="shared" si="72"/>
        <v>0</v>
      </c>
      <c r="KL39">
        <f t="shared" si="73"/>
        <v>0</v>
      </c>
      <c r="KM39">
        <f t="shared" si="74"/>
        <v>0</v>
      </c>
      <c r="KN39">
        <f t="shared" si="75"/>
        <v>1.08</v>
      </c>
      <c r="KO39">
        <f t="shared" si="76"/>
        <v>0</v>
      </c>
      <c r="KP39">
        <f t="shared" si="77"/>
        <v>0</v>
      </c>
      <c r="KQ39">
        <f t="shared" si="78"/>
        <v>0</v>
      </c>
      <c r="KR39">
        <f t="shared" si="79"/>
        <v>0</v>
      </c>
      <c r="KS39">
        <f t="shared" si="80"/>
        <v>0</v>
      </c>
      <c r="KT39">
        <f t="shared" si="81"/>
        <v>0</v>
      </c>
      <c r="KU39">
        <f t="shared" si="82"/>
        <v>2.4E-2</v>
      </c>
      <c r="KV39">
        <f t="shared" si="83"/>
        <v>0</v>
      </c>
      <c r="KW39">
        <f t="shared" si="84"/>
        <v>0</v>
      </c>
      <c r="KX39">
        <f t="shared" si="85"/>
        <v>0</v>
      </c>
      <c r="KY39">
        <f t="shared" si="86"/>
        <v>0</v>
      </c>
      <c r="KZ39">
        <f t="shared" si="87"/>
        <v>0</v>
      </c>
      <c r="LA39">
        <f t="shared" si="88"/>
        <v>1.2E-2</v>
      </c>
      <c r="LB39">
        <f t="shared" si="89"/>
        <v>0</v>
      </c>
      <c r="LC39">
        <f t="shared" si="90"/>
        <v>0</v>
      </c>
      <c r="LD39">
        <f t="shared" si="91"/>
        <v>0</v>
      </c>
      <c r="LE39">
        <f t="shared" si="92"/>
        <v>0</v>
      </c>
      <c r="LF39">
        <f t="shared" si="93"/>
        <v>0</v>
      </c>
      <c r="LG39">
        <f t="shared" si="94"/>
        <v>0</v>
      </c>
      <c r="LH39">
        <f t="shared" si="95"/>
        <v>0</v>
      </c>
      <c r="LI39">
        <f t="shared" si="96"/>
        <v>0</v>
      </c>
      <c r="LJ39">
        <f t="shared" si="97"/>
        <v>0</v>
      </c>
      <c r="LK39">
        <f t="shared" si="98"/>
        <v>0</v>
      </c>
      <c r="LL39">
        <f t="shared" si="99"/>
        <v>0.06</v>
      </c>
      <c r="LM39">
        <f t="shared" si="100"/>
        <v>0</v>
      </c>
      <c r="LN39">
        <f t="shared" si="101"/>
        <v>2.4E-2</v>
      </c>
      <c r="LO39">
        <f t="shared" si="102"/>
        <v>0</v>
      </c>
      <c r="LP39">
        <f t="shared" si="103"/>
        <v>0</v>
      </c>
      <c r="LQ39">
        <f t="shared" si="104"/>
        <v>0</v>
      </c>
      <c r="LR39">
        <f t="shared" si="105"/>
        <v>0</v>
      </c>
      <c r="LS39">
        <f t="shared" si="106"/>
        <v>0</v>
      </c>
      <c r="LT39">
        <f t="shared" si="107"/>
        <v>0</v>
      </c>
      <c r="LU39">
        <f t="shared" si="108"/>
        <v>0</v>
      </c>
      <c r="LV39">
        <f t="shared" si="109"/>
        <v>0</v>
      </c>
      <c r="LW39">
        <f t="shared" si="110"/>
        <v>0</v>
      </c>
      <c r="LX39">
        <f t="shared" si="111"/>
        <v>0</v>
      </c>
      <c r="LY39">
        <f t="shared" si="112"/>
        <v>0</v>
      </c>
      <c r="LZ39">
        <f t="shared" si="113"/>
        <v>0</v>
      </c>
      <c r="MA39">
        <f t="shared" si="114"/>
        <v>0</v>
      </c>
      <c r="MB39">
        <f t="shared" si="115"/>
        <v>0</v>
      </c>
      <c r="MC39">
        <f t="shared" si="116"/>
        <v>0</v>
      </c>
      <c r="MD39">
        <f t="shared" si="117"/>
        <v>0</v>
      </c>
      <c r="ME39">
        <f t="shared" si="118"/>
        <v>0</v>
      </c>
      <c r="MF39">
        <f t="shared" si="119"/>
        <v>0</v>
      </c>
      <c r="MG39">
        <f t="shared" si="120"/>
        <v>0</v>
      </c>
      <c r="MH39">
        <f t="shared" si="121"/>
        <v>0</v>
      </c>
      <c r="MI39">
        <f t="shared" si="122"/>
        <v>0</v>
      </c>
      <c r="MJ39">
        <f t="shared" si="123"/>
        <v>0</v>
      </c>
      <c r="MK39">
        <f t="shared" si="124"/>
        <v>0</v>
      </c>
      <c r="ML39">
        <f t="shared" si="125"/>
        <v>0</v>
      </c>
      <c r="MM39">
        <f t="shared" si="126"/>
        <v>0</v>
      </c>
      <c r="MN39">
        <f t="shared" si="127"/>
        <v>0</v>
      </c>
      <c r="MO39">
        <f t="shared" si="128"/>
        <v>0</v>
      </c>
      <c r="MP39">
        <f t="shared" si="129"/>
        <v>0</v>
      </c>
      <c r="MQ39">
        <f t="shared" si="130"/>
        <v>0</v>
      </c>
      <c r="MR39">
        <f t="shared" si="131"/>
        <v>0</v>
      </c>
      <c r="MS39">
        <f t="shared" si="132"/>
        <v>0</v>
      </c>
      <c r="MT39">
        <f t="shared" si="133"/>
        <v>0</v>
      </c>
      <c r="MU39">
        <f t="shared" si="134"/>
        <v>0</v>
      </c>
      <c r="MV39">
        <f t="shared" si="135"/>
        <v>0.18000000000000002</v>
      </c>
      <c r="MW39">
        <f t="shared" si="136"/>
        <v>0</v>
      </c>
      <c r="MX39">
        <f t="shared" si="137"/>
        <v>0</v>
      </c>
      <c r="MY39">
        <f t="shared" si="138"/>
        <v>0</v>
      </c>
      <c r="MZ39">
        <f t="shared" si="139"/>
        <v>0</v>
      </c>
      <c r="NA39">
        <f t="shared" si="140"/>
        <v>0</v>
      </c>
      <c r="NB39">
        <f t="shared" si="141"/>
        <v>0</v>
      </c>
      <c r="NC39">
        <f t="shared" si="142"/>
        <v>4.0000000000000001E-3</v>
      </c>
      <c r="ND39">
        <f t="shared" si="143"/>
        <v>0</v>
      </c>
      <c r="NE39">
        <f t="shared" si="144"/>
        <v>0</v>
      </c>
      <c r="NF39">
        <f t="shared" si="145"/>
        <v>0</v>
      </c>
      <c r="NG39">
        <f t="shared" si="146"/>
        <v>0</v>
      </c>
      <c r="NH39">
        <f t="shared" si="147"/>
        <v>0</v>
      </c>
      <c r="NI39">
        <f t="shared" si="148"/>
        <v>2E-3</v>
      </c>
      <c r="NJ39">
        <f t="shared" si="149"/>
        <v>0</v>
      </c>
      <c r="NK39">
        <f t="shared" si="150"/>
        <v>0</v>
      </c>
      <c r="NL39">
        <f t="shared" si="151"/>
        <v>0</v>
      </c>
      <c r="NM39">
        <f t="shared" si="152"/>
        <v>0</v>
      </c>
      <c r="NN39">
        <f t="shared" si="153"/>
        <v>0</v>
      </c>
      <c r="NO39">
        <f t="shared" si="154"/>
        <v>0</v>
      </c>
      <c r="NP39">
        <f t="shared" si="155"/>
        <v>0</v>
      </c>
      <c r="NQ39">
        <f t="shared" si="156"/>
        <v>0</v>
      </c>
      <c r="NR39">
        <f t="shared" si="157"/>
        <v>0</v>
      </c>
      <c r="NS39">
        <f t="shared" si="158"/>
        <v>0</v>
      </c>
      <c r="NT39">
        <f t="shared" si="159"/>
        <v>1.0000000000000002E-2</v>
      </c>
      <c r="NU39">
        <f t="shared" si="160"/>
        <v>0</v>
      </c>
      <c r="NV39">
        <f t="shared" si="161"/>
        <v>4.0000000000000001E-3</v>
      </c>
      <c r="NW39">
        <f t="shared" si="162"/>
        <v>0</v>
      </c>
      <c r="NX39">
        <f t="shared" si="163"/>
        <v>0</v>
      </c>
      <c r="NY39">
        <f t="shared" si="164"/>
        <v>0</v>
      </c>
      <c r="NZ39">
        <f t="shared" si="165"/>
        <v>0</v>
      </c>
      <c r="OA39">
        <f t="shared" si="166"/>
        <v>0</v>
      </c>
      <c r="OB39">
        <f t="shared" si="167"/>
        <v>0</v>
      </c>
      <c r="OC39">
        <f t="shared" si="168"/>
        <v>0</v>
      </c>
      <c r="OD39">
        <f t="shared" si="169"/>
        <v>0</v>
      </c>
      <c r="OE39">
        <f t="shared" si="170"/>
        <v>0</v>
      </c>
      <c r="OF39">
        <f t="shared" si="171"/>
        <v>0</v>
      </c>
      <c r="OG39">
        <f t="shared" si="172"/>
        <v>0</v>
      </c>
      <c r="OH39">
        <f t="shared" si="173"/>
        <v>0</v>
      </c>
      <c r="OI39">
        <f t="shared" si="174"/>
        <v>0</v>
      </c>
      <c r="OJ39">
        <f t="shared" si="175"/>
        <v>0</v>
      </c>
      <c r="OK39">
        <f t="shared" si="176"/>
        <v>0</v>
      </c>
      <c r="OL39">
        <f t="shared" si="177"/>
        <v>0</v>
      </c>
      <c r="OM39">
        <f t="shared" si="178"/>
        <v>0</v>
      </c>
      <c r="ON39">
        <f t="shared" si="179"/>
        <v>0</v>
      </c>
      <c r="OO39">
        <f t="shared" si="180"/>
        <v>0</v>
      </c>
      <c r="OP39">
        <f t="shared" si="181"/>
        <v>0</v>
      </c>
      <c r="OQ39">
        <f t="shared" si="182"/>
        <v>0</v>
      </c>
      <c r="OR39">
        <f t="shared" si="183"/>
        <v>0</v>
      </c>
      <c r="OS39">
        <f t="shared" si="184"/>
        <v>0</v>
      </c>
      <c r="OT39">
        <f t="shared" si="185"/>
        <v>0</v>
      </c>
      <c r="OU39">
        <f t="shared" si="186"/>
        <v>0</v>
      </c>
      <c r="OV39">
        <f t="shared" si="187"/>
        <v>0</v>
      </c>
      <c r="OW39">
        <f t="shared" si="188"/>
        <v>0</v>
      </c>
      <c r="OX39">
        <f t="shared" si="189"/>
        <v>0</v>
      </c>
      <c r="OY39">
        <f t="shared" si="190"/>
        <v>0</v>
      </c>
      <c r="OZ39">
        <f t="shared" si="191"/>
        <v>0</v>
      </c>
      <c r="PA39">
        <f t="shared" si="192"/>
        <v>0</v>
      </c>
      <c r="PB39">
        <f t="shared" si="193"/>
        <v>0</v>
      </c>
      <c r="PC39">
        <f t="shared" si="194"/>
        <v>0</v>
      </c>
      <c r="PD39">
        <f t="shared" si="195"/>
        <v>0.9</v>
      </c>
      <c r="PE39">
        <f t="shared" si="196"/>
        <v>0</v>
      </c>
      <c r="PF39">
        <f t="shared" si="197"/>
        <v>0</v>
      </c>
      <c r="PG39">
        <f t="shared" si="198"/>
        <v>0</v>
      </c>
      <c r="PH39">
        <f t="shared" si="199"/>
        <v>0</v>
      </c>
      <c r="PI39">
        <f t="shared" si="200"/>
        <v>0</v>
      </c>
      <c r="PJ39">
        <f t="shared" si="201"/>
        <v>0</v>
      </c>
      <c r="PK39">
        <f t="shared" si="202"/>
        <v>0.02</v>
      </c>
      <c r="PL39">
        <f t="shared" si="203"/>
        <v>0</v>
      </c>
      <c r="PM39">
        <f t="shared" si="204"/>
        <v>0</v>
      </c>
      <c r="PN39">
        <f t="shared" si="205"/>
        <v>0</v>
      </c>
      <c r="PO39">
        <f t="shared" si="206"/>
        <v>0</v>
      </c>
      <c r="PP39">
        <f t="shared" si="207"/>
        <v>0</v>
      </c>
      <c r="PQ39">
        <f t="shared" si="208"/>
        <v>0.01</v>
      </c>
      <c r="PR39">
        <f t="shared" si="209"/>
        <v>0</v>
      </c>
      <c r="PS39">
        <f t="shared" si="210"/>
        <v>0</v>
      </c>
      <c r="PT39">
        <f t="shared" si="211"/>
        <v>0</v>
      </c>
      <c r="PU39">
        <f t="shared" si="212"/>
        <v>0</v>
      </c>
      <c r="PV39">
        <f t="shared" si="213"/>
        <v>0</v>
      </c>
      <c r="PW39">
        <f t="shared" si="214"/>
        <v>0</v>
      </c>
      <c r="PX39">
        <f t="shared" si="215"/>
        <v>0</v>
      </c>
      <c r="PY39">
        <f t="shared" si="216"/>
        <v>0</v>
      </c>
      <c r="PZ39">
        <f t="shared" si="217"/>
        <v>0</v>
      </c>
      <c r="QA39">
        <f t="shared" si="218"/>
        <v>0</v>
      </c>
      <c r="QB39">
        <f t="shared" si="219"/>
        <v>0.05</v>
      </c>
      <c r="QC39">
        <f t="shared" si="220"/>
        <v>0</v>
      </c>
      <c r="QD39">
        <f t="shared" si="221"/>
        <v>0.02</v>
      </c>
      <c r="QE39">
        <f t="shared" si="222"/>
        <v>0</v>
      </c>
      <c r="QF39">
        <f t="shared" si="223"/>
        <v>0</v>
      </c>
      <c r="QG39">
        <f t="shared" si="224"/>
        <v>0</v>
      </c>
      <c r="QH39">
        <f t="shared" si="225"/>
        <v>0</v>
      </c>
      <c r="QI39">
        <f t="shared" si="226"/>
        <v>0</v>
      </c>
      <c r="QJ39">
        <f t="shared" si="227"/>
        <v>0</v>
      </c>
      <c r="QK39">
        <f t="shared" si="228"/>
        <v>0</v>
      </c>
      <c r="QL39">
        <f t="shared" si="229"/>
        <v>0</v>
      </c>
      <c r="QM39">
        <f t="shared" si="230"/>
        <v>0</v>
      </c>
      <c r="QN39">
        <f t="shared" si="231"/>
        <v>0</v>
      </c>
      <c r="QO39">
        <f t="shared" si="232"/>
        <v>0</v>
      </c>
      <c r="QP39">
        <f t="shared" si="233"/>
        <v>0</v>
      </c>
      <c r="QQ39">
        <f t="shared" si="234"/>
        <v>0</v>
      </c>
      <c r="QR39">
        <f t="shared" si="235"/>
        <v>0</v>
      </c>
      <c r="QS39">
        <f t="shared" si="236"/>
        <v>0</v>
      </c>
      <c r="QT39">
        <f t="shared" si="237"/>
        <v>0</v>
      </c>
      <c r="QU39">
        <f t="shared" si="238"/>
        <v>0</v>
      </c>
      <c r="QV39">
        <f t="shared" si="239"/>
        <v>0</v>
      </c>
      <c r="QW39">
        <f t="shared" si="240"/>
        <v>0</v>
      </c>
      <c r="QX39">
        <f t="shared" si="241"/>
        <v>0</v>
      </c>
      <c r="QY39">
        <f t="shared" si="242"/>
        <v>0</v>
      </c>
      <c r="QZ39">
        <f t="shared" si="243"/>
        <v>0</v>
      </c>
      <c r="RA39">
        <f t="shared" si="244"/>
        <v>0</v>
      </c>
      <c r="RB39">
        <f t="shared" si="245"/>
        <v>0</v>
      </c>
      <c r="RC39">
        <f t="shared" si="246"/>
        <v>0</v>
      </c>
      <c r="RD39">
        <f t="shared" si="247"/>
        <v>0</v>
      </c>
      <c r="RE39">
        <f t="shared" si="248"/>
        <v>0</v>
      </c>
      <c r="RF39">
        <f t="shared" si="249"/>
        <v>0</v>
      </c>
      <c r="RG39">
        <f t="shared" si="250"/>
        <v>0</v>
      </c>
      <c r="RH39">
        <f t="shared" si="251"/>
        <v>0</v>
      </c>
      <c r="RI39">
        <f t="shared" si="252"/>
        <v>0</v>
      </c>
      <c r="RJ39">
        <f t="shared" si="253"/>
        <v>0</v>
      </c>
      <c r="RK39">
        <f t="shared" si="254"/>
        <v>0</v>
      </c>
      <c r="RL39">
        <f t="shared" si="255"/>
        <v>8100</v>
      </c>
      <c r="RM39">
        <f t="shared" si="256"/>
        <v>0</v>
      </c>
      <c r="RN39">
        <f t="shared" si="257"/>
        <v>0</v>
      </c>
      <c r="RO39">
        <f t="shared" si="258"/>
        <v>0</v>
      </c>
      <c r="RP39">
        <f t="shared" si="259"/>
        <v>0</v>
      </c>
      <c r="RQ39">
        <f t="shared" si="260"/>
        <v>0</v>
      </c>
      <c r="RR39">
        <f t="shared" si="261"/>
        <v>0</v>
      </c>
      <c r="RS39">
        <f t="shared" si="262"/>
        <v>180</v>
      </c>
      <c r="RT39">
        <f t="shared" si="263"/>
        <v>0</v>
      </c>
      <c r="RU39">
        <f t="shared" si="264"/>
        <v>0</v>
      </c>
      <c r="RV39">
        <f t="shared" si="265"/>
        <v>0</v>
      </c>
      <c r="RW39">
        <f t="shared" si="266"/>
        <v>0</v>
      </c>
      <c r="RX39">
        <f t="shared" si="267"/>
        <v>0</v>
      </c>
      <c r="RY39">
        <f t="shared" si="268"/>
        <v>90</v>
      </c>
      <c r="RZ39">
        <f t="shared" si="269"/>
        <v>0</v>
      </c>
      <c r="SA39">
        <f t="shared" si="270"/>
        <v>0</v>
      </c>
      <c r="SB39">
        <f t="shared" si="271"/>
        <v>0</v>
      </c>
      <c r="SC39">
        <f t="shared" si="272"/>
        <v>0</v>
      </c>
      <c r="SD39">
        <f t="shared" si="273"/>
        <v>0</v>
      </c>
      <c r="SE39">
        <f t="shared" si="274"/>
        <v>0</v>
      </c>
      <c r="SF39">
        <f t="shared" si="275"/>
        <v>0</v>
      </c>
      <c r="SG39">
        <f t="shared" si="276"/>
        <v>0</v>
      </c>
      <c r="SH39">
        <f t="shared" si="277"/>
        <v>0</v>
      </c>
      <c r="SI39">
        <f t="shared" si="278"/>
        <v>0</v>
      </c>
      <c r="SJ39">
        <f t="shared" si="279"/>
        <v>450</v>
      </c>
      <c r="SK39">
        <f t="shared" si="280"/>
        <v>0</v>
      </c>
      <c r="SL39">
        <f t="shared" si="281"/>
        <v>180</v>
      </c>
      <c r="SM39">
        <f t="shared" si="282"/>
        <v>0</v>
      </c>
      <c r="SN39">
        <f t="shared" si="283"/>
        <v>0</v>
      </c>
      <c r="SO39">
        <f t="shared" si="284"/>
        <v>0</v>
      </c>
      <c r="SP39">
        <f t="shared" si="285"/>
        <v>0</v>
      </c>
      <c r="SQ39">
        <f t="shared" si="286"/>
        <v>0</v>
      </c>
      <c r="SR39">
        <f t="shared" si="287"/>
        <v>0</v>
      </c>
      <c r="SS39">
        <f t="shared" si="288"/>
        <v>0</v>
      </c>
      <c r="ST39">
        <f t="shared" si="289"/>
        <v>0</v>
      </c>
      <c r="SU39">
        <f t="shared" si="290"/>
        <v>0</v>
      </c>
      <c r="SV39">
        <f t="shared" si="291"/>
        <v>1.2</v>
      </c>
      <c r="SW39">
        <f t="shared" si="292"/>
        <v>1.2</v>
      </c>
      <c r="SX39">
        <f t="shared" si="293"/>
        <v>0</v>
      </c>
      <c r="SY39">
        <f t="shared" si="294"/>
        <v>0</v>
      </c>
      <c r="SZ39">
        <f t="shared" si="295"/>
        <v>0</v>
      </c>
      <c r="TA39">
        <f t="shared" si="296"/>
        <v>1.2</v>
      </c>
      <c r="TB39">
        <f t="shared" si="297"/>
        <v>0</v>
      </c>
      <c r="TC39">
        <f t="shared" si="298"/>
        <v>0</v>
      </c>
      <c r="TD39">
        <f t="shared" si="299"/>
        <v>0</v>
      </c>
      <c r="TE39">
        <f t="shared" si="300"/>
        <v>1.2</v>
      </c>
      <c r="TF39">
        <f t="shared" si="301"/>
        <v>0</v>
      </c>
      <c r="TG39">
        <f t="shared" si="302"/>
        <v>0</v>
      </c>
      <c r="TH39">
        <f t="shared" si="303"/>
        <v>0</v>
      </c>
      <c r="TI39">
        <f t="shared" si="304"/>
        <v>0</v>
      </c>
      <c r="TJ39">
        <f t="shared" si="305"/>
        <v>0</v>
      </c>
      <c r="TK39">
        <f t="shared" si="306"/>
        <v>0</v>
      </c>
      <c r="TL39">
        <f t="shared" si="307"/>
        <v>1.2</v>
      </c>
      <c r="TM39">
        <f t="shared" si="308"/>
        <v>3</v>
      </c>
      <c r="TN39">
        <f t="shared" si="309"/>
        <v>0</v>
      </c>
      <c r="TO39">
        <f t="shared" si="310"/>
        <v>0</v>
      </c>
      <c r="TP39">
        <f t="shared" si="311"/>
        <v>5</v>
      </c>
      <c r="TQ39">
        <f t="shared" si="312"/>
        <v>0</v>
      </c>
      <c r="TR39">
        <f t="shared" si="313"/>
        <v>0</v>
      </c>
      <c r="TS39">
        <f t="shared" si="314"/>
        <v>0</v>
      </c>
      <c r="TT39">
        <f t="shared" si="315"/>
        <v>0</v>
      </c>
      <c r="TU39">
        <f t="shared" si="316"/>
        <v>4</v>
      </c>
      <c r="TV39">
        <f t="shared" si="317"/>
        <v>0.60000000000000009</v>
      </c>
      <c r="TW39">
        <f t="shared" si="318"/>
        <v>0</v>
      </c>
      <c r="TX39">
        <f t="shared" si="319"/>
        <v>0</v>
      </c>
      <c r="TY39">
        <f t="shared" si="320"/>
        <v>1</v>
      </c>
      <c r="TZ39">
        <f t="shared" si="321"/>
        <v>0</v>
      </c>
      <c r="UA39">
        <f t="shared" si="322"/>
        <v>0</v>
      </c>
      <c r="UB39">
        <f t="shared" si="323"/>
        <v>0</v>
      </c>
      <c r="UC39">
        <f t="shared" si="324"/>
        <v>0</v>
      </c>
      <c r="UD39">
        <f t="shared" si="325"/>
        <v>0.8</v>
      </c>
      <c r="UE39">
        <f t="shared" si="326"/>
        <v>5</v>
      </c>
      <c r="UF39">
        <f t="shared" si="327"/>
        <v>0</v>
      </c>
      <c r="UG39">
        <f t="shared" si="328"/>
        <v>0</v>
      </c>
      <c r="UH39">
        <f t="shared" si="329"/>
        <v>0</v>
      </c>
      <c r="UI39">
        <f t="shared" si="330"/>
        <v>0</v>
      </c>
      <c r="UJ39">
        <f t="shared" si="331"/>
        <v>0</v>
      </c>
      <c r="UK39">
        <f t="shared" si="332"/>
        <v>0</v>
      </c>
      <c r="UL39">
        <f t="shared" si="333"/>
        <v>0</v>
      </c>
      <c r="UM39">
        <f t="shared" si="334"/>
        <v>0</v>
      </c>
      <c r="UN39">
        <f t="shared" si="335"/>
        <v>1</v>
      </c>
      <c r="UO39">
        <f t="shared" si="336"/>
        <v>0</v>
      </c>
      <c r="UP39">
        <f t="shared" si="337"/>
        <v>0</v>
      </c>
      <c r="UQ39">
        <f t="shared" si="338"/>
        <v>0</v>
      </c>
      <c r="UR39">
        <f t="shared" si="339"/>
        <v>0</v>
      </c>
      <c r="US39">
        <f t="shared" si="340"/>
        <v>0</v>
      </c>
      <c r="UT39">
        <f t="shared" si="341"/>
        <v>0</v>
      </c>
      <c r="UU39">
        <f t="shared" si="342"/>
        <v>0</v>
      </c>
      <c r="UV39">
        <f t="shared" si="343"/>
        <v>0</v>
      </c>
      <c r="UW39">
        <f t="shared" si="344"/>
        <v>5</v>
      </c>
      <c r="UX39">
        <f t="shared" si="345"/>
        <v>0</v>
      </c>
      <c r="UY39">
        <f t="shared" si="346"/>
        <v>0</v>
      </c>
      <c r="UZ39">
        <f t="shared" si="347"/>
        <v>0</v>
      </c>
      <c r="VA39">
        <f t="shared" si="348"/>
        <v>0</v>
      </c>
      <c r="VB39">
        <f t="shared" si="349"/>
        <v>0</v>
      </c>
      <c r="VC39">
        <f t="shared" si="350"/>
        <v>0</v>
      </c>
      <c r="VD39">
        <f t="shared" si="351"/>
        <v>0</v>
      </c>
      <c r="VE39">
        <f t="shared" si="352"/>
        <v>0</v>
      </c>
      <c r="VF39">
        <f t="shared" si="353"/>
        <v>1</v>
      </c>
      <c r="VG39">
        <f t="shared" si="354"/>
        <v>0</v>
      </c>
      <c r="VH39">
        <f t="shared" si="355"/>
        <v>0</v>
      </c>
      <c r="VI39">
        <f t="shared" si="356"/>
        <v>0</v>
      </c>
      <c r="VJ39">
        <f t="shared" si="357"/>
        <v>0</v>
      </c>
      <c r="VK39">
        <f t="shared" si="358"/>
        <v>0</v>
      </c>
      <c r="VL39">
        <f t="shared" si="359"/>
        <v>0</v>
      </c>
      <c r="VM39">
        <f t="shared" si="360"/>
        <v>0</v>
      </c>
      <c r="VN39">
        <f t="shared" si="361"/>
        <v>0</v>
      </c>
      <c r="VO39">
        <f t="shared" si="362"/>
        <v>0</v>
      </c>
      <c r="VP39">
        <f t="shared" si="363"/>
        <v>0</v>
      </c>
      <c r="VQ39">
        <f t="shared" si="364"/>
        <v>0</v>
      </c>
      <c r="VR39">
        <f t="shared" si="365"/>
        <v>0</v>
      </c>
      <c r="VS39">
        <f t="shared" si="366"/>
        <v>0</v>
      </c>
      <c r="VT39">
        <f t="shared" si="367"/>
        <v>0</v>
      </c>
      <c r="VU39">
        <f t="shared" si="368"/>
        <v>0</v>
      </c>
      <c r="VV39">
        <f t="shared" si="369"/>
        <v>0</v>
      </c>
      <c r="VW39">
        <f t="shared" si="370"/>
        <v>0</v>
      </c>
      <c r="VX39">
        <f t="shared" si="371"/>
        <v>0</v>
      </c>
      <c r="VY39">
        <f t="shared" si="372"/>
        <v>0</v>
      </c>
      <c r="VZ39">
        <f t="shared" si="373"/>
        <v>0</v>
      </c>
      <c r="WA39">
        <f t="shared" si="374"/>
        <v>0</v>
      </c>
      <c r="WB39">
        <f t="shared" si="375"/>
        <v>0</v>
      </c>
      <c r="WC39">
        <f t="shared" si="376"/>
        <v>0</v>
      </c>
      <c r="WD39">
        <f t="shared" si="377"/>
        <v>0</v>
      </c>
      <c r="WE39">
        <f t="shared" si="378"/>
        <v>0</v>
      </c>
      <c r="WF39">
        <f t="shared" si="379"/>
        <v>0</v>
      </c>
      <c r="WG39">
        <f t="shared" si="380"/>
        <v>0</v>
      </c>
      <c r="WH39">
        <f t="shared" si="381"/>
        <v>0</v>
      </c>
      <c r="WI39">
        <f t="shared" si="382"/>
        <v>0</v>
      </c>
      <c r="WJ39">
        <f t="shared" si="383"/>
        <v>0</v>
      </c>
      <c r="WK39">
        <f t="shared" si="384"/>
        <v>0</v>
      </c>
      <c r="WL39">
        <f t="shared" si="385"/>
        <v>0</v>
      </c>
      <c r="WM39">
        <f t="shared" si="386"/>
        <v>0</v>
      </c>
      <c r="WN39">
        <f t="shared" si="387"/>
        <v>0</v>
      </c>
      <c r="WO39">
        <f t="shared" si="388"/>
        <v>0</v>
      </c>
      <c r="WP39">
        <f t="shared" si="389"/>
        <v>1</v>
      </c>
      <c r="WQ39">
        <f t="shared" si="390"/>
        <v>0</v>
      </c>
      <c r="WR39">
        <f t="shared" si="391"/>
        <v>0</v>
      </c>
      <c r="WS39">
        <f t="shared" si="392"/>
        <v>0</v>
      </c>
      <c r="WT39">
        <f t="shared" si="393"/>
        <v>0</v>
      </c>
      <c r="WU39">
        <f t="shared" si="394"/>
        <v>0</v>
      </c>
      <c r="WV39">
        <f t="shared" si="395"/>
        <v>0</v>
      </c>
      <c r="WW39">
        <f t="shared" si="396"/>
        <v>0</v>
      </c>
      <c r="WX39">
        <f t="shared" si="397"/>
        <v>0</v>
      </c>
      <c r="WY39">
        <f t="shared" si="398"/>
        <v>0</v>
      </c>
      <c r="WZ39">
        <f t="shared" si="399"/>
        <v>0</v>
      </c>
      <c r="XA39">
        <f t="shared" si="400"/>
        <v>0</v>
      </c>
      <c r="XB39">
        <f t="shared" si="401"/>
        <v>0</v>
      </c>
      <c r="XC39">
        <f t="shared" si="402"/>
        <v>0</v>
      </c>
      <c r="XD39">
        <f t="shared" si="403"/>
        <v>0</v>
      </c>
      <c r="XE39">
        <f t="shared" si="404"/>
        <v>0</v>
      </c>
      <c r="XF39">
        <f t="shared" si="405"/>
        <v>0</v>
      </c>
      <c r="XG39">
        <f t="shared" si="406"/>
        <v>0</v>
      </c>
      <c r="XH39">
        <f t="shared" si="407"/>
        <v>0</v>
      </c>
      <c r="XI39">
        <f t="shared" si="408"/>
        <v>0</v>
      </c>
      <c r="XJ39">
        <f t="shared" si="409"/>
        <v>0</v>
      </c>
      <c r="XK39">
        <f t="shared" si="410"/>
        <v>0</v>
      </c>
      <c r="XL39">
        <f t="shared" si="411"/>
        <v>0</v>
      </c>
      <c r="XM39">
        <f t="shared" si="412"/>
        <v>0</v>
      </c>
      <c r="XN39">
        <f t="shared" si="413"/>
        <v>0</v>
      </c>
      <c r="XO39">
        <f t="shared" si="414"/>
        <v>0</v>
      </c>
      <c r="XP39">
        <f t="shared" si="415"/>
        <v>0</v>
      </c>
      <c r="XQ39">
        <f t="shared" si="416"/>
        <v>0</v>
      </c>
      <c r="XR39">
        <f t="shared" si="417"/>
        <v>0</v>
      </c>
      <c r="XS39">
        <f t="shared" si="418"/>
        <v>0</v>
      </c>
      <c r="XT39">
        <f t="shared" si="419"/>
        <v>0</v>
      </c>
      <c r="XU39">
        <f t="shared" si="420"/>
        <v>0</v>
      </c>
      <c r="XV39">
        <f t="shared" si="421"/>
        <v>0</v>
      </c>
      <c r="XW39">
        <f t="shared" si="422"/>
        <v>0</v>
      </c>
      <c r="XX39">
        <f t="shared" si="423"/>
        <v>0</v>
      </c>
      <c r="XY39">
        <f t="shared" si="424"/>
        <v>0</v>
      </c>
      <c r="XZ39">
        <f t="shared" si="425"/>
        <v>0</v>
      </c>
      <c r="YA39">
        <f t="shared" si="426"/>
        <v>0</v>
      </c>
      <c r="YB39">
        <f t="shared" si="427"/>
        <v>0</v>
      </c>
      <c r="YC39">
        <f t="shared" si="428"/>
        <v>0</v>
      </c>
      <c r="YD39">
        <f t="shared" si="429"/>
        <v>0</v>
      </c>
      <c r="YE39">
        <f t="shared" si="430"/>
        <v>0</v>
      </c>
      <c r="YF39">
        <f t="shared" si="431"/>
        <v>0</v>
      </c>
      <c r="YG39">
        <f t="shared" si="432"/>
        <v>0</v>
      </c>
      <c r="YH39">
        <f t="shared" si="433"/>
        <v>0</v>
      </c>
      <c r="YI39">
        <f t="shared" si="434"/>
        <v>0</v>
      </c>
      <c r="YJ39">
        <f t="shared" si="435"/>
        <v>0</v>
      </c>
      <c r="YK39">
        <f t="shared" si="436"/>
        <v>0</v>
      </c>
      <c r="YL39">
        <f t="shared" si="437"/>
        <v>0</v>
      </c>
      <c r="YM39">
        <f t="shared" si="438"/>
        <v>0</v>
      </c>
      <c r="YN39">
        <f t="shared" si="439"/>
        <v>0</v>
      </c>
      <c r="YO39">
        <f t="shared" si="440"/>
        <v>0</v>
      </c>
      <c r="YP39">
        <f t="shared" si="441"/>
        <v>0</v>
      </c>
      <c r="YQ39">
        <f t="shared" si="442"/>
        <v>0</v>
      </c>
      <c r="YR39">
        <f t="shared" si="443"/>
        <v>0</v>
      </c>
      <c r="YS39">
        <f t="shared" si="444"/>
        <v>0</v>
      </c>
      <c r="YT39">
        <f t="shared" si="445"/>
        <v>0</v>
      </c>
      <c r="YU39">
        <f t="shared" si="446"/>
        <v>0</v>
      </c>
      <c r="YV39">
        <f t="shared" si="447"/>
        <v>0</v>
      </c>
      <c r="YW39">
        <f t="shared" si="448"/>
        <v>0</v>
      </c>
      <c r="YX39" t="str">
        <f t="shared" si="449"/>
        <v xml:space="preserve">Wine </v>
      </c>
      <c r="YY39">
        <f t="shared" si="450"/>
        <v>0</v>
      </c>
      <c r="YZ39">
        <f t="shared" si="451"/>
        <v>0</v>
      </c>
      <c r="ZA39">
        <f t="shared" si="452"/>
        <v>0</v>
      </c>
      <c r="ZB39">
        <f t="shared" si="453"/>
        <v>0</v>
      </c>
      <c r="ZC39">
        <f t="shared" si="454"/>
        <v>0</v>
      </c>
      <c r="ZD39">
        <f t="shared" si="455"/>
        <v>0</v>
      </c>
      <c r="ZE39">
        <f t="shared" si="456"/>
        <v>0</v>
      </c>
      <c r="ZF39">
        <f t="shared" si="457"/>
        <v>0</v>
      </c>
      <c r="ZG39">
        <f t="shared" si="458"/>
        <v>0</v>
      </c>
      <c r="ZH39">
        <f t="shared" si="459"/>
        <v>0</v>
      </c>
      <c r="ZI39">
        <f t="shared" si="460"/>
        <v>0</v>
      </c>
      <c r="ZJ39">
        <f t="shared" si="461"/>
        <v>0</v>
      </c>
      <c r="ZK39">
        <f t="shared" si="462"/>
        <v>0</v>
      </c>
      <c r="ZL39">
        <f t="shared" si="463"/>
        <v>0</v>
      </c>
      <c r="ZM39">
        <f t="shared" si="464"/>
        <v>0</v>
      </c>
      <c r="ZN39">
        <f t="shared" si="465"/>
        <v>0</v>
      </c>
      <c r="ZO39">
        <f t="shared" si="466"/>
        <v>0</v>
      </c>
      <c r="ZP39">
        <f t="shared" si="467"/>
        <v>0</v>
      </c>
      <c r="ZQ39">
        <f t="shared" si="468"/>
        <v>0</v>
      </c>
      <c r="ZR39">
        <f t="shared" si="469"/>
        <v>0</v>
      </c>
      <c r="ZS39">
        <f t="shared" si="470"/>
        <v>0</v>
      </c>
      <c r="ZT39">
        <f t="shared" si="471"/>
        <v>0</v>
      </c>
      <c r="ZU39">
        <f t="shared" si="472"/>
        <v>0</v>
      </c>
      <c r="ZV39">
        <f t="shared" si="473"/>
        <v>0</v>
      </c>
      <c r="ZW39">
        <f t="shared" si="474"/>
        <v>0</v>
      </c>
      <c r="ZX39">
        <f t="shared" si="475"/>
        <v>0</v>
      </c>
      <c r="ZY39">
        <f t="shared" si="476"/>
        <v>0</v>
      </c>
      <c r="ZZ39">
        <f t="shared" si="477"/>
        <v>0</v>
      </c>
      <c r="AAA39">
        <f t="shared" si="478"/>
        <v>0</v>
      </c>
      <c r="AAB39">
        <f t="shared" si="479"/>
        <v>0</v>
      </c>
      <c r="AAC39">
        <f t="shared" si="480"/>
        <v>0</v>
      </c>
      <c r="AAD39">
        <f t="shared" si="481"/>
        <v>0</v>
      </c>
      <c r="AAE39" t="str">
        <f t="shared" ca="1" si="482"/>
        <v>Inc_sales_indiv</v>
      </c>
      <c r="AAF39" t="str">
        <f t="shared" ca="1" si="483"/>
        <v>Act_serv</v>
      </c>
      <c r="AAG39" t="str">
        <f t="shared" ca="1" si="484"/>
        <v>TIss_local</v>
      </c>
      <c r="AAH39" t="str">
        <f t="shared" ca="1" si="485"/>
        <v>Ben_cons</v>
      </c>
      <c r="AAI39" t="str">
        <f t="shared" ca="1" si="486"/>
        <v>Infl_gen</v>
      </c>
      <c r="AAJ39" t="str">
        <f t="shared" ca="1" si="487"/>
        <v>Comms_gen</v>
      </c>
    </row>
    <row r="40" spans="1:713" x14ac:dyDescent="0.35">
      <c r="B40">
        <v>90</v>
      </c>
      <c r="C40" s="8">
        <v>40583.246666666666</v>
      </c>
      <c r="D40" t="s">
        <v>232</v>
      </c>
      <c r="E40" t="s">
        <v>2723</v>
      </c>
      <c r="F40">
        <v>3</v>
      </c>
      <c r="G40" t="s">
        <v>231</v>
      </c>
      <c r="H40">
        <v>184596</v>
      </c>
      <c r="I40" s="9">
        <v>40268</v>
      </c>
      <c r="J40">
        <v>50</v>
      </c>
      <c r="K40">
        <v>3.5</v>
      </c>
      <c r="L40">
        <v>1.5</v>
      </c>
      <c r="M40">
        <v>3.5</v>
      </c>
      <c r="N40">
        <v>3</v>
      </c>
      <c r="O40">
        <v>0</v>
      </c>
      <c r="P40">
        <v>60</v>
      </c>
      <c r="Q40">
        <v>0</v>
      </c>
      <c r="R40">
        <v>0</v>
      </c>
      <c r="S40">
        <v>0</v>
      </c>
      <c r="T40">
        <v>0</v>
      </c>
      <c r="U40">
        <v>0</v>
      </c>
      <c r="V40">
        <v>0</v>
      </c>
      <c r="W40">
        <v>40</v>
      </c>
      <c r="X40" t="s">
        <v>572</v>
      </c>
      <c r="Y40">
        <v>0.1575</v>
      </c>
      <c r="Z40" s="10">
        <v>0</v>
      </c>
      <c r="AA40" s="10">
        <v>0.5</v>
      </c>
      <c r="AB40" s="10">
        <v>0.4</v>
      </c>
      <c r="AC40" s="10">
        <v>0</v>
      </c>
      <c r="AD40" s="10">
        <v>0</v>
      </c>
      <c r="AE40" s="10">
        <v>0</v>
      </c>
      <c r="AF40" s="10">
        <v>0.1</v>
      </c>
      <c r="AG40" s="10">
        <v>0</v>
      </c>
      <c r="AH40" s="10">
        <v>0</v>
      </c>
      <c r="AQ40" t="s">
        <v>310</v>
      </c>
      <c r="AV40" t="s">
        <v>268</v>
      </c>
      <c r="BB40" t="s">
        <v>224</v>
      </c>
      <c r="BE40" t="s">
        <v>254</v>
      </c>
      <c r="BQ40" t="s">
        <v>271</v>
      </c>
      <c r="CG40" t="s">
        <v>324</v>
      </c>
      <c r="CQ40" t="s">
        <v>573</v>
      </c>
      <c r="CR40">
        <v>0</v>
      </c>
      <c r="CS40">
        <v>0</v>
      </c>
      <c r="CT40">
        <v>0</v>
      </c>
      <c r="CU40" s="10">
        <v>0</v>
      </c>
      <c r="CV40">
        <v>0</v>
      </c>
      <c r="CW40" s="10">
        <v>0</v>
      </c>
      <c r="CX40" s="10">
        <v>0</v>
      </c>
      <c r="CY40" s="10">
        <v>0</v>
      </c>
      <c r="CZ40" s="10">
        <v>0</v>
      </c>
      <c r="DA40" s="10">
        <v>0</v>
      </c>
      <c r="DB40" s="10">
        <v>0</v>
      </c>
      <c r="DC40" s="10">
        <v>0</v>
      </c>
      <c r="DD40" s="10">
        <v>0</v>
      </c>
      <c r="DE40" s="10">
        <v>0</v>
      </c>
      <c r="DF40" s="10">
        <v>0</v>
      </c>
      <c r="DG40" s="10">
        <v>0</v>
      </c>
      <c r="DH40" s="10">
        <v>0</v>
      </c>
      <c r="DI40" s="10">
        <v>0</v>
      </c>
      <c r="DJ40" s="10">
        <v>0.3</v>
      </c>
      <c r="DK40" s="10">
        <v>0</v>
      </c>
      <c r="DL40" s="10">
        <v>0</v>
      </c>
      <c r="DM40" s="10">
        <v>0</v>
      </c>
      <c r="DN40" s="10">
        <v>0</v>
      </c>
      <c r="DO40" s="10">
        <v>0</v>
      </c>
      <c r="DP40" s="10">
        <v>0</v>
      </c>
      <c r="DQ40" s="10">
        <v>0</v>
      </c>
      <c r="DR40" s="10">
        <v>0</v>
      </c>
      <c r="DS40" s="10">
        <v>0.4</v>
      </c>
      <c r="DT40" s="10">
        <v>0</v>
      </c>
      <c r="DU40" s="10">
        <v>0</v>
      </c>
      <c r="DV40" s="10">
        <v>0</v>
      </c>
      <c r="DW40" s="10">
        <v>0</v>
      </c>
      <c r="DX40" s="10">
        <v>0</v>
      </c>
      <c r="DY40" s="10">
        <v>0</v>
      </c>
      <c r="DZ40" s="10">
        <v>0</v>
      </c>
      <c r="EA40" s="10">
        <v>0</v>
      </c>
      <c r="EB40" s="10">
        <v>0</v>
      </c>
      <c r="EC40" s="10">
        <v>0</v>
      </c>
      <c r="ED40" s="10">
        <v>0</v>
      </c>
      <c r="EE40" s="10">
        <v>0</v>
      </c>
      <c r="EF40" s="10">
        <v>0</v>
      </c>
      <c r="EG40" s="10">
        <v>0</v>
      </c>
      <c r="EH40" s="10">
        <v>0</v>
      </c>
      <c r="EI40" s="10">
        <v>0</v>
      </c>
      <c r="EJ40" s="10">
        <v>0</v>
      </c>
      <c r="EK40" s="10">
        <v>0</v>
      </c>
      <c r="EL40" s="10">
        <v>0</v>
      </c>
      <c r="EM40" s="10">
        <v>0</v>
      </c>
      <c r="EN40" s="10">
        <v>0</v>
      </c>
      <c r="EO40" s="10">
        <v>0</v>
      </c>
      <c r="EP40" s="10">
        <v>0</v>
      </c>
      <c r="EQ40" s="10">
        <v>0</v>
      </c>
      <c r="ER40" s="10">
        <v>0</v>
      </c>
      <c r="ES40" s="10">
        <v>0.1</v>
      </c>
      <c r="ET40" s="10">
        <v>0</v>
      </c>
      <c r="EU40" s="10">
        <v>0</v>
      </c>
      <c r="EV40" s="10">
        <v>0</v>
      </c>
      <c r="EW40" s="10">
        <v>0.2</v>
      </c>
      <c r="EX40" s="10">
        <v>0</v>
      </c>
      <c r="EY40" s="10">
        <v>0</v>
      </c>
      <c r="EZ40" t="s">
        <v>574</v>
      </c>
      <c r="FA40" t="s">
        <v>575</v>
      </c>
      <c r="FB40" t="s">
        <v>227</v>
      </c>
      <c r="FC40" t="s">
        <v>227</v>
      </c>
      <c r="FD40" t="s">
        <v>226</v>
      </c>
      <c r="FE40" t="s">
        <v>227</v>
      </c>
      <c r="FF40" t="s">
        <v>226</v>
      </c>
      <c r="FG40">
        <v>0</v>
      </c>
      <c r="FH40">
        <v>0</v>
      </c>
      <c r="FI40">
        <v>2</v>
      </c>
      <c r="FJ40">
        <v>3</v>
      </c>
      <c r="FK40">
        <v>1</v>
      </c>
      <c r="FL40">
        <v>0</v>
      </c>
      <c r="FM40">
        <v>0</v>
      </c>
      <c r="FN40">
        <v>0</v>
      </c>
      <c r="FO40">
        <v>4</v>
      </c>
      <c r="FP40">
        <v>1</v>
      </c>
      <c r="FQ40">
        <v>0</v>
      </c>
      <c r="FR40">
        <v>0</v>
      </c>
      <c r="FS40">
        <v>0</v>
      </c>
      <c r="FT40">
        <v>0</v>
      </c>
      <c r="FU40">
        <v>0</v>
      </c>
      <c r="FV40">
        <v>0</v>
      </c>
      <c r="FW40">
        <v>2</v>
      </c>
      <c r="FX40">
        <v>0</v>
      </c>
      <c r="FY40">
        <v>1</v>
      </c>
      <c r="FZ40">
        <v>2</v>
      </c>
      <c r="GA40">
        <v>0</v>
      </c>
      <c r="GB40">
        <v>0</v>
      </c>
      <c r="GC40">
        <v>0</v>
      </c>
      <c r="GD40">
        <v>0</v>
      </c>
      <c r="GE40">
        <v>0</v>
      </c>
      <c r="GF40">
        <v>0</v>
      </c>
      <c r="GG40">
        <v>0</v>
      </c>
      <c r="GH40" t="s">
        <v>506</v>
      </c>
      <c r="GI40" t="s">
        <v>435</v>
      </c>
      <c r="GJ40" t="s">
        <v>576</v>
      </c>
      <c r="GK40" t="s">
        <v>577</v>
      </c>
      <c r="GL40" t="s">
        <v>578</v>
      </c>
      <c r="GM40" t="s">
        <v>579</v>
      </c>
      <c r="GN40" t="s">
        <v>580</v>
      </c>
      <c r="GR40" t="s">
        <v>289</v>
      </c>
      <c r="GX40" t="s">
        <v>222</v>
      </c>
      <c r="HQ40">
        <f t="shared" si="0"/>
        <v>92298</v>
      </c>
      <c r="HR40" t="str">
        <f t="shared" si="1"/>
        <v>C</v>
      </c>
      <c r="HS40">
        <f t="shared" si="2"/>
        <v>4.5</v>
      </c>
      <c r="HT40">
        <f t="shared" si="3"/>
        <v>0</v>
      </c>
      <c r="HU40">
        <f t="shared" si="4"/>
        <v>55378.799999999996</v>
      </c>
      <c r="HV40">
        <f t="shared" si="5"/>
        <v>0</v>
      </c>
      <c r="HW40">
        <f t="shared" si="6"/>
        <v>0</v>
      </c>
      <c r="HX40">
        <f t="shared" si="7"/>
        <v>0</v>
      </c>
      <c r="HY40">
        <f t="shared" si="8"/>
        <v>0</v>
      </c>
      <c r="HZ40">
        <f t="shared" si="9"/>
        <v>0</v>
      </c>
      <c r="IA40">
        <f t="shared" si="10"/>
        <v>0</v>
      </c>
      <c r="IB40">
        <f t="shared" si="11"/>
        <v>36919.200000000004</v>
      </c>
      <c r="IC40">
        <f t="shared" si="12"/>
        <v>0</v>
      </c>
      <c r="ID40">
        <f t="shared" si="13"/>
        <v>2.25</v>
      </c>
      <c r="IE40">
        <f t="shared" si="14"/>
        <v>1.8</v>
      </c>
      <c r="IF40">
        <f t="shared" si="15"/>
        <v>0</v>
      </c>
      <c r="IG40">
        <f t="shared" si="16"/>
        <v>0</v>
      </c>
      <c r="IH40">
        <f t="shared" si="17"/>
        <v>0</v>
      </c>
      <c r="II40">
        <f t="shared" si="18"/>
        <v>0.45</v>
      </c>
      <c r="IJ40">
        <f t="shared" si="19"/>
        <v>0</v>
      </c>
      <c r="IK40">
        <f t="shared" si="20"/>
        <v>0</v>
      </c>
      <c r="IL40">
        <f t="shared" si="21"/>
        <v>0</v>
      </c>
      <c r="IM40">
        <f t="shared" si="22"/>
        <v>0.75</v>
      </c>
      <c r="IN40">
        <f t="shared" si="23"/>
        <v>0.60000000000000009</v>
      </c>
      <c r="IO40">
        <f t="shared" si="24"/>
        <v>0</v>
      </c>
      <c r="IP40">
        <f t="shared" si="25"/>
        <v>0</v>
      </c>
      <c r="IQ40">
        <f t="shared" si="26"/>
        <v>0</v>
      </c>
      <c r="IR40">
        <f t="shared" si="27"/>
        <v>0.15000000000000002</v>
      </c>
      <c r="IS40">
        <f t="shared" si="28"/>
        <v>0</v>
      </c>
      <c r="IT40">
        <f t="shared" si="29"/>
        <v>0</v>
      </c>
      <c r="IU40">
        <f t="shared" si="30"/>
        <v>0</v>
      </c>
      <c r="IV40">
        <f t="shared" si="31"/>
        <v>1.5</v>
      </c>
      <c r="IW40">
        <f t="shared" si="32"/>
        <v>1.2000000000000002</v>
      </c>
      <c r="IX40">
        <f t="shared" si="33"/>
        <v>0</v>
      </c>
      <c r="IY40">
        <f t="shared" si="34"/>
        <v>0</v>
      </c>
      <c r="IZ40">
        <f t="shared" si="35"/>
        <v>0</v>
      </c>
      <c r="JA40">
        <f t="shared" si="36"/>
        <v>0.30000000000000004</v>
      </c>
      <c r="JB40">
        <f t="shared" si="37"/>
        <v>0</v>
      </c>
      <c r="JC40">
        <f t="shared" si="38"/>
        <v>0</v>
      </c>
      <c r="JD40">
        <f t="shared" si="39"/>
        <v>0</v>
      </c>
      <c r="JE40">
        <f t="shared" si="40"/>
        <v>46149</v>
      </c>
      <c r="JF40">
        <f t="shared" si="41"/>
        <v>36919.200000000004</v>
      </c>
      <c r="JG40">
        <f t="shared" si="42"/>
        <v>0</v>
      </c>
      <c r="JH40">
        <f t="shared" si="43"/>
        <v>0</v>
      </c>
      <c r="JI40">
        <f t="shared" si="44"/>
        <v>0</v>
      </c>
      <c r="JJ40">
        <f t="shared" si="45"/>
        <v>9229.8000000000011</v>
      </c>
      <c r="JK40">
        <f t="shared" si="46"/>
        <v>0</v>
      </c>
      <c r="JL40">
        <f t="shared" si="47"/>
        <v>0</v>
      </c>
      <c r="JM40">
        <f t="shared" si="48"/>
        <v>0</v>
      </c>
      <c r="JN40">
        <f t="shared" si="49"/>
        <v>0</v>
      </c>
      <c r="JO40">
        <f t="shared" si="50"/>
        <v>0</v>
      </c>
      <c r="JP40">
        <f t="shared" si="51"/>
        <v>0</v>
      </c>
      <c r="JQ40">
        <f t="shared" si="52"/>
        <v>0</v>
      </c>
      <c r="JR40">
        <f t="shared" si="53"/>
        <v>0</v>
      </c>
      <c r="JS40">
        <f t="shared" si="54"/>
        <v>0</v>
      </c>
      <c r="JT40">
        <f t="shared" si="55"/>
        <v>0</v>
      </c>
      <c r="JU40">
        <f t="shared" si="56"/>
        <v>0</v>
      </c>
      <c r="JV40">
        <f t="shared" si="57"/>
        <v>0</v>
      </c>
      <c r="JW40">
        <f t="shared" si="58"/>
        <v>0</v>
      </c>
      <c r="JX40">
        <f t="shared" si="59"/>
        <v>0</v>
      </c>
      <c r="JY40">
        <f t="shared" si="60"/>
        <v>0</v>
      </c>
      <c r="JZ40">
        <f t="shared" si="61"/>
        <v>0</v>
      </c>
      <c r="KA40">
        <f t="shared" si="62"/>
        <v>0</v>
      </c>
      <c r="KB40">
        <f t="shared" si="63"/>
        <v>0</v>
      </c>
      <c r="KC40">
        <f t="shared" si="64"/>
        <v>0</v>
      </c>
      <c r="KD40">
        <f t="shared" si="65"/>
        <v>0</v>
      </c>
      <c r="KE40">
        <f t="shared" si="66"/>
        <v>1.3499999999999999</v>
      </c>
      <c r="KF40">
        <f t="shared" si="67"/>
        <v>0</v>
      </c>
      <c r="KG40">
        <f t="shared" si="68"/>
        <v>0</v>
      </c>
      <c r="KH40">
        <f t="shared" si="69"/>
        <v>0</v>
      </c>
      <c r="KI40">
        <f t="shared" si="70"/>
        <v>0</v>
      </c>
      <c r="KJ40">
        <f t="shared" si="71"/>
        <v>0</v>
      </c>
      <c r="KK40">
        <f t="shared" si="72"/>
        <v>0</v>
      </c>
      <c r="KL40">
        <f t="shared" si="73"/>
        <v>0</v>
      </c>
      <c r="KM40">
        <f t="shared" si="74"/>
        <v>0</v>
      </c>
      <c r="KN40">
        <f t="shared" si="75"/>
        <v>1.8</v>
      </c>
      <c r="KO40">
        <f t="shared" si="76"/>
        <v>0</v>
      </c>
      <c r="KP40">
        <f t="shared" si="77"/>
        <v>0</v>
      </c>
      <c r="KQ40">
        <f t="shared" si="78"/>
        <v>0</v>
      </c>
      <c r="KR40">
        <f t="shared" si="79"/>
        <v>0</v>
      </c>
      <c r="KS40">
        <f t="shared" si="80"/>
        <v>0</v>
      </c>
      <c r="KT40">
        <f t="shared" si="81"/>
        <v>0</v>
      </c>
      <c r="KU40">
        <f t="shared" si="82"/>
        <v>0</v>
      </c>
      <c r="KV40">
        <f t="shared" si="83"/>
        <v>0</v>
      </c>
      <c r="KW40">
        <f t="shared" si="84"/>
        <v>0</v>
      </c>
      <c r="KX40">
        <f t="shared" si="85"/>
        <v>0</v>
      </c>
      <c r="KY40">
        <f t="shared" si="86"/>
        <v>0</v>
      </c>
      <c r="KZ40">
        <f t="shared" si="87"/>
        <v>0</v>
      </c>
      <c r="LA40">
        <f t="shared" si="88"/>
        <v>0</v>
      </c>
      <c r="LB40">
        <f t="shared" si="89"/>
        <v>0</v>
      </c>
      <c r="LC40">
        <f t="shared" si="90"/>
        <v>0</v>
      </c>
      <c r="LD40">
        <f t="shared" si="91"/>
        <v>0</v>
      </c>
      <c r="LE40">
        <f t="shared" si="92"/>
        <v>0</v>
      </c>
      <c r="LF40">
        <f t="shared" si="93"/>
        <v>0</v>
      </c>
      <c r="LG40">
        <f t="shared" si="94"/>
        <v>0</v>
      </c>
      <c r="LH40">
        <f t="shared" si="95"/>
        <v>0</v>
      </c>
      <c r="LI40">
        <f t="shared" si="96"/>
        <v>0</v>
      </c>
      <c r="LJ40">
        <f t="shared" si="97"/>
        <v>0</v>
      </c>
      <c r="LK40">
        <f t="shared" si="98"/>
        <v>0</v>
      </c>
      <c r="LL40">
        <f t="shared" si="99"/>
        <v>0</v>
      </c>
      <c r="LM40">
        <f t="shared" si="100"/>
        <v>0</v>
      </c>
      <c r="LN40">
        <f t="shared" si="101"/>
        <v>0.45</v>
      </c>
      <c r="LO40">
        <f t="shared" si="102"/>
        <v>0</v>
      </c>
      <c r="LP40">
        <f t="shared" si="103"/>
        <v>0</v>
      </c>
      <c r="LQ40">
        <f t="shared" si="104"/>
        <v>0</v>
      </c>
      <c r="LR40">
        <f t="shared" si="105"/>
        <v>0.9</v>
      </c>
      <c r="LS40">
        <f t="shared" si="106"/>
        <v>0</v>
      </c>
      <c r="LT40">
        <f t="shared" si="107"/>
        <v>0</v>
      </c>
      <c r="LU40">
        <f t="shared" si="108"/>
        <v>0</v>
      </c>
      <c r="LV40">
        <f t="shared" si="109"/>
        <v>0</v>
      </c>
      <c r="LW40">
        <f t="shared" si="110"/>
        <v>0</v>
      </c>
      <c r="LX40">
        <f t="shared" si="111"/>
        <v>0</v>
      </c>
      <c r="LY40">
        <f t="shared" si="112"/>
        <v>0</v>
      </c>
      <c r="LZ40">
        <f t="shared" si="113"/>
        <v>0</v>
      </c>
      <c r="MA40">
        <f t="shared" si="114"/>
        <v>0</v>
      </c>
      <c r="MB40">
        <f t="shared" si="115"/>
        <v>0</v>
      </c>
      <c r="MC40">
        <f t="shared" si="116"/>
        <v>0</v>
      </c>
      <c r="MD40">
        <f t="shared" si="117"/>
        <v>0</v>
      </c>
      <c r="ME40">
        <f t="shared" si="118"/>
        <v>0</v>
      </c>
      <c r="MF40">
        <f t="shared" si="119"/>
        <v>0</v>
      </c>
      <c r="MG40">
        <f t="shared" si="120"/>
        <v>0</v>
      </c>
      <c r="MH40">
        <f t="shared" si="121"/>
        <v>0</v>
      </c>
      <c r="MI40">
        <f t="shared" si="122"/>
        <v>0</v>
      </c>
      <c r="MJ40">
        <f t="shared" si="123"/>
        <v>0</v>
      </c>
      <c r="MK40">
        <f t="shared" si="124"/>
        <v>0</v>
      </c>
      <c r="ML40">
        <f t="shared" si="125"/>
        <v>0</v>
      </c>
      <c r="MM40">
        <f t="shared" si="126"/>
        <v>0.44999999999999996</v>
      </c>
      <c r="MN40">
        <f t="shared" si="127"/>
        <v>0</v>
      </c>
      <c r="MO40">
        <f t="shared" si="128"/>
        <v>0</v>
      </c>
      <c r="MP40">
        <f t="shared" si="129"/>
        <v>0</v>
      </c>
      <c r="MQ40">
        <f t="shared" si="130"/>
        <v>0</v>
      </c>
      <c r="MR40">
        <f t="shared" si="131"/>
        <v>0</v>
      </c>
      <c r="MS40">
        <f t="shared" si="132"/>
        <v>0</v>
      </c>
      <c r="MT40">
        <f t="shared" si="133"/>
        <v>0</v>
      </c>
      <c r="MU40">
        <f t="shared" si="134"/>
        <v>0</v>
      </c>
      <c r="MV40">
        <f t="shared" si="135"/>
        <v>0.60000000000000009</v>
      </c>
      <c r="MW40">
        <f t="shared" si="136"/>
        <v>0</v>
      </c>
      <c r="MX40">
        <f t="shared" si="137"/>
        <v>0</v>
      </c>
      <c r="MY40">
        <f t="shared" si="138"/>
        <v>0</v>
      </c>
      <c r="MZ40">
        <f t="shared" si="139"/>
        <v>0</v>
      </c>
      <c r="NA40">
        <f t="shared" si="140"/>
        <v>0</v>
      </c>
      <c r="NB40">
        <f t="shared" si="141"/>
        <v>0</v>
      </c>
      <c r="NC40">
        <f t="shared" si="142"/>
        <v>0</v>
      </c>
      <c r="ND40">
        <f t="shared" si="143"/>
        <v>0</v>
      </c>
      <c r="NE40">
        <f t="shared" si="144"/>
        <v>0</v>
      </c>
      <c r="NF40">
        <f t="shared" si="145"/>
        <v>0</v>
      </c>
      <c r="NG40">
        <f t="shared" si="146"/>
        <v>0</v>
      </c>
      <c r="NH40">
        <f t="shared" si="147"/>
        <v>0</v>
      </c>
      <c r="NI40">
        <f t="shared" si="148"/>
        <v>0</v>
      </c>
      <c r="NJ40">
        <f t="shared" si="149"/>
        <v>0</v>
      </c>
      <c r="NK40">
        <f t="shared" si="150"/>
        <v>0</v>
      </c>
      <c r="NL40">
        <f t="shared" si="151"/>
        <v>0</v>
      </c>
      <c r="NM40">
        <f t="shared" si="152"/>
        <v>0</v>
      </c>
      <c r="NN40">
        <f t="shared" si="153"/>
        <v>0</v>
      </c>
      <c r="NO40">
        <f t="shared" si="154"/>
        <v>0</v>
      </c>
      <c r="NP40">
        <f t="shared" si="155"/>
        <v>0</v>
      </c>
      <c r="NQ40">
        <f t="shared" si="156"/>
        <v>0</v>
      </c>
      <c r="NR40">
        <f t="shared" si="157"/>
        <v>0</v>
      </c>
      <c r="NS40">
        <f t="shared" si="158"/>
        <v>0</v>
      </c>
      <c r="NT40">
        <f t="shared" si="159"/>
        <v>0</v>
      </c>
      <c r="NU40">
        <f t="shared" si="160"/>
        <v>0</v>
      </c>
      <c r="NV40">
        <f t="shared" si="161"/>
        <v>0.15000000000000002</v>
      </c>
      <c r="NW40">
        <f t="shared" si="162"/>
        <v>0</v>
      </c>
      <c r="NX40">
        <f t="shared" si="163"/>
        <v>0</v>
      </c>
      <c r="NY40">
        <f t="shared" si="164"/>
        <v>0</v>
      </c>
      <c r="NZ40">
        <f t="shared" si="165"/>
        <v>0.30000000000000004</v>
      </c>
      <c r="OA40">
        <f t="shared" si="166"/>
        <v>0</v>
      </c>
      <c r="OB40">
        <f t="shared" si="167"/>
        <v>0</v>
      </c>
      <c r="OC40">
        <f t="shared" si="168"/>
        <v>0</v>
      </c>
      <c r="OD40">
        <f t="shared" si="169"/>
        <v>0</v>
      </c>
      <c r="OE40">
        <f t="shared" si="170"/>
        <v>0</v>
      </c>
      <c r="OF40">
        <f t="shared" si="171"/>
        <v>0</v>
      </c>
      <c r="OG40">
        <f t="shared" si="172"/>
        <v>0</v>
      </c>
      <c r="OH40">
        <f t="shared" si="173"/>
        <v>0</v>
      </c>
      <c r="OI40">
        <f t="shared" si="174"/>
        <v>0</v>
      </c>
      <c r="OJ40">
        <f t="shared" si="175"/>
        <v>0</v>
      </c>
      <c r="OK40">
        <f t="shared" si="176"/>
        <v>0</v>
      </c>
      <c r="OL40">
        <f t="shared" si="177"/>
        <v>0</v>
      </c>
      <c r="OM40">
        <f t="shared" si="178"/>
        <v>0</v>
      </c>
      <c r="ON40">
        <f t="shared" si="179"/>
        <v>0</v>
      </c>
      <c r="OO40">
        <f t="shared" si="180"/>
        <v>0</v>
      </c>
      <c r="OP40">
        <f t="shared" si="181"/>
        <v>0</v>
      </c>
      <c r="OQ40">
        <f t="shared" si="182"/>
        <v>0</v>
      </c>
      <c r="OR40">
        <f t="shared" si="183"/>
        <v>0</v>
      </c>
      <c r="OS40">
        <f t="shared" si="184"/>
        <v>0</v>
      </c>
      <c r="OT40">
        <f t="shared" si="185"/>
        <v>0</v>
      </c>
      <c r="OU40">
        <f t="shared" si="186"/>
        <v>0.89999999999999991</v>
      </c>
      <c r="OV40">
        <f t="shared" si="187"/>
        <v>0</v>
      </c>
      <c r="OW40">
        <f t="shared" si="188"/>
        <v>0</v>
      </c>
      <c r="OX40">
        <f t="shared" si="189"/>
        <v>0</v>
      </c>
      <c r="OY40">
        <f t="shared" si="190"/>
        <v>0</v>
      </c>
      <c r="OZ40">
        <f t="shared" si="191"/>
        <v>0</v>
      </c>
      <c r="PA40">
        <f t="shared" si="192"/>
        <v>0</v>
      </c>
      <c r="PB40">
        <f t="shared" si="193"/>
        <v>0</v>
      </c>
      <c r="PC40">
        <f t="shared" si="194"/>
        <v>0</v>
      </c>
      <c r="PD40">
        <f t="shared" si="195"/>
        <v>1.2000000000000002</v>
      </c>
      <c r="PE40">
        <f t="shared" si="196"/>
        <v>0</v>
      </c>
      <c r="PF40">
        <f t="shared" si="197"/>
        <v>0</v>
      </c>
      <c r="PG40">
        <f t="shared" si="198"/>
        <v>0</v>
      </c>
      <c r="PH40">
        <f t="shared" si="199"/>
        <v>0</v>
      </c>
      <c r="PI40">
        <f t="shared" si="200"/>
        <v>0</v>
      </c>
      <c r="PJ40">
        <f t="shared" si="201"/>
        <v>0</v>
      </c>
      <c r="PK40">
        <f t="shared" si="202"/>
        <v>0</v>
      </c>
      <c r="PL40">
        <f t="shared" si="203"/>
        <v>0</v>
      </c>
      <c r="PM40">
        <f t="shared" si="204"/>
        <v>0</v>
      </c>
      <c r="PN40">
        <f t="shared" si="205"/>
        <v>0</v>
      </c>
      <c r="PO40">
        <f t="shared" si="206"/>
        <v>0</v>
      </c>
      <c r="PP40">
        <f t="shared" si="207"/>
        <v>0</v>
      </c>
      <c r="PQ40">
        <f t="shared" si="208"/>
        <v>0</v>
      </c>
      <c r="PR40">
        <f t="shared" si="209"/>
        <v>0</v>
      </c>
      <c r="PS40">
        <f t="shared" si="210"/>
        <v>0</v>
      </c>
      <c r="PT40">
        <f t="shared" si="211"/>
        <v>0</v>
      </c>
      <c r="PU40">
        <f t="shared" si="212"/>
        <v>0</v>
      </c>
      <c r="PV40">
        <f t="shared" si="213"/>
        <v>0</v>
      </c>
      <c r="PW40">
        <f t="shared" si="214"/>
        <v>0</v>
      </c>
      <c r="PX40">
        <f t="shared" si="215"/>
        <v>0</v>
      </c>
      <c r="PY40">
        <f t="shared" si="216"/>
        <v>0</v>
      </c>
      <c r="PZ40">
        <f t="shared" si="217"/>
        <v>0</v>
      </c>
      <c r="QA40">
        <f t="shared" si="218"/>
        <v>0</v>
      </c>
      <c r="QB40">
        <f t="shared" si="219"/>
        <v>0</v>
      </c>
      <c r="QC40">
        <f t="shared" si="220"/>
        <v>0</v>
      </c>
      <c r="QD40">
        <f t="shared" si="221"/>
        <v>0.30000000000000004</v>
      </c>
      <c r="QE40">
        <f t="shared" si="222"/>
        <v>0</v>
      </c>
      <c r="QF40">
        <f t="shared" si="223"/>
        <v>0</v>
      </c>
      <c r="QG40">
        <f t="shared" si="224"/>
        <v>0</v>
      </c>
      <c r="QH40">
        <f t="shared" si="225"/>
        <v>0.60000000000000009</v>
      </c>
      <c r="QI40">
        <f t="shared" si="226"/>
        <v>0</v>
      </c>
      <c r="QJ40">
        <f t="shared" si="227"/>
        <v>0</v>
      </c>
      <c r="QK40">
        <f t="shared" si="228"/>
        <v>0</v>
      </c>
      <c r="QL40">
        <f t="shared" si="229"/>
        <v>0</v>
      </c>
      <c r="QM40">
        <f t="shared" si="230"/>
        <v>0</v>
      </c>
      <c r="QN40">
        <f t="shared" si="231"/>
        <v>0</v>
      </c>
      <c r="QO40">
        <f t="shared" si="232"/>
        <v>0</v>
      </c>
      <c r="QP40">
        <f t="shared" si="233"/>
        <v>0</v>
      </c>
      <c r="QQ40">
        <f t="shared" si="234"/>
        <v>0</v>
      </c>
      <c r="QR40">
        <f t="shared" si="235"/>
        <v>0</v>
      </c>
      <c r="QS40">
        <f t="shared" si="236"/>
        <v>0</v>
      </c>
      <c r="QT40">
        <f t="shared" si="237"/>
        <v>0</v>
      </c>
      <c r="QU40">
        <f t="shared" si="238"/>
        <v>0</v>
      </c>
      <c r="QV40">
        <f t="shared" si="239"/>
        <v>0</v>
      </c>
      <c r="QW40">
        <f t="shared" si="240"/>
        <v>0</v>
      </c>
      <c r="QX40">
        <f t="shared" si="241"/>
        <v>0</v>
      </c>
      <c r="QY40">
        <f t="shared" si="242"/>
        <v>0</v>
      </c>
      <c r="QZ40">
        <f t="shared" si="243"/>
        <v>0</v>
      </c>
      <c r="RA40">
        <f t="shared" si="244"/>
        <v>0</v>
      </c>
      <c r="RB40">
        <f t="shared" si="245"/>
        <v>0</v>
      </c>
      <c r="RC40">
        <f t="shared" si="246"/>
        <v>27689.399999999998</v>
      </c>
      <c r="RD40">
        <f t="shared" si="247"/>
        <v>0</v>
      </c>
      <c r="RE40">
        <f t="shared" si="248"/>
        <v>0</v>
      </c>
      <c r="RF40">
        <f t="shared" si="249"/>
        <v>0</v>
      </c>
      <c r="RG40">
        <f t="shared" si="250"/>
        <v>0</v>
      </c>
      <c r="RH40">
        <f t="shared" si="251"/>
        <v>0</v>
      </c>
      <c r="RI40">
        <f t="shared" si="252"/>
        <v>0</v>
      </c>
      <c r="RJ40">
        <f t="shared" si="253"/>
        <v>0</v>
      </c>
      <c r="RK40">
        <f t="shared" si="254"/>
        <v>0</v>
      </c>
      <c r="RL40">
        <f t="shared" si="255"/>
        <v>36919.200000000004</v>
      </c>
      <c r="RM40">
        <f t="shared" si="256"/>
        <v>0</v>
      </c>
      <c r="RN40">
        <f t="shared" si="257"/>
        <v>0</v>
      </c>
      <c r="RO40">
        <f t="shared" si="258"/>
        <v>0</v>
      </c>
      <c r="RP40">
        <f t="shared" si="259"/>
        <v>0</v>
      </c>
      <c r="RQ40">
        <f t="shared" si="260"/>
        <v>0</v>
      </c>
      <c r="RR40">
        <f t="shared" si="261"/>
        <v>0</v>
      </c>
      <c r="RS40">
        <f t="shared" si="262"/>
        <v>0</v>
      </c>
      <c r="RT40">
        <f t="shared" si="263"/>
        <v>0</v>
      </c>
      <c r="RU40">
        <f t="shared" si="264"/>
        <v>0</v>
      </c>
      <c r="RV40">
        <f t="shared" si="265"/>
        <v>0</v>
      </c>
      <c r="RW40">
        <f t="shared" si="266"/>
        <v>0</v>
      </c>
      <c r="RX40">
        <f t="shared" si="267"/>
        <v>0</v>
      </c>
      <c r="RY40">
        <f t="shared" si="268"/>
        <v>0</v>
      </c>
      <c r="RZ40">
        <f t="shared" si="269"/>
        <v>0</v>
      </c>
      <c r="SA40">
        <f t="shared" si="270"/>
        <v>0</v>
      </c>
      <c r="SB40">
        <f t="shared" si="271"/>
        <v>0</v>
      </c>
      <c r="SC40">
        <f t="shared" si="272"/>
        <v>0</v>
      </c>
      <c r="SD40">
        <f t="shared" si="273"/>
        <v>0</v>
      </c>
      <c r="SE40">
        <f t="shared" si="274"/>
        <v>0</v>
      </c>
      <c r="SF40">
        <f t="shared" si="275"/>
        <v>0</v>
      </c>
      <c r="SG40">
        <f t="shared" si="276"/>
        <v>0</v>
      </c>
      <c r="SH40">
        <f t="shared" si="277"/>
        <v>0</v>
      </c>
      <c r="SI40">
        <f t="shared" si="278"/>
        <v>0</v>
      </c>
      <c r="SJ40">
        <f t="shared" si="279"/>
        <v>0</v>
      </c>
      <c r="SK40">
        <f t="shared" si="280"/>
        <v>0</v>
      </c>
      <c r="SL40">
        <f t="shared" si="281"/>
        <v>9229.8000000000011</v>
      </c>
      <c r="SM40">
        <f t="shared" si="282"/>
        <v>0</v>
      </c>
      <c r="SN40">
        <f t="shared" si="283"/>
        <v>0</v>
      </c>
      <c r="SO40">
        <f t="shared" si="284"/>
        <v>0</v>
      </c>
      <c r="SP40">
        <f t="shared" si="285"/>
        <v>18459.600000000002</v>
      </c>
      <c r="SQ40">
        <f t="shared" si="286"/>
        <v>0</v>
      </c>
      <c r="SR40">
        <f t="shared" si="287"/>
        <v>0</v>
      </c>
      <c r="SS40">
        <f t="shared" si="288"/>
        <v>0</v>
      </c>
      <c r="ST40">
        <f t="shared" si="289"/>
        <v>4.5</v>
      </c>
      <c r="SU40">
        <f t="shared" si="290"/>
        <v>0</v>
      </c>
      <c r="SV40">
        <f t="shared" si="291"/>
        <v>0</v>
      </c>
      <c r="SW40">
        <f t="shared" si="292"/>
        <v>0</v>
      </c>
      <c r="SX40">
        <f t="shared" si="293"/>
        <v>4.5</v>
      </c>
      <c r="SY40">
        <f t="shared" si="294"/>
        <v>0</v>
      </c>
      <c r="SZ40">
        <f t="shared" si="295"/>
        <v>0</v>
      </c>
      <c r="TA40">
        <f t="shared" si="296"/>
        <v>4.5</v>
      </c>
      <c r="TB40">
        <f t="shared" si="297"/>
        <v>0</v>
      </c>
      <c r="TC40">
        <f t="shared" si="298"/>
        <v>0</v>
      </c>
      <c r="TD40">
        <f t="shared" si="299"/>
        <v>0</v>
      </c>
      <c r="TE40">
        <f t="shared" si="300"/>
        <v>0</v>
      </c>
      <c r="TF40">
        <f t="shared" si="301"/>
        <v>4.5</v>
      </c>
      <c r="TG40">
        <f t="shared" si="302"/>
        <v>0</v>
      </c>
      <c r="TH40">
        <f t="shared" si="303"/>
        <v>0</v>
      </c>
      <c r="TI40">
        <f t="shared" si="304"/>
        <v>4.5</v>
      </c>
      <c r="TJ40">
        <f t="shared" si="305"/>
        <v>0</v>
      </c>
      <c r="TK40">
        <f t="shared" si="306"/>
        <v>0</v>
      </c>
      <c r="TL40">
        <f t="shared" si="307"/>
        <v>0</v>
      </c>
      <c r="TM40">
        <f t="shared" si="308"/>
        <v>0</v>
      </c>
      <c r="TN40">
        <f t="shared" si="309"/>
        <v>0</v>
      </c>
      <c r="TO40">
        <f t="shared" si="310"/>
        <v>4</v>
      </c>
      <c r="TP40">
        <f t="shared" si="311"/>
        <v>3</v>
      </c>
      <c r="TQ40">
        <f t="shared" si="312"/>
        <v>5</v>
      </c>
      <c r="TR40">
        <f t="shared" si="313"/>
        <v>0</v>
      </c>
      <c r="TS40">
        <f t="shared" si="314"/>
        <v>0</v>
      </c>
      <c r="TT40">
        <f t="shared" si="315"/>
        <v>0</v>
      </c>
      <c r="TU40">
        <f t="shared" si="316"/>
        <v>2</v>
      </c>
      <c r="TV40">
        <f t="shared" si="317"/>
        <v>0</v>
      </c>
      <c r="TW40">
        <f t="shared" si="318"/>
        <v>0</v>
      </c>
      <c r="TX40">
        <f t="shared" si="319"/>
        <v>6</v>
      </c>
      <c r="TY40">
        <f t="shared" si="320"/>
        <v>4.5</v>
      </c>
      <c r="TZ40">
        <f t="shared" si="321"/>
        <v>7.5</v>
      </c>
      <c r="UA40">
        <f t="shared" si="322"/>
        <v>0</v>
      </c>
      <c r="UB40">
        <f t="shared" si="323"/>
        <v>0</v>
      </c>
      <c r="UC40">
        <f t="shared" si="324"/>
        <v>0</v>
      </c>
      <c r="UD40">
        <f t="shared" si="325"/>
        <v>3</v>
      </c>
      <c r="UE40">
        <f t="shared" si="326"/>
        <v>5</v>
      </c>
      <c r="UF40">
        <f t="shared" si="327"/>
        <v>0</v>
      </c>
      <c r="UG40">
        <f t="shared" si="328"/>
        <v>0</v>
      </c>
      <c r="UH40">
        <f t="shared" si="329"/>
        <v>0</v>
      </c>
      <c r="UI40">
        <f t="shared" si="330"/>
        <v>0</v>
      </c>
      <c r="UJ40">
        <f t="shared" si="331"/>
        <v>0</v>
      </c>
      <c r="UK40">
        <f t="shared" si="332"/>
        <v>0</v>
      </c>
      <c r="UL40">
        <f t="shared" si="333"/>
        <v>4</v>
      </c>
      <c r="UM40">
        <f t="shared" si="334"/>
        <v>0</v>
      </c>
      <c r="UN40">
        <f t="shared" si="335"/>
        <v>7.5</v>
      </c>
      <c r="UO40">
        <f t="shared" si="336"/>
        <v>0</v>
      </c>
      <c r="UP40">
        <f t="shared" si="337"/>
        <v>0</v>
      </c>
      <c r="UQ40">
        <f t="shared" si="338"/>
        <v>0</v>
      </c>
      <c r="UR40">
        <f t="shared" si="339"/>
        <v>0</v>
      </c>
      <c r="US40">
        <f t="shared" si="340"/>
        <v>0</v>
      </c>
      <c r="UT40">
        <f t="shared" si="341"/>
        <v>0</v>
      </c>
      <c r="UU40">
        <f t="shared" si="342"/>
        <v>6</v>
      </c>
      <c r="UV40">
        <f t="shared" si="343"/>
        <v>0</v>
      </c>
      <c r="UW40">
        <f t="shared" si="344"/>
        <v>5</v>
      </c>
      <c r="UX40">
        <f t="shared" si="345"/>
        <v>4</v>
      </c>
      <c r="UY40">
        <f t="shared" si="346"/>
        <v>0</v>
      </c>
      <c r="UZ40">
        <f t="shared" si="347"/>
        <v>0</v>
      </c>
      <c r="VA40">
        <f t="shared" si="348"/>
        <v>0</v>
      </c>
      <c r="VB40">
        <f t="shared" si="349"/>
        <v>0</v>
      </c>
      <c r="VC40">
        <f t="shared" si="350"/>
        <v>0</v>
      </c>
      <c r="VD40">
        <f t="shared" si="351"/>
        <v>0</v>
      </c>
      <c r="VE40">
        <f t="shared" si="352"/>
        <v>0</v>
      </c>
      <c r="VF40">
        <f t="shared" si="353"/>
        <v>7.5</v>
      </c>
      <c r="VG40">
        <f t="shared" si="354"/>
        <v>6</v>
      </c>
      <c r="VH40">
        <f t="shared" si="355"/>
        <v>0</v>
      </c>
      <c r="VI40">
        <f t="shared" si="356"/>
        <v>0</v>
      </c>
      <c r="VJ40">
        <f t="shared" si="357"/>
        <v>0</v>
      </c>
      <c r="VK40">
        <f t="shared" si="358"/>
        <v>0</v>
      </c>
      <c r="VL40">
        <f t="shared" si="359"/>
        <v>0</v>
      </c>
      <c r="VM40">
        <f t="shared" si="360"/>
        <v>0</v>
      </c>
      <c r="VN40">
        <f t="shared" si="361"/>
        <v>0</v>
      </c>
      <c r="VO40">
        <f t="shared" si="362"/>
        <v>0</v>
      </c>
      <c r="VP40">
        <f t="shared" si="363"/>
        <v>0</v>
      </c>
      <c r="VQ40">
        <f t="shared" si="364"/>
        <v>0</v>
      </c>
      <c r="VR40">
        <f t="shared" si="365"/>
        <v>0</v>
      </c>
      <c r="VS40">
        <f t="shared" si="366"/>
        <v>0</v>
      </c>
      <c r="VT40">
        <f t="shared" si="367"/>
        <v>0</v>
      </c>
      <c r="VU40">
        <f t="shared" si="368"/>
        <v>0</v>
      </c>
      <c r="VV40">
        <f t="shared" si="369"/>
        <v>0</v>
      </c>
      <c r="VW40">
        <f t="shared" si="370"/>
        <v>0</v>
      </c>
      <c r="VX40">
        <f t="shared" si="371"/>
        <v>0</v>
      </c>
      <c r="VY40">
        <f t="shared" si="372"/>
        <v>0</v>
      </c>
      <c r="VZ40">
        <f t="shared" si="373"/>
        <v>0</v>
      </c>
      <c r="WA40">
        <f t="shared" si="374"/>
        <v>0</v>
      </c>
      <c r="WB40">
        <f t="shared" si="375"/>
        <v>0</v>
      </c>
      <c r="WC40">
        <f t="shared" si="376"/>
        <v>0</v>
      </c>
      <c r="WD40">
        <f t="shared" si="377"/>
        <v>0</v>
      </c>
      <c r="WE40">
        <f t="shared" si="378"/>
        <v>0</v>
      </c>
      <c r="WF40">
        <f t="shared" si="379"/>
        <v>0</v>
      </c>
      <c r="WG40">
        <f t="shared" si="380"/>
        <v>0</v>
      </c>
      <c r="WH40">
        <f t="shared" si="381"/>
        <v>0</v>
      </c>
      <c r="WI40">
        <f t="shared" si="382"/>
        <v>0</v>
      </c>
      <c r="WJ40">
        <f t="shared" si="383"/>
        <v>0</v>
      </c>
      <c r="WK40">
        <f t="shared" si="384"/>
        <v>0</v>
      </c>
      <c r="WL40">
        <f t="shared" si="385"/>
        <v>0</v>
      </c>
      <c r="WM40">
        <f t="shared" si="386"/>
        <v>0</v>
      </c>
      <c r="WN40">
        <f t="shared" si="387"/>
        <v>0</v>
      </c>
      <c r="WO40">
        <f t="shared" si="388"/>
        <v>0</v>
      </c>
      <c r="WP40">
        <f t="shared" si="389"/>
        <v>1</v>
      </c>
      <c r="WQ40">
        <f t="shared" si="390"/>
        <v>0</v>
      </c>
      <c r="WR40">
        <f t="shared" si="391"/>
        <v>0</v>
      </c>
      <c r="WS40">
        <f t="shared" si="392"/>
        <v>0</v>
      </c>
      <c r="WT40">
        <f t="shared" si="393"/>
        <v>0</v>
      </c>
      <c r="WU40">
        <f t="shared" si="394"/>
        <v>0</v>
      </c>
      <c r="WV40">
        <f t="shared" si="395"/>
        <v>0</v>
      </c>
      <c r="WW40">
        <f t="shared" si="396"/>
        <v>0</v>
      </c>
      <c r="WX40">
        <f t="shared" si="397"/>
        <v>0</v>
      </c>
      <c r="WY40">
        <f t="shared" si="398"/>
        <v>0</v>
      </c>
      <c r="WZ40">
        <f t="shared" si="399"/>
        <v>0</v>
      </c>
      <c r="XA40">
        <f t="shared" si="400"/>
        <v>0</v>
      </c>
      <c r="XB40">
        <f t="shared" si="401"/>
        <v>0</v>
      </c>
      <c r="XC40">
        <f t="shared" si="402"/>
        <v>0</v>
      </c>
      <c r="XD40">
        <f t="shared" si="403"/>
        <v>0</v>
      </c>
      <c r="XE40">
        <f t="shared" si="404"/>
        <v>0</v>
      </c>
      <c r="XF40">
        <f t="shared" si="405"/>
        <v>0</v>
      </c>
      <c r="XG40">
        <f t="shared" si="406"/>
        <v>0</v>
      </c>
      <c r="XH40">
        <f t="shared" si="407"/>
        <v>0</v>
      </c>
      <c r="XI40">
        <f t="shared" si="408"/>
        <v>0</v>
      </c>
      <c r="XJ40">
        <f t="shared" si="409"/>
        <v>0</v>
      </c>
      <c r="XK40">
        <f t="shared" si="410"/>
        <v>0</v>
      </c>
      <c r="XL40">
        <f t="shared" si="411"/>
        <v>0</v>
      </c>
      <c r="XM40">
        <f t="shared" si="412"/>
        <v>0</v>
      </c>
      <c r="XN40">
        <f t="shared" si="413"/>
        <v>0</v>
      </c>
      <c r="XO40">
        <f t="shared" si="414"/>
        <v>0</v>
      </c>
      <c r="XP40">
        <f t="shared" si="415"/>
        <v>0</v>
      </c>
      <c r="XQ40">
        <f t="shared" si="416"/>
        <v>0</v>
      </c>
      <c r="XR40">
        <f t="shared" si="417"/>
        <v>0</v>
      </c>
      <c r="XS40">
        <f t="shared" si="418"/>
        <v>0</v>
      </c>
      <c r="XT40">
        <f t="shared" si="419"/>
        <v>0</v>
      </c>
      <c r="XU40">
        <f t="shared" si="420"/>
        <v>0</v>
      </c>
      <c r="XV40">
        <f t="shared" si="421"/>
        <v>0</v>
      </c>
      <c r="XW40">
        <f t="shared" si="422"/>
        <v>0</v>
      </c>
      <c r="XX40">
        <f t="shared" si="423"/>
        <v>0</v>
      </c>
      <c r="XY40">
        <f t="shared" si="424"/>
        <v>0</v>
      </c>
      <c r="XZ40">
        <f t="shared" si="425"/>
        <v>0</v>
      </c>
      <c r="YA40">
        <f t="shared" si="426"/>
        <v>0</v>
      </c>
      <c r="YB40">
        <f t="shared" si="427"/>
        <v>0</v>
      </c>
      <c r="YC40">
        <f t="shared" si="428"/>
        <v>0</v>
      </c>
      <c r="YD40">
        <f t="shared" si="429"/>
        <v>0</v>
      </c>
      <c r="YE40">
        <f t="shared" si="430"/>
        <v>0</v>
      </c>
      <c r="YF40">
        <f t="shared" si="431"/>
        <v>0</v>
      </c>
      <c r="YG40">
        <f t="shared" si="432"/>
        <v>0</v>
      </c>
      <c r="YH40">
        <f t="shared" si="433"/>
        <v>0</v>
      </c>
      <c r="YI40">
        <f t="shared" si="434"/>
        <v>0</v>
      </c>
      <c r="YJ40">
        <f t="shared" si="435"/>
        <v>0</v>
      </c>
      <c r="YK40">
        <f t="shared" si="436"/>
        <v>0</v>
      </c>
      <c r="YL40">
        <f t="shared" si="437"/>
        <v>0</v>
      </c>
      <c r="YM40">
        <f t="shared" si="438"/>
        <v>0</v>
      </c>
      <c r="YN40">
        <f t="shared" si="439"/>
        <v>0</v>
      </c>
      <c r="YO40">
        <f t="shared" si="440"/>
        <v>0</v>
      </c>
      <c r="YP40">
        <f t="shared" si="441"/>
        <v>0</v>
      </c>
      <c r="YQ40">
        <f t="shared" si="442"/>
        <v>0</v>
      </c>
      <c r="YR40">
        <f t="shared" si="443"/>
        <v>0</v>
      </c>
      <c r="YS40">
        <f t="shared" si="444"/>
        <v>0</v>
      </c>
      <c r="YT40">
        <f t="shared" si="445"/>
        <v>0</v>
      </c>
      <c r="YU40">
        <f t="shared" si="446"/>
        <v>0</v>
      </c>
      <c r="YV40">
        <f t="shared" si="447"/>
        <v>0</v>
      </c>
      <c r="YW40">
        <f t="shared" si="448"/>
        <v>0</v>
      </c>
      <c r="YX40" t="str">
        <f t="shared" si="449"/>
        <v>school &amp; community growing on urban estates</v>
      </c>
      <c r="YY40">
        <f t="shared" si="450"/>
        <v>0</v>
      </c>
      <c r="YZ40">
        <f t="shared" si="451"/>
        <v>0</v>
      </c>
      <c r="ZA40">
        <f t="shared" si="452"/>
        <v>0</v>
      </c>
      <c r="ZB40">
        <f t="shared" si="453"/>
        <v>0</v>
      </c>
      <c r="ZC40">
        <f t="shared" si="454"/>
        <v>0</v>
      </c>
      <c r="ZD40">
        <f t="shared" si="455"/>
        <v>0</v>
      </c>
      <c r="ZE40">
        <f t="shared" si="456"/>
        <v>0</v>
      </c>
      <c r="ZF40">
        <f t="shared" si="457"/>
        <v>0</v>
      </c>
      <c r="ZG40">
        <f t="shared" si="458"/>
        <v>0</v>
      </c>
      <c r="ZH40">
        <f t="shared" si="459"/>
        <v>0</v>
      </c>
      <c r="ZI40">
        <f t="shared" si="460"/>
        <v>0</v>
      </c>
      <c r="ZJ40">
        <f t="shared" si="461"/>
        <v>0</v>
      </c>
      <c r="ZK40">
        <f t="shared" si="462"/>
        <v>0</v>
      </c>
      <c r="ZL40">
        <f t="shared" si="463"/>
        <v>0</v>
      </c>
      <c r="ZM40">
        <f t="shared" si="464"/>
        <v>0</v>
      </c>
      <c r="ZN40">
        <f t="shared" si="465"/>
        <v>0</v>
      </c>
      <c r="ZO40">
        <f t="shared" si="466"/>
        <v>0</v>
      </c>
      <c r="ZP40">
        <f t="shared" si="467"/>
        <v>0</v>
      </c>
      <c r="ZQ40">
        <f t="shared" si="468"/>
        <v>0</v>
      </c>
      <c r="ZR40">
        <f t="shared" si="469"/>
        <v>0</v>
      </c>
      <c r="ZS40">
        <f t="shared" si="470"/>
        <v>0</v>
      </c>
      <c r="ZT40">
        <f t="shared" si="471"/>
        <v>0</v>
      </c>
      <c r="ZU40">
        <f t="shared" si="472"/>
        <v>0</v>
      </c>
      <c r="ZV40">
        <f t="shared" si="473"/>
        <v>0</v>
      </c>
      <c r="ZW40">
        <f t="shared" si="474"/>
        <v>0</v>
      </c>
      <c r="ZX40">
        <f t="shared" si="475"/>
        <v>0</v>
      </c>
      <c r="ZY40">
        <f t="shared" si="476"/>
        <v>0</v>
      </c>
      <c r="ZZ40">
        <f t="shared" si="477"/>
        <v>0</v>
      </c>
      <c r="AAA40">
        <f t="shared" si="478"/>
        <v>0</v>
      </c>
      <c r="AAB40">
        <f t="shared" si="479"/>
        <v>0</v>
      </c>
      <c r="AAC40">
        <f t="shared" si="480"/>
        <v>0</v>
      </c>
      <c r="AAD40">
        <f t="shared" si="481"/>
        <v>0</v>
      </c>
      <c r="AAE40" t="str">
        <f t="shared" ca="1" si="482"/>
        <v>Inc_grant_public</v>
      </c>
      <c r="AAF40" t="str">
        <f t="shared" ca="1" si="483"/>
        <v>Act_serv</v>
      </c>
      <c r="AAG40" t="str">
        <f t="shared" ca="1" si="484"/>
        <v>TIss_local</v>
      </c>
      <c r="AAH40" t="str">
        <f t="shared" ca="1" si="485"/>
        <v>Ben_nature</v>
      </c>
      <c r="AAI40" t="str">
        <f t="shared" ca="1" si="486"/>
        <v>Infl_NGO</v>
      </c>
      <c r="AAJ40" t="str">
        <f t="shared" ca="1" si="487"/>
        <v>Comms_local_reg</v>
      </c>
      <c r="AAK40">
        <f>(UE40-UW40)*(UE40-UW40)+(UF40-UX40)*(UF40-UX40)+(UG40-UY40)*(UG40-UY40)+(UH40-UZ40)*(UH40-UZ40)+(UI40-VA40)*(UI40-VA40)+(UJ40-VB40)*(UJ40-VB40)+(UK40-VC40)*(UK40-VC40)+(UL40-VD40)*(UL40-VD40)+(UM40-VE40)*(UM40-VE40)</f>
        <v>32</v>
      </c>
    </row>
    <row r="41" spans="1:713" x14ac:dyDescent="0.35">
      <c r="B41">
        <v>518</v>
      </c>
      <c r="C41" s="8">
        <v>40602.254351851851</v>
      </c>
      <c r="D41" t="s">
        <v>232</v>
      </c>
      <c r="E41" t="s">
        <v>2724</v>
      </c>
      <c r="F41">
        <v>2</v>
      </c>
      <c r="G41" t="s">
        <v>263</v>
      </c>
      <c r="H41">
        <v>186000</v>
      </c>
      <c r="I41" s="9">
        <v>40451</v>
      </c>
      <c r="J41">
        <v>100</v>
      </c>
      <c r="K41">
        <v>5</v>
      </c>
      <c r="L41">
        <v>100</v>
      </c>
      <c r="M41">
        <v>0</v>
      </c>
      <c r="N41">
        <v>0</v>
      </c>
      <c r="O41">
        <v>0</v>
      </c>
      <c r="P41">
        <v>0</v>
      </c>
      <c r="Q41">
        <v>0</v>
      </c>
      <c r="R41">
        <v>0</v>
      </c>
      <c r="S41">
        <v>0</v>
      </c>
      <c r="T41">
        <v>0</v>
      </c>
      <c r="U41">
        <v>100</v>
      </c>
      <c r="V41">
        <v>0</v>
      </c>
      <c r="W41">
        <v>0</v>
      </c>
      <c r="Y41">
        <v>5</v>
      </c>
      <c r="Z41" s="10">
        <v>0.75</v>
      </c>
      <c r="AA41" s="10">
        <v>0</v>
      </c>
      <c r="AB41" s="10">
        <v>0</v>
      </c>
      <c r="AC41" s="10">
        <v>0</v>
      </c>
      <c r="AD41" s="10">
        <v>0</v>
      </c>
      <c r="AE41" s="10">
        <v>0</v>
      </c>
      <c r="AF41" s="10">
        <v>0</v>
      </c>
      <c r="AG41" s="10">
        <v>0.25</v>
      </c>
      <c r="AH41" s="10">
        <v>0</v>
      </c>
      <c r="AR41" t="s">
        <v>265</v>
      </c>
      <c r="AV41" t="s">
        <v>268</v>
      </c>
      <c r="AZ41" t="s">
        <v>313</v>
      </c>
      <c r="BB41" t="s">
        <v>224</v>
      </c>
      <c r="BF41" t="s">
        <v>315</v>
      </c>
      <c r="BP41" t="s">
        <v>320</v>
      </c>
      <c r="BQ41" t="s">
        <v>271</v>
      </c>
      <c r="CC41" t="s">
        <v>274</v>
      </c>
      <c r="CJ41" t="s">
        <v>255</v>
      </c>
      <c r="CN41" t="s">
        <v>277</v>
      </c>
      <c r="CQ41" t="s">
        <v>1639</v>
      </c>
      <c r="CR41">
        <v>0</v>
      </c>
      <c r="CS41">
        <v>0</v>
      </c>
      <c r="CT41">
        <v>0</v>
      </c>
      <c r="CU41">
        <v>0</v>
      </c>
      <c r="CV41">
        <v>0</v>
      </c>
      <c r="CW41" s="10">
        <v>0</v>
      </c>
      <c r="CX41" s="10">
        <v>0</v>
      </c>
      <c r="CY41" s="10">
        <v>0</v>
      </c>
      <c r="CZ41" s="10">
        <v>0</v>
      </c>
      <c r="DA41" s="10">
        <v>0</v>
      </c>
      <c r="DB41" s="10">
        <v>0</v>
      </c>
      <c r="DC41" s="10">
        <v>0</v>
      </c>
      <c r="DD41" s="10">
        <v>0</v>
      </c>
      <c r="DE41" s="10">
        <v>0</v>
      </c>
      <c r="DF41" s="10">
        <v>0</v>
      </c>
      <c r="DG41" s="10">
        <v>0</v>
      </c>
      <c r="DH41" s="10">
        <v>0</v>
      </c>
      <c r="DI41" s="10">
        <v>0</v>
      </c>
      <c r="DJ41" s="10">
        <v>0</v>
      </c>
      <c r="DK41" s="10">
        <v>0</v>
      </c>
      <c r="DL41" s="10">
        <v>0</v>
      </c>
      <c r="DM41" s="10">
        <v>0</v>
      </c>
      <c r="DN41" s="10">
        <v>0</v>
      </c>
      <c r="DO41" s="10">
        <v>0</v>
      </c>
      <c r="DP41" s="10">
        <v>0</v>
      </c>
      <c r="DQ41" s="10">
        <v>0</v>
      </c>
      <c r="DR41" s="10">
        <v>0.05</v>
      </c>
      <c r="DS41" s="10">
        <v>0.2</v>
      </c>
      <c r="DT41" s="10">
        <v>0</v>
      </c>
      <c r="DU41" s="10">
        <v>0</v>
      </c>
      <c r="DV41" s="10">
        <v>0</v>
      </c>
      <c r="DW41" s="10">
        <v>0</v>
      </c>
      <c r="DX41" s="10">
        <v>0</v>
      </c>
      <c r="DY41" s="10">
        <v>0</v>
      </c>
      <c r="DZ41" s="10">
        <v>0</v>
      </c>
      <c r="EA41" s="10">
        <v>0</v>
      </c>
      <c r="EB41" s="10">
        <v>0</v>
      </c>
      <c r="EC41" s="10">
        <v>0</v>
      </c>
      <c r="ED41" s="10">
        <v>0</v>
      </c>
      <c r="EE41" s="10">
        <v>0</v>
      </c>
      <c r="EF41" s="10">
        <v>0</v>
      </c>
      <c r="EG41" s="10">
        <v>0</v>
      </c>
      <c r="EH41" s="10">
        <v>0</v>
      </c>
      <c r="EI41" s="10">
        <v>0.3</v>
      </c>
      <c r="EJ41" s="10">
        <v>0</v>
      </c>
      <c r="EK41" s="10">
        <v>0</v>
      </c>
      <c r="EL41" s="10">
        <v>0.05</v>
      </c>
      <c r="EM41" s="10">
        <v>0.05</v>
      </c>
      <c r="EN41" s="10">
        <v>0.1</v>
      </c>
      <c r="EO41" s="10">
        <v>0</v>
      </c>
      <c r="EP41" s="10">
        <v>0</v>
      </c>
      <c r="EQ41" s="10">
        <v>0</v>
      </c>
      <c r="ER41" s="10">
        <v>0</v>
      </c>
      <c r="ES41" s="10">
        <v>0</v>
      </c>
      <c r="ET41" s="10">
        <v>0</v>
      </c>
      <c r="EU41" s="10">
        <v>0.05</v>
      </c>
      <c r="EV41" s="10">
        <v>0.05</v>
      </c>
      <c r="EW41" s="10">
        <v>0.1</v>
      </c>
      <c r="EX41" s="10">
        <v>0</v>
      </c>
      <c r="EY41" s="10">
        <v>0.05</v>
      </c>
      <c r="EZ41" t="s">
        <v>1640</v>
      </c>
      <c r="FA41" t="s">
        <v>1641</v>
      </c>
      <c r="FB41" t="s">
        <v>227</v>
      </c>
      <c r="FC41" t="s">
        <v>228</v>
      </c>
      <c r="FD41" t="s">
        <v>226</v>
      </c>
      <c r="FE41" t="s">
        <v>227</v>
      </c>
      <c r="FF41" t="s">
        <v>227</v>
      </c>
      <c r="FG41">
        <v>3</v>
      </c>
      <c r="FH41">
        <v>1</v>
      </c>
      <c r="FI41">
        <v>0</v>
      </c>
      <c r="FJ41">
        <v>0</v>
      </c>
      <c r="FK41">
        <v>2</v>
      </c>
      <c r="FL41">
        <v>4</v>
      </c>
      <c r="FM41">
        <v>0</v>
      </c>
      <c r="FN41">
        <v>0</v>
      </c>
      <c r="FO41">
        <v>5</v>
      </c>
      <c r="FP41">
        <v>1</v>
      </c>
      <c r="FQ41">
        <v>0</v>
      </c>
      <c r="FR41">
        <v>0</v>
      </c>
      <c r="FS41">
        <v>0</v>
      </c>
      <c r="FT41">
        <v>0</v>
      </c>
      <c r="FU41">
        <v>2</v>
      </c>
      <c r="FV41">
        <v>3</v>
      </c>
      <c r="FW41">
        <v>0</v>
      </c>
      <c r="FX41">
        <v>0</v>
      </c>
      <c r="FY41">
        <v>0</v>
      </c>
      <c r="FZ41">
        <v>0</v>
      </c>
      <c r="GA41">
        <v>1</v>
      </c>
      <c r="GB41">
        <v>0</v>
      </c>
      <c r="GC41">
        <v>0</v>
      </c>
      <c r="GD41">
        <v>2</v>
      </c>
      <c r="GE41">
        <v>3</v>
      </c>
      <c r="GF41">
        <v>0</v>
      </c>
      <c r="GG41">
        <v>0</v>
      </c>
      <c r="GH41" t="s">
        <v>2848</v>
      </c>
      <c r="GI41" t="s">
        <v>2818</v>
      </c>
      <c r="GJ41" t="s">
        <v>576</v>
      </c>
      <c r="GK41" t="s">
        <v>1642</v>
      </c>
      <c r="GL41" t="s">
        <v>1643</v>
      </c>
      <c r="GM41" t="s">
        <v>288</v>
      </c>
      <c r="GN41" t="s">
        <v>282</v>
      </c>
      <c r="GO41" t="s">
        <v>1644</v>
      </c>
      <c r="GP41" t="s">
        <v>1645</v>
      </c>
      <c r="GR41" t="s">
        <v>289</v>
      </c>
      <c r="GS41" t="s">
        <v>229</v>
      </c>
      <c r="GT41" t="s">
        <v>260</v>
      </c>
      <c r="GW41" t="s">
        <v>230</v>
      </c>
      <c r="HA41" t="s">
        <v>371</v>
      </c>
      <c r="HB41" t="s">
        <v>290</v>
      </c>
      <c r="HC41" t="s">
        <v>372</v>
      </c>
      <c r="HE41" t="s">
        <v>291</v>
      </c>
      <c r="HG41" t="s">
        <v>348</v>
      </c>
      <c r="HH41" t="s">
        <v>374</v>
      </c>
      <c r="HQ41">
        <f t="shared" si="0"/>
        <v>186000</v>
      </c>
      <c r="HR41" t="str">
        <f t="shared" si="1"/>
        <v>D</v>
      </c>
      <c r="HS41">
        <f t="shared" si="2"/>
        <v>100</v>
      </c>
      <c r="HT41">
        <f t="shared" si="3"/>
        <v>0</v>
      </c>
      <c r="HU41">
        <f t="shared" si="4"/>
        <v>0</v>
      </c>
      <c r="HV41">
        <f t="shared" si="5"/>
        <v>0</v>
      </c>
      <c r="HW41">
        <f t="shared" si="6"/>
        <v>0</v>
      </c>
      <c r="HX41">
        <f t="shared" si="7"/>
        <v>0</v>
      </c>
      <c r="HY41">
        <f t="shared" si="8"/>
        <v>0</v>
      </c>
      <c r="HZ41">
        <f t="shared" si="9"/>
        <v>186000</v>
      </c>
      <c r="IA41">
        <f t="shared" si="10"/>
        <v>0</v>
      </c>
      <c r="IB41">
        <f t="shared" si="11"/>
        <v>0</v>
      </c>
      <c r="IC41">
        <f t="shared" si="12"/>
        <v>75</v>
      </c>
      <c r="ID41">
        <f t="shared" si="13"/>
        <v>0</v>
      </c>
      <c r="IE41">
        <f t="shared" si="14"/>
        <v>0</v>
      </c>
      <c r="IF41">
        <f t="shared" si="15"/>
        <v>0</v>
      </c>
      <c r="IG41">
        <f t="shared" si="16"/>
        <v>0</v>
      </c>
      <c r="IH41">
        <f t="shared" si="17"/>
        <v>0</v>
      </c>
      <c r="II41">
        <f t="shared" si="18"/>
        <v>0</v>
      </c>
      <c r="IJ41">
        <f t="shared" si="19"/>
        <v>25</v>
      </c>
      <c r="IK41">
        <f t="shared" si="20"/>
        <v>0</v>
      </c>
      <c r="IL41">
        <f t="shared" si="21"/>
        <v>75</v>
      </c>
      <c r="IM41">
        <f t="shared" si="22"/>
        <v>0</v>
      </c>
      <c r="IN41">
        <f t="shared" si="23"/>
        <v>0</v>
      </c>
      <c r="IO41">
        <f t="shared" si="24"/>
        <v>0</v>
      </c>
      <c r="IP41">
        <f t="shared" si="25"/>
        <v>0</v>
      </c>
      <c r="IQ41">
        <f t="shared" si="26"/>
        <v>0</v>
      </c>
      <c r="IR41">
        <f t="shared" si="27"/>
        <v>0</v>
      </c>
      <c r="IS41">
        <f t="shared" si="28"/>
        <v>25</v>
      </c>
      <c r="IT41">
        <f t="shared" si="29"/>
        <v>0</v>
      </c>
      <c r="IU41">
        <f t="shared" si="30"/>
        <v>0</v>
      </c>
      <c r="IV41">
        <f t="shared" si="31"/>
        <v>0</v>
      </c>
      <c r="IW41">
        <f t="shared" si="32"/>
        <v>0</v>
      </c>
      <c r="IX41">
        <f t="shared" si="33"/>
        <v>0</v>
      </c>
      <c r="IY41">
        <f t="shared" si="34"/>
        <v>0</v>
      </c>
      <c r="IZ41">
        <f t="shared" si="35"/>
        <v>0</v>
      </c>
      <c r="JA41">
        <f t="shared" si="36"/>
        <v>0</v>
      </c>
      <c r="JB41">
        <f t="shared" si="37"/>
        <v>0</v>
      </c>
      <c r="JC41">
        <f t="shared" si="38"/>
        <v>0</v>
      </c>
      <c r="JD41">
        <f t="shared" si="39"/>
        <v>139500</v>
      </c>
      <c r="JE41">
        <f t="shared" si="40"/>
        <v>0</v>
      </c>
      <c r="JF41">
        <f t="shared" si="41"/>
        <v>0</v>
      </c>
      <c r="JG41">
        <f t="shared" si="42"/>
        <v>0</v>
      </c>
      <c r="JH41">
        <f t="shared" si="43"/>
        <v>0</v>
      </c>
      <c r="JI41">
        <f t="shared" si="44"/>
        <v>0</v>
      </c>
      <c r="JJ41">
        <f t="shared" si="45"/>
        <v>0</v>
      </c>
      <c r="JK41">
        <f t="shared" si="46"/>
        <v>46500</v>
      </c>
      <c r="JL41">
        <f t="shared" si="47"/>
        <v>0</v>
      </c>
      <c r="JM41">
        <f t="shared" si="48"/>
        <v>0</v>
      </c>
      <c r="JN41">
        <f t="shared" si="49"/>
        <v>0</v>
      </c>
      <c r="JO41">
        <f t="shared" si="50"/>
        <v>0</v>
      </c>
      <c r="JP41">
        <f t="shared" si="51"/>
        <v>0</v>
      </c>
      <c r="JQ41">
        <f t="shared" si="52"/>
        <v>0</v>
      </c>
      <c r="JR41">
        <f t="shared" si="53"/>
        <v>0</v>
      </c>
      <c r="JS41">
        <f t="shared" si="54"/>
        <v>0</v>
      </c>
      <c r="JT41">
        <f t="shared" si="55"/>
        <v>0</v>
      </c>
      <c r="JU41">
        <f t="shared" si="56"/>
        <v>0</v>
      </c>
      <c r="JV41">
        <f t="shared" si="57"/>
        <v>0</v>
      </c>
      <c r="JW41">
        <f t="shared" si="58"/>
        <v>0</v>
      </c>
      <c r="JX41">
        <f t="shared" si="59"/>
        <v>0</v>
      </c>
      <c r="JY41">
        <f t="shared" si="60"/>
        <v>0</v>
      </c>
      <c r="JZ41">
        <f t="shared" si="61"/>
        <v>0</v>
      </c>
      <c r="KA41">
        <f t="shared" si="62"/>
        <v>0</v>
      </c>
      <c r="KB41">
        <f t="shared" si="63"/>
        <v>0</v>
      </c>
      <c r="KC41">
        <f t="shared" si="64"/>
        <v>0</v>
      </c>
      <c r="KD41">
        <f t="shared" si="65"/>
        <v>0</v>
      </c>
      <c r="KE41">
        <f t="shared" si="66"/>
        <v>0</v>
      </c>
      <c r="KF41">
        <f t="shared" si="67"/>
        <v>0</v>
      </c>
      <c r="KG41">
        <f t="shared" si="68"/>
        <v>0</v>
      </c>
      <c r="KH41">
        <f t="shared" si="69"/>
        <v>0</v>
      </c>
      <c r="KI41">
        <f t="shared" si="70"/>
        <v>0</v>
      </c>
      <c r="KJ41">
        <f t="shared" si="71"/>
        <v>0</v>
      </c>
      <c r="KK41">
        <f t="shared" si="72"/>
        <v>0</v>
      </c>
      <c r="KL41">
        <f t="shared" si="73"/>
        <v>0</v>
      </c>
      <c r="KM41">
        <f t="shared" si="74"/>
        <v>5</v>
      </c>
      <c r="KN41">
        <f t="shared" si="75"/>
        <v>20</v>
      </c>
      <c r="KO41">
        <f t="shared" si="76"/>
        <v>0</v>
      </c>
      <c r="KP41">
        <f t="shared" si="77"/>
        <v>0</v>
      </c>
      <c r="KQ41">
        <f t="shared" si="78"/>
        <v>0</v>
      </c>
      <c r="KR41">
        <f t="shared" si="79"/>
        <v>0</v>
      </c>
      <c r="KS41">
        <f t="shared" si="80"/>
        <v>0</v>
      </c>
      <c r="KT41">
        <f t="shared" si="81"/>
        <v>0</v>
      </c>
      <c r="KU41">
        <f t="shared" si="82"/>
        <v>0</v>
      </c>
      <c r="KV41">
        <f t="shared" si="83"/>
        <v>0</v>
      </c>
      <c r="KW41">
        <f t="shared" si="84"/>
        <v>0</v>
      </c>
      <c r="KX41">
        <f t="shared" si="85"/>
        <v>0</v>
      </c>
      <c r="KY41">
        <f t="shared" si="86"/>
        <v>0</v>
      </c>
      <c r="KZ41">
        <f t="shared" si="87"/>
        <v>0</v>
      </c>
      <c r="LA41">
        <f t="shared" si="88"/>
        <v>0</v>
      </c>
      <c r="LB41">
        <f t="shared" si="89"/>
        <v>0</v>
      </c>
      <c r="LC41">
        <f t="shared" si="90"/>
        <v>0</v>
      </c>
      <c r="LD41">
        <f t="shared" si="91"/>
        <v>30</v>
      </c>
      <c r="LE41">
        <f t="shared" si="92"/>
        <v>0</v>
      </c>
      <c r="LF41">
        <f t="shared" si="93"/>
        <v>0</v>
      </c>
      <c r="LG41">
        <f t="shared" si="94"/>
        <v>5</v>
      </c>
      <c r="LH41">
        <f t="shared" si="95"/>
        <v>5</v>
      </c>
      <c r="LI41">
        <f t="shared" si="96"/>
        <v>10</v>
      </c>
      <c r="LJ41">
        <f t="shared" si="97"/>
        <v>0</v>
      </c>
      <c r="LK41">
        <f t="shared" si="98"/>
        <v>0</v>
      </c>
      <c r="LL41">
        <f t="shared" si="99"/>
        <v>0</v>
      </c>
      <c r="LM41">
        <f t="shared" si="100"/>
        <v>0</v>
      </c>
      <c r="LN41">
        <f t="shared" si="101"/>
        <v>0</v>
      </c>
      <c r="LO41">
        <f t="shared" si="102"/>
        <v>0</v>
      </c>
      <c r="LP41">
        <f t="shared" si="103"/>
        <v>5</v>
      </c>
      <c r="LQ41">
        <f t="shared" si="104"/>
        <v>5</v>
      </c>
      <c r="LR41">
        <f t="shared" si="105"/>
        <v>10</v>
      </c>
      <c r="LS41">
        <f t="shared" si="106"/>
        <v>0</v>
      </c>
      <c r="LT41">
        <f t="shared" si="107"/>
        <v>5</v>
      </c>
      <c r="LU41">
        <f t="shared" si="108"/>
        <v>0</v>
      </c>
      <c r="LV41">
        <f t="shared" si="109"/>
        <v>0</v>
      </c>
      <c r="LW41">
        <f t="shared" si="110"/>
        <v>0</v>
      </c>
      <c r="LX41">
        <f t="shared" si="111"/>
        <v>0</v>
      </c>
      <c r="LY41">
        <f t="shared" si="112"/>
        <v>0</v>
      </c>
      <c r="LZ41">
        <f t="shared" si="113"/>
        <v>0</v>
      </c>
      <c r="MA41">
        <f t="shared" si="114"/>
        <v>0</v>
      </c>
      <c r="MB41">
        <f t="shared" si="115"/>
        <v>0</v>
      </c>
      <c r="MC41">
        <f t="shared" si="116"/>
        <v>0</v>
      </c>
      <c r="MD41">
        <f t="shared" si="117"/>
        <v>0</v>
      </c>
      <c r="ME41">
        <f t="shared" si="118"/>
        <v>0</v>
      </c>
      <c r="MF41">
        <f t="shared" si="119"/>
        <v>0</v>
      </c>
      <c r="MG41">
        <f t="shared" si="120"/>
        <v>0</v>
      </c>
      <c r="MH41">
        <f t="shared" si="121"/>
        <v>0</v>
      </c>
      <c r="MI41">
        <f t="shared" si="122"/>
        <v>0</v>
      </c>
      <c r="MJ41">
        <f t="shared" si="123"/>
        <v>0</v>
      </c>
      <c r="MK41">
        <f t="shared" si="124"/>
        <v>0</v>
      </c>
      <c r="ML41">
        <f t="shared" si="125"/>
        <v>0</v>
      </c>
      <c r="MM41">
        <f t="shared" si="126"/>
        <v>0</v>
      </c>
      <c r="MN41">
        <f t="shared" si="127"/>
        <v>0</v>
      </c>
      <c r="MO41">
        <f t="shared" si="128"/>
        <v>0</v>
      </c>
      <c r="MP41">
        <f t="shared" si="129"/>
        <v>0</v>
      </c>
      <c r="MQ41">
        <f t="shared" si="130"/>
        <v>0</v>
      </c>
      <c r="MR41">
        <f t="shared" si="131"/>
        <v>0</v>
      </c>
      <c r="MS41">
        <f t="shared" si="132"/>
        <v>0</v>
      </c>
      <c r="MT41">
        <f t="shared" si="133"/>
        <v>0</v>
      </c>
      <c r="MU41">
        <f t="shared" si="134"/>
        <v>5</v>
      </c>
      <c r="MV41">
        <f t="shared" si="135"/>
        <v>20</v>
      </c>
      <c r="MW41">
        <f t="shared" si="136"/>
        <v>0</v>
      </c>
      <c r="MX41">
        <f t="shared" si="137"/>
        <v>0</v>
      </c>
      <c r="MY41">
        <f t="shared" si="138"/>
        <v>0</v>
      </c>
      <c r="MZ41">
        <f t="shared" si="139"/>
        <v>0</v>
      </c>
      <c r="NA41">
        <f t="shared" si="140"/>
        <v>0</v>
      </c>
      <c r="NB41">
        <f t="shared" si="141"/>
        <v>0</v>
      </c>
      <c r="NC41">
        <f t="shared" si="142"/>
        <v>0</v>
      </c>
      <c r="ND41">
        <f t="shared" si="143"/>
        <v>0</v>
      </c>
      <c r="NE41">
        <f t="shared" si="144"/>
        <v>0</v>
      </c>
      <c r="NF41">
        <f t="shared" si="145"/>
        <v>0</v>
      </c>
      <c r="NG41">
        <f t="shared" si="146"/>
        <v>0</v>
      </c>
      <c r="NH41">
        <f t="shared" si="147"/>
        <v>0</v>
      </c>
      <c r="NI41">
        <f t="shared" si="148"/>
        <v>0</v>
      </c>
      <c r="NJ41">
        <f t="shared" si="149"/>
        <v>0</v>
      </c>
      <c r="NK41">
        <f t="shared" si="150"/>
        <v>0</v>
      </c>
      <c r="NL41">
        <f t="shared" si="151"/>
        <v>30</v>
      </c>
      <c r="NM41">
        <f t="shared" si="152"/>
        <v>0</v>
      </c>
      <c r="NN41">
        <f t="shared" si="153"/>
        <v>0</v>
      </c>
      <c r="NO41">
        <f t="shared" si="154"/>
        <v>5</v>
      </c>
      <c r="NP41">
        <f t="shared" si="155"/>
        <v>5</v>
      </c>
      <c r="NQ41">
        <f t="shared" si="156"/>
        <v>10</v>
      </c>
      <c r="NR41">
        <f t="shared" si="157"/>
        <v>0</v>
      </c>
      <c r="NS41">
        <f t="shared" si="158"/>
        <v>0</v>
      </c>
      <c r="NT41">
        <f t="shared" si="159"/>
        <v>0</v>
      </c>
      <c r="NU41">
        <f t="shared" si="160"/>
        <v>0</v>
      </c>
      <c r="NV41">
        <f t="shared" si="161"/>
        <v>0</v>
      </c>
      <c r="NW41">
        <f t="shared" si="162"/>
        <v>0</v>
      </c>
      <c r="NX41">
        <f t="shared" si="163"/>
        <v>5</v>
      </c>
      <c r="NY41">
        <f t="shared" si="164"/>
        <v>5</v>
      </c>
      <c r="NZ41">
        <f t="shared" si="165"/>
        <v>10</v>
      </c>
      <c r="OA41">
        <f t="shared" si="166"/>
        <v>0</v>
      </c>
      <c r="OB41">
        <f t="shared" si="167"/>
        <v>5</v>
      </c>
      <c r="OC41">
        <f t="shared" si="168"/>
        <v>0</v>
      </c>
      <c r="OD41">
        <f t="shared" si="169"/>
        <v>0</v>
      </c>
      <c r="OE41">
        <f t="shared" si="170"/>
        <v>0</v>
      </c>
      <c r="OF41">
        <f t="shared" si="171"/>
        <v>0</v>
      </c>
      <c r="OG41">
        <f t="shared" si="172"/>
        <v>0</v>
      </c>
      <c r="OH41">
        <f t="shared" si="173"/>
        <v>0</v>
      </c>
      <c r="OI41">
        <f t="shared" si="174"/>
        <v>0</v>
      </c>
      <c r="OJ41">
        <f t="shared" si="175"/>
        <v>0</v>
      </c>
      <c r="OK41">
        <f t="shared" si="176"/>
        <v>0</v>
      </c>
      <c r="OL41">
        <f t="shared" si="177"/>
        <v>0</v>
      </c>
      <c r="OM41">
        <f t="shared" si="178"/>
        <v>0</v>
      </c>
      <c r="ON41">
        <f t="shared" si="179"/>
        <v>0</v>
      </c>
      <c r="OO41">
        <f t="shared" si="180"/>
        <v>0</v>
      </c>
      <c r="OP41">
        <f t="shared" si="181"/>
        <v>0</v>
      </c>
      <c r="OQ41">
        <f t="shared" si="182"/>
        <v>0</v>
      </c>
      <c r="OR41">
        <f t="shared" si="183"/>
        <v>0</v>
      </c>
      <c r="OS41">
        <f t="shared" si="184"/>
        <v>0</v>
      </c>
      <c r="OT41">
        <f t="shared" si="185"/>
        <v>0</v>
      </c>
      <c r="OU41">
        <f t="shared" si="186"/>
        <v>0</v>
      </c>
      <c r="OV41">
        <f t="shared" si="187"/>
        <v>0</v>
      </c>
      <c r="OW41">
        <f t="shared" si="188"/>
        <v>0</v>
      </c>
      <c r="OX41">
        <f t="shared" si="189"/>
        <v>0</v>
      </c>
      <c r="OY41">
        <f t="shared" si="190"/>
        <v>0</v>
      </c>
      <c r="OZ41">
        <f t="shared" si="191"/>
        <v>0</v>
      </c>
      <c r="PA41">
        <f t="shared" si="192"/>
        <v>0</v>
      </c>
      <c r="PB41">
        <f t="shared" si="193"/>
        <v>0</v>
      </c>
      <c r="PC41">
        <f t="shared" si="194"/>
        <v>0</v>
      </c>
      <c r="PD41">
        <f t="shared" si="195"/>
        <v>0</v>
      </c>
      <c r="PE41">
        <f t="shared" si="196"/>
        <v>0</v>
      </c>
      <c r="PF41">
        <f t="shared" si="197"/>
        <v>0</v>
      </c>
      <c r="PG41">
        <f t="shared" si="198"/>
        <v>0</v>
      </c>
      <c r="PH41">
        <f t="shared" si="199"/>
        <v>0</v>
      </c>
      <c r="PI41">
        <f t="shared" si="200"/>
        <v>0</v>
      </c>
      <c r="PJ41">
        <f t="shared" si="201"/>
        <v>0</v>
      </c>
      <c r="PK41">
        <f t="shared" si="202"/>
        <v>0</v>
      </c>
      <c r="PL41">
        <f t="shared" si="203"/>
        <v>0</v>
      </c>
      <c r="PM41">
        <f t="shared" si="204"/>
        <v>0</v>
      </c>
      <c r="PN41">
        <f t="shared" si="205"/>
        <v>0</v>
      </c>
      <c r="PO41">
        <f t="shared" si="206"/>
        <v>0</v>
      </c>
      <c r="PP41">
        <f t="shared" si="207"/>
        <v>0</v>
      </c>
      <c r="PQ41">
        <f t="shared" si="208"/>
        <v>0</v>
      </c>
      <c r="PR41">
        <f t="shared" si="209"/>
        <v>0</v>
      </c>
      <c r="PS41">
        <f t="shared" si="210"/>
        <v>0</v>
      </c>
      <c r="PT41">
        <f t="shared" si="211"/>
        <v>0</v>
      </c>
      <c r="PU41">
        <f t="shared" si="212"/>
        <v>0</v>
      </c>
      <c r="PV41">
        <f t="shared" si="213"/>
        <v>0</v>
      </c>
      <c r="PW41">
        <f t="shared" si="214"/>
        <v>0</v>
      </c>
      <c r="PX41">
        <f t="shared" si="215"/>
        <v>0</v>
      </c>
      <c r="PY41">
        <f t="shared" si="216"/>
        <v>0</v>
      </c>
      <c r="PZ41">
        <f t="shared" si="217"/>
        <v>0</v>
      </c>
      <c r="QA41">
        <f t="shared" si="218"/>
        <v>0</v>
      </c>
      <c r="QB41">
        <f t="shared" si="219"/>
        <v>0</v>
      </c>
      <c r="QC41">
        <f t="shared" si="220"/>
        <v>0</v>
      </c>
      <c r="QD41">
        <f t="shared" si="221"/>
        <v>0</v>
      </c>
      <c r="QE41">
        <f t="shared" si="222"/>
        <v>0</v>
      </c>
      <c r="QF41">
        <f t="shared" si="223"/>
        <v>0</v>
      </c>
      <c r="QG41">
        <f t="shared" si="224"/>
        <v>0</v>
      </c>
      <c r="QH41">
        <f t="shared" si="225"/>
        <v>0</v>
      </c>
      <c r="QI41">
        <f t="shared" si="226"/>
        <v>0</v>
      </c>
      <c r="QJ41">
        <f t="shared" si="227"/>
        <v>0</v>
      </c>
      <c r="QK41">
        <f t="shared" si="228"/>
        <v>0</v>
      </c>
      <c r="QL41">
        <f t="shared" si="229"/>
        <v>0</v>
      </c>
      <c r="QM41">
        <f t="shared" si="230"/>
        <v>0</v>
      </c>
      <c r="QN41">
        <f t="shared" si="231"/>
        <v>0</v>
      </c>
      <c r="QO41">
        <f t="shared" si="232"/>
        <v>0</v>
      </c>
      <c r="QP41">
        <f t="shared" si="233"/>
        <v>0</v>
      </c>
      <c r="QQ41">
        <f t="shared" si="234"/>
        <v>0</v>
      </c>
      <c r="QR41">
        <f t="shared" si="235"/>
        <v>0</v>
      </c>
      <c r="QS41">
        <f t="shared" si="236"/>
        <v>0</v>
      </c>
      <c r="QT41">
        <f t="shared" si="237"/>
        <v>0</v>
      </c>
      <c r="QU41">
        <f t="shared" si="238"/>
        <v>0</v>
      </c>
      <c r="QV41">
        <f t="shared" si="239"/>
        <v>0</v>
      </c>
      <c r="QW41">
        <f t="shared" si="240"/>
        <v>0</v>
      </c>
      <c r="QX41">
        <f t="shared" si="241"/>
        <v>0</v>
      </c>
      <c r="QY41">
        <f t="shared" si="242"/>
        <v>0</v>
      </c>
      <c r="QZ41">
        <f t="shared" si="243"/>
        <v>0</v>
      </c>
      <c r="RA41">
        <f t="shared" si="244"/>
        <v>0</v>
      </c>
      <c r="RB41">
        <f t="shared" si="245"/>
        <v>0</v>
      </c>
      <c r="RC41">
        <f t="shared" si="246"/>
        <v>0</v>
      </c>
      <c r="RD41">
        <f t="shared" si="247"/>
        <v>0</v>
      </c>
      <c r="RE41">
        <f t="shared" si="248"/>
        <v>0</v>
      </c>
      <c r="RF41">
        <f t="shared" si="249"/>
        <v>0</v>
      </c>
      <c r="RG41">
        <f t="shared" si="250"/>
        <v>0</v>
      </c>
      <c r="RH41">
        <f t="shared" si="251"/>
        <v>0</v>
      </c>
      <c r="RI41">
        <f t="shared" si="252"/>
        <v>0</v>
      </c>
      <c r="RJ41">
        <f t="shared" si="253"/>
        <v>0</v>
      </c>
      <c r="RK41">
        <f t="shared" si="254"/>
        <v>9300</v>
      </c>
      <c r="RL41">
        <f t="shared" si="255"/>
        <v>37200</v>
      </c>
      <c r="RM41">
        <f t="shared" si="256"/>
        <v>0</v>
      </c>
      <c r="RN41">
        <f t="shared" si="257"/>
        <v>0</v>
      </c>
      <c r="RO41">
        <f t="shared" si="258"/>
        <v>0</v>
      </c>
      <c r="RP41">
        <f t="shared" si="259"/>
        <v>0</v>
      </c>
      <c r="RQ41">
        <f t="shared" si="260"/>
        <v>0</v>
      </c>
      <c r="RR41">
        <f t="shared" si="261"/>
        <v>0</v>
      </c>
      <c r="RS41">
        <f t="shared" si="262"/>
        <v>0</v>
      </c>
      <c r="RT41">
        <f t="shared" si="263"/>
        <v>0</v>
      </c>
      <c r="RU41">
        <f t="shared" si="264"/>
        <v>0</v>
      </c>
      <c r="RV41">
        <f t="shared" si="265"/>
        <v>0</v>
      </c>
      <c r="RW41">
        <f t="shared" si="266"/>
        <v>0</v>
      </c>
      <c r="RX41">
        <f t="shared" si="267"/>
        <v>0</v>
      </c>
      <c r="RY41">
        <f t="shared" si="268"/>
        <v>0</v>
      </c>
      <c r="RZ41">
        <f t="shared" si="269"/>
        <v>0</v>
      </c>
      <c r="SA41">
        <f t="shared" si="270"/>
        <v>0</v>
      </c>
      <c r="SB41">
        <f t="shared" si="271"/>
        <v>55800</v>
      </c>
      <c r="SC41">
        <f t="shared" si="272"/>
        <v>0</v>
      </c>
      <c r="SD41">
        <f t="shared" si="273"/>
        <v>0</v>
      </c>
      <c r="SE41">
        <f t="shared" si="274"/>
        <v>9300</v>
      </c>
      <c r="SF41">
        <f t="shared" si="275"/>
        <v>9300</v>
      </c>
      <c r="SG41">
        <f t="shared" si="276"/>
        <v>18600</v>
      </c>
      <c r="SH41">
        <f t="shared" si="277"/>
        <v>0</v>
      </c>
      <c r="SI41">
        <f t="shared" si="278"/>
        <v>0</v>
      </c>
      <c r="SJ41">
        <f t="shared" si="279"/>
        <v>0</v>
      </c>
      <c r="SK41">
        <f t="shared" si="280"/>
        <v>0</v>
      </c>
      <c r="SL41">
        <f t="shared" si="281"/>
        <v>0</v>
      </c>
      <c r="SM41">
        <f t="shared" si="282"/>
        <v>0</v>
      </c>
      <c r="SN41">
        <f t="shared" si="283"/>
        <v>9300</v>
      </c>
      <c r="SO41">
        <f t="shared" si="284"/>
        <v>9300</v>
      </c>
      <c r="SP41">
        <f t="shared" si="285"/>
        <v>18600</v>
      </c>
      <c r="SQ41">
        <f t="shared" si="286"/>
        <v>0</v>
      </c>
      <c r="SR41">
        <f t="shared" si="287"/>
        <v>9300</v>
      </c>
      <c r="SS41">
        <f t="shared" si="288"/>
        <v>0</v>
      </c>
      <c r="ST41">
        <f t="shared" si="289"/>
        <v>100</v>
      </c>
      <c r="SU41">
        <f t="shared" si="290"/>
        <v>0</v>
      </c>
      <c r="SV41">
        <f t="shared" si="291"/>
        <v>0</v>
      </c>
      <c r="SW41">
        <f t="shared" si="292"/>
        <v>0</v>
      </c>
      <c r="SX41">
        <f t="shared" si="293"/>
        <v>0</v>
      </c>
      <c r="SY41">
        <f t="shared" si="294"/>
        <v>100</v>
      </c>
      <c r="SZ41">
        <f t="shared" si="295"/>
        <v>0</v>
      </c>
      <c r="TA41">
        <f t="shared" si="296"/>
        <v>100</v>
      </c>
      <c r="TB41">
        <f t="shared" si="297"/>
        <v>0</v>
      </c>
      <c r="TC41">
        <f t="shared" si="298"/>
        <v>0</v>
      </c>
      <c r="TD41">
        <f t="shared" si="299"/>
        <v>0</v>
      </c>
      <c r="TE41">
        <f t="shared" si="300"/>
        <v>0</v>
      </c>
      <c r="TF41">
        <f t="shared" si="301"/>
        <v>100</v>
      </c>
      <c r="TG41">
        <f t="shared" si="302"/>
        <v>0</v>
      </c>
      <c r="TH41">
        <f t="shared" si="303"/>
        <v>0</v>
      </c>
      <c r="TI41">
        <f t="shared" si="304"/>
        <v>0</v>
      </c>
      <c r="TJ41">
        <f t="shared" si="305"/>
        <v>100</v>
      </c>
      <c r="TK41">
        <f t="shared" si="306"/>
        <v>0</v>
      </c>
      <c r="TL41">
        <f t="shared" si="307"/>
        <v>0</v>
      </c>
      <c r="TM41">
        <f t="shared" si="308"/>
        <v>3</v>
      </c>
      <c r="TN41">
        <f t="shared" si="309"/>
        <v>5</v>
      </c>
      <c r="TO41">
        <f t="shared" si="310"/>
        <v>0</v>
      </c>
      <c r="TP41">
        <f t="shared" si="311"/>
        <v>0</v>
      </c>
      <c r="TQ41">
        <f t="shared" si="312"/>
        <v>4</v>
      </c>
      <c r="TR41">
        <f t="shared" si="313"/>
        <v>2</v>
      </c>
      <c r="TS41">
        <f t="shared" si="314"/>
        <v>0</v>
      </c>
      <c r="TT41">
        <f t="shared" si="315"/>
        <v>0</v>
      </c>
      <c r="TU41">
        <f t="shared" si="316"/>
        <v>1</v>
      </c>
      <c r="TV41">
        <f t="shared" si="317"/>
        <v>300</v>
      </c>
      <c r="TW41">
        <f t="shared" si="318"/>
        <v>500</v>
      </c>
      <c r="TX41">
        <f t="shared" si="319"/>
        <v>0</v>
      </c>
      <c r="TY41">
        <f t="shared" si="320"/>
        <v>0</v>
      </c>
      <c r="TZ41">
        <f t="shared" si="321"/>
        <v>400</v>
      </c>
      <c r="UA41">
        <f t="shared" si="322"/>
        <v>200</v>
      </c>
      <c r="UB41">
        <f t="shared" si="323"/>
        <v>0</v>
      </c>
      <c r="UC41">
        <f t="shared" si="324"/>
        <v>0</v>
      </c>
      <c r="UD41">
        <f t="shared" si="325"/>
        <v>100</v>
      </c>
      <c r="UE41">
        <f t="shared" si="326"/>
        <v>5</v>
      </c>
      <c r="UF41">
        <f t="shared" si="327"/>
        <v>0</v>
      </c>
      <c r="UG41">
        <f t="shared" si="328"/>
        <v>0</v>
      </c>
      <c r="UH41">
        <f t="shared" si="329"/>
        <v>0</v>
      </c>
      <c r="UI41">
        <f t="shared" si="330"/>
        <v>0</v>
      </c>
      <c r="UJ41">
        <f t="shared" si="331"/>
        <v>4</v>
      </c>
      <c r="UK41">
        <f t="shared" si="332"/>
        <v>3</v>
      </c>
      <c r="UL41">
        <f t="shared" si="333"/>
        <v>0</v>
      </c>
      <c r="UM41">
        <f t="shared" si="334"/>
        <v>0</v>
      </c>
      <c r="UN41">
        <f t="shared" si="335"/>
        <v>500</v>
      </c>
      <c r="UO41">
        <f t="shared" si="336"/>
        <v>0</v>
      </c>
      <c r="UP41">
        <f t="shared" si="337"/>
        <v>0</v>
      </c>
      <c r="UQ41">
        <f t="shared" si="338"/>
        <v>0</v>
      </c>
      <c r="UR41">
        <f t="shared" si="339"/>
        <v>0</v>
      </c>
      <c r="US41">
        <f t="shared" si="340"/>
        <v>400</v>
      </c>
      <c r="UT41">
        <f t="shared" si="341"/>
        <v>300</v>
      </c>
      <c r="UU41">
        <f t="shared" si="342"/>
        <v>0</v>
      </c>
      <c r="UV41">
        <f t="shared" si="343"/>
        <v>0</v>
      </c>
      <c r="UW41">
        <f t="shared" si="344"/>
        <v>0</v>
      </c>
      <c r="UX41">
        <f t="shared" si="345"/>
        <v>0</v>
      </c>
      <c r="UY41">
        <f t="shared" si="346"/>
        <v>5</v>
      </c>
      <c r="UZ41">
        <f t="shared" si="347"/>
        <v>0</v>
      </c>
      <c r="VA41">
        <f t="shared" si="348"/>
        <v>0</v>
      </c>
      <c r="VB41">
        <f t="shared" si="349"/>
        <v>4</v>
      </c>
      <c r="VC41">
        <f t="shared" si="350"/>
        <v>3</v>
      </c>
      <c r="VD41">
        <f t="shared" si="351"/>
        <v>0</v>
      </c>
      <c r="VE41">
        <f t="shared" si="352"/>
        <v>0</v>
      </c>
      <c r="VF41">
        <f t="shared" si="353"/>
        <v>0</v>
      </c>
      <c r="VG41">
        <f t="shared" si="354"/>
        <v>0</v>
      </c>
      <c r="VH41">
        <f t="shared" si="355"/>
        <v>500</v>
      </c>
      <c r="VI41">
        <f t="shared" si="356"/>
        <v>0</v>
      </c>
      <c r="VJ41">
        <f t="shared" si="357"/>
        <v>0</v>
      </c>
      <c r="VK41">
        <f t="shared" si="358"/>
        <v>400</v>
      </c>
      <c r="VL41">
        <f t="shared" si="359"/>
        <v>300</v>
      </c>
      <c r="VM41">
        <f t="shared" si="360"/>
        <v>0</v>
      </c>
      <c r="VN41">
        <f t="shared" si="361"/>
        <v>0</v>
      </c>
      <c r="VO41">
        <f t="shared" si="362"/>
        <v>0</v>
      </c>
      <c r="VP41">
        <f t="shared" si="363"/>
        <v>0</v>
      </c>
      <c r="VQ41">
        <f t="shared" si="364"/>
        <v>0</v>
      </c>
      <c r="VR41">
        <f t="shared" si="365"/>
        <v>0</v>
      </c>
      <c r="VS41">
        <f t="shared" si="366"/>
        <v>0</v>
      </c>
      <c r="VT41">
        <f t="shared" si="367"/>
        <v>0</v>
      </c>
      <c r="VU41">
        <f t="shared" si="368"/>
        <v>0</v>
      </c>
      <c r="VV41">
        <f t="shared" si="369"/>
        <v>0</v>
      </c>
      <c r="VW41">
        <f t="shared" si="370"/>
        <v>0</v>
      </c>
      <c r="VX41">
        <f t="shared" si="371"/>
        <v>0</v>
      </c>
      <c r="VY41">
        <f t="shared" si="372"/>
        <v>0</v>
      </c>
      <c r="VZ41">
        <f t="shared" si="373"/>
        <v>0</v>
      </c>
      <c r="WA41">
        <f t="shared" si="374"/>
        <v>0</v>
      </c>
      <c r="WB41">
        <f t="shared" si="375"/>
        <v>0</v>
      </c>
      <c r="WC41">
        <f t="shared" si="376"/>
        <v>0</v>
      </c>
      <c r="WD41">
        <f t="shared" si="377"/>
        <v>0</v>
      </c>
      <c r="WE41">
        <f t="shared" si="378"/>
        <v>0</v>
      </c>
      <c r="WF41">
        <f t="shared" si="379"/>
        <v>0</v>
      </c>
      <c r="WG41">
        <f t="shared" si="380"/>
        <v>0</v>
      </c>
      <c r="WH41">
        <f t="shared" si="381"/>
        <v>0</v>
      </c>
      <c r="WI41">
        <f t="shared" si="382"/>
        <v>0</v>
      </c>
      <c r="WJ41">
        <f t="shared" si="383"/>
        <v>0</v>
      </c>
      <c r="WK41">
        <f t="shared" si="384"/>
        <v>0</v>
      </c>
      <c r="WL41">
        <f t="shared" si="385"/>
        <v>0</v>
      </c>
      <c r="WM41">
        <f t="shared" si="386"/>
        <v>0</v>
      </c>
      <c r="WN41">
        <f t="shared" si="387"/>
        <v>0</v>
      </c>
      <c r="WO41">
        <f t="shared" si="388"/>
        <v>0</v>
      </c>
      <c r="WP41">
        <f t="shared" si="389"/>
        <v>0</v>
      </c>
      <c r="WQ41">
        <f t="shared" si="390"/>
        <v>0</v>
      </c>
      <c r="WR41">
        <f t="shared" si="391"/>
        <v>0</v>
      </c>
      <c r="WS41">
        <f t="shared" si="392"/>
        <v>0</v>
      </c>
      <c r="WT41">
        <f t="shared" si="393"/>
        <v>0</v>
      </c>
      <c r="WU41">
        <f t="shared" si="394"/>
        <v>0</v>
      </c>
      <c r="WV41">
        <f t="shared" si="395"/>
        <v>0</v>
      </c>
      <c r="WW41">
        <f t="shared" si="396"/>
        <v>0</v>
      </c>
      <c r="WX41">
        <f t="shared" si="397"/>
        <v>0</v>
      </c>
      <c r="WY41">
        <f t="shared" si="398"/>
        <v>0</v>
      </c>
      <c r="WZ41">
        <f t="shared" si="399"/>
        <v>0</v>
      </c>
      <c r="XA41">
        <f t="shared" si="400"/>
        <v>0</v>
      </c>
      <c r="XB41">
        <f t="shared" si="401"/>
        <v>0</v>
      </c>
      <c r="XC41">
        <f t="shared" si="402"/>
        <v>0</v>
      </c>
      <c r="XD41">
        <f t="shared" si="403"/>
        <v>0</v>
      </c>
      <c r="XE41">
        <f t="shared" si="404"/>
        <v>0</v>
      </c>
      <c r="XF41">
        <f t="shared" si="405"/>
        <v>1</v>
      </c>
      <c r="XG41">
        <f t="shared" si="406"/>
        <v>0</v>
      </c>
      <c r="XH41">
        <f t="shared" si="407"/>
        <v>0</v>
      </c>
      <c r="XI41">
        <f t="shared" si="408"/>
        <v>0</v>
      </c>
      <c r="XJ41">
        <f t="shared" si="409"/>
        <v>0</v>
      </c>
      <c r="XK41">
        <f t="shared" si="410"/>
        <v>0</v>
      </c>
      <c r="XL41">
        <f t="shared" si="411"/>
        <v>0</v>
      </c>
      <c r="XM41">
        <f t="shared" si="412"/>
        <v>0</v>
      </c>
      <c r="XN41">
        <f t="shared" si="413"/>
        <v>0</v>
      </c>
      <c r="XO41">
        <f t="shared" si="414"/>
        <v>0</v>
      </c>
      <c r="XP41">
        <f t="shared" si="415"/>
        <v>0</v>
      </c>
      <c r="XQ41">
        <f t="shared" si="416"/>
        <v>0</v>
      </c>
      <c r="XR41">
        <f t="shared" si="417"/>
        <v>0</v>
      </c>
      <c r="XS41">
        <f t="shared" si="418"/>
        <v>0</v>
      </c>
      <c r="XT41">
        <f t="shared" si="419"/>
        <v>0</v>
      </c>
      <c r="XU41">
        <f t="shared" si="420"/>
        <v>0</v>
      </c>
      <c r="XV41">
        <f t="shared" si="421"/>
        <v>0</v>
      </c>
      <c r="XW41">
        <f t="shared" si="422"/>
        <v>0</v>
      </c>
      <c r="XX41">
        <f t="shared" si="423"/>
        <v>0</v>
      </c>
      <c r="XY41">
        <f t="shared" si="424"/>
        <v>0</v>
      </c>
      <c r="XZ41">
        <f t="shared" si="425"/>
        <v>0</v>
      </c>
      <c r="YA41">
        <f t="shared" si="426"/>
        <v>0</v>
      </c>
      <c r="YB41">
        <f t="shared" si="427"/>
        <v>0</v>
      </c>
      <c r="YC41">
        <f t="shared" si="428"/>
        <v>0</v>
      </c>
      <c r="YD41">
        <f t="shared" si="429"/>
        <v>0</v>
      </c>
      <c r="YE41">
        <f t="shared" si="430"/>
        <v>0</v>
      </c>
      <c r="YF41">
        <f t="shared" si="431"/>
        <v>0</v>
      </c>
      <c r="YG41">
        <f t="shared" si="432"/>
        <v>0</v>
      </c>
      <c r="YH41">
        <f t="shared" si="433"/>
        <v>0</v>
      </c>
      <c r="YI41">
        <f t="shared" si="434"/>
        <v>0</v>
      </c>
      <c r="YJ41">
        <f t="shared" si="435"/>
        <v>0</v>
      </c>
      <c r="YK41">
        <f t="shared" si="436"/>
        <v>0</v>
      </c>
      <c r="YL41">
        <f t="shared" si="437"/>
        <v>0</v>
      </c>
      <c r="YM41">
        <f t="shared" si="438"/>
        <v>0</v>
      </c>
      <c r="YN41">
        <f t="shared" si="439"/>
        <v>0</v>
      </c>
      <c r="YO41">
        <f t="shared" si="440"/>
        <v>0</v>
      </c>
      <c r="YP41">
        <f t="shared" si="441"/>
        <v>0</v>
      </c>
      <c r="YQ41">
        <f t="shared" si="442"/>
        <v>0</v>
      </c>
      <c r="YR41">
        <f t="shared" si="443"/>
        <v>0</v>
      </c>
      <c r="YS41">
        <f t="shared" si="444"/>
        <v>0</v>
      </c>
      <c r="YT41">
        <f t="shared" si="445"/>
        <v>0</v>
      </c>
      <c r="YU41">
        <f t="shared" si="446"/>
        <v>0</v>
      </c>
      <c r="YV41">
        <f t="shared" si="447"/>
        <v>0</v>
      </c>
      <c r="YW41">
        <f t="shared" si="448"/>
        <v>0</v>
      </c>
      <c r="YX41">
        <f t="shared" si="449"/>
        <v>0</v>
      </c>
      <c r="YY41">
        <f t="shared" si="450"/>
        <v>0</v>
      </c>
      <c r="YZ41">
        <f t="shared" si="451"/>
        <v>0</v>
      </c>
      <c r="ZA41">
        <f t="shared" si="452"/>
        <v>0</v>
      </c>
      <c r="ZB41">
        <f t="shared" si="453"/>
        <v>0</v>
      </c>
      <c r="ZC41">
        <f t="shared" si="454"/>
        <v>0</v>
      </c>
      <c r="ZD41">
        <f t="shared" si="455"/>
        <v>0</v>
      </c>
      <c r="ZE41">
        <f t="shared" si="456"/>
        <v>0</v>
      </c>
      <c r="ZF41">
        <f t="shared" si="457"/>
        <v>0</v>
      </c>
      <c r="ZG41">
        <f t="shared" si="458"/>
        <v>0</v>
      </c>
      <c r="ZH41">
        <f t="shared" si="459"/>
        <v>0</v>
      </c>
      <c r="ZI41">
        <f t="shared" si="460"/>
        <v>0</v>
      </c>
      <c r="ZJ41">
        <f t="shared" si="461"/>
        <v>0</v>
      </c>
      <c r="ZK41">
        <f t="shared" si="462"/>
        <v>0</v>
      </c>
      <c r="ZL41">
        <f t="shared" si="463"/>
        <v>0</v>
      </c>
      <c r="ZM41">
        <f t="shared" si="464"/>
        <v>0</v>
      </c>
      <c r="ZN41" t="str">
        <f t="shared" si="465"/>
        <v>practical advice for local food enterprise</v>
      </c>
      <c r="ZO41">
        <f t="shared" si="466"/>
        <v>0</v>
      </c>
      <c r="ZP41">
        <f t="shared" si="467"/>
        <v>0</v>
      </c>
      <c r="ZQ41">
        <f t="shared" si="468"/>
        <v>0</v>
      </c>
      <c r="ZR41">
        <f t="shared" si="469"/>
        <v>0</v>
      </c>
      <c r="ZS41">
        <f t="shared" si="470"/>
        <v>0</v>
      </c>
      <c r="ZT41">
        <f t="shared" si="471"/>
        <v>0</v>
      </c>
      <c r="ZU41">
        <f t="shared" si="472"/>
        <v>0</v>
      </c>
      <c r="ZV41">
        <f t="shared" si="473"/>
        <v>0</v>
      </c>
      <c r="ZW41">
        <f t="shared" si="474"/>
        <v>0</v>
      </c>
      <c r="ZX41">
        <f t="shared" si="475"/>
        <v>0</v>
      </c>
      <c r="ZY41">
        <f t="shared" si="476"/>
        <v>0</v>
      </c>
      <c r="ZZ41">
        <f t="shared" si="477"/>
        <v>0</v>
      </c>
      <c r="AAA41">
        <f t="shared" si="478"/>
        <v>0</v>
      </c>
      <c r="AAB41">
        <f t="shared" si="479"/>
        <v>0</v>
      </c>
      <c r="AAC41">
        <f t="shared" si="480"/>
        <v>0</v>
      </c>
      <c r="AAD41">
        <f t="shared" si="481"/>
        <v>0</v>
      </c>
      <c r="AAE41" t="str">
        <f t="shared" ca="1" si="482"/>
        <v>Inc_sales_public</v>
      </c>
      <c r="AAF41" t="str">
        <f t="shared" ca="1" si="483"/>
        <v>Act_aud</v>
      </c>
      <c r="AAG41" t="str">
        <f t="shared" ca="1" si="484"/>
        <v>TIss_biz_dev</v>
      </c>
      <c r="AAH41" t="str">
        <f t="shared" ca="1" si="485"/>
        <v>Ben_nature</v>
      </c>
      <c r="AAI41" t="str">
        <f t="shared" ca="1" si="486"/>
        <v>Infl_large_biz</v>
      </c>
      <c r="AAJ41" t="str">
        <f t="shared" ca="1" si="487"/>
        <v>Comms_large_biz</v>
      </c>
      <c r="AAK41">
        <f>(UE41-UW41)*(UE41-UW41)+(UF41-UX41)*(UF41-UX41)+(UG41-UY41)*(UG41-UY41)+(UH41-UZ41)*(UH41-UZ41)+(UI41-VA41)*(UI41-VA41)+(UJ41-VB41)*(UJ41-VB41)+(UK41-VC41)*(UK41-VC41)+(UL41-VD41)*(UL41-VD41)+(UM41-VE41)*(UM41-VE41)</f>
        <v>50</v>
      </c>
    </row>
    <row r="42" spans="1:713" x14ac:dyDescent="0.35">
      <c r="B42">
        <v>221</v>
      </c>
      <c r="C42" s="8">
        <v>40591.429918981485</v>
      </c>
      <c r="D42" t="s">
        <v>232</v>
      </c>
      <c r="E42" t="s">
        <v>2725</v>
      </c>
      <c r="F42">
        <v>7</v>
      </c>
      <c r="G42" t="s">
        <v>899</v>
      </c>
      <c r="H42">
        <v>190000</v>
      </c>
      <c r="I42" s="9">
        <v>40543</v>
      </c>
      <c r="J42">
        <v>10</v>
      </c>
      <c r="K42">
        <v>2</v>
      </c>
      <c r="L42">
        <v>0.05</v>
      </c>
      <c r="M42">
        <v>0.25</v>
      </c>
      <c r="N42">
        <v>2.5000000000000001E-2</v>
      </c>
      <c r="O42">
        <v>0</v>
      </c>
      <c r="P42">
        <v>0</v>
      </c>
      <c r="Q42">
        <v>0</v>
      </c>
      <c r="R42">
        <v>0</v>
      </c>
      <c r="S42">
        <v>0</v>
      </c>
      <c r="T42">
        <v>0</v>
      </c>
      <c r="U42">
        <v>0</v>
      </c>
      <c r="V42">
        <v>0</v>
      </c>
      <c r="W42">
        <v>100</v>
      </c>
      <c r="X42" t="s">
        <v>1520</v>
      </c>
      <c r="Y42">
        <v>1.0625000000000001E-3</v>
      </c>
      <c r="Z42" s="10">
        <v>0</v>
      </c>
      <c r="AA42" s="10">
        <v>0</v>
      </c>
      <c r="AB42" s="10">
        <v>0</v>
      </c>
      <c r="AC42" s="10">
        <v>0</v>
      </c>
      <c r="AD42" s="10">
        <v>0.9</v>
      </c>
      <c r="AE42" s="10">
        <v>0.1</v>
      </c>
      <c r="AF42" s="10">
        <v>0</v>
      </c>
      <c r="AG42" s="10">
        <v>0</v>
      </c>
      <c r="AH42" s="10">
        <v>0</v>
      </c>
      <c r="AJ42" t="s">
        <v>264</v>
      </c>
      <c r="AQ42" t="s">
        <v>310</v>
      </c>
      <c r="AW42" t="s">
        <v>312</v>
      </c>
      <c r="AX42" t="s">
        <v>355</v>
      </c>
      <c r="AZ42" t="s">
        <v>313</v>
      </c>
      <c r="BA42" t="s">
        <v>384</v>
      </c>
      <c r="BK42" t="s">
        <v>318</v>
      </c>
      <c r="BL42" t="s">
        <v>319</v>
      </c>
      <c r="BM42" t="s">
        <v>270</v>
      </c>
      <c r="BN42" t="s">
        <v>356</v>
      </c>
      <c r="BQ42" t="s">
        <v>271</v>
      </c>
      <c r="BS42" t="s">
        <v>321</v>
      </c>
      <c r="BY42" t="s">
        <v>272</v>
      </c>
      <c r="CA42" t="s">
        <v>358</v>
      </c>
      <c r="CB42" t="s">
        <v>323</v>
      </c>
      <c r="CC42" t="s">
        <v>274</v>
      </c>
      <c r="CI42" t="s">
        <v>276</v>
      </c>
      <c r="CM42" t="s">
        <v>403</v>
      </c>
      <c r="CO42" t="s">
        <v>327</v>
      </c>
      <c r="CP42" t="s">
        <v>328</v>
      </c>
      <c r="CR42">
        <v>0</v>
      </c>
      <c r="CS42">
        <v>0</v>
      </c>
      <c r="CT42">
        <v>0</v>
      </c>
      <c r="CU42" s="10">
        <v>0.02</v>
      </c>
      <c r="CV42">
        <v>0</v>
      </c>
      <c r="CW42" s="10">
        <v>0</v>
      </c>
      <c r="CX42" s="10">
        <v>0.24</v>
      </c>
      <c r="CY42" s="10">
        <v>0</v>
      </c>
      <c r="CZ42" s="10">
        <v>0</v>
      </c>
      <c r="DA42" s="10">
        <v>0</v>
      </c>
      <c r="DB42" s="10">
        <v>0</v>
      </c>
      <c r="DC42" s="10">
        <v>0</v>
      </c>
      <c r="DD42" s="10">
        <v>0</v>
      </c>
      <c r="DE42" s="10">
        <v>0</v>
      </c>
      <c r="DF42" s="10">
        <v>0.05</v>
      </c>
      <c r="DG42" s="10">
        <v>0</v>
      </c>
      <c r="DH42" s="10">
        <v>0.02</v>
      </c>
      <c r="DI42" s="10">
        <v>0</v>
      </c>
      <c r="DJ42" s="10">
        <v>0</v>
      </c>
      <c r="DK42" s="10">
        <v>0</v>
      </c>
      <c r="DL42" s="10">
        <v>0</v>
      </c>
      <c r="DM42" s="10">
        <v>0</v>
      </c>
      <c r="DN42" s="10">
        <v>0.15</v>
      </c>
      <c r="DO42" s="10">
        <v>0</v>
      </c>
      <c r="DP42" s="10">
        <v>0.05</v>
      </c>
      <c r="DQ42" s="10">
        <v>0</v>
      </c>
      <c r="DR42" s="10">
        <v>0</v>
      </c>
      <c r="DS42" s="10">
        <v>0.02</v>
      </c>
      <c r="DT42" s="10">
        <v>0</v>
      </c>
      <c r="DU42" s="10">
        <v>0.1</v>
      </c>
      <c r="DV42" s="10">
        <v>0</v>
      </c>
      <c r="DW42" s="10">
        <v>0</v>
      </c>
      <c r="DX42" s="10">
        <v>0</v>
      </c>
      <c r="DY42" s="10">
        <v>0</v>
      </c>
      <c r="DZ42" s="10">
        <v>0</v>
      </c>
      <c r="EA42" s="10">
        <v>0</v>
      </c>
      <c r="EB42" s="10">
        <v>0</v>
      </c>
      <c r="EC42" s="10">
        <v>0</v>
      </c>
      <c r="ED42" s="10">
        <v>0</v>
      </c>
      <c r="EE42" s="10">
        <v>0</v>
      </c>
      <c r="EF42" s="10">
        <v>0.05</v>
      </c>
      <c r="EG42" s="10">
        <v>0</v>
      </c>
      <c r="EH42" s="10">
        <v>0</v>
      </c>
      <c r="EI42" s="10">
        <v>0</v>
      </c>
      <c r="EJ42" s="10">
        <v>0</v>
      </c>
      <c r="EK42" s="10">
        <v>0.2</v>
      </c>
      <c r="EL42" s="10">
        <v>0.02</v>
      </c>
      <c r="EM42" s="10">
        <v>0</v>
      </c>
      <c r="EN42" s="10">
        <v>0</v>
      </c>
      <c r="EO42" s="10">
        <v>0</v>
      </c>
      <c r="EP42" s="10">
        <v>0.05</v>
      </c>
      <c r="EQ42" s="10">
        <v>0</v>
      </c>
      <c r="ER42" s="10">
        <v>0</v>
      </c>
      <c r="ES42" s="10">
        <v>0</v>
      </c>
      <c r="ET42" s="10">
        <v>0.03</v>
      </c>
      <c r="EU42" s="10">
        <v>0</v>
      </c>
      <c r="EV42" s="10">
        <v>0</v>
      </c>
      <c r="EW42" s="10">
        <v>0</v>
      </c>
      <c r="EX42" s="10">
        <v>0</v>
      </c>
      <c r="EY42" s="10">
        <v>0</v>
      </c>
      <c r="EZ42" t="s">
        <v>1521</v>
      </c>
      <c r="FA42" t="s">
        <v>1522</v>
      </c>
      <c r="FB42" t="s">
        <v>227</v>
      </c>
      <c r="FC42" t="s">
        <v>227</v>
      </c>
      <c r="FD42" t="s">
        <v>226</v>
      </c>
      <c r="FE42" t="s">
        <v>259</v>
      </c>
      <c r="FF42" t="s">
        <v>228</v>
      </c>
      <c r="FG42">
        <v>2</v>
      </c>
      <c r="FH42">
        <v>1</v>
      </c>
      <c r="FI42">
        <v>4</v>
      </c>
      <c r="FJ42">
        <v>0</v>
      </c>
      <c r="FK42">
        <v>3</v>
      </c>
      <c r="FL42">
        <v>0</v>
      </c>
      <c r="FM42">
        <v>0</v>
      </c>
      <c r="FN42">
        <v>0</v>
      </c>
      <c r="FO42">
        <v>5</v>
      </c>
      <c r="FP42">
        <v>0</v>
      </c>
      <c r="FQ42">
        <v>0</v>
      </c>
      <c r="FR42">
        <v>2</v>
      </c>
      <c r="FS42">
        <v>0</v>
      </c>
      <c r="FT42">
        <v>0</v>
      </c>
      <c r="FU42">
        <v>0</v>
      </c>
      <c r="FV42">
        <v>1</v>
      </c>
      <c r="FW42">
        <v>0</v>
      </c>
      <c r="FX42">
        <v>0</v>
      </c>
      <c r="FY42">
        <v>0</v>
      </c>
      <c r="FZ42">
        <v>0</v>
      </c>
      <c r="GA42">
        <v>2</v>
      </c>
      <c r="GB42">
        <v>0</v>
      </c>
      <c r="GC42">
        <v>0</v>
      </c>
      <c r="GD42">
        <v>0</v>
      </c>
      <c r="GE42">
        <v>1</v>
      </c>
      <c r="GF42">
        <v>0</v>
      </c>
      <c r="GG42">
        <v>0</v>
      </c>
      <c r="GH42" t="s">
        <v>2729</v>
      </c>
      <c r="GI42" t="s">
        <v>1523</v>
      </c>
      <c r="GJ42" t="s">
        <v>1524</v>
      </c>
      <c r="GK42" t="s">
        <v>1525</v>
      </c>
      <c r="GL42" t="s">
        <v>496</v>
      </c>
      <c r="GM42" t="s">
        <v>1526</v>
      </c>
      <c r="GN42" t="s">
        <v>1527</v>
      </c>
      <c r="GT42" t="s">
        <v>260</v>
      </c>
      <c r="HE42" t="s">
        <v>291</v>
      </c>
      <c r="HQ42">
        <f t="shared" si="0"/>
        <v>19000</v>
      </c>
      <c r="HR42" t="str">
        <f t="shared" si="1"/>
        <v>B</v>
      </c>
      <c r="HS42">
        <f t="shared" si="2"/>
        <v>7.5000000000000011E-2</v>
      </c>
      <c r="HT42">
        <f t="shared" si="3"/>
        <v>0</v>
      </c>
      <c r="HU42">
        <f t="shared" si="4"/>
        <v>0</v>
      </c>
      <c r="HV42">
        <f t="shared" si="5"/>
        <v>0</v>
      </c>
      <c r="HW42">
        <f t="shared" si="6"/>
        <v>0</v>
      </c>
      <c r="HX42">
        <f t="shared" si="7"/>
        <v>0</v>
      </c>
      <c r="HY42">
        <f t="shared" si="8"/>
        <v>0</v>
      </c>
      <c r="HZ42">
        <f t="shared" si="9"/>
        <v>0</v>
      </c>
      <c r="IA42">
        <f t="shared" si="10"/>
        <v>0</v>
      </c>
      <c r="IB42">
        <f t="shared" si="11"/>
        <v>19000</v>
      </c>
      <c r="IC42">
        <f t="shared" si="12"/>
        <v>0</v>
      </c>
      <c r="ID42">
        <f t="shared" si="13"/>
        <v>0</v>
      </c>
      <c r="IE42">
        <f t="shared" si="14"/>
        <v>0</v>
      </c>
      <c r="IF42">
        <f t="shared" si="15"/>
        <v>0</v>
      </c>
      <c r="IG42">
        <f t="shared" si="16"/>
        <v>6.7500000000000018E-2</v>
      </c>
      <c r="IH42">
        <f t="shared" si="17"/>
        <v>7.5000000000000015E-3</v>
      </c>
      <c r="II42">
        <f t="shared" si="18"/>
        <v>0</v>
      </c>
      <c r="IJ42">
        <f t="shared" si="19"/>
        <v>0</v>
      </c>
      <c r="IK42">
        <f t="shared" si="20"/>
        <v>0</v>
      </c>
      <c r="IL42">
        <f t="shared" si="21"/>
        <v>0</v>
      </c>
      <c r="IM42">
        <f t="shared" si="22"/>
        <v>0</v>
      </c>
      <c r="IN42">
        <f t="shared" si="23"/>
        <v>0</v>
      </c>
      <c r="IO42">
        <f t="shared" si="24"/>
        <v>0</v>
      </c>
      <c r="IP42">
        <f t="shared" si="25"/>
        <v>4.5000000000000005E-2</v>
      </c>
      <c r="IQ42">
        <f t="shared" si="26"/>
        <v>5.000000000000001E-3</v>
      </c>
      <c r="IR42">
        <f t="shared" si="27"/>
        <v>0</v>
      </c>
      <c r="IS42">
        <f t="shared" si="28"/>
        <v>0</v>
      </c>
      <c r="IT42">
        <f t="shared" si="29"/>
        <v>0</v>
      </c>
      <c r="IU42">
        <f t="shared" si="30"/>
        <v>0</v>
      </c>
      <c r="IV42">
        <f t="shared" si="31"/>
        <v>0</v>
      </c>
      <c r="IW42">
        <f t="shared" si="32"/>
        <v>0</v>
      </c>
      <c r="IX42">
        <f t="shared" si="33"/>
        <v>0</v>
      </c>
      <c r="IY42">
        <f t="shared" si="34"/>
        <v>2.2500000000000003E-2</v>
      </c>
      <c r="IZ42">
        <f t="shared" si="35"/>
        <v>2.5000000000000005E-3</v>
      </c>
      <c r="JA42">
        <f t="shared" si="36"/>
        <v>0</v>
      </c>
      <c r="JB42">
        <f t="shared" si="37"/>
        <v>0</v>
      </c>
      <c r="JC42">
        <f t="shared" si="38"/>
        <v>0</v>
      </c>
      <c r="JD42">
        <f t="shared" si="39"/>
        <v>0</v>
      </c>
      <c r="JE42">
        <f t="shared" si="40"/>
        <v>0</v>
      </c>
      <c r="JF42">
        <f t="shared" si="41"/>
        <v>0</v>
      </c>
      <c r="JG42">
        <f t="shared" si="42"/>
        <v>0</v>
      </c>
      <c r="JH42">
        <f t="shared" si="43"/>
        <v>17100</v>
      </c>
      <c r="JI42">
        <f t="shared" si="44"/>
        <v>1900</v>
      </c>
      <c r="JJ42">
        <f t="shared" si="45"/>
        <v>0</v>
      </c>
      <c r="JK42">
        <f t="shared" si="46"/>
        <v>0</v>
      </c>
      <c r="JL42">
        <f t="shared" si="47"/>
        <v>0</v>
      </c>
      <c r="JM42">
        <f t="shared" si="48"/>
        <v>0</v>
      </c>
      <c r="JN42">
        <f t="shared" si="49"/>
        <v>0</v>
      </c>
      <c r="JO42">
        <f t="shared" si="50"/>
        <v>0</v>
      </c>
      <c r="JP42">
        <f t="shared" si="51"/>
        <v>1.5000000000000002E-3</v>
      </c>
      <c r="JQ42">
        <f t="shared" si="52"/>
        <v>0</v>
      </c>
      <c r="JR42">
        <f t="shared" si="53"/>
        <v>0</v>
      </c>
      <c r="JS42">
        <f t="shared" si="54"/>
        <v>1.8000000000000002E-2</v>
      </c>
      <c r="JT42">
        <f t="shared" si="55"/>
        <v>0</v>
      </c>
      <c r="JU42">
        <f t="shared" si="56"/>
        <v>0</v>
      </c>
      <c r="JV42">
        <f t="shared" si="57"/>
        <v>0</v>
      </c>
      <c r="JW42">
        <f t="shared" si="58"/>
        <v>0</v>
      </c>
      <c r="JX42">
        <f t="shared" si="59"/>
        <v>0</v>
      </c>
      <c r="JY42">
        <f t="shared" si="60"/>
        <v>0</v>
      </c>
      <c r="JZ42">
        <f t="shared" si="61"/>
        <v>0</v>
      </c>
      <c r="KA42">
        <f t="shared" si="62"/>
        <v>3.7500000000000007E-3</v>
      </c>
      <c r="KB42">
        <f t="shared" si="63"/>
        <v>0</v>
      </c>
      <c r="KC42">
        <f t="shared" si="64"/>
        <v>1.5000000000000002E-3</v>
      </c>
      <c r="KD42">
        <f t="shared" si="65"/>
        <v>0</v>
      </c>
      <c r="KE42">
        <f t="shared" si="66"/>
        <v>0</v>
      </c>
      <c r="KF42">
        <f t="shared" si="67"/>
        <v>0</v>
      </c>
      <c r="KG42">
        <f t="shared" si="68"/>
        <v>0</v>
      </c>
      <c r="KH42">
        <f t="shared" si="69"/>
        <v>0</v>
      </c>
      <c r="KI42">
        <f t="shared" si="70"/>
        <v>1.1250000000000001E-2</v>
      </c>
      <c r="KJ42">
        <f t="shared" si="71"/>
        <v>0</v>
      </c>
      <c r="KK42">
        <f t="shared" si="72"/>
        <v>3.7500000000000007E-3</v>
      </c>
      <c r="KL42">
        <f t="shared" si="73"/>
        <v>0</v>
      </c>
      <c r="KM42">
        <f t="shared" si="74"/>
        <v>0</v>
      </c>
      <c r="KN42">
        <f t="shared" si="75"/>
        <v>1.5000000000000002E-3</v>
      </c>
      <c r="KO42">
        <f t="shared" si="76"/>
        <v>0</v>
      </c>
      <c r="KP42">
        <f t="shared" si="77"/>
        <v>7.5000000000000015E-3</v>
      </c>
      <c r="KQ42">
        <f t="shared" si="78"/>
        <v>0</v>
      </c>
      <c r="KR42">
        <f t="shared" si="79"/>
        <v>0</v>
      </c>
      <c r="KS42">
        <f t="shared" si="80"/>
        <v>0</v>
      </c>
      <c r="KT42">
        <f t="shared" si="81"/>
        <v>0</v>
      </c>
      <c r="KU42">
        <f t="shared" si="82"/>
        <v>0</v>
      </c>
      <c r="KV42">
        <f t="shared" si="83"/>
        <v>0</v>
      </c>
      <c r="KW42">
        <f t="shared" si="84"/>
        <v>0</v>
      </c>
      <c r="KX42">
        <f t="shared" si="85"/>
        <v>0</v>
      </c>
      <c r="KY42">
        <f t="shared" si="86"/>
        <v>0</v>
      </c>
      <c r="KZ42">
        <f t="shared" si="87"/>
        <v>0</v>
      </c>
      <c r="LA42">
        <f t="shared" si="88"/>
        <v>3.7500000000000007E-3</v>
      </c>
      <c r="LB42">
        <f t="shared" si="89"/>
        <v>0</v>
      </c>
      <c r="LC42">
        <f t="shared" si="90"/>
        <v>0</v>
      </c>
      <c r="LD42">
        <f t="shared" si="91"/>
        <v>0</v>
      </c>
      <c r="LE42">
        <f t="shared" si="92"/>
        <v>0</v>
      </c>
      <c r="LF42">
        <f t="shared" si="93"/>
        <v>1.5000000000000003E-2</v>
      </c>
      <c r="LG42">
        <f t="shared" si="94"/>
        <v>1.5000000000000002E-3</v>
      </c>
      <c r="LH42">
        <f t="shared" si="95"/>
        <v>0</v>
      </c>
      <c r="LI42">
        <f t="shared" si="96"/>
        <v>0</v>
      </c>
      <c r="LJ42">
        <f t="shared" si="97"/>
        <v>0</v>
      </c>
      <c r="LK42">
        <f t="shared" si="98"/>
        <v>3.7500000000000007E-3</v>
      </c>
      <c r="LL42">
        <f t="shared" si="99"/>
        <v>0</v>
      </c>
      <c r="LM42">
        <f t="shared" si="100"/>
        <v>0</v>
      </c>
      <c r="LN42">
        <f t="shared" si="101"/>
        <v>0</v>
      </c>
      <c r="LO42">
        <f t="shared" si="102"/>
        <v>2.2500000000000003E-3</v>
      </c>
      <c r="LP42">
        <f t="shared" si="103"/>
        <v>0</v>
      </c>
      <c r="LQ42">
        <f t="shared" si="104"/>
        <v>0</v>
      </c>
      <c r="LR42">
        <f t="shared" si="105"/>
        <v>0</v>
      </c>
      <c r="LS42">
        <f t="shared" si="106"/>
        <v>0</v>
      </c>
      <c r="LT42">
        <f t="shared" si="107"/>
        <v>0</v>
      </c>
      <c r="LU42">
        <f t="shared" si="108"/>
        <v>0</v>
      </c>
      <c r="LV42">
        <f t="shared" si="109"/>
        <v>0</v>
      </c>
      <c r="LW42">
        <f t="shared" si="110"/>
        <v>0</v>
      </c>
      <c r="LX42">
        <f t="shared" si="111"/>
        <v>1E-3</v>
      </c>
      <c r="LY42">
        <f t="shared" si="112"/>
        <v>0</v>
      </c>
      <c r="LZ42">
        <f t="shared" si="113"/>
        <v>0</v>
      </c>
      <c r="MA42">
        <f t="shared" si="114"/>
        <v>1.2E-2</v>
      </c>
      <c r="MB42">
        <f t="shared" si="115"/>
        <v>0</v>
      </c>
      <c r="MC42">
        <f t="shared" si="116"/>
        <v>0</v>
      </c>
      <c r="MD42">
        <f t="shared" si="117"/>
        <v>0</v>
      </c>
      <c r="ME42">
        <f t="shared" si="118"/>
        <v>0</v>
      </c>
      <c r="MF42">
        <f t="shared" si="119"/>
        <v>0</v>
      </c>
      <c r="MG42">
        <f t="shared" si="120"/>
        <v>0</v>
      </c>
      <c r="MH42">
        <f t="shared" si="121"/>
        <v>0</v>
      </c>
      <c r="MI42">
        <f t="shared" si="122"/>
        <v>2.5000000000000005E-3</v>
      </c>
      <c r="MJ42">
        <f t="shared" si="123"/>
        <v>0</v>
      </c>
      <c r="MK42">
        <f t="shared" si="124"/>
        <v>1E-3</v>
      </c>
      <c r="ML42">
        <f t="shared" si="125"/>
        <v>0</v>
      </c>
      <c r="MM42">
        <f t="shared" si="126"/>
        <v>0</v>
      </c>
      <c r="MN42">
        <f t="shared" si="127"/>
        <v>0</v>
      </c>
      <c r="MO42">
        <f t="shared" si="128"/>
        <v>0</v>
      </c>
      <c r="MP42">
        <f t="shared" si="129"/>
        <v>0</v>
      </c>
      <c r="MQ42">
        <f t="shared" si="130"/>
        <v>7.4999999999999997E-3</v>
      </c>
      <c r="MR42">
        <f t="shared" si="131"/>
        <v>0</v>
      </c>
      <c r="MS42">
        <f t="shared" si="132"/>
        <v>2.5000000000000005E-3</v>
      </c>
      <c r="MT42">
        <f t="shared" si="133"/>
        <v>0</v>
      </c>
      <c r="MU42">
        <f t="shared" si="134"/>
        <v>0</v>
      </c>
      <c r="MV42">
        <f t="shared" si="135"/>
        <v>1E-3</v>
      </c>
      <c r="MW42">
        <f t="shared" si="136"/>
        <v>0</v>
      </c>
      <c r="MX42">
        <f t="shared" si="137"/>
        <v>5.000000000000001E-3</v>
      </c>
      <c r="MY42">
        <f t="shared" si="138"/>
        <v>0</v>
      </c>
      <c r="MZ42">
        <f t="shared" si="139"/>
        <v>0</v>
      </c>
      <c r="NA42">
        <f t="shared" si="140"/>
        <v>0</v>
      </c>
      <c r="NB42">
        <f t="shared" si="141"/>
        <v>0</v>
      </c>
      <c r="NC42">
        <f t="shared" si="142"/>
        <v>0</v>
      </c>
      <c r="ND42">
        <f t="shared" si="143"/>
        <v>0</v>
      </c>
      <c r="NE42">
        <f t="shared" si="144"/>
        <v>0</v>
      </c>
      <c r="NF42">
        <f t="shared" si="145"/>
        <v>0</v>
      </c>
      <c r="NG42">
        <f t="shared" si="146"/>
        <v>0</v>
      </c>
      <c r="NH42">
        <f t="shared" si="147"/>
        <v>0</v>
      </c>
      <c r="NI42">
        <f t="shared" si="148"/>
        <v>2.5000000000000005E-3</v>
      </c>
      <c r="NJ42">
        <f t="shared" si="149"/>
        <v>0</v>
      </c>
      <c r="NK42">
        <f t="shared" si="150"/>
        <v>0</v>
      </c>
      <c r="NL42">
        <f t="shared" si="151"/>
        <v>0</v>
      </c>
      <c r="NM42">
        <f t="shared" si="152"/>
        <v>0</v>
      </c>
      <c r="NN42">
        <f t="shared" si="153"/>
        <v>1.0000000000000002E-2</v>
      </c>
      <c r="NO42">
        <f t="shared" si="154"/>
        <v>1E-3</v>
      </c>
      <c r="NP42">
        <f t="shared" si="155"/>
        <v>0</v>
      </c>
      <c r="NQ42">
        <f t="shared" si="156"/>
        <v>0</v>
      </c>
      <c r="NR42">
        <f t="shared" si="157"/>
        <v>0</v>
      </c>
      <c r="NS42">
        <f t="shared" si="158"/>
        <v>2.5000000000000005E-3</v>
      </c>
      <c r="NT42">
        <f t="shared" si="159"/>
        <v>0</v>
      </c>
      <c r="NU42">
        <f t="shared" si="160"/>
        <v>0</v>
      </c>
      <c r="NV42">
        <f t="shared" si="161"/>
        <v>0</v>
      </c>
      <c r="NW42">
        <f t="shared" si="162"/>
        <v>1.5E-3</v>
      </c>
      <c r="NX42">
        <f t="shared" si="163"/>
        <v>0</v>
      </c>
      <c r="NY42">
        <f t="shared" si="164"/>
        <v>0</v>
      </c>
      <c r="NZ42">
        <f t="shared" si="165"/>
        <v>0</v>
      </c>
      <c r="OA42">
        <f t="shared" si="166"/>
        <v>0</v>
      </c>
      <c r="OB42">
        <f t="shared" si="167"/>
        <v>0</v>
      </c>
      <c r="OC42">
        <f t="shared" si="168"/>
        <v>0</v>
      </c>
      <c r="OD42">
        <f t="shared" si="169"/>
        <v>0</v>
      </c>
      <c r="OE42">
        <f t="shared" si="170"/>
        <v>0</v>
      </c>
      <c r="OF42">
        <f t="shared" si="171"/>
        <v>5.0000000000000001E-4</v>
      </c>
      <c r="OG42">
        <f t="shared" si="172"/>
        <v>0</v>
      </c>
      <c r="OH42">
        <f t="shared" si="173"/>
        <v>0</v>
      </c>
      <c r="OI42">
        <f t="shared" si="174"/>
        <v>6.0000000000000001E-3</v>
      </c>
      <c r="OJ42">
        <f t="shared" si="175"/>
        <v>0</v>
      </c>
      <c r="OK42">
        <f t="shared" si="176"/>
        <v>0</v>
      </c>
      <c r="OL42">
        <f t="shared" si="177"/>
        <v>0</v>
      </c>
      <c r="OM42">
        <f t="shared" si="178"/>
        <v>0</v>
      </c>
      <c r="ON42">
        <f t="shared" si="179"/>
        <v>0</v>
      </c>
      <c r="OO42">
        <f t="shared" si="180"/>
        <v>0</v>
      </c>
      <c r="OP42">
        <f t="shared" si="181"/>
        <v>0</v>
      </c>
      <c r="OQ42">
        <f t="shared" si="182"/>
        <v>1.2500000000000002E-3</v>
      </c>
      <c r="OR42">
        <f t="shared" si="183"/>
        <v>0</v>
      </c>
      <c r="OS42">
        <f t="shared" si="184"/>
        <v>5.0000000000000001E-4</v>
      </c>
      <c r="OT42">
        <f t="shared" si="185"/>
        <v>0</v>
      </c>
      <c r="OU42">
        <f t="shared" si="186"/>
        <v>0</v>
      </c>
      <c r="OV42">
        <f t="shared" si="187"/>
        <v>0</v>
      </c>
      <c r="OW42">
        <f t="shared" si="188"/>
        <v>0</v>
      </c>
      <c r="OX42">
        <f t="shared" si="189"/>
        <v>0</v>
      </c>
      <c r="OY42">
        <f t="shared" si="190"/>
        <v>3.7499999999999999E-3</v>
      </c>
      <c r="OZ42">
        <f t="shared" si="191"/>
        <v>0</v>
      </c>
      <c r="PA42">
        <f t="shared" si="192"/>
        <v>1.2500000000000002E-3</v>
      </c>
      <c r="PB42">
        <f t="shared" si="193"/>
        <v>0</v>
      </c>
      <c r="PC42">
        <f t="shared" si="194"/>
        <v>0</v>
      </c>
      <c r="PD42">
        <f t="shared" si="195"/>
        <v>5.0000000000000001E-4</v>
      </c>
      <c r="PE42">
        <f t="shared" si="196"/>
        <v>0</v>
      </c>
      <c r="PF42">
        <f t="shared" si="197"/>
        <v>2.5000000000000005E-3</v>
      </c>
      <c r="PG42">
        <f t="shared" si="198"/>
        <v>0</v>
      </c>
      <c r="PH42">
        <f t="shared" si="199"/>
        <v>0</v>
      </c>
      <c r="PI42">
        <f t="shared" si="200"/>
        <v>0</v>
      </c>
      <c r="PJ42">
        <f t="shared" si="201"/>
        <v>0</v>
      </c>
      <c r="PK42">
        <f t="shared" si="202"/>
        <v>0</v>
      </c>
      <c r="PL42">
        <f t="shared" si="203"/>
        <v>0</v>
      </c>
      <c r="PM42">
        <f t="shared" si="204"/>
        <v>0</v>
      </c>
      <c r="PN42">
        <f t="shared" si="205"/>
        <v>0</v>
      </c>
      <c r="PO42">
        <f t="shared" si="206"/>
        <v>0</v>
      </c>
      <c r="PP42">
        <f t="shared" si="207"/>
        <v>0</v>
      </c>
      <c r="PQ42">
        <f t="shared" si="208"/>
        <v>1.2500000000000002E-3</v>
      </c>
      <c r="PR42">
        <f t="shared" si="209"/>
        <v>0</v>
      </c>
      <c r="PS42">
        <f t="shared" si="210"/>
        <v>0</v>
      </c>
      <c r="PT42">
        <f t="shared" si="211"/>
        <v>0</v>
      </c>
      <c r="PU42">
        <f t="shared" si="212"/>
        <v>0</v>
      </c>
      <c r="PV42">
        <f t="shared" si="213"/>
        <v>5.000000000000001E-3</v>
      </c>
      <c r="PW42">
        <f t="shared" si="214"/>
        <v>5.0000000000000001E-4</v>
      </c>
      <c r="PX42">
        <f t="shared" si="215"/>
        <v>0</v>
      </c>
      <c r="PY42">
        <f t="shared" si="216"/>
        <v>0</v>
      </c>
      <c r="PZ42">
        <f t="shared" si="217"/>
        <v>0</v>
      </c>
      <c r="QA42">
        <f t="shared" si="218"/>
        <v>1.2500000000000002E-3</v>
      </c>
      <c r="QB42">
        <f t="shared" si="219"/>
        <v>0</v>
      </c>
      <c r="QC42">
        <f t="shared" si="220"/>
        <v>0</v>
      </c>
      <c r="QD42">
        <f t="shared" si="221"/>
        <v>0</v>
      </c>
      <c r="QE42">
        <f t="shared" si="222"/>
        <v>7.5000000000000002E-4</v>
      </c>
      <c r="QF42">
        <f t="shared" si="223"/>
        <v>0</v>
      </c>
      <c r="QG42">
        <f t="shared" si="224"/>
        <v>0</v>
      </c>
      <c r="QH42">
        <f t="shared" si="225"/>
        <v>0</v>
      </c>
      <c r="QI42">
        <f t="shared" si="226"/>
        <v>0</v>
      </c>
      <c r="QJ42">
        <f t="shared" si="227"/>
        <v>0</v>
      </c>
      <c r="QK42">
        <f t="shared" si="228"/>
        <v>0</v>
      </c>
      <c r="QL42">
        <f t="shared" si="229"/>
        <v>0</v>
      </c>
      <c r="QM42">
        <f t="shared" si="230"/>
        <v>0</v>
      </c>
      <c r="QN42">
        <f t="shared" si="231"/>
        <v>380</v>
      </c>
      <c r="QO42">
        <f t="shared" si="232"/>
        <v>0</v>
      </c>
      <c r="QP42">
        <f t="shared" si="233"/>
        <v>0</v>
      </c>
      <c r="QQ42">
        <f t="shared" si="234"/>
        <v>4560</v>
      </c>
      <c r="QR42">
        <f t="shared" si="235"/>
        <v>0</v>
      </c>
      <c r="QS42">
        <f t="shared" si="236"/>
        <v>0</v>
      </c>
      <c r="QT42">
        <f t="shared" si="237"/>
        <v>0</v>
      </c>
      <c r="QU42">
        <f t="shared" si="238"/>
        <v>0</v>
      </c>
      <c r="QV42">
        <f t="shared" si="239"/>
        <v>0</v>
      </c>
      <c r="QW42">
        <f t="shared" si="240"/>
        <v>0</v>
      </c>
      <c r="QX42">
        <f t="shared" si="241"/>
        <v>0</v>
      </c>
      <c r="QY42">
        <f t="shared" si="242"/>
        <v>950</v>
      </c>
      <c r="QZ42">
        <f t="shared" si="243"/>
        <v>0</v>
      </c>
      <c r="RA42">
        <f t="shared" si="244"/>
        <v>380</v>
      </c>
      <c r="RB42">
        <f t="shared" si="245"/>
        <v>0</v>
      </c>
      <c r="RC42">
        <f t="shared" si="246"/>
        <v>0</v>
      </c>
      <c r="RD42">
        <f t="shared" si="247"/>
        <v>0</v>
      </c>
      <c r="RE42">
        <f t="shared" si="248"/>
        <v>0</v>
      </c>
      <c r="RF42">
        <f t="shared" si="249"/>
        <v>0</v>
      </c>
      <c r="RG42">
        <f t="shared" si="250"/>
        <v>2850</v>
      </c>
      <c r="RH42">
        <f t="shared" si="251"/>
        <v>0</v>
      </c>
      <c r="RI42">
        <f t="shared" si="252"/>
        <v>950</v>
      </c>
      <c r="RJ42">
        <f t="shared" si="253"/>
        <v>0</v>
      </c>
      <c r="RK42">
        <f t="shared" si="254"/>
        <v>0</v>
      </c>
      <c r="RL42">
        <f t="shared" si="255"/>
        <v>380</v>
      </c>
      <c r="RM42">
        <f t="shared" si="256"/>
        <v>0</v>
      </c>
      <c r="RN42">
        <f t="shared" si="257"/>
        <v>1900</v>
      </c>
      <c r="RO42">
        <f t="shared" si="258"/>
        <v>0</v>
      </c>
      <c r="RP42">
        <f t="shared" si="259"/>
        <v>0</v>
      </c>
      <c r="RQ42">
        <f t="shared" si="260"/>
        <v>0</v>
      </c>
      <c r="RR42">
        <f t="shared" si="261"/>
        <v>0</v>
      </c>
      <c r="RS42">
        <f t="shared" si="262"/>
        <v>0</v>
      </c>
      <c r="RT42">
        <f t="shared" si="263"/>
        <v>0</v>
      </c>
      <c r="RU42">
        <f t="shared" si="264"/>
        <v>0</v>
      </c>
      <c r="RV42">
        <f t="shared" si="265"/>
        <v>0</v>
      </c>
      <c r="RW42">
        <f t="shared" si="266"/>
        <v>0</v>
      </c>
      <c r="RX42">
        <f t="shared" si="267"/>
        <v>0</v>
      </c>
      <c r="RY42">
        <f t="shared" si="268"/>
        <v>950</v>
      </c>
      <c r="RZ42">
        <f t="shared" si="269"/>
        <v>0</v>
      </c>
      <c r="SA42">
        <f t="shared" si="270"/>
        <v>0</v>
      </c>
      <c r="SB42">
        <f t="shared" si="271"/>
        <v>0</v>
      </c>
      <c r="SC42">
        <f t="shared" si="272"/>
        <v>0</v>
      </c>
      <c r="SD42">
        <f t="shared" si="273"/>
        <v>3800</v>
      </c>
      <c r="SE42">
        <f t="shared" si="274"/>
        <v>380</v>
      </c>
      <c r="SF42">
        <f t="shared" si="275"/>
        <v>0</v>
      </c>
      <c r="SG42">
        <f t="shared" si="276"/>
        <v>0</v>
      </c>
      <c r="SH42">
        <f t="shared" si="277"/>
        <v>0</v>
      </c>
      <c r="SI42">
        <f t="shared" si="278"/>
        <v>950</v>
      </c>
      <c r="SJ42">
        <f t="shared" si="279"/>
        <v>0</v>
      </c>
      <c r="SK42">
        <f t="shared" si="280"/>
        <v>0</v>
      </c>
      <c r="SL42">
        <f t="shared" si="281"/>
        <v>0</v>
      </c>
      <c r="SM42">
        <f t="shared" si="282"/>
        <v>570</v>
      </c>
      <c r="SN42">
        <f t="shared" si="283"/>
        <v>0</v>
      </c>
      <c r="SO42">
        <f t="shared" si="284"/>
        <v>0</v>
      </c>
      <c r="SP42">
        <f t="shared" si="285"/>
        <v>0</v>
      </c>
      <c r="SQ42">
        <f t="shared" si="286"/>
        <v>0</v>
      </c>
      <c r="SR42">
        <f t="shared" si="287"/>
        <v>0</v>
      </c>
      <c r="SS42">
        <f t="shared" si="288"/>
        <v>0</v>
      </c>
      <c r="ST42">
        <f t="shared" si="289"/>
        <v>7.5000000000000011E-2</v>
      </c>
      <c r="SU42">
        <f t="shared" si="290"/>
        <v>0</v>
      </c>
      <c r="SV42">
        <f t="shared" si="291"/>
        <v>0</v>
      </c>
      <c r="SW42">
        <f t="shared" si="292"/>
        <v>0</v>
      </c>
      <c r="SX42">
        <f t="shared" si="293"/>
        <v>7.5000000000000011E-2</v>
      </c>
      <c r="SY42">
        <f t="shared" si="294"/>
        <v>0</v>
      </c>
      <c r="SZ42">
        <f t="shared" si="295"/>
        <v>0</v>
      </c>
      <c r="TA42">
        <f t="shared" si="296"/>
        <v>7.5000000000000011E-2</v>
      </c>
      <c r="TB42">
        <f t="shared" si="297"/>
        <v>0</v>
      </c>
      <c r="TC42">
        <f t="shared" si="298"/>
        <v>0</v>
      </c>
      <c r="TD42">
        <f t="shared" si="299"/>
        <v>0</v>
      </c>
      <c r="TE42">
        <f t="shared" si="300"/>
        <v>0</v>
      </c>
      <c r="TF42">
        <f t="shared" si="301"/>
        <v>0</v>
      </c>
      <c r="TG42">
        <f t="shared" si="302"/>
        <v>0</v>
      </c>
      <c r="TH42">
        <f t="shared" si="303"/>
        <v>7.5000000000000011E-2</v>
      </c>
      <c r="TI42">
        <f t="shared" si="304"/>
        <v>0</v>
      </c>
      <c r="TJ42">
        <f t="shared" si="305"/>
        <v>0</v>
      </c>
      <c r="TK42">
        <f t="shared" si="306"/>
        <v>7.5000000000000011E-2</v>
      </c>
      <c r="TL42">
        <f t="shared" si="307"/>
        <v>0</v>
      </c>
      <c r="TM42">
        <f t="shared" si="308"/>
        <v>4</v>
      </c>
      <c r="TN42">
        <f t="shared" si="309"/>
        <v>5</v>
      </c>
      <c r="TO42">
        <f t="shared" si="310"/>
        <v>2</v>
      </c>
      <c r="TP42">
        <f t="shared" si="311"/>
        <v>0</v>
      </c>
      <c r="TQ42">
        <f t="shared" si="312"/>
        <v>3</v>
      </c>
      <c r="TR42">
        <f t="shared" si="313"/>
        <v>0</v>
      </c>
      <c r="TS42">
        <f t="shared" si="314"/>
        <v>0</v>
      </c>
      <c r="TT42">
        <f t="shared" si="315"/>
        <v>0</v>
      </c>
      <c r="TU42">
        <f t="shared" si="316"/>
        <v>1</v>
      </c>
      <c r="TV42">
        <f t="shared" si="317"/>
        <v>0.2</v>
      </c>
      <c r="TW42">
        <f t="shared" si="318"/>
        <v>0.25</v>
      </c>
      <c r="TX42">
        <f t="shared" si="319"/>
        <v>0.1</v>
      </c>
      <c r="TY42">
        <f t="shared" si="320"/>
        <v>0</v>
      </c>
      <c r="TZ42">
        <f t="shared" si="321"/>
        <v>0.15000000000000002</v>
      </c>
      <c r="UA42">
        <f t="shared" si="322"/>
        <v>0</v>
      </c>
      <c r="UB42">
        <f t="shared" si="323"/>
        <v>0</v>
      </c>
      <c r="UC42">
        <f t="shared" si="324"/>
        <v>0</v>
      </c>
      <c r="UD42">
        <f t="shared" si="325"/>
        <v>0.05</v>
      </c>
      <c r="UE42">
        <f t="shared" si="326"/>
        <v>0</v>
      </c>
      <c r="UF42">
        <f t="shared" si="327"/>
        <v>0</v>
      </c>
      <c r="UG42">
        <f t="shared" si="328"/>
        <v>4</v>
      </c>
      <c r="UH42">
        <f t="shared" si="329"/>
        <v>0</v>
      </c>
      <c r="UI42">
        <f t="shared" si="330"/>
        <v>0</v>
      </c>
      <c r="UJ42">
        <f t="shared" si="331"/>
        <v>0</v>
      </c>
      <c r="UK42">
        <f t="shared" si="332"/>
        <v>5</v>
      </c>
      <c r="UL42">
        <f t="shared" si="333"/>
        <v>0</v>
      </c>
      <c r="UM42">
        <f t="shared" si="334"/>
        <v>0</v>
      </c>
      <c r="UN42">
        <f t="shared" si="335"/>
        <v>0</v>
      </c>
      <c r="UO42">
        <f t="shared" si="336"/>
        <v>0</v>
      </c>
      <c r="UP42">
        <f t="shared" si="337"/>
        <v>0.2</v>
      </c>
      <c r="UQ42">
        <f t="shared" si="338"/>
        <v>0</v>
      </c>
      <c r="UR42">
        <f t="shared" si="339"/>
        <v>0</v>
      </c>
      <c r="US42">
        <f t="shared" si="340"/>
        <v>0</v>
      </c>
      <c r="UT42">
        <f t="shared" si="341"/>
        <v>0.25</v>
      </c>
      <c r="UU42">
        <f t="shared" si="342"/>
        <v>0</v>
      </c>
      <c r="UV42">
        <f t="shared" si="343"/>
        <v>0</v>
      </c>
      <c r="UW42">
        <f t="shared" si="344"/>
        <v>0</v>
      </c>
      <c r="UX42">
        <f t="shared" si="345"/>
        <v>0</v>
      </c>
      <c r="UY42">
        <f t="shared" si="346"/>
        <v>4</v>
      </c>
      <c r="UZ42">
        <f t="shared" si="347"/>
        <v>0</v>
      </c>
      <c r="VA42">
        <f t="shared" si="348"/>
        <v>0</v>
      </c>
      <c r="VB42">
        <f t="shared" si="349"/>
        <v>0</v>
      </c>
      <c r="VC42">
        <f t="shared" si="350"/>
        <v>5</v>
      </c>
      <c r="VD42">
        <f t="shared" si="351"/>
        <v>0</v>
      </c>
      <c r="VE42">
        <f t="shared" si="352"/>
        <v>0</v>
      </c>
      <c r="VF42">
        <f t="shared" si="353"/>
        <v>0</v>
      </c>
      <c r="VG42">
        <f t="shared" si="354"/>
        <v>0</v>
      </c>
      <c r="VH42">
        <f t="shared" si="355"/>
        <v>0.2</v>
      </c>
      <c r="VI42">
        <f t="shared" si="356"/>
        <v>0</v>
      </c>
      <c r="VJ42">
        <f t="shared" si="357"/>
        <v>0</v>
      </c>
      <c r="VK42">
        <f t="shared" si="358"/>
        <v>0</v>
      </c>
      <c r="VL42">
        <f t="shared" si="359"/>
        <v>0.25</v>
      </c>
      <c r="VM42">
        <f t="shared" si="360"/>
        <v>0</v>
      </c>
      <c r="VN42">
        <f t="shared" si="361"/>
        <v>0</v>
      </c>
      <c r="VO42">
        <f t="shared" si="362"/>
        <v>0</v>
      </c>
      <c r="VP42">
        <f t="shared" si="363"/>
        <v>0</v>
      </c>
      <c r="VQ42">
        <f t="shared" si="364"/>
        <v>0</v>
      </c>
      <c r="VR42">
        <f t="shared" si="365"/>
        <v>0</v>
      </c>
      <c r="VS42">
        <f t="shared" si="366"/>
        <v>0</v>
      </c>
      <c r="VT42">
        <f t="shared" si="367"/>
        <v>0</v>
      </c>
      <c r="VU42">
        <f t="shared" si="368"/>
        <v>1</v>
      </c>
      <c r="VV42">
        <f t="shared" si="369"/>
        <v>0</v>
      </c>
      <c r="VW42">
        <f t="shared" si="370"/>
        <v>0</v>
      </c>
      <c r="VX42">
        <f t="shared" si="371"/>
        <v>0</v>
      </c>
      <c r="VY42">
        <f t="shared" si="372"/>
        <v>0</v>
      </c>
      <c r="VZ42">
        <f t="shared" si="373"/>
        <v>0</v>
      </c>
      <c r="WA42">
        <f t="shared" si="374"/>
        <v>0</v>
      </c>
      <c r="WB42">
        <f t="shared" si="375"/>
        <v>0</v>
      </c>
      <c r="WC42">
        <f t="shared" si="376"/>
        <v>0</v>
      </c>
      <c r="WD42">
        <f t="shared" si="377"/>
        <v>0</v>
      </c>
      <c r="WE42">
        <f t="shared" si="378"/>
        <v>0</v>
      </c>
      <c r="WF42">
        <f t="shared" si="379"/>
        <v>0</v>
      </c>
      <c r="WG42">
        <f t="shared" si="380"/>
        <v>0</v>
      </c>
      <c r="WH42">
        <f t="shared" si="381"/>
        <v>0</v>
      </c>
      <c r="WI42">
        <f t="shared" si="382"/>
        <v>0</v>
      </c>
      <c r="WJ42">
        <f t="shared" si="383"/>
        <v>0</v>
      </c>
      <c r="WK42">
        <f t="shared" si="384"/>
        <v>0</v>
      </c>
      <c r="WL42">
        <f t="shared" si="385"/>
        <v>0</v>
      </c>
      <c r="WM42">
        <f t="shared" si="386"/>
        <v>0</v>
      </c>
      <c r="WN42">
        <f t="shared" si="387"/>
        <v>0</v>
      </c>
      <c r="WO42">
        <f t="shared" si="388"/>
        <v>0</v>
      </c>
      <c r="WP42">
        <f t="shared" si="389"/>
        <v>0</v>
      </c>
      <c r="WQ42">
        <f t="shared" si="390"/>
        <v>0</v>
      </c>
      <c r="WR42">
        <f t="shared" si="391"/>
        <v>0</v>
      </c>
      <c r="WS42">
        <f t="shared" si="392"/>
        <v>0</v>
      </c>
      <c r="WT42">
        <f t="shared" si="393"/>
        <v>0</v>
      </c>
      <c r="WU42">
        <f t="shared" si="394"/>
        <v>0</v>
      </c>
      <c r="WV42">
        <f t="shared" si="395"/>
        <v>0</v>
      </c>
      <c r="WW42">
        <f t="shared" si="396"/>
        <v>0</v>
      </c>
      <c r="WX42">
        <f t="shared" si="397"/>
        <v>0</v>
      </c>
      <c r="WY42">
        <f t="shared" si="398"/>
        <v>0</v>
      </c>
      <c r="WZ42">
        <f t="shared" si="399"/>
        <v>0</v>
      </c>
      <c r="XA42">
        <f t="shared" si="400"/>
        <v>0</v>
      </c>
      <c r="XB42">
        <f t="shared" si="401"/>
        <v>0</v>
      </c>
      <c r="XC42">
        <f t="shared" si="402"/>
        <v>0</v>
      </c>
      <c r="XD42">
        <f t="shared" si="403"/>
        <v>0</v>
      </c>
      <c r="XE42">
        <f t="shared" si="404"/>
        <v>0</v>
      </c>
      <c r="XF42">
        <f t="shared" si="405"/>
        <v>0</v>
      </c>
      <c r="XG42">
        <f t="shared" si="406"/>
        <v>0</v>
      </c>
      <c r="XH42">
        <f t="shared" si="407"/>
        <v>0</v>
      </c>
      <c r="XI42">
        <f t="shared" si="408"/>
        <v>0</v>
      </c>
      <c r="XJ42">
        <f t="shared" si="409"/>
        <v>0</v>
      </c>
      <c r="XK42">
        <f t="shared" si="410"/>
        <v>0</v>
      </c>
      <c r="XL42">
        <f t="shared" si="411"/>
        <v>0</v>
      </c>
      <c r="XM42">
        <f t="shared" si="412"/>
        <v>0</v>
      </c>
      <c r="XN42">
        <f t="shared" si="413"/>
        <v>0</v>
      </c>
      <c r="XO42">
        <f t="shared" si="414"/>
        <v>0</v>
      </c>
      <c r="XP42">
        <f t="shared" si="415"/>
        <v>0</v>
      </c>
      <c r="XQ42">
        <f t="shared" si="416"/>
        <v>0</v>
      </c>
      <c r="XR42">
        <f t="shared" si="417"/>
        <v>0</v>
      </c>
      <c r="XS42">
        <f t="shared" si="418"/>
        <v>0</v>
      </c>
      <c r="XT42">
        <f t="shared" si="419"/>
        <v>0</v>
      </c>
      <c r="XU42">
        <f t="shared" si="420"/>
        <v>0</v>
      </c>
      <c r="XV42">
        <f t="shared" si="421"/>
        <v>0</v>
      </c>
      <c r="XW42">
        <f t="shared" si="422"/>
        <v>0</v>
      </c>
      <c r="XX42">
        <f t="shared" si="423"/>
        <v>0</v>
      </c>
      <c r="XY42">
        <f t="shared" si="424"/>
        <v>0</v>
      </c>
      <c r="XZ42">
        <f t="shared" si="425"/>
        <v>0</v>
      </c>
      <c r="YA42">
        <f t="shared" si="426"/>
        <v>0</v>
      </c>
      <c r="YB42">
        <f t="shared" si="427"/>
        <v>0</v>
      </c>
      <c r="YC42" t="str">
        <f t="shared" si="428"/>
        <v>Fair supply chain relationships with supermarkets</v>
      </c>
      <c r="YD42">
        <f t="shared" si="429"/>
        <v>0</v>
      </c>
      <c r="YE42">
        <f t="shared" si="430"/>
        <v>0</v>
      </c>
      <c r="YF42">
        <f t="shared" si="431"/>
        <v>0</v>
      </c>
      <c r="YG42">
        <f t="shared" si="432"/>
        <v>0</v>
      </c>
      <c r="YH42">
        <f t="shared" si="433"/>
        <v>0</v>
      </c>
      <c r="YI42">
        <f t="shared" si="434"/>
        <v>0</v>
      </c>
      <c r="YJ42">
        <f t="shared" si="435"/>
        <v>0</v>
      </c>
      <c r="YK42">
        <f t="shared" si="436"/>
        <v>0</v>
      </c>
      <c r="YL42">
        <f t="shared" si="437"/>
        <v>0</v>
      </c>
      <c r="YM42">
        <f t="shared" si="438"/>
        <v>0</v>
      </c>
      <c r="YN42">
        <f t="shared" si="439"/>
        <v>0</v>
      </c>
      <c r="YO42">
        <f t="shared" si="440"/>
        <v>0</v>
      </c>
      <c r="YP42">
        <f t="shared" si="441"/>
        <v>0</v>
      </c>
      <c r="YQ42">
        <f t="shared" si="442"/>
        <v>0</v>
      </c>
      <c r="YR42">
        <f t="shared" si="443"/>
        <v>0</v>
      </c>
      <c r="YS42">
        <f t="shared" si="444"/>
        <v>0</v>
      </c>
      <c r="YT42">
        <f t="shared" si="445"/>
        <v>0</v>
      </c>
      <c r="YU42">
        <f t="shared" si="446"/>
        <v>0</v>
      </c>
      <c r="YV42">
        <f t="shared" si="447"/>
        <v>0</v>
      </c>
      <c r="YW42">
        <f t="shared" si="448"/>
        <v>0</v>
      </c>
      <c r="YX42">
        <f t="shared" si="449"/>
        <v>0</v>
      </c>
      <c r="YY42">
        <f t="shared" si="450"/>
        <v>0</v>
      </c>
      <c r="YZ42">
        <f t="shared" si="451"/>
        <v>0</v>
      </c>
      <c r="ZA42">
        <f t="shared" si="452"/>
        <v>0</v>
      </c>
      <c r="ZB42">
        <f t="shared" si="453"/>
        <v>0</v>
      </c>
      <c r="ZC42">
        <f t="shared" si="454"/>
        <v>0</v>
      </c>
      <c r="ZD42">
        <f t="shared" si="455"/>
        <v>0</v>
      </c>
      <c r="ZE42">
        <f t="shared" si="456"/>
        <v>0</v>
      </c>
      <c r="ZF42">
        <f t="shared" si="457"/>
        <v>0</v>
      </c>
      <c r="ZG42">
        <f t="shared" si="458"/>
        <v>0</v>
      </c>
      <c r="ZH42">
        <f t="shared" si="459"/>
        <v>0</v>
      </c>
      <c r="ZI42">
        <f t="shared" si="460"/>
        <v>0</v>
      </c>
      <c r="ZJ42">
        <f t="shared" si="461"/>
        <v>0</v>
      </c>
      <c r="ZK42">
        <f t="shared" si="462"/>
        <v>0</v>
      </c>
      <c r="ZL42">
        <f t="shared" si="463"/>
        <v>0</v>
      </c>
      <c r="ZM42">
        <f t="shared" si="464"/>
        <v>0</v>
      </c>
      <c r="ZN42">
        <f t="shared" si="465"/>
        <v>0</v>
      </c>
      <c r="ZO42">
        <f t="shared" si="466"/>
        <v>0</v>
      </c>
      <c r="ZP42">
        <f t="shared" si="467"/>
        <v>0</v>
      </c>
      <c r="ZQ42">
        <f t="shared" si="468"/>
        <v>0</v>
      </c>
      <c r="ZR42">
        <f t="shared" si="469"/>
        <v>0</v>
      </c>
      <c r="ZS42">
        <f t="shared" si="470"/>
        <v>0</v>
      </c>
      <c r="ZT42">
        <f t="shared" si="471"/>
        <v>0</v>
      </c>
      <c r="ZU42">
        <f t="shared" si="472"/>
        <v>0</v>
      </c>
      <c r="ZV42">
        <f t="shared" si="473"/>
        <v>0</v>
      </c>
      <c r="ZW42">
        <f t="shared" si="474"/>
        <v>0</v>
      </c>
      <c r="ZX42">
        <f t="shared" si="475"/>
        <v>0</v>
      </c>
      <c r="ZY42">
        <f t="shared" si="476"/>
        <v>0</v>
      </c>
      <c r="ZZ42">
        <f t="shared" si="477"/>
        <v>0</v>
      </c>
      <c r="AAA42">
        <f t="shared" si="478"/>
        <v>0</v>
      </c>
      <c r="AAB42">
        <f t="shared" si="479"/>
        <v>0</v>
      </c>
      <c r="AAC42">
        <f t="shared" si="480"/>
        <v>0</v>
      </c>
      <c r="AAD42">
        <f t="shared" si="481"/>
        <v>0</v>
      </c>
      <c r="AAE42" t="str">
        <f t="shared" ca="1" si="482"/>
        <v>Inc_other</v>
      </c>
      <c r="AAF42" t="str">
        <f t="shared" ca="1" si="483"/>
        <v>Act_lobb</v>
      </c>
      <c r="AAG42" t="str">
        <f t="shared" ca="1" si="484"/>
        <v>TIss_adult_nut</v>
      </c>
      <c r="AAH42" t="str">
        <f t="shared" ca="1" si="485"/>
        <v>Ben_nature</v>
      </c>
      <c r="AAI42" t="str">
        <f t="shared" ca="1" si="486"/>
        <v>Infl_nat</v>
      </c>
      <c r="AAJ42" t="str">
        <f t="shared" ca="1" si="487"/>
        <v>Comms_nat</v>
      </c>
      <c r="AAK42">
        <f>(UE42-UW42)*(UE42-UW42)+(UF42-UX42)*(UF42-UX42)+(UG42-UY42)*(UG42-UY42)+(UH42-UZ42)*(UH42-UZ42)+(UI42-VA42)*(UI42-VA42)+(UJ42-VB42)*(UJ42-VB42)+(UK42-VC42)*(UK42-VC42)+(UL42-VD42)*(UL42-VD42)+(UM42-VE42)*(UM42-VE42)</f>
        <v>0</v>
      </c>
    </row>
    <row r="43" spans="1:713" x14ac:dyDescent="0.35">
      <c r="B43">
        <v>318</v>
      </c>
      <c r="C43" s="8">
        <v>40595.512314814812</v>
      </c>
      <c r="D43" t="s">
        <v>221</v>
      </c>
      <c r="E43" t="s">
        <v>2726</v>
      </c>
      <c r="G43" t="s">
        <v>231</v>
      </c>
      <c r="H43">
        <v>193780</v>
      </c>
      <c r="I43" s="9">
        <v>40268</v>
      </c>
      <c r="K43">
        <v>4</v>
      </c>
      <c r="O43"/>
      <c r="P43"/>
      <c r="Q43"/>
      <c r="R43"/>
      <c r="S43"/>
      <c r="T43"/>
      <c r="U43"/>
      <c r="V43"/>
      <c r="W43"/>
      <c r="Z43" s="10"/>
      <c r="AA43" s="10"/>
      <c r="AB43" s="10"/>
      <c r="AC43" s="10"/>
      <c r="AD43" s="10"/>
      <c r="AE43" s="10"/>
      <c r="AF43" s="10"/>
      <c r="AG43" s="10"/>
      <c r="AH43" s="10"/>
      <c r="CS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HQ43">
        <f t="shared" si="0"/>
        <v>0</v>
      </c>
      <c r="HR43" t="str">
        <f t="shared" si="1"/>
        <v>A</v>
      </c>
      <c r="HS43" t="str">
        <f t="shared" si="2"/>
        <v/>
      </c>
      <c r="HT43">
        <f t="shared" si="3"/>
        <v>0</v>
      </c>
      <c r="HU43">
        <f t="shared" si="4"/>
        <v>0</v>
      </c>
      <c r="HV43">
        <f t="shared" si="5"/>
        <v>0</v>
      </c>
      <c r="HW43">
        <f t="shared" si="6"/>
        <v>0</v>
      </c>
      <c r="HX43">
        <f t="shared" si="7"/>
        <v>0</v>
      </c>
      <c r="HY43">
        <f t="shared" si="8"/>
        <v>0</v>
      </c>
      <c r="HZ43">
        <f t="shared" si="9"/>
        <v>0</v>
      </c>
      <c r="IA43">
        <f t="shared" si="10"/>
        <v>0</v>
      </c>
      <c r="IB43">
        <f t="shared" si="11"/>
        <v>0</v>
      </c>
      <c r="IC43">
        <f t="shared" si="12"/>
        <v>0</v>
      </c>
      <c r="ID43">
        <f t="shared" si="13"/>
        <v>0</v>
      </c>
      <c r="IE43">
        <f t="shared" si="14"/>
        <v>0</v>
      </c>
      <c r="IF43">
        <f t="shared" si="15"/>
        <v>0</v>
      </c>
      <c r="IG43">
        <f t="shared" si="16"/>
        <v>0</v>
      </c>
      <c r="IH43">
        <f t="shared" si="17"/>
        <v>0</v>
      </c>
      <c r="II43">
        <f t="shared" si="18"/>
        <v>0</v>
      </c>
      <c r="IJ43">
        <f t="shared" si="19"/>
        <v>0</v>
      </c>
      <c r="IK43">
        <f t="shared" si="20"/>
        <v>0</v>
      </c>
      <c r="IL43">
        <f t="shared" si="21"/>
        <v>0</v>
      </c>
      <c r="IM43">
        <f t="shared" si="22"/>
        <v>0</v>
      </c>
      <c r="IN43">
        <f t="shared" si="23"/>
        <v>0</v>
      </c>
      <c r="IO43">
        <f t="shared" si="24"/>
        <v>0</v>
      </c>
      <c r="IP43">
        <f t="shared" si="25"/>
        <v>0</v>
      </c>
      <c r="IQ43">
        <f t="shared" si="26"/>
        <v>0</v>
      </c>
      <c r="IR43">
        <f t="shared" si="27"/>
        <v>0</v>
      </c>
      <c r="IS43">
        <f t="shared" si="28"/>
        <v>0</v>
      </c>
      <c r="IT43">
        <f t="shared" si="29"/>
        <v>0</v>
      </c>
      <c r="IU43">
        <f t="shared" si="30"/>
        <v>0</v>
      </c>
      <c r="IV43">
        <f t="shared" si="31"/>
        <v>0</v>
      </c>
      <c r="IW43">
        <f t="shared" si="32"/>
        <v>0</v>
      </c>
      <c r="IX43">
        <f t="shared" si="33"/>
        <v>0</v>
      </c>
      <c r="IY43">
        <f t="shared" si="34"/>
        <v>0</v>
      </c>
      <c r="IZ43">
        <f t="shared" si="35"/>
        <v>0</v>
      </c>
      <c r="JA43">
        <f t="shared" si="36"/>
        <v>0</v>
      </c>
      <c r="JB43">
        <f t="shared" si="37"/>
        <v>0</v>
      </c>
      <c r="JC43">
        <f t="shared" si="38"/>
        <v>0</v>
      </c>
      <c r="JD43">
        <f t="shared" si="39"/>
        <v>0</v>
      </c>
      <c r="JE43">
        <f t="shared" si="40"/>
        <v>0</v>
      </c>
      <c r="JF43">
        <f t="shared" si="41"/>
        <v>0</v>
      </c>
      <c r="JG43">
        <f t="shared" si="42"/>
        <v>0</v>
      </c>
      <c r="JH43">
        <f t="shared" si="43"/>
        <v>0</v>
      </c>
      <c r="JI43">
        <f t="shared" si="44"/>
        <v>0</v>
      </c>
      <c r="JJ43">
        <f t="shared" si="45"/>
        <v>0</v>
      </c>
      <c r="JK43">
        <f t="shared" si="46"/>
        <v>0</v>
      </c>
      <c r="JL43">
        <f t="shared" si="47"/>
        <v>0</v>
      </c>
      <c r="JM43">
        <f t="shared" si="48"/>
        <v>0</v>
      </c>
      <c r="JN43">
        <f t="shared" si="49"/>
        <v>0</v>
      </c>
      <c r="JO43">
        <f t="shared" si="50"/>
        <v>0</v>
      </c>
      <c r="JP43">
        <f t="shared" si="51"/>
        <v>0</v>
      </c>
      <c r="JQ43">
        <f t="shared" si="52"/>
        <v>0</v>
      </c>
      <c r="JR43">
        <f t="shared" si="53"/>
        <v>0</v>
      </c>
      <c r="JS43">
        <f t="shared" si="54"/>
        <v>0</v>
      </c>
      <c r="JT43">
        <f t="shared" si="55"/>
        <v>0</v>
      </c>
      <c r="JU43">
        <f t="shared" si="56"/>
        <v>0</v>
      </c>
      <c r="JV43">
        <f t="shared" si="57"/>
        <v>0</v>
      </c>
      <c r="JW43">
        <f t="shared" si="58"/>
        <v>0</v>
      </c>
      <c r="JX43">
        <f t="shared" si="59"/>
        <v>0</v>
      </c>
      <c r="JY43">
        <f t="shared" si="60"/>
        <v>0</v>
      </c>
      <c r="JZ43">
        <f t="shared" si="61"/>
        <v>0</v>
      </c>
      <c r="KA43">
        <f t="shared" si="62"/>
        <v>0</v>
      </c>
      <c r="KB43">
        <f t="shared" si="63"/>
        <v>0</v>
      </c>
      <c r="KC43">
        <f t="shared" si="64"/>
        <v>0</v>
      </c>
      <c r="KD43">
        <f t="shared" si="65"/>
        <v>0</v>
      </c>
      <c r="KE43">
        <f t="shared" si="66"/>
        <v>0</v>
      </c>
      <c r="KF43">
        <f t="shared" si="67"/>
        <v>0</v>
      </c>
      <c r="KG43">
        <f t="shared" si="68"/>
        <v>0</v>
      </c>
      <c r="KH43">
        <f t="shared" si="69"/>
        <v>0</v>
      </c>
      <c r="KI43">
        <f t="shared" si="70"/>
        <v>0</v>
      </c>
      <c r="KJ43">
        <f t="shared" si="71"/>
        <v>0</v>
      </c>
      <c r="KK43">
        <f t="shared" si="72"/>
        <v>0</v>
      </c>
      <c r="KL43">
        <f t="shared" si="73"/>
        <v>0</v>
      </c>
      <c r="KM43">
        <f t="shared" si="74"/>
        <v>0</v>
      </c>
      <c r="KN43">
        <f t="shared" si="75"/>
        <v>0</v>
      </c>
      <c r="KO43">
        <f t="shared" si="76"/>
        <v>0</v>
      </c>
      <c r="KP43">
        <f t="shared" si="77"/>
        <v>0</v>
      </c>
      <c r="KQ43">
        <f t="shared" si="78"/>
        <v>0</v>
      </c>
      <c r="KR43">
        <f t="shared" si="79"/>
        <v>0</v>
      </c>
      <c r="KS43">
        <f t="shared" si="80"/>
        <v>0</v>
      </c>
      <c r="KT43">
        <f t="shared" si="81"/>
        <v>0</v>
      </c>
      <c r="KU43">
        <f t="shared" si="82"/>
        <v>0</v>
      </c>
      <c r="KV43">
        <f t="shared" si="83"/>
        <v>0</v>
      </c>
      <c r="KW43">
        <f t="shared" si="84"/>
        <v>0</v>
      </c>
      <c r="KX43">
        <f t="shared" si="85"/>
        <v>0</v>
      </c>
      <c r="KY43">
        <f t="shared" si="86"/>
        <v>0</v>
      </c>
      <c r="KZ43">
        <f t="shared" si="87"/>
        <v>0</v>
      </c>
      <c r="LA43">
        <f t="shared" si="88"/>
        <v>0</v>
      </c>
      <c r="LB43">
        <f t="shared" si="89"/>
        <v>0</v>
      </c>
      <c r="LC43">
        <f t="shared" si="90"/>
        <v>0</v>
      </c>
      <c r="LD43">
        <f t="shared" si="91"/>
        <v>0</v>
      </c>
      <c r="LE43">
        <f t="shared" si="92"/>
        <v>0</v>
      </c>
      <c r="LF43">
        <f t="shared" si="93"/>
        <v>0</v>
      </c>
      <c r="LG43">
        <f t="shared" si="94"/>
        <v>0</v>
      </c>
      <c r="LH43">
        <f t="shared" si="95"/>
        <v>0</v>
      </c>
      <c r="LI43">
        <f t="shared" si="96"/>
        <v>0</v>
      </c>
      <c r="LJ43">
        <f t="shared" si="97"/>
        <v>0</v>
      </c>
      <c r="LK43">
        <f t="shared" si="98"/>
        <v>0</v>
      </c>
      <c r="LL43">
        <f t="shared" si="99"/>
        <v>0</v>
      </c>
      <c r="LM43">
        <f t="shared" si="100"/>
        <v>0</v>
      </c>
      <c r="LN43">
        <f t="shared" si="101"/>
        <v>0</v>
      </c>
      <c r="LO43">
        <f t="shared" si="102"/>
        <v>0</v>
      </c>
      <c r="LP43">
        <f t="shared" si="103"/>
        <v>0</v>
      </c>
      <c r="LQ43">
        <f t="shared" si="104"/>
        <v>0</v>
      </c>
      <c r="LR43">
        <f t="shared" si="105"/>
        <v>0</v>
      </c>
      <c r="LS43">
        <f t="shared" si="106"/>
        <v>0</v>
      </c>
      <c r="LT43">
        <f t="shared" si="107"/>
        <v>0</v>
      </c>
      <c r="LU43">
        <f t="shared" si="108"/>
        <v>0</v>
      </c>
      <c r="LV43">
        <f t="shared" si="109"/>
        <v>0</v>
      </c>
      <c r="LW43">
        <f t="shared" si="110"/>
        <v>0</v>
      </c>
      <c r="LX43">
        <f t="shared" si="111"/>
        <v>0</v>
      </c>
      <c r="LY43">
        <f t="shared" si="112"/>
        <v>0</v>
      </c>
      <c r="LZ43">
        <f t="shared" si="113"/>
        <v>0</v>
      </c>
      <c r="MA43">
        <f t="shared" si="114"/>
        <v>0</v>
      </c>
      <c r="MB43">
        <f t="shared" si="115"/>
        <v>0</v>
      </c>
      <c r="MC43">
        <f t="shared" si="116"/>
        <v>0</v>
      </c>
      <c r="MD43">
        <f t="shared" si="117"/>
        <v>0</v>
      </c>
      <c r="ME43">
        <f t="shared" si="118"/>
        <v>0</v>
      </c>
      <c r="MF43">
        <f t="shared" si="119"/>
        <v>0</v>
      </c>
      <c r="MG43">
        <f t="shared" si="120"/>
        <v>0</v>
      </c>
      <c r="MH43">
        <f t="shared" si="121"/>
        <v>0</v>
      </c>
      <c r="MI43">
        <f t="shared" si="122"/>
        <v>0</v>
      </c>
      <c r="MJ43">
        <f t="shared" si="123"/>
        <v>0</v>
      </c>
      <c r="MK43">
        <f t="shared" si="124"/>
        <v>0</v>
      </c>
      <c r="ML43">
        <f t="shared" si="125"/>
        <v>0</v>
      </c>
      <c r="MM43">
        <f t="shared" si="126"/>
        <v>0</v>
      </c>
      <c r="MN43">
        <f t="shared" si="127"/>
        <v>0</v>
      </c>
      <c r="MO43">
        <f t="shared" si="128"/>
        <v>0</v>
      </c>
      <c r="MP43">
        <f t="shared" si="129"/>
        <v>0</v>
      </c>
      <c r="MQ43">
        <f t="shared" si="130"/>
        <v>0</v>
      </c>
      <c r="MR43">
        <f t="shared" si="131"/>
        <v>0</v>
      </c>
      <c r="MS43">
        <f t="shared" si="132"/>
        <v>0</v>
      </c>
      <c r="MT43">
        <f t="shared" si="133"/>
        <v>0</v>
      </c>
      <c r="MU43">
        <f t="shared" si="134"/>
        <v>0</v>
      </c>
      <c r="MV43">
        <f t="shared" si="135"/>
        <v>0</v>
      </c>
      <c r="MW43">
        <f t="shared" si="136"/>
        <v>0</v>
      </c>
      <c r="MX43">
        <f t="shared" si="137"/>
        <v>0</v>
      </c>
      <c r="MY43">
        <f t="shared" si="138"/>
        <v>0</v>
      </c>
      <c r="MZ43">
        <f t="shared" si="139"/>
        <v>0</v>
      </c>
      <c r="NA43">
        <f t="shared" si="140"/>
        <v>0</v>
      </c>
      <c r="NB43">
        <f t="shared" si="141"/>
        <v>0</v>
      </c>
      <c r="NC43">
        <f t="shared" si="142"/>
        <v>0</v>
      </c>
      <c r="ND43">
        <f t="shared" si="143"/>
        <v>0</v>
      </c>
      <c r="NE43">
        <f t="shared" si="144"/>
        <v>0</v>
      </c>
      <c r="NF43">
        <f t="shared" si="145"/>
        <v>0</v>
      </c>
      <c r="NG43">
        <f t="shared" si="146"/>
        <v>0</v>
      </c>
      <c r="NH43">
        <f t="shared" si="147"/>
        <v>0</v>
      </c>
      <c r="NI43">
        <f t="shared" si="148"/>
        <v>0</v>
      </c>
      <c r="NJ43">
        <f t="shared" si="149"/>
        <v>0</v>
      </c>
      <c r="NK43">
        <f t="shared" si="150"/>
        <v>0</v>
      </c>
      <c r="NL43">
        <f t="shared" si="151"/>
        <v>0</v>
      </c>
      <c r="NM43">
        <f t="shared" si="152"/>
        <v>0</v>
      </c>
      <c r="NN43">
        <f t="shared" si="153"/>
        <v>0</v>
      </c>
      <c r="NO43">
        <f t="shared" si="154"/>
        <v>0</v>
      </c>
      <c r="NP43">
        <f t="shared" si="155"/>
        <v>0</v>
      </c>
      <c r="NQ43">
        <f t="shared" si="156"/>
        <v>0</v>
      </c>
      <c r="NR43">
        <f t="shared" si="157"/>
        <v>0</v>
      </c>
      <c r="NS43">
        <f t="shared" si="158"/>
        <v>0</v>
      </c>
      <c r="NT43">
        <f t="shared" si="159"/>
        <v>0</v>
      </c>
      <c r="NU43">
        <f t="shared" si="160"/>
        <v>0</v>
      </c>
      <c r="NV43">
        <f t="shared" si="161"/>
        <v>0</v>
      </c>
      <c r="NW43">
        <f t="shared" si="162"/>
        <v>0</v>
      </c>
      <c r="NX43">
        <f t="shared" si="163"/>
        <v>0</v>
      </c>
      <c r="NY43">
        <f t="shared" si="164"/>
        <v>0</v>
      </c>
      <c r="NZ43">
        <f t="shared" si="165"/>
        <v>0</v>
      </c>
      <c r="OA43">
        <f t="shared" si="166"/>
        <v>0</v>
      </c>
      <c r="OB43">
        <f t="shared" si="167"/>
        <v>0</v>
      </c>
      <c r="OC43">
        <f t="shared" si="168"/>
        <v>0</v>
      </c>
      <c r="OD43">
        <f t="shared" si="169"/>
        <v>0</v>
      </c>
      <c r="OE43">
        <f t="shared" si="170"/>
        <v>0</v>
      </c>
      <c r="OF43">
        <f t="shared" si="171"/>
        <v>0</v>
      </c>
      <c r="OG43">
        <f t="shared" si="172"/>
        <v>0</v>
      </c>
      <c r="OH43">
        <f t="shared" si="173"/>
        <v>0</v>
      </c>
      <c r="OI43">
        <f t="shared" si="174"/>
        <v>0</v>
      </c>
      <c r="OJ43">
        <f t="shared" si="175"/>
        <v>0</v>
      </c>
      <c r="OK43">
        <f t="shared" si="176"/>
        <v>0</v>
      </c>
      <c r="OL43">
        <f t="shared" si="177"/>
        <v>0</v>
      </c>
      <c r="OM43">
        <f t="shared" si="178"/>
        <v>0</v>
      </c>
      <c r="ON43">
        <f t="shared" si="179"/>
        <v>0</v>
      </c>
      <c r="OO43">
        <f t="shared" si="180"/>
        <v>0</v>
      </c>
      <c r="OP43">
        <f t="shared" si="181"/>
        <v>0</v>
      </c>
      <c r="OQ43">
        <f t="shared" si="182"/>
        <v>0</v>
      </c>
      <c r="OR43">
        <f t="shared" si="183"/>
        <v>0</v>
      </c>
      <c r="OS43">
        <f t="shared" si="184"/>
        <v>0</v>
      </c>
      <c r="OT43">
        <f t="shared" si="185"/>
        <v>0</v>
      </c>
      <c r="OU43">
        <f t="shared" si="186"/>
        <v>0</v>
      </c>
      <c r="OV43">
        <f t="shared" si="187"/>
        <v>0</v>
      </c>
      <c r="OW43">
        <f t="shared" si="188"/>
        <v>0</v>
      </c>
      <c r="OX43">
        <f t="shared" si="189"/>
        <v>0</v>
      </c>
      <c r="OY43">
        <f t="shared" si="190"/>
        <v>0</v>
      </c>
      <c r="OZ43">
        <f t="shared" si="191"/>
        <v>0</v>
      </c>
      <c r="PA43">
        <f t="shared" si="192"/>
        <v>0</v>
      </c>
      <c r="PB43">
        <f t="shared" si="193"/>
        <v>0</v>
      </c>
      <c r="PC43">
        <f t="shared" si="194"/>
        <v>0</v>
      </c>
      <c r="PD43">
        <f t="shared" si="195"/>
        <v>0</v>
      </c>
      <c r="PE43">
        <f t="shared" si="196"/>
        <v>0</v>
      </c>
      <c r="PF43">
        <f t="shared" si="197"/>
        <v>0</v>
      </c>
      <c r="PG43">
        <f t="shared" si="198"/>
        <v>0</v>
      </c>
      <c r="PH43">
        <f t="shared" si="199"/>
        <v>0</v>
      </c>
      <c r="PI43">
        <f t="shared" si="200"/>
        <v>0</v>
      </c>
      <c r="PJ43">
        <f t="shared" si="201"/>
        <v>0</v>
      </c>
      <c r="PK43">
        <f t="shared" si="202"/>
        <v>0</v>
      </c>
      <c r="PL43">
        <f t="shared" si="203"/>
        <v>0</v>
      </c>
      <c r="PM43">
        <f t="shared" si="204"/>
        <v>0</v>
      </c>
      <c r="PN43">
        <f t="shared" si="205"/>
        <v>0</v>
      </c>
      <c r="PO43">
        <f t="shared" si="206"/>
        <v>0</v>
      </c>
      <c r="PP43">
        <f t="shared" si="207"/>
        <v>0</v>
      </c>
      <c r="PQ43">
        <f t="shared" si="208"/>
        <v>0</v>
      </c>
      <c r="PR43">
        <f t="shared" si="209"/>
        <v>0</v>
      </c>
      <c r="PS43">
        <f t="shared" si="210"/>
        <v>0</v>
      </c>
      <c r="PT43">
        <f t="shared" si="211"/>
        <v>0</v>
      </c>
      <c r="PU43">
        <f t="shared" si="212"/>
        <v>0</v>
      </c>
      <c r="PV43">
        <f t="shared" si="213"/>
        <v>0</v>
      </c>
      <c r="PW43">
        <f t="shared" si="214"/>
        <v>0</v>
      </c>
      <c r="PX43">
        <f t="shared" si="215"/>
        <v>0</v>
      </c>
      <c r="PY43">
        <f t="shared" si="216"/>
        <v>0</v>
      </c>
      <c r="PZ43">
        <f t="shared" si="217"/>
        <v>0</v>
      </c>
      <c r="QA43">
        <f t="shared" si="218"/>
        <v>0</v>
      </c>
      <c r="QB43">
        <f t="shared" si="219"/>
        <v>0</v>
      </c>
      <c r="QC43">
        <f t="shared" si="220"/>
        <v>0</v>
      </c>
      <c r="QD43">
        <f t="shared" si="221"/>
        <v>0</v>
      </c>
      <c r="QE43">
        <f t="shared" si="222"/>
        <v>0</v>
      </c>
      <c r="QF43">
        <f t="shared" si="223"/>
        <v>0</v>
      </c>
      <c r="QG43">
        <f t="shared" si="224"/>
        <v>0</v>
      </c>
      <c r="QH43">
        <f t="shared" si="225"/>
        <v>0</v>
      </c>
      <c r="QI43">
        <f t="shared" si="226"/>
        <v>0</v>
      </c>
      <c r="QJ43">
        <f t="shared" si="227"/>
        <v>0</v>
      </c>
      <c r="QK43">
        <f t="shared" si="228"/>
        <v>0</v>
      </c>
      <c r="QL43">
        <f t="shared" si="229"/>
        <v>0</v>
      </c>
      <c r="QM43">
        <f t="shared" si="230"/>
        <v>0</v>
      </c>
      <c r="QN43">
        <f t="shared" si="231"/>
        <v>0</v>
      </c>
      <c r="QO43">
        <f t="shared" si="232"/>
        <v>0</v>
      </c>
      <c r="QP43">
        <f t="shared" si="233"/>
        <v>0</v>
      </c>
      <c r="QQ43">
        <f t="shared" si="234"/>
        <v>0</v>
      </c>
      <c r="QR43">
        <f t="shared" si="235"/>
        <v>0</v>
      </c>
      <c r="QS43">
        <f t="shared" si="236"/>
        <v>0</v>
      </c>
      <c r="QT43">
        <f t="shared" si="237"/>
        <v>0</v>
      </c>
      <c r="QU43">
        <f t="shared" si="238"/>
        <v>0</v>
      </c>
      <c r="QV43">
        <f t="shared" si="239"/>
        <v>0</v>
      </c>
      <c r="QW43">
        <f t="shared" si="240"/>
        <v>0</v>
      </c>
      <c r="QX43">
        <f t="shared" si="241"/>
        <v>0</v>
      </c>
      <c r="QY43">
        <f t="shared" si="242"/>
        <v>0</v>
      </c>
      <c r="QZ43">
        <f t="shared" si="243"/>
        <v>0</v>
      </c>
      <c r="RA43">
        <f t="shared" si="244"/>
        <v>0</v>
      </c>
      <c r="RB43">
        <f t="shared" si="245"/>
        <v>0</v>
      </c>
      <c r="RC43">
        <f t="shared" si="246"/>
        <v>0</v>
      </c>
      <c r="RD43">
        <f t="shared" si="247"/>
        <v>0</v>
      </c>
      <c r="RE43">
        <f t="shared" si="248"/>
        <v>0</v>
      </c>
      <c r="RF43">
        <f t="shared" si="249"/>
        <v>0</v>
      </c>
      <c r="RG43">
        <f t="shared" si="250"/>
        <v>0</v>
      </c>
      <c r="RH43">
        <f t="shared" si="251"/>
        <v>0</v>
      </c>
      <c r="RI43">
        <f t="shared" si="252"/>
        <v>0</v>
      </c>
      <c r="RJ43">
        <f t="shared" si="253"/>
        <v>0</v>
      </c>
      <c r="RK43">
        <f t="shared" si="254"/>
        <v>0</v>
      </c>
      <c r="RL43">
        <f t="shared" si="255"/>
        <v>0</v>
      </c>
      <c r="RM43">
        <f t="shared" si="256"/>
        <v>0</v>
      </c>
      <c r="RN43">
        <f t="shared" si="257"/>
        <v>0</v>
      </c>
      <c r="RO43">
        <f t="shared" si="258"/>
        <v>0</v>
      </c>
      <c r="RP43">
        <f t="shared" si="259"/>
        <v>0</v>
      </c>
      <c r="RQ43">
        <f t="shared" si="260"/>
        <v>0</v>
      </c>
      <c r="RR43">
        <f t="shared" si="261"/>
        <v>0</v>
      </c>
      <c r="RS43">
        <f t="shared" si="262"/>
        <v>0</v>
      </c>
      <c r="RT43">
        <f t="shared" si="263"/>
        <v>0</v>
      </c>
      <c r="RU43">
        <f t="shared" si="264"/>
        <v>0</v>
      </c>
      <c r="RV43">
        <f t="shared" si="265"/>
        <v>0</v>
      </c>
      <c r="RW43">
        <f t="shared" si="266"/>
        <v>0</v>
      </c>
      <c r="RX43">
        <f t="shared" si="267"/>
        <v>0</v>
      </c>
      <c r="RY43">
        <f t="shared" si="268"/>
        <v>0</v>
      </c>
      <c r="RZ43">
        <f t="shared" si="269"/>
        <v>0</v>
      </c>
      <c r="SA43">
        <f t="shared" si="270"/>
        <v>0</v>
      </c>
      <c r="SB43">
        <f t="shared" si="271"/>
        <v>0</v>
      </c>
      <c r="SC43">
        <f t="shared" si="272"/>
        <v>0</v>
      </c>
      <c r="SD43">
        <f t="shared" si="273"/>
        <v>0</v>
      </c>
      <c r="SE43">
        <f t="shared" si="274"/>
        <v>0</v>
      </c>
      <c r="SF43">
        <f t="shared" si="275"/>
        <v>0</v>
      </c>
      <c r="SG43">
        <f t="shared" si="276"/>
        <v>0</v>
      </c>
      <c r="SH43">
        <f t="shared" si="277"/>
        <v>0</v>
      </c>
      <c r="SI43">
        <f t="shared" si="278"/>
        <v>0</v>
      </c>
      <c r="SJ43">
        <f t="shared" si="279"/>
        <v>0</v>
      </c>
      <c r="SK43">
        <f t="shared" si="280"/>
        <v>0</v>
      </c>
      <c r="SL43">
        <f t="shared" si="281"/>
        <v>0</v>
      </c>
      <c r="SM43">
        <f t="shared" si="282"/>
        <v>0</v>
      </c>
      <c r="SN43">
        <f t="shared" si="283"/>
        <v>0</v>
      </c>
      <c r="SO43">
        <f t="shared" si="284"/>
        <v>0</v>
      </c>
      <c r="SP43">
        <f t="shared" si="285"/>
        <v>0</v>
      </c>
      <c r="SQ43">
        <f t="shared" si="286"/>
        <v>0</v>
      </c>
      <c r="SR43">
        <f t="shared" si="287"/>
        <v>0</v>
      </c>
      <c r="SS43">
        <f t="shared" si="288"/>
        <v>0</v>
      </c>
      <c r="ST43">
        <f t="shared" si="289"/>
        <v>0</v>
      </c>
      <c r="SU43">
        <f t="shared" si="290"/>
        <v>0</v>
      </c>
      <c r="SV43">
        <f t="shared" si="291"/>
        <v>0</v>
      </c>
      <c r="SW43">
        <f t="shared" si="292"/>
        <v>0</v>
      </c>
      <c r="SX43">
        <f t="shared" si="293"/>
        <v>0</v>
      </c>
      <c r="SY43">
        <f t="shared" si="294"/>
        <v>0</v>
      </c>
      <c r="SZ43">
        <f t="shared" si="295"/>
        <v>0</v>
      </c>
      <c r="TA43">
        <f t="shared" si="296"/>
        <v>0</v>
      </c>
      <c r="TB43">
        <f t="shared" si="297"/>
        <v>0</v>
      </c>
      <c r="TC43">
        <f t="shared" si="298"/>
        <v>0</v>
      </c>
      <c r="TD43">
        <f t="shared" si="299"/>
        <v>0</v>
      </c>
      <c r="TE43">
        <f t="shared" si="300"/>
        <v>0</v>
      </c>
      <c r="TF43">
        <f t="shared" si="301"/>
        <v>0</v>
      </c>
      <c r="TG43">
        <f t="shared" si="302"/>
        <v>0</v>
      </c>
      <c r="TH43">
        <f t="shared" si="303"/>
        <v>0</v>
      </c>
      <c r="TI43">
        <f t="shared" si="304"/>
        <v>0</v>
      </c>
      <c r="TJ43">
        <f t="shared" si="305"/>
        <v>0</v>
      </c>
      <c r="TK43">
        <f t="shared" si="306"/>
        <v>0</v>
      </c>
      <c r="TL43">
        <f t="shared" si="307"/>
        <v>0</v>
      </c>
      <c r="TM43">
        <f t="shared" si="308"/>
        <v>0</v>
      </c>
      <c r="TN43">
        <f t="shared" si="309"/>
        <v>0</v>
      </c>
      <c r="TO43">
        <f t="shared" si="310"/>
        <v>0</v>
      </c>
      <c r="TP43">
        <f t="shared" si="311"/>
        <v>0</v>
      </c>
      <c r="TQ43">
        <f t="shared" si="312"/>
        <v>0</v>
      </c>
      <c r="TR43">
        <f t="shared" si="313"/>
        <v>0</v>
      </c>
      <c r="TS43">
        <f t="shared" si="314"/>
        <v>0</v>
      </c>
      <c r="TT43">
        <f t="shared" si="315"/>
        <v>0</v>
      </c>
      <c r="TU43">
        <f t="shared" si="316"/>
        <v>0</v>
      </c>
      <c r="TV43">
        <f t="shared" si="317"/>
        <v>0</v>
      </c>
      <c r="TW43">
        <f t="shared" si="318"/>
        <v>0</v>
      </c>
      <c r="TX43">
        <f t="shared" si="319"/>
        <v>0</v>
      </c>
      <c r="TY43">
        <f t="shared" si="320"/>
        <v>0</v>
      </c>
      <c r="TZ43">
        <f t="shared" si="321"/>
        <v>0</v>
      </c>
      <c r="UA43">
        <f t="shared" si="322"/>
        <v>0</v>
      </c>
      <c r="UB43">
        <f t="shared" si="323"/>
        <v>0</v>
      </c>
      <c r="UC43">
        <f t="shared" si="324"/>
        <v>0</v>
      </c>
      <c r="UD43">
        <f t="shared" si="325"/>
        <v>0</v>
      </c>
      <c r="UE43">
        <f t="shared" si="326"/>
        <v>0</v>
      </c>
      <c r="UF43">
        <f t="shared" si="327"/>
        <v>0</v>
      </c>
      <c r="UG43">
        <f t="shared" si="328"/>
        <v>0</v>
      </c>
      <c r="UH43">
        <f t="shared" si="329"/>
        <v>0</v>
      </c>
      <c r="UI43">
        <f t="shared" si="330"/>
        <v>0</v>
      </c>
      <c r="UJ43">
        <f t="shared" si="331"/>
        <v>0</v>
      </c>
      <c r="UK43">
        <f t="shared" si="332"/>
        <v>0</v>
      </c>
      <c r="UL43">
        <f t="shared" si="333"/>
        <v>0</v>
      </c>
      <c r="UM43">
        <f t="shared" si="334"/>
        <v>0</v>
      </c>
      <c r="UN43">
        <f t="shared" si="335"/>
        <v>0</v>
      </c>
      <c r="UO43">
        <f t="shared" si="336"/>
        <v>0</v>
      </c>
      <c r="UP43">
        <f t="shared" si="337"/>
        <v>0</v>
      </c>
      <c r="UQ43">
        <f t="shared" si="338"/>
        <v>0</v>
      </c>
      <c r="UR43">
        <f t="shared" si="339"/>
        <v>0</v>
      </c>
      <c r="US43">
        <f t="shared" si="340"/>
        <v>0</v>
      </c>
      <c r="UT43">
        <f t="shared" si="341"/>
        <v>0</v>
      </c>
      <c r="UU43">
        <f t="shared" si="342"/>
        <v>0</v>
      </c>
      <c r="UV43">
        <f t="shared" si="343"/>
        <v>0</v>
      </c>
      <c r="UW43">
        <f t="shared" si="344"/>
        <v>0</v>
      </c>
      <c r="UX43">
        <f t="shared" si="345"/>
        <v>0</v>
      </c>
      <c r="UY43">
        <f t="shared" si="346"/>
        <v>0</v>
      </c>
      <c r="UZ43">
        <f t="shared" si="347"/>
        <v>0</v>
      </c>
      <c r="VA43">
        <f t="shared" si="348"/>
        <v>0</v>
      </c>
      <c r="VB43">
        <f t="shared" si="349"/>
        <v>0</v>
      </c>
      <c r="VC43">
        <f t="shared" si="350"/>
        <v>0</v>
      </c>
      <c r="VD43">
        <f t="shared" si="351"/>
        <v>0</v>
      </c>
      <c r="VE43">
        <f t="shared" si="352"/>
        <v>0</v>
      </c>
      <c r="VF43">
        <f t="shared" si="353"/>
        <v>0</v>
      </c>
      <c r="VG43">
        <f t="shared" si="354"/>
        <v>0</v>
      </c>
      <c r="VH43">
        <f t="shared" si="355"/>
        <v>0</v>
      </c>
      <c r="VI43">
        <f t="shared" si="356"/>
        <v>0</v>
      </c>
      <c r="VJ43">
        <f t="shared" si="357"/>
        <v>0</v>
      </c>
      <c r="VK43">
        <f t="shared" si="358"/>
        <v>0</v>
      </c>
      <c r="VL43">
        <f t="shared" si="359"/>
        <v>0</v>
      </c>
      <c r="VM43">
        <f t="shared" si="360"/>
        <v>0</v>
      </c>
      <c r="VN43">
        <f t="shared" si="361"/>
        <v>0</v>
      </c>
      <c r="VO43" t="str">
        <f t="shared" si="362"/>
        <v/>
      </c>
      <c r="VP43" t="str">
        <f t="shared" si="363"/>
        <v/>
      </c>
      <c r="VQ43" t="str">
        <f t="shared" si="364"/>
        <v/>
      </c>
      <c r="VR43" t="str">
        <f t="shared" si="365"/>
        <v/>
      </c>
      <c r="VS43" t="str">
        <f t="shared" si="366"/>
        <v/>
      </c>
      <c r="VT43" t="str">
        <f t="shared" si="367"/>
        <v/>
      </c>
      <c r="VU43" t="str">
        <f t="shared" si="368"/>
        <v/>
      </c>
      <c r="VV43" t="str">
        <f t="shared" si="369"/>
        <v/>
      </c>
      <c r="VW43" t="str">
        <f t="shared" si="370"/>
        <v/>
      </c>
      <c r="VX43" t="str">
        <f t="shared" si="371"/>
        <v/>
      </c>
      <c r="VY43" t="str">
        <f t="shared" si="372"/>
        <v/>
      </c>
      <c r="VZ43" t="str">
        <f t="shared" si="373"/>
        <v/>
      </c>
      <c r="WA43" t="str">
        <f t="shared" si="374"/>
        <v/>
      </c>
      <c r="WB43" t="str">
        <f t="shared" si="375"/>
        <v/>
      </c>
      <c r="WC43" t="str">
        <f t="shared" si="376"/>
        <v/>
      </c>
      <c r="WD43" t="str">
        <f t="shared" si="377"/>
        <v/>
      </c>
      <c r="WE43" t="str">
        <f t="shared" si="378"/>
        <v/>
      </c>
      <c r="WF43" t="str">
        <f t="shared" si="379"/>
        <v/>
      </c>
      <c r="WG43" t="str">
        <f t="shared" si="380"/>
        <v/>
      </c>
      <c r="WH43" t="str">
        <f t="shared" si="381"/>
        <v/>
      </c>
      <c r="WI43" t="str">
        <f t="shared" si="382"/>
        <v/>
      </c>
      <c r="WJ43" t="str">
        <f t="shared" si="383"/>
        <v/>
      </c>
      <c r="WK43" t="str">
        <f t="shared" si="384"/>
        <v/>
      </c>
      <c r="WL43" t="str">
        <f t="shared" si="385"/>
        <v/>
      </c>
      <c r="WM43" t="str">
        <f t="shared" si="386"/>
        <v/>
      </c>
      <c r="WN43" t="str">
        <f t="shared" si="387"/>
        <v/>
      </c>
      <c r="WO43" t="str">
        <f t="shared" si="388"/>
        <v/>
      </c>
      <c r="WP43" t="str">
        <f t="shared" si="389"/>
        <v/>
      </c>
      <c r="WQ43" t="str">
        <f t="shared" si="390"/>
        <v/>
      </c>
      <c r="WR43" t="str">
        <f t="shared" si="391"/>
        <v/>
      </c>
      <c r="WS43" t="str">
        <f t="shared" si="392"/>
        <v/>
      </c>
      <c r="WT43" t="str">
        <f t="shared" si="393"/>
        <v/>
      </c>
      <c r="WU43" t="str">
        <f t="shared" si="394"/>
        <v/>
      </c>
      <c r="WV43" t="str">
        <f t="shared" si="395"/>
        <v/>
      </c>
      <c r="WW43" t="str">
        <f t="shared" si="396"/>
        <v/>
      </c>
      <c r="WX43" t="str">
        <f t="shared" si="397"/>
        <v/>
      </c>
      <c r="WY43" t="str">
        <f t="shared" si="398"/>
        <v/>
      </c>
      <c r="WZ43" t="str">
        <f t="shared" si="399"/>
        <v/>
      </c>
      <c r="XA43" t="str">
        <f t="shared" si="400"/>
        <v/>
      </c>
      <c r="XB43" t="str">
        <f t="shared" si="401"/>
        <v/>
      </c>
      <c r="XC43" t="str">
        <f t="shared" si="402"/>
        <v/>
      </c>
      <c r="XD43" t="str">
        <f t="shared" si="403"/>
        <v/>
      </c>
      <c r="XE43" t="str">
        <f t="shared" si="404"/>
        <v/>
      </c>
      <c r="XF43" t="str">
        <f t="shared" si="405"/>
        <v/>
      </c>
      <c r="XG43" t="str">
        <f t="shared" si="406"/>
        <v/>
      </c>
      <c r="XH43" t="str">
        <f t="shared" si="407"/>
        <v/>
      </c>
      <c r="XI43" t="str">
        <f t="shared" si="408"/>
        <v/>
      </c>
      <c r="XJ43" t="str">
        <f t="shared" si="409"/>
        <v/>
      </c>
      <c r="XK43" t="str">
        <f t="shared" si="410"/>
        <v/>
      </c>
      <c r="XL43" t="str">
        <f t="shared" si="411"/>
        <v/>
      </c>
      <c r="XM43" t="str">
        <f t="shared" si="412"/>
        <v/>
      </c>
      <c r="XN43" t="str">
        <f t="shared" si="413"/>
        <v/>
      </c>
      <c r="XO43" t="str">
        <f t="shared" si="414"/>
        <v/>
      </c>
      <c r="XP43" t="str">
        <f t="shared" si="415"/>
        <v/>
      </c>
      <c r="XQ43" t="str">
        <f t="shared" si="416"/>
        <v/>
      </c>
      <c r="XR43" t="str">
        <f t="shared" si="417"/>
        <v/>
      </c>
      <c r="XS43" t="str">
        <f t="shared" si="418"/>
        <v/>
      </c>
      <c r="XT43" t="str">
        <f t="shared" si="419"/>
        <v/>
      </c>
      <c r="XU43" t="str">
        <f t="shared" si="420"/>
        <v/>
      </c>
      <c r="XV43" t="str">
        <f t="shared" si="421"/>
        <v/>
      </c>
      <c r="XW43" t="str">
        <f t="shared" si="422"/>
        <v/>
      </c>
      <c r="XX43" t="str">
        <f t="shared" si="423"/>
        <v/>
      </c>
      <c r="XY43" t="str">
        <f t="shared" si="424"/>
        <v/>
      </c>
      <c r="XZ43" t="str">
        <f t="shared" si="425"/>
        <v/>
      </c>
      <c r="YA43" t="str">
        <f t="shared" si="426"/>
        <v/>
      </c>
      <c r="YB43" t="str">
        <f t="shared" si="427"/>
        <v/>
      </c>
      <c r="YC43" t="str">
        <f t="shared" si="428"/>
        <v/>
      </c>
      <c r="YD43" t="str">
        <f t="shared" si="429"/>
        <v/>
      </c>
      <c r="YE43" t="str">
        <f t="shared" si="430"/>
        <v/>
      </c>
      <c r="YF43" t="str">
        <f t="shared" si="431"/>
        <v/>
      </c>
      <c r="YG43" t="str">
        <f t="shared" si="432"/>
        <v/>
      </c>
      <c r="YH43" t="str">
        <f t="shared" si="433"/>
        <v/>
      </c>
      <c r="YI43" t="str">
        <f t="shared" si="434"/>
        <v/>
      </c>
      <c r="YJ43" t="str">
        <f t="shared" si="435"/>
        <v/>
      </c>
      <c r="YK43" t="str">
        <f t="shared" si="436"/>
        <v/>
      </c>
      <c r="YL43" t="str">
        <f t="shared" si="437"/>
        <v/>
      </c>
      <c r="YM43" t="str">
        <f t="shared" si="438"/>
        <v/>
      </c>
      <c r="YN43" t="str">
        <f t="shared" si="439"/>
        <v/>
      </c>
      <c r="YO43" t="str">
        <f t="shared" si="440"/>
        <v/>
      </c>
      <c r="YP43" t="str">
        <f t="shared" si="441"/>
        <v/>
      </c>
      <c r="YQ43" t="str">
        <f t="shared" si="442"/>
        <v/>
      </c>
      <c r="YR43" t="str">
        <f t="shared" si="443"/>
        <v/>
      </c>
      <c r="YS43" t="str">
        <f t="shared" si="444"/>
        <v/>
      </c>
      <c r="YT43" t="str">
        <f t="shared" si="445"/>
        <v/>
      </c>
      <c r="YU43" t="str">
        <f t="shared" si="446"/>
        <v/>
      </c>
      <c r="YV43" t="str">
        <f t="shared" si="447"/>
        <v/>
      </c>
      <c r="YW43" t="str">
        <f t="shared" si="448"/>
        <v/>
      </c>
      <c r="YX43" t="str">
        <f t="shared" si="449"/>
        <v/>
      </c>
      <c r="YY43" t="str">
        <f t="shared" si="450"/>
        <v/>
      </c>
      <c r="YZ43" t="str">
        <f t="shared" si="451"/>
        <v/>
      </c>
      <c r="ZA43" t="str">
        <f t="shared" si="452"/>
        <v/>
      </c>
      <c r="ZB43" t="str">
        <f t="shared" si="453"/>
        <v/>
      </c>
      <c r="ZC43" t="str">
        <f t="shared" si="454"/>
        <v/>
      </c>
      <c r="ZD43" t="str">
        <f t="shared" si="455"/>
        <v/>
      </c>
      <c r="ZE43" t="str">
        <f t="shared" si="456"/>
        <v/>
      </c>
      <c r="ZF43" t="str">
        <f t="shared" si="457"/>
        <v/>
      </c>
      <c r="ZG43" t="str">
        <f t="shared" si="458"/>
        <v/>
      </c>
      <c r="ZH43" t="str">
        <f t="shared" si="459"/>
        <v/>
      </c>
      <c r="ZI43" t="str">
        <f t="shared" si="460"/>
        <v/>
      </c>
      <c r="ZJ43" t="str">
        <f t="shared" si="461"/>
        <v/>
      </c>
      <c r="ZK43" t="str">
        <f t="shared" si="462"/>
        <v/>
      </c>
      <c r="ZL43" t="str">
        <f t="shared" si="463"/>
        <v/>
      </c>
      <c r="ZM43" t="str">
        <f t="shared" si="464"/>
        <v/>
      </c>
      <c r="ZN43" t="str">
        <f t="shared" si="465"/>
        <v/>
      </c>
      <c r="ZO43" t="str">
        <f t="shared" si="466"/>
        <v/>
      </c>
      <c r="ZP43" t="str">
        <f t="shared" si="467"/>
        <v/>
      </c>
      <c r="ZQ43" t="str">
        <f t="shared" si="468"/>
        <v/>
      </c>
      <c r="ZR43" t="str">
        <f t="shared" si="469"/>
        <v/>
      </c>
      <c r="ZS43" t="str">
        <f t="shared" si="470"/>
        <v/>
      </c>
      <c r="ZT43" t="str">
        <f t="shared" si="471"/>
        <v/>
      </c>
      <c r="ZU43" t="str">
        <f t="shared" si="472"/>
        <v/>
      </c>
      <c r="ZV43" t="str">
        <f t="shared" si="473"/>
        <v/>
      </c>
      <c r="ZW43" t="str">
        <f t="shared" si="474"/>
        <v/>
      </c>
      <c r="ZX43" t="str">
        <f t="shared" si="475"/>
        <v/>
      </c>
      <c r="ZY43" t="str">
        <f t="shared" si="476"/>
        <v/>
      </c>
      <c r="ZZ43" t="str">
        <f t="shared" si="477"/>
        <v/>
      </c>
      <c r="AAA43" t="str">
        <f t="shared" si="478"/>
        <v/>
      </c>
      <c r="AAB43" t="str">
        <f t="shared" si="479"/>
        <v/>
      </c>
      <c r="AAC43" t="str">
        <f t="shared" si="480"/>
        <v/>
      </c>
      <c r="AAD43" t="str">
        <f t="shared" si="481"/>
        <v/>
      </c>
      <c r="AAE43" t="e">
        <f t="shared" ca="1" si="482"/>
        <v>#N/A</v>
      </c>
      <c r="AAF43" t="e">
        <f t="shared" ca="1" si="483"/>
        <v>#N/A</v>
      </c>
      <c r="AAG43" t="e">
        <f t="shared" ca="1" si="484"/>
        <v>#N/A</v>
      </c>
      <c r="AAH43" t="e">
        <f t="shared" ca="1" si="485"/>
        <v>#N/A</v>
      </c>
      <c r="AAI43" t="e">
        <f t="shared" ca="1" si="486"/>
        <v>#N/A</v>
      </c>
      <c r="AAJ43" t="e">
        <f t="shared" ca="1" si="487"/>
        <v>#N/A</v>
      </c>
    </row>
    <row r="44" spans="1:713" x14ac:dyDescent="0.35">
      <c r="B44">
        <v>304</v>
      </c>
      <c r="C44" s="8">
        <v>40595.501851851855</v>
      </c>
      <c r="D44" t="s">
        <v>232</v>
      </c>
      <c r="E44" t="s">
        <v>2727</v>
      </c>
      <c r="F44">
        <v>2</v>
      </c>
      <c r="G44" t="s">
        <v>231</v>
      </c>
      <c r="H44">
        <v>195149</v>
      </c>
      <c r="I44" s="9">
        <v>40268</v>
      </c>
      <c r="J44">
        <v>70</v>
      </c>
      <c r="K44">
        <v>47</v>
      </c>
      <c r="L44">
        <v>30</v>
      </c>
      <c r="M44">
        <v>5</v>
      </c>
      <c r="N44">
        <v>0.5</v>
      </c>
      <c r="O44">
        <v>50</v>
      </c>
      <c r="P44">
        <v>40</v>
      </c>
      <c r="Q44">
        <v>0</v>
      </c>
      <c r="R44">
        <v>10</v>
      </c>
      <c r="S44">
        <v>0</v>
      </c>
      <c r="T44">
        <v>0</v>
      </c>
      <c r="U44">
        <v>0</v>
      </c>
      <c r="V44">
        <v>0</v>
      </c>
      <c r="W44">
        <v>0</v>
      </c>
      <c r="Y44">
        <v>14.125</v>
      </c>
      <c r="Z44" s="10">
        <v>0.1</v>
      </c>
      <c r="AA44" s="10">
        <v>0</v>
      </c>
      <c r="AB44" s="10">
        <v>0.55000000000000004</v>
      </c>
      <c r="AC44" s="10">
        <v>0</v>
      </c>
      <c r="AD44" s="10">
        <v>0.05</v>
      </c>
      <c r="AE44" s="10">
        <v>0.2</v>
      </c>
      <c r="AF44" s="10">
        <v>0.05</v>
      </c>
      <c r="AG44" s="10">
        <v>0.05</v>
      </c>
      <c r="AH44" s="10">
        <v>0</v>
      </c>
      <c r="AJ44" t="s">
        <v>264</v>
      </c>
      <c r="AM44" t="s">
        <v>354</v>
      </c>
      <c r="AN44" t="s">
        <v>234</v>
      </c>
      <c r="AQ44" t="s">
        <v>310</v>
      </c>
      <c r="AR44" t="s">
        <v>265</v>
      </c>
      <c r="AT44" t="s">
        <v>266</v>
      </c>
      <c r="AU44" t="s">
        <v>267</v>
      </c>
      <c r="AV44" t="s">
        <v>268</v>
      </c>
      <c r="BB44" t="s">
        <v>224</v>
      </c>
      <c r="BC44" t="s">
        <v>314</v>
      </c>
      <c r="BE44" t="s">
        <v>254</v>
      </c>
      <c r="BF44" t="s">
        <v>315</v>
      </c>
      <c r="BG44" t="s">
        <v>316</v>
      </c>
      <c r="BJ44" t="s">
        <v>269</v>
      </c>
      <c r="BM44" t="s">
        <v>270</v>
      </c>
      <c r="BO44" t="s">
        <v>386</v>
      </c>
      <c r="BP44" t="s">
        <v>320</v>
      </c>
      <c r="BQ44" t="s">
        <v>271</v>
      </c>
      <c r="BS44" t="s">
        <v>321</v>
      </c>
      <c r="BV44" t="s">
        <v>357</v>
      </c>
      <c r="CB44" t="s">
        <v>323</v>
      </c>
      <c r="CC44" t="s">
        <v>274</v>
      </c>
      <c r="CG44" t="s">
        <v>324</v>
      </c>
      <c r="CI44" t="s">
        <v>276</v>
      </c>
      <c r="CJ44" t="s">
        <v>255</v>
      </c>
      <c r="CK44" t="s">
        <v>326</v>
      </c>
      <c r="CP44" t="s">
        <v>328</v>
      </c>
      <c r="CQ44" t="s">
        <v>1668</v>
      </c>
      <c r="CR44">
        <v>0</v>
      </c>
      <c r="CS44" s="10">
        <v>0.03</v>
      </c>
      <c r="CT44">
        <v>0</v>
      </c>
      <c r="CU44" s="10">
        <v>0</v>
      </c>
      <c r="CV44">
        <v>0</v>
      </c>
      <c r="CW44" s="10">
        <v>0</v>
      </c>
      <c r="CX44" s="10">
        <v>0.05</v>
      </c>
      <c r="CY44" s="10">
        <v>0</v>
      </c>
      <c r="CZ44" s="10">
        <v>0</v>
      </c>
      <c r="DA44" s="10">
        <v>0</v>
      </c>
      <c r="DB44" s="10">
        <v>0</v>
      </c>
      <c r="DC44" s="10">
        <v>0</v>
      </c>
      <c r="DD44" s="10">
        <v>0.05</v>
      </c>
      <c r="DE44" s="10">
        <v>0</v>
      </c>
      <c r="DF44" s="10">
        <v>0</v>
      </c>
      <c r="DG44" s="10">
        <v>0</v>
      </c>
      <c r="DH44" s="10">
        <v>0</v>
      </c>
      <c r="DI44" s="10">
        <v>0</v>
      </c>
      <c r="DJ44" s="10">
        <v>0</v>
      </c>
      <c r="DK44" s="10">
        <v>0</v>
      </c>
      <c r="DL44" s="10">
        <v>0</v>
      </c>
      <c r="DM44" s="10">
        <v>0.03</v>
      </c>
      <c r="DN44" s="10">
        <v>0</v>
      </c>
      <c r="DO44" s="10">
        <v>0</v>
      </c>
      <c r="DP44" s="10">
        <v>0</v>
      </c>
      <c r="DQ44" s="10">
        <v>0.03</v>
      </c>
      <c r="DR44" s="10">
        <v>0.05</v>
      </c>
      <c r="DS44" s="10">
        <v>0</v>
      </c>
      <c r="DT44" s="10">
        <v>0</v>
      </c>
      <c r="DU44" s="10">
        <v>0.05</v>
      </c>
      <c r="DV44" s="10">
        <v>0</v>
      </c>
      <c r="DW44" s="10">
        <v>0.05</v>
      </c>
      <c r="DX44" s="10">
        <v>0</v>
      </c>
      <c r="DY44" s="10">
        <v>0</v>
      </c>
      <c r="DZ44" s="10">
        <v>0</v>
      </c>
      <c r="EA44" s="10">
        <v>0</v>
      </c>
      <c r="EB44" s="10">
        <v>0</v>
      </c>
      <c r="EC44" s="10">
        <v>0</v>
      </c>
      <c r="ED44" s="10">
        <v>0</v>
      </c>
      <c r="EE44" s="10">
        <v>0.05</v>
      </c>
      <c r="EF44" s="10">
        <v>0</v>
      </c>
      <c r="EG44" s="10">
        <v>0</v>
      </c>
      <c r="EH44" s="10">
        <v>0.1</v>
      </c>
      <c r="EI44" s="10">
        <v>0.1</v>
      </c>
      <c r="EJ44" s="10">
        <v>0</v>
      </c>
      <c r="EK44" s="10">
        <v>0</v>
      </c>
      <c r="EL44" s="10">
        <v>0</v>
      </c>
      <c r="EM44" s="10">
        <v>0.1</v>
      </c>
      <c r="EN44" s="10">
        <v>0.03</v>
      </c>
      <c r="EO44" s="10">
        <v>0</v>
      </c>
      <c r="EP44" s="10">
        <v>0.05</v>
      </c>
      <c r="EQ44" s="10">
        <v>0</v>
      </c>
      <c r="ER44" s="10">
        <v>0</v>
      </c>
      <c r="ES44" s="10">
        <v>0.03</v>
      </c>
      <c r="ET44" s="10">
        <v>0</v>
      </c>
      <c r="EU44" s="10">
        <v>0.05</v>
      </c>
      <c r="EV44" s="10">
        <v>0</v>
      </c>
      <c r="EW44" s="10">
        <v>0.1</v>
      </c>
      <c r="EX44" s="10">
        <v>0</v>
      </c>
      <c r="EY44" s="10">
        <v>0.05</v>
      </c>
      <c r="EZ44" t="s">
        <v>1669</v>
      </c>
      <c r="FA44" t="s">
        <v>1670</v>
      </c>
      <c r="FB44" t="s">
        <v>227</v>
      </c>
      <c r="FC44" t="s">
        <v>228</v>
      </c>
      <c r="FD44" t="s">
        <v>226</v>
      </c>
      <c r="FE44" t="s">
        <v>226</v>
      </c>
      <c r="FF44" t="s">
        <v>227</v>
      </c>
      <c r="FG44">
        <v>1</v>
      </c>
      <c r="FH44">
        <v>0</v>
      </c>
      <c r="FI44">
        <v>5</v>
      </c>
      <c r="FJ44">
        <v>0</v>
      </c>
      <c r="FK44">
        <v>0</v>
      </c>
      <c r="FL44">
        <v>3</v>
      </c>
      <c r="FM44">
        <v>0</v>
      </c>
      <c r="FN44">
        <v>4</v>
      </c>
      <c r="FO44">
        <v>2</v>
      </c>
      <c r="FP44">
        <v>1</v>
      </c>
      <c r="FQ44">
        <v>0</v>
      </c>
      <c r="FR44">
        <v>0</v>
      </c>
      <c r="FS44">
        <v>0</v>
      </c>
      <c r="FT44">
        <v>0</v>
      </c>
      <c r="FU44">
        <v>2</v>
      </c>
      <c r="FV44">
        <v>0</v>
      </c>
      <c r="FW44">
        <v>3</v>
      </c>
      <c r="FX44">
        <v>0</v>
      </c>
      <c r="FY44">
        <v>2</v>
      </c>
      <c r="FZ44">
        <v>0</v>
      </c>
      <c r="GA44">
        <v>0</v>
      </c>
      <c r="GB44">
        <v>0</v>
      </c>
      <c r="GC44">
        <v>0</v>
      </c>
      <c r="GD44">
        <v>1</v>
      </c>
      <c r="GE44">
        <v>0</v>
      </c>
      <c r="GF44">
        <v>3</v>
      </c>
      <c r="GG44">
        <v>0</v>
      </c>
      <c r="GH44" t="s">
        <v>1671</v>
      </c>
      <c r="GI44" t="s">
        <v>1672</v>
      </c>
      <c r="GJ44" t="s">
        <v>1673</v>
      </c>
      <c r="GK44" t="s">
        <v>1674</v>
      </c>
      <c r="GL44" t="s">
        <v>1675</v>
      </c>
      <c r="GU44" t="s">
        <v>249</v>
      </c>
      <c r="HJ44" t="s">
        <v>306</v>
      </c>
      <c r="HQ44">
        <f t="shared" si="0"/>
        <v>136604.29999999999</v>
      </c>
      <c r="HR44" t="str">
        <f t="shared" si="1"/>
        <v>D</v>
      </c>
      <c r="HS44">
        <f t="shared" si="2"/>
        <v>30.5</v>
      </c>
      <c r="HT44">
        <f t="shared" si="3"/>
        <v>68302.149999999994</v>
      </c>
      <c r="HU44">
        <f t="shared" si="4"/>
        <v>54641.72</v>
      </c>
      <c r="HV44">
        <f t="shared" si="5"/>
        <v>0</v>
      </c>
      <c r="HW44">
        <f t="shared" si="6"/>
        <v>13660.43</v>
      </c>
      <c r="HX44">
        <f t="shared" si="7"/>
        <v>0</v>
      </c>
      <c r="HY44">
        <f t="shared" si="8"/>
        <v>0</v>
      </c>
      <c r="HZ44">
        <f t="shared" si="9"/>
        <v>0</v>
      </c>
      <c r="IA44">
        <f t="shared" si="10"/>
        <v>0</v>
      </c>
      <c r="IB44">
        <f t="shared" si="11"/>
        <v>0</v>
      </c>
      <c r="IC44">
        <f t="shared" si="12"/>
        <v>3.0500000000000003</v>
      </c>
      <c r="ID44">
        <f t="shared" si="13"/>
        <v>0</v>
      </c>
      <c r="IE44">
        <f t="shared" si="14"/>
        <v>16.775000000000002</v>
      </c>
      <c r="IF44">
        <f t="shared" si="15"/>
        <v>0</v>
      </c>
      <c r="IG44">
        <f t="shared" si="16"/>
        <v>1.5250000000000001</v>
      </c>
      <c r="IH44">
        <f t="shared" si="17"/>
        <v>6.1000000000000005</v>
      </c>
      <c r="II44">
        <f t="shared" si="18"/>
        <v>1.5250000000000001</v>
      </c>
      <c r="IJ44">
        <f t="shared" si="19"/>
        <v>1.5250000000000001</v>
      </c>
      <c r="IK44">
        <f t="shared" si="20"/>
        <v>0</v>
      </c>
      <c r="IL44">
        <f t="shared" si="21"/>
        <v>3</v>
      </c>
      <c r="IM44">
        <f t="shared" si="22"/>
        <v>0</v>
      </c>
      <c r="IN44">
        <f t="shared" si="23"/>
        <v>16.5</v>
      </c>
      <c r="IO44">
        <f t="shared" si="24"/>
        <v>0</v>
      </c>
      <c r="IP44">
        <f t="shared" si="25"/>
        <v>1.5</v>
      </c>
      <c r="IQ44">
        <f t="shared" si="26"/>
        <v>6</v>
      </c>
      <c r="IR44">
        <f t="shared" si="27"/>
        <v>1.5</v>
      </c>
      <c r="IS44">
        <f t="shared" si="28"/>
        <v>1.5</v>
      </c>
      <c r="IT44">
        <f t="shared" si="29"/>
        <v>0</v>
      </c>
      <c r="IU44">
        <f t="shared" si="30"/>
        <v>0.05</v>
      </c>
      <c r="IV44">
        <f t="shared" si="31"/>
        <v>0</v>
      </c>
      <c r="IW44">
        <f t="shared" si="32"/>
        <v>0.27500000000000002</v>
      </c>
      <c r="IX44">
        <f t="shared" si="33"/>
        <v>0</v>
      </c>
      <c r="IY44">
        <f t="shared" si="34"/>
        <v>2.5000000000000001E-2</v>
      </c>
      <c r="IZ44">
        <f t="shared" si="35"/>
        <v>0.1</v>
      </c>
      <c r="JA44">
        <f t="shared" si="36"/>
        <v>2.5000000000000001E-2</v>
      </c>
      <c r="JB44">
        <f t="shared" si="37"/>
        <v>2.5000000000000001E-2</v>
      </c>
      <c r="JC44">
        <f t="shared" si="38"/>
        <v>0</v>
      </c>
      <c r="JD44">
        <f t="shared" si="39"/>
        <v>13660.43</v>
      </c>
      <c r="JE44">
        <f t="shared" si="40"/>
        <v>0</v>
      </c>
      <c r="JF44">
        <f t="shared" si="41"/>
        <v>75132.365000000005</v>
      </c>
      <c r="JG44">
        <f t="shared" si="42"/>
        <v>0</v>
      </c>
      <c r="JH44">
        <f t="shared" si="43"/>
        <v>6830.2150000000001</v>
      </c>
      <c r="JI44">
        <f t="shared" si="44"/>
        <v>27320.86</v>
      </c>
      <c r="JJ44">
        <f t="shared" si="45"/>
        <v>6830.2150000000001</v>
      </c>
      <c r="JK44">
        <f t="shared" si="46"/>
        <v>6830.2150000000001</v>
      </c>
      <c r="JL44">
        <f t="shared" si="47"/>
        <v>0</v>
      </c>
      <c r="JM44">
        <f t="shared" si="48"/>
        <v>0</v>
      </c>
      <c r="JN44">
        <f t="shared" si="49"/>
        <v>0.91499999999999992</v>
      </c>
      <c r="JO44">
        <f t="shared" si="50"/>
        <v>0</v>
      </c>
      <c r="JP44">
        <f t="shared" si="51"/>
        <v>0</v>
      </c>
      <c r="JQ44">
        <f t="shared" si="52"/>
        <v>0</v>
      </c>
      <c r="JR44">
        <f t="shared" si="53"/>
        <v>0</v>
      </c>
      <c r="JS44">
        <f t="shared" si="54"/>
        <v>1.5250000000000001</v>
      </c>
      <c r="JT44">
        <f t="shared" si="55"/>
        <v>0</v>
      </c>
      <c r="JU44">
        <f t="shared" si="56"/>
        <v>0</v>
      </c>
      <c r="JV44">
        <f t="shared" si="57"/>
        <v>0</v>
      </c>
      <c r="JW44">
        <f t="shared" si="58"/>
        <v>0</v>
      </c>
      <c r="JX44">
        <f t="shared" si="59"/>
        <v>0</v>
      </c>
      <c r="JY44">
        <f t="shared" si="60"/>
        <v>1.5250000000000001</v>
      </c>
      <c r="JZ44">
        <f t="shared" si="61"/>
        <v>0</v>
      </c>
      <c r="KA44">
        <f t="shared" si="62"/>
        <v>0</v>
      </c>
      <c r="KB44">
        <f t="shared" si="63"/>
        <v>0</v>
      </c>
      <c r="KC44">
        <f t="shared" si="64"/>
        <v>0</v>
      </c>
      <c r="KD44">
        <f t="shared" si="65"/>
        <v>0</v>
      </c>
      <c r="KE44">
        <f t="shared" si="66"/>
        <v>0</v>
      </c>
      <c r="KF44">
        <f t="shared" si="67"/>
        <v>0</v>
      </c>
      <c r="KG44">
        <f t="shared" si="68"/>
        <v>0</v>
      </c>
      <c r="KH44">
        <f t="shared" si="69"/>
        <v>0.91499999999999992</v>
      </c>
      <c r="KI44">
        <f t="shared" si="70"/>
        <v>0</v>
      </c>
      <c r="KJ44">
        <f t="shared" si="71"/>
        <v>0</v>
      </c>
      <c r="KK44">
        <f t="shared" si="72"/>
        <v>0</v>
      </c>
      <c r="KL44">
        <f t="shared" si="73"/>
        <v>0.91499999999999992</v>
      </c>
      <c r="KM44">
        <f t="shared" si="74"/>
        <v>1.5250000000000001</v>
      </c>
      <c r="KN44">
        <f t="shared" si="75"/>
        <v>0</v>
      </c>
      <c r="KO44">
        <f t="shared" si="76"/>
        <v>0</v>
      </c>
      <c r="KP44">
        <f t="shared" si="77"/>
        <v>1.5250000000000001</v>
      </c>
      <c r="KQ44">
        <f t="shared" si="78"/>
        <v>0</v>
      </c>
      <c r="KR44">
        <f t="shared" si="79"/>
        <v>1.5250000000000001</v>
      </c>
      <c r="KS44">
        <f t="shared" si="80"/>
        <v>0</v>
      </c>
      <c r="KT44">
        <f t="shared" si="81"/>
        <v>0</v>
      </c>
      <c r="KU44">
        <f t="shared" si="82"/>
        <v>0</v>
      </c>
      <c r="KV44">
        <f t="shared" si="83"/>
        <v>0</v>
      </c>
      <c r="KW44">
        <f t="shared" si="84"/>
        <v>0</v>
      </c>
      <c r="KX44">
        <f t="shared" si="85"/>
        <v>0</v>
      </c>
      <c r="KY44">
        <f t="shared" si="86"/>
        <v>0</v>
      </c>
      <c r="KZ44">
        <f t="shared" si="87"/>
        <v>1.5250000000000001</v>
      </c>
      <c r="LA44">
        <f t="shared" si="88"/>
        <v>0</v>
      </c>
      <c r="LB44">
        <f t="shared" si="89"/>
        <v>0</v>
      </c>
      <c r="LC44">
        <f t="shared" si="90"/>
        <v>3.0500000000000003</v>
      </c>
      <c r="LD44">
        <f t="shared" si="91"/>
        <v>3.0500000000000003</v>
      </c>
      <c r="LE44">
        <f t="shared" si="92"/>
        <v>0</v>
      </c>
      <c r="LF44">
        <f t="shared" si="93"/>
        <v>0</v>
      </c>
      <c r="LG44">
        <f t="shared" si="94"/>
        <v>0</v>
      </c>
      <c r="LH44">
        <f t="shared" si="95"/>
        <v>3.0500000000000003</v>
      </c>
      <c r="LI44">
        <f t="shared" si="96"/>
        <v>0.91499999999999992</v>
      </c>
      <c r="LJ44">
        <f t="shared" si="97"/>
        <v>0</v>
      </c>
      <c r="LK44">
        <f t="shared" si="98"/>
        <v>1.5250000000000001</v>
      </c>
      <c r="LL44">
        <f t="shared" si="99"/>
        <v>0</v>
      </c>
      <c r="LM44">
        <f t="shared" si="100"/>
        <v>0</v>
      </c>
      <c r="LN44">
        <f t="shared" si="101"/>
        <v>0.91499999999999992</v>
      </c>
      <c r="LO44">
        <f t="shared" si="102"/>
        <v>0</v>
      </c>
      <c r="LP44">
        <f t="shared" si="103"/>
        <v>1.5250000000000001</v>
      </c>
      <c r="LQ44">
        <f t="shared" si="104"/>
        <v>0</v>
      </c>
      <c r="LR44">
        <f t="shared" si="105"/>
        <v>3.0500000000000003</v>
      </c>
      <c r="LS44">
        <f t="shared" si="106"/>
        <v>0</v>
      </c>
      <c r="LT44">
        <f t="shared" si="107"/>
        <v>1.5250000000000001</v>
      </c>
      <c r="LU44">
        <f t="shared" si="108"/>
        <v>0</v>
      </c>
      <c r="LV44">
        <f t="shared" si="109"/>
        <v>0.89999999999999991</v>
      </c>
      <c r="LW44">
        <f t="shared" si="110"/>
        <v>0</v>
      </c>
      <c r="LX44">
        <f t="shared" si="111"/>
        <v>0</v>
      </c>
      <c r="LY44">
        <f t="shared" si="112"/>
        <v>0</v>
      </c>
      <c r="LZ44">
        <f t="shared" si="113"/>
        <v>0</v>
      </c>
      <c r="MA44">
        <f t="shared" si="114"/>
        <v>1.5</v>
      </c>
      <c r="MB44">
        <f t="shared" si="115"/>
        <v>0</v>
      </c>
      <c r="MC44">
        <f t="shared" si="116"/>
        <v>0</v>
      </c>
      <c r="MD44">
        <f t="shared" si="117"/>
        <v>0</v>
      </c>
      <c r="ME44">
        <f t="shared" si="118"/>
        <v>0</v>
      </c>
      <c r="MF44">
        <f t="shared" si="119"/>
        <v>0</v>
      </c>
      <c r="MG44">
        <f t="shared" si="120"/>
        <v>1.5</v>
      </c>
      <c r="MH44">
        <f t="shared" si="121"/>
        <v>0</v>
      </c>
      <c r="MI44">
        <f t="shared" si="122"/>
        <v>0</v>
      </c>
      <c r="MJ44">
        <f t="shared" si="123"/>
        <v>0</v>
      </c>
      <c r="MK44">
        <f t="shared" si="124"/>
        <v>0</v>
      </c>
      <c r="ML44">
        <f t="shared" si="125"/>
        <v>0</v>
      </c>
      <c r="MM44">
        <f t="shared" si="126"/>
        <v>0</v>
      </c>
      <c r="MN44">
        <f t="shared" si="127"/>
        <v>0</v>
      </c>
      <c r="MO44">
        <f t="shared" si="128"/>
        <v>0</v>
      </c>
      <c r="MP44">
        <f t="shared" si="129"/>
        <v>0.89999999999999991</v>
      </c>
      <c r="MQ44">
        <f t="shared" si="130"/>
        <v>0</v>
      </c>
      <c r="MR44">
        <f t="shared" si="131"/>
        <v>0</v>
      </c>
      <c r="MS44">
        <f t="shared" si="132"/>
        <v>0</v>
      </c>
      <c r="MT44">
        <f t="shared" si="133"/>
        <v>0.89999999999999991</v>
      </c>
      <c r="MU44">
        <f t="shared" si="134"/>
        <v>1.5</v>
      </c>
      <c r="MV44">
        <f t="shared" si="135"/>
        <v>0</v>
      </c>
      <c r="MW44">
        <f t="shared" si="136"/>
        <v>0</v>
      </c>
      <c r="MX44">
        <f t="shared" si="137"/>
        <v>1.5</v>
      </c>
      <c r="MY44">
        <f t="shared" si="138"/>
        <v>0</v>
      </c>
      <c r="MZ44">
        <f t="shared" si="139"/>
        <v>1.5</v>
      </c>
      <c r="NA44">
        <f t="shared" si="140"/>
        <v>0</v>
      </c>
      <c r="NB44">
        <f t="shared" si="141"/>
        <v>0</v>
      </c>
      <c r="NC44">
        <f t="shared" si="142"/>
        <v>0</v>
      </c>
      <c r="ND44">
        <f t="shared" si="143"/>
        <v>0</v>
      </c>
      <c r="NE44">
        <f t="shared" si="144"/>
        <v>0</v>
      </c>
      <c r="NF44">
        <f t="shared" si="145"/>
        <v>0</v>
      </c>
      <c r="NG44">
        <f t="shared" si="146"/>
        <v>0</v>
      </c>
      <c r="NH44">
        <f t="shared" si="147"/>
        <v>1.5</v>
      </c>
      <c r="NI44">
        <f t="shared" si="148"/>
        <v>0</v>
      </c>
      <c r="NJ44">
        <f t="shared" si="149"/>
        <v>0</v>
      </c>
      <c r="NK44">
        <f t="shared" si="150"/>
        <v>3</v>
      </c>
      <c r="NL44">
        <f t="shared" si="151"/>
        <v>3</v>
      </c>
      <c r="NM44">
        <f t="shared" si="152"/>
        <v>0</v>
      </c>
      <c r="NN44">
        <f t="shared" si="153"/>
        <v>0</v>
      </c>
      <c r="NO44">
        <f t="shared" si="154"/>
        <v>0</v>
      </c>
      <c r="NP44">
        <f t="shared" si="155"/>
        <v>3</v>
      </c>
      <c r="NQ44">
        <f t="shared" si="156"/>
        <v>0.89999999999999991</v>
      </c>
      <c r="NR44">
        <f t="shared" si="157"/>
        <v>0</v>
      </c>
      <c r="NS44">
        <f t="shared" si="158"/>
        <v>1.5</v>
      </c>
      <c r="NT44">
        <f t="shared" si="159"/>
        <v>0</v>
      </c>
      <c r="NU44">
        <f t="shared" si="160"/>
        <v>0</v>
      </c>
      <c r="NV44">
        <f t="shared" si="161"/>
        <v>0.89999999999999991</v>
      </c>
      <c r="NW44">
        <f t="shared" si="162"/>
        <v>0</v>
      </c>
      <c r="NX44">
        <f t="shared" si="163"/>
        <v>1.5</v>
      </c>
      <c r="NY44">
        <f t="shared" si="164"/>
        <v>0</v>
      </c>
      <c r="NZ44">
        <f t="shared" si="165"/>
        <v>3</v>
      </c>
      <c r="OA44">
        <f t="shared" si="166"/>
        <v>0</v>
      </c>
      <c r="OB44">
        <f t="shared" si="167"/>
        <v>1.5</v>
      </c>
      <c r="OC44">
        <f t="shared" si="168"/>
        <v>0</v>
      </c>
      <c r="OD44">
        <f t="shared" si="169"/>
        <v>1.4999999999999999E-2</v>
      </c>
      <c r="OE44">
        <f t="shared" si="170"/>
        <v>0</v>
      </c>
      <c r="OF44">
        <f t="shared" si="171"/>
        <v>0</v>
      </c>
      <c r="OG44">
        <f t="shared" si="172"/>
        <v>0</v>
      </c>
      <c r="OH44">
        <f t="shared" si="173"/>
        <v>0</v>
      </c>
      <c r="OI44">
        <f t="shared" si="174"/>
        <v>2.5000000000000001E-2</v>
      </c>
      <c r="OJ44">
        <f t="shared" si="175"/>
        <v>0</v>
      </c>
      <c r="OK44">
        <f t="shared" si="176"/>
        <v>0</v>
      </c>
      <c r="OL44">
        <f t="shared" si="177"/>
        <v>0</v>
      </c>
      <c r="OM44">
        <f t="shared" si="178"/>
        <v>0</v>
      </c>
      <c r="ON44">
        <f t="shared" si="179"/>
        <v>0</v>
      </c>
      <c r="OO44">
        <f t="shared" si="180"/>
        <v>2.5000000000000001E-2</v>
      </c>
      <c r="OP44">
        <f t="shared" si="181"/>
        <v>0</v>
      </c>
      <c r="OQ44">
        <f t="shared" si="182"/>
        <v>0</v>
      </c>
      <c r="OR44">
        <f t="shared" si="183"/>
        <v>0</v>
      </c>
      <c r="OS44">
        <f t="shared" si="184"/>
        <v>0</v>
      </c>
      <c r="OT44">
        <f t="shared" si="185"/>
        <v>0</v>
      </c>
      <c r="OU44">
        <f t="shared" si="186"/>
        <v>0</v>
      </c>
      <c r="OV44">
        <f t="shared" si="187"/>
        <v>0</v>
      </c>
      <c r="OW44">
        <f t="shared" si="188"/>
        <v>0</v>
      </c>
      <c r="OX44">
        <f t="shared" si="189"/>
        <v>1.4999999999999999E-2</v>
      </c>
      <c r="OY44">
        <f t="shared" si="190"/>
        <v>0</v>
      </c>
      <c r="OZ44">
        <f t="shared" si="191"/>
        <v>0</v>
      </c>
      <c r="PA44">
        <f t="shared" si="192"/>
        <v>0</v>
      </c>
      <c r="PB44">
        <f t="shared" si="193"/>
        <v>1.4999999999999999E-2</v>
      </c>
      <c r="PC44">
        <f t="shared" si="194"/>
        <v>2.5000000000000001E-2</v>
      </c>
      <c r="PD44">
        <f t="shared" si="195"/>
        <v>0</v>
      </c>
      <c r="PE44">
        <f t="shared" si="196"/>
        <v>0</v>
      </c>
      <c r="PF44">
        <f t="shared" si="197"/>
        <v>2.5000000000000001E-2</v>
      </c>
      <c r="PG44">
        <f t="shared" si="198"/>
        <v>0</v>
      </c>
      <c r="PH44">
        <f t="shared" si="199"/>
        <v>2.5000000000000001E-2</v>
      </c>
      <c r="PI44">
        <f t="shared" si="200"/>
        <v>0</v>
      </c>
      <c r="PJ44">
        <f t="shared" si="201"/>
        <v>0</v>
      </c>
      <c r="PK44">
        <f t="shared" si="202"/>
        <v>0</v>
      </c>
      <c r="PL44">
        <f t="shared" si="203"/>
        <v>0</v>
      </c>
      <c r="PM44">
        <f t="shared" si="204"/>
        <v>0</v>
      </c>
      <c r="PN44">
        <f t="shared" si="205"/>
        <v>0</v>
      </c>
      <c r="PO44">
        <f t="shared" si="206"/>
        <v>0</v>
      </c>
      <c r="PP44">
        <f t="shared" si="207"/>
        <v>2.5000000000000001E-2</v>
      </c>
      <c r="PQ44">
        <f t="shared" si="208"/>
        <v>0</v>
      </c>
      <c r="PR44">
        <f t="shared" si="209"/>
        <v>0</v>
      </c>
      <c r="PS44">
        <f t="shared" si="210"/>
        <v>0.05</v>
      </c>
      <c r="PT44">
        <f t="shared" si="211"/>
        <v>0.05</v>
      </c>
      <c r="PU44">
        <f t="shared" si="212"/>
        <v>0</v>
      </c>
      <c r="PV44">
        <f t="shared" si="213"/>
        <v>0</v>
      </c>
      <c r="PW44">
        <f t="shared" si="214"/>
        <v>0</v>
      </c>
      <c r="PX44">
        <f t="shared" si="215"/>
        <v>0.05</v>
      </c>
      <c r="PY44">
        <f t="shared" si="216"/>
        <v>1.4999999999999999E-2</v>
      </c>
      <c r="PZ44">
        <f t="shared" si="217"/>
        <v>0</v>
      </c>
      <c r="QA44">
        <f t="shared" si="218"/>
        <v>2.5000000000000001E-2</v>
      </c>
      <c r="QB44">
        <f t="shared" si="219"/>
        <v>0</v>
      </c>
      <c r="QC44">
        <f t="shared" si="220"/>
        <v>0</v>
      </c>
      <c r="QD44">
        <f t="shared" si="221"/>
        <v>1.4999999999999999E-2</v>
      </c>
      <c r="QE44">
        <f t="shared" si="222"/>
        <v>0</v>
      </c>
      <c r="QF44">
        <f t="shared" si="223"/>
        <v>2.5000000000000001E-2</v>
      </c>
      <c r="QG44">
        <f t="shared" si="224"/>
        <v>0</v>
      </c>
      <c r="QH44">
        <f t="shared" si="225"/>
        <v>0.05</v>
      </c>
      <c r="QI44">
        <f t="shared" si="226"/>
        <v>0</v>
      </c>
      <c r="QJ44">
        <f t="shared" si="227"/>
        <v>2.5000000000000001E-2</v>
      </c>
      <c r="QK44">
        <f t="shared" si="228"/>
        <v>0</v>
      </c>
      <c r="QL44">
        <f t="shared" si="229"/>
        <v>4098.1289999999999</v>
      </c>
      <c r="QM44">
        <f t="shared" si="230"/>
        <v>0</v>
      </c>
      <c r="QN44">
        <f t="shared" si="231"/>
        <v>0</v>
      </c>
      <c r="QO44">
        <f t="shared" si="232"/>
        <v>0</v>
      </c>
      <c r="QP44">
        <f t="shared" si="233"/>
        <v>0</v>
      </c>
      <c r="QQ44">
        <f t="shared" si="234"/>
        <v>6830.2150000000001</v>
      </c>
      <c r="QR44">
        <f t="shared" si="235"/>
        <v>0</v>
      </c>
      <c r="QS44">
        <f t="shared" si="236"/>
        <v>0</v>
      </c>
      <c r="QT44">
        <f t="shared" si="237"/>
        <v>0</v>
      </c>
      <c r="QU44">
        <f t="shared" si="238"/>
        <v>0</v>
      </c>
      <c r="QV44">
        <f t="shared" si="239"/>
        <v>0</v>
      </c>
      <c r="QW44">
        <f t="shared" si="240"/>
        <v>6830.2150000000001</v>
      </c>
      <c r="QX44">
        <f t="shared" si="241"/>
        <v>0</v>
      </c>
      <c r="QY44">
        <f t="shared" si="242"/>
        <v>0</v>
      </c>
      <c r="QZ44">
        <f t="shared" si="243"/>
        <v>0</v>
      </c>
      <c r="RA44">
        <f t="shared" si="244"/>
        <v>0</v>
      </c>
      <c r="RB44">
        <f t="shared" si="245"/>
        <v>0</v>
      </c>
      <c r="RC44">
        <f t="shared" si="246"/>
        <v>0</v>
      </c>
      <c r="RD44">
        <f t="shared" si="247"/>
        <v>0</v>
      </c>
      <c r="RE44">
        <f t="shared" si="248"/>
        <v>0</v>
      </c>
      <c r="RF44">
        <f t="shared" si="249"/>
        <v>4098.1289999999999</v>
      </c>
      <c r="RG44">
        <f t="shared" si="250"/>
        <v>0</v>
      </c>
      <c r="RH44">
        <f t="shared" si="251"/>
        <v>0</v>
      </c>
      <c r="RI44">
        <f t="shared" si="252"/>
        <v>0</v>
      </c>
      <c r="RJ44">
        <f t="shared" si="253"/>
        <v>4098.1289999999999</v>
      </c>
      <c r="RK44">
        <f t="shared" si="254"/>
        <v>6830.2150000000001</v>
      </c>
      <c r="RL44">
        <f t="shared" si="255"/>
        <v>0</v>
      </c>
      <c r="RM44">
        <f t="shared" si="256"/>
        <v>0</v>
      </c>
      <c r="RN44">
        <f t="shared" si="257"/>
        <v>6830.2150000000001</v>
      </c>
      <c r="RO44">
        <f t="shared" si="258"/>
        <v>0</v>
      </c>
      <c r="RP44">
        <f t="shared" si="259"/>
        <v>6830.2150000000001</v>
      </c>
      <c r="RQ44">
        <f t="shared" si="260"/>
        <v>0</v>
      </c>
      <c r="RR44">
        <f t="shared" si="261"/>
        <v>0</v>
      </c>
      <c r="RS44">
        <f t="shared" si="262"/>
        <v>0</v>
      </c>
      <c r="RT44">
        <f t="shared" si="263"/>
        <v>0</v>
      </c>
      <c r="RU44">
        <f t="shared" si="264"/>
        <v>0</v>
      </c>
      <c r="RV44">
        <f t="shared" si="265"/>
        <v>0</v>
      </c>
      <c r="RW44">
        <f t="shared" si="266"/>
        <v>0</v>
      </c>
      <c r="RX44">
        <f t="shared" si="267"/>
        <v>6830.2150000000001</v>
      </c>
      <c r="RY44">
        <f t="shared" si="268"/>
        <v>0</v>
      </c>
      <c r="RZ44">
        <f t="shared" si="269"/>
        <v>0</v>
      </c>
      <c r="SA44">
        <f t="shared" si="270"/>
        <v>13660.43</v>
      </c>
      <c r="SB44">
        <f t="shared" si="271"/>
        <v>13660.43</v>
      </c>
      <c r="SC44">
        <f t="shared" si="272"/>
        <v>0</v>
      </c>
      <c r="SD44">
        <f t="shared" si="273"/>
        <v>0</v>
      </c>
      <c r="SE44">
        <f t="shared" si="274"/>
        <v>0</v>
      </c>
      <c r="SF44">
        <f t="shared" si="275"/>
        <v>13660.43</v>
      </c>
      <c r="SG44">
        <f t="shared" si="276"/>
        <v>4098.1289999999999</v>
      </c>
      <c r="SH44">
        <f t="shared" si="277"/>
        <v>0</v>
      </c>
      <c r="SI44">
        <f t="shared" si="278"/>
        <v>6830.2150000000001</v>
      </c>
      <c r="SJ44">
        <f t="shared" si="279"/>
        <v>0</v>
      </c>
      <c r="SK44">
        <f t="shared" si="280"/>
        <v>0</v>
      </c>
      <c r="SL44">
        <f t="shared" si="281"/>
        <v>4098.1289999999999</v>
      </c>
      <c r="SM44">
        <f t="shared" si="282"/>
        <v>0</v>
      </c>
      <c r="SN44">
        <f t="shared" si="283"/>
        <v>6830.2150000000001</v>
      </c>
      <c r="SO44">
        <f t="shared" si="284"/>
        <v>0</v>
      </c>
      <c r="SP44">
        <f t="shared" si="285"/>
        <v>13660.43</v>
      </c>
      <c r="SQ44">
        <f t="shared" si="286"/>
        <v>0</v>
      </c>
      <c r="SR44">
        <f t="shared" si="287"/>
        <v>6830.2150000000001</v>
      </c>
      <c r="SS44">
        <f t="shared" si="288"/>
        <v>0</v>
      </c>
      <c r="ST44">
        <f t="shared" si="289"/>
        <v>30.5</v>
      </c>
      <c r="SU44">
        <f t="shared" si="290"/>
        <v>0</v>
      </c>
      <c r="SV44">
        <f t="shared" si="291"/>
        <v>0</v>
      </c>
      <c r="SW44">
        <f t="shared" si="292"/>
        <v>0</v>
      </c>
      <c r="SX44">
        <f t="shared" si="293"/>
        <v>0</v>
      </c>
      <c r="SY44">
        <f t="shared" si="294"/>
        <v>30.5</v>
      </c>
      <c r="SZ44">
        <f t="shared" si="295"/>
        <v>0</v>
      </c>
      <c r="TA44">
        <f t="shared" si="296"/>
        <v>30.5</v>
      </c>
      <c r="TB44">
        <f t="shared" si="297"/>
        <v>0</v>
      </c>
      <c r="TC44">
        <f t="shared" si="298"/>
        <v>0</v>
      </c>
      <c r="TD44">
        <f t="shared" si="299"/>
        <v>0</v>
      </c>
      <c r="TE44">
        <f t="shared" si="300"/>
        <v>30.5</v>
      </c>
      <c r="TF44">
        <f t="shared" si="301"/>
        <v>0</v>
      </c>
      <c r="TG44">
        <f t="shared" si="302"/>
        <v>0</v>
      </c>
      <c r="TH44">
        <f t="shared" si="303"/>
        <v>0</v>
      </c>
      <c r="TI44">
        <f t="shared" si="304"/>
        <v>0</v>
      </c>
      <c r="TJ44">
        <f t="shared" si="305"/>
        <v>30.5</v>
      </c>
      <c r="TK44">
        <f t="shared" si="306"/>
        <v>0</v>
      </c>
      <c r="TL44">
        <f t="shared" si="307"/>
        <v>0</v>
      </c>
      <c r="TM44">
        <f t="shared" si="308"/>
        <v>5</v>
      </c>
      <c r="TN44">
        <f t="shared" si="309"/>
        <v>0</v>
      </c>
      <c r="TO44">
        <f t="shared" si="310"/>
        <v>1</v>
      </c>
      <c r="TP44">
        <f t="shared" si="311"/>
        <v>0</v>
      </c>
      <c r="TQ44">
        <f t="shared" si="312"/>
        <v>0</v>
      </c>
      <c r="TR44">
        <f t="shared" si="313"/>
        <v>3</v>
      </c>
      <c r="TS44">
        <f t="shared" si="314"/>
        <v>0</v>
      </c>
      <c r="TT44">
        <f t="shared" si="315"/>
        <v>2</v>
      </c>
      <c r="TU44">
        <f t="shared" si="316"/>
        <v>4</v>
      </c>
      <c r="TV44">
        <f t="shared" si="317"/>
        <v>150</v>
      </c>
      <c r="TW44">
        <f t="shared" si="318"/>
        <v>0</v>
      </c>
      <c r="TX44">
        <f t="shared" si="319"/>
        <v>30</v>
      </c>
      <c r="TY44">
        <f t="shared" si="320"/>
        <v>0</v>
      </c>
      <c r="TZ44">
        <f t="shared" si="321"/>
        <v>0</v>
      </c>
      <c r="UA44">
        <f t="shared" si="322"/>
        <v>90</v>
      </c>
      <c r="UB44">
        <f t="shared" si="323"/>
        <v>0</v>
      </c>
      <c r="UC44">
        <f t="shared" si="324"/>
        <v>60</v>
      </c>
      <c r="UD44">
        <f t="shared" si="325"/>
        <v>120</v>
      </c>
      <c r="UE44">
        <f t="shared" si="326"/>
        <v>5</v>
      </c>
      <c r="UF44">
        <f t="shared" si="327"/>
        <v>0</v>
      </c>
      <c r="UG44">
        <f t="shared" si="328"/>
        <v>0</v>
      </c>
      <c r="UH44">
        <f t="shared" si="329"/>
        <v>0</v>
      </c>
      <c r="UI44">
        <f t="shared" si="330"/>
        <v>0</v>
      </c>
      <c r="UJ44">
        <f t="shared" si="331"/>
        <v>4</v>
      </c>
      <c r="UK44">
        <f t="shared" si="332"/>
        <v>0</v>
      </c>
      <c r="UL44">
        <f t="shared" si="333"/>
        <v>3</v>
      </c>
      <c r="UM44">
        <f t="shared" si="334"/>
        <v>0</v>
      </c>
      <c r="UN44">
        <f t="shared" si="335"/>
        <v>150</v>
      </c>
      <c r="UO44">
        <f t="shared" si="336"/>
        <v>0</v>
      </c>
      <c r="UP44">
        <f t="shared" si="337"/>
        <v>0</v>
      </c>
      <c r="UQ44">
        <f t="shared" si="338"/>
        <v>0</v>
      </c>
      <c r="UR44">
        <f t="shared" si="339"/>
        <v>0</v>
      </c>
      <c r="US44">
        <f t="shared" si="340"/>
        <v>120</v>
      </c>
      <c r="UT44">
        <f t="shared" si="341"/>
        <v>0</v>
      </c>
      <c r="UU44">
        <f t="shared" si="342"/>
        <v>90</v>
      </c>
      <c r="UV44">
        <f t="shared" si="343"/>
        <v>0</v>
      </c>
      <c r="UW44">
        <f t="shared" si="344"/>
        <v>4</v>
      </c>
      <c r="UX44">
        <f t="shared" si="345"/>
        <v>0</v>
      </c>
      <c r="UY44">
        <f t="shared" si="346"/>
        <v>0</v>
      </c>
      <c r="UZ44">
        <f t="shared" si="347"/>
        <v>0</v>
      </c>
      <c r="VA44">
        <f t="shared" si="348"/>
        <v>0</v>
      </c>
      <c r="VB44">
        <f t="shared" si="349"/>
        <v>5</v>
      </c>
      <c r="VC44">
        <f t="shared" si="350"/>
        <v>0</v>
      </c>
      <c r="VD44">
        <f t="shared" si="351"/>
        <v>3</v>
      </c>
      <c r="VE44">
        <f t="shared" si="352"/>
        <v>0</v>
      </c>
      <c r="VF44">
        <f t="shared" si="353"/>
        <v>120</v>
      </c>
      <c r="VG44">
        <f t="shared" si="354"/>
        <v>0</v>
      </c>
      <c r="VH44">
        <f t="shared" si="355"/>
        <v>0</v>
      </c>
      <c r="VI44">
        <f t="shared" si="356"/>
        <v>0</v>
      </c>
      <c r="VJ44">
        <f t="shared" si="357"/>
        <v>0</v>
      </c>
      <c r="VK44">
        <f t="shared" si="358"/>
        <v>150</v>
      </c>
      <c r="VL44">
        <f t="shared" si="359"/>
        <v>0</v>
      </c>
      <c r="VM44">
        <f t="shared" si="360"/>
        <v>90</v>
      </c>
      <c r="VN44">
        <f t="shared" si="361"/>
        <v>0</v>
      </c>
      <c r="VO44">
        <f t="shared" si="362"/>
        <v>0</v>
      </c>
      <c r="VP44">
        <f t="shared" si="363"/>
        <v>0</v>
      </c>
      <c r="VQ44">
        <f t="shared" si="364"/>
        <v>0</v>
      </c>
      <c r="VR44">
        <f t="shared" si="365"/>
        <v>0</v>
      </c>
      <c r="VS44">
        <f t="shared" si="366"/>
        <v>0</v>
      </c>
      <c r="VT44">
        <f t="shared" si="367"/>
        <v>0</v>
      </c>
      <c r="VU44">
        <f t="shared" si="368"/>
        <v>0</v>
      </c>
      <c r="VV44">
        <f t="shared" si="369"/>
        <v>0</v>
      </c>
      <c r="VW44">
        <f t="shared" si="370"/>
        <v>0</v>
      </c>
      <c r="VX44">
        <f t="shared" si="371"/>
        <v>0</v>
      </c>
      <c r="VY44">
        <f t="shared" si="372"/>
        <v>0</v>
      </c>
      <c r="VZ44">
        <f t="shared" si="373"/>
        <v>0</v>
      </c>
      <c r="WA44">
        <f t="shared" si="374"/>
        <v>0</v>
      </c>
      <c r="WB44">
        <f t="shared" si="375"/>
        <v>0</v>
      </c>
      <c r="WC44">
        <f t="shared" si="376"/>
        <v>0</v>
      </c>
      <c r="WD44">
        <f t="shared" si="377"/>
        <v>0</v>
      </c>
      <c r="WE44">
        <f t="shared" si="378"/>
        <v>0</v>
      </c>
      <c r="WF44">
        <f t="shared" si="379"/>
        <v>0</v>
      </c>
      <c r="WG44">
        <f t="shared" si="380"/>
        <v>0</v>
      </c>
      <c r="WH44">
        <f t="shared" si="381"/>
        <v>0</v>
      </c>
      <c r="WI44">
        <f t="shared" si="382"/>
        <v>0</v>
      </c>
      <c r="WJ44">
        <f t="shared" si="383"/>
        <v>0</v>
      </c>
      <c r="WK44">
        <f t="shared" si="384"/>
        <v>0</v>
      </c>
      <c r="WL44">
        <f t="shared" si="385"/>
        <v>0</v>
      </c>
      <c r="WM44">
        <f t="shared" si="386"/>
        <v>0</v>
      </c>
      <c r="WN44">
        <f t="shared" si="387"/>
        <v>0</v>
      </c>
      <c r="WO44">
        <f t="shared" si="388"/>
        <v>0</v>
      </c>
      <c r="WP44">
        <f t="shared" si="389"/>
        <v>0</v>
      </c>
      <c r="WQ44">
        <f t="shared" si="390"/>
        <v>0</v>
      </c>
      <c r="WR44">
        <f t="shared" si="391"/>
        <v>0</v>
      </c>
      <c r="WS44">
        <f t="shared" si="392"/>
        <v>0</v>
      </c>
      <c r="WT44">
        <f t="shared" si="393"/>
        <v>0</v>
      </c>
      <c r="WU44">
        <f t="shared" si="394"/>
        <v>0</v>
      </c>
      <c r="WV44">
        <f t="shared" si="395"/>
        <v>0</v>
      </c>
      <c r="WW44">
        <f t="shared" si="396"/>
        <v>0</v>
      </c>
      <c r="WX44">
        <f t="shared" si="397"/>
        <v>0</v>
      </c>
      <c r="WY44">
        <f t="shared" si="398"/>
        <v>0</v>
      </c>
      <c r="WZ44">
        <f t="shared" si="399"/>
        <v>0</v>
      </c>
      <c r="XA44">
        <f t="shared" si="400"/>
        <v>0</v>
      </c>
      <c r="XB44">
        <f t="shared" si="401"/>
        <v>0</v>
      </c>
      <c r="XC44">
        <f t="shared" si="402"/>
        <v>0</v>
      </c>
      <c r="XD44">
        <f t="shared" si="403"/>
        <v>0</v>
      </c>
      <c r="XE44">
        <f t="shared" si="404"/>
        <v>0.25</v>
      </c>
      <c r="XF44">
        <f t="shared" si="405"/>
        <v>0.25</v>
      </c>
      <c r="XG44">
        <f t="shared" si="406"/>
        <v>0</v>
      </c>
      <c r="XH44">
        <f t="shared" si="407"/>
        <v>0</v>
      </c>
      <c r="XI44">
        <f t="shared" si="408"/>
        <v>0</v>
      </c>
      <c r="XJ44">
        <f t="shared" si="409"/>
        <v>0.25</v>
      </c>
      <c r="XK44">
        <f t="shared" si="410"/>
        <v>0</v>
      </c>
      <c r="XL44">
        <f t="shared" si="411"/>
        <v>0</v>
      </c>
      <c r="XM44">
        <f t="shared" si="412"/>
        <v>0</v>
      </c>
      <c r="XN44">
        <f t="shared" si="413"/>
        <v>0</v>
      </c>
      <c r="XO44">
        <f t="shared" si="414"/>
        <v>0</v>
      </c>
      <c r="XP44">
        <f t="shared" si="415"/>
        <v>0</v>
      </c>
      <c r="XQ44">
        <f t="shared" si="416"/>
        <v>0</v>
      </c>
      <c r="XR44">
        <f t="shared" si="417"/>
        <v>0</v>
      </c>
      <c r="XS44">
        <f t="shared" si="418"/>
        <v>0</v>
      </c>
      <c r="XT44">
        <f t="shared" si="419"/>
        <v>0.25</v>
      </c>
      <c r="XU44">
        <f t="shared" si="420"/>
        <v>0</v>
      </c>
      <c r="XV44">
        <f t="shared" si="421"/>
        <v>0</v>
      </c>
      <c r="XW44">
        <f t="shared" si="422"/>
        <v>0</v>
      </c>
      <c r="XX44">
        <f t="shared" si="423"/>
        <v>0</v>
      </c>
      <c r="XY44">
        <f t="shared" si="424"/>
        <v>0</v>
      </c>
      <c r="XZ44">
        <f t="shared" si="425"/>
        <v>0</v>
      </c>
      <c r="YA44">
        <f t="shared" si="426"/>
        <v>0</v>
      </c>
      <c r="YB44">
        <f t="shared" si="427"/>
        <v>0</v>
      </c>
      <c r="YC44">
        <f t="shared" si="428"/>
        <v>0</v>
      </c>
      <c r="YD44">
        <f t="shared" si="429"/>
        <v>0</v>
      </c>
      <c r="YE44">
        <f t="shared" si="430"/>
        <v>0</v>
      </c>
      <c r="YF44">
        <f t="shared" si="431"/>
        <v>0</v>
      </c>
      <c r="YG44">
        <f t="shared" si="432"/>
        <v>0</v>
      </c>
      <c r="YH44">
        <f t="shared" si="433"/>
        <v>0</v>
      </c>
      <c r="YI44">
        <f t="shared" si="434"/>
        <v>0</v>
      </c>
      <c r="YJ44">
        <f t="shared" si="435"/>
        <v>0</v>
      </c>
      <c r="YK44">
        <f t="shared" si="436"/>
        <v>0</v>
      </c>
      <c r="YL44">
        <f t="shared" si="437"/>
        <v>0</v>
      </c>
      <c r="YM44">
        <f t="shared" si="438"/>
        <v>0</v>
      </c>
      <c r="YN44">
        <f t="shared" si="439"/>
        <v>0</v>
      </c>
      <c r="YO44">
        <f t="shared" si="440"/>
        <v>0</v>
      </c>
      <c r="YP44">
        <f t="shared" si="441"/>
        <v>0</v>
      </c>
      <c r="YQ44">
        <f t="shared" si="442"/>
        <v>0</v>
      </c>
      <c r="YR44">
        <f t="shared" si="443"/>
        <v>0</v>
      </c>
      <c r="YS44">
        <f t="shared" si="444"/>
        <v>0</v>
      </c>
      <c r="YT44">
        <f t="shared" si="445"/>
        <v>0</v>
      </c>
      <c r="YU44">
        <f t="shared" si="446"/>
        <v>0</v>
      </c>
      <c r="YV44">
        <f t="shared" si="447"/>
        <v>0</v>
      </c>
      <c r="YW44">
        <f t="shared" si="448"/>
        <v>0</v>
      </c>
      <c r="YX44">
        <f t="shared" si="449"/>
        <v>0</v>
      </c>
      <c r="YY44">
        <f t="shared" si="450"/>
        <v>0</v>
      </c>
      <c r="YZ44">
        <f t="shared" si="451"/>
        <v>0</v>
      </c>
      <c r="ZA44">
        <f t="shared" si="452"/>
        <v>0</v>
      </c>
      <c r="ZB44">
        <f t="shared" si="453"/>
        <v>0</v>
      </c>
      <c r="ZC44">
        <f t="shared" si="454"/>
        <v>0</v>
      </c>
      <c r="ZD44">
        <f t="shared" si="455"/>
        <v>0</v>
      </c>
      <c r="ZE44">
        <f t="shared" si="456"/>
        <v>0</v>
      </c>
      <c r="ZF44">
        <f t="shared" si="457"/>
        <v>0</v>
      </c>
      <c r="ZG44">
        <f t="shared" si="458"/>
        <v>0</v>
      </c>
      <c r="ZH44">
        <f t="shared" si="459"/>
        <v>0</v>
      </c>
      <c r="ZI44">
        <f t="shared" si="460"/>
        <v>0</v>
      </c>
      <c r="ZJ44">
        <f t="shared" si="461"/>
        <v>0</v>
      </c>
      <c r="ZK44">
        <f t="shared" si="462"/>
        <v>0</v>
      </c>
      <c r="ZL44">
        <f t="shared" si="463"/>
        <v>0</v>
      </c>
      <c r="ZM44" t="str">
        <f t="shared" si="464"/>
        <v>Sustainable production for health, wealth and environmental conservation</v>
      </c>
      <c r="ZN44" t="str">
        <f t="shared" si="465"/>
        <v>Sustainable production for health, wealth and environmental conservation</v>
      </c>
      <c r="ZO44">
        <f t="shared" si="466"/>
        <v>0</v>
      </c>
      <c r="ZP44">
        <f t="shared" si="467"/>
        <v>0</v>
      </c>
      <c r="ZQ44">
        <f t="shared" si="468"/>
        <v>0</v>
      </c>
      <c r="ZR44" t="str">
        <f t="shared" si="469"/>
        <v>Sustainable production for health, wealth and environmental conservation</v>
      </c>
      <c r="ZS44">
        <f t="shared" si="470"/>
        <v>0</v>
      </c>
      <c r="ZT44">
        <f t="shared" si="471"/>
        <v>0</v>
      </c>
      <c r="ZU44">
        <f t="shared" si="472"/>
        <v>0</v>
      </c>
      <c r="ZV44">
        <f t="shared" si="473"/>
        <v>0</v>
      </c>
      <c r="ZW44">
        <f t="shared" si="474"/>
        <v>0</v>
      </c>
      <c r="ZX44">
        <f t="shared" si="475"/>
        <v>0</v>
      </c>
      <c r="ZY44">
        <f t="shared" si="476"/>
        <v>0</v>
      </c>
      <c r="ZZ44">
        <f t="shared" si="477"/>
        <v>0</v>
      </c>
      <c r="AAA44">
        <f t="shared" si="478"/>
        <v>0</v>
      </c>
      <c r="AAB44" t="str">
        <f t="shared" si="479"/>
        <v>Sustainable production for health, wealth and environmental conservation</v>
      </c>
      <c r="AAC44">
        <f t="shared" si="480"/>
        <v>0</v>
      </c>
      <c r="AAD44">
        <f t="shared" si="481"/>
        <v>0</v>
      </c>
      <c r="AAE44" t="str">
        <f t="shared" ca="1" si="482"/>
        <v>Inc_grant_trust</v>
      </c>
      <c r="AAF44" t="str">
        <f t="shared" ca="1" si="483"/>
        <v>Act_ed</v>
      </c>
      <c r="AAG44" t="str">
        <f t="shared" ca="1" si="484"/>
        <v>TIss_biodiv</v>
      </c>
      <c r="AAH44" t="str">
        <f t="shared" ca="1" si="485"/>
        <v>Ben_child</v>
      </c>
      <c r="AAI44" t="str">
        <f t="shared" ca="1" si="486"/>
        <v>Infl_NGO</v>
      </c>
      <c r="AAJ44" t="str">
        <f t="shared" ca="1" si="487"/>
        <v>Comms_NGO</v>
      </c>
    </row>
    <row r="45" spans="1:713" x14ac:dyDescent="0.35">
      <c r="B45">
        <v>418</v>
      </c>
      <c r="C45" s="8">
        <v>40597.334930555553</v>
      </c>
      <c r="D45" t="s">
        <v>232</v>
      </c>
      <c r="E45" t="s">
        <v>2728</v>
      </c>
      <c r="F45">
        <v>7</v>
      </c>
      <c r="G45" t="s">
        <v>231</v>
      </c>
      <c r="H45">
        <v>197002</v>
      </c>
      <c r="I45" s="9">
        <v>40178</v>
      </c>
      <c r="J45">
        <v>100</v>
      </c>
      <c r="K45">
        <v>9</v>
      </c>
      <c r="L45">
        <v>9</v>
      </c>
      <c r="M45">
        <v>1.25</v>
      </c>
      <c r="N45">
        <v>1.25</v>
      </c>
      <c r="O45">
        <v>40</v>
      </c>
      <c r="P45">
        <v>0</v>
      </c>
      <c r="Q45">
        <v>40</v>
      </c>
      <c r="R45">
        <v>20</v>
      </c>
      <c r="S45">
        <v>0</v>
      </c>
      <c r="T45">
        <v>0</v>
      </c>
      <c r="U45">
        <v>0</v>
      </c>
      <c r="V45">
        <v>0</v>
      </c>
      <c r="W45">
        <v>0</v>
      </c>
      <c r="Y45">
        <v>0.82562500000000005</v>
      </c>
      <c r="Z45" s="10">
        <v>0</v>
      </c>
      <c r="AA45" s="10">
        <v>0</v>
      </c>
      <c r="AB45" s="10">
        <v>0.7</v>
      </c>
      <c r="AC45" s="10">
        <v>0</v>
      </c>
      <c r="AD45" s="10">
        <v>0</v>
      </c>
      <c r="AE45" s="10">
        <v>0.1</v>
      </c>
      <c r="AF45" s="10">
        <v>0.2</v>
      </c>
      <c r="AG45" s="10">
        <v>0</v>
      </c>
      <c r="AH45" s="10">
        <v>0</v>
      </c>
      <c r="AJ45" t="s">
        <v>264</v>
      </c>
      <c r="AQ45" t="s">
        <v>310</v>
      </c>
      <c r="AT45" t="s">
        <v>266</v>
      </c>
      <c r="BE45" t="s">
        <v>254</v>
      </c>
      <c r="BM45" t="s">
        <v>270</v>
      </c>
      <c r="BQ45" t="s">
        <v>271</v>
      </c>
      <c r="CC45" t="s">
        <v>274</v>
      </c>
      <c r="CD45" t="s">
        <v>275</v>
      </c>
      <c r="CQ45" t="s">
        <v>2181</v>
      </c>
      <c r="CR45">
        <v>0</v>
      </c>
      <c r="CS45">
        <v>0</v>
      </c>
      <c r="CT45">
        <v>0</v>
      </c>
      <c r="CU45" s="10">
        <v>0</v>
      </c>
      <c r="CV45">
        <v>0</v>
      </c>
      <c r="CW45" s="10">
        <v>0</v>
      </c>
      <c r="CX45" s="10">
        <v>0.1</v>
      </c>
      <c r="CY45" s="10">
        <v>0</v>
      </c>
      <c r="CZ45" s="10">
        <v>0</v>
      </c>
      <c r="DA45" s="10">
        <v>0</v>
      </c>
      <c r="DB45" s="10">
        <v>0</v>
      </c>
      <c r="DC45" s="10">
        <v>0</v>
      </c>
      <c r="DD45" s="10">
        <v>0.3</v>
      </c>
      <c r="DE45" s="10">
        <v>0</v>
      </c>
      <c r="DF45" s="10">
        <v>0</v>
      </c>
      <c r="DG45" s="10">
        <v>0</v>
      </c>
      <c r="DH45" s="10">
        <v>0</v>
      </c>
      <c r="DI45" s="10">
        <v>0</v>
      </c>
      <c r="DJ45" s="10">
        <v>0.1</v>
      </c>
      <c r="DK45" s="10">
        <v>0</v>
      </c>
      <c r="DL45" s="10">
        <v>0</v>
      </c>
      <c r="DM45" s="10">
        <v>0</v>
      </c>
      <c r="DN45" s="10">
        <v>0</v>
      </c>
      <c r="DO45" s="10">
        <v>0</v>
      </c>
      <c r="DP45" s="10">
        <v>0</v>
      </c>
      <c r="DQ45" s="10">
        <v>0</v>
      </c>
      <c r="DR45" s="10">
        <v>0</v>
      </c>
      <c r="DS45" s="10">
        <v>0</v>
      </c>
      <c r="DT45" s="10">
        <v>0</v>
      </c>
      <c r="DU45" s="10">
        <v>0</v>
      </c>
      <c r="DV45" s="10">
        <v>0</v>
      </c>
      <c r="DW45" s="10">
        <v>0</v>
      </c>
      <c r="DX45" s="10">
        <v>0</v>
      </c>
      <c r="DY45" s="10">
        <v>0</v>
      </c>
      <c r="DZ45" s="10">
        <v>0</v>
      </c>
      <c r="EA45" s="10">
        <v>0</v>
      </c>
      <c r="EB45" s="10">
        <v>0</v>
      </c>
      <c r="EC45" s="10">
        <v>0</v>
      </c>
      <c r="ED45" s="10">
        <v>0</v>
      </c>
      <c r="EE45" s="10">
        <v>0</v>
      </c>
      <c r="EF45" s="10">
        <v>0</v>
      </c>
      <c r="EG45" s="10">
        <v>0</v>
      </c>
      <c r="EH45" s="10">
        <v>0.3</v>
      </c>
      <c r="EI45" s="10">
        <v>0</v>
      </c>
      <c r="EJ45" s="10">
        <v>0</v>
      </c>
      <c r="EK45" s="10">
        <v>0</v>
      </c>
      <c r="EL45" s="10">
        <v>0</v>
      </c>
      <c r="EM45" s="10">
        <v>0</v>
      </c>
      <c r="EN45" s="10">
        <v>0</v>
      </c>
      <c r="EO45" s="10">
        <v>0</v>
      </c>
      <c r="EP45" s="10">
        <v>0.2</v>
      </c>
      <c r="EQ45" s="10">
        <v>0</v>
      </c>
      <c r="ER45" s="10">
        <v>0</v>
      </c>
      <c r="ES45" s="10">
        <v>0</v>
      </c>
      <c r="ET45" s="10">
        <v>0</v>
      </c>
      <c r="EU45" s="10">
        <v>0</v>
      </c>
      <c r="EV45" s="10">
        <v>0</v>
      </c>
      <c r="EW45" s="10">
        <v>0</v>
      </c>
      <c r="EX45" s="10">
        <v>0</v>
      </c>
      <c r="EY45" s="10">
        <v>0</v>
      </c>
      <c r="EZ45" t="s">
        <v>2182</v>
      </c>
      <c r="FA45" t="s">
        <v>2183</v>
      </c>
      <c r="FB45" t="s">
        <v>227</v>
      </c>
      <c r="FC45" t="s">
        <v>227</v>
      </c>
      <c r="FD45" t="s">
        <v>227</v>
      </c>
      <c r="FE45" t="s">
        <v>227</v>
      </c>
      <c r="FF45" t="s">
        <v>228</v>
      </c>
      <c r="FG45">
        <v>1</v>
      </c>
      <c r="FH45">
        <v>3</v>
      </c>
      <c r="FI45">
        <v>2</v>
      </c>
      <c r="FJ45">
        <v>0</v>
      </c>
      <c r="FK45">
        <v>0</v>
      </c>
      <c r="FL45">
        <v>0</v>
      </c>
      <c r="FM45">
        <v>0</v>
      </c>
      <c r="FN45">
        <v>0</v>
      </c>
      <c r="FO45">
        <v>0</v>
      </c>
      <c r="FP45">
        <v>1</v>
      </c>
      <c r="FQ45">
        <v>0</v>
      </c>
      <c r="FR45">
        <v>0</v>
      </c>
      <c r="FS45">
        <v>0</v>
      </c>
      <c r="FT45">
        <v>0</v>
      </c>
      <c r="FU45">
        <v>2</v>
      </c>
      <c r="FV45">
        <v>0</v>
      </c>
      <c r="FW45">
        <v>3</v>
      </c>
      <c r="FX45">
        <v>0</v>
      </c>
      <c r="FY45">
        <v>1</v>
      </c>
      <c r="FZ45">
        <v>0</v>
      </c>
      <c r="GA45">
        <v>0</v>
      </c>
      <c r="GB45">
        <v>0</v>
      </c>
      <c r="GC45">
        <v>0</v>
      </c>
      <c r="GD45">
        <v>2</v>
      </c>
      <c r="GE45">
        <v>0</v>
      </c>
      <c r="GF45">
        <v>3</v>
      </c>
      <c r="GG45">
        <v>0</v>
      </c>
      <c r="GR45" t="s">
        <v>289</v>
      </c>
      <c r="GS45" t="s">
        <v>229</v>
      </c>
      <c r="GT45" t="s">
        <v>260</v>
      </c>
      <c r="GV45" t="s">
        <v>368</v>
      </c>
      <c r="GW45" t="s">
        <v>230</v>
      </c>
      <c r="GX45" t="s">
        <v>222</v>
      </c>
      <c r="GY45" t="s">
        <v>369</v>
      </c>
      <c r="GZ45" t="s">
        <v>370</v>
      </c>
      <c r="HA45" t="s">
        <v>371</v>
      </c>
      <c r="HB45" t="s">
        <v>290</v>
      </c>
      <c r="HC45" t="s">
        <v>372</v>
      </c>
      <c r="HD45" t="s">
        <v>373</v>
      </c>
      <c r="HI45" t="s">
        <v>261</v>
      </c>
      <c r="HQ45">
        <f t="shared" si="0"/>
        <v>197002</v>
      </c>
      <c r="HR45" t="str">
        <f t="shared" si="1"/>
        <v>D</v>
      </c>
      <c r="HS45">
        <f t="shared" si="2"/>
        <v>10.25</v>
      </c>
      <c r="HT45">
        <f t="shared" si="3"/>
        <v>78800.800000000003</v>
      </c>
      <c r="HU45">
        <f t="shared" si="4"/>
        <v>0</v>
      </c>
      <c r="HV45">
        <f t="shared" si="5"/>
        <v>78800.800000000003</v>
      </c>
      <c r="HW45">
        <f t="shared" si="6"/>
        <v>39400.400000000001</v>
      </c>
      <c r="HX45">
        <f t="shared" si="7"/>
        <v>0</v>
      </c>
      <c r="HY45">
        <f t="shared" si="8"/>
        <v>0</v>
      </c>
      <c r="HZ45">
        <f t="shared" si="9"/>
        <v>0</v>
      </c>
      <c r="IA45">
        <f t="shared" si="10"/>
        <v>0</v>
      </c>
      <c r="IB45">
        <f t="shared" si="11"/>
        <v>0</v>
      </c>
      <c r="IC45">
        <f t="shared" si="12"/>
        <v>0</v>
      </c>
      <c r="ID45">
        <f t="shared" si="13"/>
        <v>0</v>
      </c>
      <c r="IE45">
        <f t="shared" si="14"/>
        <v>7.1749999999999998</v>
      </c>
      <c r="IF45">
        <f t="shared" si="15"/>
        <v>0</v>
      </c>
      <c r="IG45">
        <f t="shared" si="16"/>
        <v>0</v>
      </c>
      <c r="IH45">
        <f t="shared" si="17"/>
        <v>1.0250000000000001</v>
      </c>
      <c r="II45">
        <f t="shared" si="18"/>
        <v>2.0500000000000003</v>
      </c>
      <c r="IJ45">
        <f t="shared" si="19"/>
        <v>0</v>
      </c>
      <c r="IK45">
        <f t="shared" si="20"/>
        <v>0</v>
      </c>
      <c r="IL45">
        <f t="shared" si="21"/>
        <v>0</v>
      </c>
      <c r="IM45">
        <f t="shared" si="22"/>
        <v>0</v>
      </c>
      <c r="IN45">
        <f t="shared" si="23"/>
        <v>6.3</v>
      </c>
      <c r="IO45">
        <f t="shared" si="24"/>
        <v>0</v>
      </c>
      <c r="IP45">
        <f t="shared" si="25"/>
        <v>0</v>
      </c>
      <c r="IQ45">
        <f t="shared" si="26"/>
        <v>0.9</v>
      </c>
      <c r="IR45">
        <f t="shared" si="27"/>
        <v>1.8</v>
      </c>
      <c r="IS45">
        <f t="shared" si="28"/>
        <v>0</v>
      </c>
      <c r="IT45">
        <f t="shared" si="29"/>
        <v>0</v>
      </c>
      <c r="IU45">
        <f t="shared" si="30"/>
        <v>0</v>
      </c>
      <c r="IV45">
        <f t="shared" si="31"/>
        <v>0</v>
      </c>
      <c r="IW45">
        <f t="shared" si="32"/>
        <v>0.875</v>
      </c>
      <c r="IX45">
        <f t="shared" si="33"/>
        <v>0</v>
      </c>
      <c r="IY45">
        <f t="shared" si="34"/>
        <v>0</v>
      </c>
      <c r="IZ45">
        <f t="shared" si="35"/>
        <v>0.125</v>
      </c>
      <c r="JA45">
        <f t="shared" si="36"/>
        <v>0.25</v>
      </c>
      <c r="JB45">
        <f t="shared" si="37"/>
        <v>0</v>
      </c>
      <c r="JC45">
        <f t="shared" si="38"/>
        <v>0</v>
      </c>
      <c r="JD45">
        <f t="shared" si="39"/>
        <v>0</v>
      </c>
      <c r="JE45">
        <f t="shared" si="40"/>
        <v>0</v>
      </c>
      <c r="JF45">
        <f t="shared" si="41"/>
        <v>137901.4</v>
      </c>
      <c r="JG45">
        <f t="shared" si="42"/>
        <v>0</v>
      </c>
      <c r="JH45">
        <f t="shared" si="43"/>
        <v>0</v>
      </c>
      <c r="JI45">
        <f t="shared" si="44"/>
        <v>19700.2</v>
      </c>
      <c r="JJ45">
        <f t="shared" si="45"/>
        <v>39400.400000000001</v>
      </c>
      <c r="JK45">
        <f t="shared" si="46"/>
        <v>0</v>
      </c>
      <c r="JL45">
        <f t="shared" si="47"/>
        <v>0</v>
      </c>
      <c r="JM45">
        <f t="shared" si="48"/>
        <v>0</v>
      </c>
      <c r="JN45">
        <f t="shared" si="49"/>
        <v>0</v>
      </c>
      <c r="JO45">
        <f t="shared" si="50"/>
        <v>0</v>
      </c>
      <c r="JP45">
        <f t="shared" si="51"/>
        <v>0</v>
      </c>
      <c r="JQ45">
        <f t="shared" si="52"/>
        <v>0</v>
      </c>
      <c r="JR45">
        <f t="shared" si="53"/>
        <v>0</v>
      </c>
      <c r="JS45">
        <f t="shared" si="54"/>
        <v>1.0250000000000001</v>
      </c>
      <c r="JT45">
        <f t="shared" si="55"/>
        <v>0</v>
      </c>
      <c r="JU45">
        <f t="shared" si="56"/>
        <v>0</v>
      </c>
      <c r="JV45">
        <f t="shared" si="57"/>
        <v>0</v>
      </c>
      <c r="JW45">
        <f t="shared" si="58"/>
        <v>0</v>
      </c>
      <c r="JX45">
        <f t="shared" si="59"/>
        <v>0</v>
      </c>
      <c r="JY45">
        <f t="shared" si="60"/>
        <v>3.0749999999999997</v>
      </c>
      <c r="JZ45">
        <f t="shared" si="61"/>
        <v>0</v>
      </c>
      <c r="KA45">
        <f t="shared" si="62"/>
        <v>0</v>
      </c>
      <c r="KB45">
        <f t="shared" si="63"/>
        <v>0</v>
      </c>
      <c r="KC45">
        <f t="shared" si="64"/>
        <v>0</v>
      </c>
      <c r="KD45">
        <f t="shared" si="65"/>
        <v>0</v>
      </c>
      <c r="KE45">
        <f t="shared" si="66"/>
        <v>1.0250000000000001</v>
      </c>
      <c r="KF45">
        <f t="shared" si="67"/>
        <v>0</v>
      </c>
      <c r="KG45">
        <f t="shared" si="68"/>
        <v>0</v>
      </c>
      <c r="KH45">
        <f t="shared" si="69"/>
        <v>0</v>
      </c>
      <c r="KI45">
        <f t="shared" si="70"/>
        <v>0</v>
      </c>
      <c r="KJ45">
        <f t="shared" si="71"/>
        <v>0</v>
      </c>
      <c r="KK45">
        <f t="shared" si="72"/>
        <v>0</v>
      </c>
      <c r="KL45">
        <f t="shared" si="73"/>
        <v>0</v>
      </c>
      <c r="KM45">
        <f t="shared" si="74"/>
        <v>0</v>
      </c>
      <c r="KN45">
        <f t="shared" si="75"/>
        <v>0</v>
      </c>
      <c r="KO45">
        <f t="shared" si="76"/>
        <v>0</v>
      </c>
      <c r="KP45">
        <f t="shared" si="77"/>
        <v>0</v>
      </c>
      <c r="KQ45">
        <f t="shared" si="78"/>
        <v>0</v>
      </c>
      <c r="KR45">
        <f t="shared" si="79"/>
        <v>0</v>
      </c>
      <c r="KS45">
        <f t="shared" si="80"/>
        <v>0</v>
      </c>
      <c r="KT45">
        <f t="shared" si="81"/>
        <v>0</v>
      </c>
      <c r="KU45">
        <f t="shared" si="82"/>
        <v>0</v>
      </c>
      <c r="KV45">
        <f t="shared" si="83"/>
        <v>0</v>
      </c>
      <c r="KW45">
        <f t="shared" si="84"/>
        <v>0</v>
      </c>
      <c r="KX45">
        <f t="shared" si="85"/>
        <v>0</v>
      </c>
      <c r="KY45">
        <f t="shared" si="86"/>
        <v>0</v>
      </c>
      <c r="KZ45">
        <f t="shared" si="87"/>
        <v>0</v>
      </c>
      <c r="LA45">
        <f t="shared" si="88"/>
        <v>0</v>
      </c>
      <c r="LB45">
        <f t="shared" si="89"/>
        <v>0</v>
      </c>
      <c r="LC45">
        <f t="shared" si="90"/>
        <v>3.0749999999999997</v>
      </c>
      <c r="LD45">
        <f t="shared" si="91"/>
        <v>0</v>
      </c>
      <c r="LE45">
        <f t="shared" si="92"/>
        <v>0</v>
      </c>
      <c r="LF45">
        <f t="shared" si="93"/>
        <v>0</v>
      </c>
      <c r="LG45">
        <f t="shared" si="94"/>
        <v>0</v>
      </c>
      <c r="LH45">
        <f t="shared" si="95"/>
        <v>0</v>
      </c>
      <c r="LI45">
        <f t="shared" si="96"/>
        <v>0</v>
      </c>
      <c r="LJ45">
        <f t="shared" si="97"/>
        <v>0</v>
      </c>
      <c r="LK45">
        <f t="shared" si="98"/>
        <v>2.0500000000000003</v>
      </c>
      <c r="LL45">
        <f t="shared" si="99"/>
        <v>0</v>
      </c>
      <c r="LM45">
        <f t="shared" si="100"/>
        <v>0</v>
      </c>
      <c r="LN45">
        <f t="shared" si="101"/>
        <v>0</v>
      </c>
      <c r="LO45">
        <f t="shared" si="102"/>
        <v>0</v>
      </c>
      <c r="LP45">
        <f t="shared" si="103"/>
        <v>0</v>
      </c>
      <c r="LQ45">
        <f t="shared" si="104"/>
        <v>0</v>
      </c>
      <c r="LR45">
        <f t="shared" si="105"/>
        <v>0</v>
      </c>
      <c r="LS45">
        <f t="shared" si="106"/>
        <v>0</v>
      </c>
      <c r="LT45">
        <f t="shared" si="107"/>
        <v>0</v>
      </c>
      <c r="LU45">
        <f t="shared" si="108"/>
        <v>0</v>
      </c>
      <c r="LV45">
        <f t="shared" si="109"/>
        <v>0</v>
      </c>
      <c r="LW45">
        <f t="shared" si="110"/>
        <v>0</v>
      </c>
      <c r="LX45">
        <f t="shared" si="111"/>
        <v>0</v>
      </c>
      <c r="LY45">
        <f t="shared" si="112"/>
        <v>0</v>
      </c>
      <c r="LZ45">
        <f t="shared" si="113"/>
        <v>0</v>
      </c>
      <c r="MA45">
        <f t="shared" si="114"/>
        <v>0.9</v>
      </c>
      <c r="MB45">
        <f t="shared" si="115"/>
        <v>0</v>
      </c>
      <c r="MC45">
        <f t="shared" si="116"/>
        <v>0</v>
      </c>
      <c r="MD45">
        <f t="shared" si="117"/>
        <v>0</v>
      </c>
      <c r="ME45">
        <f t="shared" si="118"/>
        <v>0</v>
      </c>
      <c r="MF45">
        <f t="shared" si="119"/>
        <v>0</v>
      </c>
      <c r="MG45">
        <f t="shared" si="120"/>
        <v>2.6999999999999997</v>
      </c>
      <c r="MH45">
        <f t="shared" si="121"/>
        <v>0</v>
      </c>
      <c r="MI45">
        <f t="shared" si="122"/>
        <v>0</v>
      </c>
      <c r="MJ45">
        <f t="shared" si="123"/>
        <v>0</v>
      </c>
      <c r="MK45">
        <f t="shared" si="124"/>
        <v>0</v>
      </c>
      <c r="ML45">
        <f t="shared" si="125"/>
        <v>0</v>
      </c>
      <c r="MM45">
        <f t="shared" si="126"/>
        <v>0.9</v>
      </c>
      <c r="MN45">
        <f t="shared" si="127"/>
        <v>0</v>
      </c>
      <c r="MO45">
        <f t="shared" si="128"/>
        <v>0</v>
      </c>
      <c r="MP45">
        <f t="shared" si="129"/>
        <v>0</v>
      </c>
      <c r="MQ45">
        <f t="shared" si="130"/>
        <v>0</v>
      </c>
      <c r="MR45">
        <f t="shared" si="131"/>
        <v>0</v>
      </c>
      <c r="MS45">
        <f t="shared" si="132"/>
        <v>0</v>
      </c>
      <c r="MT45">
        <f t="shared" si="133"/>
        <v>0</v>
      </c>
      <c r="MU45">
        <f t="shared" si="134"/>
        <v>0</v>
      </c>
      <c r="MV45">
        <f t="shared" si="135"/>
        <v>0</v>
      </c>
      <c r="MW45">
        <f t="shared" si="136"/>
        <v>0</v>
      </c>
      <c r="MX45">
        <f t="shared" si="137"/>
        <v>0</v>
      </c>
      <c r="MY45">
        <f t="shared" si="138"/>
        <v>0</v>
      </c>
      <c r="MZ45">
        <f t="shared" si="139"/>
        <v>0</v>
      </c>
      <c r="NA45">
        <f t="shared" si="140"/>
        <v>0</v>
      </c>
      <c r="NB45">
        <f t="shared" si="141"/>
        <v>0</v>
      </c>
      <c r="NC45">
        <f t="shared" si="142"/>
        <v>0</v>
      </c>
      <c r="ND45">
        <f t="shared" si="143"/>
        <v>0</v>
      </c>
      <c r="NE45">
        <f t="shared" si="144"/>
        <v>0</v>
      </c>
      <c r="NF45">
        <f t="shared" si="145"/>
        <v>0</v>
      </c>
      <c r="NG45">
        <f t="shared" si="146"/>
        <v>0</v>
      </c>
      <c r="NH45">
        <f t="shared" si="147"/>
        <v>0</v>
      </c>
      <c r="NI45">
        <f t="shared" si="148"/>
        <v>0</v>
      </c>
      <c r="NJ45">
        <f t="shared" si="149"/>
        <v>0</v>
      </c>
      <c r="NK45">
        <f t="shared" si="150"/>
        <v>2.6999999999999997</v>
      </c>
      <c r="NL45">
        <f t="shared" si="151"/>
        <v>0</v>
      </c>
      <c r="NM45">
        <f t="shared" si="152"/>
        <v>0</v>
      </c>
      <c r="NN45">
        <f t="shared" si="153"/>
        <v>0</v>
      </c>
      <c r="NO45">
        <f t="shared" si="154"/>
        <v>0</v>
      </c>
      <c r="NP45">
        <f t="shared" si="155"/>
        <v>0</v>
      </c>
      <c r="NQ45">
        <f t="shared" si="156"/>
        <v>0</v>
      </c>
      <c r="NR45">
        <f t="shared" si="157"/>
        <v>0</v>
      </c>
      <c r="NS45">
        <f t="shared" si="158"/>
        <v>1.8</v>
      </c>
      <c r="NT45">
        <f t="shared" si="159"/>
        <v>0</v>
      </c>
      <c r="NU45">
        <f t="shared" si="160"/>
        <v>0</v>
      </c>
      <c r="NV45">
        <f t="shared" si="161"/>
        <v>0</v>
      </c>
      <c r="NW45">
        <f t="shared" si="162"/>
        <v>0</v>
      </c>
      <c r="NX45">
        <f t="shared" si="163"/>
        <v>0</v>
      </c>
      <c r="NY45">
        <f t="shared" si="164"/>
        <v>0</v>
      </c>
      <c r="NZ45">
        <f t="shared" si="165"/>
        <v>0</v>
      </c>
      <c r="OA45">
        <f t="shared" si="166"/>
        <v>0</v>
      </c>
      <c r="OB45">
        <f t="shared" si="167"/>
        <v>0</v>
      </c>
      <c r="OC45">
        <f t="shared" si="168"/>
        <v>0</v>
      </c>
      <c r="OD45">
        <f t="shared" si="169"/>
        <v>0</v>
      </c>
      <c r="OE45">
        <f t="shared" si="170"/>
        <v>0</v>
      </c>
      <c r="OF45">
        <f t="shared" si="171"/>
        <v>0</v>
      </c>
      <c r="OG45">
        <f t="shared" si="172"/>
        <v>0</v>
      </c>
      <c r="OH45">
        <f t="shared" si="173"/>
        <v>0</v>
      </c>
      <c r="OI45">
        <f t="shared" si="174"/>
        <v>0.125</v>
      </c>
      <c r="OJ45">
        <f t="shared" si="175"/>
        <v>0</v>
      </c>
      <c r="OK45">
        <f t="shared" si="176"/>
        <v>0</v>
      </c>
      <c r="OL45">
        <f t="shared" si="177"/>
        <v>0</v>
      </c>
      <c r="OM45">
        <f t="shared" si="178"/>
        <v>0</v>
      </c>
      <c r="ON45">
        <f t="shared" si="179"/>
        <v>0</v>
      </c>
      <c r="OO45">
        <f t="shared" si="180"/>
        <v>0.375</v>
      </c>
      <c r="OP45">
        <f t="shared" si="181"/>
        <v>0</v>
      </c>
      <c r="OQ45">
        <f t="shared" si="182"/>
        <v>0</v>
      </c>
      <c r="OR45">
        <f t="shared" si="183"/>
        <v>0</v>
      </c>
      <c r="OS45">
        <f t="shared" si="184"/>
        <v>0</v>
      </c>
      <c r="OT45">
        <f t="shared" si="185"/>
        <v>0</v>
      </c>
      <c r="OU45">
        <f t="shared" si="186"/>
        <v>0.125</v>
      </c>
      <c r="OV45">
        <f t="shared" si="187"/>
        <v>0</v>
      </c>
      <c r="OW45">
        <f t="shared" si="188"/>
        <v>0</v>
      </c>
      <c r="OX45">
        <f t="shared" si="189"/>
        <v>0</v>
      </c>
      <c r="OY45">
        <f t="shared" si="190"/>
        <v>0</v>
      </c>
      <c r="OZ45">
        <f t="shared" si="191"/>
        <v>0</v>
      </c>
      <c r="PA45">
        <f t="shared" si="192"/>
        <v>0</v>
      </c>
      <c r="PB45">
        <f t="shared" si="193"/>
        <v>0</v>
      </c>
      <c r="PC45">
        <f t="shared" si="194"/>
        <v>0</v>
      </c>
      <c r="PD45">
        <f t="shared" si="195"/>
        <v>0</v>
      </c>
      <c r="PE45">
        <f t="shared" si="196"/>
        <v>0</v>
      </c>
      <c r="PF45">
        <f t="shared" si="197"/>
        <v>0</v>
      </c>
      <c r="PG45">
        <f t="shared" si="198"/>
        <v>0</v>
      </c>
      <c r="PH45">
        <f t="shared" si="199"/>
        <v>0</v>
      </c>
      <c r="PI45">
        <f t="shared" si="200"/>
        <v>0</v>
      </c>
      <c r="PJ45">
        <f t="shared" si="201"/>
        <v>0</v>
      </c>
      <c r="PK45">
        <f t="shared" si="202"/>
        <v>0</v>
      </c>
      <c r="PL45">
        <f t="shared" si="203"/>
        <v>0</v>
      </c>
      <c r="PM45">
        <f t="shared" si="204"/>
        <v>0</v>
      </c>
      <c r="PN45">
        <f t="shared" si="205"/>
        <v>0</v>
      </c>
      <c r="PO45">
        <f t="shared" si="206"/>
        <v>0</v>
      </c>
      <c r="PP45">
        <f t="shared" si="207"/>
        <v>0</v>
      </c>
      <c r="PQ45">
        <f t="shared" si="208"/>
        <v>0</v>
      </c>
      <c r="PR45">
        <f t="shared" si="209"/>
        <v>0</v>
      </c>
      <c r="PS45">
        <f t="shared" si="210"/>
        <v>0.375</v>
      </c>
      <c r="PT45">
        <f t="shared" si="211"/>
        <v>0</v>
      </c>
      <c r="PU45">
        <f t="shared" si="212"/>
        <v>0</v>
      </c>
      <c r="PV45">
        <f t="shared" si="213"/>
        <v>0</v>
      </c>
      <c r="PW45">
        <f t="shared" si="214"/>
        <v>0</v>
      </c>
      <c r="PX45">
        <f t="shared" si="215"/>
        <v>0</v>
      </c>
      <c r="PY45">
        <f t="shared" si="216"/>
        <v>0</v>
      </c>
      <c r="PZ45">
        <f t="shared" si="217"/>
        <v>0</v>
      </c>
      <c r="QA45">
        <f t="shared" si="218"/>
        <v>0.25</v>
      </c>
      <c r="QB45">
        <f t="shared" si="219"/>
        <v>0</v>
      </c>
      <c r="QC45">
        <f t="shared" si="220"/>
        <v>0</v>
      </c>
      <c r="QD45">
        <f t="shared" si="221"/>
        <v>0</v>
      </c>
      <c r="QE45">
        <f t="shared" si="222"/>
        <v>0</v>
      </c>
      <c r="QF45">
        <f t="shared" si="223"/>
        <v>0</v>
      </c>
      <c r="QG45">
        <f t="shared" si="224"/>
        <v>0</v>
      </c>
      <c r="QH45">
        <f t="shared" si="225"/>
        <v>0</v>
      </c>
      <c r="QI45">
        <f t="shared" si="226"/>
        <v>0</v>
      </c>
      <c r="QJ45">
        <f t="shared" si="227"/>
        <v>0</v>
      </c>
      <c r="QK45">
        <f t="shared" si="228"/>
        <v>0</v>
      </c>
      <c r="QL45">
        <f t="shared" si="229"/>
        <v>0</v>
      </c>
      <c r="QM45">
        <f t="shared" si="230"/>
        <v>0</v>
      </c>
      <c r="QN45">
        <f t="shared" si="231"/>
        <v>0</v>
      </c>
      <c r="QO45">
        <f t="shared" si="232"/>
        <v>0</v>
      </c>
      <c r="QP45">
        <f t="shared" si="233"/>
        <v>0</v>
      </c>
      <c r="QQ45">
        <f t="shared" si="234"/>
        <v>19700.2</v>
      </c>
      <c r="QR45">
        <f t="shared" si="235"/>
        <v>0</v>
      </c>
      <c r="QS45">
        <f t="shared" si="236"/>
        <v>0</v>
      </c>
      <c r="QT45">
        <f t="shared" si="237"/>
        <v>0</v>
      </c>
      <c r="QU45">
        <f t="shared" si="238"/>
        <v>0</v>
      </c>
      <c r="QV45">
        <f t="shared" si="239"/>
        <v>0</v>
      </c>
      <c r="QW45">
        <f t="shared" si="240"/>
        <v>59100.6</v>
      </c>
      <c r="QX45">
        <f t="shared" si="241"/>
        <v>0</v>
      </c>
      <c r="QY45">
        <f t="shared" si="242"/>
        <v>0</v>
      </c>
      <c r="QZ45">
        <f t="shared" si="243"/>
        <v>0</v>
      </c>
      <c r="RA45">
        <f t="shared" si="244"/>
        <v>0</v>
      </c>
      <c r="RB45">
        <f t="shared" si="245"/>
        <v>0</v>
      </c>
      <c r="RC45">
        <f t="shared" si="246"/>
        <v>19700.2</v>
      </c>
      <c r="RD45">
        <f t="shared" si="247"/>
        <v>0</v>
      </c>
      <c r="RE45">
        <f t="shared" si="248"/>
        <v>0</v>
      </c>
      <c r="RF45">
        <f t="shared" si="249"/>
        <v>0</v>
      </c>
      <c r="RG45">
        <f t="shared" si="250"/>
        <v>0</v>
      </c>
      <c r="RH45">
        <f t="shared" si="251"/>
        <v>0</v>
      </c>
      <c r="RI45">
        <f t="shared" si="252"/>
        <v>0</v>
      </c>
      <c r="RJ45">
        <f t="shared" si="253"/>
        <v>0</v>
      </c>
      <c r="RK45">
        <f t="shared" si="254"/>
        <v>0</v>
      </c>
      <c r="RL45">
        <f t="shared" si="255"/>
        <v>0</v>
      </c>
      <c r="RM45">
        <f t="shared" si="256"/>
        <v>0</v>
      </c>
      <c r="RN45">
        <f t="shared" si="257"/>
        <v>0</v>
      </c>
      <c r="RO45">
        <f t="shared" si="258"/>
        <v>0</v>
      </c>
      <c r="RP45">
        <f t="shared" si="259"/>
        <v>0</v>
      </c>
      <c r="RQ45">
        <f t="shared" si="260"/>
        <v>0</v>
      </c>
      <c r="RR45">
        <f t="shared" si="261"/>
        <v>0</v>
      </c>
      <c r="RS45">
        <f t="shared" si="262"/>
        <v>0</v>
      </c>
      <c r="RT45">
        <f t="shared" si="263"/>
        <v>0</v>
      </c>
      <c r="RU45">
        <f t="shared" si="264"/>
        <v>0</v>
      </c>
      <c r="RV45">
        <f t="shared" si="265"/>
        <v>0</v>
      </c>
      <c r="RW45">
        <f t="shared" si="266"/>
        <v>0</v>
      </c>
      <c r="RX45">
        <f t="shared" si="267"/>
        <v>0</v>
      </c>
      <c r="RY45">
        <f t="shared" si="268"/>
        <v>0</v>
      </c>
      <c r="RZ45">
        <f t="shared" si="269"/>
        <v>0</v>
      </c>
      <c r="SA45">
        <f t="shared" si="270"/>
        <v>59100.6</v>
      </c>
      <c r="SB45">
        <f t="shared" si="271"/>
        <v>0</v>
      </c>
      <c r="SC45">
        <f t="shared" si="272"/>
        <v>0</v>
      </c>
      <c r="SD45">
        <f t="shared" si="273"/>
        <v>0</v>
      </c>
      <c r="SE45">
        <f t="shared" si="274"/>
        <v>0</v>
      </c>
      <c r="SF45">
        <f t="shared" si="275"/>
        <v>0</v>
      </c>
      <c r="SG45">
        <f t="shared" si="276"/>
        <v>0</v>
      </c>
      <c r="SH45">
        <f t="shared" si="277"/>
        <v>0</v>
      </c>
      <c r="SI45">
        <f t="shared" si="278"/>
        <v>39400.400000000001</v>
      </c>
      <c r="SJ45">
        <f t="shared" si="279"/>
        <v>0</v>
      </c>
      <c r="SK45">
        <f t="shared" si="280"/>
        <v>0</v>
      </c>
      <c r="SL45">
        <f t="shared" si="281"/>
        <v>0</v>
      </c>
      <c r="SM45">
        <f t="shared" si="282"/>
        <v>0</v>
      </c>
      <c r="SN45">
        <f t="shared" si="283"/>
        <v>0</v>
      </c>
      <c r="SO45">
        <f t="shared" si="284"/>
        <v>0</v>
      </c>
      <c r="SP45">
        <f t="shared" si="285"/>
        <v>0</v>
      </c>
      <c r="SQ45">
        <f t="shared" si="286"/>
        <v>0</v>
      </c>
      <c r="SR45">
        <f t="shared" si="287"/>
        <v>0</v>
      </c>
      <c r="SS45">
        <f t="shared" si="288"/>
        <v>0</v>
      </c>
      <c r="ST45">
        <f t="shared" si="289"/>
        <v>10.25</v>
      </c>
      <c r="SU45">
        <f t="shared" si="290"/>
        <v>0</v>
      </c>
      <c r="SV45">
        <f t="shared" si="291"/>
        <v>0</v>
      </c>
      <c r="SW45">
        <f t="shared" si="292"/>
        <v>0</v>
      </c>
      <c r="SX45">
        <f t="shared" si="293"/>
        <v>10.25</v>
      </c>
      <c r="SY45">
        <f t="shared" si="294"/>
        <v>0</v>
      </c>
      <c r="SZ45">
        <f t="shared" si="295"/>
        <v>0</v>
      </c>
      <c r="TA45">
        <f t="shared" si="296"/>
        <v>0</v>
      </c>
      <c r="TB45">
        <f t="shared" si="297"/>
        <v>10.25</v>
      </c>
      <c r="TC45">
        <f t="shared" si="298"/>
        <v>0</v>
      </c>
      <c r="TD45">
        <f t="shared" si="299"/>
        <v>0</v>
      </c>
      <c r="TE45">
        <f t="shared" si="300"/>
        <v>0</v>
      </c>
      <c r="TF45">
        <f t="shared" si="301"/>
        <v>10.25</v>
      </c>
      <c r="TG45">
        <f t="shared" si="302"/>
        <v>0</v>
      </c>
      <c r="TH45">
        <f t="shared" si="303"/>
        <v>0</v>
      </c>
      <c r="TI45">
        <f t="shared" si="304"/>
        <v>0</v>
      </c>
      <c r="TJ45">
        <f t="shared" si="305"/>
        <v>0</v>
      </c>
      <c r="TK45">
        <f t="shared" si="306"/>
        <v>10.25</v>
      </c>
      <c r="TL45">
        <f t="shared" si="307"/>
        <v>0</v>
      </c>
      <c r="TM45">
        <f t="shared" si="308"/>
        <v>5</v>
      </c>
      <c r="TN45">
        <f t="shared" si="309"/>
        <v>3</v>
      </c>
      <c r="TO45">
        <f t="shared" si="310"/>
        <v>4</v>
      </c>
      <c r="TP45">
        <f t="shared" si="311"/>
        <v>0</v>
      </c>
      <c r="TQ45">
        <f t="shared" si="312"/>
        <v>0</v>
      </c>
      <c r="TR45">
        <f t="shared" si="313"/>
        <v>0</v>
      </c>
      <c r="TS45">
        <f t="shared" si="314"/>
        <v>0</v>
      </c>
      <c r="TT45">
        <f t="shared" si="315"/>
        <v>0</v>
      </c>
      <c r="TU45">
        <f t="shared" si="316"/>
        <v>0</v>
      </c>
      <c r="TV45">
        <f t="shared" si="317"/>
        <v>45</v>
      </c>
      <c r="TW45">
        <f t="shared" si="318"/>
        <v>27</v>
      </c>
      <c r="TX45">
        <f t="shared" si="319"/>
        <v>36</v>
      </c>
      <c r="TY45">
        <f t="shared" si="320"/>
        <v>0</v>
      </c>
      <c r="TZ45">
        <f t="shared" si="321"/>
        <v>0</v>
      </c>
      <c r="UA45">
        <f t="shared" si="322"/>
        <v>0</v>
      </c>
      <c r="UB45">
        <f t="shared" si="323"/>
        <v>0</v>
      </c>
      <c r="UC45">
        <f t="shared" si="324"/>
        <v>0</v>
      </c>
      <c r="UD45">
        <f t="shared" si="325"/>
        <v>0</v>
      </c>
      <c r="UE45">
        <f t="shared" si="326"/>
        <v>5</v>
      </c>
      <c r="UF45">
        <f t="shared" si="327"/>
        <v>0</v>
      </c>
      <c r="UG45">
        <f t="shared" si="328"/>
        <v>0</v>
      </c>
      <c r="UH45">
        <f t="shared" si="329"/>
        <v>0</v>
      </c>
      <c r="UI45">
        <f t="shared" si="330"/>
        <v>0</v>
      </c>
      <c r="UJ45">
        <f t="shared" si="331"/>
        <v>4</v>
      </c>
      <c r="UK45">
        <f t="shared" si="332"/>
        <v>0</v>
      </c>
      <c r="UL45">
        <f t="shared" si="333"/>
        <v>3</v>
      </c>
      <c r="UM45">
        <f t="shared" si="334"/>
        <v>0</v>
      </c>
      <c r="UN45">
        <f t="shared" si="335"/>
        <v>45</v>
      </c>
      <c r="UO45">
        <f t="shared" si="336"/>
        <v>0</v>
      </c>
      <c r="UP45">
        <f t="shared" si="337"/>
        <v>0</v>
      </c>
      <c r="UQ45">
        <f t="shared" si="338"/>
        <v>0</v>
      </c>
      <c r="UR45">
        <f t="shared" si="339"/>
        <v>0</v>
      </c>
      <c r="US45">
        <f t="shared" si="340"/>
        <v>36</v>
      </c>
      <c r="UT45">
        <f t="shared" si="341"/>
        <v>0</v>
      </c>
      <c r="UU45">
        <f t="shared" si="342"/>
        <v>27</v>
      </c>
      <c r="UV45">
        <f t="shared" si="343"/>
        <v>0</v>
      </c>
      <c r="UW45">
        <f t="shared" si="344"/>
        <v>5</v>
      </c>
      <c r="UX45">
        <f t="shared" si="345"/>
        <v>0</v>
      </c>
      <c r="UY45">
        <f t="shared" si="346"/>
        <v>0</v>
      </c>
      <c r="UZ45">
        <f t="shared" si="347"/>
        <v>0</v>
      </c>
      <c r="VA45">
        <f t="shared" si="348"/>
        <v>0</v>
      </c>
      <c r="VB45">
        <f t="shared" si="349"/>
        <v>4</v>
      </c>
      <c r="VC45">
        <f t="shared" si="350"/>
        <v>0</v>
      </c>
      <c r="VD45">
        <f t="shared" si="351"/>
        <v>3</v>
      </c>
      <c r="VE45">
        <f t="shared" si="352"/>
        <v>0</v>
      </c>
      <c r="VF45">
        <f t="shared" si="353"/>
        <v>45</v>
      </c>
      <c r="VG45">
        <f t="shared" si="354"/>
        <v>0</v>
      </c>
      <c r="VH45">
        <f t="shared" si="355"/>
        <v>0</v>
      </c>
      <c r="VI45">
        <f t="shared" si="356"/>
        <v>0</v>
      </c>
      <c r="VJ45">
        <f t="shared" si="357"/>
        <v>0</v>
      </c>
      <c r="VK45">
        <f t="shared" si="358"/>
        <v>36</v>
      </c>
      <c r="VL45">
        <f t="shared" si="359"/>
        <v>0</v>
      </c>
      <c r="VM45">
        <f t="shared" si="360"/>
        <v>27</v>
      </c>
      <c r="VN45">
        <f t="shared" si="361"/>
        <v>0</v>
      </c>
      <c r="VO45">
        <f t="shared" si="362"/>
        <v>0</v>
      </c>
      <c r="VP45">
        <f t="shared" si="363"/>
        <v>0</v>
      </c>
      <c r="VQ45">
        <f t="shared" si="364"/>
        <v>0</v>
      </c>
      <c r="VR45">
        <f t="shared" si="365"/>
        <v>0</v>
      </c>
      <c r="VS45">
        <f t="shared" si="366"/>
        <v>0</v>
      </c>
      <c r="VT45">
        <f t="shared" si="367"/>
        <v>0</v>
      </c>
      <c r="VU45">
        <f t="shared" si="368"/>
        <v>0</v>
      </c>
      <c r="VV45">
        <f t="shared" si="369"/>
        <v>0</v>
      </c>
      <c r="VW45">
        <f t="shared" si="370"/>
        <v>0</v>
      </c>
      <c r="VX45">
        <f t="shared" si="371"/>
        <v>0</v>
      </c>
      <c r="VY45">
        <f t="shared" si="372"/>
        <v>0</v>
      </c>
      <c r="VZ45">
        <f t="shared" si="373"/>
        <v>0</v>
      </c>
      <c r="WA45">
        <f t="shared" si="374"/>
        <v>0.5</v>
      </c>
      <c r="WB45">
        <f t="shared" si="375"/>
        <v>0</v>
      </c>
      <c r="WC45">
        <f t="shared" si="376"/>
        <v>0</v>
      </c>
      <c r="WD45">
        <f t="shared" si="377"/>
        <v>0</v>
      </c>
      <c r="WE45">
        <f t="shared" si="378"/>
        <v>0</v>
      </c>
      <c r="WF45">
        <f t="shared" si="379"/>
        <v>0</v>
      </c>
      <c r="WG45">
        <f t="shared" si="380"/>
        <v>0</v>
      </c>
      <c r="WH45">
        <f t="shared" si="381"/>
        <v>0</v>
      </c>
      <c r="WI45">
        <f t="shared" si="382"/>
        <v>0</v>
      </c>
      <c r="WJ45">
        <f t="shared" si="383"/>
        <v>0</v>
      </c>
      <c r="WK45">
        <f t="shared" si="384"/>
        <v>0</v>
      </c>
      <c r="WL45">
        <f t="shared" si="385"/>
        <v>0</v>
      </c>
      <c r="WM45">
        <f t="shared" si="386"/>
        <v>0</v>
      </c>
      <c r="WN45">
        <f t="shared" si="387"/>
        <v>0</v>
      </c>
      <c r="WO45">
        <f t="shared" si="388"/>
        <v>0</v>
      </c>
      <c r="WP45">
        <f t="shared" si="389"/>
        <v>0</v>
      </c>
      <c r="WQ45">
        <f t="shared" si="390"/>
        <v>0</v>
      </c>
      <c r="WR45">
        <f t="shared" si="391"/>
        <v>0</v>
      </c>
      <c r="WS45">
        <f t="shared" si="392"/>
        <v>0</v>
      </c>
      <c r="WT45">
        <f t="shared" si="393"/>
        <v>0</v>
      </c>
      <c r="WU45">
        <f t="shared" si="394"/>
        <v>0</v>
      </c>
      <c r="WV45">
        <f t="shared" si="395"/>
        <v>0</v>
      </c>
      <c r="WW45">
        <f t="shared" si="396"/>
        <v>0</v>
      </c>
      <c r="WX45">
        <f t="shared" si="397"/>
        <v>0</v>
      </c>
      <c r="WY45">
        <f t="shared" si="398"/>
        <v>0</v>
      </c>
      <c r="WZ45">
        <f t="shared" si="399"/>
        <v>0</v>
      </c>
      <c r="XA45">
        <f t="shared" si="400"/>
        <v>0</v>
      </c>
      <c r="XB45">
        <f t="shared" si="401"/>
        <v>0</v>
      </c>
      <c r="XC45">
        <f t="shared" si="402"/>
        <v>0</v>
      </c>
      <c r="XD45">
        <f t="shared" si="403"/>
        <v>0</v>
      </c>
      <c r="XE45">
        <f t="shared" si="404"/>
        <v>0.5</v>
      </c>
      <c r="XF45">
        <f t="shared" si="405"/>
        <v>0</v>
      </c>
      <c r="XG45">
        <f t="shared" si="406"/>
        <v>0</v>
      </c>
      <c r="XH45">
        <f t="shared" si="407"/>
        <v>0</v>
      </c>
      <c r="XI45">
        <f t="shared" si="408"/>
        <v>0</v>
      </c>
      <c r="XJ45">
        <f t="shared" si="409"/>
        <v>0</v>
      </c>
      <c r="XK45">
        <f t="shared" si="410"/>
        <v>0</v>
      </c>
      <c r="XL45">
        <f t="shared" si="411"/>
        <v>0</v>
      </c>
      <c r="XM45">
        <f t="shared" si="412"/>
        <v>0</v>
      </c>
      <c r="XN45">
        <f t="shared" si="413"/>
        <v>0</v>
      </c>
      <c r="XO45">
        <f t="shared" si="414"/>
        <v>0</v>
      </c>
      <c r="XP45">
        <f t="shared" si="415"/>
        <v>0</v>
      </c>
      <c r="XQ45">
        <f t="shared" si="416"/>
        <v>0</v>
      </c>
      <c r="XR45">
        <f t="shared" si="417"/>
        <v>0</v>
      </c>
      <c r="XS45">
        <f t="shared" si="418"/>
        <v>0</v>
      </c>
      <c r="XT45">
        <f t="shared" si="419"/>
        <v>0</v>
      </c>
      <c r="XU45">
        <f t="shared" si="420"/>
        <v>0</v>
      </c>
      <c r="XV45">
        <f t="shared" si="421"/>
        <v>0</v>
      </c>
      <c r="XW45">
        <f t="shared" si="422"/>
        <v>0</v>
      </c>
      <c r="XX45">
        <f t="shared" si="423"/>
        <v>0</v>
      </c>
      <c r="XY45">
        <f t="shared" si="424"/>
        <v>0</v>
      </c>
      <c r="XZ45">
        <f t="shared" si="425"/>
        <v>0</v>
      </c>
      <c r="YA45">
        <f t="shared" si="426"/>
        <v>0</v>
      </c>
      <c r="YB45">
        <f t="shared" si="427"/>
        <v>0</v>
      </c>
      <c r="YC45">
        <f t="shared" si="428"/>
        <v>0</v>
      </c>
      <c r="YD45">
        <f t="shared" si="429"/>
        <v>0</v>
      </c>
      <c r="YE45">
        <f t="shared" si="430"/>
        <v>0</v>
      </c>
      <c r="YF45">
        <f t="shared" si="431"/>
        <v>0</v>
      </c>
      <c r="YG45">
        <f t="shared" si="432"/>
        <v>0</v>
      </c>
      <c r="YH45">
        <f t="shared" si="433"/>
        <v>0</v>
      </c>
      <c r="YI45" t="str">
        <f t="shared" si="434"/>
        <v>Educating the public about good, clean, fair food</v>
      </c>
      <c r="YJ45">
        <f t="shared" si="435"/>
        <v>0</v>
      </c>
      <c r="YK45">
        <f t="shared" si="436"/>
        <v>0</v>
      </c>
      <c r="YL45">
        <f t="shared" si="437"/>
        <v>0</v>
      </c>
      <c r="YM45">
        <f t="shared" si="438"/>
        <v>0</v>
      </c>
      <c r="YN45">
        <f t="shared" si="439"/>
        <v>0</v>
      </c>
      <c r="YO45">
        <f t="shared" si="440"/>
        <v>0</v>
      </c>
      <c r="YP45">
        <f t="shared" si="441"/>
        <v>0</v>
      </c>
      <c r="YQ45">
        <f t="shared" si="442"/>
        <v>0</v>
      </c>
      <c r="YR45">
        <f t="shared" si="443"/>
        <v>0</v>
      </c>
      <c r="YS45">
        <f t="shared" si="444"/>
        <v>0</v>
      </c>
      <c r="YT45">
        <f t="shared" si="445"/>
        <v>0</v>
      </c>
      <c r="YU45">
        <f t="shared" si="446"/>
        <v>0</v>
      </c>
      <c r="YV45">
        <f t="shared" si="447"/>
        <v>0</v>
      </c>
      <c r="YW45">
        <f t="shared" si="448"/>
        <v>0</v>
      </c>
      <c r="YX45">
        <f t="shared" si="449"/>
        <v>0</v>
      </c>
      <c r="YY45">
        <f t="shared" si="450"/>
        <v>0</v>
      </c>
      <c r="YZ45">
        <f t="shared" si="451"/>
        <v>0</v>
      </c>
      <c r="ZA45">
        <f t="shared" si="452"/>
        <v>0</v>
      </c>
      <c r="ZB45">
        <f t="shared" si="453"/>
        <v>0</v>
      </c>
      <c r="ZC45">
        <f t="shared" si="454"/>
        <v>0</v>
      </c>
      <c r="ZD45">
        <f t="shared" si="455"/>
        <v>0</v>
      </c>
      <c r="ZE45">
        <f t="shared" si="456"/>
        <v>0</v>
      </c>
      <c r="ZF45">
        <f t="shared" si="457"/>
        <v>0</v>
      </c>
      <c r="ZG45">
        <f t="shared" si="458"/>
        <v>0</v>
      </c>
      <c r="ZH45">
        <f t="shared" si="459"/>
        <v>0</v>
      </c>
      <c r="ZI45">
        <f t="shared" si="460"/>
        <v>0</v>
      </c>
      <c r="ZJ45">
        <f t="shared" si="461"/>
        <v>0</v>
      </c>
      <c r="ZK45">
        <f t="shared" si="462"/>
        <v>0</v>
      </c>
      <c r="ZL45">
        <f t="shared" si="463"/>
        <v>0</v>
      </c>
      <c r="ZM45" t="str">
        <f t="shared" si="464"/>
        <v>Educating the public about good, clean, fair food</v>
      </c>
      <c r="ZN45">
        <f t="shared" si="465"/>
        <v>0</v>
      </c>
      <c r="ZO45">
        <f t="shared" si="466"/>
        <v>0</v>
      </c>
      <c r="ZP45">
        <f t="shared" si="467"/>
        <v>0</v>
      </c>
      <c r="ZQ45">
        <f t="shared" si="468"/>
        <v>0</v>
      </c>
      <c r="ZR45">
        <f t="shared" si="469"/>
        <v>0</v>
      </c>
      <c r="ZS45">
        <f t="shared" si="470"/>
        <v>0</v>
      </c>
      <c r="ZT45">
        <f t="shared" si="471"/>
        <v>0</v>
      </c>
      <c r="ZU45">
        <f t="shared" si="472"/>
        <v>0</v>
      </c>
      <c r="ZV45">
        <f t="shared" si="473"/>
        <v>0</v>
      </c>
      <c r="ZW45">
        <f t="shared" si="474"/>
        <v>0</v>
      </c>
      <c r="ZX45">
        <f t="shared" si="475"/>
        <v>0</v>
      </c>
      <c r="ZY45">
        <f t="shared" si="476"/>
        <v>0</v>
      </c>
      <c r="ZZ45">
        <f t="shared" si="477"/>
        <v>0</v>
      </c>
      <c r="AAA45">
        <f t="shared" si="478"/>
        <v>0</v>
      </c>
      <c r="AAB45">
        <f t="shared" si="479"/>
        <v>0</v>
      </c>
      <c r="AAC45">
        <f t="shared" si="480"/>
        <v>0</v>
      </c>
      <c r="AAD45">
        <f t="shared" si="481"/>
        <v>0</v>
      </c>
      <c r="AAE45" t="str">
        <f t="shared" ca="1" si="482"/>
        <v>Inc_grant_trust</v>
      </c>
      <c r="AAF45" t="str">
        <f t="shared" ca="1" si="483"/>
        <v>Act_ed</v>
      </c>
      <c r="AAG45" t="str">
        <f t="shared" ca="1" si="484"/>
        <v>TIss_child_nut</v>
      </c>
      <c r="AAH45" t="str">
        <f t="shared" ca="1" si="485"/>
        <v>Ben_prod</v>
      </c>
      <c r="AAI45" t="str">
        <f t="shared" ca="1" si="486"/>
        <v>Infl_NGO</v>
      </c>
      <c r="AAJ45" t="str">
        <f t="shared" ca="1" si="487"/>
        <v>Comms_NGO</v>
      </c>
      <c r="AAK45">
        <f>(UE45-UW45)*(UE45-UW45)+(UF45-UX45)*(UF45-UX45)+(UG45-UY45)*(UG45-UY45)+(UH45-UZ45)*(UH45-UZ45)+(UI45-VA45)*(UI45-VA45)+(UJ45-VB45)*(UJ45-VB45)+(UK45-VC45)*(UK45-VC45)+(UL45-VD45)*(UL45-VD45)+(UM45-VE45)*(UM45-VE45)</f>
        <v>0</v>
      </c>
    </row>
    <row r="46" spans="1:713" x14ac:dyDescent="0.35">
      <c r="B46">
        <v>293</v>
      </c>
      <c r="C46" s="8">
        <v>40595.342916666668</v>
      </c>
      <c r="D46" t="s">
        <v>232</v>
      </c>
      <c r="E46" t="s">
        <v>2729</v>
      </c>
      <c r="F46">
        <v>2</v>
      </c>
      <c r="G46" t="s">
        <v>231</v>
      </c>
      <c r="H46">
        <v>200000</v>
      </c>
      <c r="I46" s="9">
        <v>40547</v>
      </c>
      <c r="J46">
        <v>100</v>
      </c>
      <c r="K46">
        <v>3.2</v>
      </c>
      <c r="L46">
        <v>3.2</v>
      </c>
      <c r="M46">
        <v>1.2</v>
      </c>
      <c r="N46">
        <v>1.2</v>
      </c>
      <c r="O46">
        <v>42</v>
      </c>
      <c r="P46">
        <v>0</v>
      </c>
      <c r="Q46">
        <v>0</v>
      </c>
      <c r="R46">
        <v>0</v>
      </c>
      <c r="S46">
        <v>2</v>
      </c>
      <c r="T46">
        <v>11</v>
      </c>
      <c r="U46">
        <v>30</v>
      </c>
      <c r="V46">
        <v>15</v>
      </c>
      <c r="W46">
        <v>0</v>
      </c>
      <c r="Y46">
        <v>0.1168</v>
      </c>
      <c r="Z46" s="10">
        <v>0</v>
      </c>
      <c r="AA46" s="10">
        <v>0</v>
      </c>
      <c r="AB46" s="10">
        <v>0</v>
      </c>
      <c r="AC46" s="10">
        <v>0</v>
      </c>
      <c r="AD46" s="10">
        <v>0.35</v>
      </c>
      <c r="AE46" s="10">
        <v>0</v>
      </c>
      <c r="AF46" s="10">
        <v>0.15</v>
      </c>
      <c r="AG46" s="10">
        <v>0.5</v>
      </c>
      <c r="AH46" s="10">
        <v>0</v>
      </c>
      <c r="AK46" t="s">
        <v>253</v>
      </c>
      <c r="AU46" t="s">
        <v>267</v>
      </c>
      <c r="AX46" t="s">
        <v>355</v>
      </c>
      <c r="BA46" t="s">
        <v>384</v>
      </c>
      <c r="BG46" t="s">
        <v>316</v>
      </c>
      <c r="BJ46" t="s">
        <v>269</v>
      </c>
      <c r="BN46" t="s">
        <v>356</v>
      </c>
      <c r="BS46" t="s">
        <v>321</v>
      </c>
      <c r="BV46" t="s">
        <v>357</v>
      </c>
      <c r="BY46" t="s">
        <v>272</v>
      </c>
      <c r="CI46" t="s">
        <v>276</v>
      </c>
      <c r="CK46" t="s">
        <v>326</v>
      </c>
      <c r="CP46" t="s">
        <v>328</v>
      </c>
      <c r="CQ46" t="s">
        <v>1700</v>
      </c>
      <c r="CR46">
        <v>0</v>
      </c>
      <c r="CS46">
        <v>0</v>
      </c>
      <c r="CT46">
        <v>0</v>
      </c>
      <c r="CU46" s="10">
        <v>0</v>
      </c>
      <c r="CV46">
        <v>0</v>
      </c>
      <c r="CW46" s="10">
        <v>0</v>
      </c>
      <c r="CX46" s="10">
        <v>0</v>
      </c>
      <c r="CY46" s="10">
        <v>0.1</v>
      </c>
      <c r="CZ46" s="10">
        <v>0</v>
      </c>
      <c r="DA46" s="10">
        <v>0</v>
      </c>
      <c r="DB46" s="10">
        <v>0</v>
      </c>
      <c r="DC46" s="10">
        <v>0</v>
      </c>
      <c r="DD46" s="10">
        <v>0</v>
      </c>
      <c r="DE46" s="10">
        <v>0.05</v>
      </c>
      <c r="DF46" s="10">
        <v>0</v>
      </c>
      <c r="DG46" s="10">
        <v>0</v>
      </c>
      <c r="DH46" s="10">
        <v>0.05</v>
      </c>
      <c r="DI46" s="10">
        <v>0</v>
      </c>
      <c r="DJ46" s="10">
        <v>0</v>
      </c>
      <c r="DK46" s="10">
        <v>0</v>
      </c>
      <c r="DL46" s="10">
        <v>0</v>
      </c>
      <c r="DM46" s="10">
        <v>0.1</v>
      </c>
      <c r="DN46" s="10">
        <v>0</v>
      </c>
      <c r="DO46" s="10">
        <v>0</v>
      </c>
      <c r="DP46" s="10">
        <v>0.05</v>
      </c>
      <c r="DQ46" s="10">
        <v>0</v>
      </c>
      <c r="DR46" s="10">
        <v>0</v>
      </c>
      <c r="DS46" s="10">
        <v>0</v>
      </c>
      <c r="DT46" s="10">
        <v>0</v>
      </c>
      <c r="DU46" s="10">
        <v>0.05</v>
      </c>
      <c r="DV46" s="10">
        <v>0</v>
      </c>
      <c r="DW46" s="10">
        <v>0.1</v>
      </c>
      <c r="DX46" s="10">
        <v>0</v>
      </c>
      <c r="DY46" s="10">
        <v>0</v>
      </c>
      <c r="DZ46" s="10">
        <v>0</v>
      </c>
      <c r="EA46" s="10">
        <v>0</v>
      </c>
      <c r="EB46" s="10">
        <v>0.05</v>
      </c>
      <c r="EC46" s="10">
        <v>0</v>
      </c>
      <c r="ED46" s="10">
        <v>0</v>
      </c>
      <c r="EE46" s="10">
        <v>0.05</v>
      </c>
      <c r="EF46" s="10">
        <v>0.05</v>
      </c>
      <c r="EG46" s="10">
        <v>0</v>
      </c>
      <c r="EH46" s="10">
        <v>0</v>
      </c>
      <c r="EI46" s="10">
        <v>0</v>
      </c>
      <c r="EJ46" s="10">
        <v>0</v>
      </c>
      <c r="EK46" s="10">
        <v>0.05</v>
      </c>
      <c r="EL46" s="10">
        <v>0</v>
      </c>
      <c r="EM46" s="10">
        <v>0</v>
      </c>
      <c r="EN46" s="10">
        <v>0</v>
      </c>
      <c r="EO46" s="10">
        <v>0.05</v>
      </c>
      <c r="EP46" s="10">
        <v>0</v>
      </c>
      <c r="EQ46" s="10">
        <v>0</v>
      </c>
      <c r="ER46" s="10">
        <v>0</v>
      </c>
      <c r="ES46" s="10">
        <v>0</v>
      </c>
      <c r="ET46" s="10">
        <v>0.25</v>
      </c>
      <c r="EU46" s="10">
        <v>0</v>
      </c>
      <c r="EV46" s="10">
        <v>0</v>
      </c>
      <c r="EW46" s="10">
        <v>0</v>
      </c>
      <c r="EX46" s="10">
        <v>0</v>
      </c>
      <c r="EY46" s="10">
        <v>0</v>
      </c>
      <c r="EZ46" t="s">
        <v>1701</v>
      </c>
      <c r="FA46" t="s">
        <v>1702</v>
      </c>
      <c r="FB46" t="s">
        <v>227</v>
      </c>
      <c r="FC46" t="s">
        <v>259</v>
      </c>
      <c r="FD46" t="s">
        <v>227</v>
      </c>
      <c r="FE46" t="s">
        <v>228</v>
      </c>
      <c r="FF46" t="s">
        <v>226</v>
      </c>
      <c r="FG46">
        <v>1</v>
      </c>
      <c r="FH46">
        <v>2</v>
      </c>
      <c r="FI46">
        <v>0</v>
      </c>
      <c r="FJ46">
        <v>0</v>
      </c>
      <c r="FK46">
        <v>0</v>
      </c>
      <c r="FL46">
        <v>4</v>
      </c>
      <c r="FM46">
        <v>3</v>
      </c>
      <c r="FN46">
        <v>0</v>
      </c>
      <c r="FO46">
        <v>5</v>
      </c>
      <c r="FP46">
        <v>2</v>
      </c>
      <c r="FQ46">
        <v>0</v>
      </c>
      <c r="FR46">
        <v>3</v>
      </c>
      <c r="FS46">
        <v>4</v>
      </c>
      <c r="FT46">
        <v>5</v>
      </c>
      <c r="FU46">
        <v>0</v>
      </c>
      <c r="FV46">
        <v>1</v>
      </c>
      <c r="FW46">
        <v>0</v>
      </c>
      <c r="FX46">
        <v>0</v>
      </c>
      <c r="FY46">
        <v>0</v>
      </c>
      <c r="FZ46">
        <v>0</v>
      </c>
      <c r="GA46">
        <v>1</v>
      </c>
      <c r="GB46">
        <v>4</v>
      </c>
      <c r="GC46">
        <v>0</v>
      </c>
      <c r="GD46">
        <v>0</v>
      </c>
      <c r="GE46">
        <v>2</v>
      </c>
      <c r="GF46">
        <v>3</v>
      </c>
      <c r="GG46">
        <v>5</v>
      </c>
      <c r="GH46" t="s">
        <v>2856</v>
      </c>
      <c r="GI46" t="s">
        <v>2822</v>
      </c>
      <c r="GJ46" t="s">
        <v>2781</v>
      </c>
      <c r="GK46" t="s">
        <v>1703</v>
      </c>
      <c r="GL46" t="s">
        <v>2805</v>
      </c>
      <c r="GT46" t="s">
        <v>260</v>
      </c>
      <c r="GU46" t="s">
        <v>249</v>
      </c>
      <c r="HE46" t="s">
        <v>291</v>
      </c>
      <c r="HG46" t="s">
        <v>348</v>
      </c>
      <c r="HH46" t="s">
        <v>374</v>
      </c>
      <c r="HI46" t="s">
        <v>261</v>
      </c>
      <c r="HN46" t="s">
        <v>252</v>
      </c>
      <c r="HQ46">
        <f t="shared" si="0"/>
        <v>200000</v>
      </c>
      <c r="HR46" t="str">
        <f t="shared" si="1"/>
        <v>D</v>
      </c>
      <c r="HS46">
        <f t="shared" si="2"/>
        <v>4.4000000000000004</v>
      </c>
      <c r="HT46">
        <f t="shared" si="3"/>
        <v>84000</v>
      </c>
      <c r="HU46">
        <f t="shared" si="4"/>
        <v>0</v>
      </c>
      <c r="HV46">
        <f t="shared" si="5"/>
        <v>0</v>
      </c>
      <c r="HW46">
        <f t="shared" si="6"/>
        <v>0</v>
      </c>
      <c r="HX46">
        <f t="shared" si="7"/>
        <v>4000</v>
      </c>
      <c r="HY46">
        <f t="shared" si="8"/>
        <v>22000</v>
      </c>
      <c r="HZ46">
        <f t="shared" si="9"/>
        <v>60000</v>
      </c>
      <c r="IA46">
        <f t="shared" si="10"/>
        <v>30000</v>
      </c>
      <c r="IB46">
        <f t="shared" si="11"/>
        <v>0</v>
      </c>
      <c r="IC46">
        <f t="shared" si="12"/>
        <v>0</v>
      </c>
      <c r="ID46">
        <f t="shared" si="13"/>
        <v>0</v>
      </c>
      <c r="IE46">
        <f t="shared" si="14"/>
        <v>0</v>
      </c>
      <c r="IF46">
        <f t="shared" si="15"/>
        <v>0</v>
      </c>
      <c r="IG46">
        <f t="shared" si="16"/>
        <v>1.54</v>
      </c>
      <c r="IH46">
        <f t="shared" si="17"/>
        <v>0</v>
      </c>
      <c r="II46">
        <f t="shared" si="18"/>
        <v>0.66</v>
      </c>
      <c r="IJ46">
        <f t="shared" si="19"/>
        <v>2.2000000000000002</v>
      </c>
      <c r="IK46">
        <f t="shared" si="20"/>
        <v>0</v>
      </c>
      <c r="IL46">
        <f t="shared" si="21"/>
        <v>0</v>
      </c>
      <c r="IM46">
        <f t="shared" si="22"/>
        <v>0</v>
      </c>
      <c r="IN46">
        <f t="shared" si="23"/>
        <v>0</v>
      </c>
      <c r="IO46">
        <f t="shared" si="24"/>
        <v>0</v>
      </c>
      <c r="IP46">
        <f t="shared" si="25"/>
        <v>1.1199999999999999</v>
      </c>
      <c r="IQ46">
        <f t="shared" si="26"/>
        <v>0</v>
      </c>
      <c r="IR46">
        <f t="shared" si="27"/>
        <v>0.48</v>
      </c>
      <c r="IS46">
        <f t="shared" si="28"/>
        <v>1.6</v>
      </c>
      <c r="IT46">
        <f t="shared" si="29"/>
        <v>0</v>
      </c>
      <c r="IU46">
        <f t="shared" si="30"/>
        <v>0</v>
      </c>
      <c r="IV46">
        <f t="shared" si="31"/>
        <v>0</v>
      </c>
      <c r="IW46">
        <f t="shared" si="32"/>
        <v>0</v>
      </c>
      <c r="IX46">
        <f t="shared" si="33"/>
        <v>0</v>
      </c>
      <c r="IY46">
        <f t="shared" si="34"/>
        <v>0.42</v>
      </c>
      <c r="IZ46">
        <f t="shared" si="35"/>
        <v>0</v>
      </c>
      <c r="JA46">
        <f t="shared" si="36"/>
        <v>0.18</v>
      </c>
      <c r="JB46">
        <f t="shared" si="37"/>
        <v>0.6</v>
      </c>
      <c r="JC46">
        <f t="shared" si="38"/>
        <v>0</v>
      </c>
      <c r="JD46">
        <f t="shared" si="39"/>
        <v>0</v>
      </c>
      <c r="JE46">
        <f t="shared" si="40"/>
        <v>0</v>
      </c>
      <c r="JF46">
        <f t="shared" si="41"/>
        <v>0</v>
      </c>
      <c r="JG46">
        <f t="shared" si="42"/>
        <v>0</v>
      </c>
      <c r="JH46">
        <f t="shared" si="43"/>
        <v>70000</v>
      </c>
      <c r="JI46">
        <f t="shared" si="44"/>
        <v>0</v>
      </c>
      <c r="JJ46">
        <f t="shared" si="45"/>
        <v>30000</v>
      </c>
      <c r="JK46">
        <f t="shared" si="46"/>
        <v>100000</v>
      </c>
      <c r="JL46">
        <f t="shared" si="47"/>
        <v>0</v>
      </c>
      <c r="JM46">
        <f t="shared" si="48"/>
        <v>0</v>
      </c>
      <c r="JN46">
        <f t="shared" si="49"/>
        <v>0</v>
      </c>
      <c r="JO46">
        <f t="shared" si="50"/>
        <v>0</v>
      </c>
      <c r="JP46">
        <f t="shared" si="51"/>
        <v>0</v>
      </c>
      <c r="JQ46">
        <f t="shared" si="52"/>
        <v>0</v>
      </c>
      <c r="JR46">
        <f t="shared" si="53"/>
        <v>0</v>
      </c>
      <c r="JS46">
        <f t="shared" si="54"/>
        <v>0</v>
      </c>
      <c r="JT46">
        <f t="shared" si="55"/>
        <v>0.44000000000000006</v>
      </c>
      <c r="JU46">
        <f t="shared" si="56"/>
        <v>0</v>
      </c>
      <c r="JV46">
        <f t="shared" si="57"/>
        <v>0</v>
      </c>
      <c r="JW46">
        <f t="shared" si="58"/>
        <v>0</v>
      </c>
      <c r="JX46">
        <f t="shared" si="59"/>
        <v>0</v>
      </c>
      <c r="JY46">
        <f t="shared" si="60"/>
        <v>0</v>
      </c>
      <c r="JZ46">
        <f t="shared" si="61"/>
        <v>0.22000000000000003</v>
      </c>
      <c r="KA46">
        <f t="shared" si="62"/>
        <v>0</v>
      </c>
      <c r="KB46">
        <f t="shared" si="63"/>
        <v>0</v>
      </c>
      <c r="KC46">
        <f t="shared" si="64"/>
        <v>0.22000000000000003</v>
      </c>
      <c r="KD46">
        <f t="shared" si="65"/>
        <v>0</v>
      </c>
      <c r="KE46">
        <f t="shared" si="66"/>
        <v>0</v>
      </c>
      <c r="KF46">
        <f t="shared" si="67"/>
        <v>0</v>
      </c>
      <c r="KG46">
        <f t="shared" si="68"/>
        <v>0</v>
      </c>
      <c r="KH46">
        <f t="shared" si="69"/>
        <v>0.44000000000000006</v>
      </c>
      <c r="KI46">
        <f t="shared" si="70"/>
        <v>0</v>
      </c>
      <c r="KJ46">
        <f t="shared" si="71"/>
        <v>0</v>
      </c>
      <c r="KK46">
        <f t="shared" si="72"/>
        <v>0.22000000000000003</v>
      </c>
      <c r="KL46">
        <f t="shared" si="73"/>
        <v>0</v>
      </c>
      <c r="KM46">
        <f t="shared" si="74"/>
        <v>0</v>
      </c>
      <c r="KN46">
        <f t="shared" si="75"/>
        <v>0</v>
      </c>
      <c r="KO46">
        <f t="shared" si="76"/>
        <v>0</v>
      </c>
      <c r="KP46">
        <f t="shared" si="77"/>
        <v>0.22000000000000003</v>
      </c>
      <c r="KQ46">
        <f t="shared" si="78"/>
        <v>0</v>
      </c>
      <c r="KR46">
        <f t="shared" si="79"/>
        <v>0.44000000000000006</v>
      </c>
      <c r="KS46">
        <f t="shared" si="80"/>
        <v>0</v>
      </c>
      <c r="KT46">
        <f t="shared" si="81"/>
        <v>0</v>
      </c>
      <c r="KU46">
        <f t="shared" si="82"/>
        <v>0</v>
      </c>
      <c r="KV46">
        <f t="shared" si="83"/>
        <v>0</v>
      </c>
      <c r="KW46">
        <f t="shared" si="84"/>
        <v>0.22000000000000003</v>
      </c>
      <c r="KX46">
        <f t="shared" si="85"/>
        <v>0</v>
      </c>
      <c r="KY46">
        <f t="shared" si="86"/>
        <v>0</v>
      </c>
      <c r="KZ46">
        <f t="shared" si="87"/>
        <v>0.22000000000000003</v>
      </c>
      <c r="LA46">
        <f t="shared" si="88"/>
        <v>0.22000000000000003</v>
      </c>
      <c r="LB46">
        <f t="shared" si="89"/>
        <v>0</v>
      </c>
      <c r="LC46">
        <f t="shared" si="90"/>
        <v>0</v>
      </c>
      <c r="LD46">
        <f t="shared" si="91"/>
        <v>0</v>
      </c>
      <c r="LE46">
        <f t="shared" si="92"/>
        <v>0</v>
      </c>
      <c r="LF46">
        <f t="shared" si="93"/>
        <v>0.22000000000000003</v>
      </c>
      <c r="LG46">
        <f t="shared" si="94"/>
        <v>0</v>
      </c>
      <c r="LH46">
        <f t="shared" si="95"/>
        <v>0</v>
      </c>
      <c r="LI46">
        <f t="shared" si="96"/>
        <v>0</v>
      </c>
      <c r="LJ46">
        <f t="shared" si="97"/>
        <v>0.22000000000000003</v>
      </c>
      <c r="LK46">
        <f t="shared" si="98"/>
        <v>0</v>
      </c>
      <c r="LL46">
        <f t="shared" si="99"/>
        <v>0</v>
      </c>
      <c r="LM46">
        <f t="shared" si="100"/>
        <v>0</v>
      </c>
      <c r="LN46">
        <f t="shared" si="101"/>
        <v>0</v>
      </c>
      <c r="LO46">
        <f t="shared" si="102"/>
        <v>1.1000000000000001</v>
      </c>
      <c r="LP46">
        <f t="shared" si="103"/>
        <v>0</v>
      </c>
      <c r="LQ46">
        <f t="shared" si="104"/>
        <v>0</v>
      </c>
      <c r="LR46">
        <f t="shared" si="105"/>
        <v>0</v>
      </c>
      <c r="LS46">
        <f t="shared" si="106"/>
        <v>0</v>
      </c>
      <c r="LT46">
        <f t="shared" si="107"/>
        <v>0</v>
      </c>
      <c r="LU46">
        <f t="shared" si="108"/>
        <v>0</v>
      </c>
      <c r="LV46">
        <f t="shared" si="109"/>
        <v>0</v>
      </c>
      <c r="LW46">
        <f t="shared" si="110"/>
        <v>0</v>
      </c>
      <c r="LX46">
        <f t="shared" si="111"/>
        <v>0</v>
      </c>
      <c r="LY46">
        <f t="shared" si="112"/>
        <v>0</v>
      </c>
      <c r="LZ46">
        <f t="shared" si="113"/>
        <v>0</v>
      </c>
      <c r="MA46">
        <f t="shared" si="114"/>
        <v>0</v>
      </c>
      <c r="MB46">
        <f t="shared" si="115"/>
        <v>0.32000000000000006</v>
      </c>
      <c r="MC46">
        <f t="shared" si="116"/>
        <v>0</v>
      </c>
      <c r="MD46">
        <f t="shared" si="117"/>
        <v>0</v>
      </c>
      <c r="ME46">
        <f t="shared" si="118"/>
        <v>0</v>
      </c>
      <c r="MF46">
        <f t="shared" si="119"/>
        <v>0</v>
      </c>
      <c r="MG46">
        <f t="shared" si="120"/>
        <v>0</v>
      </c>
      <c r="MH46">
        <f t="shared" si="121"/>
        <v>0.16000000000000003</v>
      </c>
      <c r="MI46">
        <f t="shared" si="122"/>
        <v>0</v>
      </c>
      <c r="MJ46">
        <f t="shared" si="123"/>
        <v>0</v>
      </c>
      <c r="MK46">
        <f t="shared" si="124"/>
        <v>0.16000000000000003</v>
      </c>
      <c r="ML46">
        <f t="shared" si="125"/>
        <v>0</v>
      </c>
      <c r="MM46">
        <f t="shared" si="126"/>
        <v>0</v>
      </c>
      <c r="MN46">
        <f t="shared" si="127"/>
        <v>0</v>
      </c>
      <c r="MO46">
        <f t="shared" si="128"/>
        <v>0</v>
      </c>
      <c r="MP46">
        <f t="shared" si="129"/>
        <v>0.32000000000000006</v>
      </c>
      <c r="MQ46">
        <f t="shared" si="130"/>
        <v>0</v>
      </c>
      <c r="MR46">
        <f t="shared" si="131"/>
        <v>0</v>
      </c>
      <c r="MS46">
        <f t="shared" si="132"/>
        <v>0.16000000000000003</v>
      </c>
      <c r="MT46">
        <f t="shared" si="133"/>
        <v>0</v>
      </c>
      <c r="MU46">
        <f t="shared" si="134"/>
        <v>0</v>
      </c>
      <c r="MV46">
        <f t="shared" si="135"/>
        <v>0</v>
      </c>
      <c r="MW46">
        <f t="shared" si="136"/>
        <v>0</v>
      </c>
      <c r="MX46">
        <f t="shared" si="137"/>
        <v>0.16000000000000003</v>
      </c>
      <c r="MY46">
        <f t="shared" si="138"/>
        <v>0</v>
      </c>
      <c r="MZ46">
        <f t="shared" si="139"/>
        <v>0.32000000000000006</v>
      </c>
      <c r="NA46">
        <f t="shared" si="140"/>
        <v>0</v>
      </c>
      <c r="NB46">
        <f t="shared" si="141"/>
        <v>0</v>
      </c>
      <c r="NC46">
        <f t="shared" si="142"/>
        <v>0</v>
      </c>
      <c r="ND46">
        <f t="shared" si="143"/>
        <v>0</v>
      </c>
      <c r="NE46">
        <f t="shared" si="144"/>
        <v>0.16000000000000003</v>
      </c>
      <c r="NF46">
        <f t="shared" si="145"/>
        <v>0</v>
      </c>
      <c r="NG46">
        <f t="shared" si="146"/>
        <v>0</v>
      </c>
      <c r="NH46">
        <f t="shared" si="147"/>
        <v>0.16000000000000003</v>
      </c>
      <c r="NI46">
        <f t="shared" si="148"/>
        <v>0.16000000000000003</v>
      </c>
      <c r="NJ46">
        <f t="shared" si="149"/>
        <v>0</v>
      </c>
      <c r="NK46">
        <f t="shared" si="150"/>
        <v>0</v>
      </c>
      <c r="NL46">
        <f t="shared" si="151"/>
        <v>0</v>
      </c>
      <c r="NM46">
        <f t="shared" si="152"/>
        <v>0</v>
      </c>
      <c r="NN46">
        <f t="shared" si="153"/>
        <v>0.16000000000000003</v>
      </c>
      <c r="NO46">
        <f t="shared" si="154"/>
        <v>0</v>
      </c>
      <c r="NP46">
        <f t="shared" si="155"/>
        <v>0</v>
      </c>
      <c r="NQ46">
        <f t="shared" si="156"/>
        <v>0</v>
      </c>
      <c r="NR46">
        <f t="shared" si="157"/>
        <v>0.16000000000000003</v>
      </c>
      <c r="NS46">
        <f t="shared" si="158"/>
        <v>0</v>
      </c>
      <c r="NT46">
        <f t="shared" si="159"/>
        <v>0</v>
      </c>
      <c r="NU46">
        <f t="shared" si="160"/>
        <v>0</v>
      </c>
      <c r="NV46">
        <f t="shared" si="161"/>
        <v>0</v>
      </c>
      <c r="NW46">
        <f t="shared" si="162"/>
        <v>0.8</v>
      </c>
      <c r="NX46">
        <f t="shared" si="163"/>
        <v>0</v>
      </c>
      <c r="NY46">
        <f t="shared" si="164"/>
        <v>0</v>
      </c>
      <c r="NZ46">
        <f t="shared" si="165"/>
        <v>0</v>
      </c>
      <c r="OA46">
        <f t="shared" si="166"/>
        <v>0</v>
      </c>
      <c r="OB46">
        <f t="shared" si="167"/>
        <v>0</v>
      </c>
      <c r="OC46">
        <f t="shared" si="168"/>
        <v>0</v>
      </c>
      <c r="OD46">
        <f t="shared" si="169"/>
        <v>0</v>
      </c>
      <c r="OE46">
        <f t="shared" si="170"/>
        <v>0</v>
      </c>
      <c r="OF46">
        <f t="shared" si="171"/>
        <v>0</v>
      </c>
      <c r="OG46">
        <f t="shared" si="172"/>
        <v>0</v>
      </c>
      <c r="OH46">
        <f t="shared" si="173"/>
        <v>0</v>
      </c>
      <c r="OI46">
        <f t="shared" si="174"/>
        <v>0</v>
      </c>
      <c r="OJ46">
        <f t="shared" si="175"/>
        <v>0.12</v>
      </c>
      <c r="OK46">
        <f t="shared" si="176"/>
        <v>0</v>
      </c>
      <c r="OL46">
        <f t="shared" si="177"/>
        <v>0</v>
      </c>
      <c r="OM46">
        <f t="shared" si="178"/>
        <v>0</v>
      </c>
      <c r="ON46">
        <f t="shared" si="179"/>
        <v>0</v>
      </c>
      <c r="OO46">
        <f t="shared" si="180"/>
        <v>0</v>
      </c>
      <c r="OP46">
        <f t="shared" si="181"/>
        <v>0.06</v>
      </c>
      <c r="OQ46">
        <f t="shared" si="182"/>
        <v>0</v>
      </c>
      <c r="OR46">
        <f t="shared" si="183"/>
        <v>0</v>
      </c>
      <c r="OS46">
        <f t="shared" si="184"/>
        <v>0.06</v>
      </c>
      <c r="OT46">
        <f t="shared" si="185"/>
        <v>0</v>
      </c>
      <c r="OU46">
        <f t="shared" si="186"/>
        <v>0</v>
      </c>
      <c r="OV46">
        <f t="shared" si="187"/>
        <v>0</v>
      </c>
      <c r="OW46">
        <f t="shared" si="188"/>
        <v>0</v>
      </c>
      <c r="OX46">
        <f t="shared" si="189"/>
        <v>0.12</v>
      </c>
      <c r="OY46">
        <f t="shared" si="190"/>
        <v>0</v>
      </c>
      <c r="OZ46">
        <f t="shared" si="191"/>
        <v>0</v>
      </c>
      <c r="PA46">
        <f t="shared" si="192"/>
        <v>0.06</v>
      </c>
      <c r="PB46">
        <f t="shared" si="193"/>
        <v>0</v>
      </c>
      <c r="PC46">
        <f t="shared" si="194"/>
        <v>0</v>
      </c>
      <c r="PD46">
        <f t="shared" si="195"/>
        <v>0</v>
      </c>
      <c r="PE46">
        <f t="shared" si="196"/>
        <v>0</v>
      </c>
      <c r="PF46">
        <f t="shared" si="197"/>
        <v>0.06</v>
      </c>
      <c r="PG46">
        <f t="shared" si="198"/>
        <v>0</v>
      </c>
      <c r="PH46">
        <f t="shared" si="199"/>
        <v>0.12</v>
      </c>
      <c r="PI46">
        <f t="shared" si="200"/>
        <v>0</v>
      </c>
      <c r="PJ46">
        <f t="shared" si="201"/>
        <v>0</v>
      </c>
      <c r="PK46">
        <f t="shared" si="202"/>
        <v>0</v>
      </c>
      <c r="PL46">
        <f t="shared" si="203"/>
        <v>0</v>
      </c>
      <c r="PM46">
        <f t="shared" si="204"/>
        <v>0.06</v>
      </c>
      <c r="PN46">
        <f t="shared" si="205"/>
        <v>0</v>
      </c>
      <c r="PO46">
        <f t="shared" si="206"/>
        <v>0</v>
      </c>
      <c r="PP46">
        <f t="shared" si="207"/>
        <v>0.06</v>
      </c>
      <c r="PQ46">
        <f t="shared" si="208"/>
        <v>0.06</v>
      </c>
      <c r="PR46">
        <f t="shared" si="209"/>
        <v>0</v>
      </c>
      <c r="PS46">
        <f t="shared" si="210"/>
        <v>0</v>
      </c>
      <c r="PT46">
        <f t="shared" si="211"/>
        <v>0</v>
      </c>
      <c r="PU46">
        <f t="shared" si="212"/>
        <v>0</v>
      </c>
      <c r="PV46">
        <f t="shared" si="213"/>
        <v>0.06</v>
      </c>
      <c r="PW46">
        <f t="shared" si="214"/>
        <v>0</v>
      </c>
      <c r="PX46">
        <f t="shared" si="215"/>
        <v>0</v>
      </c>
      <c r="PY46">
        <f t="shared" si="216"/>
        <v>0</v>
      </c>
      <c r="PZ46">
        <f t="shared" si="217"/>
        <v>0.06</v>
      </c>
      <c r="QA46">
        <f t="shared" si="218"/>
        <v>0</v>
      </c>
      <c r="QB46">
        <f t="shared" si="219"/>
        <v>0</v>
      </c>
      <c r="QC46">
        <f t="shared" si="220"/>
        <v>0</v>
      </c>
      <c r="QD46">
        <f t="shared" si="221"/>
        <v>0</v>
      </c>
      <c r="QE46">
        <f t="shared" si="222"/>
        <v>0.3</v>
      </c>
      <c r="QF46">
        <f t="shared" si="223"/>
        <v>0</v>
      </c>
      <c r="QG46">
        <f t="shared" si="224"/>
        <v>0</v>
      </c>
      <c r="QH46">
        <f t="shared" si="225"/>
        <v>0</v>
      </c>
      <c r="QI46">
        <f t="shared" si="226"/>
        <v>0</v>
      </c>
      <c r="QJ46">
        <f t="shared" si="227"/>
        <v>0</v>
      </c>
      <c r="QK46">
        <f t="shared" si="228"/>
        <v>0</v>
      </c>
      <c r="QL46">
        <f t="shared" si="229"/>
        <v>0</v>
      </c>
      <c r="QM46">
        <f t="shared" si="230"/>
        <v>0</v>
      </c>
      <c r="QN46">
        <f t="shared" si="231"/>
        <v>0</v>
      </c>
      <c r="QO46">
        <f t="shared" si="232"/>
        <v>0</v>
      </c>
      <c r="QP46">
        <f t="shared" si="233"/>
        <v>0</v>
      </c>
      <c r="QQ46">
        <f t="shared" si="234"/>
        <v>0</v>
      </c>
      <c r="QR46">
        <f t="shared" si="235"/>
        <v>20000</v>
      </c>
      <c r="QS46">
        <f t="shared" si="236"/>
        <v>0</v>
      </c>
      <c r="QT46">
        <f t="shared" si="237"/>
        <v>0</v>
      </c>
      <c r="QU46">
        <f t="shared" si="238"/>
        <v>0</v>
      </c>
      <c r="QV46">
        <f t="shared" si="239"/>
        <v>0</v>
      </c>
      <c r="QW46">
        <f t="shared" si="240"/>
        <v>0</v>
      </c>
      <c r="QX46">
        <f t="shared" si="241"/>
        <v>10000</v>
      </c>
      <c r="QY46">
        <f t="shared" si="242"/>
        <v>0</v>
      </c>
      <c r="QZ46">
        <f t="shared" si="243"/>
        <v>0</v>
      </c>
      <c r="RA46">
        <f t="shared" si="244"/>
        <v>10000</v>
      </c>
      <c r="RB46">
        <f t="shared" si="245"/>
        <v>0</v>
      </c>
      <c r="RC46">
        <f t="shared" si="246"/>
        <v>0</v>
      </c>
      <c r="RD46">
        <f t="shared" si="247"/>
        <v>0</v>
      </c>
      <c r="RE46">
        <f t="shared" si="248"/>
        <v>0</v>
      </c>
      <c r="RF46">
        <f t="shared" si="249"/>
        <v>20000</v>
      </c>
      <c r="RG46">
        <f t="shared" si="250"/>
        <v>0</v>
      </c>
      <c r="RH46">
        <f t="shared" si="251"/>
        <v>0</v>
      </c>
      <c r="RI46">
        <f t="shared" si="252"/>
        <v>10000</v>
      </c>
      <c r="RJ46">
        <f t="shared" si="253"/>
        <v>0</v>
      </c>
      <c r="RK46">
        <f t="shared" si="254"/>
        <v>0</v>
      </c>
      <c r="RL46">
        <f t="shared" si="255"/>
        <v>0</v>
      </c>
      <c r="RM46">
        <f t="shared" si="256"/>
        <v>0</v>
      </c>
      <c r="RN46">
        <f t="shared" si="257"/>
        <v>10000</v>
      </c>
      <c r="RO46">
        <f t="shared" si="258"/>
        <v>0</v>
      </c>
      <c r="RP46">
        <f t="shared" si="259"/>
        <v>20000</v>
      </c>
      <c r="RQ46">
        <f t="shared" si="260"/>
        <v>0</v>
      </c>
      <c r="RR46">
        <f t="shared" si="261"/>
        <v>0</v>
      </c>
      <c r="RS46">
        <f t="shared" si="262"/>
        <v>0</v>
      </c>
      <c r="RT46">
        <f t="shared" si="263"/>
        <v>0</v>
      </c>
      <c r="RU46">
        <f t="shared" si="264"/>
        <v>10000</v>
      </c>
      <c r="RV46">
        <f t="shared" si="265"/>
        <v>0</v>
      </c>
      <c r="RW46">
        <f t="shared" si="266"/>
        <v>0</v>
      </c>
      <c r="RX46">
        <f t="shared" si="267"/>
        <v>10000</v>
      </c>
      <c r="RY46">
        <f t="shared" si="268"/>
        <v>10000</v>
      </c>
      <c r="RZ46">
        <f t="shared" si="269"/>
        <v>0</v>
      </c>
      <c r="SA46">
        <f t="shared" si="270"/>
        <v>0</v>
      </c>
      <c r="SB46">
        <f t="shared" si="271"/>
        <v>0</v>
      </c>
      <c r="SC46">
        <f t="shared" si="272"/>
        <v>0</v>
      </c>
      <c r="SD46">
        <f t="shared" si="273"/>
        <v>10000</v>
      </c>
      <c r="SE46">
        <f t="shared" si="274"/>
        <v>0</v>
      </c>
      <c r="SF46">
        <f t="shared" si="275"/>
        <v>0</v>
      </c>
      <c r="SG46">
        <f t="shared" si="276"/>
        <v>0</v>
      </c>
      <c r="SH46">
        <f t="shared" si="277"/>
        <v>10000</v>
      </c>
      <c r="SI46">
        <f t="shared" si="278"/>
        <v>0</v>
      </c>
      <c r="SJ46">
        <f t="shared" si="279"/>
        <v>0</v>
      </c>
      <c r="SK46">
        <f t="shared" si="280"/>
        <v>0</v>
      </c>
      <c r="SL46">
        <f t="shared" si="281"/>
        <v>0</v>
      </c>
      <c r="SM46">
        <f t="shared" si="282"/>
        <v>50000</v>
      </c>
      <c r="SN46">
        <f t="shared" si="283"/>
        <v>0</v>
      </c>
      <c r="SO46">
        <f t="shared" si="284"/>
        <v>0</v>
      </c>
      <c r="SP46">
        <f t="shared" si="285"/>
        <v>0</v>
      </c>
      <c r="SQ46">
        <f t="shared" si="286"/>
        <v>0</v>
      </c>
      <c r="SR46">
        <f t="shared" si="287"/>
        <v>0</v>
      </c>
      <c r="SS46">
        <f t="shared" si="288"/>
        <v>0</v>
      </c>
      <c r="ST46">
        <f t="shared" si="289"/>
        <v>4.4000000000000004</v>
      </c>
      <c r="SU46">
        <f t="shared" si="290"/>
        <v>0</v>
      </c>
      <c r="SV46">
        <f t="shared" si="291"/>
        <v>0</v>
      </c>
      <c r="SW46">
        <f t="shared" si="292"/>
        <v>0</v>
      </c>
      <c r="SX46">
        <f t="shared" si="293"/>
        <v>0</v>
      </c>
      <c r="SY46">
        <f t="shared" si="294"/>
        <v>0</v>
      </c>
      <c r="SZ46">
        <f t="shared" si="295"/>
        <v>4.4000000000000004</v>
      </c>
      <c r="TA46">
        <f t="shared" si="296"/>
        <v>0</v>
      </c>
      <c r="TB46">
        <f t="shared" si="297"/>
        <v>4.4000000000000004</v>
      </c>
      <c r="TC46">
        <f t="shared" si="298"/>
        <v>0</v>
      </c>
      <c r="TD46">
        <f t="shared" si="299"/>
        <v>0</v>
      </c>
      <c r="TE46">
        <f t="shared" si="300"/>
        <v>0</v>
      </c>
      <c r="TF46">
        <f t="shared" si="301"/>
        <v>0</v>
      </c>
      <c r="TG46">
        <f t="shared" si="302"/>
        <v>4.4000000000000004</v>
      </c>
      <c r="TH46">
        <f t="shared" si="303"/>
        <v>0</v>
      </c>
      <c r="TI46">
        <f t="shared" si="304"/>
        <v>4.4000000000000004</v>
      </c>
      <c r="TJ46">
        <f t="shared" si="305"/>
        <v>0</v>
      </c>
      <c r="TK46">
        <f t="shared" si="306"/>
        <v>0</v>
      </c>
      <c r="TL46">
        <f t="shared" si="307"/>
        <v>0</v>
      </c>
      <c r="TM46">
        <f t="shared" si="308"/>
        <v>5</v>
      </c>
      <c r="TN46">
        <f t="shared" si="309"/>
        <v>4</v>
      </c>
      <c r="TO46">
        <f t="shared" si="310"/>
        <v>0</v>
      </c>
      <c r="TP46">
        <f t="shared" si="311"/>
        <v>0</v>
      </c>
      <c r="TQ46">
        <f t="shared" si="312"/>
        <v>0</v>
      </c>
      <c r="TR46">
        <f t="shared" si="313"/>
        <v>2</v>
      </c>
      <c r="TS46">
        <f t="shared" si="314"/>
        <v>3</v>
      </c>
      <c r="TT46">
        <f t="shared" si="315"/>
        <v>0</v>
      </c>
      <c r="TU46">
        <f t="shared" si="316"/>
        <v>1</v>
      </c>
      <c r="TV46">
        <f t="shared" si="317"/>
        <v>16</v>
      </c>
      <c r="TW46">
        <f t="shared" si="318"/>
        <v>12.8</v>
      </c>
      <c r="TX46">
        <f t="shared" si="319"/>
        <v>0</v>
      </c>
      <c r="TY46">
        <f t="shared" si="320"/>
        <v>0</v>
      </c>
      <c r="TZ46">
        <f t="shared" si="321"/>
        <v>0</v>
      </c>
      <c r="UA46">
        <f t="shared" si="322"/>
        <v>6.4</v>
      </c>
      <c r="UB46">
        <f t="shared" si="323"/>
        <v>9.6000000000000014</v>
      </c>
      <c r="UC46">
        <f t="shared" si="324"/>
        <v>0</v>
      </c>
      <c r="UD46">
        <f t="shared" si="325"/>
        <v>3.2</v>
      </c>
      <c r="UE46">
        <f t="shared" si="326"/>
        <v>4</v>
      </c>
      <c r="UF46">
        <f t="shared" si="327"/>
        <v>0</v>
      </c>
      <c r="UG46">
        <f t="shared" si="328"/>
        <v>3</v>
      </c>
      <c r="UH46">
        <f t="shared" si="329"/>
        <v>2</v>
      </c>
      <c r="UI46">
        <f t="shared" si="330"/>
        <v>1</v>
      </c>
      <c r="UJ46">
        <f t="shared" si="331"/>
        <v>0</v>
      </c>
      <c r="UK46">
        <f t="shared" si="332"/>
        <v>5</v>
      </c>
      <c r="UL46">
        <f t="shared" si="333"/>
        <v>0</v>
      </c>
      <c r="UM46">
        <f t="shared" si="334"/>
        <v>0</v>
      </c>
      <c r="UN46">
        <f t="shared" si="335"/>
        <v>12.8</v>
      </c>
      <c r="UO46">
        <f t="shared" si="336"/>
        <v>0</v>
      </c>
      <c r="UP46">
        <f t="shared" si="337"/>
        <v>9.6000000000000014</v>
      </c>
      <c r="UQ46">
        <f t="shared" si="338"/>
        <v>6.4</v>
      </c>
      <c r="UR46">
        <f t="shared" si="339"/>
        <v>3.2</v>
      </c>
      <c r="US46">
        <f t="shared" si="340"/>
        <v>0</v>
      </c>
      <c r="UT46">
        <f t="shared" si="341"/>
        <v>16</v>
      </c>
      <c r="UU46">
        <f t="shared" si="342"/>
        <v>0</v>
      </c>
      <c r="UV46">
        <f t="shared" si="343"/>
        <v>0</v>
      </c>
      <c r="UW46">
        <f t="shared" si="344"/>
        <v>0</v>
      </c>
      <c r="UX46">
        <f t="shared" si="345"/>
        <v>0</v>
      </c>
      <c r="UY46">
        <f t="shared" si="346"/>
        <v>5</v>
      </c>
      <c r="UZ46">
        <f t="shared" si="347"/>
        <v>2</v>
      </c>
      <c r="VA46">
        <f t="shared" si="348"/>
        <v>0</v>
      </c>
      <c r="VB46">
        <f t="shared" si="349"/>
        <v>0</v>
      </c>
      <c r="VC46">
        <f t="shared" si="350"/>
        <v>4</v>
      </c>
      <c r="VD46">
        <f t="shared" si="351"/>
        <v>3</v>
      </c>
      <c r="VE46">
        <f t="shared" si="352"/>
        <v>1</v>
      </c>
      <c r="VF46">
        <f t="shared" si="353"/>
        <v>0</v>
      </c>
      <c r="VG46">
        <f t="shared" si="354"/>
        <v>0</v>
      </c>
      <c r="VH46">
        <f t="shared" si="355"/>
        <v>16</v>
      </c>
      <c r="VI46">
        <f t="shared" si="356"/>
        <v>6.4</v>
      </c>
      <c r="VJ46">
        <f t="shared" si="357"/>
        <v>0</v>
      </c>
      <c r="VK46">
        <f t="shared" si="358"/>
        <v>0</v>
      </c>
      <c r="VL46">
        <f t="shared" si="359"/>
        <v>12.8</v>
      </c>
      <c r="VM46">
        <f t="shared" si="360"/>
        <v>9.6000000000000014</v>
      </c>
      <c r="VN46">
        <f t="shared" si="361"/>
        <v>3.2</v>
      </c>
      <c r="VO46">
        <f t="shared" si="362"/>
        <v>0</v>
      </c>
      <c r="VP46">
        <f t="shared" si="363"/>
        <v>0</v>
      </c>
      <c r="VQ46">
        <f t="shared" si="364"/>
        <v>0</v>
      </c>
      <c r="VR46">
        <f t="shared" si="365"/>
        <v>0</v>
      </c>
      <c r="VS46">
        <f t="shared" si="366"/>
        <v>0</v>
      </c>
      <c r="VT46">
        <f t="shared" si="367"/>
        <v>0</v>
      </c>
      <c r="VU46">
        <f t="shared" si="368"/>
        <v>0</v>
      </c>
      <c r="VV46">
        <f t="shared" si="369"/>
        <v>0</v>
      </c>
      <c r="VW46">
        <f t="shared" si="370"/>
        <v>0</v>
      </c>
      <c r="VX46">
        <f t="shared" si="371"/>
        <v>0</v>
      </c>
      <c r="VY46">
        <f t="shared" si="372"/>
        <v>0</v>
      </c>
      <c r="VZ46">
        <f t="shared" si="373"/>
        <v>0</v>
      </c>
      <c r="WA46">
        <f t="shared" si="374"/>
        <v>0</v>
      </c>
      <c r="WB46">
        <f t="shared" si="375"/>
        <v>0</v>
      </c>
      <c r="WC46">
        <f t="shared" si="376"/>
        <v>0</v>
      </c>
      <c r="WD46">
        <f t="shared" si="377"/>
        <v>0</v>
      </c>
      <c r="WE46">
        <f t="shared" si="378"/>
        <v>0</v>
      </c>
      <c r="WF46">
        <f t="shared" si="379"/>
        <v>0</v>
      </c>
      <c r="WG46">
        <f t="shared" si="380"/>
        <v>0</v>
      </c>
      <c r="WH46">
        <f t="shared" si="381"/>
        <v>0</v>
      </c>
      <c r="WI46">
        <f t="shared" si="382"/>
        <v>0</v>
      </c>
      <c r="WJ46">
        <f t="shared" si="383"/>
        <v>0</v>
      </c>
      <c r="WK46">
        <f t="shared" si="384"/>
        <v>0</v>
      </c>
      <c r="WL46">
        <f t="shared" si="385"/>
        <v>0</v>
      </c>
      <c r="WM46">
        <f t="shared" si="386"/>
        <v>0</v>
      </c>
      <c r="WN46">
        <f t="shared" si="387"/>
        <v>0</v>
      </c>
      <c r="WO46">
        <f t="shared" si="388"/>
        <v>0</v>
      </c>
      <c r="WP46">
        <f t="shared" si="389"/>
        <v>0</v>
      </c>
      <c r="WQ46">
        <f t="shared" si="390"/>
        <v>0</v>
      </c>
      <c r="WR46">
        <f t="shared" si="391"/>
        <v>0</v>
      </c>
      <c r="WS46">
        <f t="shared" si="392"/>
        <v>0</v>
      </c>
      <c r="WT46">
        <f t="shared" si="393"/>
        <v>0</v>
      </c>
      <c r="WU46">
        <f t="shared" si="394"/>
        <v>0</v>
      </c>
      <c r="WV46">
        <f t="shared" si="395"/>
        <v>0</v>
      </c>
      <c r="WW46">
        <f t="shared" si="396"/>
        <v>0</v>
      </c>
      <c r="WX46">
        <f t="shared" si="397"/>
        <v>0</v>
      </c>
      <c r="WY46">
        <f t="shared" si="398"/>
        <v>0</v>
      </c>
      <c r="WZ46">
        <f t="shared" si="399"/>
        <v>0</v>
      </c>
      <c r="XA46">
        <f t="shared" si="400"/>
        <v>0</v>
      </c>
      <c r="XB46">
        <f t="shared" si="401"/>
        <v>0</v>
      </c>
      <c r="XC46">
        <f t="shared" si="402"/>
        <v>0</v>
      </c>
      <c r="XD46">
        <f t="shared" si="403"/>
        <v>0</v>
      </c>
      <c r="XE46">
        <f t="shared" si="404"/>
        <v>0</v>
      </c>
      <c r="XF46">
        <f t="shared" si="405"/>
        <v>0</v>
      </c>
      <c r="XG46">
        <f t="shared" si="406"/>
        <v>0</v>
      </c>
      <c r="XH46">
        <f t="shared" si="407"/>
        <v>0</v>
      </c>
      <c r="XI46">
        <f t="shared" si="408"/>
        <v>0</v>
      </c>
      <c r="XJ46">
        <f t="shared" si="409"/>
        <v>0</v>
      </c>
      <c r="XK46">
        <f t="shared" si="410"/>
        <v>0</v>
      </c>
      <c r="XL46">
        <f t="shared" si="411"/>
        <v>0</v>
      </c>
      <c r="XM46">
        <f t="shared" si="412"/>
        <v>0</v>
      </c>
      <c r="XN46">
        <f t="shared" si="413"/>
        <v>0</v>
      </c>
      <c r="XO46">
        <f t="shared" si="414"/>
        <v>0</v>
      </c>
      <c r="XP46">
        <f t="shared" si="415"/>
        <v>0</v>
      </c>
      <c r="XQ46">
        <f t="shared" si="416"/>
        <v>1</v>
      </c>
      <c r="XR46">
        <f t="shared" si="417"/>
        <v>0</v>
      </c>
      <c r="XS46">
        <f t="shared" si="418"/>
        <v>0</v>
      </c>
      <c r="XT46">
        <f t="shared" si="419"/>
        <v>0</v>
      </c>
      <c r="XU46">
        <f t="shared" si="420"/>
        <v>0</v>
      </c>
      <c r="XV46">
        <f t="shared" si="421"/>
        <v>0</v>
      </c>
      <c r="XW46">
        <f t="shared" si="422"/>
        <v>0</v>
      </c>
      <c r="XX46">
        <f t="shared" si="423"/>
        <v>0</v>
      </c>
      <c r="XY46">
        <f t="shared" si="424"/>
        <v>0</v>
      </c>
      <c r="XZ46">
        <f t="shared" si="425"/>
        <v>0</v>
      </c>
      <c r="YA46">
        <f t="shared" si="426"/>
        <v>0</v>
      </c>
      <c r="YB46">
        <f t="shared" si="427"/>
        <v>0</v>
      </c>
      <c r="YC46">
        <f t="shared" si="428"/>
        <v>0</v>
      </c>
      <c r="YD46">
        <f t="shared" si="429"/>
        <v>0</v>
      </c>
      <c r="YE46">
        <f t="shared" si="430"/>
        <v>0</v>
      </c>
      <c r="YF46">
        <f t="shared" si="431"/>
        <v>0</v>
      </c>
      <c r="YG46">
        <f t="shared" si="432"/>
        <v>0</v>
      </c>
      <c r="YH46">
        <f t="shared" si="433"/>
        <v>0</v>
      </c>
      <c r="YI46">
        <f t="shared" si="434"/>
        <v>0</v>
      </c>
      <c r="YJ46">
        <f t="shared" si="435"/>
        <v>0</v>
      </c>
      <c r="YK46">
        <f t="shared" si="436"/>
        <v>0</v>
      </c>
      <c r="YL46">
        <f t="shared" si="437"/>
        <v>0</v>
      </c>
      <c r="YM46">
        <f t="shared" si="438"/>
        <v>0</v>
      </c>
      <c r="YN46">
        <f t="shared" si="439"/>
        <v>0</v>
      </c>
      <c r="YO46">
        <f t="shared" si="440"/>
        <v>0</v>
      </c>
      <c r="YP46">
        <f t="shared" si="441"/>
        <v>0</v>
      </c>
      <c r="YQ46">
        <f t="shared" si="442"/>
        <v>0</v>
      </c>
      <c r="YR46">
        <f t="shared" si="443"/>
        <v>0</v>
      </c>
      <c r="YS46">
        <f t="shared" si="444"/>
        <v>0</v>
      </c>
      <c r="YT46">
        <f t="shared" si="445"/>
        <v>0</v>
      </c>
      <c r="YU46">
        <f t="shared" si="446"/>
        <v>0</v>
      </c>
      <c r="YV46">
        <f t="shared" si="447"/>
        <v>0</v>
      </c>
      <c r="YW46">
        <f t="shared" si="448"/>
        <v>0</v>
      </c>
      <c r="YX46">
        <f t="shared" si="449"/>
        <v>0</v>
      </c>
      <c r="YY46">
        <f t="shared" si="450"/>
        <v>0</v>
      </c>
      <c r="YZ46">
        <f t="shared" si="451"/>
        <v>0</v>
      </c>
      <c r="ZA46">
        <f t="shared" si="452"/>
        <v>0</v>
      </c>
      <c r="ZB46">
        <f t="shared" si="453"/>
        <v>0</v>
      </c>
      <c r="ZC46">
        <f t="shared" si="454"/>
        <v>0</v>
      </c>
      <c r="ZD46">
        <f t="shared" si="455"/>
        <v>0</v>
      </c>
      <c r="ZE46">
        <f t="shared" si="456"/>
        <v>0</v>
      </c>
      <c r="ZF46">
        <f t="shared" si="457"/>
        <v>0</v>
      </c>
      <c r="ZG46">
        <f t="shared" si="458"/>
        <v>0</v>
      </c>
      <c r="ZH46">
        <f t="shared" si="459"/>
        <v>0</v>
      </c>
      <c r="ZI46">
        <f t="shared" si="460"/>
        <v>0</v>
      </c>
      <c r="ZJ46">
        <f t="shared" si="461"/>
        <v>0</v>
      </c>
      <c r="ZK46">
        <f t="shared" si="462"/>
        <v>0</v>
      </c>
      <c r="ZL46">
        <f t="shared" si="463"/>
        <v>0</v>
      </c>
      <c r="ZM46">
        <f t="shared" si="464"/>
        <v>0</v>
      </c>
      <c r="ZN46">
        <f t="shared" si="465"/>
        <v>0</v>
      </c>
      <c r="ZO46">
        <f t="shared" si="466"/>
        <v>0</v>
      </c>
      <c r="ZP46">
        <f t="shared" si="467"/>
        <v>0</v>
      </c>
      <c r="ZQ46">
        <f t="shared" si="468"/>
        <v>0</v>
      </c>
      <c r="ZR46">
        <f t="shared" si="469"/>
        <v>0</v>
      </c>
      <c r="ZS46">
        <f t="shared" si="470"/>
        <v>0</v>
      </c>
      <c r="ZT46">
        <f t="shared" si="471"/>
        <v>0</v>
      </c>
      <c r="ZU46">
        <f t="shared" si="472"/>
        <v>0</v>
      </c>
      <c r="ZV46">
        <f t="shared" si="473"/>
        <v>0</v>
      </c>
      <c r="ZW46">
        <f t="shared" si="474"/>
        <v>0</v>
      </c>
      <c r="ZX46">
        <f t="shared" si="475"/>
        <v>0</v>
      </c>
      <c r="ZY46" t="str">
        <f t="shared" si="476"/>
        <v>Controversies</v>
      </c>
      <c r="ZZ46">
        <f t="shared" si="477"/>
        <v>0</v>
      </c>
      <c r="AAA46">
        <f t="shared" si="478"/>
        <v>0</v>
      </c>
      <c r="AAB46">
        <f t="shared" si="479"/>
        <v>0</v>
      </c>
      <c r="AAC46">
        <f t="shared" si="480"/>
        <v>0</v>
      </c>
      <c r="AAD46">
        <f t="shared" si="481"/>
        <v>0</v>
      </c>
      <c r="AAE46" t="str">
        <f t="shared" ca="1" si="482"/>
        <v>Inc_grant_trust</v>
      </c>
      <c r="AAF46" t="str">
        <f t="shared" ca="1" si="483"/>
        <v>Act_adv</v>
      </c>
      <c r="AAG46" t="str">
        <f t="shared" ca="1" si="484"/>
        <v>TIss_sust_cons</v>
      </c>
      <c r="AAH46" t="str">
        <f t="shared" ca="1" si="485"/>
        <v>Ben_nature</v>
      </c>
      <c r="AAI46" t="str">
        <f t="shared" ca="1" si="486"/>
        <v>Infl_int</v>
      </c>
      <c r="AAJ46" t="str">
        <f t="shared" ca="1" si="487"/>
        <v>Comms_acad</v>
      </c>
      <c r="AAK46">
        <f>(UE46-UW46)*(UE46-UW46)+(UF46-UX46)*(UF46-UX46)+(UG46-UY46)*(UG46-UY46)+(UH46-UZ46)*(UH46-UZ46)+(UI46-VA46)*(UI46-VA46)+(UJ46-VB46)*(UJ46-VB46)+(UK46-VC46)*(UK46-VC46)+(UL46-VD46)*(UL46-VD46)+(UM46-VE46)*(UM46-VE46)</f>
        <v>32</v>
      </c>
    </row>
    <row r="47" spans="1:713" x14ac:dyDescent="0.35">
      <c r="B47">
        <v>465</v>
      </c>
      <c r="C47" s="8">
        <v>40598.293888888889</v>
      </c>
      <c r="D47" t="s">
        <v>232</v>
      </c>
      <c r="E47" t="s">
        <v>2604</v>
      </c>
      <c r="F47">
        <v>1</v>
      </c>
      <c r="G47" t="s">
        <v>2409</v>
      </c>
      <c r="H47">
        <v>545</v>
      </c>
      <c r="I47" s="9">
        <v>40178</v>
      </c>
      <c r="J47">
        <v>95</v>
      </c>
      <c r="K47">
        <v>0</v>
      </c>
      <c r="L47">
        <v>0</v>
      </c>
      <c r="M47">
        <v>0</v>
      </c>
      <c r="N47">
        <v>0</v>
      </c>
      <c r="O47">
        <v>0</v>
      </c>
      <c r="P47">
        <v>0</v>
      </c>
      <c r="Q47">
        <v>0</v>
      </c>
      <c r="R47">
        <v>90</v>
      </c>
      <c r="S47">
        <v>10</v>
      </c>
      <c r="T47">
        <v>0</v>
      </c>
      <c r="U47">
        <v>0</v>
      </c>
      <c r="V47">
        <v>0</v>
      </c>
      <c r="W47">
        <v>0</v>
      </c>
      <c r="Y47">
        <v>0</v>
      </c>
      <c r="Z47" s="10">
        <v>0</v>
      </c>
      <c r="AA47" s="10">
        <v>0.8</v>
      </c>
      <c r="AB47" s="10">
        <v>0.1</v>
      </c>
      <c r="AC47" s="10">
        <v>0</v>
      </c>
      <c r="AD47" s="10">
        <v>0.05</v>
      </c>
      <c r="AE47" s="10">
        <v>0.05</v>
      </c>
      <c r="AF47" s="10">
        <v>0</v>
      </c>
      <c r="AG47" s="10">
        <v>0</v>
      </c>
      <c r="AH47" s="10">
        <v>0</v>
      </c>
      <c r="AV47" t="s">
        <v>268</v>
      </c>
      <c r="BE47" t="s">
        <v>254</v>
      </c>
      <c r="BO47" t="s">
        <v>386</v>
      </c>
      <c r="BQ47" t="s">
        <v>271</v>
      </c>
      <c r="CD47" t="s">
        <v>275</v>
      </c>
      <c r="CP47" t="s">
        <v>328</v>
      </c>
      <c r="CR47">
        <v>0</v>
      </c>
      <c r="CS47">
        <v>0</v>
      </c>
      <c r="CT47">
        <v>0</v>
      </c>
      <c r="CU47">
        <v>0</v>
      </c>
      <c r="CV47">
        <v>0</v>
      </c>
      <c r="CW47" s="10">
        <v>0</v>
      </c>
      <c r="CX47" s="10">
        <v>0</v>
      </c>
      <c r="CY47" s="10">
        <v>0</v>
      </c>
      <c r="CZ47" s="10">
        <v>0</v>
      </c>
      <c r="DA47" s="10">
        <v>0</v>
      </c>
      <c r="DB47" s="10">
        <v>0</v>
      </c>
      <c r="DC47" s="10">
        <v>0</v>
      </c>
      <c r="DD47" s="10">
        <v>0</v>
      </c>
      <c r="DE47" s="10">
        <v>0</v>
      </c>
      <c r="DF47" s="10">
        <v>0</v>
      </c>
      <c r="DG47" s="10">
        <v>0</v>
      </c>
      <c r="DH47" s="10">
        <v>0</v>
      </c>
      <c r="DI47" s="10">
        <v>0</v>
      </c>
      <c r="DJ47" s="10">
        <v>0.1</v>
      </c>
      <c r="DK47" s="10">
        <v>0</v>
      </c>
      <c r="DL47" s="10">
        <v>0</v>
      </c>
      <c r="DM47" s="10">
        <v>0</v>
      </c>
      <c r="DN47" s="10">
        <v>0</v>
      </c>
      <c r="DO47" s="10">
        <v>0</v>
      </c>
      <c r="DP47" s="10">
        <v>0</v>
      </c>
      <c r="DQ47" s="10">
        <v>0.1</v>
      </c>
      <c r="DR47" s="10">
        <v>0</v>
      </c>
      <c r="DS47" s="10">
        <v>0.1</v>
      </c>
      <c r="DT47" s="10">
        <v>0</v>
      </c>
      <c r="DU47" s="10">
        <v>0</v>
      </c>
      <c r="DV47" s="10">
        <v>0</v>
      </c>
      <c r="DW47" s="10">
        <v>0</v>
      </c>
      <c r="DX47" s="10">
        <v>0</v>
      </c>
      <c r="DY47" s="10">
        <v>0.6</v>
      </c>
      <c r="DZ47" s="10">
        <v>0</v>
      </c>
      <c r="EA47" s="10">
        <v>0</v>
      </c>
      <c r="EB47" s="10">
        <v>0</v>
      </c>
      <c r="EC47" s="10">
        <v>0</v>
      </c>
      <c r="ED47" s="10">
        <v>0</v>
      </c>
      <c r="EE47" s="10">
        <v>0.05</v>
      </c>
      <c r="EF47" s="10">
        <v>0</v>
      </c>
      <c r="EG47" s="10">
        <v>0</v>
      </c>
      <c r="EH47" s="10">
        <v>0</v>
      </c>
      <c r="EI47" s="10">
        <v>0</v>
      </c>
      <c r="EJ47" s="10">
        <v>0</v>
      </c>
      <c r="EK47" s="10">
        <v>0</v>
      </c>
      <c r="EL47" s="10">
        <v>0</v>
      </c>
      <c r="EM47" s="10">
        <v>0</v>
      </c>
      <c r="EN47" s="10">
        <v>0</v>
      </c>
      <c r="EO47" s="10">
        <v>0</v>
      </c>
      <c r="EP47" s="10">
        <v>0</v>
      </c>
      <c r="EQ47" s="10">
        <v>0</v>
      </c>
      <c r="ER47" s="10">
        <v>0</v>
      </c>
      <c r="ES47" s="10">
        <v>0</v>
      </c>
      <c r="ET47" s="10">
        <v>0</v>
      </c>
      <c r="EU47" s="10">
        <v>0</v>
      </c>
      <c r="EV47" s="10">
        <v>0</v>
      </c>
      <c r="EW47" s="10">
        <v>0.05</v>
      </c>
      <c r="EX47" s="10">
        <v>0</v>
      </c>
      <c r="EY47" s="10">
        <v>0</v>
      </c>
      <c r="EZ47" t="s">
        <v>1529</v>
      </c>
      <c r="FA47" t="s">
        <v>1530</v>
      </c>
      <c r="FB47" t="s">
        <v>227</v>
      </c>
      <c r="FC47" t="s">
        <v>259</v>
      </c>
      <c r="FD47" t="s">
        <v>227</v>
      </c>
      <c r="FE47" t="s">
        <v>226</v>
      </c>
      <c r="FF47" t="s">
        <v>226</v>
      </c>
      <c r="FG47">
        <v>0</v>
      </c>
      <c r="FH47">
        <v>0</v>
      </c>
      <c r="FI47">
        <v>2</v>
      </c>
      <c r="FJ47">
        <v>5</v>
      </c>
      <c r="FK47">
        <v>1</v>
      </c>
      <c r="FL47">
        <v>3</v>
      </c>
      <c r="FM47">
        <v>0</v>
      </c>
      <c r="FN47">
        <v>0</v>
      </c>
      <c r="FO47">
        <v>4</v>
      </c>
      <c r="FP47">
        <v>1</v>
      </c>
      <c r="FQ47">
        <v>2</v>
      </c>
      <c r="FR47">
        <v>5</v>
      </c>
      <c r="FS47">
        <v>0</v>
      </c>
      <c r="FT47">
        <v>0</v>
      </c>
      <c r="FU47">
        <v>0</v>
      </c>
      <c r="FV47">
        <v>4</v>
      </c>
      <c r="FW47">
        <v>3</v>
      </c>
      <c r="FX47">
        <v>0</v>
      </c>
      <c r="FY47">
        <v>1</v>
      </c>
      <c r="FZ47">
        <v>2</v>
      </c>
      <c r="GA47">
        <v>3</v>
      </c>
      <c r="GB47">
        <v>0</v>
      </c>
      <c r="GC47">
        <v>0</v>
      </c>
      <c r="GD47">
        <v>0</v>
      </c>
      <c r="GE47">
        <v>0</v>
      </c>
      <c r="GF47">
        <v>0</v>
      </c>
      <c r="GG47">
        <v>0</v>
      </c>
      <c r="GH47" t="s">
        <v>1448</v>
      </c>
      <c r="GI47" t="s">
        <v>1531</v>
      </c>
      <c r="GR47" t="s">
        <v>289</v>
      </c>
      <c r="GZ47" t="s">
        <v>370</v>
      </c>
      <c r="HE47" t="s">
        <v>291</v>
      </c>
      <c r="HQ47">
        <f t="shared" si="0"/>
        <v>517.75</v>
      </c>
      <c r="HR47" t="str">
        <f t="shared" si="1"/>
        <v>A</v>
      </c>
      <c r="HS47">
        <f t="shared" si="2"/>
        <v>0</v>
      </c>
      <c r="HT47">
        <f t="shared" si="3"/>
        <v>0</v>
      </c>
      <c r="HU47">
        <f t="shared" si="4"/>
        <v>0</v>
      </c>
      <c r="HV47">
        <f t="shared" si="5"/>
        <v>0</v>
      </c>
      <c r="HW47">
        <f t="shared" si="6"/>
        <v>465.97500000000002</v>
      </c>
      <c r="HX47">
        <f t="shared" si="7"/>
        <v>51.775000000000006</v>
      </c>
      <c r="HY47">
        <f t="shared" si="8"/>
        <v>0</v>
      </c>
      <c r="HZ47">
        <f t="shared" si="9"/>
        <v>0</v>
      </c>
      <c r="IA47">
        <f t="shared" si="10"/>
        <v>0</v>
      </c>
      <c r="IB47">
        <f t="shared" si="11"/>
        <v>0</v>
      </c>
      <c r="IC47">
        <f t="shared" si="12"/>
        <v>0</v>
      </c>
      <c r="ID47">
        <f t="shared" si="13"/>
        <v>0</v>
      </c>
      <c r="IE47">
        <f t="shared" si="14"/>
        <v>0</v>
      </c>
      <c r="IF47">
        <f t="shared" si="15"/>
        <v>0</v>
      </c>
      <c r="IG47">
        <f t="shared" si="16"/>
        <v>0</v>
      </c>
      <c r="IH47">
        <f t="shared" si="17"/>
        <v>0</v>
      </c>
      <c r="II47">
        <f t="shared" si="18"/>
        <v>0</v>
      </c>
      <c r="IJ47">
        <f t="shared" si="19"/>
        <v>0</v>
      </c>
      <c r="IK47">
        <f t="shared" si="20"/>
        <v>0</v>
      </c>
      <c r="IL47">
        <f t="shared" si="21"/>
        <v>0</v>
      </c>
      <c r="IM47">
        <f t="shared" si="22"/>
        <v>0</v>
      </c>
      <c r="IN47">
        <f t="shared" si="23"/>
        <v>0</v>
      </c>
      <c r="IO47">
        <f t="shared" si="24"/>
        <v>0</v>
      </c>
      <c r="IP47">
        <f t="shared" si="25"/>
        <v>0</v>
      </c>
      <c r="IQ47">
        <f t="shared" si="26"/>
        <v>0</v>
      </c>
      <c r="IR47">
        <f t="shared" si="27"/>
        <v>0</v>
      </c>
      <c r="IS47">
        <f t="shared" si="28"/>
        <v>0</v>
      </c>
      <c r="IT47">
        <f t="shared" si="29"/>
        <v>0</v>
      </c>
      <c r="IU47">
        <f t="shared" si="30"/>
        <v>0</v>
      </c>
      <c r="IV47">
        <f t="shared" si="31"/>
        <v>0</v>
      </c>
      <c r="IW47">
        <f t="shared" si="32"/>
        <v>0</v>
      </c>
      <c r="IX47">
        <f t="shared" si="33"/>
        <v>0</v>
      </c>
      <c r="IY47">
        <f t="shared" si="34"/>
        <v>0</v>
      </c>
      <c r="IZ47">
        <f t="shared" si="35"/>
        <v>0</v>
      </c>
      <c r="JA47">
        <f t="shared" si="36"/>
        <v>0</v>
      </c>
      <c r="JB47">
        <f t="shared" si="37"/>
        <v>0</v>
      </c>
      <c r="JC47">
        <f t="shared" si="38"/>
        <v>0</v>
      </c>
      <c r="JD47">
        <f t="shared" si="39"/>
        <v>0</v>
      </c>
      <c r="JE47">
        <f t="shared" si="40"/>
        <v>414.20000000000005</v>
      </c>
      <c r="JF47">
        <f t="shared" si="41"/>
        <v>51.775000000000006</v>
      </c>
      <c r="JG47">
        <f t="shared" si="42"/>
        <v>0</v>
      </c>
      <c r="JH47">
        <f t="shared" si="43"/>
        <v>25.887500000000003</v>
      </c>
      <c r="JI47">
        <f t="shared" si="44"/>
        <v>25.887500000000003</v>
      </c>
      <c r="JJ47">
        <f t="shared" si="45"/>
        <v>0</v>
      </c>
      <c r="JK47">
        <f t="shared" si="46"/>
        <v>0</v>
      </c>
      <c r="JL47">
        <f t="shared" si="47"/>
        <v>0</v>
      </c>
      <c r="JM47">
        <f t="shared" si="48"/>
        <v>0</v>
      </c>
      <c r="JN47">
        <f t="shared" si="49"/>
        <v>0</v>
      </c>
      <c r="JO47">
        <f t="shared" si="50"/>
        <v>0</v>
      </c>
      <c r="JP47">
        <f t="shared" si="51"/>
        <v>0</v>
      </c>
      <c r="JQ47">
        <f t="shared" si="52"/>
        <v>0</v>
      </c>
      <c r="JR47">
        <f t="shared" si="53"/>
        <v>0</v>
      </c>
      <c r="JS47">
        <f t="shared" si="54"/>
        <v>0</v>
      </c>
      <c r="JT47">
        <f t="shared" si="55"/>
        <v>0</v>
      </c>
      <c r="JU47">
        <f t="shared" si="56"/>
        <v>0</v>
      </c>
      <c r="JV47">
        <f t="shared" si="57"/>
        <v>0</v>
      </c>
      <c r="JW47">
        <f t="shared" si="58"/>
        <v>0</v>
      </c>
      <c r="JX47">
        <f t="shared" si="59"/>
        <v>0</v>
      </c>
      <c r="JY47">
        <f t="shared" si="60"/>
        <v>0</v>
      </c>
      <c r="JZ47">
        <f t="shared" si="61"/>
        <v>0</v>
      </c>
      <c r="KA47">
        <f t="shared" si="62"/>
        <v>0</v>
      </c>
      <c r="KB47">
        <f t="shared" si="63"/>
        <v>0</v>
      </c>
      <c r="KC47">
        <f t="shared" si="64"/>
        <v>0</v>
      </c>
      <c r="KD47">
        <f t="shared" si="65"/>
        <v>0</v>
      </c>
      <c r="KE47">
        <f t="shared" si="66"/>
        <v>0</v>
      </c>
      <c r="KF47">
        <f t="shared" si="67"/>
        <v>0</v>
      </c>
      <c r="KG47">
        <f t="shared" si="68"/>
        <v>0</v>
      </c>
      <c r="KH47">
        <f t="shared" si="69"/>
        <v>0</v>
      </c>
      <c r="KI47">
        <f t="shared" si="70"/>
        <v>0</v>
      </c>
      <c r="KJ47">
        <f t="shared" si="71"/>
        <v>0</v>
      </c>
      <c r="KK47">
        <f t="shared" si="72"/>
        <v>0</v>
      </c>
      <c r="KL47">
        <f t="shared" si="73"/>
        <v>0</v>
      </c>
      <c r="KM47">
        <f t="shared" si="74"/>
        <v>0</v>
      </c>
      <c r="KN47">
        <f t="shared" si="75"/>
        <v>0</v>
      </c>
      <c r="KO47">
        <f t="shared" si="76"/>
        <v>0</v>
      </c>
      <c r="KP47">
        <f t="shared" si="77"/>
        <v>0</v>
      </c>
      <c r="KQ47">
        <f t="shared" si="78"/>
        <v>0</v>
      </c>
      <c r="KR47">
        <f t="shared" si="79"/>
        <v>0</v>
      </c>
      <c r="KS47">
        <f t="shared" si="80"/>
        <v>0</v>
      </c>
      <c r="KT47">
        <f t="shared" si="81"/>
        <v>0</v>
      </c>
      <c r="KU47">
        <f t="shared" si="82"/>
        <v>0</v>
      </c>
      <c r="KV47">
        <f t="shared" si="83"/>
        <v>0</v>
      </c>
      <c r="KW47">
        <f t="shared" si="84"/>
        <v>0</v>
      </c>
      <c r="KX47">
        <f t="shared" si="85"/>
        <v>0</v>
      </c>
      <c r="KY47">
        <f t="shared" si="86"/>
        <v>0</v>
      </c>
      <c r="KZ47">
        <f t="shared" si="87"/>
        <v>0</v>
      </c>
      <c r="LA47">
        <f t="shared" si="88"/>
        <v>0</v>
      </c>
      <c r="LB47">
        <f t="shared" si="89"/>
        <v>0</v>
      </c>
      <c r="LC47">
        <f t="shared" si="90"/>
        <v>0</v>
      </c>
      <c r="LD47">
        <f t="shared" si="91"/>
        <v>0</v>
      </c>
      <c r="LE47">
        <f t="shared" si="92"/>
        <v>0</v>
      </c>
      <c r="LF47">
        <f t="shared" si="93"/>
        <v>0</v>
      </c>
      <c r="LG47">
        <f t="shared" si="94"/>
        <v>0</v>
      </c>
      <c r="LH47">
        <f t="shared" si="95"/>
        <v>0</v>
      </c>
      <c r="LI47">
        <f t="shared" si="96"/>
        <v>0</v>
      </c>
      <c r="LJ47">
        <f t="shared" si="97"/>
        <v>0</v>
      </c>
      <c r="LK47">
        <f t="shared" si="98"/>
        <v>0</v>
      </c>
      <c r="LL47">
        <f t="shared" si="99"/>
        <v>0</v>
      </c>
      <c r="LM47">
        <f t="shared" si="100"/>
        <v>0</v>
      </c>
      <c r="LN47">
        <f t="shared" si="101"/>
        <v>0</v>
      </c>
      <c r="LO47">
        <f t="shared" si="102"/>
        <v>0</v>
      </c>
      <c r="LP47">
        <f t="shared" si="103"/>
        <v>0</v>
      </c>
      <c r="LQ47">
        <f t="shared" si="104"/>
        <v>0</v>
      </c>
      <c r="LR47">
        <f t="shared" si="105"/>
        <v>0</v>
      </c>
      <c r="LS47">
        <f t="shared" si="106"/>
        <v>0</v>
      </c>
      <c r="LT47">
        <f t="shared" si="107"/>
        <v>0</v>
      </c>
      <c r="LU47">
        <f t="shared" si="108"/>
        <v>0</v>
      </c>
      <c r="LV47">
        <f t="shared" si="109"/>
        <v>0</v>
      </c>
      <c r="LW47">
        <f t="shared" si="110"/>
        <v>0</v>
      </c>
      <c r="LX47">
        <f t="shared" si="111"/>
        <v>0</v>
      </c>
      <c r="LY47">
        <f t="shared" si="112"/>
        <v>0</v>
      </c>
      <c r="LZ47">
        <f t="shared" si="113"/>
        <v>0</v>
      </c>
      <c r="MA47">
        <f t="shared" si="114"/>
        <v>0</v>
      </c>
      <c r="MB47">
        <f t="shared" si="115"/>
        <v>0</v>
      </c>
      <c r="MC47">
        <f t="shared" si="116"/>
        <v>0</v>
      </c>
      <c r="MD47">
        <f t="shared" si="117"/>
        <v>0</v>
      </c>
      <c r="ME47">
        <f t="shared" si="118"/>
        <v>0</v>
      </c>
      <c r="MF47">
        <f t="shared" si="119"/>
        <v>0</v>
      </c>
      <c r="MG47">
        <f t="shared" si="120"/>
        <v>0</v>
      </c>
      <c r="MH47">
        <f t="shared" si="121"/>
        <v>0</v>
      </c>
      <c r="MI47">
        <f t="shared" si="122"/>
        <v>0</v>
      </c>
      <c r="MJ47">
        <f t="shared" si="123"/>
        <v>0</v>
      </c>
      <c r="MK47">
        <f t="shared" si="124"/>
        <v>0</v>
      </c>
      <c r="ML47">
        <f t="shared" si="125"/>
        <v>0</v>
      </c>
      <c r="MM47">
        <f t="shared" si="126"/>
        <v>0</v>
      </c>
      <c r="MN47">
        <f t="shared" si="127"/>
        <v>0</v>
      </c>
      <c r="MO47">
        <f t="shared" si="128"/>
        <v>0</v>
      </c>
      <c r="MP47">
        <f t="shared" si="129"/>
        <v>0</v>
      </c>
      <c r="MQ47">
        <f t="shared" si="130"/>
        <v>0</v>
      </c>
      <c r="MR47">
        <f t="shared" si="131"/>
        <v>0</v>
      </c>
      <c r="MS47">
        <f t="shared" si="132"/>
        <v>0</v>
      </c>
      <c r="MT47">
        <f t="shared" si="133"/>
        <v>0</v>
      </c>
      <c r="MU47">
        <f t="shared" si="134"/>
        <v>0</v>
      </c>
      <c r="MV47">
        <f t="shared" si="135"/>
        <v>0</v>
      </c>
      <c r="MW47">
        <f t="shared" si="136"/>
        <v>0</v>
      </c>
      <c r="MX47">
        <f t="shared" si="137"/>
        <v>0</v>
      </c>
      <c r="MY47">
        <f t="shared" si="138"/>
        <v>0</v>
      </c>
      <c r="MZ47">
        <f t="shared" si="139"/>
        <v>0</v>
      </c>
      <c r="NA47">
        <f t="shared" si="140"/>
        <v>0</v>
      </c>
      <c r="NB47">
        <f t="shared" si="141"/>
        <v>0</v>
      </c>
      <c r="NC47">
        <f t="shared" si="142"/>
        <v>0</v>
      </c>
      <c r="ND47">
        <f t="shared" si="143"/>
        <v>0</v>
      </c>
      <c r="NE47">
        <f t="shared" si="144"/>
        <v>0</v>
      </c>
      <c r="NF47">
        <f t="shared" si="145"/>
        <v>0</v>
      </c>
      <c r="NG47">
        <f t="shared" si="146"/>
        <v>0</v>
      </c>
      <c r="NH47">
        <f t="shared" si="147"/>
        <v>0</v>
      </c>
      <c r="NI47">
        <f t="shared" si="148"/>
        <v>0</v>
      </c>
      <c r="NJ47">
        <f t="shared" si="149"/>
        <v>0</v>
      </c>
      <c r="NK47">
        <f t="shared" si="150"/>
        <v>0</v>
      </c>
      <c r="NL47">
        <f t="shared" si="151"/>
        <v>0</v>
      </c>
      <c r="NM47">
        <f t="shared" si="152"/>
        <v>0</v>
      </c>
      <c r="NN47">
        <f t="shared" si="153"/>
        <v>0</v>
      </c>
      <c r="NO47">
        <f t="shared" si="154"/>
        <v>0</v>
      </c>
      <c r="NP47">
        <f t="shared" si="155"/>
        <v>0</v>
      </c>
      <c r="NQ47">
        <f t="shared" si="156"/>
        <v>0</v>
      </c>
      <c r="NR47">
        <f t="shared" si="157"/>
        <v>0</v>
      </c>
      <c r="NS47">
        <f t="shared" si="158"/>
        <v>0</v>
      </c>
      <c r="NT47">
        <f t="shared" si="159"/>
        <v>0</v>
      </c>
      <c r="NU47">
        <f t="shared" si="160"/>
        <v>0</v>
      </c>
      <c r="NV47">
        <f t="shared" si="161"/>
        <v>0</v>
      </c>
      <c r="NW47">
        <f t="shared" si="162"/>
        <v>0</v>
      </c>
      <c r="NX47">
        <f t="shared" si="163"/>
        <v>0</v>
      </c>
      <c r="NY47">
        <f t="shared" si="164"/>
        <v>0</v>
      </c>
      <c r="NZ47">
        <f t="shared" si="165"/>
        <v>0</v>
      </c>
      <c r="OA47">
        <f t="shared" si="166"/>
        <v>0</v>
      </c>
      <c r="OB47">
        <f t="shared" si="167"/>
        <v>0</v>
      </c>
      <c r="OC47">
        <f t="shared" si="168"/>
        <v>0</v>
      </c>
      <c r="OD47">
        <f t="shared" si="169"/>
        <v>0</v>
      </c>
      <c r="OE47">
        <f t="shared" si="170"/>
        <v>0</v>
      </c>
      <c r="OF47">
        <f t="shared" si="171"/>
        <v>0</v>
      </c>
      <c r="OG47">
        <f t="shared" si="172"/>
        <v>0</v>
      </c>
      <c r="OH47">
        <f t="shared" si="173"/>
        <v>0</v>
      </c>
      <c r="OI47">
        <f t="shared" si="174"/>
        <v>0</v>
      </c>
      <c r="OJ47">
        <f t="shared" si="175"/>
        <v>0</v>
      </c>
      <c r="OK47">
        <f t="shared" si="176"/>
        <v>0</v>
      </c>
      <c r="OL47">
        <f t="shared" si="177"/>
        <v>0</v>
      </c>
      <c r="OM47">
        <f t="shared" si="178"/>
        <v>0</v>
      </c>
      <c r="ON47">
        <f t="shared" si="179"/>
        <v>0</v>
      </c>
      <c r="OO47">
        <f t="shared" si="180"/>
        <v>0</v>
      </c>
      <c r="OP47">
        <f t="shared" si="181"/>
        <v>0</v>
      </c>
      <c r="OQ47">
        <f t="shared" si="182"/>
        <v>0</v>
      </c>
      <c r="OR47">
        <f t="shared" si="183"/>
        <v>0</v>
      </c>
      <c r="OS47">
        <f t="shared" si="184"/>
        <v>0</v>
      </c>
      <c r="OT47">
        <f t="shared" si="185"/>
        <v>0</v>
      </c>
      <c r="OU47">
        <f t="shared" si="186"/>
        <v>0</v>
      </c>
      <c r="OV47">
        <f t="shared" si="187"/>
        <v>0</v>
      </c>
      <c r="OW47">
        <f t="shared" si="188"/>
        <v>0</v>
      </c>
      <c r="OX47">
        <f t="shared" si="189"/>
        <v>0</v>
      </c>
      <c r="OY47">
        <f t="shared" si="190"/>
        <v>0</v>
      </c>
      <c r="OZ47">
        <f t="shared" si="191"/>
        <v>0</v>
      </c>
      <c r="PA47">
        <f t="shared" si="192"/>
        <v>0</v>
      </c>
      <c r="PB47">
        <f t="shared" si="193"/>
        <v>0</v>
      </c>
      <c r="PC47">
        <f t="shared" si="194"/>
        <v>0</v>
      </c>
      <c r="PD47">
        <f t="shared" si="195"/>
        <v>0</v>
      </c>
      <c r="PE47">
        <f t="shared" si="196"/>
        <v>0</v>
      </c>
      <c r="PF47">
        <f t="shared" si="197"/>
        <v>0</v>
      </c>
      <c r="PG47">
        <f t="shared" si="198"/>
        <v>0</v>
      </c>
      <c r="PH47">
        <f t="shared" si="199"/>
        <v>0</v>
      </c>
      <c r="PI47">
        <f t="shared" si="200"/>
        <v>0</v>
      </c>
      <c r="PJ47">
        <f t="shared" si="201"/>
        <v>0</v>
      </c>
      <c r="PK47">
        <f t="shared" si="202"/>
        <v>0</v>
      </c>
      <c r="PL47">
        <f t="shared" si="203"/>
        <v>0</v>
      </c>
      <c r="PM47">
        <f t="shared" si="204"/>
        <v>0</v>
      </c>
      <c r="PN47">
        <f t="shared" si="205"/>
        <v>0</v>
      </c>
      <c r="PO47">
        <f t="shared" si="206"/>
        <v>0</v>
      </c>
      <c r="PP47">
        <f t="shared" si="207"/>
        <v>0</v>
      </c>
      <c r="PQ47">
        <f t="shared" si="208"/>
        <v>0</v>
      </c>
      <c r="PR47">
        <f t="shared" si="209"/>
        <v>0</v>
      </c>
      <c r="PS47">
        <f t="shared" si="210"/>
        <v>0</v>
      </c>
      <c r="PT47">
        <f t="shared" si="211"/>
        <v>0</v>
      </c>
      <c r="PU47">
        <f t="shared" si="212"/>
        <v>0</v>
      </c>
      <c r="PV47">
        <f t="shared" si="213"/>
        <v>0</v>
      </c>
      <c r="PW47">
        <f t="shared" si="214"/>
        <v>0</v>
      </c>
      <c r="PX47">
        <f t="shared" si="215"/>
        <v>0</v>
      </c>
      <c r="PY47">
        <f t="shared" si="216"/>
        <v>0</v>
      </c>
      <c r="PZ47">
        <f t="shared" si="217"/>
        <v>0</v>
      </c>
      <c r="QA47">
        <f t="shared" si="218"/>
        <v>0</v>
      </c>
      <c r="QB47">
        <f t="shared" si="219"/>
        <v>0</v>
      </c>
      <c r="QC47">
        <f t="shared" si="220"/>
        <v>0</v>
      </c>
      <c r="QD47">
        <f t="shared" si="221"/>
        <v>0</v>
      </c>
      <c r="QE47">
        <f t="shared" si="222"/>
        <v>0</v>
      </c>
      <c r="QF47">
        <f t="shared" si="223"/>
        <v>0</v>
      </c>
      <c r="QG47">
        <f t="shared" si="224"/>
        <v>0</v>
      </c>
      <c r="QH47">
        <f t="shared" si="225"/>
        <v>0</v>
      </c>
      <c r="QI47">
        <f t="shared" si="226"/>
        <v>0</v>
      </c>
      <c r="QJ47">
        <f t="shared" si="227"/>
        <v>0</v>
      </c>
      <c r="QK47">
        <f t="shared" si="228"/>
        <v>0</v>
      </c>
      <c r="QL47">
        <f t="shared" si="229"/>
        <v>0</v>
      </c>
      <c r="QM47">
        <f t="shared" si="230"/>
        <v>0</v>
      </c>
      <c r="QN47">
        <f t="shared" si="231"/>
        <v>0</v>
      </c>
      <c r="QO47">
        <f t="shared" si="232"/>
        <v>0</v>
      </c>
      <c r="QP47">
        <f t="shared" si="233"/>
        <v>0</v>
      </c>
      <c r="QQ47">
        <f t="shared" si="234"/>
        <v>0</v>
      </c>
      <c r="QR47">
        <f t="shared" si="235"/>
        <v>0</v>
      </c>
      <c r="QS47">
        <f t="shared" si="236"/>
        <v>0</v>
      </c>
      <c r="QT47">
        <f t="shared" si="237"/>
        <v>0</v>
      </c>
      <c r="QU47">
        <f t="shared" si="238"/>
        <v>0</v>
      </c>
      <c r="QV47">
        <f t="shared" si="239"/>
        <v>0</v>
      </c>
      <c r="QW47">
        <f t="shared" si="240"/>
        <v>0</v>
      </c>
      <c r="QX47">
        <f t="shared" si="241"/>
        <v>0</v>
      </c>
      <c r="QY47">
        <f t="shared" si="242"/>
        <v>0</v>
      </c>
      <c r="QZ47">
        <f t="shared" si="243"/>
        <v>0</v>
      </c>
      <c r="RA47">
        <f t="shared" si="244"/>
        <v>0</v>
      </c>
      <c r="RB47">
        <f t="shared" si="245"/>
        <v>0</v>
      </c>
      <c r="RC47">
        <f t="shared" si="246"/>
        <v>51.775000000000006</v>
      </c>
      <c r="RD47">
        <f t="shared" si="247"/>
        <v>0</v>
      </c>
      <c r="RE47">
        <f t="shared" si="248"/>
        <v>0</v>
      </c>
      <c r="RF47">
        <f t="shared" si="249"/>
        <v>0</v>
      </c>
      <c r="RG47">
        <f t="shared" si="250"/>
        <v>0</v>
      </c>
      <c r="RH47">
        <f t="shared" si="251"/>
        <v>0</v>
      </c>
      <c r="RI47">
        <f t="shared" si="252"/>
        <v>0</v>
      </c>
      <c r="RJ47">
        <f t="shared" si="253"/>
        <v>51.775000000000006</v>
      </c>
      <c r="RK47">
        <f t="shared" si="254"/>
        <v>0</v>
      </c>
      <c r="RL47">
        <f t="shared" si="255"/>
        <v>51.775000000000006</v>
      </c>
      <c r="RM47">
        <f t="shared" si="256"/>
        <v>0</v>
      </c>
      <c r="RN47">
        <f t="shared" si="257"/>
        <v>0</v>
      </c>
      <c r="RO47">
        <f t="shared" si="258"/>
        <v>0</v>
      </c>
      <c r="RP47">
        <f t="shared" si="259"/>
        <v>0</v>
      </c>
      <c r="RQ47">
        <f t="shared" si="260"/>
        <v>0</v>
      </c>
      <c r="RR47">
        <f t="shared" si="261"/>
        <v>310.64999999999998</v>
      </c>
      <c r="RS47">
        <f t="shared" si="262"/>
        <v>0</v>
      </c>
      <c r="RT47">
        <f t="shared" si="263"/>
        <v>0</v>
      </c>
      <c r="RU47">
        <f t="shared" si="264"/>
        <v>0</v>
      </c>
      <c r="RV47">
        <f t="shared" si="265"/>
        <v>0</v>
      </c>
      <c r="RW47">
        <f t="shared" si="266"/>
        <v>0</v>
      </c>
      <c r="RX47">
        <f t="shared" si="267"/>
        <v>25.887500000000003</v>
      </c>
      <c r="RY47">
        <f t="shared" si="268"/>
        <v>0</v>
      </c>
      <c r="RZ47">
        <f t="shared" si="269"/>
        <v>0</v>
      </c>
      <c r="SA47">
        <f t="shared" si="270"/>
        <v>0</v>
      </c>
      <c r="SB47">
        <f t="shared" si="271"/>
        <v>0</v>
      </c>
      <c r="SC47">
        <f t="shared" si="272"/>
        <v>0</v>
      </c>
      <c r="SD47">
        <f t="shared" si="273"/>
        <v>0</v>
      </c>
      <c r="SE47">
        <f t="shared" si="274"/>
        <v>0</v>
      </c>
      <c r="SF47">
        <f t="shared" si="275"/>
        <v>0</v>
      </c>
      <c r="SG47">
        <f t="shared" si="276"/>
        <v>0</v>
      </c>
      <c r="SH47">
        <f t="shared" si="277"/>
        <v>0</v>
      </c>
      <c r="SI47">
        <f t="shared" si="278"/>
        <v>0</v>
      </c>
      <c r="SJ47">
        <f t="shared" si="279"/>
        <v>0</v>
      </c>
      <c r="SK47">
        <f t="shared" si="280"/>
        <v>0</v>
      </c>
      <c r="SL47">
        <f t="shared" si="281"/>
        <v>0</v>
      </c>
      <c r="SM47">
        <f t="shared" si="282"/>
        <v>0</v>
      </c>
      <c r="SN47">
        <f t="shared" si="283"/>
        <v>0</v>
      </c>
      <c r="SO47">
        <f t="shared" si="284"/>
        <v>0</v>
      </c>
      <c r="SP47">
        <f t="shared" si="285"/>
        <v>25.887500000000003</v>
      </c>
      <c r="SQ47">
        <f t="shared" si="286"/>
        <v>0</v>
      </c>
      <c r="SR47">
        <f t="shared" si="287"/>
        <v>0</v>
      </c>
      <c r="SS47">
        <f t="shared" si="288"/>
        <v>0</v>
      </c>
      <c r="ST47">
        <f t="shared" si="289"/>
        <v>0</v>
      </c>
      <c r="SU47">
        <f t="shared" si="290"/>
        <v>0</v>
      </c>
      <c r="SV47">
        <f t="shared" si="291"/>
        <v>0</v>
      </c>
      <c r="SW47">
        <f t="shared" si="292"/>
        <v>0</v>
      </c>
      <c r="SX47">
        <f t="shared" si="293"/>
        <v>0</v>
      </c>
      <c r="SY47">
        <f t="shared" si="294"/>
        <v>0</v>
      </c>
      <c r="SZ47">
        <f t="shared" si="295"/>
        <v>0</v>
      </c>
      <c r="TA47">
        <f t="shared" si="296"/>
        <v>0</v>
      </c>
      <c r="TB47">
        <f t="shared" si="297"/>
        <v>0</v>
      </c>
      <c r="TC47">
        <f t="shared" si="298"/>
        <v>0</v>
      </c>
      <c r="TD47">
        <f t="shared" si="299"/>
        <v>0</v>
      </c>
      <c r="TE47">
        <f t="shared" si="300"/>
        <v>0</v>
      </c>
      <c r="TF47">
        <f t="shared" si="301"/>
        <v>0</v>
      </c>
      <c r="TG47">
        <f t="shared" si="302"/>
        <v>0</v>
      </c>
      <c r="TH47">
        <f t="shared" si="303"/>
        <v>0</v>
      </c>
      <c r="TI47">
        <f t="shared" si="304"/>
        <v>0</v>
      </c>
      <c r="TJ47">
        <f t="shared" si="305"/>
        <v>0</v>
      </c>
      <c r="TK47">
        <f t="shared" si="306"/>
        <v>0</v>
      </c>
      <c r="TL47">
        <f t="shared" si="307"/>
        <v>0</v>
      </c>
      <c r="TM47">
        <f t="shared" si="308"/>
        <v>0</v>
      </c>
      <c r="TN47">
        <f t="shared" si="309"/>
        <v>0</v>
      </c>
      <c r="TO47">
        <f t="shared" si="310"/>
        <v>4</v>
      </c>
      <c r="TP47">
        <f t="shared" si="311"/>
        <v>1</v>
      </c>
      <c r="TQ47">
        <f t="shared" si="312"/>
        <v>5</v>
      </c>
      <c r="TR47">
        <f t="shared" si="313"/>
        <v>3</v>
      </c>
      <c r="TS47">
        <f t="shared" si="314"/>
        <v>0</v>
      </c>
      <c r="TT47">
        <f t="shared" si="315"/>
        <v>0</v>
      </c>
      <c r="TU47">
        <f t="shared" si="316"/>
        <v>2</v>
      </c>
      <c r="TV47">
        <f t="shared" si="317"/>
        <v>0</v>
      </c>
      <c r="TW47">
        <f t="shared" si="318"/>
        <v>0</v>
      </c>
      <c r="TX47">
        <f t="shared" si="319"/>
        <v>0</v>
      </c>
      <c r="TY47">
        <f t="shared" si="320"/>
        <v>0</v>
      </c>
      <c r="TZ47">
        <f t="shared" si="321"/>
        <v>0</v>
      </c>
      <c r="UA47">
        <f t="shared" si="322"/>
        <v>0</v>
      </c>
      <c r="UB47">
        <f t="shared" si="323"/>
        <v>0</v>
      </c>
      <c r="UC47">
        <f t="shared" si="324"/>
        <v>0</v>
      </c>
      <c r="UD47">
        <f t="shared" si="325"/>
        <v>0</v>
      </c>
      <c r="UE47">
        <f t="shared" si="326"/>
        <v>5</v>
      </c>
      <c r="UF47">
        <f t="shared" si="327"/>
        <v>4</v>
      </c>
      <c r="UG47">
        <f t="shared" si="328"/>
        <v>1</v>
      </c>
      <c r="UH47">
        <f t="shared" si="329"/>
        <v>0</v>
      </c>
      <c r="UI47">
        <f t="shared" si="330"/>
        <v>0</v>
      </c>
      <c r="UJ47">
        <f t="shared" si="331"/>
        <v>0</v>
      </c>
      <c r="UK47">
        <f t="shared" si="332"/>
        <v>2</v>
      </c>
      <c r="UL47">
        <f t="shared" si="333"/>
        <v>3</v>
      </c>
      <c r="UM47">
        <f t="shared" si="334"/>
        <v>0</v>
      </c>
      <c r="UN47">
        <f t="shared" si="335"/>
        <v>0</v>
      </c>
      <c r="UO47">
        <f t="shared" si="336"/>
        <v>0</v>
      </c>
      <c r="UP47">
        <f t="shared" si="337"/>
        <v>0</v>
      </c>
      <c r="UQ47">
        <f t="shared" si="338"/>
        <v>0</v>
      </c>
      <c r="UR47">
        <f t="shared" si="339"/>
        <v>0</v>
      </c>
      <c r="US47">
        <f t="shared" si="340"/>
        <v>0</v>
      </c>
      <c r="UT47">
        <f t="shared" si="341"/>
        <v>0</v>
      </c>
      <c r="UU47">
        <f t="shared" si="342"/>
        <v>0</v>
      </c>
      <c r="UV47">
        <f t="shared" si="343"/>
        <v>0</v>
      </c>
      <c r="UW47">
        <f t="shared" si="344"/>
        <v>5</v>
      </c>
      <c r="UX47">
        <f t="shared" si="345"/>
        <v>4</v>
      </c>
      <c r="UY47">
        <f t="shared" si="346"/>
        <v>3</v>
      </c>
      <c r="UZ47">
        <f t="shared" si="347"/>
        <v>0</v>
      </c>
      <c r="VA47">
        <f t="shared" si="348"/>
        <v>0</v>
      </c>
      <c r="VB47">
        <f t="shared" si="349"/>
        <v>0</v>
      </c>
      <c r="VC47">
        <f t="shared" si="350"/>
        <v>0</v>
      </c>
      <c r="VD47">
        <f t="shared" si="351"/>
        <v>0</v>
      </c>
      <c r="VE47">
        <f t="shared" si="352"/>
        <v>0</v>
      </c>
      <c r="VF47">
        <f t="shared" si="353"/>
        <v>0</v>
      </c>
      <c r="VG47">
        <f t="shared" si="354"/>
        <v>0</v>
      </c>
      <c r="VH47">
        <f t="shared" si="355"/>
        <v>0</v>
      </c>
      <c r="VI47">
        <f t="shared" si="356"/>
        <v>0</v>
      </c>
      <c r="VJ47">
        <f t="shared" si="357"/>
        <v>0</v>
      </c>
      <c r="VK47">
        <f t="shared" si="358"/>
        <v>0</v>
      </c>
      <c r="VL47">
        <f t="shared" si="359"/>
        <v>0</v>
      </c>
      <c r="VM47">
        <f t="shared" si="360"/>
        <v>0</v>
      </c>
      <c r="VN47">
        <f t="shared" si="361"/>
        <v>0</v>
      </c>
      <c r="VO47">
        <f t="shared" si="362"/>
        <v>0</v>
      </c>
      <c r="VP47">
        <f t="shared" si="363"/>
        <v>0</v>
      </c>
      <c r="VQ47">
        <f t="shared" si="364"/>
        <v>0</v>
      </c>
      <c r="VR47">
        <f t="shared" si="365"/>
        <v>0</v>
      </c>
      <c r="VS47">
        <f t="shared" si="366"/>
        <v>0</v>
      </c>
      <c r="VT47">
        <f t="shared" si="367"/>
        <v>0</v>
      </c>
      <c r="VU47">
        <f t="shared" si="368"/>
        <v>0</v>
      </c>
      <c r="VV47">
        <f t="shared" si="369"/>
        <v>0</v>
      </c>
      <c r="VW47">
        <f t="shared" si="370"/>
        <v>0</v>
      </c>
      <c r="VX47">
        <f t="shared" si="371"/>
        <v>0</v>
      </c>
      <c r="VY47">
        <f t="shared" si="372"/>
        <v>0</v>
      </c>
      <c r="VZ47">
        <f t="shared" si="373"/>
        <v>0</v>
      </c>
      <c r="WA47">
        <f t="shared" si="374"/>
        <v>0</v>
      </c>
      <c r="WB47">
        <f t="shared" si="375"/>
        <v>0</v>
      </c>
      <c r="WC47">
        <f t="shared" si="376"/>
        <v>0</v>
      </c>
      <c r="WD47">
        <f t="shared" si="377"/>
        <v>0</v>
      </c>
      <c r="WE47">
        <f t="shared" si="378"/>
        <v>0</v>
      </c>
      <c r="WF47">
        <f t="shared" si="379"/>
        <v>0</v>
      </c>
      <c r="WG47">
        <f t="shared" si="380"/>
        <v>0</v>
      </c>
      <c r="WH47">
        <f t="shared" si="381"/>
        <v>0</v>
      </c>
      <c r="WI47">
        <f t="shared" si="382"/>
        <v>0</v>
      </c>
      <c r="WJ47">
        <f t="shared" si="383"/>
        <v>0</v>
      </c>
      <c r="WK47">
        <f t="shared" si="384"/>
        <v>0</v>
      </c>
      <c r="WL47">
        <f t="shared" si="385"/>
        <v>0</v>
      </c>
      <c r="WM47">
        <f t="shared" si="386"/>
        <v>0</v>
      </c>
      <c r="WN47">
        <f t="shared" si="387"/>
        <v>0</v>
      </c>
      <c r="WO47">
        <f t="shared" si="388"/>
        <v>0</v>
      </c>
      <c r="WP47">
        <f t="shared" si="389"/>
        <v>0</v>
      </c>
      <c r="WQ47">
        <f t="shared" si="390"/>
        <v>0</v>
      </c>
      <c r="WR47">
        <f t="shared" si="391"/>
        <v>0</v>
      </c>
      <c r="WS47">
        <f t="shared" si="392"/>
        <v>0</v>
      </c>
      <c r="WT47">
        <f t="shared" si="393"/>
        <v>0</v>
      </c>
      <c r="WU47">
        <f t="shared" si="394"/>
        <v>0</v>
      </c>
      <c r="WV47">
        <f t="shared" si="395"/>
        <v>1</v>
      </c>
      <c r="WW47">
        <f t="shared" si="396"/>
        <v>0</v>
      </c>
      <c r="WX47">
        <f t="shared" si="397"/>
        <v>0</v>
      </c>
      <c r="WY47">
        <f t="shared" si="398"/>
        <v>0</v>
      </c>
      <c r="WZ47">
        <f t="shared" si="399"/>
        <v>0</v>
      </c>
      <c r="XA47">
        <f t="shared" si="400"/>
        <v>0</v>
      </c>
      <c r="XB47">
        <f t="shared" si="401"/>
        <v>0</v>
      </c>
      <c r="XC47">
        <f t="shared" si="402"/>
        <v>0</v>
      </c>
      <c r="XD47">
        <f t="shared" si="403"/>
        <v>0</v>
      </c>
      <c r="XE47">
        <f t="shared" si="404"/>
        <v>0</v>
      </c>
      <c r="XF47">
        <f t="shared" si="405"/>
        <v>0</v>
      </c>
      <c r="XG47">
        <f t="shared" si="406"/>
        <v>0</v>
      </c>
      <c r="XH47">
        <f t="shared" si="407"/>
        <v>0</v>
      </c>
      <c r="XI47">
        <f t="shared" si="408"/>
        <v>0</v>
      </c>
      <c r="XJ47">
        <f t="shared" si="409"/>
        <v>0</v>
      </c>
      <c r="XK47">
        <f t="shared" si="410"/>
        <v>0</v>
      </c>
      <c r="XL47">
        <f t="shared" si="411"/>
        <v>0</v>
      </c>
      <c r="XM47">
        <f t="shared" si="412"/>
        <v>0</v>
      </c>
      <c r="XN47">
        <f t="shared" si="413"/>
        <v>0</v>
      </c>
      <c r="XO47">
        <f t="shared" si="414"/>
        <v>0</v>
      </c>
      <c r="XP47">
        <f t="shared" si="415"/>
        <v>0</v>
      </c>
      <c r="XQ47">
        <f t="shared" si="416"/>
        <v>0</v>
      </c>
      <c r="XR47">
        <f t="shared" si="417"/>
        <v>0</v>
      </c>
      <c r="XS47">
        <f t="shared" si="418"/>
        <v>0</v>
      </c>
      <c r="XT47">
        <f t="shared" si="419"/>
        <v>0</v>
      </c>
      <c r="XU47">
        <f t="shared" si="420"/>
        <v>0</v>
      </c>
      <c r="XV47">
        <f t="shared" si="421"/>
        <v>0</v>
      </c>
      <c r="XW47">
        <f t="shared" si="422"/>
        <v>0</v>
      </c>
      <c r="XX47">
        <f t="shared" si="423"/>
        <v>0</v>
      </c>
      <c r="XY47">
        <f t="shared" si="424"/>
        <v>0</v>
      </c>
      <c r="XZ47">
        <f t="shared" si="425"/>
        <v>0</v>
      </c>
      <c r="YA47">
        <f t="shared" si="426"/>
        <v>0</v>
      </c>
      <c r="YB47">
        <f t="shared" si="427"/>
        <v>0</v>
      </c>
      <c r="YC47">
        <f t="shared" si="428"/>
        <v>0</v>
      </c>
      <c r="YD47">
        <f t="shared" si="429"/>
        <v>0</v>
      </c>
      <c r="YE47">
        <f t="shared" si="430"/>
        <v>0</v>
      </c>
      <c r="YF47">
        <f t="shared" si="431"/>
        <v>0</v>
      </c>
      <c r="YG47">
        <f t="shared" si="432"/>
        <v>0</v>
      </c>
      <c r="YH47">
        <f t="shared" si="433"/>
        <v>0</v>
      </c>
      <c r="YI47">
        <f t="shared" si="434"/>
        <v>0</v>
      </c>
      <c r="YJ47">
        <f t="shared" si="435"/>
        <v>0</v>
      </c>
      <c r="YK47">
        <f t="shared" si="436"/>
        <v>0</v>
      </c>
      <c r="YL47">
        <f t="shared" si="437"/>
        <v>0</v>
      </c>
      <c r="YM47">
        <f t="shared" si="438"/>
        <v>0</v>
      </c>
      <c r="YN47">
        <f t="shared" si="439"/>
        <v>0</v>
      </c>
      <c r="YO47">
        <f t="shared" si="440"/>
        <v>0</v>
      </c>
      <c r="YP47">
        <f t="shared" si="441"/>
        <v>0</v>
      </c>
      <c r="YQ47">
        <f t="shared" si="442"/>
        <v>0</v>
      </c>
      <c r="YR47">
        <f t="shared" si="443"/>
        <v>0</v>
      </c>
      <c r="YS47">
        <f t="shared" si="444"/>
        <v>0</v>
      </c>
      <c r="YT47">
        <f t="shared" si="445"/>
        <v>0</v>
      </c>
      <c r="YU47">
        <f t="shared" si="446"/>
        <v>0</v>
      </c>
      <c r="YV47">
        <f t="shared" si="447"/>
        <v>0</v>
      </c>
      <c r="YW47">
        <f t="shared" si="448"/>
        <v>0</v>
      </c>
      <c r="YX47">
        <f t="shared" si="449"/>
        <v>0</v>
      </c>
      <c r="YY47">
        <f t="shared" si="450"/>
        <v>0</v>
      </c>
      <c r="YZ47">
        <f t="shared" si="451"/>
        <v>0</v>
      </c>
      <c r="ZA47">
        <f t="shared" si="452"/>
        <v>0</v>
      </c>
      <c r="ZB47">
        <f t="shared" si="453"/>
        <v>0</v>
      </c>
      <c r="ZC47">
        <f t="shared" si="454"/>
        <v>0</v>
      </c>
      <c r="ZD47" t="str">
        <f t="shared" si="455"/>
        <v>Promoting &amp; supporting allotments and seasonal, local food.</v>
      </c>
      <c r="ZE47">
        <f t="shared" si="456"/>
        <v>0</v>
      </c>
      <c r="ZF47">
        <f t="shared" si="457"/>
        <v>0</v>
      </c>
      <c r="ZG47">
        <f t="shared" si="458"/>
        <v>0</v>
      </c>
      <c r="ZH47">
        <f t="shared" si="459"/>
        <v>0</v>
      </c>
      <c r="ZI47">
        <f t="shared" si="460"/>
        <v>0</v>
      </c>
      <c r="ZJ47">
        <f t="shared" si="461"/>
        <v>0</v>
      </c>
      <c r="ZK47">
        <f t="shared" si="462"/>
        <v>0</v>
      </c>
      <c r="ZL47">
        <f t="shared" si="463"/>
        <v>0</v>
      </c>
      <c r="ZM47">
        <f t="shared" si="464"/>
        <v>0</v>
      </c>
      <c r="ZN47">
        <f t="shared" si="465"/>
        <v>0</v>
      </c>
      <c r="ZO47">
        <f t="shared" si="466"/>
        <v>0</v>
      </c>
      <c r="ZP47">
        <f t="shared" si="467"/>
        <v>0</v>
      </c>
      <c r="ZQ47">
        <f t="shared" si="468"/>
        <v>0</v>
      </c>
      <c r="ZR47">
        <f t="shared" si="469"/>
        <v>0</v>
      </c>
      <c r="ZS47">
        <f t="shared" si="470"/>
        <v>0</v>
      </c>
      <c r="ZT47">
        <f t="shared" si="471"/>
        <v>0</v>
      </c>
      <c r="ZU47">
        <f t="shared" si="472"/>
        <v>0</v>
      </c>
      <c r="ZV47">
        <f t="shared" si="473"/>
        <v>0</v>
      </c>
      <c r="ZW47">
        <f t="shared" si="474"/>
        <v>0</v>
      </c>
      <c r="ZX47">
        <f t="shared" si="475"/>
        <v>0</v>
      </c>
      <c r="ZY47">
        <f t="shared" si="476"/>
        <v>0</v>
      </c>
      <c r="ZZ47">
        <f t="shared" si="477"/>
        <v>0</v>
      </c>
      <c r="AAA47">
        <f t="shared" si="478"/>
        <v>0</v>
      </c>
      <c r="AAB47">
        <f t="shared" si="479"/>
        <v>0</v>
      </c>
      <c r="AAC47">
        <f t="shared" si="480"/>
        <v>0</v>
      </c>
      <c r="AAD47">
        <f t="shared" si="481"/>
        <v>0</v>
      </c>
      <c r="AAE47" t="str">
        <f t="shared" ca="1" si="482"/>
        <v>Inc_indiv</v>
      </c>
      <c r="AAF47" t="str">
        <f t="shared" ca="1" si="483"/>
        <v>Act_serv</v>
      </c>
      <c r="AAG47" t="str">
        <f t="shared" ca="1" si="484"/>
        <v>TIss_season</v>
      </c>
      <c r="AAH47" t="str">
        <f t="shared" ca="1" si="485"/>
        <v>Ben_older</v>
      </c>
      <c r="AAI47" t="str">
        <f t="shared" ca="1" si="486"/>
        <v>Infl_nat</v>
      </c>
      <c r="AAJ47" t="str">
        <f t="shared" ca="1" si="487"/>
        <v>Comms_nat</v>
      </c>
    </row>
    <row r="48" spans="1:713" x14ac:dyDescent="0.35">
      <c r="B48">
        <v>164</v>
      </c>
      <c r="C48" s="8">
        <v>40588.495497685188</v>
      </c>
      <c r="D48" t="s">
        <v>232</v>
      </c>
      <c r="E48" t="s">
        <v>2730</v>
      </c>
      <c r="F48">
        <v>6</v>
      </c>
      <c r="G48" t="s">
        <v>231</v>
      </c>
      <c r="H48">
        <v>206995</v>
      </c>
      <c r="I48" t="s">
        <v>801</v>
      </c>
      <c r="J48">
        <v>87</v>
      </c>
      <c r="K48">
        <v>6.5</v>
      </c>
      <c r="L48">
        <v>5.5</v>
      </c>
      <c r="M48">
        <v>1.9</v>
      </c>
      <c r="N48">
        <v>1.9</v>
      </c>
      <c r="O48">
        <v>7</v>
      </c>
      <c r="P48">
        <v>91</v>
      </c>
      <c r="Q48">
        <v>0</v>
      </c>
      <c r="R48">
        <v>0</v>
      </c>
      <c r="S48">
        <v>0</v>
      </c>
      <c r="T48">
        <v>0</v>
      </c>
      <c r="U48">
        <v>0</v>
      </c>
      <c r="V48">
        <v>0</v>
      </c>
      <c r="W48">
        <v>2</v>
      </c>
      <c r="X48" t="s">
        <v>802</v>
      </c>
      <c r="Y48">
        <v>0.39360000000000001</v>
      </c>
      <c r="Z48" s="10">
        <v>0</v>
      </c>
      <c r="AA48" s="10">
        <v>0.8</v>
      </c>
      <c r="AB48" s="10">
        <v>0.19</v>
      </c>
      <c r="AC48" s="10">
        <v>0</v>
      </c>
      <c r="AD48" s="10">
        <v>0</v>
      </c>
      <c r="AE48" s="10">
        <v>0</v>
      </c>
      <c r="AF48" s="10">
        <v>0.01</v>
      </c>
      <c r="AG48" s="10">
        <v>0</v>
      </c>
      <c r="AH48" s="10">
        <v>0</v>
      </c>
      <c r="AV48" t="s">
        <v>268</v>
      </c>
      <c r="BE48" t="s">
        <v>254</v>
      </c>
      <c r="BG48" t="s">
        <v>316</v>
      </c>
      <c r="BQ48" t="s">
        <v>271</v>
      </c>
      <c r="BW48" t="s">
        <v>293</v>
      </c>
      <c r="CJ48" t="s">
        <v>255</v>
      </c>
      <c r="CP48" t="s">
        <v>328</v>
      </c>
      <c r="CR48">
        <v>0</v>
      </c>
      <c r="CS48" s="10">
        <v>0</v>
      </c>
      <c r="CT48">
        <v>0</v>
      </c>
      <c r="CU48" s="10">
        <v>0</v>
      </c>
      <c r="CV48">
        <v>0</v>
      </c>
      <c r="CW48" s="10">
        <v>0</v>
      </c>
      <c r="CX48" s="10">
        <v>0</v>
      </c>
      <c r="CY48" s="10">
        <v>0</v>
      </c>
      <c r="CZ48" s="10">
        <v>0</v>
      </c>
      <c r="DA48" s="10">
        <v>0</v>
      </c>
      <c r="DB48" s="10">
        <v>0</v>
      </c>
      <c r="DC48" s="10">
        <v>0</v>
      </c>
      <c r="DD48" s="10">
        <v>0</v>
      </c>
      <c r="DE48" s="10">
        <v>0</v>
      </c>
      <c r="DF48" s="10">
        <v>0</v>
      </c>
      <c r="DG48" s="10">
        <v>0</v>
      </c>
      <c r="DH48" s="10">
        <v>0</v>
      </c>
      <c r="DI48" s="10">
        <v>0</v>
      </c>
      <c r="DJ48" s="10">
        <v>0.2</v>
      </c>
      <c r="DK48" s="10">
        <v>0</v>
      </c>
      <c r="DL48" s="10">
        <v>0</v>
      </c>
      <c r="DM48" s="10">
        <v>0</v>
      </c>
      <c r="DN48" s="10">
        <v>0</v>
      </c>
      <c r="DO48" s="10">
        <v>0</v>
      </c>
      <c r="DP48" s="10">
        <v>0</v>
      </c>
      <c r="DQ48" s="10">
        <v>0</v>
      </c>
      <c r="DR48" s="10">
        <v>0</v>
      </c>
      <c r="DS48" s="10">
        <v>0.27</v>
      </c>
      <c r="DT48" s="10">
        <v>0</v>
      </c>
      <c r="DU48" s="10">
        <v>0</v>
      </c>
      <c r="DV48" s="10">
        <v>0</v>
      </c>
      <c r="DW48" s="10">
        <v>0</v>
      </c>
      <c r="DX48" s="10">
        <v>0</v>
      </c>
      <c r="DY48" s="10">
        <v>0</v>
      </c>
      <c r="DZ48" s="10">
        <v>0</v>
      </c>
      <c r="EA48" s="10">
        <v>0</v>
      </c>
      <c r="EB48" s="10">
        <v>0</v>
      </c>
      <c r="EC48" s="10">
        <v>0</v>
      </c>
      <c r="ED48" s="10">
        <v>0</v>
      </c>
      <c r="EE48" s="10">
        <v>0.01</v>
      </c>
      <c r="EF48" s="10">
        <v>0</v>
      </c>
      <c r="EG48" s="10">
        <v>0</v>
      </c>
      <c r="EH48" s="10">
        <v>0</v>
      </c>
      <c r="EI48" s="10">
        <v>0</v>
      </c>
      <c r="EJ48" s="10">
        <v>0</v>
      </c>
      <c r="EK48" s="10">
        <v>0</v>
      </c>
      <c r="EL48" s="10">
        <v>0</v>
      </c>
      <c r="EM48" s="10">
        <v>0</v>
      </c>
      <c r="EN48" s="10">
        <v>0</v>
      </c>
      <c r="EO48" s="10">
        <v>0.1</v>
      </c>
      <c r="EP48" s="10">
        <v>0</v>
      </c>
      <c r="EQ48" s="10">
        <v>0</v>
      </c>
      <c r="ER48" s="10">
        <v>0</v>
      </c>
      <c r="ES48" s="10">
        <v>0</v>
      </c>
      <c r="ET48" s="10">
        <v>0</v>
      </c>
      <c r="EU48" s="10">
        <v>0.27</v>
      </c>
      <c r="EV48" s="10">
        <v>0</v>
      </c>
      <c r="EW48" s="10">
        <v>0.1</v>
      </c>
      <c r="EX48" s="10">
        <v>0.05</v>
      </c>
      <c r="EY48" s="10">
        <v>0</v>
      </c>
      <c r="EZ48" t="s">
        <v>803</v>
      </c>
      <c r="FA48" t="s">
        <v>804</v>
      </c>
      <c r="FB48" t="s">
        <v>226</v>
      </c>
      <c r="FC48" t="s">
        <v>227</v>
      </c>
      <c r="FD48" t="s">
        <v>227</v>
      </c>
      <c r="FE48" t="s">
        <v>226</v>
      </c>
      <c r="FF48" t="s">
        <v>226</v>
      </c>
      <c r="FG48">
        <v>1</v>
      </c>
      <c r="FH48">
        <v>0</v>
      </c>
      <c r="FI48">
        <v>3</v>
      </c>
      <c r="FJ48">
        <v>0</v>
      </c>
      <c r="FK48">
        <v>2</v>
      </c>
      <c r="FL48">
        <v>5</v>
      </c>
      <c r="FM48">
        <v>0</v>
      </c>
      <c r="FN48">
        <v>0</v>
      </c>
      <c r="FO48">
        <v>4</v>
      </c>
      <c r="FP48">
        <v>1</v>
      </c>
      <c r="FQ48">
        <v>0</v>
      </c>
      <c r="FR48">
        <v>0</v>
      </c>
      <c r="FS48">
        <v>0</v>
      </c>
      <c r="FT48">
        <v>0</v>
      </c>
      <c r="FU48">
        <v>0</v>
      </c>
      <c r="FV48">
        <v>0</v>
      </c>
      <c r="FW48">
        <v>0</v>
      </c>
      <c r="FX48">
        <v>0</v>
      </c>
      <c r="FY48">
        <v>1</v>
      </c>
      <c r="FZ48">
        <v>0</v>
      </c>
      <c r="GA48">
        <v>0</v>
      </c>
      <c r="GB48">
        <v>0</v>
      </c>
      <c r="GC48">
        <v>0</v>
      </c>
      <c r="GD48">
        <v>0</v>
      </c>
      <c r="GE48">
        <v>0</v>
      </c>
      <c r="GF48">
        <v>0</v>
      </c>
      <c r="GG48">
        <v>0</v>
      </c>
      <c r="GH48" t="s">
        <v>805</v>
      </c>
      <c r="GI48" t="s">
        <v>806</v>
      </c>
      <c r="GJ48" t="s">
        <v>807</v>
      </c>
      <c r="GK48" t="s">
        <v>808</v>
      </c>
      <c r="GL48" t="s">
        <v>809</v>
      </c>
      <c r="GM48" t="s">
        <v>576</v>
      </c>
      <c r="GR48" t="s">
        <v>289</v>
      </c>
      <c r="GW48" t="s">
        <v>230</v>
      </c>
      <c r="HQ48">
        <f t="shared" si="0"/>
        <v>180085.65</v>
      </c>
      <c r="HR48" t="str">
        <f t="shared" si="1"/>
        <v>D</v>
      </c>
      <c r="HS48">
        <f t="shared" si="2"/>
        <v>7.4</v>
      </c>
      <c r="HT48">
        <f t="shared" si="3"/>
        <v>12605.995500000001</v>
      </c>
      <c r="HU48">
        <f t="shared" si="4"/>
        <v>163877.94149999999</v>
      </c>
      <c r="HV48">
        <f t="shared" si="5"/>
        <v>0</v>
      </c>
      <c r="HW48">
        <f t="shared" si="6"/>
        <v>0</v>
      </c>
      <c r="HX48">
        <f t="shared" si="7"/>
        <v>0</v>
      </c>
      <c r="HY48">
        <f t="shared" si="8"/>
        <v>0</v>
      </c>
      <c r="HZ48">
        <f t="shared" si="9"/>
        <v>0</v>
      </c>
      <c r="IA48">
        <f t="shared" si="10"/>
        <v>0</v>
      </c>
      <c r="IB48">
        <f t="shared" si="11"/>
        <v>3601.7129999999997</v>
      </c>
      <c r="IC48">
        <f t="shared" si="12"/>
        <v>0</v>
      </c>
      <c r="ID48">
        <f t="shared" si="13"/>
        <v>5.9200000000000008</v>
      </c>
      <c r="IE48">
        <f t="shared" si="14"/>
        <v>1.4060000000000001</v>
      </c>
      <c r="IF48">
        <f t="shared" si="15"/>
        <v>0</v>
      </c>
      <c r="IG48">
        <f t="shared" si="16"/>
        <v>0</v>
      </c>
      <c r="IH48">
        <f t="shared" si="17"/>
        <v>0</v>
      </c>
      <c r="II48">
        <f t="shared" si="18"/>
        <v>7.400000000000001E-2</v>
      </c>
      <c r="IJ48">
        <f t="shared" si="19"/>
        <v>0</v>
      </c>
      <c r="IK48">
        <f t="shared" si="20"/>
        <v>0</v>
      </c>
      <c r="IL48">
        <f t="shared" si="21"/>
        <v>0</v>
      </c>
      <c r="IM48">
        <f t="shared" si="22"/>
        <v>4.4000000000000004</v>
      </c>
      <c r="IN48">
        <f t="shared" si="23"/>
        <v>1.0449999999999999</v>
      </c>
      <c r="IO48">
        <f t="shared" si="24"/>
        <v>0</v>
      </c>
      <c r="IP48">
        <f t="shared" si="25"/>
        <v>0</v>
      </c>
      <c r="IQ48">
        <f t="shared" si="26"/>
        <v>0</v>
      </c>
      <c r="IR48">
        <f t="shared" si="27"/>
        <v>5.5E-2</v>
      </c>
      <c r="IS48">
        <f t="shared" si="28"/>
        <v>0</v>
      </c>
      <c r="IT48">
        <f t="shared" si="29"/>
        <v>0</v>
      </c>
      <c r="IU48">
        <f t="shared" si="30"/>
        <v>0</v>
      </c>
      <c r="IV48">
        <f t="shared" si="31"/>
        <v>1.52</v>
      </c>
      <c r="IW48">
        <f t="shared" si="32"/>
        <v>0.36099999999999999</v>
      </c>
      <c r="IX48">
        <f t="shared" si="33"/>
        <v>0</v>
      </c>
      <c r="IY48">
        <f t="shared" si="34"/>
        <v>0</v>
      </c>
      <c r="IZ48">
        <f t="shared" si="35"/>
        <v>0</v>
      </c>
      <c r="JA48">
        <f t="shared" si="36"/>
        <v>1.9E-2</v>
      </c>
      <c r="JB48">
        <f t="shared" si="37"/>
        <v>0</v>
      </c>
      <c r="JC48">
        <f t="shared" si="38"/>
        <v>0</v>
      </c>
      <c r="JD48">
        <f t="shared" si="39"/>
        <v>0</v>
      </c>
      <c r="JE48">
        <f t="shared" si="40"/>
        <v>144068.51999999999</v>
      </c>
      <c r="JF48">
        <f t="shared" si="41"/>
        <v>34216.273499999996</v>
      </c>
      <c r="JG48">
        <f t="shared" si="42"/>
        <v>0</v>
      </c>
      <c r="JH48">
        <f t="shared" si="43"/>
        <v>0</v>
      </c>
      <c r="JI48">
        <f t="shared" si="44"/>
        <v>0</v>
      </c>
      <c r="JJ48">
        <f t="shared" si="45"/>
        <v>1800.8564999999999</v>
      </c>
      <c r="JK48">
        <f t="shared" si="46"/>
        <v>0</v>
      </c>
      <c r="JL48">
        <f t="shared" si="47"/>
        <v>0</v>
      </c>
      <c r="JM48">
        <f t="shared" si="48"/>
        <v>0</v>
      </c>
      <c r="JN48">
        <f t="shared" si="49"/>
        <v>0</v>
      </c>
      <c r="JO48">
        <f t="shared" si="50"/>
        <v>0</v>
      </c>
      <c r="JP48">
        <f t="shared" si="51"/>
        <v>0</v>
      </c>
      <c r="JQ48">
        <f t="shared" si="52"/>
        <v>0</v>
      </c>
      <c r="JR48">
        <f t="shared" si="53"/>
        <v>0</v>
      </c>
      <c r="JS48">
        <f t="shared" si="54"/>
        <v>0</v>
      </c>
      <c r="JT48">
        <f t="shared" si="55"/>
        <v>0</v>
      </c>
      <c r="JU48">
        <f t="shared" si="56"/>
        <v>0</v>
      </c>
      <c r="JV48">
        <f t="shared" si="57"/>
        <v>0</v>
      </c>
      <c r="JW48">
        <f t="shared" si="58"/>
        <v>0</v>
      </c>
      <c r="JX48">
        <f t="shared" si="59"/>
        <v>0</v>
      </c>
      <c r="JY48">
        <f t="shared" si="60"/>
        <v>0</v>
      </c>
      <c r="JZ48">
        <f t="shared" si="61"/>
        <v>0</v>
      </c>
      <c r="KA48">
        <f t="shared" si="62"/>
        <v>0</v>
      </c>
      <c r="KB48">
        <f t="shared" si="63"/>
        <v>0</v>
      </c>
      <c r="KC48">
        <f t="shared" si="64"/>
        <v>0</v>
      </c>
      <c r="KD48">
        <f t="shared" si="65"/>
        <v>0</v>
      </c>
      <c r="KE48">
        <f t="shared" si="66"/>
        <v>1.4800000000000002</v>
      </c>
      <c r="KF48">
        <f t="shared" si="67"/>
        <v>0</v>
      </c>
      <c r="KG48">
        <f t="shared" si="68"/>
        <v>0</v>
      </c>
      <c r="KH48">
        <f t="shared" si="69"/>
        <v>0</v>
      </c>
      <c r="KI48">
        <f t="shared" si="70"/>
        <v>0</v>
      </c>
      <c r="KJ48">
        <f t="shared" si="71"/>
        <v>0</v>
      </c>
      <c r="KK48">
        <f t="shared" si="72"/>
        <v>0</v>
      </c>
      <c r="KL48">
        <f t="shared" si="73"/>
        <v>0</v>
      </c>
      <c r="KM48">
        <f t="shared" si="74"/>
        <v>0</v>
      </c>
      <c r="KN48">
        <f t="shared" si="75"/>
        <v>1.9980000000000002</v>
      </c>
      <c r="KO48">
        <f t="shared" si="76"/>
        <v>0</v>
      </c>
      <c r="KP48">
        <f t="shared" si="77"/>
        <v>0</v>
      </c>
      <c r="KQ48">
        <f t="shared" si="78"/>
        <v>0</v>
      </c>
      <c r="KR48">
        <f t="shared" si="79"/>
        <v>0</v>
      </c>
      <c r="KS48">
        <f t="shared" si="80"/>
        <v>0</v>
      </c>
      <c r="KT48">
        <f t="shared" si="81"/>
        <v>0</v>
      </c>
      <c r="KU48">
        <f t="shared" si="82"/>
        <v>0</v>
      </c>
      <c r="KV48">
        <f t="shared" si="83"/>
        <v>0</v>
      </c>
      <c r="KW48">
        <f t="shared" si="84"/>
        <v>0</v>
      </c>
      <c r="KX48">
        <f t="shared" si="85"/>
        <v>0</v>
      </c>
      <c r="KY48">
        <f t="shared" si="86"/>
        <v>0</v>
      </c>
      <c r="KZ48">
        <f t="shared" si="87"/>
        <v>7.400000000000001E-2</v>
      </c>
      <c r="LA48">
        <f t="shared" si="88"/>
        <v>0</v>
      </c>
      <c r="LB48">
        <f t="shared" si="89"/>
        <v>0</v>
      </c>
      <c r="LC48">
        <f t="shared" si="90"/>
        <v>0</v>
      </c>
      <c r="LD48">
        <f t="shared" si="91"/>
        <v>0</v>
      </c>
      <c r="LE48">
        <f t="shared" si="92"/>
        <v>0</v>
      </c>
      <c r="LF48">
        <f t="shared" si="93"/>
        <v>0</v>
      </c>
      <c r="LG48">
        <f t="shared" si="94"/>
        <v>0</v>
      </c>
      <c r="LH48">
        <f t="shared" si="95"/>
        <v>0</v>
      </c>
      <c r="LI48">
        <f t="shared" si="96"/>
        <v>0</v>
      </c>
      <c r="LJ48">
        <f t="shared" si="97"/>
        <v>0.7400000000000001</v>
      </c>
      <c r="LK48">
        <f t="shared" si="98"/>
        <v>0</v>
      </c>
      <c r="LL48">
        <f t="shared" si="99"/>
        <v>0</v>
      </c>
      <c r="LM48">
        <f t="shared" si="100"/>
        <v>0</v>
      </c>
      <c r="LN48">
        <f t="shared" si="101"/>
        <v>0</v>
      </c>
      <c r="LO48">
        <f t="shared" si="102"/>
        <v>0</v>
      </c>
      <c r="LP48">
        <f t="shared" si="103"/>
        <v>1.9980000000000002</v>
      </c>
      <c r="LQ48">
        <f t="shared" si="104"/>
        <v>0</v>
      </c>
      <c r="LR48">
        <f t="shared" si="105"/>
        <v>0.7400000000000001</v>
      </c>
      <c r="LS48">
        <f t="shared" si="106"/>
        <v>0.37000000000000005</v>
      </c>
      <c r="LT48">
        <f t="shared" si="107"/>
        <v>0</v>
      </c>
      <c r="LU48">
        <f t="shared" si="108"/>
        <v>0</v>
      </c>
      <c r="LV48">
        <f t="shared" si="109"/>
        <v>0</v>
      </c>
      <c r="LW48">
        <f t="shared" si="110"/>
        <v>0</v>
      </c>
      <c r="LX48">
        <f t="shared" si="111"/>
        <v>0</v>
      </c>
      <c r="LY48">
        <f t="shared" si="112"/>
        <v>0</v>
      </c>
      <c r="LZ48">
        <f t="shared" si="113"/>
        <v>0</v>
      </c>
      <c r="MA48">
        <f t="shared" si="114"/>
        <v>0</v>
      </c>
      <c r="MB48">
        <f t="shared" si="115"/>
        <v>0</v>
      </c>
      <c r="MC48">
        <f t="shared" si="116"/>
        <v>0</v>
      </c>
      <c r="MD48">
        <f t="shared" si="117"/>
        <v>0</v>
      </c>
      <c r="ME48">
        <f t="shared" si="118"/>
        <v>0</v>
      </c>
      <c r="MF48">
        <f t="shared" si="119"/>
        <v>0</v>
      </c>
      <c r="MG48">
        <f t="shared" si="120"/>
        <v>0</v>
      </c>
      <c r="MH48">
        <f t="shared" si="121"/>
        <v>0</v>
      </c>
      <c r="MI48">
        <f t="shared" si="122"/>
        <v>0</v>
      </c>
      <c r="MJ48">
        <f t="shared" si="123"/>
        <v>0</v>
      </c>
      <c r="MK48">
        <f t="shared" si="124"/>
        <v>0</v>
      </c>
      <c r="ML48">
        <f t="shared" si="125"/>
        <v>0</v>
      </c>
      <c r="MM48">
        <f t="shared" si="126"/>
        <v>1.1000000000000001</v>
      </c>
      <c r="MN48">
        <f t="shared" si="127"/>
        <v>0</v>
      </c>
      <c r="MO48">
        <f t="shared" si="128"/>
        <v>0</v>
      </c>
      <c r="MP48">
        <f t="shared" si="129"/>
        <v>0</v>
      </c>
      <c r="MQ48">
        <f t="shared" si="130"/>
        <v>0</v>
      </c>
      <c r="MR48">
        <f t="shared" si="131"/>
        <v>0</v>
      </c>
      <c r="MS48">
        <f t="shared" si="132"/>
        <v>0</v>
      </c>
      <c r="MT48">
        <f t="shared" si="133"/>
        <v>0</v>
      </c>
      <c r="MU48">
        <f t="shared" si="134"/>
        <v>0</v>
      </c>
      <c r="MV48">
        <f t="shared" si="135"/>
        <v>1.4850000000000001</v>
      </c>
      <c r="MW48">
        <f t="shared" si="136"/>
        <v>0</v>
      </c>
      <c r="MX48">
        <f t="shared" si="137"/>
        <v>0</v>
      </c>
      <c r="MY48">
        <f t="shared" si="138"/>
        <v>0</v>
      </c>
      <c r="MZ48">
        <f t="shared" si="139"/>
        <v>0</v>
      </c>
      <c r="NA48">
        <f t="shared" si="140"/>
        <v>0</v>
      </c>
      <c r="NB48">
        <f t="shared" si="141"/>
        <v>0</v>
      </c>
      <c r="NC48">
        <f t="shared" si="142"/>
        <v>0</v>
      </c>
      <c r="ND48">
        <f t="shared" si="143"/>
        <v>0</v>
      </c>
      <c r="NE48">
        <f t="shared" si="144"/>
        <v>0</v>
      </c>
      <c r="NF48">
        <f t="shared" si="145"/>
        <v>0</v>
      </c>
      <c r="NG48">
        <f t="shared" si="146"/>
        <v>0</v>
      </c>
      <c r="NH48">
        <f t="shared" si="147"/>
        <v>5.5E-2</v>
      </c>
      <c r="NI48">
        <f t="shared" si="148"/>
        <v>0</v>
      </c>
      <c r="NJ48">
        <f t="shared" si="149"/>
        <v>0</v>
      </c>
      <c r="NK48">
        <f t="shared" si="150"/>
        <v>0</v>
      </c>
      <c r="NL48">
        <f t="shared" si="151"/>
        <v>0</v>
      </c>
      <c r="NM48">
        <f t="shared" si="152"/>
        <v>0</v>
      </c>
      <c r="NN48">
        <f t="shared" si="153"/>
        <v>0</v>
      </c>
      <c r="NO48">
        <f t="shared" si="154"/>
        <v>0</v>
      </c>
      <c r="NP48">
        <f t="shared" si="155"/>
        <v>0</v>
      </c>
      <c r="NQ48">
        <f t="shared" si="156"/>
        <v>0</v>
      </c>
      <c r="NR48">
        <f t="shared" si="157"/>
        <v>0.55000000000000004</v>
      </c>
      <c r="NS48">
        <f t="shared" si="158"/>
        <v>0</v>
      </c>
      <c r="NT48">
        <f t="shared" si="159"/>
        <v>0</v>
      </c>
      <c r="NU48">
        <f t="shared" si="160"/>
        <v>0</v>
      </c>
      <c r="NV48">
        <f t="shared" si="161"/>
        <v>0</v>
      </c>
      <c r="NW48">
        <f t="shared" si="162"/>
        <v>0</v>
      </c>
      <c r="NX48">
        <f t="shared" si="163"/>
        <v>1.4850000000000001</v>
      </c>
      <c r="NY48">
        <f t="shared" si="164"/>
        <v>0</v>
      </c>
      <c r="NZ48">
        <f t="shared" si="165"/>
        <v>0.55000000000000004</v>
      </c>
      <c r="OA48">
        <f t="shared" si="166"/>
        <v>0.27500000000000002</v>
      </c>
      <c r="OB48">
        <f t="shared" si="167"/>
        <v>0</v>
      </c>
      <c r="OC48">
        <f t="shared" si="168"/>
        <v>0</v>
      </c>
      <c r="OD48">
        <f t="shared" si="169"/>
        <v>0</v>
      </c>
      <c r="OE48">
        <f t="shared" si="170"/>
        <v>0</v>
      </c>
      <c r="OF48">
        <f t="shared" si="171"/>
        <v>0</v>
      </c>
      <c r="OG48">
        <f t="shared" si="172"/>
        <v>0</v>
      </c>
      <c r="OH48">
        <f t="shared" si="173"/>
        <v>0</v>
      </c>
      <c r="OI48">
        <f t="shared" si="174"/>
        <v>0</v>
      </c>
      <c r="OJ48">
        <f t="shared" si="175"/>
        <v>0</v>
      </c>
      <c r="OK48">
        <f t="shared" si="176"/>
        <v>0</v>
      </c>
      <c r="OL48">
        <f t="shared" si="177"/>
        <v>0</v>
      </c>
      <c r="OM48">
        <f t="shared" si="178"/>
        <v>0</v>
      </c>
      <c r="ON48">
        <f t="shared" si="179"/>
        <v>0</v>
      </c>
      <c r="OO48">
        <f t="shared" si="180"/>
        <v>0</v>
      </c>
      <c r="OP48">
        <f t="shared" si="181"/>
        <v>0</v>
      </c>
      <c r="OQ48">
        <f t="shared" si="182"/>
        <v>0</v>
      </c>
      <c r="OR48">
        <f t="shared" si="183"/>
        <v>0</v>
      </c>
      <c r="OS48">
        <f t="shared" si="184"/>
        <v>0</v>
      </c>
      <c r="OT48">
        <f t="shared" si="185"/>
        <v>0</v>
      </c>
      <c r="OU48">
        <f t="shared" si="186"/>
        <v>0.38</v>
      </c>
      <c r="OV48">
        <f t="shared" si="187"/>
        <v>0</v>
      </c>
      <c r="OW48">
        <f t="shared" si="188"/>
        <v>0</v>
      </c>
      <c r="OX48">
        <f t="shared" si="189"/>
        <v>0</v>
      </c>
      <c r="OY48">
        <f t="shared" si="190"/>
        <v>0</v>
      </c>
      <c r="OZ48">
        <f t="shared" si="191"/>
        <v>0</v>
      </c>
      <c r="PA48">
        <f t="shared" si="192"/>
        <v>0</v>
      </c>
      <c r="PB48">
        <f t="shared" si="193"/>
        <v>0</v>
      </c>
      <c r="PC48">
        <f t="shared" si="194"/>
        <v>0</v>
      </c>
      <c r="PD48">
        <f t="shared" si="195"/>
        <v>0.51300000000000001</v>
      </c>
      <c r="PE48">
        <f t="shared" si="196"/>
        <v>0</v>
      </c>
      <c r="PF48">
        <f t="shared" si="197"/>
        <v>0</v>
      </c>
      <c r="PG48">
        <f t="shared" si="198"/>
        <v>0</v>
      </c>
      <c r="PH48">
        <f t="shared" si="199"/>
        <v>0</v>
      </c>
      <c r="PI48">
        <f t="shared" si="200"/>
        <v>0</v>
      </c>
      <c r="PJ48">
        <f t="shared" si="201"/>
        <v>0</v>
      </c>
      <c r="PK48">
        <f t="shared" si="202"/>
        <v>0</v>
      </c>
      <c r="PL48">
        <f t="shared" si="203"/>
        <v>0</v>
      </c>
      <c r="PM48">
        <f t="shared" si="204"/>
        <v>0</v>
      </c>
      <c r="PN48">
        <f t="shared" si="205"/>
        <v>0</v>
      </c>
      <c r="PO48">
        <f t="shared" si="206"/>
        <v>0</v>
      </c>
      <c r="PP48">
        <f t="shared" si="207"/>
        <v>1.9E-2</v>
      </c>
      <c r="PQ48">
        <f t="shared" si="208"/>
        <v>0</v>
      </c>
      <c r="PR48">
        <f t="shared" si="209"/>
        <v>0</v>
      </c>
      <c r="PS48">
        <f t="shared" si="210"/>
        <v>0</v>
      </c>
      <c r="PT48">
        <f t="shared" si="211"/>
        <v>0</v>
      </c>
      <c r="PU48">
        <f t="shared" si="212"/>
        <v>0</v>
      </c>
      <c r="PV48">
        <f t="shared" si="213"/>
        <v>0</v>
      </c>
      <c r="PW48">
        <f t="shared" si="214"/>
        <v>0</v>
      </c>
      <c r="PX48">
        <f t="shared" si="215"/>
        <v>0</v>
      </c>
      <c r="PY48">
        <f t="shared" si="216"/>
        <v>0</v>
      </c>
      <c r="PZ48">
        <f t="shared" si="217"/>
        <v>0.19</v>
      </c>
      <c r="QA48">
        <f t="shared" si="218"/>
        <v>0</v>
      </c>
      <c r="QB48">
        <f t="shared" si="219"/>
        <v>0</v>
      </c>
      <c r="QC48">
        <f t="shared" si="220"/>
        <v>0</v>
      </c>
      <c r="QD48">
        <f t="shared" si="221"/>
        <v>0</v>
      </c>
      <c r="QE48">
        <f t="shared" si="222"/>
        <v>0</v>
      </c>
      <c r="QF48">
        <f t="shared" si="223"/>
        <v>0.51300000000000001</v>
      </c>
      <c r="QG48">
        <f t="shared" si="224"/>
        <v>0</v>
      </c>
      <c r="QH48">
        <f t="shared" si="225"/>
        <v>0.19</v>
      </c>
      <c r="QI48">
        <f t="shared" si="226"/>
        <v>9.5000000000000001E-2</v>
      </c>
      <c r="QJ48">
        <f t="shared" si="227"/>
        <v>0</v>
      </c>
      <c r="QK48">
        <f t="shared" si="228"/>
        <v>0</v>
      </c>
      <c r="QL48">
        <f t="shared" si="229"/>
        <v>0</v>
      </c>
      <c r="QM48">
        <f t="shared" si="230"/>
        <v>0</v>
      </c>
      <c r="QN48">
        <f t="shared" si="231"/>
        <v>0</v>
      </c>
      <c r="QO48">
        <f t="shared" si="232"/>
        <v>0</v>
      </c>
      <c r="QP48">
        <f t="shared" si="233"/>
        <v>0</v>
      </c>
      <c r="QQ48">
        <f t="shared" si="234"/>
        <v>0</v>
      </c>
      <c r="QR48">
        <f t="shared" si="235"/>
        <v>0</v>
      </c>
      <c r="QS48">
        <f t="shared" si="236"/>
        <v>0</v>
      </c>
      <c r="QT48">
        <f t="shared" si="237"/>
        <v>0</v>
      </c>
      <c r="QU48">
        <f t="shared" si="238"/>
        <v>0</v>
      </c>
      <c r="QV48">
        <f t="shared" si="239"/>
        <v>0</v>
      </c>
      <c r="QW48">
        <f t="shared" si="240"/>
        <v>0</v>
      </c>
      <c r="QX48">
        <f t="shared" si="241"/>
        <v>0</v>
      </c>
      <c r="QY48">
        <f t="shared" si="242"/>
        <v>0</v>
      </c>
      <c r="QZ48">
        <f t="shared" si="243"/>
        <v>0</v>
      </c>
      <c r="RA48">
        <f t="shared" si="244"/>
        <v>0</v>
      </c>
      <c r="RB48">
        <f t="shared" si="245"/>
        <v>0</v>
      </c>
      <c r="RC48">
        <f t="shared" si="246"/>
        <v>36017.129999999997</v>
      </c>
      <c r="RD48">
        <f t="shared" si="247"/>
        <v>0</v>
      </c>
      <c r="RE48">
        <f t="shared" si="248"/>
        <v>0</v>
      </c>
      <c r="RF48">
        <f t="shared" si="249"/>
        <v>0</v>
      </c>
      <c r="RG48">
        <f t="shared" si="250"/>
        <v>0</v>
      </c>
      <c r="RH48">
        <f t="shared" si="251"/>
        <v>0</v>
      </c>
      <c r="RI48">
        <f t="shared" si="252"/>
        <v>0</v>
      </c>
      <c r="RJ48">
        <f t="shared" si="253"/>
        <v>0</v>
      </c>
      <c r="RK48">
        <f t="shared" si="254"/>
        <v>0</v>
      </c>
      <c r="RL48">
        <f t="shared" si="255"/>
        <v>48623.125500000002</v>
      </c>
      <c r="RM48">
        <f t="shared" si="256"/>
        <v>0</v>
      </c>
      <c r="RN48">
        <f t="shared" si="257"/>
        <v>0</v>
      </c>
      <c r="RO48">
        <f t="shared" si="258"/>
        <v>0</v>
      </c>
      <c r="RP48">
        <f t="shared" si="259"/>
        <v>0</v>
      </c>
      <c r="RQ48">
        <f t="shared" si="260"/>
        <v>0</v>
      </c>
      <c r="RR48">
        <f t="shared" si="261"/>
        <v>0</v>
      </c>
      <c r="RS48">
        <f t="shared" si="262"/>
        <v>0</v>
      </c>
      <c r="RT48">
        <f t="shared" si="263"/>
        <v>0</v>
      </c>
      <c r="RU48">
        <f t="shared" si="264"/>
        <v>0</v>
      </c>
      <c r="RV48">
        <f t="shared" si="265"/>
        <v>0</v>
      </c>
      <c r="RW48">
        <f t="shared" si="266"/>
        <v>0</v>
      </c>
      <c r="RX48">
        <f t="shared" si="267"/>
        <v>1800.8564999999999</v>
      </c>
      <c r="RY48">
        <f t="shared" si="268"/>
        <v>0</v>
      </c>
      <c r="RZ48">
        <f t="shared" si="269"/>
        <v>0</v>
      </c>
      <c r="SA48">
        <f t="shared" si="270"/>
        <v>0</v>
      </c>
      <c r="SB48">
        <f t="shared" si="271"/>
        <v>0</v>
      </c>
      <c r="SC48">
        <f t="shared" si="272"/>
        <v>0</v>
      </c>
      <c r="SD48">
        <f t="shared" si="273"/>
        <v>0</v>
      </c>
      <c r="SE48">
        <f t="shared" si="274"/>
        <v>0</v>
      </c>
      <c r="SF48">
        <f t="shared" si="275"/>
        <v>0</v>
      </c>
      <c r="SG48">
        <f t="shared" si="276"/>
        <v>0</v>
      </c>
      <c r="SH48">
        <f t="shared" si="277"/>
        <v>18008.564999999999</v>
      </c>
      <c r="SI48">
        <f t="shared" si="278"/>
        <v>0</v>
      </c>
      <c r="SJ48">
        <f t="shared" si="279"/>
        <v>0</v>
      </c>
      <c r="SK48">
        <f t="shared" si="280"/>
        <v>0</v>
      </c>
      <c r="SL48">
        <f t="shared" si="281"/>
        <v>0</v>
      </c>
      <c r="SM48">
        <f t="shared" si="282"/>
        <v>0</v>
      </c>
      <c r="SN48">
        <f t="shared" si="283"/>
        <v>48623.125500000002</v>
      </c>
      <c r="SO48">
        <f t="shared" si="284"/>
        <v>0</v>
      </c>
      <c r="SP48">
        <f t="shared" si="285"/>
        <v>18008.564999999999</v>
      </c>
      <c r="SQ48">
        <f t="shared" si="286"/>
        <v>9004.2824999999993</v>
      </c>
      <c r="SR48">
        <f t="shared" si="287"/>
        <v>0</v>
      </c>
      <c r="SS48">
        <f t="shared" si="288"/>
        <v>7.4</v>
      </c>
      <c r="ST48">
        <f t="shared" si="289"/>
        <v>0</v>
      </c>
      <c r="SU48">
        <f t="shared" si="290"/>
        <v>0</v>
      </c>
      <c r="SV48">
        <f t="shared" si="291"/>
        <v>0</v>
      </c>
      <c r="SW48">
        <f t="shared" si="292"/>
        <v>0</v>
      </c>
      <c r="SX48">
        <f t="shared" si="293"/>
        <v>7.4</v>
      </c>
      <c r="SY48">
        <f t="shared" si="294"/>
        <v>0</v>
      </c>
      <c r="SZ48">
        <f t="shared" si="295"/>
        <v>0</v>
      </c>
      <c r="TA48">
        <f t="shared" si="296"/>
        <v>0</v>
      </c>
      <c r="TB48">
        <f t="shared" si="297"/>
        <v>7.4</v>
      </c>
      <c r="TC48">
        <f t="shared" si="298"/>
        <v>0</v>
      </c>
      <c r="TD48">
        <f t="shared" si="299"/>
        <v>0</v>
      </c>
      <c r="TE48">
        <f t="shared" si="300"/>
        <v>7.4</v>
      </c>
      <c r="TF48">
        <f t="shared" si="301"/>
        <v>0</v>
      </c>
      <c r="TG48">
        <f t="shared" si="302"/>
        <v>0</v>
      </c>
      <c r="TH48">
        <f t="shared" si="303"/>
        <v>0</v>
      </c>
      <c r="TI48">
        <f t="shared" si="304"/>
        <v>7.4</v>
      </c>
      <c r="TJ48">
        <f t="shared" si="305"/>
        <v>0</v>
      </c>
      <c r="TK48">
        <f t="shared" si="306"/>
        <v>0</v>
      </c>
      <c r="TL48">
        <f t="shared" si="307"/>
        <v>0</v>
      </c>
      <c r="TM48">
        <f t="shared" si="308"/>
        <v>5</v>
      </c>
      <c r="TN48">
        <f t="shared" si="309"/>
        <v>0</v>
      </c>
      <c r="TO48">
        <f t="shared" si="310"/>
        <v>3</v>
      </c>
      <c r="TP48">
        <f t="shared" si="311"/>
        <v>0</v>
      </c>
      <c r="TQ48">
        <f t="shared" si="312"/>
        <v>4</v>
      </c>
      <c r="TR48">
        <f t="shared" si="313"/>
        <v>1</v>
      </c>
      <c r="TS48">
        <f t="shared" si="314"/>
        <v>0</v>
      </c>
      <c r="TT48">
        <f t="shared" si="315"/>
        <v>0</v>
      </c>
      <c r="TU48">
        <f t="shared" si="316"/>
        <v>2</v>
      </c>
      <c r="TV48">
        <f t="shared" si="317"/>
        <v>27.5</v>
      </c>
      <c r="TW48">
        <f t="shared" si="318"/>
        <v>0</v>
      </c>
      <c r="TX48">
        <f t="shared" si="319"/>
        <v>16.5</v>
      </c>
      <c r="TY48">
        <f t="shared" si="320"/>
        <v>0</v>
      </c>
      <c r="TZ48">
        <f t="shared" si="321"/>
        <v>22</v>
      </c>
      <c r="UA48">
        <f t="shared" si="322"/>
        <v>5.5</v>
      </c>
      <c r="UB48">
        <f t="shared" si="323"/>
        <v>0</v>
      </c>
      <c r="UC48">
        <f t="shared" si="324"/>
        <v>0</v>
      </c>
      <c r="UD48">
        <f t="shared" si="325"/>
        <v>11</v>
      </c>
      <c r="UE48">
        <f t="shared" si="326"/>
        <v>5</v>
      </c>
      <c r="UF48">
        <f t="shared" si="327"/>
        <v>0</v>
      </c>
      <c r="UG48">
        <f t="shared" si="328"/>
        <v>0</v>
      </c>
      <c r="UH48">
        <f t="shared" si="329"/>
        <v>0</v>
      </c>
      <c r="UI48">
        <f t="shared" si="330"/>
        <v>0</v>
      </c>
      <c r="UJ48">
        <f t="shared" si="331"/>
        <v>0</v>
      </c>
      <c r="UK48">
        <f t="shared" si="332"/>
        <v>0</v>
      </c>
      <c r="UL48">
        <f t="shared" si="333"/>
        <v>0</v>
      </c>
      <c r="UM48">
        <f t="shared" si="334"/>
        <v>0</v>
      </c>
      <c r="UN48">
        <f t="shared" si="335"/>
        <v>27.5</v>
      </c>
      <c r="UO48">
        <f t="shared" si="336"/>
        <v>0</v>
      </c>
      <c r="UP48">
        <f t="shared" si="337"/>
        <v>0</v>
      </c>
      <c r="UQ48">
        <f t="shared" si="338"/>
        <v>0</v>
      </c>
      <c r="UR48">
        <f t="shared" si="339"/>
        <v>0</v>
      </c>
      <c r="US48">
        <f t="shared" si="340"/>
        <v>0</v>
      </c>
      <c r="UT48">
        <f t="shared" si="341"/>
        <v>0</v>
      </c>
      <c r="UU48">
        <f t="shared" si="342"/>
        <v>0</v>
      </c>
      <c r="UV48">
        <f t="shared" si="343"/>
        <v>0</v>
      </c>
      <c r="UW48">
        <f t="shared" si="344"/>
        <v>5</v>
      </c>
      <c r="UX48">
        <f t="shared" si="345"/>
        <v>0</v>
      </c>
      <c r="UY48">
        <f t="shared" si="346"/>
        <v>0</v>
      </c>
      <c r="UZ48">
        <f t="shared" si="347"/>
        <v>0</v>
      </c>
      <c r="VA48">
        <f t="shared" si="348"/>
        <v>0</v>
      </c>
      <c r="VB48">
        <f t="shared" si="349"/>
        <v>0</v>
      </c>
      <c r="VC48">
        <f t="shared" si="350"/>
        <v>0</v>
      </c>
      <c r="VD48">
        <f t="shared" si="351"/>
        <v>0</v>
      </c>
      <c r="VE48">
        <f t="shared" si="352"/>
        <v>0</v>
      </c>
      <c r="VF48">
        <f t="shared" si="353"/>
        <v>27.5</v>
      </c>
      <c r="VG48">
        <f t="shared" si="354"/>
        <v>0</v>
      </c>
      <c r="VH48">
        <f t="shared" si="355"/>
        <v>0</v>
      </c>
      <c r="VI48">
        <f t="shared" si="356"/>
        <v>0</v>
      </c>
      <c r="VJ48">
        <f t="shared" si="357"/>
        <v>0</v>
      </c>
      <c r="VK48">
        <f t="shared" si="358"/>
        <v>0</v>
      </c>
      <c r="VL48">
        <f t="shared" si="359"/>
        <v>0</v>
      </c>
      <c r="VM48">
        <f t="shared" si="360"/>
        <v>0</v>
      </c>
      <c r="VN48">
        <f t="shared" si="361"/>
        <v>0</v>
      </c>
      <c r="VO48">
        <f t="shared" si="362"/>
        <v>0</v>
      </c>
      <c r="VP48">
        <f t="shared" si="363"/>
        <v>0</v>
      </c>
      <c r="VQ48">
        <f t="shared" si="364"/>
        <v>0</v>
      </c>
      <c r="VR48">
        <f t="shared" si="365"/>
        <v>0</v>
      </c>
      <c r="VS48">
        <f t="shared" si="366"/>
        <v>0</v>
      </c>
      <c r="VT48">
        <f t="shared" si="367"/>
        <v>0</v>
      </c>
      <c r="VU48">
        <f t="shared" si="368"/>
        <v>0</v>
      </c>
      <c r="VV48">
        <f t="shared" si="369"/>
        <v>0</v>
      </c>
      <c r="VW48">
        <f t="shared" si="370"/>
        <v>0</v>
      </c>
      <c r="VX48">
        <f t="shared" si="371"/>
        <v>0</v>
      </c>
      <c r="VY48">
        <f t="shared" si="372"/>
        <v>0</v>
      </c>
      <c r="VZ48">
        <f t="shared" si="373"/>
        <v>0</v>
      </c>
      <c r="WA48">
        <f t="shared" si="374"/>
        <v>0</v>
      </c>
      <c r="WB48">
        <f t="shared" si="375"/>
        <v>0</v>
      </c>
      <c r="WC48">
        <f t="shared" si="376"/>
        <v>0</v>
      </c>
      <c r="WD48">
        <f t="shared" si="377"/>
        <v>0</v>
      </c>
      <c r="WE48">
        <f t="shared" si="378"/>
        <v>0</v>
      </c>
      <c r="WF48">
        <f t="shared" si="379"/>
        <v>0</v>
      </c>
      <c r="WG48">
        <f t="shared" si="380"/>
        <v>0</v>
      </c>
      <c r="WH48">
        <f t="shared" si="381"/>
        <v>0</v>
      </c>
      <c r="WI48">
        <f t="shared" si="382"/>
        <v>0</v>
      </c>
      <c r="WJ48">
        <f t="shared" si="383"/>
        <v>0</v>
      </c>
      <c r="WK48">
        <f t="shared" si="384"/>
        <v>0</v>
      </c>
      <c r="WL48">
        <f t="shared" si="385"/>
        <v>0</v>
      </c>
      <c r="WM48">
        <f t="shared" si="386"/>
        <v>0</v>
      </c>
      <c r="WN48">
        <f t="shared" si="387"/>
        <v>0</v>
      </c>
      <c r="WO48">
        <f t="shared" si="388"/>
        <v>0</v>
      </c>
      <c r="WP48">
        <f t="shared" si="389"/>
        <v>0.5</v>
      </c>
      <c r="WQ48">
        <f t="shared" si="390"/>
        <v>0</v>
      </c>
      <c r="WR48">
        <f t="shared" si="391"/>
        <v>0</v>
      </c>
      <c r="WS48">
        <f t="shared" si="392"/>
        <v>0</v>
      </c>
      <c r="WT48">
        <f t="shared" si="393"/>
        <v>0</v>
      </c>
      <c r="WU48">
        <f t="shared" si="394"/>
        <v>0</v>
      </c>
      <c r="WV48">
        <f t="shared" si="395"/>
        <v>0</v>
      </c>
      <c r="WW48">
        <f t="shared" si="396"/>
        <v>0</v>
      </c>
      <c r="WX48">
        <f t="shared" si="397"/>
        <v>0</v>
      </c>
      <c r="WY48">
        <f t="shared" si="398"/>
        <v>0</v>
      </c>
      <c r="WZ48">
        <f t="shared" si="399"/>
        <v>0</v>
      </c>
      <c r="XA48">
        <f t="shared" si="400"/>
        <v>0</v>
      </c>
      <c r="XB48">
        <f t="shared" si="401"/>
        <v>0</v>
      </c>
      <c r="XC48">
        <f t="shared" si="402"/>
        <v>0</v>
      </c>
      <c r="XD48">
        <f t="shared" si="403"/>
        <v>0</v>
      </c>
      <c r="XE48">
        <f t="shared" si="404"/>
        <v>0</v>
      </c>
      <c r="XF48">
        <f t="shared" si="405"/>
        <v>0</v>
      </c>
      <c r="XG48">
        <f t="shared" si="406"/>
        <v>0</v>
      </c>
      <c r="XH48">
        <f t="shared" si="407"/>
        <v>0</v>
      </c>
      <c r="XI48">
        <f t="shared" si="408"/>
        <v>0</v>
      </c>
      <c r="XJ48">
        <f t="shared" si="409"/>
        <v>0</v>
      </c>
      <c r="XK48">
        <f t="shared" si="410"/>
        <v>0</v>
      </c>
      <c r="XL48">
        <f t="shared" si="411"/>
        <v>0</v>
      </c>
      <c r="XM48">
        <f t="shared" si="412"/>
        <v>0</v>
      </c>
      <c r="XN48">
        <f t="shared" si="413"/>
        <v>0</v>
      </c>
      <c r="XO48">
        <f t="shared" si="414"/>
        <v>0</v>
      </c>
      <c r="XP48">
        <f t="shared" si="415"/>
        <v>0</v>
      </c>
      <c r="XQ48">
        <f t="shared" si="416"/>
        <v>0</v>
      </c>
      <c r="XR48">
        <f t="shared" si="417"/>
        <v>0.5</v>
      </c>
      <c r="XS48">
        <f t="shared" si="418"/>
        <v>0</v>
      </c>
      <c r="XT48">
        <f t="shared" si="419"/>
        <v>0</v>
      </c>
      <c r="XU48">
        <f t="shared" si="420"/>
        <v>0</v>
      </c>
      <c r="XV48">
        <f t="shared" si="421"/>
        <v>0</v>
      </c>
      <c r="XW48">
        <f t="shared" si="422"/>
        <v>0</v>
      </c>
      <c r="XX48">
        <f t="shared" si="423"/>
        <v>0</v>
      </c>
      <c r="XY48">
        <f t="shared" si="424"/>
        <v>0</v>
      </c>
      <c r="XZ48">
        <f t="shared" si="425"/>
        <v>0</v>
      </c>
      <c r="YA48">
        <f t="shared" si="426"/>
        <v>0</v>
      </c>
      <c r="YB48">
        <f t="shared" si="427"/>
        <v>0</v>
      </c>
      <c r="YC48">
        <f t="shared" si="428"/>
        <v>0</v>
      </c>
      <c r="YD48">
        <f t="shared" si="429"/>
        <v>0</v>
      </c>
      <c r="YE48">
        <f t="shared" si="430"/>
        <v>0</v>
      </c>
      <c r="YF48">
        <f t="shared" si="431"/>
        <v>0</v>
      </c>
      <c r="YG48">
        <f t="shared" si="432"/>
        <v>0</v>
      </c>
      <c r="YH48">
        <f t="shared" si="433"/>
        <v>0</v>
      </c>
      <c r="YI48">
        <f t="shared" si="434"/>
        <v>0</v>
      </c>
      <c r="YJ48">
        <f t="shared" si="435"/>
        <v>0</v>
      </c>
      <c r="YK48">
        <f t="shared" si="436"/>
        <v>0</v>
      </c>
      <c r="YL48">
        <f t="shared" si="437"/>
        <v>0</v>
      </c>
      <c r="YM48">
        <f t="shared" si="438"/>
        <v>0</v>
      </c>
      <c r="YN48">
        <f t="shared" si="439"/>
        <v>0</v>
      </c>
      <c r="YO48">
        <f t="shared" si="440"/>
        <v>0</v>
      </c>
      <c r="YP48">
        <f t="shared" si="441"/>
        <v>0</v>
      </c>
      <c r="YQ48">
        <f t="shared" si="442"/>
        <v>0</v>
      </c>
      <c r="YR48">
        <f t="shared" si="443"/>
        <v>0</v>
      </c>
      <c r="YS48">
        <f t="shared" si="444"/>
        <v>0</v>
      </c>
      <c r="YT48">
        <f t="shared" si="445"/>
        <v>0</v>
      </c>
      <c r="YU48">
        <f t="shared" si="446"/>
        <v>0</v>
      </c>
      <c r="YV48">
        <f t="shared" si="447"/>
        <v>0</v>
      </c>
      <c r="YW48">
        <f t="shared" si="448"/>
        <v>0</v>
      </c>
      <c r="YX48" t="str">
        <f t="shared" si="449"/>
        <v xml:space="preserve">managing 75 acres of allotments with community orchard </v>
      </c>
      <c r="YY48">
        <f t="shared" si="450"/>
        <v>0</v>
      </c>
      <c r="YZ48">
        <f t="shared" si="451"/>
        <v>0</v>
      </c>
      <c r="ZA48">
        <f t="shared" si="452"/>
        <v>0</v>
      </c>
      <c r="ZB48">
        <f t="shared" si="453"/>
        <v>0</v>
      </c>
      <c r="ZC48">
        <f t="shared" si="454"/>
        <v>0</v>
      </c>
      <c r="ZD48">
        <f t="shared" si="455"/>
        <v>0</v>
      </c>
      <c r="ZE48">
        <f t="shared" si="456"/>
        <v>0</v>
      </c>
      <c r="ZF48">
        <f t="shared" si="457"/>
        <v>0</v>
      </c>
      <c r="ZG48">
        <f t="shared" si="458"/>
        <v>0</v>
      </c>
      <c r="ZH48">
        <f t="shared" si="459"/>
        <v>0</v>
      </c>
      <c r="ZI48">
        <f t="shared" si="460"/>
        <v>0</v>
      </c>
      <c r="ZJ48">
        <f t="shared" si="461"/>
        <v>0</v>
      </c>
      <c r="ZK48">
        <f t="shared" si="462"/>
        <v>0</v>
      </c>
      <c r="ZL48">
        <f t="shared" si="463"/>
        <v>0</v>
      </c>
      <c r="ZM48">
        <f t="shared" si="464"/>
        <v>0</v>
      </c>
      <c r="ZN48">
        <f t="shared" si="465"/>
        <v>0</v>
      </c>
      <c r="ZO48">
        <f t="shared" si="466"/>
        <v>0</v>
      </c>
      <c r="ZP48">
        <f t="shared" si="467"/>
        <v>0</v>
      </c>
      <c r="ZQ48">
        <f t="shared" si="468"/>
        <v>0</v>
      </c>
      <c r="ZR48">
        <f t="shared" si="469"/>
        <v>0</v>
      </c>
      <c r="ZS48">
        <f t="shared" si="470"/>
        <v>0</v>
      </c>
      <c r="ZT48">
        <f t="shared" si="471"/>
        <v>0</v>
      </c>
      <c r="ZU48">
        <f t="shared" si="472"/>
        <v>0</v>
      </c>
      <c r="ZV48">
        <f t="shared" si="473"/>
        <v>0</v>
      </c>
      <c r="ZW48">
        <f t="shared" si="474"/>
        <v>0</v>
      </c>
      <c r="ZX48">
        <f t="shared" si="475"/>
        <v>0</v>
      </c>
      <c r="ZY48">
        <f t="shared" si="476"/>
        <v>0</v>
      </c>
      <c r="ZZ48" t="str">
        <f t="shared" si="477"/>
        <v xml:space="preserve">managing 75 acres of allotments with community orchard </v>
      </c>
      <c r="AAA48">
        <f t="shared" si="478"/>
        <v>0</v>
      </c>
      <c r="AAB48">
        <f t="shared" si="479"/>
        <v>0</v>
      </c>
      <c r="AAC48">
        <f t="shared" si="480"/>
        <v>0</v>
      </c>
      <c r="AAD48">
        <f t="shared" si="481"/>
        <v>0</v>
      </c>
      <c r="AAE48" t="str">
        <f t="shared" ca="1" si="482"/>
        <v>Inc_grant_public</v>
      </c>
      <c r="AAF48" t="str">
        <f t="shared" ca="1" si="483"/>
        <v>Act_serv</v>
      </c>
      <c r="AAG48" t="str">
        <f t="shared" ca="1" si="484"/>
        <v>TIss_local</v>
      </c>
      <c r="AAH48" t="str">
        <f t="shared" ca="1" si="485"/>
        <v>Ben_fut</v>
      </c>
      <c r="AAI48" t="str">
        <f t="shared" ca="1" si="486"/>
        <v>Infl_gen</v>
      </c>
      <c r="AAJ48" t="str">
        <f t="shared" ca="1" si="487"/>
        <v>Comms_gen</v>
      </c>
    </row>
    <row r="49" spans="2:713" x14ac:dyDescent="0.35">
      <c r="B49">
        <v>332</v>
      </c>
      <c r="C49" s="8">
        <v>40596.188923611109</v>
      </c>
      <c r="D49" t="s">
        <v>232</v>
      </c>
      <c r="E49" t="s">
        <v>2731</v>
      </c>
      <c r="F49">
        <v>2</v>
      </c>
      <c r="G49" t="s">
        <v>628</v>
      </c>
      <c r="H49">
        <v>210677</v>
      </c>
      <c r="I49" s="9">
        <v>40390</v>
      </c>
      <c r="J49">
        <v>100</v>
      </c>
      <c r="K49">
        <v>5.4</v>
      </c>
      <c r="L49">
        <v>5.4</v>
      </c>
      <c r="M49">
        <v>1</v>
      </c>
      <c r="N49">
        <v>1</v>
      </c>
      <c r="O49">
        <v>63</v>
      </c>
      <c r="P49">
        <v>0</v>
      </c>
      <c r="Q49">
        <v>0</v>
      </c>
      <c r="R49">
        <v>0</v>
      </c>
      <c r="S49">
        <v>0</v>
      </c>
      <c r="T49">
        <v>37</v>
      </c>
      <c r="U49">
        <v>0</v>
      </c>
      <c r="V49">
        <v>0</v>
      </c>
      <c r="W49">
        <v>0</v>
      </c>
      <c r="Y49">
        <v>0.30159999999999998</v>
      </c>
      <c r="Z49" s="10">
        <v>0.2</v>
      </c>
      <c r="AA49" s="10">
        <v>0</v>
      </c>
      <c r="AB49" s="10">
        <v>0.1</v>
      </c>
      <c r="AC49" s="10">
        <v>0</v>
      </c>
      <c r="AD49" s="10">
        <v>0</v>
      </c>
      <c r="AE49" s="10">
        <v>0.2</v>
      </c>
      <c r="AF49" s="10">
        <v>0.3</v>
      </c>
      <c r="AG49" s="10">
        <v>0.2</v>
      </c>
      <c r="AH49" s="10">
        <v>0</v>
      </c>
      <c r="AU49" t="s">
        <v>267</v>
      </c>
      <c r="AZ49" t="s">
        <v>313</v>
      </c>
      <c r="BA49" t="s">
        <v>384</v>
      </c>
      <c r="BD49" t="s">
        <v>446</v>
      </c>
      <c r="BQ49" t="s">
        <v>271</v>
      </c>
      <c r="BR49" t="s">
        <v>225</v>
      </c>
      <c r="BU49" t="s">
        <v>292</v>
      </c>
      <c r="CA49" t="s">
        <v>358</v>
      </c>
      <c r="CB49" t="s">
        <v>323</v>
      </c>
      <c r="CD49" t="s">
        <v>275</v>
      </c>
      <c r="CI49" t="s">
        <v>276</v>
      </c>
      <c r="CJ49" t="s">
        <v>255</v>
      </c>
      <c r="CO49" t="s">
        <v>327</v>
      </c>
      <c r="CP49" t="s">
        <v>328</v>
      </c>
      <c r="CR49">
        <v>0</v>
      </c>
      <c r="CS49">
        <v>0</v>
      </c>
      <c r="CT49">
        <v>0</v>
      </c>
      <c r="CU49" s="10">
        <v>0.1</v>
      </c>
      <c r="CV49">
        <v>0</v>
      </c>
      <c r="CW49" s="10">
        <v>0.15</v>
      </c>
      <c r="CX49" s="10">
        <v>0</v>
      </c>
      <c r="CY49" s="10">
        <v>0</v>
      </c>
      <c r="CZ49" s="10">
        <v>0</v>
      </c>
      <c r="DA49" s="10">
        <v>0</v>
      </c>
      <c r="DB49" s="10">
        <v>0</v>
      </c>
      <c r="DC49" s="10">
        <v>0</v>
      </c>
      <c r="DD49" s="10">
        <v>0</v>
      </c>
      <c r="DE49" s="10">
        <v>0.03</v>
      </c>
      <c r="DF49" s="10">
        <v>0</v>
      </c>
      <c r="DG49" s="10">
        <v>0</v>
      </c>
      <c r="DH49" s="10">
        <v>0.1</v>
      </c>
      <c r="DI49" s="10">
        <v>0.05</v>
      </c>
      <c r="DJ49" s="10">
        <v>0</v>
      </c>
      <c r="DK49" s="10">
        <v>0</v>
      </c>
      <c r="DL49" s="10">
        <v>0</v>
      </c>
      <c r="DM49" s="10">
        <v>0</v>
      </c>
      <c r="DN49" s="10">
        <v>0</v>
      </c>
      <c r="DO49" s="10">
        <v>0</v>
      </c>
      <c r="DP49" s="10">
        <v>0</v>
      </c>
      <c r="DQ49" s="10">
        <v>0</v>
      </c>
      <c r="DR49" s="10">
        <v>0</v>
      </c>
      <c r="DS49" s="10">
        <v>0.1</v>
      </c>
      <c r="DT49" s="10">
        <v>0.03</v>
      </c>
      <c r="DU49" s="10">
        <v>0</v>
      </c>
      <c r="DV49" s="10">
        <v>0</v>
      </c>
      <c r="DW49" s="10">
        <v>0</v>
      </c>
      <c r="DX49" s="10">
        <v>0</v>
      </c>
      <c r="DY49" s="10">
        <v>0.1</v>
      </c>
      <c r="DZ49" s="10">
        <v>0</v>
      </c>
      <c r="EA49" s="10">
        <v>0</v>
      </c>
      <c r="EB49" s="10">
        <v>0</v>
      </c>
      <c r="EC49" s="10">
        <v>0</v>
      </c>
      <c r="ED49" s="10">
        <v>0</v>
      </c>
      <c r="EE49" s="10">
        <v>0.15</v>
      </c>
      <c r="EF49" s="10">
        <v>0</v>
      </c>
      <c r="EG49" s="10">
        <v>0</v>
      </c>
      <c r="EH49" s="10">
        <v>0</v>
      </c>
      <c r="EI49" s="10">
        <v>0</v>
      </c>
      <c r="EJ49" s="10">
        <v>0</v>
      </c>
      <c r="EK49" s="10">
        <v>0</v>
      </c>
      <c r="EL49" s="10">
        <v>0.05</v>
      </c>
      <c r="EM49" s="10">
        <v>0</v>
      </c>
      <c r="EN49" s="10">
        <v>0</v>
      </c>
      <c r="EO49" s="10">
        <v>0</v>
      </c>
      <c r="EP49" s="10">
        <v>0</v>
      </c>
      <c r="EQ49" s="10">
        <v>0.03</v>
      </c>
      <c r="ER49" s="10">
        <v>7.0000000000000007E-2</v>
      </c>
      <c r="ES49" s="10">
        <v>0</v>
      </c>
      <c r="ET49" s="10">
        <v>0.02</v>
      </c>
      <c r="EU49" s="10">
        <v>0.02</v>
      </c>
      <c r="EV49" s="10">
        <v>0</v>
      </c>
      <c r="EW49" s="10">
        <v>0</v>
      </c>
      <c r="EX49" s="10">
        <v>0</v>
      </c>
      <c r="EY49" s="10">
        <v>0</v>
      </c>
      <c r="EZ49" t="s">
        <v>2230</v>
      </c>
      <c r="FA49" t="s">
        <v>2231</v>
      </c>
      <c r="FB49" t="s">
        <v>227</v>
      </c>
      <c r="FC49" t="s">
        <v>227</v>
      </c>
      <c r="FD49" t="s">
        <v>226</v>
      </c>
      <c r="FE49" t="s">
        <v>228</v>
      </c>
      <c r="FF49" t="s">
        <v>227</v>
      </c>
      <c r="FG49">
        <v>1</v>
      </c>
      <c r="FH49">
        <v>3</v>
      </c>
      <c r="FI49">
        <v>0</v>
      </c>
      <c r="FJ49">
        <v>0</v>
      </c>
      <c r="FK49">
        <v>0</v>
      </c>
      <c r="FL49">
        <v>2</v>
      </c>
      <c r="FM49">
        <v>4</v>
      </c>
      <c r="FN49">
        <v>0</v>
      </c>
      <c r="FO49">
        <v>5</v>
      </c>
      <c r="FP49">
        <v>2</v>
      </c>
      <c r="FQ49">
        <v>5</v>
      </c>
      <c r="FR49">
        <v>3</v>
      </c>
      <c r="FS49">
        <v>0</v>
      </c>
      <c r="FT49">
        <v>0</v>
      </c>
      <c r="FU49">
        <v>4</v>
      </c>
      <c r="FV49">
        <v>1</v>
      </c>
      <c r="FW49">
        <v>0</v>
      </c>
      <c r="FX49">
        <v>0</v>
      </c>
      <c r="FY49">
        <v>1</v>
      </c>
      <c r="FZ49">
        <v>0</v>
      </c>
      <c r="GA49">
        <v>0</v>
      </c>
      <c r="GB49">
        <v>0</v>
      </c>
      <c r="GC49">
        <v>0</v>
      </c>
      <c r="GD49">
        <v>0</v>
      </c>
      <c r="GE49">
        <v>2</v>
      </c>
      <c r="GF49">
        <v>0</v>
      </c>
      <c r="GG49">
        <v>0</v>
      </c>
      <c r="GH49" t="s">
        <v>2805</v>
      </c>
      <c r="GI49" t="s">
        <v>2846</v>
      </c>
      <c r="GJ49" t="s">
        <v>2232</v>
      </c>
      <c r="GR49" t="s">
        <v>289</v>
      </c>
      <c r="GS49" t="s">
        <v>229</v>
      </c>
      <c r="GT49" t="s">
        <v>260</v>
      </c>
      <c r="GV49" t="s">
        <v>368</v>
      </c>
      <c r="GW49" t="s">
        <v>230</v>
      </c>
      <c r="GY49" t="s">
        <v>369</v>
      </c>
      <c r="GZ49" t="s">
        <v>370</v>
      </c>
      <c r="HA49" t="s">
        <v>371</v>
      </c>
      <c r="HB49" t="s">
        <v>290</v>
      </c>
      <c r="HC49" t="s">
        <v>372</v>
      </c>
      <c r="HD49" t="s">
        <v>373</v>
      </c>
      <c r="HI49" t="s">
        <v>261</v>
      </c>
      <c r="HQ49">
        <f t="shared" si="0"/>
        <v>210677</v>
      </c>
      <c r="HR49" t="str">
        <f t="shared" si="1"/>
        <v>D</v>
      </c>
      <c r="HS49">
        <f t="shared" si="2"/>
        <v>6.4</v>
      </c>
      <c r="HT49">
        <f t="shared" si="3"/>
        <v>132726.51</v>
      </c>
      <c r="HU49">
        <f t="shared" si="4"/>
        <v>0</v>
      </c>
      <c r="HV49">
        <f t="shared" si="5"/>
        <v>0</v>
      </c>
      <c r="HW49">
        <f t="shared" si="6"/>
        <v>0</v>
      </c>
      <c r="HX49">
        <f t="shared" si="7"/>
        <v>0</v>
      </c>
      <c r="HY49">
        <f t="shared" si="8"/>
        <v>77950.490000000005</v>
      </c>
      <c r="HZ49">
        <f t="shared" si="9"/>
        <v>0</v>
      </c>
      <c r="IA49">
        <f t="shared" si="10"/>
        <v>0</v>
      </c>
      <c r="IB49">
        <f t="shared" si="11"/>
        <v>0</v>
      </c>
      <c r="IC49">
        <f t="shared" si="12"/>
        <v>1.2800000000000002</v>
      </c>
      <c r="ID49">
        <f t="shared" si="13"/>
        <v>0</v>
      </c>
      <c r="IE49">
        <f t="shared" si="14"/>
        <v>0.64000000000000012</v>
      </c>
      <c r="IF49">
        <f t="shared" si="15"/>
        <v>0</v>
      </c>
      <c r="IG49">
        <f t="shared" si="16"/>
        <v>0</v>
      </c>
      <c r="IH49">
        <f t="shared" si="17"/>
        <v>1.2800000000000002</v>
      </c>
      <c r="II49">
        <f t="shared" si="18"/>
        <v>1.92</v>
      </c>
      <c r="IJ49">
        <f t="shared" si="19"/>
        <v>1.2800000000000002</v>
      </c>
      <c r="IK49">
        <f t="shared" si="20"/>
        <v>0</v>
      </c>
      <c r="IL49">
        <f t="shared" si="21"/>
        <v>1.08</v>
      </c>
      <c r="IM49">
        <f t="shared" si="22"/>
        <v>0</v>
      </c>
      <c r="IN49">
        <f t="shared" si="23"/>
        <v>0.54</v>
      </c>
      <c r="IO49">
        <f t="shared" si="24"/>
        <v>0</v>
      </c>
      <c r="IP49">
        <f t="shared" si="25"/>
        <v>0</v>
      </c>
      <c r="IQ49">
        <f t="shared" si="26"/>
        <v>1.08</v>
      </c>
      <c r="IR49">
        <f t="shared" si="27"/>
        <v>1.62</v>
      </c>
      <c r="IS49">
        <f t="shared" si="28"/>
        <v>1.08</v>
      </c>
      <c r="IT49">
        <f t="shared" si="29"/>
        <v>0</v>
      </c>
      <c r="IU49">
        <f t="shared" si="30"/>
        <v>0.2</v>
      </c>
      <c r="IV49">
        <f t="shared" si="31"/>
        <v>0</v>
      </c>
      <c r="IW49">
        <f t="shared" si="32"/>
        <v>0.1</v>
      </c>
      <c r="IX49">
        <f t="shared" si="33"/>
        <v>0</v>
      </c>
      <c r="IY49">
        <f t="shared" si="34"/>
        <v>0</v>
      </c>
      <c r="IZ49">
        <f t="shared" si="35"/>
        <v>0.2</v>
      </c>
      <c r="JA49">
        <f t="shared" si="36"/>
        <v>0.3</v>
      </c>
      <c r="JB49">
        <f t="shared" si="37"/>
        <v>0.2</v>
      </c>
      <c r="JC49">
        <f t="shared" si="38"/>
        <v>0</v>
      </c>
      <c r="JD49">
        <f t="shared" si="39"/>
        <v>42135.4</v>
      </c>
      <c r="JE49">
        <f t="shared" si="40"/>
        <v>0</v>
      </c>
      <c r="JF49">
        <f t="shared" si="41"/>
        <v>21067.7</v>
      </c>
      <c r="JG49">
        <f t="shared" si="42"/>
        <v>0</v>
      </c>
      <c r="JH49">
        <f t="shared" si="43"/>
        <v>0</v>
      </c>
      <c r="JI49">
        <f t="shared" si="44"/>
        <v>42135.4</v>
      </c>
      <c r="JJ49">
        <f t="shared" si="45"/>
        <v>63203.1</v>
      </c>
      <c r="JK49">
        <f t="shared" si="46"/>
        <v>42135.4</v>
      </c>
      <c r="JL49">
        <f t="shared" si="47"/>
        <v>0</v>
      </c>
      <c r="JM49">
        <f t="shared" si="48"/>
        <v>0</v>
      </c>
      <c r="JN49">
        <f t="shared" si="49"/>
        <v>0</v>
      </c>
      <c r="JO49">
        <f t="shared" si="50"/>
        <v>0</v>
      </c>
      <c r="JP49">
        <f t="shared" si="51"/>
        <v>0.64000000000000012</v>
      </c>
      <c r="JQ49">
        <f t="shared" si="52"/>
        <v>0</v>
      </c>
      <c r="JR49">
        <f t="shared" si="53"/>
        <v>0.96</v>
      </c>
      <c r="JS49">
        <f t="shared" si="54"/>
        <v>0</v>
      </c>
      <c r="JT49">
        <f t="shared" si="55"/>
        <v>0</v>
      </c>
      <c r="JU49">
        <f t="shared" si="56"/>
        <v>0</v>
      </c>
      <c r="JV49">
        <f t="shared" si="57"/>
        <v>0</v>
      </c>
      <c r="JW49">
        <f t="shared" si="58"/>
        <v>0</v>
      </c>
      <c r="JX49">
        <f t="shared" si="59"/>
        <v>0</v>
      </c>
      <c r="JY49">
        <f t="shared" si="60"/>
        <v>0</v>
      </c>
      <c r="JZ49">
        <f t="shared" si="61"/>
        <v>0.192</v>
      </c>
      <c r="KA49">
        <f t="shared" si="62"/>
        <v>0</v>
      </c>
      <c r="KB49">
        <f t="shared" si="63"/>
        <v>0</v>
      </c>
      <c r="KC49">
        <f t="shared" si="64"/>
        <v>0.64000000000000012</v>
      </c>
      <c r="KD49">
        <f t="shared" si="65"/>
        <v>0.32000000000000006</v>
      </c>
      <c r="KE49">
        <f t="shared" si="66"/>
        <v>0</v>
      </c>
      <c r="KF49">
        <f t="shared" si="67"/>
        <v>0</v>
      </c>
      <c r="KG49">
        <f t="shared" si="68"/>
        <v>0</v>
      </c>
      <c r="KH49">
        <f t="shared" si="69"/>
        <v>0</v>
      </c>
      <c r="KI49">
        <f t="shared" si="70"/>
        <v>0</v>
      </c>
      <c r="KJ49">
        <f t="shared" si="71"/>
        <v>0</v>
      </c>
      <c r="KK49">
        <f t="shared" si="72"/>
        <v>0</v>
      </c>
      <c r="KL49">
        <f t="shared" si="73"/>
        <v>0</v>
      </c>
      <c r="KM49">
        <f t="shared" si="74"/>
        <v>0</v>
      </c>
      <c r="KN49">
        <f t="shared" si="75"/>
        <v>0.64000000000000012</v>
      </c>
      <c r="KO49">
        <f t="shared" si="76"/>
        <v>0.192</v>
      </c>
      <c r="KP49">
        <f t="shared" si="77"/>
        <v>0</v>
      </c>
      <c r="KQ49">
        <f t="shared" si="78"/>
        <v>0</v>
      </c>
      <c r="KR49">
        <f t="shared" si="79"/>
        <v>0</v>
      </c>
      <c r="KS49">
        <f t="shared" si="80"/>
        <v>0</v>
      </c>
      <c r="KT49">
        <f t="shared" si="81"/>
        <v>0.64000000000000012</v>
      </c>
      <c r="KU49">
        <f t="shared" si="82"/>
        <v>0</v>
      </c>
      <c r="KV49">
        <f t="shared" si="83"/>
        <v>0</v>
      </c>
      <c r="KW49">
        <f t="shared" si="84"/>
        <v>0</v>
      </c>
      <c r="KX49">
        <f t="shared" si="85"/>
        <v>0</v>
      </c>
      <c r="KY49">
        <f t="shared" si="86"/>
        <v>0</v>
      </c>
      <c r="KZ49">
        <f t="shared" si="87"/>
        <v>0.96</v>
      </c>
      <c r="LA49">
        <f t="shared" si="88"/>
        <v>0</v>
      </c>
      <c r="LB49">
        <f t="shared" si="89"/>
        <v>0</v>
      </c>
      <c r="LC49">
        <f t="shared" si="90"/>
        <v>0</v>
      </c>
      <c r="LD49">
        <f t="shared" si="91"/>
        <v>0</v>
      </c>
      <c r="LE49">
        <f t="shared" si="92"/>
        <v>0</v>
      </c>
      <c r="LF49">
        <f t="shared" si="93"/>
        <v>0</v>
      </c>
      <c r="LG49">
        <f t="shared" si="94"/>
        <v>0.32000000000000006</v>
      </c>
      <c r="LH49">
        <f t="shared" si="95"/>
        <v>0</v>
      </c>
      <c r="LI49">
        <f t="shared" si="96"/>
        <v>0</v>
      </c>
      <c r="LJ49">
        <f t="shared" si="97"/>
        <v>0</v>
      </c>
      <c r="LK49">
        <f t="shared" si="98"/>
        <v>0</v>
      </c>
      <c r="LL49">
        <f t="shared" si="99"/>
        <v>0.192</v>
      </c>
      <c r="LM49">
        <f t="shared" si="100"/>
        <v>0.44800000000000006</v>
      </c>
      <c r="LN49">
        <f t="shared" si="101"/>
        <v>0</v>
      </c>
      <c r="LO49">
        <f t="shared" si="102"/>
        <v>0.128</v>
      </c>
      <c r="LP49">
        <f t="shared" si="103"/>
        <v>0.128</v>
      </c>
      <c r="LQ49">
        <f t="shared" si="104"/>
        <v>0</v>
      </c>
      <c r="LR49">
        <f t="shared" si="105"/>
        <v>0</v>
      </c>
      <c r="LS49">
        <f t="shared" si="106"/>
        <v>0</v>
      </c>
      <c r="LT49">
        <f t="shared" si="107"/>
        <v>0</v>
      </c>
      <c r="LU49">
        <f t="shared" si="108"/>
        <v>0</v>
      </c>
      <c r="LV49">
        <f t="shared" si="109"/>
        <v>0</v>
      </c>
      <c r="LW49">
        <f t="shared" si="110"/>
        <v>0</v>
      </c>
      <c r="LX49">
        <f t="shared" si="111"/>
        <v>0.54</v>
      </c>
      <c r="LY49">
        <f t="shared" si="112"/>
        <v>0</v>
      </c>
      <c r="LZ49">
        <f t="shared" si="113"/>
        <v>0.81</v>
      </c>
      <c r="MA49">
        <f t="shared" si="114"/>
        <v>0</v>
      </c>
      <c r="MB49">
        <f t="shared" si="115"/>
        <v>0</v>
      </c>
      <c r="MC49">
        <f t="shared" si="116"/>
        <v>0</v>
      </c>
      <c r="MD49">
        <f t="shared" si="117"/>
        <v>0</v>
      </c>
      <c r="ME49">
        <f t="shared" si="118"/>
        <v>0</v>
      </c>
      <c r="MF49">
        <f t="shared" si="119"/>
        <v>0</v>
      </c>
      <c r="MG49">
        <f t="shared" si="120"/>
        <v>0</v>
      </c>
      <c r="MH49">
        <f t="shared" si="121"/>
        <v>0.16200000000000001</v>
      </c>
      <c r="MI49">
        <f t="shared" si="122"/>
        <v>0</v>
      </c>
      <c r="MJ49">
        <f t="shared" si="123"/>
        <v>0</v>
      </c>
      <c r="MK49">
        <f t="shared" si="124"/>
        <v>0.54</v>
      </c>
      <c r="ML49">
        <f t="shared" si="125"/>
        <v>0.27</v>
      </c>
      <c r="MM49">
        <f t="shared" si="126"/>
        <v>0</v>
      </c>
      <c r="MN49">
        <f t="shared" si="127"/>
        <v>0</v>
      </c>
      <c r="MO49">
        <f t="shared" si="128"/>
        <v>0</v>
      </c>
      <c r="MP49">
        <f t="shared" si="129"/>
        <v>0</v>
      </c>
      <c r="MQ49">
        <f t="shared" si="130"/>
        <v>0</v>
      </c>
      <c r="MR49">
        <f t="shared" si="131"/>
        <v>0</v>
      </c>
      <c r="MS49">
        <f t="shared" si="132"/>
        <v>0</v>
      </c>
      <c r="MT49">
        <f t="shared" si="133"/>
        <v>0</v>
      </c>
      <c r="MU49">
        <f t="shared" si="134"/>
        <v>0</v>
      </c>
      <c r="MV49">
        <f t="shared" si="135"/>
        <v>0.54</v>
      </c>
      <c r="MW49">
        <f t="shared" si="136"/>
        <v>0.16200000000000001</v>
      </c>
      <c r="MX49">
        <f t="shared" si="137"/>
        <v>0</v>
      </c>
      <c r="MY49">
        <f t="shared" si="138"/>
        <v>0</v>
      </c>
      <c r="MZ49">
        <f t="shared" si="139"/>
        <v>0</v>
      </c>
      <c r="NA49">
        <f t="shared" si="140"/>
        <v>0</v>
      </c>
      <c r="NB49">
        <f t="shared" si="141"/>
        <v>0.54</v>
      </c>
      <c r="NC49">
        <f t="shared" si="142"/>
        <v>0</v>
      </c>
      <c r="ND49">
        <f t="shared" si="143"/>
        <v>0</v>
      </c>
      <c r="NE49">
        <f t="shared" si="144"/>
        <v>0</v>
      </c>
      <c r="NF49">
        <f t="shared" si="145"/>
        <v>0</v>
      </c>
      <c r="NG49">
        <f t="shared" si="146"/>
        <v>0</v>
      </c>
      <c r="NH49">
        <f t="shared" si="147"/>
        <v>0.81</v>
      </c>
      <c r="NI49">
        <f t="shared" si="148"/>
        <v>0</v>
      </c>
      <c r="NJ49">
        <f t="shared" si="149"/>
        <v>0</v>
      </c>
      <c r="NK49">
        <f t="shared" si="150"/>
        <v>0</v>
      </c>
      <c r="NL49">
        <f t="shared" si="151"/>
        <v>0</v>
      </c>
      <c r="NM49">
        <f t="shared" si="152"/>
        <v>0</v>
      </c>
      <c r="NN49">
        <f t="shared" si="153"/>
        <v>0</v>
      </c>
      <c r="NO49">
        <f t="shared" si="154"/>
        <v>0.27</v>
      </c>
      <c r="NP49">
        <f t="shared" si="155"/>
        <v>0</v>
      </c>
      <c r="NQ49">
        <f t="shared" si="156"/>
        <v>0</v>
      </c>
      <c r="NR49">
        <f t="shared" si="157"/>
        <v>0</v>
      </c>
      <c r="NS49">
        <f t="shared" si="158"/>
        <v>0</v>
      </c>
      <c r="NT49">
        <f t="shared" si="159"/>
        <v>0.16200000000000001</v>
      </c>
      <c r="NU49">
        <f t="shared" si="160"/>
        <v>0.37800000000000006</v>
      </c>
      <c r="NV49">
        <f t="shared" si="161"/>
        <v>0</v>
      </c>
      <c r="NW49">
        <f t="shared" si="162"/>
        <v>0.10800000000000001</v>
      </c>
      <c r="NX49">
        <f t="shared" si="163"/>
        <v>0.10800000000000001</v>
      </c>
      <c r="NY49">
        <f t="shared" si="164"/>
        <v>0</v>
      </c>
      <c r="NZ49">
        <f t="shared" si="165"/>
        <v>0</v>
      </c>
      <c r="OA49">
        <f t="shared" si="166"/>
        <v>0</v>
      </c>
      <c r="OB49">
        <f t="shared" si="167"/>
        <v>0</v>
      </c>
      <c r="OC49">
        <f t="shared" si="168"/>
        <v>0</v>
      </c>
      <c r="OD49">
        <f t="shared" si="169"/>
        <v>0</v>
      </c>
      <c r="OE49">
        <f t="shared" si="170"/>
        <v>0</v>
      </c>
      <c r="OF49">
        <f t="shared" si="171"/>
        <v>0.1</v>
      </c>
      <c r="OG49">
        <f t="shared" si="172"/>
        <v>0</v>
      </c>
      <c r="OH49">
        <f t="shared" si="173"/>
        <v>0.15</v>
      </c>
      <c r="OI49">
        <f t="shared" si="174"/>
        <v>0</v>
      </c>
      <c r="OJ49">
        <f t="shared" si="175"/>
        <v>0</v>
      </c>
      <c r="OK49">
        <f t="shared" si="176"/>
        <v>0</v>
      </c>
      <c r="OL49">
        <f t="shared" si="177"/>
        <v>0</v>
      </c>
      <c r="OM49">
        <f t="shared" si="178"/>
        <v>0</v>
      </c>
      <c r="ON49">
        <f t="shared" si="179"/>
        <v>0</v>
      </c>
      <c r="OO49">
        <f t="shared" si="180"/>
        <v>0</v>
      </c>
      <c r="OP49">
        <f t="shared" si="181"/>
        <v>0.03</v>
      </c>
      <c r="OQ49">
        <f t="shared" si="182"/>
        <v>0</v>
      </c>
      <c r="OR49">
        <f t="shared" si="183"/>
        <v>0</v>
      </c>
      <c r="OS49">
        <f t="shared" si="184"/>
        <v>0.1</v>
      </c>
      <c r="OT49">
        <f t="shared" si="185"/>
        <v>0.05</v>
      </c>
      <c r="OU49">
        <f t="shared" si="186"/>
        <v>0</v>
      </c>
      <c r="OV49">
        <f t="shared" si="187"/>
        <v>0</v>
      </c>
      <c r="OW49">
        <f t="shared" si="188"/>
        <v>0</v>
      </c>
      <c r="OX49">
        <f t="shared" si="189"/>
        <v>0</v>
      </c>
      <c r="OY49">
        <f t="shared" si="190"/>
        <v>0</v>
      </c>
      <c r="OZ49">
        <f t="shared" si="191"/>
        <v>0</v>
      </c>
      <c r="PA49">
        <f t="shared" si="192"/>
        <v>0</v>
      </c>
      <c r="PB49">
        <f t="shared" si="193"/>
        <v>0</v>
      </c>
      <c r="PC49">
        <f t="shared" si="194"/>
        <v>0</v>
      </c>
      <c r="PD49">
        <f t="shared" si="195"/>
        <v>0.1</v>
      </c>
      <c r="PE49">
        <f t="shared" si="196"/>
        <v>0.03</v>
      </c>
      <c r="PF49">
        <f t="shared" si="197"/>
        <v>0</v>
      </c>
      <c r="PG49">
        <f t="shared" si="198"/>
        <v>0</v>
      </c>
      <c r="PH49">
        <f t="shared" si="199"/>
        <v>0</v>
      </c>
      <c r="PI49">
        <f t="shared" si="200"/>
        <v>0</v>
      </c>
      <c r="PJ49">
        <f t="shared" si="201"/>
        <v>0.1</v>
      </c>
      <c r="PK49">
        <f t="shared" si="202"/>
        <v>0</v>
      </c>
      <c r="PL49">
        <f t="shared" si="203"/>
        <v>0</v>
      </c>
      <c r="PM49">
        <f t="shared" si="204"/>
        <v>0</v>
      </c>
      <c r="PN49">
        <f t="shared" si="205"/>
        <v>0</v>
      </c>
      <c r="PO49">
        <f t="shared" si="206"/>
        <v>0</v>
      </c>
      <c r="PP49">
        <f t="shared" si="207"/>
        <v>0.15</v>
      </c>
      <c r="PQ49">
        <f t="shared" si="208"/>
        <v>0</v>
      </c>
      <c r="PR49">
        <f t="shared" si="209"/>
        <v>0</v>
      </c>
      <c r="PS49">
        <f t="shared" si="210"/>
        <v>0</v>
      </c>
      <c r="PT49">
        <f t="shared" si="211"/>
        <v>0</v>
      </c>
      <c r="PU49">
        <f t="shared" si="212"/>
        <v>0</v>
      </c>
      <c r="PV49">
        <f t="shared" si="213"/>
        <v>0</v>
      </c>
      <c r="PW49">
        <f t="shared" si="214"/>
        <v>0.05</v>
      </c>
      <c r="PX49">
        <f t="shared" si="215"/>
        <v>0</v>
      </c>
      <c r="PY49">
        <f t="shared" si="216"/>
        <v>0</v>
      </c>
      <c r="PZ49">
        <f t="shared" si="217"/>
        <v>0</v>
      </c>
      <c r="QA49">
        <f t="shared" si="218"/>
        <v>0</v>
      </c>
      <c r="QB49">
        <f t="shared" si="219"/>
        <v>0.03</v>
      </c>
      <c r="QC49">
        <f t="shared" si="220"/>
        <v>7.0000000000000007E-2</v>
      </c>
      <c r="QD49">
        <f t="shared" si="221"/>
        <v>0</v>
      </c>
      <c r="QE49">
        <f t="shared" si="222"/>
        <v>0.02</v>
      </c>
      <c r="QF49">
        <f t="shared" si="223"/>
        <v>0.02</v>
      </c>
      <c r="QG49">
        <f t="shared" si="224"/>
        <v>0</v>
      </c>
      <c r="QH49">
        <f t="shared" si="225"/>
        <v>0</v>
      </c>
      <c r="QI49">
        <f t="shared" si="226"/>
        <v>0</v>
      </c>
      <c r="QJ49">
        <f t="shared" si="227"/>
        <v>0</v>
      </c>
      <c r="QK49">
        <f t="shared" si="228"/>
        <v>0</v>
      </c>
      <c r="QL49">
        <f t="shared" si="229"/>
        <v>0</v>
      </c>
      <c r="QM49">
        <f t="shared" si="230"/>
        <v>0</v>
      </c>
      <c r="QN49">
        <f t="shared" si="231"/>
        <v>21067.7</v>
      </c>
      <c r="QO49">
        <f t="shared" si="232"/>
        <v>0</v>
      </c>
      <c r="QP49">
        <f t="shared" si="233"/>
        <v>31601.55</v>
      </c>
      <c r="QQ49">
        <f t="shared" si="234"/>
        <v>0</v>
      </c>
      <c r="QR49">
        <f t="shared" si="235"/>
        <v>0</v>
      </c>
      <c r="QS49">
        <f t="shared" si="236"/>
        <v>0</v>
      </c>
      <c r="QT49">
        <f t="shared" si="237"/>
        <v>0</v>
      </c>
      <c r="QU49">
        <f t="shared" si="238"/>
        <v>0</v>
      </c>
      <c r="QV49">
        <f t="shared" si="239"/>
        <v>0</v>
      </c>
      <c r="QW49">
        <f t="shared" si="240"/>
        <v>0</v>
      </c>
      <c r="QX49">
        <f t="shared" si="241"/>
        <v>6320.3099999999995</v>
      </c>
      <c r="QY49">
        <f t="shared" si="242"/>
        <v>0</v>
      </c>
      <c r="QZ49">
        <f t="shared" si="243"/>
        <v>0</v>
      </c>
      <c r="RA49">
        <f t="shared" si="244"/>
        <v>21067.7</v>
      </c>
      <c r="RB49">
        <f t="shared" si="245"/>
        <v>10533.85</v>
      </c>
      <c r="RC49">
        <f t="shared" si="246"/>
        <v>0</v>
      </c>
      <c r="RD49">
        <f t="shared" si="247"/>
        <v>0</v>
      </c>
      <c r="RE49">
        <f t="shared" si="248"/>
        <v>0</v>
      </c>
      <c r="RF49">
        <f t="shared" si="249"/>
        <v>0</v>
      </c>
      <c r="RG49">
        <f t="shared" si="250"/>
        <v>0</v>
      </c>
      <c r="RH49">
        <f t="shared" si="251"/>
        <v>0</v>
      </c>
      <c r="RI49">
        <f t="shared" si="252"/>
        <v>0</v>
      </c>
      <c r="RJ49">
        <f t="shared" si="253"/>
        <v>0</v>
      </c>
      <c r="RK49">
        <f t="shared" si="254"/>
        <v>0</v>
      </c>
      <c r="RL49">
        <f t="shared" si="255"/>
        <v>21067.7</v>
      </c>
      <c r="RM49">
        <f t="shared" si="256"/>
        <v>6320.3099999999995</v>
      </c>
      <c r="RN49">
        <f t="shared" si="257"/>
        <v>0</v>
      </c>
      <c r="RO49">
        <f t="shared" si="258"/>
        <v>0</v>
      </c>
      <c r="RP49">
        <f t="shared" si="259"/>
        <v>0</v>
      </c>
      <c r="RQ49">
        <f t="shared" si="260"/>
        <v>0</v>
      </c>
      <c r="RR49">
        <f t="shared" si="261"/>
        <v>21067.7</v>
      </c>
      <c r="RS49">
        <f t="shared" si="262"/>
        <v>0</v>
      </c>
      <c r="RT49">
        <f t="shared" si="263"/>
        <v>0</v>
      </c>
      <c r="RU49">
        <f t="shared" si="264"/>
        <v>0</v>
      </c>
      <c r="RV49">
        <f t="shared" si="265"/>
        <v>0</v>
      </c>
      <c r="RW49">
        <f t="shared" si="266"/>
        <v>0</v>
      </c>
      <c r="RX49">
        <f t="shared" si="267"/>
        <v>31601.55</v>
      </c>
      <c r="RY49">
        <f t="shared" si="268"/>
        <v>0</v>
      </c>
      <c r="RZ49">
        <f t="shared" si="269"/>
        <v>0</v>
      </c>
      <c r="SA49">
        <f t="shared" si="270"/>
        <v>0</v>
      </c>
      <c r="SB49">
        <f t="shared" si="271"/>
        <v>0</v>
      </c>
      <c r="SC49">
        <f t="shared" si="272"/>
        <v>0</v>
      </c>
      <c r="SD49">
        <f t="shared" si="273"/>
        <v>0</v>
      </c>
      <c r="SE49">
        <f t="shared" si="274"/>
        <v>10533.85</v>
      </c>
      <c r="SF49">
        <f t="shared" si="275"/>
        <v>0</v>
      </c>
      <c r="SG49">
        <f t="shared" si="276"/>
        <v>0</v>
      </c>
      <c r="SH49">
        <f t="shared" si="277"/>
        <v>0</v>
      </c>
      <c r="SI49">
        <f t="shared" si="278"/>
        <v>0</v>
      </c>
      <c r="SJ49">
        <f t="shared" si="279"/>
        <v>6320.3099999999995</v>
      </c>
      <c r="SK49">
        <f t="shared" si="280"/>
        <v>14747.390000000001</v>
      </c>
      <c r="SL49">
        <f t="shared" si="281"/>
        <v>0</v>
      </c>
      <c r="SM49">
        <f t="shared" si="282"/>
        <v>4213.54</v>
      </c>
      <c r="SN49">
        <f t="shared" si="283"/>
        <v>4213.54</v>
      </c>
      <c r="SO49">
        <f t="shared" si="284"/>
        <v>0</v>
      </c>
      <c r="SP49">
        <f t="shared" si="285"/>
        <v>0</v>
      </c>
      <c r="SQ49">
        <f t="shared" si="286"/>
        <v>0</v>
      </c>
      <c r="SR49">
        <f t="shared" si="287"/>
        <v>0</v>
      </c>
      <c r="SS49">
        <f t="shared" si="288"/>
        <v>0</v>
      </c>
      <c r="ST49">
        <f t="shared" si="289"/>
        <v>6.4</v>
      </c>
      <c r="SU49">
        <f t="shared" si="290"/>
        <v>0</v>
      </c>
      <c r="SV49">
        <f t="shared" si="291"/>
        <v>0</v>
      </c>
      <c r="SW49">
        <f t="shared" si="292"/>
        <v>0</v>
      </c>
      <c r="SX49">
        <f t="shared" si="293"/>
        <v>6.4</v>
      </c>
      <c r="SY49">
        <f t="shared" si="294"/>
        <v>0</v>
      </c>
      <c r="SZ49">
        <f t="shared" si="295"/>
        <v>0</v>
      </c>
      <c r="TA49">
        <f t="shared" si="296"/>
        <v>6.4</v>
      </c>
      <c r="TB49">
        <f t="shared" si="297"/>
        <v>0</v>
      </c>
      <c r="TC49">
        <f t="shared" si="298"/>
        <v>0</v>
      </c>
      <c r="TD49">
        <f t="shared" si="299"/>
        <v>0</v>
      </c>
      <c r="TE49">
        <f t="shared" si="300"/>
        <v>0</v>
      </c>
      <c r="TF49">
        <f t="shared" si="301"/>
        <v>0</v>
      </c>
      <c r="TG49">
        <f t="shared" si="302"/>
        <v>6.4</v>
      </c>
      <c r="TH49">
        <f t="shared" si="303"/>
        <v>0</v>
      </c>
      <c r="TI49">
        <f t="shared" si="304"/>
        <v>0</v>
      </c>
      <c r="TJ49">
        <f t="shared" si="305"/>
        <v>6.4</v>
      </c>
      <c r="TK49">
        <f t="shared" si="306"/>
        <v>0</v>
      </c>
      <c r="TL49">
        <f t="shared" si="307"/>
        <v>0</v>
      </c>
      <c r="TM49">
        <f t="shared" si="308"/>
        <v>5</v>
      </c>
      <c r="TN49">
        <f t="shared" si="309"/>
        <v>3</v>
      </c>
      <c r="TO49">
        <f t="shared" si="310"/>
        <v>0</v>
      </c>
      <c r="TP49">
        <f t="shared" si="311"/>
        <v>0</v>
      </c>
      <c r="TQ49">
        <f t="shared" si="312"/>
        <v>0</v>
      </c>
      <c r="TR49">
        <f t="shared" si="313"/>
        <v>4</v>
      </c>
      <c r="TS49">
        <f t="shared" si="314"/>
        <v>2</v>
      </c>
      <c r="TT49">
        <f t="shared" si="315"/>
        <v>0</v>
      </c>
      <c r="TU49">
        <f t="shared" si="316"/>
        <v>1</v>
      </c>
      <c r="TV49">
        <f t="shared" si="317"/>
        <v>27</v>
      </c>
      <c r="TW49">
        <f t="shared" si="318"/>
        <v>16.200000000000003</v>
      </c>
      <c r="TX49">
        <f t="shared" si="319"/>
        <v>0</v>
      </c>
      <c r="TY49">
        <f t="shared" si="320"/>
        <v>0</v>
      </c>
      <c r="TZ49">
        <f t="shared" si="321"/>
        <v>0</v>
      </c>
      <c r="UA49">
        <f t="shared" si="322"/>
        <v>21.6</v>
      </c>
      <c r="UB49">
        <f t="shared" si="323"/>
        <v>10.8</v>
      </c>
      <c r="UC49">
        <f t="shared" si="324"/>
        <v>0</v>
      </c>
      <c r="UD49">
        <f t="shared" si="325"/>
        <v>5.4</v>
      </c>
      <c r="UE49">
        <f t="shared" si="326"/>
        <v>4</v>
      </c>
      <c r="UF49">
        <f t="shared" si="327"/>
        <v>1</v>
      </c>
      <c r="UG49">
        <f t="shared" si="328"/>
        <v>3</v>
      </c>
      <c r="UH49">
        <f t="shared" si="329"/>
        <v>0</v>
      </c>
      <c r="UI49">
        <f t="shared" si="330"/>
        <v>0</v>
      </c>
      <c r="UJ49">
        <f t="shared" si="331"/>
        <v>2</v>
      </c>
      <c r="UK49">
        <f t="shared" si="332"/>
        <v>5</v>
      </c>
      <c r="UL49">
        <f t="shared" si="333"/>
        <v>0</v>
      </c>
      <c r="UM49">
        <f t="shared" si="334"/>
        <v>0</v>
      </c>
      <c r="UN49">
        <f t="shared" si="335"/>
        <v>21.6</v>
      </c>
      <c r="UO49">
        <f t="shared" si="336"/>
        <v>5.4</v>
      </c>
      <c r="UP49">
        <f t="shared" si="337"/>
        <v>16.200000000000003</v>
      </c>
      <c r="UQ49">
        <f t="shared" si="338"/>
        <v>0</v>
      </c>
      <c r="UR49">
        <f t="shared" si="339"/>
        <v>0</v>
      </c>
      <c r="US49">
        <f t="shared" si="340"/>
        <v>10.8</v>
      </c>
      <c r="UT49">
        <f t="shared" si="341"/>
        <v>27</v>
      </c>
      <c r="UU49">
        <f t="shared" si="342"/>
        <v>0</v>
      </c>
      <c r="UV49">
        <f t="shared" si="343"/>
        <v>0</v>
      </c>
      <c r="UW49">
        <f t="shared" si="344"/>
        <v>5</v>
      </c>
      <c r="UX49">
        <f t="shared" si="345"/>
        <v>0</v>
      </c>
      <c r="UY49">
        <f t="shared" si="346"/>
        <v>0</v>
      </c>
      <c r="UZ49">
        <f t="shared" si="347"/>
        <v>0</v>
      </c>
      <c r="VA49">
        <f t="shared" si="348"/>
        <v>0</v>
      </c>
      <c r="VB49">
        <f t="shared" si="349"/>
        <v>0</v>
      </c>
      <c r="VC49">
        <f t="shared" si="350"/>
        <v>4</v>
      </c>
      <c r="VD49">
        <f t="shared" si="351"/>
        <v>0</v>
      </c>
      <c r="VE49">
        <f t="shared" si="352"/>
        <v>0</v>
      </c>
      <c r="VF49">
        <f t="shared" si="353"/>
        <v>27</v>
      </c>
      <c r="VG49">
        <f t="shared" si="354"/>
        <v>0</v>
      </c>
      <c r="VH49">
        <f t="shared" si="355"/>
        <v>0</v>
      </c>
      <c r="VI49">
        <f t="shared" si="356"/>
        <v>0</v>
      </c>
      <c r="VJ49">
        <f t="shared" si="357"/>
        <v>0</v>
      </c>
      <c r="VK49">
        <f t="shared" si="358"/>
        <v>0</v>
      </c>
      <c r="VL49">
        <f t="shared" si="359"/>
        <v>21.6</v>
      </c>
      <c r="VM49">
        <f t="shared" si="360"/>
        <v>0</v>
      </c>
      <c r="VN49">
        <f t="shared" si="361"/>
        <v>0</v>
      </c>
      <c r="VO49">
        <f t="shared" si="362"/>
        <v>0</v>
      </c>
      <c r="VP49">
        <f t="shared" si="363"/>
        <v>0</v>
      </c>
      <c r="VQ49">
        <f t="shared" si="364"/>
        <v>0</v>
      </c>
      <c r="VR49">
        <f t="shared" si="365"/>
        <v>0</v>
      </c>
      <c r="VS49">
        <f t="shared" si="366"/>
        <v>0</v>
      </c>
      <c r="VT49">
        <f t="shared" si="367"/>
        <v>0.5</v>
      </c>
      <c r="VU49">
        <f t="shared" si="368"/>
        <v>0</v>
      </c>
      <c r="VV49">
        <f t="shared" si="369"/>
        <v>0</v>
      </c>
      <c r="VW49">
        <f t="shared" si="370"/>
        <v>0</v>
      </c>
      <c r="VX49">
        <f t="shared" si="371"/>
        <v>0</v>
      </c>
      <c r="VY49">
        <f t="shared" si="372"/>
        <v>0</v>
      </c>
      <c r="VZ49">
        <f t="shared" si="373"/>
        <v>0</v>
      </c>
      <c r="WA49">
        <f t="shared" si="374"/>
        <v>0</v>
      </c>
      <c r="WB49">
        <f t="shared" si="375"/>
        <v>0</v>
      </c>
      <c r="WC49">
        <f t="shared" si="376"/>
        <v>0</v>
      </c>
      <c r="WD49">
        <f t="shared" si="377"/>
        <v>0</v>
      </c>
      <c r="WE49">
        <f t="shared" si="378"/>
        <v>0</v>
      </c>
      <c r="WF49">
        <f t="shared" si="379"/>
        <v>0</v>
      </c>
      <c r="WG49">
        <f t="shared" si="380"/>
        <v>0</v>
      </c>
      <c r="WH49">
        <f t="shared" si="381"/>
        <v>0</v>
      </c>
      <c r="WI49">
        <f t="shared" si="382"/>
        <v>0</v>
      </c>
      <c r="WJ49">
        <f t="shared" si="383"/>
        <v>0</v>
      </c>
      <c r="WK49">
        <f t="shared" si="384"/>
        <v>0</v>
      </c>
      <c r="WL49">
        <f t="shared" si="385"/>
        <v>0</v>
      </c>
      <c r="WM49">
        <f t="shared" si="386"/>
        <v>0</v>
      </c>
      <c r="WN49">
        <f t="shared" si="387"/>
        <v>0</v>
      </c>
      <c r="WO49">
        <f t="shared" si="388"/>
        <v>0</v>
      </c>
      <c r="WP49">
        <f t="shared" si="389"/>
        <v>0</v>
      </c>
      <c r="WQ49">
        <f t="shared" si="390"/>
        <v>0</v>
      </c>
      <c r="WR49">
        <f t="shared" si="391"/>
        <v>0</v>
      </c>
      <c r="WS49">
        <f t="shared" si="392"/>
        <v>0</v>
      </c>
      <c r="WT49">
        <f t="shared" si="393"/>
        <v>0</v>
      </c>
      <c r="WU49">
        <f t="shared" si="394"/>
        <v>0</v>
      </c>
      <c r="WV49">
        <f t="shared" si="395"/>
        <v>0</v>
      </c>
      <c r="WW49">
        <f t="shared" si="396"/>
        <v>0</v>
      </c>
      <c r="WX49">
        <f t="shared" si="397"/>
        <v>0</v>
      </c>
      <c r="WY49">
        <f t="shared" si="398"/>
        <v>0</v>
      </c>
      <c r="WZ49">
        <f t="shared" si="399"/>
        <v>0</v>
      </c>
      <c r="XA49">
        <f t="shared" si="400"/>
        <v>0</v>
      </c>
      <c r="XB49">
        <f t="shared" si="401"/>
        <v>0.5</v>
      </c>
      <c r="XC49">
        <f t="shared" si="402"/>
        <v>0</v>
      </c>
      <c r="XD49">
        <f t="shared" si="403"/>
        <v>0</v>
      </c>
      <c r="XE49">
        <f t="shared" si="404"/>
        <v>0</v>
      </c>
      <c r="XF49">
        <f t="shared" si="405"/>
        <v>0</v>
      </c>
      <c r="XG49">
        <f t="shared" si="406"/>
        <v>0</v>
      </c>
      <c r="XH49">
        <f t="shared" si="407"/>
        <v>0</v>
      </c>
      <c r="XI49">
        <f t="shared" si="408"/>
        <v>0</v>
      </c>
      <c r="XJ49">
        <f t="shared" si="409"/>
        <v>0</v>
      </c>
      <c r="XK49">
        <f t="shared" si="410"/>
        <v>0</v>
      </c>
      <c r="XL49">
        <f t="shared" si="411"/>
        <v>0</v>
      </c>
      <c r="XM49">
        <f t="shared" si="412"/>
        <v>0</v>
      </c>
      <c r="XN49">
        <f t="shared" si="413"/>
        <v>0</v>
      </c>
      <c r="XO49">
        <f t="shared" si="414"/>
        <v>0</v>
      </c>
      <c r="XP49">
        <f t="shared" si="415"/>
        <v>0</v>
      </c>
      <c r="XQ49">
        <f t="shared" si="416"/>
        <v>0</v>
      </c>
      <c r="XR49">
        <f t="shared" si="417"/>
        <v>0</v>
      </c>
      <c r="XS49">
        <f t="shared" si="418"/>
        <v>0</v>
      </c>
      <c r="XT49">
        <f t="shared" si="419"/>
        <v>0</v>
      </c>
      <c r="XU49">
        <f t="shared" si="420"/>
        <v>0</v>
      </c>
      <c r="XV49">
        <f t="shared" si="421"/>
        <v>0</v>
      </c>
      <c r="XW49">
        <f t="shared" si="422"/>
        <v>0</v>
      </c>
      <c r="XX49">
        <f t="shared" si="423"/>
        <v>0</v>
      </c>
      <c r="XY49">
        <f t="shared" si="424"/>
        <v>0</v>
      </c>
      <c r="XZ49">
        <f t="shared" si="425"/>
        <v>0</v>
      </c>
      <c r="YA49">
        <f t="shared" si="426"/>
        <v>0</v>
      </c>
      <c r="YB49" t="str">
        <f t="shared" si="427"/>
        <v>Supporting sustainable restaurants</v>
      </c>
      <c r="YC49">
        <f t="shared" si="428"/>
        <v>0</v>
      </c>
      <c r="YD49">
        <f t="shared" si="429"/>
        <v>0</v>
      </c>
      <c r="YE49">
        <f t="shared" si="430"/>
        <v>0</v>
      </c>
      <c r="YF49">
        <f t="shared" si="431"/>
        <v>0</v>
      </c>
      <c r="YG49">
        <f t="shared" si="432"/>
        <v>0</v>
      </c>
      <c r="YH49">
        <f t="shared" si="433"/>
        <v>0</v>
      </c>
      <c r="YI49">
        <f t="shared" si="434"/>
        <v>0</v>
      </c>
      <c r="YJ49">
        <f t="shared" si="435"/>
        <v>0</v>
      </c>
      <c r="YK49">
        <f t="shared" si="436"/>
        <v>0</v>
      </c>
      <c r="YL49">
        <f t="shared" si="437"/>
        <v>0</v>
      </c>
      <c r="YM49">
        <f t="shared" si="438"/>
        <v>0</v>
      </c>
      <c r="YN49">
        <f t="shared" si="439"/>
        <v>0</v>
      </c>
      <c r="YO49">
        <f t="shared" si="440"/>
        <v>0</v>
      </c>
      <c r="YP49">
        <f t="shared" si="441"/>
        <v>0</v>
      </c>
      <c r="YQ49">
        <f t="shared" si="442"/>
        <v>0</v>
      </c>
      <c r="YR49">
        <f t="shared" si="443"/>
        <v>0</v>
      </c>
      <c r="YS49">
        <f t="shared" si="444"/>
        <v>0</v>
      </c>
      <c r="YT49">
        <f t="shared" si="445"/>
        <v>0</v>
      </c>
      <c r="YU49">
        <f t="shared" si="446"/>
        <v>0</v>
      </c>
      <c r="YV49">
        <f t="shared" si="447"/>
        <v>0</v>
      </c>
      <c r="YW49">
        <f t="shared" si="448"/>
        <v>0</v>
      </c>
      <c r="YX49">
        <f t="shared" si="449"/>
        <v>0</v>
      </c>
      <c r="YY49">
        <f t="shared" si="450"/>
        <v>0</v>
      </c>
      <c r="YZ49">
        <f t="shared" si="451"/>
        <v>0</v>
      </c>
      <c r="ZA49">
        <f t="shared" si="452"/>
        <v>0</v>
      </c>
      <c r="ZB49">
        <f t="shared" si="453"/>
        <v>0</v>
      </c>
      <c r="ZC49">
        <f t="shared" si="454"/>
        <v>0</v>
      </c>
      <c r="ZD49">
        <f t="shared" si="455"/>
        <v>0</v>
      </c>
      <c r="ZE49">
        <f t="shared" si="456"/>
        <v>0</v>
      </c>
      <c r="ZF49">
        <f t="shared" si="457"/>
        <v>0</v>
      </c>
      <c r="ZG49">
        <f t="shared" si="458"/>
        <v>0</v>
      </c>
      <c r="ZH49">
        <f t="shared" si="459"/>
        <v>0</v>
      </c>
      <c r="ZI49">
        <f t="shared" si="460"/>
        <v>0</v>
      </c>
      <c r="ZJ49" t="str">
        <f t="shared" si="461"/>
        <v>Supporting sustainable restaurants</v>
      </c>
      <c r="ZK49">
        <f t="shared" si="462"/>
        <v>0</v>
      </c>
      <c r="ZL49">
        <f t="shared" si="463"/>
        <v>0</v>
      </c>
      <c r="ZM49">
        <f t="shared" si="464"/>
        <v>0</v>
      </c>
      <c r="ZN49">
        <f t="shared" si="465"/>
        <v>0</v>
      </c>
      <c r="ZO49">
        <f t="shared" si="466"/>
        <v>0</v>
      </c>
      <c r="ZP49">
        <f t="shared" si="467"/>
        <v>0</v>
      </c>
      <c r="ZQ49">
        <f t="shared" si="468"/>
        <v>0</v>
      </c>
      <c r="ZR49">
        <f t="shared" si="469"/>
        <v>0</v>
      </c>
      <c r="ZS49">
        <f t="shared" si="470"/>
        <v>0</v>
      </c>
      <c r="ZT49">
        <f t="shared" si="471"/>
        <v>0</v>
      </c>
      <c r="ZU49">
        <f t="shared" si="472"/>
        <v>0</v>
      </c>
      <c r="ZV49">
        <f t="shared" si="473"/>
        <v>0</v>
      </c>
      <c r="ZW49">
        <f t="shared" si="474"/>
        <v>0</v>
      </c>
      <c r="ZX49">
        <f t="shared" si="475"/>
        <v>0</v>
      </c>
      <c r="ZY49">
        <f t="shared" si="476"/>
        <v>0</v>
      </c>
      <c r="ZZ49">
        <f t="shared" si="477"/>
        <v>0</v>
      </c>
      <c r="AAA49">
        <f t="shared" si="478"/>
        <v>0</v>
      </c>
      <c r="AAB49">
        <f t="shared" si="479"/>
        <v>0</v>
      </c>
      <c r="AAC49">
        <f t="shared" si="480"/>
        <v>0</v>
      </c>
      <c r="AAD49">
        <f t="shared" si="481"/>
        <v>0</v>
      </c>
      <c r="AAE49" t="str">
        <f t="shared" ca="1" si="482"/>
        <v>Inc_grant_trust</v>
      </c>
      <c r="AAF49" t="str">
        <f t="shared" ca="1" si="483"/>
        <v>Act_coord</v>
      </c>
      <c r="AAG49" t="str">
        <f t="shared" ca="1" si="484"/>
        <v>TIss_waste</v>
      </c>
      <c r="AAH49" t="str">
        <f t="shared" ca="1" si="485"/>
        <v>Ben_nature</v>
      </c>
      <c r="AAI49" t="str">
        <f t="shared" ca="1" si="486"/>
        <v>Infl_local_reg</v>
      </c>
      <c r="AAJ49" t="str">
        <f t="shared" ca="1" si="487"/>
        <v>Comms_large_biz</v>
      </c>
      <c r="AAK49">
        <f>(UE49-UW49)*(UE49-UW49)+(UF49-UX49)*(UF49-UX49)+(UG49-UY49)*(UG49-UY49)+(UH49-UZ49)*(UH49-UZ49)+(UI49-VA49)*(UI49-VA49)+(UJ49-VB49)*(UJ49-VB49)+(UK49-VC49)*(UK49-VC49)+(UL49-VD49)*(UL49-VD49)+(UM49-VE49)*(UM49-VE49)</f>
        <v>16</v>
      </c>
    </row>
    <row r="50" spans="2:713" x14ac:dyDescent="0.35">
      <c r="B50" t="s">
        <v>1363</v>
      </c>
      <c r="C50" s="8">
        <v>40603.228518518517</v>
      </c>
      <c r="D50" t="s">
        <v>221</v>
      </c>
      <c r="E50" t="s">
        <v>2732</v>
      </c>
      <c r="F50">
        <v>1</v>
      </c>
      <c r="G50" t="s">
        <v>223</v>
      </c>
      <c r="H50">
        <v>213000</v>
      </c>
      <c r="I50" s="9">
        <v>40543</v>
      </c>
      <c r="J50">
        <v>100</v>
      </c>
      <c r="K50">
        <v>3</v>
      </c>
      <c r="L50">
        <v>3</v>
      </c>
      <c r="M50">
        <v>0.5</v>
      </c>
      <c r="N50">
        <v>0.5</v>
      </c>
      <c r="O50">
        <v>95</v>
      </c>
      <c r="P50">
        <v>0</v>
      </c>
      <c r="Q50">
        <v>0</v>
      </c>
      <c r="R50">
        <v>2.5</v>
      </c>
      <c r="S50">
        <v>2.5</v>
      </c>
      <c r="T50">
        <v>0</v>
      </c>
      <c r="U50">
        <v>0</v>
      </c>
      <c r="V50">
        <v>0</v>
      </c>
      <c r="W50">
        <v>0</v>
      </c>
      <c r="Y50">
        <v>9.2499999999999999E-2</v>
      </c>
      <c r="Z50" s="10">
        <v>0.35</v>
      </c>
      <c r="AA50" s="10">
        <v>0</v>
      </c>
      <c r="AB50" s="10">
        <v>0</v>
      </c>
      <c r="AC50" s="10">
        <v>0.3</v>
      </c>
      <c r="AD50" s="10">
        <v>0.35</v>
      </c>
      <c r="AE50" s="10">
        <v>0</v>
      </c>
      <c r="AF50" s="10">
        <v>0</v>
      </c>
      <c r="AG50" s="10">
        <v>0</v>
      </c>
      <c r="AH50" s="10">
        <v>0</v>
      </c>
      <c r="AX50" t="s">
        <v>355</v>
      </c>
      <c r="BN50" t="s">
        <v>356</v>
      </c>
      <c r="CJ50" t="s">
        <v>255</v>
      </c>
      <c r="CR50">
        <v>0</v>
      </c>
      <c r="CS50">
        <v>0</v>
      </c>
      <c r="CT50">
        <v>0</v>
      </c>
      <c r="CU50">
        <v>0</v>
      </c>
      <c r="CV50">
        <v>0</v>
      </c>
      <c r="CW50">
        <v>0</v>
      </c>
      <c r="CX50">
        <v>0</v>
      </c>
      <c r="CY50" s="10">
        <v>0</v>
      </c>
      <c r="CZ50">
        <v>0</v>
      </c>
      <c r="DA50">
        <v>0</v>
      </c>
      <c r="DB50">
        <v>0</v>
      </c>
      <c r="DC50">
        <v>0</v>
      </c>
      <c r="DD50">
        <v>0</v>
      </c>
      <c r="DE50" s="10">
        <v>0</v>
      </c>
      <c r="DF50">
        <v>0</v>
      </c>
      <c r="DG50">
        <v>0</v>
      </c>
      <c r="DH50" s="10">
        <v>0</v>
      </c>
      <c r="DI50">
        <v>0</v>
      </c>
      <c r="DJ50">
        <v>0</v>
      </c>
      <c r="DK50">
        <v>0</v>
      </c>
      <c r="DL50">
        <v>0</v>
      </c>
      <c r="DM50" s="10">
        <v>0</v>
      </c>
      <c r="DN50" s="10">
        <v>0</v>
      </c>
      <c r="DO50" s="10">
        <v>0</v>
      </c>
      <c r="DP50" s="10">
        <v>0.34</v>
      </c>
      <c r="DQ50" s="10">
        <v>0</v>
      </c>
      <c r="DR50" s="10">
        <v>0</v>
      </c>
      <c r="DS50" s="10">
        <v>0</v>
      </c>
      <c r="DT50" s="10">
        <v>0</v>
      </c>
      <c r="DU50" s="10">
        <v>0</v>
      </c>
      <c r="DV50" s="10">
        <v>0</v>
      </c>
      <c r="DW50" s="10">
        <v>0</v>
      </c>
      <c r="DX50" s="10">
        <v>0</v>
      </c>
      <c r="DY50" s="10">
        <v>0</v>
      </c>
      <c r="DZ50" s="10">
        <v>0</v>
      </c>
      <c r="EA50" s="10">
        <v>0</v>
      </c>
      <c r="EB50" s="10">
        <v>0</v>
      </c>
      <c r="EC50" s="10">
        <v>0</v>
      </c>
      <c r="ED50" s="10">
        <v>0</v>
      </c>
      <c r="EE50" s="10">
        <v>0</v>
      </c>
      <c r="EF50" s="10">
        <v>0</v>
      </c>
      <c r="EG50" s="10">
        <v>0</v>
      </c>
      <c r="EH50" s="10">
        <v>0</v>
      </c>
      <c r="EI50" s="10">
        <v>0</v>
      </c>
      <c r="EJ50" s="10">
        <v>0</v>
      </c>
      <c r="EK50" s="10">
        <v>0.33</v>
      </c>
      <c r="EL50" s="10">
        <v>0</v>
      </c>
      <c r="EM50" s="10">
        <v>0</v>
      </c>
      <c r="EN50" s="10">
        <v>0</v>
      </c>
      <c r="EO50" s="10">
        <v>0</v>
      </c>
      <c r="EP50" s="10">
        <v>0</v>
      </c>
      <c r="EQ50" s="10">
        <v>0</v>
      </c>
      <c r="ER50" s="10">
        <v>0</v>
      </c>
      <c r="ES50" s="10">
        <v>0</v>
      </c>
      <c r="ET50" s="10">
        <v>0</v>
      </c>
      <c r="EU50" s="10">
        <v>0.33</v>
      </c>
      <c r="EV50" s="10">
        <v>0</v>
      </c>
      <c r="EW50" s="10">
        <v>0</v>
      </c>
      <c r="EX50" s="10">
        <v>0</v>
      </c>
      <c r="EY50" s="10">
        <v>0</v>
      </c>
      <c r="EZ50" t="s">
        <v>1364</v>
      </c>
      <c r="FA50" t="s">
        <v>1365</v>
      </c>
      <c r="FB50" t="s">
        <v>226</v>
      </c>
      <c r="FC50" t="s">
        <v>228</v>
      </c>
      <c r="FD50" t="s">
        <v>226</v>
      </c>
      <c r="FE50" t="s">
        <v>259</v>
      </c>
      <c r="FF50" t="s">
        <v>226</v>
      </c>
      <c r="FG50">
        <v>2</v>
      </c>
      <c r="FH50">
        <v>1</v>
      </c>
      <c r="FI50">
        <v>0</v>
      </c>
      <c r="FJ50">
        <v>0</v>
      </c>
      <c r="FK50">
        <v>0</v>
      </c>
      <c r="FL50">
        <v>0</v>
      </c>
      <c r="FM50">
        <v>0</v>
      </c>
      <c r="FN50">
        <v>0</v>
      </c>
      <c r="FO50">
        <v>3</v>
      </c>
      <c r="FP50">
        <v>4</v>
      </c>
      <c r="FQ50">
        <v>0</v>
      </c>
      <c r="FR50">
        <v>3</v>
      </c>
      <c r="FS50">
        <v>2</v>
      </c>
      <c r="FT50">
        <v>0</v>
      </c>
      <c r="FU50">
        <v>0</v>
      </c>
      <c r="FV50">
        <v>1</v>
      </c>
      <c r="FW50">
        <v>0</v>
      </c>
      <c r="FX50">
        <v>0</v>
      </c>
      <c r="FY50">
        <v>1</v>
      </c>
      <c r="FZ50">
        <v>0</v>
      </c>
      <c r="GA50">
        <v>4</v>
      </c>
      <c r="GB50">
        <v>3</v>
      </c>
      <c r="GC50">
        <v>0</v>
      </c>
      <c r="GD50">
        <v>0</v>
      </c>
      <c r="GE50">
        <v>2</v>
      </c>
      <c r="GF50">
        <v>0</v>
      </c>
      <c r="GG50">
        <v>0</v>
      </c>
      <c r="GH50" t="s">
        <v>1366</v>
      </c>
      <c r="GI50" t="s">
        <v>1367</v>
      </c>
      <c r="GJ50" t="s">
        <v>1368</v>
      </c>
      <c r="GK50" t="s">
        <v>1369</v>
      </c>
      <c r="GL50" t="s">
        <v>1370</v>
      </c>
      <c r="GM50" t="s">
        <v>1371</v>
      </c>
      <c r="GN50" t="s">
        <v>1372</v>
      </c>
      <c r="GO50" t="s">
        <v>1373</v>
      </c>
      <c r="GP50" t="s">
        <v>2846</v>
      </c>
      <c r="GQ50" t="s">
        <v>1374</v>
      </c>
      <c r="GR50" t="s">
        <v>289</v>
      </c>
      <c r="GT50" t="s">
        <v>260</v>
      </c>
      <c r="GU50" t="s">
        <v>249</v>
      </c>
      <c r="GV50" t="s">
        <v>368</v>
      </c>
      <c r="HE50" t="s">
        <v>291</v>
      </c>
      <c r="HG50" t="s">
        <v>348</v>
      </c>
      <c r="HJ50" t="s">
        <v>306</v>
      </c>
      <c r="HK50" t="s">
        <v>250</v>
      </c>
      <c r="HN50" t="s">
        <v>252</v>
      </c>
      <c r="HQ50">
        <f t="shared" si="0"/>
        <v>213000</v>
      </c>
      <c r="HR50" t="str">
        <f t="shared" si="1"/>
        <v>D</v>
      </c>
      <c r="HS50">
        <f t="shared" si="2"/>
        <v>3.5</v>
      </c>
      <c r="HT50">
        <f t="shared" si="3"/>
        <v>202350</v>
      </c>
      <c r="HU50">
        <f t="shared" si="4"/>
        <v>0</v>
      </c>
      <c r="HV50">
        <f t="shared" si="5"/>
        <v>0</v>
      </c>
      <c r="HW50">
        <f t="shared" si="6"/>
        <v>5325</v>
      </c>
      <c r="HX50">
        <f t="shared" si="7"/>
        <v>5325</v>
      </c>
      <c r="HY50">
        <f t="shared" si="8"/>
        <v>0</v>
      </c>
      <c r="HZ50">
        <f t="shared" si="9"/>
        <v>0</v>
      </c>
      <c r="IA50">
        <f t="shared" si="10"/>
        <v>0</v>
      </c>
      <c r="IB50">
        <f t="shared" si="11"/>
        <v>0</v>
      </c>
      <c r="IC50">
        <f t="shared" si="12"/>
        <v>1.2249999999999999</v>
      </c>
      <c r="ID50">
        <f t="shared" si="13"/>
        <v>0</v>
      </c>
      <c r="IE50">
        <f t="shared" si="14"/>
        <v>0</v>
      </c>
      <c r="IF50">
        <f t="shared" si="15"/>
        <v>1.05</v>
      </c>
      <c r="IG50">
        <f t="shared" si="16"/>
        <v>1.2249999999999999</v>
      </c>
      <c r="IH50">
        <f t="shared" si="17"/>
        <v>0</v>
      </c>
      <c r="II50">
        <f t="shared" si="18"/>
        <v>0</v>
      </c>
      <c r="IJ50">
        <f t="shared" si="19"/>
        <v>0</v>
      </c>
      <c r="IK50">
        <f t="shared" si="20"/>
        <v>0</v>
      </c>
      <c r="IL50">
        <f t="shared" si="21"/>
        <v>1.0499999999999998</v>
      </c>
      <c r="IM50">
        <f t="shared" si="22"/>
        <v>0</v>
      </c>
      <c r="IN50">
        <f t="shared" si="23"/>
        <v>0</v>
      </c>
      <c r="IO50">
        <f t="shared" si="24"/>
        <v>0.89999999999999991</v>
      </c>
      <c r="IP50">
        <f t="shared" si="25"/>
        <v>1.0499999999999998</v>
      </c>
      <c r="IQ50">
        <f t="shared" si="26"/>
        <v>0</v>
      </c>
      <c r="IR50">
        <f t="shared" si="27"/>
        <v>0</v>
      </c>
      <c r="IS50">
        <f t="shared" si="28"/>
        <v>0</v>
      </c>
      <c r="IT50">
        <f t="shared" si="29"/>
        <v>0</v>
      </c>
      <c r="IU50">
        <f t="shared" si="30"/>
        <v>0.17499999999999999</v>
      </c>
      <c r="IV50">
        <f t="shared" si="31"/>
        <v>0</v>
      </c>
      <c r="IW50">
        <f t="shared" si="32"/>
        <v>0</v>
      </c>
      <c r="IX50">
        <f t="shared" si="33"/>
        <v>0.15</v>
      </c>
      <c r="IY50">
        <f t="shared" si="34"/>
        <v>0.17499999999999999</v>
      </c>
      <c r="IZ50">
        <f t="shared" si="35"/>
        <v>0</v>
      </c>
      <c r="JA50">
        <f t="shared" si="36"/>
        <v>0</v>
      </c>
      <c r="JB50">
        <f t="shared" si="37"/>
        <v>0</v>
      </c>
      <c r="JC50">
        <f t="shared" si="38"/>
        <v>0</v>
      </c>
      <c r="JD50">
        <f t="shared" si="39"/>
        <v>74550</v>
      </c>
      <c r="JE50">
        <f t="shared" si="40"/>
        <v>0</v>
      </c>
      <c r="JF50">
        <f t="shared" si="41"/>
        <v>0</v>
      </c>
      <c r="JG50">
        <f t="shared" si="42"/>
        <v>63900</v>
      </c>
      <c r="JH50">
        <f t="shared" si="43"/>
        <v>74550</v>
      </c>
      <c r="JI50">
        <f t="shared" si="44"/>
        <v>0</v>
      </c>
      <c r="JJ50">
        <f t="shared" si="45"/>
        <v>0</v>
      </c>
      <c r="JK50">
        <f t="shared" si="46"/>
        <v>0</v>
      </c>
      <c r="JL50">
        <f t="shared" si="47"/>
        <v>0</v>
      </c>
      <c r="JM50">
        <f t="shared" si="48"/>
        <v>0</v>
      </c>
      <c r="JN50">
        <f t="shared" si="49"/>
        <v>0</v>
      </c>
      <c r="JO50">
        <f t="shared" si="50"/>
        <v>0</v>
      </c>
      <c r="JP50">
        <f t="shared" si="51"/>
        <v>0</v>
      </c>
      <c r="JQ50">
        <f t="shared" si="52"/>
        <v>0</v>
      </c>
      <c r="JR50">
        <f t="shared" si="53"/>
        <v>0</v>
      </c>
      <c r="JS50">
        <f t="shared" si="54"/>
        <v>0</v>
      </c>
      <c r="JT50">
        <f t="shared" si="55"/>
        <v>0</v>
      </c>
      <c r="JU50">
        <f t="shared" si="56"/>
        <v>0</v>
      </c>
      <c r="JV50">
        <f t="shared" si="57"/>
        <v>0</v>
      </c>
      <c r="JW50">
        <f t="shared" si="58"/>
        <v>0</v>
      </c>
      <c r="JX50">
        <f t="shared" si="59"/>
        <v>0</v>
      </c>
      <c r="JY50">
        <f t="shared" si="60"/>
        <v>0</v>
      </c>
      <c r="JZ50">
        <f t="shared" si="61"/>
        <v>0</v>
      </c>
      <c r="KA50">
        <f t="shared" si="62"/>
        <v>0</v>
      </c>
      <c r="KB50">
        <f t="shared" si="63"/>
        <v>0</v>
      </c>
      <c r="KC50">
        <f t="shared" si="64"/>
        <v>0</v>
      </c>
      <c r="KD50">
        <f t="shared" si="65"/>
        <v>0</v>
      </c>
      <c r="KE50">
        <f t="shared" si="66"/>
        <v>0</v>
      </c>
      <c r="KF50">
        <f t="shared" si="67"/>
        <v>0</v>
      </c>
      <c r="KG50">
        <f t="shared" si="68"/>
        <v>0</v>
      </c>
      <c r="KH50">
        <f t="shared" si="69"/>
        <v>0</v>
      </c>
      <c r="KI50">
        <f t="shared" si="70"/>
        <v>0</v>
      </c>
      <c r="KJ50">
        <f t="shared" si="71"/>
        <v>0</v>
      </c>
      <c r="KK50">
        <f t="shared" si="72"/>
        <v>1.1900000000000002</v>
      </c>
      <c r="KL50">
        <f t="shared" si="73"/>
        <v>0</v>
      </c>
      <c r="KM50">
        <f t="shared" si="74"/>
        <v>0</v>
      </c>
      <c r="KN50">
        <f t="shared" si="75"/>
        <v>0</v>
      </c>
      <c r="KO50">
        <f t="shared" si="76"/>
        <v>0</v>
      </c>
      <c r="KP50">
        <f t="shared" si="77"/>
        <v>0</v>
      </c>
      <c r="KQ50">
        <f t="shared" si="78"/>
        <v>0</v>
      </c>
      <c r="KR50">
        <f t="shared" si="79"/>
        <v>0</v>
      </c>
      <c r="KS50">
        <f t="shared" si="80"/>
        <v>0</v>
      </c>
      <c r="KT50">
        <f t="shared" si="81"/>
        <v>0</v>
      </c>
      <c r="KU50">
        <f t="shared" si="82"/>
        <v>0</v>
      </c>
      <c r="KV50">
        <f t="shared" si="83"/>
        <v>0</v>
      </c>
      <c r="KW50">
        <f t="shared" si="84"/>
        <v>0</v>
      </c>
      <c r="KX50">
        <f t="shared" si="85"/>
        <v>0</v>
      </c>
      <c r="KY50">
        <f t="shared" si="86"/>
        <v>0</v>
      </c>
      <c r="KZ50">
        <f t="shared" si="87"/>
        <v>0</v>
      </c>
      <c r="LA50">
        <f t="shared" si="88"/>
        <v>0</v>
      </c>
      <c r="LB50">
        <f t="shared" si="89"/>
        <v>0</v>
      </c>
      <c r="LC50">
        <f t="shared" si="90"/>
        <v>0</v>
      </c>
      <c r="LD50">
        <f t="shared" si="91"/>
        <v>0</v>
      </c>
      <c r="LE50">
        <f t="shared" si="92"/>
        <v>0</v>
      </c>
      <c r="LF50">
        <f t="shared" si="93"/>
        <v>1.155</v>
      </c>
      <c r="LG50">
        <f t="shared" si="94"/>
        <v>0</v>
      </c>
      <c r="LH50">
        <f t="shared" si="95"/>
        <v>0</v>
      </c>
      <c r="LI50">
        <f t="shared" si="96"/>
        <v>0</v>
      </c>
      <c r="LJ50">
        <f t="shared" si="97"/>
        <v>0</v>
      </c>
      <c r="LK50">
        <f t="shared" si="98"/>
        <v>0</v>
      </c>
      <c r="LL50">
        <f t="shared" si="99"/>
        <v>0</v>
      </c>
      <c r="LM50">
        <f t="shared" si="100"/>
        <v>0</v>
      </c>
      <c r="LN50">
        <f t="shared" si="101"/>
        <v>0</v>
      </c>
      <c r="LO50">
        <f t="shared" si="102"/>
        <v>0</v>
      </c>
      <c r="LP50">
        <f t="shared" si="103"/>
        <v>1.155</v>
      </c>
      <c r="LQ50">
        <f t="shared" si="104"/>
        <v>0</v>
      </c>
      <c r="LR50">
        <f t="shared" si="105"/>
        <v>0</v>
      </c>
      <c r="LS50">
        <f t="shared" si="106"/>
        <v>0</v>
      </c>
      <c r="LT50">
        <f t="shared" si="107"/>
        <v>0</v>
      </c>
      <c r="LU50">
        <f t="shared" si="108"/>
        <v>0</v>
      </c>
      <c r="LV50">
        <f t="shared" si="109"/>
        <v>0</v>
      </c>
      <c r="LW50">
        <f t="shared" si="110"/>
        <v>0</v>
      </c>
      <c r="LX50">
        <f t="shared" si="111"/>
        <v>0</v>
      </c>
      <c r="LY50">
        <f t="shared" si="112"/>
        <v>0</v>
      </c>
      <c r="LZ50">
        <f t="shared" si="113"/>
        <v>0</v>
      </c>
      <c r="MA50">
        <f t="shared" si="114"/>
        <v>0</v>
      </c>
      <c r="MB50">
        <f t="shared" si="115"/>
        <v>0</v>
      </c>
      <c r="MC50">
        <f t="shared" si="116"/>
        <v>0</v>
      </c>
      <c r="MD50">
        <f t="shared" si="117"/>
        <v>0</v>
      </c>
      <c r="ME50">
        <f t="shared" si="118"/>
        <v>0</v>
      </c>
      <c r="MF50">
        <f t="shared" si="119"/>
        <v>0</v>
      </c>
      <c r="MG50">
        <f t="shared" si="120"/>
        <v>0</v>
      </c>
      <c r="MH50">
        <f t="shared" si="121"/>
        <v>0</v>
      </c>
      <c r="MI50">
        <f t="shared" si="122"/>
        <v>0</v>
      </c>
      <c r="MJ50">
        <f t="shared" si="123"/>
        <v>0</v>
      </c>
      <c r="MK50">
        <f t="shared" si="124"/>
        <v>0</v>
      </c>
      <c r="ML50">
        <f t="shared" si="125"/>
        <v>0</v>
      </c>
      <c r="MM50">
        <f t="shared" si="126"/>
        <v>0</v>
      </c>
      <c r="MN50">
        <f t="shared" si="127"/>
        <v>0</v>
      </c>
      <c r="MO50">
        <f t="shared" si="128"/>
        <v>0</v>
      </c>
      <c r="MP50">
        <f t="shared" si="129"/>
        <v>0</v>
      </c>
      <c r="MQ50">
        <f t="shared" si="130"/>
        <v>0</v>
      </c>
      <c r="MR50">
        <f t="shared" si="131"/>
        <v>0</v>
      </c>
      <c r="MS50">
        <f t="shared" si="132"/>
        <v>1.02</v>
      </c>
      <c r="MT50">
        <f t="shared" si="133"/>
        <v>0</v>
      </c>
      <c r="MU50">
        <f t="shared" si="134"/>
        <v>0</v>
      </c>
      <c r="MV50">
        <f t="shared" si="135"/>
        <v>0</v>
      </c>
      <c r="MW50">
        <f t="shared" si="136"/>
        <v>0</v>
      </c>
      <c r="MX50">
        <f t="shared" si="137"/>
        <v>0</v>
      </c>
      <c r="MY50">
        <f t="shared" si="138"/>
        <v>0</v>
      </c>
      <c r="MZ50">
        <f t="shared" si="139"/>
        <v>0</v>
      </c>
      <c r="NA50">
        <f t="shared" si="140"/>
        <v>0</v>
      </c>
      <c r="NB50">
        <f t="shared" si="141"/>
        <v>0</v>
      </c>
      <c r="NC50">
        <f t="shared" si="142"/>
        <v>0</v>
      </c>
      <c r="ND50">
        <f t="shared" si="143"/>
        <v>0</v>
      </c>
      <c r="NE50">
        <f t="shared" si="144"/>
        <v>0</v>
      </c>
      <c r="NF50">
        <f t="shared" si="145"/>
        <v>0</v>
      </c>
      <c r="NG50">
        <f t="shared" si="146"/>
        <v>0</v>
      </c>
      <c r="NH50">
        <f t="shared" si="147"/>
        <v>0</v>
      </c>
      <c r="NI50">
        <f t="shared" si="148"/>
        <v>0</v>
      </c>
      <c r="NJ50">
        <f t="shared" si="149"/>
        <v>0</v>
      </c>
      <c r="NK50">
        <f t="shared" si="150"/>
        <v>0</v>
      </c>
      <c r="NL50">
        <f t="shared" si="151"/>
        <v>0</v>
      </c>
      <c r="NM50">
        <f t="shared" si="152"/>
        <v>0</v>
      </c>
      <c r="NN50">
        <f t="shared" si="153"/>
        <v>0.99</v>
      </c>
      <c r="NO50">
        <f t="shared" si="154"/>
        <v>0</v>
      </c>
      <c r="NP50">
        <f t="shared" si="155"/>
        <v>0</v>
      </c>
      <c r="NQ50">
        <f t="shared" si="156"/>
        <v>0</v>
      </c>
      <c r="NR50">
        <f t="shared" si="157"/>
        <v>0</v>
      </c>
      <c r="NS50">
        <f t="shared" si="158"/>
        <v>0</v>
      </c>
      <c r="NT50">
        <f t="shared" si="159"/>
        <v>0</v>
      </c>
      <c r="NU50">
        <f t="shared" si="160"/>
        <v>0</v>
      </c>
      <c r="NV50">
        <f t="shared" si="161"/>
        <v>0</v>
      </c>
      <c r="NW50">
        <f t="shared" si="162"/>
        <v>0</v>
      </c>
      <c r="NX50">
        <f t="shared" si="163"/>
        <v>0.99</v>
      </c>
      <c r="NY50">
        <f t="shared" si="164"/>
        <v>0</v>
      </c>
      <c r="NZ50">
        <f t="shared" si="165"/>
        <v>0</v>
      </c>
      <c r="OA50">
        <f t="shared" si="166"/>
        <v>0</v>
      </c>
      <c r="OB50">
        <f t="shared" si="167"/>
        <v>0</v>
      </c>
      <c r="OC50">
        <f t="shared" si="168"/>
        <v>0</v>
      </c>
      <c r="OD50">
        <f t="shared" si="169"/>
        <v>0</v>
      </c>
      <c r="OE50">
        <f t="shared" si="170"/>
        <v>0</v>
      </c>
      <c r="OF50">
        <f t="shared" si="171"/>
        <v>0</v>
      </c>
      <c r="OG50">
        <f t="shared" si="172"/>
        <v>0</v>
      </c>
      <c r="OH50">
        <f t="shared" si="173"/>
        <v>0</v>
      </c>
      <c r="OI50">
        <f t="shared" si="174"/>
        <v>0</v>
      </c>
      <c r="OJ50">
        <f t="shared" si="175"/>
        <v>0</v>
      </c>
      <c r="OK50">
        <f t="shared" si="176"/>
        <v>0</v>
      </c>
      <c r="OL50">
        <f t="shared" si="177"/>
        <v>0</v>
      </c>
      <c r="OM50">
        <f t="shared" si="178"/>
        <v>0</v>
      </c>
      <c r="ON50">
        <f t="shared" si="179"/>
        <v>0</v>
      </c>
      <c r="OO50">
        <f t="shared" si="180"/>
        <v>0</v>
      </c>
      <c r="OP50">
        <f t="shared" si="181"/>
        <v>0</v>
      </c>
      <c r="OQ50">
        <f t="shared" si="182"/>
        <v>0</v>
      </c>
      <c r="OR50">
        <f t="shared" si="183"/>
        <v>0</v>
      </c>
      <c r="OS50">
        <f t="shared" si="184"/>
        <v>0</v>
      </c>
      <c r="OT50">
        <f t="shared" si="185"/>
        <v>0</v>
      </c>
      <c r="OU50">
        <f t="shared" si="186"/>
        <v>0</v>
      </c>
      <c r="OV50">
        <f t="shared" si="187"/>
        <v>0</v>
      </c>
      <c r="OW50">
        <f t="shared" si="188"/>
        <v>0</v>
      </c>
      <c r="OX50">
        <f t="shared" si="189"/>
        <v>0</v>
      </c>
      <c r="OY50">
        <f t="shared" si="190"/>
        <v>0</v>
      </c>
      <c r="OZ50">
        <f t="shared" si="191"/>
        <v>0</v>
      </c>
      <c r="PA50">
        <f t="shared" si="192"/>
        <v>0.17</v>
      </c>
      <c r="PB50">
        <f t="shared" si="193"/>
        <v>0</v>
      </c>
      <c r="PC50">
        <f t="shared" si="194"/>
        <v>0</v>
      </c>
      <c r="PD50">
        <f t="shared" si="195"/>
        <v>0</v>
      </c>
      <c r="PE50">
        <f t="shared" si="196"/>
        <v>0</v>
      </c>
      <c r="PF50">
        <f t="shared" si="197"/>
        <v>0</v>
      </c>
      <c r="PG50">
        <f t="shared" si="198"/>
        <v>0</v>
      </c>
      <c r="PH50">
        <f t="shared" si="199"/>
        <v>0</v>
      </c>
      <c r="PI50">
        <f t="shared" si="200"/>
        <v>0</v>
      </c>
      <c r="PJ50">
        <f t="shared" si="201"/>
        <v>0</v>
      </c>
      <c r="PK50">
        <f t="shared" si="202"/>
        <v>0</v>
      </c>
      <c r="PL50">
        <f t="shared" si="203"/>
        <v>0</v>
      </c>
      <c r="PM50">
        <f t="shared" si="204"/>
        <v>0</v>
      </c>
      <c r="PN50">
        <f t="shared" si="205"/>
        <v>0</v>
      </c>
      <c r="PO50">
        <f t="shared" si="206"/>
        <v>0</v>
      </c>
      <c r="PP50">
        <f t="shared" si="207"/>
        <v>0</v>
      </c>
      <c r="PQ50">
        <f t="shared" si="208"/>
        <v>0</v>
      </c>
      <c r="PR50">
        <f t="shared" si="209"/>
        <v>0</v>
      </c>
      <c r="PS50">
        <f t="shared" si="210"/>
        <v>0</v>
      </c>
      <c r="PT50">
        <f t="shared" si="211"/>
        <v>0</v>
      </c>
      <c r="PU50">
        <f t="shared" si="212"/>
        <v>0</v>
      </c>
      <c r="PV50">
        <f t="shared" si="213"/>
        <v>0.16500000000000001</v>
      </c>
      <c r="PW50">
        <f t="shared" si="214"/>
        <v>0</v>
      </c>
      <c r="PX50">
        <f t="shared" si="215"/>
        <v>0</v>
      </c>
      <c r="PY50">
        <f t="shared" si="216"/>
        <v>0</v>
      </c>
      <c r="PZ50">
        <f t="shared" si="217"/>
        <v>0</v>
      </c>
      <c r="QA50">
        <f t="shared" si="218"/>
        <v>0</v>
      </c>
      <c r="QB50">
        <f t="shared" si="219"/>
        <v>0</v>
      </c>
      <c r="QC50">
        <f t="shared" si="220"/>
        <v>0</v>
      </c>
      <c r="QD50">
        <f t="shared" si="221"/>
        <v>0</v>
      </c>
      <c r="QE50">
        <f t="shared" si="222"/>
        <v>0</v>
      </c>
      <c r="QF50">
        <f t="shared" si="223"/>
        <v>0.16500000000000001</v>
      </c>
      <c r="QG50">
        <f t="shared" si="224"/>
        <v>0</v>
      </c>
      <c r="QH50">
        <f t="shared" si="225"/>
        <v>0</v>
      </c>
      <c r="QI50">
        <f t="shared" si="226"/>
        <v>0</v>
      </c>
      <c r="QJ50">
        <f t="shared" si="227"/>
        <v>0</v>
      </c>
      <c r="QK50">
        <f t="shared" si="228"/>
        <v>0</v>
      </c>
      <c r="QL50">
        <f t="shared" si="229"/>
        <v>0</v>
      </c>
      <c r="QM50">
        <f t="shared" si="230"/>
        <v>0</v>
      </c>
      <c r="QN50">
        <f t="shared" si="231"/>
        <v>0</v>
      </c>
      <c r="QO50">
        <f t="shared" si="232"/>
        <v>0</v>
      </c>
      <c r="QP50">
        <f t="shared" si="233"/>
        <v>0</v>
      </c>
      <c r="QQ50">
        <f t="shared" si="234"/>
        <v>0</v>
      </c>
      <c r="QR50">
        <f t="shared" si="235"/>
        <v>0</v>
      </c>
      <c r="QS50">
        <f t="shared" si="236"/>
        <v>0</v>
      </c>
      <c r="QT50">
        <f t="shared" si="237"/>
        <v>0</v>
      </c>
      <c r="QU50">
        <f t="shared" si="238"/>
        <v>0</v>
      </c>
      <c r="QV50">
        <f t="shared" si="239"/>
        <v>0</v>
      </c>
      <c r="QW50">
        <f t="shared" si="240"/>
        <v>0</v>
      </c>
      <c r="QX50">
        <f t="shared" si="241"/>
        <v>0</v>
      </c>
      <c r="QY50">
        <f t="shared" si="242"/>
        <v>0</v>
      </c>
      <c r="QZ50">
        <f t="shared" si="243"/>
        <v>0</v>
      </c>
      <c r="RA50">
        <f t="shared" si="244"/>
        <v>0</v>
      </c>
      <c r="RB50">
        <f t="shared" si="245"/>
        <v>0</v>
      </c>
      <c r="RC50">
        <f t="shared" si="246"/>
        <v>0</v>
      </c>
      <c r="RD50">
        <f t="shared" si="247"/>
        <v>0</v>
      </c>
      <c r="RE50">
        <f t="shared" si="248"/>
        <v>0</v>
      </c>
      <c r="RF50">
        <f t="shared" si="249"/>
        <v>0</v>
      </c>
      <c r="RG50">
        <f t="shared" si="250"/>
        <v>0</v>
      </c>
      <c r="RH50">
        <f t="shared" si="251"/>
        <v>0</v>
      </c>
      <c r="RI50">
        <f t="shared" si="252"/>
        <v>72420</v>
      </c>
      <c r="RJ50">
        <f t="shared" si="253"/>
        <v>0</v>
      </c>
      <c r="RK50">
        <f t="shared" si="254"/>
        <v>0</v>
      </c>
      <c r="RL50">
        <f t="shared" si="255"/>
        <v>0</v>
      </c>
      <c r="RM50">
        <f t="shared" si="256"/>
        <v>0</v>
      </c>
      <c r="RN50">
        <f t="shared" si="257"/>
        <v>0</v>
      </c>
      <c r="RO50">
        <f t="shared" si="258"/>
        <v>0</v>
      </c>
      <c r="RP50">
        <f t="shared" si="259"/>
        <v>0</v>
      </c>
      <c r="RQ50">
        <f t="shared" si="260"/>
        <v>0</v>
      </c>
      <c r="RR50">
        <f t="shared" si="261"/>
        <v>0</v>
      </c>
      <c r="RS50">
        <f t="shared" si="262"/>
        <v>0</v>
      </c>
      <c r="RT50">
        <f t="shared" si="263"/>
        <v>0</v>
      </c>
      <c r="RU50">
        <f t="shared" si="264"/>
        <v>0</v>
      </c>
      <c r="RV50">
        <f t="shared" si="265"/>
        <v>0</v>
      </c>
      <c r="RW50">
        <f t="shared" si="266"/>
        <v>0</v>
      </c>
      <c r="RX50">
        <f t="shared" si="267"/>
        <v>0</v>
      </c>
      <c r="RY50">
        <f t="shared" si="268"/>
        <v>0</v>
      </c>
      <c r="RZ50">
        <f t="shared" si="269"/>
        <v>0</v>
      </c>
      <c r="SA50">
        <f t="shared" si="270"/>
        <v>0</v>
      </c>
      <c r="SB50">
        <f t="shared" si="271"/>
        <v>0</v>
      </c>
      <c r="SC50">
        <f t="shared" si="272"/>
        <v>0</v>
      </c>
      <c r="SD50">
        <f t="shared" si="273"/>
        <v>70290</v>
      </c>
      <c r="SE50">
        <f t="shared" si="274"/>
        <v>0</v>
      </c>
      <c r="SF50">
        <f t="shared" si="275"/>
        <v>0</v>
      </c>
      <c r="SG50">
        <f t="shared" si="276"/>
        <v>0</v>
      </c>
      <c r="SH50">
        <f t="shared" si="277"/>
        <v>0</v>
      </c>
      <c r="SI50">
        <f t="shared" si="278"/>
        <v>0</v>
      </c>
      <c r="SJ50">
        <f t="shared" si="279"/>
        <v>0</v>
      </c>
      <c r="SK50">
        <f t="shared" si="280"/>
        <v>0</v>
      </c>
      <c r="SL50">
        <f t="shared" si="281"/>
        <v>0</v>
      </c>
      <c r="SM50">
        <f t="shared" si="282"/>
        <v>0</v>
      </c>
      <c r="SN50">
        <f t="shared" si="283"/>
        <v>70290</v>
      </c>
      <c r="SO50">
        <f t="shared" si="284"/>
        <v>0</v>
      </c>
      <c r="SP50">
        <f t="shared" si="285"/>
        <v>0</v>
      </c>
      <c r="SQ50">
        <f t="shared" si="286"/>
        <v>0</v>
      </c>
      <c r="SR50">
        <f t="shared" si="287"/>
        <v>0</v>
      </c>
      <c r="SS50">
        <f t="shared" si="288"/>
        <v>3.5</v>
      </c>
      <c r="ST50">
        <f t="shared" si="289"/>
        <v>0</v>
      </c>
      <c r="SU50">
        <f t="shared" si="290"/>
        <v>0</v>
      </c>
      <c r="SV50">
        <f t="shared" si="291"/>
        <v>0</v>
      </c>
      <c r="SW50">
        <f t="shared" si="292"/>
        <v>0</v>
      </c>
      <c r="SX50">
        <f t="shared" si="293"/>
        <v>0</v>
      </c>
      <c r="SY50">
        <f t="shared" si="294"/>
        <v>3.5</v>
      </c>
      <c r="SZ50">
        <f t="shared" si="295"/>
        <v>0</v>
      </c>
      <c r="TA50">
        <f t="shared" si="296"/>
        <v>3.5</v>
      </c>
      <c r="TB50">
        <f t="shared" si="297"/>
        <v>0</v>
      </c>
      <c r="TC50">
        <f t="shared" si="298"/>
        <v>0</v>
      </c>
      <c r="TD50">
        <f t="shared" si="299"/>
        <v>0</v>
      </c>
      <c r="TE50">
        <f t="shared" si="300"/>
        <v>0</v>
      </c>
      <c r="TF50">
        <f t="shared" si="301"/>
        <v>0</v>
      </c>
      <c r="TG50">
        <f t="shared" si="302"/>
        <v>0</v>
      </c>
      <c r="TH50">
        <f t="shared" si="303"/>
        <v>3.5</v>
      </c>
      <c r="TI50">
        <f t="shared" si="304"/>
        <v>3.5</v>
      </c>
      <c r="TJ50">
        <f t="shared" si="305"/>
        <v>0</v>
      </c>
      <c r="TK50">
        <f t="shared" si="306"/>
        <v>0</v>
      </c>
      <c r="TL50">
        <f t="shared" si="307"/>
        <v>0</v>
      </c>
      <c r="TM50">
        <f t="shared" si="308"/>
        <v>4</v>
      </c>
      <c r="TN50">
        <f t="shared" si="309"/>
        <v>5</v>
      </c>
      <c r="TO50">
        <f t="shared" si="310"/>
        <v>0</v>
      </c>
      <c r="TP50">
        <f t="shared" si="311"/>
        <v>0</v>
      </c>
      <c r="TQ50">
        <f t="shared" si="312"/>
        <v>0</v>
      </c>
      <c r="TR50">
        <f t="shared" si="313"/>
        <v>0</v>
      </c>
      <c r="TS50">
        <f t="shared" si="314"/>
        <v>0</v>
      </c>
      <c r="TT50">
        <f t="shared" si="315"/>
        <v>0</v>
      </c>
      <c r="TU50">
        <f t="shared" si="316"/>
        <v>3</v>
      </c>
      <c r="TV50">
        <f t="shared" si="317"/>
        <v>12</v>
      </c>
      <c r="TW50">
        <f t="shared" si="318"/>
        <v>15</v>
      </c>
      <c r="TX50">
        <f t="shared" si="319"/>
        <v>0</v>
      </c>
      <c r="TY50">
        <f t="shared" si="320"/>
        <v>0</v>
      </c>
      <c r="TZ50">
        <f t="shared" si="321"/>
        <v>0</v>
      </c>
      <c r="UA50">
        <f t="shared" si="322"/>
        <v>0</v>
      </c>
      <c r="UB50">
        <f t="shared" si="323"/>
        <v>0</v>
      </c>
      <c r="UC50">
        <f t="shared" si="324"/>
        <v>0</v>
      </c>
      <c r="UD50">
        <f t="shared" si="325"/>
        <v>9</v>
      </c>
      <c r="UE50">
        <f t="shared" si="326"/>
        <v>2</v>
      </c>
      <c r="UF50">
        <f t="shared" si="327"/>
        <v>0</v>
      </c>
      <c r="UG50">
        <f t="shared" si="328"/>
        <v>3</v>
      </c>
      <c r="UH50">
        <f t="shared" si="329"/>
        <v>4</v>
      </c>
      <c r="UI50">
        <f t="shared" si="330"/>
        <v>0</v>
      </c>
      <c r="UJ50">
        <f t="shared" si="331"/>
        <v>0</v>
      </c>
      <c r="UK50">
        <f t="shared" si="332"/>
        <v>5</v>
      </c>
      <c r="UL50">
        <f t="shared" si="333"/>
        <v>0</v>
      </c>
      <c r="UM50">
        <f t="shared" si="334"/>
        <v>0</v>
      </c>
      <c r="UN50">
        <f t="shared" si="335"/>
        <v>6</v>
      </c>
      <c r="UO50">
        <f t="shared" si="336"/>
        <v>0</v>
      </c>
      <c r="UP50">
        <f t="shared" si="337"/>
        <v>9</v>
      </c>
      <c r="UQ50">
        <f t="shared" si="338"/>
        <v>12</v>
      </c>
      <c r="UR50">
        <f t="shared" si="339"/>
        <v>0</v>
      </c>
      <c r="US50">
        <f t="shared" si="340"/>
        <v>0</v>
      </c>
      <c r="UT50">
        <f t="shared" si="341"/>
        <v>15</v>
      </c>
      <c r="UU50">
        <f t="shared" si="342"/>
        <v>0</v>
      </c>
      <c r="UV50">
        <f t="shared" si="343"/>
        <v>0</v>
      </c>
      <c r="UW50">
        <f t="shared" si="344"/>
        <v>5</v>
      </c>
      <c r="UX50">
        <f t="shared" si="345"/>
        <v>0</v>
      </c>
      <c r="UY50">
        <f t="shared" si="346"/>
        <v>2</v>
      </c>
      <c r="UZ50">
        <f t="shared" si="347"/>
        <v>3</v>
      </c>
      <c r="VA50">
        <f t="shared" si="348"/>
        <v>0</v>
      </c>
      <c r="VB50">
        <f t="shared" si="349"/>
        <v>0</v>
      </c>
      <c r="VC50">
        <f t="shared" si="350"/>
        <v>4</v>
      </c>
      <c r="VD50">
        <f t="shared" si="351"/>
        <v>0</v>
      </c>
      <c r="VE50">
        <f t="shared" si="352"/>
        <v>0</v>
      </c>
      <c r="VF50">
        <f t="shared" si="353"/>
        <v>15</v>
      </c>
      <c r="VG50">
        <f t="shared" si="354"/>
        <v>0</v>
      </c>
      <c r="VH50">
        <f t="shared" si="355"/>
        <v>6</v>
      </c>
      <c r="VI50">
        <f t="shared" si="356"/>
        <v>9</v>
      </c>
      <c r="VJ50">
        <f t="shared" si="357"/>
        <v>0</v>
      </c>
      <c r="VK50">
        <f t="shared" si="358"/>
        <v>0</v>
      </c>
      <c r="VL50">
        <f t="shared" si="359"/>
        <v>12</v>
      </c>
      <c r="VM50">
        <f t="shared" si="360"/>
        <v>0</v>
      </c>
      <c r="VN50">
        <f t="shared" si="361"/>
        <v>0</v>
      </c>
      <c r="VO50">
        <f t="shared" si="362"/>
        <v>0</v>
      </c>
      <c r="VP50">
        <f t="shared" si="363"/>
        <v>0</v>
      </c>
      <c r="VQ50">
        <f t="shared" si="364"/>
        <v>0</v>
      </c>
      <c r="VR50">
        <f t="shared" si="365"/>
        <v>0</v>
      </c>
      <c r="VS50">
        <f t="shared" si="366"/>
        <v>0</v>
      </c>
      <c r="VT50">
        <f t="shared" si="367"/>
        <v>0</v>
      </c>
      <c r="VU50">
        <f t="shared" si="368"/>
        <v>0</v>
      </c>
      <c r="VV50">
        <f t="shared" si="369"/>
        <v>0</v>
      </c>
      <c r="VW50">
        <f t="shared" si="370"/>
        <v>0</v>
      </c>
      <c r="VX50">
        <f t="shared" si="371"/>
        <v>0</v>
      </c>
      <c r="VY50">
        <f t="shared" si="372"/>
        <v>0</v>
      </c>
      <c r="VZ50">
        <f t="shared" si="373"/>
        <v>0</v>
      </c>
      <c r="WA50">
        <f t="shared" si="374"/>
        <v>0</v>
      </c>
      <c r="WB50">
        <f t="shared" si="375"/>
        <v>0</v>
      </c>
      <c r="WC50">
        <f t="shared" si="376"/>
        <v>0</v>
      </c>
      <c r="WD50">
        <f t="shared" si="377"/>
        <v>0</v>
      </c>
      <c r="WE50">
        <f t="shared" si="378"/>
        <v>0</v>
      </c>
      <c r="WF50">
        <f t="shared" si="379"/>
        <v>0</v>
      </c>
      <c r="WG50">
        <f t="shared" si="380"/>
        <v>0</v>
      </c>
      <c r="WH50">
        <f t="shared" si="381"/>
        <v>0</v>
      </c>
      <c r="WI50">
        <f t="shared" si="382"/>
        <v>0</v>
      </c>
      <c r="WJ50">
        <f t="shared" si="383"/>
        <v>0</v>
      </c>
      <c r="WK50">
        <f t="shared" si="384"/>
        <v>0</v>
      </c>
      <c r="WL50">
        <f t="shared" si="385"/>
        <v>0</v>
      </c>
      <c r="WM50">
        <f t="shared" si="386"/>
        <v>1</v>
      </c>
      <c r="WN50">
        <f t="shared" si="387"/>
        <v>0</v>
      </c>
      <c r="WO50">
        <f t="shared" si="388"/>
        <v>0</v>
      </c>
      <c r="WP50">
        <f t="shared" si="389"/>
        <v>0</v>
      </c>
      <c r="WQ50">
        <f t="shared" si="390"/>
        <v>0</v>
      </c>
      <c r="WR50">
        <f t="shared" si="391"/>
        <v>0</v>
      </c>
      <c r="WS50">
        <f t="shared" si="392"/>
        <v>0</v>
      </c>
      <c r="WT50">
        <f t="shared" si="393"/>
        <v>0</v>
      </c>
      <c r="WU50">
        <f t="shared" si="394"/>
        <v>0</v>
      </c>
      <c r="WV50">
        <f t="shared" si="395"/>
        <v>0</v>
      </c>
      <c r="WW50">
        <f t="shared" si="396"/>
        <v>0</v>
      </c>
      <c r="WX50">
        <f t="shared" si="397"/>
        <v>0</v>
      </c>
      <c r="WY50">
        <f t="shared" si="398"/>
        <v>0</v>
      </c>
      <c r="WZ50">
        <f t="shared" si="399"/>
        <v>0</v>
      </c>
      <c r="XA50">
        <f t="shared" si="400"/>
        <v>0</v>
      </c>
      <c r="XB50">
        <f t="shared" si="401"/>
        <v>0</v>
      </c>
      <c r="XC50">
        <f t="shared" si="402"/>
        <v>0</v>
      </c>
      <c r="XD50">
        <f t="shared" si="403"/>
        <v>0</v>
      </c>
      <c r="XE50">
        <f t="shared" si="404"/>
        <v>0</v>
      </c>
      <c r="XF50">
        <f t="shared" si="405"/>
        <v>0</v>
      </c>
      <c r="XG50">
        <f t="shared" si="406"/>
        <v>0</v>
      </c>
      <c r="XH50">
        <f t="shared" si="407"/>
        <v>0</v>
      </c>
      <c r="XI50">
        <f t="shared" si="408"/>
        <v>0</v>
      </c>
      <c r="XJ50">
        <f t="shared" si="409"/>
        <v>0</v>
      </c>
      <c r="XK50">
        <f t="shared" si="410"/>
        <v>0</v>
      </c>
      <c r="XL50">
        <f t="shared" si="411"/>
        <v>0</v>
      </c>
      <c r="XM50">
        <f t="shared" si="412"/>
        <v>0</v>
      </c>
      <c r="XN50">
        <f t="shared" si="413"/>
        <v>0</v>
      </c>
      <c r="XO50">
        <f t="shared" si="414"/>
        <v>0</v>
      </c>
      <c r="XP50">
        <f t="shared" si="415"/>
        <v>0</v>
      </c>
      <c r="XQ50">
        <f t="shared" si="416"/>
        <v>0</v>
      </c>
      <c r="XR50">
        <f t="shared" si="417"/>
        <v>0</v>
      </c>
      <c r="XS50">
        <f t="shared" si="418"/>
        <v>0</v>
      </c>
      <c r="XT50">
        <f t="shared" si="419"/>
        <v>0</v>
      </c>
      <c r="XU50">
        <f t="shared" si="420"/>
        <v>0</v>
      </c>
      <c r="XV50">
        <f t="shared" si="421"/>
        <v>0</v>
      </c>
      <c r="XW50">
        <f t="shared" si="422"/>
        <v>0</v>
      </c>
      <c r="XX50">
        <f t="shared" si="423"/>
        <v>0</v>
      </c>
      <c r="XY50">
        <f t="shared" si="424"/>
        <v>0</v>
      </c>
      <c r="XZ50">
        <f t="shared" si="425"/>
        <v>0</v>
      </c>
      <c r="YA50">
        <f t="shared" si="426"/>
        <v>0</v>
      </c>
      <c r="YB50">
        <f t="shared" si="427"/>
        <v>0</v>
      </c>
      <c r="YC50">
        <f t="shared" si="428"/>
        <v>0</v>
      </c>
      <c r="YD50">
        <f t="shared" si="429"/>
        <v>0</v>
      </c>
      <c r="YE50">
        <f t="shared" si="430"/>
        <v>0</v>
      </c>
      <c r="YF50">
        <f t="shared" si="431"/>
        <v>0</v>
      </c>
      <c r="YG50">
        <f t="shared" si="432"/>
        <v>0</v>
      </c>
      <c r="YH50">
        <f t="shared" si="433"/>
        <v>0</v>
      </c>
      <c r="YI50">
        <f t="shared" si="434"/>
        <v>0</v>
      </c>
      <c r="YJ50">
        <f t="shared" si="435"/>
        <v>0</v>
      </c>
      <c r="YK50">
        <f t="shared" si="436"/>
        <v>0</v>
      </c>
      <c r="YL50">
        <f t="shared" si="437"/>
        <v>0</v>
      </c>
      <c r="YM50">
        <f t="shared" si="438"/>
        <v>0</v>
      </c>
      <c r="YN50">
        <f t="shared" si="439"/>
        <v>0</v>
      </c>
      <c r="YO50">
        <f t="shared" si="440"/>
        <v>0</v>
      </c>
      <c r="YP50">
        <f t="shared" si="441"/>
        <v>0</v>
      </c>
      <c r="YQ50">
        <f t="shared" si="442"/>
        <v>0</v>
      </c>
      <c r="YR50">
        <f t="shared" si="443"/>
        <v>0</v>
      </c>
      <c r="YS50">
        <f t="shared" si="444"/>
        <v>0</v>
      </c>
      <c r="YT50">
        <f t="shared" si="445"/>
        <v>0</v>
      </c>
      <c r="YU50" t="str">
        <f t="shared" si="446"/>
        <v>Work towards fair and sustainable supply chains</v>
      </c>
      <c r="YV50">
        <f t="shared" si="447"/>
        <v>0</v>
      </c>
      <c r="YW50">
        <f t="shared" si="448"/>
        <v>0</v>
      </c>
      <c r="YX50">
        <f t="shared" si="449"/>
        <v>0</v>
      </c>
      <c r="YY50">
        <f t="shared" si="450"/>
        <v>0</v>
      </c>
      <c r="YZ50">
        <f t="shared" si="451"/>
        <v>0</v>
      </c>
      <c r="ZA50">
        <f t="shared" si="452"/>
        <v>0</v>
      </c>
      <c r="ZB50">
        <f t="shared" si="453"/>
        <v>0</v>
      </c>
      <c r="ZC50">
        <f t="shared" si="454"/>
        <v>0</v>
      </c>
      <c r="ZD50">
        <f t="shared" si="455"/>
        <v>0</v>
      </c>
      <c r="ZE50">
        <f t="shared" si="456"/>
        <v>0</v>
      </c>
      <c r="ZF50">
        <f t="shared" si="457"/>
        <v>0</v>
      </c>
      <c r="ZG50">
        <f t="shared" si="458"/>
        <v>0</v>
      </c>
      <c r="ZH50">
        <f t="shared" si="459"/>
        <v>0</v>
      </c>
      <c r="ZI50">
        <f t="shared" si="460"/>
        <v>0</v>
      </c>
      <c r="ZJ50">
        <f t="shared" si="461"/>
        <v>0</v>
      </c>
      <c r="ZK50">
        <f t="shared" si="462"/>
        <v>0</v>
      </c>
      <c r="ZL50">
        <f t="shared" si="463"/>
        <v>0</v>
      </c>
      <c r="ZM50">
        <f t="shared" si="464"/>
        <v>0</v>
      </c>
      <c r="ZN50">
        <f t="shared" si="465"/>
        <v>0</v>
      </c>
      <c r="ZO50">
        <f t="shared" si="466"/>
        <v>0</v>
      </c>
      <c r="ZP50">
        <f t="shared" si="467"/>
        <v>0</v>
      </c>
      <c r="ZQ50">
        <f t="shared" si="468"/>
        <v>0</v>
      </c>
      <c r="ZR50">
        <f t="shared" si="469"/>
        <v>0</v>
      </c>
      <c r="ZS50">
        <f t="shared" si="470"/>
        <v>0</v>
      </c>
      <c r="ZT50">
        <f t="shared" si="471"/>
        <v>0</v>
      </c>
      <c r="ZU50">
        <f t="shared" si="472"/>
        <v>0</v>
      </c>
      <c r="ZV50">
        <f t="shared" si="473"/>
        <v>0</v>
      </c>
      <c r="ZW50">
        <f t="shared" si="474"/>
        <v>0</v>
      </c>
      <c r="ZX50">
        <f t="shared" si="475"/>
        <v>0</v>
      </c>
      <c r="ZY50">
        <f t="shared" si="476"/>
        <v>0</v>
      </c>
      <c r="ZZ50">
        <f t="shared" si="477"/>
        <v>0</v>
      </c>
      <c r="AAA50">
        <f t="shared" si="478"/>
        <v>0</v>
      </c>
      <c r="AAB50">
        <f t="shared" si="479"/>
        <v>0</v>
      </c>
      <c r="AAC50">
        <f t="shared" si="480"/>
        <v>0</v>
      </c>
      <c r="AAD50">
        <f t="shared" si="481"/>
        <v>0</v>
      </c>
      <c r="AAE50" t="str">
        <f t="shared" ca="1" si="482"/>
        <v>Inc_grant_trust</v>
      </c>
      <c r="AAF50" t="str">
        <f t="shared" ca="1" si="483"/>
        <v>Act_aud</v>
      </c>
      <c r="AAG50" t="str">
        <f t="shared" ca="1" si="484"/>
        <v>TIss_labour</v>
      </c>
      <c r="AAH50" t="str">
        <f t="shared" ca="1" si="485"/>
        <v>Ben_nature</v>
      </c>
      <c r="AAI50" t="str">
        <f t="shared" ca="1" si="486"/>
        <v>Infl_gen</v>
      </c>
      <c r="AAJ50" t="str">
        <f t="shared" ca="1" si="487"/>
        <v>Comms_nat</v>
      </c>
      <c r="AAK50">
        <f>(UE50-UW50)*(UE50-UW50)+(UF50-UX50)*(UF50-UX50)+(UG50-UY50)*(UG50-UY50)+(UH50-UZ50)*(UH50-UZ50)+(UI50-VA50)*(UI50-VA50)+(UJ50-VB50)*(UJ50-VB50)+(UK50-VC50)*(UK50-VC50)+(UL50-VD50)*(UL50-VD50)+(UM50-VE50)*(UM50-VE50)</f>
        <v>12</v>
      </c>
    </row>
    <row r="51" spans="2:713" x14ac:dyDescent="0.35">
      <c r="B51" t="s">
        <v>2193</v>
      </c>
      <c r="C51" s="8">
        <v>40598.424131944441</v>
      </c>
      <c r="D51" t="s">
        <v>232</v>
      </c>
      <c r="E51" t="s">
        <v>2733</v>
      </c>
      <c r="F51">
        <v>1</v>
      </c>
      <c r="G51" t="s">
        <v>231</v>
      </c>
      <c r="H51">
        <v>216582</v>
      </c>
      <c r="I51" t="s">
        <v>2194</v>
      </c>
      <c r="J51">
        <v>50</v>
      </c>
      <c r="K51">
        <v>4</v>
      </c>
      <c r="L51">
        <v>1</v>
      </c>
      <c r="M51">
        <v>6</v>
      </c>
      <c r="N51">
        <v>6</v>
      </c>
      <c r="O51">
        <v>80</v>
      </c>
      <c r="P51">
        <v>15</v>
      </c>
      <c r="Q51">
        <v>0</v>
      </c>
      <c r="R51">
        <v>0</v>
      </c>
      <c r="S51">
        <v>5</v>
      </c>
      <c r="T51">
        <v>0</v>
      </c>
      <c r="U51">
        <v>0</v>
      </c>
      <c r="V51">
        <v>0</v>
      </c>
      <c r="W51">
        <v>0</v>
      </c>
      <c r="Y51">
        <v>0.4</v>
      </c>
      <c r="Z51" s="10">
        <v>0.1</v>
      </c>
      <c r="AA51" s="10">
        <v>0.85</v>
      </c>
      <c r="AB51" s="10">
        <v>0</v>
      </c>
      <c r="AC51" s="10">
        <v>0</v>
      </c>
      <c r="AD51" s="10">
        <v>0</v>
      </c>
      <c r="AE51" s="10">
        <v>0</v>
      </c>
      <c r="AF51" s="10">
        <v>0</v>
      </c>
      <c r="AG51" s="10">
        <v>0</v>
      </c>
      <c r="AH51" s="10">
        <v>0.05</v>
      </c>
      <c r="BE51" t="s">
        <v>254</v>
      </c>
      <c r="BG51" t="s">
        <v>316</v>
      </c>
      <c r="CG51" t="s">
        <v>324</v>
      </c>
      <c r="CR51">
        <v>0</v>
      </c>
      <c r="CS51">
        <v>0</v>
      </c>
      <c r="CT51">
        <v>0</v>
      </c>
      <c r="CU51" s="10">
        <v>0</v>
      </c>
      <c r="CV51">
        <v>0</v>
      </c>
      <c r="CW51" s="10">
        <v>0</v>
      </c>
      <c r="CX51" s="10">
        <v>0</v>
      </c>
      <c r="CY51" s="10">
        <v>0</v>
      </c>
      <c r="CZ51" s="10">
        <v>0</v>
      </c>
      <c r="DA51" s="10">
        <v>0</v>
      </c>
      <c r="DB51" s="10">
        <v>0</v>
      </c>
      <c r="DC51" s="10">
        <v>0</v>
      </c>
      <c r="DD51" s="10">
        <v>0</v>
      </c>
      <c r="DE51" s="10">
        <v>0</v>
      </c>
      <c r="DF51" s="10">
        <v>0</v>
      </c>
      <c r="DG51" s="10">
        <v>0</v>
      </c>
      <c r="DH51" s="10">
        <v>0</v>
      </c>
      <c r="DI51" s="10">
        <v>0</v>
      </c>
      <c r="DJ51" s="10">
        <v>0.05</v>
      </c>
      <c r="DK51" s="10">
        <v>0</v>
      </c>
      <c r="DL51" s="10">
        <v>0</v>
      </c>
      <c r="DM51" s="10">
        <v>0</v>
      </c>
      <c r="DN51" s="10">
        <v>0</v>
      </c>
      <c r="DO51" s="10">
        <v>0</v>
      </c>
      <c r="DP51" s="10">
        <v>0</v>
      </c>
      <c r="DQ51" s="10">
        <v>0</v>
      </c>
      <c r="DR51" s="10">
        <v>0</v>
      </c>
      <c r="DS51" s="10">
        <v>0</v>
      </c>
      <c r="DT51" s="10">
        <v>0</v>
      </c>
      <c r="DU51" s="10">
        <v>0</v>
      </c>
      <c r="DV51" s="10">
        <v>0</v>
      </c>
      <c r="DW51" s="10">
        <v>0</v>
      </c>
      <c r="DX51" s="10">
        <v>0</v>
      </c>
      <c r="DY51" s="10">
        <v>0</v>
      </c>
      <c r="DZ51" s="10">
        <v>0</v>
      </c>
      <c r="EA51" s="10">
        <v>0</v>
      </c>
      <c r="EB51" s="10">
        <v>0</v>
      </c>
      <c r="EC51" s="10">
        <v>0</v>
      </c>
      <c r="ED51" s="10">
        <v>0</v>
      </c>
      <c r="EE51" s="10">
        <v>0</v>
      </c>
      <c r="EF51" s="10">
        <v>0</v>
      </c>
      <c r="EG51" s="10">
        <v>0</v>
      </c>
      <c r="EH51" s="10">
        <v>0</v>
      </c>
      <c r="EI51" s="10">
        <v>0</v>
      </c>
      <c r="EJ51" s="10">
        <v>0</v>
      </c>
      <c r="EK51" s="10">
        <v>0</v>
      </c>
      <c r="EL51" s="10">
        <v>0</v>
      </c>
      <c r="EM51" s="10">
        <v>0</v>
      </c>
      <c r="EN51" s="10">
        <v>0</v>
      </c>
      <c r="EO51" s="10">
        <v>0.85</v>
      </c>
      <c r="EP51" s="10">
        <v>0</v>
      </c>
      <c r="EQ51" s="10">
        <v>0</v>
      </c>
      <c r="ER51" s="10">
        <v>0</v>
      </c>
      <c r="ES51" s="10">
        <v>0.1</v>
      </c>
      <c r="ET51" s="10">
        <v>0</v>
      </c>
      <c r="EU51" s="10">
        <v>0</v>
      </c>
      <c r="EV51" s="10">
        <v>0</v>
      </c>
      <c r="EW51" s="10">
        <v>0</v>
      </c>
      <c r="EX51" s="10">
        <v>0</v>
      </c>
      <c r="EY51" s="10">
        <v>0</v>
      </c>
      <c r="EZ51" t="s">
        <v>2195</v>
      </c>
      <c r="FA51" t="s">
        <v>2196</v>
      </c>
      <c r="FB51" t="s">
        <v>227</v>
      </c>
      <c r="FC51" t="s">
        <v>228</v>
      </c>
      <c r="FD51" t="s">
        <v>227</v>
      </c>
      <c r="FE51" t="s">
        <v>227</v>
      </c>
      <c r="FF51" t="s">
        <v>227</v>
      </c>
      <c r="FG51">
        <v>3</v>
      </c>
      <c r="FH51">
        <v>0</v>
      </c>
      <c r="FI51">
        <v>2</v>
      </c>
      <c r="FJ51">
        <v>0</v>
      </c>
      <c r="FK51">
        <v>1</v>
      </c>
      <c r="FL51">
        <v>0</v>
      </c>
      <c r="FM51">
        <v>0</v>
      </c>
      <c r="FN51">
        <v>0</v>
      </c>
      <c r="FO51">
        <v>0</v>
      </c>
      <c r="FP51">
        <v>1</v>
      </c>
      <c r="FQ51">
        <v>3</v>
      </c>
      <c r="FR51">
        <v>0</v>
      </c>
      <c r="FS51">
        <v>0</v>
      </c>
      <c r="FT51">
        <v>0</v>
      </c>
      <c r="FU51">
        <v>0</v>
      </c>
      <c r="FV51">
        <v>0</v>
      </c>
      <c r="FW51">
        <v>2</v>
      </c>
      <c r="FX51">
        <v>0</v>
      </c>
      <c r="FY51">
        <v>1</v>
      </c>
      <c r="FZ51">
        <v>4</v>
      </c>
      <c r="GA51">
        <v>0</v>
      </c>
      <c r="GB51">
        <v>0</v>
      </c>
      <c r="GC51">
        <v>0</v>
      </c>
      <c r="GD51">
        <v>0</v>
      </c>
      <c r="GE51">
        <v>0</v>
      </c>
      <c r="GF51">
        <v>2</v>
      </c>
      <c r="GG51">
        <v>0</v>
      </c>
      <c r="GH51" t="s">
        <v>2197</v>
      </c>
      <c r="GI51" t="s">
        <v>1879</v>
      </c>
      <c r="GJ51" t="s">
        <v>2198</v>
      </c>
      <c r="GK51" t="s">
        <v>2199</v>
      </c>
      <c r="GL51" t="s">
        <v>2013</v>
      </c>
      <c r="GR51" t="s">
        <v>289</v>
      </c>
      <c r="HG51" t="s">
        <v>348</v>
      </c>
      <c r="HQ51">
        <f t="shared" si="0"/>
        <v>108291</v>
      </c>
      <c r="HR51" t="str">
        <f t="shared" si="1"/>
        <v>D</v>
      </c>
      <c r="HS51">
        <f t="shared" si="2"/>
        <v>7</v>
      </c>
      <c r="HT51">
        <f t="shared" si="3"/>
        <v>86632.8</v>
      </c>
      <c r="HU51">
        <f t="shared" si="4"/>
        <v>16243.65</v>
      </c>
      <c r="HV51">
        <f t="shared" si="5"/>
        <v>0</v>
      </c>
      <c r="HW51">
        <f t="shared" si="6"/>
        <v>0</v>
      </c>
      <c r="HX51">
        <f t="shared" si="7"/>
        <v>5414.55</v>
      </c>
      <c r="HY51">
        <f t="shared" si="8"/>
        <v>0</v>
      </c>
      <c r="HZ51">
        <f t="shared" si="9"/>
        <v>0</v>
      </c>
      <c r="IA51">
        <f t="shared" si="10"/>
        <v>0</v>
      </c>
      <c r="IB51">
        <f t="shared" si="11"/>
        <v>0</v>
      </c>
      <c r="IC51">
        <f t="shared" si="12"/>
        <v>0.70000000000000007</v>
      </c>
      <c r="ID51">
        <f t="shared" si="13"/>
        <v>5.95</v>
      </c>
      <c r="IE51">
        <f t="shared" si="14"/>
        <v>0</v>
      </c>
      <c r="IF51">
        <f t="shared" si="15"/>
        <v>0</v>
      </c>
      <c r="IG51">
        <f t="shared" si="16"/>
        <v>0</v>
      </c>
      <c r="IH51">
        <f t="shared" si="17"/>
        <v>0</v>
      </c>
      <c r="II51">
        <f t="shared" si="18"/>
        <v>0</v>
      </c>
      <c r="IJ51">
        <f t="shared" si="19"/>
        <v>0</v>
      </c>
      <c r="IK51">
        <f t="shared" si="20"/>
        <v>0.35000000000000003</v>
      </c>
      <c r="IL51">
        <f t="shared" si="21"/>
        <v>0.1</v>
      </c>
      <c r="IM51">
        <f t="shared" si="22"/>
        <v>0.85</v>
      </c>
      <c r="IN51">
        <f t="shared" si="23"/>
        <v>0</v>
      </c>
      <c r="IO51">
        <f t="shared" si="24"/>
        <v>0</v>
      </c>
      <c r="IP51">
        <f t="shared" si="25"/>
        <v>0</v>
      </c>
      <c r="IQ51">
        <f t="shared" si="26"/>
        <v>0</v>
      </c>
      <c r="IR51">
        <f t="shared" si="27"/>
        <v>0</v>
      </c>
      <c r="IS51">
        <f t="shared" si="28"/>
        <v>0</v>
      </c>
      <c r="IT51">
        <f t="shared" si="29"/>
        <v>0.05</v>
      </c>
      <c r="IU51">
        <f t="shared" si="30"/>
        <v>0.60000000000000009</v>
      </c>
      <c r="IV51">
        <f t="shared" si="31"/>
        <v>5.0999999999999996</v>
      </c>
      <c r="IW51">
        <f t="shared" si="32"/>
        <v>0</v>
      </c>
      <c r="IX51">
        <f t="shared" si="33"/>
        <v>0</v>
      </c>
      <c r="IY51">
        <f t="shared" si="34"/>
        <v>0</v>
      </c>
      <c r="IZ51">
        <f t="shared" si="35"/>
        <v>0</v>
      </c>
      <c r="JA51">
        <f t="shared" si="36"/>
        <v>0</v>
      </c>
      <c r="JB51">
        <f t="shared" si="37"/>
        <v>0</v>
      </c>
      <c r="JC51">
        <f t="shared" si="38"/>
        <v>0.30000000000000004</v>
      </c>
      <c r="JD51">
        <f t="shared" si="39"/>
        <v>10829.1</v>
      </c>
      <c r="JE51">
        <f t="shared" si="40"/>
        <v>92047.349999999991</v>
      </c>
      <c r="JF51">
        <f t="shared" si="41"/>
        <v>0</v>
      </c>
      <c r="JG51">
        <f t="shared" si="42"/>
        <v>0</v>
      </c>
      <c r="JH51">
        <f t="shared" si="43"/>
        <v>0</v>
      </c>
      <c r="JI51">
        <f t="shared" si="44"/>
        <v>0</v>
      </c>
      <c r="JJ51">
        <f t="shared" si="45"/>
        <v>0</v>
      </c>
      <c r="JK51">
        <f t="shared" si="46"/>
        <v>0</v>
      </c>
      <c r="JL51">
        <f t="shared" si="47"/>
        <v>5414.55</v>
      </c>
      <c r="JM51">
        <f t="shared" si="48"/>
        <v>0</v>
      </c>
      <c r="JN51">
        <f t="shared" si="49"/>
        <v>0</v>
      </c>
      <c r="JO51">
        <f t="shared" si="50"/>
        <v>0</v>
      </c>
      <c r="JP51">
        <f t="shared" si="51"/>
        <v>0</v>
      </c>
      <c r="JQ51">
        <f t="shared" si="52"/>
        <v>0</v>
      </c>
      <c r="JR51">
        <f t="shared" si="53"/>
        <v>0</v>
      </c>
      <c r="JS51">
        <f t="shared" si="54"/>
        <v>0</v>
      </c>
      <c r="JT51">
        <f t="shared" si="55"/>
        <v>0</v>
      </c>
      <c r="JU51">
        <f t="shared" si="56"/>
        <v>0</v>
      </c>
      <c r="JV51">
        <f t="shared" si="57"/>
        <v>0</v>
      </c>
      <c r="JW51">
        <f t="shared" si="58"/>
        <v>0</v>
      </c>
      <c r="JX51">
        <f t="shared" si="59"/>
        <v>0</v>
      </c>
      <c r="JY51">
        <f t="shared" si="60"/>
        <v>0</v>
      </c>
      <c r="JZ51">
        <f t="shared" si="61"/>
        <v>0</v>
      </c>
      <c r="KA51">
        <f t="shared" si="62"/>
        <v>0</v>
      </c>
      <c r="KB51">
        <f t="shared" si="63"/>
        <v>0</v>
      </c>
      <c r="KC51">
        <f t="shared" si="64"/>
        <v>0</v>
      </c>
      <c r="KD51">
        <f t="shared" si="65"/>
        <v>0</v>
      </c>
      <c r="KE51">
        <f t="shared" si="66"/>
        <v>0.35000000000000003</v>
      </c>
      <c r="KF51">
        <f t="shared" si="67"/>
        <v>0</v>
      </c>
      <c r="KG51">
        <f t="shared" si="68"/>
        <v>0</v>
      </c>
      <c r="KH51">
        <f t="shared" si="69"/>
        <v>0</v>
      </c>
      <c r="KI51">
        <f t="shared" si="70"/>
        <v>0</v>
      </c>
      <c r="KJ51">
        <f t="shared" si="71"/>
        <v>0</v>
      </c>
      <c r="KK51">
        <f t="shared" si="72"/>
        <v>0</v>
      </c>
      <c r="KL51">
        <f t="shared" si="73"/>
        <v>0</v>
      </c>
      <c r="KM51">
        <f t="shared" si="74"/>
        <v>0</v>
      </c>
      <c r="KN51">
        <f t="shared" si="75"/>
        <v>0</v>
      </c>
      <c r="KO51">
        <f t="shared" si="76"/>
        <v>0</v>
      </c>
      <c r="KP51">
        <f t="shared" si="77"/>
        <v>0</v>
      </c>
      <c r="KQ51">
        <f t="shared" si="78"/>
        <v>0</v>
      </c>
      <c r="KR51">
        <f t="shared" si="79"/>
        <v>0</v>
      </c>
      <c r="KS51">
        <f t="shared" si="80"/>
        <v>0</v>
      </c>
      <c r="KT51">
        <f t="shared" si="81"/>
        <v>0</v>
      </c>
      <c r="KU51">
        <f t="shared" si="82"/>
        <v>0</v>
      </c>
      <c r="KV51">
        <f t="shared" si="83"/>
        <v>0</v>
      </c>
      <c r="KW51">
        <f t="shared" si="84"/>
        <v>0</v>
      </c>
      <c r="KX51">
        <f t="shared" si="85"/>
        <v>0</v>
      </c>
      <c r="KY51">
        <f t="shared" si="86"/>
        <v>0</v>
      </c>
      <c r="KZ51">
        <f t="shared" si="87"/>
        <v>0</v>
      </c>
      <c r="LA51">
        <f t="shared" si="88"/>
        <v>0</v>
      </c>
      <c r="LB51">
        <f t="shared" si="89"/>
        <v>0</v>
      </c>
      <c r="LC51">
        <f t="shared" si="90"/>
        <v>0</v>
      </c>
      <c r="LD51">
        <f t="shared" si="91"/>
        <v>0</v>
      </c>
      <c r="LE51">
        <f t="shared" si="92"/>
        <v>0</v>
      </c>
      <c r="LF51">
        <f t="shared" si="93"/>
        <v>0</v>
      </c>
      <c r="LG51">
        <f t="shared" si="94"/>
        <v>0</v>
      </c>
      <c r="LH51">
        <f t="shared" si="95"/>
        <v>0</v>
      </c>
      <c r="LI51">
        <f t="shared" si="96"/>
        <v>0</v>
      </c>
      <c r="LJ51">
        <f t="shared" si="97"/>
        <v>5.95</v>
      </c>
      <c r="LK51">
        <f t="shared" si="98"/>
        <v>0</v>
      </c>
      <c r="LL51">
        <f t="shared" si="99"/>
        <v>0</v>
      </c>
      <c r="LM51">
        <f t="shared" si="100"/>
        <v>0</v>
      </c>
      <c r="LN51">
        <f t="shared" si="101"/>
        <v>0.70000000000000007</v>
      </c>
      <c r="LO51">
        <f t="shared" si="102"/>
        <v>0</v>
      </c>
      <c r="LP51">
        <f t="shared" si="103"/>
        <v>0</v>
      </c>
      <c r="LQ51">
        <f t="shared" si="104"/>
        <v>0</v>
      </c>
      <c r="LR51">
        <f t="shared" si="105"/>
        <v>0</v>
      </c>
      <c r="LS51">
        <f t="shared" si="106"/>
        <v>0</v>
      </c>
      <c r="LT51">
        <f t="shared" si="107"/>
        <v>0</v>
      </c>
      <c r="LU51">
        <f t="shared" si="108"/>
        <v>0</v>
      </c>
      <c r="LV51">
        <f t="shared" si="109"/>
        <v>0</v>
      </c>
      <c r="LW51">
        <f t="shared" si="110"/>
        <v>0</v>
      </c>
      <c r="LX51">
        <f t="shared" si="111"/>
        <v>0</v>
      </c>
      <c r="LY51">
        <f t="shared" si="112"/>
        <v>0</v>
      </c>
      <c r="LZ51">
        <f t="shared" si="113"/>
        <v>0</v>
      </c>
      <c r="MA51">
        <f t="shared" si="114"/>
        <v>0</v>
      </c>
      <c r="MB51">
        <f t="shared" si="115"/>
        <v>0</v>
      </c>
      <c r="MC51">
        <f t="shared" si="116"/>
        <v>0</v>
      </c>
      <c r="MD51">
        <f t="shared" si="117"/>
        <v>0</v>
      </c>
      <c r="ME51">
        <f t="shared" si="118"/>
        <v>0</v>
      </c>
      <c r="MF51">
        <f t="shared" si="119"/>
        <v>0</v>
      </c>
      <c r="MG51">
        <f t="shared" si="120"/>
        <v>0</v>
      </c>
      <c r="MH51">
        <f t="shared" si="121"/>
        <v>0</v>
      </c>
      <c r="MI51">
        <f t="shared" si="122"/>
        <v>0</v>
      </c>
      <c r="MJ51">
        <f t="shared" si="123"/>
        <v>0</v>
      </c>
      <c r="MK51">
        <f t="shared" si="124"/>
        <v>0</v>
      </c>
      <c r="ML51">
        <f t="shared" si="125"/>
        <v>0</v>
      </c>
      <c r="MM51">
        <f t="shared" si="126"/>
        <v>0.05</v>
      </c>
      <c r="MN51">
        <f t="shared" si="127"/>
        <v>0</v>
      </c>
      <c r="MO51">
        <f t="shared" si="128"/>
        <v>0</v>
      </c>
      <c r="MP51">
        <f t="shared" si="129"/>
        <v>0</v>
      </c>
      <c r="MQ51">
        <f t="shared" si="130"/>
        <v>0</v>
      </c>
      <c r="MR51">
        <f t="shared" si="131"/>
        <v>0</v>
      </c>
      <c r="MS51">
        <f t="shared" si="132"/>
        <v>0</v>
      </c>
      <c r="MT51">
        <f t="shared" si="133"/>
        <v>0</v>
      </c>
      <c r="MU51">
        <f t="shared" si="134"/>
        <v>0</v>
      </c>
      <c r="MV51">
        <f t="shared" si="135"/>
        <v>0</v>
      </c>
      <c r="MW51">
        <f t="shared" si="136"/>
        <v>0</v>
      </c>
      <c r="MX51">
        <f t="shared" si="137"/>
        <v>0</v>
      </c>
      <c r="MY51">
        <f t="shared" si="138"/>
        <v>0</v>
      </c>
      <c r="MZ51">
        <f t="shared" si="139"/>
        <v>0</v>
      </c>
      <c r="NA51">
        <f t="shared" si="140"/>
        <v>0</v>
      </c>
      <c r="NB51">
        <f t="shared" si="141"/>
        <v>0</v>
      </c>
      <c r="NC51">
        <f t="shared" si="142"/>
        <v>0</v>
      </c>
      <c r="ND51">
        <f t="shared" si="143"/>
        <v>0</v>
      </c>
      <c r="NE51">
        <f t="shared" si="144"/>
        <v>0</v>
      </c>
      <c r="NF51">
        <f t="shared" si="145"/>
        <v>0</v>
      </c>
      <c r="NG51">
        <f t="shared" si="146"/>
        <v>0</v>
      </c>
      <c r="NH51">
        <f t="shared" si="147"/>
        <v>0</v>
      </c>
      <c r="NI51">
        <f t="shared" si="148"/>
        <v>0</v>
      </c>
      <c r="NJ51">
        <f t="shared" si="149"/>
        <v>0</v>
      </c>
      <c r="NK51">
        <f t="shared" si="150"/>
        <v>0</v>
      </c>
      <c r="NL51">
        <f t="shared" si="151"/>
        <v>0</v>
      </c>
      <c r="NM51">
        <f t="shared" si="152"/>
        <v>0</v>
      </c>
      <c r="NN51">
        <f t="shared" si="153"/>
        <v>0</v>
      </c>
      <c r="NO51">
        <f t="shared" si="154"/>
        <v>0</v>
      </c>
      <c r="NP51">
        <f t="shared" si="155"/>
        <v>0</v>
      </c>
      <c r="NQ51">
        <f t="shared" si="156"/>
        <v>0</v>
      </c>
      <c r="NR51">
        <f t="shared" si="157"/>
        <v>0.85</v>
      </c>
      <c r="NS51">
        <f t="shared" si="158"/>
        <v>0</v>
      </c>
      <c r="NT51">
        <f t="shared" si="159"/>
        <v>0</v>
      </c>
      <c r="NU51">
        <f t="shared" si="160"/>
        <v>0</v>
      </c>
      <c r="NV51">
        <f t="shared" si="161"/>
        <v>0.1</v>
      </c>
      <c r="NW51">
        <f t="shared" si="162"/>
        <v>0</v>
      </c>
      <c r="NX51">
        <f t="shared" si="163"/>
        <v>0</v>
      </c>
      <c r="NY51">
        <f t="shared" si="164"/>
        <v>0</v>
      </c>
      <c r="NZ51">
        <f t="shared" si="165"/>
        <v>0</v>
      </c>
      <c r="OA51">
        <f t="shared" si="166"/>
        <v>0</v>
      </c>
      <c r="OB51">
        <f t="shared" si="167"/>
        <v>0</v>
      </c>
      <c r="OC51">
        <f t="shared" si="168"/>
        <v>0</v>
      </c>
      <c r="OD51">
        <f t="shared" si="169"/>
        <v>0</v>
      </c>
      <c r="OE51">
        <f t="shared" si="170"/>
        <v>0</v>
      </c>
      <c r="OF51">
        <f t="shared" si="171"/>
        <v>0</v>
      </c>
      <c r="OG51">
        <f t="shared" si="172"/>
        <v>0</v>
      </c>
      <c r="OH51">
        <f t="shared" si="173"/>
        <v>0</v>
      </c>
      <c r="OI51">
        <f t="shared" si="174"/>
        <v>0</v>
      </c>
      <c r="OJ51">
        <f t="shared" si="175"/>
        <v>0</v>
      </c>
      <c r="OK51">
        <f t="shared" si="176"/>
        <v>0</v>
      </c>
      <c r="OL51">
        <f t="shared" si="177"/>
        <v>0</v>
      </c>
      <c r="OM51">
        <f t="shared" si="178"/>
        <v>0</v>
      </c>
      <c r="ON51">
        <f t="shared" si="179"/>
        <v>0</v>
      </c>
      <c r="OO51">
        <f t="shared" si="180"/>
        <v>0</v>
      </c>
      <c r="OP51">
        <f t="shared" si="181"/>
        <v>0</v>
      </c>
      <c r="OQ51">
        <f t="shared" si="182"/>
        <v>0</v>
      </c>
      <c r="OR51">
        <f t="shared" si="183"/>
        <v>0</v>
      </c>
      <c r="OS51">
        <f t="shared" si="184"/>
        <v>0</v>
      </c>
      <c r="OT51">
        <f t="shared" si="185"/>
        <v>0</v>
      </c>
      <c r="OU51">
        <f t="shared" si="186"/>
        <v>0.30000000000000004</v>
      </c>
      <c r="OV51">
        <f t="shared" si="187"/>
        <v>0</v>
      </c>
      <c r="OW51">
        <f t="shared" si="188"/>
        <v>0</v>
      </c>
      <c r="OX51">
        <f t="shared" si="189"/>
        <v>0</v>
      </c>
      <c r="OY51">
        <f t="shared" si="190"/>
        <v>0</v>
      </c>
      <c r="OZ51">
        <f t="shared" si="191"/>
        <v>0</v>
      </c>
      <c r="PA51">
        <f t="shared" si="192"/>
        <v>0</v>
      </c>
      <c r="PB51">
        <f t="shared" si="193"/>
        <v>0</v>
      </c>
      <c r="PC51">
        <f t="shared" si="194"/>
        <v>0</v>
      </c>
      <c r="PD51">
        <f t="shared" si="195"/>
        <v>0</v>
      </c>
      <c r="PE51">
        <f t="shared" si="196"/>
        <v>0</v>
      </c>
      <c r="PF51">
        <f t="shared" si="197"/>
        <v>0</v>
      </c>
      <c r="PG51">
        <f t="shared" si="198"/>
        <v>0</v>
      </c>
      <c r="PH51">
        <f t="shared" si="199"/>
        <v>0</v>
      </c>
      <c r="PI51">
        <f t="shared" si="200"/>
        <v>0</v>
      </c>
      <c r="PJ51">
        <f t="shared" si="201"/>
        <v>0</v>
      </c>
      <c r="PK51">
        <f t="shared" si="202"/>
        <v>0</v>
      </c>
      <c r="PL51">
        <f t="shared" si="203"/>
        <v>0</v>
      </c>
      <c r="PM51">
        <f t="shared" si="204"/>
        <v>0</v>
      </c>
      <c r="PN51">
        <f t="shared" si="205"/>
        <v>0</v>
      </c>
      <c r="PO51">
        <f t="shared" si="206"/>
        <v>0</v>
      </c>
      <c r="PP51">
        <f t="shared" si="207"/>
        <v>0</v>
      </c>
      <c r="PQ51">
        <f t="shared" si="208"/>
        <v>0</v>
      </c>
      <c r="PR51">
        <f t="shared" si="209"/>
        <v>0</v>
      </c>
      <c r="PS51">
        <f t="shared" si="210"/>
        <v>0</v>
      </c>
      <c r="PT51">
        <f t="shared" si="211"/>
        <v>0</v>
      </c>
      <c r="PU51">
        <f t="shared" si="212"/>
        <v>0</v>
      </c>
      <c r="PV51">
        <f t="shared" si="213"/>
        <v>0</v>
      </c>
      <c r="PW51">
        <f t="shared" si="214"/>
        <v>0</v>
      </c>
      <c r="PX51">
        <f t="shared" si="215"/>
        <v>0</v>
      </c>
      <c r="PY51">
        <f t="shared" si="216"/>
        <v>0</v>
      </c>
      <c r="PZ51">
        <f t="shared" si="217"/>
        <v>5.0999999999999996</v>
      </c>
      <c r="QA51">
        <f t="shared" si="218"/>
        <v>0</v>
      </c>
      <c r="QB51">
        <f t="shared" si="219"/>
        <v>0</v>
      </c>
      <c r="QC51">
        <f t="shared" si="220"/>
        <v>0</v>
      </c>
      <c r="QD51">
        <f t="shared" si="221"/>
        <v>0.60000000000000009</v>
      </c>
      <c r="QE51">
        <f t="shared" si="222"/>
        <v>0</v>
      </c>
      <c r="QF51">
        <f t="shared" si="223"/>
        <v>0</v>
      </c>
      <c r="QG51">
        <f t="shared" si="224"/>
        <v>0</v>
      </c>
      <c r="QH51">
        <f t="shared" si="225"/>
        <v>0</v>
      </c>
      <c r="QI51">
        <f t="shared" si="226"/>
        <v>0</v>
      </c>
      <c r="QJ51">
        <f t="shared" si="227"/>
        <v>0</v>
      </c>
      <c r="QK51">
        <f t="shared" si="228"/>
        <v>0</v>
      </c>
      <c r="QL51">
        <f t="shared" si="229"/>
        <v>0</v>
      </c>
      <c r="QM51">
        <f t="shared" si="230"/>
        <v>0</v>
      </c>
      <c r="QN51">
        <f t="shared" si="231"/>
        <v>0</v>
      </c>
      <c r="QO51">
        <f t="shared" si="232"/>
        <v>0</v>
      </c>
      <c r="QP51">
        <f t="shared" si="233"/>
        <v>0</v>
      </c>
      <c r="QQ51">
        <f t="shared" si="234"/>
        <v>0</v>
      </c>
      <c r="QR51">
        <f t="shared" si="235"/>
        <v>0</v>
      </c>
      <c r="QS51">
        <f t="shared" si="236"/>
        <v>0</v>
      </c>
      <c r="QT51">
        <f t="shared" si="237"/>
        <v>0</v>
      </c>
      <c r="QU51">
        <f t="shared" si="238"/>
        <v>0</v>
      </c>
      <c r="QV51">
        <f t="shared" si="239"/>
        <v>0</v>
      </c>
      <c r="QW51">
        <f t="shared" si="240"/>
        <v>0</v>
      </c>
      <c r="QX51">
        <f t="shared" si="241"/>
        <v>0</v>
      </c>
      <c r="QY51">
        <f t="shared" si="242"/>
        <v>0</v>
      </c>
      <c r="QZ51">
        <f t="shared" si="243"/>
        <v>0</v>
      </c>
      <c r="RA51">
        <f t="shared" si="244"/>
        <v>0</v>
      </c>
      <c r="RB51">
        <f t="shared" si="245"/>
        <v>0</v>
      </c>
      <c r="RC51">
        <f t="shared" si="246"/>
        <v>5414.55</v>
      </c>
      <c r="RD51">
        <f t="shared" si="247"/>
        <v>0</v>
      </c>
      <c r="RE51">
        <f t="shared" si="248"/>
        <v>0</v>
      </c>
      <c r="RF51">
        <f t="shared" si="249"/>
        <v>0</v>
      </c>
      <c r="RG51">
        <f t="shared" si="250"/>
        <v>0</v>
      </c>
      <c r="RH51">
        <f t="shared" si="251"/>
        <v>0</v>
      </c>
      <c r="RI51">
        <f t="shared" si="252"/>
        <v>0</v>
      </c>
      <c r="RJ51">
        <f t="shared" si="253"/>
        <v>0</v>
      </c>
      <c r="RK51">
        <f t="shared" si="254"/>
        <v>0</v>
      </c>
      <c r="RL51">
        <f t="shared" si="255"/>
        <v>0</v>
      </c>
      <c r="RM51">
        <f t="shared" si="256"/>
        <v>0</v>
      </c>
      <c r="RN51">
        <f t="shared" si="257"/>
        <v>0</v>
      </c>
      <c r="RO51">
        <f t="shared" si="258"/>
        <v>0</v>
      </c>
      <c r="RP51">
        <f t="shared" si="259"/>
        <v>0</v>
      </c>
      <c r="RQ51">
        <f t="shared" si="260"/>
        <v>0</v>
      </c>
      <c r="RR51">
        <f t="shared" si="261"/>
        <v>0</v>
      </c>
      <c r="RS51">
        <f t="shared" si="262"/>
        <v>0</v>
      </c>
      <c r="RT51">
        <f t="shared" si="263"/>
        <v>0</v>
      </c>
      <c r="RU51">
        <f t="shared" si="264"/>
        <v>0</v>
      </c>
      <c r="RV51">
        <f t="shared" si="265"/>
        <v>0</v>
      </c>
      <c r="RW51">
        <f t="shared" si="266"/>
        <v>0</v>
      </c>
      <c r="RX51">
        <f t="shared" si="267"/>
        <v>0</v>
      </c>
      <c r="RY51">
        <f t="shared" si="268"/>
        <v>0</v>
      </c>
      <c r="RZ51">
        <f t="shared" si="269"/>
        <v>0</v>
      </c>
      <c r="SA51">
        <f t="shared" si="270"/>
        <v>0</v>
      </c>
      <c r="SB51">
        <f t="shared" si="271"/>
        <v>0</v>
      </c>
      <c r="SC51">
        <f t="shared" si="272"/>
        <v>0</v>
      </c>
      <c r="SD51">
        <f t="shared" si="273"/>
        <v>0</v>
      </c>
      <c r="SE51">
        <f t="shared" si="274"/>
        <v>0</v>
      </c>
      <c r="SF51">
        <f t="shared" si="275"/>
        <v>0</v>
      </c>
      <c r="SG51">
        <f t="shared" si="276"/>
        <v>0</v>
      </c>
      <c r="SH51">
        <f t="shared" si="277"/>
        <v>92047.349999999991</v>
      </c>
      <c r="SI51">
        <f t="shared" si="278"/>
        <v>0</v>
      </c>
      <c r="SJ51">
        <f t="shared" si="279"/>
        <v>0</v>
      </c>
      <c r="SK51">
        <f t="shared" si="280"/>
        <v>0</v>
      </c>
      <c r="SL51">
        <f t="shared" si="281"/>
        <v>10829.1</v>
      </c>
      <c r="SM51">
        <f t="shared" si="282"/>
        <v>0</v>
      </c>
      <c r="SN51">
        <f t="shared" si="283"/>
        <v>0</v>
      </c>
      <c r="SO51">
        <f t="shared" si="284"/>
        <v>0</v>
      </c>
      <c r="SP51">
        <f t="shared" si="285"/>
        <v>0</v>
      </c>
      <c r="SQ51">
        <f t="shared" si="286"/>
        <v>0</v>
      </c>
      <c r="SR51">
        <f t="shared" si="287"/>
        <v>0</v>
      </c>
      <c r="SS51">
        <f t="shared" si="288"/>
        <v>0</v>
      </c>
      <c r="ST51">
        <f t="shared" si="289"/>
        <v>7</v>
      </c>
      <c r="SU51">
        <f t="shared" si="290"/>
        <v>0</v>
      </c>
      <c r="SV51">
        <f t="shared" si="291"/>
        <v>0</v>
      </c>
      <c r="SW51">
        <f t="shared" si="292"/>
        <v>0</v>
      </c>
      <c r="SX51">
        <f t="shared" si="293"/>
        <v>0</v>
      </c>
      <c r="SY51">
        <f t="shared" si="294"/>
        <v>7</v>
      </c>
      <c r="SZ51">
        <f t="shared" si="295"/>
        <v>0</v>
      </c>
      <c r="TA51">
        <f t="shared" si="296"/>
        <v>0</v>
      </c>
      <c r="TB51">
        <f t="shared" si="297"/>
        <v>7</v>
      </c>
      <c r="TC51">
        <f t="shared" si="298"/>
        <v>0</v>
      </c>
      <c r="TD51">
        <f t="shared" si="299"/>
        <v>0</v>
      </c>
      <c r="TE51">
        <f t="shared" si="300"/>
        <v>0</v>
      </c>
      <c r="TF51">
        <f t="shared" si="301"/>
        <v>7</v>
      </c>
      <c r="TG51">
        <f t="shared" si="302"/>
        <v>0</v>
      </c>
      <c r="TH51">
        <f t="shared" si="303"/>
        <v>0</v>
      </c>
      <c r="TI51">
        <f t="shared" si="304"/>
        <v>0</v>
      </c>
      <c r="TJ51">
        <f t="shared" si="305"/>
        <v>7</v>
      </c>
      <c r="TK51">
        <f t="shared" si="306"/>
        <v>0</v>
      </c>
      <c r="TL51">
        <f t="shared" si="307"/>
        <v>0</v>
      </c>
      <c r="TM51">
        <f t="shared" si="308"/>
        <v>3</v>
      </c>
      <c r="TN51">
        <f t="shared" si="309"/>
        <v>0</v>
      </c>
      <c r="TO51">
        <f t="shared" si="310"/>
        <v>4</v>
      </c>
      <c r="TP51">
        <f t="shared" si="311"/>
        <v>0</v>
      </c>
      <c r="TQ51">
        <f t="shared" si="312"/>
        <v>5</v>
      </c>
      <c r="TR51">
        <f t="shared" si="313"/>
        <v>0</v>
      </c>
      <c r="TS51">
        <f t="shared" si="314"/>
        <v>0</v>
      </c>
      <c r="TT51">
        <f t="shared" si="315"/>
        <v>0</v>
      </c>
      <c r="TU51">
        <f t="shared" si="316"/>
        <v>0</v>
      </c>
      <c r="TV51">
        <f t="shared" si="317"/>
        <v>3</v>
      </c>
      <c r="TW51">
        <f t="shared" si="318"/>
        <v>0</v>
      </c>
      <c r="TX51">
        <f t="shared" si="319"/>
        <v>4</v>
      </c>
      <c r="TY51">
        <f t="shared" si="320"/>
        <v>0</v>
      </c>
      <c r="TZ51">
        <f t="shared" si="321"/>
        <v>5</v>
      </c>
      <c r="UA51">
        <f t="shared" si="322"/>
        <v>0</v>
      </c>
      <c r="UB51">
        <f t="shared" si="323"/>
        <v>0</v>
      </c>
      <c r="UC51">
        <f t="shared" si="324"/>
        <v>0</v>
      </c>
      <c r="UD51">
        <f t="shared" si="325"/>
        <v>0</v>
      </c>
      <c r="UE51">
        <f t="shared" si="326"/>
        <v>5</v>
      </c>
      <c r="UF51">
        <f t="shared" si="327"/>
        <v>3</v>
      </c>
      <c r="UG51">
        <f t="shared" si="328"/>
        <v>0</v>
      </c>
      <c r="UH51">
        <f t="shared" si="329"/>
        <v>0</v>
      </c>
      <c r="UI51">
        <f t="shared" si="330"/>
        <v>0</v>
      </c>
      <c r="UJ51">
        <f t="shared" si="331"/>
        <v>0</v>
      </c>
      <c r="UK51">
        <f t="shared" si="332"/>
        <v>0</v>
      </c>
      <c r="UL51">
        <f t="shared" si="333"/>
        <v>4</v>
      </c>
      <c r="UM51">
        <f t="shared" si="334"/>
        <v>0</v>
      </c>
      <c r="UN51">
        <f t="shared" si="335"/>
        <v>5</v>
      </c>
      <c r="UO51">
        <f t="shared" si="336"/>
        <v>3</v>
      </c>
      <c r="UP51">
        <f t="shared" si="337"/>
        <v>0</v>
      </c>
      <c r="UQ51">
        <f t="shared" si="338"/>
        <v>0</v>
      </c>
      <c r="UR51">
        <f t="shared" si="339"/>
        <v>0</v>
      </c>
      <c r="US51">
        <f t="shared" si="340"/>
        <v>0</v>
      </c>
      <c r="UT51">
        <f t="shared" si="341"/>
        <v>0</v>
      </c>
      <c r="UU51">
        <f t="shared" si="342"/>
        <v>4</v>
      </c>
      <c r="UV51">
        <f t="shared" si="343"/>
        <v>0</v>
      </c>
      <c r="UW51">
        <f t="shared" si="344"/>
        <v>5</v>
      </c>
      <c r="UX51">
        <f t="shared" si="345"/>
        <v>2</v>
      </c>
      <c r="UY51">
        <f t="shared" si="346"/>
        <v>0</v>
      </c>
      <c r="UZ51">
        <f t="shared" si="347"/>
        <v>0</v>
      </c>
      <c r="VA51">
        <f t="shared" si="348"/>
        <v>0</v>
      </c>
      <c r="VB51">
        <f t="shared" si="349"/>
        <v>0</v>
      </c>
      <c r="VC51">
        <f t="shared" si="350"/>
        <v>0</v>
      </c>
      <c r="VD51">
        <f t="shared" si="351"/>
        <v>4</v>
      </c>
      <c r="VE51">
        <f t="shared" si="352"/>
        <v>0</v>
      </c>
      <c r="VF51">
        <f t="shared" si="353"/>
        <v>5</v>
      </c>
      <c r="VG51">
        <f t="shared" si="354"/>
        <v>2</v>
      </c>
      <c r="VH51">
        <f t="shared" si="355"/>
        <v>0</v>
      </c>
      <c r="VI51">
        <f t="shared" si="356"/>
        <v>0</v>
      </c>
      <c r="VJ51">
        <f t="shared" si="357"/>
        <v>0</v>
      </c>
      <c r="VK51">
        <f t="shared" si="358"/>
        <v>0</v>
      </c>
      <c r="VL51">
        <f t="shared" si="359"/>
        <v>0</v>
      </c>
      <c r="VM51">
        <f t="shared" si="360"/>
        <v>4</v>
      </c>
      <c r="VN51">
        <f t="shared" si="361"/>
        <v>0</v>
      </c>
      <c r="VO51">
        <f t="shared" si="362"/>
        <v>0</v>
      </c>
      <c r="VP51">
        <f t="shared" si="363"/>
        <v>0</v>
      </c>
      <c r="VQ51">
        <f t="shared" si="364"/>
        <v>0</v>
      </c>
      <c r="VR51">
        <f t="shared" si="365"/>
        <v>0</v>
      </c>
      <c r="VS51">
        <f t="shared" si="366"/>
        <v>0</v>
      </c>
      <c r="VT51">
        <f t="shared" si="367"/>
        <v>0</v>
      </c>
      <c r="VU51">
        <f t="shared" si="368"/>
        <v>0</v>
      </c>
      <c r="VV51">
        <f t="shared" si="369"/>
        <v>0</v>
      </c>
      <c r="VW51">
        <f t="shared" si="370"/>
        <v>0</v>
      </c>
      <c r="VX51">
        <f t="shared" si="371"/>
        <v>0</v>
      </c>
      <c r="VY51">
        <f t="shared" si="372"/>
        <v>0</v>
      </c>
      <c r="VZ51">
        <f t="shared" si="373"/>
        <v>0</v>
      </c>
      <c r="WA51">
        <f t="shared" si="374"/>
        <v>0</v>
      </c>
      <c r="WB51">
        <f t="shared" si="375"/>
        <v>0</v>
      </c>
      <c r="WC51">
        <f t="shared" si="376"/>
        <v>0</v>
      </c>
      <c r="WD51">
        <f t="shared" si="377"/>
        <v>0</v>
      </c>
      <c r="WE51">
        <f t="shared" si="378"/>
        <v>0</v>
      </c>
      <c r="WF51">
        <f t="shared" si="379"/>
        <v>0</v>
      </c>
      <c r="WG51">
        <f t="shared" si="380"/>
        <v>0</v>
      </c>
      <c r="WH51">
        <f t="shared" si="381"/>
        <v>0</v>
      </c>
      <c r="WI51">
        <f t="shared" si="382"/>
        <v>0</v>
      </c>
      <c r="WJ51">
        <f t="shared" si="383"/>
        <v>0</v>
      </c>
      <c r="WK51">
        <f t="shared" si="384"/>
        <v>0</v>
      </c>
      <c r="WL51">
        <f t="shared" si="385"/>
        <v>0</v>
      </c>
      <c r="WM51">
        <f t="shared" si="386"/>
        <v>0</v>
      </c>
      <c r="WN51">
        <f t="shared" si="387"/>
        <v>0</v>
      </c>
      <c r="WO51">
        <f t="shared" si="388"/>
        <v>0</v>
      </c>
      <c r="WP51">
        <f t="shared" si="389"/>
        <v>0</v>
      </c>
      <c r="WQ51">
        <f t="shared" si="390"/>
        <v>0</v>
      </c>
      <c r="WR51">
        <f t="shared" si="391"/>
        <v>0</v>
      </c>
      <c r="WS51">
        <f t="shared" si="392"/>
        <v>0</v>
      </c>
      <c r="WT51">
        <f t="shared" si="393"/>
        <v>0</v>
      </c>
      <c r="WU51">
        <f t="shared" si="394"/>
        <v>0</v>
      </c>
      <c r="WV51">
        <f t="shared" si="395"/>
        <v>0</v>
      </c>
      <c r="WW51">
        <f t="shared" si="396"/>
        <v>0</v>
      </c>
      <c r="WX51">
        <f t="shared" si="397"/>
        <v>0</v>
      </c>
      <c r="WY51">
        <f t="shared" si="398"/>
        <v>0</v>
      </c>
      <c r="WZ51">
        <f t="shared" si="399"/>
        <v>0</v>
      </c>
      <c r="XA51">
        <f t="shared" si="400"/>
        <v>0</v>
      </c>
      <c r="XB51">
        <f t="shared" si="401"/>
        <v>0</v>
      </c>
      <c r="XC51">
        <f t="shared" si="402"/>
        <v>0</v>
      </c>
      <c r="XD51">
        <f t="shared" si="403"/>
        <v>0</v>
      </c>
      <c r="XE51">
        <f t="shared" si="404"/>
        <v>0</v>
      </c>
      <c r="XF51">
        <f t="shared" si="405"/>
        <v>0</v>
      </c>
      <c r="XG51">
        <f t="shared" si="406"/>
        <v>0</v>
      </c>
      <c r="XH51">
        <f t="shared" si="407"/>
        <v>0</v>
      </c>
      <c r="XI51">
        <f t="shared" si="408"/>
        <v>0</v>
      </c>
      <c r="XJ51">
        <f t="shared" si="409"/>
        <v>0</v>
      </c>
      <c r="XK51">
        <f t="shared" si="410"/>
        <v>0</v>
      </c>
      <c r="XL51">
        <f t="shared" si="411"/>
        <v>1</v>
      </c>
      <c r="XM51">
        <f t="shared" si="412"/>
        <v>0</v>
      </c>
      <c r="XN51">
        <f t="shared" si="413"/>
        <v>0</v>
      </c>
      <c r="XO51">
        <f t="shared" si="414"/>
        <v>0</v>
      </c>
      <c r="XP51">
        <f t="shared" si="415"/>
        <v>0</v>
      </c>
      <c r="XQ51">
        <f t="shared" si="416"/>
        <v>0</v>
      </c>
      <c r="XR51">
        <f t="shared" si="417"/>
        <v>0</v>
      </c>
      <c r="XS51">
        <f t="shared" si="418"/>
        <v>0</v>
      </c>
      <c r="XT51">
        <f t="shared" si="419"/>
        <v>0</v>
      </c>
      <c r="XU51">
        <f t="shared" si="420"/>
        <v>0</v>
      </c>
      <c r="XV51">
        <f t="shared" si="421"/>
        <v>0</v>
      </c>
      <c r="XW51">
        <f t="shared" si="422"/>
        <v>0</v>
      </c>
      <c r="XX51">
        <f t="shared" si="423"/>
        <v>0</v>
      </c>
      <c r="XY51">
        <f t="shared" si="424"/>
        <v>0</v>
      </c>
      <c r="XZ51">
        <f t="shared" si="425"/>
        <v>0</v>
      </c>
      <c r="YA51">
        <f t="shared" si="426"/>
        <v>0</v>
      </c>
      <c r="YB51">
        <f t="shared" si="427"/>
        <v>0</v>
      </c>
      <c r="YC51">
        <f t="shared" si="428"/>
        <v>0</v>
      </c>
      <c r="YD51">
        <f t="shared" si="429"/>
        <v>0</v>
      </c>
      <c r="YE51">
        <f t="shared" si="430"/>
        <v>0</v>
      </c>
      <c r="YF51">
        <f t="shared" si="431"/>
        <v>0</v>
      </c>
      <c r="YG51">
        <f t="shared" si="432"/>
        <v>0</v>
      </c>
      <c r="YH51">
        <f t="shared" si="433"/>
        <v>0</v>
      </c>
      <c r="YI51">
        <f t="shared" si="434"/>
        <v>0</v>
      </c>
      <c r="YJ51">
        <f t="shared" si="435"/>
        <v>0</v>
      </c>
      <c r="YK51">
        <f t="shared" si="436"/>
        <v>0</v>
      </c>
      <c r="YL51">
        <f t="shared" si="437"/>
        <v>0</v>
      </c>
      <c r="YM51">
        <f t="shared" si="438"/>
        <v>0</v>
      </c>
      <c r="YN51">
        <f t="shared" si="439"/>
        <v>0</v>
      </c>
      <c r="YO51">
        <f t="shared" si="440"/>
        <v>0</v>
      </c>
      <c r="YP51">
        <f t="shared" si="441"/>
        <v>0</v>
      </c>
      <c r="YQ51">
        <f t="shared" si="442"/>
        <v>0</v>
      </c>
      <c r="YR51">
        <f t="shared" si="443"/>
        <v>0</v>
      </c>
      <c r="YS51">
        <f t="shared" si="444"/>
        <v>0</v>
      </c>
      <c r="YT51">
        <f t="shared" si="445"/>
        <v>0</v>
      </c>
      <c r="YU51">
        <f t="shared" si="446"/>
        <v>0</v>
      </c>
      <c r="YV51">
        <f t="shared" si="447"/>
        <v>0</v>
      </c>
      <c r="YW51">
        <f t="shared" si="448"/>
        <v>0</v>
      </c>
      <c r="YX51">
        <f t="shared" si="449"/>
        <v>0</v>
      </c>
      <c r="YY51">
        <f t="shared" si="450"/>
        <v>0</v>
      </c>
      <c r="YZ51">
        <f t="shared" si="451"/>
        <v>0</v>
      </c>
      <c r="ZA51">
        <f t="shared" si="452"/>
        <v>0</v>
      </c>
      <c r="ZB51">
        <f t="shared" si="453"/>
        <v>0</v>
      </c>
      <c r="ZC51">
        <f t="shared" si="454"/>
        <v>0</v>
      </c>
      <c r="ZD51">
        <f t="shared" si="455"/>
        <v>0</v>
      </c>
      <c r="ZE51">
        <f t="shared" si="456"/>
        <v>0</v>
      </c>
      <c r="ZF51">
        <f t="shared" si="457"/>
        <v>0</v>
      </c>
      <c r="ZG51">
        <f t="shared" si="458"/>
        <v>0</v>
      </c>
      <c r="ZH51">
        <f t="shared" si="459"/>
        <v>0</v>
      </c>
      <c r="ZI51">
        <f t="shared" si="460"/>
        <v>0</v>
      </c>
      <c r="ZJ51">
        <f t="shared" si="461"/>
        <v>0</v>
      </c>
      <c r="ZK51">
        <f t="shared" si="462"/>
        <v>0</v>
      </c>
      <c r="ZL51">
        <f t="shared" si="463"/>
        <v>0</v>
      </c>
      <c r="ZM51">
        <f t="shared" si="464"/>
        <v>0</v>
      </c>
      <c r="ZN51">
        <f t="shared" si="465"/>
        <v>0</v>
      </c>
      <c r="ZO51">
        <f t="shared" si="466"/>
        <v>0</v>
      </c>
      <c r="ZP51">
        <f t="shared" si="467"/>
        <v>0</v>
      </c>
      <c r="ZQ51">
        <f t="shared" si="468"/>
        <v>0</v>
      </c>
      <c r="ZR51">
        <f t="shared" si="469"/>
        <v>0</v>
      </c>
      <c r="ZS51">
        <f t="shared" si="470"/>
        <v>0</v>
      </c>
      <c r="ZT51" t="str">
        <f t="shared" si="471"/>
        <v>Fruit Barras in the community</v>
      </c>
      <c r="ZU51">
        <f t="shared" si="472"/>
        <v>0</v>
      </c>
      <c r="ZV51">
        <f t="shared" si="473"/>
        <v>0</v>
      </c>
      <c r="ZW51">
        <f t="shared" si="474"/>
        <v>0</v>
      </c>
      <c r="ZX51">
        <f t="shared" si="475"/>
        <v>0</v>
      </c>
      <c r="ZY51">
        <f t="shared" si="476"/>
        <v>0</v>
      </c>
      <c r="ZZ51">
        <f t="shared" si="477"/>
        <v>0</v>
      </c>
      <c r="AAA51">
        <f t="shared" si="478"/>
        <v>0</v>
      </c>
      <c r="AAB51">
        <f t="shared" si="479"/>
        <v>0</v>
      </c>
      <c r="AAC51">
        <f t="shared" si="480"/>
        <v>0</v>
      </c>
      <c r="AAD51">
        <f t="shared" si="481"/>
        <v>0</v>
      </c>
      <c r="AAE51" t="str">
        <f t="shared" ca="1" si="482"/>
        <v>Inc_grant_trust</v>
      </c>
      <c r="AAF51" t="str">
        <f t="shared" ca="1" si="483"/>
        <v>Act_serv</v>
      </c>
      <c r="AAG51" t="str">
        <f t="shared" ca="1" si="484"/>
        <v>TIss_food_pov</v>
      </c>
      <c r="AAH51" t="str">
        <f t="shared" ca="1" si="485"/>
        <v>Ben_cons</v>
      </c>
      <c r="AAI51" t="str">
        <f t="shared" ca="1" si="486"/>
        <v>Infl_local_reg</v>
      </c>
      <c r="AAJ51" t="str">
        <f t="shared" ca="1" si="487"/>
        <v>Comms_local_reg</v>
      </c>
      <c r="AAK51">
        <f>(UE51-UW51)*(UE51-UW51)+(UF51-UX51)*(UF51-UX51)+(UG51-UY51)*(UG51-UY51)+(UH51-UZ51)*(UH51-UZ51)+(UI51-VA51)*(UI51-VA51)+(UJ51-VB51)*(UJ51-VB51)+(UK51-VC51)*(UK51-VC51)+(UL51-VD51)*(UL51-VD51)+(UM51-VE51)*(UM51-VE51)</f>
        <v>1</v>
      </c>
    </row>
    <row r="52" spans="2:713" x14ac:dyDescent="0.35">
      <c r="B52">
        <v>275</v>
      </c>
      <c r="C52" s="8">
        <v>40592.497986111113</v>
      </c>
      <c r="D52" t="s">
        <v>232</v>
      </c>
      <c r="E52" t="s">
        <v>2734</v>
      </c>
      <c r="F52">
        <v>3</v>
      </c>
      <c r="G52" t="s">
        <v>231</v>
      </c>
      <c r="H52">
        <v>217000</v>
      </c>
      <c r="I52" s="9">
        <v>40273</v>
      </c>
      <c r="J52">
        <v>5</v>
      </c>
      <c r="K52">
        <v>5.6</v>
      </c>
      <c r="L52">
        <v>0.5</v>
      </c>
      <c r="M52">
        <v>5</v>
      </c>
      <c r="N52">
        <v>0.5</v>
      </c>
      <c r="O52">
        <v>0</v>
      </c>
      <c r="P52">
        <v>0</v>
      </c>
      <c r="Q52">
        <v>0</v>
      </c>
      <c r="R52">
        <v>0</v>
      </c>
      <c r="S52">
        <v>0</v>
      </c>
      <c r="T52">
        <v>0</v>
      </c>
      <c r="U52">
        <v>0</v>
      </c>
      <c r="V52">
        <v>0</v>
      </c>
      <c r="W52">
        <v>100</v>
      </c>
      <c r="X52" t="s">
        <v>1436</v>
      </c>
      <c r="Y52">
        <v>5.2999999999999999E-2</v>
      </c>
      <c r="Z52" s="10">
        <v>0</v>
      </c>
      <c r="AA52" s="10">
        <v>0.2</v>
      </c>
      <c r="AB52" s="10">
        <v>0.8</v>
      </c>
      <c r="AC52" s="10">
        <v>0</v>
      </c>
      <c r="AD52" s="10">
        <v>0</v>
      </c>
      <c r="AE52" s="10">
        <v>0</v>
      </c>
      <c r="AF52" s="10">
        <v>0</v>
      </c>
      <c r="AG52" s="10">
        <v>0</v>
      </c>
      <c r="AH52" s="10">
        <v>0</v>
      </c>
      <c r="BQ52" t="s">
        <v>271</v>
      </c>
      <c r="CQ52" t="s">
        <v>1437</v>
      </c>
      <c r="CR52">
        <v>0</v>
      </c>
      <c r="CS52">
        <v>0</v>
      </c>
      <c r="CT52">
        <v>0</v>
      </c>
      <c r="CU52">
        <v>0</v>
      </c>
      <c r="CV52">
        <v>0</v>
      </c>
      <c r="CW52">
        <v>0</v>
      </c>
      <c r="CX52">
        <v>0</v>
      </c>
      <c r="CY52" s="10">
        <v>0</v>
      </c>
      <c r="CZ52">
        <v>0</v>
      </c>
      <c r="DA52">
        <v>0</v>
      </c>
      <c r="DB52">
        <v>0</v>
      </c>
      <c r="DC52">
        <v>0</v>
      </c>
      <c r="DD52">
        <v>0</v>
      </c>
      <c r="DE52" s="10">
        <v>0</v>
      </c>
      <c r="DF52">
        <v>0</v>
      </c>
      <c r="DG52">
        <v>0</v>
      </c>
      <c r="DH52">
        <v>0</v>
      </c>
      <c r="DI52">
        <v>0</v>
      </c>
      <c r="DJ52" s="10">
        <v>0</v>
      </c>
      <c r="DK52">
        <v>0</v>
      </c>
      <c r="DL52">
        <v>0</v>
      </c>
      <c r="DM52" s="10">
        <v>0</v>
      </c>
      <c r="DN52" s="10">
        <v>0</v>
      </c>
      <c r="DO52" s="10">
        <v>0</v>
      </c>
      <c r="DP52" s="10">
        <v>0</v>
      </c>
      <c r="DQ52" s="10">
        <v>0</v>
      </c>
      <c r="DR52" s="10">
        <v>0</v>
      </c>
      <c r="DS52" s="10">
        <v>1</v>
      </c>
      <c r="DT52" s="10">
        <v>0</v>
      </c>
      <c r="DU52" s="10">
        <v>0</v>
      </c>
      <c r="DV52" s="10">
        <v>0</v>
      </c>
      <c r="DW52" s="10">
        <v>0</v>
      </c>
      <c r="DX52" s="10">
        <v>0</v>
      </c>
      <c r="DY52" s="10">
        <v>0</v>
      </c>
      <c r="DZ52" s="10">
        <v>0</v>
      </c>
      <c r="EA52" s="10">
        <v>0</v>
      </c>
      <c r="EB52" s="10">
        <v>0</v>
      </c>
      <c r="EC52" s="10">
        <v>0</v>
      </c>
      <c r="ED52" s="10">
        <v>0</v>
      </c>
      <c r="EE52" s="10">
        <v>0</v>
      </c>
      <c r="EF52" s="10">
        <v>0</v>
      </c>
      <c r="EG52" s="10">
        <v>0</v>
      </c>
      <c r="EH52" s="10">
        <v>0</v>
      </c>
      <c r="EI52" s="10">
        <v>0</v>
      </c>
      <c r="EJ52" s="10">
        <v>0</v>
      </c>
      <c r="EK52" s="10">
        <v>0</v>
      </c>
      <c r="EL52" s="10">
        <v>0</v>
      </c>
      <c r="EM52" s="10">
        <v>0</v>
      </c>
      <c r="EN52" s="10">
        <v>0</v>
      </c>
      <c r="EO52" s="10">
        <v>0</v>
      </c>
      <c r="EP52" s="10">
        <v>0</v>
      </c>
      <c r="EQ52" s="10">
        <v>0</v>
      </c>
      <c r="ER52" s="10">
        <v>0</v>
      </c>
      <c r="ES52" s="10">
        <v>0</v>
      </c>
      <c r="ET52" s="10">
        <v>0</v>
      </c>
      <c r="EU52" s="10">
        <v>0</v>
      </c>
      <c r="EV52" s="10">
        <v>0</v>
      </c>
      <c r="EW52" s="10">
        <v>0</v>
      </c>
      <c r="EX52" s="10">
        <v>0</v>
      </c>
      <c r="EY52" s="10">
        <v>0</v>
      </c>
      <c r="EZ52" t="s">
        <v>1438</v>
      </c>
      <c r="FA52" t="s">
        <v>1439</v>
      </c>
      <c r="FB52" t="s">
        <v>228</v>
      </c>
      <c r="FC52" t="s">
        <v>228</v>
      </c>
      <c r="FD52" t="s">
        <v>227</v>
      </c>
      <c r="FE52" t="s">
        <v>259</v>
      </c>
      <c r="FF52" t="s">
        <v>226</v>
      </c>
      <c r="FG52">
        <v>0</v>
      </c>
      <c r="FH52">
        <v>0</v>
      </c>
      <c r="FI52">
        <v>1</v>
      </c>
      <c r="FJ52">
        <v>0</v>
      </c>
      <c r="FK52">
        <v>2</v>
      </c>
      <c r="FL52">
        <v>5</v>
      </c>
      <c r="FM52">
        <v>0</v>
      </c>
      <c r="FN52">
        <v>4</v>
      </c>
      <c r="FO52">
        <v>3</v>
      </c>
      <c r="FP52">
        <v>1</v>
      </c>
      <c r="FQ52">
        <v>2</v>
      </c>
      <c r="FR52">
        <v>0</v>
      </c>
      <c r="FS52">
        <v>0</v>
      </c>
      <c r="FT52">
        <v>0</v>
      </c>
      <c r="FU52">
        <v>0</v>
      </c>
      <c r="FV52">
        <v>0</v>
      </c>
      <c r="FW52">
        <v>0</v>
      </c>
      <c r="FX52">
        <v>0</v>
      </c>
      <c r="FY52">
        <v>1</v>
      </c>
      <c r="FZ52">
        <v>2</v>
      </c>
      <c r="GA52">
        <v>0</v>
      </c>
      <c r="GB52">
        <v>0</v>
      </c>
      <c r="GC52">
        <v>0</v>
      </c>
      <c r="GD52">
        <v>0</v>
      </c>
      <c r="GE52">
        <v>0</v>
      </c>
      <c r="GF52">
        <v>0</v>
      </c>
      <c r="GG52">
        <v>0</v>
      </c>
      <c r="GH52" t="s">
        <v>1440</v>
      </c>
      <c r="GI52" t="s">
        <v>1441</v>
      </c>
      <c r="GR52" t="s">
        <v>289</v>
      </c>
      <c r="HD52" t="s">
        <v>373</v>
      </c>
      <c r="HE52" t="s">
        <v>291</v>
      </c>
      <c r="HQ52">
        <f t="shared" si="0"/>
        <v>10850</v>
      </c>
      <c r="HR52" t="str">
        <f t="shared" si="1"/>
        <v>B</v>
      </c>
      <c r="HS52">
        <f t="shared" si="2"/>
        <v>1</v>
      </c>
      <c r="HT52">
        <f t="shared" si="3"/>
        <v>0</v>
      </c>
      <c r="HU52">
        <f t="shared" si="4"/>
        <v>0</v>
      </c>
      <c r="HV52">
        <f t="shared" si="5"/>
        <v>0</v>
      </c>
      <c r="HW52">
        <f t="shared" si="6"/>
        <v>0</v>
      </c>
      <c r="HX52">
        <f t="shared" si="7"/>
        <v>0</v>
      </c>
      <c r="HY52">
        <f t="shared" si="8"/>
        <v>0</v>
      </c>
      <c r="HZ52">
        <f t="shared" si="9"/>
        <v>0</v>
      </c>
      <c r="IA52">
        <f t="shared" si="10"/>
        <v>0</v>
      </c>
      <c r="IB52">
        <f t="shared" si="11"/>
        <v>10850</v>
      </c>
      <c r="IC52">
        <f t="shared" si="12"/>
        <v>0</v>
      </c>
      <c r="ID52">
        <f t="shared" si="13"/>
        <v>0.2</v>
      </c>
      <c r="IE52">
        <f t="shared" si="14"/>
        <v>0.8</v>
      </c>
      <c r="IF52">
        <f t="shared" si="15"/>
        <v>0</v>
      </c>
      <c r="IG52">
        <f t="shared" si="16"/>
        <v>0</v>
      </c>
      <c r="IH52">
        <f t="shared" si="17"/>
        <v>0</v>
      </c>
      <c r="II52">
        <f t="shared" si="18"/>
        <v>0</v>
      </c>
      <c r="IJ52">
        <f t="shared" si="19"/>
        <v>0</v>
      </c>
      <c r="IK52">
        <f t="shared" si="20"/>
        <v>0</v>
      </c>
      <c r="IL52">
        <f t="shared" si="21"/>
        <v>0</v>
      </c>
      <c r="IM52">
        <f t="shared" si="22"/>
        <v>0.1</v>
      </c>
      <c r="IN52">
        <f t="shared" si="23"/>
        <v>0.4</v>
      </c>
      <c r="IO52">
        <f t="shared" si="24"/>
        <v>0</v>
      </c>
      <c r="IP52">
        <f t="shared" si="25"/>
        <v>0</v>
      </c>
      <c r="IQ52">
        <f t="shared" si="26"/>
        <v>0</v>
      </c>
      <c r="IR52">
        <f t="shared" si="27"/>
        <v>0</v>
      </c>
      <c r="IS52">
        <f t="shared" si="28"/>
        <v>0</v>
      </c>
      <c r="IT52">
        <f t="shared" si="29"/>
        <v>0</v>
      </c>
      <c r="IU52">
        <f t="shared" si="30"/>
        <v>0</v>
      </c>
      <c r="IV52">
        <f t="shared" si="31"/>
        <v>0.1</v>
      </c>
      <c r="IW52">
        <f t="shared" si="32"/>
        <v>0.4</v>
      </c>
      <c r="IX52">
        <f t="shared" si="33"/>
        <v>0</v>
      </c>
      <c r="IY52">
        <f t="shared" si="34"/>
        <v>0</v>
      </c>
      <c r="IZ52">
        <f t="shared" si="35"/>
        <v>0</v>
      </c>
      <c r="JA52">
        <f t="shared" si="36"/>
        <v>0</v>
      </c>
      <c r="JB52">
        <f t="shared" si="37"/>
        <v>0</v>
      </c>
      <c r="JC52">
        <f t="shared" si="38"/>
        <v>0</v>
      </c>
      <c r="JD52">
        <f t="shared" si="39"/>
        <v>0</v>
      </c>
      <c r="JE52">
        <f t="shared" si="40"/>
        <v>2170</v>
      </c>
      <c r="JF52">
        <f t="shared" si="41"/>
        <v>8680</v>
      </c>
      <c r="JG52">
        <f t="shared" si="42"/>
        <v>0</v>
      </c>
      <c r="JH52">
        <f t="shared" si="43"/>
        <v>0</v>
      </c>
      <c r="JI52">
        <f t="shared" si="44"/>
        <v>0</v>
      </c>
      <c r="JJ52">
        <f t="shared" si="45"/>
        <v>0</v>
      </c>
      <c r="JK52">
        <f t="shared" si="46"/>
        <v>0</v>
      </c>
      <c r="JL52">
        <f t="shared" si="47"/>
        <v>0</v>
      </c>
      <c r="JM52">
        <f t="shared" si="48"/>
        <v>0</v>
      </c>
      <c r="JN52">
        <f t="shared" si="49"/>
        <v>0</v>
      </c>
      <c r="JO52">
        <f t="shared" si="50"/>
        <v>0</v>
      </c>
      <c r="JP52">
        <f t="shared" si="51"/>
        <v>0</v>
      </c>
      <c r="JQ52">
        <f t="shared" si="52"/>
        <v>0</v>
      </c>
      <c r="JR52">
        <f t="shared" si="53"/>
        <v>0</v>
      </c>
      <c r="JS52">
        <f t="shared" si="54"/>
        <v>0</v>
      </c>
      <c r="JT52">
        <f t="shared" si="55"/>
        <v>0</v>
      </c>
      <c r="JU52">
        <f t="shared" si="56"/>
        <v>0</v>
      </c>
      <c r="JV52">
        <f t="shared" si="57"/>
        <v>0</v>
      </c>
      <c r="JW52">
        <f t="shared" si="58"/>
        <v>0</v>
      </c>
      <c r="JX52">
        <f t="shared" si="59"/>
        <v>0</v>
      </c>
      <c r="JY52">
        <f t="shared" si="60"/>
        <v>0</v>
      </c>
      <c r="JZ52">
        <f t="shared" si="61"/>
        <v>0</v>
      </c>
      <c r="KA52">
        <f t="shared" si="62"/>
        <v>0</v>
      </c>
      <c r="KB52">
        <f t="shared" si="63"/>
        <v>0</v>
      </c>
      <c r="KC52">
        <f t="shared" si="64"/>
        <v>0</v>
      </c>
      <c r="KD52">
        <f t="shared" si="65"/>
        <v>0</v>
      </c>
      <c r="KE52">
        <f t="shared" si="66"/>
        <v>0</v>
      </c>
      <c r="KF52">
        <f t="shared" si="67"/>
        <v>0</v>
      </c>
      <c r="KG52">
        <f t="shared" si="68"/>
        <v>0</v>
      </c>
      <c r="KH52">
        <f t="shared" si="69"/>
        <v>0</v>
      </c>
      <c r="KI52">
        <f t="shared" si="70"/>
        <v>0</v>
      </c>
      <c r="KJ52">
        <f t="shared" si="71"/>
        <v>0</v>
      </c>
      <c r="KK52">
        <f t="shared" si="72"/>
        <v>0</v>
      </c>
      <c r="KL52">
        <f t="shared" si="73"/>
        <v>0</v>
      </c>
      <c r="KM52">
        <f t="shared" si="74"/>
        <v>0</v>
      </c>
      <c r="KN52">
        <f t="shared" si="75"/>
        <v>1</v>
      </c>
      <c r="KO52">
        <f t="shared" si="76"/>
        <v>0</v>
      </c>
      <c r="KP52">
        <f t="shared" si="77"/>
        <v>0</v>
      </c>
      <c r="KQ52">
        <f t="shared" si="78"/>
        <v>0</v>
      </c>
      <c r="KR52">
        <f t="shared" si="79"/>
        <v>0</v>
      </c>
      <c r="KS52">
        <f t="shared" si="80"/>
        <v>0</v>
      </c>
      <c r="KT52">
        <f t="shared" si="81"/>
        <v>0</v>
      </c>
      <c r="KU52">
        <f t="shared" si="82"/>
        <v>0</v>
      </c>
      <c r="KV52">
        <f t="shared" si="83"/>
        <v>0</v>
      </c>
      <c r="KW52">
        <f t="shared" si="84"/>
        <v>0</v>
      </c>
      <c r="KX52">
        <f t="shared" si="85"/>
        <v>0</v>
      </c>
      <c r="KY52">
        <f t="shared" si="86"/>
        <v>0</v>
      </c>
      <c r="KZ52">
        <f t="shared" si="87"/>
        <v>0</v>
      </c>
      <c r="LA52">
        <f t="shared" si="88"/>
        <v>0</v>
      </c>
      <c r="LB52">
        <f t="shared" si="89"/>
        <v>0</v>
      </c>
      <c r="LC52">
        <f t="shared" si="90"/>
        <v>0</v>
      </c>
      <c r="LD52">
        <f t="shared" si="91"/>
        <v>0</v>
      </c>
      <c r="LE52">
        <f t="shared" si="92"/>
        <v>0</v>
      </c>
      <c r="LF52">
        <f t="shared" si="93"/>
        <v>0</v>
      </c>
      <c r="LG52">
        <f t="shared" si="94"/>
        <v>0</v>
      </c>
      <c r="LH52">
        <f t="shared" si="95"/>
        <v>0</v>
      </c>
      <c r="LI52">
        <f t="shared" si="96"/>
        <v>0</v>
      </c>
      <c r="LJ52">
        <f t="shared" si="97"/>
        <v>0</v>
      </c>
      <c r="LK52">
        <f t="shared" si="98"/>
        <v>0</v>
      </c>
      <c r="LL52">
        <f t="shared" si="99"/>
        <v>0</v>
      </c>
      <c r="LM52">
        <f t="shared" si="100"/>
        <v>0</v>
      </c>
      <c r="LN52">
        <f t="shared" si="101"/>
        <v>0</v>
      </c>
      <c r="LO52">
        <f t="shared" si="102"/>
        <v>0</v>
      </c>
      <c r="LP52">
        <f t="shared" si="103"/>
        <v>0</v>
      </c>
      <c r="LQ52">
        <f t="shared" si="104"/>
        <v>0</v>
      </c>
      <c r="LR52">
        <f t="shared" si="105"/>
        <v>0</v>
      </c>
      <c r="LS52">
        <f t="shared" si="106"/>
        <v>0</v>
      </c>
      <c r="LT52">
        <f t="shared" si="107"/>
        <v>0</v>
      </c>
      <c r="LU52">
        <f t="shared" si="108"/>
        <v>0</v>
      </c>
      <c r="LV52">
        <f t="shared" si="109"/>
        <v>0</v>
      </c>
      <c r="LW52">
        <f t="shared" si="110"/>
        <v>0</v>
      </c>
      <c r="LX52">
        <f t="shared" si="111"/>
        <v>0</v>
      </c>
      <c r="LY52">
        <f t="shared" si="112"/>
        <v>0</v>
      </c>
      <c r="LZ52">
        <f t="shared" si="113"/>
        <v>0</v>
      </c>
      <c r="MA52">
        <f t="shared" si="114"/>
        <v>0</v>
      </c>
      <c r="MB52">
        <f t="shared" si="115"/>
        <v>0</v>
      </c>
      <c r="MC52">
        <f t="shared" si="116"/>
        <v>0</v>
      </c>
      <c r="MD52">
        <f t="shared" si="117"/>
        <v>0</v>
      </c>
      <c r="ME52">
        <f t="shared" si="118"/>
        <v>0</v>
      </c>
      <c r="MF52">
        <f t="shared" si="119"/>
        <v>0</v>
      </c>
      <c r="MG52">
        <f t="shared" si="120"/>
        <v>0</v>
      </c>
      <c r="MH52">
        <f t="shared" si="121"/>
        <v>0</v>
      </c>
      <c r="MI52">
        <f t="shared" si="122"/>
        <v>0</v>
      </c>
      <c r="MJ52">
        <f t="shared" si="123"/>
        <v>0</v>
      </c>
      <c r="MK52">
        <f t="shared" si="124"/>
        <v>0</v>
      </c>
      <c r="ML52">
        <f t="shared" si="125"/>
        <v>0</v>
      </c>
      <c r="MM52">
        <f t="shared" si="126"/>
        <v>0</v>
      </c>
      <c r="MN52">
        <f t="shared" si="127"/>
        <v>0</v>
      </c>
      <c r="MO52">
        <f t="shared" si="128"/>
        <v>0</v>
      </c>
      <c r="MP52">
        <f t="shared" si="129"/>
        <v>0</v>
      </c>
      <c r="MQ52">
        <f t="shared" si="130"/>
        <v>0</v>
      </c>
      <c r="MR52">
        <f t="shared" si="131"/>
        <v>0</v>
      </c>
      <c r="MS52">
        <f t="shared" si="132"/>
        <v>0</v>
      </c>
      <c r="MT52">
        <f t="shared" si="133"/>
        <v>0</v>
      </c>
      <c r="MU52">
        <f t="shared" si="134"/>
        <v>0</v>
      </c>
      <c r="MV52">
        <f t="shared" si="135"/>
        <v>0.5</v>
      </c>
      <c r="MW52">
        <f t="shared" si="136"/>
        <v>0</v>
      </c>
      <c r="MX52">
        <f t="shared" si="137"/>
        <v>0</v>
      </c>
      <c r="MY52">
        <f t="shared" si="138"/>
        <v>0</v>
      </c>
      <c r="MZ52">
        <f t="shared" si="139"/>
        <v>0</v>
      </c>
      <c r="NA52">
        <f t="shared" si="140"/>
        <v>0</v>
      </c>
      <c r="NB52">
        <f t="shared" si="141"/>
        <v>0</v>
      </c>
      <c r="NC52">
        <f t="shared" si="142"/>
        <v>0</v>
      </c>
      <c r="ND52">
        <f t="shared" si="143"/>
        <v>0</v>
      </c>
      <c r="NE52">
        <f t="shared" si="144"/>
        <v>0</v>
      </c>
      <c r="NF52">
        <f t="shared" si="145"/>
        <v>0</v>
      </c>
      <c r="NG52">
        <f t="shared" si="146"/>
        <v>0</v>
      </c>
      <c r="NH52">
        <f t="shared" si="147"/>
        <v>0</v>
      </c>
      <c r="NI52">
        <f t="shared" si="148"/>
        <v>0</v>
      </c>
      <c r="NJ52">
        <f t="shared" si="149"/>
        <v>0</v>
      </c>
      <c r="NK52">
        <f t="shared" si="150"/>
        <v>0</v>
      </c>
      <c r="NL52">
        <f t="shared" si="151"/>
        <v>0</v>
      </c>
      <c r="NM52">
        <f t="shared" si="152"/>
        <v>0</v>
      </c>
      <c r="NN52">
        <f t="shared" si="153"/>
        <v>0</v>
      </c>
      <c r="NO52">
        <f t="shared" si="154"/>
        <v>0</v>
      </c>
      <c r="NP52">
        <f t="shared" si="155"/>
        <v>0</v>
      </c>
      <c r="NQ52">
        <f t="shared" si="156"/>
        <v>0</v>
      </c>
      <c r="NR52">
        <f t="shared" si="157"/>
        <v>0</v>
      </c>
      <c r="NS52">
        <f t="shared" si="158"/>
        <v>0</v>
      </c>
      <c r="NT52">
        <f t="shared" si="159"/>
        <v>0</v>
      </c>
      <c r="NU52">
        <f t="shared" si="160"/>
        <v>0</v>
      </c>
      <c r="NV52">
        <f t="shared" si="161"/>
        <v>0</v>
      </c>
      <c r="NW52">
        <f t="shared" si="162"/>
        <v>0</v>
      </c>
      <c r="NX52">
        <f t="shared" si="163"/>
        <v>0</v>
      </c>
      <c r="NY52">
        <f t="shared" si="164"/>
        <v>0</v>
      </c>
      <c r="NZ52">
        <f t="shared" si="165"/>
        <v>0</v>
      </c>
      <c r="OA52">
        <f t="shared" si="166"/>
        <v>0</v>
      </c>
      <c r="OB52">
        <f t="shared" si="167"/>
        <v>0</v>
      </c>
      <c r="OC52">
        <f t="shared" si="168"/>
        <v>0</v>
      </c>
      <c r="OD52">
        <f t="shared" si="169"/>
        <v>0</v>
      </c>
      <c r="OE52">
        <f t="shared" si="170"/>
        <v>0</v>
      </c>
      <c r="OF52">
        <f t="shared" si="171"/>
        <v>0</v>
      </c>
      <c r="OG52">
        <f t="shared" si="172"/>
        <v>0</v>
      </c>
      <c r="OH52">
        <f t="shared" si="173"/>
        <v>0</v>
      </c>
      <c r="OI52">
        <f t="shared" si="174"/>
        <v>0</v>
      </c>
      <c r="OJ52">
        <f t="shared" si="175"/>
        <v>0</v>
      </c>
      <c r="OK52">
        <f t="shared" si="176"/>
        <v>0</v>
      </c>
      <c r="OL52">
        <f t="shared" si="177"/>
        <v>0</v>
      </c>
      <c r="OM52">
        <f t="shared" si="178"/>
        <v>0</v>
      </c>
      <c r="ON52">
        <f t="shared" si="179"/>
        <v>0</v>
      </c>
      <c r="OO52">
        <f t="shared" si="180"/>
        <v>0</v>
      </c>
      <c r="OP52">
        <f t="shared" si="181"/>
        <v>0</v>
      </c>
      <c r="OQ52">
        <f t="shared" si="182"/>
        <v>0</v>
      </c>
      <c r="OR52">
        <f t="shared" si="183"/>
        <v>0</v>
      </c>
      <c r="OS52">
        <f t="shared" si="184"/>
        <v>0</v>
      </c>
      <c r="OT52">
        <f t="shared" si="185"/>
        <v>0</v>
      </c>
      <c r="OU52">
        <f t="shared" si="186"/>
        <v>0</v>
      </c>
      <c r="OV52">
        <f t="shared" si="187"/>
        <v>0</v>
      </c>
      <c r="OW52">
        <f t="shared" si="188"/>
        <v>0</v>
      </c>
      <c r="OX52">
        <f t="shared" si="189"/>
        <v>0</v>
      </c>
      <c r="OY52">
        <f t="shared" si="190"/>
        <v>0</v>
      </c>
      <c r="OZ52">
        <f t="shared" si="191"/>
        <v>0</v>
      </c>
      <c r="PA52">
        <f t="shared" si="192"/>
        <v>0</v>
      </c>
      <c r="PB52">
        <f t="shared" si="193"/>
        <v>0</v>
      </c>
      <c r="PC52">
        <f t="shared" si="194"/>
        <v>0</v>
      </c>
      <c r="PD52">
        <f t="shared" si="195"/>
        <v>0.5</v>
      </c>
      <c r="PE52">
        <f t="shared" si="196"/>
        <v>0</v>
      </c>
      <c r="PF52">
        <f t="shared" si="197"/>
        <v>0</v>
      </c>
      <c r="PG52">
        <f t="shared" si="198"/>
        <v>0</v>
      </c>
      <c r="PH52">
        <f t="shared" si="199"/>
        <v>0</v>
      </c>
      <c r="PI52">
        <f t="shared" si="200"/>
        <v>0</v>
      </c>
      <c r="PJ52">
        <f t="shared" si="201"/>
        <v>0</v>
      </c>
      <c r="PK52">
        <f t="shared" si="202"/>
        <v>0</v>
      </c>
      <c r="PL52">
        <f t="shared" si="203"/>
        <v>0</v>
      </c>
      <c r="PM52">
        <f t="shared" si="204"/>
        <v>0</v>
      </c>
      <c r="PN52">
        <f t="shared" si="205"/>
        <v>0</v>
      </c>
      <c r="PO52">
        <f t="shared" si="206"/>
        <v>0</v>
      </c>
      <c r="PP52">
        <f t="shared" si="207"/>
        <v>0</v>
      </c>
      <c r="PQ52">
        <f t="shared" si="208"/>
        <v>0</v>
      </c>
      <c r="PR52">
        <f t="shared" si="209"/>
        <v>0</v>
      </c>
      <c r="PS52">
        <f t="shared" si="210"/>
        <v>0</v>
      </c>
      <c r="PT52">
        <f t="shared" si="211"/>
        <v>0</v>
      </c>
      <c r="PU52">
        <f t="shared" si="212"/>
        <v>0</v>
      </c>
      <c r="PV52">
        <f t="shared" si="213"/>
        <v>0</v>
      </c>
      <c r="PW52">
        <f t="shared" si="214"/>
        <v>0</v>
      </c>
      <c r="PX52">
        <f t="shared" si="215"/>
        <v>0</v>
      </c>
      <c r="PY52">
        <f t="shared" si="216"/>
        <v>0</v>
      </c>
      <c r="PZ52">
        <f t="shared" si="217"/>
        <v>0</v>
      </c>
      <c r="QA52">
        <f t="shared" si="218"/>
        <v>0</v>
      </c>
      <c r="QB52">
        <f t="shared" si="219"/>
        <v>0</v>
      </c>
      <c r="QC52">
        <f t="shared" si="220"/>
        <v>0</v>
      </c>
      <c r="QD52">
        <f t="shared" si="221"/>
        <v>0</v>
      </c>
      <c r="QE52">
        <f t="shared" si="222"/>
        <v>0</v>
      </c>
      <c r="QF52">
        <f t="shared" si="223"/>
        <v>0</v>
      </c>
      <c r="QG52">
        <f t="shared" si="224"/>
        <v>0</v>
      </c>
      <c r="QH52">
        <f t="shared" si="225"/>
        <v>0</v>
      </c>
      <c r="QI52">
        <f t="shared" si="226"/>
        <v>0</v>
      </c>
      <c r="QJ52">
        <f t="shared" si="227"/>
        <v>0</v>
      </c>
      <c r="QK52">
        <f t="shared" si="228"/>
        <v>0</v>
      </c>
      <c r="QL52">
        <f t="shared" si="229"/>
        <v>0</v>
      </c>
      <c r="QM52">
        <f t="shared" si="230"/>
        <v>0</v>
      </c>
      <c r="QN52">
        <f t="shared" si="231"/>
        <v>0</v>
      </c>
      <c r="QO52">
        <f t="shared" si="232"/>
        <v>0</v>
      </c>
      <c r="QP52">
        <f t="shared" si="233"/>
        <v>0</v>
      </c>
      <c r="QQ52">
        <f t="shared" si="234"/>
        <v>0</v>
      </c>
      <c r="QR52">
        <f t="shared" si="235"/>
        <v>0</v>
      </c>
      <c r="QS52">
        <f t="shared" si="236"/>
        <v>0</v>
      </c>
      <c r="QT52">
        <f t="shared" si="237"/>
        <v>0</v>
      </c>
      <c r="QU52">
        <f t="shared" si="238"/>
        <v>0</v>
      </c>
      <c r="QV52">
        <f t="shared" si="239"/>
        <v>0</v>
      </c>
      <c r="QW52">
        <f t="shared" si="240"/>
        <v>0</v>
      </c>
      <c r="QX52">
        <f t="shared" si="241"/>
        <v>0</v>
      </c>
      <c r="QY52">
        <f t="shared" si="242"/>
        <v>0</v>
      </c>
      <c r="QZ52">
        <f t="shared" si="243"/>
        <v>0</v>
      </c>
      <c r="RA52">
        <f t="shared" si="244"/>
        <v>0</v>
      </c>
      <c r="RB52">
        <f t="shared" si="245"/>
        <v>0</v>
      </c>
      <c r="RC52">
        <f t="shared" si="246"/>
        <v>0</v>
      </c>
      <c r="RD52">
        <f t="shared" si="247"/>
        <v>0</v>
      </c>
      <c r="RE52">
        <f t="shared" si="248"/>
        <v>0</v>
      </c>
      <c r="RF52">
        <f t="shared" si="249"/>
        <v>0</v>
      </c>
      <c r="RG52">
        <f t="shared" si="250"/>
        <v>0</v>
      </c>
      <c r="RH52">
        <f t="shared" si="251"/>
        <v>0</v>
      </c>
      <c r="RI52">
        <f t="shared" si="252"/>
        <v>0</v>
      </c>
      <c r="RJ52">
        <f t="shared" si="253"/>
        <v>0</v>
      </c>
      <c r="RK52">
        <f t="shared" si="254"/>
        <v>0</v>
      </c>
      <c r="RL52">
        <f t="shared" si="255"/>
        <v>10850</v>
      </c>
      <c r="RM52">
        <f t="shared" si="256"/>
        <v>0</v>
      </c>
      <c r="RN52">
        <f t="shared" si="257"/>
        <v>0</v>
      </c>
      <c r="RO52">
        <f t="shared" si="258"/>
        <v>0</v>
      </c>
      <c r="RP52">
        <f t="shared" si="259"/>
        <v>0</v>
      </c>
      <c r="RQ52">
        <f t="shared" si="260"/>
        <v>0</v>
      </c>
      <c r="RR52">
        <f t="shared" si="261"/>
        <v>0</v>
      </c>
      <c r="RS52">
        <f t="shared" si="262"/>
        <v>0</v>
      </c>
      <c r="RT52">
        <f t="shared" si="263"/>
        <v>0</v>
      </c>
      <c r="RU52">
        <f t="shared" si="264"/>
        <v>0</v>
      </c>
      <c r="RV52">
        <f t="shared" si="265"/>
        <v>0</v>
      </c>
      <c r="RW52">
        <f t="shared" si="266"/>
        <v>0</v>
      </c>
      <c r="RX52">
        <f t="shared" si="267"/>
        <v>0</v>
      </c>
      <c r="RY52">
        <f t="shared" si="268"/>
        <v>0</v>
      </c>
      <c r="RZ52">
        <f t="shared" si="269"/>
        <v>0</v>
      </c>
      <c r="SA52">
        <f t="shared" si="270"/>
        <v>0</v>
      </c>
      <c r="SB52">
        <f t="shared" si="271"/>
        <v>0</v>
      </c>
      <c r="SC52">
        <f t="shared" si="272"/>
        <v>0</v>
      </c>
      <c r="SD52">
        <f t="shared" si="273"/>
        <v>0</v>
      </c>
      <c r="SE52">
        <f t="shared" si="274"/>
        <v>0</v>
      </c>
      <c r="SF52">
        <f t="shared" si="275"/>
        <v>0</v>
      </c>
      <c r="SG52">
        <f t="shared" si="276"/>
        <v>0</v>
      </c>
      <c r="SH52">
        <f t="shared" si="277"/>
        <v>0</v>
      </c>
      <c r="SI52">
        <f t="shared" si="278"/>
        <v>0</v>
      </c>
      <c r="SJ52">
        <f t="shared" si="279"/>
        <v>0</v>
      </c>
      <c r="SK52">
        <f t="shared" si="280"/>
        <v>0</v>
      </c>
      <c r="SL52">
        <f t="shared" si="281"/>
        <v>0</v>
      </c>
      <c r="SM52">
        <f t="shared" si="282"/>
        <v>0</v>
      </c>
      <c r="SN52">
        <f t="shared" si="283"/>
        <v>0</v>
      </c>
      <c r="SO52">
        <f t="shared" si="284"/>
        <v>0</v>
      </c>
      <c r="SP52">
        <f t="shared" si="285"/>
        <v>0</v>
      </c>
      <c r="SQ52">
        <f t="shared" si="286"/>
        <v>0</v>
      </c>
      <c r="SR52">
        <f t="shared" si="287"/>
        <v>0</v>
      </c>
      <c r="SS52">
        <f t="shared" si="288"/>
        <v>0</v>
      </c>
      <c r="ST52">
        <f t="shared" si="289"/>
        <v>0</v>
      </c>
      <c r="SU52">
        <f t="shared" si="290"/>
        <v>1</v>
      </c>
      <c r="SV52">
        <f t="shared" si="291"/>
        <v>0</v>
      </c>
      <c r="SW52">
        <f t="shared" si="292"/>
        <v>0</v>
      </c>
      <c r="SX52">
        <f t="shared" si="293"/>
        <v>0</v>
      </c>
      <c r="SY52">
        <f t="shared" si="294"/>
        <v>1</v>
      </c>
      <c r="SZ52">
        <f t="shared" si="295"/>
        <v>0</v>
      </c>
      <c r="TA52">
        <f t="shared" si="296"/>
        <v>0</v>
      </c>
      <c r="TB52">
        <f t="shared" si="297"/>
        <v>1</v>
      </c>
      <c r="TC52">
        <f t="shared" si="298"/>
        <v>0</v>
      </c>
      <c r="TD52">
        <f t="shared" si="299"/>
        <v>0</v>
      </c>
      <c r="TE52">
        <f t="shared" si="300"/>
        <v>0</v>
      </c>
      <c r="TF52">
        <f t="shared" si="301"/>
        <v>0</v>
      </c>
      <c r="TG52">
        <f t="shared" si="302"/>
        <v>0</v>
      </c>
      <c r="TH52">
        <f t="shared" si="303"/>
        <v>1</v>
      </c>
      <c r="TI52">
        <f t="shared" si="304"/>
        <v>1</v>
      </c>
      <c r="TJ52">
        <f t="shared" si="305"/>
        <v>0</v>
      </c>
      <c r="TK52">
        <f t="shared" si="306"/>
        <v>0</v>
      </c>
      <c r="TL52">
        <f t="shared" si="307"/>
        <v>0</v>
      </c>
      <c r="TM52">
        <f t="shared" si="308"/>
        <v>0</v>
      </c>
      <c r="TN52">
        <f t="shared" si="309"/>
        <v>0</v>
      </c>
      <c r="TO52">
        <f t="shared" si="310"/>
        <v>5</v>
      </c>
      <c r="TP52">
        <f t="shared" si="311"/>
        <v>0</v>
      </c>
      <c r="TQ52">
        <f t="shared" si="312"/>
        <v>4</v>
      </c>
      <c r="TR52">
        <f t="shared" si="313"/>
        <v>1</v>
      </c>
      <c r="TS52">
        <f t="shared" si="314"/>
        <v>0</v>
      </c>
      <c r="TT52">
        <f t="shared" si="315"/>
        <v>2</v>
      </c>
      <c r="TU52">
        <f t="shared" si="316"/>
        <v>3</v>
      </c>
      <c r="TV52">
        <f t="shared" si="317"/>
        <v>0</v>
      </c>
      <c r="TW52">
        <f t="shared" si="318"/>
        <v>0</v>
      </c>
      <c r="TX52">
        <f t="shared" si="319"/>
        <v>2.5</v>
      </c>
      <c r="TY52">
        <f t="shared" si="320"/>
        <v>0</v>
      </c>
      <c r="TZ52">
        <f t="shared" si="321"/>
        <v>2</v>
      </c>
      <c r="UA52">
        <f t="shared" si="322"/>
        <v>0.5</v>
      </c>
      <c r="UB52">
        <f t="shared" si="323"/>
        <v>0</v>
      </c>
      <c r="UC52">
        <f t="shared" si="324"/>
        <v>1</v>
      </c>
      <c r="UD52">
        <f t="shared" si="325"/>
        <v>1.5</v>
      </c>
      <c r="UE52">
        <f t="shared" si="326"/>
        <v>5</v>
      </c>
      <c r="UF52">
        <f t="shared" si="327"/>
        <v>4</v>
      </c>
      <c r="UG52">
        <f t="shared" si="328"/>
        <v>0</v>
      </c>
      <c r="UH52">
        <f t="shared" si="329"/>
        <v>0</v>
      </c>
      <c r="UI52">
        <f t="shared" si="330"/>
        <v>0</v>
      </c>
      <c r="UJ52">
        <f t="shared" si="331"/>
        <v>0</v>
      </c>
      <c r="UK52">
        <f t="shared" si="332"/>
        <v>0</v>
      </c>
      <c r="UL52">
        <f t="shared" si="333"/>
        <v>0</v>
      </c>
      <c r="UM52">
        <f t="shared" si="334"/>
        <v>0</v>
      </c>
      <c r="UN52">
        <f t="shared" si="335"/>
        <v>2.5</v>
      </c>
      <c r="UO52">
        <f t="shared" si="336"/>
        <v>2</v>
      </c>
      <c r="UP52">
        <f t="shared" si="337"/>
        <v>0</v>
      </c>
      <c r="UQ52">
        <f t="shared" si="338"/>
        <v>0</v>
      </c>
      <c r="UR52">
        <f t="shared" si="339"/>
        <v>0</v>
      </c>
      <c r="US52">
        <f t="shared" si="340"/>
        <v>0</v>
      </c>
      <c r="UT52">
        <f t="shared" si="341"/>
        <v>0</v>
      </c>
      <c r="UU52">
        <f t="shared" si="342"/>
        <v>0</v>
      </c>
      <c r="UV52">
        <f t="shared" si="343"/>
        <v>0</v>
      </c>
      <c r="UW52">
        <f t="shared" si="344"/>
        <v>5</v>
      </c>
      <c r="UX52">
        <f t="shared" si="345"/>
        <v>4</v>
      </c>
      <c r="UY52">
        <f t="shared" si="346"/>
        <v>0</v>
      </c>
      <c r="UZ52">
        <f t="shared" si="347"/>
        <v>0</v>
      </c>
      <c r="VA52">
        <f t="shared" si="348"/>
        <v>0</v>
      </c>
      <c r="VB52">
        <f t="shared" si="349"/>
        <v>0</v>
      </c>
      <c r="VC52">
        <f t="shared" si="350"/>
        <v>0</v>
      </c>
      <c r="VD52">
        <f t="shared" si="351"/>
        <v>0</v>
      </c>
      <c r="VE52">
        <f t="shared" si="352"/>
        <v>0</v>
      </c>
      <c r="VF52">
        <f t="shared" si="353"/>
        <v>2.5</v>
      </c>
      <c r="VG52">
        <f t="shared" si="354"/>
        <v>2</v>
      </c>
      <c r="VH52">
        <f t="shared" si="355"/>
        <v>0</v>
      </c>
      <c r="VI52">
        <f t="shared" si="356"/>
        <v>0</v>
      </c>
      <c r="VJ52">
        <f t="shared" si="357"/>
        <v>0</v>
      </c>
      <c r="VK52">
        <f t="shared" si="358"/>
        <v>0</v>
      </c>
      <c r="VL52">
        <f t="shared" si="359"/>
        <v>0</v>
      </c>
      <c r="VM52">
        <f t="shared" si="360"/>
        <v>0</v>
      </c>
      <c r="VN52">
        <f t="shared" si="361"/>
        <v>0</v>
      </c>
      <c r="VO52">
        <f t="shared" si="362"/>
        <v>0</v>
      </c>
      <c r="VP52">
        <f t="shared" si="363"/>
        <v>0</v>
      </c>
      <c r="VQ52">
        <f t="shared" si="364"/>
        <v>0</v>
      </c>
      <c r="VR52">
        <f t="shared" si="365"/>
        <v>0</v>
      </c>
      <c r="VS52">
        <f t="shared" si="366"/>
        <v>0</v>
      </c>
      <c r="VT52">
        <f t="shared" si="367"/>
        <v>0</v>
      </c>
      <c r="VU52">
        <f t="shared" si="368"/>
        <v>0</v>
      </c>
      <c r="VV52">
        <f t="shared" si="369"/>
        <v>0</v>
      </c>
      <c r="VW52">
        <f t="shared" si="370"/>
        <v>0</v>
      </c>
      <c r="VX52">
        <f t="shared" si="371"/>
        <v>0</v>
      </c>
      <c r="VY52">
        <f t="shared" si="372"/>
        <v>0</v>
      </c>
      <c r="VZ52">
        <f t="shared" si="373"/>
        <v>0</v>
      </c>
      <c r="WA52">
        <f t="shared" si="374"/>
        <v>0</v>
      </c>
      <c r="WB52">
        <f t="shared" si="375"/>
        <v>0</v>
      </c>
      <c r="WC52">
        <f t="shared" si="376"/>
        <v>0</v>
      </c>
      <c r="WD52">
        <f t="shared" si="377"/>
        <v>0</v>
      </c>
      <c r="WE52">
        <f t="shared" si="378"/>
        <v>0</v>
      </c>
      <c r="WF52">
        <f t="shared" si="379"/>
        <v>0</v>
      </c>
      <c r="WG52">
        <f t="shared" si="380"/>
        <v>0</v>
      </c>
      <c r="WH52">
        <f t="shared" si="381"/>
        <v>0</v>
      </c>
      <c r="WI52">
        <f t="shared" si="382"/>
        <v>0</v>
      </c>
      <c r="WJ52">
        <f t="shared" si="383"/>
        <v>0</v>
      </c>
      <c r="WK52">
        <f t="shared" si="384"/>
        <v>0</v>
      </c>
      <c r="WL52">
        <f t="shared" si="385"/>
        <v>0</v>
      </c>
      <c r="WM52">
        <f t="shared" si="386"/>
        <v>0</v>
      </c>
      <c r="WN52">
        <f t="shared" si="387"/>
        <v>0</v>
      </c>
      <c r="WO52">
        <f t="shared" si="388"/>
        <v>0</v>
      </c>
      <c r="WP52">
        <f t="shared" si="389"/>
        <v>1</v>
      </c>
      <c r="WQ52">
        <f t="shared" si="390"/>
        <v>0</v>
      </c>
      <c r="WR52">
        <f t="shared" si="391"/>
        <v>0</v>
      </c>
      <c r="WS52">
        <f t="shared" si="392"/>
        <v>0</v>
      </c>
      <c r="WT52">
        <f t="shared" si="393"/>
        <v>0</v>
      </c>
      <c r="WU52">
        <f t="shared" si="394"/>
        <v>0</v>
      </c>
      <c r="WV52">
        <f t="shared" si="395"/>
        <v>0</v>
      </c>
      <c r="WW52">
        <f t="shared" si="396"/>
        <v>0</v>
      </c>
      <c r="WX52">
        <f t="shared" si="397"/>
        <v>0</v>
      </c>
      <c r="WY52">
        <f t="shared" si="398"/>
        <v>0</v>
      </c>
      <c r="WZ52">
        <f t="shared" si="399"/>
        <v>0</v>
      </c>
      <c r="XA52">
        <f t="shared" si="400"/>
        <v>0</v>
      </c>
      <c r="XB52">
        <f t="shared" si="401"/>
        <v>0</v>
      </c>
      <c r="XC52">
        <f t="shared" si="402"/>
        <v>0</v>
      </c>
      <c r="XD52">
        <f t="shared" si="403"/>
        <v>0</v>
      </c>
      <c r="XE52">
        <f t="shared" si="404"/>
        <v>0</v>
      </c>
      <c r="XF52">
        <f t="shared" si="405"/>
        <v>0</v>
      </c>
      <c r="XG52">
        <f t="shared" si="406"/>
        <v>0</v>
      </c>
      <c r="XH52">
        <f t="shared" si="407"/>
        <v>0</v>
      </c>
      <c r="XI52">
        <f t="shared" si="408"/>
        <v>0</v>
      </c>
      <c r="XJ52">
        <f t="shared" si="409"/>
        <v>0</v>
      </c>
      <c r="XK52">
        <f t="shared" si="410"/>
        <v>0</v>
      </c>
      <c r="XL52">
        <f t="shared" si="411"/>
        <v>0</v>
      </c>
      <c r="XM52">
        <f t="shared" si="412"/>
        <v>0</v>
      </c>
      <c r="XN52">
        <f t="shared" si="413"/>
        <v>0</v>
      </c>
      <c r="XO52">
        <f t="shared" si="414"/>
        <v>0</v>
      </c>
      <c r="XP52">
        <f t="shared" si="415"/>
        <v>0</v>
      </c>
      <c r="XQ52">
        <f t="shared" si="416"/>
        <v>0</v>
      </c>
      <c r="XR52">
        <f t="shared" si="417"/>
        <v>0</v>
      </c>
      <c r="XS52">
        <f t="shared" si="418"/>
        <v>0</v>
      </c>
      <c r="XT52">
        <f t="shared" si="419"/>
        <v>0</v>
      </c>
      <c r="XU52">
        <f t="shared" si="420"/>
        <v>0</v>
      </c>
      <c r="XV52">
        <f t="shared" si="421"/>
        <v>0</v>
      </c>
      <c r="XW52">
        <f t="shared" si="422"/>
        <v>0</v>
      </c>
      <c r="XX52">
        <f t="shared" si="423"/>
        <v>0</v>
      </c>
      <c r="XY52">
        <f t="shared" si="424"/>
        <v>0</v>
      </c>
      <c r="XZ52">
        <f t="shared" si="425"/>
        <v>0</v>
      </c>
      <c r="YA52">
        <f t="shared" si="426"/>
        <v>0</v>
      </c>
      <c r="YB52">
        <f t="shared" si="427"/>
        <v>0</v>
      </c>
      <c r="YC52">
        <f t="shared" si="428"/>
        <v>0</v>
      </c>
      <c r="YD52">
        <f t="shared" si="429"/>
        <v>0</v>
      </c>
      <c r="YE52">
        <f t="shared" si="430"/>
        <v>0</v>
      </c>
      <c r="YF52">
        <f t="shared" si="431"/>
        <v>0</v>
      </c>
      <c r="YG52">
        <f t="shared" si="432"/>
        <v>0</v>
      </c>
      <c r="YH52">
        <f t="shared" si="433"/>
        <v>0</v>
      </c>
      <c r="YI52">
        <f t="shared" si="434"/>
        <v>0</v>
      </c>
      <c r="YJ52">
        <f t="shared" si="435"/>
        <v>0</v>
      </c>
      <c r="YK52">
        <f t="shared" si="436"/>
        <v>0</v>
      </c>
      <c r="YL52">
        <f t="shared" si="437"/>
        <v>0</v>
      </c>
      <c r="YM52">
        <f t="shared" si="438"/>
        <v>0</v>
      </c>
      <c r="YN52">
        <f t="shared" si="439"/>
        <v>0</v>
      </c>
      <c r="YO52">
        <f t="shared" si="440"/>
        <v>0</v>
      </c>
      <c r="YP52">
        <f t="shared" si="441"/>
        <v>0</v>
      </c>
      <c r="YQ52">
        <f t="shared" si="442"/>
        <v>0</v>
      </c>
      <c r="YR52">
        <f t="shared" si="443"/>
        <v>0</v>
      </c>
      <c r="YS52">
        <f t="shared" si="444"/>
        <v>0</v>
      </c>
      <c r="YT52">
        <f t="shared" si="445"/>
        <v>0</v>
      </c>
      <c r="YU52">
        <f t="shared" si="446"/>
        <v>0</v>
      </c>
      <c r="YV52">
        <f t="shared" si="447"/>
        <v>0</v>
      </c>
      <c r="YW52">
        <f t="shared" si="448"/>
        <v>0</v>
      </c>
      <c r="YX52" t="str">
        <f t="shared" si="449"/>
        <v xml:space="preserve">Showing children where food comes from   </v>
      </c>
      <c r="YY52">
        <f t="shared" si="450"/>
        <v>0</v>
      </c>
      <c r="YZ52">
        <f t="shared" si="451"/>
        <v>0</v>
      </c>
      <c r="ZA52">
        <f t="shared" si="452"/>
        <v>0</v>
      </c>
      <c r="ZB52">
        <f t="shared" si="453"/>
        <v>0</v>
      </c>
      <c r="ZC52">
        <f t="shared" si="454"/>
        <v>0</v>
      </c>
      <c r="ZD52">
        <f t="shared" si="455"/>
        <v>0</v>
      </c>
      <c r="ZE52">
        <f t="shared" si="456"/>
        <v>0</v>
      </c>
      <c r="ZF52">
        <f t="shared" si="457"/>
        <v>0</v>
      </c>
      <c r="ZG52">
        <f t="shared" si="458"/>
        <v>0</v>
      </c>
      <c r="ZH52">
        <f t="shared" si="459"/>
        <v>0</v>
      </c>
      <c r="ZI52">
        <f t="shared" si="460"/>
        <v>0</v>
      </c>
      <c r="ZJ52">
        <f t="shared" si="461"/>
        <v>0</v>
      </c>
      <c r="ZK52">
        <f t="shared" si="462"/>
        <v>0</v>
      </c>
      <c r="ZL52">
        <f t="shared" si="463"/>
        <v>0</v>
      </c>
      <c r="ZM52">
        <f t="shared" si="464"/>
        <v>0</v>
      </c>
      <c r="ZN52">
        <f t="shared" si="465"/>
        <v>0</v>
      </c>
      <c r="ZO52">
        <f t="shared" si="466"/>
        <v>0</v>
      </c>
      <c r="ZP52">
        <f t="shared" si="467"/>
        <v>0</v>
      </c>
      <c r="ZQ52">
        <f t="shared" si="468"/>
        <v>0</v>
      </c>
      <c r="ZR52">
        <f t="shared" si="469"/>
        <v>0</v>
      </c>
      <c r="ZS52">
        <f t="shared" si="470"/>
        <v>0</v>
      </c>
      <c r="ZT52">
        <f t="shared" si="471"/>
        <v>0</v>
      </c>
      <c r="ZU52">
        <f t="shared" si="472"/>
        <v>0</v>
      </c>
      <c r="ZV52">
        <f t="shared" si="473"/>
        <v>0</v>
      </c>
      <c r="ZW52">
        <f t="shared" si="474"/>
        <v>0</v>
      </c>
      <c r="ZX52">
        <f t="shared" si="475"/>
        <v>0</v>
      </c>
      <c r="ZY52">
        <f t="shared" si="476"/>
        <v>0</v>
      </c>
      <c r="ZZ52">
        <f t="shared" si="477"/>
        <v>0</v>
      </c>
      <c r="AAA52">
        <f t="shared" si="478"/>
        <v>0</v>
      </c>
      <c r="AAB52">
        <f t="shared" si="479"/>
        <v>0</v>
      </c>
      <c r="AAC52">
        <f t="shared" si="480"/>
        <v>0</v>
      </c>
      <c r="AAD52">
        <f t="shared" si="481"/>
        <v>0</v>
      </c>
      <c r="AAE52" t="str">
        <f t="shared" ca="1" si="482"/>
        <v>Inc_other</v>
      </c>
      <c r="AAF52" t="str">
        <f t="shared" ca="1" si="483"/>
        <v>Act_ed</v>
      </c>
      <c r="AAG52" t="str">
        <f t="shared" ca="1" si="484"/>
        <v>TIss_local</v>
      </c>
      <c r="AAH52" t="str">
        <f t="shared" ca="1" si="485"/>
        <v>Ben_fut</v>
      </c>
      <c r="AAI52" t="str">
        <f t="shared" ca="1" si="486"/>
        <v>Infl_local_reg</v>
      </c>
      <c r="AAJ52" t="str">
        <f t="shared" ca="1" si="487"/>
        <v>Comms_local_reg</v>
      </c>
    </row>
    <row r="53" spans="2:713" x14ac:dyDescent="0.35">
      <c r="B53">
        <v>443</v>
      </c>
      <c r="C53" s="8">
        <v>40597.369039351855</v>
      </c>
      <c r="D53" t="s">
        <v>232</v>
      </c>
      <c r="E53" t="s">
        <v>2735</v>
      </c>
      <c r="F53">
        <v>1</v>
      </c>
      <c r="G53" t="s">
        <v>231</v>
      </c>
      <c r="H53">
        <v>222560</v>
      </c>
      <c r="I53" s="9">
        <v>40268</v>
      </c>
      <c r="J53">
        <v>100</v>
      </c>
      <c r="K53">
        <v>5.4</v>
      </c>
      <c r="L53">
        <v>100</v>
      </c>
      <c r="M53">
        <v>1</v>
      </c>
      <c r="N53">
        <v>1</v>
      </c>
      <c r="O53">
        <v>5</v>
      </c>
      <c r="P53">
        <v>0</v>
      </c>
      <c r="Q53">
        <v>0</v>
      </c>
      <c r="R53">
        <v>20</v>
      </c>
      <c r="S53">
        <v>15</v>
      </c>
      <c r="T53">
        <v>5</v>
      </c>
      <c r="U53">
        <v>0</v>
      </c>
      <c r="V53">
        <v>0</v>
      </c>
      <c r="W53">
        <v>55</v>
      </c>
      <c r="X53" t="s">
        <v>2287</v>
      </c>
      <c r="Y53">
        <v>5.41</v>
      </c>
      <c r="Z53" s="10">
        <v>0</v>
      </c>
      <c r="AA53" s="10">
        <v>0.5</v>
      </c>
      <c r="AB53" s="10">
        <v>0.5</v>
      </c>
      <c r="AC53" s="10">
        <v>0</v>
      </c>
      <c r="AD53" s="10">
        <v>0</v>
      </c>
      <c r="AE53" s="10">
        <v>0</v>
      </c>
      <c r="AF53" s="10">
        <v>0</v>
      </c>
      <c r="AG53" s="10">
        <v>0</v>
      </c>
      <c r="AH53" s="10">
        <v>0</v>
      </c>
      <c r="AM53" t="s">
        <v>354</v>
      </c>
      <c r="AN53" t="s">
        <v>234</v>
      </c>
      <c r="AP53" t="s">
        <v>383</v>
      </c>
      <c r="AQ53" t="s">
        <v>310</v>
      </c>
      <c r="AU53" t="s">
        <v>267</v>
      </c>
      <c r="BD53" t="s">
        <v>446</v>
      </c>
      <c r="BJ53" t="s">
        <v>269</v>
      </c>
      <c r="BQ53" t="s">
        <v>271</v>
      </c>
      <c r="BR53" t="s">
        <v>225</v>
      </c>
      <c r="CC53" t="s">
        <v>274</v>
      </c>
      <c r="CQ53" t="s">
        <v>2288</v>
      </c>
      <c r="CR53">
        <v>0</v>
      </c>
      <c r="CS53" s="10">
        <v>0</v>
      </c>
      <c r="CT53">
        <v>0</v>
      </c>
      <c r="CU53" s="10">
        <v>0</v>
      </c>
      <c r="CV53">
        <v>0</v>
      </c>
      <c r="CW53" s="10">
        <v>0</v>
      </c>
      <c r="CX53" s="10">
        <v>0</v>
      </c>
      <c r="CY53" s="10">
        <v>0</v>
      </c>
      <c r="CZ53" s="10">
        <v>0</v>
      </c>
      <c r="DA53" s="10">
        <v>0</v>
      </c>
      <c r="DB53" s="10">
        <v>0</v>
      </c>
      <c r="DC53" s="10">
        <v>0.3</v>
      </c>
      <c r="DD53" s="10">
        <v>0</v>
      </c>
      <c r="DE53" s="10">
        <v>0.05</v>
      </c>
      <c r="DF53" s="10">
        <v>0</v>
      </c>
      <c r="DG53" s="10">
        <v>0</v>
      </c>
      <c r="DH53" s="10">
        <v>0</v>
      </c>
      <c r="DI53" s="10">
        <v>0.3</v>
      </c>
      <c r="DJ53" s="10">
        <v>0</v>
      </c>
      <c r="DK53" s="10">
        <v>0</v>
      </c>
      <c r="DL53" s="10">
        <v>0</v>
      </c>
      <c r="DM53" s="10">
        <v>0.05</v>
      </c>
      <c r="DN53" s="10">
        <v>0</v>
      </c>
      <c r="DO53" s="10">
        <v>0</v>
      </c>
      <c r="DP53" s="10">
        <v>0</v>
      </c>
      <c r="DQ53" s="10">
        <v>0</v>
      </c>
      <c r="DR53" s="10">
        <v>0</v>
      </c>
      <c r="DS53" s="10">
        <v>0.05</v>
      </c>
      <c r="DT53" s="10">
        <v>0.05</v>
      </c>
      <c r="DU53" s="10">
        <v>0</v>
      </c>
      <c r="DV53" s="10">
        <v>0</v>
      </c>
      <c r="DW53" s="10">
        <v>0</v>
      </c>
      <c r="DX53" s="10">
        <v>0</v>
      </c>
      <c r="DY53" s="10">
        <v>0</v>
      </c>
      <c r="DZ53" s="10">
        <v>0</v>
      </c>
      <c r="EA53" s="10">
        <v>0</v>
      </c>
      <c r="EB53" s="10">
        <v>0</v>
      </c>
      <c r="EC53" s="10">
        <v>0</v>
      </c>
      <c r="ED53" s="10">
        <v>0</v>
      </c>
      <c r="EE53" s="10">
        <v>0</v>
      </c>
      <c r="EF53" s="10">
        <v>0</v>
      </c>
      <c r="EG53" s="10">
        <v>0.05</v>
      </c>
      <c r="EH53" s="10">
        <v>0.05</v>
      </c>
      <c r="EI53" s="10">
        <v>0</v>
      </c>
      <c r="EJ53" s="10">
        <v>0</v>
      </c>
      <c r="EK53" s="10">
        <v>0</v>
      </c>
      <c r="EL53" s="10">
        <v>0</v>
      </c>
      <c r="EM53" s="10">
        <v>0</v>
      </c>
      <c r="EN53" s="10">
        <v>0</v>
      </c>
      <c r="EO53" s="10">
        <v>0</v>
      </c>
      <c r="EP53" s="10">
        <v>0</v>
      </c>
      <c r="EQ53" s="10">
        <v>0</v>
      </c>
      <c r="ER53" s="10">
        <v>0</v>
      </c>
      <c r="ES53" s="10">
        <v>0</v>
      </c>
      <c r="ET53" s="10">
        <v>0</v>
      </c>
      <c r="EU53" s="10">
        <v>0</v>
      </c>
      <c r="EV53" s="10">
        <v>0</v>
      </c>
      <c r="EW53" s="10">
        <v>0</v>
      </c>
      <c r="EX53" s="10">
        <v>0</v>
      </c>
      <c r="EY53" s="10">
        <v>0.1</v>
      </c>
      <c r="EZ53" t="s">
        <v>2289</v>
      </c>
      <c r="FA53" t="s">
        <v>2290</v>
      </c>
      <c r="FB53" t="s">
        <v>227</v>
      </c>
      <c r="FC53" t="s">
        <v>227</v>
      </c>
      <c r="FD53" t="s">
        <v>227</v>
      </c>
      <c r="FE53" t="s">
        <v>227</v>
      </c>
      <c r="FF53" t="s">
        <v>228</v>
      </c>
      <c r="FG53">
        <v>1</v>
      </c>
      <c r="FH53">
        <v>4</v>
      </c>
      <c r="FI53">
        <v>5</v>
      </c>
      <c r="FJ53">
        <v>0</v>
      </c>
      <c r="FK53">
        <v>0</v>
      </c>
      <c r="FL53">
        <v>2</v>
      </c>
      <c r="FM53">
        <v>0</v>
      </c>
      <c r="FN53">
        <v>0</v>
      </c>
      <c r="FO53">
        <v>3</v>
      </c>
      <c r="FP53">
        <v>0</v>
      </c>
      <c r="FQ53">
        <v>3</v>
      </c>
      <c r="FR53">
        <v>4</v>
      </c>
      <c r="FS53">
        <v>0</v>
      </c>
      <c r="FT53">
        <v>0</v>
      </c>
      <c r="FU53">
        <v>1</v>
      </c>
      <c r="FV53">
        <v>0</v>
      </c>
      <c r="FW53">
        <v>0</v>
      </c>
      <c r="FX53">
        <v>0</v>
      </c>
      <c r="FY53">
        <v>1</v>
      </c>
      <c r="FZ53">
        <v>2</v>
      </c>
      <c r="GA53">
        <v>0</v>
      </c>
      <c r="GB53">
        <v>0</v>
      </c>
      <c r="GC53">
        <v>0</v>
      </c>
      <c r="GD53">
        <v>3</v>
      </c>
      <c r="GE53">
        <v>0</v>
      </c>
      <c r="GF53">
        <v>0</v>
      </c>
      <c r="GG53">
        <v>0</v>
      </c>
      <c r="GH53" t="s">
        <v>2864</v>
      </c>
      <c r="GI53" t="s">
        <v>2291</v>
      </c>
      <c r="GJ53" t="s">
        <v>2292</v>
      </c>
      <c r="GK53" t="s">
        <v>2293</v>
      </c>
      <c r="GL53" t="s">
        <v>2294</v>
      </c>
      <c r="GM53" t="s">
        <v>2295</v>
      </c>
      <c r="GR53" t="s">
        <v>289</v>
      </c>
      <c r="GS53" t="s">
        <v>229</v>
      </c>
      <c r="GT53" t="s">
        <v>260</v>
      </c>
      <c r="HB53" t="s">
        <v>290</v>
      </c>
      <c r="HE53" t="s">
        <v>291</v>
      </c>
      <c r="HQ53">
        <f t="shared" si="0"/>
        <v>222560</v>
      </c>
      <c r="HR53" t="str">
        <f t="shared" si="1"/>
        <v>D</v>
      </c>
      <c r="HS53">
        <f t="shared" si="2"/>
        <v>101</v>
      </c>
      <c r="HT53">
        <f t="shared" si="3"/>
        <v>11128</v>
      </c>
      <c r="HU53">
        <f t="shared" si="4"/>
        <v>0</v>
      </c>
      <c r="HV53">
        <f t="shared" si="5"/>
        <v>0</v>
      </c>
      <c r="HW53">
        <f t="shared" si="6"/>
        <v>44512</v>
      </c>
      <c r="HX53">
        <f t="shared" si="7"/>
        <v>33384</v>
      </c>
      <c r="HY53">
        <f t="shared" si="8"/>
        <v>11128</v>
      </c>
      <c r="HZ53">
        <f t="shared" si="9"/>
        <v>0</v>
      </c>
      <c r="IA53">
        <f t="shared" si="10"/>
        <v>0</v>
      </c>
      <c r="IB53">
        <f t="shared" si="11"/>
        <v>122408.00000000001</v>
      </c>
      <c r="IC53">
        <f t="shared" si="12"/>
        <v>0</v>
      </c>
      <c r="ID53">
        <f t="shared" si="13"/>
        <v>50.5</v>
      </c>
      <c r="IE53">
        <f t="shared" si="14"/>
        <v>50.5</v>
      </c>
      <c r="IF53">
        <f t="shared" si="15"/>
        <v>0</v>
      </c>
      <c r="IG53">
        <f t="shared" si="16"/>
        <v>0</v>
      </c>
      <c r="IH53">
        <f t="shared" si="17"/>
        <v>0</v>
      </c>
      <c r="II53">
        <f t="shared" si="18"/>
        <v>0</v>
      </c>
      <c r="IJ53">
        <f t="shared" si="19"/>
        <v>0</v>
      </c>
      <c r="IK53">
        <f t="shared" si="20"/>
        <v>0</v>
      </c>
      <c r="IL53">
        <f t="shared" si="21"/>
        <v>0</v>
      </c>
      <c r="IM53">
        <f t="shared" si="22"/>
        <v>50</v>
      </c>
      <c r="IN53">
        <f t="shared" si="23"/>
        <v>50</v>
      </c>
      <c r="IO53">
        <f t="shared" si="24"/>
        <v>0</v>
      </c>
      <c r="IP53">
        <f t="shared" si="25"/>
        <v>0</v>
      </c>
      <c r="IQ53">
        <f t="shared" si="26"/>
        <v>0</v>
      </c>
      <c r="IR53">
        <f t="shared" si="27"/>
        <v>0</v>
      </c>
      <c r="IS53">
        <f t="shared" si="28"/>
        <v>0</v>
      </c>
      <c r="IT53">
        <f t="shared" si="29"/>
        <v>0</v>
      </c>
      <c r="IU53">
        <f t="shared" si="30"/>
        <v>0</v>
      </c>
      <c r="IV53">
        <f t="shared" si="31"/>
        <v>0.5</v>
      </c>
      <c r="IW53">
        <f t="shared" si="32"/>
        <v>0.5</v>
      </c>
      <c r="IX53">
        <f t="shared" si="33"/>
        <v>0</v>
      </c>
      <c r="IY53">
        <f t="shared" si="34"/>
        <v>0</v>
      </c>
      <c r="IZ53">
        <f t="shared" si="35"/>
        <v>0</v>
      </c>
      <c r="JA53">
        <f t="shared" si="36"/>
        <v>0</v>
      </c>
      <c r="JB53">
        <f t="shared" si="37"/>
        <v>0</v>
      </c>
      <c r="JC53">
        <f t="shared" si="38"/>
        <v>0</v>
      </c>
      <c r="JD53">
        <f t="shared" si="39"/>
        <v>0</v>
      </c>
      <c r="JE53">
        <f t="shared" si="40"/>
        <v>111280</v>
      </c>
      <c r="JF53">
        <f t="shared" si="41"/>
        <v>111280</v>
      </c>
      <c r="JG53">
        <f t="shared" si="42"/>
        <v>0</v>
      </c>
      <c r="JH53">
        <f t="shared" si="43"/>
        <v>0</v>
      </c>
      <c r="JI53">
        <f t="shared" si="44"/>
        <v>0</v>
      </c>
      <c r="JJ53">
        <f t="shared" si="45"/>
        <v>0</v>
      </c>
      <c r="JK53">
        <f t="shared" si="46"/>
        <v>0</v>
      </c>
      <c r="JL53">
        <f t="shared" si="47"/>
        <v>0</v>
      </c>
      <c r="JM53">
        <f t="shared" si="48"/>
        <v>0</v>
      </c>
      <c r="JN53">
        <f t="shared" si="49"/>
        <v>0</v>
      </c>
      <c r="JO53">
        <f t="shared" si="50"/>
        <v>0</v>
      </c>
      <c r="JP53">
        <f t="shared" si="51"/>
        <v>0</v>
      </c>
      <c r="JQ53">
        <f t="shared" si="52"/>
        <v>0</v>
      </c>
      <c r="JR53">
        <f t="shared" si="53"/>
        <v>0</v>
      </c>
      <c r="JS53">
        <f t="shared" si="54"/>
        <v>0</v>
      </c>
      <c r="JT53">
        <f t="shared" si="55"/>
        <v>0</v>
      </c>
      <c r="JU53">
        <f t="shared" si="56"/>
        <v>0</v>
      </c>
      <c r="JV53">
        <f t="shared" si="57"/>
        <v>0</v>
      </c>
      <c r="JW53">
        <f t="shared" si="58"/>
        <v>0</v>
      </c>
      <c r="JX53">
        <f t="shared" si="59"/>
        <v>30.299999999999997</v>
      </c>
      <c r="JY53">
        <f t="shared" si="60"/>
        <v>0</v>
      </c>
      <c r="JZ53">
        <f t="shared" si="61"/>
        <v>5.0500000000000007</v>
      </c>
      <c r="KA53">
        <f t="shared" si="62"/>
        <v>0</v>
      </c>
      <c r="KB53">
        <f t="shared" si="63"/>
        <v>0</v>
      </c>
      <c r="KC53">
        <f t="shared" si="64"/>
        <v>0</v>
      </c>
      <c r="KD53">
        <f t="shared" si="65"/>
        <v>30.299999999999997</v>
      </c>
      <c r="KE53">
        <f t="shared" si="66"/>
        <v>0</v>
      </c>
      <c r="KF53">
        <f t="shared" si="67"/>
        <v>0</v>
      </c>
      <c r="KG53">
        <f t="shared" si="68"/>
        <v>0</v>
      </c>
      <c r="KH53">
        <f t="shared" si="69"/>
        <v>5.0500000000000007</v>
      </c>
      <c r="KI53">
        <f t="shared" si="70"/>
        <v>0</v>
      </c>
      <c r="KJ53">
        <f t="shared" si="71"/>
        <v>0</v>
      </c>
      <c r="KK53">
        <f t="shared" si="72"/>
        <v>0</v>
      </c>
      <c r="KL53">
        <f t="shared" si="73"/>
        <v>0</v>
      </c>
      <c r="KM53">
        <f t="shared" si="74"/>
        <v>0</v>
      </c>
      <c r="KN53">
        <f t="shared" si="75"/>
        <v>5.0500000000000007</v>
      </c>
      <c r="KO53">
        <f t="shared" si="76"/>
        <v>5.0500000000000007</v>
      </c>
      <c r="KP53">
        <f t="shared" si="77"/>
        <v>0</v>
      </c>
      <c r="KQ53">
        <f t="shared" si="78"/>
        <v>0</v>
      </c>
      <c r="KR53">
        <f t="shared" si="79"/>
        <v>0</v>
      </c>
      <c r="KS53">
        <f t="shared" si="80"/>
        <v>0</v>
      </c>
      <c r="KT53">
        <f t="shared" si="81"/>
        <v>0</v>
      </c>
      <c r="KU53">
        <f t="shared" si="82"/>
        <v>0</v>
      </c>
      <c r="KV53">
        <f t="shared" si="83"/>
        <v>0</v>
      </c>
      <c r="KW53">
        <f t="shared" si="84"/>
        <v>0</v>
      </c>
      <c r="KX53">
        <f t="shared" si="85"/>
        <v>0</v>
      </c>
      <c r="KY53">
        <f t="shared" si="86"/>
        <v>0</v>
      </c>
      <c r="KZ53">
        <f t="shared" si="87"/>
        <v>0</v>
      </c>
      <c r="LA53">
        <f t="shared" si="88"/>
        <v>0</v>
      </c>
      <c r="LB53">
        <f t="shared" si="89"/>
        <v>5.0500000000000007</v>
      </c>
      <c r="LC53">
        <f t="shared" si="90"/>
        <v>5.0500000000000007</v>
      </c>
      <c r="LD53">
        <f t="shared" si="91"/>
        <v>0</v>
      </c>
      <c r="LE53">
        <f t="shared" si="92"/>
        <v>0</v>
      </c>
      <c r="LF53">
        <f t="shared" si="93"/>
        <v>0</v>
      </c>
      <c r="LG53">
        <f t="shared" si="94"/>
        <v>0</v>
      </c>
      <c r="LH53">
        <f t="shared" si="95"/>
        <v>0</v>
      </c>
      <c r="LI53">
        <f t="shared" si="96"/>
        <v>0</v>
      </c>
      <c r="LJ53">
        <f t="shared" si="97"/>
        <v>0</v>
      </c>
      <c r="LK53">
        <f t="shared" si="98"/>
        <v>0</v>
      </c>
      <c r="LL53">
        <f t="shared" si="99"/>
        <v>0</v>
      </c>
      <c r="LM53">
        <f t="shared" si="100"/>
        <v>0</v>
      </c>
      <c r="LN53">
        <f t="shared" si="101"/>
        <v>0</v>
      </c>
      <c r="LO53">
        <f t="shared" si="102"/>
        <v>0</v>
      </c>
      <c r="LP53">
        <f t="shared" si="103"/>
        <v>0</v>
      </c>
      <c r="LQ53">
        <f t="shared" si="104"/>
        <v>0</v>
      </c>
      <c r="LR53">
        <f t="shared" si="105"/>
        <v>0</v>
      </c>
      <c r="LS53">
        <f t="shared" si="106"/>
        <v>0</v>
      </c>
      <c r="LT53">
        <f t="shared" si="107"/>
        <v>10.100000000000001</v>
      </c>
      <c r="LU53">
        <f t="shared" si="108"/>
        <v>0</v>
      </c>
      <c r="LV53">
        <f t="shared" si="109"/>
        <v>0</v>
      </c>
      <c r="LW53">
        <f t="shared" si="110"/>
        <v>0</v>
      </c>
      <c r="LX53">
        <f t="shared" si="111"/>
        <v>0</v>
      </c>
      <c r="LY53">
        <f t="shared" si="112"/>
        <v>0</v>
      </c>
      <c r="LZ53">
        <f t="shared" si="113"/>
        <v>0</v>
      </c>
      <c r="MA53">
        <f t="shared" si="114"/>
        <v>0</v>
      </c>
      <c r="MB53">
        <f t="shared" si="115"/>
        <v>0</v>
      </c>
      <c r="MC53">
        <f t="shared" si="116"/>
        <v>0</v>
      </c>
      <c r="MD53">
        <f t="shared" si="117"/>
        <v>0</v>
      </c>
      <c r="ME53">
        <f t="shared" si="118"/>
        <v>0</v>
      </c>
      <c r="MF53">
        <f t="shared" si="119"/>
        <v>30</v>
      </c>
      <c r="MG53">
        <f t="shared" si="120"/>
        <v>0</v>
      </c>
      <c r="MH53">
        <f t="shared" si="121"/>
        <v>5</v>
      </c>
      <c r="MI53">
        <f t="shared" si="122"/>
        <v>0</v>
      </c>
      <c r="MJ53">
        <f t="shared" si="123"/>
        <v>0</v>
      </c>
      <c r="MK53">
        <f t="shared" si="124"/>
        <v>0</v>
      </c>
      <c r="ML53">
        <f t="shared" si="125"/>
        <v>30</v>
      </c>
      <c r="MM53">
        <f t="shared" si="126"/>
        <v>0</v>
      </c>
      <c r="MN53">
        <f t="shared" si="127"/>
        <v>0</v>
      </c>
      <c r="MO53">
        <f t="shared" si="128"/>
        <v>0</v>
      </c>
      <c r="MP53">
        <f t="shared" si="129"/>
        <v>5</v>
      </c>
      <c r="MQ53">
        <f t="shared" si="130"/>
        <v>0</v>
      </c>
      <c r="MR53">
        <f t="shared" si="131"/>
        <v>0</v>
      </c>
      <c r="MS53">
        <f t="shared" si="132"/>
        <v>0</v>
      </c>
      <c r="MT53">
        <f t="shared" si="133"/>
        <v>0</v>
      </c>
      <c r="MU53">
        <f t="shared" si="134"/>
        <v>0</v>
      </c>
      <c r="MV53">
        <f t="shared" si="135"/>
        <v>5</v>
      </c>
      <c r="MW53">
        <f t="shared" si="136"/>
        <v>5</v>
      </c>
      <c r="MX53">
        <f t="shared" si="137"/>
        <v>0</v>
      </c>
      <c r="MY53">
        <f t="shared" si="138"/>
        <v>0</v>
      </c>
      <c r="MZ53">
        <f t="shared" si="139"/>
        <v>0</v>
      </c>
      <c r="NA53">
        <f t="shared" si="140"/>
        <v>0</v>
      </c>
      <c r="NB53">
        <f t="shared" si="141"/>
        <v>0</v>
      </c>
      <c r="NC53">
        <f t="shared" si="142"/>
        <v>0</v>
      </c>
      <c r="ND53">
        <f t="shared" si="143"/>
        <v>0</v>
      </c>
      <c r="NE53">
        <f t="shared" si="144"/>
        <v>0</v>
      </c>
      <c r="NF53">
        <f t="shared" si="145"/>
        <v>0</v>
      </c>
      <c r="NG53">
        <f t="shared" si="146"/>
        <v>0</v>
      </c>
      <c r="NH53">
        <f t="shared" si="147"/>
        <v>0</v>
      </c>
      <c r="NI53">
        <f t="shared" si="148"/>
        <v>0</v>
      </c>
      <c r="NJ53">
        <f t="shared" si="149"/>
        <v>5</v>
      </c>
      <c r="NK53">
        <f t="shared" si="150"/>
        <v>5</v>
      </c>
      <c r="NL53">
        <f t="shared" si="151"/>
        <v>0</v>
      </c>
      <c r="NM53">
        <f t="shared" si="152"/>
        <v>0</v>
      </c>
      <c r="NN53">
        <f t="shared" si="153"/>
        <v>0</v>
      </c>
      <c r="NO53">
        <f t="shared" si="154"/>
        <v>0</v>
      </c>
      <c r="NP53">
        <f t="shared" si="155"/>
        <v>0</v>
      </c>
      <c r="NQ53">
        <f t="shared" si="156"/>
        <v>0</v>
      </c>
      <c r="NR53">
        <f t="shared" si="157"/>
        <v>0</v>
      </c>
      <c r="NS53">
        <f t="shared" si="158"/>
        <v>0</v>
      </c>
      <c r="NT53">
        <f t="shared" si="159"/>
        <v>0</v>
      </c>
      <c r="NU53">
        <f t="shared" si="160"/>
        <v>0</v>
      </c>
      <c r="NV53">
        <f t="shared" si="161"/>
        <v>0</v>
      </c>
      <c r="NW53">
        <f t="shared" si="162"/>
        <v>0</v>
      </c>
      <c r="NX53">
        <f t="shared" si="163"/>
        <v>0</v>
      </c>
      <c r="NY53">
        <f t="shared" si="164"/>
        <v>0</v>
      </c>
      <c r="NZ53">
        <f t="shared" si="165"/>
        <v>0</v>
      </c>
      <c r="OA53">
        <f t="shared" si="166"/>
        <v>0</v>
      </c>
      <c r="OB53">
        <f t="shared" si="167"/>
        <v>10</v>
      </c>
      <c r="OC53">
        <f t="shared" si="168"/>
        <v>0</v>
      </c>
      <c r="OD53">
        <f t="shared" si="169"/>
        <v>0</v>
      </c>
      <c r="OE53">
        <f t="shared" si="170"/>
        <v>0</v>
      </c>
      <c r="OF53">
        <f t="shared" si="171"/>
        <v>0</v>
      </c>
      <c r="OG53">
        <f t="shared" si="172"/>
        <v>0</v>
      </c>
      <c r="OH53">
        <f t="shared" si="173"/>
        <v>0</v>
      </c>
      <c r="OI53">
        <f t="shared" si="174"/>
        <v>0</v>
      </c>
      <c r="OJ53">
        <f t="shared" si="175"/>
        <v>0</v>
      </c>
      <c r="OK53">
        <f t="shared" si="176"/>
        <v>0</v>
      </c>
      <c r="OL53">
        <f t="shared" si="177"/>
        <v>0</v>
      </c>
      <c r="OM53">
        <f t="shared" si="178"/>
        <v>0</v>
      </c>
      <c r="ON53">
        <f t="shared" si="179"/>
        <v>0.3</v>
      </c>
      <c r="OO53">
        <f t="shared" si="180"/>
        <v>0</v>
      </c>
      <c r="OP53">
        <f t="shared" si="181"/>
        <v>0.05</v>
      </c>
      <c r="OQ53">
        <f t="shared" si="182"/>
        <v>0</v>
      </c>
      <c r="OR53">
        <f t="shared" si="183"/>
        <v>0</v>
      </c>
      <c r="OS53">
        <f t="shared" si="184"/>
        <v>0</v>
      </c>
      <c r="OT53">
        <f t="shared" si="185"/>
        <v>0.3</v>
      </c>
      <c r="OU53">
        <f t="shared" si="186"/>
        <v>0</v>
      </c>
      <c r="OV53">
        <f t="shared" si="187"/>
        <v>0</v>
      </c>
      <c r="OW53">
        <f t="shared" si="188"/>
        <v>0</v>
      </c>
      <c r="OX53">
        <f t="shared" si="189"/>
        <v>0.05</v>
      </c>
      <c r="OY53">
        <f t="shared" si="190"/>
        <v>0</v>
      </c>
      <c r="OZ53">
        <f t="shared" si="191"/>
        <v>0</v>
      </c>
      <c r="PA53">
        <f t="shared" si="192"/>
        <v>0</v>
      </c>
      <c r="PB53">
        <f t="shared" si="193"/>
        <v>0</v>
      </c>
      <c r="PC53">
        <f t="shared" si="194"/>
        <v>0</v>
      </c>
      <c r="PD53">
        <f t="shared" si="195"/>
        <v>0.05</v>
      </c>
      <c r="PE53">
        <f t="shared" si="196"/>
        <v>0.05</v>
      </c>
      <c r="PF53">
        <f t="shared" si="197"/>
        <v>0</v>
      </c>
      <c r="PG53">
        <f t="shared" si="198"/>
        <v>0</v>
      </c>
      <c r="PH53">
        <f t="shared" si="199"/>
        <v>0</v>
      </c>
      <c r="PI53">
        <f t="shared" si="200"/>
        <v>0</v>
      </c>
      <c r="PJ53">
        <f t="shared" si="201"/>
        <v>0</v>
      </c>
      <c r="PK53">
        <f t="shared" si="202"/>
        <v>0</v>
      </c>
      <c r="PL53">
        <f t="shared" si="203"/>
        <v>0</v>
      </c>
      <c r="PM53">
        <f t="shared" si="204"/>
        <v>0</v>
      </c>
      <c r="PN53">
        <f t="shared" si="205"/>
        <v>0</v>
      </c>
      <c r="PO53">
        <f t="shared" si="206"/>
        <v>0</v>
      </c>
      <c r="PP53">
        <f t="shared" si="207"/>
        <v>0</v>
      </c>
      <c r="PQ53">
        <f t="shared" si="208"/>
        <v>0</v>
      </c>
      <c r="PR53">
        <f t="shared" si="209"/>
        <v>0.05</v>
      </c>
      <c r="PS53">
        <f t="shared" si="210"/>
        <v>0.05</v>
      </c>
      <c r="PT53">
        <f t="shared" si="211"/>
        <v>0</v>
      </c>
      <c r="PU53">
        <f t="shared" si="212"/>
        <v>0</v>
      </c>
      <c r="PV53">
        <f t="shared" si="213"/>
        <v>0</v>
      </c>
      <c r="PW53">
        <f t="shared" si="214"/>
        <v>0</v>
      </c>
      <c r="PX53">
        <f t="shared" si="215"/>
        <v>0</v>
      </c>
      <c r="PY53">
        <f t="shared" si="216"/>
        <v>0</v>
      </c>
      <c r="PZ53">
        <f t="shared" si="217"/>
        <v>0</v>
      </c>
      <c r="QA53">
        <f t="shared" si="218"/>
        <v>0</v>
      </c>
      <c r="QB53">
        <f t="shared" si="219"/>
        <v>0</v>
      </c>
      <c r="QC53">
        <f t="shared" si="220"/>
        <v>0</v>
      </c>
      <c r="QD53">
        <f t="shared" si="221"/>
        <v>0</v>
      </c>
      <c r="QE53">
        <f t="shared" si="222"/>
        <v>0</v>
      </c>
      <c r="QF53">
        <f t="shared" si="223"/>
        <v>0</v>
      </c>
      <c r="QG53">
        <f t="shared" si="224"/>
        <v>0</v>
      </c>
      <c r="QH53">
        <f t="shared" si="225"/>
        <v>0</v>
      </c>
      <c r="QI53">
        <f t="shared" si="226"/>
        <v>0</v>
      </c>
      <c r="QJ53">
        <f t="shared" si="227"/>
        <v>0.1</v>
      </c>
      <c r="QK53">
        <f t="shared" si="228"/>
        <v>0</v>
      </c>
      <c r="QL53">
        <f t="shared" si="229"/>
        <v>0</v>
      </c>
      <c r="QM53">
        <f t="shared" si="230"/>
        <v>0</v>
      </c>
      <c r="QN53">
        <f t="shared" si="231"/>
        <v>0</v>
      </c>
      <c r="QO53">
        <f t="shared" si="232"/>
        <v>0</v>
      </c>
      <c r="QP53">
        <f t="shared" si="233"/>
        <v>0</v>
      </c>
      <c r="QQ53">
        <f t="shared" si="234"/>
        <v>0</v>
      </c>
      <c r="QR53">
        <f t="shared" si="235"/>
        <v>0</v>
      </c>
      <c r="QS53">
        <f t="shared" si="236"/>
        <v>0</v>
      </c>
      <c r="QT53">
        <f t="shared" si="237"/>
        <v>0</v>
      </c>
      <c r="QU53">
        <f t="shared" si="238"/>
        <v>0</v>
      </c>
      <c r="QV53">
        <f t="shared" si="239"/>
        <v>66768</v>
      </c>
      <c r="QW53">
        <f t="shared" si="240"/>
        <v>0</v>
      </c>
      <c r="QX53">
        <f t="shared" si="241"/>
        <v>11128</v>
      </c>
      <c r="QY53">
        <f t="shared" si="242"/>
        <v>0</v>
      </c>
      <c r="QZ53">
        <f t="shared" si="243"/>
        <v>0</v>
      </c>
      <c r="RA53">
        <f t="shared" si="244"/>
        <v>0</v>
      </c>
      <c r="RB53">
        <f t="shared" si="245"/>
        <v>66768</v>
      </c>
      <c r="RC53">
        <f t="shared" si="246"/>
        <v>0</v>
      </c>
      <c r="RD53">
        <f t="shared" si="247"/>
        <v>0</v>
      </c>
      <c r="RE53">
        <f t="shared" si="248"/>
        <v>0</v>
      </c>
      <c r="RF53">
        <f t="shared" si="249"/>
        <v>11128</v>
      </c>
      <c r="RG53">
        <f t="shared" si="250"/>
        <v>0</v>
      </c>
      <c r="RH53">
        <f t="shared" si="251"/>
        <v>0</v>
      </c>
      <c r="RI53">
        <f t="shared" si="252"/>
        <v>0</v>
      </c>
      <c r="RJ53">
        <f t="shared" si="253"/>
        <v>0</v>
      </c>
      <c r="RK53">
        <f t="shared" si="254"/>
        <v>0</v>
      </c>
      <c r="RL53">
        <f t="shared" si="255"/>
        <v>11128</v>
      </c>
      <c r="RM53">
        <f t="shared" si="256"/>
        <v>11128</v>
      </c>
      <c r="RN53">
        <f t="shared" si="257"/>
        <v>0</v>
      </c>
      <c r="RO53">
        <f t="shared" si="258"/>
        <v>0</v>
      </c>
      <c r="RP53">
        <f t="shared" si="259"/>
        <v>0</v>
      </c>
      <c r="RQ53">
        <f t="shared" si="260"/>
        <v>0</v>
      </c>
      <c r="RR53">
        <f t="shared" si="261"/>
        <v>0</v>
      </c>
      <c r="RS53">
        <f t="shared" si="262"/>
        <v>0</v>
      </c>
      <c r="RT53">
        <f t="shared" si="263"/>
        <v>0</v>
      </c>
      <c r="RU53">
        <f t="shared" si="264"/>
        <v>0</v>
      </c>
      <c r="RV53">
        <f t="shared" si="265"/>
        <v>0</v>
      </c>
      <c r="RW53">
        <f t="shared" si="266"/>
        <v>0</v>
      </c>
      <c r="RX53">
        <f t="shared" si="267"/>
        <v>0</v>
      </c>
      <c r="RY53">
        <f t="shared" si="268"/>
        <v>0</v>
      </c>
      <c r="RZ53">
        <f t="shared" si="269"/>
        <v>11128</v>
      </c>
      <c r="SA53">
        <f t="shared" si="270"/>
        <v>11128</v>
      </c>
      <c r="SB53">
        <f t="shared" si="271"/>
        <v>0</v>
      </c>
      <c r="SC53">
        <f t="shared" si="272"/>
        <v>0</v>
      </c>
      <c r="SD53">
        <f t="shared" si="273"/>
        <v>0</v>
      </c>
      <c r="SE53">
        <f t="shared" si="274"/>
        <v>0</v>
      </c>
      <c r="SF53">
        <f t="shared" si="275"/>
        <v>0</v>
      </c>
      <c r="SG53">
        <f t="shared" si="276"/>
        <v>0</v>
      </c>
      <c r="SH53">
        <f t="shared" si="277"/>
        <v>0</v>
      </c>
      <c r="SI53">
        <f t="shared" si="278"/>
        <v>0</v>
      </c>
      <c r="SJ53">
        <f t="shared" si="279"/>
        <v>0</v>
      </c>
      <c r="SK53">
        <f t="shared" si="280"/>
        <v>0</v>
      </c>
      <c r="SL53">
        <f t="shared" si="281"/>
        <v>0</v>
      </c>
      <c r="SM53">
        <f t="shared" si="282"/>
        <v>0</v>
      </c>
      <c r="SN53">
        <f t="shared" si="283"/>
        <v>0</v>
      </c>
      <c r="SO53">
        <f t="shared" si="284"/>
        <v>0</v>
      </c>
      <c r="SP53">
        <f t="shared" si="285"/>
        <v>0</v>
      </c>
      <c r="SQ53">
        <f t="shared" si="286"/>
        <v>0</v>
      </c>
      <c r="SR53">
        <f t="shared" si="287"/>
        <v>22256</v>
      </c>
      <c r="SS53">
        <f t="shared" si="288"/>
        <v>0</v>
      </c>
      <c r="ST53">
        <f t="shared" si="289"/>
        <v>101</v>
      </c>
      <c r="SU53">
        <f t="shared" si="290"/>
        <v>0</v>
      </c>
      <c r="SV53">
        <f t="shared" si="291"/>
        <v>0</v>
      </c>
      <c r="SW53">
        <f t="shared" si="292"/>
        <v>0</v>
      </c>
      <c r="SX53">
        <f t="shared" si="293"/>
        <v>101</v>
      </c>
      <c r="SY53">
        <f t="shared" si="294"/>
        <v>0</v>
      </c>
      <c r="SZ53">
        <f t="shared" si="295"/>
        <v>0</v>
      </c>
      <c r="TA53">
        <f t="shared" si="296"/>
        <v>0</v>
      </c>
      <c r="TB53">
        <f t="shared" si="297"/>
        <v>101</v>
      </c>
      <c r="TC53">
        <f t="shared" si="298"/>
        <v>0</v>
      </c>
      <c r="TD53">
        <f t="shared" si="299"/>
        <v>0</v>
      </c>
      <c r="TE53">
        <f t="shared" si="300"/>
        <v>0</v>
      </c>
      <c r="TF53">
        <f t="shared" si="301"/>
        <v>101</v>
      </c>
      <c r="TG53">
        <f t="shared" si="302"/>
        <v>0</v>
      </c>
      <c r="TH53">
        <f t="shared" si="303"/>
        <v>0</v>
      </c>
      <c r="TI53">
        <f t="shared" si="304"/>
        <v>0</v>
      </c>
      <c r="TJ53">
        <f t="shared" si="305"/>
        <v>0</v>
      </c>
      <c r="TK53">
        <f t="shared" si="306"/>
        <v>101</v>
      </c>
      <c r="TL53">
        <f t="shared" si="307"/>
        <v>0</v>
      </c>
      <c r="TM53">
        <f t="shared" si="308"/>
        <v>5</v>
      </c>
      <c r="TN53">
        <f t="shared" si="309"/>
        <v>2</v>
      </c>
      <c r="TO53">
        <f t="shared" si="310"/>
        <v>1</v>
      </c>
      <c r="TP53">
        <f t="shared" si="311"/>
        <v>0</v>
      </c>
      <c r="TQ53">
        <f t="shared" si="312"/>
        <v>0</v>
      </c>
      <c r="TR53">
        <f t="shared" si="313"/>
        <v>4</v>
      </c>
      <c r="TS53">
        <f t="shared" si="314"/>
        <v>0</v>
      </c>
      <c r="TT53">
        <f t="shared" si="315"/>
        <v>0</v>
      </c>
      <c r="TU53">
        <f t="shared" si="316"/>
        <v>3</v>
      </c>
      <c r="TV53">
        <f t="shared" si="317"/>
        <v>500</v>
      </c>
      <c r="TW53">
        <f t="shared" si="318"/>
        <v>200</v>
      </c>
      <c r="TX53">
        <f t="shared" si="319"/>
        <v>100</v>
      </c>
      <c r="TY53">
        <f t="shared" si="320"/>
        <v>0</v>
      </c>
      <c r="TZ53">
        <f t="shared" si="321"/>
        <v>0</v>
      </c>
      <c r="UA53">
        <f t="shared" si="322"/>
        <v>400</v>
      </c>
      <c r="UB53">
        <f t="shared" si="323"/>
        <v>0</v>
      </c>
      <c r="UC53">
        <f t="shared" si="324"/>
        <v>0</v>
      </c>
      <c r="UD53">
        <f t="shared" si="325"/>
        <v>300</v>
      </c>
      <c r="UE53">
        <f t="shared" si="326"/>
        <v>0</v>
      </c>
      <c r="UF53">
        <f t="shared" si="327"/>
        <v>3</v>
      </c>
      <c r="UG53">
        <f t="shared" si="328"/>
        <v>2</v>
      </c>
      <c r="UH53">
        <f t="shared" si="329"/>
        <v>0</v>
      </c>
      <c r="UI53">
        <f t="shared" si="330"/>
        <v>0</v>
      </c>
      <c r="UJ53">
        <f t="shared" si="331"/>
        <v>5</v>
      </c>
      <c r="UK53">
        <f t="shared" si="332"/>
        <v>0</v>
      </c>
      <c r="UL53">
        <f t="shared" si="333"/>
        <v>0</v>
      </c>
      <c r="UM53">
        <f t="shared" si="334"/>
        <v>0</v>
      </c>
      <c r="UN53">
        <f t="shared" si="335"/>
        <v>0</v>
      </c>
      <c r="UO53">
        <f t="shared" si="336"/>
        <v>300</v>
      </c>
      <c r="UP53">
        <f t="shared" si="337"/>
        <v>200</v>
      </c>
      <c r="UQ53">
        <f t="shared" si="338"/>
        <v>0</v>
      </c>
      <c r="UR53">
        <f t="shared" si="339"/>
        <v>0</v>
      </c>
      <c r="US53">
        <f t="shared" si="340"/>
        <v>500</v>
      </c>
      <c r="UT53">
        <f t="shared" si="341"/>
        <v>0</v>
      </c>
      <c r="UU53">
        <f t="shared" si="342"/>
        <v>0</v>
      </c>
      <c r="UV53">
        <f t="shared" si="343"/>
        <v>0</v>
      </c>
      <c r="UW53">
        <f t="shared" si="344"/>
        <v>5</v>
      </c>
      <c r="UX53">
        <f t="shared" si="345"/>
        <v>4</v>
      </c>
      <c r="UY53">
        <f t="shared" si="346"/>
        <v>0</v>
      </c>
      <c r="UZ53">
        <f t="shared" si="347"/>
        <v>0</v>
      </c>
      <c r="VA53">
        <f t="shared" si="348"/>
        <v>0</v>
      </c>
      <c r="VB53">
        <f t="shared" si="349"/>
        <v>3</v>
      </c>
      <c r="VC53">
        <f t="shared" si="350"/>
        <v>0</v>
      </c>
      <c r="VD53">
        <f t="shared" si="351"/>
        <v>0</v>
      </c>
      <c r="VE53">
        <f t="shared" si="352"/>
        <v>0</v>
      </c>
      <c r="VF53">
        <f t="shared" si="353"/>
        <v>500</v>
      </c>
      <c r="VG53">
        <f t="shared" si="354"/>
        <v>400</v>
      </c>
      <c r="VH53">
        <f t="shared" si="355"/>
        <v>0</v>
      </c>
      <c r="VI53">
        <f t="shared" si="356"/>
        <v>0</v>
      </c>
      <c r="VJ53">
        <f t="shared" si="357"/>
        <v>0</v>
      </c>
      <c r="VK53">
        <f t="shared" si="358"/>
        <v>300</v>
      </c>
      <c r="VL53">
        <f t="shared" si="359"/>
        <v>0</v>
      </c>
      <c r="VM53">
        <f t="shared" si="360"/>
        <v>0</v>
      </c>
      <c r="VN53">
        <f t="shared" si="361"/>
        <v>0</v>
      </c>
      <c r="VO53">
        <f t="shared" si="362"/>
        <v>0</v>
      </c>
      <c r="VP53">
        <f t="shared" si="363"/>
        <v>0</v>
      </c>
      <c r="VQ53">
        <f t="shared" si="364"/>
        <v>0</v>
      </c>
      <c r="VR53">
        <f t="shared" si="365"/>
        <v>0</v>
      </c>
      <c r="VS53">
        <f t="shared" si="366"/>
        <v>0</v>
      </c>
      <c r="VT53">
        <f t="shared" si="367"/>
        <v>0</v>
      </c>
      <c r="VU53">
        <f t="shared" si="368"/>
        <v>0</v>
      </c>
      <c r="VV53">
        <f t="shared" si="369"/>
        <v>0</v>
      </c>
      <c r="VW53">
        <f t="shared" si="370"/>
        <v>0</v>
      </c>
      <c r="VX53">
        <f t="shared" si="371"/>
        <v>0</v>
      </c>
      <c r="VY53">
        <f t="shared" si="372"/>
        <v>0</v>
      </c>
      <c r="VZ53">
        <f t="shared" si="373"/>
        <v>0.5</v>
      </c>
      <c r="WA53">
        <f t="shared" si="374"/>
        <v>0</v>
      </c>
      <c r="WB53">
        <f t="shared" si="375"/>
        <v>0</v>
      </c>
      <c r="WC53">
        <f t="shared" si="376"/>
        <v>0</v>
      </c>
      <c r="WD53">
        <f t="shared" si="377"/>
        <v>0</v>
      </c>
      <c r="WE53">
        <f t="shared" si="378"/>
        <v>0</v>
      </c>
      <c r="WF53">
        <f t="shared" si="379"/>
        <v>0.5</v>
      </c>
      <c r="WG53">
        <f t="shared" si="380"/>
        <v>0</v>
      </c>
      <c r="WH53">
        <f t="shared" si="381"/>
        <v>0</v>
      </c>
      <c r="WI53">
        <f t="shared" si="382"/>
        <v>0</v>
      </c>
      <c r="WJ53">
        <f t="shared" si="383"/>
        <v>0</v>
      </c>
      <c r="WK53">
        <f t="shared" si="384"/>
        <v>0</v>
      </c>
      <c r="WL53">
        <f t="shared" si="385"/>
        <v>0</v>
      </c>
      <c r="WM53">
        <f t="shared" si="386"/>
        <v>0</v>
      </c>
      <c r="WN53">
        <f t="shared" si="387"/>
        <v>0</v>
      </c>
      <c r="WO53">
        <f t="shared" si="388"/>
        <v>0</v>
      </c>
      <c r="WP53">
        <f t="shared" si="389"/>
        <v>0</v>
      </c>
      <c r="WQ53">
        <f t="shared" si="390"/>
        <v>0</v>
      </c>
      <c r="WR53">
        <f t="shared" si="391"/>
        <v>0</v>
      </c>
      <c r="WS53">
        <f t="shared" si="392"/>
        <v>0</v>
      </c>
      <c r="WT53">
        <f t="shared" si="393"/>
        <v>0</v>
      </c>
      <c r="WU53">
        <f t="shared" si="394"/>
        <v>0</v>
      </c>
      <c r="WV53">
        <f t="shared" si="395"/>
        <v>0</v>
      </c>
      <c r="WW53">
        <f t="shared" si="396"/>
        <v>0</v>
      </c>
      <c r="WX53">
        <f t="shared" si="397"/>
        <v>0</v>
      </c>
      <c r="WY53">
        <f t="shared" si="398"/>
        <v>0</v>
      </c>
      <c r="WZ53">
        <f t="shared" si="399"/>
        <v>0</v>
      </c>
      <c r="XA53">
        <f t="shared" si="400"/>
        <v>0</v>
      </c>
      <c r="XB53">
        <f t="shared" si="401"/>
        <v>0</v>
      </c>
      <c r="XC53">
        <f t="shared" si="402"/>
        <v>0</v>
      </c>
      <c r="XD53">
        <f t="shared" si="403"/>
        <v>0</v>
      </c>
      <c r="XE53">
        <f t="shared" si="404"/>
        <v>0</v>
      </c>
      <c r="XF53">
        <f t="shared" si="405"/>
        <v>0</v>
      </c>
      <c r="XG53">
        <f t="shared" si="406"/>
        <v>0</v>
      </c>
      <c r="XH53">
        <f t="shared" si="407"/>
        <v>0</v>
      </c>
      <c r="XI53">
        <f t="shared" si="408"/>
        <v>0</v>
      </c>
      <c r="XJ53">
        <f t="shared" si="409"/>
        <v>0</v>
      </c>
      <c r="XK53">
        <f t="shared" si="410"/>
        <v>0</v>
      </c>
      <c r="XL53">
        <f t="shared" si="411"/>
        <v>0</v>
      </c>
      <c r="XM53">
        <f t="shared" si="412"/>
        <v>0</v>
      </c>
      <c r="XN53">
        <f t="shared" si="413"/>
        <v>0</v>
      </c>
      <c r="XO53">
        <f t="shared" si="414"/>
        <v>0</v>
      </c>
      <c r="XP53">
        <f t="shared" si="415"/>
        <v>0</v>
      </c>
      <c r="XQ53">
        <f t="shared" si="416"/>
        <v>0</v>
      </c>
      <c r="XR53">
        <f t="shared" si="417"/>
        <v>0</v>
      </c>
      <c r="XS53">
        <f t="shared" si="418"/>
        <v>0</v>
      </c>
      <c r="XT53">
        <f t="shared" si="419"/>
        <v>0</v>
      </c>
      <c r="XU53">
        <f t="shared" si="420"/>
        <v>0</v>
      </c>
      <c r="XV53">
        <f t="shared" si="421"/>
        <v>0</v>
      </c>
      <c r="XW53">
        <f t="shared" si="422"/>
        <v>0</v>
      </c>
      <c r="XX53">
        <f t="shared" si="423"/>
        <v>0</v>
      </c>
      <c r="XY53">
        <f t="shared" si="424"/>
        <v>0</v>
      </c>
      <c r="XZ53">
        <f t="shared" si="425"/>
        <v>0</v>
      </c>
      <c r="YA53">
        <f t="shared" si="426"/>
        <v>0</v>
      </c>
      <c r="YB53">
        <f t="shared" si="427"/>
        <v>0</v>
      </c>
      <c r="YC53">
        <f t="shared" si="428"/>
        <v>0</v>
      </c>
      <c r="YD53">
        <f t="shared" si="429"/>
        <v>0</v>
      </c>
      <c r="YE53">
        <f t="shared" si="430"/>
        <v>0</v>
      </c>
      <c r="YF53">
        <f t="shared" si="431"/>
        <v>0</v>
      </c>
      <c r="YG53">
        <f t="shared" si="432"/>
        <v>0</v>
      </c>
      <c r="YH53" t="str">
        <f t="shared" si="433"/>
        <v xml:space="preserve">Stock Enhancement </v>
      </c>
      <c r="YI53">
        <f t="shared" si="434"/>
        <v>0</v>
      </c>
      <c r="YJ53">
        <f t="shared" si="435"/>
        <v>0</v>
      </c>
      <c r="YK53">
        <f t="shared" si="436"/>
        <v>0</v>
      </c>
      <c r="YL53">
        <f t="shared" si="437"/>
        <v>0</v>
      </c>
      <c r="YM53">
        <f t="shared" si="438"/>
        <v>0</v>
      </c>
      <c r="YN53" t="str">
        <f t="shared" si="439"/>
        <v xml:space="preserve">Stock Enhancement </v>
      </c>
      <c r="YO53">
        <f t="shared" si="440"/>
        <v>0</v>
      </c>
      <c r="YP53">
        <f t="shared" si="441"/>
        <v>0</v>
      </c>
      <c r="YQ53">
        <f t="shared" si="442"/>
        <v>0</v>
      </c>
      <c r="YR53">
        <f t="shared" si="443"/>
        <v>0</v>
      </c>
      <c r="YS53">
        <f t="shared" si="444"/>
        <v>0</v>
      </c>
      <c r="YT53">
        <f t="shared" si="445"/>
        <v>0</v>
      </c>
      <c r="YU53">
        <f t="shared" si="446"/>
        <v>0</v>
      </c>
      <c r="YV53">
        <f t="shared" si="447"/>
        <v>0</v>
      </c>
      <c r="YW53">
        <f t="shared" si="448"/>
        <v>0</v>
      </c>
      <c r="YX53">
        <f t="shared" si="449"/>
        <v>0</v>
      </c>
      <c r="YY53">
        <f t="shared" si="450"/>
        <v>0</v>
      </c>
      <c r="YZ53">
        <f t="shared" si="451"/>
        <v>0</v>
      </c>
      <c r="ZA53">
        <f t="shared" si="452"/>
        <v>0</v>
      </c>
      <c r="ZB53">
        <f t="shared" si="453"/>
        <v>0</v>
      </c>
      <c r="ZC53">
        <f t="shared" si="454"/>
        <v>0</v>
      </c>
      <c r="ZD53">
        <f t="shared" si="455"/>
        <v>0</v>
      </c>
      <c r="ZE53">
        <f t="shared" si="456"/>
        <v>0</v>
      </c>
      <c r="ZF53">
        <f t="shared" si="457"/>
        <v>0</v>
      </c>
      <c r="ZG53">
        <f t="shared" si="458"/>
        <v>0</v>
      </c>
      <c r="ZH53">
        <f t="shared" si="459"/>
        <v>0</v>
      </c>
      <c r="ZI53">
        <f t="shared" si="460"/>
        <v>0</v>
      </c>
      <c r="ZJ53">
        <f t="shared" si="461"/>
        <v>0</v>
      </c>
      <c r="ZK53">
        <f t="shared" si="462"/>
        <v>0</v>
      </c>
      <c r="ZL53">
        <f t="shared" si="463"/>
        <v>0</v>
      </c>
      <c r="ZM53">
        <f t="shared" si="464"/>
        <v>0</v>
      </c>
      <c r="ZN53">
        <f t="shared" si="465"/>
        <v>0</v>
      </c>
      <c r="ZO53">
        <f t="shared" si="466"/>
        <v>0</v>
      </c>
      <c r="ZP53">
        <f t="shared" si="467"/>
        <v>0</v>
      </c>
      <c r="ZQ53">
        <f t="shared" si="468"/>
        <v>0</v>
      </c>
      <c r="ZR53">
        <f t="shared" si="469"/>
        <v>0</v>
      </c>
      <c r="ZS53">
        <f t="shared" si="470"/>
        <v>0</v>
      </c>
      <c r="ZT53">
        <f t="shared" si="471"/>
        <v>0</v>
      </c>
      <c r="ZU53">
        <f t="shared" si="472"/>
        <v>0</v>
      </c>
      <c r="ZV53">
        <f t="shared" si="473"/>
        <v>0</v>
      </c>
      <c r="ZW53">
        <f t="shared" si="474"/>
        <v>0</v>
      </c>
      <c r="ZX53">
        <f t="shared" si="475"/>
        <v>0</v>
      </c>
      <c r="ZY53">
        <f t="shared" si="476"/>
        <v>0</v>
      </c>
      <c r="ZZ53">
        <f t="shared" si="477"/>
        <v>0</v>
      </c>
      <c r="AAA53">
        <f t="shared" si="478"/>
        <v>0</v>
      </c>
      <c r="AAB53">
        <f t="shared" si="479"/>
        <v>0</v>
      </c>
      <c r="AAC53">
        <f t="shared" si="480"/>
        <v>0</v>
      </c>
      <c r="AAD53">
        <f t="shared" si="481"/>
        <v>0</v>
      </c>
      <c r="AAE53" t="str">
        <f t="shared" ca="1" si="482"/>
        <v>Inc_other</v>
      </c>
      <c r="AAF53" t="str">
        <f t="shared" ca="1" si="483"/>
        <v>Act_serv</v>
      </c>
      <c r="AAG53" t="str">
        <f t="shared" ca="1" si="484"/>
        <v>TIss_aqua</v>
      </c>
      <c r="AAH53" t="str">
        <f t="shared" ca="1" si="485"/>
        <v>Ben_child</v>
      </c>
      <c r="AAI53" t="str">
        <f t="shared" ca="1" si="486"/>
        <v>Infl_nat</v>
      </c>
      <c r="AAJ53" t="str">
        <f t="shared" ca="1" si="487"/>
        <v>Comms_small_biz</v>
      </c>
      <c r="AAK53">
        <f t="shared" ref="AAK53:AAK58" si="490">(UE53-UW53)*(UE53-UW53)+(UF53-UX53)*(UF53-UX53)+(UG53-UY53)*(UG53-UY53)+(UH53-UZ53)*(UH53-UZ53)+(UI53-VA53)*(UI53-VA53)+(UJ53-VB53)*(UJ53-VB53)+(UK53-VC53)*(UK53-VC53)+(UL53-VD53)*(UL53-VD53)+(UM53-VE53)*(UM53-VE53)</f>
        <v>34</v>
      </c>
    </row>
    <row r="54" spans="2:713" x14ac:dyDescent="0.35">
      <c r="B54">
        <v>181</v>
      </c>
      <c r="C54" s="8">
        <v>40589.250208333331</v>
      </c>
      <c r="D54" t="s">
        <v>232</v>
      </c>
      <c r="E54" t="s">
        <v>2736</v>
      </c>
      <c r="F54">
        <v>2</v>
      </c>
      <c r="G54" t="s">
        <v>544</v>
      </c>
      <c r="H54">
        <v>225775</v>
      </c>
      <c r="I54" s="9">
        <v>40543</v>
      </c>
      <c r="J54">
        <v>100</v>
      </c>
      <c r="K54">
        <v>4</v>
      </c>
      <c r="L54">
        <v>4</v>
      </c>
      <c r="M54">
        <v>10</v>
      </c>
      <c r="N54">
        <v>10</v>
      </c>
      <c r="O54">
        <v>5</v>
      </c>
      <c r="P54">
        <v>35</v>
      </c>
      <c r="Q54">
        <v>0</v>
      </c>
      <c r="R54">
        <v>0</v>
      </c>
      <c r="S54">
        <v>10</v>
      </c>
      <c r="T54">
        <v>0</v>
      </c>
      <c r="U54">
        <v>50</v>
      </c>
      <c r="V54">
        <v>0</v>
      </c>
      <c r="W54">
        <v>0</v>
      </c>
      <c r="Y54">
        <v>1.1599999999999999</v>
      </c>
      <c r="Z54" s="10">
        <v>0</v>
      </c>
      <c r="AA54" s="10">
        <v>0.6</v>
      </c>
      <c r="AB54" s="10">
        <v>0.4</v>
      </c>
      <c r="AC54" s="10">
        <v>0</v>
      </c>
      <c r="AD54" s="10">
        <v>0</v>
      </c>
      <c r="AE54" s="10">
        <v>0</v>
      </c>
      <c r="AF54" s="10">
        <v>0</v>
      </c>
      <c r="AG54" s="10">
        <v>0</v>
      </c>
      <c r="AH54" s="10">
        <v>0</v>
      </c>
      <c r="AT54" t="s">
        <v>266</v>
      </c>
      <c r="AV54" t="s">
        <v>268</v>
      </c>
      <c r="BB54" t="s">
        <v>224</v>
      </c>
      <c r="BQ54" t="s">
        <v>271</v>
      </c>
      <c r="BU54" t="s">
        <v>292</v>
      </c>
      <c r="BV54" t="s">
        <v>357</v>
      </c>
      <c r="BY54" t="s">
        <v>272</v>
      </c>
      <c r="CC54" t="s">
        <v>274</v>
      </c>
      <c r="CD54" t="s">
        <v>275</v>
      </c>
      <c r="CF54" t="s">
        <v>388</v>
      </c>
      <c r="CG54" t="s">
        <v>324</v>
      </c>
      <c r="CQ54" t="s">
        <v>265</v>
      </c>
      <c r="CR54">
        <v>0</v>
      </c>
      <c r="CS54">
        <v>0</v>
      </c>
      <c r="CT54">
        <v>0</v>
      </c>
      <c r="CU54" s="10">
        <v>0</v>
      </c>
      <c r="CV54">
        <v>0</v>
      </c>
      <c r="CW54" s="10">
        <v>0</v>
      </c>
      <c r="CX54" s="10">
        <v>0</v>
      </c>
      <c r="CY54" s="10">
        <v>0</v>
      </c>
      <c r="CZ54" s="10">
        <v>0</v>
      </c>
      <c r="DA54" s="10">
        <v>0</v>
      </c>
      <c r="DB54" s="10">
        <v>0</v>
      </c>
      <c r="DC54" s="10">
        <v>0</v>
      </c>
      <c r="DD54" s="10">
        <v>0.05</v>
      </c>
      <c r="DE54" s="10">
        <v>0</v>
      </c>
      <c r="DF54" s="10">
        <v>0</v>
      </c>
      <c r="DG54" s="10">
        <v>0</v>
      </c>
      <c r="DH54" s="10">
        <v>0</v>
      </c>
      <c r="DI54" s="10">
        <v>0</v>
      </c>
      <c r="DJ54" s="10">
        <v>0</v>
      </c>
      <c r="DK54" s="10">
        <v>0</v>
      </c>
      <c r="DL54" s="10">
        <v>0</v>
      </c>
      <c r="DM54" s="10">
        <v>0</v>
      </c>
      <c r="DN54" s="10">
        <v>0</v>
      </c>
      <c r="DO54" s="10">
        <v>0</v>
      </c>
      <c r="DP54" s="10">
        <v>0</v>
      </c>
      <c r="DQ54" s="10">
        <v>0</v>
      </c>
      <c r="DR54" s="10">
        <v>0</v>
      </c>
      <c r="DS54" s="10">
        <v>0.1</v>
      </c>
      <c r="DT54" s="10">
        <v>0</v>
      </c>
      <c r="DU54" s="10">
        <v>0</v>
      </c>
      <c r="DV54" s="10">
        <v>0</v>
      </c>
      <c r="DW54" s="10">
        <v>0.05</v>
      </c>
      <c r="DX54" s="10">
        <v>0</v>
      </c>
      <c r="DY54" s="10">
        <v>0</v>
      </c>
      <c r="DZ54" s="10">
        <v>0.15</v>
      </c>
      <c r="EA54" s="10">
        <v>0</v>
      </c>
      <c r="EB54" s="10">
        <v>0</v>
      </c>
      <c r="EC54" s="10">
        <v>0</v>
      </c>
      <c r="ED54" s="10">
        <v>0</v>
      </c>
      <c r="EE54" s="10">
        <v>0</v>
      </c>
      <c r="EF54" s="10">
        <v>0</v>
      </c>
      <c r="EG54" s="10">
        <v>0</v>
      </c>
      <c r="EH54" s="10">
        <v>0</v>
      </c>
      <c r="EI54" s="10">
        <v>0</v>
      </c>
      <c r="EJ54" s="10">
        <v>0</v>
      </c>
      <c r="EK54" s="10">
        <v>0</v>
      </c>
      <c r="EL54" s="10">
        <v>0</v>
      </c>
      <c r="EM54" s="10">
        <v>0.2</v>
      </c>
      <c r="EN54" s="10">
        <v>0</v>
      </c>
      <c r="EO54" s="10">
        <v>0</v>
      </c>
      <c r="EP54" s="10">
        <v>0</v>
      </c>
      <c r="EQ54" s="10">
        <v>0.05</v>
      </c>
      <c r="ER54" s="10">
        <v>0</v>
      </c>
      <c r="ES54" s="10">
        <v>0.4</v>
      </c>
      <c r="ET54" s="10">
        <v>0</v>
      </c>
      <c r="EU54" s="10">
        <v>0</v>
      </c>
      <c r="EV54" s="10">
        <v>0</v>
      </c>
      <c r="EW54" s="10">
        <v>0</v>
      </c>
      <c r="EX54" s="10">
        <v>0</v>
      </c>
      <c r="EY54" s="10">
        <v>0</v>
      </c>
      <c r="EZ54" t="s">
        <v>839</v>
      </c>
      <c r="FA54" t="s">
        <v>840</v>
      </c>
      <c r="FB54" t="s">
        <v>227</v>
      </c>
      <c r="FC54" t="s">
        <v>227</v>
      </c>
      <c r="FD54" t="s">
        <v>227</v>
      </c>
      <c r="FE54" t="s">
        <v>226</v>
      </c>
      <c r="FF54" t="s">
        <v>226</v>
      </c>
      <c r="FG54">
        <v>3</v>
      </c>
      <c r="FH54">
        <v>0</v>
      </c>
      <c r="FI54">
        <v>2</v>
      </c>
      <c r="FJ54">
        <v>4</v>
      </c>
      <c r="FK54">
        <v>1</v>
      </c>
      <c r="FL54">
        <v>5</v>
      </c>
      <c r="FM54">
        <v>0</v>
      </c>
      <c r="FN54">
        <v>0</v>
      </c>
      <c r="FO54">
        <v>0</v>
      </c>
      <c r="FP54">
        <v>1</v>
      </c>
      <c r="FQ54">
        <v>2</v>
      </c>
      <c r="FR54">
        <v>0</v>
      </c>
      <c r="FS54">
        <v>0</v>
      </c>
      <c r="FT54">
        <v>0</v>
      </c>
      <c r="FU54">
        <v>0</v>
      </c>
      <c r="FV54">
        <v>0</v>
      </c>
      <c r="FW54">
        <v>0</v>
      </c>
      <c r="FX54">
        <v>0</v>
      </c>
      <c r="FY54">
        <v>1</v>
      </c>
      <c r="FZ54">
        <v>2</v>
      </c>
      <c r="GA54">
        <v>0</v>
      </c>
      <c r="GB54">
        <v>0</v>
      </c>
      <c r="GC54">
        <v>0</v>
      </c>
      <c r="GD54">
        <v>0</v>
      </c>
      <c r="GE54">
        <v>0</v>
      </c>
      <c r="GF54">
        <v>0</v>
      </c>
      <c r="GG54">
        <v>0</v>
      </c>
      <c r="GH54" t="s">
        <v>838</v>
      </c>
      <c r="GI54" t="s">
        <v>841</v>
      </c>
      <c r="GJ54" t="s">
        <v>842</v>
      </c>
      <c r="GR54" t="s">
        <v>289</v>
      </c>
      <c r="HE54" t="s">
        <v>291</v>
      </c>
      <c r="HQ54">
        <f t="shared" si="0"/>
        <v>225775</v>
      </c>
      <c r="HR54" t="str">
        <f t="shared" si="1"/>
        <v>D</v>
      </c>
      <c r="HS54">
        <f t="shared" si="2"/>
        <v>14</v>
      </c>
      <c r="HT54">
        <f t="shared" si="3"/>
        <v>11288.75</v>
      </c>
      <c r="HU54">
        <f t="shared" si="4"/>
        <v>79021.25</v>
      </c>
      <c r="HV54">
        <f t="shared" si="5"/>
        <v>0</v>
      </c>
      <c r="HW54">
        <f t="shared" si="6"/>
        <v>0</v>
      </c>
      <c r="HX54">
        <f t="shared" si="7"/>
        <v>22577.5</v>
      </c>
      <c r="HY54">
        <f t="shared" si="8"/>
        <v>0</v>
      </c>
      <c r="HZ54">
        <f t="shared" si="9"/>
        <v>112887.5</v>
      </c>
      <c r="IA54">
        <f t="shared" si="10"/>
        <v>0</v>
      </c>
      <c r="IB54">
        <f t="shared" si="11"/>
        <v>0</v>
      </c>
      <c r="IC54">
        <f t="shared" si="12"/>
        <v>0</v>
      </c>
      <c r="ID54">
        <f t="shared" si="13"/>
        <v>8.4</v>
      </c>
      <c r="IE54">
        <f t="shared" si="14"/>
        <v>5.6000000000000005</v>
      </c>
      <c r="IF54">
        <f t="shared" si="15"/>
        <v>0</v>
      </c>
      <c r="IG54">
        <f t="shared" si="16"/>
        <v>0</v>
      </c>
      <c r="IH54">
        <f t="shared" si="17"/>
        <v>0</v>
      </c>
      <c r="II54">
        <f t="shared" si="18"/>
        <v>0</v>
      </c>
      <c r="IJ54">
        <f t="shared" si="19"/>
        <v>0</v>
      </c>
      <c r="IK54">
        <f t="shared" si="20"/>
        <v>0</v>
      </c>
      <c r="IL54">
        <f t="shared" si="21"/>
        <v>0</v>
      </c>
      <c r="IM54">
        <f t="shared" si="22"/>
        <v>2.4</v>
      </c>
      <c r="IN54">
        <f t="shared" si="23"/>
        <v>1.6</v>
      </c>
      <c r="IO54">
        <f t="shared" si="24"/>
        <v>0</v>
      </c>
      <c r="IP54">
        <f t="shared" si="25"/>
        <v>0</v>
      </c>
      <c r="IQ54">
        <f t="shared" si="26"/>
        <v>0</v>
      </c>
      <c r="IR54">
        <f t="shared" si="27"/>
        <v>0</v>
      </c>
      <c r="IS54">
        <f t="shared" si="28"/>
        <v>0</v>
      </c>
      <c r="IT54">
        <f t="shared" si="29"/>
        <v>0</v>
      </c>
      <c r="IU54">
        <f t="shared" si="30"/>
        <v>0</v>
      </c>
      <c r="IV54">
        <f t="shared" si="31"/>
        <v>6</v>
      </c>
      <c r="IW54">
        <f t="shared" si="32"/>
        <v>4</v>
      </c>
      <c r="IX54">
        <f t="shared" si="33"/>
        <v>0</v>
      </c>
      <c r="IY54">
        <f t="shared" si="34"/>
        <v>0</v>
      </c>
      <c r="IZ54">
        <f t="shared" si="35"/>
        <v>0</v>
      </c>
      <c r="JA54">
        <f t="shared" si="36"/>
        <v>0</v>
      </c>
      <c r="JB54">
        <f t="shared" si="37"/>
        <v>0</v>
      </c>
      <c r="JC54">
        <f t="shared" si="38"/>
        <v>0</v>
      </c>
      <c r="JD54">
        <f t="shared" si="39"/>
        <v>0</v>
      </c>
      <c r="JE54">
        <f t="shared" si="40"/>
        <v>135465</v>
      </c>
      <c r="JF54">
        <f t="shared" si="41"/>
        <v>90310</v>
      </c>
      <c r="JG54">
        <f t="shared" si="42"/>
        <v>0</v>
      </c>
      <c r="JH54">
        <f t="shared" si="43"/>
        <v>0</v>
      </c>
      <c r="JI54">
        <f t="shared" si="44"/>
        <v>0</v>
      </c>
      <c r="JJ54">
        <f t="shared" si="45"/>
        <v>0</v>
      </c>
      <c r="JK54">
        <f t="shared" si="46"/>
        <v>0</v>
      </c>
      <c r="JL54">
        <f t="shared" si="47"/>
        <v>0</v>
      </c>
      <c r="JM54">
        <f t="shared" si="48"/>
        <v>0</v>
      </c>
      <c r="JN54">
        <f t="shared" si="49"/>
        <v>0</v>
      </c>
      <c r="JO54">
        <f t="shared" si="50"/>
        <v>0</v>
      </c>
      <c r="JP54">
        <f t="shared" si="51"/>
        <v>0</v>
      </c>
      <c r="JQ54">
        <f t="shared" si="52"/>
        <v>0</v>
      </c>
      <c r="JR54">
        <f t="shared" si="53"/>
        <v>0</v>
      </c>
      <c r="JS54">
        <f t="shared" si="54"/>
        <v>0</v>
      </c>
      <c r="JT54">
        <f t="shared" si="55"/>
        <v>0</v>
      </c>
      <c r="JU54">
        <f t="shared" si="56"/>
        <v>0</v>
      </c>
      <c r="JV54">
        <f t="shared" si="57"/>
        <v>0</v>
      </c>
      <c r="JW54">
        <f t="shared" si="58"/>
        <v>0</v>
      </c>
      <c r="JX54">
        <f t="shared" si="59"/>
        <v>0</v>
      </c>
      <c r="JY54">
        <f t="shared" si="60"/>
        <v>0.70000000000000007</v>
      </c>
      <c r="JZ54">
        <f t="shared" si="61"/>
        <v>0</v>
      </c>
      <c r="KA54">
        <f t="shared" si="62"/>
        <v>0</v>
      </c>
      <c r="KB54">
        <f t="shared" si="63"/>
        <v>0</v>
      </c>
      <c r="KC54">
        <f t="shared" si="64"/>
        <v>0</v>
      </c>
      <c r="KD54">
        <f t="shared" si="65"/>
        <v>0</v>
      </c>
      <c r="KE54">
        <f t="shared" si="66"/>
        <v>0</v>
      </c>
      <c r="KF54">
        <f t="shared" si="67"/>
        <v>0</v>
      </c>
      <c r="KG54">
        <f t="shared" si="68"/>
        <v>0</v>
      </c>
      <c r="KH54">
        <f t="shared" si="69"/>
        <v>0</v>
      </c>
      <c r="KI54">
        <f t="shared" si="70"/>
        <v>0</v>
      </c>
      <c r="KJ54">
        <f t="shared" si="71"/>
        <v>0</v>
      </c>
      <c r="KK54">
        <f t="shared" si="72"/>
        <v>0</v>
      </c>
      <c r="KL54">
        <f t="shared" si="73"/>
        <v>0</v>
      </c>
      <c r="KM54">
        <f t="shared" si="74"/>
        <v>0</v>
      </c>
      <c r="KN54">
        <f t="shared" si="75"/>
        <v>1.4000000000000001</v>
      </c>
      <c r="KO54">
        <f t="shared" si="76"/>
        <v>0</v>
      </c>
      <c r="KP54">
        <f t="shared" si="77"/>
        <v>0</v>
      </c>
      <c r="KQ54">
        <f t="shared" si="78"/>
        <v>0</v>
      </c>
      <c r="KR54">
        <f t="shared" si="79"/>
        <v>0.70000000000000007</v>
      </c>
      <c r="KS54">
        <f t="shared" si="80"/>
        <v>0</v>
      </c>
      <c r="KT54">
        <f t="shared" si="81"/>
        <v>0</v>
      </c>
      <c r="KU54">
        <f t="shared" si="82"/>
        <v>2.1</v>
      </c>
      <c r="KV54">
        <f t="shared" si="83"/>
        <v>0</v>
      </c>
      <c r="KW54">
        <f t="shared" si="84"/>
        <v>0</v>
      </c>
      <c r="KX54">
        <f t="shared" si="85"/>
        <v>0</v>
      </c>
      <c r="KY54">
        <f t="shared" si="86"/>
        <v>0</v>
      </c>
      <c r="KZ54">
        <f t="shared" si="87"/>
        <v>0</v>
      </c>
      <c r="LA54">
        <f t="shared" si="88"/>
        <v>0</v>
      </c>
      <c r="LB54">
        <f t="shared" si="89"/>
        <v>0</v>
      </c>
      <c r="LC54">
        <f t="shared" si="90"/>
        <v>0</v>
      </c>
      <c r="LD54">
        <f t="shared" si="91"/>
        <v>0</v>
      </c>
      <c r="LE54">
        <f t="shared" si="92"/>
        <v>0</v>
      </c>
      <c r="LF54">
        <f t="shared" si="93"/>
        <v>0</v>
      </c>
      <c r="LG54">
        <f t="shared" si="94"/>
        <v>0</v>
      </c>
      <c r="LH54">
        <f t="shared" si="95"/>
        <v>2.8000000000000003</v>
      </c>
      <c r="LI54">
        <f t="shared" si="96"/>
        <v>0</v>
      </c>
      <c r="LJ54">
        <f t="shared" si="97"/>
        <v>0</v>
      </c>
      <c r="LK54">
        <f t="shared" si="98"/>
        <v>0</v>
      </c>
      <c r="LL54">
        <f t="shared" si="99"/>
        <v>0.70000000000000007</v>
      </c>
      <c r="LM54">
        <f t="shared" si="100"/>
        <v>0</v>
      </c>
      <c r="LN54">
        <f t="shared" si="101"/>
        <v>5.6000000000000005</v>
      </c>
      <c r="LO54">
        <f t="shared" si="102"/>
        <v>0</v>
      </c>
      <c r="LP54">
        <f t="shared" si="103"/>
        <v>0</v>
      </c>
      <c r="LQ54">
        <f t="shared" si="104"/>
        <v>0</v>
      </c>
      <c r="LR54">
        <f t="shared" si="105"/>
        <v>0</v>
      </c>
      <c r="LS54">
        <f t="shared" si="106"/>
        <v>0</v>
      </c>
      <c r="LT54">
        <f t="shared" si="107"/>
        <v>0</v>
      </c>
      <c r="LU54">
        <f t="shared" si="108"/>
        <v>0</v>
      </c>
      <c r="LV54">
        <f t="shared" si="109"/>
        <v>0</v>
      </c>
      <c r="LW54">
        <f t="shared" si="110"/>
        <v>0</v>
      </c>
      <c r="LX54">
        <f t="shared" si="111"/>
        <v>0</v>
      </c>
      <c r="LY54">
        <f t="shared" si="112"/>
        <v>0</v>
      </c>
      <c r="LZ54">
        <f t="shared" si="113"/>
        <v>0</v>
      </c>
      <c r="MA54">
        <f t="shared" si="114"/>
        <v>0</v>
      </c>
      <c r="MB54">
        <f t="shared" si="115"/>
        <v>0</v>
      </c>
      <c r="MC54">
        <f t="shared" si="116"/>
        <v>0</v>
      </c>
      <c r="MD54">
        <f t="shared" si="117"/>
        <v>0</v>
      </c>
      <c r="ME54">
        <f t="shared" si="118"/>
        <v>0</v>
      </c>
      <c r="MF54">
        <f t="shared" si="119"/>
        <v>0</v>
      </c>
      <c r="MG54">
        <f t="shared" si="120"/>
        <v>0.2</v>
      </c>
      <c r="MH54">
        <f t="shared" si="121"/>
        <v>0</v>
      </c>
      <c r="MI54">
        <f t="shared" si="122"/>
        <v>0</v>
      </c>
      <c r="MJ54">
        <f t="shared" si="123"/>
        <v>0</v>
      </c>
      <c r="MK54">
        <f t="shared" si="124"/>
        <v>0</v>
      </c>
      <c r="ML54">
        <f t="shared" si="125"/>
        <v>0</v>
      </c>
      <c r="MM54">
        <f t="shared" si="126"/>
        <v>0</v>
      </c>
      <c r="MN54">
        <f t="shared" si="127"/>
        <v>0</v>
      </c>
      <c r="MO54">
        <f t="shared" si="128"/>
        <v>0</v>
      </c>
      <c r="MP54">
        <f t="shared" si="129"/>
        <v>0</v>
      </c>
      <c r="MQ54">
        <f t="shared" si="130"/>
        <v>0</v>
      </c>
      <c r="MR54">
        <f t="shared" si="131"/>
        <v>0</v>
      </c>
      <c r="MS54">
        <f t="shared" si="132"/>
        <v>0</v>
      </c>
      <c r="MT54">
        <f t="shared" si="133"/>
        <v>0</v>
      </c>
      <c r="MU54">
        <f t="shared" si="134"/>
        <v>0</v>
      </c>
      <c r="MV54">
        <f t="shared" si="135"/>
        <v>0.4</v>
      </c>
      <c r="MW54">
        <f t="shared" si="136"/>
        <v>0</v>
      </c>
      <c r="MX54">
        <f t="shared" si="137"/>
        <v>0</v>
      </c>
      <c r="MY54">
        <f t="shared" si="138"/>
        <v>0</v>
      </c>
      <c r="MZ54">
        <f t="shared" si="139"/>
        <v>0.2</v>
      </c>
      <c r="NA54">
        <f t="shared" si="140"/>
        <v>0</v>
      </c>
      <c r="NB54">
        <f t="shared" si="141"/>
        <v>0</v>
      </c>
      <c r="NC54">
        <f t="shared" si="142"/>
        <v>0.6</v>
      </c>
      <c r="ND54">
        <f t="shared" si="143"/>
        <v>0</v>
      </c>
      <c r="NE54">
        <f t="shared" si="144"/>
        <v>0</v>
      </c>
      <c r="NF54">
        <f t="shared" si="145"/>
        <v>0</v>
      </c>
      <c r="NG54">
        <f t="shared" si="146"/>
        <v>0</v>
      </c>
      <c r="NH54">
        <f t="shared" si="147"/>
        <v>0</v>
      </c>
      <c r="NI54">
        <f t="shared" si="148"/>
        <v>0</v>
      </c>
      <c r="NJ54">
        <f t="shared" si="149"/>
        <v>0</v>
      </c>
      <c r="NK54">
        <f t="shared" si="150"/>
        <v>0</v>
      </c>
      <c r="NL54">
        <f t="shared" si="151"/>
        <v>0</v>
      </c>
      <c r="NM54">
        <f t="shared" si="152"/>
        <v>0</v>
      </c>
      <c r="NN54">
        <f t="shared" si="153"/>
        <v>0</v>
      </c>
      <c r="NO54">
        <f t="shared" si="154"/>
        <v>0</v>
      </c>
      <c r="NP54">
        <f t="shared" si="155"/>
        <v>0.8</v>
      </c>
      <c r="NQ54">
        <f t="shared" si="156"/>
        <v>0</v>
      </c>
      <c r="NR54">
        <f t="shared" si="157"/>
        <v>0</v>
      </c>
      <c r="NS54">
        <f t="shared" si="158"/>
        <v>0</v>
      </c>
      <c r="NT54">
        <f t="shared" si="159"/>
        <v>0.2</v>
      </c>
      <c r="NU54">
        <f t="shared" si="160"/>
        <v>0</v>
      </c>
      <c r="NV54">
        <f t="shared" si="161"/>
        <v>1.6</v>
      </c>
      <c r="NW54">
        <f t="shared" si="162"/>
        <v>0</v>
      </c>
      <c r="NX54">
        <f t="shared" si="163"/>
        <v>0</v>
      </c>
      <c r="NY54">
        <f t="shared" si="164"/>
        <v>0</v>
      </c>
      <c r="NZ54">
        <f t="shared" si="165"/>
        <v>0</v>
      </c>
      <c r="OA54">
        <f t="shared" si="166"/>
        <v>0</v>
      </c>
      <c r="OB54">
        <f t="shared" si="167"/>
        <v>0</v>
      </c>
      <c r="OC54">
        <f t="shared" si="168"/>
        <v>0</v>
      </c>
      <c r="OD54">
        <f t="shared" si="169"/>
        <v>0</v>
      </c>
      <c r="OE54">
        <f t="shared" si="170"/>
        <v>0</v>
      </c>
      <c r="OF54">
        <f t="shared" si="171"/>
        <v>0</v>
      </c>
      <c r="OG54">
        <f t="shared" si="172"/>
        <v>0</v>
      </c>
      <c r="OH54">
        <f t="shared" si="173"/>
        <v>0</v>
      </c>
      <c r="OI54">
        <f t="shared" si="174"/>
        <v>0</v>
      </c>
      <c r="OJ54">
        <f t="shared" si="175"/>
        <v>0</v>
      </c>
      <c r="OK54">
        <f t="shared" si="176"/>
        <v>0</v>
      </c>
      <c r="OL54">
        <f t="shared" si="177"/>
        <v>0</v>
      </c>
      <c r="OM54">
        <f t="shared" si="178"/>
        <v>0</v>
      </c>
      <c r="ON54">
        <f t="shared" si="179"/>
        <v>0</v>
      </c>
      <c r="OO54">
        <f t="shared" si="180"/>
        <v>0.5</v>
      </c>
      <c r="OP54">
        <f t="shared" si="181"/>
        <v>0</v>
      </c>
      <c r="OQ54">
        <f t="shared" si="182"/>
        <v>0</v>
      </c>
      <c r="OR54">
        <f t="shared" si="183"/>
        <v>0</v>
      </c>
      <c r="OS54">
        <f t="shared" si="184"/>
        <v>0</v>
      </c>
      <c r="OT54">
        <f t="shared" si="185"/>
        <v>0</v>
      </c>
      <c r="OU54">
        <f t="shared" si="186"/>
        <v>0</v>
      </c>
      <c r="OV54">
        <f t="shared" si="187"/>
        <v>0</v>
      </c>
      <c r="OW54">
        <f t="shared" si="188"/>
        <v>0</v>
      </c>
      <c r="OX54">
        <f t="shared" si="189"/>
        <v>0</v>
      </c>
      <c r="OY54">
        <f t="shared" si="190"/>
        <v>0</v>
      </c>
      <c r="OZ54">
        <f t="shared" si="191"/>
        <v>0</v>
      </c>
      <c r="PA54">
        <f t="shared" si="192"/>
        <v>0</v>
      </c>
      <c r="PB54">
        <f t="shared" si="193"/>
        <v>0</v>
      </c>
      <c r="PC54">
        <f t="shared" si="194"/>
        <v>0</v>
      </c>
      <c r="PD54">
        <f t="shared" si="195"/>
        <v>1</v>
      </c>
      <c r="PE54">
        <f t="shared" si="196"/>
        <v>0</v>
      </c>
      <c r="PF54">
        <f t="shared" si="197"/>
        <v>0</v>
      </c>
      <c r="PG54">
        <f t="shared" si="198"/>
        <v>0</v>
      </c>
      <c r="PH54">
        <f t="shared" si="199"/>
        <v>0.5</v>
      </c>
      <c r="PI54">
        <f t="shared" si="200"/>
        <v>0</v>
      </c>
      <c r="PJ54">
        <f t="shared" si="201"/>
        <v>0</v>
      </c>
      <c r="PK54">
        <f t="shared" si="202"/>
        <v>1.5</v>
      </c>
      <c r="PL54">
        <f t="shared" si="203"/>
        <v>0</v>
      </c>
      <c r="PM54">
        <f t="shared" si="204"/>
        <v>0</v>
      </c>
      <c r="PN54">
        <f t="shared" si="205"/>
        <v>0</v>
      </c>
      <c r="PO54">
        <f t="shared" si="206"/>
        <v>0</v>
      </c>
      <c r="PP54">
        <f t="shared" si="207"/>
        <v>0</v>
      </c>
      <c r="PQ54">
        <f t="shared" si="208"/>
        <v>0</v>
      </c>
      <c r="PR54">
        <f t="shared" si="209"/>
        <v>0</v>
      </c>
      <c r="PS54">
        <f t="shared" si="210"/>
        <v>0</v>
      </c>
      <c r="PT54">
        <f t="shared" si="211"/>
        <v>0</v>
      </c>
      <c r="PU54">
        <f t="shared" si="212"/>
        <v>0</v>
      </c>
      <c r="PV54">
        <f t="shared" si="213"/>
        <v>0</v>
      </c>
      <c r="PW54">
        <f t="shared" si="214"/>
        <v>0</v>
      </c>
      <c r="PX54">
        <f t="shared" si="215"/>
        <v>2</v>
      </c>
      <c r="PY54">
        <f t="shared" si="216"/>
        <v>0</v>
      </c>
      <c r="PZ54">
        <f t="shared" si="217"/>
        <v>0</v>
      </c>
      <c r="QA54">
        <f t="shared" si="218"/>
        <v>0</v>
      </c>
      <c r="QB54">
        <f t="shared" si="219"/>
        <v>0.5</v>
      </c>
      <c r="QC54">
        <f t="shared" si="220"/>
        <v>0</v>
      </c>
      <c r="QD54">
        <f t="shared" si="221"/>
        <v>4</v>
      </c>
      <c r="QE54">
        <f t="shared" si="222"/>
        <v>0</v>
      </c>
      <c r="QF54">
        <f t="shared" si="223"/>
        <v>0</v>
      </c>
      <c r="QG54">
        <f t="shared" si="224"/>
        <v>0</v>
      </c>
      <c r="QH54">
        <f t="shared" si="225"/>
        <v>0</v>
      </c>
      <c r="QI54">
        <f t="shared" si="226"/>
        <v>0</v>
      </c>
      <c r="QJ54">
        <f t="shared" si="227"/>
        <v>0</v>
      </c>
      <c r="QK54">
        <f t="shared" si="228"/>
        <v>0</v>
      </c>
      <c r="QL54">
        <f t="shared" si="229"/>
        <v>0</v>
      </c>
      <c r="QM54">
        <f t="shared" si="230"/>
        <v>0</v>
      </c>
      <c r="QN54">
        <f t="shared" si="231"/>
        <v>0</v>
      </c>
      <c r="QO54">
        <f t="shared" si="232"/>
        <v>0</v>
      </c>
      <c r="QP54">
        <f t="shared" si="233"/>
        <v>0</v>
      </c>
      <c r="QQ54">
        <f t="shared" si="234"/>
        <v>0</v>
      </c>
      <c r="QR54">
        <f t="shared" si="235"/>
        <v>0</v>
      </c>
      <c r="QS54">
        <f t="shared" si="236"/>
        <v>0</v>
      </c>
      <c r="QT54">
        <f t="shared" si="237"/>
        <v>0</v>
      </c>
      <c r="QU54">
        <f t="shared" si="238"/>
        <v>0</v>
      </c>
      <c r="QV54">
        <f t="shared" si="239"/>
        <v>0</v>
      </c>
      <c r="QW54">
        <f t="shared" si="240"/>
        <v>11288.75</v>
      </c>
      <c r="QX54">
        <f t="shared" si="241"/>
        <v>0</v>
      </c>
      <c r="QY54">
        <f t="shared" si="242"/>
        <v>0</v>
      </c>
      <c r="QZ54">
        <f t="shared" si="243"/>
        <v>0</v>
      </c>
      <c r="RA54">
        <f t="shared" si="244"/>
        <v>0</v>
      </c>
      <c r="RB54">
        <f t="shared" si="245"/>
        <v>0</v>
      </c>
      <c r="RC54">
        <f t="shared" si="246"/>
        <v>0</v>
      </c>
      <c r="RD54">
        <f t="shared" si="247"/>
        <v>0</v>
      </c>
      <c r="RE54">
        <f t="shared" si="248"/>
        <v>0</v>
      </c>
      <c r="RF54">
        <f t="shared" si="249"/>
        <v>0</v>
      </c>
      <c r="RG54">
        <f t="shared" si="250"/>
        <v>0</v>
      </c>
      <c r="RH54">
        <f t="shared" si="251"/>
        <v>0</v>
      </c>
      <c r="RI54">
        <f t="shared" si="252"/>
        <v>0</v>
      </c>
      <c r="RJ54">
        <f t="shared" si="253"/>
        <v>0</v>
      </c>
      <c r="RK54">
        <f t="shared" si="254"/>
        <v>0</v>
      </c>
      <c r="RL54">
        <f t="shared" si="255"/>
        <v>22577.5</v>
      </c>
      <c r="RM54">
        <f t="shared" si="256"/>
        <v>0</v>
      </c>
      <c r="RN54">
        <f t="shared" si="257"/>
        <v>0</v>
      </c>
      <c r="RO54">
        <f t="shared" si="258"/>
        <v>0</v>
      </c>
      <c r="RP54">
        <f t="shared" si="259"/>
        <v>11288.75</v>
      </c>
      <c r="RQ54">
        <f t="shared" si="260"/>
        <v>0</v>
      </c>
      <c r="RR54">
        <f t="shared" si="261"/>
        <v>0</v>
      </c>
      <c r="RS54">
        <f t="shared" si="262"/>
        <v>33866.25</v>
      </c>
      <c r="RT54">
        <f t="shared" si="263"/>
        <v>0</v>
      </c>
      <c r="RU54">
        <f t="shared" si="264"/>
        <v>0</v>
      </c>
      <c r="RV54">
        <f t="shared" si="265"/>
        <v>0</v>
      </c>
      <c r="RW54">
        <f t="shared" si="266"/>
        <v>0</v>
      </c>
      <c r="RX54">
        <f t="shared" si="267"/>
        <v>0</v>
      </c>
      <c r="RY54">
        <f t="shared" si="268"/>
        <v>0</v>
      </c>
      <c r="RZ54">
        <f t="shared" si="269"/>
        <v>0</v>
      </c>
      <c r="SA54">
        <f t="shared" si="270"/>
        <v>0</v>
      </c>
      <c r="SB54">
        <f t="shared" si="271"/>
        <v>0</v>
      </c>
      <c r="SC54">
        <f t="shared" si="272"/>
        <v>0</v>
      </c>
      <c r="SD54">
        <f t="shared" si="273"/>
        <v>0</v>
      </c>
      <c r="SE54">
        <f t="shared" si="274"/>
        <v>0</v>
      </c>
      <c r="SF54">
        <f t="shared" si="275"/>
        <v>45155</v>
      </c>
      <c r="SG54">
        <f t="shared" si="276"/>
        <v>0</v>
      </c>
      <c r="SH54">
        <f t="shared" si="277"/>
        <v>0</v>
      </c>
      <c r="SI54">
        <f t="shared" si="278"/>
        <v>0</v>
      </c>
      <c r="SJ54">
        <f t="shared" si="279"/>
        <v>11288.75</v>
      </c>
      <c r="SK54">
        <f t="shared" si="280"/>
        <v>0</v>
      </c>
      <c r="SL54">
        <f t="shared" si="281"/>
        <v>90310</v>
      </c>
      <c r="SM54">
        <f t="shared" si="282"/>
        <v>0</v>
      </c>
      <c r="SN54">
        <f t="shared" si="283"/>
        <v>0</v>
      </c>
      <c r="SO54">
        <f t="shared" si="284"/>
        <v>0</v>
      </c>
      <c r="SP54">
        <f t="shared" si="285"/>
        <v>0</v>
      </c>
      <c r="SQ54">
        <f t="shared" si="286"/>
        <v>0</v>
      </c>
      <c r="SR54">
        <f t="shared" si="287"/>
        <v>0</v>
      </c>
      <c r="SS54">
        <f t="shared" si="288"/>
        <v>0</v>
      </c>
      <c r="ST54">
        <f t="shared" si="289"/>
        <v>14</v>
      </c>
      <c r="SU54">
        <f t="shared" si="290"/>
        <v>0</v>
      </c>
      <c r="SV54">
        <f t="shared" si="291"/>
        <v>0</v>
      </c>
      <c r="SW54">
        <f t="shared" si="292"/>
        <v>0</v>
      </c>
      <c r="SX54">
        <f t="shared" si="293"/>
        <v>14</v>
      </c>
      <c r="SY54">
        <f t="shared" si="294"/>
        <v>0</v>
      </c>
      <c r="SZ54">
        <f t="shared" si="295"/>
        <v>0</v>
      </c>
      <c r="TA54">
        <f t="shared" si="296"/>
        <v>0</v>
      </c>
      <c r="TB54">
        <f t="shared" si="297"/>
        <v>14</v>
      </c>
      <c r="TC54">
        <f t="shared" si="298"/>
        <v>0</v>
      </c>
      <c r="TD54">
        <f t="shared" si="299"/>
        <v>0</v>
      </c>
      <c r="TE54">
        <f t="shared" si="300"/>
        <v>14</v>
      </c>
      <c r="TF54">
        <f t="shared" si="301"/>
        <v>0</v>
      </c>
      <c r="TG54">
        <f t="shared" si="302"/>
        <v>0</v>
      </c>
      <c r="TH54">
        <f t="shared" si="303"/>
        <v>0</v>
      </c>
      <c r="TI54">
        <f t="shared" si="304"/>
        <v>14</v>
      </c>
      <c r="TJ54">
        <f t="shared" si="305"/>
        <v>0</v>
      </c>
      <c r="TK54">
        <f t="shared" si="306"/>
        <v>0</v>
      </c>
      <c r="TL54">
        <f t="shared" si="307"/>
        <v>0</v>
      </c>
      <c r="TM54">
        <f t="shared" si="308"/>
        <v>3</v>
      </c>
      <c r="TN54">
        <f t="shared" si="309"/>
        <v>0</v>
      </c>
      <c r="TO54">
        <f t="shared" si="310"/>
        <v>4</v>
      </c>
      <c r="TP54">
        <f t="shared" si="311"/>
        <v>2</v>
      </c>
      <c r="TQ54">
        <f t="shared" si="312"/>
        <v>5</v>
      </c>
      <c r="TR54">
        <f t="shared" si="313"/>
        <v>1</v>
      </c>
      <c r="TS54">
        <f t="shared" si="314"/>
        <v>0</v>
      </c>
      <c r="TT54">
        <f t="shared" si="315"/>
        <v>0</v>
      </c>
      <c r="TU54">
        <f t="shared" si="316"/>
        <v>0</v>
      </c>
      <c r="TV54">
        <f t="shared" si="317"/>
        <v>12</v>
      </c>
      <c r="TW54">
        <f t="shared" si="318"/>
        <v>0</v>
      </c>
      <c r="TX54">
        <f t="shared" si="319"/>
        <v>16</v>
      </c>
      <c r="TY54">
        <f t="shared" si="320"/>
        <v>8</v>
      </c>
      <c r="TZ54">
        <f t="shared" si="321"/>
        <v>20</v>
      </c>
      <c r="UA54">
        <f t="shared" si="322"/>
        <v>4</v>
      </c>
      <c r="UB54">
        <f t="shared" si="323"/>
        <v>0</v>
      </c>
      <c r="UC54">
        <f t="shared" si="324"/>
        <v>0</v>
      </c>
      <c r="UD54">
        <f t="shared" si="325"/>
        <v>0</v>
      </c>
      <c r="UE54">
        <f t="shared" si="326"/>
        <v>5</v>
      </c>
      <c r="UF54">
        <f t="shared" si="327"/>
        <v>4</v>
      </c>
      <c r="UG54">
        <f t="shared" si="328"/>
        <v>0</v>
      </c>
      <c r="UH54">
        <f t="shared" si="329"/>
        <v>0</v>
      </c>
      <c r="UI54">
        <f t="shared" si="330"/>
        <v>0</v>
      </c>
      <c r="UJ54">
        <f t="shared" si="331"/>
        <v>0</v>
      </c>
      <c r="UK54">
        <f t="shared" si="332"/>
        <v>0</v>
      </c>
      <c r="UL54">
        <f t="shared" si="333"/>
        <v>0</v>
      </c>
      <c r="UM54">
        <f t="shared" si="334"/>
        <v>0</v>
      </c>
      <c r="UN54">
        <f t="shared" si="335"/>
        <v>20</v>
      </c>
      <c r="UO54">
        <f t="shared" si="336"/>
        <v>16</v>
      </c>
      <c r="UP54">
        <f t="shared" si="337"/>
        <v>0</v>
      </c>
      <c r="UQ54">
        <f t="shared" si="338"/>
        <v>0</v>
      </c>
      <c r="UR54">
        <f t="shared" si="339"/>
        <v>0</v>
      </c>
      <c r="US54">
        <f t="shared" si="340"/>
        <v>0</v>
      </c>
      <c r="UT54">
        <f t="shared" si="341"/>
        <v>0</v>
      </c>
      <c r="UU54">
        <f t="shared" si="342"/>
        <v>0</v>
      </c>
      <c r="UV54">
        <f t="shared" si="343"/>
        <v>0</v>
      </c>
      <c r="UW54">
        <f t="shared" si="344"/>
        <v>5</v>
      </c>
      <c r="UX54">
        <f t="shared" si="345"/>
        <v>4</v>
      </c>
      <c r="UY54">
        <f t="shared" si="346"/>
        <v>0</v>
      </c>
      <c r="UZ54">
        <f t="shared" si="347"/>
        <v>0</v>
      </c>
      <c r="VA54">
        <f t="shared" si="348"/>
        <v>0</v>
      </c>
      <c r="VB54">
        <f t="shared" si="349"/>
        <v>0</v>
      </c>
      <c r="VC54">
        <f t="shared" si="350"/>
        <v>0</v>
      </c>
      <c r="VD54">
        <f t="shared" si="351"/>
        <v>0</v>
      </c>
      <c r="VE54">
        <f t="shared" si="352"/>
        <v>0</v>
      </c>
      <c r="VF54">
        <f t="shared" si="353"/>
        <v>20</v>
      </c>
      <c r="VG54">
        <f t="shared" si="354"/>
        <v>16</v>
      </c>
      <c r="VH54">
        <f t="shared" si="355"/>
        <v>0</v>
      </c>
      <c r="VI54">
        <f t="shared" si="356"/>
        <v>0</v>
      </c>
      <c r="VJ54">
        <f t="shared" si="357"/>
        <v>0</v>
      </c>
      <c r="VK54">
        <f t="shared" si="358"/>
        <v>0</v>
      </c>
      <c r="VL54">
        <f t="shared" si="359"/>
        <v>0</v>
      </c>
      <c r="VM54">
        <f t="shared" si="360"/>
        <v>0</v>
      </c>
      <c r="VN54">
        <f t="shared" si="361"/>
        <v>0</v>
      </c>
      <c r="VO54">
        <f t="shared" si="362"/>
        <v>0</v>
      </c>
      <c r="VP54">
        <f t="shared" si="363"/>
        <v>0</v>
      </c>
      <c r="VQ54">
        <f t="shared" si="364"/>
        <v>0</v>
      </c>
      <c r="VR54">
        <f t="shared" si="365"/>
        <v>0</v>
      </c>
      <c r="VS54">
        <f t="shared" si="366"/>
        <v>0</v>
      </c>
      <c r="VT54">
        <f t="shared" si="367"/>
        <v>0</v>
      </c>
      <c r="VU54">
        <f t="shared" si="368"/>
        <v>0</v>
      </c>
      <c r="VV54">
        <f t="shared" si="369"/>
        <v>0</v>
      </c>
      <c r="VW54">
        <f t="shared" si="370"/>
        <v>0</v>
      </c>
      <c r="VX54">
        <f t="shared" si="371"/>
        <v>0</v>
      </c>
      <c r="VY54">
        <f t="shared" si="372"/>
        <v>0</v>
      </c>
      <c r="VZ54">
        <f t="shared" si="373"/>
        <v>0</v>
      </c>
      <c r="WA54">
        <f t="shared" si="374"/>
        <v>0</v>
      </c>
      <c r="WB54">
        <f t="shared" si="375"/>
        <v>0</v>
      </c>
      <c r="WC54">
        <f t="shared" si="376"/>
        <v>0</v>
      </c>
      <c r="WD54">
        <f t="shared" si="377"/>
        <v>0</v>
      </c>
      <c r="WE54">
        <f t="shared" si="378"/>
        <v>0</v>
      </c>
      <c r="WF54">
        <f t="shared" si="379"/>
        <v>0</v>
      </c>
      <c r="WG54">
        <f t="shared" si="380"/>
        <v>0</v>
      </c>
      <c r="WH54">
        <f t="shared" si="381"/>
        <v>0</v>
      </c>
      <c r="WI54">
        <f t="shared" si="382"/>
        <v>0</v>
      </c>
      <c r="WJ54">
        <f t="shared" si="383"/>
        <v>0</v>
      </c>
      <c r="WK54">
        <f t="shared" si="384"/>
        <v>0</v>
      </c>
      <c r="WL54">
        <f t="shared" si="385"/>
        <v>0</v>
      </c>
      <c r="WM54">
        <f t="shared" si="386"/>
        <v>0</v>
      </c>
      <c r="WN54">
        <f t="shared" si="387"/>
        <v>0</v>
      </c>
      <c r="WO54">
        <f t="shared" si="388"/>
        <v>0</v>
      </c>
      <c r="WP54">
        <f t="shared" si="389"/>
        <v>0</v>
      </c>
      <c r="WQ54">
        <f t="shared" si="390"/>
        <v>0</v>
      </c>
      <c r="WR54">
        <f t="shared" si="391"/>
        <v>0</v>
      </c>
      <c r="WS54">
        <f t="shared" si="392"/>
        <v>0</v>
      </c>
      <c r="WT54">
        <f t="shared" si="393"/>
        <v>0</v>
      </c>
      <c r="WU54">
        <f t="shared" si="394"/>
        <v>0</v>
      </c>
      <c r="WV54">
        <f t="shared" si="395"/>
        <v>0</v>
      </c>
      <c r="WW54">
        <f t="shared" si="396"/>
        <v>0</v>
      </c>
      <c r="WX54">
        <f t="shared" si="397"/>
        <v>0</v>
      </c>
      <c r="WY54">
        <f t="shared" si="398"/>
        <v>0</v>
      </c>
      <c r="WZ54">
        <f t="shared" si="399"/>
        <v>0</v>
      </c>
      <c r="XA54">
        <f t="shared" si="400"/>
        <v>0</v>
      </c>
      <c r="XB54">
        <f t="shared" si="401"/>
        <v>0</v>
      </c>
      <c r="XC54">
        <f t="shared" si="402"/>
        <v>0</v>
      </c>
      <c r="XD54">
        <f t="shared" si="403"/>
        <v>0</v>
      </c>
      <c r="XE54">
        <f t="shared" si="404"/>
        <v>0</v>
      </c>
      <c r="XF54">
        <f t="shared" si="405"/>
        <v>0</v>
      </c>
      <c r="XG54">
        <f t="shared" si="406"/>
        <v>0</v>
      </c>
      <c r="XH54">
        <f t="shared" si="407"/>
        <v>0</v>
      </c>
      <c r="XI54">
        <f t="shared" si="408"/>
        <v>0</v>
      </c>
      <c r="XJ54">
        <f t="shared" si="409"/>
        <v>0</v>
      </c>
      <c r="XK54">
        <f t="shared" si="410"/>
        <v>0</v>
      </c>
      <c r="XL54">
        <f t="shared" si="411"/>
        <v>0</v>
      </c>
      <c r="XM54">
        <f t="shared" si="412"/>
        <v>0</v>
      </c>
      <c r="XN54">
        <f t="shared" si="413"/>
        <v>0</v>
      </c>
      <c r="XO54">
        <f t="shared" si="414"/>
        <v>0</v>
      </c>
      <c r="XP54">
        <f t="shared" si="415"/>
        <v>1</v>
      </c>
      <c r="XQ54">
        <f t="shared" si="416"/>
        <v>0</v>
      </c>
      <c r="XR54">
        <f t="shared" si="417"/>
        <v>0</v>
      </c>
      <c r="XS54">
        <f t="shared" si="418"/>
        <v>0</v>
      </c>
      <c r="XT54">
        <f t="shared" si="419"/>
        <v>0</v>
      </c>
      <c r="XU54">
        <f t="shared" si="420"/>
        <v>0</v>
      </c>
      <c r="XV54">
        <f t="shared" si="421"/>
        <v>0</v>
      </c>
      <c r="XW54">
        <f t="shared" si="422"/>
        <v>0</v>
      </c>
      <c r="XX54">
        <f t="shared" si="423"/>
        <v>0</v>
      </c>
      <c r="XY54">
        <f t="shared" si="424"/>
        <v>0</v>
      </c>
      <c r="XZ54">
        <f t="shared" si="425"/>
        <v>0</v>
      </c>
      <c r="YA54">
        <f t="shared" si="426"/>
        <v>0</v>
      </c>
      <c r="YB54">
        <f t="shared" si="427"/>
        <v>0</v>
      </c>
      <c r="YC54">
        <f t="shared" si="428"/>
        <v>0</v>
      </c>
      <c r="YD54">
        <f t="shared" si="429"/>
        <v>0</v>
      </c>
      <c r="YE54">
        <f t="shared" si="430"/>
        <v>0</v>
      </c>
      <c r="YF54">
        <f t="shared" si="431"/>
        <v>0</v>
      </c>
      <c r="YG54">
        <f t="shared" si="432"/>
        <v>0</v>
      </c>
      <c r="YH54">
        <f t="shared" si="433"/>
        <v>0</v>
      </c>
      <c r="YI54">
        <f t="shared" si="434"/>
        <v>0</v>
      </c>
      <c r="YJ54">
        <f t="shared" si="435"/>
        <v>0</v>
      </c>
      <c r="YK54">
        <f t="shared" si="436"/>
        <v>0</v>
      </c>
      <c r="YL54">
        <f t="shared" si="437"/>
        <v>0</v>
      </c>
      <c r="YM54">
        <f t="shared" si="438"/>
        <v>0</v>
      </c>
      <c r="YN54">
        <f t="shared" si="439"/>
        <v>0</v>
      </c>
      <c r="YO54">
        <f t="shared" si="440"/>
        <v>0</v>
      </c>
      <c r="YP54">
        <f t="shared" si="441"/>
        <v>0</v>
      </c>
      <c r="YQ54">
        <f t="shared" si="442"/>
        <v>0</v>
      </c>
      <c r="YR54">
        <f t="shared" si="443"/>
        <v>0</v>
      </c>
      <c r="YS54">
        <f t="shared" si="444"/>
        <v>0</v>
      </c>
      <c r="YT54">
        <f t="shared" si="445"/>
        <v>0</v>
      </c>
      <c r="YU54">
        <f t="shared" si="446"/>
        <v>0</v>
      </c>
      <c r="YV54">
        <f t="shared" si="447"/>
        <v>0</v>
      </c>
      <c r="YW54">
        <f t="shared" si="448"/>
        <v>0</v>
      </c>
      <c r="YX54">
        <f t="shared" si="449"/>
        <v>0</v>
      </c>
      <c r="YY54">
        <f t="shared" si="450"/>
        <v>0</v>
      </c>
      <c r="YZ54">
        <f t="shared" si="451"/>
        <v>0</v>
      </c>
      <c r="ZA54">
        <f t="shared" si="452"/>
        <v>0</v>
      </c>
      <c r="ZB54">
        <f t="shared" si="453"/>
        <v>0</v>
      </c>
      <c r="ZC54">
        <f t="shared" si="454"/>
        <v>0</v>
      </c>
      <c r="ZD54">
        <f t="shared" si="455"/>
        <v>0</v>
      </c>
      <c r="ZE54">
        <f t="shared" si="456"/>
        <v>0</v>
      </c>
      <c r="ZF54">
        <f t="shared" si="457"/>
        <v>0</v>
      </c>
      <c r="ZG54">
        <f t="shared" si="458"/>
        <v>0</v>
      </c>
      <c r="ZH54">
        <f t="shared" si="459"/>
        <v>0</v>
      </c>
      <c r="ZI54">
        <f t="shared" si="460"/>
        <v>0</v>
      </c>
      <c r="ZJ54">
        <f t="shared" si="461"/>
        <v>0</v>
      </c>
      <c r="ZK54">
        <f t="shared" si="462"/>
        <v>0</v>
      </c>
      <c r="ZL54">
        <f t="shared" si="463"/>
        <v>0</v>
      </c>
      <c r="ZM54">
        <f t="shared" si="464"/>
        <v>0</v>
      </c>
      <c r="ZN54">
        <f t="shared" si="465"/>
        <v>0</v>
      </c>
      <c r="ZO54">
        <f t="shared" si="466"/>
        <v>0</v>
      </c>
      <c r="ZP54">
        <f t="shared" si="467"/>
        <v>0</v>
      </c>
      <c r="ZQ54">
        <f t="shared" si="468"/>
        <v>0</v>
      </c>
      <c r="ZR54">
        <f t="shared" si="469"/>
        <v>0</v>
      </c>
      <c r="ZS54">
        <f t="shared" si="470"/>
        <v>0</v>
      </c>
      <c r="ZT54">
        <f t="shared" si="471"/>
        <v>0</v>
      </c>
      <c r="ZU54">
        <f t="shared" si="472"/>
        <v>0</v>
      </c>
      <c r="ZV54">
        <f t="shared" si="473"/>
        <v>0</v>
      </c>
      <c r="ZW54">
        <f t="shared" si="474"/>
        <v>0</v>
      </c>
      <c r="ZX54" t="str">
        <f t="shared" si="475"/>
        <v>Care Farm</v>
      </c>
      <c r="ZY54">
        <f t="shared" si="476"/>
        <v>0</v>
      </c>
      <c r="ZZ54">
        <f t="shared" si="477"/>
        <v>0</v>
      </c>
      <c r="AAA54">
        <f t="shared" si="478"/>
        <v>0</v>
      </c>
      <c r="AAB54">
        <f t="shared" si="479"/>
        <v>0</v>
      </c>
      <c r="AAC54">
        <f t="shared" si="480"/>
        <v>0</v>
      </c>
      <c r="AAD54">
        <f t="shared" si="481"/>
        <v>0</v>
      </c>
      <c r="AAE54" t="str">
        <f t="shared" ca="1" si="482"/>
        <v>Inc_sales_public</v>
      </c>
      <c r="AAF54" t="str">
        <f t="shared" ca="1" si="483"/>
        <v>Act_serv</v>
      </c>
      <c r="AAG54" t="str">
        <f t="shared" ca="1" si="484"/>
        <v>TIss_soc_inc</v>
      </c>
      <c r="AAH54" t="str">
        <f t="shared" ca="1" si="485"/>
        <v>Ben_fut</v>
      </c>
      <c r="AAI54" t="str">
        <f t="shared" ca="1" si="486"/>
        <v>Infl_local_reg</v>
      </c>
      <c r="AAJ54" t="str">
        <f t="shared" ca="1" si="487"/>
        <v>Comms_local_reg</v>
      </c>
      <c r="AAK54">
        <f t="shared" si="490"/>
        <v>0</v>
      </c>
    </row>
    <row r="55" spans="2:713" x14ac:dyDescent="0.35">
      <c r="B55">
        <v>274</v>
      </c>
      <c r="C55" s="8">
        <v>40592.507268518515</v>
      </c>
      <c r="D55" t="s">
        <v>232</v>
      </c>
      <c r="E55" t="s">
        <v>2737</v>
      </c>
      <c r="F55">
        <v>6</v>
      </c>
      <c r="G55" t="s">
        <v>231</v>
      </c>
      <c r="H55">
        <v>234386</v>
      </c>
      <c r="I55" s="9">
        <v>40270</v>
      </c>
      <c r="J55">
        <v>5</v>
      </c>
      <c r="K55">
        <v>7.5</v>
      </c>
      <c r="L55">
        <v>0.8</v>
      </c>
      <c r="M55">
        <v>2.2000000000000002</v>
      </c>
      <c r="N55">
        <v>0.5</v>
      </c>
      <c r="O55">
        <v>0</v>
      </c>
      <c r="P55">
        <v>90</v>
      </c>
      <c r="Q55">
        <v>0</v>
      </c>
      <c r="R55">
        <v>0</v>
      </c>
      <c r="S55">
        <v>0</v>
      </c>
      <c r="T55">
        <v>0</v>
      </c>
      <c r="U55">
        <v>10</v>
      </c>
      <c r="V55">
        <v>0</v>
      </c>
      <c r="W55">
        <v>0</v>
      </c>
      <c r="Y55">
        <v>7.0999999999999994E-2</v>
      </c>
      <c r="Z55" s="10">
        <v>0</v>
      </c>
      <c r="AA55" s="10">
        <v>0.75</v>
      </c>
      <c r="AB55" s="10">
        <v>0.25</v>
      </c>
      <c r="AC55" s="10">
        <v>0</v>
      </c>
      <c r="AD55" s="10">
        <v>0</v>
      </c>
      <c r="AE55" s="10">
        <v>0</v>
      </c>
      <c r="AF55" s="10">
        <v>0</v>
      </c>
      <c r="AG55" s="10">
        <v>0</v>
      </c>
      <c r="AH55" s="10">
        <v>0</v>
      </c>
      <c r="AQ55" t="s">
        <v>310</v>
      </c>
      <c r="AS55" t="s">
        <v>311</v>
      </c>
      <c r="AT55" t="s">
        <v>266</v>
      </c>
      <c r="AZ55" t="s">
        <v>313</v>
      </c>
      <c r="BE55" t="s">
        <v>254</v>
      </c>
      <c r="BG55" t="s">
        <v>316</v>
      </c>
      <c r="BQ55" t="s">
        <v>271</v>
      </c>
      <c r="CA55" t="s">
        <v>358</v>
      </c>
      <c r="CD55" t="s">
        <v>275</v>
      </c>
      <c r="CP55" t="s">
        <v>328</v>
      </c>
      <c r="CQ55" t="s">
        <v>2269</v>
      </c>
      <c r="CR55">
        <v>0</v>
      </c>
      <c r="CS55" s="10">
        <v>0</v>
      </c>
      <c r="CT55">
        <v>0</v>
      </c>
      <c r="CU55" s="10">
        <v>0.05</v>
      </c>
      <c r="CV55" s="10">
        <v>0</v>
      </c>
      <c r="CW55" s="10">
        <v>0</v>
      </c>
      <c r="CX55" s="10">
        <v>0</v>
      </c>
      <c r="CY55" s="10">
        <v>0</v>
      </c>
      <c r="CZ55" s="10">
        <v>0</v>
      </c>
      <c r="DA55" s="10">
        <v>0</v>
      </c>
      <c r="DB55" s="10">
        <v>0</v>
      </c>
      <c r="DC55" s="10">
        <v>0</v>
      </c>
      <c r="DD55" s="10">
        <v>0.2</v>
      </c>
      <c r="DE55" s="10">
        <v>0</v>
      </c>
      <c r="DF55" s="10">
        <v>0</v>
      </c>
      <c r="DG55" s="10">
        <v>0</v>
      </c>
      <c r="DH55" s="10">
        <v>0</v>
      </c>
      <c r="DI55" s="10">
        <v>0</v>
      </c>
      <c r="DJ55" s="10">
        <v>0.2</v>
      </c>
      <c r="DK55" s="10">
        <v>0</v>
      </c>
      <c r="DL55" s="10">
        <v>0</v>
      </c>
      <c r="DM55" s="10">
        <v>0</v>
      </c>
      <c r="DN55" s="10">
        <v>0</v>
      </c>
      <c r="DO55" s="10">
        <v>0</v>
      </c>
      <c r="DP55" s="10">
        <v>0</v>
      </c>
      <c r="DQ55" s="10">
        <v>0</v>
      </c>
      <c r="DR55" s="10">
        <v>0</v>
      </c>
      <c r="DS55" s="10">
        <v>0.1</v>
      </c>
      <c r="DT55" s="10">
        <v>0</v>
      </c>
      <c r="DU55" s="10">
        <v>0</v>
      </c>
      <c r="DV55" s="10">
        <v>0</v>
      </c>
      <c r="DW55" s="10">
        <v>0</v>
      </c>
      <c r="DX55" s="10">
        <v>0</v>
      </c>
      <c r="DY55" s="10">
        <v>0.05</v>
      </c>
      <c r="DZ55" s="10">
        <v>0</v>
      </c>
      <c r="EA55" s="10">
        <v>0</v>
      </c>
      <c r="EB55" s="10">
        <v>0</v>
      </c>
      <c r="EC55" s="10">
        <v>0</v>
      </c>
      <c r="ED55" s="10">
        <v>0</v>
      </c>
      <c r="EE55" s="10">
        <v>0.05</v>
      </c>
      <c r="EF55" s="10">
        <v>0</v>
      </c>
      <c r="EG55" s="10">
        <v>0</v>
      </c>
      <c r="EH55" s="10">
        <v>0.05</v>
      </c>
      <c r="EI55" s="10">
        <v>0</v>
      </c>
      <c r="EJ55" s="10">
        <v>0.2</v>
      </c>
      <c r="EK55" s="10">
        <v>0</v>
      </c>
      <c r="EL55" s="10">
        <v>0.05</v>
      </c>
      <c r="EM55" s="10">
        <v>0</v>
      </c>
      <c r="EN55" s="10">
        <v>0</v>
      </c>
      <c r="EO55" s="10">
        <v>0.05</v>
      </c>
      <c r="EP55" s="10">
        <v>0</v>
      </c>
      <c r="EQ55" s="10">
        <v>0</v>
      </c>
      <c r="ER55" s="10">
        <v>0</v>
      </c>
      <c r="ES55" s="10">
        <v>0</v>
      </c>
      <c r="ET55" s="10">
        <v>0</v>
      </c>
      <c r="EU55" s="10">
        <v>0</v>
      </c>
      <c r="EV55" s="10">
        <v>0</v>
      </c>
      <c r="EW55" s="10">
        <v>0</v>
      </c>
      <c r="EX55" s="10">
        <v>0</v>
      </c>
      <c r="EY55" s="10">
        <v>0</v>
      </c>
      <c r="EZ55" t="s">
        <v>2270</v>
      </c>
      <c r="FA55" t="s">
        <v>2271</v>
      </c>
      <c r="FB55" t="s">
        <v>227</v>
      </c>
      <c r="FC55" t="s">
        <v>227</v>
      </c>
      <c r="FD55" t="s">
        <v>227</v>
      </c>
      <c r="FE55" t="s">
        <v>259</v>
      </c>
      <c r="FF55" t="s">
        <v>226</v>
      </c>
      <c r="FG55">
        <v>0</v>
      </c>
      <c r="FH55">
        <v>0</v>
      </c>
      <c r="FI55">
        <v>1</v>
      </c>
      <c r="FJ55">
        <v>0</v>
      </c>
      <c r="FK55">
        <v>2</v>
      </c>
      <c r="FL55">
        <v>0</v>
      </c>
      <c r="FM55">
        <v>4</v>
      </c>
      <c r="FN55">
        <v>5</v>
      </c>
      <c r="FO55">
        <v>3</v>
      </c>
      <c r="FP55">
        <v>1</v>
      </c>
      <c r="FQ55">
        <v>2</v>
      </c>
      <c r="FR55">
        <v>0</v>
      </c>
      <c r="FS55">
        <v>0</v>
      </c>
      <c r="FT55">
        <v>0</v>
      </c>
      <c r="FU55">
        <v>0</v>
      </c>
      <c r="FV55">
        <v>0</v>
      </c>
      <c r="FW55">
        <v>3</v>
      </c>
      <c r="FX55">
        <v>0</v>
      </c>
      <c r="FY55">
        <v>1</v>
      </c>
      <c r="FZ55">
        <v>2</v>
      </c>
      <c r="GA55">
        <v>0</v>
      </c>
      <c r="GB55">
        <v>0</v>
      </c>
      <c r="GC55">
        <v>0</v>
      </c>
      <c r="GD55">
        <v>0</v>
      </c>
      <c r="GE55">
        <v>0</v>
      </c>
      <c r="GF55">
        <v>3</v>
      </c>
      <c r="GG55">
        <v>0</v>
      </c>
      <c r="GH55" t="s">
        <v>2035</v>
      </c>
      <c r="GI55" t="s">
        <v>2272</v>
      </c>
      <c r="GJ55" t="s">
        <v>2273</v>
      </c>
      <c r="GK55" t="s">
        <v>576</v>
      </c>
      <c r="GL55" t="s">
        <v>2824</v>
      </c>
      <c r="GR55" t="s">
        <v>289</v>
      </c>
      <c r="GX55" t="s">
        <v>222</v>
      </c>
      <c r="HA55" t="s">
        <v>371</v>
      </c>
      <c r="HE55" t="s">
        <v>291</v>
      </c>
      <c r="HQ55">
        <f t="shared" si="0"/>
        <v>11719.3</v>
      </c>
      <c r="HR55" t="str">
        <f t="shared" si="1"/>
        <v>B</v>
      </c>
      <c r="HS55">
        <f t="shared" si="2"/>
        <v>1.3</v>
      </c>
      <c r="HT55">
        <f t="shared" si="3"/>
        <v>0</v>
      </c>
      <c r="HU55">
        <f t="shared" si="4"/>
        <v>10547.369999999999</v>
      </c>
      <c r="HV55">
        <f t="shared" si="5"/>
        <v>0</v>
      </c>
      <c r="HW55">
        <f t="shared" si="6"/>
        <v>0</v>
      </c>
      <c r="HX55">
        <f t="shared" si="7"/>
        <v>0</v>
      </c>
      <c r="HY55">
        <f t="shared" si="8"/>
        <v>0</v>
      </c>
      <c r="HZ55">
        <f t="shared" si="9"/>
        <v>1171.93</v>
      </c>
      <c r="IA55">
        <f t="shared" si="10"/>
        <v>0</v>
      </c>
      <c r="IB55">
        <f t="shared" si="11"/>
        <v>0</v>
      </c>
      <c r="IC55">
        <f t="shared" si="12"/>
        <v>0</v>
      </c>
      <c r="ID55">
        <f t="shared" si="13"/>
        <v>0.97500000000000009</v>
      </c>
      <c r="IE55">
        <f t="shared" si="14"/>
        <v>0.32500000000000001</v>
      </c>
      <c r="IF55">
        <f t="shared" si="15"/>
        <v>0</v>
      </c>
      <c r="IG55">
        <f t="shared" si="16"/>
        <v>0</v>
      </c>
      <c r="IH55">
        <f t="shared" si="17"/>
        <v>0</v>
      </c>
      <c r="II55">
        <f t="shared" si="18"/>
        <v>0</v>
      </c>
      <c r="IJ55">
        <f t="shared" si="19"/>
        <v>0</v>
      </c>
      <c r="IK55">
        <f t="shared" si="20"/>
        <v>0</v>
      </c>
      <c r="IL55">
        <f t="shared" si="21"/>
        <v>0</v>
      </c>
      <c r="IM55">
        <f t="shared" si="22"/>
        <v>0.60000000000000009</v>
      </c>
      <c r="IN55">
        <f t="shared" si="23"/>
        <v>0.2</v>
      </c>
      <c r="IO55">
        <f t="shared" si="24"/>
        <v>0</v>
      </c>
      <c r="IP55">
        <f t="shared" si="25"/>
        <v>0</v>
      </c>
      <c r="IQ55">
        <f t="shared" si="26"/>
        <v>0</v>
      </c>
      <c r="IR55">
        <f t="shared" si="27"/>
        <v>0</v>
      </c>
      <c r="IS55">
        <f t="shared" si="28"/>
        <v>0</v>
      </c>
      <c r="IT55">
        <f t="shared" si="29"/>
        <v>0</v>
      </c>
      <c r="IU55">
        <f t="shared" si="30"/>
        <v>0</v>
      </c>
      <c r="IV55">
        <f t="shared" si="31"/>
        <v>0.375</v>
      </c>
      <c r="IW55">
        <f t="shared" si="32"/>
        <v>0.125</v>
      </c>
      <c r="IX55">
        <f t="shared" si="33"/>
        <v>0</v>
      </c>
      <c r="IY55">
        <f t="shared" si="34"/>
        <v>0</v>
      </c>
      <c r="IZ55">
        <f t="shared" si="35"/>
        <v>0</v>
      </c>
      <c r="JA55">
        <f t="shared" si="36"/>
        <v>0</v>
      </c>
      <c r="JB55">
        <f t="shared" si="37"/>
        <v>0</v>
      </c>
      <c r="JC55">
        <f t="shared" si="38"/>
        <v>0</v>
      </c>
      <c r="JD55">
        <f t="shared" si="39"/>
        <v>0</v>
      </c>
      <c r="JE55">
        <f t="shared" si="40"/>
        <v>8789.4749999999985</v>
      </c>
      <c r="JF55">
        <f t="shared" si="41"/>
        <v>2929.8249999999998</v>
      </c>
      <c r="JG55">
        <f t="shared" si="42"/>
        <v>0</v>
      </c>
      <c r="JH55">
        <f t="shared" si="43"/>
        <v>0</v>
      </c>
      <c r="JI55">
        <f t="shared" si="44"/>
        <v>0</v>
      </c>
      <c r="JJ55">
        <f t="shared" si="45"/>
        <v>0</v>
      </c>
      <c r="JK55">
        <f t="shared" si="46"/>
        <v>0</v>
      </c>
      <c r="JL55">
        <f t="shared" si="47"/>
        <v>0</v>
      </c>
      <c r="JM55">
        <f t="shared" si="48"/>
        <v>0</v>
      </c>
      <c r="JN55">
        <f t="shared" si="49"/>
        <v>0</v>
      </c>
      <c r="JO55">
        <f t="shared" si="50"/>
        <v>0</v>
      </c>
      <c r="JP55">
        <f t="shared" si="51"/>
        <v>6.5000000000000002E-2</v>
      </c>
      <c r="JQ55">
        <f t="shared" si="52"/>
        <v>0</v>
      </c>
      <c r="JR55">
        <f t="shared" si="53"/>
        <v>0</v>
      </c>
      <c r="JS55">
        <f t="shared" si="54"/>
        <v>0</v>
      </c>
      <c r="JT55">
        <f t="shared" si="55"/>
        <v>0</v>
      </c>
      <c r="JU55">
        <f t="shared" si="56"/>
        <v>0</v>
      </c>
      <c r="JV55">
        <f t="shared" si="57"/>
        <v>0</v>
      </c>
      <c r="JW55">
        <f t="shared" si="58"/>
        <v>0</v>
      </c>
      <c r="JX55">
        <f t="shared" si="59"/>
        <v>0</v>
      </c>
      <c r="JY55">
        <f t="shared" si="60"/>
        <v>0.26</v>
      </c>
      <c r="JZ55">
        <f t="shared" si="61"/>
        <v>0</v>
      </c>
      <c r="KA55">
        <f t="shared" si="62"/>
        <v>0</v>
      </c>
      <c r="KB55">
        <f t="shared" si="63"/>
        <v>0</v>
      </c>
      <c r="KC55">
        <f t="shared" si="64"/>
        <v>0</v>
      </c>
      <c r="KD55">
        <f t="shared" si="65"/>
        <v>0</v>
      </c>
      <c r="KE55">
        <f t="shared" si="66"/>
        <v>0.26</v>
      </c>
      <c r="KF55">
        <f t="shared" si="67"/>
        <v>0</v>
      </c>
      <c r="KG55">
        <f t="shared" si="68"/>
        <v>0</v>
      </c>
      <c r="KH55">
        <f t="shared" si="69"/>
        <v>0</v>
      </c>
      <c r="KI55">
        <f t="shared" si="70"/>
        <v>0</v>
      </c>
      <c r="KJ55">
        <f t="shared" si="71"/>
        <v>0</v>
      </c>
      <c r="KK55">
        <f t="shared" si="72"/>
        <v>0</v>
      </c>
      <c r="KL55">
        <f t="shared" si="73"/>
        <v>0</v>
      </c>
      <c r="KM55">
        <f t="shared" si="74"/>
        <v>0</v>
      </c>
      <c r="KN55">
        <f t="shared" si="75"/>
        <v>0.13</v>
      </c>
      <c r="KO55">
        <f t="shared" si="76"/>
        <v>0</v>
      </c>
      <c r="KP55">
        <f t="shared" si="77"/>
        <v>0</v>
      </c>
      <c r="KQ55">
        <f t="shared" si="78"/>
        <v>0</v>
      </c>
      <c r="KR55">
        <f t="shared" si="79"/>
        <v>0</v>
      </c>
      <c r="KS55">
        <f t="shared" si="80"/>
        <v>0</v>
      </c>
      <c r="KT55">
        <f t="shared" si="81"/>
        <v>6.5000000000000002E-2</v>
      </c>
      <c r="KU55">
        <f t="shared" si="82"/>
        <v>0</v>
      </c>
      <c r="KV55">
        <f t="shared" si="83"/>
        <v>0</v>
      </c>
      <c r="KW55">
        <f t="shared" si="84"/>
        <v>0</v>
      </c>
      <c r="KX55">
        <f t="shared" si="85"/>
        <v>0</v>
      </c>
      <c r="KY55">
        <f t="shared" si="86"/>
        <v>0</v>
      </c>
      <c r="KZ55">
        <f t="shared" si="87"/>
        <v>6.5000000000000002E-2</v>
      </c>
      <c r="LA55">
        <f t="shared" si="88"/>
        <v>0</v>
      </c>
      <c r="LB55">
        <f t="shared" si="89"/>
        <v>0</v>
      </c>
      <c r="LC55">
        <f t="shared" si="90"/>
        <v>6.5000000000000002E-2</v>
      </c>
      <c r="LD55">
        <f t="shared" si="91"/>
        <v>0</v>
      </c>
      <c r="LE55">
        <f t="shared" si="92"/>
        <v>0.26</v>
      </c>
      <c r="LF55">
        <f t="shared" si="93"/>
        <v>0</v>
      </c>
      <c r="LG55">
        <f t="shared" si="94"/>
        <v>6.5000000000000002E-2</v>
      </c>
      <c r="LH55">
        <f t="shared" si="95"/>
        <v>0</v>
      </c>
      <c r="LI55">
        <f t="shared" si="96"/>
        <v>0</v>
      </c>
      <c r="LJ55">
        <f t="shared" si="97"/>
        <v>6.5000000000000002E-2</v>
      </c>
      <c r="LK55">
        <f t="shared" si="98"/>
        <v>0</v>
      </c>
      <c r="LL55">
        <f t="shared" si="99"/>
        <v>0</v>
      </c>
      <c r="LM55">
        <f t="shared" si="100"/>
        <v>0</v>
      </c>
      <c r="LN55">
        <f t="shared" si="101"/>
        <v>0</v>
      </c>
      <c r="LO55">
        <f t="shared" si="102"/>
        <v>0</v>
      </c>
      <c r="LP55">
        <f t="shared" si="103"/>
        <v>0</v>
      </c>
      <c r="LQ55">
        <f t="shared" si="104"/>
        <v>0</v>
      </c>
      <c r="LR55">
        <f t="shared" si="105"/>
        <v>0</v>
      </c>
      <c r="LS55">
        <f t="shared" si="106"/>
        <v>0</v>
      </c>
      <c r="LT55">
        <f t="shared" si="107"/>
        <v>0</v>
      </c>
      <c r="LU55">
        <f t="shared" si="108"/>
        <v>0</v>
      </c>
      <c r="LV55">
        <f t="shared" si="109"/>
        <v>0</v>
      </c>
      <c r="LW55">
        <f t="shared" si="110"/>
        <v>0</v>
      </c>
      <c r="LX55">
        <f t="shared" si="111"/>
        <v>4.0000000000000008E-2</v>
      </c>
      <c r="LY55">
        <f t="shared" si="112"/>
        <v>0</v>
      </c>
      <c r="LZ55">
        <f t="shared" si="113"/>
        <v>0</v>
      </c>
      <c r="MA55">
        <f t="shared" si="114"/>
        <v>0</v>
      </c>
      <c r="MB55">
        <f t="shared" si="115"/>
        <v>0</v>
      </c>
      <c r="MC55">
        <f t="shared" si="116"/>
        <v>0</v>
      </c>
      <c r="MD55">
        <f t="shared" si="117"/>
        <v>0</v>
      </c>
      <c r="ME55">
        <f t="shared" si="118"/>
        <v>0</v>
      </c>
      <c r="MF55">
        <f t="shared" si="119"/>
        <v>0</v>
      </c>
      <c r="MG55">
        <f t="shared" si="120"/>
        <v>0.16000000000000003</v>
      </c>
      <c r="MH55">
        <f t="shared" si="121"/>
        <v>0</v>
      </c>
      <c r="MI55">
        <f t="shared" si="122"/>
        <v>0</v>
      </c>
      <c r="MJ55">
        <f t="shared" si="123"/>
        <v>0</v>
      </c>
      <c r="MK55">
        <f t="shared" si="124"/>
        <v>0</v>
      </c>
      <c r="ML55">
        <f t="shared" si="125"/>
        <v>0</v>
      </c>
      <c r="MM55">
        <f t="shared" si="126"/>
        <v>0.16000000000000003</v>
      </c>
      <c r="MN55">
        <f t="shared" si="127"/>
        <v>0</v>
      </c>
      <c r="MO55">
        <f t="shared" si="128"/>
        <v>0</v>
      </c>
      <c r="MP55">
        <f t="shared" si="129"/>
        <v>0</v>
      </c>
      <c r="MQ55">
        <f t="shared" si="130"/>
        <v>0</v>
      </c>
      <c r="MR55">
        <f t="shared" si="131"/>
        <v>0</v>
      </c>
      <c r="MS55">
        <f t="shared" si="132"/>
        <v>0</v>
      </c>
      <c r="MT55">
        <f t="shared" si="133"/>
        <v>0</v>
      </c>
      <c r="MU55">
        <f t="shared" si="134"/>
        <v>0</v>
      </c>
      <c r="MV55">
        <f t="shared" si="135"/>
        <v>8.0000000000000016E-2</v>
      </c>
      <c r="MW55">
        <f t="shared" si="136"/>
        <v>0</v>
      </c>
      <c r="MX55">
        <f t="shared" si="137"/>
        <v>0</v>
      </c>
      <c r="MY55">
        <f t="shared" si="138"/>
        <v>0</v>
      </c>
      <c r="MZ55">
        <f t="shared" si="139"/>
        <v>0</v>
      </c>
      <c r="NA55">
        <f t="shared" si="140"/>
        <v>0</v>
      </c>
      <c r="NB55">
        <f t="shared" si="141"/>
        <v>4.0000000000000008E-2</v>
      </c>
      <c r="NC55">
        <f t="shared" si="142"/>
        <v>0</v>
      </c>
      <c r="ND55">
        <f t="shared" si="143"/>
        <v>0</v>
      </c>
      <c r="NE55">
        <f t="shared" si="144"/>
        <v>0</v>
      </c>
      <c r="NF55">
        <f t="shared" si="145"/>
        <v>0</v>
      </c>
      <c r="NG55">
        <f t="shared" si="146"/>
        <v>0</v>
      </c>
      <c r="NH55">
        <f t="shared" si="147"/>
        <v>4.0000000000000008E-2</v>
      </c>
      <c r="NI55">
        <f t="shared" si="148"/>
        <v>0</v>
      </c>
      <c r="NJ55">
        <f t="shared" si="149"/>
        <v>0</v>
      </c>
      <c r="NK55">
        <f t="shared" si="150"/>
        <v>4.0000000000000008E-2</v>
      </c>
      <c r="NL55">
        <f t="shared" si="151"/>
        <v>0</v>
      </c>
      <c r="NM55">
        <f t="shared" si="152"/>
        <v>0.16000000000000003</v>
      </c>
      <c r="NN55">
        <f t="shared" si="153"/>
        <v>0</v>
      </c>
      <c r="NO55">
        <f t="shared" si="154"/>
        <v>4.0000000000000008E-2</v>
      </c>
      <c r="NP55">
        <f t="shared" si="155"/>
        <v>0</v>
      </c>
      <c r="NQ55">
        <f t="shared" si="156"/>
        <v>0</v>
      </c>
      <c r="NR55">
        <f t="shared" si="157"/>
        <v>4.0000000000000008E-2</v>
      </c>
      <c r="NS55">
        <f t="shared" si="158"/>
        <v>0</v>
      </c>
      <c r="NT55">
        <f t="shared" si="159"/>
        <v>0</v>
      </c>
      <c r="NU55">
        <f t="shared" si="160"/>
        <v>0</v>
      </c>
      <c r="NV55">
        <f t="shared" si="161"/>
        <v>0</v>
      </c>
      <c r="NW55">
        <f t="shared" si="162"/>
        <v>0</v>
      </c>
      <c r="NX55">
        <f t="shared" si="163"/>
        <v>0</v>
      </c>
      <c r="NY55">
        <f t="shared" si="164"/>
        <v>0</v>
      </c>
      <c r="NZ55">
        <f t="shared" si="165"/>
        <v>0</v>
      </c>
      <c r="OA55">
        <f t="shared" si="166"/>
        <v>0</v>
      </c>
      <c r="OB55">
        <f t="shared" si="167"/>
        <v>0</v>
      </c>
      <c r="OC55">
        <f t="shared" si="168"/>
        <v>0</v>
      </c>
      <c r="OD55">
        <f t="shared" si="169"/>
        <v>0</v>
      </c>
      <c r="OE55">
        <f t="shared" si="170"/>
        <v>0</v>
      </c>
      <c r="OF55">
        <f t="shared" si="171"/>
        <v>2.5000000000000001E-2</v>
      </c>
      <c r="OG55">
        <f t="shared" si="172"/>
        <v>0</v>
      </c>
      <c r="OH55">
        <f t="shared" si="173"/>
        <v>0</v>
      </c>
      <c r="OI55">
        <f t="shared" si="174"/>
        <v>0</v>
      </c>
      <c r="OJ55">
        <f t="shared" si="175"/>
        <v>0</v>
      </c>
      <c r="OK55">
        <f t="shared" si="176"/>
        <v>0</v>
      </c>
      <c r="OL55">
        <f t="shared" si="177"/>
        <v>0</v>
      </c>
      <c r="OM55">
        <f t="shared" si="178"/>
        <v>0</v>
      </c>
      <c r="ON55">
        <f t="shared" si="179"/>
        <v>0</v>
      </c>
      <c r="OO55">
        <f t="shared" si="180"/>
        <v>0.1</v>
      </c>
      <c r="OP55">
        <f t="shared" si="181"/>
        <v>0</v>
      </c>
      <c r="OQ55">
        <f t="shared" si="182"/>
        <v>0</v>
      </c>
      <c r="OR55">
        <f t="shared" si="183"/>
        <v>0</v>
      </c>
      <c r="OS55">
        <f t="shared" si="184"/>
        <v>0</v>
      </c>
      <c r="OT55">
        <f t="shared" si="185"/>
        <v>0</v>
      </c>
      <c r="OU55">
        <f t="shared" si="186"/>
        <v>0.1</v>
      </c>
      <c r="OV55">
        <f t="shared" si="187"/>
        <v>0</v>
      </c>
      <c r="OW55">
        <f t="shared" si="188"/>
        <v>0</v>
      </c>
      <c r="OX55">
        <f t="shared" si="189"/>
        <v>0</v>
      </c>
      <c r="OY55">
        <f t="shared" si="190"/>
        <v>0</v>
      </c>
      <c r="OZ55">
        <f t="shared" si="191"/>
        <v>0</v>
      </c>
      <c r="PA55">
        <f t="shared" si="192"/>
        <v>0</v>
      </c>
      <c r="PB55">
        <f t="shared" si="193"/>
        <v>0</v>
      </c>
      <c r="PC55">
        <f t="shared" si="194"/>
        <v>0</v>
      </c>
      <c r="PD55">
        <f t="shared" si="195"/>
        <v>0.05</v>
      </c>
      <c r="PE55">
        <f t="shared" si="196"/>
        <v>0</v>
      </c>
      <c r="PF55">
        <f t="shared" si="197"/>
        <v>0</v>
      </c>
      <c r="PG55">
        <f t="shared" si="198"/>
        <v>0</v>
      </c>
      <c r="PH55">
        <f t="shared" si="199"/>
        <v>0</v>
      </c>
      <c r="PI55">
        <f t="shared" si="200"/>
        <v>0</v>
      </c>
      <c r="PJ55">
        <f t="shared" si="201"/>
        <v>2.5000000000000001E-2</v>
      </c>
      <c r="PK55">
        <f t="shared" si="202"/>
        <v>0</v>
      </c>
      <c r="PL55">
        <f t="shared" si="203"/>
        <v>0</v>
      </c>
      <c r="PM55">
        <f t="shared" si="204"/>
        <v>0</v>
      </c>
      <c r="PN55">
        <f t="shared" si="205"/>
        <v>0</v>
      </c>
      <c r="PO55">
        <f t="shared" si="206"/>
        <v>0</v>
      </c>
      <c r="PP55">
        <f t="shared" si="207"/>
        <v>2.5000000000000001E-2</v>
      </c>
      <c r="PQ55">
        <f t="shared" si="208"/>
        <v>0</v>
      </c>
      <c r="PR55">
        <f t="shared" si="209"/>
        <v>0</v>
      </c>
      <c r="PS55">
        <f t="shared" si="210"/>
        <v>2.5000000000000001E-2</v>
      </c>
      <c r="PT55">
        <f t="shared" si="211"/>
        <v>0</v>
      </c>
      <c r="PU55">
        <f t="shared" si="212"/>
        <v>0.1</v>
      </c>
      <c r="PV55">
        <f t="shared" si="213"/>
        <v>0</v>
      </c>
      <c r="PW55">
        <f t="shared" si="214"/>
        <v>2.5000000000000001E-2</v>
      </c>
      <c r="PX55">
        <f t="shared" si="215"/>
        <v>0</v>
      </c>
      <c r="PY55">
        <f t="shared" si="216"/>
        <v>0</v>
      </c>
      <c r="PZ55">
        <f t="shared" si="217"/>
        <v>2.5000000000000001E-2</v>
      </c>
      <c r="QA55">
        <f t="shared" si="218"/>
        <v>0</v>
      </c>
      <c r="QB55">
        <f t="shared" si="219"/>
        <v>0</v>
      </c>
      <c r="QC55">
        <f t="shared" si="220"/>
        <v>0</v>
      </c>
      <c r="QD55">
        <f t="shared" si="221"/>
        <v>0</v>
      </c>
      <c r="QE55">
        <f t="shared" si="222"/>
        <v>0</v>
      </c>
      <c r="QF55">
        <f t="shared" si="223"/>
        <v>0</v>
      </c>
      <c r="QG55">
        <f t="shared" si="224"/>
        <v>0</v>
      </c>
      <c r="QH55">
        <f t="shared" si="225"/>
        <v>0</v>
      </c>
      <c r="QI55">
        <f t="shared" si="226"/>
        <v>0</v>
      </c>
      <c r="QJ55">
        <f t="shared" si="227"/>
        <v>0</v>
      </c>
      <c r="QK55">
        <f t="shared" si="228"/>
        <v>0</v>
      </c>
      <c r="QL55">
        <f t="shared" si="229"/>
        <v>0</v>
      </c>
      <c r="QM55">
        <f t="shared" si="230"/>
        <v>0</v>
      </c>
      <c r="QN55">
        <f t="shared" si="231"/>
        <v>585.96500000000003</v>
      </c>
      <c r="QO55">
        <f t="shared" si="232"/>
        <v>0</v>
      </c>
      <c r="QP55">
        <f t="shared" si="233"/>
        <v>0</v>
      </c>
      <c r="QQ55">
        <f t="shared" si="234"/>
        <v>0</v>
      </c>
      <c r="QR55">
        <f t="shared" si="235"/>
        <v>0</v>
      </c>
      <c r="QS55">
        <f t="shared" si="236"/>
        <v>0</v>
      </c>
      <c r="QT55">
        <f t="shared" si="237"/>
        <v>0</v>
      </c>
      <c r="QU55">
        <f t="shared" si="238"/>
        <v>0</v>
      </c>
      <c r="QV55">
        <f t="shared" si="239"/>
        <v>0</v>
      </c>
      <c r="QW55">
        <f t="shared" si="240"/>
        <v>2343.86</v>
      </c>
      <c r="QX55">
        <f t="shared" si="241"/>
        <v>0</v>
      </c>
      <c r="QY55">
        <f t="shared" si="242"/>
        <v>0</v>
      </c>
      <c r="QZ55">
        <f t="shared" si="243"/>
        <v>0</v>
      </c>
      <c r="RA55">
        <f t="shared" si="244"/>
        <v>0</v>
      </c>
      <c r="RB55">
        <f t="shared" si="245"/>
        <v>0</v>
      </c>
      <c r="RC55">
        <f t="shared" si="246"/>
        <v>2343.86</v>
      </c>
      <c r="RD55">
        <f t="shared" si="247"/>
        <v>0</v>
      </c>
      <c r="RE55">
        <f t="shared" si="248"/>
        <v>0</v>
      </c>
      <c r="RF55">
        <f t="shared" si="249"/>
        <v>0</v>
      </c>
      <c r="RG55">
        <f t="shared" si="250"/>
        <v>0</v>
      </c>
      <c r="RH55">
        <f t="shared" si="251"/>
        <v>0</v>
      </c>
      <c r="RI55">
        <f t="shared" si="252"/>
        <v>0</v>
      </c>
      <c r="RJ55">
        <f t="shared" si="253"/>
        <v>0</v>
      </c>
      <c r="RK55">
        <f t="shared" si="254"/>
        <v>0</v>
      </c>
      <c r="RL55">
        <f t="shared" si="255"/>
        <v>1171.93</v>
      </c>
      <c r="RM55">
        <f t="shared" si="256"/>
        <v>0</v>
      </c>
      <c r="RN55">
        <f t="shared" si="257"/>
        <v>0</v>
      </c>
      <c r="RO55">
        <f t="shared" si="258"/>
        <v>0</v>
      </c>
      <c r="RP55">
        <f t="shared" si="259"/>
        <v>0</v>
      </c>
      <c r="RQ55">
        <f t="shared" si="260"/>
        <v>0</v>
      </c>
      <c r="RR55">
        <f t="shared" si="261"/>
        <v>585.96500000000003</v>
      </c>
      <c r="RS55">
        <f t="shared" si="262"/>
        <v>0</v>
      </c>
      <c r="RT55">
        <f t="shared" si="263"/>
        <v>0</v>
      </c>
      <c r="RU55">
        <f t="shared" si="264"/>
        <v>0</v>
      </c>
      <c r="RV55">
        <f t="shared" si="265"/>
        <v>0</v>
      </c>
      <c r="RW55">
        <f t="shared" si="266"/>
        <v>0</v>
      </c>
      <c r="RX55">
        <f t="shared" si="267"/>
        <v>585.96500000000003</v>
      </c>
      <c r="RY55">
        <f t="shared" si="268"/>
        <v>0</v>
      </c>
      <c r="RZ55">
        <f t="shared" si="269"/>
        <v>0</v>
      </c>
      <c r="SA55">
        <f t="shared" si="270"/>
        <v>585.96500000000003</v>
      </c>
      <c r="SB55">
        <f t="shared" si="271"/>
        <v>0</v>
      </c>
      <c r="SC55">
        <f t="shared" si="272"/>
        <v>2343.86</v>
      </c>
      <c r="SD55">
        <f t="shared" si="273"/>
        <v>0</v>
      </c>
      <c r="SE55">
        <f t="shared" si="274"/>
        <v>585.96500000000003</v>
      </c>
      <c r="SF55">
        <f t="shared" si="275"/>
        <v>0</v>
      </c>
      <c r="SG55">
        <f t="shared" si="276"/>
        <v>0</v>
      </c>
      <c r="SH55">
        <f t="shared" si="277"/>
        <v>585.96500000000003</v>
      </c>
      <c r="SI55">
        <f t="shared" si="278"/>
        <v>0</v>
      </c>
      <c r="SJ55">
        <f t="shared" si="279"/>
        <v>0</v>
      </c>
      <c r="SK55">
        <f t="shared" si="280"/>
        <v>0</v>
      </c>
      <c r="SL55">
        <f t="shared" si="281"/>
        <v>0</v>
      </c>
      <c r="SM55">
        <f t="shared" si="282"/>
        <v>0</v>
      </c>
      <c r="SN55">
        <f t="shared" si="283"/>
        <v>0</v>
      </c>
      <c r="SO55">
        <f t="shared" si="284"/>
        <v>0</v>
      </c>
      <c r="SP55">
        <f t="shared" si="285"/>
        <v>0</v>
      </c>
      <c r="SQ55">
        <f t="shared" si="286"/>
        <v>0</v>
      </c>
      <c r="SR55">
        <f t="shared" si="287"/>
        <v>0</v>
      </c>
      <c r="SS55">
        <f t="shared" si="288"/>
        <v>0</v>
      </c>
      <c r="ST55">
        <f t="shared" si="289"/>
        <v>1.3</v>
      </c>
      <c r="SU55">
        <f t="shared" si="290"/>
        <v>0</v>
      </c>
      <c r="SV55">
        <f t="shared" si="291"/>
        <v>0</v>
      </c>
      <c r="SW55">
        <f t="shared" si="292"/>
        <v>0</v>
      </c>
      <c r="SX55">
        <f t="shared" si="293"/>
        <v>1.3</v>
      </c>
      <c r="SY55">
        <f t="shared" si="294"/>
        <v>0</v>
      </c>
      <c r="SZ55">
        <f t="shared" si="295"/>
        <v>0</v>
      </c>
      <c r="TA55">
        <f t="shared" si="296"/>
        <v>0</v>
      </c>
      <c r="TB55">
        <f t="shared" si="297"/>
        <v>1.3</v>
      </c>
      <c r="TC55">
        <f t="shared" si="298"/>
        <v>0</v>
      </c>
      <c r="TD55">
        <f t="shared" si="299"/>
        <v>0</v>
      </c>
      <c r="TE55">
        <f t="shared" si="300"/>
        <v>0</v>
      </c>
      <c r="TF55">
        <f t="shared" si="301"/>
        <v>0</v>
      </c>
      <c r="TG55">
        <f t="shared" si="302"/>
        <v>0</v>
      </c>
      <c r="TH55">
        <f t="shared" si="303"/>
        <v>1.3</v>
      </c>
      <c r="TI55">
        <f t="shared" si="304"/>
        <v>1.3</v>
      </c>
      <c r="TJ55">
        <f t="shared" si="305"/>
        <v>0</v>
      </c>
      <c r="TK55">
        <f t="shared" si="306"/>
        <v>0</v>
      </c>
      <c r="TL55">
        <f t="shared" si="307"/>
        <v>0</v>
      </c>
      <c r="TM55">
        <f t="shared" si="308"/>
        <v>0</v>
      </c>
      <c r="TN55">
        <f t="shared" si="309"/>
        <v>0</v>
      </c>
      <c r="TO55">
        <f t="shared" si="310"/>
        <v>5</v>
      </c>
      <c r="TP55">
        <f t="shared" si="311"/>
        <v>0</v>
      </c>
      <c r="TQ55">
        <f t="shared" si="312"/>
        <v>4</v>
      </c>
      <c r="TR55">
        <f t="shared" si="313"/>
        <v>0</v>
      </c>
      <c r="TS55">
        <f t="shared" si="314"/>
        <v>2</v>
      </c>
      <c r="TT55">
        <f t="shared" si="315"/>
        <v>1</v>
      </c>
      <c r="TU55">
        <f t="shared" si="316"/>
        <v>3</v>
      </c>
      <c r="TV55">
        <f t="shared" si="317"/>
        <v>0</v>
      </c>
      <c r="TW55">
        <f t="shared" si="318"/>
        <v>0</v>
      </c>
      <c r="TX55">
        <f t="shared" si="319"/>
        <v>4</v>
      </c>
      <c r="TY55">
        <f t="shared" si="320"/>
        <v>0</v>
      </c>
      <c r="TZ55">
        <f t="shared" si="321"/>
        <v>3.2</v>
      </c>
      <c r="UA55">
        <f t="shared" si="322"/>
        <v>0</v>
      </c>
      <c r="UB55">
        <f t="shared" si="323"/>
        <v>1.6</v>
      </c>
      <c r="UC55">
        <f t="shared" si="324"/>
        <v>0.8</v>
      </c>
      <c r="UD55">
        <f t="shared" si="325"/>
        <v>2.4000000000000004</v>
      </c>
      <c r="UE55">
        <f t="shared" si="326"/>
        <v>5</v>
      </c>
      <c r="UF55">
        <f t="shared" si="327"/>
        <v>4</v>
      </c>
      <c r="UG55">
        <f t="shared" si="328"/>
        <v>0</v>
      </c>
      <c r="UH55">
        <f t="shared" si="329"/>
        <v>0</v>
      </c>
      <c r="UI55">
        <f t="shared" si="330"/>
        <v>0</v>
      </c>
      <c r="UJ55">
        <f t="shared" si="331"/>
        <v>0</v>
      </c>
      <c r="UK55">
        <f t="shared" si="332"/>
        <v>0</v>
      </c>
      <c r="UL55">
        <f t="shared" si="333"/>
        <v>3</v>
      </c>
      <c r="UM55">
        <f t="shared" si="334"/>
        <v>0</v>
      </c>
      <c r="UN55">
        <f t="shared" si="335"/>
        <v>4</v>
      </c>
      <c r="UO55">
        <f t="shared" si="336"/>
        <v>3.2</v>
      </c>
      <c r="UP55">
        <f t="shared" si="337"/>
        <v>0</v>
      </c>
      <c r="UQ55">
        <f t="shared" si="338"/>
        <v>0</v>
      </c>
      <c r="UR55">
        <f t="shared" si="339"/>
        <v>0</v>
      </c>
      <c r="US55">
        <f t="shared" si="340"/>
        <v>0</v>
      </c>
      <c r="UT55">
        <f t="shared" si="341"/>
        <v>0</v>
      </c>
      <c r="UU55">
        <f t="shared" si="342"/>
        <v>2.4000000000000004</v>
      </c>
      <c r="UV55">
        <f t="shared" si="343"/>
        <v>0</v>
      </c>
      <c r="UW55">
        <f t="shared" si="344"/>
        <v>5</v>
      </c>
      <c r="UX55">
        <f t="shared" si="345"/>
        <v>4</v>
      </c>
      <c r="UY55">
        <f t="shared" si="346"/>
        <v>0</v>
      </c>
      <c r="UZ55">
        <f t="shared" si="347"/>
        <v>0</v>
      </c>
      <c r="VA55">
        <f t="shared" si="348"/>
        <v>0</v>
      </c>
      <c r="VB55">
        <f t="shared" si="349"/>
        <v>0</v>
      </c>
      <c r="VC55">
        <f t="shared" si="350"/>
        <v>0</v>
      </c>
      <c r="VD55">
        <f t="shared" si="351"/>
        <v>3</v>
      </c>
      <c r="VE55">
        <f t="shared" si="352"/>
        <v>0</v>
      </c>
      <c r="VF55">
        <f t="shared" si="353"/>
        <v>4</v>
      </c>
      <c r="VG55">
        <f t="shared" si="354"/>
        <v>3.2</v>
      </c>
      <c r="VH55">
        <f t="shared" si="355"/>
        <v>0</v>
      </c>
      <c r="VI55">
        <f t="shared" si="356"/>
        <v>0</v>
      </c>
      <c r="VJ55">
        <f t="shared" si="357"/>
        <v>0</v>
      </c>
      <c r="VK55">
        <f t="shared" si="358"/>
        <v>0</v>
      </c>
      <c r="VL55">
        <f t="shared" si="359"/>
        <v>0</v>
      </c>
      <c r="VM55">
        <f t="shared" si="360"/>
        <v>2.4000000000000004</v>
      </c>
      <c r="VN55">
        <f t="shared" si="361"/>
        <v>0</v>
      </c>
      <c r="VO55">
        <f t="shared" si="362"/>
        <v>0</v>
      </c>
      <c r="VP55">
        <f t="shared" si="363"/>
        <v>0</v>
      </c>
      <c r="VQ55">
        <f t="shared" si="364"/>
        <v>0</v>
      </c>
      <c r="VR55">
        <f t="shared" si="365"/>
        <v>0</v>
      </c>
      <c r="VS55">
        <f t="shared" si="366"/>
        <v>0</v>
      </c>
      <c r="VT55">
        <f t="shared" si="367"/>
        <v>0</v>
      </c>
      <c r="VU55">
        <f t="shared" si="368"/>
        <v>0</v>
      </c>
      <c r="VV55">
        <f t="shared" si="369"/>
        <v>0</v>
      </c>
      <c r="VW55">
        <f t="shared" si="370"/>
        <v>0</v>
      </c>
      <c r="VX55">
        <f t="shared" si="371"/>
        <v>0</v>
      </c>
      <c r="VY55">
        <f t="shared" si="372"/>
        <v>0</v>
      </c>
      <c r="VZ55">
        <f t="shared" si="373"/>
        <v>0</v>
      </c>
      <c r="WA55">
        <f t="shared" si="374"/>
        <v>0.33333333333333331</v>
      </c>
      <c r="WB55">
        <f t="shared" si="375"/>
        <v>0</v>
      </c>
      <c r="WC55">
        <f t="shared" si="376"/>
        <v>0</v>
      </c>
      <c r="WD55">
        <f t="shared" si="377"/>
        <v>0</v>
      </c>
      <c r="WE55">
        <f t="shared" si="378"/>
        <v>0</v>
      </c>
      <c r="WF55">
        <f t="shared" si="379"/>
        <v>0</v>
      </c>
      <c r="WG55">
        <f t="shared" si="380"/>
        <v>0.33333333333333331</v>
      </c>
      <c r="WH55">
        <f t="shared" si="381"/>
        <v>0</v>
      </c>
      <c r="WI55">
        <f t="shared" si="382"/>
        <v>0</v>
      </c>
      <c r="WJ55">
        <f t="shared" si="383"/>
        <v>0</v>
      </c>
      <c r="WK55">
        <f t="shared" si="384"/>
        <v>0</v>
      </c>
      <c r="WL55">
        <f t="shared" si="385"/>
        <v>0</v>
      </c>
      <c r="WM55">
        <f t="shared" si="386"/>
        <v>0</v>
      </c>
      <c r="WN55">
        <f t="shared" si="387"/>
        <v>0</v>
      </c>
      <c r="WO55">
        <f t="shared" si="388"/>
        <v>0</v>
      </c>
      <c r="WP55">
        <f t="shared" si="389"/>
        <v>0</v>
      </c>
      <c r="WQ55">
        <f t="shared" si="390"/>
        <v>0</v>
      </c>
      <c r="WR55">
        <f t="shared" si="391"/>
        <v>0</v>
      </c>
      <c r="WS55">
        <f t="shared" si="392"/>
        <v>0</v>
      </c>
      <c r="WT55">
        <f t="shared" si="393"/>
        <v>0</v>
      </c>
      <c r="WU55">
        <f t="shared" si="394"/>
        <v>0</v>
      </c>
      <c r="WV55">
        <f t="shared" si="395"/>
        <v>0</v>
      </c>
      <c r="WW55">
        <f t="shared" si="396"/>
        <v>0</v>
      </c>
      <c r="WX55">
        <f t="shared" si="397"/>
        <v>0</v>
      </c>
      <c r="WY55">
        <f t="shared" si="398"/>
        <v>0</v>
      </c>
      <c r="WZ55">
        <f t="shared" si="399"/>
        <v>0</v>
      </c>
      <c r="XA55">
        <f t="shared" si="400"/>
        <v>0</v>
      </c>
      <c r="XB55">
        <f t="shared" si="401"/>
        <v>0</v>
      </c>
      <c r="XC55">
        <f t="shared" si="402"/>
        <v>0</v>
      </c>
      <c r="XD55">
        <f t="shared" si="403"/>
        <v>0</v>
      </c>
      <c r="XE55">
        <f t="shared" si="404"/>
        <v>0</v>
      </c>
      <c r="XF55">
        <f t="shared" si="405"/>
        <v>0</v>
      </c>
      <c r="XG55">
        <f t="shared" si="406"/>
        <v>0.33333333333333331</v>
      </c>
      <c r="XH55">
        <f t="shared" si="407"/>
        <v>0</v>
      </c>
      <c r="XI55">
        <f t="shared" si="408"/>
        <v>0</v>
      </c>
      <c r="XJ55">
        <f t="shared" si="409"/>
        <v>0</v>
      </c>
      <c r="XK55">
        <f t="shared" si="410"/>
        <v>0</v>
      </c>
      <c r="XL55">
        <f t="shared" si="411"/>
        <v>0</v>
      </c>
      <c r="XM55">
        <f t="shared" si="412"/>
        <v>0</v>
      </c>
      <c r="XN55">
        <f t="shared" si="413"/>
        <v>0</v>
      </c>
      <c r="XO55">
        <f t="shared" si="414"/>
        <v>0</v>
      </c>
      <c r="XP55">
        <f t="shared" si="415"/>
        <v>0</v>
      </c>
      <c r="XQ55">
        <f t="shared" si="416"/>
        <v>0</v>
      </c>
      <c r="XR55">
        <f t="shared" si="417"/>
        <v>0</v>
      </c>
      <c r="XS55">
        <f t="shared" si="418"/>
        <v>0</v>
      </c>
      <c r="XT55">
        <f t="shared" si="419"/>
        <v>0</v>
      </c>
      <c r="XU55">
        <f t="shared" si="420"/>
        <v>0</v>
      </c>
      <c r="XV55">
        <f t="shared" si="421"/>
        <v>0</v>
      </c>
      <c r="XW55">
        <f t="shared" si="422"/>
        <v>0</v>
      </c>
      <c r="XX55">
        <f t="shared" si="423"/>
        <v>0</v>
      </c>
      <c r="XY55">
        <f t="shared" si="424"/>
        <v>0</v>
      </c>
      <c r="XZ55">
        <f t="shared" si="425"/>
        <v>0</v>
      </c>
      <c r="YA55">
        <f t="shared" si="426"/>
        <v>0</v>
      </c>
      <c r="YB55">
        <f t="shared" si="427"/>
        <v>0</v>
      </c>
      <c r="YC55">
        <f t="shared" si="428"/>
        <v>0</v>
      </c>
      <c r="YD55">
        <f t="shared" si="429"/>
        <v>0</v>
      </c>
      <c r="YE55">
        <f t="shared" si="430"/>
        <v>0</v>
      </c>
      <c r="YF55">
        <f t="shared" si="431"/>
        <v>0</v>
      </c>
      <c r="YG55">
        <f t="shared" si="432"/>
        <v>0</v>
      </c>
      <c r="YH55">
        <f t="shared" si="433"/>
        <v>0</v>
      </c>
      <c r="YI55" t="str">
        <f t="shared" si="434"/>
        <v>Educating children to eat healthy, local food</v>
      </c>
      <c r="YJ55">
        <f t="shared" si="435"/>
        <v>0</v>
      </c>
      <c r="YK55">
        <f t="shared" si="436"/>
        <v>0</v>
      </c>
      <c r="YL55">
        <f t="shared" si="437"/>
        <v>0</v>
      </c>
      <c r="YM55">
        <f t="shared" si="438"/>
        <v>0</v>
      </c>
      <c r="YN55">
        <f t="shared" si="439"/>
        <v>0</v>
      </c>
      <c r="YO55" t="str">
        <f t="shared" si="440"/>
        <v>Educating children to eat healthy, local food</v>
      </c>
      <c r="YP55">
        <f t="shared" si="441"/>
        <v>0</v>
      </c>
      <c r="YQ55">
        <f t="shared" si="442"/>
        <v>0</v>
      </c>
      <c r="YR55">
        <f t="shared" si="443"/>
        <v>0</v>
      </c>
      <c r="YS55">
        <f t="shared" si="444"/>
        <v>0</v>
      </c>
      <c r="YT55">
        <f t="shared" si="445"/>
        <v>0</v>
      </c>
      <c r="YU55">
        <f t="shared" si="446"/>
        <v>0</v>
      </c>
      <c r="YV55">
        <f t="shared" si="447"/>
        <v>0</v>
      </c>
      <c r="YW55">
        <f t="shared" si="448"/>
        <v>0</v>
      </c>
      <c r="YX55">
        <f t="shared" si="449"/>
        <v>0</v>
      </c>
      <c r="YY55">
        <f t="shared" si="450"/>
        <v>0</v>
      </c>
      <c r="YZ55">
        <f t="shared" si="451"/>
        <v>0</v>
      </c>
      <c r="ZA55">
        <f t="shared" si="452"/>
        <v>0</v>
      </c>
      <c r="ZB55">
        <f t="shared" si="453"/>
        <v>0</v>
      </c>
      <c r="ZC55">
        <f t="shared" si="454"/>
        <v>0</v>
      </c>
      <c r="ZD55">
        <f t="shared" si="455"/>
        <v>0</v>
      </c>
      <c r="ZE55">
        <f t="shared" si="456"/>
        <v>0</v>
      </c>
      <c r="ZF55">
        <f t="shared" si="457"/>
        <v>0</v>
      </c>
      <c r="ZG55">
        <f t="shared" si="458"/>
        <v>0</v>
      </c>
      <c r="ZH55">
        <f t="shared" si="459"/>
        <v>0</v>
      </c>
      <c r="ZI55">
        <f t="shared" si="460"/>
        <v>0</v>
      </c>
      <c r="ZJ55">
        <f t="shared" si="461"/>
        <v>0</v>
      </c>
      <c r="ZK55">
        <f t="shared" si="462"/>
        <v>0</v>
      </c>
      <c r="ZL55">
        <f t="shared" si="463"/>
        <v>0</v>
      </c>
      <c r="ZM55">
        <f t="shared" si="464"/>
        <v>0</v>
      </c>
      <c r="ZN55">
        <f t="shared" si="465"/>
        <v>0</v>
      </c>
      <c r="ZO55" t="str">
        <f t="shared" si="466"/>
        <v>Educating children to eat healthy, local food</v>
      </c>
      <c r="ZP55">
        <f t="shared" si="467"/>
        <v>0</v>
      </c>
      <c r="ZQ55">
        <f t="shared" si="468"/>
        <v>0</v>
      </c>
      <c r="ZR55">
        <f t="shared" si="469"/>
        <v>0</v>
      </c>
      <c r="ZS55">
        <f t="shared" si="470"/>
        <v>0</v>
      </c>
      <c r="ZT55">
        <f t="shared" si="471"/>
        <v>0</v>
      </c>
      <c r="ZU55">
        <f t="shared" si="472"/>
        <v>0</v>
      </c>
      <c r="ZV55">
        <f t="shared" si="473"/>
        <v>0</v>
      </c>
      <c r="ZW55">
        <f t="shared" si="474"/>
        <v>0</v>
      </c>
      <c r="ZX55">
        <f t="shared" si="475"/>
        <v>0</v>
      </c>
      <c r="ZY55">
        <f t="shared" si="476"/>
        <v>0</v>
      </c>
      <c r="ZZ55">
        <f t="shared" si="477"/>
        <v>0</v>
      </c>
      <c r="AAA55">
        <f t="shared" si="478"/>
        <v>0</v>
      </c>
      <c r="AAB55">
        <f t="shared" si="479"/>
        <v>0</v>
      </c>
      <c r="AAC55">
        <f t="shared" si="480"/>
        <v>0</v>
      </c>
      <c r="AAD55">
        <f t="shared" si="481"/>
        <v>0</v>
      </c>
      <c r="AAE55" t="str">
        <f t="shared" ca="1" si="482"/>
        <v>Inc_grant_public</v>
      </c>
      <c r="AAF55" t="str">
        <f t="shared" ca="1" si="483"/>
        <v>Act_serv</v>
      </c>
      <c r="AAG55" t="str">
        <f t="shared" ca="1" si="484"/>
        <v>TIss_child_nut</v>
      </c>
      <c r="AAH55" t="str">
        <f t="shared" ca="1" si="485"/>
        <v>Ben_wild_an</v>
      </c>
      <c r="AAI55" t="str">
        <f t="shared" ca="1" si="486"/>
        <v>Infl_NGO</v>
      </c>
      <c r="AAJ55" t="str">
        <f t="shared" ca="1" si="487"/>
        <v>Comms_NGO</v>
      </c>
      <c r="AAK55">
        <f t="shared" si="490"/>
        <v>0</v>
      </c>
    </row>
    <row r="56" spans="2:713" x14ac:dyDescent="0.35">
      <c r="B56">
        <v>160</v>
      </c>
      <c r="C56" s="8">
        <v>40588.511064814818</v>
      </c>
      <c r="D56" t="s">
        <v>232</v>
      </c>
      <c r="E56" t="s">
        <v>2738</v>
      </c>
      <c r="F56">
        <v>2</v>
      </c>
      <c r="G56" t="s">
        <v>231</v>
      </c>
      <c r="H56">
        <v>240362</v>
      </c>
      <c r="I56" t="s">
        <v>792</v>
      </c>
      <c r="J56">
        <v>60</v>
      </c>
      <c r="K56">
        <v>8</v>
      </c>
      <c r="L56">
        <v>4</v>
      </c>
      <c r="M56">
        <v>50</v>
      </c>
      <c r="N56">
        <v>45</v>
      </c>
      <c r="O56">
        <v>35</v>
      </c>
      <c r="P56">
        <v>35</v>
      </c>
      <c r="Q56">
        <v>0</v>
      </c>
      <c r="R56">
        <v>5</v>
      </c>
      <c r="S56">
        <v>10</v>
      </c>
      <c r="T56">
        <v>10</v>
      </c>
      <c r="U56">
        <v>5</v>
      </c>
      <c r="V56">
        <v>0</v>
      </c>
      <c r="W56">
        <v>0</v>
      </c>
      <c r="Y56">
        <v>22.82</v>
      </c>
      <c r="Z56" s="10">
        <v>0</v>
      </c>
      <c r="AA56" s="10">
        <v>0.45</v>
      </c>
      <c r="AB56" s="10">
        <v>0.35</v>
      </c>
      <c r="AC56" s="10">
        <v>0</v>
      </c>
      <c r="AD56" s="10">
        <v>0</v>
      </c>
      <c r="AE56" s="10">
        <v>0</v>
      </c>
      <c r="AF56" s="10">
        <v>0.15</v>
      </c>
      <c r="AG56" s="10">
        <v>0</v>
      </c>
      <c r="AH56" s="10">
        <v>0.05</v>
      </c>
      <c r="AJ56" t="s">
        <v>264</v>
      </c>
      <c r="AN56" t="s">
        <v>234</v>
      </c>
      <c r="AS56" t="s">
        <v>311</v>
      </c>
      <c r="AT56" t="s">
        <v>266</v>
      </c>
      <c r="AV56" t="s">
        <v>268</v>
      </c>
      <c r="AZ56" t="s">
        <v>313</v>
      </c>
      <c r="BB56" t="s">
        <v>224</v>
      </c>
      <c r="BE56" t="s">
        <v>254</v>
      </c>
      <c r="BI56" t="s">
        <v>385</v>
      </c>
      <c r="BQ56" t="s">
        <v>271</v>
      </c>
      <c r="CA56" t="s">
        <v>358</v>
      </c>
      <c r="CD56" t="s">
        <v>275</v>
      </c>
      <c r="CG56" t="s">
        <v>324</v>
      </c>
      <c r="CO56" t="s">
        <v>327</v>
      </c>
      <c r="CR56">
        <v>0</v>
      </c>
      <c r="CS56" s="10">
        <v>0</v>
      </c>
      <c r="CT56">
        <v>0</v>
      </c>
      <c r="CU56" s="10">
        <v>0.05</v>
      </c>
      <c r="CV56">
        <v>0</v>
      </c>
      <c r="CW56" s="10">
        <v>0.05</v>
      </c>
      <c r="CX56" s="10">
        <v>0.03</v>
      </c>
      <c r="CY56" s="10">
        <v>0</v>
      </c>
      <c r="CZ56" s="10">
        <v>0</v>
      </c>
      <c r="DA56" s="10">
        <v>0.12</v>
      </c>
      <c r="DB56" s="10">
        <v>0</v>
      </c>
      <c r="DC56" s="10">
        <v>0</v>
      </c>
      <c r="DD56" s="10">
        <v>0.05</v>
      </c>
      <c r="DE56" s="10">
        <v>0</v>
      </c>
      <c r="DF56" s="10">
        <v>0</v>
      </c>
      <c r="DG56" s="10">
        <v>0</v>
      </c>
      <c r="DH56" s="10">
        <v>0</v>
      </c>
      <c r="DI56" s="10">
        <v>0</v>
      </c>
      <c r="DJ56" s="10">
        <v>0.1</v>
      </c>
      <c r="DK56" s="10">
        <v>0</v>
      </c>
      <c r="DL56" s="10">
        <v>0.02</v>
      </c>
      <c r="DM56" s="10">
        <v>0</v>
      </c>
      <c r="DN56" s="10">
        <v>0</v>
      </c>
      <c r="DO56" s="10">
        <v>0</v>
      </c>
      <c r="DP56" s="10">
        <v>0</v>
      </c>
      <c r="DQ56" s="10">
        <v>0</v>
      </c>
      <c r="DR56" s="10">
        <v>0</v>
      </c>
      <c r="DS56" s="10">
        <v>0.03</v>
      </c>
      <c r="DT56" s="10">
        <v>0</v>
      </c>
      <c r="DU56" s="10">
        <v>0</v>
      </c>
      <c r="DV56" s="10">
        <v>0</v>
      </c>
      <c r="DW56" s="10">
        <v>0</v>
      </c>
      <c r="DX56" s="10">
        <v>0</v>
      </c>
      <c r="DY56" s="10">
        <v>0.05</v>
      </c>
      <c r="DZ56" s="10">
        <v>0</v>
      </c>
      <c r="EA56" s="10">
        <v>0</v>
      </c>
      <c r="EB56" s="10">
        <v>0</v>
      </c>
      <c r="EC56" s="10">
        <v>0</v>
      </c>
      <c r="ED56" s="10">
        <v>0</v>
      </c>
      <c r="EE56" s="10">
        <v>0</v>
      </c>
      <c r="EF56" s="10">
        <v>0</v>
      </c>
      <c r="EG56" s="10">
        <v>0</v>
      </c>
      <c r="EH56" s="10">
        <v>0</v>
      </c>
      <c r="EI56" s="10">
        <v>0</v>
      </c>
      <c r="EJ56" s="10">
        <v>0.1</v>
      </c>
      <c r="EK56" s="10">
        <v>0</v>
      </c>
      <c r="EL56" s="10">
        <v>0.05</v>
      </c>
      <c r="EM56" s="10">
        <v>0.1</v>
      </c>
      <c r="EN56" s="10">
        <v>0</v>
      </c>
      <c r="EO56" s="10">
        <v>0</v>
      </c>
      <c r="EP56" s="10">
        <v>0</v>
      </c>
      <c r="EQ56" s="10">
        <v>0</v>
      </c>
      <c r="ER56" s="10">
        <v>0</v>
      </c>
      <c r="ES56" s="10">
        <v>0.1</v>
      </c>
      <c r="ET56" s="10">
        <v>0</v>
      </c>
      <c r="EU56" s="10">
        <v>0</v>
      </c>
      <c r="EV56" s="10">
        <v>0</v>
      </c>
      <c r="EW56" s="10">
        <v>0.15</v>
      </c>
      <c r="EX56" s="10">
        <v>0</v>
      </c>
      <c r="EY56" s="10">
        <v>0</v>
      </c>
      <c r="EZ56" t="s">
        <v>793</v>
      </c>
      <c r="FA56" t="s">
        <v>794</v>
      </c>
      <c r="FB56" t="s">
        <v>228</v>
      </c>
      <c r="FC56" t="s">
        <v>227</v>
      </c>
      <c r="FD56" t="s">
        <v>226</v>
      </c>
      <c r="FE56" t="s">
        <v>226</v>
      </c>
      <c r="FF56" t="s">
        <v>227</v>
      </c>
      <c r="FG56">
        <v>0</v>
      </c>
      <c r="FH56">
        <v>0</v>
      </c>
      <c r="FI56">
        <v>2</v>
      </c>
      <c r="FJ56">
        <v>3</v>
      </c>
      <c r="FK56">
        <v>1</v>
      </c>
      <c r="FL56">
        <v>0</v>
      </c>
      <c r="FM56">
        <v>4</v>
      </c>
      <c r="FN56">
        <v>5</v>
      </c>
      <c r="FO56">
        <v>0</v>
      </c>
      <c r="FP56">
        <v>1</v>
      </c>
      <c r="FQ56">
        <v>2</v>
      </c>
      <c r="FR56">
        <v>3</v>
      </c>
      <c r="FS56">
        <v>0</v>
      </c>
      <c r="FT56">
        <v>0</v>
      </c>
      <c r="FU56">
        <v>4</v>
      </c>
      <c r="FV56">
        <v>5</v>
      </c>
      <c r="FW56">
        <v>0</v>
      </c>
      <c r="FX56">
        <v>0</v>
      </c>
      <c r="FY56">
        <v>1</v>
      </c>
      <c r="FZ56">
        <v>2</v>
      </c>
      <c r="GA56">
        <v>3</v>
      </c>
      <c r="GB56">
        <v>0</v>
      </c>
      <c r="GC56">
        <v>0</v>
      </c>
      <c r="GD56">
        <v>4</v>
      </c>
      <c r="GE56">
        <v>5</v>
      </c>
      <c r="GF56">
        <v>0</v>
      </c>
      <c r="GG56">
        <v>0</v>
      </c>
      <c r="GH56" t="s">
        <v>795</v>
      </c>
      <c r="GI56" t="s">
        <v>796</v>
      </c>
      <c r="GJ56" t="s">
        <v>797</v>
      </c>
      <c r="GK56" t="s">
        <v>798</v>
      </c>
      <c r="GL56" t="s">
        <v>799</v>
      </c>
      <c r="GM56" t="s">
        <v>800</v>
      </c>
      <c r="GR56" t="s">
        <v>289</v>
      </c>
      <c r="HB56" t="s">
        <v>290</v>
      </c>
      <c r="HQ56">
        <f t="shared" si="0"/>
        <v>144217.20000000001</v>
      </c>
      <c r="HR56" t="str">
        <f t="shared" si="1"/>
        <v>D</v>
      </c>
      <c r="HS56">
        <f t="shared" si="2"/>
        <v>49</v>
      </c>
      <c r="HT56">
        <f t="shared" si="3"/>
        <v>50476.020000000004</v>
      </c>
      <c r="HU56">
        <f t="shared" si="4"/>
        <v>50476.020000000004</v>
      </c>
      <c r="HV56">
        <f t="shared" si="5"/>
        <v>0</v>
      </c>
      <c r="HW56">
        <f t="shared" si="6"/>
        <v>7210.8600000000006</v>
      </c>
      <c r="HX56">
        <f t="shared" si="7"/>
        <v>14421.720000000001</v>
      </c>
      <c r="HY56">
        <f t="shared" si="8"/>
        <v>14421.720000000001</v>
      </c>
      <c r="HZ56">
        <f t="shared" si="9"/>
        <v>7210.8600000000006</v>
      </c>
      <c r="IA56">
        <f t="shared" si="10"/>
        <v>0</v>
      </c>
      <c r="IB56">
        <f t="shared" si="11"/>
        <v>0</v>
      </c>
      <c r="IC56">
        <f t="shared" si="12"/>
        <v>0</v>
      </c>
      <c r="ID56">
        <f t="shared" si="13"/>
        <v>22.05</v>
      </c>
      <c r="IE56">
        <f t="shared" si="14"/>
        <v>17.149999999999999</v>
      </c>
      <c r="IF56">
        <f t="shared" si="15"/>
        <v>0</v>
      </c>
      <c r="IG56">
        <f t="shared" si="16"/>
        <v>0</v>
      </c>
      <c r="IH56">
        <f t="shared" si="17"/>
        <v>0</v>
      </c>
      <c r="II56">
        <f t="shared" si="18"/>
        <v>7.35</v>
      </c>
      <c r="IJ56">
        <f t="shared" si="19"/>
        <v>0</v>
      </c>
      <c r="IK56">
        <f t="shared" si="20"/>
        <v>2.4500000000000002</v>
      </c>
      <c r="IL56">
        <f t="shared" si="21"/>
        <v>0</v>
      </c>
      <c r="IM56">
        <f t="shared" si="22"/>
        <v>1.8</v>
      </c>
      <c r="IN56">
        <f t="shared" si="23"/>
        <v>1.4</v>
      </c>
      <c r="IO56">
        <f t="shared" si="24"/>
        <v>0</v>
      </c>
      <c r="IP56">
        <f t="shared" si="25"/>
        <v>0</v>
      </c>
      <c r="IQ56">
        <f t="shared" si="26"/>
        <v>0</v>
      </c>
      <c r="IR56">
        <f t="shared" si="27"/>
        <v>0.6</v>
      </c>
      <c r="IS56">
        <f t="shared" si="28"/>
        <v>0</v>
      </c>
      <c r="IT56">
        <f t="shared" si="29"/>
        <v>0.2</v>
      </c>
      <c r="IU56">
        <f t="shared" si="30"/>
        <v>0</v>
      </c>
      <c r="IV56">
        <f t="shared" si="31"/>
        <v>20.25</v>
      </c>
      <c r="IW56">
        <f t="shared" si="32"/>
        <v>15.749999999999998</v>
      </c>
      <c r="IX56">
        <f t="shared" si="33"/>
        <v>0</v>
      </c>
      <c r="IY56">
        <f t="shared" si="34"/>
        <v>0</v>
      </c>
      <c r="IZ56">
        <f t="shared" si="35"/>
        <v>0</v>
      </c>
      <c r="JA56">
        <f t="shared" si="36"/>
        <v>6.75</v>
      </c>
      <c r="JB56">
        <f t="shared" si="37"/>
        <v>0</v>
      </c>
      <c r="JC56">
        <f t="shared" si="38"/>
        <v>2.25</v>
      </c>
      <c r="JD56">
        <f t="shared" si="39"/>
        <v>0</v>
      </c>
      <c r="JE56">
        <f t="shared" si="40"/>
        <v>64897.740000000005</v>
      </c>
      <c r="JF56">
        <f t="shared" si="41"/>
        <v>50476.020000000004</v>
      </c>
      <c r="JG56">
        <f t="shared" si="42"/>
        <v>0</v>
      </c>
      <c r="JH56">
        <f t="shared" si="43"/>
        <v>0</v>
      </c>
      <c r="JI56">
        <f t="shared" si="44"/>
        <v>0</v>
      </c>
      <c r="JJ56">
        <f t="shared" si="45"/>
        <v>21632.58</v>
      </c>
      <c r="JK56">
        <f t="shared" si="46"/>
        <v>0</v>
      </c>
      <c r="JL56">
        <f t="shared" si="47"/>
        <v>7210.8600000000006</v>
      </c>
      <c r="JM56">
        <f t="shared" si="48"/>
        <v>0</v>
      </c>
      <c r="JN56">
        <f t="shared" si="49"/>
        <v>0</v>
      </c>
      <c r="JO56">
        <f t="shared" si="50"/>
        <v>0</v>
      </c>
      <c r="JP56">
        <f t="shared" si="51"/>
        <v>2.4500000000000002</v>
      </c>
      <c r="JQ56">
        <f t="shared" si="52"/>
        <v>0</v>
      </c>
      <c r="JR56">
        <f t="shared" si="53"/>
        <v>2.4500000000000002</v>
      </c>
      <c r="JS56">
        <f t="shared" si="54"/>
        <v>1.47</v>
      </c>
      <c r="JT56">
        <f t="shared" si="55"/>
        <v>0</v>
      </c>
      <c r="JU56">
        <f t="shared" si="56"/>
        <v>0</v>
      </c>
      <c r="JV56">
        <f t="shared" si="57"/>
        <v>5.88</v>
      </c>
      <c r="JW56">
        <f t="shared" si="58"/>
        <v>0</v>
      </c>
      <c r="JX56">
        <f t="shared" si="59"/>
        <v>0</v>
      </c>
      <c r="JY56">
        <f t="shared" si="60"/>
        <v>2.4500000000000002</v>
      </c>
      <c r="JZ56">
        <f t="shared" si="61"/>
        <v>0</v>
      </c>
      <c r="KA56">
        <f t="shared" si="62"/>
        <v>0</v>
      </c>
      <c r="KB56">
        <f t="shared" si="63"/>
        <v>0</v>
      </c>
      <c r="KC56">
        <f t="shared" si="64"/>
        <v>0</v>
      </c>
      <c r="KD56">
        <f t="shared" si="65"/>
        <v>0</v>
      </c>
      <c r="KE56">
        <f t="shared" si="66"/>
        <v>4.9000000000000004</v>
      </c>
      <c r="KF56">
        <f t="shared" si="67"/>
        <v>0</v>
      </c>
      <c r="KG56">
        <f t="shared" si="68"/>
        <v>0.98</v>
      </c>
      <c r="KH56">
        <f t="shared" si="69"/>
        <v>0</v>
      </c>
      <c r="KI56">
        <f t="shared" si="70"/>
        <v>0</v>
      </c>
      <c r="KJ56">
        <f t="shared" si="71"/>
        <v>0</v>
      </c>
      <c r="KK56">
        <f t="shared" si="72"/>
        <v>0</v>
      </c>
      <c r="KL56">
        <f t="shared" si="73"/>
        <v>0</v>
      </c>
      <c r="KM56">
        <f t="shared" si="74"/>
        <v>0</v>
      </c>
      <c r="KN56">
        <f t="shared" si="75"/>
        <v>1.47</v>
      </c>
      <c r="KO56">
        <f t="shared" si="76"/>
        <v>0</v>
      </c>
      <c r="KP56">
        <f t="shared" si="77"/>
        <v>0</v>
      </c>
      <c r="KQ56">
        <f t="shared" si="78"/>
        <v>0</v>
      </c>
      <c r="KR56">
        <f t="shared" si="79"/>
        <v>0</v>
      </c>
      <c r="KS56">
        <f t="shared" si="80"/>
        <v>0</v>
      </c>
      <c r="KT56">
        <f t="shared" si="81"/>
        <v>2.4500000000000002</v>
      </c>
      <c r="KU56">
        <f t="shared" si="82"/>
        <v>0</v>
      </c>
      <c r="KV56">
        <f t="shared" si="83"/>
        <v>0</v>
      </c>
      <c r="KW56">
        <f t="shared" si="84"/>
        <v>0</v>
      </c>
      <c r="KX56">
        <f t="shared" si="85"/>
        <v>0</v>
      </c>
      <c r="KY56">
        <f t="shared" si="86"/>
        <v>0</v>
      </c>
      <c r="KZ56">
        <f t="shared" si="87"/>
        <v>0</v>
      </c>
      <c r="LA56">
        <f t="shared" si="88"/>
        <v>0</v>
      </c>
      <c r="LB56">
        <f t="shared" si="89"/>
        <v>0</v>
      </c>
      <c r="LC56">
        <f t="shared" si="90"/>
        <v>0</v>
      </c>
      <c r="LD56">
        <f t="shared" si="91"/>
        <v>0</v>
      </c>
      <c r="LE56">
        <f t="shared" si="92"/>
        <v>4.9000000000000004</v>
      </c>
      <c r="LF56">
        <f t="shared" si="93"/>
        <v>0</v>
      </c>
      <c r="LG56">
        <f t="shared" si="94"/>
        <v>2.4500000000000002</v>
      </c>
      <c r="LH56">
        <f t="shared" si="95"/>
        <v>4.9000000000000004</v>
      </c>
      <c r="LI56">
        <f t="shared" si="96"/>
        <v>0</v>
      </c>
      <c r="LJ56">
        <f t="shared" si="97"/>
        <v>0</v>
      </c>
      <c r="LK56">
        <f t="shared" si="98"/>
        <v>0</v>
      </c>
      <c r="LL56">
        <f t="shared" si="99"/>
        <v>0</v>
      </c>
      <c r="LM56">
        <f t="shared" si="100"/>
        <v>0</v>
      </c>
      <c r="LN56">
        <f t="shared" si="101"/>
        <v>4.9000000000000004</v>
      </c>
      <c r="LO56">
        <f t="shared" si="102"/>
        <v>0</v>
      </c>
      <c r="LP56">
        <f t="shared" si="103"/>
        <v>0</v>
      </c>
      <c r="LQ56">
        <f t="shared" si="104"/>
        <v>0</v>
      </c>
      <c r="LR56">
        <f t="shared" si="105"/>
        <v>7.35</v>
      </c>
      <c r="LS56">
        <f t="shared" si="106"/>
        <v>0</v>
      </c>
      <c r="LT56">
        <f t="shared" si="107"/>
        <v>0</v>
      </c>
      <c r="LU56">
        <f t="shared" si="108"/>
        <v>0</v>
      </c>
      <c r="LV56">
        <f t="shared" si="109"/>
        <v>0</v>
      </c>
      <c r="LW56">
        <f t="shared" si="110"/>
        <v>0</v>
      </c>
      <c r="LX56">
        <f t="shared" si="111"/>
        <v>0.2</v>
      </c>
      <c r="LY56">
        <f t="shared" si="112"/>
        <v>0</v>
      </c>
      <c r="LZ56">
        <f t="shared" si="113"/>
        <v>0.2</v>
      </c>
      <c r="MA56">
        <f t="shared" si="114"/>
        <v>0.12</v>
      </c>
      <c r="MB56">
        <f t="shared" si="115"/>
        <v>0</v>
      </c>
      <c r="MC56">
        <f t="shared" si="116"/>
        <v>0</v>
      </c>
      <c r="MD56">
        <f t="shared" si="117"/>
        <v>0.48</v>
      </c>
      <c r="ME56">
        <f t="shared" si="118"/>
        <v>0</v>
      </c>
      <c r="MF56">
        <f t="shared" si="119"/>
        <v>0</v>
      </c>
      <c r="MG56">
        <f t="shared" si="120"/>
        <v>0.2</v>
      </c>
      <c r="MH56">
        <f t="shared" si="121"/>
        <v>0</v>
      </c>
      <c r="MI56">
        <f t="shared" si="122"/>
        <v>0</v>
      </c>
      <c r="MJ56">
        <f t="shared" si="123"/>
        <v>0</v>
      </c>
      <c r="MK56">
        <f t="shared" si="124"/>
        <v>0</v>
      </c>
      <c r="ML56">
        <f t="shared" si="125"/>
        <v>0</v>
      </c>
      <c r="MM56">
        <f t="shared" si="126"/>
        <v>0.4</v>
      </c>
      <c r="MN56">
        <f t="shared" si="127"/>
        <v>0</v>
      </c>
      <c r="MO56">
        <f t="shared" si="128"/>
        <v>0.08</v>
      </c>
      <c r="MP56">
        <f t="shared" si="129"/>
        <v>0</v>
      </c>
      <c r="MQ56">
        <f t="shared" si="130"/>
        <v>0</v>
      </c>
      <c r="MR56">
        <f t="shared" si="131"/>
        <v>0</v>
      </c>
      <c r="MS56">
        <f t="shared" si="132"/>
        <v>0</v>
      </c>
      <c r="MT56">
        <f t="shared" si="133"/>
        <v>0</v>
      </c>
      <c r="MU56">
        <f t="shared" si="134"/>
        <v>0</v>
      </c>
      <c r="MV56">
        <f t="shared" si="135"/>
        <v>0.12</v>
      </c>
      <c r="MW56">
        <f t="shared" si="136"/>
        <v>0</v>
      </c>
      <c r="MX56">
        <f t="shared" si="137"/>
        <v>0</v>
      </c>
      <c r="MY56">
        <f t="shared" si="138"/>
        <v>0</v>
      </c>
      <c r="MZ56">
        <f t="shared" si="139"/>
        <v>0</v>
      </c>
      <c r="NA56">
        <f t="shared" si="140"/>
        <v>0</v>
      </c>
      <c r="NB56">
        <f t="shared" si="141"/>
        <v>0.2</v>
      </c>
      <c r="NC56">
        <f t="shared" si="142"/>
        <v>0</v>
      </c>
      <c r="ND56">
        <f t="shared" si="143"/>
        <v>0</v>
      </c>
      <c r="NE56">
        <f t="shared" si="144"/>
        <v>0</v>
      </c>
      <c r="NF56">
        <f t="shared" si="145"/>
        <v>0</v>
      </c>
      <c r="NG56">
        <f t="shared" si="146"/>
        <v>0</v>
      </c>
      <c r="NH56">
        <f t="shared" si="147"/>
        <v>0</v>
      </c>
      <c r="NI56">
        <f t="shared" si="148"/>
        <v>0</v>
      </c>
      <c r="NJ56">
        <f t="shared" si="149"/>
        <v>0</v>
      </c>
      <c r="NK56">
        <f t="shared" si="150"/>
        <v>0</v>
      </c>
      <c r="NL56">
        <f t="shared" si="151"/>
        <v>0</v>
      </c>
      <c r="NM56">
        <f t="shared" si="152"/>
        <v>0.4</v>
      </c>
      <c r="NN56">
        <f t="shared" si="153"/>
        <v>0</v>
      </c>
      <c r="NO56">
        <f t="shared" si="154"/>
        <v>0.2</v>
      </c>
      <c r="NP56">
        <f t="shared" si="155"/>
        <v>0.4</v>
      </c>
      <c r="NQ56">
        <f t="shared" si="156"/>
        <v>0</v>
      </c>
      <c r="NR56">
        <f t="shared" si="157"/>
        <v>0</v>
      </c>
      <c r="NS56">
        <f t="shared" si="158"/>
        <v>0</v>
      </c>
      <c r="NT56">
        <f t="shared" si="159"/>
        <v>0</v>
      </c>
      <c r="NU56">
        <f t="shared" si="160"/>
        <v>0</v>
      </c>
      <c r="NV56">
        <f t="shared" si="161"/>
        <v>0.4</v>
      </c>
      <c r="NW56">
        <f t="shared" si="162"/>
        <v>0</v>
      </c>
      <c r="NX56">
        <f t="shared" si="163"/>
        <v>0</v>
      </c>
      <c r="NY56">
        <f t="shared" si="164"/>
        <v>0</v>
      </c>
      <c r="NZ56">
        <f t="shared" si="165"/>
        <v>0.6</v>
      </c>
      <c r="OA56">
        <f t="shared" si="166"/>
        <v>0</v>
      </c>
      <c r="OB56">
        <f t="shared" si="167"/>
        <v>0</v>
      </c>
      <c r="OC56">
        <f t="shared" si="168"/>
        <v>0</v>
      </c>
      <c r="OD56">
        <f t="shared" si="169"/>
        <v>0</v>
      </c>
      <c r="OE56">
        <f t="shared" si="170"/>
        <v>0</v>
      </c>
      <c r="OF56">
        <f t="shared" si="171"/>
        <v>2.25</v>
      </c>
      <c r="OG56">
        <f t="shared" si="172"/>
        <v>0</v>
      </c>
      <c r="OH56">
        <f t="shared" si="173"/>
        <v>2.25</v>
      </c>
      <c r="OI56">
        <f t="shared" si="174"/>
        <v>1.3499999999999999</v>
      </c>
      <c r="OJ56">
        <f t="shared" si="175"/>
        <v>0</v>
      </c>
      <c r="OK56">
        <f t="shared" si="176"/>
        <v>0</v>
      </c>
      <c r="OL56">
        <f t="shared" si="177"/>
        <v>5.3999999999999995</v>
      </c>
      <c r="OM56">
        <f t="shared" si="178"/>
        <v>0</v>
      </c>
      <c r="ON56">
        <f t="shared" si="179"/>
        <v>0</v>
      </c>
      <c r="OO56">
        <f t="shared" si="180"/>
        <v>2.25</v>
      </c>
      <c r="OP56">
        <f t="shared" si="181"/>
        <v>0</v>
      </c>
      <c r="OQ56">
        <f t="shared" si="182"/>
        <v>0</v>
      </c>
      <c r="OR56">
        <f t="shared" si="183"/>
        <v>0</v>
      </c>
      <c r="OS56">
        <f t="shared" si="184"/>
        <v>0</v>
      </c>
      <c r="OT56">
        <f t="shared" si="185"/>
        <v>0</v>
      </c>
      <c r="OU56">
        <f t="shared" si="186"/>
        <v>4.5</v>
      </c>
      <c r="OV56">
        <f t="shared" si="187"/>
        <v>0</v>
      </c>
      <c r="OW56">
        <f t="shared" si="188"/>
        <v>0.9</v>
      </c>
      <c r="OX56">
        <f t="shared" si="189"/>
        <v>0</v>
      </c>
      <c r="OY56">
        <f t="shared" si="190"/>
        <v>0</v>
      </c>
      <c r="OZ56">
        <f t="shared" si="191"/>
        <v>0</v>
      </c>
      <c r="PA56">
        <f t="shared" si="192"/>
        <v>0</v>
      </c>
      <c r="PB56">
        <f t="shared" si="193"/>
        <v>0</v>
      </c>
      <c r="PC56">
        <f t="shared" si="194"/>
        <v>0</v>
      </c>
      <c r="PD56">
        <f t="shared" si="195"/>
        <v>1.3499999999999999</v>
      </c>
      <c r="PE56">
        <f t="shared" si="196"/>
        <v>0</v>
      </c>
      <c r="PF56">
        <f t="shared" si="197"/>
        <v>0</v>
      </c>
      <c r="PG56">
        <f t="shared" si="198"/>
        <v>0</v>
      </c>
      <c r="PH56">
        <f t="shared" si="199"/>
        <v>0</v>
      </c>
      <c r="PI56">
        <f t="shared" si="200"/>
        <v>0</v>
      </c>
      <c r="PJ56">
        <f t="shared" si="201"/>
        <v>2.25</v>
      </c>
      <c r="PK56">
        <f t="shared" si="202"/>
        <v>0</v>
      </c>
      <c r="PL56">
        <f t="shared" si="203"/>
        <v>0</v>
      </c>
      <c r="PM56">
        <f t="shared" si="204"/>
        <v>0</v>
      </c>
      <c r="PN56">
        <f t="shared" si="205"/>
        <v>0</v>
      </c>
      <c r="PO56">
        <f t="shared" si="206"/>
        <v>0</v>
      </c>
      <c r="PP56">
        <f t="shared" si="207"/>
        <v>0</v>
      </c>
      <c r="PQ56">
        <f t="shared" si="208"/>
        <v>0</v>
      </c>
      <c r="PR56">
        <f t="shared" si="209"/>
        <v>0</v>
      </c>
      <c r="PS56">
        <f t="shared" si="210"/>
        <v>0</v>
      </c>
      <c r="PT56">
        <f t="shared" si="211"/>
        <v>0</v>
      </c>
      <c r="PU56">
        <f t="shared" si="212"/>
        <v>4.5</v>
      </c>
      <c r="PV56">
        <f t="shared" si="213"/>
        <v>0</v>
      </c>
      <c r="PW56">
        <f t="shared" si="214"/>
        <v>2.25</v>
      </c>
      <c r="PX56">
        <f t="shared" si="215"/>
        <v>4.5</v>
      </c>
      <c r="PY56">
        <f t="shared" si="216"/>
        <v>0</v>
      </c>
      <c r="PZ56">
        <f t="shared" si="217"/>
        <v>0</v>
      </c>
      <c r="QA56">
        <f t="shared" si="218"/>
        <v>0</v>
      </c>
      <c r="QB56">
        <f t="shared" si="219"/>
        <v>0</v>
      </c>
      <c r="QC56">
        <f t="shared" si="220"/>
        <v>0</v>
      </c>
      <c r="QD56">
        <f t="shared" si="221"/>
        <v>4.5</v>
      </c>
      <c r="QE56">
        <f t="shared" si="222"/>
        <v>0</v>
      </c>
      <c r="QF56">
        <f t="shared" si="223"/>
        <v>0</v>
      </c>
      <c r="QG56">
        <f t="shared" si="224"/>
        <v>0</v>
      </c>
      <c r="QH56">
        <f t="shared" si="225"/>
        <v>6.75</v>
      </c>
      <c r="QI56">
        <f t="shared" si="226"/>
        <v>0</v>
      </c>
      <c r="QJ56">
        <f t="shared" si="227"/>
        <v>0</v>
      </c>
      <c r="QK56">
        <f t="shared" si="228"/>
        <v>0</v>
      </c>
      <c r="QL56">
        <f t="shared" si="229"/>
        <v>0</v>
      </c>
      <c r="QM56">
        <f t="shared" si="230"/>
        <v>0</v>
      </c>
      <c r="QN56">
        <f t="shared" si="231"/>
        <v>7210.8600000000006</v>
      </c>
      <c r="QO56">
        <f t="shared" si="232"/>
        <v>0</v>
      </c>
      <c r="QP56">
        <f t="shared" si="233"/>
        <v>7210.8600000000006</v>
      </c>
      <c r="QQ56">
        <f t="shared" si="234"/>
        <v>4326.5160000000005</v>
      </c>
      <c r="QR56">
        <f t="shared" si="235"/>
        <v>0</v>
      </c>
      <c r="QS56">
        <f t="shared" si="236"/>
        <v>0</v>
      </c>
      <c r="QT56">
        <f t="shared" si="237"/>
        <v>17306.064000000002</v>
      </c>
      <c r="QU56">
        <f t="shared" si="238"/>
        <v>0</v>
      </c>
      <c r="QV56">
        <f t="shared" si="239"/>
        <v>0</v>
      </c>
      <c r="QW56">
        <f t="shared" si="240"/>
        <v>7210.8600000000006</v>
      </c>
      <c r="QX56">
        <f t="shared" si="241"/>
        <v>0</v>
      </c>
      <c r="QY56">
        <f t="shared" si="242"/>
        <v>0</v>
      </c>
      <c r="QZ56">
        <f t="shared" si="243"/>
        <v>0</v>
      </c>
      <c r="RA56">
        <f t="shared" si="244"/>
        <v>0</v>
      </c>
      <c r="RB56">
        <f t="shared" si="245"/>
        <v>0</v>
      </c>
      <c r="RC56">
        <f t="shared" si="246"/>
        <v>14421.720000000001</v>
      </c>
      <c r="RD56">
        <f t="shared" si="247"/>
        <v>0</v>
      </c>
      <c r="RE56">
        <f t="shared" si="248"/>
        <v>2884.3440000000005</v>
      </c>
      <c r="RF56">
        <f t="shared" si="249"/>
        <v>0</v>
      </c>
      <c r="RG56">
        <f t="shared" si="250"/>
        <v>0</v>
      </c>
      <c r="RH56">
        <f t="shared" si="251"/>
        <v>0</v>
      </c>
      <c r="RI56">
        <f t="shared" si="252"/>
        <v>0</v>
      </c>
      <c r="RJ56">
        <f t="shared" si="253"/>
        <v>0</v>
      </c>
      <c r="RK56">
        <f t="shared" si="254"/>
        <v>0</v>
      </c>
      <c r="RL56">
        <f t="shared" si="255"/>
        <v>4326.5160000000005</v>
      </c>
      <c r="RM56">
        <f t="shared" si="256"/>
        <v>0</v>
      </c>
      <c r="RN56">
        <f t="shared" si="257"/>
        <v>0</v>
      </c>
      <c r="RO56">
        <f t="shared" si="258"/>
        <v>0</v>
      </c>
      <c r="RP56">
        <f t="shared" si="259"/>
        <v>0</v>
      </c>
      <c r="RQ56">
        <f t="shared" si="260"/>
        <v>0</v>
      </c>
      <c r="RR56">
        <f t="shared" si="261"/>
        <v>7210.8600000000006</v>
      </c>
      <c r="RS56">
        <f t="shared" si="262"/>
        <v>0</v>
      </c>
      <c r="RT56">
        <f t="shared" si="263"/>
        <v>0</v>
      </c>
      <c r="RU56">
        <f t="shared" si="264"/>
        <v>0</v>
      </c>
      <c r="RV56">
        <f t="shared" si="265"/>
        <v>0</v>
      </c>
      <c r="RW56">
        <f t="shared" si="266"/>
        <v>0</v>
      </c>
      <c r="RX56">
        <f t="shared" si="267"/>
        <v>0</v>
      </c>
      <c r="RY56">
        <f t="shared" si="268"/>
        <v>0</v>
      </c>
      <c r="RZ56">
        <f t="shared" si="269"/>
        <v>0</v>
      </c>
      <c r="SA56">
        <f t="shared" si="270"/>
        <v>0</v>
      </c>
      <c r="SB56">
        <f t="shared" si="271"/>
        <v>0</v>
      </c>
      <c r="SC56">
        <f t="shared" si="272"/>
        <v>14421.720000000001</v>
      </c>
      <c r="SD56">
        <f t="shared" si="273"/>
        <v>0</v>
      </c>
      <c r="SE56">
        <f t="shared" si="274"/>
        <v>7210.8600000000006</v>
      </c>
      <c r="SF56">
        <f t="shared" si="275"/>
        <v>14421.720000000001</v>
      </c>
      <c r="SG56">
        <f t="shared" si="276"/>
        <v>0</v>
      </c>
      <c r="SH56">
        <f t="shared" si="277"/>
        <v>0</v>
      </c>
      <c r="SI56">
        <f t="shared" si="278"/>
        <v>0</v>
      </c>
      <c r="SJ56">
        <f t="shared" si="279"/>
        <v>0</v>
      </c>
      <c r="SK56">
        <f t="shared" si="280"/>
        <v>0</v>
      </c>
      <c r="SL56">
        <f t="shared" si="281"/>
        <v>14421.720000000001</v>
      </c>
      <c r="SM56">
        <f t="shared" si="282"/>
        <v>0</v>
      </c>
      <c r="SN56">
        <f t="shared" si="283"/>
        <v>0</v>
      </c>
      <c r="SO56">
        <f t="shared" si="284"/>
        <v>0</v>
      </c>
      <c r="SP56">
        <f t="shared" si="285"/>
        <v>21632.58</v>
      </c>
      <c r="SQ56">
        <f t="shared" si="286"/>
        <v>0</v>
      </c>
      <c r="SR56">
        <f t="shared" si="287"/>
        <v>0</v>
      </c>
      <c r="SS56">
        <f t="shared" si="288"/>
        <v>0</v>
      </c>
      <c r="ST56">
        <f t="shared" si="289"/>
        <v>0</v>
      </c>
      <c r="SU56">
        <f t="shared" si="290"/>
        <v>49</v>
      </c>
      <c r="SV56">
        <f t="shared" si="291"/>
        <v>0</v>
      </c>
      <c r="SW56">
        <f t="shared" si="292"/>
        <v>0</v>
      </c>
      <c r="SX56">
        <f t="shared" si="293"/>
        <v>49</v>
      </c>
      <c r="SY56">
        <f t="shared" si="294"/>
        <v>0</v>
      </c>
      <c r="SZ56">
        <f t="shared" si="295"/>
        <v>0</v>
      </c>
      <c r="TA56">
        <f t="shared" si="296"/>
        <v>49</v>
      </c>
      <c r="TB56">
        <f t="shared" si="297"/>
        <v>0</v>
      </c>
      <c r="TC56">
        <f t="shared" si="298"/>
        <v>0</v>
      </c>
      <c r="TD56">
        <f t="shared" si="299"/>
        <v>0</v>
      </c>
      <c r="TE56">
        <f t="shared" si="300"/>
        <v>49</v>
      </c>
      <c r="TF56">
        <f t="shared" si="301"/>
        <v>0</v>
      </c>
      <c r="TG56">
        <f t="shared" si="302"/>
        <v>0</v>
      </c>
      <c r="TH56">
        <f t="shared" si="303"/>
        <v>0</v>
      </c>
      <c r="TI56">
        <f t="shared" si="304"/>
        <v>0</v>
      </c>
      <c r="TJ56">
        <f t="shared" si="305"/>
        <v>49</v>
      </c>
      <c r="TK56">
        <f t="shared" si="306"/>
        <v>0</v>
      </c>
      <c r="TL56">
        <f t="shared" si="307"/>
        <v>0</v>
      </c>
      <c r="TM56">
        <f t="shared" si="308"/>
        <v>0</v>
      </c>
      <c r="TN56">
        <f t="shared" si="309"/>
        <v>0</v>
      </c>
      <c r="TO56">
        <f t="shared" si="310"/>
        <v>4</v>
      </c>
      <c r="TP56">
        <f t="shared" si="311"/>
        <v>3</v>
      </c>
      <c r="TQ56">
        <f t="shared" si="312"/>
        <v>5</v>
      </c>
      <c r="TR56">
        <f t="shared" si="313"/>
        <v>0</v>
      </c>
      <c r="TS56">
        <f t="shared" si="314"/>
        <v>2</v>
      </c>
      <c r="TT56">
        <f t="shared" si="315"/>
        <v>1</v>
      </c>
      <c r="TU56">
        <f t="shared" si="316"/>
        <v>0</v>
      </c>
      <c r="TV56">
        <f t="shared" si="317"/>
        <v>0</v>
      </c>
      <c r="TW56">
        <f t="shared" si="318"/>
        <v>0</v>
      </c>
      <c r="TX56">
        <f t="shared" si="319"/>
        <v>16</v>
      </c>
      <c r="TY56">
        <f t="shared" si="320"/>
        <v>12</v>
      </c>
      <c r="TZ56">
        <f t="shared" si="321"/>
        <v>20</v>
      </c>
      <c r="UA56">
        <f t="shared" si="322"/>
        <v>0</v>
      </c>
      <c r="UB56">
        <f t="shared" si="323"/>
        <v>8</v>
      </c>
      <c r="UC56">
        <f t="shared" si="324"/>
        <v>4</v>
      </c>
      <c r="UD56">
        <f t="shared" si="325"/>
        <v>0</v>
      </c>
      <c r="UE56">
        <f t="shared" si="326"/>
        <v>5</v>
      </c>
      <c r="UF56">
        <f t="shared" si="327"/>
        <v>4</v>
      </c>
      <c r="UG56">
        <f t="shared" si="328"/>
        <v>3</v>
      </c>
      <c r="UH56">
        <f t="shared" si="329"/>
        <v>0</v>
      </c>
      <c r="UI56">
        <f t="shared" si="330"/>
        <v>0</v>
      </c>
      <c r="UJ56">
        <f t="shared" si="331"/>
        <v>2</v>
      </c>
      <c r="UK56">
        <f t="shared" si="332"/>
        <v>1</v>
      </c>
      <c r="UL56">
        <f t="shared" si="333"/>
        <v>0</v>
      </c>
      <c r="UM56">
        <f t="shared" si="334"/>
        <v>0</v>
      </c>
      <c r="UN56">
        <f t="shared" si="335"/>
        <v>20</v>
      </c>
      <c r="UO56">
        <f t="shared" si="336"/>
        <v>16</v>
      </c>
      <c r="UP56">
        <f t="shared" si="337"/>
        <v>12</v>
      </c>
      <c r="UQ56">
        <f t="shared" si="338"/>
        <v>0</v>
      </c>
      <c r="UR56">
        <f t="shared" si="339"/>
        <v>0</v>
      </c>
      <c r="US56">
        <f t="shared" si="340"/>
        <v>8</v>
      </c>
      <c r="UT56">
        <f t="shared" si="341"/>
        <v>4</v>
      </c>
      <c r="UU56">
        <f t="shared" si="342"/>
        <v>0</v>
      </c>
      <c r="UV56">
        <f t="shared" si="343"/>
        <v>0</v>
      </c>
      <c r="UW56">
        <f t="shared" si="344"/>
        <v>5</v>
      </c>
      <c r="UX56">
        <f t="shared" si="345"/>
        <v>4</v>
      </c>
      <c r="UY56">
        <f t="shared" si="346"/>
        <v>3</v>
      </c>
      <c r="UZ56">
        <f t="shared" si="347"/>
        <v>0</v>
      </c>
      <c r="VA56">
        <f t="shared" si="348"/>
        <v>0</v>
      </c>
      <c r="VB56">
        <f t="shared" si="349"/>
        <v>2</v>
      </c>
      <c r="VC56">
        <f t="shared" si="350"/>
        <v>1</v>
      </c>
      <c r="VD56">
        <f t="shared" si="351"/>
        <v>0</v>
      </c>
      <c r="VE56">
        <f t="shared" si="352"/>
        <v>0</v>
      </c>
      <c r="VF56">
        <f t="shared" si="353"/>
        <v>20</v>
      </c>
      <c r="VG56">
        <f t="shared" si="354"/>
        <v>16</v>
      </c>
      <c r="VH56">
        <f t="shared" si="355"/>
        <v>12</v>
      </c>
      <c r="VI56">
        <f t="shared" si="356"/>
        <v>0</v>
      </c>
      <c r="VJ56">
        <f t="shared" si="357"/>
        <v>0</v>
      </c>
      <c r="VK56">
        <f t="shared" si="358"/>
        <v>8</v>
      </c>
      <c r="VL56">
        <f t="shared" si="359"/>
        <v>4</v>
      </c>
      <c r="VM56">
        <f t="shared" si="360"/>
        <v>0</v>
      </c>
      <c r="VN56">
        <f t="shared" si="361"/>
        <v>0</v>
      </c>
      <c r="VO56">
        <f t="shared" si="362"/>
        <v>0</v>
      </c>
      <c r="VP56">
        <f t="shared" si="363"/>
        <v>0</v>
      </c>
      <c r="VQ56">
        <f t="shared" si="364"/>
        <v>0</v>
      </c>
      <c r="VR56">
        <f t="shared" si="365"/>
        <v>0</v>
      </c>
      <c r="VS56">
        <f t="shared" si="366"/>
        <v>0</v>
      </c>
      <c r="VT56">
        <f t="shared" si="367"/>
        <v>0</v>
      </c>
      <c r="VU56">
        <f t="shared" si="368"/>
        <v>0</v>
      </c>
      <c r="VV56">
        <f t="shared" si="369"/>
        <v>0</v>
      </c>
      <c r="VW56">
        <f t="shared" si="370"/>
        <v>0</v>
      </c>
      <c r="VX56">
        <f t="shared" si="371"/>
        <v>0</v>
      </c>
      <c r="VY56">
        <f t="shared" si="372"/>
        <v>0</v>
      </c>
      <c r="VZ56">
        <f t="shared" si="373"/>
        <v>0</v>
      </c>
      <c r="WA56">
        <f t="shared" si="374"/>
        <v>0</v>
      </c>
      <c r="WB56">
        <f t="shared" si="375"/>
        <v>0</v>
      </c>
      <c r="WC56">
        <f t="shared" si="376"/>
        <v>0</v>
      </c>
      <c r="WD56">
        <f t="shared" si="377"/>
        <v>0</v>
      </c>
      <c r="WE56">
        <f t="shared" si="378"/>
        <v>0</v>
      </c>
      <c r="WF56">
        <f t="shared" si="379"/>
        <v>0</v>
      </c>
      <c r="WG56">
        <f t="shared" si="380"/>
        <v>0</v>
      </c>
      <c r="WH56">
        <f t="shared" si="381"/>
        <v>0</v>
      </c>
      <c r="WI56">
        <f t="shared" si="382"/>
        <v>0</v>
      </c>
      <c r="WJ56">
        <f t="shared" si="383"/>
        <v>0</v>
      </c>
      <c r="WK56">
        <f t="shared" si="384"/>
        <v>0</v>
      </c>
      <c r="WL56">
        <f t="shared" si="385"/>
        <v>0</v>
      </c>
      <c r="WM56">
        <f t="shared" si="386"/>
        <v>0</v>
      </c>
      <c r="WN56">
        <f t="shared" si="387"/>
        <v>0</v>
      </c>
      <c r="WO56">
        <f t="shared" si="388"/>
        <v>0</v>
      </c>
      <c r="WP56">
        <f t="shared" si="389"/>
        <v>0</v>
      </c>
      <c r="WQ56">
        <f t="shared" si="390"/>
        <v>0</v>
      </c>
      <c r="WR56">
        <f t="shared" si="391"/>
        <v>0</v>
      </c>
      <c r="WS56">
        <f t="shared" si="392"/>
        <v>0</v>
      </c>
      <c r="WT56">
        <f t="shared" si="393"/>
        <v>0</v>
      </c>
      <c r="WU56">
        <f t="shared" si="394"/>
        <v>0</v>
      </c>
      <c r="WV56">
        <f t="shared" si="395"/>
        <v>0</v>
      </c>
      <c r="WW56">
        <f t="shared" si="396"/>
        <v>0</v>
      </c>
      <c r="WX56">
        <f t="shared" si="397"/>
        <v>0</v>
      </c>
      <c r="WY56">
        <f t="shared" si="398"/>
        <v>0</v>
      </c>
      <c r="WZ56">
        <f t="shared" si="399"/>
        <v>0</v>
      </c>
      <c r="XA56">
        <f t="shared" si="400"/>
        <v>0</v>
      </c>
      <c r="XB56">
        <f t="shared" si="401"/>
        <v>0</v>
      </c>
      <c r="XC56">
        <f t="shared" si="402"/>
        <v>0</v>
      </c>
      <c r="XD56">
        <f t="shared" si="403"/>
        <v>0</v>
      </c>
      <c r="XE56">
        <f t="shared" si="404"/>
        <v>0</v>
      </c>
      <c r="XF56">
        <f t="shared" si="405"/>
        <v>0</v>
      </c>
      <c r="XG56">
        <f t="shared" si="406"/>
        <v>0</v>
      </c>
      <c r="XH56">
        <f t="shared" si="407"/>
        <v>0</v>
      </c>
      <c r="XI56">
        <f t="shared" si="408"/>
        <v>0</v>
      </c>
      <c r="XJ56">
        <f t="shared" si="409"/>
        <v>0</v>
      </c>
      <c r="XK56">
        <f t="shared" si="410"/>
        <v>0</v>
      </c>
      <c r="XL56">
        <f t="shared" si="411"/>
        <v>0</v>
      </c>
      <c r="XM56">
        <f t="shared" si="412"/>
        <v>0</v>
      </c>
      <c r="XN56">
        <f t="shared" si="413"/>
        <v>0</v>
      </c>
      <c r="XO56">
        <f t="shared" si="414"/>
        <v>0</v>
      </c>
      <c r="XP56">
        <f t="shared" si="415"/>
        <v>0</v>
      </c>
      <c r="XQ56">
        <f t="shared" si="416"/>
        <v>0</v>
      </c>
      <c r="XR56">
        <f t="shared" si="417"/>
        <v>0</v>
      </c>
      <c r="XS56">
        <f t="shared" si="418"/>
        <v>0</v>
      </c>
      <c r="XT56">
        <f t="shared" si="419"/>
        <v>1</v>
      </c>
      <c r="XU56">
        <f t="shared" si="420"/>
        <v>0</v>
      </c>
      <c r="XV56">
        <f t="shared" si="421"/>
        <v>0</v>
      </c>
      <c r="XW56">
        <f t="shared" si="422"/>
        <v>0</v>
      </c>
      <c r="XX56">
        <f t="shared" si="423"/>
        <v>0</v>
      </c>
      <c r="XY56">
        <f t="shared" si="424"/>
        <v>0</v>
      </c>
      <c r="XZ56">
        <f t="shared" si="425"/>
        <v>0</v>
      </c>
      <c r="YA56">
        <f t="shared" si="426"/>
        <v>0</v>
      </c>
      <c r="YB56">
        <f t="shared" si="427"/>
        <v>0</v>
      </c>
      <c r="YC56">
        <f t="shared" si="428"/>
        <v>0</v>
      </c>
      <c r="YD56">
        <f t="shared" si="429"/>
        <v>0</v>
      </c>
      <c r="YE56">
        <f t="shared" si="430"/>
        <v>0</v>
      </c>
      <c r="YF56">
        <f t="shared" si="431"/>
        <v>0</v>
      </c>
      <c r="YG56">
        <f t="shared" si="432"/>
        <v>0</v>
      </c>
      <c r="YH56">
        <f t="shared" si="433"/>
        <v>0</v>
      </c>
      <c r="YI56">
        <f t="shared" si="434"/>
        <v>0</v>
      </c>
      <c r="YJ56">
        <f t="shared" si="435"/>
        <v>0</v>
      </c>
      <c r="YK56">
        <f t="shared" si="436"/>
        <v>0</v>
      </c>
      <c r="YL56">
        <f t="shared" si="437"/>
        <v>0</v>
      </c>
      <c r="YM56">
        <f t="shared" si="438"/>
        <v>0</v>
      </c>
      <c r="YN56">
        <f t="shared" si="439"/>
        <v>0</v>
      </c>
      <c r="YO56">
        <f t="shared" si="440"/>
        <v>0</v>
      </c>
      <c r="YP56">
        <f t="shared" si="441"/>
        <v>0</v>
      </c>
      <c r="YQ56">
        <f t="shared" si="442"/>
        <v>0</v>
      </c>
      <c r="YR56">
        <f t="shared" si="443"/>
        <v>0</v>
      </c>
      <c r="YS56">
        <f t="shared" si="444"/>
        <v>0</v>
      </c>
      <c r="YT56">
        <f t="shared" si="445"/>
        <v>0</v>
      </c>
      <c r="YU56">
        <f t="shared" si="446"/>
        <v>0</v>
      </c>
      <c r="YV56">
        <f t="shared" si="447"/>
        <v>0</v>
      </c>
      <c r="YW56">
        <f t="shared" si="448"/>
        <v>0</v>
      </c>
      <c r="YX56">
        <f t="shared" si="449"/>
        <v>0</v>
      </c>
      <c r="YY56">
        <f t="shared" si="450"/>
        <v>0</v>
      </c>
      <c r="YZ56">
        <f t="shared" si="451"/>
        <v>0</v>
      </c>
      <c r="ZA56">
        <f t="shared" si="452"/>
        <v>0</v>
      </c>
      <c r="ZB56">
        <f t="shared" si="453"/>
        <v>0</v>
      </c>
      <c r="ZC56">
        <f t="shared" si="454"/>
        <v>0</v>
      </c>
      <c r="ZD56">
        <f t="shared" si="455"/>
        <v>0</v>
      </c>
      <c r="ZE56">
        <f t="shared" si="456"/>
        <v>0</v>
      </c>
      <c r="ZF56">
        <f t="shared" si="457"/>
        <v>0</v>
      </c>
      <c r="ZG56">
        <f t="shared" si="458"/>
        <v>0</v>
      </c>
      <c r="ZH56">
        <f t="shared" si="459"/>
        <v>0</v>
      </c>
      <c r="ZI56">
        <f t="shared" si="460"/>
        <v>0</v>
      </c>
      <c r="ZJ56">
        <f t="shared" si="461"/>
        <v>0</v>
      </c>
      <c r="ZK56">
        <f t="shared" si="462"/>
        <v>0</v>
      </c>
      <c r="ZL56">
        <f t="shared" si="463"/>
        <v>0</v>
      </c>
      <c r="ZM56">
        <f t="shared" si="464"/>
        <v>0</v>
      </c>
      <c r="ZN56">
        <f t="shared" si="465"/>
        <v>0</v>
      </c>
      <c r="ZO56">
        <f t="shared" si="466"/>
        <v>0</v>
      </c>
      <c r="ZP56">
        <f t="shared" si="467"/>
        <v>0</v>
      </c>
      <c r="ZQ56">
        <f t="shared" si="468"/>
        <v>0</v>
      </c>
      <c r="ZR56">
        <f t="shared" si="469"/>
        <v>0</v>
      </c>
      <c r="ZS56">
        <f t="shared" si="470"/>
        <v>0</v>
      </c>
      <c r="ZT56">
        <f t="shared" si="471"/>
        <v>0</v>
      </c>
      <c r="ZU56">
        <f t="shared" si="472"/>
        <v>0</v>
      </c>
      <c r="ZV56">
        <f t="shared" si="473"/>
        <v>0</v>
      </c>
      <c r="ZW56">
        <f t="shared" si="474"/>
        <v>0</v>
      </c>
      <c r="ZX56">
        <f t="shared" si="475"/>
        <v>0</v>
      </c>
      <c r="ZY56">
        <f t="shared" si="476"/>
        <v>0</v>
      </c>
      <c r="ZZ56">
        <f t="shared" si="477"/>
        <v>0</v>
      </c>
      <c r="AAA56">
        <f t="shared" si="478"/>
        <v>0</v>
      </c>
      <c r="AAB56" t="str">
        <f t="shared" si="479"/>
        <v>Community Growing and healthy eating</v>
      </c>
      <c r="AAC56">
        <f t="shared" si="480"/>
        <v>0</v>
      </c>
      <c r="AAD56">
        <f t="shared" si="481"/>
        <v>0</v>
      </c>
      <c r="AAE56" t="str">
        <f t="shared" ca="1" si="482"/>
        <v>Inc_grant_trust</v>
      </c>
      <c r="AAF56" t="str">
        <f t="shared" ca="1" si="483"/>
        <v>Act_serv</v>
      </c>
      <c r="AAG56" t="str">
        <f t="shared" ca="1" si="484"/>
        <v>TIss_comm_dev</v>
      </c>
      <c r="AAH56" t="str">
        <f t="shared" ca="1" si="485"/>
        <v>Ben_wild_an</v>
      </c>
      <c r="AAI56" t="str">
        <f t="shared" ca="1" si="486"/>
        <v>Infl_large_biz</v>
      </c>
      <c r="AAJ56" t="str">
        <f t="shared" ca="1" si="487"/>
        <v>Comms_large_biz</v>
      </c>
      <c r="AAK56">
        <f t="shared" si="490"/>
        <v>0</v>
      </c>
    </row>
    <row r="57" spans="2:713" x14ac:dyDescent="0.35">
      <c r="B57">
        <v>278</v>
      </c>
      <c r="C57" s="8">
        <v>40592.850370370368</v>
      </c>
      <c r="D57" t="s">
        <v>232</v>
      </c>
      <c r="E57" t="s">
        <v>2739</v>
      </c>
      <c r="F57">
        <v>7</v>
      </c>
      <c r="G57" t="s">
        <v>231</v>
      </c>
      <c r="H57">
        <v>243878</v>
      </c>
      <c r="I57" t="s">
        <v>701</v>
      </c>
      <c r="J57">
        <v>25</v>
      </c>
      <c r="K57">
        <v>0</v>
      </c>
      <c r="L57">
        <v>0</v>
      </c>
      <c r="M57">
        <v>12</v>
      </c>
      <c r="N57">
        <v>3</v>
      </c>
      <c r="O57">
        <v>20</v>
      </c>
      <c r="P57">
        <v>0</v>
      </c>
      <c r="Q57">
        <v>10</v>
      </c>
      <c r="R57">
        <v>70</v>
      </c>
      <c r="S57">
        <v>0</v>
      </c>
      <c r="T57">
        <v>0</v>
      </c>
      <c r="U57">
        <v>0</v>
      </c>
      <c r="V57">
        <v>0</v>
      </c>
      <c r="W57">
        <v>0</v>
      </c>
      <c r="Y57">
        <v>0.36</v>
      </c>
      <c r="Z57" s="10">
        <v>0.1</v>
      </c>
      <c r="AA57" s="10">
        <v>0</v>
      </c>
      <c r="AB57" s="10">
        <v>0.1</v>
      </c>
      <c r="AC57" s="10">
        <v>0</v>
      </c>
      <c r="AD57" s="10">
        <v>0</v>
      </c>
      <c r="AE57" s="10">
        <v>0</v>
      </c>
      <c r="AF57" s="10">
        <v>0.2</v>
      </c>
      <c r="AG57" s="10">
        <v>0.6</v>
      </c>
      <c r="AH57" s="10">
        <v>0</v>
      </c>
      <c r="AJ57" t="s">
        <v>264</v>
      </c>
      <c r="AK57" t="s">
        <v>253</v>
      </c>
      <c r="AM57" t="s">
        <v>354</v>
      </c>
      <c r="AN57" t="s">
        <v>234</v>
      </c>
      <c r="AP57" t="s">
        <v>383</v>
      </c>
      <c r="AQ57" t="s">
        <v>310</v>
      </c>
      <c r="AT57" t="s">
        <v>266</v>
      </c>
      <c r="BM57" t="s">
        <v>270</v>
      </c>
      <c r="BR57" t="s">
        <v>225</v>
      </c>
      <c r="CC57" t="s">
        <v>274</v>
      </c>
      <c r="CI57" t="s">
        <v>276</v>
      </c>
      <c r="CN57" t="s">
        <v>277</v>
      </c>
      <c r="CP57" t="s">
        <v>328</v>
      </c>
      <c r="CQ57" t="s">
        <v>1954</v>
      </c>
      <c r="CR57">
        <v>0</v>
      </c>
      <c r="CS57">
        <v>0</v>
      </c>
      <c r="CT57">
        <v>0</v>
      </c>
      <c r="CU57" s="10">
        <v>0</v>
      </c>
      <c r="CV57">
        <v>0</v>
      </c>
      <c r="CW57" s="10">
        <v>0</v>
      </c>
      <c r="CX57" s="10">
        <v>0.1</v>
      </c>
      <c r="CY57" s="10">
        <v>0.1</v>
      </c>
      <c r="CZ57" s="10">
        <v>0</v>
      </c>
      <c r="DA57" s="10">
        <v>0.05</v>
      </c>
      <c r="DB57" s="10">
        <v>0</v>
      </c>
      <c r="DC57" s="10">
        <v>0.05</v>
      </c>
      <c r="DD57" s="10">
        <v>0.2</v>
      </c>
      <c r="DE57" s="10">
        <v>0</v>
      </c>
      <c r="DF57" s="10">
        <v>0</v>
      </c>
      <c r="DG57" s="10">
        <v>0</v>
      </c>
      <c r="DH57" s="10">
        <v>0</v>
      </c>
      <c r="DI57" s="10">
        <v>0</v>
      </c>
      <c r="DJ57" s="10">
        <v>0</v>
      </c>
      <c r="DK57" s="10">
        <v>0</v>
      </c>
      <c r="DL57" s="10">
        <v>0</v>
      </c>
      <c r="DM57" s="10">
        <v>0</v>
      </c>
      <c r="DN57" s="10">
        <v>0</v>
      </c>
      <c r="DO57" s="10">
        <v>0</v>
      </c>
      <c r="DP57" s="10">
        <v>0</v>
      </c>
      <c r="DQ57" s="10">
        <v>0</v>
      </c>
      <c r="DR57" s="10">
        <v>0</v>
      </c>
      <c r="DS57" s="10">
        <v>0</v>
      </c>
      <c r="DT57" s="10">
        <v>0.1</v>
      </c>
      <c r="DU57" s="10">
        <v>0</v>
      </c>
      <c r="DV57" s="10">
        <v>0</v>
      </c>
      <c r="DW57" s="10">
        <v>0</v>
      </c>
      <c r="DX57" s="10">
        <v>0</v>
      </c>
      <c r="DY57" s="10">
        <v>0</v>
      </c>
      <c r="DZ57" s="10">
        <v>0</v>
      </c>
      <c r="EA57" s="10">
        <v>0</v>
      </c>
      <c r="EB57" s="10">
        <v>0</v>
      </c>
      <c r="EC57" s="10">
        <v>0</v>
      </c>
      <c r="ED57" s="10">
        <v>0</v>
      </c>
      <c r="EE57" s="10">
        <v>0.05</v>
      </c>
      <c r="EF57" s="10">
        <v>0</v>
      </c>
      <c r="EG57" s="10">
        <v>0.05</v>
      </c>
      <c r="EH57" s="10">
        <v>0.05</v>
      </c>
      <c r="EI57" s="10">
        <v>0</v>
      </c>
      <c r="EJ57" s="10">
        <v>0</v>
      </c>
      <c r="EK57" s="10">
        <v>0</v>
      </c>
      <c r="EL57" s="10">
        <v>0</v>
      </c>
      <c r="EM57" s="10">
        <v>0</v>
      </c>
      <c r="EN57" s="10">
        <v>0</v>
      </c>
      <c r="EO57" s="10">
        <v>0</v>
      </c>
      <c r="EP57" s="10">
        <v>0.2</v>
      </c>
      <c r="EQ57" s="10">
        <v>0</v>
      </c>
      <c r="ER57" s="10">
        <v>0</v>
      </c>
      <c r="ES57" s="10">
        <v>0</v>
      </c>
      <c r="ET57" s="10">
        <v>0.05</v>
      </c>
      <c r="EU57" s="10">
        <v>0</v>
      </c>
      <c r="EV57" s="10">
        <v>0</v>
      </c>
      <c r="EW57" s="10">
        <v>0</v>
      </c>
      <c r="EX57" s="10">
        <v>0</v>
      </c>
      <c r="EY57" s="10">
        <v>0</v>
      </c>
      <c r="EZ57" t="s">
        <v>1955</v>
      </c>
      <c r="FA57" t="s">
        <v>1956</v>
      </c>
      <c r="FB57" t="s">
        <v>227</v>
      </c>
      <c r="FC57" t="s">
        <v>228</v>
      </c>
      <c r="FD57" t="s">
        <v>226</v>
      </c>
      <c r="FE57" t="s">
        <v>228</v>
      </c>
      <c r="FF57" t="s">
        <v>259</v>
      </c>
      <c r="FG57">
        <v>0</v>
      </c>
      <c r="FH57">
        <v>0</v>
      </c>
      <c r="FI57">
        <v>1</v>
      </c>
      <c r="FJ57">
        <v>0</v>
      </c>
      <c r="FK57">
        <v>0</v>
      </c>
      <c r="FL57">
        <v>0</v>
      </c>
      <c r="FM57">
        <v>0</v>
      </c>
      <c r="FN57">
        <v>0</v>
      </c>
      <c r="FO57">
        <v>0</v>
      </c>
      <c r="FP57">
        <v>1</v>
      </c>
      <c r="FQ57">
        <v>0</v>
      </c>
      <c r="FR57">
        <v>0</v>
      </c>
      <c r="FS57">
        <v>0</v>
      </c>
      <c r="FT57">
        <v>0</v>
      </c>
      <c r="FU57">
        <v>0</v>
      </c>
      <c r="FV57">
        <v>0</v>
      </c>
      <c r="FW57">
        <v>0</v>
      </c>
      <c r="FX57">
        <v>2</v>
      </c>
      <c r="FY57">
        <v>1</v>
      </c>
      <c r="FZ57">
        <v>0</v>
      </c>
      <c r="GA57">
        <v>0</v>
      </c>
      <c r="GB57">
        <v>0</v>
      </c>
      <c r="GC57">
        <v>3</v>
      </c>
      <c r="GD57">
        <v>0</v>
      </c>
      <c r="GE57">
        <v>0</v>
      </c>
      <c r="GF57">
        <v>4</v>
      </c>
      <c r="GG57">
        <v>2</v>
      </c>
      <c r="GH57" t="s">
        <v>1957</v>
      </c>
      <c r="GI57" t="s">
        <v>1958</v>
      </c>
      <c r="GJ57" t="s">
        <v>1959</v>
      </c>
      <c r="GK57" t="s">
        <v>1960</v>
      </c>
      <c r="GL57" t="s">
        <v>1961</v>
      </c>
      <c r="GM57" t="s">
        <v>1962</v>
      </c>
      <c r="GN57" t="s">
        <v>1963</v>
      </c>
      <c r="GO57" t="s">
        <v>1964</v>
      </c>
      <c r="GP57" t="s">
        <v>1965</v>
      </c>
      <c r="GU57" t="s">
        <v>249</v>
      </c>
      <c r="HJ57" t="s">
        <v>306</v>
      </c>
      <c r="HL57" t="s">
        <v>340</v>
      </c>
      <c r="HM57" t="s">
        <v>251</v>
      </c>
      <c r="HN57" t="s">
        <v>252</v>
      </c>
      <c r="HO57" t="s">
        <v>341</v>
      </c>
      <c r="HQ57">
        <f t="shared" si="0"/>
        <v>60969.5</v>
      </c>
      <c r="HR57" t="str">
        <f t="shared" si="1"/>
        <v>C</v>
      </c>
      <c r="HS57">
        <f t="shared" si="2"/>
        <v>3</v>
      </c>
      <c r="HT57">
        <f t="shared" si="3"/>
        <v>12193.900000000001</v>
      </c>
      <c r="HU57">
        <f t="shared" si="4"/>
        <v>0</v>
      </c>
      <c r="HV57">
        <f t="shared" si="5"/>
        <v>6096.9500000000007</v>
      </c>
      <c r="HW57">
        <f t="shared" si="6"/>
        <v>42678.649999999994</v>
      </c>
      <c r="HX57">
        <f t="shared" si="7"/>
        <v>0</v>
      </c>
      <c r="HY57">
        <f t="shared" si="8"/>
        <v>0</v>
      </c>
      <c r="HZ57">
        <f t="shared" si="9"/>
        <v>0</v>
      </c>
      <c r="IA57">
        <f t="shared" si="10"/>
        <v>0</v>
      </c>
      <c r="IB57">
        <f t="shared" si="11"/>
        <v>0</v>
      </c>
      <c r="IC57">
        <f t="shared" si="12"/>
        <v>0.30000000000000004</v>
      </c>
      <c r="ID57">
        <f t="shared" si="13"/>
        <v>0</v>
      </c>
      <c r="IE57">
        <f t="shared" si="14"/>
        <v>0.30000000000000004</v>
      </c>
      <c r="IF57">
        <f t="shared" si="15"/>
        <v>0</v>
      </c>
      <c r="IG57">
        <f t="shared" si="16"/>
        <v>0</v>
      </c>
      <c r="IH57">
        <f t="shared" si="17"/>
        <v>0</v>
      </c>
      <c r="II57">
        <f t="shared" si="18"/>
        <v>0.60000000000000009</v>
      </c>
      <c r="IJ57">
        <f t="shared" si="19"/>
        <v>1.7999999999999998</v>
      </c>
      <c r="IK57">
        <f t="shared" si="20"/>
        <v>0</v>
      </c>
      <c r="IL57">
        <f t="shared" si="21"/>
        <v>0</v>
      </c>
      <c r="IM57">
        <f t="shared" si="22"/>
        <v>0</v>
      </c>
      <c r="IN57">
        <f t="shared" si="23"/>
        <v>0</v>
      </c>
      <c r="IO57">
        <f t="shared" si="24"/>
        <v>0</v>
      </c>
      <c r="IP57">
        <f t="shared" si="25"/>
        <v>0</v>
      </c>
      <c r="IQ57">
        <f t="shared" si="26"/>
        <v>0</v>
      </c>
      <c r="IR57">
        <f t="shared" si="27"/>
        <v>0</v>
      </c>
      <c r="IS57">
        <f t="shared" si="28"/>
        <v>0</v>
      </c>
      <c r="IT57">
        <f t="shared" si="29"/>
        <v>0</v>
      </c>
      <c r="IU57">
        <f t="shared" si="30"/>
        <v>0.30000000000000004</v>
      </c>
      <c r="IV57">
        <f t="shared" si="31"/>
        <v>0</v>
      </c>
      <c r="IW57">
        <f t="shared" si="32"/>
        <v>0.30000000000000004</v>
      </c>
      <c r="IX57">
        <f t="shared" si="33"/>
        <v>0</v>
      </c>
      <c r="IY57">
        <f t="shared" si="34"/>
        <v>0</v>
      </c>
      <c r="IZ57">
        <f t="shared" si="35"/>
        <v>0</v>
      </c>
      <c r="JA57">
        <f t="shared" si="36"/>
        <v>0.60000000000000009</v>
      </c>
      <c r="JB57">
        <f t="shared" si="37"/>
        <v>1.7999999999999998</v>
      </c>
      <c r="JC57">
        <f t="shared" si="38"/>
        <v>0</v>
      </c>
      <c r="JD57">
        <f t="shared" si="39"/>
        <v>6096.9500000000007</v>
      </c>
      <c r="JE57">
        <f t="shared" si="40"/>
        <v>0</v>
      </c>
      <c r="JF57">
        <f t="shared" si="41"/>
        <v>6096.9500000000007</v>
      </c>
      <c r="JG57">
        <f t="shared" si="42"/>
        <v>0</v>
      </c>
      <c r="JH57">
        <f t="shared" si="43"/>
        <v>0</v>
      </c>
      <c r="JI57">
        <f t="shared" si="44"/>
        <v>0</v>
      </c>
      <c r="JJ57">
        <f t="shared" si="45"/>
        <v>12193.900000000001</v>
      </c>
      <c r="JK57">
        <f t="shared" si="46"/>
        <v>36581.699999999997</v>
      </c>
      <c r="JL57">
        <f t="shared" si="47"/>
        <v>0</v>
      </c>
      <c r="JM57">
        <f t="shared" si="48"/>
        <v>0</v>
      </c>
      <c r="JN57">
        <f t="shared" si="49"/>
        <v>0</v>
      </c>
      <c r="JO57">
        <f t="shared" si="50"/>
        <v>0</v>
      </c>
      <c r="JP57">
        <f t="shared" si="51"/>
        <v>0</v>
      </c>
      <c r="JQ57">
        <f t="shared" si="52"/>
        <v>0</v>
      </c>
      <c r="JR57">
        <f t="shared" si="53"/>
        <v>0</v>
      </c>
      <c r="JS57">
        <f t="shared" si="54"/>
        <v>0.30000000000000004</v>
      </c>
      <c r="JT57">
        <f t="shared" si="55"/>
        <v>0.30000000000000004</v>
      </c>
      <c r="JU57">
        <f t="shared" si="56"/>
        <v>0</v>
      </c>
      <c r="JV57">
        <f t="shared" si="57"/>
        <v>0.15000000000000002</v>
      </c>
      <c r="JW57">
        <f t="shared" si="58"/>
        <v>0</v>
      </c>
      <c r="JX57">
        <f t="shared" si="59"/>
        <v>0.15000000000000002</v>
      </c>
      <c r="JY57">
        <f t="shared" si="60"/>
        <v>0.60000000000000009</v>
      </c>
      <c r="JZ57">
        <f t="shared" si="61"/>
        <v>0</v>
      </c>
      <c r="KA57">
        <f t="shared" si="62"/>
        <v>0</v>
      </c>
      <c r="KB57">
        <f t="shared" si="63"/>
        <v>0</v>
      </c>
      <c r="KC57">
        <f t="shared" si="64"/>
        <v>0</v>
      </c>
      <c r="KD57">
        <f t="shared" si="65"/>
        <v>0</v>
      </c>
      <c r="KE57">
        <f t="shared" si="66"/>
        <v>0</v>
      </c>
      <c r="KF57">
        <f t="shared" si="67"/>
        <v>0</v>
      </c>
      <c r="KG57">
        <f t="shared" si="68"/>
        <v>0</v>
      </c>
      <c r="KH57">
        <f t="shared" si="69"/>
        <v>0</v>
      </c>
      <c r="KI57">
        <f t="shared" si="70"/>
        <v>0</v>
      </c>
      <c r="KJ57">
        <f t="shared" si="71"/>
        <v>0</v>
      </c>
      <c r="KK57">
        <f t="shared" si="72"/>
        <v>0</v>
      </c>
      <c r="KL57">
        <f t="shared" si="73"/>
        <v>0</v>
      </c>
      <c r="KM57">
        <f t="shared" si="74"/>
        <v>0</v>
      </c>
      <c r="KN57">
        <f t="shared" si="75"/>
        <v>0</v>
      </c>
      <c r="KO57">
        <f t="shared" si="76"/>
        <v>0.30000000000000004</v>
      </c>
      <c r="KP57">
        <f t="shared" si="77"/>
        <v>0</v>
      </c>
      <c r="KQ57">
        <f t="shared" si="78"/>
        <v>0</v>
      </c>
      <c r="KR57">
        <f t="shared" si="79"/>
        <v>0</v>
      </c>
      <c r="KS57">
        <f t="shared" si="80"/>
        <v>0</v>
      </c>
      <c r="KT57">
        <f t="shared" si="81"/>
        <v>0</v>
      </c>
      <c r="KU57">
        <f t="shared" si="82"/>
        <v>0</v>
      </c>
      <c r="KV57">
        <f t="shared" si="83"/>
        <v>0</v>
      </c>
      <c r="KW57">
        <f t="shared" si="84"/>
        <v>0</v>
      </c>
      <c r="KX57">
        <f t="shared" si="85"/>
        <v>0</v>
      </c>
      <c r="KY57">
        <f t="shared" si="86"/>
        <v>0</v>
      </c>
      <c r="KZ57">
        <f t="shared" si="87"/>
        <v>0.15000000000000002</v>
      </c>
      <c r="LA57">
        <f t="shared" si="88"/>
        <v>0</v>
      </c>
      <c r="LB57">
        <f t="shared" si="89"/>
        <v>0.15000000000000002</v>
      </c>
      <c r="LC57">
        <f t="shared" si="90"/>
        <v>0.15000000000000002</v>
      </c>
      <c r="LD57">
        <f t="shared" si="91"/>
        <v>0</v>
      </c>
      <c r="LE57">
        <f t="shared" si="92"/>
        <v>0</v>
      </c>
      <c r="LF57">
        <f t="shared" si="93"/>
        <v>0</v>
      </c>
      <c r="LG57">
        <f t="shared" si="94"/>
        <v>0</v>
      </c>
      <c r="LH57">
        <f t="shared" si="95"/>
        <v>0</v>
      </c>
      <c r="LI57">
        <f t="shared" si="96"/>
        <v>0</v>
      </c>
      <c r="LJ57">
        <f t="shared" si="97"/>
        <v>0</v>
      </c>
      <c r="LK57">
        <f t="shared" si="98"/>
        <v>0.60000000000000009</v>
      </c>
      <c r="LL57">
        <f t="shared" si="99"/>
        <v>0</v>
      </c>
      <c r="LM57">
        <f t="shared" si="100"/>
        <v>0</v>
      </c>
      <c r="LN57">
        <f t="shared" si="101"/>
        <v>0</v>
      </c>
      <c r="LO57">
        <f t="shared" si="102"/>
        <v>0.15000000000000002</v>
      </c>
      <c r="LP57">
        <f t="shared" si="103"/>
        <v>0</v>
      </c>
      <c r="LQ57">
        <f t="shared" si="104"/>
        <v>0</v>
      </c>
      <c r="LR57">
        <f t="shared" si="105"/>
        <v>0</v>
      </c>
      <c r="LS57">
        <f t="shared" si="106"/>
        <v>0</v>
      </c>
      <c r="LT57">
        <f t="shared" si="107"/>
        <v>0</v>
      </c>
      <c r="LU57">
        <f t="shared" si="108"/>
        <v>0</v>
      </c>
      <c r="LV57">
        <f t="shared" si="109"/>
        <v>0</v>
      </c>
      <c r="LW57">
        <f t="shared" si="110"/>
        <v>0</v>
      </c>
      <c r="LX57">
        <f t="shared" si="111"/>
        <v>0</v>
      </c>
      <c r="LY57">
        <f t="shared" si="112"/>
        <v>0</v>
      </c>
      <c r="LZ57">
        <f t="shared" si="113"/>
        <v>0</v>
      </c>
      <c r="MA57">
        <f t="shared" si="114"/>
        <v>0</v>
      </c>
      <c r="MB57">
        <f t="shared" si="115"/>
        <v>0</v>
      </c>
      <c r="MC57">
        <f t="shared" si="116"/>
        <v>0</v>
      </c>
      <c r="MD57">
        <f t="shared" si="117"/>
        <v>0</v>
      </c>
      <c r="ME57">
        <f t="shared" si="118"/>
        <v>0</v>
      </c>
      <c r="MF57">
        <f t="shared" si="119"/>
        <v>0</v>
      </c>
      <c r="MG57">
        <f t="shared" si="120"/>
        <v>0</v>
      </c>
      <c r="MH57">
        <f t="shared" si="121"/>
        <v>0</v>
      </c>
      <c r="MI57">
        <f t="shared" si="122"/>
        <v>0</v>
      </c>
      <c r="MJ57">
        <f t="shared" si="123"/>
        <v>0</v>
      </c>
      <c r="MK57">
        <f t="shared" si="124"/>
        <v>0</v>
      </c>
      <c r="ML57">
        <f t="shared" si="125"/>
        <v>0</v>
      </c>
      <c r="MM57">
        <f t="shared" si="126"/>
        <v>0</v>
      </c>
      <c r="MN57">
        <f t="shared" si="127"/>
        <v>0</v>
      </c>
      <c r="MO57">
        <f t="shared" si="128"/>
        <v>0</v>
      </c>
      <c r="MP57">
        <f t="shared" si="129"/>
        <v>0</v>
      </c>
      <c r="MQ57">
        <f t="shared" si="130"/>
        <v>0</v>
      </c>
      <c r="MR57">
        <f t="shared" si="131"/>
        <v>0</v>
      </c>
      <c r="MS57">
        <f t="shared" si="132"/>
        <v>0</v>
      </c>
      <c r="MT57">
        <f t="shared" si="133"/>
        <v>0</v>
      </c>
      <c r="MU57">
        <f t="shared" si="134"/>
        <v>0</v>
      </c>
      <c r="MV57">
        <f t="shared" si="135"/>
        <v>0</v>
      </c>
      <c r="MW57">
        <f t="shared" si="136"/>
        <v>0</v>
      </c>
      <c r="MX57">
        <f t="shared" si="137"/>
        <v>0</v>
      </c>
      <c r="MY57">
        <f t="shared" si="138"/>
        <v>0</v>
      </c>
      <c r="MZ57">
        <f t="shared" si="139"/>
        <v>0</v>
      </c>
      <c r="NA57">
        <f t="shared" si="140"/>
        <v>0</v>
      </c>
      <c r="NB57">
        <f t="shared" si="141"/>
        <v>0</v>
      </c>
      <c r="NC57">
        <f t="shared" si="142"/>
        <v>0</v>
      </c>
      <c r="ND57">
        <f t="shared" si="143"/>
        <v>0</v>
      </c>
      <c r="NE57">
        <f t="shared" si="144"/>
        <v>0</v>
      </c>
      <c r="NF57">
        <f t="shared" si="145"/>
        <v>0</v>
      </c>
      <c r="NG57">
        <f t="shared" si="146"/>
        <v>0</v>
      </c>
      <c r="NH57">
        <f t="shared" si="147"/>
        <v>0</v>
      </c>
      <c r="NI57">
        <f t="shared" si="148"/>
        <v>0</v>
      </c>
      <c r="NJ57">
        <f t="shared" si="149"/>
        <v>0</v>
      </c>
      <c r="NK57">
        <f t="shared" si="150"/>
        <v>0</v>
      </c>
      <c r="NL57">
        <f t="shared" si="151"/>
        <v>0</v>
      </c>
      <c r="NM57">
        <f t="shared" si="152"/>
        <v>0</v>
      </c>
      <c r="NN57">
        <f t="shared" si="153"/>
        <v>0</v>
      </c>
      <c r="NO57">
        <f t="shared" si="154"/>
        <v>0</v>
      </c>
      <c r="NP57">
        <f t="shared" si="155"/>
        <v>0</v>
      </c>
      <c r="NQ57">
        <f t="shared" si="156"/>
        <v>0</v>
      </c>
      <c r="NR57">
        <f t="shared" si="157"/>
        <v>0</v>
      </c>
      <c r="NS57">
        <f t="shared" si="158"/>
        <v>0</v>
      </c>
      <c r="NT57">
        <f t="shared" si="159"/>
        <v>0</v>
      </c>
      <c r="NU57">
        <f t="shared" si="160"/>
        <v>0</v>
      </c>
      <c r="NV57">
        <f t="shared" si="161"/>
        <v>0</v>
      </c>
      <c r="NW57">
        <f t="shared" si="162"/>
        <v>0</v>
      </c>
      <c r="NX57">
        <f t="shared" si="163"/>
        <v>0</v>
      </c>
      <c r="NY57">
        <f t="shared" si="164"/>
        <v>0</v>
      </c>
      <c r="NZ57">
        <f t="shared" si="165"/>
        <v>0</v>
      </c>
      <c r="OA57">
        <f t="shared" si="166"/>
        <v>0</v>
      </c>
      <c r="OB57">
        <f t="shared" si="167"/>
        <v>0</v>
      </c>
      <c r="OC57">
        <f t="shared" si="168"/>
        <v>0</v>
      </c>
      <c r="OD57">
        <f t="shared" si="169"/>
        <v>0</v>
      </c>
      <c r="OE57">
        <f t="shared" si="170"/>
        <v>0</v>
      </c>
      <c r="OF57">
        <f t="shared" si="171"/>
        <v>0</v>
      </c>
      <c r="OG57">
        <f t="shared" si="172"/>
        <v>0</v>
      </c>
      <c r="OH57">
        <f t="shared" si="173"/>
        <v>0</v>
      </c>
      <c r="OI57">
        <f t="shared" si="174"/>
        <v>0.30000000000000004</v>
      </c>
      <c r="OJ57">
        <f t="shared" si="175"/>
        <v>0.30000000000000004</v>
      </c>
      <c r="OK57">
        <f t="shared" si="176"/>
        <v>0</v>
      </c>
      <c r="OL57">
        <f t="shared" si="177"/>
        <v>0.15000000000000002</v>
      </c>
      <c r="OM57">
        <f t="shared" si="178"/>
        <v>0</v>
      </c>
      <c r="ON57">
        <f t="shared" si="179"/>
        <v>0.15000000000000002</v>
      </c>
      <c r="OO57">
        <f t="shared" si="180"/>
        <v>0.60000000000000009</v>
      </c>
      <c r="OP57">
        <f t="shared" si="181"/>
        <v>0</v>
      </c>
      <c r="OQ57">
        <f t="shared" si="182"/>
        <v>0</v>
      </c>
      <c r="OR57">
        <f t="shared" si="183"/>
        <v>0</v>
      </c>
      <c r="OS57">
        <f t="shared" si="184"/>
        <v>0</v>
      </c>
      <c r="OT57">
        <f t="shared" si="185"/>
        <v>0</v>
      </c>
      <c r="OU57">
        <f t="shared" si="186"/>
        <v>0</v>
      </c>
      <c r="OV57">
        <f t="shared" si="187"/>
        <v>0</v>
      </c>
      <c r="OW57">
        <f t="shared" si="188"/>
        <v>0</v>
      </c>
      <c r="OX57">
        <f t="shared" si="189"/>
        <v>0</v>
      </c>
      <c r="OY57">
        <f t="shared" si="190"/>
        <v>0</v>
      </c>
      <c r="OZ57">
        <f t="shared" si="191"/>
        <v>0</v>
      </c>
      <c r="PA57">
        <f t="shared" si="192"/>
        <v>0</v>
      </c>
      <c r="PB57">
        <f t="shared" si="193"/>
        <v>0</v>
      </c>
      <c r="PC57">
        <f t="shared" si="194"/>
        <v>0</v>
      </c>
      <c r="PD57">
        <f t="shared" si="195"/>
        <v>0</v>
      </c>
      <c r="PE57">
        <f t="shared" si="196"/>
        <v>0.30000000000000004</v>
      </c>
      <c r="PF57">
        <f t="shared" si="197"/>
        <v>0</v>
      </c>
      <c r="PG57">
        <f t="shared" si="198"/>
        <v>0</v>
      </c>
      <c r="PH57">
        <f t="shared" si="199"/>
        <v>0</v>
      </c>
      <c r="PI57">
        <f t="shared" si="200"/>
        <v>0</v>
      </c>
      <c r="PJ57">
        <f t="shared" si="201"/>
        <v>0</v>
      </c>
      <c r="PK57">
        <f t="shared" si="202"/>
        <v>0</v>
      </c>
      <c r="PL57">
        <f t="shared" si="203"/>
        <v>0</v>
      </c>
      <c r="PM57">
        <f t="shared" si="204"/>
        <v>0</v>
      </c>
      <c r="PN57">
        <f t="shared" si="205"/>
        <v>0</v>
      </c>
      <c r="PO57">
        <f t="shared" si="206"/>
        <v>0</v>
      </c>
      <c r="PP57">
        <f t="shared" si="207"/>
        <v>0.15000000000000002</v>
      </c>
      <c r="PQ57">
        <f t="shared" si="208"/>
        <v>0</v>
      </c>
      <c r="PR57">
        <f t="shared" si="209"/>
        <v>0.15000000000000002</v>
      </c>
      <c r="PS57">
        <f t="shared" si="210"/>
        <v>0.15000000000000002</v>
      </c>
      <c r="PT57">
        <f t="shared" si="211"/>
        <v>0</v>
      </c>
      <c r="PU57">
        <f t="shared" si="212"/>
        <v>0</v>
      </c>
      <c r="PV57">
        <f t="shared" si="213"/>
        <v>0</v>
      </c>
      <c r="PW57">
        <f t="shared" si="214"/>
        <v>0</v>
      </c>
      <c r="PX57">
        <f t="shared" si="215"/>
        <v>0</v>
      </c>
      <c r="PY57">
        <f t="shared" si="216"/>
        <v>0</v>
      </c>
      <c r="PZ57">
        <f t="shared" si="217"/>
        <v>0</v>
      </c>
      <c r="QA57">
        <f t="shared" si="218"/>
        <v>0.60000000000000009</v>
      </c>
      <c r="QB57">
        <f t="shared" si="219"/>
        <v>0</v>
      </c>
      <c r="QC57">
        <f t="shared" si="220"/>
        <v>0</v>
      </c>
      <c r="QD57">
        <f t="shared" si="221"/>
        <v>0</v>
      </c>
      <c r="QE57">
        <f t="shared" si="222"/>
        <v>0.15000000000000002</v>
      </c>
      <c r="QF57">
        <f t="shared" si="223"/>
        <v>0</v>
      </c>
      <c r="QG57">
        <f t="shared" si="224"/>
        <v>0</v>
      </c>
      <c r="QH57">
        <f t="shared" si="225"/>
        <v>0</v>
      </c>
      <c r="QI57">
        <f t="shared" si="226"/>
        <v>0</v>
      </c>
      <c r="QJ57">
        <f t="shared" si="227"/>
        <v>0</v>
      </c>
      <c r="QK57">
        <f t="shared" si="228"/>
        <v>0</v>
      </c>
      <c r="QL57">
        <f t="shared" si="229"/>
        <v>0</v>
      </c>
      <c r="QM57">
        <f t="shared" si="230"/>
        <v>0</v>
      </c>
      <c r="QN57">
        <f t="shared" si="231"/>
        <v>0</v>
      </c>
      <c r="QO57">
        <f t="shared" si="232"/>
        <v>0</v>
      </c>
      <c r="QP57">
        <f t="shared" si="233"/>
        <v>0</v>
      </c>
      <c r="QQ57">
        <f t="shared" si="234"/>
        <v>6096.9500000000007</v>
      </c>
      <c r="QR57">
        <f t="shared" si="235"/>
        <v>6096.9500000000007</v>
      </c>
      <c r="QS57">
        <f t="shared" si="236"/>
        <v>0</v>
      </c>
      <c r="QT57">
        <f t="shared" si="237"/>
        <v>3048.4750000000004</v>
      </c>
      <c r="QU57">
        <f t="shared" si="238"/>
        <v>0</v>
      </c>
      <c r="QV57">
        <f t="shared" si="239"/>
        <v>3048.4750000000004</v>
      </c>
      <c r="QW57">
        <f t="shared" si="240"/>
        <v>12193.900000000001</v>
      </c>
      <c r="QX57">
        <f t="shared" si="241"/>
        <v>0</v>
      </c>
      <c r="QY57">
        <f t="shared" si="242"/>
        <v>0</v>
      </c>
      <c r="QZ57">
        <f t="shared" si="243"/>
        <v>0</v>
      </c>
      <c r="RA57">
        <f t="shared" si="244"/>
        <v>0</v>
      </c>
      <c r="RB57">
        <f t="shared" si="245"/>
        <v>0</v>
      </c>
      <c r="RC57">
        <f t="shared" si="246"/>
        <v>0</v>
      </c>
      <c r="RD57">
        <f t="shared" si="247"/>
        <v>0</v>
      </c>
      <c r="RE57">
        <f t="shared" si="248"/>
        <v>0</v>
      </c>
      <c r="RF57">
        <f t="shared" si="249"/>
        <v>0</v>
      </c>
      <c r="RG57">
        <f t="shared" si="250"/>
        <v>0</v>
      </c>
      <c r="RH57">
        <f t="shared" si="251"/>
        <v>0</v>
      </c>
      <c r="RI57">
        <f t="shared" si="252"/>
        <v>0</v>
      </c>
      <c r="RJ57">
        <f t="shared" si="253"/>
        <v>0</v>
      </c>
      <c r="RK57">
        <f t="shared" si="254"/>
        <v>0</v>
      </c>
      <c r="RL57">
        <f t="shared" si="255"/>
        <v>0</v>
      </c>
      <c r="RM57">
        <f t="shared" si="256"/>
        <v>6096.9500000000007</v>
      </c>
      <c r="RN57">
        <f t="shared" si="257"/>
        <v>0</v>
      </c>
      <c r="RO57">
        <f t="shared" si="258"/>
        <v>0</v>
      </c>
      <c r="RP57">
        <f t="shared" si="259"/>
        <v>0</v>
      </c>
      <c r="RQ57">
        <f t="shared" si="260"/>
        <v>0</v>
      </c>
      <c r="RR57">
        <f t="shared" si="261"/>
        <v>0</v>
      </c>
      <c r="RS57">
        <f t="shared" si="262"/>
        <v>0</v>
      </c>
      <c r="RT57">
        <f t="shared" si="263"/>
        <v>0</v>
      </c>
      <c r="RU57">
        <f t="shared" si="264"/>
        <v>0</v>
      </c>
      <c r="RV57">
        <f t="shared" si="265"/>
        <v>0</v>
      </c>
      <c r="RW57">
        <f t="shared" si="266"/>
        <v>0</v>
      </c>
      <c r="RX57">
        <f t="shared" si="267"/>
        <v>3048.4750000000004</v>
      </c>
      <c r="RY57">
        <f t="shared" si="268"/>
        <v>0</v>
      </c>
      <c r="RZ57">
        <f t="shared" si="269"/>
        <v>3048.4750000000004</v>
      </c>
      <c r="SA57">
        <f t="shared" si="270"/>
        <v>3048.4750000000004</v>
      </c>
      <c r="SB57">
        <f t="shared" si="271"/>
        <v>0</v>
      </c>
      <c r="SC57">
        <f t="shared" si="272"/>
        <v>0</v>
      </c>
      <c r="SD57">
        <f t="shared" si="273"/>
        <v>0</v>
      </c>
      <c r="SE57">
        <f t="shared" si="274"/>
        <v>0</v>
      </c>
      <c r="SF57">
        <f t="shared" si="275"/>
        <v>0</v>
      </c>
      <c r="SG57">
        <f t="shared" si="276"/>
        <v>0</v>
      </c>
      <c r="SH57">
        <f t="shared" si="277"/>
        <v>0</v>
      </c>
      <c r="SI57">
        <f t="shared" si="278"/>
        <v>12193.900000000001</v>
      </c>
      <c r="SJ57">
        <f t="shared" si="279"/>
        <v>0</v>
      </c>
      <c r="SK57">
        <f t="shared" si="280"/>
        <v>0</v>
      </c>
      <c r="SL57">
        <f t="shared" si="281"/>
        <v>0</v>
      </c>
      <c r="SM57">
        <f t="shared" si="282"/>
        <v>3048.4750000000004</v>
      </c>
      <c r="SN57">
        <f t="shared" si="283"/>
        <v>0</v>
      </c>
      <c r="SO57">
        <f t="shared" si="284"/>
        <v>0</v>
      </c>
      <c r="SP57">
        <f t="shared" si="285"/>
        <v>0</v>
      </c>
      <c r="SQ57">
        <f t="shared" si="286"/>
        <v>0</v>
      </c>
      <c r="SR57">
        <f t="shared" si="287"/>
        <v>0</v>
      </c>
      <c r="SS57">
        <f t="shared" si="288"/>
        <v>0</v>
      </c>
      <c r="ST57">
        <f t="shared" si="289"/>
        <v>3</v>
      </c>
      <c r="SU57">
        <f t="shared" si="290"/>
        <v>0</v>
      </c>
      <c r="SV57">
        <f t="shared" si="291"/>
        <v>0</v>
      </c>
      <c r="SW57">
        <f t="shared" si="292"/>
        <v>0</v>
      </c>
      <c r="SX57">
        <f t="shared" si="293"/>
        <v>0</v>
      </c>
      <c r="SY57">
        <f t="shared" si="294"/>
        <v>3</v>
      </c>
      <c r="SZ57">
        <f t="shared" si="295"/>
        <v>0</v>
      </c>
      <c r="TA57">
        <f t="shared" si="296"/>
        <v>3</v>
      </c>
      <c r="TB57">
        <f t="shared" si="297"/>
        <v>0</v>
      </c>
      <c r="TC57">
        <f t="shared" si="298"/>
        <v>0</v>
      </c>
      <c r="TD57">
        <f t="shared" si="299"/>
        <v>0</v>
      </c>
      <c r="TE57">
        <f t="shared" si="300"/>
        <v>0</v>
      </c>
      <c r="TF57">
        <f t="shared" si="301"/>
        <v>0</v>
      </c>
      <c r="TG57">
        <f t="shared" si="302"/>
        <v>3</v>
      </c>
      <c r="TH57">
        <f t="shared" si="303"/>
        <v>0</v>
      </c>
      <c r="TI57">
        <f t="shared" si="304"/>
        <v>0</v>
      </c>
      <c r="TJ57">
        <f t="shared" si="305"/>
        <v>0</v>
      </c>
      <c r="TK57">
        <f t="shared" si="306"/>
        <v>0</v>
      </c>
      <c r="TL57">
        <f t="shared" si="307"/>
        <v>3</v>
      </c>
      <c r="TM57">
        <f t="shared" si="308"/>
        <v>0</v>
      </c>
      <c r="TN57">
        <f t="shared" si="309"/>
        <v>0</v>
      </c>
      <c r="TO57">
        <f t="shared" si="310"/>
        <v>5</v>
      </c>
      <c r="TP57">
        <f t="shared" si="311"/>
        <v>0</v>
      </c>
      <c r="TQ57">
        <f t="shared" si="312"/>
        <v>0</v>
      </c>
      <c r="TR57">
        <f t="shared" si="313"/>
        <v>0</v>
      </c>
      <c r="TS57">
        <f t="shared" si="314"/>
        <v>0</v>
      </c>
      <c r="TT57">
        <f t="shared" si="315"/>
        <v>0</v>
      </c>
      <c r="TU57">
        <f t="shared" si="316"/>
        <v>0</v>
      </c>
      <c r="TV57">
        <f t="shared" si="317"/>
        <v>0</v>
      </c>
      <c r="TW57">
        <f t="shared" si="318"/>
        <v>0</v>
      </c>
      <c r="TX57">
        <f t="shared" si="319"/>
        <v>0</v>
      </c>
      <c r="TY57">
        <f t="shared" si="320"/>
        <v>0</v>
      </c>
      <c r="TZ57">
        <f t="shared" si="321"/>
        <v>0</v>
      </c>
      <c r="UA57">
        <f t="shared" si="322"/>
        <v>0</v>
      </c>
      <c r="UB57">
        <f t="shared" si="323"/>
        <v>0</v>
      </c>
      <c r="UC57">
        <f t="shared" si="324"/>
        <v>0</v>
      </c>
      <c r="UD57">
        <f t="shared" si="325"/>
        <v>0</v>
      </c>
      <c r="UE57">
        <f t="shared" si="326"/>
        <v>5</v>
      </c>
      <c r="UF57">
        <f t="shared" si="327"/>
        <v>0</v>
      </c>
      <c r="UG57">
        <f t="shared" si="328"/>
        <v>0</v>
      </c>
      <c r="UH57">
        <f t="shared" si="329"/>
        <v>0</v>
      </c>
      <c r="UI57">
        <f t="shared" si="330"/>
        <v>0</v>
      </c>
      <c r="UJ57">
        <f t="shared" si="331"/>
        <v>0</v>
      </c>
      <c r="UK57">
        <f t="shared" si="332"/>
        <v>0</v>
      </c>
      <c r="UL57">
        <f t="shared" si="333"/>
        <v>0</v>
      </c>
      <c r="UM57">
        <f t="shared" si="334"/>
        <v>4</v>
      </c>
      <c r="UN57">
        <f t="shared" si="335"/>
        <v>0</v>
      </c>
      <c r="UO57">
        <f t="shared" si="336"/>
        <v>0</v>
      </c>
      <c r="UP57">
        <f t="shared" si="337"/>
        <v>0</v>
      </c>
      <c r="UQ57">
        <f t="shared" si="338"/>
        <v>0</v>
      </c>
      <c r="UR57">
        <f t="shared" si="339"/>
        <v>0</v>
      </c>
      <c r="US57">
        <f t="shared" si="340"/>
        <v>0</v>
      </c>
      <c r="UT57">
        <f t="shared" si="341"/>
        <v>0</v>
      </c>
      <c r="UU57">
        <f t="shared" si="342"/>
        <v>0</v>
      </c>
      <c r="UV57">
        <f t="shared" si="343"/>
        <v>0</v>
      </c>
      <c r="UW57">
        <f t="shared" si="344"/>
        <v>5</v>
      </c>
      <c r="UX57">
        <f t="shared" si="345"/>
        <v>0</v>
      </c>
      <c r="UY57">
        <f t="shared" si="346"/>
        <v>0</v>
      </c>
      <c r="UZ57">
        <f t="shared" si="347"/>
        <v>0</v>
      </c>
      <c r="VA57">
        <f t="shared" si="348"/>
        <v>3</v>
      </c>
      <c r="VB57">
        <f t="shared" si="349"/>
        <v>0</v>
      </c>
      <c r="VC57">
        <f t="shared" si="350"/>
        <v>0</v>
      </c>
      <c r="VD57">
        <f t="shared" si="351"/>
        <v>2</v>
      </c>
      <c r="VE57">
        <f t="shared" si="352"/>
        <v>4</v>
      </c>
      <c r="VF57">
        <f t="shared" si="353"/>
        <v>0</v>
      </c>
      <c r="VG57">
        <f t="shared" si="354"/>
        <v>0</v>
      </c>
      <c r="VH57">
        <f t="shared" si="355"/>
        <v>0</v>
      </c>
      <c r="VI57">
        <f t="shared" si="356"/>
        <v>0</v>
      </c>
      <c r="VJ57">
        <f t="shared" si="357"/>
        <v>0</v>
      </c>
      <c r="VK57">
        <f t="shared" si="358"/>
        <v>0</v>
      </c>
      <c r="VL57">
        <f t="shared" si="359"/>
        <v>0</v>
      </c>
      <c r="VM57">
        <f t="shared" si="360"/>
        <v>0</v>
      </c>
      <c r="VN57">
        <f t="shared" si="361"/>
        <v>0</v>
      </c>
      <c r="VO57">
        <f t="shared" si="362"/>
        <v>0</v>
      </c>
      <c r="VP57">
        <f t="shared" si="363"/>
        <v>0</v>
      </c>
      <c r="VQ57">
        <f t="shared" si="364"/>
        <v>0</v>
      </c>
      <c r="VR57">
        <f t="shared" si="365"/>
        <v>0</v>
      </c>
      <c r="VS57">
        <f t="shared" si="366"/>
        <v>0</v>
      </c>
      <c r="VT57">
        <f t="shared" si="367"/>
        <v>0</v>
      </c>
      <c r="VU57">
        <f t="shared" si="368"/>
        <v>0</v>
      </c>
      <c r="VV57">
        <f t="shared" si="369"/>
        <v>0</v>
      </c>
      <c r="VW57">
        <f t="shared" si="370"/>
        <v>0</v>
      </c>
      <c r="VX57">
        <f t="shared" si="371"/>
        <v>0</v>
      </c>
      <c r="VY57">
        <f t="shared" si="372"/>
        <v>0</v>
      </c>
      <c r="VZ57">
        <f t="shared" si="373"/>
        <v>0</v>
      </c>
      <c r="WA57">
        <f t="shared" si="374"/>
        <v>0.5</v>
      </c>
      <c r="WB57">
        <f t="shared" si="375"/>
        <v>0</v>
      </c>
      <c r="WC57">
        <f t="shared" si="376"/>
        <v>0</v>
      </c>
      <c r="WD57">
        <f t="shared" si="377"/>
        <v>0</v>
      </c>
      <c r="WE57">
        <f t="shared" si="378"/>
        <v>0</v>
      </c>
      <c r="WF57">
        <f t="shared" si="379"/>
        <v>0</v>
      </c>
      <c r="WG57">
        <f t="shared" si="380"/>
        <v>0</v>
      </c>
      <c r="WH57">
        <f t="shared" si="381"/>
        <v>0</v>
      </c>
      <c r="WI57">
        <f t="shared" si="382"/>
        <v>0</v>
      </c>
      <c r="WJ57">
        <f t="shared" si="383"/>
        <v>0</v>
      </c>
      <c r="WK57">
        <f t="shared" si="384"/>
        <v>0</v>
      </c>
      <c r="WL57">
        <f t="shared" si="385"/>
        <v>0</v>
      </c>
      <c r="WM57">
        <f t="shared" si="386"/>
        <v>0</v>
      </c>
      <c r="WN57">
        <f t="shared" si="387"/>
        <v>0</v>
      </c>
      <c r="WO57">
        <f t="shared" si="388"/>
        <v>0</v>
      </c>
      <c r="WP57">
        <f t="shared" si="389"/>
        <v>0</v>
      </c>
      <c r="WQ57">
        <f t="shared" si="390"/>
        <v>0</v>
      </c>
      <c r="WR57">
        <f t="shared" si="391"/>
        <v>0</v>
      </c>
      <c r="WS57">
        <f t="shared" si="392"/>
        <v>0</v>
      </c>
      <c r="WT57">
        <f t="shared" si="393"/>
        <v>0</v>
      </c>
      <c r="WU57">
        <f t="shared" si="394"/>
        <v>0</v>
      </c>
      <c r="WV57">
        <f t="shared" si="395"/>
        <v>0</v>
      </c>
      <c r="WW57">
        <f t="shared" si="396"/>
        <v>0</v>
      </c>
      <c r="WX57">
        <f t="shared" si="397"/>
        <v>0</v>
      </c>
      <c r="WY57">
        <f t="shared" si="398"/>
        <v>0</v>
      </c>
      <c r="WZ57">
        <f t="shared" si="399"/>
        <v>0</v>
      </c>
      <c r="XA57">
        <f t="shared" si="400"/>
        <v>0</v>
      </c>
      <c r="XB57">
        <f t="shared" si="401"/>
        <v>0</v>
      </c>
      <c r="XC57">
        <f t="shared" si="402"/>
        <v>0</v>
      </c>
      <c r="XD57">
        <f t="shared" si="403"/>
        <v>0</v>
      </c>
      <c r="XE57">
        <f t="shared" si="404"/>
        <v>0</v>
      </c>
      <c r="XF57">
        <f t="shared" si="405"/>
        <v>0</v>
      </c>
      <c r="XG57">
        <f t="shared" si="406"/>
        <v>0</v>
      </c>
      <c r="XH57">
        <f t="shared" si="407"/>
        <v>0</v>
      </c>
      <c r="XI57">
        <f t="shared" si="408"/>
        <v>0</v>
      </c>
      <c r="XJ57">
        <f t="shared" si="409"/>
        <v>0</v>
      </c>
      <c r="XK57">
        <f t="shared" si="410"/>
        <v>0</v>
      </c>
      <c r="XL57">
        <f t="shared" si="411"/>
        <v>0</v>
      </c>
      <c r="XM57">
        <f t="shared" si="412"/>
        <v>0.5</v>
      </c>
      <c r="XN57">
        <f t="shared" si="413"/>
        <v>0</v>
      </c>
      <c r="XO57">
        <f t="shared" si="414"/>
        <v>0</v>
      </c>
      <c r="XP57">
        <f t="shared" si="415"/>
        <v>0</v>
      </c>
      <c r="XQ57">
        <f t="shared" si="416"/>
        <v>0</v>
      </c>
      <c r="XR57">
        <f t="shared" si="417"/>
        <v>0</v>
      </c>
      <c r="XS57">
        <f t="shared" si="418"/>
        <v>0</v>
      </c>
      <c r="XT57">
        <f t="shared" si="419"/>
        <v>0</v>
      </c>
      <c r="XU57">
        <f t="shared" si="420"/>
        <v>0</v>
      </c>
      <c r="XV57">
        <f t="shared" si="421"/>
        <v>0</v>
      </c>
      <c r="XW57">
        <f t="shared" si="422"/>
        <v>0</v>
      </c>
      <c r="XX57">
        <f t="shared" si="423"/>
        <v>0</v>
      </c>
      <c r="XY57">
        <f t="shared" si="424"/>
        <v>0</v>
      </c>
      <c r="XZ57">
        <f t="shared" si="425"/>
        <v>0</v>
      </c>
      <c r="YA57">
        <f t="shared" si="426"/>
        <v>0</v>
      </c>
      <c r="YB57">
        <f t="shared" si="427"/>
        <v>0</v>
      </c>
      <c r="YC57">
        <f t="shared" si="428"/>
        <v>0</v>
      </c>
      <c r="YD57">
        <f t="shared" si="429"/>
        <v>0</v>
      </c>
      <c r="YE57">
        <f t="shared" si="430"/>
        <v>0</v>
      </c>
      <c r="YF57">
        <f t="shared" si="431"/>
        <v>0</v>
      </c>
      <c r="YG57">
        <f t="shared" si="432"/>
        <v>0</v>
      </c>
      <c r="YH57">
        <f t="shared" si="433"/>
        <v>0</v>
      </c>
      <c r="YI57" t="str">
        <f t="shared" si="434"/>
        <v xml:space="preserve"> sad - there is no mention of the mother.</v>
      </c>
      <c r="YJ57">
        <f t="shared" si="435"/>
        <v>0</v>
      </c>
      <c r="YK57">
        <f t="shared" si="436"/>
        <v>0</v>
      </c>
      <c r="YL57">
        <f t="shared" si="437"/>
        <v>0</v>
      </c>
      <c r="YM57">
        <f t="shared" si="438"/>
        <v>0</v>
      </c>
      <c r="YN57">
        <f t="shared" si="439"/>
        <v>0</v>
      </c>
      <c r="YO57">
        <f t="shared" si="440"/>
        <v>0</v>
      </c>
      <c r="YP57">
        <f t="shared" si="441"/>
        <v>0</v>
      </c>
      <c r="YQ57">
        <f t="shared" si="442"/>
        <v>0</v>
      </c>
      <c r="YR57">
        <f t="shared" si="443"/>
        <v>0</v>
      </c>
      <c r="YS57">
        <f t="shared" si="444"/>
        <v>0</v>
      </c>
      <c r="YT57">
        <f t="shared" si="445"/>
        <v>0</v>
      </c>
      <c r="YU57">
        <f t="shared" si="446"/>
        <v>0</v>
      </c>
      <c r="YV57">
        <f t="shared" si="447"/>
        <v>0</v>
      </c>
      <c r="YW57">
        <f t="shared" si="448"/>
        <v>0</v>
      </c>
      <c r="YX57">
        <f t="shared" si="449"/>
        <v>0</v>
      </c>
      <c r="YY57">
        <f t="shared" si="450"/>
        <v>0</v>
      </c>
      <c r="YZ57">
        <f t="shared" si="451"/>
        <v>0</v>
      </c>
      <c r="ZA57">
        <f t="shared" si="452"/>
        <v>0</v>
      </c>
      <c r="ZB57">
        <f t="shared" si="453"/>
        <v>0</v>
      </c>
      <c r="ZC57">
        <f t="shared" si="454"/>
        <v>0</v>
      </c>
      <c r="ZD57">
        <f t="shared" si="455"/>
        <v>0</v>
      </c>
      <c r="ZE57">
        <f t="shared" si="456"/>
        <v>0</v>
      </c>
      <c r="ZF57">
        <f t="shared" si="457"/>
        <v>0</v>
      </c>
      <c r="ZG57">
        <f t="shared" si="458"/>
        <v>0</v>
      </c>
      <c r="ZH57">
        <f t="shared" si="459"/>
        <v>0</v>
      </c>
      <c r="ZI57">
        <f t="shared" si="460"/>
        <v>0</v>
      </c>
      <c r="ZJ57">
        <f t="shared" si="461"/>
        <v>0</v>
      </c>
      <c r="ZK57">
        <f t="shared" si="462"/>
        <v>0</v>
      </c>
      <c r="ZL57">
        <f t="shared" si="463"/>
        <v>0</v>
      </c>
      <c r="ZM57">
        <f t="shared" si="464"/>
        <v>0</v>
      </c>
      <c r="ZN57">
        <f t="shared" si="465"/>
        <v>0</v>
      </c>
      <c r="ZO57">
        <f t="shared" si="466"/>
        <v>0</v>
      </c>
      <c r="ZP57">
        <f t="shared" si="467"/>
        <v>0</v>
      </c>
      <c r="ZQ57">
        <f t="shared" si="468"/>
        <v>0</v>
      </c>
      <c r="ZR57">
        <f t="shared" si="469"/>
        <v>0</v>
      </c>
      <c r="ZS57">
        <f t="shared" si="470"/>
        <v>0</v>
      </c>
      <c r="ZT57">
        <f t="shared" si="471"/>
        <v>0</v>
      </c>
      <c r="ZU57" t="str">
        <f t="shared" si="472"/>
        <v xml:space="preserve"> sad - there is no mention of the mother.</v>
      </c>
      <c r="ZV57">
        <f t="shared" si="473"/>
        <v>0</v>
      </c>
      <c r="ZW57">
        <f t="shared" si="474"/>
        <v>0</v>
      </c>
      <c r="ZX57">
        <f t="shared" si="475"/>
        <v>0</v>
      </c>
      <c r="ZY57">
        <f t="shared" si="476"/>
        <v>0</v>
      </c>
      <c r="ZZ57">
        <f t="shared" si="477"/>
        <v>0</v>
      </c>
      <c r="AAA57">
        <f t="shared" si="478"/>
        <v>0</v>
      </c>
      <c r="AAB57">
        <f t="shared" si="479"/>
        <v>0</v>
      </c>
      <c r="AAC57">
        <f t="shared" si="480"/>
        <v>0</v>
      </c>
      <c r="AAD57">
        <f t="shared" si="481"/>
        <v>0</v>
      </c>
      <c r="AAE57" t="str">
        <f t="shared" ca="1" si="482"/>
        <v>Inc_indiv</v>
      </c>
      <c r="AAF57" t="str">
        <f t="shared" ca="1" si="483"/>
        <v>Act_adv</v>
      </c>
      <c r="AAG57" t="str">
        <f t="shared" ca="1" si="484"/>
        <v>TIss_child_nut</v>
      </c>
      <c r="AAH57" t="str">
        <f t="shared" ca="1" si="485"/>
        <v>Ben_child</v>
      </c>
      <c r="AAI57" t="str">
        <f t="shared" ca="1" si="486"/>
        <v>Infl_acad</v>
      </c>
      <c r="AAJ57" t="str">
        <f t="shared" ca="1" si="487"/>
        <v>Comms_NGO</v>
      </c>
      <c r="AAK57">
        <f t="shared" si="490"/>
        <v>13</v>
      </c>
    </row>
    <row r="58" spans="2:713" x14ac:dyDescent="0.35">
      <c r="B58">
        <v>436</v>
      </c>
      <c r="C58" s="8">
        <v>40597.322187500002</v>
      </c>
      <c r="D58" t="s">
        <v>232</v>
      </c>
      <c r="E58" t="s">
        <v>2605</v>
      </c>
      <c r="F58">
        <v>1</v>
      </c>
      <c r="G58" t="s">
        <v>263</v>
      </c>
      <c r="H58">
        <v>750</v>
      </c>
      <c r="I58" s="9">
        <v>40543</v>
      </c>
      <c r="J58">
        <v>50</v>
      </c>
      <c r="K58">
        <v>0</v>
      </c>
      <c r="L58">
        <v>0</v>
      </c>
      <c r="M58">
        <v>3</v>
      </c>
      <c r="N58">
        <v>75</v>
      </c>
      <c r="O58">
        <v>0</v>
      </c>
      <c r="P58">
        <v>50</v>
      </c>
      <c r="Q58">
        <v>0</v>
      </c>
      <c r="R58">
        <v>50</v>
      </c>
      <c r="S58">
        <v>0</v>
      </c>
      <c r="T58">
        <v>0</v>
      </c>
      <c r="U58">
        <v>0</v>
      </c>
      <c r="V58">
        <v>0</v>
      </c>
      <c r="W58">
        <v>0</v>
      </c>
      <c r="Y58">
        <v>2.25</v>
      </c>
      <c r="Z58" s="10">
        <v>0.1</v>
      </c>
      <c r="AA58" s="10">
        <v>0.85</v>
      </c>
      <c r="AB58" s="10">
        <v>0</v>
      </c>
      <c r="AC58" s="10">
        <v>0</v>
      </c>
      <c r="AD58" s="10">
        <v>0.02</v>
      </c>
      <c r="AE58" s="10">
        <v>0.03</v>
      </c>
      <c r="AF58" s="10">
        <v>0</v>
      </c>
      <c r="AG58" s="10">
        <v>0</v>
      </c>
      <c r="AH58" s="10">
        <v>0</v>
      </c>
      <c r="AV58" t="s">
        <v>268</v>
      </c>
      <c r="BO58" t="s">
        <v>386</v>
      </c>
      <c r="BQ58" t="s">
        <v>271</v>
      </c>
      <c r="CA58" t="s">
        <v>358</v>
      </c>
      <c r="CG58" t="s">
        <v>324</v>
      </c>
      <c r="CR58">
        <v>0</v>
      </c>
      <c r="CS58">
        <v>0</v>
      </c>
      <c r="CT58">
        <v>0</v>
      </c>
      <c r="CU58" s="10">
        <v>0.1</v>
      </c>
      <c r="CV58">
        <v>0</v>
      </c>
      <c r="CW58" s="10">
        <v>0</v>
      </c>
      <c r="CX58" s="10">
        <v>0</v>
      </c>
      <c r="CY58" s="10">
        <v>0</v>
      </c>
      <c r="CZ58" s="10">
        <v>0</v>
      </c>
      <c r="DA58" s="10">
        <v>0</v>
      </c>
      <c r="DB58" s="10">
        <v>0</v>
      </c>
      <c r="DC58" s="10">
        <v>0</v>
      </c>
      <c r="DD58" s="10">
        <v>0</v>
      </c>
      <c r="DE58" s="10">
        <v>0</v>
      </c>
      <c r="DF58" s="10">
        <v>0</v>
      </c>
      <c r="DG58" s="10">
        <v>0</v>
      </c>
      <c r="DH58" s="10">
        <v>0</v>
      </c>
      <c r="DI58" s="10">
        <v>0</v>
      </c>
      <c r="DJ58" s="10">
        <v>0</v>
      </c>
      <c r="DK58" s="10">
        <v>0</v>
      </c>
      <c r="DL58" s="10">
        <v>0</v>
      </c>
      <c r="DM58" s="10">
        <v>0</v>
      </c>
      <c r="DN58" s="10">
        <v>0</v>
      </c>
      <c r="DO58" s="10">
        <v>0</v>
      </c>
      <c r="DP58" s="10">
        <v>0</v>
      </c>
      <c r="DQ58" s="10">
        <v>0.7</v>
      </c>
      <c r="DR58" s="10">
        <v>0</v>
      </c>
      <c r="DS58" s="10">
        <v>0.05</v>
      </c>
      <c r="DT58" s="10">
        <v>0</v>
      </c>
      <c r="DU58" s="10">
        <v>0</v>
      </c>
      <c r="DV58" s="10">
        <v>0</v>
      </c>
      <c r="DW58" s="10">
        <v>0</v>
      </c>
      <c r="DX58" s="10">
        <v>0</v>
      </c>
      <c r="DY58" s="10">
        <v>0</v>
      </c>
      <c r="DZ58" s="10">
        <v>0</v>
      </c>
      <c r="EA58" s="10">
        <v>0</v>
      </c>
      <c r="EB58" s="10">
        <v>0</v>
      </c>
      <c r="EC58" s="10">
        <v>0</v>
      </c>
      <c r="ED58" s="10">
        <v>0</v>
      </c>
      <c r="EE58" s="10">
        <v>0</v>
      </c>
      <c r="EF58" s="10">
        <v>0</v>
      </c>
      <c r="EG58" s="10">
        <v>0</v>
      </c>
      <c r="EH58" s="10">
        <v>0</v>
      </c>
      <c r="EI58" s="10">
        <v>0</v>
      </c>
      <c r="EJ58" s="10">
        <v>0</v>
      </c>
      <c r="EK58" s="10">
        <v>0</v>
      </c>
      <c r="EL58" s="10">
        <v>0</v>
      </c>
      <c r="EM58" s="10">
        <v>0</v>
      </c>
      <c r="EN58" s="10">
        <v>0</v>
      </c>
      <c r="EO58" s="10">
        <v>0</v>
      </c>
      <c r="EP58" s="10">
        <v>0</v>
      </c>
      <c r="EQ58" s="10">
        <v>0</v>
      </c>
      <c r="ER58" s="10">
        <v>0</v>
      </c>
      <c r="ES58" s="10">
        <v>0.1</v>
      </c>
      <c r="ET58" s="10">
        <v>0</v>
      </c>
      <c r="EU58" s="10">
        <v>0</v>
      </c>
      <c r="EV58" s="10">
        <v>0</v>
      </c>
      <c r="EW58" s="10">
        <v>0.05</v>
      </c>
      <c r="EX58" s="10">
        <v>0</v>
      </c>
      <c r="EY58" s="10">
        <v>0</v>
      </c>
      <c r="EZ58" t="s">
        <v>844</v>
      </c>
      <c r="FA58" t="s">
        <v>1513</v>
      </c>
      <c r="FB58" t="s">
        <v>228</v>
      </c>
      <c r="FC58" t="s">
        <v>259</v>
      </c>
      <c r="FD58" t="s">
        <v>228</v>
      </c>
      <c r="FE58" t="s">
        <v>227</v>
      </c>
      <c r="FF58" t="s">
        <v>226</v>
      </c>
      <c r="FG58">
        <v>1</v>
      </c>
      <c r="FH58">
        <v>2</v>
      </c>
      <c r="FI58">
        <v>4</v>
      </c>
      <c r="FJ58">
        <v>0</v>
      </c>
      <c r="FK58">
        <v>0</v>
      </c>
      <c r="FL58">
        <v>3</v>
      </c>
      <c r="FM58">
        <v>0</v>
      </c>
      <c r="FN58">
        <v>0</v>
      </c>
      <c r="FO58">
        <v>5</v>
      </c>
      <c r="FP58">
        <v>1</v>
      </c>
      <c r="FQ58">
        <v>2</v>
      </c>
      <c r="FR58">
        <v>0</v>
      </c>
      <c r="FS58">
        <v>0</v>
      </c>
      <c r="FT58">
        <v>0</v>
      </c>
      <c r="FU58">
        <v>0</v>
      </c>
      <c r="FV58">
        <v>5</v>
      </c>
      <c r="FW58">
        <v>3</v>
      </c>
      <c r="FX58">
        <v>0</v>
      </c>
      <c r="FY58">
        <v>1</v>
      </c>
      <c r="FZ58">
        <v>2</v>
      </c>
      <c r="GA58">
        <v>3</v>
      </c>
      <c r="GB58">
        <v>0</v>
      </c>
      <c r="GC58">
        <v>0</v>
      </c>
      <c r="GD58">
        <v>4</v>
      </c>
      <c r="GE58">
        <v>0</v>
      </c>
      <c r="GF58">
        <v>5</v>
      </c>
      <c r="GG58">
        <v>0</v>
      </c>
      <c r="GR58" t="s">
        <v>289</v>
      </c>
      <c r="GY58" t="s">
        <v>369</v>
      </c>
      <c r="HE58" t="s">
        <v>291</v>
      </c>
      <c r="HQ58">
        <f t="shared" si="0"/>
        <v>375</v>
      </c>
      <c r="HR58" t="str">
        <f t="shared" si="1"/>
        <v>A</v>
      </c>
      <c r="HS58">
        <f t="shared" si="2"/>
        <v>75</v>
      </c>
      <c r="HT58">
        <f t="shared" si="3"/>
        <v>0</v>
      </c>
      <c r="HU58">
        <f t="shared" si="4"/>
        <v>187.5</v>
      </c>
      <c r="HV58">
        <f t="shared" si="5"/>
        <v>0</v>
      </c>
      <c r="HW58">
        <f t="shared" si="6"/>
        <v>187.5</v>
      </c>
      <c r="HX58">
        <f t="shared" si="7"/>
        <v>0</v>
      </c>
      <c r="HY58">
        <f t="shared" si="8"/>
        <v>0</v>
      </c>
      <c r="HZ58">
        <f t="shared" si="9"/>
        <v>0</v>
      </c>
      <c r="IA58">
        <f t="shared" si="10"/>
        <v>0</v>
      </c>
      <c r="IB58">
        <f t="shared" si="11"/>
        <v>0</v>
      </c>
      <c r="IC58">
        <f t="shared" si="12"/>
        <v>7.5</v>
      </c>
      <c r="ID58">
        <f t="shared" si="13"/>
        <v>63.75</v>
      </c>
      <c r="IE58">
        <f t="shared" si="14"/>
        <v>0</v>
      </c>
      <c r="IF58">
        <f t="shared" si="15"/>
        <v>0</v>
      </c>
      <c r="IG58">
        <f t="shared" si="16"/>
        <v>1.5</v>
      </c>
      <c r="IH58">
        <f t="shared" si="17"/>
        <v>2.25</v>
      </c>
      <c r="II58">
        <f t="shared" si="18"/>
        <v>0</v>
      </c>
      <c r="IJ58">
        <f t="shared" si="19"/>
        <v>0</v>
      </c>
      <c r="IK58">
        <f t="shared" si="20"/>
        <v>0</v>
      </c>
      <c r="IL58">
        <f t="shared" si="21"/>
        <v>0</v>
      </c>
      <c r="IM58">
        <f t="shared" si="22"/>
        <v>0</v>
      </c>
      <c r="IN58">
        <f t="shared" si="23"/>
        <v>0</v>
      </c>
      <c r="IO58">
        <f t="shared" si="24"/>
        <v>0</v>
      </c>
      <c r="IP58">
        <f t="shared" si="25"/>
        <v>0</v>
      </c>
      <c r="IQ58">
        <f t="shared" si="26"/>
        <v>0</v>
      </c>
      <c r="IR58">
        <f t="shared" si="27"/>
        <v>0</v>
      </c>
      <c r="IS58">
        <f t="shared" si="28"/>
        <v>0</v>
      </c>
      <c r="IT58">
        <f t="shared" si="29"/>
        <v>0</v>
      </c>
      <c r="IU58">
        <f t="shared" si="30"/>
        <v>7.5</v>
      </c>
      <c r="IV58">
        <f t="shared" si="31"/>
        <v>63.75</v>
      </c>
      <c r="IW58">
        <f t="shared" si="32"/>
        <v>0</v>
      </c>
      <c r="IX58">
        <f t="shared" si="33"/>
        <v>0</v>
      </c>
      <c r="IY58">
        <f t="shared" si="34"/>
        <v>1.5</v>
      </c>
      <c r="IZ58">
        <f t="shared" si="35"/>
        <v>2.25</v>
      </c>
      <c r="JA58">
        <f t="shared" si="36"/>
        <v>0</v>
      </c>
      <c r="JB58">
        <f t="shared" si="37"/>
        <v>0</v>
      </c>
      <c r="JC58">
        <f t="shared" si="38"/>
        <v>0</v>
      </c>
      <c r="JD58">
        <f t="shared" si="39"/>
        <v>37.5</v>
      </c>
      <c r="JE58">
        <f t="shared" si="40"/>
        <v>318.75</v>
      </c>
      <c r="JF58">
        <f t="shared" si="41"/>
        <v>0</v>
      </c>
      <c r="JG58">
        <f t="shared" si="42"/>
        <v>0</v>
      </c>
      <c r="JH58">
        <f t="shared" si="43"/>
        <v>7.5</v>
      </c>
      <c r="JI58">
        <f t="shared" si="44"/>
        <v>11.25</v>
      </c>
      <c r="JJ58">
        <f t="shared" si="45"/>
        <v>0</v>
      </c>
      <c r="JK58">
        <f t="shared" si="46"/>
        <v>0</v>
      </c>
      <c r="JL58">
        <f t="shared" si="47"/>
        <v>0</v>
      </c>
      <c r="JM58">
        <f t="shared" si="48"/>
        <v>0</v>
      </c>
      <c r="JN58">
        <f t="shared" si="49"/>
        <v>0</v>
      </c>
      <c r="JO58">
        <f t="shared" si="50"/>
        <v>0</v>
      </c>
      <c r="JP58">
        <f t="shared" si="51"/>
        <v>7.5</v>
      </c>
      <c r="JQ58">
        <f t="shared" si="52"/>
        <v>0</v>
      </c>
      <c r="JR58">
        <f t="shared" si="53"/>
        <v>0</v>
      </c>
      <c r="JS58">
        <f t="shared" si="54"/>
        <v>0</v>
      </c>
      <c r="JT58">
        <f t="shared" si="55"/>
        <v>0</v>
      </c>
      <c r="JU58">
        <f t="shared" si="56"/>
        <v>0</v>
      </c>
      <c r="JV58">
        <f t="shared" si="57"/>
        <v>0</v>
      </c>
      <c r="JW58">
        <f t="shared" si="58"/>
        <v>0</v>
      </c>
      <c r="JX58">
        <f t="shared" si="59"/>
        <v>0</v>
      </c>
      <c r="JY58">
        <f t="shared" si="60"/>
        <v>0</v>
      </c>
      <c r="JZ58">
        <f t="shared" si="61"/>
        <v>0</v>
      </c>
      <c r="KA58">
        <f t="shared" si="62"/>
        <v>0</v>
      </c>
      <c r="KB58">
        <f t="shared" si="63"/>
        <v>0</v>
      </c>
      <c r="KC58">
        <f t="shared" si="64"/>
        <v>0</v>
      </c>
      <c r="KD58">
        <f t="shared" si="65"/>
        <v>0</v>
      </c>
      <c r="KE58">
        <f t="shared" si="66"/>
        <v>0</v>
      </c>
      <c r="KF58">
        <f t="shared" si="67"/>
        <v>0</v>
      </c>
      <c r="KG58">
        <f t="shared" si="68"/>
        <v>0</v>
      </c>
      <c r="KH58">
        <f t="shared" si="69"/>
        <v>0</v>
      </c>
      <c r="KI58">
        <f t="shared" si="70"/>
        <v>0</v>
      </c>
      <c r="KJ58">
        <f t="shared" si="71"/>
        <v>0</v>
      </c>
      <c r="KK58">
        <f t="shared" si="72"/>
        <v>0</v>
      </c>
      <c r="KL58">
        <f t="shared" si="73"/>
        <v>52.5</v>
      </c>
      <c r="KM58">
        <f t="shared" si="74"/>
        <v>0</v>
      </c>
      <c r="KN58">
        <f t="shared" si="75"/>
        <v>3.75</v>
      </c>
      <c r="KO58">
        <f t="shared" si="76"/>
        <v>0</v>
      </c>
      <c r="KP58">
        <f t="shared" si="77"/>
        <v>0</v>
      </c>
      <c r="KQ58">
        <f t="shared" si="78"/>
        <v>0</v>
      </c>
      <c r="KR58">
        <f t="shared" si="79"/>
        <v>0</v>
      </c>
      <c r="KS58">
        <f t="shared" si="80"/>
        <v>0</v>
      </c>
      <c r="KT58">
        <f t="shared" si="81"/>
        <v>0</v>
      </c>
      <c r="KU58">
        <f t="shared" si="82"/>
        <v>0</v>
      </c>
      <c r="KV58">
        <f t="shared" si="83"/>
        <v>0</v>
      </c>
      <c r="KW58">
        <f t="shared" si="84"/>
        <v>0</v>
      </c>
      <c r="KX58">
        <f t="shared" si="85"/>
        <v>0</v>
      </c>
      <c r="KY58">
        <f t="shared" si="86"/>
        <v>0</v>
      </c>
      <c r="KZ58">
        <f t="shared" si="87"/>
        <v>0</v>
      </c>
      <c r="LA58">
        <f t="shared" si="88"/>
        <v>0</v>
      </c>
      <c r="LB58">
        <f t="shared" si="89"/>
        <v>0</v>
      </c>
      <c r="LC58">
        <f t="shared" si="90"/>
        <v>0</v>
      </c>
      <c r="LD58">
        <f t="shared" si="91"/>
        <v>0</v>
      </c>
      <c r="LE58">
        <f t="shared" si="92"/>
        <v>0</v>
      </c>
      <c r="LF58">
        <f t="shared" si="93"/>
        <v>0</v>
      </c>
      <c r="LG58">
        <f t="shared" si="94"/>
        <v>0</v>
      </c>
      <c r="LH58">
        <f t="shared" si="95"/>
        <v>0</v>
      </c>
      <c r="LI58">
        <f t="shared" si="96"/>
        <v>0</v>
      </c>
      <c r="LJ58">
        <f t="shared" si="97"/>
        <v>0</v>
      </c>
      <c r="LK58">
        <f t="shared" si="98"/>
        <v>0</v>
      </c>
      <c r="LL58">
        <f t="shared" si="99"/>
        <v>0</v>
      </c>
      <c r="LM58">
        <f t="shared" si="100"/>
        <v>0</v>
      </c>
      <c r="LN58">
        <f t="shared" si="101"/>
        <v>7.5</v>
      </c>
      <c r="LO58">
        <f t="shared" si="102"/>
        <v>0</v>
      </c>
      <c r="LP58">
        <f t="shared" si="103"/>
        <v>0</v>
      </c>
      <c r="LQ58">
        <f t="shared" si="104"/>
        <v>0</v>
      </c>
      <c r="LR58">
        <f t="shared" si="105"/>
        <v>3.75</v>
      </c>
      <c r="LS58">
        <f t="shared" si="106"/>
        <v>0</v>
      </c>
      <c r="LT58">
        <f t="shared" si="107"/>
        <v>0</v>
      </c>
      <c r="LU58">
        <f t="shared" si="108"/>
        <v>0</v>
      </c>
      <c r="LV58">
        <f t="shared" si="109"/>
        <v>0</v>
      </c>
      <c r="LW58">
        <f t="shared" si="110"/>
        <v>0</v>
      </c>
      <c r="LX58">
        <f t="shared" si="111"/>
        <v>0</v>
      </c>
      <c r="LY58">
        <f t="shared" si="112"/>
        <v>0</v>
      </c>
      <c r="LZ58">
        <f t="shared" si="113"/>
        <v>0</v>
      </c>
      <c r="MA58">
        <f t="shared" si="114"/>
        <v>0</v>
      </c>
      <c r="MB58">
        <f t="shared" si="115"/>
        <v>0</v>
      </c>
      <c r="MC58">
        <f t="shared" si="116"/>
        <v>0</v>
      </c>
      <c r="MD58">
        <f t="shared" si="117"/>
        <v>0</v>
      </c>
      <c r="ME58">
        <f t="shared" si="118"/>
        <v>0</v>
      </c>
      <c r="MF58">
        <f t="shared" si="119"/>
        <v>0</v>
      </c>
      <c r="MG58">
        <f t="shared" si="120"/>
        <v>0</v>
      </c>
      <c r="MH58">
        <f t="shared" si="121"/>
        <v>0</v>
      </c>
      <c r="MI58">
        <f t="shared" si="122"/>
        <v>0</v>
      </c>
      <c r="MJ58">
        <f t="shared" si="123"/>
        <v>0</v>
      </c>
      <c r="MK58">
        <f t="shared" si="124"/>
        <v>0</v>
      </c>
      <c r="ML58">
        <f t="shared" si="125"/>
        <v>0</v>
      </c>
      <c r="MM58">
        <f t="shared" si="126"/>
        <v>0</v>
      </c>
      <c r="MN58">
        <f t="shared" si="127"/>
        <v>0</v>
      </c>
      <c r="MO58">
        <f t="shared" si="128"/>
        <v>0</v>
      </c>
      <c r="MP58">
        <f t="shared" si="129"/>
        <v>0</v>
      </c>
      <c r="MQ58">
        <f t="shared" si="130"/>
        <v>0</v>
      </c>
      <c r="MR58">
        <f t="shared" si="131"/>
        <v>0</v>
      </c>
      <c r="MS58">
        <f t="shared" si="132"/>
        <v>0</v>
      </c>
      <c r="MT58">
        <f t="shared" si="133"/>
        <v>0</v>
      </c>
      <c r="MU58">
        <f t="shared" si="134"/>
        <v>0</v>
      </c>
      <c r="MV58">
        <f t="shared" si="135"/>
        <v>0</v>
      </c>
      <c r="MW58">
        <f t="shared" si="136"/>
        <v>0</v>
      </c>
      <c r="MX58">
        <f t="shared" si="137"/>
        <v>0</v>
      </c>
      <c r="MY58">
        <f t="shared" si="138"/>
        <v>0</v>
      </c>
      <c r="MZ58">
        <f t="shared" si="139"/>
        <v>0</v>
      </c>
      <c r="NA58">
        <f t="shared" si="140"/>
        <v>0</v>
      </c>
      <c r="NB58">
        <f t="shared" si="141"/>
        <v>0</v>
      </c>
      <c r="NC58">
        <f t="shared" si="142"/>
        <v>0</v>
      </c>
      <c r="ND58">
        <f t="shared" si="143"/>
        <v>0</v>
      </c>
      <c r="NE58">
        <f t="shared" si="144"/>
        <v>0</v>
      </c>
      <c r="NF58">
        <f t="shared" si="145"/>
        <v>0</v>
      </c>
      <c r="NG58">
        <f t="shared" si="146"/>
        <v>0</v>
      </c>
      <c r="NH58">
        <f t="shared" si="147"/>
        <v>0</v>
      </c>
      <c r="NI58">
        <f t="shared" si="148"/>
        <v>0</v>
      </c>
      <c r="NJ58">
        <f t="shared" si="149"/>
        <v>0</v>
      </c>
      <c r="NK58">
        <f t="shared" si="150"/>
        <v>0</v>
      </c>
      <c r="NL58">
        <f t="shared" si="151"/>
        <v>0</v>
      </c>
      <c r="NM58">
        <f t="shared" si="152"/>
        <v>0</v>
      </c>
      <c r="NN58">
        <f t="shared" si="153"/>
        <v>0</v>
      </c>
      <c r="NO58">
        <f t="shared" si="154"/>
        <v>0</v>
      </c>
      <c r="NP58">
        <f t="shared" si="155"/>
        <v>0</v>
      </c>
      <c r="NQ58">
        <f t="shared" si="156"/>
        <v>0</v>
      </c>
      <c r="NR58">
        <f t="shared" si="157"/>
        <v>0</v>
      </c>
      <c r="NS58">
        <f t="shared" si="158"/>
        <v>0</v>
      </c>
      <c r="NT58">
        <f t="shared" si="159"/>
        <v>0</v>
      </c>
      <c r="NU58">
        <f t="shared" si="160"/>
        <v>0</v>
      </c>
      <c r="NV58">
        <f t="shared" si="161"/>
        <v>0</v>
      </c>
      <c r="NW58">
        <f t="shared" si="162"/>
        <v>0</v>
      </c>
      <c r="NX58">
        <f t="shared" si="163"/>
        <v>0</v>
      </c>
      <c r="NY58">
        <f t="shared" si="164"/>
        <v>0</v>
      </c>
      <c r="NZ58">
        <f t="shared" si="165"/>
        <v>0</v>
      </c>
      <c r="OA58">
        <f t="shared" si="166"/>
        <v>0</v>
      </c>
      <c r="OB58">
        <f t="shared" si="167"/>
        <v>0</v>
      </c>
      <c r="OC58">
        <f t="shared" si="168"/>
        <v>0</v>
      </c>
      <c r="OD58">
        <f t="shared" si="169"/>
        <v>0</v>
      </c>
      <c r="OE58">
        <f t="shared" si="170"/>
        <v>0</v>
      </c>
      <c r="OF58">
        <f t="shared" si="171"/>
        <v>7.5</v>
      </c>
      <c r="OG58">
        <f t="shared" si="172"/>
        <v>0</v>
      </c>
      <c r="OH58">
        <f t="shared" si="173"/>
        <v>0</v>
      </c>
      <c r="OI58">
        <f t="shared" si="174"/>
        <v>0</v>
      </c>
      <c r="OJ58">
        <f t="shared" si="175"/>
        <v>0</v>
      </c>
      <c r="OK58">
        <f t="shared" si="176"/>
        <v>0</v>
      </c>
      <c r="OL58">
        <f t="shared" si="177"/>
        <v>0</v>
      </c>
      <c r="OM58">
        <f t="shared" si="178"/>
        <v>0</v>
      </c>
      <c r="ON58">
        <f t="shared" si="179"/>
        <v>0</v>
      </c>
      <c r="OO58">
        <f t="shared" si="180"/>
        <v>0</v>
      </c>
      <c r="OP58">
        <f t="shared" si="181"/>
        <v>0</v>
      </c>
      <c r="OQ58">
        <f t="shared" si="182"/>
        <v>0</v>
      </c>
      <c r="OR58">
        <f t="shared" si="183"/>
        <v>0</v>
      </c>
      <c r="OS58">
        <f t="shared" si="184"/>
        <v>0</v>
      </c>
      <c r="OT58">
        <f t="shared" si="185"/>
        <v>0</v>
      </c>
      <c r="OU58">
        <f t="shared" si="186"/>
        <v>0</v>
      </c>
      <c r="OV58">
        <f t="shared" si="187"/>
        <v>0</v>
      </c>
      <c r="OW58">
        <f t="shared" si="188"/>
        <v>0</v>
      </c>
      <c r="OX58">
        <f t="shared" si="189"/>
        <v>0</v>
      </c>
      <c r="OY58">
        <f t="shared" si="190"/>
        <v>0</v>
      </c>
      <c r="OZ58">
        <f t="shared" si="191"/>
        <v>0</v>
      </c>
      <c r="PA58">
        <f t="shared" si="192"/>
        <v>0</v>
      </c>
      <c r="PB58">
        <f t="shared" si="193"/>
        <v>52.5</v>
      </c>
      <c r="PC58">
        <f t="shared" si="194"/>
        <v>0</v>
      </c>
      <c r="PD58">
        <f t="shared" si="195"/>
        <v>3.75</v>
      </c>
      <c r="PE58">
        <f t="shared" si="196"/>
        <v>0</v>
      </c>
      <c r="PF58">
        <f t="shared" si="197"/>
        <v>0</v>
      </c>
      <c r="PG58">
        <f t="shared" si="198"/>
        <v>0</v>
      </c>
      <c r="PH58">
        <f t="shared" si="199"/>
        <v>0</v>
      </c>
      <c r="PI58">
        <f t="shared" si="200"/>
        <v>0</v>
      </c>
      <c r="PJ58">
        <f t="shared" si="201"/>
        <v>0</v>
      </c>
      <c r="PK58">
        <f t="shared" si="202"/>
        <v>0</v>
      </c>
      <c r="PL58">
        <f t="shared" si="203"/>
        <v>0</v>
      </c>
      <c r="PM58">
        <f t="shared" si="204"/>
        <v>0</v>
      </c>
      <c r="PN58">
        <f t="shared" si="205"/>
        <v>0</v>
      </c>
      <c r="PO58">
        <f t="shared" si="206"/>
        <v>0</v>
      </c>
      <c r="PP58">
        <f t="shared" si="207"/>
        <v>0</v>
      </c>
      <c r="PQ58">
        <f t="shared" si="208"/>
        <v>0</v>
      </c>
      <c r="PR58">
        <f t="shared" si="209"/>
        <v>0</v>
      </c>
      <c r="PS58">
        <f t="shared" si="210"/>
        <v>0</v>
      </c>
      <c r="PT58">
        <f t="shared" si="211"/>
        <v>0</v>
      </c>
      <c r="PU58">
        <f t="shared" si="212"/>
        <v>0</v>
      </c>
      <c r="PV58">
        <f t="shared" si="213"/>
        <v>0</v>
      </c>
      <c r="PW58">
        <f t="shared" si="214"/>
        <v>0</v>
      </c>
      <c r="PX58">
        <f t="shared" si="215"/>
        <v>0</v>
      </c>
      <c r="PY58">
        <f t="shared" si="216"/>
        <v>0</v>
      </c>
      <c r="PZ58">
        <f t="shared" si="217"/>
        <v>0</v>
      </c>
      <c r="QA58">
        <f t="shared" si="218"/>
        <v>0</v>
      </c>
      <c r="QB58">
        <f t="shared" si="219"/>
        <v>0</v>
      </c>
      <c r="QC58">
        <f t="shared" si="220"/>
        <v>0</v>
      </c>
      <c r="QD58">
        <f t="shared" si="221"/>
        <v>7.5</v>
      </c>
      <c r="QE58">
        <f t="shared" si="222"/>
        <v>0</v>
      </c>
      <c r="QF58">
        <f t="shared" si="223"/>
        <v>0</v>
      </c>
      <c r="QG58">
        <f t="shared" si="224"/>
        <v>0</v>
      </c>
      <c r="QH58">
        <f t="shared" si="225"/>
        <v>3.75</v>
      </c>
      <c r="QI58">
        <f t="shared" si="226"/>
        <v>0</v>
      </c>
      <c r="QJ58">
        <f t="shared" si="227"/>
        <v>0</v>
      </c>
      <c r="QK58">
        <f t="shared" si="228"/>
        <v>0</v>
      </c>
      <c r="QL58">
        <f t="shared" si="229"/>
        <v>0</v>
      </c>
      <c r="QM58">
        <f t="shared" si="230"/>
        <v>0</v>
      </c>
      <c r="QN58">
        <f t="shared" si="231"/>
        <v>37.5</v>
      </c>
      <c r="QO58">
        <f t="shared" si="232"/>
        <v>0</v>
      </c>
      <c r="QP58">
        <f t="shared" si="233"/>
        <v>0</v>
      </c>
      <c r="QQ58">
        <f t="shared" si="234"/>
        <v>0</v>
      </c>
      <c r="QR58">
        <f t="shared" si="235"/>
        <v>0</v>
      </c>
      <c r="QS58">
        <f t="shared" si="236"/>
        <v>0</v>
      </c>
      <c r="QT58">
        <f t="shared" si="237"/>
        <v>0</v>
      </c>
      <c r="QU58">
        <f t="shared" si="238"/>
        <v>0</v>
      </c>
      <c r="QV58">
        <f t="shared" si="239"/>
        <v>0</v>
      </c>
      <c r="QW58">
        <f t="shared" si="240"/>
        <v>0</v>
      </c>
      <c r="QX58">
        <f t="shared" si="241"/>
        <v>0</v>
      </c>
      <c r="QY58">
        <f t="shared" si="242"/>
        <v>0</v>
      </c>
      <c r="QZ58">
        <f t="shared" si="243"/>
        <v>0</v>
      </c>
      <c r="RA58">
        <f t="shared" si="244"/>
        <v>0</v>
      </c>
      <c r="RB58">
        <f t="shared" si="245"/>
        <v>0</v>
      </c>
      <c r="RC58">
        <f t="shared" si="246"/>
        <v>0</v>
      </c>
      <c r="RD58">
        <f t="shared" si="247"/>
        <v>0</v>
      </c>
      <c r="RE58">
        <f t="shared" si="248"/>
        <v>0</v>
      </c>
      <c r="RF58">
        <f t="shared" si="249"/>
        <v>0</v>
      </c>
      <c r="RG58">
        <f t="shared" si="250"/>
        <v>0</v>
      </c>
      <c r="RH58">
        <f t="shared" si="251"/>
        <v>0</v>
      </c>
      <c r="RI58">
        <f t="shared" si="252"/>
        <v>0</v>
      </c>
      <c r="RJ58">
        <f t="shared" si="253"/>
        <v>262.5</v>
      </c>
      <c r="RK58">
        <f t="shared" si="254"/>
        <v>0</v>
      </c>
      <c r="RL58">
        <f t="shared" si="255"/>
        <v>18.75</v>
      </c>
      <c r="RM58">
        <f t="shared" si="256"/>
        <v>0</v>
      </c>
      <c r="RN58">
        <f t="shared" si="257"/>
        <v>0</v>
      </c>
      <c r="RO58">
        <f t="shared" si="258"/>
        <v>0</v>
      </c>
      <c r="RP58">
        <f t="shared" si="259"/>
        <v>0</v>
      </c>
      <c r="RQ58">
        <f t="shared" si="260"/>
        <v>0</v>
      </c>
      <c r="RR58">
        <f t="shared" si="261"/>
        <v>0</v>
      </c>
      <c r="RS58">
        <f t="shared" si="262"/>
        <v>0</v>
      </c>
      <c r="RT58">
        <f t="shared" si="263"/>
        <v>0</v>
      </c>
      <c r="RU58">
        <f t="shared" si="264"/>
        <v>0</v>
      </c>
      <c r="RV58">
        <f t="shared" si="265"/>
        <v>0</v>
      </c>
      <c r="RW58">
        <f t="shared" si="266"/>
        <v>0</v>
      </c>
      <c r="RX58">
        <f t="shared" si="267"/>
        <v>0</v>
      </c>
      <c r="RY58">
        <f t="shared" si="268"/>
        <v>0</v>
      </c>
      <c r="RZ58">
        <f t="shared" si="269"/>
        <v>0</v>
      </c>
      <c r="SA58">
        <f t="shared" si="270"/>
        <v>0</v>
      </c>
      <c r="SB58">
        <f t="shared" si="271"/>
        <v>0</v>
      </c>
      <c r="SC58">
        <f t="shared" si="272"/>
        <v>0</v>
      </c>
      <c r="SD58">
        <f t="shared" si="273"/>
        <v>0</v>
      </c>
      <c r="SE58">
        <f t="shared" si="274"/>
        <v>0</v>
      </c>
      <c r="SF58">
        <f t="shared" si="275"/>
        <v>0</v>
      </c>
      <c r="SG58">
        <f t="shared" si="276"/>
        <v>0</v>
      </c>
      <c r="SH58">
        <f t="shared" si="277"/>
        <v>0</v>
      </c>
      <c r="SI58">
        <f t="shared" si="278"/>
        <v>0</v>
      </c>
      <c r="SJ58">
        <f t="shared" si="279"/>
        <v>0</v>
      </c>
      <c r="SK58">
        <f t="shared" si="280"/>
        <v>0</v>
      </c>
      <c r="SL58">
        <f t="shared" si="281"/>
        <v>37.5</v>
      </c>
      <c r="SM58">
        <f t="shared" si="282"/>
        <v>0</v>
      </c>
      <c r="SN58">
        <f t="shared" si="283"/>
        <v>0</v>
      </c>
      <c r="SO58">
        <f t="shared" si="284"/>
        <v>0</v>
      </c>
      <c r="SP58">
        <f t="shared" si="285"/>
        <v>18.75</v>
      </c>
      <c r="SQ58">
        <f t="shared" si="286"/>
        <v>0</v>
      </c>
      <c r="SR58">
        <f t="shared" si="287"/>
        <v>0</v>
      </c>
      <c r="SS58">
        <f t="shared" si="288"/>
        <v>0</v>
      </c>
      <c r="ST58">
        <f t="shared" si="289"/>
        <v>0</v>
      </c>
      <c r="SU58">
        <f t="shared" si="290"/>
        <v>75</v>
      </c>
      <c r="SV58">
        <f t="shared" si="291"/>
        <v>0</v>
      </c>
      <c r="SW58">
        <f t="shared" si="292"/>
        <v>0</v>
      </c>
      <c r="SX58">
        <f t="shared" si="293"/>
        <v>0</v>
      </c>
      <c r="SY58">
        <f t="shared" si="294"/>
        <v>0</v>
      </c>
      <c r="SZ58">
        <f t="shared" si="295"/>
        <v>75</v>
      </c>
      <c r="TA58">
        <f t="shared" si="296"/>
        <v>0</v>
      </c>
      <c r="TB58">
        <f t="shared" si="297"/>
        <v>0</v>
      </c>
      <c r="TC58">
        <f t="shared" si="298"/>
        <v>75</v>
      </c>
      <c r="TD58">
        <f t="shared" si="299"/>
        <v>0</v>
      </c>
      <c r="TE58">
        <f t="shared" si="300"/>
        <v>0</v>
      </c>
      <c r="TF58">
        <f t="shared" si="301"/>
        <v>75</v>
      </c>
      <c r="TG58">
        <f t="shared" si="302"/>
        <v>0</v>
      </c>
      <c r="TH58">
        <f t="shared" si="303"/>
        <v>0</v>
      </c>
      <c r="TI58">
        <f t="shared" si="304"/>
        <v>75</v>
      </c>
      <c r="TJ58">
        <f t="shared" si="305"/>
        <v>0</v>
      </c>
      <c r="TK58">
        <f t="shared" si="306"/>
        <v>0</v>
      </c>
      <c r="TL58">
        <f t="shared" si="307"/>
        <v>0</v>
      </c>
      <c r="TM58">
        <f t="shared" si="308"/>
        <v>5</v>
      </c>
      <c r="TN58">
        <f t="shared" si="309"/>
        <v>4</v>
      </c>
      <c r="TO58">
        <f t="shared" si="310"/>
        <v>2</v>
      </c>
      <c r="TP58">
        <f t="shared" si="311"/>
        <v>0</v>
      </c>
      <c r="TQ58">
        <f t="shared" si="312"/>
        <v>0</v>
      </c>
      <c r="TR58">
        <f t="shared" si="313"/>
        <v>3</v>
      </c>
      <c r="TS58">
        <f t="shared" si="314"/>
        <v>0</v>
      </c>
      <c r="TT58">
        <f t="shared" si="315"/>
        <v>0</v>
      </c>
      <c r="TU58">
        <f t="shared" si="316"/>
        <v>1</v>
      </c>
      <c r="TV58">
        <f t="shared" si="317"/>
        <v>0</v>
      </c>
      <c r="TW58">
        <f t="shared" si="318"/>
        <v>0</v>
      </c>
      <c r="TX58">
        <f t="shared" si="319"/>
        <v>0</v>
      </c>
      <c r="TY58">
        <f t="shared" si="320"/>
        <v>0</v>
      </c>
      <c r="TZ58">
        <f t="shared" si="321"/>
        <v>0</v>
      </c>
      <c r="UA58">
        <f t="shared" si="322"/>
        <v>0</v>
      </c>
      <c r="UB58">
        <f t="shared" si="323"/>
        <v>0</v>
      </c>
      <c r="UC58">
        <f t="shared" si="324"/>
        <v>0</v>
      </c>
      <c r="UD58">
        <f t="shared" si="325"/>
        <v>0</v>
      </c>
      <c r="UE58">
        <f t="shared" si="326"/>
        <v>5</v>
      </c>
      <c r="UF58">
        <f t="shared" si="327"/>
        <v>4</v>
      </c>
      <c r="UG58">
        <f t="shared" si="328"/>
        <v>0</v>
      </c>
      <c r="UH58">
        <f t="shared" si="329"/>
        <v>0</v>
      </c>
      <c r="UI58">
        <f t="shared" si="330"/>
        <v>0</v>
      </c>
      <c r="UJ58">
        <f t="shared" si="331"/>
        <v>0</v>
      </c>
      <c r="UK58">
        <f t="shared" si="332"/>
        <v>1</v>
      </c>
      <c r="UL58">
        <f t="shared" si="333"/>
        <v>3</v>
      </c>
      <c r="UM58">
        <f t="shared" si="334"/>
        <v>0</v>
      </c>
      <c r="UN58">
        <f t="shared" si="335"/>
        <v>0</v>
      </c>
      <c r="UO58">
        <f t="shared" si="336"/>
        <v>0</v>
      </c>
      <c r="UP58">
        <f t="shared" si="337"/>
        <v>0</v>
      </c>
      <c r="UQ58">
        <f t="shared" si="338"/>
        <v>0</v>
      </c>
      <c r="UR58">
        <f t="shared" si="339"/>
        <v>0</v>
      </c>
      <c r="US58">
        <f t="shared" si="340"/>
        <v>0</v>
      </c>
      <c r="UT58">
        <f t="shared" si="341"/>
        <v>0</v>
      </c>
      <c r="UU58">
        <f t="shared" si="342"/>
        <v>0</v>
      </c>
      <c r="UV58">
        <f t="shared" si="343"/>
        <v>0</v>
      </c>
      <c r="UW58">
        <f t="shared" si="344"/>
        <v>5</v>
      </c>
      <c r="UX58">
        <f t="shared" si="345"/>
        <v>4</v>
      </c>
      <c r="UY58">
        <f t="shared" si="346"/>
        <v>3</v>
      </c>
      <c r="UZ58">
        <f t="shared" si="347"/>
        <v>0</v>
      </c>
      <c r="VA58">
        <f t="shared" si="348"/>
        <v>0</v>
      </c>
      <c r="VB58">
        <f t="shared" si="349"/>
        <v>2</v>
      </c>
      <c r="VC58">
        <f t="shared" si="350"/>
        <v>0</v>
      </c>
      <c r="VD58">
        <f t="shared" si="351"/>
        <v>1</v>
      </c>
      <c r="VE58">
        <f t="shared" si="352"/>
        <v>0</v>
      </c>
      <c r="VF58">
        <f t="shared" si="353"/>
        <v>0</v>
      </c>
      <c r="VG58">
        <f t="shared" si="354"/>
        <v>0</v>
      </c>
      <c r="VH58">
        <f t="shared" si="355"/>
        <v>0</v>
      </c>
      <c r="VI58">
        <f t="shared" si="356"/>
        <v>0</v>
      </c>
      <c r="VJ58">
        <f t="shared" si="357"/>
        <v>0</v>
      </c>
      <c r="VK58">
        <f t="shared" si="358"/>
        <v>0</v>
      </c>
      <c r="VL58">
        <f t="shared" si="359"/>
        <v>0</v>
      </c>
      <c r="VM58">
        <f t="shared" si="360"/>
        <v>0</v>
      </c>
      <c r="VN58">
        <f t="shared" si="361"/>
        <v>0</v>
      </c>
      <c r="VO58">
        <f t="shared" si="362"/>
        <v>0</v>
      </c>
      <c r="VP58">
        <f t="shared" si="363"/>
        <v>0</v>
      </c>
      <c r="VQ58">
        <f t="shared" si="364"/>
        <v>0</v>
      </c>
      <c r="VR58">
        <f t="shared" si="365"/>
        <v>0</v>
      </c>
      <c r="VS58">
        <f t="shared" si="366"/>
        <v>0</v>
      </c>
      <c r="VT58">
        <f t="shared" si="367"/>
        <v>0</v>
      </c>
      <c r="VU58">
        <f t="shared" si="368"/>
        <v>0</v>
      </c>
      <c r="VV58">
        <f t="shared" si="369"/>
        <v>0</v>
      </c>
      <c r="VW58">
        <f t="shared" si="370"/>
        <v>0</v>
      </c>
      <c r="VX58">
        <f t="shared" si="371"/>
        <v>0</v>
      </c>
      <c r="VY58">
        <f t="shared" si="372"/>
        <v>0</v>
      </c>
      <c r="VZ58">
        <f t="shared" si="373"/>
        <v>0</v>
      </c>
      <c r="WA58">
        <f t="shared" si="374"/>
        <v>0</v>
      </c>
      <c r="WB58">
        <f t="shared" si="375"/>
        <v>0</v>
      </c>
      <c r="WC58">
        <f t="shared" si="376"/>
        <v>0</v>
      </c>
      <c r="WD58">
        <f t="shared" si="377"/>
        <v>0</v>
      </c>
      <c r="WE58">
        <f t="shared" si="378"/>
        <v>0</v>
      </c>
      <c r="WF58">
        <f t="shared" si="379"/>
        <v>0</v>
      </c>
      <c r="WG58">
        <f t="shared" si="380"/>
        <v>0</v>
      </c>
      <c r="WH58">
        <f t="shared" si="381"/>
        <v>0</v>
      </c>
      <c r="WI58">
        <f t="shared" si="382"/>
        <v>0</v>
      </c>
      <c r="WJ58">
        <f t="shared" si="383"/>
        <v>0</v>
      </c>
      <c r="WK58">
        <f t="shared" si="384"/>
        <v>0</v>
      </c>
      <c r="WL58">
        <f t="shared" si="385"/>
        <v>0</v>
      </c>
      <c r="WM58">
        <f t="shared" si="386"/>
        <v>0</v>
      </c>
      <c r="WN58">
        <f t="shared" si="387"/>
        <v>1</v>
      </c>
      <c r="WO58">
        <f t="shared" si="388"/>
        <v>0</v>
      </c>
      <c r="WP58">
        <f t="shared" si="389"/>
        <v>0</v>
      </c>
      <c r="WQ58">
        <f t="shared" si="390"/>
        <v>0</v>
      </c>
      <c r="WR58">
        <f t="shared" si="391"/>
        <v>0</v>
      </c>
      <c r="WS58">
        <f t="shared" si="392"/>
        <v>0</v>
      </c>
      <c r="WT58">
        <f t="shared" si="393"/>
        <v>0</v>
      </c>
      <c r="WU58">
        <f t="shared" si="394"/>
        <v>0</v>
      </c>
      <c r="WV58">
        <f t="shared" si="395"/>
        <v>0</v>
      </c>
      <c r="WW58">
        <f t="shared" si="396"/>
        <v>0</v>
      </c>
      <c r="WX58">
        <f t="shared" si="397"/>
        <v>0</v>
      </c>
      <c r="WY58">
        <f t="shared" si="398"/>
        <v>0</v>
      </c>
      <c r="WZ58">
        <f t="shared" si="399"/>
        <v>0</v>
      </c>
      <c r="XA58">
        <f t="shared" si="400"/>
        <v>0</v>
      </c>
      <c r="XB58">
        <f t="shared" si="401"/>
        <v>0</v>
      </c>
      <c r="XC58">
        <f t="shared" si="402"/>
        <v>0</v>
      </c>
      <c r="XD58">
        <f t="shared" si="403"/>
        <v>0</v>
      </c>
      <c r="XE58">
        <f t="shared" si="404"/>
        <v>0</v>
      </c>
      <c r="XF58">
        <f t="shared" si="405"/>
        <v>0</v>
      </c>
      <c r="XG58">
        <f t="shared" si="406"/>
        <v>0</v>
      </c>
      <c r="XH58">
        <f t="shared" si="407"/>
        <v>0</v>
      </c>
      <c r="XI58">
        <f t="shared" si="408"/>
        <v>0</v>
      </c>
      <c r="XJ58">
        <f t="shared" si="409"/>
        <v>0</v>
      </c>
      <c r="XK58">
        <f t="shared" si="410"/>
        <v>0</v>
      </c>
      <c r="XL58">
        <f t="shared" si="411"/>
        <v>0</v>
      </c>
      <c r="XM58">
        <f t="shared" si="412"/>
        <v>0</v>
      </c>
      <c r="XN58">
        <f t="shared" si="413"/>
        <v>0</v>
      </c>
      <c r="XO58">
        <f t="shared" si="414"/>
        <v>0</v>
      </c>
      <c r="XP58">
        <f t="shared" si="415"/>
        <v>0</v>
      </c>
      <c r="XQ58">
        <f t="shared" si="416"/>
        <v>0</v>
      </c>
      <c r="XR58">
        <f t="shared" si="417"/>
        <v>0</v>
      </c>
      <c r="XS58">
        <f t="shared" si="418"/>
        <v>0</v>
      </c>
      <c r="XT58">
        <f t="shared" si="419"/>
        <v>0</v>
      </c>
      <c r="XU58">
        <f t="shared" si="420"/>
        <v>0</v>
      </c>
      <c r="XV58">
        <f t="shared" si="421"/>
        <v>0</v>
      </c>
      <c r="XW58">
        <f t="shared" si="422"/>
        <v>0</v>
      </c>
      <c r="XX58">
        <f t="shared" si="423"/>
        <v>0</v>
      </c>
      <c r="XY58">
        <f t="shared" si="424"/>
        <v>0</v>
      </c>
      <c r="XZ58">
        <f t="shared" si="425"/>
        <v>0</v>
      </c>
      <c r="YA58">
        <f t="shared" si="426"/>
        <v>0</v>
      </c>
      <c r="YB58">
        <f t="shared" si="427"/>
        <v>0</v>
      </c>
      <c r="YC58">
        <f t="shared" si="428"/>
        <v>0</v>
      </c>
      <c r="YD58">
        <f t="shared" si="429"/>
        <v>0</v>
      </c>
      <c r="YE58">
        <f t="shared" si="430"/>
        <v>0</v>
      </c>
      <c r="YF58">
        <f t="shared" si="431"/>
        <v>0</v>
      </c>
      <c r="YG58">
        <f t="shared" si="432"/>
        <v>0</v>
      </c>
      <c r="YH58">
        <f t="shared" si="433"/>
        <v>0</v>
      </c>
      <c r="YI58">
        <f t="shared" si="434"/>
        <v>0</v>
      </c>
      <c r="YJ58">
        <f t="shared" si="435"/>
        <v>0</v>
      </c>
      <c r="YK58">
        <f t="shared" si="436"/>
        <v>0</v>
      </c>
      <c r="YL58">
        <f t="shared" si="437"/>
        <v>0</v>
      </c>
      <c r="YM58">
        <f t="shared" si="438"/>
        <v>0</v>
      </c>
      <c r="YN58">
        <f t="shared" si="439"/>
        <v>0</v>
      </c>
      <c r="YO58">
        <f t="shared" si="440"/>
        <v>0</v>
      </c>
      <c r="YP58">
        <f t="shared" si="441"/>
        <v>0</v>
      </c>
      <c r="YQ58">
        <f t="shared" si="442"/>
        <v>0</v>
      </c>
      <c r="YR58">
        <f t="shared" si="443"/>
        <v>0</v>
      </c>
      <c r="YS58">
        <f t="shared" si="444"/>
        <v>0</v>
      </c>
      <c r="YT58">
        <f t="shared" si="445"/>
        <v>0</v>
      </c>
      <c r="YU58">
        <f t="shared" si="446"/>
        <v>0</v>
      </c>
      <c r="YV58" t="str">
        <f t="shared" si="447"/>
        <v>local food</v>
      </c>
      <c r="YW58">
        <f t="shared" si="448"/>
        <v>0</v>
      </c>
      <c r="YX58">
        <f t="shared" si="449"/>
        <v>0</v>
      </c>
      <c r="YY58">
        <f t="shared" si="450"/>
        <v>0</v>
      </c>
      <c r="YZ58">
        <f t="shared" si="451"/>
        <v>0</v>
      </c>
      <c r="ZA58">
        <f t="shared" si="452"/>
        <v>0</v>
      </c>
      <c r="ZB58">
        <f t="shared" si="453"/>
        <v>0</v>
      </c>
      <c r="ZC58">
        <f t="shared" si="454"/>
        <v>0</v>
      </c>
      <c r="ZD58">
        <f t="shared" si="455"/>
        <v>0</v>
      </c>
      <c r="ZE58">
        <f t="shared" si="456"/>
        <v>0</v>
      </c>
      <c r="ZF58">
        <f t="shared" si="457"/>
        <v>0</v>
      </c>
      <c r="ZG58">
        <f t="shared" si="458"/>
        <v>0</v>
      </c>
      <c r="ZH58">
        <f t="shared" si="459"/>
        <v>0</v>
      </c>
      <c r="ZI58">
        <f t="shared" si="460"/>
        <v>0</v>
      </c>
      <c r="ZJ58">
        <f t="shared" si="461"/>
        <v>0</v>
      </c>
      <c r="ZK58">
        <f t="shared" si="462"/>
        <v>0</v>
      </c>
      <c r="ZL58">
        <f t="shared" si="463"/>
        <v>0</v>
      </c>
      <c r="ZM58">
        <f t="shared" si="464"/>
        <v>0</v>
      </c>
      <c r="ZN58">
        <f t="shared" si="465"/>
        <v>0</v>
      </c>
      <c r="ZO58">
        <f t="shared" si="466"/>
        <v>0</v>
      </c>
      <c r="ZP58">
        <f t="shared" si="467"/>
        <v>0</v>
      </c>
      <c r="ZQ58">
        <f t="shared" si="468"/>
        <v>0</v>
      </c>
      <c r="ZR58">
        <f t="shared" si="469"/>
        <v>0</v>
      </c>
      <c r="ZS58">
        <f t="shared" si="470"/>
        <v>0</v>
      </c>
      <c r="ZT58">
        <f t="shared" si="471"/>
        <v>0</v>
      </c>
      <c r="ZU58">
        <f t="shared" si="472"/>
        <v>0</v>
      </c>
      <c r="ZV58">
        <f t="shared" si="473"/>
        <v>0</v>
      </c>
      <c r="ZW58">
        <f t="shared" si="474"/>
        <v>0</v>
      </c>
      <c r="ZX58">
        <f t="shared" si="475"/>
        <v>0</v>
      </c>
      <c r="ZY58">
        <f t="shared" si="476"/>
        <v>0</v>
      </c>
      <c r="ZZ58">
        <f t="shared" si="477"/>
        <v>0</v>
      </c>
      <c r="AAA58">
        <f t="shared" si="478"/>
        <v>0</v>
      </c>
      <c r="AAB58">
        <f t="shared" si="479"/>
        <v>0</v>
      </c>
      <c r="AAC58">
        <f t="shared" si="480"/>
        <v>0</v>
      </c>
      <c r="AAD58">
        <f t="shared" si="481"/>
        <v>0</v>
      </c>
      <c r="AAE58" t="str">
        <f t="shared" ca="1" si="482"/>
        <v>Inc_grant_public</v>
      </c>
      <c r="AAF58" t="str">
        <f t="shared" ca="1" si="483"/>
        <v>Act_serv</v>
      </c>
      <c r="AAG58" t="str">
        <f t="shared" ca="1" si="484"/>
        <v>TIss_land_use</v>
      </c>
      <c r="AAH58" t="str">
        <f t="shared" ca="1" si="485"/>
        <v>Ben_nature</v>
      </c>
      <c r="AAI58" t="str">
        <f t="shared" ca="1" si="486"/>
        <v>Infl_large_biz</v>
      </c>
      <c r="AAJ58" t="str">
        <f t="shared" ca="1" si="487"/>
        <v>Comms_NGO</v>
      </c>
      <c r="AAK58">
        <f t="shared" si="490"/>
        <v>18</v>
      </c>
    </row>
    <row r="59" spans="2:713" x14ac:dyDescent="0.35">
      <c r="B59">
        <v>468</v>
      </c>
      <c r="C59" s="8">
        <v>40598.323263888888</v>
      </c>
      <c r="D59" t="s">
        <v>232</v>
      </c>
      <c r="E59" t="s">
        <v>2740</v>
      </c>
      <c r="F59">
        <v>2</v>
      </c>
      <c r="G59" t="s">
        <v>231</v>
      </c>
      <c r="H59">
        <v>261901</v>
      </c>
      <c r="I59" s="9">
        <v>40268</v>
      </c>
      <c r="J59">
        <v>100</v>
      </c>
      <c r="K59">
        <v>5</v>
      </c>
      <c r="L59">
        <v>5</v>
      </c>
      <c r="M59">
        <v>0.5</v>
      </c>
      <c r="N59">
        <v>0.5</v>
      </c>
      <c r="O59">
        <v>0</v>
      </c>
      <c r="P59">
        <v>0</v>
      </c>
      <c r="Q59">
        <v>1</v>
      </c>
      <c r="R59">
        <v>17</v>
      </c>
      <c r="S59">
        <v>25</v>
      </c>
      <c r="T59">
        <v>44</v>
      </c>
      <c r="U59">
        <v>11</v>
      </c>
      <c r="V59">
        <v>0</v>
      </c>
      <c r="W59">
        <v>2</v>
      </c>
      <c r="X59" t="s">
        <v>1390</v>
      </c>
      <c r="Y59">
        <v>0.2525</v>
      </c>
      <c r="Z59" s="10">
        <v>0.59</v>
      </c>
      <c r="AA59" s="10">
        <v>0.1</v>
      </c>
      <c r="AB59" s="10">
        <v>7.0000000000000007E-2</v>
      </c>
      <c r="AC59" s="10">
        <v>0</v>
      </c>
      <c r="AD59" s="10">
        <v>0.03</v>
      </c>
      <c r="AE59" s="10">
        <v>0.05</v>
      </c>
      <c r="AF59" s="10">
        <v>0.11</v>
      </c>
      <c r="AG59" s="10">
        <v>0.05</v>
      </c>
      <c r="AH59" s="10">
        <v>0</v>
      </c>
      <c r="AJ59" t="s">
        <v>264</v>
      </c>
      <c r="AK59" t="s">
        <v>253</v>
      </c>
      <c r="AN59" t="s">
        <v>234</v>
      </c>
      <c r="AQ59" t="s">
        <v>310</v>
      </c>
      <c r="BB59" t="s">
        <v>224</v>
      </c>
      <c r="BE59" t="s">
        <v>254</v>
      </c>
      <c r="BH59" t="s">
        <v>317</v>
      </c>
      <c r="BL59" t="s">
        <v>319</v>
      </c>
      <c r="BO59" t="s">
        <v>386</v>
      </c>
      <c r="BU59" t="s">
        <v>292</v>
      </c>
      <c r="CF59" t="s">
        <v>388</v>
      </c>
      <c r="CI59" t="s">
        <v>276</v>
      </c>
      <c r="CJ59" t="s">
        <v>255</v>
      </c>
      <c r="CQ59" t="s">
        <v>1391</v>
      </c>
      <c r="CR59">
        <v>0</v>
      </c>
      <c r="CS59">
        <v>0</v>
      </c>
      <c r="CT59">
        <v>0</v>
      </c>
      <c r="CU59">
        <v>0</v>
      </c>
      <c r="CV59">
        <v>0</v>
      </c>
      <c r="CW59">
        <v>0</v>
      </c>
      <c r="CX59" s="10">
        <v>0.03</v>
      </c>
      <c r="CY59" s="10">
        <v>0.03</v>
      </c>
      <c r="CZ59">
        <v>0</v>
      </c>
      <c r="DA59" s="10">
        <v>0.03</v>
      </c>
      <c r="DB59" s="10">
        <v>0</v>
      </c>
      <c r="DC59" s="10">
        <v>0</v>
      </c>
      <c r="DD59" s="10">
        <v>0</v>
      </c>
      <c r="DE59" s="10">
        <v>0</v>
      </c>
      <c r="DF59" s="10">
        <v>0</v>
      </c>
      <c r="DG59" s="10">
        <v>0</v>
      </c>
      <c r="DH59" s="10">
        <v>0</v>
      </c>
      <c r="DI59" s="10">
        <v>0</v>
      </c>
      <c r="DJ59" s="10">
        <v>7.0000000000000007E-2</v>
      </c>
      <c r="DK59" s="10">
        <v>0.15</v>
      </c>
      <c r="DL59" s="10">
        <v>0</v>
      </c>
      <c r="DM59" s="10">
        <v>0</v>
      </c>
      <c r="DN59" s="10">
        <v>0</v>
      </c>
      <c r="DO59" s="10">
        <v>0.03</v>
      </c>
      <c r="DP59" s="10">
        <v>0</v>
      </c>
      <c r="DQ59" s="10">
        <v>0.03</v>
      </c>
      <c r="DR59" s="10">
        <v>0</v>
      </c>
      <c r="DS59" s="10">
        <v>0</v>
      </c>
      <c r="DT59" s="10">
        <v>0</v>
      </c>
      <c r="DU59" s="10">
        <v>0</v>
      </c>
      <c r="DV59" s="10">
        <v>0</v>
      </c>
      <c r="DW59" s="10">
        <v>0</v>
      </c>
      <c r="DX59" s="10">
        <v>0</v>
      </c>
      <c r="DY59" s="10">
        <v>0</v>
      </c>
      <c r="DZ59" s="10">
        <v>0.03</v>
      </c>
      <c r="EA59" s="10">
        <v>0</v>
      </c>
      <c r="EB59" s="10">
        <v>0</v>
      </c>
      <c r="EC59" s="10">
        <v>0</v>
      </c>
      <c r="ED59" s="10">
        <v>0</v>
      </c>
      <c r="EE59" s="10">
        <v>0</v>
      </c>
      <c r="EF59" s="10">
        <v>0</v>
      </c>
      <c r="EG59" s="10">
        <v>0</v>
      </c>
      <c r="EH59" s="10">
        <v>0.03</v>
      </c>
      <c r="EI59" s="10">
        <v>0</v>
      </c>
      <c r="EJ59" s="10">
        <v>0</v>
      </c>
      <c r="EK59" s="10">
        <v>0</v>
      </c>
      <c r="EL59" s="10">
        <v>0</v>
      </c>
      <c r="EM59" s="10">
        <v>0.3</v>
      </c>
      <c r="EN59" s="10">
        <v>0</v>
      </c>
      <c r="EO59" s="10">
        <v>0</v>
      </c>
      <c r="EP59" s="10">
        <v>0</v>
      </c>
      <c r="EQ59" s="10">
        <v>0.15</v>
      </c>
      <c r="ER59" s="10">
        <v>0</v>
      </c>
      <c r="ES59" s="10">
        <v>0</v>
      </c>
      <c r="ET59" s="10">
        <v>0.05</v>
      </c>
      <c r="EU59" s="10">
        <v>7.0000000000000007E-2</v>
      </c>
      <c r="EV59" s="10">
        <v>0</v>
      </c>
      <c r="EW59" s="10">
        <v>0</v>
      </c>
      <c r="EX59" s="10">
        <v>0</v>
      </c>
      <c r="EY59" s="10">
        <v>0</v>
      </c>
      <c r="EZ59" t="s">
        <v>1392</v>
      </c>
      <c r="FA59" t="s">
        <v>1393</v>
      </c>
      <c r="FB59" t="s">
        <v>227</v>
      </c>
      <c r="FC59" t="s">
        <v>228</v>
      </c>
      <c r="FD59" t="s">
        <v>227</v>
      </c>
      <c r="FE59" t="s">
        <v>228</v>
      </c>
      <c r="FF59" t="s">
        <v>227</v>
      </c>
      <c r="FG59">
        <v>2</v>
      </c>
      <c r="FH59">
        <v>4</v>
      </c>
      <c r="FI59">
        <v>0</v>
      </c>
      <c r="FJ59">
        <v>0</v>
      </c>
      <c r="FK59">
        <v>0</v>
      </c>
      <c r="FL59">
        <v>5</v>
      </c>
      <c r="FM59">
        <v>3</v>
      </c>
      <c r="FN59">
        <v>0</v>
      </c>
      <c r="FO59">
        <v>1</v>
      </c>
      <c r="FP59">
        <v>1</v>
      </c>
      <c r="FQ59">
        <v>0</v>
      </c>
      <c r="FR59">
        <v>0</v>
      </c>
      <c r="FS59">
        <v>0</v>
      </c>
      <c r="FT59">
        <v>0</v>
      </c>
      <c r="FU59">
        <v>2</v>
      </c>
      <c r="FV59">
        <v>0</v>
      </c>
      <c r="FW59">
        <v>3</v>
      </c>
      <c r="FX59">
        <v>0</v>
      </c>
      <c r="FY59">
        <v>1</v>
      </c>
      <c r="FZ59">
        <v>0</v>
      </c>
      <c r="GA59">
        <v>0</v>
      </c>
      <c r="GB59">
        <v>0</v>
      </c>
      <c r="GC59">
        <v>0</v>
      </c>
      <c r="GD59">
        <v>2</v>
      </c>
      <c r="GE59">
        <v>0</v>
      </c>
      <c r="GF59">
        <v>3</v>
      </c>
      <c r="GG59">
        <v>0</v>
      </c>
      <c r="GH59" t="s">
        <v>1394</v>
      </c>
      <c r="GI59" t="s">
        <v>1395</v>
      </c>
      <c r="GJ59" t="s">
        <v>1396</v>
      </c>
      <c r="GK59" t="s">
        <v>1397</v>
      </c>
      <c r="GL59" t="s">
        <v>1398</v>
      </c>
      <c r="GM59" t="s">
        <v>1399</v>
      </c>
      <c r="GN59" t="s">
        <v>1400</v>
      </c>
      <c r="GR59" t="s">
        <v>289</v>
      </c>
      <c r="GS59" t="s">
        <v>229</v>
      </c>
      <c r="GT59" t="s">
        <v>260</v>
      </c>
      <c r="GU59" t="s">
        <v>249</v>
      </c>
      <c r="GW59" t="s">
        <v>230</v>
      </c>
      <c r="GY59" t="s">
        <v>369</v>
      </c>
      <c r="GZ59" t="s">
        <v>370</v>
      </c>
      <c r="HA59" t="s">
        <v>371</v>
      </c>
      <c r="HB59" t="s">
        <v>290</v>
      </c>
      <c r="HC59" t="s">
        <v>372</v>
      </c>
      <c r="HD59" t="s">
        <v>373</v>
      </c>
      <c r="HE59" t="s">
        <v>291</v>
      </c>
      <c r="HF59" t="s">
        <v>395</v>
      </c>
      <c r="HG59" t="s">
        <v>348</v>
      </c>
      <c r="HH59" t="s">
        <v>374</v>
      </c>
      <c r="HI59" t="s">
        <v>261</v>
      </c>
      <c r="HN59" t="s">
        <v>252</v>
      </c>
      <c r="HQ59">
        <f t="shared" si="0"/>
        <v>261901</v>
      </c>
      <c r="HR59" t="str">
        <f t="shared" si="1"/>
        <v>D</v>
      </c>
      <c r="HS59">
        <f t="shared" si="2"/>
        <v>5.5</v>
      </c>
      <c r="HT59">
        <f t="shared" si="3"/>
        <v>0</v>
      </c>
      <c r="HU59">
        <f t="shared" si="4"/>
        <v>0</v>
      </c>
      <c r="HV59">
        <f t="shared" si="5"/>
        <v>2619.0100000000002</v>
      </c>
      <c r="HW59">
        <f t="shared" si="6"/>
        <v>44523.170000000006</v>
      </c>
      <c r="HX59">
        <f t="shared" si="7"/>
        <v>65475.25</v>
      </c>
      <c r="HY59">
        <f t="shared" si="8"/>
        <v>115236.44</v>
      </c>
      <c r="HZ59">
        <f t="shared" si="9"/>
        <v>28809.11</v>
      </c>
      <c r="IA59">
        <f t="shared" si="10"/>
        <v>0</v>
      </c>
      <c r="IB59">
        <f t="shared" si="11"/>
        <v>5238.0200000000004</v>
      </c>
      <c r="IC59">
        <f t="shared" si="12"/>
        <v>3.2449999999999997</v>
      </c>
      <c r="ID59">
        <f t="shared" si="13"/>
        <v>0.55000000000000004</v>
      </c>
      <c r="IE59">
        <f t="shared" si="14"/>
        <v>0.38500000000000001</v>
      </c>
      <c r="IF59">
        <f t="shared" si="15"/>
        <v>0</v>
      </c>
      <c r="IG59">
        <f t="shared" si="16"/>
        <v>0.16499999999999998</v>
      </c>
      <c r="IH59">
        <f t="shared" si="17"/>
        <v>0.27500000000000002</v>
      </c>
      <c r="II59">
        <f t="shared" si="18"/>
        <v>0.60499999999999998</v>
      </c>
      <c r="IJ59">
        <f t="shared" si="19"/>
        <v>0.27500000000000002</v>
      </c>
      <c r="IK59">
        <f t="shared" si="20"/>
        <v>0</v>
      </c>
      <c r="IL59">
        <f t="shared" si="21"/>
        <v>2.9499999999999997</v>
      </c>
      <c r="IM59">
        <f t="shared" si="22"/>
        <v>0.5</v>
      </c>
      <c r="IN59">
        <f t="shared" si="23"/>
        <v>0.35000000000000003</v>
      </c>
      <c r="IO59">
        <f t="shared" si="24"/>
        <v>0</v>
      </c>
      <c r="IP59">
        <f t="shared" si="25"/>
        <v>0.15</v>
      </c>
      <c r="IQ59">
        <f t="shared" si="26"/>
        <v>0.25</v>
      </c>
      <c r="IR59">
        <f t="shared" si="27"/>
        <v>0.55000000000000004</v>
      </c>
      <c r="IS59">
        <f t="shared" si="28"/>
        <v>0.25</v>
      </c>
      <c r="IT59">
        <f t="shared" si="29"/>
        <v>0</v>
      </c>
      <c r="IU59">
        <f t="shared" si="30"/>
        <v>0.29499999999999998</v>
      </c>
      <c r="IV59">
        <f t="shared" si="31"/>
        <v>0.05</v>
      </c>
      <c r="IW59">
        <f t="shared" si="32"/>
        <v>3.5000000000000003E-2</v>
      </c>
      <c r="IX59">
        <f t="shared" si="33"/>
        <v>0</v>
      </c>
      <c r="IY59">
        <f t="shared" si="34"/>
        <v>1.4999999999999999E-2</v>
      </c>
      <c r="IZ59">
        <f t="shared" si="35"/>
        <v>2.5000000000000001E-2</v>
      </c>
      <c r="JA59">
        <f t="shared" si="36"/>
        <v>5.5E-2</v>
      </c>
      <c r="JB59">
        <f t="shared" si="37"/>
        <v>2.5000000000000001E-2</v>
      </c>
      <c r="JC59">
        <f t="shared" si="38"/>
        <v>0</v>
      </c>
      <c r="JD59">
        <f t="shared" si="39"/>
        <v>154521.59</v>
      </c>
      <c r="JE59">
        <f t="shared" si="40"/>
        <v>26190.100000000002</v>
      </c>
      <c r="JF59">
        <f t="shared" si="41"/>
        <v>18333.070000000003</v>
      </c>
      <c r="JG59">
        <f t="shared" si="42"/>
        <v>0</v>
      </c>
      <c r="JH59">
        <f t="shared" si="43"/>
        <v>7857.03</v>
      </c>
      <c r="JI59">
        <f t="shared" si="44"/>
        <v>13095.050000000001</v>
      </c>
      <c r="JJ59">
        <f t="shared" si="45"/>
        <v>28809.11</v>
      </c>
      <c r="JK59">
        <f t="shared" si="46"/>
        <v>13095.050000000001</v>
      </c>
      <c r="JL59">
        <f t="shared" si="47"/>
        <v>0</v>
      </c>
      <c r="JM59">
        <f t="shared" si="48"/>
        <v>0</v>
      </c>
      <c r="JN59">
        <f t="shared" si="49"/>
        <v>0</v>
      </c>
      <c r="JO59">
        <f t="shared" si="50"/>
        <v>0</v>
      </c>
      <c r="JP59">
        <f t="shared" si="51"/>
        <v>0</v>
      </c>
      <c r="JQ59">
        <f t="shared" si="52"/>
        <v>0</v>
      </c>
      <c r="JR59">
        <f t="shared" si="53"/>
        <v>0</v>
      </c>
      <c r="JS59">
        <f t="shared" si="54"/>
        <v>0.16499999999999998</v>
      </c>
      <c r="JT59">
        <f t="shared" si="55"/>
        <v>0.16499999999999998</v>
      </c>
      <c r="JU59">
        <f t="shared" si="56"/>
        <v>0</v>
      </c>
      <c r="JV59">
        <f t="shared" si="57"/>
        <v>0.16499999999999998</v>
      </c>
      <c r="JW59">
        <f t="shared" si="58"/>
        <v>0</v>
      </c>
      <c r="JX59">
        <f t="shared" si="59"/>
        <v>0</v>
      </c>
      <c r="JY59">
        <f t="shared" si="60"/>
        <v>0</v>
      </c>
      <c r="JZ59">
        <f t="shared" si="61"/>
        <v>0</v>
      </c>
      <c r="KA59">
        <f t="shared" si="62"/>
        <v>0</v>
      </c>
      <c r="KB59">
        <f t="shared" si="63"/>
        <v>0</v>
      </c>
      <c r="KC59">
        <f t="shared" si="64"/>
        <v>0</v>
      </c>
      <c r="KD59">
        <f t="shared" si="65"/>
        <v>0</v>
      </c>
      <c r="KE59">
        <f t="shared" si="66"/>
        <v>0.38500000000000001</v>
      </c>
      <c r="KF59">
        <f t="shared" si="67"/>
        <v>0.82499999999999996</v>
      </c>
      <c r="KG59">
        <f t="shared" si="68"/>
        <v>0</v>
      </c>
      <c r="KH59">
        <f t="shared" si="69"/>
        <v>0</v>
      </c>
      <c r="KI59">
        <f t="shared" si="70"/>
        <v>0</v>
      </c>
      <c r="KJ59">
        <f t="shared" si="71"/>
        <v>0.16499999999999998</v>
      </c>
      <c r="KK59">
        <f t="shared" si="72"/>
        <v>0</v>
      </c>
      <c r="KL59">
        <f t="shared" si="73"/>
        <v>0.16499999999999998</v>
      </c>
      <c r="KM59">
        <f t="shared" si="74"/>
        <v>0</v>
      </c>
      <c r="KN59">
        <f t="shared" si="75"/>
        <v>0</v>
      </c>
      <c r="KO59">
        <f t="shared" si="76"/>
        <v>0</v>
      </c>
      <c r="KP59">
        <f t="shared" si="77"/>
        <v>0</v>
      </c>
      <c r="KQ59">
        <f t="shared" si="78"/>
        <v>0</v>
      </c>
      <c r="KR59">
        <f t="shared" si="79"/>
        <v>0</v>
      </c>
      <c r="KS59">
        <f t="shared" si="80"/>
        <v>0</v>
      </c>
      <c r="KT59">
        <f t="shared" si="81"/>
        <v>0</v>
      </c>
      <c r="KU59">
        <f t="shared" si="82"/>
        <v>0.16499999999999998</v>
      </c>
      <c r="KV59">
        <f t="shared" si="83"/>
        <v>0</v>
      </c>
      <c r="KW59">
        <f t="shared" si="84"/>
        <v>0</v>
      </c>
      <c r="KX59">
        <f t="shared" si="85"/>
        <v>0</v>
      </c>
      <c r="KY59">
        <f t="shared" si="86"/>
        <v>0</v>
      </c>
      <c r="KZ59">
        <f t="shared" si="87"/>
        <v>0</v>
      </c>
      <c r="LA59">
        <f t="shared" si="88"/>
        <v>0</v>
      </c>
      <c r="LB59">
        <f t="shared" si="89"/>
        <v>0</v>
      </c>
      <c r="LC59">
        <f t="shared" si="90"/>
        <v>0.16499999999999998</v>
      </c>
      <c r="LD59">
        <f t="shared" si="91"/>
        <v>0</v>
      </c>
      <c r="LE59">
        <f t="shared" si="92"/>
        <v>0</v>
      </c>
      <c r="LF59">
        <f t="shared" si="93"/>
        <v>0</v>
      </c>
      <c r="LG59">
        <f t="shared" si="94"/>
        <v>0</v>
      </c>
      <c r="LH59">
        <f t="shared" si="95"/>
        <v>1.65</v>
      </c>
      <c r="LI59">
        <f t="shared" si="96"/>
        <v>0</v>
      </c>
      <c r="LJ59">
        <f t="shared" si="97"/>
        <v>0</v>
      </c>
      <c r="LK59">
        <f t="shared" si="98"/>
        <v>0</v>
      </c>
      <c r="LL59">
        <f t="shared" si="99"/>
        <v>0.82499999999999996</v>
      </c>
      <c r="LM59">
        <f t="shared" si="100"/>
        <v>0</v>
      </c>
      <c r="LN59">
        <f t="shared" si="101"/>
        <v>0</v>
      </c>
      <c r="LO59">
        <f t="shared" si="102"/>
        <v>0.27500000000000002</v>
      </c>
      <c r="LP59">
        <f t="shared" si="103"/>
        <v>0.38500000000000001</v>
      </c>
      <c r="LQ59">
        <f t="shared" si="104"/>
        <v>0</v>
      </c>
      <c r="LR59">
        <f t="shared" si="105"/>
        <v>0</v>
      </c>
      <c r="LS59">
        <f t="shared" si="106"/>
        <v>0</v>
      </c>
      <c r="LT59">
        <f t="shared" si="107"/>
        <v>0</v>
      </c>
      <c r="LU59">
        <f t="shared" si="108"/>
        <v>0</v>
      </c>
      <c r="LV59">
        <f t="shared" si="109"/>
        <v>0</v>
      </c>
      <c r="LW59">
        <f t="shared" si="110"/>
        <v>0</v>
      </c>
      <c r="LX59">
        <f t="shared" si="111"/>
        <v>0</v>
      </c>
      <c r="LY59">
        <f t="shared" si="112"/>
        <v>0</v>
      </c>
      <c r="LZ59">
        <f t="shared" si="113"/>
        <v>0</v>
      </c>
      <c r="MA59">
        <f t="shared" si="114"/>
        <v>0.15</v>
      </c>
      <c r="MB59">
        <f t="shared" si="115"/>
        <v>0.15</v>
      </c>
      <c r="MC59">
        <f t="shared" si="116"/>
        <v>0</v>
      </c>
      <c r="MD59">
        <f t="shared" si="117"/>
        <v>0.15</v>
      </c>
      <c r="ME59">
        <f t="shared" si="118"/>
        <v>0</v>
      </c>
      <c r="MF59">
        <f t="shared" si="119"/>
        <v>0</v>
      </c>
      <c r="MG59">
        <f t="shared" si="120"/>
        <v>0</v>
      </c>
      <c r="MH59">
        <f t="shared" si="121"/>
        <v>0</v>
      </c>
      <c r="MI59">
        <f t="shared" si="122"/>
        <v>0</v>
      </c>
      <c r="MJ59">
        <f t="shared" si="123"/>
        <v>0</v>
      </c>
      <c r="MK59">
        <f t="shared" si="124"/>
        <v>0</v>
      </c>
      <c r="ML59">
        <f t="shared" si="125"/>
        <v>0</v>
      </c>
      <c r="MM59">
        <f t="shared" si="126"/>
        <v>0.35000000000000003</v>
      </c>
      <c r="MN59">
        <f t="shared" si="127"/>
        <v>0.75</v>
      </c>
      <c r="MO59">
        <f t="shared" si="128"/>
        <v>0</v>
      </c>
      <c r="MP59">
        <f t="shared" si="129"/>
        <v>0</v>
      </c>
      <c r="MQ59">
        <f t="shared" si="130"/>
        <v>0</v>
      </c>
      <c r="MR59">
        <f t="shared" si="131"/>
        <v>0.15</v>
      </c>
      <c r="MS59">
        <f t="shared" si="132"/>
        <v>0</v>
      </c>
      <c r="MT59">
        <f t="shared" si="133"/>
        <v>0.15</v>
      </c>
      <c r="MU59">
        <f t="shared" si="134"/>
        <v>0</v>
      </c>
      <c r="MV59">
        <f t="shared" si="135"/>
        <v>0</v>
      </c>
      <c r="MW59">
        <f t="shared" si="136"/>
        <v>0</v>
      </c>
      <c r="MX59">
        <f t="shared" si="137"/>
        <v>0</v>
      </c>
      <c r="MY59">
        <f t="shared" si="138"/>
        <v>0</v>
      </c>
      <c r="MZ59">
        <f t="shared" si="139"/>
        <v>0</v>
      </c>
      <c r="NA59">
        <f t="shared" si="140"/>
        <v>0</v>
      </c>
      <c r="NB59">
        <f t="shared" si="141"/>
        <v>0</v>
      </c>
      <c r="NC59">
        <f t="shared" si="142"/>
        <v>0.15</v>
      </c>
      <c r="ND59">
        <f t="shared" si="143"/>
        <v>0</v>
      </c>
      <c r="NE59">
        <f t="shared" si="144"/>
        <v>0</v>
      </c>
      <c r="NF59">
        <f t="shared" si="145"/>
        <v>0</v>
      </c>
      <c r="NG59">
        <f t="shared" si="146"/>
        <v>0</v>
      </c>
      <c r="NH59">
        <f t="shared" si="147"/>
        <v>0</v>
      </c>
      <c r="NI59">
        <f t="shared" si="148"/>
        <v>0</v>
      </c>
      <c r="NJ59">
        <f t="shared" si="149"/>
        <v>0</v>
      </c>
      <c r="NK59">
        <f t="shared" si="150"/>
        <v>0.15</v>
      </c>
      <c r="NL59">
        <f t="shared" si="151"/>
        <v>0</v>
      </c>
      <c r="NM59">
        <f t="shared" si="152"/>
        <v>0</v>
      </c>
      <c r="NN59">
        <f t="shared" si="153"/>
        <v>0</v>
      </c>
      <c r="NO59">
        <f t="shared" si="154"/>
        <v>0</v>
      </c>
      <c r="NP59">
        <f t="shared" si="155"/>
        <v>1.5</v>
      </c>
      <c r="NQ59">
        <f t="shared" si="156"/>
        <v>0</v>
      </c>
      <c r="NR59">
        <f t="shared" si="157"/>
        <v>0</v>
      </c>
      <c r="NS59">
        <f t="shared" si="158"/>
        <v>0</v>
      </c>
      <c r="NT59">
        <f t="shared" si="159"/>
        <v>0.75</v>
      </c>
      <c r="NU59">
        <f t="shared" si="160"/>
        <v>0</v>
      </c>
      <c r="NV59">
        <f t="shared" si="161"/>
        <v>0</v>
      </c>
      <c r="NW59">
        <f t="shared" si="162"/>
        <v>0.25</v>
      </c>
      <c r="NX59">
        <f t="shared" si="163"/>
        <v>0.35000000000000003</v>
      </c>
      <c r="NY59">
        <f t="shared" si="164"/>
        <v>0</v>
      </c>
      <c r="NZ59">
        <f t="shared" si="165"/>
        <v>0</v>
      </c>
      <c r="OA59">
        <f t="shared" si="166"/>
        <v>0</v>
      </c>
      <c r="OB59">
        <f t="shared" si="167"/>
        <v>0</v>
      </c>
      <c r="OC59">
        <f t="shared" si="168"/>
        <v>0</v>
      </c>
      <c r="OD59">
        <f t="shared" si="169"/>
        <v>0</v>
      </c>
      <c r="OE59">
        <f t="shared" si="170"/>
        <v>0</v>
      </c>
      <c r="OF59">
        <f t="shared" si="171"/>
        <v>0</v>
      </c>
      <c r="OG59">
        <f t="shared" si="172"/>
        <v>0</v>
      </c>
      <c r="OH59">
        <f t="shared" si="173"/>
        <v>0</v>
      </c>
      <c r="OI59">
        <f t="shared" si="174"/>
        <v>1.4999999999999999E-2</v>
      </c>
      <c r="OJ59">
        <f t="shared" si="175"/>
        <v>1.4999999999999999E-2</v>
      </c>
      <c r="OK59">
        <f t="shared" si="176"/>
        <v>0</v>
      </c>
      <c r="OL59">
        <f t="shared" si="177"/>
        <v>1.4999999999999999E-2</v>
      </c>
      <c r="OM59">
        <f t="shared" si="178"/>
        <v>0</v>
      </c>
      <c r="ON59">
        <f t="shared" si="179"/>
        <v>0</v>
      </c>
      <c r="OO59">
        <f t="shared" si="180"/>
        <v>0</v>
      </c>
      <c r="OP59">
        <f t="shared" si="181"/>
        <v>0</v>
      </c>
      <c r="OQ59">
        <f t="shared" si="182"/>
        <v>0</v>
      </c>
      <c r="OR59">
        <f t="shared" si="183"/>
        <v>0</v>
      </c>
      <c r="OS59">
        <f t="shared" si="184"/>
        <v>0</v>
      </c>
      <c r="OT59">
        <f t="shared" si="185"/>
        <v>0</v>
      </c>
      <c r="OU59">
        <f t="shared" si="186"/>
        <v>3.5000000000000003E-2</v>
      </c>
      <c r="OV59">
        <f t="shared" si="187"/>
        <v>7.4999999999999997E-2</v>
      </c>
      <c r="OW59">
        <f t="shared" si="188"/>
        <v>0</v>
      </c>
      <c r="OX59">
        <f t="shared" si="189"/>
        <v>0</v>
      </c>
      <c r="OY59">
        <f t="shared" si="190"/>
        <v>0</v>
      </c>
      <c r="OZ59">
        <f t="shared" si="191"/>
        <v>1.4999999999999999E-2</v>
      </c>
      <c r="PA59">
        <f t="shared" si="192"/>
        <v>0</v>
      </c>
      <c r="PB59">
        <f t="shared" si="193"/>
        <v>1.4999999999999999E-2</v>
      </c>
      <c r="PC59">
        <f t="shared" si="194"/>
        <v>0</v>
      </c>
      <c r="PD59">
        <f t="shared" si="195"/>
        <v>0</v>
      </c>
      <c r="PE59">
        <f t="shared" si="196"/>
        <v>0</v>
      </c>
      <c r="PF59">
        <f t="shared" si="197"/>
        <v>0</v>
      </c>
      <c r="PG59">
        <f t="shared" si="198"/>
        <v>0</v>
      </c>
      <c r="PH59">
        <f t="shared" si="199"/>
        <v>0</v>
      </c>
      <c r="PI59">
        <f t="shared" si="200"/>
        <v>0</v>
      </c>
      <c r="PJ59">
        <f t="shared" si="201"/>
        <v>0</v>
      </c>
      <c r="PK59">
        <f t="shared" si="202"/>
        <v>1.4999999999999999E-2</v>
      </c>
      <c r="PL59">
        <f t="shared" si="203"/>
        <v>0</v>
      </c>
      <c r="PM59">
        <f t="shared" si="204"/>
        <v>0</v>
      </c>
      <c r="PN59">
        <f t="shared" si="205"/>
        <v>0</v>
      </c>
      <c r="PO59">
        <f t="shared" si="206"/>
        <v>0</v>
      </c>
      <c r="PP59">
        <f t="shared" si="207"/>
        <v>0</v>
      </c>
      <c r="PQ59">
        <f t="shared" si="208"/>
        <v>0</v>
      </c>
      <c r="PR59">
        <f t="shared" si="209"/>
        <v>0</v>
      </c>
      <c r="PS59">
        <f t="shared" si="210"/>
        <v>1.4999999999999999E-2</v>
      </c>
      <c r="PT59">
        <f t="shared" si="211"/>
        <v>0</v>
      </c>
      <c r="PU59">
        <f t="shared" si="212"/>
        <v>0</v>
      </c>
      <c r="PV59">
        <f t="shared" si="213"/>
        <v>0</v>
      </c>
      <c r="PW59">
        <f t="shared" si="214"/>
        <v>0</v>
      </c>
      <c r="PX59">
        <f t="shared" si="215"/>
        <v>0.15</v>
      </c>
      <c r="PY59">
        <f t="shared" si="216"/>
        <v>0</v>
      </c>
      <c r="PZ59">
        <f t="shared" si="217"/>
        <v>0</v>
      </c>
      <c r="QA59">
        <f t="shared" si="218"/>
        <v>0</v>
      </c>
      <c r="QB59">
        <f t="shared" si="219"/>
        <v>7.4999999999999997E-2</v>
      </c>
      <c r="QC59">
        <f t="shared" si="220"/>
        <v>0</v>
      </c>
      <c r="QD59">
        <f t="shared" si="221"/>
        <v>0</v>
      </c>
      <c r="QE59">
        <f t="shared" si="222"/>
        <v>2.5000000000000001E-2</v>
      </c>
      <c r="QF59">
        <f t="shared" si="223"/>
        <v>3.5000000000000003E-2</v>
      </c>
      <c r="QG59">
        <f t="shared" si="224"/>
        <v>0</v>
      </c>
      <c r="QH59">
        <f t="shared" si="225"/>
        <v>0</v>
      </c>
      <c r="QI59">
        <f t="shared" si="226"/>
        <v>0</v>
      </c>
      <c r="QJ59">
        <f t="shared" si="227"/>
        <v>0</v>
      </c>
      <c r="QK59">
        <f t="shared" si="228"/>
        <v>0</v>
      </c>
      <c r="QL59">
        <f t="shared" si="229"/>
        <v>0</v>
      </c>
      <c r="QM59">
        <f t="shared" si="230"/>
        <v>0</v>
      </c>
      <c r="QN59">
        <f t="shared" si="231"/>
        <v>0</v>
      </c>
      <c r="QO59">
        <f t="shared" si="232"/>
        <v>0</v>
      </c>
      <c r="QP59">
        <f t="shared" si="233"/>
        <v>0</v>
      </c>
      <c r="QQ59">
        <f t="shared" si="234"/>
        <v>7857.03</v>
      </c>
      <c r="QR59">
        <f t="shared" si="235"/>
        <v>7857.03</v>
      </c>
      <c r="QS59">
        <f t="shared" si="236"/>
        <v>0</v>
      </c>
      <c r="QT59">
        <f t="shared" si="237"/>
        <v>7857.03</v>
      </c>
      <c r="QU59">
        <f t="shared" si="238"/>
        <v>0</v>
      </c>
      <c r="QV59">
        <f t="shared" si="239"/>
        <v>0</v>
      </c>
      <c r="QW59">
        <f t="shared" si="240"/>
        <v>0</v>
      </c>
      <c r="QX59">
        <f t="shared" si="241"/>
        <v>0</v>
      </c>
      <c r="QY59">
        <f t="shared" si="242"/>
        <v>0</v>
      </c>
      <c r="QZ59">
        <f t="shared" si="243"/>
        <v>0</v>
      </c>
      <c r="RA59">
        <f t="shared" si="244"/>
        <v>0</v>
      </c>
      <c r="RB59">
        <f t="shared" si="245"/>
        <v>0</v>
      </c>
      <c r="RC59">
        <f t="shared" si="246"/>
        <v>18333.070000000003</v>
      </c>
      <c r="RD59">
        <f t="shared" si="247"/>
        <v>39285.15</v>
      </c>
      <c r="RE59">
        <f t="shared" si="248"/>
        <v>0</v>
      </c>
      <c r="RF59">
        <f t="shared" si="249"/>
        <v>0</v>
      </c>
      <c r="RG59">
        <f t="shared" si="250"/>
        <v>0</v>
      </c>
      <c r="RH59">
        <f t="shared" si="251"/>
        <v>7857.03</v>
      </c>
      <c r="RI59">
        <f t="shared" si="252"/>
        <v>0</v>
      </c>
      <c r="RJ59">
        <f t="shared" si="253"/>
        <v>7857.03</v>
      </c>
      <c r="RK59">
        <f t="shared" si="254"/>
        <v>0</v>
      </c>
      <c r="RL59">
        <f t="shared" si="255"/>
        <v>0</v>
      </c>
      <c r="RM59">
        <f t="shared" si="256"/>
        <v>0</v>
      </c>
      <c r="RN59">
        <f t="shared" si="257"/>
        <v>0</v>
      </c>
      <c r="RO59">
        <f t="shared" si="258"/>
        <v>0</v>
      </c>
      <c r="RP59">
        <f t="shared" si="259"/>
        <v>0</v>
      </c>
      <c r="RQ59">
        <f t="shared" si="260"/>
        <v>0</v>
      </c>
      <c r="RR59">
        <f t="shared" si="261"/>
        <v>0</v>
      </c>
      <c r="RS59">
        <f t="shared" si="262"/>
        <v>7857.03</v>
      </c>
      <c r="RT59">
        <f t="shared" si="263"/>
        <v>0</v>
      </c>
      <c r="RU59">
        <f t="shared" si="264"/>
        <v>0</v>
      </c>
      <c r="RV59">
        <f t="shared" si="265"/>
        <v>0</v>
      </c>
      <c r="RW59">
        <f t="shared" si="266"/>
        <v>0</v>
      </c>
      <c r="RX59">
        <f t="shared" si="267"/>
        <v>0</v>
      </c>
      <c r="RY59">
        <f t="shared" si="268"/>
        <v>0</v>
      </c>
      <c r="RZ59">
        <f t="shared" si="269"/>
        <v>0</v>
      </c>
      <c r="SA59">
        <f t="shared" si="270"/>
        <v>7857.03</v>
      </c>
      <c r="SB59">
        <f t="shared" si="271"/>
        <v>0</v>
      </c>
      <c r="SC59">
        <f t="shared" si="272"/>
        <v>0</v>
      </c>
      <c r="SD59">
        <f t="shared" si="273"/>
        <v>0</v>
      </c>
      <c r="SE59">
        <f t="shared" si="274"/>
        <v>0</v>
      </c>
      <c r="SF59">
        <f t="shared" si="275"/>
        <v>78570.3</v>
      </c>
      <c r="SG59">
        <f t="shared" si="276"/>
        <v>0</v>
      </c>
      <c r="SH59">
        <f t="shared" si="277"/>
        <v>0</v>
      </c>
      <c r="SI59">
        <f t="shared" si="278"/>
        <v>0</v>
      </c>
      <c r="SJ59">
        <f t="shared" si="279"/>
        <v>39285.15</v>
      </c>
      <c r="SK59">
        <f t="shared" si="280"/>
        <v>0</v>
      </c>
      <c r="SL59">
        <f t="shared" si="281"/>
        <v>0</v>
      </c>
      <c r="SM59">
        <f t="shared" si="282"/>
        <v>13095.050000000001</v>
      </c>
      <c r="SN59">
        <f t="shared" si="283"/>
        <v>18333.070000000003</v>
      </c>
      <c r="SO59">
        <f t="shared" si="284"/>
        <v>0</v>
      </c>
      <c r="SP59">
        <f t="shared" si="285"/>
        <v>0</v>
      </c>
      <c r="SQ59">
        <f t="shared" si="286"/>
        <v>0</v>
      </c>
      <c r="SR59">
        <f t="shared" si="287"/>
        <v>0</v>
      </c>
      <c r="SS59">
        <f t="shared" si="288"/>
        <v>0</v>
      </c>
      <c r="ST59">
        <f t="shared" si="289"/>
        <v>5.5</v>
      </c>
      <c r="SU59">
        <f t="shared" si="290"/>
        <v>0</v>
      </c>
      <c r="SV59">
        <f t="shared" si="291"/>
        <v>0</v>
      </c>
      <c r="SW59">
        <f t="shared" si="292"/>
        <v>0</v>
      </c>
      <c r="SX59">
        <f t="shared" si="293"/>
        <v>0</v>
      </c>
      <c r="SY59">
        <f t="shared" si="294"/>
        <v>5.5</v>
      </c>
      <c r="SZ59">
        <f t="shared" si="295"/>
        <v>0</v>
      </c>
      <c r="TA59">
        <f t="shared" si="296"/>
        <v>0</v>
      </c>
      <c r="TB59">
        <f t="shared" si="297"/>
        <v>5.5</v>
      </c>
      <c r="TC59">
        <f t="shared" si="298"/>
        <v>0</v>
      </c>
      <c r="TD59">
        <f t="shared" si="299"/>
        <v>0</v>
      </c>
      <c r="TE59">
        <f t="shared" si="300"/>
        <v>0</v>
      </c>
      <c r="TF59">
        <f t="shared" si="301"/>
        <v>0</v>
      </c>
      <c r="TG59">
        <f t="shared" si="302"/>
        <v>5.5</v>
      </c>
      <c r="TH59">
        <f t="shared" si="303"/>
        <v>0</v>
      </c>
      <c r="TI59">
        <f t="shared" si="304"/>
        <v>0</v>
      </c>
      <c r="TJ59">
        <f t="shared" si="305"/>
        <v>5.5</v>
      </c>
      <c r="TK59">
        <f t="shared" si="306"/>
        <v>0</v>
      </c>
      <c r="TL59">
        <f t="shared" si="307"/>
        <v>0</v>
      </c>
      <c r="TM59">
        <f t="shared" si="308"/>
        <v>4</v>
      </c>
      <c r="TN59">
        <f t="shared" si="309"/>
        <v>2</v>
      </c>
      <c r="TO59">
        <f t="shared" si="310"/>
        <v>0</v>
      </c>
      <c r="TP59">
        <f t="shared" si="311"/>
        <v>0</v>
      </c>
      <c r="TQ59">
        <f t="shared" si="312"/>
        <v>0</v>
      </c>
      <c r="TR59">
        <f t="shared" si="313"/>
        <v>1</v>
      </c>
      <c r="TS59">
        <f t="shared" si="314"/>
        <v>3</v>
      </c>
      <c r="TT59">
        <f t="shared" si="315"/>
        <v>0</v>
      </c>
      <c r="TU59">
        <f t="shared" si="316"/>
        <v>5</v>
      </c>
      <c r="TV59">
        <f t="shared" si="317"/>
        <v>20</v>
      </c>
      <c r="TW59">
        <f t="shared" si="318"/>
        <v>10</v>
      </c>
      <c r="TX59">
        <f t="shared" si="319"/>
        <v>0</v>
      </c>
      <c r="TY59">
        <f t="shared" si="320"/>
        <v>0</v>
      </c>
      <c r="TZ59">
        <f t="shared" si="321"/>
        <v>0</v>
      </c>
      <c r="UA59">
        <f t="shared" si="322"/>
        <v>5</v>
      </c>
      <c r="UB59">
        <f t="shared" si="323"/>
        <v>15</v>
      </c>
      <c r="UC59">
        <f t="shared" si="324"/>
        <v>0</v>
      </c>
      <c r="UD59">
        <f t="shared" si="325"/>
        <v>25</v>
      </c>
      <c r="UE59">
        <f t="shared" si="326"/>
        <v>5</v>
      </c>
      <c r="UF59">
        <f t="shared" si="327"/>
        <v>0</v>
      </c>
      <c r="UG59">
        <f t="shared" si="328"/>
        <v>0</v>
      </c>
      <c r="UH59">
        <f t="shared" si="329"/>
        <v>0</v>
      </c>
      <c r="UI59">
        <f t="shared" si="330"/>
        <v>0</v>
      </c>
      <c r="UJ59">
        <f t="shared" si="331"/>
        <v>4</v>
      </c>
      <c r="UK59">
        <f t="shared" si="332"/>
        <v>0</v>
      </c>
      <c r="UL59">
        <f t="shared" si="333"/>
        <v>3</v>
      </c>
      <c r="UM59">
        <f t="shared" si="334"/>
        <v>0</v>
      </c>
      <c r="UN59">
        <f t="shared" si="335"/>
        <v>25</v>
      </c>
      <c r="UO59">
        <f t="shared" si="336"/>
        <v>0</v>
      </c>
      <c r="UP59">
        <f t="shared" si="337"/>
        <v>0</v>
      </c>
      <c r="UQ59">
        <f t="shared" si="338"/>
        <v>0</v>
      </c>
      <c r="UR59">
        <f t="shared" si="339"/>
        <v>0</v>
      </c>
      <c r="US59">
        <f t="shared" si="340"/>
        <v>20</v>
      </c>
      <c r="UT59">
        <f t="shared" si="341"/>
        <v>0</v>
      </c>
      <c r="UU59">
        <f t="shared" si="342"/>
        <v>15</v>
      </c>
      <c r="UV59">
        <f t="shared" si="343"/>
        <v>0</v>
      </c>
      <c r="UW59">
        <f t="shared" si="344"/>
        <v>5</v>
      </c>
      <c r="UX59">
        <f t="shared" si="345"/>
        <v>0</v>
      </c>
      <c r="UY59">
        <f t="shared" si="346"/>
        <v>0</v>
      </c>
      <c r="UZ59">
        <f t="shared" si="347"/>
        <v>0</v>
      </c>
      <c r="VA59">
        <f t="shared" si="348"/>
        <v>0</v>
      </c>
      <c r="VB59">
        <f t="shared" si="349"/>
        <v>4</v>
      </c>
      <c r="VC59">
        <f t="shared" si="350"/>
        <v>0</v>
      </c>
      <c r="VD59">
        <f t="shared" si="351"/>
        <v>3</v>
      </c>
      <c r="VE59">
        <f t="shared" si="352"/>
        <v>0</v>
      </c>
      <c r="VF59">
        <f t="shared" si="353"/>
        <v>25</v>
      </c>
      <c r="VG59">
        <f t="shared" si="354"/>
        <v>0</v>
      </c>
      <c r="VH59">
        <f t="shared" si="355"/>
        <v>0</v>
      </c>
      <c r="VI59">
        <f t="shared" si="356"/>
        <v>0</v>
      </c>
      <c r="VJ59">
        <f t="shared" si="357"/>
        <v>0</v>
      </c>
      <c r="VK59">
        <f t="shared" si="358"/>
        <v>20</v>
      </c>
      <c r="VL59">
        <f t="shared" si="359"/>
        <v>0</v>
      </c>
      <c r="VM59">
        <f t="shared" si="360"/>
        <v>15</v>
      </c>
      <c r="VN59">
        <f t="shared" si="361"/>
        <v>0</v>
      </c>
      <c r="VO59">
        <f t="shared" si="362"/>
        <v>0</v>
      </c>
      <c r="VP59">
        <f t="shared" si="363"/>
        <v>0</v>
      </c>
      <c r="VQ59">
        <f t="shared" si="364"/>
        <v>0</v>
      </c>
      <c r="VR59">
        <f t="shared" si="365"/>
        <v>0</v>
      </c>
      <c r="VS59">
        <f t="shared" si="366"/>
        <v>0</v>
      </c>
      <c r="VT59">
        <f t="shared" si="367"/>
        <v>0</v>
      </c>
      <c r="VU59">
        <f t="shared" si="368"/>
        <v>0</v>
      </c>
      <c r="VV59">
        <f t="shared" si="369"/>
        <v>0</v>
      </c>
      <c r="VW59">
        <f t="shared" si="370"/>
        <v>0</v>
      </c>
      <c r="VX59">
        <f t="shared" si="371"/>
        <v>0</v>
      </c>
      <c r="VY59">
        <f t="shared" si="372"/>
        <v>0</v>
      </c>
      <c r="VZ59">
        <f t="shared" si="373"/>
        <v>0</v>
      </c>
      <c r="WA59">
        <f t="shared" si="374"/>
        <v>0</v>
      </c>
      <c r="WB59">
        <f t="shared" si="375"/>
        <v>0</v>
      </c>
      <c r="WC59">
        <f t="shared" si="376"/>
        <v>0</v>
      </c>
      <c r="WD59">
        <f t="shared" si="377"/>
        <v>0</v>
      </c>
      <c r="WE59">
        <f t="shared" si="378"/>
        <v>0</v>
      </c>
      <c r="WF59">
        <f t="shared" si="379"/>
        <v>0</v>
      </c>
      <c r="WG59">
        <f t="shared" si="380"/>
        <v>0</v>
      </c>
      <c r="WH59">
        <f t="shared" si="381"/>
        <v>0</v>
      </c>
      <c r="WI59">
        <f t="shared" si="382"/>
        <v>0</v>
      </c>
      <c r="WJ59">
        <f t="shared" si="383"/>
        <v>0</v>
      </c>
      <c r="WK59">
        <f t="shared" si="384"/>
        <v>0</v>
      </c>
      <c r="WL59">
        <f t="shared" si="385"/>
        <v>0</v>
      </c>
      <c r="WM59">
        <f t="shared" si="386"/>
        <v>0</v>
      </c>
      <c r="WN59">
        <f t="shared" si="387"/>
        <v>0</v>
      </c>
      <c r="WO59">
        <f t="shared" si="388"/>
        <v>0</v>
      </c>
      <c r="WP59">
        <f t="shared" si="389"/>
        <v>0</v>
      </c>
      <c r="WQ59">
        <f t="shared" si="390"/>
        <v>0</v>
      </c>
      <c r="WR59">
        <f t="shared" si="391"/>
        <v>0</v>
      </c>
      <c r="WS59">
        <f t="shared" si="392"/>
        <v>0</v>
      </c>
      <c r="WT59">
        <f t="shared" si="393"/>
        <v>0</v>
      </c>
      <c r="WU59">
        <f t="shared" si="394"/>
        <v>0</v>
      </c>
      <c r="WV59">
        <f t="shared" si="395"/>
        <v>0</v>
      </c>
      <c r="WW59">
        <f t="shared" si="396"/>
        <v>0</v>
      </c>
      <c r="WX59">
        <f t="shared" si="397"/>
        <v>0</v>
      </c>
      <c r="WY59">
        <f t="shared" si="398"/>
        <v>0</v>
      </c>
      <c r="WZ59">
        <f t="shared" si="399"/>
        <v>0</v>
      </c>
      <c r="XA59">
        <f t="shared" si="400"/>
        <v>0</v>
      </c>
      <c r="XB59">
        <f t="shared" si="401"/>
        <v>0</v>
      </c>
      <c r="XC59">
        <f t="shared" si="402"/>
        <v>0</v>
      </c>
      <c r="XD59">
        <f t="shared" si="403"/>
        <v>0</v>
      </c>
      <c r="XE59">
        <f t="shared" si="404"/>
        <v>0</v>
      </c>
      <c r="XF59">
        <f t="shared" si="405"/>
        <v>0</v>
      </c>
      <c r="XG59">
        <f t="shared" si="406"/>
        <v>0</v>
      </c>
      <c r="XH59">
        <f t="shared" si="407"/>
        <v>0</v>
      </c>
      <c r="XI59">
        <f t="shared" si="408"/>
        <v>0</v>
      </c>
      <c r="XJ59">
        <f t="shared" si="409"/>
        <v>1</v>
      </c>
      <c r="XK59">
        <f t="shared" si="410"/>
        <v>0</v>
      </c>
      <c r="XL59">
        <f t="shared" si="411"/>
        <v>0</v>
      </c>
      <c r="XM59">
        <f t="shared" si="412"/>
        <v>0</v>
      </c>
      <c r="XN59">
        <f t="shared" si="413"/>
        <v>0</v>
      </c>
      <c r="XO59">
        <f t="shared" si="414"/>
        <v>0</v>
      </c>
      <c r="XP59">
        <f t="shared" si="415"/>
        <v>0</v>
      </c>
      <c r="XQ59">
        <f t="shared" si="416"/>
        <v>0</v>
      </c>
      <c r="XR59">
        <f t="shared" si="417"/>
        <v>0</v>
      </c>
      <c r="XS59">
        <f t="shared" si="418"/>
        <v>0</v>
      </c>
      <c r="XT59">
        <f t="shared" si="419"/>
        <v>0</v>
      </c>
      <c r="XU59">
        <f t="shared" si="420"/>
        <v>0</v>
      </c>
      <c r="XV59">
        <f t="shared" si="421"/>
        <v>0</v>
      </c>
      <c r="XW59">
        <f t="shared" si="422"/>
        <v>0</v>
      </c>
      <c r="XX59">
        <f t="shared" si="423"/>
        <v>0</v>
      </c>
      <c r="XY59">
        <f t="shared" si="424"/>
        <v>0</v>
      </c>
      <c r="XZ59">
        <f t="shared" si="425"/>
        <v>0</v>
      </c>
      <c r="YA59">
        <f t="shared" si="426"/>
        <v>0</v>
      </c>
      <c r="YB59">
        <f t="shared" si="427"/>
        <v>0</v>
      </c>
      <c r="YC59">
        <f t="shared" si="428"/>
        <v>0</v>
      </c>
      <c r="YD59">
        <f t="shared" si="429"/>
        <v>0</v>
      </c>
      <c r="YE59">
        <f t="shared" si="430"/>
        <v>0</v>
      </c>
      <c r="YF59">
        <f t="shared" si="431"/>
        <v>0</v>
      </c>
      <c r="YG59">
        <f t="shared" si="432"/>
        <v>0</v>
      </c>
      <c r="YH59">
        <f t="shared" si="433"/>
        <v>0</v>
      </c>
      <c r="YI59">
        <f t="shared" si="434"/>
        <v>0</v>
      </c>
      <c r="YJ59">
        <f t="shared" si="435"/>
        <v>0</v>
      </c>
      <c r="YK59">
        <f t="shared" si="436"/>
        <v>0</v>
      </c>
      <c r="YL59">
        <f t="shared" si="437"/>
        <v>0</v>
      </c>
      <c r="YM59">
        <f t="shared" si="438"/>
        <v>0</v>
      </c>
      <c r="YN59">
        <f t="shared" si="439"/>
        <v>0</v>
      </c>
      <c r="YO59">
        <f t="shared" si="440"/>
        <v>0</v>
      </c>
      <c r="YP59">
        <f t="shared" si="441"/>
        <v>0</v>
      </c>
      <c r="YQ59">
        <f t="shared" si="442"/>
        <v>0</v>
      </c>
      <c r="YR59">
        <f t="shared" si="443"/>
        <v>0</v>
      </c>
      <c r="YS59">
        <f t="shared" si="444"/>
        <v>0</v>
      </c>
      <c r="YT59">
        <f t="shared" si="445"/>
        <v>0</v>
      </c>
      <c r="YU59">
        <f t="shared" si="446"/>
        <v>0</v>
      </c>
      <c r="YV59">
        <f t="shared" si="447"/>
        <v>0</v>
      </c>
      <c r="YW59">
        <f t="shared" si="448"/>
        <v>0</v>
      </c>
      <c r="YX59">
        <f t="shared" si="449"/>
        <v>0</v>
      </c>
      <c r="YY59">
        <f t="shared" si="450"/>
        <v>0</v>
      </c>
      <c r="YZ59">
        <f t="shared" si="451"/>
        <v>0</v>
      </c>
      <c r="ZA59">
        <f t="shared" si="452"/>
        <v>0</v>
      </c>
      <c r="ZB59">
        <f t="shared" si="453"/>
        <v>0</v>
      </c>
      <c r="ZC59">
        <f t="shared" si="454"/>
        <v>0</v>
      </c>
      <c r="ZD59">
        <f t="shared" si="455"/>
        <v>0</v>
      </c>
      <c r="ZE59">
        <f t="shared" si="456"/>
        <v>0</v>
      </c>
      <c r="ZF59">
        <f t="shared" si="457"/>
        <v>0</v>
      </c>
      <c r="ZG59">
        <f t="shared" si="458"/>
        <v>0</v>
      </c>
      <c r="ZH59">
        <f t="shared" si="459"/>
        <v>0</v>
      </c>
      <c r="ZI59">
        <f t="shared" si="460"/>
        <v>0</v>
      </c>
      <c r="ZJ59">
        <f t="shared" si="461"/>
        <v>0</v>
      </c>
      <c r="ZK59">
        <f t="shared" si="462"/>
        <v>0</v>
      </c>
      <c r="ZL59">
        <f t="shared" si="463"/>
        <v>0</v>
      </c>
      <c r="ZM59">
        <f t="shared" si="464"/>
        <v>0</v>
      </c>
      <c r="ZN59">
        <f t="shared" si="465"/>
        <v>0</v>
      </c>
      <c r="ZO59">
        <f t="shared" si="466"/>
        <v>0</v>
      </c>
      <c r="ZP59">
        <f t="shared" si="467"/>
        <v>0</v>
      </c>
      <c r="ZQ59">
        <f t="shared" si="468"/>
        <v>0</v>
      </c>
      <c r="ZR59" t="str">
        <f t="shared" si="469"/>
        <v xml:space="preserve">sustainable food production with biodynamic / organic methods. </v>
      </c>
      <c r="ZS59">
        <f t="shared" si="470"/>
        <v>0</v>
      </c>
      <c r="ZT59">
        <f t="shared" si="471"/>
        <v>0</v>
      </c>
      <c r="ZU59">
        <f t="shared" si="472"/>
        <v>0</v>
      </c>
      <c r="ZV59">
        <f t="shared" si="473"/>
        <v>0</v>
      </c>
      <c r="ZW59">
        <f t="shared" si="474"/>
        <v>0</v>
      </c>
      <c r="ZX59">
        <f t="shared" si="475"/>
        <v>0</v>
      </c>
      <c r="ZY59">
        <f t="shared" si="476"/>
        <v>0</v>
      </c>
      <c r="ZZ59">
        <f t="shared" si="477"/>
        <v>0</v>
      </c>
      <c r="AAA59">
        <f t="shared" si="478"/>
        <v>0</v>
      </c>
      <c r="AAB59">
        <f t="shared" si="479"/>
        <v>0</v>
      </c>
      <c r="AAC59">
        <f t="shared" si="480"/>
        <v>0</v>
      </c>
      <c r="AAD59">
        <f t="shared" si="481"/>
        <v>0</v>
      </c>
      <c r="AAE59" t="str">
        <f t="shared" ca="1" si="482"/>
        <v>Inc_sales_biz</v>
      </c>
      <c r="AAF59" t="str">
        <f t="shared" ca="1" si="483"/>
        <v>Act_aud</v>
      </c>
      <c r="AAG59" t="str">
        <f t="shared" ca="1" si="484"/>
        <v>TIss_farm_hort</v>
      </c>
      <c r="AAH59" t="str">
        <f t="shared" ca="1" si="485"/>
        <v>Ben_fut</v>
      </c>
      <c r="AAI59" t="str">
        <f t="shared" ca="1" si="486"/>
        <v>Infl_NGO</v>
      </c>
      <c r="AAJ59" t="str">
        <f t="shared" ca="1" si="487"/>
        <v>Comms_NGO</v>
      </c>
    </row>
    <row r="60" spans="2:713" x14ac:dyDescent="0.35">
      <c r="B60">
        <v>354</v>
      </c>
      <c r="C60" s="8">
        <v>40597.351238425923</v>
      </c>
      <c r="D60" t="s">
        <v>232</v>
      </c>
      <c r="E60" t="s">
        <v>2741</v>
      </c>
      <c r="F60">
        <v>2</v>
      </c>
      <c r="G60" t="s">
        <v>231</v>
      </c>
      <c r="H60">
        <v>270000</v>
      </c>
      <c r="I60" t="s">
        <v>2323</v>
      </c>
      <c r="J60">
        <v>20</v>
      </c>
      <c r="K60">
        <v>2</v>
      </c>
      <c r="L60">
        <v>0.75</v>
      </c>
      <c r="M60">
        <v>200</v>
      </c>
      <c r="N60">
        <v>10</v>
      </c>
      <c r="O60">
        <v>100</v>
      </c>
      <c r="P60">
        <v>0</v>
      </c>
      <c r="Q60">
        <v>0</v>
      </c>
      <c r="R60">
        <v>0</v>
      </c>
      <c r="S60">
        <v>0</v>
      </c>
      <c r="T60">
        <v>0</v>
      </c>
      <c r="U60">
        <v>0</v>
      </c>
      <c r="V60">
        <v>0</v>
      </c>
      <c r="W60">
        <v>0</v>
      </c>
      <c r="Y60">
        <v>20.015000000000001</v>
      </c>
      <c r="Z60" s="10">
        <v>0</v>
      </c>
      <c r="AA60" s="10">
        <v>0.35</v>
      </c>
      <c r="AB60" s="10">
        <v>0</v>
      </c>
      <c r="AC60" s="10">
        <v>0.05</v>
      </c>
      <c r="AD60" s="10">
        <v>0.05</v>
      </c>
      <c r="AE60" s="10">
        <v>0.05</v>
      </c>
      <c r="AF60" s="10">
        <v>0.5</v>
      </c>
      <c r="AG60" s="10">
        <v>0</v>
      </c>
      <c r="AH60" s="10">
        <v>0</v>
      </c>
      <c r="AQ60" t="s">
        <v>310</v>
      </c>
      <c r="AR60" t="s">
        <v>265</v>
      </c>
      <c r="AV60" t="s">
        <v>268</v>
      </c>
      <c r="AZ60" t="s">
        <v>313</v>
      </c>
      <c r="BJ60" t="s">
        <v>269</v>
      </c>
      <c r="CC60" t="s">
        <v>274</v>
      </c>
      <c r="CD60" t="s">
        <v>275</v>
      </c>
      <c r="CF60" t="s">
        <v>388</v>
      </c>
      <c r="CM60" t="s">
        <v>403</v>
      </c>
      <c r="CR60">
        <v>0</v>
      </c>
      <c r="CS60" s="10">
        <v>0</v>
      </c>
      <c r="CT60">
        <v>0</v>
      </c>
      <c r="CU60" s="10">
        <v>0</v>
      </c>
      <c r="CV60" s="10">
        <v>0</v>
      </c>
      <c r="CW60" s="10">
        <v>0</v>
      </c>
      <c r="CX60" s="10">
        <v>0</v>
      </c>
      <c r="CY60" s="10">
        <v>0</v>
      </c>
      <c r="CZ60" s="10">
        <v>0</v>
      </c>
      <c r="DA60" s="10">
        <v>0</v>
      </c>
      <c r="DB60" s="10">
        <v>0</v>
      </c>
      <c r="DC60" s="10">
        <v>0</v>
      </c>
      <c r="DD60" s="10">
        <v>0</v>
      </c>
      <c r="DE60" s="10">
        <v>0</v>
      </c>
      <c r="DF60" s="10">
        <v>0</v>
      </c>
      <c r="DG60" s="10">
        <v>0</v>
      </c>
      <c r="DH60" s="10">
        <v>0</v>
      </c>
      <c r="DI60" s="10">
        <v>0</v>
      </c>
      <c r="DJ60" s="10">
        <v>0</v>
      </c>
      <c r="DK60" s="10">
        <v>0</v>
      </c>
      <c r="DL60" s="10">
        <v>0</v>
      </c>
      <c r="DM60" s="10">
        <v>0.2</v>
      </c>
      <c r="DN60" s="10">
        <v>0</v>
      </c>
      <c r="DO60" s="10">
        <v>0</v>
      </c>
      <c r="DP60" s="10">
        <v>0</v>
      </c>
      <c r="DQ60" s="10">
        <v>0</v>
      </c>
      <c r="DR60" s="10">
        <v>0</v>
      </c>
      <c r="DS60" s="10">
        <v>0</v>
      </c>
      <c r="DT60" s="10">
        <v>0</v>
      </c>
      <c r="DU60" s="10">
        <v>0</v>
      </c>
      <c r="DV60" s="10">
        <v>0</v>
      </c>
      <c r="DW60" s="10">
        <v>0</v>
      </c>
      <c r="DX60" s="10">
        <v>0</v>
      </c>
      <c r="DY60" s="10">
        <v>0.05</v>
      </c>
      <c r="DZ60" s="10">
        <v>0.1</v>
      </c>
      <c r="EA60" s="10">
        <v>0</v>
      </c>
      <c r="EB60" s="10">
        <v>0</v>
      </c>
      <c r="EC60" s="10">
        <v>0</v>
      </c>
      <c r="ED60" s="10">
        <v>0.05</v>
      </c>
      <c r="EE60" s="10">
        <v>0</v>
      </c>
      <c r="EF60" s="10">
        <v>0</v>
      </c>
      <c r="EG60" s="10">
        <v>0</v>
      </c>
      <c r="EH60" s="10">
        <v>0.05</v>
      </c>
      <c r="EI60" s="10">
        <v>0.1</v>
      </c>
      <c r="EJ60" s="10">
        <v>0</v>
      </c>
      <c r="EK60" s="10">
        <v>0</v>
      </c>
      <c r="EL60" s="10">
        <v>0.2</v>
      </c>
      <c r="EM60" s="10">
        <v>0</v>
      </c>
      <c r="EN60" s="10">
        <v>0</v>
      </c>
      <c r="EO60" s="10">
        <v>0</v>
      </c>
      <c r="EP60" s="10">
        <v>0</v>
      </c>
      <c r="EQ60" s="10">
        <v>0</v>
      </c>
      <c r="ER60" s="10">
        <v>0</v>
      </c>
      <c r="ES60" s="10">
        <v>0</v>
      </c>
      <c r="ET60" s="10">
        <v>0</v>
      </c>
      <c r="EU60" s="10">
        <v>0</v>
      </c>
      <c r="EV60" s="10">
        <v>0</v>
      </c>
      <c r="EW60" s="10">
        <v>0.2</v>
      </c>
      <c r="EX60" s="10">
        <v>0</v>
      </c>
      <c r="EY60" s="10">
        <v>0.05</v>
      </c>
      <c r="EZ60" t="s">
        <v>2324</v>
      </c>
      <c r="FA60" t="s">
        <v>2325</v>
      </c>
      <c r="FB60" t="s">
        <v>228</v>
      </c>
      <c r="FC60" t="s">
        <v>228</v>
      </c>
      <c r="FD60" t="s">
        <v>228</v>
      </c>
      <c r="FE60" t="s">
        <v>228</v>
      </c>
      <c r="FF60" t="s">
        <v>226</v>
      </c>
      <c r="FG60">
        <v>1</v>
      </c>
      <c r="FH60">
        <v>2</v>
      </c>
      <c r="FI60">
        <v>0</v>
      </c>
      <c r="FJ60">
        <v>0</v>
      </c>
      <c r="FK60">
        <v>3</v>
      </c>
      <c r="FL60">
        <v>4</v>
      </c>
      <c r="FM60">
        <v>0</v>
      </c>
      <c r="FN60">
        <v>0</v>
      </c>
      <c r="FO60">
        <v>5</v>
      </c>
      <c r="FP60">
        <v>1</v>
      </c>
      <c r="FQ60">
        <v>5</v>
      </c>
      <c r="FR60">
        <v>0</v>
      </c>
      <c r="FS60">
        <v>0</v>
      </c>
      <c r="FT60">
        <v>0</v>
      </c>
      <c r="FU60">
        <v>2</v>
      </c>
      <c r="FV60">
        <v>0</v>
      </c>
      <c r="FW60">
        <v>3</v>
      </c>
      <c r="FX60">
        <v>4</v>
      </c>
      <c r="FY60">
        <v>1</v>
      </c>
      <c r="FZ60">
        <v>5</v>
      </c>
      <c r="GA60">
        <v>0</v>
      </c>
      <c r="GB60">
        <v>0</v>
      </c>
      <c r="GC60">
        <v>0</v>
      </c>
      <c r="GD60">
        <v>2</v>
      </c>
      <c r="GE60">
        <v>0</v>
      </c>
      <c r="GF60">
        <v>3</v>
      </c>
      <c r="GG60">
        <v>4</v>
      </c>
      <c r="GH60" t="s">
        <v>2326</v>
      </c>
      <c r="GR60" t="s">
        <v>289</v>
      </c>
      <c r="HB60" t="s">
        <v>290</v>
      </c>
      <c r="HE60" t="s">
        <v>291</v>
      </c>
      <c r="HQ60">
        <f t="shared" si="0"/>
        <v>54000</v>
      </c>
      <c r="HR60" t="str">
        <f t="shared" si="1"/>
        <v>C</v>
      </c>
      <c r="HS60">
        <f t="shared" si="2"/>
        <v>10.75</v>
      </c>
      <c r="HT60">
        <f t="shared" si="3"/>
        <v>54000</v>
      </c>
      <c r="HU60">
        <f t="shared" si="4"/>
        <v>0</v>
      </c>
      <c r="HV60">
        <f t="shared" si="5"/>
        <v>0</v>
      </c>
      <c r="HW60">
        <f t="shared" si="6"/>
        <v>0</v>
      </c>
      <c r="HX60">
        <f t="shared" si="7"/>
        <v>0</v>
      </c>
      <c r="HY60">
        <f t="shared" si="8"/>
        <v>0</v>
      </c>
      <c r="HZ60">
        <f t="shared" si="9"/>
        <v>0</v>
      </c>
      <c r="IA60">
        <f t="shared" si="10"/>
        <v>0</v>
      </c>
      <c r="IB60">
        <f t="shared" si="11"/>
        <v>0</v>
      </c>
      <c r="IC60">
        <f t="shared" si="12"/>
        <v>0</v>
      </c>
      <c r="ID60">
        <f t="shared" si="13"/>
        <v>3.7624999999999997</v>
      </c>
      <c r="IE60">
        <f t="shared" si="14"/>
        <v>0</v>
      </c>
      <c r="IF60">
        <f t="shared" si="15"/>
        <v>0.53749999999999998</v>
      </c>
      <c r="IG60">
        <f t="shared" si="16"/>
        <v>0.53749999999999998</v>
      </c>
      <c r="IH60">
        <f t="shared" si="17"/>
        <v>0.53749999999999998</v>
      </c>
      <c r="II60">
        <f t="shared" si="18"/>
        <v>5.375</v>
      </c>
      <c r="IJ60">
        <f t="shared" si="19"/>
        <v>0</v>
      </c>
      <c r="IK60">
        <f t="shared" si="20"/>
        <v>0</v>
      </c>
      <c r="IL60">
        <f t="shared" si="21"/>
        <v>0</v>
      </c>
      <c r="IM60">
        <f t="shared" si="22"/>
        <v>0.26249999999999996</v>
      </c>
      <c r="IN60">
        <f t="shared" si="23"/>
        <v>0</v>
      </c>
      <c r="IO60">
        <f t="shared" si="24"/>
        <v>3.7500000000000006E-2</v>
      </c>
      <c r="IP60">
        <f t="shared" si="25"/>
        <v>3.7500000000000006E-2</v>
      </c>
      <c r="IQ60">
        <f t="shared" si="26"/>
        <v>3.7500000000000006E-2</v>
      </c>
      <c r="IR60">
        <f t="shared" si="27"/>
        <v>0.375</v>
      </c>
      <c r="IS60">
        <f t="shared" si="28"/>
        <v>0</v>
      </c>
      <c r="IT60">
        <f t="shared" si="29"/>
        <v>0</v>
      </c>
      <c r="IU60">
        <f t="shared" si="30"/>
        <v>0</v>
      </c>
      <c r="IV60">
        <f t="shared" si="31"/>
        <v>3.5</v>
      </c>
      <c r="IW60">
        <f t="shared" si="32"/>
        <v>0</v>
      </c>
      <c r="IX60">
        <f t="shared" si="33"/>
        <v>0.5</v>
      </c>
      <c r="IY60">
        <f t="shared" si="34"/>
        <v>0.5</v>
      </c>
      <c r="IZ60">
        <f t="shared" si="35"/>
        <v>0.5</v>
      </c>
      <c r="JA60">
        <f t="shared" si="36"/>
        <v>5</v>
      </c>
      <c r="JB60">
        <f t="shared" si="37"/>
        <v>0</v>
      </c>
      <c r="JC60">
        <f t="shared" si="38"/>
        <v>0</v>
      </c>
      <c r="JD60">
        <f t="shared" si="39"/>
        <v>0</v>
      </c>
      <c r="JE60">
        <f t="shared" si="40"/>
        <v>18900</v>
      </c>
      <c r="JF60">
        <f t="shared" si="41"/>
        <v>0</v>
      </c>
      <c r="JG60">
        <f t="shared" si="42"/>
        <v>2700</v>
      </c>
      <c r="JH60">
        <f t="shared" si="43"/>
        <v>2700</v>
      </c>
      <c r="JI60">
        <f t="shared" si="44"/>
        <v>2700</v>
      </c>
      <c r="JJ60">
        <f t="shared" si="45"/>
        <v>27000</v>
      </c>
      <c r="JK60">
        <f t="shared" si="46"/>
        <v>0</v>
      </c>
      <c r="JL60">
        <f t="shared" si="47"/>
        <v>0</v>
      </c>
      <c r="JM60">
        <f t="shared" si="48"/>
        <v>0</v>
      </c>
      <c r="JN60">
        <f t="shared" si="49"/>
        <v>0</v>
      </c>
      <c r="JO60">
        <f t="shared" si="50"/>
        <v>0</v>
      </c>
      <c r="JP60">
        <f t="shared" si="51"/>
        <v>0</v>
      </c>
      <c r="JQ60">
        <f t="shared" si="52"/>
        <v>0</v>
      </c>
      <c r="JR60">
        <f t="shared" si="53"/>
        <v>0</v>
      </c>
      <c r="JS60">
        <f t="shared" si="54"/>
        <v>0</v>
      </c>
      <c r="JT60">
        <f t="shared" si="55"/>
        <v>0</v>
      </c>
      <c r="JU60">
        <f t="shared" si="56"/>
        <v>0</v>
      </c>
      <c r="JV60">
        <f t="shared" si="57"/>
        <v>0</v>
      </c>
      <c r="JW60">
        <f t="shared" si="58"/>
        <v>0</v>
      </c>
      <c r="JX60">
        <f t="shared" si="59"/>
        <v>0</v>
      </c>
      <c r="JY60">
        <f t="shared" si="60"/>
        <v>0</v>
      </c>
      <c r="JZ60">
        <f t="shared" si="61"/>
        <v>0</v>
      </c>
      <c r="KA60">
        <f t="shared" si="62"/>
        <v>0</v>
      </c>
      <c r="KB60">
        <f t="shared" si="63"/>
        <v>0</v>
      </c>
      <c r="KC60">
        <f t="shared" si="64"/>
        <v>0</v>
      </c>
      <c r="KD60">
        <f t="shared" si="65"/>
        <v>0</v>
      </c>
      <c r="KE60">
        <f t="shared" si="66"/>
        <v>0</v>
      </c>
      <c r="KF60">
        <f t="shared" si="67"/>
        <v>0</v>
      </c>
      <c r="KG60">
        <f t="shared" si="68"/>
        <v>0</v>
      </c>
      <c r="KH60">
        <f t="shared" si="69"/>
        <v>2.15</v>
      </c>
      <c r="KI60">
        <f t="shared" si="70"/>
        <v>0</v>
      </c>
      <c r="KJ60">
        <f t="shared" si="71"/>
        <v>0</v>
      </c>
      <c r="KK60">
        <f t="shared" si="72"/>
        <v>0</v>
      </c>
      <c r="KL60">
        <f t="shared" si="73"/>
        <v>0</v>
      </c>
      <c r="KM60">
        <f t="shared" si="74"/>
        <v>0</v>
      </c>
      <c r="KN60">
        <f t="shared" si="75"/>
        <v>0</v>
      </c>
      <c r="KO60">
        <f t="shared" si="76"/>
        <v>0</v>
      </c>
      <c r="KP60">
        <f t="shared" si="77"/>
        <v>0</v>
      </c>
      <c r="KQ60">
        <f t="shared" si="78"/>
        <v>0</v>
      </c>
      <c r="KR60">
        <f t="shared" si="79"/>
        <v>0</v>
      </c>
      <c r="KS60">
        <f t="shared" si="80"/>
        <v>0</v>
      </c>
      <c r="KT60">
        <f t="shared" si="81"/>
        <v>0.53749999999999998</v>
      </c>
      <c r="KU60">
        <f t="shared" si="82"/>
        <v>1.075</v>
      </c>
      <c r="KV60">
        <f t="shared" si="83"/>
        <v>0</v>
      </c>
      <c r="KW60">
        <f t="shared" si="84"/>
        <v>0</v>
      </c>
      <c r="KX60">
        <f t="shared" si="85"/>
        <v>0</v>
      </c>
      <c r="KY60">
        <f t="shared" si="86"/>
        <v>0.53749999999999998</v>
      </c>
      <c r="KZ60">
        <f t="shared" si="87"/>
        <v>0</v>
      </c>
      <c r="LA60">
        <f t="shared" si="88"/>
        <v>0</v>
      </c>
      <c r="LB60">
        <f t="shared" si="89"/>
        <v>0</v>
      </c>
      <c r="LC60">
        <f t="shared" si="90"/>
        <v>0.53749999999999998</v>
      </c>
      <c r="LD60">
        <f t="shared" si="91"/>
        <v>1.075</v>
      </c>
      <c r="LE60">
        <f t="shared" si="92"/>
        <v>0</v>
      </c>
      <c r="LF60">
        <f t="shared" si="93"/>
        <v>0</v>
      </c>
      <c r="LG60">
        <f t="shared" si="94"/>
        <v>2.15</v>
      </c>
      <c r="LH60">
        <f t="shared" si="95"/>
        <v>0</v>
      </c>
      <c r="LI60">
        <f t="shared" si="96"/>
        <v>0</v>
      </c>
      <c r="LJ60">
        <f t="shared" si="97"/>
        <v>0</v>
      </c>
      <c r="LK60">
        <f t="shared" si="98"/>
        <v>0</v>
      </c>
      <c r="LL60">
        <f t="shared" si="99"/>
        <v>0</v>
      </c>
      <c r="LM60">
        <f t="shared" si="100"/>
        <v>0</v>
      </c>
      <c r="LN60">
        <f t="shared" si="101"/>
        <v>0</v>
      </c>
      <c r="LO60">
        <f t="shared" si="102"/>
        <v>0</v>
      </c>
      <c r="LP60">
        <f t="shared" si="103"/>
        <v>0</v>
      </c>
      <c r="LQ60">
        <f t="shared" si="104"/>
        <v>0</v>
      </c>
      <c r="LR60">
        <f t="shared" si="105"/>
        <v>2.15</v>
      </c>
      <c r="LS60">
        <f t="shared" si="106"/>
        <v>0</v>
      </c>
      <c r="LT60">
        <f t="shared" si="107"/>
        <v>0.53749999999999998</v>
      </c>
      <c r="LU60">
        <f t="shared" si="108"/>
        <v>0</v>
      </c>
      <c r="LV60">
        <f t="shared" si="109"/>
        <v>0</v>
      </c>
      <c r="LW60">
        <f t="shared" si="110"/>
        <v>0</v>
      </c>
      <c r="LX60">
        <f t="shared" si="111"/>
        <v>0</v>
      </c>
      <c r="LY60">
        <f t="shared" si="112"/>
        <v>0</v>
      </c>
      <c r="LZ60">
        <f t="shared" si="113"/>
        <v>0</v>
      </c>
      <c r="MA60">
        <f t="shared" si="114"/>
        <v>0</v>
      </c>
      <c r="MB60">
        <f t="shared" si="115"/>
        <v>0</v>
      </c>
      <c r="MC60">
        <f t="shared" si="116"/>
        <v>0</v>
      </c>
      <c r="MD60">
        <f t="shared" si="117"/>
        <v>0</v>
      </c>
      <c r="ME60">
        <f t="shared" si="118"/>
        <v>0</v>
      </c>
      <c r="MF60">
        <f t="shared" si="119"/>
        <v>0</v>
      </c>
      <c r="MG60">
        <f t="shared" si="120"/>
        <v>0</v>
      </c>
      <c r="MH60">
        <f t="shared" si="121"/>
        <v>0</v>
      </c>
      <c r="MI60">
        <f t="shared" si="122"/>
        <v>0</v>
      </c>
      <c r="MJ60">
        <f t="shared" si="123"/>
        <v>0</v>
      </c>
      <c r="MK60">
        <f t="shared" si="124"/>
        <v>0</v>
      </c>
      <c r="ML60">
        <f t="shared" si="125"/>
        <v>0</v>
      </c>
      <c r="MM60">
        <f t="shared" si="126"/>
        <v>0</v>
      </c>
      <c r="MN60">
        <f t="shared" si="127"/>
        <v>0</v>
      </c>
      <c r="MO60">
        <f t="shared" si="128"/>
        <v>0</v>
      </c>
      <c r="MP60">
        <f t="shared" si="129"/>
        <v>0.15000000000000002</v>
      </c>
      <c r="MQ60">
        <f t="shared" si="130"/>
        <v>0</v>
      </c>
      <c r="MR60">
        <f t="shared" si="131"/>
        <v>0</v>
      </c>
      <c r="MS60">
        <f t="shared" si="132"/>
        <v>0</v>
      </c>
      <c r="MT60">
        <f t="shared" si="133"/>
        <v>0</v>
      </c>
      <c r="MU60">
        <f t="shared" si="134"/>
        <v>0</v>
      </c>
      <c r="MV60">
        <f t="shared" si="135"/>
        <v>0</v>
      </c>
      <c r="MW60">
        <f t="shared" si="136"/>
        <v>0</v>
      </c>
      <c r="MX60">
        <f t="shared" si="137"/>
        <v>0</v>
      </c>
      <c r="MY60">
        <f t="shared" si="138"/>
        <v>0</v>
      </c>
      <c r="MZ60">
        <f t="shared" si="139"/>
        <v>0</v>
      </c>
      <c r="NA60">
        <f t="shared" si="140"/>
        <v>0</v>
      </c>
      <c r="NB60">
        <f t="shared" si="141"/>
        <v>3.7500000000000006E-2</v>
      </c>
      <c r="NC60">
        <f t="shared" si="142"/>
        <v>7.5000000000000011E-2</v>
      </c>
      <c r="ND60">
        <f t="shared" si="143"/>
        <v>0</v>
      </c>
      <c r="NE60">
        <f t="shared" si="144"/>
        <v>0</v>
      </c>
      <c r="NF60">
        <f t="shared" si="145"/>
        <v>0</v>
      </c>
      <c r="NG60">
        <f t="shared" si="146"/>
        <v>3.7500000000000006E-2</v>
      </c>
      <c r="NH60">
        <f t="shared" si="147"/>
        <v>0</v>
      </c>
      <c r="NI60">
        <f t="shared" si="148"/>
        <v>0</v>
      </c>
      <c r="NJ60">
        <f t="shared" si="149"/>
        <v>0</v>
      </c>
      <c r="NK60">
        <f t="shared" si="150"/>
        <v>3.7500000000000006E-2</v>
      </c>
      <c r="NL60">
        <f t="shared" si="151"/>
        <v>7.5000000000000011E-2</v>
      </c>
      <c r="NM60">
        <f t="shared" si="152"/>
        <v>0</v>
      </c>
      <c r="NN60">
        <f t="shared" si="153"/>
        <v>0</v>
      </c>
      <c r="NO60">
        <f t="shared" si="154"/>
        <v>0.15000000000000002</v>
      </c>
      <c r="NP60">
        <f t="shared" si="155"/>
        <v>0</v>
      </c>
      <c r="NQ60">
        <f t="shared" si="156"/>
        <v>0</v>
      </c>
      <c r="NR60">
        <f t="shared" si="157"/>
        <v>0</v>
      </c>
      <c r="NS60">
        <f t="shared" si="158"/>
        <v>0</v>
      </c>
      <c r="NT60">
        <f t="shared" si="159"/>
        <v>0</v>
      </c>
      <c r="NU60">
        <f t="shared" si="160"/>
        <v>0</v>
      </c>
      <c r="NV60">
        <f t="shared" si="161"/>
        <v>0</v>
      </c>
      <c r="NW60">
        <f t="shared" si="162"/>
        <v>0</v>
      </c>
      <c r="NX60">
        <f t="shared" si="163"/>
        <v>0</v>
      </c>
      <c r="NY60">
        <f t="shared" si="164"/>
        <v>0</v>
      </c>
      <c r="NZ60">
        <f t="shared" si="165"/>
        <v>0.15000000000000002</v>
      </c>
      <c r="OA60">
        <f t="shared" si="166"/>
        <v>0</v>
      </c>
      <c r="OB60">
        <f t="shared" si="167"/>
        <v>3.7500000000000006E-2</v>
      </c>
      <c r="OC60">
        <f t="shared" si="168"/>
        <v>0</v>
      </c>
      <c r="OD60">
        <f t="shared" si="169"/>
        <v>0</v>
      </c>
      <c r="OE60">
        <f t="shared" si="170"/>
        <v>0</v>
      </c>
      <c r="OF60">
        <f t="shared" si="171"/>
        <v>0</v>
      </c>
      <c r="OG60">
        <f t="shared" si="172"/>
        <v>0</v>
      </c>
      <c r="OH60">
        <f t="shared" si="173"/>
        <v>0</v>
      </c>
      <c r="OI60">
        <f t="shared" si="174"/>
        <v>0</v>
      </c>
      <c r="OJ60">
        <f t="shared" si="175"/>
        <v>0</v>
      </c>
      <c r="OK60">
        <f t="shared" si="176"/>
        <v>0</v>
      </c>
      <c r="OL60">
        <f t="shared" si="177"/>
        <v>0</v>
      </c>
      <c r="OM60">
        <f t="shared" si="178"/>
        <v>0</v>
      </c>
      <c r="ON60">
        <f t="shared" si="179"/>
        <v>0</v>
      </c>
      <c r="OO60">
        <f t="shared" si="180"/>
        <v>0</v>
      </c>
      <c r="OP60">
        <f t="shared" si="181"/>
        <v>0</v>
      </c>
      <c r="OQ60">
        <f t="shared" si="182"/>
        <v>0</v>
      </c>
      <c r="OR60">
        <f t="shared" si="183"/>
        <v>0</v>
      </c>
      <c r="OS60">
        <f t="shared" si="184"/>
        <v>0</v>
      </c>
      <c r="OT60">
        <f t="shared" si="185"/>
        <v>0</v>
      </c>
      <c r="OU60">
        <f t="shared" si="186"/>
        <v>0</v>
      </c>
      <c r="OV60">
        <f t="shared" si="187"/>
        <v>0</v>
      </c>
      <c r="OW60">
        <f t="shared" si="188"/>
        <v>0</v>
      </c>
      <c r="OX60">
        <f t="shared" si="189"/>
        <v>2</v>
      </c>
      <c r="OY60">
        <f t="shared" si="190"/>
        <v>0</v>
      </c>
      <c r="OZ60">
        <f t="shared" si="191"/>
        <v>0</v>
      </c>
      <c r="PA60">
        <f t="shared" si="192"/>
        <v>0</v>
      </c>
      <c r="PB60">
        <f t="shared" si="193"/>
        <v>0</v>
      </c>
      <c r="PC60">
        <f t="shared" si="194"/>
        <v>0</v>
      </c>
      <c r="PD60">
        <f t="shared" si="195"/>
        <v>0</v>
      </c>
      <c r="PE60">
        <f t="shared" si="196"/>
        <v>0</v>
      </c>
      <c r="PF60">
        <f t="shared" si="197"/>
        <v>0</v>
      </c>
      <c r="PG60">
        <f t="shared" si="198"/>
        <v>0</v>
      </c>
      <c r="PH60">
        <f t="shared" si="199"/>
        <v>0</v>
      </c>
      <c r="PI60">
        <f t="shared" si="200"/>
        <v>0</v>
      </c>
      <c r="PJ60">
        <f t="shared" si="201"/>
        <v>0.5</v>
      </c>
      <c r="PK60">
        <f t="shared" si="202"/>
        <v>1</v>
      </c>
      <c r="PL60">
        <f t="shared" si="203"/>
        <v>0</v>
      </c>
      <c r="PM60">
        <f t="shared" si="204"/>
        <v>0</v>
      </c>
      <c r="PN60">
        <f t="shared" si="205"/>
        <v>0</v>
      </c>
      <c r="PO60">
        <f t="shared" si="206"/>
        <v>0.5</v>
      </c>
      <c r="PP60">
        <f t="shared" si="207"/>
        <v>0</v>
      </c>
      <c r="PQ60">
        <f t="shared" si="208"/>
        <v>0</v>
      </c>
      <c r="PR60">
        <f t="shared" si="209"/>
        <v>0</v>
      </c>
      <c r="PS60">
        <f t="shared" si="210"/>
        <v>0.5</v>
      </c>
      <c r="PT60">
        <f t="shared" si="211"/>
        <v>1</v>
      </c>
      <c r="PU60">
        <f t="shared" si="212"/>
        <v>0</v>
      </c>
      <c r="PV60">
        <f t="shared" si="213"/>
        <v>0</v>
      </c>
      <c r="PW60">
        <f t="shared" si="214"/>
        <v>2</v>
      </c>
      <c r="PX60">
        <f t="shared" si="215"/>
        <v>0</v>
      </c>
      <c r="PY60">
        <f t="shared" si="216"/>
        <v>0</v>
      </c>
      <c r="PZ60">
        <f t="shared" si="217"/>
        <v>0</v>
      </c>
      <c r="QA60">
        <f t="shared" si="218"/>
        <v>0</v>
      </c>
      <c r="QB60">
        <f t="shared" si="219"/>
        <v>0</v>
      </c>
      <c r="QC60">
        <f t="shared" si="220"/>
        <v>0</v>
      </c>
      <c r="QD60">
        <f t="shared" si="221"/>
        <v>0</v>
      </c>
      <c r="QE60">
        <f t="shared" si="222"/>
        <v>0</v>
      </c>
      <c r="QF60">
        <f t="shared" si="223"/>
        <v>0</v>
      </c>
      <c r="QG60">
        <f t="shared" si="224"/>
        <v>0</v>
      </c>
      <c r="QH60">
        <f t="shared" si="225"/>
        <v>2</v>
      </c>
      <c r="QI60">
        <f t="shared" si="226"/>
        <v>0</v>
      </c>
      <c r="QJ60">
        <f t="shared" si="227"/>
        <v>0.5</v>
      </c>
      <c r="QK60">
        <f t="shared" si="228"/>
        <v>0</v>
      </c>
      <c r="QL60">
        <f t="shared" si="229"/>
        <v>0</v>
      </c>
      <c r="QM60">
        <f t="shared" si="230"/>
        <v>0</v>
      </c>
      <c r="QN60">
        <f t="shared" si="231"/>
        <v>0</v>
      </c>
      <c r="QO60">
        <f t="shared" si="232"/>
        <v>0</v>
      </c>
      <c r="QP60">
        <f t="shared" si="233"/>
        <v>0</v>
      </c>
      <c r="QQ60">
        <f t="shared" si="234"/>
        <v>0</v>
      </c>
      <c r="QR60">
        <f t="shared" si="235"/>
        <v>0</v>
      </c>
      <c r="QS60">
        <f t="shared" si="236"/>
        <v>0</v>
      </c>
      <c r="QT60">
        <f t="shared" si="237"/>
        <v>0</v>
      </c>
      <c r="QU60">
        <f t="shared" si="238"/>
        <v>0</v>
      </c>
      <c r="QV60">
        <f t="shared" si="239"/>
        <v>0</v>
      </c>
      <c r="QW60">
        <f t="shared" si="240"/>
        <v>0</v>
      </c>
      <c r="QX60">
        <f t="shared" si="241"/>
        <v>0</v>
      </c>
      <c r="QY60">
        <f t="shared" si="242"/>
        <v>0</v>
      </c>
      <c r="QZ60">
        <f t="shared" si="243"/>
        <v>0</v>
      </c>
      <c r="RA60">
        <f t="shared" si="244"/>
        <v>0</v>
      </c>
      <c r="RB60">
        <f t="shared" si="245"/>
        <v>0</v>
      </c>
      <c r="RC60">
        <f t="shared" si="246"/>
        <v>0</v>
      </c>
      <c r="RD60">
        <f t="shared" si="247"/>
        <v>0</v>
      </c>
      <c r="RE60">
        <f t="shared" si="248"/>
        <v>0</v>
      </c>
      <c r="RF60">
        <f t="shared" si="249"/>
        <v>10800</v>
      </c>
      <c r="RG60">
        <f t="shared" si="250"/>
        <v>0</v>
      </c>
      <c r="RH60">
        <f t="shared" si="251"/>
        <v>0</v>
      </c>
      <c r="RI60">
        <f t="shared" si="252"/>
        <v>0</v>
      </c>
      <c r="RJ60">
        <f t="shared" si="253"/>
        <v>0</v>
      </c>
      <c r="RK60">
        <f t="shared" si="254"/>
        <v>0</v>
      </c>
      <c r="RL60">
        <f t="shared" si="255"/>
        <v>0</v>
      </c>
      <c r="RM60">
        <f t="shared" si="256"/>
        <v>0</v>
      </c>
      <c r="RN60">
        <f t="shared" si="257"/>
        <v>0</v>
      </c>
      <c r="RO60">
        <f t="shared" si="258"/>
        <v>0</v>
      </c>
      <c r="RP60">
        <f t="shared" si="259"/>
        <v>0</v>
      </c>
      <c r="RQ60">
        <f t="shared" si="260"/>
        <v>0</v>
      </c>
      <c r="RR60">
        <f t="shared" si="261"/>
        <v>2700</v>
      </c>
      <c r="RS60">
        <f t="shared" si="262"/>
        <v>5400</v>
      </c>
      <c r="RT60">
        <f t="shared" si="263"/>
        <v>0</v>
      </c>
      <c r="RU60">
        <f t="shared" si="264"/>
        <v>0</v>
      </c>
      <c r="RV60">
        <f t="shared" si="265"/>
        <v>0</v>
      </c>
      <c r="RW60">
        <f t="shared" si="266"/>
        <v>2700</v>
      </c>
      <c r="RX60">
        <f t="shared" si="267"/>
        <v>0</v>
      </c>
      <c r="RY60">
        <f t="shared" si="268"/>
        <v>0</v>
      </c>
      <c r="RZ60">
        <f t="shared" si="269"/>
        <v>0</v>
      </c>
      <c r="SA60">
        <f t="shared" si="270"/>
        <v>2700</v>
      </c>
      <c r="SB60">
        <f t="shared" si="271"/>
        <v>5400</v>
      </c>
      <c r="SC60">
        <f t="shared" si="272"/>
        <v>0</v>
      </c>
      <c r="SD60">
        <f t="shared" si="273"/>
        <v>0</v>
      </c>
      <c r="SE60">
        <f t="shared" si="274"/>
        <v>10800</v>
      </c>
      <c r="SF60">
        <f t="shared" si="275"/>
        <v>0</v>
      </c>
      <c r="SG60">
        <f t="shared" si="276"/>
        <v>0</v>
      </c>
      <c r="SH60">
        <f t="shared" si="277"/>
        <v>0</v>
      </c>
      <c r="SI60">
        <f t="shared" si="278"/>
        <v>0</v>
      </c>
      <c r="SJ60">
        <f t="shared" si="279"/>
        <v>0</v>
      </c>
      <c r="SK60">
        <f t="shared" si="280"/>
        <v>0</v>
      </c>
      <c r="SL60">
        <f t="shared" si="281"/>
        <v>0</v>
      </c>
      <c r="SM60">
        <f t="shared" si="282"/>
        <v>0</v>
      </c>
      <c r="SN60">
        <f t="shared" si="283"/>
        <v>0</v>
      </c>
      <c r="SO60">
        <f t="shared" si="284"/>
        <v>0</v>
      </c>
      <c r="SP60">
        <f t="shared" si="285"/>
        <v>10800</v>
      </c>
      <c r="SQ60">
        <f t="shared" si="286"/>
        <v>0</v>
      </c>
      <c r="SR60">
        <f t="shared" si="287"/>
        <v>2700</v>
      </c>
      <c r="SS60">
        <f t="shared" si="288"/>
        <v>0</v>
      </c>
      <c r="ST60">
        <f t="shared" si="289"/>
        <v>0</v>
      </c>
      <c r="SU60">
        <f t="shared" si="290"/>
        <v>10.75</v>
      </c>
      <c r="SV60">
        <f t="shared" si="291"/>
        <v>0</v>
      </c>
      <c r="SW60">
        <f t="shared" si="292"/>
        <v>0</v>
      </c>
      <c r="SX60">
        <f t="shared" si="293"/>
        <v>0</v>
      </c>
      <c r="SY60">
        <f t="shared" si="294"/>
        <v>10.75</v>
      </c>
      <c r="SZ60">
        <f t="shared" si="295"/>
        <v>0</v>
      </c>
      <c r="TA60">
        <f t="shared" si="296"/>
        <v>0</v>
      </c>
      <c r="TB60">
        <f t="shared" si="297"/>
        <v>0</v>
      </c>
      <c r="TC60">
        <f t="shared" si="298"/>
        <v>10.75</v>
      </c>
      <c r="TD60">
        <f t="shared" si="299"/>
        <v>0</v>
      </c>
      <c r="TE60">
        <f t="shared" si="300"/>
        <v>0</v>
      </c>
      <c r="TF60">
        <f t="shared" si="301"/>
        <v>0</v>
      </c>
      <c r="TG60">
        <f t="shared" si="302"/>
        <v>10.75</v>
      </c>
      <c r="TH60">
        <f t="shared" si="303"/>
        <v>0</v>
      </c>
      <c r="TI60">
        <f t="shared" si="304"/>
        <v>10.75</v>
      </c>
      <c r="TJ60">
        <f t="shared" si="305"/>
        <v>0</v>
      </c>
      <c r="TK60">
        <f t="shared" si="306"/>
        <v>0</v>
      </c>
      <c r="TL60">
        <f t="shared" si="307"/>
        <v>0</v>
      </c>
      <c r="TM60">
        <f t="shared" si="308"/>
        <v>5</v>
      </c>
      <c r="TN60">
        <f t="shared" si="309"/>
        <v>4</v>
      </c>
      <c r="TO60">
        <f t="shared" si="310"/>
        <v>0</v>
      </c>
      <c r="TP60">
        <f t="shared" si="311"/>
        <v>0</v>
      </c>
      <c r="TQ60">
        <f t="shared" si="312"/>
        <v>3</v>
      </c>
      <c r="TR60">
        <f t="shared" si="313"/>
        <v>2</v>
      </c>
      <c r="TS60">
        <f t="shared" si="314"/>
        <v>0</v>
      </c>
      <c r="TT60">
        <f t="shared" si="315"/>
        <v>0</v>
      </c>
      <c r="TU60">
        <f t="shared" si="316"/>
        <v>1</v>
      </c>
      <c r="TV60">
        <f t="shared" si="317"/>
        <v>3.75</v>
      </c>
      <c r="TW60">
        <f t="shared" si="318"/>
        <v>3</v>
      </c>
      <c r="TX60">
        <f t="shared" si="319"/>
        <v>0</v>
      </c>
      <c r="TY60">
        <f t="shared" si="320"/>
        <v>0</v>
      </c>
      <c r="TZ60">
        <f t="shared" si="321"/>
        <v>2.25</v>
      </c>
      <c r="UA60">
        <f t="shared" si="322"/>
        <v>1.5</v>
      </c>
      <c r="UB60">
        <f t="shared" si="323"/>
        <v>0</v>
      </c>
      <c r="UC60">
        <f t="shared" si="324"/>
        <v>0</v>
      </c>
      <c r="UD60">
        <f t="shared" si="325"/>
        <v>0.75</v>
      </c>
      <c r="UE60">
        <f t="shared" si="326"/>
        <v>5</v>
      </c>
      <c r="UF60">
        <f t="shared" si="327"/>
        <v>1</v>
      </c>
      <c r="UG60">
        <f t="shared" si="328"/>
        <v>0</v>
      </c>
      <c r="UH60">
        <f t="shared" si="329"/>
        <v>0</v>
      </c>
      <c r="UI60">
        <f t="shared" si="330"/>
        <v>0</v>
      </c>
      <c r="UJ60">
        <f t="shared" si="331"/>
        <v>4</v>
      </c>
      <c r="UK60">
        <f t="shared" si="332"/>
        <v>0</v>
      </c>
      <c r="UL60">
        <f t="shared" si="333"/>
        <v>3</v>
      </c>
      <c r="UM60">
        <f t="shared" si="334"/>
        <v>2</v>
      </c>
      <c r="UN60">
        <f t="shared" si="335"/>
        <v>3.75</v>
      </c>
      <c r="UO60">
        <f t="shared" si="336"/>
        <v>0.75</v>
      </c>
      <c r="UP60">
        <f t="shared" si="337"/>
        <v>0</v>
      </c>
      <c r="UQ60">
        <f t="shared" si="338"/>
        <v>0</v>
      </c>
      <c r="UR60">
        <f t="shared" si="339"/>
        <v>0</v>
      </c>
      <c r="US60">
        <f t="shared" si="340"/>
        <v>3</v>
      </c>
      <c r="UT60">
        <f t="shared" si="341"/>
        <v>0</v>
      </c>
      <c r="UU60">
        <f t="shared" si="342"/>
        <v>2.25</v>
      </c>
      <c r="UV60">
        <f t="shared" si="343"/>
        <v>1.5</v>
      </c>
      <c r="UW60">
        <f t="shared" si="344"/>
        <v>5</v>
      </c>
      <c r="UX60">
        <f t="shared" si="345"/>
        <v>1</v>
      </c>
      <c r="UY60">
        <f t="shared" si="346"/>
        <v>0</v>
      </c>
      <c r="UZ60">
        <f t="shared" si="347"/>
        <v>0</v>
      </c>
      <c r="VA60">
        <f t="shared" si="348"/>
        <v>0</v>
      </c>
      <c r="VB60">
        <f t="shared" si="349"/>
        <v>4</v>
      </c>
      <c r="VC60">
        <f t="shared" si="350"/>
        <v>0</v>
      </c>
      <c r="VD60">
        <f t="shared" si="351"/>
        <v>3</v>
      </c>
      <c r="VE60">
        <f t="shared" si="352"/>
        <v>2</v>
      </c>
      <c r="VF60">
        <f t="shared" si="353"/>
        <v>3.75</v>
      </c>
      <c r="VG60">
        <f t="shared" si="354"/>
        <v>0.75</v>
      </c>
      <c r="VH60">
        <f t="shared" si="355"/>
        <v>0</v>
      </c>
      <c r="VI60">
        <f t="shared" si="356"/>
        <v>0</v>
      </c>
      <c r="VJ60">
        <f t="shared" si="357"/>
        <v>0</v>
      </c>
      <c r="VK60">
        <f t="shared" si="358"/>
        <v>3</v>
      </c>
      <c r="VL60">
        <f t="shared" si="359"/>
        <v>0</v>
      </c>
      <c r="VM60">
        <f t="shared" si="360"/>
        <v>2.25</v>
      </c>
      <c r="VN60">
        <f t="shared" si="361"/>
        <v>1.5</v>
      </c>
      <c r="VO60">
        <f t="shared" si="362"/>
        <v>0</v>
      </c>
      <c r="VP60">
        <f t="shared" si="363"/>
        <v>0</v>
      </c>
      <c r="VQ60">
        <f t="shared" si="364"/>
        <v>0</v>
      </c>
      <c r="VR60">
        <f t="shared" si="365"/>
        <v>0</v>
      </c>
      <c r="VS60">
        <f t="shared" si="366"/>
        <v>0</v>
      </c>
      <c r="VT60">
        <f t="shared" si="367"/>
        <v>0</v>
      </c>
      <c r="VU60">
        <f t="shared" si="368"/>
        <v>0</v>
      </c>
      <c r="VV60">
        <f t="shared" si="369"/>
        <v>0</v>
      </c>
      <c r="VW60">
        <f t="shared" si="370"/>
        <v>0</v>
      </c>
      <c r="VX60">
        <f t="shared" si="371"/>
        <v>0</v>
      </c>
      <c r="VY60">
        <f t="shared" si="372"/>
        <v>0</v>
      </c>
      <c r="VZ60">
        <f t="shared" si="373"/>
        <v>0</v>
      </c>
      <c r="WA60">
        <f t="shared" si="374"/>
        <v>0</v>
      </c>
      <c r="WB60">
        <f t="shared" si="375"/>
        <v>0</v>
      </c>
      <c r="WC60">
        <f t="shared" si="376"/>
        <v>0</v>
      </c>
      <c r="WD60">
        <f t="shared" si="377"/>
        <v>0</v>
      </c>
      <c r="WE60">
        <f t="shared" si="378"/>
        <v>0</v>
      </c>
      <c r="WF60">
        <f t="shared" si="379"/>
        <v>0</v>
      </c>
      <c r="WG60">
        <f t="shared" si="380"/>
        <v>0</v>
      </c>
      <c r="WH60">
        <f t="shared" si="381"/>
        <v>0</v>
      </c>
      <c r="WI60">
        <f t="shared" si="382"/>
        <v>0</v>
      </c>
      <c r="WJ60">
        <f t="shared" si="383"/>
        <v>0.33333333333333331</v>
      </c>
      <c r="WK60">
        <f t="shared" si="384"/>
        <v>0</v>
      </c>
      <c r="WL60">
        <f t="shared" si="385"/>
        <v>0</v>
      </c>
      <c r="WM60">
        <f t="shared" si="386"/>
        <v>0</v>
      </c>
      <c r="WN60">
        <f t="shared" si="387"/>
        <v>0</v>
      </c>
      <c r="WO60">
        <f t="shared" si="388"/>
        <v>0</v>
      </c>
      <c r="WP60">
        <f t="shared" si="389"/>
        <v>0</v>
      </c>
      <c r="WQ60">
        <f t="shared" si="390"/>
        <v>0</v>
      </c>
      <c r="WR60">
        <f t="shared" si="391"/>
        <v>0</v>
      </c>
      <c r="WS60">
        <f t="shared" si="392"/>
        <v>0</v>
      </c>
      <c r="WT60">
        <f t="shared" si="393"/>
        <v>0</v>
      </c>
      <c r="WU60">
        <f t="shared" si="394"/>
        <v>0</v>
      </c>
      <c r="WV60">
        <f t="shared" si="395"/>
        <v>0</v>
      </c>
      <c r="WW60">
        <f t="shared" si="396"/>
        <v>0</v>
      </c>
      <c r="WX60">
        <f t="shared" si="397"/>
        <v>0</v>
      </c>
      <c r="WY60">
        <f t="shared" si="398"/>
        <v>0</v>
      </c>
      <c r="WZ60">
        <f t="shared" si="399"/>
        <v>0</v>
      </c>
      <c r="XA60">
        <f t="shared" si="400"/>
        <v>0</v>
      </c>
      <c r="XB60">
        <f t="shared" si="401"/>
        <v>0</v>
      </c>
      <c r="XC60">
        <f t="shared" si="402"/>
        <v>0</v>
      </c>
      <c r="XD60">
        <f t="shared" si="403"/>
        <v>0</v>
      </c>
      <c r="XE60">
        <f t="shared" si="404"/>
        <v>0</v>
      </c>
      <c r="XF60">
        <f t="shared" si="405"/>
        <v>0</v>
      </c>
      <c r="XG60">
        <f t="shared" si="406"/>
        <v>0</v>
      </c>
      <c r="XH60">
        <f t="shared" si="407"/>
        <v>0</v>
      </c>
      <c r="XI60">
        <f t="shared" si="408"/>
        <v>0.33333333333333331</v>
      </c>
      <c r="XJ60">
        <f t="shared" si="409"/>
        <v>0</v>
      </c>
      <c r="XK60">
        <f t="shared" si="410"/>
        <v>0</v>
      </c>
      <c r="XL60">
        <f t="shared" si="411"/>
        <v>0</v>
      </c>
      <c r="XM60">
        <f t="shared" si="412"/>
        <v>0</v>
      </c>
      <c r="XN60">
        <f t="shared" si="413"/>
        <v>0</v>
      </c>
      <c r="XO60">
        <f t="shared" si="414"/>
        <v>0</v>
      </c>
      <c r="XP60">
        <f t="shared" si="415"/>
        <v>0</v>
      </c>
      <c r="XQ60">
        <f t="shared" si="416"/>
        <v>0</v>
      </c>
      <c r="XR60">
        <f t="shared" si="417"/>
        <v>0</v>
      </c>
      <c r="XS60">
        <f t="shared" si="418"/>
        <v>0</v>
      </c>
      <c r="XT60">
        <f t="shared" si="419"/>
        <v>0.33333333333333331</v>
      </c>
      <c r="XU60">
        <f t="shared" si="420"/>
        <v>0</v>
      </c>
      <c r="XV60">
        <f t="shared" si="421"/>
        <v>0</v>
      </c>
      <c r="XW60">
        <f t="shared" si="422"/>
        <v>0</v>
      </c>
      <c r="XX60">
        <f t="shared" si="423"/>
        <v>0</v>
      </c>
      <c r="XY60">
        <f t="shared" si="424"/>
        <v>0</v>
      </c>
      <c r="XZ60">
        <f t="shared" si="425"/>
        <v>0</v>
      </c>
      <c r="YA60">
        <f t="shared" si="426"/>
        <v>0</v>
      </c>
      <c r="YB60">
        <f t="shared" si="427"/>
        <v>0</v>
      </c>
      <c r="YC60">
        <f t="shared" si="428"/>
        <v>0</v>
      </c>
      <c r="YD60">
        <f t="shared" si="429"/>
        <v>0</v>
      </c>
      <c r="YE60">
        <f t="shared" si="430"/>
        <v>0</v>
      </c>
      <c r="YF60">
        <f t="shared" si="431"/>
        <v>0</v>
      </c>
      <c r="YG60">
        <f t="shared" si="432"/>
        <v>0</v>
      </c>
      <c r="YH60">
        <f t="shared" si="433"/>
        <v>0</v>
      </c>
      <c r="YI60">
        <f t="shared" si="434"/>
        <v>0</v>
      </c>
      <c r="YJ60">
        <f t="shared" si="435"/>
        <v>0</v>
      </c>
      <c r="YK60">
        <f t="shared" si="436"/>
        <v>0</v>
      </c>
      <c r="YL60">
        <f t="shared" si="437"/>
        <v>0</v>
      </c>
      <c r="YM60">
        <f t="shared" si="438"/>
        <v>0</v>
      </c>
      <c r="YN60">
        <f t="shared" si="439"/>
        <v>0</v>
      </c>
      <c r="YO60">
        <f t="shared" si="440"/>
        <v>0</v>
      </c>
      <c r="YP60">
        <f t="shared" si="441"/>
        <v>0</v>
      </c>
      <c r="YQ60">
        <f t="shared" si="442"/>
        <v>0</v>
      </c>
      <c r="YR60" t="str">
        <f t="shared" si="443"/>
        <v>Developing community resilience through food</v>
      </c>
      <c r="YS60">
        <f t="shared" si="444"/>
        <v>0</v>
      </c>
      <c r="YT60">
        <f t="shared" si="445"/>
        <v>0</v>
      </c>
      <c r="YU60">
        <f t="shared" si="446"/>
        <v>0</v>
      </c>
      <c r="YV60">
        <f t="shared" si="447"/>
        <v>0</v>
      </c>
      <c r="YW60">
        <f t="shared" si="448"/>
        <v>0</v>
      </c>
      <c r="YX60">
        <f t="shared" si="449"/>
        <v>0</v>
      </c>
      <c r="YY60">
        <f t="shared" si="450"/>
        <v>0</v>
      </c>
      <c r="YZ60">
        <f t="shared" si="451"/>
        <v>0</v>
      </c>
      <c r="ZA60">
        <f t="shared" si="452"/>
        <v>0</v>
      </c>
      <c r="ZB60">
        <f t="shared" si="453"/>
        <v>0</v>
      </c>
      <c r="ZC60">
        <f t="shared" si="454"/>
        <v>0</v>
      </c>
      <c r="ZD60">
        <f t="shared" si="455"/>
        <v>0</v>
      </c>
      <c r="ZE60">
        <f t="shared" si="456"/>
        <v>0</v>
      </c>
      <c r="ZF60">
        <f t="shared" si="457"/>
        <v>0</v>
      </c>
      <c r="ZG60">
        <f t="shared" si="458"/>
        <v>0</v>
      </c>
      <c r="ZH60">
        <f t="shared" si="459"/>
        <v>0</v>
      </c>
      <c r="ZI60">
        <f t="shared" si="460"/>
        <v>0</v>
      </c>
      <c r="ZJ60">
        <f t="shared" si="461"/>
        <v>0</v>
      </c>
      <c r="ZK60">
        <f t="shared" si="462"/>
        <v>0</v>
      </c>
      <c r="ZL60">
        <f t="shared" si="463"/>
        <v>0</v>
      </c>
      <c r="ZM60">
        <f t="shared" si="464"/>
        <v>0</v>
      </c>
      <c r="ZN60">
        <f t="shared" si="465"/>
        <v>0</v>
      </c>
      <c r="ZO60">
        <f t="shared" si="466"/>
        <v>0</v>
      </c>
      <c r="ZP60">
        <f t="shared" si="467"/>
        <v>0</v>
      </c>
      <c r="ZQ60" t="str">
        <f t="shared" si="468"/>
        <v>Developing community resilience through food</v>
      </c>
      <c r="ZR60">
        <f t="shared" si="469"/>
        <v>0</v>
      </c>
      <c r="ZS60">
        <f t="shared" si="470"/>
        <v>0</v>
      </c>
      <c r="ZT60">
        <f t="shared" si="471"/>
        <v>0</v>
      </c>
      <c r="ZU60">
        <f t="shared" si="472"/>
        <v>0</v>
      </c>
      <c r="ZV60">
        <f t="shared" si="473"/>
        <v>0</v>
      </c>
      <c r="ZW60">
        <f t="shared" si="474"/>
        <v>0</v>
      </c>
      <c r="ZX60">
        <f t="shared" si="475"/>
        <v>0</v>
      </c>
      <c r="ZY60">
        <f t="shared" si="476"/>
        <v>0</v>
      </c>
      <c r="ZZ60">
        <f t="shared" si="477"/>
        <v>0</v>
      </c>
      <c r="AAA60">
        <f t="shared" si="478"/>
        <v>0</v>
      </c>
      <c r="AAB60" t="str">
        <f t="shared" si="479"/>
        <v>Developing community resilience through food</v>
      </c>
      <c r="AAC60">
        <f t="shared" si="480"/>
        <v>0</v>
      </c>
      <c r="AAD60">
        <f t="shared" si="481"/>
        <v>0</v>
      </c>
      <c r="AAE60" t="str">
        <f t="shared" ca="1" si="482"/>
        <v>Inc_grant_trust</v>
      </c>
      <c r="AAF60" t="str">
        <f t="shared" ca="1" si="483"/>
        <v>Act_coord</v>
      </c>
      <c r="AAG60" t="str">
        <f t="shared" ca="1" si="484"/>
        <v>TIss_food_sec</v>
      </c>
      <c r="AAH60" t="str">
        <f t="shared" ca="1" si="485"/>
        <v>Ben_nature</v>
      </c>
      <c r="AAI60" t="str">
        <f t="shared" ca="1" si="486"/>
        <v>Infl_local_reg</v>
      </c>
      <c r="AAJ60" t="str">
        <f t="shared" ca="1" si="487"/>
        <v>Comms_local_reg</v>
      </c>
      <c r="AAK60">
        <f>(UE60-UW60)*(UE60-UW60)+(UF60-UX60)*(UF60-UX60)+(UG60-UY60)*(UG60-UY60)+(UH60-UZ60)*(UH60-UZ60)+(UI60-VA60)*(UI60-VA60)+(UJ60-VB60)*(UJ60-VB60)+(UK60-VC60)*(UK60-VC60)+(UL60-VD60)*(UL60-VD60)+(UM60-VE60)*(UM60-VE60)</f>
        <v>0</v>
      </c>
    </row>
    <row r="61" spans="2:713" x14ac:dyDescent="0.35">
      <c r="B61">
        <v>66</v>
      </c>
      <c r="C61" s="8">
        <v>40582.282280092593</v>
      </c>
      <c r="D61" t="s">
        <v>232</v>
      </c>
      <c r="E61" t="s">
        <v>2742</v>
      </c>
      <c r="F61">
        <v>4</v>
      </c>
      <c r="G61" t="s">
        <v>231</v>
      </c>
      <c r="H61">
        <v>274194</v>
      </c>
      <c r="I61" s="9">
        <v>40268</v>
      </c>
      <c r="J61">
        <v>92</v>
      </c>
      <c r="K61">
        <v>3</v>
      </c>
      <c r="L61">
        <v>2</v>
      </c>
      <c r="M61">
        <v>200</v>
      </c>
      <c r="N61">
        <v>200</v>
      </c>
      <c r="O61">
        <v>90</v>
      </c>
      <c r="P61">
        <v>0</v>
      </c>
      <c r="Q61">
        <v>0</v>
      </c>
      <c r="R61">
        <v>10</v>
      </c>
      <c r="S61">
        <v>0</v>
      </c>
      <c r="T61">
        <v>0</v>
      </c>
      <c r="U61">
        <v>0</v>
      </c>
      <c r="V61">
        <v>0</v>
      </c>
      <c r="W61">
        <v>0</v>
      </c>
      <c r="Y61">
        <v>400.06</v>
      </c>
      <c r="Z61" s="10">
        <v>0</v>
      </c>
      <c r="AA61" s="10">
        <v>0.6</v>
      </c>
      <c r="AB61" s="10">
        <v>0.2</v>
      </c>
      <c r="AC61" s="10">
        <v>0</v>
      </c>
      <c r="AD61" s="10">
        <v>0.1</v>
      </c>
      <c r="AE61" s="10">
        <v>0</v>
      </c>
      <c r="AF61" s="10">
        <v>0.1</v>
      </c>
      <c r="AG61" s="10">
        <v>0</v>
      </c>
      <c r="AH61" s="10">
        <v>0</v>
      </c>
      <c r="BB61" t="s">
        <v>224</v>
      </c>
      <c r="BE61" t="s">
        <v>254</v>
      </c>
      <c r="CQ61" t="s">
        <v>488</v>
      </c>
      <c r="CR61">
        <v>0</v>
      </c>
      <c r="CS61" s="10">
        <v>0</v>
      </c>
      <c r="CT61">
        <v>0</v>
      </c>
      <c r="CU61" s="10">
        <v>0</v>
      </c>
      <c r="CV61">
        <v>0</v>
      </c>
      <c r="CW61" s="10">
        <v>0</v>
      </c>
      <c r="CX61" s="10">
        <v>0</v>
      </c>
      <c r="CY61" s="10">
        <v>0</v>
      </c>
      <c r="CZ61" s="10">
        <v>0</v>
      </c>
      <c r="DA61" s="10">
        <v>0</v>
      </c>
      <c r="DB61" s="10">
        <v>0</v>
      </c>
      <c r="DC61" s="10">
        <v>0</v>
      </c>
      <c r="DD61" s="10">
        <v>0</v>
      </c>
      <c r="DE61" s="10">
        <v>0</v>
      </c>
      <c r="DF61" s="10">
        <v>0</v>
      </c>
      <c r="DG61" s="10">
        <v>0</v>
      </c>
      <c r="DH61" s="10">
        <v>0</v>
      </c>
      <c r="DI61" s="10">
        <v>0</v>
      </c>
      <c r="DJ61" s="10">
        <v>0.5</v>
      </c>
      <c r="DK61" s="10">
        <v>0</v>
      </c>
      <c r="DL61" s="10">
        <v>0</v>
      </c>
      <c r="DM61" s="10">
        <v>0</v>
      </c>
      <c r="DN61" s="10">
        <v>0</v>
      </c>
      <c r="DO61" s="10">
        <v>0</v>
      </c>
      <c r="DP61" s="10">
        <v>0</v>
      </c>
      <c r="DQ61" s="10">
        <v>0</v>
      </c>
      <c r="DR61" s="10">
        <v>0</v>
      </c>
      <c r="DS61" s="10">
        <v>0</v>
      </c>
      <c r="DT61" s="10">
        <v>0</v>
      </c>
      <c r="DU61" s="10">
        <v>0</v>
      </c>
      <c r="DV61" s="10">
        <v>0</v>
      </c>
      <c r="DW61" s="10">
        <v>0</v>
      </c>
      <c r="DX61" s="10">
        <v>0</v>
      </c>
      <c r="DY61" s="10">
        <v>0</v>
      </c>
      <c r="DZ61" s="10">
        <v>0</v>
      </c>
      <c r="EA61" s="10">
        <v>0</v>
      </c>
      <c r="EB61" s="10">
        <v>0</v>
      </c>
      <c r="EC61" s="10">
        <v>0</v>
      </c>
      <c r="ED61" s="10">
        <v>0</v>
      </c>
      <c r="EE61" s="10">
        <v>0</v>
      </c>
      <c r="EF61" s="10">
        <v>0</v>
      </c>
      <c r="EG61" s="10">
        <v>0</v>
      </c>
      <c r="EH61" s="10">
        <v>0</v>
      </c>
      <c r="EI61" s="10">
        <v>0</v>
      </c>
      <c r="EJ61" s="10">
        <v>0</v>
      </c>
      <c r="EK61" s="10">
        <v>0</v>
      </c>
      <c r="EL61" s="10">
        <v>0</v>
      </c>
      <c r="EM61" s="10">
        <v>0.5</v>
      </c>
      <c r="EN61" s="10">
        <v>0</v>
      </c>
      <c r="EO61" s="10">
        <v>0</v>
      </c>
      <c r="EP61" s="10">
        <v>0</v>
      </c>
      <c r="EQ61" s="10">
        <v>0</v>
      </c>
      <c r="ER61" s="10">
        <v>0</v>
      </c>
      <c r="ES61" s="10">
        <v>0</v>
      </c>
      <c r="ET61" s="10">
        <v>0</v>
      </c>
      <c r="EU61" s="10">
        <v>0</v>
      </c>
      <c r="EV61" s="10">
        <v>0</v>
      </c>
      <c r="EW61" s="10">
        <v>0</v>
      </c>
      <c r="EX61" s="10">
        <v>0</v>
      </c>
      <c r="EY61" s="10">
        <v>0</v>
      </c>
      <c r="EZ61" t="s">
        <v>489</v>
      </c>
      <c r="FA61" t="s">
        <v>490</v>
      </c>
      <c r="FB61" t="s">
        <v>228</v>
      </c>
      <c r="FC61" t="s">
        <v>226</v>
      </c>
      <c r="FD61" t="s">
        <v>226</v>
      </c>
      <c r="FE61" t="s">
        <v>226</v>
      </c>
      <c r="FF61" t="s">
        <v>259</v>
      </c>
      <c r="FG61">
        <v>0</v>
      </c>
      <c r="FH61">
        <v>2</v>
      </c>
      <c r="FI61">
        <v>1</v>
      </c>
      <c r="FJ61">
        <v>0</v>
      </c>
      <c r="FK61">
        <v>5</v>
      </c>
      <c r="FL61">
        <v>4</v>
      </c>
      <c r="FM61">
        <v>0</v>
      </c>
      <c r="FN61">
        <v>0</v>
      </c>
      <c r="FO61">
        <v>0</v>
      </c>
      <c r="FP61">
        <v>1</v>
      </c>
      <c r="FQ61">
        <v>3</v>
      </c>
      <c r="FR61">
        <v>2</v>
      </c>
      <c r="FS61">
        <v>0</v>
      </c>
      <c r="FT61">
        <v>0</v>
      </c>
      <c r="FU61">
        <v>4</v>
      </c>
      <c r="FV61">
        <v>0</v>
      </c>
      <c r="FW61">
        <v>5</v>
      </c>
      <c r="FX61">
        <v>0</v>
      </c>
      <c r="FY61">
        <v>3</v>
      </c>
      <c r="FZ61">
        <v>2</v>
      </c>
      <c r="GA61">
        <v>1</v>
      </c>
      <c r="GB61">
        <v>0</v>
      </c>
      <c r="GC61">
        <v>0</v>
      </c>
      <c r="GD61">
        <v>0</v>
      </c>
      <c r="GE61">
        <v>4</v>
      </c>
      <c r="GF61">
        <v>5</v>
      </c>
      <c r="GG61">
        <v>0</v>
      </c>
      <c r="GH61" t="s">
        <v>336</v>
      </c>
      <c r="GI61" t="s">
        <v>491</v>
      </c>
      <c r="GJ61" t="s">
        <v>492</v>
      </c>
      <c r="GK61" t="s">
        <v>493</v>
      </c>
      <c r="GL61" t="s">
        <v>494</v>
      </c>
      <c r="GM61" t="s">
        <v>495</v>
      </c>
      <c r="GR61" t="s">
        <v>289</v>
      </c>
      <c r="GS61" t="s">
        <v>229</v>
      </c>
      <c r="GT61" t="s">
        <v>260</v>
      </c>
      <c r="GV61" t="s">
        <v>368</v>
      </c>
      <c r="GW61" t="s">
        <v>230</v>
      </c>
      <c r="GX61" t="s">
        <v>222</v>
      </c>
      <c r="GY61" t="s">
        <v>369</v>
      </c>
      <c r="GZ61" t="s">
        <v>370</v>
      </c>
      <c r="HA61" t="s">
        <v>371</v>
      </c>
      <c r="HB61" t="s">
        <v>290</v>
      </c>
      <c r="HD61" t="s">
        <v>373</v>
      </c>
      <c r="HE61" t="s">
        <v>291</v>
      </c>
      <c r="HG61" t="s">
        <v>348</v>
      </c>
      <c r="HH61" t="s">
        <v>374</v>
      </c>
      <c r="HQ61">
        <f t="shared" si="0"/>
        <v>252258.48</v>
      </c>
      <c r="HR61" t="str">
        <f t="shared" si="1"/>
        <v>D</v>
      </c>
      <c r="HS61">
        <f t="shared" si="2"/>
        <v>202</v>
      </c>
      <c r="HT61">
        <f t="shared" si="3"/>
        <v>227032.63200000001</v>
      </c>
      <c r="HU61">
        <f t="shared" si="4"/>
        <v>0</v>
      </c>
      <c r="HV61">
        <f t="shared" si="5"/>
        <v>0</v>
      </c>
      <c r="HW61">
        <f t="shared" si="6"/>
        <v>25225.848000000002</v>
      </c>
      <c r="HX61">
        <f t="shared" si="7"/>
        <v>0</v>
      </c>
      <c r="HY61">
        <f t="shared" si="8"/>
        <v>0</v>
      </c>
      <c r="HZ61">
        <f t="shared" si="9"/>
        <v>0</v>
      </c>
      <c r="IA61">
        <f t="shared" si="10"/>
        <v>0</v>
      </c>
      <c r="IB61">
        <f t="shared" si="11"/>
        <v>0</v>
      </c>
      <c r="IC61">
        <f t="shared" si="12"/>
        <v>0</v>
      </c>
      <c r="ID61">
        <f t="shared" si="13"/>
        <v>121.19999999999999</v>
      </c>
      <c r="IE61">
        <f t="shared" si="14"/>
        <v>40.400000000000006</v>
      </c>
      <c r="IF61">
        <f t="shared" si="15"/>
        <v>0</v>
      </c>
      <c r="IG61">
        <f t="shared" si="16"/>
        <v>20.200000000000003</v>
      </c>
      <c r="IH61">
        <f t="shared" si="17"/>
        <v>0</v>
      </c>
      <c r="II61">
        <f t="shared" si="18"/>
        <v>20.200000000000003</v>
      </c>
      <c r="IJ61">
        <f t="shared" si="19"/>
        <v>0</v>
      </c>
      <c r="IK61">
        <f t="shared" si="20"/>
        <v>0</v>
      </c>
      <c r="IL61">
        <f t="shared" si="21"/>
        <v>0</v>
      </c>
      <c r="IM61">
        <f t="shared" si="22"/>
        <v>1.2</v>
      </c>
      <c r="IN61">
        <f t="shared" si="23"/>
        <v>0.4</v>
      </c>
      <c r="IO61">
        <f t="shared" si="24"/>
        <v>0</v>
      </c>
      <c r="IP61">
        <f t="shared" si="25"/>
        <v>0.2</v>
      </c>
      <c r="IQ61">
        <f t="shared" si="26"/>
        <v>0</v>
      </c>
      <c r="IR61">
        <f t="shared" si="27"/>
        <v>0.2</v>
      </c>
      <c r="IS61">
        <f t="shared" si="28"/>
        <v>0</v>
      </c>
      <c r="IT61">
        <f t="shared" si="29"/>
        <v>0</v>
      </c>
      <c r="IU61">
        <f t="shared" si="30"/>
        <v>0</v>
      </c>
      <c r="IV61">
        <f t="shared" si="31"/>
        <v>120</v>
      </c>
      <c r="IW61">
        <f t="shared" si="32"/>
        <v>40</v>
      </c>
      <c r="IX61">
        <f t="shared" si="33"/>
        <v>0</v>
      </c>
      <c r="IY61">
        <f t="shared" si="34"/>
        <v>20</v>
      </c>
      <c r="IZ61">
        <f t="shared" si="35"/>
        <v>0</v>
      </c>
      <c r="JA61">
        <f t="shared" si="36"/>
        <v>20</v>
      </c>
      <c r="JB61">
        <f t="shared" si="37"/>
        <v>0</v>
      </c>
      <c r="JC61">
        <f t="shared" si="38"/>
        <v>0</v>
      </c>
      <c r="JD61">
        <f t="shared" si="39"/>
        <v>0</v>
      </c>
      <c r="JE61">
        <f t="shared" si="40"/>
        <v>151355.08799999999</v>
      </c>
      <c r="JF61">
        <f t="shared" si="41"/>
        <v>50451.696000000004</v>
      </c>
      <c r="JG61">
        <f t="shared" si="42"/>
        <v>0</v>
      </c>
      <c r="JH61">
        <f t="shared" si="43"/>
        <v>25225.848000000002</v>
      </c>
      <c r="JI61">
        <f t="shared" si="44"/>
        <v>0</v>
      </c>
      <c r="JJ61">
        <f t="shared" si="45"/>
        <v>25225.848000000002</v>
      </c>
      <c r="JK61">
        <f t="shared" si="46"/>
        <v>0</v>
      </c>
      <c r="JL61">
        <f t="shared" si="47"/>
        <v>0</v>
      </c>
      <c r="JM61">
        <f t="shared" si="48"/>
        <v>0</v>
      </c>
      <c r="JN61">
        <f t="shared" si="49"/>
        <v>0</v>
      </c>
      <c r="JO61">
        <f t="shared" si="50"/>
        <v>0</v>
      </c>
      <c r="JP61">
        <f t="shared" si="51"/>
        <v>0</v>
      </c>
      <c r="JQ61">
        <f t="shared" si="52"/>
        <v>0</v>
      </c>
      <c r="JR61">
        <f t="shared" si="53"/>
        <v>0</v>
      </c>
      <c r="JS61">
        <f t="shared" si="54"/>
        <v>0</v>
      </c>
      <c r="JT61">
        <f t="shared" si="55"/>
        <v>0</v>
      </c>
      <c r="JU61">
        <f t="shared" si="56"/>
        <v>0</v>
      </c>
      <c r="JV61">
        <f t="shared" si="57"/>
        <v>0</v>
      </c>
      <c r="JW61">
        <f t="shared" si="58"/>
        <v>0</v>
      </c>
      <c r="JX61">
        <f t="shared" si="59"/>
        <v>0</v>
      </c>
      <c r="JY61">
        <f t="shared" si="60"/>
        <v>0</v>
      </c>
      <c r="JZ61">
        <f t="shared" si="61"/>
        <v>0</v>
      </c>
      <c r="KA61">
        <f t="shared" si="62"/>
        <v>0</v>
      </c>
      <c r="KB61">
        <f t="shared" si="63"/>
        <v>0</v>
      </c>
      <c r="KC61">
        <f t="shared" si="64"/>
        <v>0</v>
      </c>
      <c r="KD61">
        <f t="shared" si="65"/>
        <v>0</v>
      </c>
      <c r="KE61">
        <f t="shared" si="66"/>
        <v>101</v>
      </c>
      <c r="KF61">
        <f t="shared" si="67"/>
        <v>0</v>
      </c>
      <c r="KG61">
        <f t="shared" si="68"/>
        <v>0</v>
      </c>
      <c r="KH61">
        <f t="shared" si="69"/>
        <v>0</v>
      </c>
      <c r="KI61">
        <f t="shared" si="70"/>
        <v>0</v>
      </c>
      <c r="KJ61">
        <f t="shared" si="71"/>
        <v>0</v>
      </c>
      <c r="KK61">
        <f t="shared" si="72"/>
        <v>0</v>
      </c>
      <c r="KL61">
        <f t="shared" si="73"/>
        <v>0</v>
      </c>
      <c r="KM61">
        <f t="shared" si="74"/>
        <v>0</v>
      </c>
      <c r="KN61">
        <f t="shared" si="75"/>
        <v>0</v>
      </c>
      <c r="KO61">
        <f t="shared" si="76"/>
        <v>0</v>
      </c>
      <c r="KP61">
        <f t="shared" si="77"/>
        <v>0</v>
      </c>
      <c r="KQ61">
        <f t="shared" si="78"/>
        <v>0</v>
      </c>
      <c r="KR61">
        <f t="shared" si="79"/>
        <v>0</v>
      </c>
      <c r="KS61">
        <f t="shared" si="80"/>
        <v>0</v>
      </c>
      <c r="KT61">
        <f t="shared" si="81"/>
        <v>0</v>
      </c>
      <c r="KU61">
        <f t="shared" si="82"/>
        <v>0</v>
      </c>
      <c r="KV61">
        <f t="shared" si="83"/>
        <v>0</v>
      </c>
      <c r="KW61">
        <f t="shared" si="84"/>
        <v>0</v>
      </c>
      <c r="KX61">
        <f t="shared" si="85"/>
        <v>0</v>
      </c>
      <c r="KY61">
        <f t="shared" si="86"/>
        <v>0</v>
      </c>
      <c r="KZ61">
        <f t="shared" si="87"/>
        <v>0</v>
      </c>
      <c r="LA61">
        <f t="shared" si="88"/>
        <v>0</v>
      </c>
      <c r="LB61">
        <f t="shared" si="89"/>
        <v>0</v>
      </c>
      <c r="LC61">
        <f t="shared" si="90"/>
        <v>0</v>
      </c>
      <c r="LD61">
        <f t="shared" si="91"/>
        <v>0</v>
      </c>
      <c r="LE61">
        <f t="shared" si="92"/>
        <v>0</v>
      </c>
      <c r="LF61">
        <f t="shared" si="93"/>
        <v>0</v>
      </c>
      <c r="LG61">
        <f t="shared" si="94"/>
        <v>0</v>
      </c>
      <c r="LH61">
        <f t="shared" si="95"/>
        <v>101</v>
      </c>
      <c r="LI61">
        <f t="shared" si="96"/>
        <v>0</v>
      </c>
      <c r="LJ61">
        <f t="shared" si="97"/>
        <v>0</v>
      </c>
      <c r="LK61">
        <f t="shared" si="98"/>
        <v>0</v>
      </c>
      <c r="LL61">
        <f t="shared" si="99"/>
        <v>0</v>
      </c>
      <c r="LM61">
        <f t="shared" si="100"/>
        <v>0</v>
      </c>
      <c r="LN61">
        <f t="shared" si="101"/>
        <v>0</v>
      </c>
      <c r="LO61">
        <f t="shared" si="102"/>
        <v>0</v>
      </c>
      <c r="LP61">
        <f t="shared" si="103"/>
        <v>0</v>
      </c>
      <c r="LQ61">
        <f t="shared" si="104"/>
        <v>0</v>
      </c>
      <c r="LR61">
        <f t="shared" si="105"/>
        <v>0</v>
      </c>
      <c r="LS61">
        <f t="shared" si="106"/>
        <v>0</v>
      </c>
      <c r="LT61">
        <f t="shared" si="107"/>
        <v>0</v>
      </c>
      <c r="LU61">
        <f t="shared" si="108"/>
        <v>0</v>
      </c>
      <c r="LV61">
        <f t="shared" si="109"/>
        <v>0</v>
      </c>
      <c r="LW61">
        <f t="shared" si="110"/>
        <v>0</v>
      </c>
      <c r="LX61">
        <f t="shared" si="111"/>
        <v>0</v>
      </c>
      <c r="LY61">
        <f t="shared" si="112"/>
        <v>0</v>
      </c>
      <c r="LZ61">
        <f t="shared" si="113"/>
        <v>0</v>
      </c>
      <c r="MA61">
        <f t="shared" si="114"/>
        <v>0</v>
      </c>
      <c r="MB61">
        <f t="shared" si="115"/>
        <v>0</v>
      </c>
      <c r="MC61">
        <f t="shared" si="116"/>
        <v>0</v>
      </c>
      <c r="MD61">
        <f t="shared" si="117"/>
        <v>0</v>
      </c>
      <c r="ME61">
        <f t="shared" si="118"/>
        <v>0</v>
      </c>
      <c r="MF61">
        <f t="shared" si="119"/>
        <v>0</v>
      </c>
      <c r="MG61">
        <f t="shared" si="120"/>
        <v>0</v>
      </c>
      <c r="MH61">
        <f t="shared" si="121"/>
        <v>0</v>
      </c>
      <c r="MI61">
        <f t="shared" si="122"/>
        <v>0</v>
      </c>
      <c r="MJ61">
        <f t="shared" si="123"/>
        <v>0</v>
      </c>
      <c r="MK61">
        <f t="shared" si="124"/>
        <v>0</v>
      </c>
      <c r="ML61">
        <f t="shared" si="125"/>
        <v>0</v>
      </c>
      <c r="MM61">
        <f t="shared" si="126"/>
        <v>1</v>
      </c>
      <c r="MN61">
        <f t="shared" si="127"/>
        <v>0</v>
      </c>
      <c r="MO61">
        <f t="shared" si="128"/>
        <v>0</v>
      </c>
      <c r="MP61">
        <f t="shared" si="129"/>
        <v>0</v>
      </c>
      <c r="MQ61">
        <f t="shared" si="130"/>
        <v>0</v>
      </c>
      <c r="MR61">
        <f t="shared" si="131"/>
        <v>0</v>
      </c>
      <c r="MS61">
        <f t="shared" si="132"/>
        <v>0</v>
      </c>
      <c r="MT61">
        <f t="shared" si="133"/>
        <v>0</v>
      </c>
      <c r="MU61">
        <f t="shared" si="134"/>
        <v>0</v>
      </c>
      <c r="MV61">
        <f t="shared" si="135"/>
        <v>0</v>
      </c>
      <c r="MW61">
        <f t="shared" si="136"/>
        <v>0</v>
      </c>
      <c r="MX61">
        <f t="shared" si="137"/>
        <v>0</v>
      </c>
      <c r="MY61">
        <f t="shared" si="138"/>
        <v>0</v>
      </c>
      <c r="MZ61">
        <f t="shared" si="139"/>
        <v>0</v>
      </c>
      <c r="NA61">
        <f t="shared" si="140"/>
        <v>0</v>
      </c>
      <c r="NB61">
        <f t="shared" si="141"/>
        <v>0</v>
      </c>
      <c r="NC61">
        <f t="shared" si="142"/>
        <v>0</v>
      </c>
      <c r="ND61">
        <f t="shared" si="143"/>
        <v>0</v>
      </c>
      <c r="NE61">
        <f t="shared" si="144"/>
        <v>0</v>
      </c>
      <c r="NF61">
        <f t="shared" si="145"/>
        <v>0</v>
      </c>
      <c r="NG61">
        <f t="shared" si="146"/>
        <v>0</v>
      </c>
      <c r="NH61">
        <f t="shared" si="147"/>
        <v>0</v>
      </c>
      <c r="NI61">
        <f t="shared" si="148"/>
        <v>0</v>
      </c>
      <c r="NJ61">
        <f t="shared" si="149"/>
        <v>0</v>
      </c>
      <c r="NK61">
        <f t="shared" si="150"/>
        <v>0</v>
      </c>
      <c r="NL61">
        <f t="shared" si="151"/>
        <v>0</v>
      </c>
      <c r="NM61">
        <f t="shared" si="152"/>
        <v>0</v>
      </c>
      <c r="NN61">
        <f t="shared" si="153"/>
        <v>0</v>
      </c>
      <c r="NO61">
        <f t="shared" si="154"/>
        <v>0</v>
      </c>
      <c r="NP61">
        <f t="shared" si="155"/>
        <v>1</v>
      </c>
      <c r="NQ61">
        <f t="shared" si="156"/>
        <v>0</v>
      </c>
      <c r="NR61">
        <f t="shared" si="157"/>
        <v>0</v>
      </c>
      <c r="NS61">
        <f t="shared" si="158"/>
        <v>0</v>
      </c>
      <c r="NT61">
        <f t="shared" si="159"/>
        <v>0</v>
      </c>
      <c r="NU61">
        <f t="shared" si="160"/>
        <v>0</v>
      </c>
      <c r="NV61">
        <f t="shared" si="161"/>
        <v>0</v>
      </c>
      <c r="NW61">
        <f t="shared" si="162"/>
        <v>0</v>
      </c>
      <c r="NX61">
        <f t="shared" si="163"/>
        <v>0</v>
      </c>
      <c r="NY61">
        <f t="shared" si="164"/>
        <v>0</v>
      </c>
      <c r="NZ61">
        <f t="shared" si="165"/>
        <v>0</v>
      </c>
      <c r="OA61">
        <f t="shared" si="166"/>
        <v>0</v>
      </c>
      <c r="OB61">
        <f t="shared" si="167"/>
        <v>0</v>
      </c>
      <c r="OC61">
        <f t="shared" si="168"/>
        <v>0</v>
      </c>
      <c r="OD61">
        <f t="shared" si="169"/>
        <v>0</v>
      </c>
      <c r="OE61">
        <f t="shared" si="170"/>
        <v>0</v>
      </c>
      <c r="OF61">
        <f t="shared" si="171"/>
        <v>0</v>
      </c>
      <c r="OG61">
        <f t="shared" si="172"/>
        <v>0</v>
      </c>
      <c r="OH61">
        <f t="shared" si="173"/>
        <v>0</v>
      </c>
      <c r="OI61">
        <f t="shared" si="174"/>
        <v>0</v>
      </c>
      <c r="OJ61">
        <f t="shared" si="175"/>
        <v>0</v>
      </c>
      <c r="OK61">
        <f t="shared" si="176"/>
        <v>0</v>
      </c>
      <c r="OL61">
        <f t="shared" si="177"/>
        <v>0</v>
      </c>
      <c r="OM61">
        <f t="shared" si="178"/>
        <v>0</v>
      </c>
      <c r="ON61">
        <f t="shared" si="179"/>
        <v>0</v>
      </c>
      <c r="OO61">
        <f t="shared" si="180"/>
        <v>0</v>
      </c>
      <c r="OP61">
        <f t="shared" si="181"/>
        <v>0</v>
      </c>
      <c r="OQ61">
        <f t="shared" si="182"/>
        <v>0</v>
      </c>
      <c r="OR61">
        <f t="shared" si="183"/>
        <v>0</v>
      </c>
      <c r="OS61">
        <f t="shared" si="184"/>
        <v>0</v>
      </c>
      <c r="OT61">
        <f t="shared" si="185"/>
        <v>0</v>
      </c>
      <c r="OU61">
        <f t="shared" si="186"/>
        <v>100</v>
      </c>
      <c r="OV61">
        <f t="shared" si="187"/>
        <v>0</v>
      </c>
      <c r="OW61">
        <f t="shared" si="188"/>
        <v>0</v>
      </c>
      <c r="OX61">
        <f t="shared" si="189"/>
        <v>0</v>
      </c>
      <c r="OY61">
        <f t="shared" si="190"/>
        <v>0</v>
      </c>
      <c r="OZ61">
        <f t="shared" si="191"/>
        <v>0</v>
      </c>
      <c r="PA61">
        <f t="shared" si="192"/>
        <v>0</v>
      </c>
      <c r="PB61">
        <f t="shared" si="193"/>
        <v>0</v>
      </c>
      <c r="PC61">
        <f t="shared" si="194"/>
        <v>0</v>
      </c>
      <c r="PD61">
        <f t="shared" si="195"/>
        <v>0</v>
      </c>
      <c r="PE61">
        <f t="shared" si="196"/>
        <v>0</v>
      </c>
      <c r="PF61">
        <f t="shared" si="197"/>
        <v>0</v>
      </c>
      <c r="PG61">
        <f t="shared" si="198"/>
        <v>0</v>
      </c>
      <c r="PH61">
        <f t="shared" si="199"/>
        <v>0</v>
      </c>
      <c r="PI61">
        <f t="shared" si="200"/>
        <v>0</v>
      </c>
      <c r="PJ61">
        <f t="shared" si="201"/>
        <v>0</v>
      </c>
      <c r="PK61">
        <f t="shared" si="202"/>
        <v>0</v>
      </c>
      <c r="PL61">
        <f t="shared" si="203"/>
        <v>0</v>
      </c>
      <c r="PM61">
        <f t="shared" si="204"/>
        <v>0</v>
      </c>
      <c r="PN61">
        <f t="shared" si="205"/>
        <v>0</v>
      </c>
      <c r="PO61">
        <f t="shared" si="206"/>
        <v>0</v>
      </c>
      <c r="PP61">
        <f t="shared" si="207"/>
        <v>0</v>
      </c>
      <c r="PQ61">
        <f t="shared" si="208"/>
        <v>0</v>
      </c>
      <c r="PR61">
        <f t="shared" si="209"/>
        <v>0</v>
      </c>
      <c r="PS61">
        <f t="shared" si="210"/>
        <v>0</v>
      </c>
      <c r="PT61">
        <f t="shared" si="211"/>
        <v>0</v>
      </c>
      <c r="PU61">
        <f t="shared" si="212"/>
        <v>0</v>
      </c>
      <c r="PV61">
        <f t="shared" si="213"/>
        <v>0</v>
      </c>
      <c r="PW61">
        <f t="shared" si="214"/>
        <v>0</v>
      </c>
      <c r="PX61">
        <f t="shared" si="215"/>
        <v>100</v>
      </c>
      <c r="PY61">
        <f t="shared" si="216"/>
        <v>0</v>
      </c>
      <c r="PZ61">
        <f t="shared" si="217"/>
        <v>0</v>
      </c>
      <c r="QA61">
        <f t="shared" si="218"/>
        <v>0</v>
      </c>
      <c r="QB61">
        <f t="shared" si="219"/>
        <v>0</v>
      </c>
      <c r="QC61">
        <f t="shared" si="220"/>
        <v>0</v>
      </c>
      <c r="QD61">
        <f t="shared" si="221"/>
        <v>0</v>
      </c>
      <c r="QE61">
        <f t="shared" si="222"/>
        <v>0</v>
      </c>
      <c r="QF61">
        <f t="shared" si="223"/>
        <v>0</v>
      </c>
      <c r="QG61">
        <f t="shared" si="224"/>
        <v>0</v>
      </c>
      <c r="QH61">
        <f t="shared" si="225"/>
        <v>0</v>
      </c>
      <c r="QI61">
        <f t="shared" si="226"/>
        <v>0</v>
      </c>
      <c r="QJ61">
        <f t="shared" si="227"/>
        <v>0</v>
      </c>
      <c r="QK61">
        <f t="shared" si="228"/>
        <v>0</v>
      </c>
      <c r="QL61">
        <f t="shared" si="229"/>
        <v>0</v>
      </c>
      <c r="QM61">
        <f t="shared" si="230"/>
        <v>0</v>
      </c>
      <c r="QN61">
        <f t="shared" si="231"/>
        <v>0</v>
      </c>
      <c r="QO61">
        <f t="shared" si="232"/>
        <v>0</v>
      </c>
      <c r="QP61">
        <f t="shared" si="233"/>
        <v>0</v>
      </c>
      <c r="QQ61">
        <f t="shared" si="234"/>
        <v>0</v>
      </c>
      <c r="QR61">
        <f t="shared" si="235"/>
        <v>0</v>
      </c>
      <c r="QS61">
        <f t="shared" si="236"/>
        <v>0</v>
      </c>
      <c r="QT61">
        <f t="shared" si="237"/>
        <v>0</v>
      </c>
      <c r="QU61">
        <f t="shared" si="238"/>
        <v>0</v>
      </c>
      <c r="QV61">
        <f t="shared" si="239"/>
        <v>0</v>
      </c>
      <c r="QW61">
        <f t="shared" si="240"/>
        <v>0</v>
      </c>
      <c r="QX61">
        <f t="shared" si="241"/>
        <v>0</v>
      </c>
      <c r="QY61">
        <f t="shared" si="242"/>
        <v>0</v>
      </c>
      <c r="QZ61">
        <f t="shared" si="243"/>
        <v>0</v>
      </c>
      <c r="RA61">
        <f t="shared" si="244"/>
        <v>0</v>
      </c>
      <c r="RB61">
        <f t="shared" si="245"/>
        <v>0</v>
      </c>
      <c r="RC61">
        <f t="shared" si="246"/>
        <v>126129.24</v>
      </c>
      <c r="RD61">
        <f t="shared" si="247"/>
        <v>0</v>
      </c>
      <c r="RE61">
        <f t="shared" si="248"/>
        <v>0</v>
      </c>
      <c r="RF61">
        <f t="shared" si="249"/>
        <v>0</v>
      </c>
      <c r="RG61">
        <f t="shared" si="250"/>
        <v>0</v>
      </c>
      <c r="RH61">
        <f t="shared" si="251"/>
        <v>0</v>
      </c>
      <c r="RI61">
        <f t="shared" si="252"/>
        <v>0</v>
      </c>
      <c r="RJ61">
        <f t="shared" si="253"/>
        <v>0</v>
      </c>
      <c r="RK61">
        <f t="shared" si="254"/>
        <v>0</v>
      </c>
      <c r="RL61">
        <f t="shared" si="255"/>
        <v>0</v>
      </c>
      <c r="RM61">
        <f t="shared" si="256"/>
        <v>0</v>
      </c>
      <c r="RN61">
        <f t="shared" si="257"/>
        <v>0</v>
      </c>
      <c r="RO61">
        <f t="shared" si="258"/>
        <v>0</v>
      </c>
      <c r="RP61">
        <f t="shared" si="259"/>
        <v>0</v>
      </c>
      <c r="RQ61">
        <f t="shared" si="260"/>
        <v>0</v>
      </c>
      <c r="RR61">
        <f t="shared" si="261"/>
        <v>0</v>
      </c>
      <c r="RS61">
        <f t="shared" si="262"/>
        <v>0</v>
      </c>
      <c r="RT61">
        <f t="shared" si="263"/>
        <v>0</v>
      </c>
      <c r="RU61">
        <f t="shared" si="264"/>
        <v>0</v>
      </c>
      <c r="RV61">
        <f t="shared" si="265"/>
        <v>0</v>
      </c>
      <c r="RW61">
        <f t="shared" si="266"/>
        <v>0</v>
      </c>
      <c r="RX61">
        <f t="shared" si="267"/>
        <v>0</v>
      </c>
      <c r="RY61">
        <f t="shared" si="268"/>
        <v>0</v>
      </c>
      <c r="RZ61">
        <f t="shared" si="269"/>
        <v>0</v>
      </c>
      <c r="SA61">
        <f t="shared" si="270"/>
        <v>0</v>
      </c>
      <c r="SB61">
        <f t="shared" si="271"/>
        <v>0</v>
      </c>
      <c r="SC61">
        <f t="shared" si="272"/>
        <v>0</v>
      </c>
      <c r="SD61">
        <f t="shared" si="273"/>
        <v>0</v>
      </c>
      <c r="SE61">
        <f t="shared" si="274"/>
        <v>0</v>
      </c>
      <c r="SF61">
        <f t="shared" si="275"/>
        <v>126129.24</v>
      </c>
      <c r="SG61">
        <f t="shared" si="276"/>
        <v>0</v>
      </c>
      <c r="SH61">
        <f t="shared" si="277"/>
        <v>0</v>
      </c>
      <c r="SI61">
        <f t="shared" si="278"/>
        <v>0</v>
      </c>
      <c r="SJ61">
        <f t="shared" si="279"/>
        <v>0</v>
      </c>
      <c r="SK61">
        <f t="shared" si="280"/>
        <v>0</v>
      </c>
      <c r="SL61">
        <f t="shared" si="281"/>
        <v>0</v>
      </c>
      <c r="SM61">
        <f t="shared" si="282"/>
        <v>0</v>
      </c>
      <c r="SN61">
        <f t="shared" si="283"/>
        <v>0</v>
      </c>
      <c r="SO61">
        <f t="shared" si="284"/>
        <v>0</v>
      </c>
      <c r="SP61">
        <f t="shared" si="285"/>
        <v>0</v>
      </c>
      <c r="SQ61">
        <f t="shared" si="286"/>
        <v>0</v>
      </c>
      <c r="SR61">
        <f t="shared" si="287"/>
        <v>0</v>
      </c>
      <c r="SS61">
        <f t="shared" si="288"/>
        <v>0</v>
      </c>
      <c r="ST61">
        <f t="shared" si="289"/>
        <v>0</v>
      </c>
      <c r="SU61">
        <f t="shared" si="290"/>
        <v>202</v>
      </c>
      <c r="SV61">
        <f t="shared" si="291"/>
        <v>0</v>
      </c>
      <c r="SW61">
        <f t="shared" si="292"/>
        <v>202</v>
      </c>
      <c r="SX61">
        <f t="shared" si="293"/>
        <v>0</v>
      </c>
      <c r="SY61">
        <f t="shared" si="294"/>
        <v>0</v>
      </c>
      <c r="SZ61">
        <f t="shared" si="295"/>
        <v>0</v>
      </c>
      <c r="TA61">
        <f t="shared" si="296"/>
        <v>202</v>
      </c>
      <c r="TB61">
        <f t="shared" si="297"/>
        <v>0</v>
      </c>
      <c r="TC61">
        <f t="shared" si="298"/>
        <v>0</v>
      </c>
      <c r="TD61">
        <f t="shared" si="299"/>
        <v>0</v>
      </c>
      <c r="TE61">
        <f t="shared" si="300"/>
        <v>202</v>
      </c>
      <c r="TF61">
        <f t="shared" si="301"/>
        <v>0</v>
      </c>
      <c r="TG61">
        <f t="shared" si="302"/>
        <v>0</v>
      </c>
      <c r="TH61">
        <f t="shared" si="303"/>
        <v>0</v>
      </c>
      <c r="TI61">
        <f t="shared" si="304"/>
        <v>0</v>
      </c>
      <c r="TJ61">
        <f t="shared" si="305"/>
        <v>0</v>
      </c>
      <c r="TK61">
        <f t="shared" si="306"/>
        <v>0</v>
      </c>
      <c r="TL61">
        <f t="shared" si="307"/>
        <v>202</v>
      </c>
      <c r="TM61">
        <f t="shared" si="308"/>
        <v>0</v>
      </c>
      <c r="TN61">
        <f t="shared" si="309"/>
        <v>4</v>
      </c>
      <c r="TO61">
        <f t="shared" si="310"/>
        <v>5</v>
      </c>
      <c r="TP61">
        <f t="shared" si="311"/>
        <v>0</v>
      </c>
      <c r="TQ61">
        <f t="shared" si="312"/>
        <v>1</v>
      </c>
      <c r="TR61">
        <f t="shared" si="313"/>
        <v>2</v>
      </c>
      <c r="TS61">
        <f t="shared" si="314"/>
        <v>0</v>
      </c>
      <c r="TT61">
        <f t="shared" si="315"/>
        <v>0</v>
      </c>
      <c r="TU61">
        <f t="shared" si="316"/>
        <v>0</v>
      </c>
      <c r="TV61">
        <f t="shared" si="317"/>
        <v>0</v>
      </c>
      <c r="TW61">
        <f t="shared" si="318"/>
        <v>8</v>
      </c>
      <c r="TX61">
        <f t="shared" si="319"/>
        <v>10</v>
      </c>
      <c r="TY61">
        <f t="shared" si="320"/>
        <v>0</v>
      </c>
      <c r="TZ61">
        <f t="shared" si="321"/>
        <v>2</v>
      </c>
      <c r="UA61">
        <f t="shared" si="322"/>
        <v>4</v>
      </c>
      <c r="UB61">
        <f t="shared" si="323"/>
        <v>0</v>
      </c>
      <c r="UC61">
        <f t="shared" si="324"/>
        <v>0</v>
      </c>
      <c r="UD61">
        <f t="shared" si="325"/>
        <v>0</v>
      </c>
      <c r="UE61">
        <f t="shared" si="326"/>
        <v>5</v>
      </c>
      <c r="UF61">
        <f t="shared" si="327"/>
        <v>3</v>
      </c>
      <c r="UG61">
        <f t="shared" si="328"/>
        <v>4</v>
      </c>
      <c r="UH61">
        <f t="shared" si="329"/>
        <v>0</v>
      </c>
      <c r="UI61">
        <f t="shared" si="330"/>
        <v>0</v>
      </c>
      <c r="UJ61">
        <f t="shared" si="331"/>
        <v>2</v>
      </c>
      <c r="UK61">
        <f t="shared" si="332"/>
        <v>0</v>
      </c>
      <c r="UL61">
        <f t="shared" si="333"/>
        <v>1</v>
      </c>
      <c r="UM61">
        <f t="shared" si="334"/>
        <v>0</v>
      </c>
      <c r="UN61">
        <f t="shared" si="335"/>
        <v>10</v>
      </c>
      <c r="UO61">
        <f t="shared" si="336"/>
        <v>6</v>
      </c>
      <c r="UP61">
        <f t="shared" si="337"/>
        <v>8</v>
      </c>
      <c r="UQ61">
        <f t="shared" si="338"/>
        <v>0</v>
      </c>
      <c r="UR61">
        <f t="shared" si="339"/>
        <v>0</v>
      </c>
      <c r="US61">
        <f t="shared" si="340"/>
        <v>4</v>
      </c>
      <c r="UT61">
        <f t="shared" si="341"/>
        <v>0</v>
      </c>
      <c r="UU61">
        <f t="shared" si="342"/>
        <v>2</v>
      </c>
      <c r="UV61">
        <f t="shared" si="343"/>
        <v>0</v>
      </c>
      <c r="UW61">
        <f t="shared" si="344"/>
        <v>3</v>
      </c>
      <c r="UX61">
        <f t="shared" si="345"/>
        <v>4</v>
      </c>
      <c r="UY61">
        <f t="shared" si="346"/>
        <v>5</v>
      </c>
      <c r="UZ61">
        <f t="shared" si="347"/>
        <v>0</v>
      </c>
      <c r="VA61">
        <f t="shared" si="348"/>
        <v>0</v>
      </c>
      <c r="VB61">
        <f t="shared" si="349"/>
        <v>0</v>
      </c>
      <c r="VC61">
        <f t="shared" si="350"/>
        <v>2</v>
      </c>
      <c r="VD61">
        <f t="shared" si="351"/>
        <v>1</v>
      </c>
      <c r="VE61">
        <f t="shared" si="352"/>
        <v>0</v>
      </c>
      <c r="VF61">
        <f t="shared" si="353"/>
        <v>6</v>
      </c>
      <c r="VG61">
        <f t="shared" si="354"/>
        <v>8</v>
      </c>
      <c r="VH61">
        <f t="shared" si="355"/>
        <v>10</v>
      </c>
      <c r="VI61">
        <f t="shared" si="356"/>
        <v>0</v>
      </c>
      <c r="VJ61">
        <f t="shared" si="357"/>
        <v>0</v>
      </c>
      <c r="VK61">
        <f t="shared" si="358"/>
        <v>0</v>
      </c>
      <c r="VL61">
        <f t="shared" si="359"/>
        <v>4</v>
      </c>
      <c r="VM61">
        <f t="shared" si="360"/>
        <v>2</v>
      </c>
      <c r="VN61">
        <f t="shared" si="361"/>
        <v>0</v>
      </c>
      <c r="VO61">
        <f t="shared" si="362"/>
        <v>0</v>
      </c>
      <c r="VP61">
        <f t="shared" si="363"/>
        <v>0</v>
      </c>
      <c r="VQ61">
        <f t="shared" si="364"/>
        <v>0</v>
      </c>
      <c r="VR61">
        <f t="shared" si="365"/>
        <v>0</v>
      </c>
      <c r="VS61">
        <f t="shared" si="366"/>
        <v>0</v>
      </c>
      <c r="VT61">
        <f t="shared" si="367"/>
        <v>0</v>
      </c>
      <c r="VU61">
        <f t="shared" si="368"/>
        <v>0</v>
      </c>
      <c r="VV61">
        <f t="shared" si="369"/>
        <v>0</v>
      </c>
      <c r="VW61">
        <f t="shared" si="370"/>
        <v>0</v>
      </c>
      <c r="VX61">
        <f t="shared" si="371"/>
        <v>0</v>
      </c>
      <c r="VY61">
        <f t="shared" si="372"/>
        <v>0</v>
      </c>
      <c r="VZ61">
        <f t="shared" si="373"/>
        <v>0</v>
      </c>
      <c r="WA61">
        <f t="shared" si="374"/>
        <v>0</v>
      </c>
      <c r="WB61">
        <f t="shared" si="375"/>
        <v>0</v>
      </c>
      <c r="WC61">
        <f t="shared" si="376"/>
        <v>0</v>
      </c>
      <c r="WD61">
        <f t="shared" si="377"/>
        <v>0</v>
      </c>
      <c r="WE61">
        <f t="shared" si="378"/>
        <v>0</v>
      </c>
      <c r="WF61">
        <f t="shared" si="379"/>
        <v>0</v>
      </c>
      <c r="WG61">
        <f t="shared" si="380"/>
        <v>0.5</v>
      </c>
      <c r="WH61">
        <f t="shared" si="381"/>
        <v>0</v>
      </c>
      <c r="WI61">
        <f t="shared" si="382"/>
        <v>0</v>
      </c>
      <c r="WJ61">
        <f t="shared" si="383"/>
        <v>0</v>
      </c>
      <c r="WK61">
        <f t="shared" si="384"/>
        <v>0</v>
      </c>
      <c r="WL61">
        <f t="shared" si="385"/>
        <v>0</v>
      </c>
      <c r="WM61">
        <f t="shared" si="386"/>
        <v>0</v>
      </c>
      <c r="WN61">
        <f t="shared" si="387"/>
        <v>0</v>
      </c>
      <c r="WO61">
        <f t="shared" si="388"/>
        <v>0</v>
      </c>
      <c r="WP61">
        <f t="shared" si="389"/>
        <v>0</v>
      </c>
      <c r="WQ61">
        <f t="shared" si="390"/>
        <v>0</v>
      </c>
      <c r="WR61">
        <f t="shared" si="391"/>
        <v>0</v>
      </c>
      <c r="WS61">
        <f t="shared" si="392"/>
        <v>0</v>
      </c>
      <c r="WT61">
        <f t="shared" si="393"/>
        <v>0</v>
      </c>
      <c r="WU61">
        <f t="shared" si="394"/>
        <v>0</v>
      </c>
      <c r="WV61">
        <f t="shared" si="395"/>
        <v>0</v>
      </c>
      <c r="WW61">
        <f t="shared" si="396"/>
        <v>0</v>
      </c>
      <c r="WX61">
        <f t="shared" si="397"/>
        <v>0</v>
      </c>
      <c r="WY61">
        <f t="shared" si="398"/>
        <v>0</v>
      </c>
      <c r="WZ61">
        <f t="shared" si="399"/>
        <v>0</v>
      </c>
      <c r="XA61">
        <f t="shared" si="400"/>
        <v>0</v>
      </c>
      <c r="XB61">
        <f t="shared" si="401"/>
        <v>0</v>
      </c>
      <c r="XC61">
        <f t="shared" si="402"/>
        <v>0</v>
      </c>
      <c r="XD61">
        <f t="shared" si="403"/>
        <v>0</v>
      </c>
      <c r="XE61">
        <f t="shared" si="404"/>
        <v>0</v>
      </c>
      <c r="XF61">
        <f t="shared" si="405"/>
        <v>0</v>
      </c>
      <c r="XG61">
        <f t="shared" si="406"/>
        <v>0</v>
      </c>
      <c r="XH61">
        <f t="shared" si="407"/>
        <v>0</v>
      </c>
      <c r="XI61">
        <f t="shared" si="408"/>
        <v>0</v>
      </c>
      <c r="XJ61">
        <f t="shared" si="409"/>
        <v>0.5</v>
      </c>
      <c r="XK61">
        <f t="shared" si="410"/>
        <v>0</v>
      </c>
      <c r="XL61">
        <f t="shared" si="411"/>
        <v>0</v>
      </c>
      <c r="XM61">
        <f t="shared" si="412"/>
        <v>0</v>
      </c>
      <c r="XN61">
        <f t="shared" si="413"/>
        <v>0</v>
      </c>
      <c r="XO61">
        <f t="shared" si="414"/>
        <v>0</v>
      </c>
      <c r="XP61">
        <f t="shared" si="415"/>
        <v>0</v>
      </c>
      <c r="XQ61">
        <f t="shared" si="416"/>
        <v>0</v>
      </c>
      <c r="XR61">
        <f t="shared" si="417"/>
        <v>0</v>
      </c>
      <c r="XS61">
        <f t="shared" si="418"/>
        <v>0</v>
      </c>
      <c r="XT61">
        <f t="shared" si="419"/>
        <v>0</v>
      </c>
      <c r="XU61">
        <f t="shared" si="420"/>
        <v>0</v>
      </c>
      <c r="XV61">
        <f t="shared" si="421"/>
        <v>0</v>
      </c>
      <c r="XW61">
        <f t="shared" si="422"/>
        <v>0</v>
      </c>
      <c r="XX61">
        <f t="shared" si="423"/>
        <v>0</v>
      </c>
      <c r="XY61">
        <f t="shared" si="424"/>
        <v>0</v>
      </c>
      <c r="XZ61">
        <f t="shared" si="425"/>
        <v>0</v>
      </c>
      <c r="YA61">
        <f t="shared" si="426"/>
        <v>0</v>
      </c>
      <c r="YB61">
        <f t="shared" si="427"/>
        <v>0</v>
      </c>
      <c r="YC61">
        <f t="shared" si="428"/>
        <v>0</v>
      </c>
      <c r="YD61">
        <f t="shared" si="429"/>
        <v>0</v>
      </c>
      <c r="YE61">
        <f t="shared" si="430"/>
        <v>0</v>
      </c>
      <c r="YF61">
        <f t="shared" si="431"/>
        <v>0</v>
      </c>
      <c r="YG61">
        <f t="shared" si="432"/>
        <v>0</v>
      </c>
      <c r="YH61">
        <f t="shared" si="433"/>
        <v>0</v>
      </c>
      <c r="YI61">
        <f t="shared" si="434"/>
        <v>0</v>
      </c>
      <c r="YJ61">
        <f t="shared" si="435"/>
        <v>0</v>
      </c>
      <c r="YK61">
        <f t="shared" si="436"/>
        <v>0</v>
      </c>
      <c r="YL61">
        <f t="shared" si="437"/>
        <v>0</v>
      </c>
      <c r="YM61">
        <f t="shared" si="438"/>
        <v>0</v>
      </c>
      <c r="YN61">
        <f t="shared" si="439"/>
        <v>0</v>
      </c>
      <c r="YO61" t="str">
        <f t="shared" si="440"/>
        <v>where food comes from and who is responsible for production</v>
      </c>
      <c r="YP61">
        <f t="shared" si="441"/>
        <v>0</v>
      </c>
      <c r="YQ61">
        <f t="shared" si="442"/>
        <v>0</v>
      </c>
      <c r="YR61">
        <f t="shared" si="443"/>
        <v>0</v>
      </c>
      <c r="YS61">
        <f t="shared" si="444"/>
        <v>0</v>
      </c>
      <c r="YT61">
        <f t="shared" si="445"/>
        <v>0</v>
      </c>
      <c r="YU61">
        <f t="shared" si="446"/>
        <v>0</v>
      </c>
      <c r="YV61">
        <f t="shared" si="447"/>
        <v>0</v>
      </c>
      <c r="YW61">
        <f t="shared" si="448"/>
        <v>0</v>
      </c>
      <c r="YX61">
        <f t="shared" si="449"/>
        <v>0</v>
      </c>
      <c r="YY61">
        <f t="shared" si="450"/>
        <v>0</v>
      </c>
      <c r="YZ61">
        <f t="shared" si="451"/>
        <v>0</v>
      </c>
      <c r="ZA61">
        <f t="shared" si="452"/>
        <v>0</v>
      </c>
      <c r="ZB61">
        <f t="shared" si="453"/>
        <v>0</v>
      </c>
      <c r="ZC61">
        <f t="shared" si="454"/>
        <v>0</v>
      </c>
      <c r="ZD61">
        <f t="shared" si="455"/>
        <v>0</v>
      </c>
      <c r="ZE61">
        <f t="shared" si="456"/>
        <v>0</v>
      </c>
      <c r="ZF61">
        <f t="shared" si="457"/>
        <v>0</v>
      </c>
      <c r="ZG61">
        <f t="shared" si="458"/>
        <v>0</v>
      </c>
      <c r="ZH61">
        <f t="shared" si="459"/>
        <v>0</v>
      </c>
      <c r="ZI61">
        <f t="shared" si="460"/>
        <v>0</v>
      </c>
      <c r="ZJ61">
        <f t="shared" si="461"/>
        <v>0</v>
      </c>
      <c r="ZK61">
        <f t="shared" si="462"/>
        <v>0</v>
      </c>
      <c r="ZL61">
        <f t="shared" si="463"/>
        <v>0</v>
      </c>
      <c r="ZM61">
        <f t="shared" si="464"/>
        <v>0</v>
      </c>
      <c r="ZN61">
        <f t="shared" si="465"/>
        <v>0</v>
      </c>
      <c r="ZO61">
        <f t="shared" si="466"/>
        <v>0</v>
      </c>
      <c r="ZP61">
        <f t="shared" si="467"/>
        <v>0</v>
      </c>
      <c r="ZQ61">
        <f t="shared" si="468"/>
        <v>0</v>
      </c>
      <c r="ZR61" t="str">
        <f t="shared" si="469"/>
        <v>where food comes from and who is responsible for production</v>
      </c>
      <c r="ZS61">
        <f t="shared" si="470"/>
        <v>0</v>
      </c>
      <c r="ZT61">
        <f t="shared" si="471"/>
        <v>0</v>
      </c>
      <c r="ZU61">
        <f t="shared" si="472"/>
        <v>0</v>
      </c>
      <c r="ZV61">
        <f t="shared" si="473"/>
        <v>0</v>
      </c>
      <c r="ZW61">
        <f t="shared" si="474"/>
        <v>0</v>
      </c>
      <c r="ZX61">
        <f t="shared" si="475"/>
        <v>0</v>
      </c>
      <c r="ZY61">
        <f t="shared" si="476"/>
        <v>0</v>
      </c>
      <c r="ZZ61">
        <f t="shared" si="477"/>
        <v>0</v>
      </c>
      <c r="AAA61">
        <f t="shared" si="478"/>
        <v>0</v>
      </c>
      <c r="AAB61">
        <f t="shared" si="479"/>
        <v>0</v>
      </c>
      <c r="AAC61">
        <f t="shared" si="480"/>
        <v>0</v>
      </c>
      <c r="AAD61">
        <f t="shared" si="481"/>
        <v>0</v>
      </c>
      <c r="AAE61" t="str">
        <f t="shared" ca="1" si="482"/>
        <v>Inc_grant_trust</v>
      </c>
      <c r="AAF61" t="str">
        <f t="shared" ca="1" si="483"/>
        <v>Act_serv</v>
      </c>
      <c r="AAG61" t="str">
        <f t="shared" ca="1" si="484"/>
        <v>TIss_food_ed</v>
      </c>
      <c r="AAH61" t="str">
        <f t="shared" ca="1" si="485"/>
        <v>Ben_other</v>
      </c>
      <c r="AAI61" t="str">
        <f t="shared" ca="1" si="486"/>
        <v>Infl_NGO</v>
      </c>
      <c r="AAJ61" t="str">
        <f t="shared" ca="1" si="487"/>
        <v>Comms_NGO</v>
      </c>
    </row>
    <row r="62" spans="2:713" x14ac:dyDescent="0.35">
      <c r="B62">
        <v>69</v>
      </c>
      <c r="C62" s="8">
        <v>40582.299259259256</v>
      </c>
      <c r="D62" t="s">
        <v>232</v>
      </c>
      <c r="E62" t="s">
        <v>2743</v>
      </c>
      <c r="F62">
        <v>6</v>
      </c>
      <c r="G62" t="s">
        <v>263</v>
      </c>
      <c r="H62">
        <v>286211</v>
      </c>
      <c r="I62" s="9">
        <v>40273</v>
      </c>
      <c r="J62">
        <v>90</v>
      </c>
      <c r="K62">
        <v>14</v>
      </c>
      <c r="L62">
        <v>11</v>
      </c>
      <c r="M62">
        <v>8</v>
      </c>
      <c r="N62">
        <v>8</v>
      </c>
      <c r="O62">
        <v>31</v>
      </c>
      <c r="P62">
        <v>0</v>
      </c>
      <c r="Q62">
        <v>0</v>
      </c>
      <c r="R62">
        <v>0</v>
      </c>
      <c r="S62">
        <v>58</v>
      </c>
      <c r="T62">
        <v>2</v>
      </c>
      <c r="U62">
        <v>9</v>
      </c>
      <c r="V62">
        <v>0</v>
      </c>
      <c r="W62">
        <v>0</v>
      </c>
      <c r="Y62">
        <v>2.1800000000000002</v>
      </c>
      <c r="Z62" s="10">
        <v>0</v>
      </c>
      <c r="AA62" s="10">
        <v>0.45</v>
      </c>
      <c r="AB62" s="10">
        <v>0.45</v>
      </c>
      <c r="AC62" s="10">
        <v>0</v>
      </c>
      <c r="AD62" s="10">
        <v>0</v>
      </c>
      <c r="AE62" s="10">
        <v>0</v>
      </c>
      <c r="AF62" s="10">
        <v>0.08</v>
      </c>
      <c r="AG62" s="10">
        <v>0.02</v>
      </c>
      <c r="AH62" s="10">
        <v>0</v>
      </c>
      <c r="AJ62" t="s">
        <v>264</v>
      </c>
      <c r="AS62" t="s">
        <v>311</v>
      </c>
      <c r="AV62" t="s">
        <v>268</v>
      </c>
      <c r="BA62" t="s">
        <v>384</v>
      </c>
      <c r="BB62" t="s">
        <v>224</v>
      </c>
      <c r="BE62" t="s">
        <v>254</v>
      </c>
      <c r="BH62" t="s">
        <v>317</v>
      </c>
      <c r="BI62" t="s">
        <v>385</v>
      </c>
      <c r="BU62" t="s">
        <v>292</v>
      </c>
      <c r="BW62" t="s">
        <v>293</v>
      </c>
      <c r="CF62" t="s">
        <v>388</v>
      </c>
      <c r="CG62" t="s">
        <v>324</v>
      </c>
      <c r="CR62">
        <v>0</v>
      </c>
      <c r="CS62">
        <v>0</v>
      </c>
      <c r="CT62">
        <v>0</v>
      </c>
      <c r="CU62" s="10">
        <v>0</v>
      </c>
      <c r="CV62">
        <v>0</v>
      </c>
      <c r="CW62" s="10">
        <v>0</v>
      </c>
      <c r="CX62" s="10">
        <v>0</v>
      </c>
      <c r="CY62" s="10">
        <v>0</v>
      </c>
      <c r="CZ62" s="10">
        <v>0</v>
      </c>
      <c r="DA62" s="10">
        <v>0</v>
      </c>
      <c r="DB62" s="10">
        <v>0</v>
      </c>
      <c r="DC62" s="10">
        <v>0</v>
      </c>
      <c r="DD62" s="10">
        <v>0</v>
      </c>
      <c r="DE62" s="10">
        <v>0</v>
      </c>
      <c r="DF62" s="10">
        <v>0</v>
      </c>
      <c r="DG62" s="10">
        <v>0</v>
      </c>
      <c r="DH62" s="10">
        <v>0</v>
      </c>
      <c r="DI62" s="10">
        <v>0</v>
      </c>
      <c r="DJ62" s="10">
        <v>0.4</v>
      </c>
      <c r="DK62" s="10">
        <v>0</v>
      </c>
      <c r="DL62" s="10">
        <v>0</v>
      </c>
      <c r="DM62" s="10">
        <v>0</v>
      </c>
      <c r="DN62" s="10">
        <v>0</v>
      </c>
      <c r="DO62" s="10">
        <v>0</v>
      </c>
      <c r="DP62" s="10">
        <v>0</v>
      </c>
      <c r="DQ62" s="10">
        <v>0</v>
      </c>
      <c r="DR62" s="10">
        <v>0</v>
      </c>
      <c r="DS62" s="10">
        <v>0</v>
      </c>
      <c r="DT62" s="10">
        <v>0</v>
      </c>
      <c r="DU62" s="10">
        <v>0</v>
      </c>
      <c r="DV62" s="10">
        <v>0</v>
      </c>
      <c r="DW62" s="10">
        <v>0</v>
      </c>
      <c r="DX62" s="10">
        <v>0</v>
      </c>
      <c r="DY62" s="10">
        <v>0</v>
      </c>
      <c r="DZ62" s="10">
        <v>0</v>
      </c>
      <c r="EA62" s="10">
        <v>0</v>
      </c>
      <c r="EB62" s="10">
        <v>0</v>
      </c>
      <c r="EC62" s="10">
        <v>0</v>
      </c>
      <c r="ED62" s="10">
        <v>0</v>
      </c>
      <c r="EE62" s="10">
        <v>0</v>
      </c>
      <c r="EF62" s="10">
        <v>0</v>
      </c>
      <c r="EG62" s="10">
        <v>0</v>
      </c>
      <c r="EH62" s="10">
        <v>0</v>
      </c>
      <c r="EI62" s="10">
        <v>0</v>
      </c>
      <c r="EJ62" s="10">
        <v>0.35</v>
      </c>
      <c r="EK62" s="10">
        <v>0</v>
      </c>
      <c r="EL62" s="10">
        <v>0</v>
      </c>
      <c r="EM62" s="10">
        <v>0.25</v>
      </c>
      <c r="EN62" s="10">
        <v>0</v>
      </c>
      <c r="EO62" s="10">
        <v>0</v>
      </c>
      <c r="EP62" s="10">
        <v>0</v>
      </c>
      <c r="EQ62" s="10">
        <v>0</v>
      </c>
      <c r="ER62" s="10">
        <v>0</v>
      </c>
      <c r="ES62" s="10">
        <v>0</v>
      </c>
      <c r="ET62" s="10">
        <v>0</v>
      </c>
      <c r="EU62" s="10">
        <v>0</v>
      </c>
      <c r="EV62" s="10">
        <v>0</v>
      </c>
      <c r="EW62" s="10">
        <v>0</v>
      </c>
      <c r="EX62" s="10">
        <v>0</v>
      </c>
      <c r="EY62" s="10">
        <v>0</v>
      </c>
      <c r="FA62" t="s">
        <v>512</v>
      </c>
      <c r="FB62" t="s">
        <v>228</v>
      </c>
      <c r="FC62" t="s">
        <v>228</v>
      </c>
      <c r="FD62" t="s">
        <v>226</v>
      </c>
      <c r="FE62" t="s">
        <v>226</v>
      </c>
      <c r="FF62" t="s">
        <v>226</v>
      </c>
      <c r="FG62">
        <v>3</v>
      </c>
      <c r="FH62">
        <v>2</v>
      </c>
      <c r="FI62">
        <v>0</v>
      </c>
      <c r="FJ62">
        <v>0</v>
      </c>
      <c r="FK62">
        <v>1</v>
      </c>
      <c r="FL62">
        <v>5</v>
      </c>
      <c r="FM62">
        <v>0</v>
      </c>
      <c r="FN62">
        <v>0</v>
      </c>
      <c r="FO62">
        <v>4</v>
      </c>
      <c r="FP62">
        <v>1</v>
      </c>
      <c r="FQ62">
        <v>2</v>
      </c>
      <c r="FR62">
        <v>3</v>
      </c>
      <c r="FS62">
        <v>0</v>
      </c>
      <c r="FT62">
        <v>0</v>
      </c>
      <c r="FU62">
        <v>4</v>
      </c>
      <c r="FV62">
        <v>5</v>
      </c>
      <c r="FW62">
        <v>0</v>
      </c>
      <c r="FX62">
        <v>0</v>
      </c>
      <c r="FY62">
        <v>1</v>
      </c>
      <c r="FZ62">
        <v>2</v>
      </c>
      <c r="GA62">
        <v>3</v>
      </c>
      <c r="GB62">
        <v>0</v>
      </c>
      <c r="GC62">
        <v>0</v>
      </c>
      <c r="GD62">
        <v>4</v>
      </c>
      <c r="GE62">
        <v>5</v>
      </c>
      <c r="GF62">
        <v>0</v>
      </c>
      <c r="GG62">
        <v>0</v>
      </c>
      <c r="GH62" t="s">
        <v>513</v>
      </c>
      <c r="GR62" t="s">
        <v>289</v>
      </c>
      <c r="HA62" t="s">
        <v>371</v>
      </c>
      <c r="HQ62">
        <f t="shared" si="0"/>
        <v>257589.9</v>
      </c>
      <c r="HR62" t="str">
        <f t="shared" si="1"/>
        <v>D</v>
      </c>
      <c r="HS62">
        <f t="shared" si="2"/>
        <v>19</v>
      </c>
      <c r="HT62">
        <f t="shared" si="3"/>
        <v>79852.868999999992</v>
      </c>
      <c r="HU62">
        <f t="shared" si="4"/>
        <v>0</v>
      </c>
      <c r="HV62">
        <f t="shared" si="5"/>
        <v>0</v>
      </c>
      <c r="HW62">
        <f t="shared" si="6"/>
        <v>0</v>
      </c>
      <c r="HX62">
        <f t="shared" si="7"/>
        <v>149402.14199999999</v>
      </c>
      <c r="HY62">
        <f t="shared" si="8"/>
        <v>5151.7979999999998</v>
      </c>
      <c r="HZ62">
        <f t="shared" si="9"/>
        <v>23183.091</v>
      </c>
      <c r="IA62">
        <f t="shared" si="10"/>
        <v>0</v>
      </c>
      <c r="IB62">
        <f t="shared" si="11"/>
        <v>0</v>
      </c>
      <c r="IC62">
        <f t="shared" si="12"/>
        <v>0</v>
      </c>
      <c r="ID62">
        <f t="shared" si="13"/>
        <v>8.5500000000000007</v>
      </c>
      <c r="IE62">
        <f t="shared" si="14"/>
        <v>8.5500000000000007</v>
      </c>
      <c r="IF62">
        <f t="shared" si="15"/>
        <v>0</v>
      </c>
      <c r="IG62">
        <f t="shared" si="16"/>
        <v>0</v>
      </c>
      <c r="IH62">
        <f t="shared" si="17"/>
        <v>0</v>
      </c>
      <c r="II62">
        <f t="shared" si="18"/>
        <v>1.52</v>
      </c>
      <c r="IJ62">
        <f t="shared" si="19"/>
        <v>0.38</v>
      </c>
      <c r="IK62">
        <f t="shared" si="20"/>
        <v>0</v>
      </c>
      <c r="IL62">
        <f t="shared" si="21"/>
        <v>0</v>
      </c>
      <c r="IM62">
        <f t="shared" si="22"/>
        <v>4.95</v>
      </c>
      <c r="IN62">
        <f t="shared" si="23"/>
        <v>4.95</v>
      </c>
      <c r="IO62">
        <f t="shared" si="24"/>
        <v>0</v>
      </c>
      <c r="IP62">
        <f t="shared" si="25"/>
        <v>0</v>
      </c>
      <c r="IQ62">
        <f t="shared" si="26"/>
        <v>0</v>
      </c>
      <c r="IR62">
        <f t="shared" si="27"/>
        <v>0.88</v>
      </c>
      <c r="IS62">
        <f t="shared" si="28"/>
        <v>0.22</v>
      </c>
      <c r="IT62">
        <f t="shared" si="29"/>
        <v>0</v>
      </c>
      <c r="IU62">
        <f t="shared" si="30"/>
        <v>0</v>
      </c>
      <c r="IV62">
        <f t="shared" si="31"/>
        <v>3.6</v>
      </c>
      <c r="IW62">
        <f t="shared" si="32"/>
        <v>3.6</v>
      </c>
      <c r="IX62">
        <f t="shared" si="33"/>
        <v>0</v>
      </c>
      <c r="IY62">
        <f t="shared" si="34"/>
        <v>0</v>
      </c>
      <c r="IZ62">
        <f t="shared" si="35"/>
        <v>0</v>
      </c>
      <c r="JA62">
        <f t="shared" si="36"/>
        <v>0.64</v>
      </c>
      <c r="JB62">
        <f t="shared" si="37"/>
        <v>0.16</v>
      </c>
      <c r="JC62">
        <f t="shared" si="38"/>
        <v>0</v>
      </c>
      <c r="JD62">
        <f t="shared" si="39"/>
        <v>0</v>
      </c>
      <c r="JE62">
        <f t="shared" si="40"/>
        <v>115915.455</v>
      </c>
      <c r="JF62">
        <f t="shared" si="41"/>
        <v>115915.455</v>
      </c>
      <c r="JG62">
        <f t="shared" si="42"/>
        <v>0</v>
      </c>
      <c r="JH62">
        <f t="shared" si="43"/>
        <v>0</v>
      </c>
      <c r="JI62">
        <f t="shared" si="44"/>
        <v>0</v>
      </c>
      <c r="JJ62">
        <f t="shared" si="45"/>
        <v>20607.191999999999</v>
      </c>
      <c r="JK62">
        <f t="shared" si="46"/>
        <v>5151.7979999999998</v>
      </c>
      <c r="JL62">
        <f t="shared" si="47"/>
        <v>0</v>
      </c>
      <c r="JM62">
        <f t="shared" si="48"/>
        <v>0</v>
      </c>
      <c r="JN62">
        <f t="shared" si="49"/>
        <v>0</v>
      </c>
      <c r="JO62">
        <f t="shared" si="50"/>
        <v>0</v>
      </c>
      <c r="JP62">
        <f t="shared" si="51"/>
        <v>0</v>
      </c>
      <c r="JQ62">
        <f t="shared" si="52"/>
        <v>0</v>
      </c>
      <c r="JR62">
        <f t="shared" si="53"/>
        <v>0</v>
      </c>
      <c r="JS62">
        <f t="shared" si="54"/>
        <v>0</v>
      </c>
      <c r="JT62">
        <f t="shared" si="55"/>
        <v>0</v>
      </c>
      <c r="JU62">
        <f t="shared" si="56"/>
        <v>0</v>
      </c>
      <c r="JV62">
        <f t="shared" si="57"/>
        <v>0</v>
      </c>
      <c r="JW62">
        <f t="shared" si="58"/>
        <v>0</v>
      </c>
      <c r="JX62">
        <f t="shared" si="59"/>
        <v>0</v>
      </c>
      <c r="JY62">
        <f t="shared" si="60"/>
        <v>0</v>
      </c>
      <c r="JZ62">
        <f t="shared" si="61"/>
        <v>0</v>
      </c>
      <c r="KA62">
        <f t="shared" si="62"/>
        <v>0</v>
      </c>
      <c r="KB62">
        <f t="shared" si="63"/>
        <v>0</v>
      </c>
      <c r="KC62">
        <f t="shared" si="64"/>
        <v>0</v>
      </c>
      <c r="KD62">
        <f t="shared" si="65"/>
        <v>0</v>
      </c>
      <c r="KE62">
        <f t="shared" si="66"/>
        <v>7.6000000000000005</v>
      </c>
      <c r="KF62">
        <f t="shared" si="67"/>
        <v>0</v>
      </c>
      <c r="KG62">
        <f t="shared" si="68"/>
        <v>0</v>
      </c>
      <c r="KH62">
        <f t="shared" si="69"/>
        <v>0</v>
      </c>
      <c r="KI62">
        <f t="shared" si="70"/>
        <v>0</v>
      </c>
      <c r="KJ62">
        <f t="shared" si="71"/>
        <v>0</v>
      </c>
      <c r="KK62">
        <f t="shared" si="72"/>
        <v>0</v>
      </c>
      <c r="KL62">
        <f t="shared" si="73"/>
        <v>0</v>
      </c>
      <c r="KM62">
        <f t="shared" si="74"/>
        <v>0</v>
      </c>
      <c r="KN62">
        <f t="shared" si="75"/>
        <v>0</v>
      </c>
      <c r="KO62">
        <f t="shared" si="76"/>
        <v>0</v>
      </c>
      <c r="KP62">
        <f t="shared" si="77"/>
        <v>0</v>
      </c>
      <c r="KQ62">
        <f t="shared" si="78"/>
        <v>0</v>
      </c>
      <c r="KR62">
        <f t="shared" si="79"/>
        <v>0</v>
      </c>
      <c r="KS62">
        <f t="shared" si="80"/>
        <v>0</v>
      </c>
      <c r="KT62">
        <f t="shared" si="81"/>
        <v>0</v>
      </c>
      <c r="KU62">
        <f t="shared" si="82"/>
        <v>0</v>
      </c>
      <c r="KV62">
        <f t="shared" si="83"/>
        <v>0</v>
      </c>
      <c r="KW62">
        <f t="shared" si="84"/>
        <v>0</v>
      </c>
      <c r="KX62">
        <f t="shared" si="85"/>
        <v>0</v>
      </c>
      <c r="KY62">
        <f t="shared" si="86"/>
        <v>0</v>
      </c>
      <c r="KZ62">
        <f t="shared" si="87"/>
        <v>0</v>
      </c>
      <c r="LA62">
        <f t="shared" si="88"/>
        <v>0</v>
      </c>
      <c r="LB62">
        <f t="shared" si="89"/>
        <v>0</v>
      </c>
      <c r="LC62">
        <f t="shared" si="90"/>
        <v>0</v>
      </c>
      <c r="LD62">
        <f t="shared" si="91"/>
        <v>0</v>
      </c>
      <c r="LE62">
        <f t="shared" si="92"/>
        <v>6.6499999999999995</v>
      </c>
      <c r="LF62">
        <f t="shared" si="93"/>
        <v>0</v>
      </c>
      <c r="LG62">
        <f t="shared" si="94"/>
        <v>0</v>
      </c>
      <c r="LH62">
        <f t="shared" si="95"/>
        <v>4.75</v>
      </c>
      <c r="LI62">
        <f t="shared" si="96"/>
        <v>0</v>
      </c>
      <c r="LJ62">
        <f t="shared" si="97"/>
        <v>0</v>
      </c>
      <c r="LK62">
        <f t="shared" si="98"/>
        <v>0</v>
      </c>
      <c r="LL62">
        <f t="shared" si="99"/>
        <v>0</v>
      </c>
      <c r="LM62">
        <f t="shared" si="100"/>
        <v>0</v>
      </c>
      <c r="LN62">
        <f t="shared" si="101"/>
        <v>0</v>
      </c>
      <c r="LO62">
        <f t="shared" si="102"/>
        <v>0</v>
      </c>
      <c r="LP62">
        <f t="shared" si="103"/>
        <v>0</v>
      </c>
      <c r="LQ62">
        <f t="shared" si="104"/>
        <v>0</v>
      </c>
      <c r="LR62">
        <f t="shared" si="105"/>
        <v>0</v>
      </c>
      <c r="LS62">
        <f t="shared" si="106"/>
        <v>0</v>
      </c>
      <c r="LT62">
        <f t="shared" si="107"/>
        <v>0</v>
      </c>
      <c r="LU62">
        <f t="shared" si="108"/>
        <v>0</v>
      </c>
      <c r="LV62">
        <f t="shared" si="109"/>
        <v>0</v>
      </c>
      <c r="LW62">
        <f t="shared" si="110"/>
        <v>0</v>
      </c>
      <c r="LX62">
        <f t="shared" si="111"/>
        <v>0</v>
      </c>
      <c r="LY62">
        <f t="shared" si="112"/>
        <v>0</v>
      </c>
      <c r="LZ62">
        <f t="shared" si="113"/>
        <v>0</v>
      </c>
      <c r="MA62">
        <f t="shared" si="114"/>
        <v>0</v>
      </c>
      <c r="MB62">
        <f t="shared" si="115"/>
        <v>0</v>
      </c>
      <c r="MC62">
        <f t="shared" si="116"/>
        <v>0</v>
      </c>
      <c r="MD62">
        <f t="shared" si="117"/>
        <v>0</v>
      </c>
      <c r="ME62">
        <f t="shared" si="118"/>
        <v>0</v>
      </c>
      <c r="MF62">
        <f t="shared" si="119"/>
        <v>0</v>
      </c>
      <c r="MG62">
        <f t="shared" si="120"/>
        <v>0</v>
      </c>
      <c r="MH62">
        <f t="shared" si="121"/>
        <v>0</v>
      </c>
      <c r="MI62">
        <f t="shared" si="122"/>
        <v>0</v>
      </c>
      <c r="MJ62">
        <f t="shared" si="123"/>
        <v>0</v>
      </c>
      <c r="MK62">
        <f t="shared" si="124"/>
        <v>0</v>
      </c>
      <c r="ML62">
        <f t="shared" si="125"/>
        <v>0</v>
      </c>
      <c r="MM62">
        <f t="shared" si="126"/>
        <v>4.4000000000000004</v>
      </c>
      <c r="MN62">
        <f t="shared" si="127"/>
        <v>0</v>
      </c>
      <c r="MO62">
        <f t="shared" si="128"/>
        <v>0</v>
      </c>
      <c r="MP62">
        <f t="shared" si="129"/>
        <v>0</v>
      </c>
      <c r="MQ62">
        <f t="shared" si="130"/>
        <v>0</v>
      </c>
      <c r="MR62">
        <f t="shared" si="131"/>
        <v>0</v>
      </c>
      <c r="MS62">
        <f t="shared" si="132"/>
        <v>0</v>
      </c>
      <c r="MT62">
        <f t="shared" si="133"/>
        <v>0</v>
      </c>
      <c r="MU62">
        <f t="shared" si="134"/>
        <v>0</v>
      </c>
      <c r="MV62">
        <f t="shared" si="135"/>
        <v>0</v>
      </c>
      <c r="MW62">
        <f t="shared" si="136"/>
        <v>0</v>
      </c>
      <c r="MX62">
        <f t="shared" si="137"/>
        <v>0</v>
      </c>
      <c r="MY62">
        <f t="shared" si="138"/>
        <v>0</v>
      </c>
      <c r="MZ62">
        <f t="shared" si="139"/>
        <v>0</v>
      </c>
      <c r="NA62">
        <f t="shared" si="140"/>
        <v>0</v>
      </c>
      <c r="NB62">
        <f t="shared" si="141"/>
        <v>0</v>
      </c>
      <c r="NC62">
        <f t="shared" si="142"/>
        <v>0</v>
      </c>
      <c r="ND62">
        <f t="shared" si="143"/>
        <v>0</v>
      </c>
      <c r="NE62">
        <f t="shared" si="144"/>
        <v>0</v>
      </c>
      <c r="NF62">
        <f t="shared" si="145"/>
        <v>0</v>
      </c>
      <c r="NG62">
        <f t="shared" si="146"/>
        <v>0</v>
      </c>
      <c r="NH62">
        <f t="shared" si="147"/>
        <v>0</v>
      </c>
      <c r="NI62">
        <f t="shared" si="148"/>
        <v>0</v>
      </c>
      <c r="NJ62">
        <f t="shared" si="149"/>
        <v>0</v>
      </c>
      <c r="NK62">
        <f t="shared" si="150"/>
        <v>0</v>
      </c>
      <c r="NL62">
        <f t="shared" si="151"/>
        <v>0</v>
      </c>
      <c r="NM62">
        <f t="shared" si="152"/>
        <v>3.8499999999999996</v>
      </c>
      <c r="NN62">
        <f t="shared" si="153"/>
        <v>0</v>
      </c>
      <c r="NO62">
        <f t="shared" si="154"/>
        <v>0</v>
      </c>
      <c r="NP62">
        <f t="shared" si="155"/>
        <v>2.75</v>
      </c>
      <c r="NQ62">
        <f t="shared" si="156"/>
        <v>0</v>
      </c>
      <c r="NR62">
        <f t="shared" si="157"/>
        <v>0</v>
      </c>
      <c r="NS62">
        <f t="shared" si="158"/>
        <v>0</v>
      </c>
      <c r="NT62">
        <f t="shared" si="159"/>
        <v>0</v>
      </c>
      <c r="NU62">
        <f t="shared" si="160"/>
        <v>0</v>
      </c>
      <c r="NV62">
        <f t="shared" si="161"/>
        <v>0</v>
      </c>
      <c r="NW62">
        <f t="shared" si="162"/>
        <v>0</v>
      </c>
      <c r="NX62">
        <f t="shared" si="163"/>
        <v>0</v>
      </c>
      <c r="NY62">
        <f t="shared" si="164"/>
        <v>0</v>
      </c>
      <c r="NZ62">
        <f t="shared" si="165"/>
        <v>0</v>
      </c>
      <c r="OA62">
        <f t="shared" si="166"/>
        <v>0</v>
      </c>
      <c r="OB62">
        <f t="shared" si="167"/>
        <v>0</v>
      </c>
      <c r="OC62">
        <f t="shared" si="168"/>
        <v>0</v>
      </c>
      <c r="OD62">
        <f t="shared" si="169"/>
        <v>0</v>
      </c>
      <c r="OE62">
        <f t="shared" si="170"/>
        <v>0</v>
      </c>
      <c r="OF62">
        <f t="shared" si="171"/>
        <v>0</v>
      </c>
      <c r="OG62">
        <f t="shared" si="172"/>
        <v>0</v>
      </c>
      <c r="OH62">
        <f t="shared" si="173"/>
        <v>0</v>
      </c>
      <c r="OI62">
        <f t="shared" si="174"/>
        <v>0</v>
      </c>
      <c r="OJ62">
        <f t="shared" si="175"/>
        <v>0</v>
      </c>
      <c r="OK62">
        <f t="shared" si="176"/>
        <v>0</v>
      </c>
      <c r="OL62">
        <f t="shared" si="177"/>
        <v>0</v>
      </c>
      <c r="OM62">
        <f t="shared" si="178"/>
        <v>0</v>
      </c>
      <c r="ON62">
        <f t="shared" si="179"/>
        <v>0</v>
      </c>
      <c r="OO62">
        <f t="shared" si="180"/>
        <v>0</v>
      </c>
      <c r="OP62">
        <f t="shared" si="181"/>
        <v>0</v>
      </c>
      <c r="OQ62">
        <f t="shared" si="182"/>
        <v>0</v>
      </c>
      <c r="OR62">
        <f t="shared" si="183"/>
        <v>0</v>
      </c>
      <c r="OS62">
        <f t="shared" si="184"/>
        <v>0</v>
      </c>
      <c r="OT62">
        <f t="shared" si="185"/>
        <v>0</v>
      </c>
      <c r="OU62">
        <f t="shared" si="186"/>
        <v>3.2</v>
      </c>
      <c r="OV62">
        <f t="shared" si="187"/>
        <v>0</v>
      </c>
      <c r="OW62">
        <f t="shared" si="188"/>
        <v>0</v>
      </c>
      <c r="OX62">
        <f t="shared" si="189"/>
        <v>0</v>
      </c>
      <c r="OY62">
        <f t="shared" si="190"/>
        <v>0</v>
      </c>
      <c r="OZ62">
        <f t="shared" si="191"/>
        <v>0</v>
      </c>
      <c r="PA62">
        <f t="shared" si="192"/>
        <v>0</v>
      </c>
      <c r="PB62">
        <f t="shared" si="193"/>
        <v>0</v>
      </c>
      <c r="PC62">
        <f t="shared" si="194"/>
        <v>0</v>
      </c>
      <c r="PD62">
        <f t="shared" si="195"/>
        <v>0</v>
      </c>
      <c r="PE62">
        <f t="shared" si="196"/>
        <v>0</v>
      </c>
      <c r="PF62">
        <f t="shared" si="197"/>
        <v>0</v>
      </c>
      <c r="PG62">
        <f t="shared" si="198"/>
        <v>0</v>
      </c>
      <c r="PH62">
        <f t="shared" si="199"/>
        <v>0</v>
      </c>
      <c r="PI62">
        <f t="shared" si="200"/>
        <v>0</v>
      </c>
      <c r="PJ62">
        <f t="shared" si="201"/>
        <v>0</v>
      </c>
      <c r="PK62">
        <f t="shared" si="202"/>
        <v>0</v>
      </c>
      <c r="PL62">
        <f t="shared" si="203"/>
        <v>0</v>
      </c>
      <c r="PM62">
        <f t="shared" si="204"/>
        <v>0</v>
      </c>
      <c r="PN62">
        <f t="shared" si="205"/>
        <v>0</v>
      </c>
      <c r="PO62">
        <f t="shared" si="206"/>
        <v>0</v>
      </c>
      <c r="PP62">
        <f t="shared" si="207"/>
        <v>0</v>
      </c>
      <c r="PQ62">
        <f t="shared" si="208"/>
        <v>0</v>
      </c>
      <c r="PR62">
        <f t="shared" si="209"/>
        <v>0</v>
      </c>
      <c r="PS62">
        <f t="shared" si="210"/>
        <v>0</v>
      </c>
      <c r="PT62">
        <f t="shared" si="211"/>
        <v>0</v>
      </c>
      <c r="PU62">
        <f t="shared" si="212"/>
        <v>2.8</v>
      </c>
      <c r="PV62">
        <f t="shared" si="213"/>
        <v>0</v>
      </c>
      <c r="PW62">
        <f t="shared" si="214"/>
        <v>0</v>
      </c>
      <c r="PX62">
        <f t="shared" si="215"/>
        <v>2</v>
      </c>
      <c r="PY62">
        <f t="shared" si="216"/>
        <v>0</v>
      </c>
      <c r="PZ62">
        <f t="shared" si="217"/>
        <v>0</v>
      </c>
      <c r="QA62">
        <f t="shared" si="218"/>
        <v>0</v>
      </c>
      <c r="QB62">
        <f t="shared" si="219"/>
        <v>0</v>
      </c>
      <c r="QC62">
        <f t="shared" si="220"/>
        <v>0</v>
      </c>
      <c r="QD62">
        <f t="shared" si="221"/>
        <v>0</v>
      </c>
      <c r="QE62">
        <f t="shared" si="222"/>
        <v>0</v>
      </c>
      <c r="QF62">
        <f t="shared" si="223"/>
        <v>0</v>
      </c>
      <c r="QG62">
        <f t="shared" si="224"/>
        <v>0</v>
      </c>
      <c r="QH62">
        <f t="shared" si="225"/>
        <v>0</v>
      </c>
      <c r="QI62">
        <f t="shared" si="226"/>
        <v>0</v>
      </c>
      <c r="QJ62">
        <f t="shared" si="227"/>
        <v>0</v>
      </c>
      <c r="QK62">
        <f t="shared" si="228"/>
        <v>0</v>
      </c>
      <c r="QL62">
        <f t="shared" si="229"/>
        <v>0</v>
      </c>
      <c r="QM62">
        <f t="shared" si="230"/>
        <v>0</v>
      </c>
      <c r="QN62">
        <f t="shared" si="231"/>
        <v>0</v>
      </c>
      <c r="QO62">
        <f t="shared" si="232"/>
        <v>0</v>
      </c>
      <c r="QP62">
        <f t="shared" si="233"/>
        <v>0</v>
      </c>
      <c r="QQ62">
        <f t="shared" si="234"/>
        <v>0</v>
      </c>
      <c r="QR62">
        <f t="shared" si="235"/>
        <v>0</v>
      </c>
      <c r="QS62">
        <f t="shared" si="236"/>
        <v>0</v>
      </c>
      <c r="QT62">
        <f t="shared" si="237"/>
        <v>0</v>
      </c>
      <c r="QU62">
        <f t="shared" si="238"/>
        <v>0</v>
      </c>
      <c r="QV62">
        <f t="shared" si="239"/>
        <v>0</v>
      </c>
      <c r="QW62">
        <f t="shared" si="240"/>
        <v>0</v>
      </c>
      <c r="QX62">
        <f t="shared" si="241"/>
        <v>0</v>
      </c>
      <c r="QY62">
        <f t="shared" si="242"/>
        <v>0</v>
      </c>
      <c r="QZ62">
        <f t="shared" si="243"/>
        <v>0</v>
      </c>
      <c r="RA62">
        <f t="shared" si="244"/>
        <v>0</v>
      </c>
      <c r="RB62">
        <f t="shared" si="245"/>
        <v>0</v>
      </c>
      <c r="RC62">
        <f t="shared" si="246"/>
        <v>103035.96</v>
      </c>
      <c r="RD62">
        <f t="shared" si="247"/>
        <v>0</v>
      </c>
      <c r="RE62">
        <f t="shared" si="248"/>
        <v>0</v>
      </c>
      <c r="RF62">
        <f t="shared" si="249"/>
        <v>0</v>
      </c>
      <c r="RG62">
        <f t="shared" si="250"/>
        <v>0</v>
      </c>
      <c r="RH62">
        <f t="shared" si="251"/>
        <v>0</v>
      </c>
      <c r="RI62">
        <f t="shared" si="252"/>
        <v>0</v>
      </c>
      <c r="RJ62">
        <f t="shared" si="253"/>
        <v>0</v>
      </c>
      <c r="RK62">
        <f t="shared" si="254"/>
        <v>0</v>
      </c>
      <c r="RL62">
        <f t="shared" si="255"/>
        <v>0</v>
      </c>
      <c r="RM62">
        <f t="shared" si="256"/>
        <v>0</v>
      </c>
      <c r="RN62">
        <f t="shared" si="257"/>
        <v>0</v>
      </c>
      <c r="RO62">
        <f t="shared" si="258"/>
        <v>0</v>
      </c>
      <c r="RP62">
        <f t="shared" si="259"/>
        <v>0</v>
      </c>
      <c r="RQ62">
        <f t="shared" si="260"/>
        <v>0</v>
      </c>
      <c r="RR62">
        <f t="shared" si="261"/>
        <v>0</v>
      </c>
      <c r="RS62">
        <f t="shared" si="262"/>
        <v>0</v>
      </c>
      <c r="RT62">
        <f t="shared" si="263"/>
        <v>0</v>
      </c>
      <c r="RU62">
        <f t="shared" si="264"/>
        <v>0</v>
      </c>
      <c r="RV62">
        <f t="shared" si="265"/>
        <v>0</v>
      </c>
      <c r="RW62">
        <f t="shared" si="266"/>
        <v>0</v>
      </c>
      <c r="RX62">
        <f t="shared" si="267"/>
        <v>0</v>
      </c>
      <c r="RY62">
        <f t="shared" si="268"/>
        <v>0</v>
      </c>
      <c r="RZ62">
        <f t="shared" si="269"/>
        <v>0</v>
      </c>
      <c r="SA62">
        <f t="shared" si="270"/>
        <v>0</v>
      </c>
      <c r="SB62">
        <f t="shared" si="271"/>
        <v>0</v>
      </c>
      <c r="SC62">
        <f t="shared" si="272"/>
        <v>90156.464999999997</v>
      </c>
      <c r="SD62">
        <f t="shared" si="273"/>
        <v>0</v>
      </c>
      <c r="SE62">
        <f t="shared" si="274"/>
        <v>0</v>
      </c>
      <c r="SF62">
        <f t="shared" si="275"/>
        <v>64397.474999999999</v>
      </c>
      <c r="SG62">
        <f t="shared" si="276"/>
        <v>0</v>
      </c>
      <c r="SH62">
        <f t="shared" si="277"/>
        <v>0</v>
      </c>
      <c r="SI62">
        <f t="shared" si="278"/>
        <v>0</v>
      </c>
      <c r="SJ62">
        <f t="shared" si="279"/>
        <v>0</v>
      </c>
      <c r="SK62">
        <f t="shared" si="280"/>
        <v>0</v>
      </c>
      <c r="SL62">
        <f t="shared" si="281"/>
        <v>0</v>
      </c>
      <c r="SM62">
        <f t="shared" si="282"/>
        <v>0</v>
      </c>
      <c r="SN62">
        <f t="shared" si="283"/>
        <v>0</v>
      </c>
      <c r="SO62">
        <f t="shared" si="284"/>
        <v>0</v>
      </c>
      <c r="SP62">
        <f t="shared" si="285"/>
        <v>0</v>
      </c>
      <c r="SQ62">
        <f t="shared" si="286"/>
        <v>0</v>
      </c>
      <c r="SR62">
        <f t="shared" si="287"/>
        <v>0</v>
      </c>
      <c r="SS62">
        <f t="shared" si="288"/>
        <v>0</v>
      </c>
      <c r="ST62">
        <f t="shared" si="289"/>
        <v>0</v>
      </c>
      <c r="SU62">
        <f t="shared" si="290"/>
        <v>19</v>
      </c>
      <c r="SV62">
        <f t="shared" si="291"/>
        <v>0</v>
      </c>
      <c r="SW62">
        <f t="shared" si="292"/>
        <v>0</v>
      </c>
      <c r="SX62">
        <f t="shared" si="293"/>
        <v>0</v>
      </c>
      <c r="SY62">
        <f t="shared" si="294"/>
        <v>19</v>
      </c>
      <c r="SZ62">
        <f t="shared" si="295"/>
        <v>0</v>
      </c>
      <c r="TA62">
        <f t="shared" si="296"/>
        <v>19</v>
      </c>
      <c r="TB62">
        <f t="shared" si="297"/>
        <v>0</v>
      </c>
      <c r="TC62">
        <f t="shared" si="298"/>
        <v>0</v>
      </c>
      <c r="TD62">
        <f t="shared" si="299"/>
        <v>0</v>
      </c>
      <c r="TE62">
        <f t="shared" si="300"/>
        <v>19</v>
      </c>
      <c r="TF62">
        <f t="shared" si="301"/>
        <v>0</v>
      </c>
      <c r="TG62">
        <f t="shared" si="302"/>
        <v>0</v>
      </c>
      <c r="TH62">
        <f t="shared" si="303"/>
        <v>0</v>
      </c>
      <c r="TI62">
        <f t="shared" si="304"/>
        <v>19</v>
      </c>
      <c r="TJ62">
        <f t="shared" si="305"/>
        <v>0</v>
      </c>
      <c r="TK62">
        <f t="shared" si="306"/>
        <v>0</v>
      </c>
      <c r="TL62">
        <f t="shared" si="307"/>
        <v>0</v>
      </c>
      <c r="TM62">
        <f t="shared" si="308"/>
        <v>3</v>
      </c>
      <c r="TN62">
        <f t="shared" si="309"/>
        <v>4</v>
      </c>
      <c r="TO62">
        <f t="shared" si="310"/>
        <v>0</v>
      </c>
      <c r="TP62">
        <f t="shared" si="311"/>
        <v>0</v>
      </c>
      <c r="TQ62">
        <f t="shared" si="312"/>
        <v>5</v>
      </c>
      <c r="TR62">
        <f t="shared" si="313"/>
        <v>1</v>
      </c>
      <c r="TS62">
        <f t="shared" si="314"/>
        <v>0</v>
      </c>
      <c r="TT62">
        <f t="shared" si="315"/>
        <v>0</v>
      </c>
      <c r="TU62">
        <f t="shared" si="316"/>
        <v>2</v>
      </c>
      <c r="TV62">
        <f t="shared" si="317"/>
        <v>33</v>
      </c>
      <c r="TW62">
        <f t="shared" si="318"/>
        <v>44</v>
      </c>
      <c r="TX62">
        <f t="shared" si="319"/>
        <v>0</v>
      </c>
      <c r="TY62">
        <f t="shared" si="320"/>
        <v>0</v>
      </c>
      <c r="TZ62">
        <f t="shared" si="321"/>
        <v>55</v>
      </c>
      <c r="UA62">
        <f t="shared" si="322"/>
        <v>11</v>
      </c>
      <c r="UB62">
        <f t="shared" si="323"/>
        <v>0</v>
      </c>
      <c r="UC62">
        <f t="shared" si="324"/>
        <v>0</v>
      </c>
      <c r="UD62">
        <f t="shared" si="325"/>
        <v>22</v>
      </c>
      <c r="UE62">
        <f t="shared" si="326"/>
        <v>5</v>
      </c>
      <c r="UF62">
        <f t="shared" si="327"/>
        <v>4</v>
      </c>
      <c r="UG62">
        <f t="shared" si="328"/>
        <v>3</v>
      </c>
      <c r="UH62">
        <f t="shared" si="329"/>
        <v>0</v>
      </c>
      <c r="UI62">
        <f t="shared" si="330"/>
        <v>0</v>
      </c>
      <c r="UJ62">
        <f t="shared" si="331"/>
        <v>2</v>
      </c>
      <c r="UK62">
        <f t="shared" si="332"/>
        <v>1</v>
      </c>
      <c r="UL62">
        <f t="shared" si="333"/>
        <v>0</v>
      </c>
      <c r="UM62">
        <f t="shared" si="334"/>
        <v>0</v>
      </c>
      <c r="UN62">
        <f t="shared" si="335"/>
        <v>55</v>
      </c>
      <c r="UO62">
        <f t="shared" si="336"/>
        <v>44</v>
      </c>
      <c r="UP62">
        <f t="shared" si="337"/>
        <v>33</v>
      </c>
      <c r="UQ62">
        <f t="shared" si="338"/>
        <v>0</v>
      </c>
      <c r="UR62">
        <f t="shared" si="339"/>
        <v>0</v>
      </c>
      <c r="US62">
        <f t="shared" si="340"/>
        <v>22</v>
      </c>
      <c r="UT62">
        <f t="shared" si="341"/>
        <v>11</v>
      </c>
      <c r="UU62">
        <f t="shared" si="342"/>
        <v>0</v>
      </c>
      <c r="UV62">
        <f t="shared" si="343"/>
        <v>0</v>
      </c>
      <c r="UW62">
        <f t="shared" si="344"/>
        <v>5</v>
      </c>
      <c r="UX62">
        <f t="shared" si="345"/>
        <v>4</v>
      </c>
      <c r="UY62">
        <f t="shared" si="346"/>
        <v>3</v>
      </c>
      <c r="UZ62">
        <f t="shared" si="347"/>
        <v>0</v>
      </c>
      <c r="VA62">
        <f t="shared" si="348"/>
        <v>0</v>
      </c>
      <c r="VB62">
        <f t="shared" si="349"/>
        <v>2</v>
      </c>
      <c r="VC62">
        <f t="shared" si="350"/>
        <v>1</v>
      </c>
      <c r="VD62">
        <f t="shared" si="351"/>
        <v>0</v>
      </c>
      <c r="VE62">
        <f t="shared" si="352"/>
        <v>0</v>
      </c>
      <c r="VF62">
        <f t="shared" si="353"/>
        <v>55</v>
      </c>
      <c r="VG62">
        <f t="shared" si="354"/>
        <v>44</v>
      </c>
      <c r="VH62">
        <f t="shared" si="355"/>
        <v>33</v>
      </c>
      <c r="VI62">
        <f t="shared" si="356"/>
        <v>0</v>
      </c>
      <c r="VJ62">
        <f t="shared" si="357"/>
        <v>0</v>
      </c>
      <c r="VK62">
        <f t="shared" si="358"/>
        <v>22</v>
      </c>
      <c r="VL62">
        <f t="shared" si="359"/>
        <v>11</v>
      </c>
      <c r="VM62">
        <f t="shared" si="360"/>
        <v>0</v>
      </c>
      <c r="VN62">
        <f t="shared" si="361"/>
        <v>0</v>
      </c>
      <c r="VO62">
        <f t="shared" si="362"/>
        <v>0</v>
      </c>
      <c r="VP62">
        <f t="shared" si="363"/>
        <v>0</v>
      </c>
      <c r="VQ62">
        <f t="shared" si="364"/>
        <v>0</v>
      </c>
      <c r="VR62">
        <f t="shared" si="365"/>
        <v>0</v>
      </c>
      <c r="VS62">
        <f t="shared" si="366"/>
        <v>0</v>
      </c>
      <c r="VT62">
        <f t="shared" si="367"/>
        <v>0</v>
      </c>
      <c r="VU62">
        <f t="shared" si="368"/>
        <v>0</v>
      </c>
      <c r="VV62">
        <f t="shared" si="369"/>
        <v>0</v>
      </c>
      <c r="VW62">
        <f t="shared" si="370"/>
        <v>0</v>
      </c>
      <c r="VX62">
        <f t="shared" si="371"/>
        <v>0</v>
      </c>
      <c r="VY62">
        <f t="shared" si="372"/>
        <v>0</v>
      </c>
      <c r="VZ62">
        <f t="shared" si="373"/>
        <v>0</v>
      </c>
      <c r="WA62">
        <f t="shared" si="374"/>
        <v>0</v>
      </c>
      <c r="WB62">
        <f t="shared" si="375"/>
        <v>0</v>
      </c>
      <c r="WC62">
        <f t="shared" si="376"/>
        <v>0</v>
      </c>
      <c r="WD62">
        <f t="shared" si="377"/>
        <v>0</v>
      </c>
      <c r="WE62">
        <f t="shared" si="378"/>
        <v>0</v>
      </c>
      <c r="WF62">
        <f t="shared" si="379"/>
        <v>0</v>
      </c>
      <c r="WG62">
        <f t="shared" si="380"/>
        <v>1</v>
      </c>
      <c r="WH62">
        <f t="shared" si="381"/>
        <v>0</v>
      </c>
      <c r="WI62">
        <f t="shared" si="382"/>
        <v>0</v>
      </c>
      <c r="WJ62">
        <f t="shared" si="383"/>
        <v>0</v>
      </c>
      <c r="WK62">
        <f t="shared" si="384"/>
        <v>0</v>
      </c>
      <c r="WL62">
        <f t="shared" si="385"/>
        <v>0</v>
      </c>
      <c r="WM62">
        <f t="shared" si="386"/>
        <v>0</v>
      </c>
      <c r="WN62">
        <f t="shared" si="387"/>
        <v>0</v>
      </c>
      <c r="WO62">
        <f t="shared" si="388"/>
        <v>0</v>
      </c>
      <c r="WP62">
        <f t="shared" si="389"/>
        <v>0</v>
      </c>
      <c r="WQ62">
        <f t="shared" si="390"/>
        <v>0</v>
      </c>
      <c r="WR62">
        <f t="shared" si="391"/>
        <v>0</v>
      </c>
      <c r="WS62">
        <f t="shared" si="392"/>
        <v>0</v>
      </c>
      <c r="WT62">
        <f t="shared" si="393"/>
        <v>0</v>
      </c>
      <c r="WU62">
        <f t="shared" si="394"/>
        <v>0</v>
      </c>
      <c r="WV62">
        <f t="shared" si="395"/>
        <v>0</v>
      </c>
      <c r="WW62">
        <f t="shared" si="396"/>
        <v>0</v>
      </c>
      <c r="WX62">
        <f t="shared" si="397"/>
        <v>0</v>
      </c>
      <c r="WY62">
        <f t="shared" si="398"/>
        <v>0</v>
      </c>
      <c r="WZ62">
        <f t="shared" si="399"/>
        <v>0</v>
      </c>
      <c r="XA62">
        <f t="shared" si="400"/>
        <v>0</v>
      </c>
      <c r="XB62">
        <f t="shared" si="401"/>
        <v>0</v>
      </c>
      <c r="XC62">
        <f t="shared" si="402"/>
        <v>0</v>
      </c>
      <c r="XD62">
        <f t="shared" si="403"/>
        <v>0</v>
      </c>
      <c r="XE62">
        <f t="shared" si="404"/>
        <v>0</v>
      </c>
      <c r="XF62">
        <f t="shared" si="405"/>
        <v>0</v>
      </c>
      <c r="XG62">
        <f t="shared" si="406"/>
        <v>0</v>
      </c>
      <c r="XH62">
        <f t="shared" si="407"/>
        <v>0</v>
      </c>
      <c r="XI62">
        <f t="shared" si="408"/>
        <v>0</v>
      </c>
      <c r="XJ62">
        <f t="shared" si="409"/>
        <v>0</v>
      </c>
      <c r="XK62">
        <f t="shared" si="410"/>
        <v>0</v>
      </c>
      <c r="XL62">
        <f t="shared" si="411"/>
        <v>0</v>
      </c>
      <c r="XM62">
        <f t="shared" si="412"/>
        <v>0</v>
      </c>
      <c r="XN62">
        <f t="shared" si="413"/>
        <v>0</v>
      </c>
      <c r="XO62">
        <f t="shared" si="414"/>
        <v>0</v>
      </c>
      <c r="XP62">
        <f t="shared" si="415"/>
        <v>0</v>
      </c>
      <c r="XQ62">
        <f t="shared" si="416"/>
        <v>0</v>
      </c>
      <c r="XR62">
        <f t="shared" si="417"/>
        <v>0</v>
      </c>
      <c r="XS62">
        <f t="shared" si="418"/>
        <v>0</v>
      </c>
      <c r="XT62">
        <f t="shared" si="419"/>
        <v>0</v>
      </c>
      <c r="XU62">
        <f t="shared" si="420"/>
        <v>0</v>
      </c>
      <c r="XV62">
        <f t="shared" si="421"/>
        <v>0</v>
      </c>
      <c r="XW62">
        <f t="shared" si="422"/>
        <v>0</v>
      </c>
      <c r="XX62">
        <f t="shared" si="423"/>
        <v>0</v>
      </c>
      <c r="XY62">
        <f t="shared" si="424"/>
        <v>0</v>
      </c>
      <c r="XZ62">
        <f t="shared" si="425"/>
        <v>0</v>
      </c>
      <c r="YA62">
        <f t="shared" si="426"/>
        <v>0</v>
      </c>
      <c r="YB62">
        <f t="shared" si="427"/>
        <v>0</v>
      </c>
      <c r="YC62">
        <f t="shared" si="428"/>
        <v>0</v>
      </c>
      <c r="YD62">
        <f t="shared" si="429"/>
        <v>0</v>
      </c>
      <c r="YE62">
        <f t="shared" si="430"/>
        <v>0</v>
      </c>
      <c r="YF62">
        <f t="shared" si="431"/>
        <v>0</v>
      </c>
      <c r="YG62">
        <f t="shared" si="432"/>
        <v>0</v>
      </c>
      <c r="YH62">
        <f t="shared" si="433"/>
        <v>0</v>
      </c>
      <c r="YI62">
        <f t="shared" si="434"/>
        <v>0</v>
      </c>
      <c r="YJ62">
        <f t="shared" si="435"/>
        <v>0</v>
      </c>
      <c r="YK62">
        <f t="shared" si="436"/>
        <v>0</v>
      </c>
      <c r="YL62">
        <f t="shared" si="437"/>
        <v>0</v>
      </c>
      <c r="YM62">
        <f t="shared" si="438"/>
        <v>0</v>
      </c>
      <c r="YN62">
        <f t="shared" si="439"/>
        <v>0</v>
      </c>
      <c r="YO62">
        <f t="shared" si="440"/>
        <v>0</v>
      </c>
      <c r="YP62">
        <f t="shared" si="441"/>
        <v>0</v>
      </c>
      <c r="YQ62">
        <f t="shared" si="442"/>
        <v>0</v>
      </c>
      <c r="YR62">
        <f t="shared" si="443"/>
        <v>0</v>
      </c>
      <c r="YS62">
        <f t="shared" si="444"/>
        <v>0</v>
      </c>
      <c r="YT62">
        <f t="shared" si="445"/>
        <v>0</v>
      </c>
      <c r="YU62">
        <f t="shared" si="446"/>
        <v>0</v>
      </c>
      <c r="YV62">
        <f t="shared" si="447"/>
        <v>0</v>
      </c>
      <c r="YW62">
        <f t="shared" si="448"/>
        <v>0</v>
      </c>
      <c r="YX62">
        <f t="shared" si="449"/>
        <v>0</v>
      </c>
      <c r="YY62">
        <f t="shared" si="450"/>
        <v>0</v>
      </c>
      <c r="YZ62">
        <f t="shared" si="451"/>
        <v>0</v>
      </c>
      <c r="ZA62">
        <f t="shared" si="452"/>
        <v>0</v>
      </c>
      <c r="ZB62">
        <f t="shared" si="453"/>
        <v>0</v>
      </c>
      <c r="ZC62">
        <f t="shared" si="454"/>
        <v>0</v>
      </c>
      <c r="ZD62">
        <f t="shared" si="455"/>
        <v>0</v>
      </c>
      <c r="ZE62">
        <f t="shared" si="456"/>
        <v>0</v>
      </c>
      <c r="ZF62">
        <f t="shared" si="457"/>
        <v>0</v>
      </c>
      <c r="ZG62">
        <f t="shared" si="458"/>
        <v>0</v>
      </c>
      <c r="ZH62">
        <f t="shared" si="459"/>
        <v>0</v>
      </c>
      <c r="ZI62">
        <f t="shared" si="460"/>
        <v>0</v>
      </c>
      <c r="ZJ62">
        <f t="shared" si="461"/>
        <v>0</v>
      </c>
      <c r="ZK62">
        <f t="shared" si="462"/>
        <v>0</v>
      </c>
      <c r="ZL62">
        <f t="shared" si="463"/>
        <v>0</v>
      </c>
      <c r="ZM62">
        <f t="shared" si="464"/>
        <v>0</v>
      </c>
      <c r="ZN62">
        <f t="shared" si="465"/>
        <v>0</v>
      </c>
      <c r="ZO62">
        <f t="shared" si="466"/>
        <v>0</v>
      </c>
      <c r="ZP62">
        <f t="shared" si="467"/>
        <v>0</v>
      </c>
      <c r="ZQ62">
        <f t="shared" si="468"/>
        <v>0</v>
      </c>
      <c r="ZR62">
        <f t="shared" si="469"/>
        <v>0</v>
      </c>
      <c r="ZS62">
        <f t="shared" si="470"/>
        <v>0</v>
      </c>
      <c r="ZT62">
        <f t="shared" si="471"/>
        <v>0</v>
      </c>
      <c r="ZU62">
        <f t="shared" si="472"/>
        <v>0</v>
      </c>
      <c r="ZV62">
        <f t="shared" si="473"/>
        <v>0</v>
      </c>
      <c r="ZW62">
        <f t="shared" si="474"/>
        <v>0</v>
      </c>
      <c r="ZX62">
        <f t="shared" si="475"/>
        <v>0</v>
      </c>
      <c r="ZY62">
        <f t="shared" si="476"/>
        <v>0</v>
      </c>
      <c r="ZZ62">
        <f t="shared" si="477"/>
        <v>0</v>
      </c>
      <c r="AAA62">
        <f t="shared" si="478"/>
        <v>0</v>
      </c>
      <c r="AAB62">
        <f t="shared" si="479"/>
        <v>0</v>
      </c>
      <c r="AAC62">
        <f t="shared" si="480"/>
        <v>0</v>
      </c>
      <c r="AAD62">
        <f t="shared" si="481"/>
        <v>0</v>
      </c>
      <c r="AAE62" t="str">
        <f t="shared" ca="1" si="482"/>
        <v>Inc_sales_indiv</v>
      </c>
      <c r="AAF62" t="str">
        <f t="shared" ca="1" si="483"/>
        <v>Act_serv</v>
      </c>
      <c r="AAG62" t="str">
        <f t="shared" ca="1" si="484"/>
        <v>TIss_food_ed</v>
      </c>
      <c r="AAH62" t="str">
        <f t="shared" ca="1" si="485"/>
        <v>Ben_fut</v>
      </c>
      <c r="AAI62" t="str">
        <f t="shared" ca="1" si="486"/>
        <v>Infl_large_biz</v>
      </c>
      <c r="AAJ62" t="str">
        <f t="shared" ca="1" si="487"/>
        <v>Comms_large_biz</v>
      </c>
    </row>
    <row r="63" spans="2:713" x14ac:dyDescent="0.35">
      <c r="B63">
        <v>388</v>
      </c>
      <c r="C63" s="8">
        <v>40596.590856481482</v>
      </c>
      <c r="D63" t="s">
        <v>232</v>
      </c>
      <c r="E63" t="s">
        <v>2744</v>
      </c>
      <c r="F63">
        <v>2</v>
      </c>
      <c r="G63" t="s">
        <v>231</v>
      </c>
      <c r="H63">
        <v>293790</v>
      </c>
      <c r="I63" s="9">
        <v>40268</v>
      </c>
      <c r="J63">
        <v>80</v>
      </c>
      <c r="K63">
        <v>7</v>
      </c>
      <c r="L63">
        <v>4.5</v>
      </c>
      <c r="M63">
        <v>15</v>
      </c>
      <c r="N63">
        <v>15</v>
      </c>
      <c r="O63">
        <v>18</v>
      </c>
      <c r="P63">
        <v>27</v>
      </c>
      <c r="Q63">
        <v>3</v>
      </c>
      <c r="R63">
        <v>3</v>
      </c>
      <c r="S63">
        <v>16</v>
      </c>
      <c r="T63">
        <v>0</v>
      </c>
      <c r="U63">
        <v>33</v>
      </c>
      <c r="V63">
        <v>0</v>
      </c>
      <c r="W63">
        <v>0</v>
      </c>
      <c r="Y63">
        <v>2.5649999999999999</v>
      </c>
      <c r="Z63" s="10">
        <v>0.05</v>
      </c>
      <c r="AA63" s="10">
        <v>0.5</v>
      </c>
      <c r="AB63" s="10">
        <v>0.45</v>
      </c>
      <c r="AC63" s="10">
        <v>0</v>
      </c>
      <c r="AD63" s="10">
        <v>0</v>
      </c>
      <c r="AE63" s="10">
        <v>0</v>
      </c>
      <c r="AF63" s="10">
        <v>0</v>
      </c>
      <c r="AG63" s="10">
        <v>0</v>
      </c>
      <c r="AH63" s="10">
        <v>0</v>
      </c>
      <c r="AJ63" t="s">
        <v>264</v>
      </c>
      <c r="AN63" t="s">
        <v>234</v>
      </c>
      <c r="AQ63" t="s">
        <v>310</v>
      </c>
      <c r="AT63" t="s">
        <v>266</v>
      </c>
      <c r="AU63" t="s">
        <v>267</v>
      </c>
      <c r="AV63" t="s">
        <v>268</v>
      </c>
      <c r="AZ63" t="s">
        <v>313</v>
      </c>
      <c r="BB63" t="s">
        <v>224</v>
      </c>
      <c r="BE63" t="s">
        <v>254</v>
      </c>
      <c r="BG63" t="s">
        <v>316</v>
      </c>
      <c r="BQ63" t="s">
        <v>271</v>
      </c>
      <c r="BV63" t="s">
        <v>357</v>
      </c>
      <c r="CA63" t="s">
        <v>358</v>
      </c>
      <c r="CB63" t="s">
        <v>323</v>
      </c>
      <c r="CD63" t="s">
        <v>275</v>
      </c>
      <c r="CF63" t="s">
        <v>388</v>
      </c>
      <c r="CG63" t="s">
        <v>324</v>
      </c>
      <c r="CI63" t="s">
        <v>276</v>
      </c>
      <c r="CJ63" t="s">
        <v>255</v>
      </c>
      <c r="CN63" t="s">
        <v>277</v>
      </c>
      <c r="CO63" t="s">
        <v>327</v>
      </c>
      <c r="CQ63" t="s">
        <v>1727</v>
      </c>
      <c r="CR63">
        <v>0</v>
      </c>
      <c r="CS63">
        <v>0</v>
      </c>
      <c r="CT63">
        <v>0</v>
      </c>
      <c r="CU63" s="10">
        <v>0.05</v>
      </c>
      <c r="CV63">
        <v>0</v>
      </c>
      <c r="CW63" s="10">
        <v>0</v>
      </c>
      <c r="CX63" s="10">
        <v>0.05</v>
      </c>
      <c r="CY63" s="10">
        <v>0</v>
      </c>
      <c r="CZ63" s="10">
        <v>0</v>
      </c>
      <c r="DA63" s="10">
        <v>0.2</v>
      </c>
      <c r="DB63" s="10">
        <v>0</v>
      </c>
      <c r="DC63" s="10">
        <v>0</v>
      </c>
      <c r="DD63" s="10">
        <v>0.05</v>
      </c>
      <c r="DE63" s="10">
        <v>0.01</v>
      </c>
      <c r="DF63" s="10">
        <v>0</v>
      </c>
      <c r="DG63" s="10">
        <v>0</v>
      </c>
      <c r="DH63" s="10">
        <v>0</v>
      </c>
      <c r="DI63" s="10">
        <v>0</v>
      </c>
      <c r="DJ63" s="10">
        <v>0.2</v>
      </c>
      <c r="DK63" s="10">
        <v>0</v>
      </c>
      <c r="DL63" s="10">
        <v>0</v>
      </c>
      <c r="DM63" s="10">
        <v>0</v>
      </c>
      <c r="DN63" s="10">
        <v>0</v>
      </c>
      <c r="DO63" s="10">
        <v>0</v>
      </c>
      <c r="DP63" s="10">
        <v>0</v>
      </c>
      <c r="DQ63" s="10">
        <v>0</v>
      </c>
      <c r="DR63" s="10">
        <v>0</v>
      </c>
      <c r="DS63" s="10">
        <v>0.1</v>
      </c>
      <c r="DT63" s="10">
        <v>0</v>
      </c>
      <c r="DU63" s="10">
        <v>0</v>
      </c>
      <c r="DV63" s="10">
        <v>0</v>
      </c>
      <c r="DW63" s="10">
        <v>0.02</v>
      </c>
      <c r="DX63" s="10">
        <v>0</v>
      </c>
      <c r="DY63" s="10">
        <v>0.05</v>
      </c>
      <c r="DZ63" s="10">
        <v>0</v>
      </c>
      <c r="EA63" s="10">
        <v>0</v>
      </c>
      <c r="EB63" s="10">
        <v>0</v>
      </c>
      <c r="EC63" s="10">
        <v>0</v>
      </c>
      <c r="ED63" s="10">
        <v>0</v>
      </c>
      <c r="EE63" s="10">
        <v>0</v>
      </c>
      <c r="EF63" s="10">
        <v>0</v>
      </c>
      <c r="EG63" s="10">
        <v>0</v>
      </c>
      <c r="EH63" s="10">
        <v>0.05</v>
      </c>
      <c r="EI63" s="10">
        <v>0</v>
      </c>
      <c r="EJ63" s="10">
        <v>0</v>
      </c>
      <c r="EK63" s="10">
        <v>0</v>
      </c>
      <c r="EL63" s="10">
        <v>0.02</v>
      </c>
      <c r="EM63" s="10">
        <v>0.1</v>
      </c>
      <c r="EN63" s="10">
        <v>0</v>
      </c>
      <c r="EO63" s="10">
        <v>0.1</v>
      </c>
      <c r="EP63" s="10">
        <v>0</v>
      </c>
      <c r="EQ63" s="10">
        <v>0</v>
      </c>
      <c r="ER63" s="10">
        <v>0</v>
      </c>
      <c r="ES63" s="10">
        <v>0</v>
      </c>
      <c r="ET63" s="10">
        <v>0</v>
      </c>
      <c r="EU63" s="10">
        <v>0</v>
      </c>
      <c r="EV63" s="10">
        <v>0</v>
      </c>
      <c r="EW63" s="10">
        <v>0</v>
      </c>
      <c r="EX63" s="10">
        <v>0</v>
      </c>
      <c r="EY63" s="10">
        <v>0</v>
      </c>
      <c r="EZ63" t="s">
        <v>1728</v>
      </c>
      <c r="FA63" t="s">
        <v>1729</v>
      </c>
      <c r="FB63" t="s">
        <v>227</v>
      </c>
      <c r="FC63" t="s">
        <v>228</v>
      </c>
      <c r="FD63" t="s">
        <v>227</v>
      </c>
      <c r="FE63" t="s">
        <v>226</v>
      </c>
      <c r="FF63" t="s">
        <v>226</v>
      </c>
      <c r="FG63">
        <v>0</v>
      </c>
      <c r="FH63">
        <v>5</v>
      </c>
      <c r="FI63">
        <v>1</v>
      </c>
      <c r="FJ63">
        <v>0</v>
      </c>
      <c r="FK63">
        <v>2</v>
      </c>
      <c r="FL63">
        <v>0</v>
      </c>
      <c r="FM63">
        <v>3</v>
      </c>
      <c r="FN63">
        <v>0</v>
      </c>
      <c r="FO63">
        <v>4</v>
      </c>
      <c r="FP63">
        <v>1</v>
      </c>
      <c r="FQ63">
        <v>2</v>
      </c>
      <c r="FR63">
        <v>0</v>
      </c>
      <c r="FS63">
        <v>0</v>
      </c>
      <c r="FT63">
        <v>0</v>
      </c>
      <c r="FU63">
        <v>0</v>
      </c>
      <c r="FV63">
        <v>0</v>
      </c>
      <c r="FW63">
        <v>0</v>
      </c>
      <c r="FX63">
        <v>0</v>
      </c>
      <c r="FY63">
        <v>1</v>
      </c>
      <c r="FZ63">
        <v>2</v>
      </c>
      <c r="GA63">
        <v>0</v>
      </c>
      <c r="GB63">
        <v>0</v>
      </c>
      <c r="GC63">
        <v>0</v>
      </c>
      <c r="GD63">
        <v>3</v>
      </c>
      <c r="GE63">
        <v>0</v>
      </c>
      <c r="GF63">
        <v>0</v>
      </c>
      <c r="GG63">
        <v>0</v>
      </c>
      <c r="GH63" t="s">
        <v>1730</v>
      </c>
      <c r="GI63" t="s">
        <v>506</v>
      </c>
      <c r="GJ63" t="s">
        <v>1731</v>
      </c>
      <c r="GK63" t="s">
        <v>1732</v>
      </c>
      <c r="GL63" t="s">
        <v>1733</v>
      </c>
      <c r="GM63" t="s">
        <v>2805</v>
      </c>
      <c r="GN63" t="s">
        <v>2824</v>
      </c>
      <c r="GO63" t="s">
        <v>1734</v>
      </c>
      <c r="GP63" t="s">
        <v>1735</v>
      </c>
      <c r="GQ63" t="s">
        <v>576</v>
      </c>
      <c r="GR63" t="s">
        <v>289</v>
      </c>
      <c r="GX63" t="s">
        <v>222</v>
      </c>
      <c r="HE63" t="s">
        <v>291</v>
      </c>
      <c r="HQ63">
        <f t="shared" si="0"/>
        <v>235032</v>
      </c>
      <c r="HR63" t="str">
        <f t="shared" si="1"/>
        <v>D</v>
      </c>
      <c r="HS63">
        <f t="shared" si="2"/>
        <v>19.5</v>
      </c>
      <c r="HT63">
        <f t="shared" si="3"/>
        <v>42305.760000000002</v>
      </c>
      <c r="HU63">
        <f t="shared" si="4"/>
        <v>63458.640000000007</v>
      </c>
      <c r="HV63">
        <f t="shared" si="5"/>
        <v>7050.96</v>
      </c>
      <c r="HW63">
        <f t="shared" si="6"/>
        <v>7050.96</v>
      </c>
      <c r="HX63">
        <f t="shared" si="7"/>
        <v>37605.120000000003</v>
      </c>
      <c r="HY63">
        <f t="shared" si="8"/>
        <v>0</v>
      </c>
      <c r="HZ63">
        <f t="shared" si="9"/>
        <v>77560.56</v>
      </c>
      <c r="IA63">
        <f t="shared" si="10"/>
        <v>0</v>
      </c>
      <c r="IB63">
        <f t="shared" si="11"/>
        <v>0</v>
      </c>
      <c r="IC63">
        <f t="shared" si="12"/>
        <v>0.97500000000000009</v>
      </c>
      <c r="ID63">
        <f t="shared" si="13"/>
        <v>9.75</v>
      </c>
      <c r="IE63">
        <f t="shared" si="14"/>
        <v>8.7750000000000004</v>
      </c>
      <c r="IF63">
        <f t="shared" si="15"/>
        <v>0</v>
      </c>
      <c r="IG63">
        <f t="shared" si="16"/>
        <v>0</v>
      </c>
      <c r="IH63">
        <f t="shared" si="17"/>
        <v>0</v>
      </c>
      <c r="II63">
        <f t="shared" si="18"/>
        <v>0</v>
      </c>
      <c r="IJ63">
        <f t="shared" si="19"/>
        <v>0</v>
      </c>
      <c r="IK63">
        <f t="shared" si="20"/>
        <v>0</v>
      </c>
      <c r="IL63">
        <f t="shared" si="21"/>
        <v>0.22500000000000001</v>
      </c>
      <c r="IM63">
        <f t="shared" si="22"/>
        <v>2.25</v>
      </c>
      <c r="IN63">
        <f t="shared" si="23"/>
        <v>2.0249999999999999</v>
      </c>
      <c r="IO63">
        <f t="shared" si="24"/>
        <v>0</v>
      </c>
      <c r="IP63">
        <f t="shared" si="25"/>
        <v>0</v>
      </c>
      <c r="IQ63">
        <f t="shared" si="26"/>
        <v>0</v>
      </c>
      <c r="IR63">
        <f t="shared" si="27"/>
        <v>0</v>
      </c>
      <c r="IS63">
        <f t="shared" si="28"/>
        <v>0</v>
      </c>
      <c r="IT63">
        <f t="shared" si="29"/>
        <v>0</v>
      </c>
      <c r="IU63">
        <f t="shared" si="30"/>
        <v>0.75</v>
      </c>
      <c r="IV63">
        <f t="shared" si="31"/>
        <v>7.5</v>
      </c>
      <c r="IW63">
        <f t="shared" si="32"/>
        <v>6.75</v>
      </c>
      <c r="IX63">
        <f t="shared" si="33"/>
        <v>0</v>
      </c>
      <c r="IY63">
        <f t="shared" si="34"/>
        <v>0</v>
      </c>
      <c r="IZ63">
        <f t="shared" si="35"/>
        <v>0</v>
      </c>
      <c r="JA63">
        <f t="shared" si="36"/>
        <v>0</v>
      </c>
      <c r="JB63">
        <f t="shared" si="37"/>
        <v>0</v>
      </c>
      <c r="JC63">
        <f t="shared" si="38"/>
        <v>0</v>
      </c>
      <c r="JD63">
        <f t="shared" si="39"/>
        <v>11751.6</v>
      </c>
      <c r="JE63">
        <f t="shared" si="40"/>
        <v>117516</v>
      </c>
      <c r="JF63">
        <f t="shared" si="41"/>
        <v>105764.40000000001</v>
      </c>
      <c r="JG63">
        <f t="shared" si="42"/>
        <v>0</v>
      </c>
      <c r="JH63">
        <f t="shared" si="43"/>
        <v>0</v>
      </c>
      <c r="JI63">
        <f t="shared" si="44"/>
        <v>0</v>
      </c>
      <c r="JJ63">
        <f t="shared" si="45"/>
        <v>0</v>
      </c>
      <c r="JK63">
        <f t="shared" si="46"/>
        <v>0</v>
      </c>
      <c r="JL63">
        <f t="shared" si="47"/>
        <v>0</v>
      </c>
      <c r="JM63">
        <f t="shared" si="48"/>
        <v>0</v>
      </c>
      <c r="JN63">
        <f t="shared" si="49"/>
        <v>0</v>
      </c>
      <c r="JO63">
        <f t="shared" si="50"/>
        <v>0</v>
      </c>
      <c r="JP63">
        <f t="shared" si="51"/>
        <v>0.97500000000000009</v>
      </c>
      <c r="JQ63">
        <f t="shared" si="52"/>
        <v>0</v>
      </c>
      <c r="JR63">
        <f t="shared" si="53"/>
        <v>0</v>
      </c>
      <c r="JS63">
        <f t="shared" si="54"/>
        <v>0.97500000000000009</v>
      </c>
      <c r="JT63">
        <f t="shared" si="55"/>
        <v>0</v>
      </c>
      <c r="JU63">
        <f t="shared" si="56"/>
        <v>0</v>
      </c>
      <c r="JV63">
        <f t="shared" si="57"/>
        <v>3.9000000000000004</v>
      </c>
      <c r="JW63">
        <f t="shared" si="58"/>
        <v>0</v>
      </c>
      <c r="JX63">
        <f t="shared" si="59"/>
        <v>0</v>
      </c>
      <c r="JY63">
        <f t="shared" si="60"/>
        <v>0.97500000000000009</v>
      </c>
      <c r="JZ63">
        <f t="shared" si="61"/>
        <v>0.19500000000000001</v>
      </c>
      <c r="KA63">
        <f t="shared" si="62"/>
        <v>0</v>
      </c>
      <c r="KB63">
        <f t="shared" si="63"/>
        <v>0</v>
      </c>
      <c r="KC63">
        <f t="shared" si="64"/>
        <v>0</v>
      </c>
      <c r="KD63">
        <f t="shared" si="65"/>
        <v>0</v>
      </c>
      <c r="KE63">
        <f t="shared" si="66"/>
        <v>3.9000000000000004</v>
      </c>
      <c r="KF63">
        <f t="shared" si="67"/>
        <v>0</v>
      </c>
      <c r="KG63">
        <f t="shared" si="68"/>
        <v>0</v>
      </c>
      <c r="KH63">
        <f t="shared" si="69"/>
        <v>0</v>
      </c>
      <c r="KI63">
        <f t="shared" si="70"/>
        <v>0</v>
      </c>
      <c r="KJ63">
        <f t="shared" si="71"/>
        <v>0</v>
      </c>
      <c r="KK63">
        <f t="shared" si="72"/>
        <v>0</v>
      </c>
      <c r="KL63">
        <f t="shared" si="73"/>
        <v>0</v>
      </c>
      <c r="KM63">
        <f t="shared" si="74"/>
        <v>0</v>
      </c>
      <c r="KN63">
        <f t="shared" si="75"/>
        <v>1.9500000000000002</v>
      </c>
      <c r="KO63">
        <f t="shared" si="76"/>
        <v>0</v>
      </c>
      <c r="KP63">
        <f t="shared" si="77"/>
        <v>0</v>
      </c>
      <c r="KQ63">
        <f t="shared" si="78"/>
        <v>0</v>
      </c>
      <c r="KR63">
        <f t="shared" si="79"/>
        <v>0.39</v>
      </c>
      <c r="KS63">
        <f t="shared" si="80"/>
        <v>0</v>
      </c>
      <c r="KT63">
        <f t="shared" si="81"/>
        <v>0.97500000000000009</v>
      </c>
      <c r="KU63">
        <f t="shared" si="82"/>
        <v>0</v>
      </c>
      <c r="KV63">
        <f t="shared" si="83"/>
        <v>0</v>
      </c>
      <c r="KW63">
        <f t="shared" si="84"/>
        <v>0</v>
      </c>
      <c r="KX63">
        <f t="shared" si="85"/>
        <v>0</v>
      </c>
      <c r="KY63">
        <f t="shared" si="86"/>
        <v>0</v>
      </c>
      <c r="KZ63">
        <f t="shared" si="87"/>
        <v>0</v>
      </c>
      <c r="LA63">
        <f t="shared" si="88"/>
        <v>0</v>
      </c>
      <c r="LB63">
        <f t="shared" si="89"/>
        <v>0</v>
      </c>
      <c r="LC63">
        <f t="shared" si="90"/>
        <v>0.97500000000000009</v>
      </c>
      <c r="LD63">
        <f t="shared" si="91"/>
        <v>0</v>
      </c>
      <c r="LE63">
        <f t="shared" si="92"/>
        <v>0</v>
      </c>
      <c r="LF63">
        <f t="shared" si="93"/>
        <v>0</v>
      </c>
      <c r="LG63">
        <f t="shared" si="94"/>
        <v>0.39</v>
      </c>
      <c r="LH63">
        <f t="shared" si="95"/>
        <v>1.9500000000000002</v>
      </c>
      <c r="LI63">
        <f t="shared" si="96"/>
        <v>0</v>
      </c>
      <c r="LJ63">
        <f t="shared" si="97"/>
        <v>1.9500000000000002</v>
      </c>
      <c r="LK63">
        <f t="shared" si="98"/>
        <v>0</v>
      </c>
      <c r="LL63">
        <f t="shared" si="99"/>
        <v>0</v>
      </c>
      <c r="LM63">
        <f t="shared" si="100"/>
        <v>0</v>
      </c>
      <c r="LN63">
        <f t="shared" si="101"/>
        <v>0</v>
      </c>
      <c r="LO63">
        <f t="shared" si="102"/>
        <v>0</v>
      </c>
      <c r="LP63">
        <f t="shared" si="103"/>
        <v>0</v>
      </c>
      <c r="LQ63">
        <f t="shared" si="104"/>
        <v>0</v>
      </c>
      <c r="LR63">
        <f t="shared" si="105"/>
        <v>0</v>
      </c>
      <c r="LS63">
        <f t="shared" si="106"/>
        <v>0</v>
      </c>
      <c r="LT63">
        <f t="shared" si="107"/>
        <v>0</v>
      </c>
      <c r="LU63">
        <f t="shared" si="108"/>
        <v>0</v>
      </c>
      <c r="LV63">
        <f t="shared" si="109"/>
        <v>0</v>
      </c>
      <c r="LW63">
        <f t="shared" si="110"/>
        <v>0</v>
      </c>
      <c r="LX63">
        <f t="shared" si="111"/>
        <v>0.22500000000000001</v>
      </c>
      <c r="LY63">
        <f t="shared" si="112"/>
        <v>0</v>
      </c>
      <c r="LZ63">
        <f t="shared" si="113"/>
        <v>0</v>
      </c>
      <c r="MA63">
        <f t="shared" si="114"/>
        <v>0.22500000000000001</v>
      </c>
      <c r="MB63">
        <f t="shared" si="115"/>
        <v>0</v>
      </c>
      <c r="MC63">
        <f t="shared" si="116"/>
        <v>0</v>
      </c>
      <c r="MD63">
        <f t="shared" si="117"/>
        <v>0.9</v>
      </c>
      <c r="ME63">
        <f t="shared" si="118"/>
        <v>0</v>
      </c>
      <c r="MF63">
        <f t="shared" si="119"/>
        <v>0</v>
      </c>
      <c r="MG63">
        <f t="shared" si="120"/>
        <v>0.22500000000000001</v>
      </c>
      <c r="MH63">
        <f t="shared" si="121"/>
        <v>4.4999999999999998E-2</v>
      </c>
      <c r="MI63">
        <f t="shared" si="122"/>
        <v>0</v>
      </c>
      <c r="MJ63">
        <f t="shared" si="123"/>
        <v>0</v>
      </c>
      <c r="MK63">
        <f t="shared" si="124"/>
        <v>0</v>
      </c>
      <c r="ML63">
        <f t="shared" si="125"/>
        <v>0</v>
      </c>
      <c r="MM63">
        <f t="shared" si="126"/>
        <v>0.9</v>
      </c>
      <c r="MN63">
        <f t="shared" si="127"/>
        <v>0</v>
      </c>
      <c r="MO63">
        <f t="shared" si="128"/>
        <v>0</v>
      </c>
      <c r="MP63">
        <f t="shared" si="129"/>
        <v>0</v>
      </c>
      <c r="MQ63">
        <f t="shared" si="130"/>
        <v>0</v>
      </c>
      <c r="MR63">
        <f t="shared" si="131"/>
        <v>0</v>
      </c>
      <c r="MS63">
        <f t="shared" si="132"/>
        <v>0</v>
      </c>
      <c r="MT63">
        <f t="shared" si="133"/>
        <v>0</v>
      </c>
      <c r="MU63">
        <f t="shared" si="134"/>
        <v>0</v>
      </c>
      <c r="MV63">
        <f t="shared" si="135"/>
        <v>0.45</v>
      </c>
      <c r="MW63">
        <f t="shared" si="136"/>
        <v>0</v>
      </c>
      <c r="MX63">
        <f t="shared" si="137"/>
        <v>0</v>
      </c>
      <c r="MY63">
        <f t="shared" si="138"/>
        <v>0</v>
      </c>
      <c r="MZ63">
        <f t="shared" si="139"/>
        <v>0.09</v>
      </c>
      <c r="NA63">
        <f t="shared" si="140"/>
        <v>0</v>
      </c>
      <c r="NB63">
        <f t="shared" si="141"/>
        <v>0.22500000000000001</v>
      </c>
      <c r="NC63">
        <f t="shared" si="142"/>
        <v>0</v>
      </c>
      <c r="ND63">
        <f t="shared" si="143"/>
        <v>0</v>
      </c>
      <c r="NE63">
        <f t="shared" si="144"/>
        <v>0</v>
      </c>
      <c r="NF63">
        <f t="shared" si="145"/>
        <v>0</v>
      </c>
      <c r="NG63">
        <f t="shared" si="146"/>
        <v>0</v>
      </c>
      <c r="NH63">
        <f t="shared" si="147"/>
        <v>0</v>
      </c>
      <c r="NI63">
        <f t="shared" si="148"/>
        <v>0</v>
      </c>
      <c r="NJ63">
        <f t="shared" si="149"/>
        <v>0</v>
      </c>
      <c r="NK63">
        <f t="shared" si="150"/>
        <v>0.22500000000000001</v>
      </c>
      <c r="NL63">
        <f t="shared" si="151"/>
        <v>0</v>
      </c>
      <c r="NM63">
        <f t="shared" si="152"/>
        <v>0</v>
      </c>
      <c r="NN63">
        <f t="shared" si="153"/>
        <v>0</v>
      </c>
      <c r="NO63">
        <f t="shared" si="154"/>
        <v>0.09</v>
      </c>
      <c r="NP63">
        <f t="shared" si="155"/>
        <v>0.45</v>
      </c>
      <c r="NQ63">
        <f t="shared" si="156"/>
        <v>0</v>
      </c>
      <c r="NR63">
        <f t="shared" si="157"/>
        <v>0.45</v>
      </c>
      <c r="NS63">
        <f t="shared" si="158"/>
        <v>0</v>
      </c>
      <c r="NT63">
        <f t="shared" si="159"/>
        <v>0</v>
      </c>
      <c r="NU63">
        <f t="shared" si="160"/>
        <v>0</v>
      </c>
      <c r="NV63">
        <f t="shared" si="161"/>
        <v>0</v>
      </c>
      <c r="NW63">
        <f t="shared" si="162"/>
        <v>0</v>
      </c>
      <c r="NX63">
        <f t="shared" si="163"/>
        <v>0</v>
      </c>
      <c r="NY63">
        <f t="shared" si="164"/>
        <v>0</v>
      </c>
      <c r="NZ63">
        <f t="shared" si="165"/>
        <v>0</v>
      </c>
      <c r="OA63">
        <f t="shared" si="166"/>
        <v>0</v>
      </c>
      <c r="OB63">
        <f t="shared" si="167"/>
        <v>0</v>
      </c>
      <c r="OC63">
        <f t="shared" si="168"/>
        <v>0</v>
      </c>
      <c r="OD63">
        <f t="shared" si="169"/>
        <v>0</v>
      </c>
      <c r="OE63">
        <f t="shared" si="170"/>
        <v>0</v>
      </c>
      <c r="OF63">
        <f t="shared" si="171"/>
        <v>0.75</v>
      </c>
      <c r="OG63">
        <f t="shared" si="172"/>
        <v>0</v>
      </c>
      <c r="OH63">
        <f t="shared" si="173"/>
        <v>0</v>
      </c>
      <c r="OI63">
        <f t="shared" si="174"/>
        <v>0.75</v>
      </c>
      <c r="OJ63">
        <f t="shared" si="175"/>
        <v>0</v>
      </c>
      <c r="OK63">
        <f t="shared" si="176"/>
        <v>0</v>
      </c>
      <c r="OL63">
        <f t="shared" si="177"/>
        <v>3</v>
      </c>
      <c r="OM63">
        <f t="shared" si="178"/>
        <v>0</v>
      </c>
      <c r="ON63">
        <f t="shared" si="179"/>
        <v>0</v>
      </c>
      <c r="OO63">
        <f t="shared" si="180"/>
        <v>0.75</v>
      </c>
      <c r="OP63">
        <f t="shared" si="181"/>
        <v>0.15</v>
      </c>
      <c r="OQ63">
        <f t="shared" si="182"/>
        <v>0</v>
      </c>
      <c r="OR63">
        <f t="shared" si="183"/>
        <v>0</v>
      </c>
      <c r="OS63">
        <f t="shared" si="184"/>
        <v>0</v>
      </c>
      <c r="OT63">
        <f t="shared" si="185"/>
        <v>0</v>
      </c>
      <c r="OU63">
        <f t="shared" si="186"/>
        <v>3</v>
      </c>
      <c r="OV63">
        <f t="shared" si="187"/>
        <v>0</v>
      </c>
      <c r="OW63">
        <f t="shared" si="188"/>
        <v>0</v>
      </c>
      <c r="OX63">
        <f t="shared" si="189"/>
        <v>0</v>
      </c>
      <c r="OY63">
        <f t="shared" si="190"/>
        <v>0</v>
      </c>
      <c r="OZ63">
        <f t="shared" si="191"/>
        <v>0</v>
      </c>
      <c r="PA63">
        <f t="shared" si="192"/>
        <v>0</v>
      </c>
      <c r="PB63">
        <f t="shared" si="193"/>
        <v>0</v>
      </c>
      <c r="PC63">
        <f t="shared" si="194"/>
        <v>0</v>
      </c>
      <c r="PD63">
        <f t="shared" si="195"/>
        <v>1.5</v>
      </c>
      <c r="PE63">
        <f t="shared" si="196"/>
        <v>0</v>
      </c>
      <c r="PF63">
        <f t="shared" si="197"/>
        <v>0</v>
      </c>
      <c r="PG63">
        <f t="shared" si="198"/>
        <v>0</v>
      </c>
      <c r="PH63">
        <f t="shared" si="199"/>
        <v>0.3</v>
      </c>
      <c r="PI63">
        <f t="shared" si="200"/>
        <v>0</v>
      </c>
      <c r="PJ63">
        <f t="shared" si="201"/>
        <v>0.75</v>
      </c>
      <c r="PK63">
        <f t="shared" si="202"/>
        <v>0</v>
      </c>
      <c r="PL63">
        <f t="shared" si="203"/>
        <v>0</v>
      </c>
      <c r="PM63">
        <f t="shared" si="204"/>
        <v>0</v>
      </c>
      <c r="PN63">
        <f t="shared" si="205"/>
        <v>0</v>
      </c>
      <c r="PO63">
        <f t="shared" si="206"/>
        <v>0</v>
      </c>
      <c r="PP63">
        <f t="shared" si="207"/>
        <v>0</v>
      </c>
      <c r="PQ63">
        <f t="shared" si="208"/>
        <v>0</v>
      </c>
      <c r="PR63">
        <f t="shared" si="209"/>
        <v>0</v>
      </c>
      <c r="PS63">
        <f t="shared" si="210"/>
        <v>0.75</v>
      </c>
      <c r="PT63">
        <f t="shared" si="211"/>
        <v>0</v>
      </c>
      <c r="PU63">
        <f t="shared" si="212"/>
        <v>0</v>
      </c>
      <c r="PV63">
        <f t="shared" si="213"/>
        <v>0</v>
      </c>
      <c r="PW63">
        <f t="shared" si="214"/>
        <v>0.3</v>
      </c>
      <c r="PX63">
        <f t="shared" si="215"/>
        <v>1.5</v>
      </c>
      <c r="PY63">
        <f t="shared" si="216"/>
        <v>0</v>
      </c>
      <c r="PZ63">
        <f t="shared" si="217"/>
        <v>1.5</v>
      </c>
      <c r="QA63">
        <f t="shared" si="218"/>
        <v>0</v>
      </c>
      <c r="QB63">
        <f t="shared" si="219"/>
        <v>0</v>
      </c>
      <c r="QC63">
        <f t="shared" si="220"/>
        <v>0</v>
      </c>
      <c r="QD63">
        <f t="shared" si="221"/>
        <v>0</v>
      </c>
      <c r="QE63">
        <f t="shared" si="222"/>
        <v>0</v>
      </c>
      <c r="QF63">
        <f t="shared" si="223"/>
        <v>0</v>
      </c>
      <c r="QG63">
        <f t="shared" si="224"/>
        <v>0</v>
      </c>
      <c r="QH63">
        <f t="shared" si="225"/>
        <v>0</v>
      </c>
      <c r="QI63">
        <f t="shared" si="226"/>
        <v>0</v>
      </c>
      <c r="QJ63">
        <f t="shared" si="227"/>
        <v>0</v>
      </c>
      <c r="QK63">
        <f t="shared" si="228"/>
        <v>0</v>
      </c>
      <c r="QL63">
        <f t="shared" si="229"/>
        <v>0</v>
      </c>
      <c r="QM63">
        <f t="shared" si="230"/>
        <v>0</v>
      </c>
      <c r="QN63">
        <f t="shared" si="231"/>
        <v>11751.6</v>
      </c>
      <c r="QO63">
        <f t="shared" si="232"/>
        <v>0</v>
      </c>
      <c r="QP63">
        <f t="shared" si="233"/>
        <v>0</v>
      </c>
      <c r="QQ63">
        <f t="shared" si="234"/>
        <v>11751.6</v>
      </c>
      <c r="QR63">
        <f t="shared" si="235"/>
        <v>0</v>
      </c>
      <c r="QS63">
        <f t="shared" si="236"/>
        <v>0</v>
      </c>
      <c r="QT63">
        <f t="shared" si="237"/>
        <v>47006.400000000001</v>
      </c>
      <c r="QU63">
        <f t="shared" si="238"/>
        <v>0</v>
      </c>
      <c r="QV63">
        <f t="shared" si="239"/>
        <v>0</v>
      </c>
      <c r="QW63">
        <f t="shared" si="240"/>
        <v>11751.6</v>
      </c>
      <c r="QX63">
        <f t="shared" si="241"/>
        <v>2350.3200000000002</v>
      </c>
      <c r="QY63">
        <f t="shared" si="242"/>
        <v>0</v>
      </c>
      <c r="QZ63">
        <f t="shared" si="243"/>
        <v>0</v>
      </c>
      <c r="RA63">
        <f t="shared" si="244"/>
        <v>0</v>
      </c>
      <c r="RB63">
        <f t="shared" si="245"/>
        <v>0</v>
      </c>
      <c r="RC63">
        <f t="shared" si="246"/>
        <v>47006.400000000001</v>
      </c>
      <c r="RD63">
        <f t="shared" si="247"/>
        <v>0</v>
      </c>
      <c r="RE63">
        <f t="shared" si="248"/>
        <v>0</v>
      </c>
      <c r="RF63">
        <f t="shared" si="249"/>
        <v>0</v>
      </c>
      <c r="RG63">
        <f t="shared" si="250"/>
        <v>0</v>
      </c>
      <c r="RH63">
        <f t="shared" si="251"/>
        <v>0</v>
      </c>
      <c r="RI63">
        <f t="shared" si="252"/>
        <v>0</v>
      </c>
      <c r="RJ63">
        <f t="shared" si="253"/>
        <v>0</v>
      </c>
      <c r="RK63">
        <f t="shared" si="254"/>
        <v>0</v>
      </c>
      <c r="RL63">
        <f t="shared" si="255"/>
        <v>23503.200000000001</v>
      </c>
      <c r="RM63">
        <f t="shared" si="256"/>
        <v>0</v>
      </c>
      <c r="RN63">
        <f t="shared" si="257"/>
        <v>0</v>
      </c>
      <c r="RO63">
        <f t="shared" si="258"/>
        <v>0</v>
      </c>
      <c r="RP63">
        <f t="shared" si="259"/>
        <v>4700.6400000000003</v>
      </c>
      <c r="RQ63">
        <f t="shared" si="260"/>
        <v>0</v>
      </c>
      <c r="RR63">
        <f t="shared" si="261"/>
        <v>11751.6</v>
      </c>
      <c r="RS63">
        <f t="shared" si="262"/>
        <v>0</v>
      </c>
      <c r="RT63">
        <f t="shared" si="263"/>
        <v>0</v>
      </c>
      <c r="RU63">
        <f t="shared" si="264"/>
        <v>0</v>
      </c>
      <c r="RV63">
        <f t="shared" si="265"/>
        <v>0</v>
      </c>
      <c r="RW63">
        <f t="shared" si="266"/>
        <v>0</v>
      </c>
      <c r="RX63">
        <f t="shared" si="267"/>
        <v>0</v>
      </c>
      <c r="RY63">
        <f t="shared" si="268"/>
        <v>0</v>
      </c>
      <c r="RZ63">
        <f t="shared" si="269"/>
        <v>0</v>
      </c>
      <c r="SA63">
        <f t="shared" si="270"/>
        <v>11751.6</v>
      </c>
      <c r="SB63">
        <f t="shared" si="271"/>
        <v>0</v>
      </c>
      <c r="SC63">
        <f t="shared" si="272"/>
        <v>0</v>
      </c>
      <c r="SD63">
        <f t="shared" si="273"/>
        <v>0</v>
      </c>
      <c r="SE63">
        <f t="shared" si="274"/>
        <v>4700.6400000000003</v>
      </c>
      <c r="SF63">
        <f t="shared" si="275"/>
        <v>23503.200000000001</v>
      </c>
      <c r="SG63">
        <f t="shared" si="276"/>
        <v>0</v>
      </c>
      <c r="SH63">
        <f t="shared" si="277"/>
        <v>23503.200000000001</v>
      </c>
      <c r="SI63">
        <f t="shared" si="278"/>
        <v>0</v>
      </c>
      <c r="SJ63">
        <f t="shared" si="279"/>
        <v>0</v>
      </c>
      <c r="SK63">
        <f t="shared" si="280"/>
        <v>0</v>
      </c>
      <c r="SL63">
        <f t="shared" si="281"/>
        <v>0</v>
      </c>
      <c r="SM63">
        <f t="shared" si="282"/>
        <v>0</v>
      </c>
      <c r="SN63">
        <f t="shared" si="283"/>
        <v>0</v>
      </c>
      <c r="SO63">
        <f t="shared" si="284"/>
        <v>0</v>
      </c>
      <c r="SP63">
        <f t="shared" si="285"/>
        <v>0</v>
      </c>
      <c r="SQ63">
        <f t="shared" si="286"/>
        <v>0</v>
      </c>
      <c r="SR63">
        <f t="shared" si="287"/>
        <v>0</v>
      </c>
      <c r="SS63">
        <f t="shared" si="288"/>
        <v>0</v>
      </c>
      <c r="ST63">
        <f t="shared" si="289"/>
        <v>19.5</v>
      </c>
      <c r="SU63">
        <f t="shared" si="290"/>
        <v>0</v>
      </c>
      <c r="SV63">
        <f t="shared" si="291"/>
        <v>0</v>
      </c>
      <c r="SW63">
        <f t="shared" si="292"/>
        <v>0</v>
      </c>
      <c r="SX63">
        <f t="shared" si="293"/>
        <v>0</v>
      </c>
      <c r="SY63">
        <f t="shared" si="294"/>
        <v>19.5</v>
      </c>
      <c r="SZ63">
        <f t="shared" si="295"/>
        <v>0</v>
      </c>
      <c r="TA63">
        <f t="shared" si="296"/>
        <v>0</v>
      </c>
      <c r="TB63">
        <f t="shared" si="297"/>
        <v>19.5</v>
      </c>
      <c r="TC63">
        <f t="shared" si="298"/>
        <v>0</v>
      </c>
      <c r="TD63">
        <f t="shared" si="299"/>
        <v>0</v>
      </c>
      <c r="TE63">
        <f t="shared" si="300"/>
        <v>19.5</v>
      </c>
      <c r="TF63">
        <f t="shared" si="301"/>
        <v>0</v>
      </c>
      <c r="TG63">
        <f t="shared" si="302"/>
        <v>0</v>
      </c>
      <c r="TH63">
        <f t="shared" si="303"/>
        <v>0</v>
      </c>
      <c r="TI63">
        <f t="shared" si="304"/>
        <v>19.5</v>
      </c>
      <c r="TJ63">
        <f t="shared" si="305"/>
        <v>0</v>
      </c>
      <c r="TK63">
        <f t="shared" si="306"/>
        <v>0</v>
      </c>
      <c r="TL63">
        <f t="shared" si="307"/>
        <v>0</v>
      </c>
      <c r="TM63">
        <f t="shared" si="308"/>
        <v>0</v>
      </c>
      <c r="TN63">
        <f t="shared" si="309"/>
        <v>1</v>
      </c>
      <c r="TO63">
        <f t="shared" si="310"/>
        <v>5</v>
      </c>
      <c r="TP63">
        <f t="shared" si="311"/>
        <v>0</v>
      </c>
      <c r="TQ63">
        <f t="shared" si="312"/>
        <v>4</v>
      </c>
      <c r="TR63">
        <f t="shared" si="313"/>
        <v>0</v>
      </c>
      <c r="TS63">
        <f t="shared" si="314"/>
        <v>3</v>
      </c>
      <c r="TT63">
        <f t="shared" si="315"/>
        <v>0</v>
      </c>
      <c r="TU63">
        <f t="shared" si="316"/>
        <v>2</v>
      </c>
      <c r="TV63">
        <f t="shared" si="317"/>
        <v>0</v>
      </c>
      <c r="TW63">
        <f t="shared" si="318"/>
        <v>4.5</v>
      </c>
      <c r="TX63">
        <f t="shared" si="319"/>
        <v>22.5</v>
      </c>
      <c r="TY63">
        <f t="shared" si="320"/>
        <v>0</v>
      </c>
      <c r="TZ63">
        <f t="shared" si="321"/>
        <v>18</v>
      </c>
      <c r="UA63">
        <f t="shared" si="322"/>
        <v>0</v>
      </c>
      <c r="UB63">
        <f t="shared" si="323"/>
        <v>13.5</v>
      </c>
      <c r="UC63">
        <f t="shared" si="324"/>
        <v>0</v>
      </c>
      <c r="UD63">
        <f t="shared" si="325"/>
        <v>9</v>
      </c>
      <c r="UE63">
        <f t="shared" si="326"/>
        <v>5</v>
      </c>
      <c r="UF63">
        <f t="shared" si="327"/>
        <v>4</v>
      </c>
      <c r="UG63">
        <f t="shared" si="328"/>
        <v>0</v>
      </c>
      <c r="UH63">
        <f t="shared" si="329"/>
        <v>0</v>
      </c>
      <c r="UI63">
        <f t="shared" si="330"/>
        <v>0</v>
      </c>
      <c r="UJ63">
        <f t="shared" si="331"/>
        <v>0</v>
      </c>
      <c r="UK63">
        <f t="shared" si="332"/>
        <v>0</v>
      </c>
      <c r="UL63">
        <f t="shared" si="333"/>
        <v>0</v>
      </c>
      <c r="UM63">
        <f t="shared" si="334"/>
        <v>0</v>
      </c>
      <c r="UN63">
        <f t="shared" si="335"/>
        <v>22.5</v>
      </c>
      <c r="UO63">
        <f t="shared" si="336"/>
        <v>18</v>
      </c>
      <c r="UP63">
        <f t="shared" si="337"/>
        <v>0</v>
      </c>
      <c r="UQ63">
        <f t="shared" si="338"/>
        <v>0</v>
      </c>
      <c r="UR63">
        <f t="shared" si="339"/>
        <v>0</v>
      </c>
      <c r="US63">
        <f t="shared" si="340"/>
        <v>0</v>
      </c>
      <c r="UT63">
        <f t="shared" si="341"/>
        <v>0</v>
      </c>
      <c r="UU63">
        <f t="shared" si="342"/>
        <v>0</v>
      </c>
      <c r="UV63">
        <f t="shared" si="343"/>
        <v>0</v>
      </c>
      <c r="UW63">
        <f t="shared" si="344"/>
        <v>5</v>
      </c>
      <c r="UX63">
        <f t="shared" si="345"/>
        <v>4</v>
      </c>
      <c r="UY63">
        <f t="shared" si="346"/>
        <v>0</v>
      </c>
      <c r="UZ63">
        <f t="shared" si="347"/>
        <v>0</v>
      </c>
      <c r="VA63">
        <f t="shared" si="348"/>
        <v>0</v>
      </c>
      <c r="VB63">
        <f t="shared" si="349"/>
        <v>3</v>
      </c>
      <c r="VC63">
        <f t="shared" si="350"/>
        <v>0</v>
      </c>
      <c r="VD63">
        <f t="shared" si="351"/>
        <v>0</v>
      </c>
      <c r="VE63">
        <f t="shared" si="352"/>
        <v>0</v>
      </c>
      <c r="VF63">
        <f t="shared" si="353"/>
        <v>22.5</v>
      </c>
      <c r="VG63">
        <f t="shared" si="354"/>
        <v>18</v>
      </c>
      <c r="VH63">
        <f t="shared" si="355"/>
        <v>0</v>
      </c>
      <c r="VI63">
        <f t="shared" si="356"/>
        <v>0</v>
      </c>
      <c r="VJ63">
        <f t="shared" si="357"/>
        <v>0</v>
      </c>
      <c r="VK63">
        <f t="shared" si="358"/>
        <v>13.5</v>
      </c>
      <c r="VL63">
        <f t="shared" si="359"/>
        <v>0</v>
      </c>
      <c r="VM63">
        <f t="shared" si="360"/>
        <v>0</v>
      </c>
      <c r="VN63">
        <f t="shared" si="361"/>
        <v>0</v>
      </c>
      <c r="VO63">
        <f t="shared" si="362"/>
        <v>0</v>
      </c>
      <c r="VP63">
        <f t="shared" si="363"/>
        <v>0</v>
      </c>
      <c r="VQ63">
        <f t="shared" si="364"/>
        <v>0</v>
      </c>
      <c r="VR63">
        <f t="shared" si="365"/>
        <v>0</v>
      </c>
      <c r="VS63">
        <f t="shared" si="366"/>
        <v>0</v>
      </c>
      <c r="VT63">
        <f t="shared" si="367"/>
        <v>0</v>
      </c>
      <c r="VU63">
        <f t="shared" si="368"/>
        <v>0</v>
      </c>
      <c r="VV63">
        <f t="shared" si="369"/>
        <v>0</v>
      </c>
      <c r="VW63">
        <f t="shared" si="370"/>
        <v>0</v>
      </c>
      <c r="VX63">
        <f t="shared" si="371"/>
        <v>0.5</v>
      </c>
      <c r="VY63">
        <f t="shared" si="372"/>
        <v>0</v>
      </c>
      <c r="VZ63">
        <f t="shared" si="373"/>
        <v>0</v>
      </c>
      <c r="WA63">
        <f t="shared" si="374"/>
        <v>0</v>
      </c>
      <c r="WB63">
        <f t="shared" si="375"/>
        <v>0</v>
      </c>
      <c r="WC63">
        <f t="shared" si="376"/>
        <v>0</v>
      </c>
      <c r="WD63">
        <f t="shared" si="377"/>
        <v>0</v>
      </c>
      <c r="WE63">
        <f t="shared" si="378"/>
        <v>0</v>
      </c>
      <c r="WF63">
        <f t="shared" si="379"/>
        <v>0</v>
      </c>
      <c r="WG63">
        <f t="shared" si="380"/>
        <v>0.5</v>
      </c>
      <c r="WH63">
        <f t="shared" si="381"/>
        <v>0</v>
      </c>
      <c r="WI63">
        <f t="shared" si="382"/>
        <v>0</v>
      </c>
      <c r="WJ63">
        <f t="shared" si="383"/>
        <v>0</v>
      </c>
      <c r="WK63">
        <f t="shared" si="384"/>
        <v>0</v>
      </c>
      <c r="WL63">
        <f t="shared" si="385"/>
        <v>0</v>
      </c>
      <c r="WM63">
        <f t="shared" si="386"/>
        <v>0</v>
      </c>
      <c r="WN63">
        <f t="shared" si="387"/>
        <v>0</v>
      </c>
      <c r="WO63">
        <f t="shared" si="388"/>
        <v>0</v>
      </c>
      <c r="WP63">
        <f t="shared" si="389"/>
        <v>0</v>
      </c>
      <c r="WQ63">
        <f t="shared" si="390"/>
        <v>0</v>
      </c>
      <c r="WR63">
        <f t="shared" si="391"/>
        <v>0</v>
      </c>
      <c r="WS63">
        <f t="shared" si="392"/>
        <v>0</v>
      </c>
      <c r="WT63">
        <f t="shared" si="393"/>
        <v>0</v>
      </c>
      <c r="WU63">
        <f t="shared" si="394"/>
        <v>0</v>
      </c>
      <c r="WV63">
        <f t="shared" si="395"/>
        <v>0</v>
      </c>
      <c r="WW63">
        <f t="shared" si="396"/>
        <v>0</v>
      </c>
      <c r="WX63">
        <f t="shared" si="397"/>
        <v>0</v>
      </c>
      <c r="WY63">
        <f t="shared" si="398"/>
        <v>0</v>
      </c>
      <c r="WZ63">
        <f t="shared" si="399"/>
        <v>0</v>
      </c>
      <c r="XA63">
        <f t="shared" si="400"/>
        <v>0</v>
      </c>
      <c r="XB63">
        <f t="shared" si="401"/>
        <v>0</v>
      </c>
      <c r="XC63">
        <f t="shared" si="402"/>
        <v>0</v>
      </c>
      <c r="XD63">
        <f t="shared" si="403"/>
        <v>0</v>
      </c>
      <c r="XE63">
        <f t="shared" si="404"/>
        <v>0</v>
      </c>
      <c r="XF63">
        <f t="shared" si="405"/>
        <v>0</v>
      </c>
      <c r="XG63">
        <f t="shared" si="406"/>
        <v>0</v>
      </c>
      <c r="XH63">
        <f t="shared" si="407"/>
        <v>0</v>
      </c>
      <c r="XI63">
        <f t="shared" si="408"/>
        <v>0</v>
      </c>
      <c r="XJ63">
        <f t="shared" si="409"/>
        <v>0</v>
      </c>
      <c r="XK63">
        <f t="shared" si="410"/>
        <v>0</v>
      </c>
      <c r="XL63">
        <f t="shared" si="411"/>
        <v>0</v>
      </c>
      <c r="XM63">
        <f t="shared" si="412"/>
        <v>0</v>
      </c>
      <c r="XN63">
        <f t="shared" si="413"/>
        <v>0</v>
      </c>
      <c r="XO63">
        <f t="shared" si="414"/>
        <v>0</v>
      </c>
      <c r="XP63">
        <f t="shared" si="415"/>
        <v>0</v>
      </c>
      <c r="XQ63">
        <f t="shared" si="416"/>
        <v>0</v>
      </c>
      <c r="XR63">
        <f t="shared" si="417"/>
        <v>0</v>
      </c>
      <c r="XS63">
        <f t="shared" si="418"/>
        <v>0</v>
      </c>
      <c r="XT63">
        <f t="shared" si="419"/>
        <v>0</v>
      </c>
      <c r="XU63">
        <f t="shared" si="420"/>
        <v>0</v>
      </c>
      <c r="XV63">
        <f t="shared" si="421"/>
        <v>0</v>
      </c>
      <c r="XW63">
        <f t="shared" si="422"/>
        <v>0</v>
      </c>
      <c r="XX63">
        <f t="shared" si="423"/>
        <v>0</v>
      </c>
      <c r="XY63">
        <f t="shared" si="424"/>
        <v>0</v>
      </c>
      <c r="XZ63">
        <f t="shared" si="425"/>
        <v>0</v>
      </c>
      <c r="YA63">
        <f t="shared" si="426"/>
        <v>0</v>
      </c>
      <c r="YB63">
        <f t="shared" si="427"/>
        <v>0</v>
      </c>
      <c r="YC63">
        <f t="shared" si="428"/>
        <v>0</v>
      </c>
      <c r="YD63">
        <f t="shared" si="429"/>
        <v>0</v>
      </c>
      <c r="YE63">
        <f t="shared" si="430"/>
        <v>0</v>
      </c>
      <c r="YF63" t="str">
        <f t="shared" si="431"/>
        <v>Connecting inner city people with farming and food production</v>
      </c>
      <c r="YG63">
        <f t="shared" si="432"/>
        <v>0</v>
      </c>
      <c r="YH63">
        <f t="shared" si="433"/>
        <v>0</v>
      </c>
      <c r="YI63">
        <f t="shared" si="434"/>
        <v>0</v>
      </c>
      <c r="YJ63">
        <f t="shared" si="435"/>
        <v>0</v>
      </c>
      <c r="YK63">
        <f t="shared" si="436"/>
        <v>0</v>
      </c>
      <c r="YL63">
        <f t="shared" si="437"/>
        <v>0</v>
      </c>
      <c r="YM63">
        <f t="shared" si="438"/>
        <v>0</v>
      </c>
      <c r="YN63">
        <f t="shared" si="439"/>
        <v>0</v>
      </c>
      <c r="YO63" t="str">
        <f t="shared" si="440"/>
        <v>Connecting inner city people with farming and food production</v>
      </c>
      <c r="YP63">
        <f t="shared" si="441"/>
        <v>0</v>
      </c>
      <c r="YQ63">
        <f t="shared" si="442"/>
        <v>0</v>
      </c>
      <c r="YR63">
        <f t="shared" si="443"/>
        <v>0</v>
      </c>
      <c r="YS63">
        <f t="shared" si="444"/>
        <v>0</v>
      </c>
      <c r="YT63">
        <f t="shared" si="445"/>
        <v>0</v>
      </c>
      <c r="YU63">
        <f t="shared" si="446"/>
        <v>0</v>
      </c>
      <c r="YV63">
        <f t="shared" si="447"/>
        <v>0</v>
      </c>
      <c r="YW63">
        <f t="shared" si="448"/>
        <v>0</v>
      </c>
      <c r="YX63">
        <f t="shared" si="449"/>
        <v>0</v>
      </c>
      <c r="YY63">
        <f t="shared" si="450"/>
        <v>0</v>
      </c>
      <c r="YZ63">
        <f t="shared" si="451"/>
        <v>0</v>
      </c>
      <c r="ZA63">
        <f t="shared" si="452"/>
        <v>0</v>
      </c>
      <c r="ZB63">
        <f t="shared" si="453"/>
        <v>0</v>
      </c>
      <c r="ZC63">
        <f t="shared" si="454"/>
        <v>0</v>
      </c>
      <c r="ZD63">
        <f t="shared" si="455"/>
        <v>0</v>
      </c>
      <c r="ZE63">
        <f t="shared" si="456"/>
        <v>0</v>
      </c>
      <c r="ZF63">
        <f t="shared" si="457"/>
        <v>0</v>
      </c>
      <c r="ZG63">
        <f t="shared" si="458"/>
        <v>0</v>
      </c>
      <c r="ZH63">
        <f t="shared" si="459"/>
        <v>0</v>
      </c>
      <c r="ZI63">
        <f t="shared" si="460"/>
        <v>0</v>
      </c>
      <c r="ZJ63">
        <f t="shared" si="461"/>
        <v>0</v>
      </c>
      <c r="ZK63">
        <f t="shared" si="462"/>
        <v>0</v>
      </c>
      <c r="ZL63">
        <f t="shared" si="463"/>
        <v>0</v>
      </c>
      <c r="ZM63">
        <f t="shared" si="464"/>
        <v>0</v>
      </c>
      <c r="ZN63">
        <f t="shared" si="465"/>
        <v>0</v>
      </c>
      <c r="ZO63">
        <f t="shared" si="466"/>
        <v>0</v>
      </c>
      <c r="ZP63">
        <f t="shared" si="467"/>
        <v>0</v>
      </c>
      <c r="ZQ63">
        <f t="shared" si="468"/>
        <v>0</v>
      </c>
      <c r="ZR63">
        <f t="shared" si="469"/>
        <v>0</v>
      </c>
      <c r="ZS63">
        <f t="shared" si="470"/>
        <v>0</v>
      </c>
      <c r="ZT63">
        <f t="shared" si="471"/>
        <v>0</v>
      </c>
      <c r="ZU63">
        <f t="shared" si="472"/>
        <v>0</v>
      </c>
      <c r="ZV63">
        <f t="shared" si="473"/>
        <v>0</v>
      </c>
      <c r="ZW63">
        <f t="shared" si="474"/>
        <v>0</v>
      </c>
      <c r="ZX63">
        <f t="shared" si="475"/>
        <v>0</v>
      </c>
      <c r="ZY63">
        <f t="shared" si="476"/>
        <v>0</v>
      </c>
      <c r="ZZ63">
        <f t="shared" si="477"/>
        <v>0</v>
      </c>
      <c r="AAA63">
        <f t="shared" si="478"/>
        <v>0</v>
      </c>
      <c r="AAB63">
        <f t="shared" si="479"/>
        <v>0</v>
      </c>
      <c r="AAC63">
        <f t="shared" si="480"/>
        <v>0</v>
      </c>
      <c r="AAD63">
        <f t="shared" si="481"/>
        <v>0</v>
      </c>
      <c r="AAE63" t="str">
        <f t="shared" ca="1" si="482"/>
        <v>Inc_sales_public</v>
      </c>
      <c r="AAF63" t="str">
        <f t="shared" ca="1" si="483"/>
        <v>Act_serv</v>
      </c>
      <c r="AAG63" t="str">
        <f t="shared" ca="1" si="484"/>
        <v>TIss_an_husb</v>
      </c>
      <c r="AAH63" t="str">
        <f t="shared" ca="1" si="485"/>
        <v>Ben_prod</v>
      </c>
      <c r="AAI63" t="str">
        <f t="shared" ca="1" si="486"/>
        <v>Infl_local_reg</v>
      </c>
      <c r="AAJ63" t="str">
        <f t="shared" ca="1" si="487"/>
        <v>Comms_small_biz</v>
      </c>
    </row>
    <row r="64" spans="2:713" x14ac:dyDescent="0.35">
      <c r="B64">
        <v>177</v>
      </c>
      <c r="C64" s="8">
        <v>40592.15488425926</v>
      </c>
      <c r="D64" t="s">
        <v>232</v>
      </c>
      <c r="E64" t="s">
        <v>2745</v>
      </c>
      <c r="F64">
        <v>2</v>
      </c>
      <c r="G64" t="s">
        <v>231</v>
      </c>
      <c r="H64">
        <v>302053</v>
      </c>
      <c r="I64" s="9">
        <v>40268</v>
      </c>
      <c r="J64">
        <v>40</v>
      </c>
      <c r="K64">
        <v>7</v>
      </c>
      <c r="L64">
        <v>3</v>
      </c>
      <c r="M64">
        <v>4</v>
      </c>
      <c r="N64">
        <v>1.7</v>
      </c>
      <c r="O64">
        <v>20</v>
      </c>
      <c r="P64">
        <v>80</v>
      </c>
      <c r="Q64">
        <v>0</v>
      </c>
      <c r="R64">
        <v>0</v>
      </c>
      <c r="S64">
        <v>0</v>
      </c>
      <c r="T64">
        <v>0</v>
      </c>
      <c r="U64">
        <v>0</v>
      </c>
      <c r="V64">
        <v>0</v>
      </c>
      <c r="W64">
        <v>0</v>
      </c>
      <c r="Y64">
        <v>0.27800000000000002</v>
      </c>
      <c r="Z64" s="10">
        <v>0</v>
      </c>
      <c r="AA64" s="10">
        <v>0.2</v>
      </c>
      <c r="AB64" s="10">
        <v>0.2</v>
      </c>
      <c r="AC64" s="10">
        <v>0.1</v>
      </c>
      <c r="AD64" s="10">
        <v>0.1</v>
      </c>
      <c r="AE64" s="10">
        <v>0.2</v>
      </c>
      <c r="AF64" s="10">
        <v>0.2</v>
      </c>
      <c r="AG64" s="10">
        <v>0</v>
      </c>
      <c r="AH64" s="10">
        <v>0</v>
      </c>
      <c r="AQ64" t="s">
        <v>310</v>
      </c>
      <c r="AV64" t="s">
        <v>268</v>
      </c>
      <c r="BE64" t="s">
        <v>254</v>
      </c>
      <c r="BG64" t="s">
        <v>316</v>
      </c>
      <c r="BJ64" t="s">
        <v>269</v>
      </c>
      <c r="BO64" t="s">
        <v>386</v>
      </c>
      <c r="BQ64" t="s">
        <v>271</v>
      </c>
      <c r="BU64" t="s">
        <v>292</v>
      </c>
      <c r="BW64" t="s">
        <v>293</v>
      </c>
      <c r="CA64" t="s">
        <v>358</v>
      </c>
      <c r="CD64" t="s">
        <v>275</v>
      </c>
      <c r="CF64" t="s">
        <v>388</v>
      </c>
      <c r="CG64" t="s">
        <v>324</v>
      </c>
      <c r="CH64" t="s">
        <v>325</v>
      </c>
      <c r="CI64" t="s">
        <v>276</v>
      </c>
      <c r="CJ64" t="s">
        <v>255</v>
      </c>
      <c r="CN64" t="s">
        <v>277</v>
      </c>
      <c r="CO64" t="s">
        <v>327</v>
      </c>
      <c r="CP64" t="s">
        <v>328</v>
      </c>
      <c r="CQ64" t="s">
        <v>1375</v>
      </c>
      <c r="CR64">
        <v>0</v>
      </c>
      <c r="CS64">
        <v>0</v>
      </c>
      <c r="CT64">
        <v>0</v>
      </c>
      <c r="CU64" s="10">
        <v>0.05</v>
      </c>
      <c r="CV64">
        <v>0</v>
      </c>
      <c r="CW64" s="10">
        <v>0.05</v>
      </c>
      <c r="CX64">
        <v>0</v>
      </c>
      <c r="CY64" s="10">
        <v>0</v>
      </c>
      <c r="CZ64">
        <v>0</v>
      </c>
      <c r="DA64" s="10">
        <v>0</v>
      </c>
      <c r="DB64">
        <v>0</v>
      </c>
      <c r="DC64" s="10">
        <v>0</v>
      </c>
      <c r="DD64">
        <v>0</v>
      </c>
      <c r="DE64" s="10">
        <v>0</v>
      </c>
      <c r="DF64">
        <v>0</v>
      </c>
      <c r="DG64" s="10">
        <v>0</v>
      </c>
      <c r="DH64">
        <v>0</v>
      </c>
      <c r="DI64" s="10">
        <v>0</v>
      </c>
      <c r="DJ64" s="10">
        <v>0.1</v>
      </c>
      <c r="DK64" s="10">
        <v>0</v>
      </c>
      <c r="DL64" s="10">
        <v>0</v>
      </c>
      <c r="DM64" s="10">
        <v>0.01</v>
      </c>
      <c r="DN64" s="10">
        <v>0</v>
      </c>
      <c r="DO64" s="10">
        <v>0</v>
      </c>
      <c r="DP64" s="10">
        <v>0</v>
      </c>
      <c r="DQ64" s="10">
        <v>0.05</v>
      </c>
      <c r="DR64" s="10">
        <v>0</v>
      </c>
      <c r="DS64" s="10">
        <v>0.1</v>
      </c>
      <c r="DT64" s="10">
        <v>0</v>
      </c>
      <c r="DU64" s="10">
        <v>0</v>
      </c>
      <c r="DV64" s="10">
        <v>0</v>
      </c>
      <c r="DW64" s="10">
        <v>0</v>
      </c>
      <c r="DX64" s="10">
        <v>0</v>
      </c>
      <c r="DY64" s="10">
        <v>0.05</v>
      </c>
      <c r="DZ64" s="10">
        <v>0.01</v>
      </c>
      <c r="EA64" s="10">
        <v>0.05</v>
      </c>
      <c r="EB64" s="10">
        <v>0</v>
      </c>
      <c r="EC64" s="10">
        <v>0</v>
      </c>
      <c r="ED64" s="10">
        <v>0</v>
      </c>
      <c r="EE64" s="10">
        <v>0.03</v>
      </c>
      <c r="EF64" s="10">
        <v>0</v>
      </c>
      <c r="EG64" s="10">
        <v>0</v>
      </c>
      <c r="EH64" s="10">
        <v>0.05</v>
      </c>
      <c r="EI64" s="10">
        <v>0</v>
      </c>
      <c r="EJ64" s="10">
        <v>0</v>
      </c>
      <c r="EK64" s="10">
        <v>0</v>
      </c>
      <c r="EL64" s="10">
        <v>0</v>
      </c>
      <c r="EM64" s="10">
        <v>0</v>
      </c>
      <c r="EN64" s="10">
        <v>0</v>
      </c>
      <c r="EO64" s="10">
        <v>0.05</v>
      </c>
      <c r="EP64" s="10">
        <v>0</v>
      </c>
      <c r="EQ64" s="10">
        <v>0</v>
      </c>
      <c r="ER64" s="10">
        <v>0</v>
      </c>
      <c r="ES64" s="10">
        <v>0.2</v>
      </c>
      <c r="ET64" s="10">
        <v>0</v>
      </c>
      <c r="EU64" s="10">
        <v>0</v>
      </c>
      <c r="EV64" s="10">
        <v>0</v>
      </c>
      <c r="EW64" s="10">
        <v>0.2</v>
      </c>
      <c r="EX64" s="10">
        <v>0</v>
      </c>
      <c r="EY64" s="10">
        <v>0</v>
      </c>
      <c r="EZ64" t="s">
        <v>1376</v>
      </c>
      <c r="FA64" t="s">
        <v>1377</v>
      </c>
      <c r="FB64" t="s">
        <v>227</v>
      </c>
      <c r="FC64" t="s">
        <v>259</v>
      </c>
      <c r="FD64" t="s">
        <v>226</v>
      </c>
      <c r="FE64" t="s">
        <v>227</v>
      </c>
      <c r="FF64" t="s">
        <v>227</v>
      </c>
      <c r="FG64">
        <v>1</v>
      </c>
      <c r="FH64">
        <v>0</v>
      </c>
      <c r="FI64">
        <v>0</v>
      </c>
      <c r="FJ64">
        <v>0</v>
      </c>
      <c r="FK64">
        <v>2</v>
      </c>
      <c r="FL64">
        <v>0</v>
      </c>
      <c r="FM64">
        <v>0</v>
      </c>
      <c r="FN64">
        <v>0</v>
      </c>
      <c r="FO64">
        <v>3</v>
      </c>
      <c r="FP64">
        <v>1</v>
      </c>
      <c r="FQ64">
        <v>3</v>
      </c>
      <c r="FR64">
        <v>0</v>
      </c>
      <c r="FS64">
        <v>0</v>
      </c>
      <c r="FT64">
        <v>0</v>
      </c>
      <c r="FU64">
        <v>0</v>
      </c>
      <c r="FV64">
        <v>0</v>
      </c>
      <c r="FW64">
        <v>2</v>
      </c>
      <c r="FX64">
        <v>0</v>
      </c>
      <c r="FY64">
        <v>1</v>
      </c>
      <c r="FZ64">
        <v>3</v>
      </c>
      <c r="GA64">
        <v>0</v>
      </c>
      <c r="GB64">
        <v>0</v>
      </c>
      <c r="GC64">
        <v>0</v>
      </c>
      <c r="GD64">
        <v>0</v>
      </c>
      <c r="GE64">
        <v>0</v>
      </c>
      <c r="GF64">
        <v>2</v>
      </c>
      <c r="GG64">
        <v>0</v>
      </c>
      <c r="GH64" t="s">
        <v>1378</v>
      </c>
      <c r="GI64" t="s">
        <v>576</v>
      </c>
      <c r="GJ64" t="s">
        <v>506</v>
      </c>
      <c r="GK64" t="s">
        <v>1379</v>
      </c>
      <c r="GR64" t="s">
        <v>289</v>
      </c>
      <c r="GX64" t="s">
        <v>222</v>
      </c>
      <c r="HE64" t="s">
        <v>291</v>
      </c>
      <c r="HQ64">
        <f t="shared" si="0"/>
        <v>120821.2</v>
      </c>
      <c r="HR64" t="str">
        <f t="shared" si="1"/>
        <v>D</v>
      </c>
      <c r="HS64">
        <f t="shared" si="2"/>
        <v>4.7</v>
      </c>
      <c r="HT64">
        <f t="shared" si="3"/>
        <v>24164.240000000002</v>
      </c>
      <c r="HU64">
        <f t="shared" si="4"/>
        <v>96656.960000000006</v>
      </c>
      <c r="HV64">
        <f t="shared" si="5"/>
        <v>0</v>
      </c>
      <c r="HW64">
        <f t="shared" si="6"/>
        <v>0</v>
      </c>
      <c r="HX64">
        <f t="shared" si="7"/>
        <v>0</v>
      </c>
      <c r="HY64">
        <f t="shared" si="8"/>
        <v>0</v>
      </c>
      <c r="HZ64">
        <f t="shared" si="9"/>
        <v>0</v>
      </c>
      <c r="IA64">
        <f t="shared" si="10"/>
        <v>0</v>
      </c>
      <c r="IB64">
        <f t="shared" si="11"/>
        <v>0</v>
      </c>
      <c r="IC64">
        <f t="shared" si="12"/>
        <v>0</v>
      </c>
      <c r="ID64">
        <f t="shared" si="13"/>
        <v>0.94000000000000006</v>
      </c>
      <c r="IE64">
        <f t="shared" si="14"/>
        <v>0.94000000000000006</v>
      </c>
      <c r="IF64">
        <f t="shared" si="15"/>
        <v>0.47000000000000003</v>
      </c>
      <c r="IG64">
        <f t="shared" si="16"/>
        <v>0.47000000000000003</v>
      </c>
      <c r="IH64">
        <f t="shared" si="17"/>
        <v>0.94000000000000006</v>
      </c>
      <c r="II64">
        <f t="shared" si="18"/>
        <v>0.94000000000000006</v>
      </c>
      <c r="IJ64">
        <f t="shared" si="19"/>
        <v>0</v>
      </c>
      <c r="IK64">
        <f t="shared" si="20"/>
        <v>0</v>
      </c>
      <c r="IL64">
        <f t="shared" si="21"/>
        <v>0</v>
      </c>
      <c r="IM64">
        <f t="shared" si="22"/>
        <v>0.60000000000000009</v>
      </c>
      <c r="IN64">
        <f t="shared" si="23"/>
        <v>0.60000000000000009</v>
      </c>
      <c r="IO64">
        <f t="shared" si="24"/>
        <v>0.30000000000000004</v>
      </c>
      <c r="IP64">
        <f t="shared" si="25"/>
        <v>0.30000000000000004</v>
      </c>
      <c r="IQ64">
        <f t="shared" si="26"/>
        <v>0.60000000000000009</v>
      </c>
      <c r="IR64">
        <f t="shared" si="27"/>
        <v>0.60000000000000009</v>
      </c>
      <c r="IS64">
        <f t="shared" si="28"/>
        <v>0</v>
      </c>
      <c r="IT64">
        <f t="shared" si="29"/>
        <v>0</v>
      </c>
      <c r="IU64">
        <f t="shared" si="30"/>
        <v>0</v>
      </c>
      <c r="IV64">
        <f t="shared" si="31"/>
        <v>0.34</v>
      </c>
      <c r="IW64">
        <f t="shared" si="32"/>
        <v>0.34</v>
      </c>
      <c r="IX64">
        <f t="shared" si="33"/>
        <v>0.17</v>
      </c>
      <c r="IY64">
        <f t="shared" si="34"/>
        <v>0.17</v>
      </c>
      <c r="IZ64">
        <f t="shared" si="35"/>
        <v>0.34</v>
      </c>
      <c r="JA64">
        <f t="shared" si="36"/>
        <v>0.34</v>
      </c>
      <c r="JB64">
        <f t="shared" si="37"/>
        <v>0</v>
      </c>
      <c r="JC64">
        <f t="shared" si="38"/>
        <v>0</v>
      </c>
      <c r="JD64">
        <f t="shared" si="39"/>
        <v>0</v>
      </c>
      <c r="JE64">
        <f t="shared" si="40"/>
        <v>24164.240000000002</v>
      </c>
      <c r="JF64">
        <f t="shared" si="41"/>
        <v>24164.240000000002</v>
      </c>
      <c r="JG64">
        <f t="shared" si="42"/>
        <v>12082.12</v>
      </c>
      <c r="JH64">
        <f t="shared" si="43"/>
        <v>12082.12</v>
      </c>
      <c r="JI64">
        <f t="shared" si="44"/>
        <v>24164.240000000002</v>
      </c>
      <c r="JJ64">
        <f t="shared" si="45"/>
        <v>24164.240000000002</v>
      </c>
      <c r="JK64">
        <f t="shared" si="46"/>
        <v>0</v>
      </c>
      <c r="JL64">
        <f t="shared" si="47"/>
        <v>0</v>
      </c>
      <c r="JM64">
        <f t="shared" si="48"/>
        <v>0</v>
      </c>
      <c r="JN64">
        <f t="shared" si="49"/>
        <v>0</v>
      </c>
      <c r="JO64">
        <f t="shared" si="50"/>
        <v>0</v>
      </c>
      <c r="JP64">
        <f t="shared" si="51"/>
        <v>0.23500000000000001</v>
      </c>
      <c r="JQ64">
        <f t="shared" si="52"/>
        <v>0</v>
      </c>
      <c r="JR64">
        <f t="shared" si="53"/>
        <v>0.23500000000000001</v>
      </c>
      <c r="JS64">
        <f t="shared" si="54"/>
        <v>0</v>
      </c>
      <c r="JT64">
        <f t="shared" si="55"/>
        <v>0</v>
      </c>
      <c r="JU64">
        <f t="shared" si="56"/>
        <v>0</v>
      </c>
      <c r="JV64">
        <f t="shared" si="57"/>
        <v>0</v>
      </c>
      <c r="JW64">
        <f t="shared" si="58"/>
        <v>0</v>
      </c>
      <c r="JX64">
        <f t="shared" si="59"/>
        <v>0</v>
      </c>
      <c r="JY64">
        <f t="shared" si="60"/>
        <v>0</v>
      </c>
      <c r="JZ64">
        <f t="shared" si="61"/>
        <v>0</v>
      </c>
      <c r="KA64">
        <f t="shared" si="62"/>
        <v>0</v>
      </c>
      <c r="KB64">
        <f t="shared" si="63"/>
        <v>0</v>
      </c>
      <c r="KC64">
        <f t="shared" si="64"/>
        <v>0</v>
      </c>
      <c r="KD64">
        <f t="shared" si="65"/>
        <v>0</v>
      </c>
      <c r="KE64">
        <f t="shared" si="66"/>
        <v>0.47000000000000003</v>
      </c>
      <c r="KF64">
        <f t="shared" si="67"/>
        <v>0</v>
      </c>
      <c r="KG64">
        <f t="shared" si="68"/>
        <v>0</v>
      </c>
      <c r="KH64">
        <f t="shared" si="69"/>
        <v>4.7E-2</v>
      </c>
      <c r="KI64">
        <f t="shared" si="70"/>
        <v>0</v>
      </c>
      <c r="KJ64">
        <f t="shared" si="71"/>
        <v>0</v>
      </c>
      <c r="KK64">
        <f t="shared" si="72"/>
        <v>0</v>
      </c>
      <c r="KL64">
        <f t="shared" si="73"/>
        <v>0.23500000000000001</v>
      </c>
      <c r="KM64">
        <f t="shared" si="74"/>
        <v>0</v>
      </c>
      <c r="KN64">
        <f t="shared" si="75"/>
        <v>0.47000000000000003</v>
      </c>
      <c r="KO64">
        <f t="shared" si="76"/>
        <v>0</v>
      </c>
      <c r="KP64">
        <f t="shared" si="77"/>
        <v>0</v>
      </c>
      <c r="KQ64">
        <f t="shared" si="78"/>
        <v>0</v>
      </c>
      <c r="KR64">
        <f t="shared" si="79"/>
        <v>0</v>
      </c>
      <c r="KS64">
        <f t="shared" si="80"/>
        <v>0</v>
      </c>
      <c r="KT64">
        <f t="shared" si="81"/>
        <v>0.23500000000000001</v>
      </c>
      <c r="KU64">
        <f t="shared" si="82"/>
        <v>4.7E-2</v>
      </c>
      <c r="KV64">
        <f t="shared" si="83"/>
        <v>0.23500000000000001</v>
      </c>
      <c r="KW64">
        <f t="shared" si="84"/>
        <v>0</v>
      </c>
      <c r="KX64">
        <f t="shared" si="85"/>
        <v>0</v>
      </c>
      <c r="KY64">
        <f t="shared" si="86"/>
        <v>0</v>
      </c>
      <c r="KZ64">
        <f t="shared" si="87"/>
        <v>0.14099999999999999</v>
      </c>
      <c r="LA64">
        <f t="shared" si="88"/>
        <v>0</v>
      </c>
      <c r="LB64">
        <f t="shared" si="89"/>
        <v>0</v>
      </c>
      <c r="LC64">
        <f t="shared" si="90"/>
        <v>0.23500000000000001</v>
      </c>
      <c r="LD64">
        <f t="shared" si="91"/>
        <v>0</v>
      </c>
      <c r="LE64">
        <f t="shared" si="92"/>
        <v>0</v>
      </c>
      <c r="LF64">
        <f t="shared" si="93"/>
        <v>0</v>
      </c>
      <c r="LG64">
        <f t="shared" si="94"/>
        <v>0</v>
      </c>
      <c r="LH64">
        <f t="shared" si="95"/>
        <v>0</v>
      </c>
      <c r="LI64">
        <f t="shared" si="96"/>
        <v>0</v>
      </c>
      <c r="LJ64">
        <f t="shared" si="97"/>
        <v>0.23500000000000001</v>
      </c>
      <c r="LK64">
        <f t="shared" si="98"/>
        <v>0</v>
      </c>
      <c r="LL64">
        <f t="shared" si="99"/>
        <v>0</v>
      </c>
      <c r="LM64">
        <f t="shared" si="100"/>
        <v>0</v>
      </c>
      <c r="LN64">
        <f t="shared" si="101"/>
        <v>0.94000000000000006</v>
      </c>
      <c r="LO64">
        <f t="shared" si="102"/>
        <v>0</v>
      </c>
      <c r="LP64">
        <f t="shared" si="103"/>
        <v>0</v>
      </c>
      <c r="LQ64">
        <f t="shared" si="104"/>
        <v>0</v>
      </c>
      <c r="LR64">
        <f t="shared" si="105"/>
        <v>0.94000000000000006</v>
      </c>
      <c r="LS64">
        <f t="shared" si="106"/>
        <v>0</v>
      </c>
      <c r="LT64">
        <f t="shared" si="107"/>
        <v>0</v>
      </c>
      <c r="LU64">
        <f t="shared" si="108"/>
        <v>0</v>
      </c>
      <c r="LV64">
        <f t="shared" si="109"/>
        <v>0</v>
      </c>
      <c r="LW64">
        <f t="shared" si="110"/>
        <v>0</v>
      </c>
      <c r="LX64">
        <f t="shared" si="111"/>
        <v>0.15000000000000002</v>
      </c>
      <c r="LY64">
        <f t="shared" si="112"/>
        <v>0</v>
      </c>
      <c r="LZ64">
        <f t="shared" si="113"/>
        <v>0.15000000000000002</v>
      </c>
      <c r="MA64">
        <f t="shared" si="114"/>
        <v>0</v>
      </c>
      <c r="MB64">
        <f t="shared" si="115"/>
        <v>0</v>
      </c>
      <c r="MC64">
        <f t="shared" si="116"/>
        <v>0</v>
      </c>
      <c r="MD64">
        <f t="shared" si="117"/>
        <v>0</v>
      </c>
      <c r="ME64">
        <f t="shared" si="118"/>
        <v>0</v>
      </c>
      <c r="MF64">
        <f t="shared" si="119"/>
        <v>0</v>
      </c>
      <c r="MG64">
        <f t="shared" si="120"/>
        <v>0</v>
      </c>
      <c r="MH64">
        <f t="shared" si="121"/>
        <v>0</v>
      </c>
      <c r="MI64">
        <f t="shared" si="122"/>
        <v>0</v>
      </c>
      <c r="MJ64">
        <f t="shared" si="123"/>
        <v>0</v>
      </c>
      <c r="MK64">
        <f t="shared" si="124"/>
        <v>0</v>
      </c>
      <c r="ML64">
        <f t="shared" si="125"/>
        <v>0</v>
      </c>
      <c r="MM64">
        <f t="shared" si="126"/>
        <v>0.30000000000000004</v>
      </c>
      <c r="MN64">
        <f t="shared" si="127"/>
        <v>0</v>
      </c>
      <c r="MO64">
        <f t="shared" si="128"/>
        <v>0</v>
      </c>
      <c r="MP64">
        <f t="shared" si="129"/>
        <v>0.03</v>
      </c>
      <c r="MQ64">
        <f t="shared" si="130"/>
        <v>0</v>
      </c>
      <c r="MR64">
        <f t="shared" si="131"/>
        <v>0</v>
      </c>
      <c r="MS64">
        <f t="shared" si="132"/>
        <v>0</v>
      </c>
      <c r="MT64">
        <f t="shared" si="133"/>
        <v>0.15000000000000002</v>
      </c>
      <c r="MU64">
        <f t="shared" si="134"/>
        <v>0</v>
      </c>
      <c r="MV64">
        <f t="shared" si="135"/>
        <v>0.30000000000000004</v>
      </c>
      <c r="MW64">
        <f t="shared" si="136"/>
        <v>0</v>
      </c>
      <c r="MX64">
        <f t="shared" si="137"/>
        <v>0</v>
      </c>
      <c r="MY64">
        <f t="shared" si="138"/>
        <v>0</v>
      </c>
      <c r="MZ64">
        <f t="shared" si="139"/>
        <v>0</v>
      </c>
      <c r="NA64">
        <f t="shared" si="140"/>
        <v>0</v>
      </c>
      <c r="NB64">
        <f t="shared" si="141"/>
        <v>0.15000000000000002</v>
      </c>
      <c r="NC64">
        <f t="shared" si="142"/>
        <v>0.03</v>
      </c>
      <c r="ND64">
        <f t="shared" si="143"/>
        <v>0.15000000000000002</v>
      </c>
      <c r="NE64">
        <f t="shared" si="144"/>
        <v>0</v>
      </c>
      <c r="NF64">
        <f t="shared" si="145"/>
        <v>0</v>
      </c>
      <c r="NG64">
        <f t="shared" si="146"/>
        <v>0</v>
      </c>
      <c r="NH64">
        <f t="shared" si="147"/>
        <v>0.09</v>
      </c>
      <c r="NI64">
        <f t="shared" si="148"/>
        <v>0</v>
      </c>
      <c r="NJ64">
        <f t="shared" si="149"/>
        <v>0</v>
      </c>
      <c r="NK64">
        <f t="shared" si="150"/>
        <v>0.15000000000000002</v>
      </c>
      <c r="NL64">
        <f t="shared" si="151"/>
        <v>0</v>
      </c>
      <c r="NM64">
        <f t="shared" si="152"/>
        <v>0</v>
      </c>
      <c r="NN64">
        <f t="shared" si="153"/>
        <v>0</v>
      </c>
      <c r="NO64">
        <f t="shared" si="154"/>
        <v>0</v>
      </c>
      <c r="NP64">
        <f t="shared" si="155"/>
        <v>0</v>
      </c>
      <c r="NQ64">
        <f t="shared" si="156"/>
        <v>0</v>
      </c>
      <c r="NR64">
        <f t="shared" si="157"/>
        <v>0.15000000000000002</v>
      </c>
      <c r="NS64">
        <f t="shared" si="158"/>
        <v>0</v>
      </c>
      <c r="NT64">
        <f t="shared" si="159"/>
        <v>0</v>
      </c>
      <c r="NU64">
        <f t="shared" si="160"/>
        <v>0</v>
      </c>
      <c r="NV64">
        <f t="shared" si="161"/>
        <v>0.60000000000000009</v>
      </c>
      <c r="NW64">
        <f t="shared" si="162"/>
        <v>0</v>
      </c>
      <c r="NX64">
        <f t="shared" si="163"/>
        <v>0</v>
      </c>
      <c r="NY64">
        <f t="shared" si="164"/>
        <v>0</v>
      </c>
      <c r="NZ64">
        <f t="shared" si="165"/>
        <v>0.60000000000000009</v>
      </c>
      <c r="OA64">
        <f t="shared" si="166"/>
        <v>0</v>
      </c>
      <c r="OB64">
        <f t="shared" si="167"/>
        <v>0</v>
      </c>
      <c r="OC64">
        <f t="shared" si="168"/>
        <v>0</v>
      </c>
      <c r="OD64">
        <f t="shared" si="169"/>
        <v>0</v>
      </c>
      <c r="OE64">
        <f t="shared" si="170"/>
        <v>0</v>
      </c>
      <c r="OF64">
        <f t="shared" si="171"/>
        <v>8.5000000000000006E-2</v>
      </c>
      <c r="OG64">
        <f t="shared" si="172"/>
        <v>0</v>
      </c>
      <c r="OH64">
        <f t="shared" si="173"/>
        <v>8.5000000000000006E-2</v>
      </c>
      <c r="OI64">
        <f t="shared" si="174"/>
        <v>0</v>
      </c>
      <c r="OJ64">
        <f t="shared" si="175"/>
        <v>0</v>
      </c>
      <c r="OK64">
        <f t="shared" si="176"/>
        <v>0</v>
      </c>
      <c r="OL64">
        <f t="shared" si="177"/>
        <v>0</v>
      </c>
      <c r="OM64">
        <f t="shared" si="178"/>
        <v>0</v>
      </c>
      <c r="ON64">
        <f t="shared" si="179"/>
        <v>0</v>
      </c>
      <c r="OO64">
        <f t="shared" si="180"/>
        <v>0</v>
      </c>
      <c r="OP64">
        <f t="shared" si="181"/>
        <v>0</v>
      </c>
      <c r="OQ64">
        <f t="shared" si="182"/>
        <v>0</v>
      </c>
      <c r="OR64">
        <f t="shared" si="183"/>
        <v>0</v>
      </c>
      <c r="OS64">
        <f t="shared" si="184"/>
        <v>0</v>
      </c>
      <c r="OT64">
        <f t="shared" si="185"/>
        <v>0</v>
      </c>
      <c r="OU64">
        <f t="shared" si="186"/>
        <v>0.17</v>
      </c>
      <c r="OV64">
        <f t="shared" si="187"/>
        <v>0</v>
      </c>
      <c r="OW64">
        <f t="shared" si="188"/>
        <v>0</v>
      </c>
      <c r="OX64">
        <f t="shared" si="189"/>
        <v>1.7000000000000001E-2</v>
      </c>
      <c r="OY64">
        <f t="shared" si="190"/>
        <v>0</v>
      </c>
      <c r="OZ64">
        <f t="shared" si="191"/>
        <v>0</v>
      </c>
      <c r="PA64">
        <f t="shared" si="192"/>
        <v>0</v>
      </c>
      <c r="PB64">
        <f t="shared" si="193"/>
        <v>8.5000000000000006E-2</v>
      </c>
      <c r="PC64">
        <f t="shared" si="194"/>
        <v>0</v>
      </c>
      <c r="PD64">
        <f t="shared" si="195"/>
        <v>0.17</v>
      </c>
      <c r="PE64">
        <f t="shared" si="196"/>
        <v>0</v>
      </c>
      <c r="PF64">
        <f t="shared" si="197"/>
        <v>0</v>
      </c>
      <c r="PG64">
        <f t="shared" si="198"/>
        <v>0</v>
      </c>
      <c r="PH64">
        <f t="shared" si="199"/>
        <v>0</v>
      </c>
      <c r="PI64">
        <f t="shared" si="200"/>
        <v>0</v>
      </c>
      <c r="PJ64">
        <f t="shared" si="201"/>
        <v>8.5000000000000006E-2</v>
      </c>
      <c r="PK64">
        <f t="shared" si="202"/>
        <v>1.7000000000000001E-2</v>
      </c>
      <c r="PL64">
        <f t="shared" si="203"/>
        <v>8.5000000000000006E-2</v>
      </c>
      <c r="PM64">
        <f t="shared" si="204"/>
        <v>0</v>
      </c>
      <c r="PN64">
        <f t="shared" si="205"/>
        <v>0</v>
      </c>
      <c r="PO64">
        <f t="shared" si="206"/>
        <v>0</v>
      </c>
      <c r="PP64">
        <f t="shared" si="207"/>
        <v>5.0999999999999997E-2</v>
      </c>
      <c r="PQ64">
        <f t="shared" si="208"/>
        <v>0</v>
      </c>
      <c r="PR64">
        <f t="shared" si="209"/>
        <v>0</v>
      </c>
      <c r="PS64">
        <f t="shared" si="210"/>
        <v>8.5000000000000006E-2</v>
      </c>
      <c r="PT64">
        <f t="shared" si="211"/>
        <v>0</v>
      </c>
      <c r="PU64">
        <f t="shared" si="212"/>
        <v>0</v>
      </c>
      <c r="PV64">
        <f t="shared" si="213"/>
        <v>0</v>
      </c>
      <c r="PW64">
        <f t="shared" si="214"/>
        <v>0</v>
      </c>
      <c r="PX64">
        <f t="shared" si="215"/>
        <v>0</v>
      </c>
      <c r="PY64">
        <f t="shared" si="216"/>
        <v>0</v>
      </c>
      <c r="PZ64">
        <f t="shared" si="217"/>
        <v>8.5000000000000006E-2</v>
      </c>
      <c r="QA64">
        <f t="shared" si="218"/>
        <v>0</v>
      </c>
      <c r="QB64">
        <f t="shared" si="219"/>
        <v>0</v>
      </c>
      <c r="QC64">
        <f t="shared" si="220"/>
        <v>0</v>
      </c>
      <c r="QD64">
        <f t="shared" si="221"/>
        <v>0.34</v>
      </c>
      <c r="QE64">
        <f t="shared" si="222"/>
        <v>0</v>
      </c>
      <c r="QF64">
        <f t="shared" si="223"/>
        <v>0</v>
      </c>
      <c r="QG64">
        <f t="shared" si="224"/>
        <v>0</v>
      </c>
      <c r="QH64">
        <f t="shared" si="225"/>
        <v>0.34</v>
      </c>
      <c r="QI64">
        <f t="shared" si="226"/>
        <v>0</v>
      </c>
      <c r="QJ64">
        <f t="shared" si="227"/>
        <v>0</v>
      </c>
      <c r="QK64">
        <f t="shared" si="228"/>
        <v>0</v>
      </c>
      <c r="QL64">
        <f t="shared" si="229"/>
        <v>0</v>
      </c>
      <c r="QM64">
        <f t="shared" si="230"/>
        <v>0</v>
      </c>
      <c r="QN64">
        <f t="shared" si="231"/>
        <v>6041.06</v>
      </c>
      <c r="QO64">
        <f t="shared" si="232"/>
        <v>0</v>
      </c>
      <c r="QP64">
        <f t="shared" si="233"/>
        <v>6041.06</v>
      </c>
      <c r="QQ64">
        <f t="shared" si="234"/>
        <v>0</v>
      </c>
      <c r="QR64">
        <f t="shared" si="235"/>
        <v>0</v>
      </c>
      <c r="QS64">
        <f t="shared" si="236"/>
        <v>0</v>
      </c>
      <c r="QT64">
        <f t="shared" si="237"/>
        <v>0</v>
      </c>
      <c r="QU64">
        <f t="shared" si="238"/>
        <v>0</v>
      </c>
      <c r="QV64">
        <f t="shared" si="239"/>
        <v>0</v>
      </c>
      <c r="QW64">
        <f t="shared" si="240"/>
        <v>0</v>
      </c>
      <c r="QX64">
        <f t="shared" si="241"/>
        <v>0</v>
      </c>
      <c r="QY64">
        <f t="shared" si="242"/>
        <v>0</v>
      </c>
      <c r="QZ64">
        <f t="shared" si="243"/>
        <v>0</v>
      </c>
      <c r="RA64">
        <f t="shared" si="244"/>
        <v>0</v>
      </c>
      <c r="RB64">
        <f t="shared" si="245"/>
        <v>0</v>
      </c>
      <c r="RC64">
        <f t="shared" si="246"/>
        <v>12082.12</v>
      </c>
      <c r="RD64">
        <f t="shared" si="247"/>
        <v>0</v>
      </c>
      <c r="RE64">
        <f t="shared" si="248"/>
        <v>0</v>
      </c>
      <c r="RF64">
        <f t="shared" si="249"/>
        <v>1208.212</v>
      </c>
      <c r="RG64">
        <f t="shared" si="250"/>
        <v>0</v>
      </c>
      <c r="RH64">
        <f t="shared" si="251"/>
        <v>0</v>
      </c>
      <c r="RI64">
        <f t="shared" si="252"/>
        <v>0</v>
      </c>
      <c r="RJ64">
        <f t="shared" si="253"/>
        <v>6041.06</v>
      </c>
      <c r="RK64">
        <f t="shared" si="254"/>
        <v>0</v>
      </c>
      <c r="RL64">
        <f t="shared" si="255"/>
        <v>12082.12</v>
      </c>
      <c r="RM64">
        <f t="shared" si="256"/>
        <v>0</v>
      </c>
      <c r="RN64">
        <f t="shared" si="257"/>
        <v>0</v>
      </c>
      <c r="RO64">
        <f t="shared" si="258"/>
        <v>0</v>
      </c>
      <c r="RP64">
        <f t="shared" si="259"/>
        <v>0</v>
      </c>
      <c r="RQ64">
        <f t="shared" si="260"/>
        <v>0</v>
      </c>
      <c r="RR64">
        <f t="shared" si="261"/>
        <v>6041.06</v>
      </c>
      <c r="RS64">
        <f t="shared" si="262"/>
        <v>1208.212</v>
      </c>
      <c r="RT64">
        <f t="shared" si="263"/>
        <v>6041.06</v>
      </c>
      <c r="RU64">
        <f t="shared" si="264"/>
        <v>0</v>
      </c>
      <c r="RV64">
        <f t="shared" si="265"/>
        <v>0</v>
      </c>
      <c r="RW64">
        <f t="shared" si="266"/>
        <v>0</v>
      </c>
      <c r="RX64">
        <f t="shared" si="267"/>
        <v>3624.636</v>
      </c>
      <c r="RY64">
        <f t="shared" si="268"/>
        <v>0</v>
      </c>
      <c r="RZ64">
        <f t="shared" si="269"/>
        <v>0</v>
      </c>
      <c r="SA64">
        <f t="shared" si="270"/>
        <v>6041.06</v>
      </c>
      <c r="SB64">
        <f t="shared" si="271"/>
        <v>0</v>
      </c>
      <c r="SC64">
        <f t="shared" si="272"/>
        <v>0</v>
      </c>
      <c r="SD64">
        <f t="shared" si="273"/>
        <v>0</v>
      </c>
      <c r="SE64">
        <f t="shared" si="274"/>
        <v>0</v>
      </c>
      <c r="SF64">
        <f t="shared" si="275"/>
        <v>0</v>
      </c>
      <c r="SG64">
        <f t="shared" si="276"/>
        <v>0</v>
      </c>
      <c r="SH64">
        <f t="shared" si="277"/>
        <v>6041.06</v>
      </c>
      <c r="SI64">
        <f t="shared" si="278"/>
        <v>0</v>
      </c>
      <c r="SJ64">
        <f t="shared" si="279"/>
        <v>0</v>
      </c>
      <c r="SK64">
        <f t="shared" si="280"/>
        <v>0</v>
      </c>
      <c r="SL64">
        <f t="shared" si="281"/>
        <v>24164.240000000002</v>
      </c>
      <c r="SM64">
        <f t="shared" si="282"/>
        <v>0</v>
      </c>
      <c r="SN64">
        <f t="shared" si="283"/>
        <v>0</v>
      </c>
      <c r="SO64">
        <f t="shared" si="284"/>
        <v>0</v>
      </c>
      <c r="SP64">
        <f t="shared" si="285"/>
        <v>24164.240000000002</v>
      </c>
      <c r="SQ64">
        <f t="shared" si="286"/>
        <v>0</v>
      </c>
      <c r="SR64">
        <f t="shared" si="287"/>
        <v>0</v>
      </c>
      <c r="SS64">
        <f t="shared" si="288"/>
        <v>0</v>
      </c>
      <c r="ST64">
        <f t="shared" si="289"/>
        <v>4.7</v>
      </c>
      <c r="SU64">
        <f t="shared" si="290"/>
        <v>0</v>
      </c>
      <c r="SV64">
        <f t="shared" si="291"/>
        <v>0</v>
      </c>
      <c r="SW64">
        <f t="shared" si="292"/>
        <v>0</v>
      </c>
      <c r="SX64">
        <f t="shared" si="293"/>
        <v>0</v>
      </c>
      <c r="SY64">
        <f t="shared" si="294"/>
        <v>0</v>
      </c>
      <c r="SZ64">
        <f t="shared" si="295"/>
        <v>4.7</v>
      </c>
      <c r="TA64">
        <f t="shared" si="296"/>
        <v>4.7</v>
      </c>
      <c r="TB64">
        <f t="shared" si="297"/>
        <v>0</v>
      </c>
      <c r="TC64">
        <f t="shared" si="298"/>
        <v>0</v>
      </c>
      <c r="TD64">
        <f t="shared" si="299"/>
        <v>0</v>
      </c>
      <c r="TE64">
        <f t="shared" si="300"/>
        <v>0</v>
      </c>
      <c r="TF64">
        <f t="shared" si="301"/>
        <v>4.7</v>
      </c>
      <c r="TG64">
        <f t="shared" si="302"/>
        <v>0</v>
      </c>
      <c r="TH64">
        <f t="shared" si="303"/>
        <v>0</v>
      </c>
      <c r="TI64">
        <f t="shared" si="304"/>
        <v>0</v>
      </c>
      <c r="TJ64">
        <f t="shared" si="305"/>
        <v>4.7</v>
      </c>
      <c r="TK64">
        <f t="shared" si="306"/>
        <v>0</v>
      </c>
      <c r="TL64">
        <f t="shared" si="307"/>
        <v>0</v>
      </c>
      <c r="TM64">
        <f t="shared" si="308"/>
        <v>5</v>
      </c>
      <c r="TN64">
        <f t="shared" si="309"/>
        <v>0</v>
      </c>
      <c r="TO64">
        <f t="shared" si="310"/>
        <v>0</v>
      </c>
      <c r="TP64">
        <f t="shared" si="311"/>
        <v>0</v>
      </c>
      <c r="TQ64">
        <f t="shared" si="312"/>
        <v>4</v>
      </c>
      <c r="TR64">
        <f t="shared" si="313"/>
        <v>0</v>
      </c>
      <c r="TS64">
        <f t="shared" si="314"/>
        <v>0</v>
      </c>
      <c r="TT64">
        <f t="shared" si="315"/>
        <v>0</v>
      </c>
      <c r="TU64">
        <f t="shared" si="316"/>
        <v>3</v>
      </c>
      <c r="TV64">
        <f t="shared" si="317"/>
        <v>15</v>
      </c>
      <c r="TW64">
        <f t="shared" si="318"/>
        <v>0</v>
      </c>
      <c r="TX64">
        <f t="shared" si="319"/>
        <v>0</v>
      </c>
      <c r="TY64">
        <f t="shared" si="320"/>
        <v>0</v>
      </c>
      <c r="TZ64">
        <f t="shared" si="321"/>
        <v>12</v>
      </c>
      <c r="UA64">
        <f t="shared" si="322"/>
        <v>0</v>
      </c>
      <c r="UB64">
        <f t="shared" si="323"/>
        <v>0</v>
      </c>
      <c r="UC64">
        <f t="shared" si="324"/>
        <v>0</v>
      </c>
      <c r="UD64">
        <f t="shared" si="325"/>
        <v>9</v>
      </c>
      <c r="UE64">
        <f t="shared" si="326"/>
        <v>5</v>
      </c>
      <c r="UF64">
        <f t="shared" si="327"/>
        <v>3</v>
      </c>
      <c r="UG64">
        <f t="shared" si="328"/>
        <v>0</v>
      </c>
      <c r="UH64">
        <f t="shared" si="329"/>
        <v>0</v>
      </c>
      <c r="UI64">
        <f t="shared" si="330"/>
        <v>0</v>
      </c>
      <c r="UJ64">
        <f t="shared" si="331"/>
        <v>0</v>
      </c>
      <c r="UK64">
        <f t="shared" si="332"/>
        <v>0</v>
      </c>
      <c r="UL64">
        <f t="shared" si="333"/>
        <v>4</v>
      </c>
      <c r="UM64">
        <f t="shared" si="334"/>
        <v>0</v>
      </c>
      <c r="UN64">
        <f t="shared" si="335"/>
        <v>15</v>
      </c>
      <c r="UO64">
        <f t="shared" si="336"/>
        <v>9</v>
      </c>
      <c r="UP64">
        <f t="shared" si="337"/>
        <v>0</v>
      </c>
      <c r="UQ64">
        <f t="shared" si="338"/>
        <v>0</v>
      </c>
      <c r="UR64">
        <f t="shared" si="339"/>
        <v>0</v>
      </c>
      <c r="US64">
        <f t="shared" si="340"/>
        <v>0</v>
      </c>
      <c r="UT64">
        <f t="shared" si="341"/>
        <v>0</v>
      </c>
      <c r="UU64">
        <f t="shared" si="342"/>
        <v>12</v>
      </c>
      <c r="UV64">
        <f t="shared" si="343"/>
        <v>0</v>
      </c>
      <c r="UW64">
        <f t="shared" si="344"/>
        <v>5</v>
      </c>
      <c r="UX64">
        <f t="shared" si="345"/>
        <v>3</v>
      </c>
      <c r="UY64">
        <f t="shared" si="346"/>
        <v>0</v>
      </c>
      <c r="UZ64">
        <f t="shared" si="347"/>
        <v>0</v>
      </c>
      <c r="VA64">
        <f t="shared" si="348"/>
        <v>0</v>
      </c>
      <c r="VB64">
        <f t="shared" si="349"/>
        <v>0</v>
      </c>
      <c r="VC64">
        <f t="shared" si="350"/>
        <v>0</v>
      </c>
      <c r="VD64">
        <f t="shared" si="351"/>
        <v>4</v>
      </c>
      <c r="VE64">
        <f t="shared" si="352"/>
        <v>0</v>
      </c>
      <c r="VF64">
        <f t="shared" si="353"/>
        <v>15</v>
      </c>
      <c r="VG64">
        <f t="shared" si="354"/>
        <v>9</v>
      </c>
      <c r="VH64">
        <f t="shared" si="355"/>
        <v>0</v>
      </c>
      <c r="VI64">
        <f t="shared" si="356"/>
        <v>0</v>
      </c>
      <c r="VJ64">
        <f t="shared" si="357"/>
        <v>0</v>
      </c>
      <c r="VK64">
        <f t="shared" si="358"/>
        <v>0</v>
      </c>
      <c r="VL64">
        <f t="shared" si="359"/>
        <v>0</v>
      </c>
      <c r="VM64">
        <f t="shared" si="360"/>
        <v>12</v>
      </c>
      <c r="VN64">
        <f t="shared" si="361"/>
        <v>0</v>
      </c>
      <c r="VO64">
        <f t="shared" si="362"/>
        <v>0</v>
      </c>
      <c r="VP64">
        <f t="shared" si="363"/>
        <v>0</v>
      </c>
      <c r="VQ64">
        <f t="shared" si="364"/>
        <v>0</v>
      </c>
      <c r="VR64">
        <f t="shared" si="365"/>
        <v>0</v>
      </c>
      <c r="VS64">
        <f t="shared" si="366"/>
        <v>0</v>
      </c>
      <c r="VT64">
        <f t="shared" si="367"/>
        <v>0</v>
      </c>
      <c r="VU64">
        <f t="shared" si="368"/>
        <v>0</v>
      </c>
      <c r="VV64">
        <f t="shared" si="369"/>
        <v>0</v>
      </c>
      <c r="VW64">
        <f t="shared" si="370"/>
        <v>0</v>
      </c>
      <c r="VX64">
        <f t="shared" si="371"/>
        <v>0</v>
      </c>
      <c r="VY64">
        <f t="shared" si="372"/>
        <v>0</v>
      </c>
      <c r="VZ64">
        <f t="shared" si="373"/>
        <v>0</v>
      </c>
      <c r="WA64">
        <f t="shared" si="374"/>
        <v>0</v>
      </c>
      <c r="WB64">
        <f t="shared" si="375"/>
        <v>0</v>
      </c>
      <c r="WC64">
        <f t="shared" si="376"/>
        <v>0</v>
      </c>
      <c r="WD64">
        <f t="shared" si="377"/>
        <v>0</v>
      </c>
      <c r="WE64">
        <f t="shared" si="378"/>
        <v>0</v>
      </c>
      <c r="WF64">
        <f t="shared" si="379"/>
        <v>0</v>
      </c>
      <c r="WG64">
        <f t="shared" si="380"/>
        <v>0</v>
      </c>
      <c r="WH64">
        <f t="shared" si="381"/>
        <v>0</v>
      </c>
      <c r="WI64">
        <f t="shared" si="382"/>
        <v>0</v>
      </c>
      <c r="WJ64">
        <f t="shared" si="383"/>
        <v>0</v>
      </c>
      <c r="WK64">
        <f t="shared" si="384"/>
        <v>0</v>
      </c>
      <c r="WL64">
        <f t="shared" si="385"/>
        <v>0</v>
      </c>
      <c r="WM64">
        <f t="shared" si="386"/>
        <v>0</v>
      </c>
      <c r="WN64">
        <f t="shared" si="387"/>
        <v>0</v>
      </c>
      <c r="WO64">
        <f t="shared" si="388"/>
        <v>0</v>
      </c>
      <c r="WP64">
        <f t="shared" si="389"/>
        <v>0</v>
      </c>
      <c r="WQ64">
        <f t="shared" si="390"/>
        <v>0</v>
      </c>
      <c r="WR64">
        <f t="shared" si="391"/>
        <v>0</v>
      </c>
      <c r="WS64">
        <f t="shared" si="392"/>
        <v>0</v>
      </c>
      <c r="WT64">
        <f t="shared" si="393"/>
        <v>0</v>
      </c>
      <c r="WU64">
        <f t="shared" si="394"/>
        <v>0</v>
      </c>
      <c r="WV64">
        <f t="shared" si="395"/>
        <v>0</v>
      </c>
      <c r="WW64">
        <f t="shared" si="396"/>
        <v>0</v>
      </c>
      <c r="WX64">
        <f t="shared" si="397"/>
        <v>0</v>
      </c>
      <c r="WY64">
        <f t="shared" si="398"/>
        <v>0</v>
      </c>
      <c r="WZ64">
        <f t="shared" si="399"/>
        <v>0</v>
      </c>
      <c r="XA64">
        <f t="shared" si="400"/>
        <v>0</v>
      </c>
      <c r="XB64">
        <f t="shared" si="401"/>
        <v>0</v>
      </c>
      <c r="XC64">
        <f t="shared" si="402"/>
        <v>0</v>
      </c>
      <c r="XD64">
        <f t="shared" si="403"/>
        <v>0</v>
      </c>
      <c r="XE64">
        <f t="shared" si="404"/>
        <v>0</v>
      </c>
      <c r="XF64">
        <f t="shared" si="405"/>
        <v>0</v>
      </c>
      <c r="XG64">
        <f t="shared" si="406"/>
        <v>0</v>
      </c>
      <c r="XH64">
        <f t="shared" si="407"/>
        <v>0</v>
      </c>
      <c r="XI64">
        <f t="shared" si="408"/>
        <v>0</v>
      </c>
      <c r="XJ64">
        <f t="shared" si="409"/>
        <v>0</v>
      </c>
      <c r="XK64">
        <f t="shared" si="410"/>
        <v>0</v>
      </c>
      <c r="XL64">
        <f t="shared" si="411"/>
        <v>0</v>
      </c>
      <c r="XM64">
        <f t="shared" si="412"/>
        <v>0</v>
      </c>
      <c r="XN64">
        <f t="shared" si="413"/>
        <v>0</v>
      </c>
      <c r="XO64">
        <f t="shared" si="414"/>
        <v>0</v>
      </c>
      <c r="XP64">
        <f t="shared" si="415"/>
        <v>0.5</v>
      </c>
      <c r="XQ64">
        <f t="shared" si="416"/>
        <v>0</v>
      </c>
      <c r="XR64">
        <f t="shared" si="417"/>
        <v>0</v>
      </c>
      <c r="XS64">
        <f t="shared" si="418"/>
        <v>0</v>
      </c>
      <c r="XT64">
        <f t="shared" si="419"/>
        <v>0.5</v>
      </c>
      <c r="XU64">
        <f t="shared" si="420"/>
        <v>0</v>
      </c>
      <c r="XV64">
        <f t="shared" si="421"/>
        <v>0</v>
      </c>
      <c r="XW64">
        <f t="shared" si="422"/>
        <v>0</v>
      </c>
      <c r="XX64">
        <f t="shared" si="423"/>
        <v>0</v>
      </c>
      <c r="XY64">
        <f t="shared" si="424"/>
        <v>0</v>
      </c>
      <c r="XZ64">
        <f t="shared" si="425"/>
        <v>0</v>
      </c>
      <c r="YA64">
        <f t="shared" si="426"/>
        <v>0</v>
      </c>
      <c r="YB64">
        <f t="shared" si="427"/>
        <v>0</v>
      </c>
      <c r="YC64">
        <f t="shared" si="428"/>
        <v>0</v>
      </c>
      <c r="YD64">
        <f t="shared" si="429"/>
        <v>0</v>
      </c>
      <c r="YE64">
        <f t="shared" si="430"/>
        <v>0</v>
      </c>
      <c r="YF64">
        <f t="shared" si="431"/>
        <v>0</v>
      </c>
      <c r="YG64">
        <f t="shared" si="432"/>
        <v>0</v>
      </c>
      <c r="YH64">
        <f t="shared" si="433"/>
        <v>0</v>
      </c>
      <c r="YI64">
        <f t="shared" si="434"/>
        <v>0</v>
      </c>
      <c r="YJ64">
        <f t="shared" si="435"/>
        <v>0</v>
      </c>
      <c r="YK64">
        <f t="shared" si="436"/>
        <v>0</v>
      </c>
      <c r="YL64">
        <f t="shared" si="437"/>
        <v>0</v>
      </c>
      <c r="YM64">
        <f t="shared" si="438"/>
        <v>0</v>
      </c>
      <c r="YN64">
        <f t="shared" si="439"/>
        <v>0</v>
      </c>
      <c r="YO64">
        <f t="shared" si="440"/>
        <v>0</v>
      </c>
      <c r="YP64">
        <f t="shared" si="441"/>
        <v>0</v>
      </c>
      <c r="YQ64">
        <f t="shared" si="442"/>
        <v>0</v>
      </c>
      <c r="YR64">
        <f t="shared" si="443"/>
        <v>0</v>
      </c>
      <c r="YS64">
        <f t="shared" si="444"/>
        <v>0</v>
      </c>
      <c r="YT64">
        <f t="shared" si="445"/>
        <v>0</v>
      </c>
      <c r="YU64">
        <f t="shared" si="446"/>
        <v>0</v>
      </c>
      <c r="YV64">
        <f t="shared" si="447"/>
        <v>0</v>
      </c>
      <c r="YW64">
        <f t="shared" si="448"/>
        <v>0</v>
      </c>
      <c r="YX64">
        <f t="shared" si="449"/>
        <v>0</v>
      </c>
      <c r="YY64">
        <f t="shared" si="450"/>
        <v>0</v>
      </c>
      <c r="YZ64">
        <f t="shared" si="451"/>
        <v>0</v>
      </c>
      <c r="ZA64">
        <f t="shared" si="452"/>
        <v>0</v>
      </c>
      <c r="ZB64">
        <f t="shared" si="453"/>
        <v>0</v>
      </c>
      <c r="ZC64">
        <f t="shared" si="454"/>
        <v>0</v>
      </c>
      <c r="ZD64">
        <f t="shared" si="455"/>
        <v>0</v>
      </c>
      <c r="ZE64">
        <f t="shared" si="456"/>
        <v>0</v>
      </c>
      <c r="ZF64">
        <f t="shared" si="457"/>
        <v>0</v>
      </c>
      <c r="ZG64">
        <f t="shared" si="458"/>
        <v>0</v>
      </c>
      <c r="ZH64">
        <f t="shared" si="459"/>
        <v>0</v>
      </c>
      <c r="ZI64">
        <f t="shared" si="460"/>
        <v>0</v>
      </c>
      <c r="ZJ64">
        <f t="shared" si="461"/>
        <v>0</v>
      </c>
      <c r="ZK64">
        <f t="shared" si="462"/>
        <v>0</v>
      </c>
      <c r="ZL64">
        <f t="shared" si="463"/>
        <v>0</v>
      </c>
      <c r="ZM64">
        <f t="shared" si="464"/>
        <v>0</v>
      </c>
      <c r="ZN64">
        <f t="shared" si="465"/>
        <v>0</v>
      </c>
      <c r="ZO64">
        <f t="shared" si="466"/>
        <v>0</v>
      </c>
      <c r="ZP64">
        <f t="shared" si="467"/>
        <v>0</v>
      </c>
      <c r="ZQ64">
        <f t="shared" si="468"/>
        <v>0</v>
      </c>
      <c r="ZR64">
        <f t="shared" si="469"/>
        <v>0</v>
      </c>
      <c r="ZS64">
        <f t="shared" si="470"/>
        <v>0</v>
      </c>
      <c r="ZT64">
        <f t="shared" si="471"/>
        <v>0</v>
      </c>
      <c r="ZU64">
        <f t="shared" si="472"/>
        <v>0</v>
      </c>
      <c r="ZV64">
        <f t="shared" si="473"/>
        <v>0</v>
      </c>
      <c r="ZW64">
        <f t="shared" si="474"/>
        <v>0</v>
      </c>
      <c r="ZX64" t="str">
        <f t="shared" si="475"/>
        <v>Community gardens with food growing spaces</v>
      </c>
      <c r="ZY64">
        <f t="shared" si="476"/>
        <v>0</v>
      </c>
      <c r="ZZ64">
        <f t="shared" si="477"/>
        <v>0</v>
      </c>
      <c r="AAA64">
        <f t="shared" si="478"/>
        <v>0</v>
      </c>
      <c r="AAB64" t="str">
        <f t="shared" si="479"/>
        <v>Community gardens with food growing spaces</v>
      </c>
      <c r="AAC64">
        <f t="shared" si="480"/>
        <v>0</v>
      </c>
      <c r="AAD64">
        <f t="shared" si="481"/>
        <v>0</v>
      </c>
      <c r="AAE64" t="str">
        <f t="shared" ca="1" si="482"/>
        <v>Inc_grant_public</v>
      </c>
      <c r="AAF64" t="str">
        <f t="shared" ca="1" si="483"/>
        <v>Act_serv</v>
      </c>
      <c r="AAG64" t="str">
        <f t="shared" ca="1" si="484"/>
        <v>TIss_soc_inc</v>
      </c>
      <c r="AAH64" t="str">
        <f t="shared" ca="1" si="485"/>
        <v>Ben_nature</v>
      </c>
      <c r="AAI64" t="str">
        <f t="shared" ca="1" si="486"/>
        <v>Infl_local_reg</v>
      </c>
      <c r="AAJ64" t="str">
        <f t="shared" ca="1" si="487"/>
        <v>Comms_local_reg</v>
      </c>
      <c r="AAK64">
        <f t="shared" ref="AAK64:AAK69" si="491">(UE64-UW64)*(UE64-UW64)+(UF64-UX64)*(UF64-UX64)+(UG64-UY64)*(UG64-UY64)+(UH64-UZ64)*(UH64-UZ64)+(UI64-VA64)*(UI64-VA64)+(UJ64-VB64)*(UJ64-VB64)+(UK64-VC64)*(UK64-VC64)+(UL64-VD64)*(UL64-VD64)+(UM64-VE64)*(UM64-VE64)</f>
        <v>0</v>
      </c>
    </row>
    <row r="65" spans="2:713" x14ac:dyDescent="0.35">
      <c r="B65">
        <v>502</v>
      </c>
      <c r="C65" s="8">
        <v>40599.508043981485</v>
      </c>
      <c r="D65" t="s">
        <v>232</v>
      </c>
      <c r="E65" t="s">
        <v>2746</v>
      </c>
      <c r="F65">
        <v>2</v>
      </c>
      <c r="G65" t="s">
        <v>231</v>
      </c>
      <c r="H65">
        <v>306790</v>
      </c>
      <c r="I65" s="9">
        <v>40268</v>
      </c>
      <c r="J65">
        <v>2</v>
      </c>
      <c r="K65">
        <v>9.5</v>
      </c>
      <c r="L65">
        <v>0.1</v>
      </c>
      <c r="M65">
        <v>3</v>
      </c>
      <c r="N65">
        <v>0</v>
      </c>
      <c r="O65">
        <v>0</v>
      </c>
      <c r="P65">
        <v>0</v>
      </c>
      <c r="Q65">
        <v>0</v>
      </c>
      <c r="R65">
        <v>100</v>
      </c>
      <c r="S65">
        <v>0</v>
      </c>
      <c r="T65">
        <v>0</v>
      </c>
      <c r="U65">
        <v>0</v>
      </c>
      <c r="V65">
        <v>0</v>
      </c>
      <c r="W65">
        <v>0</v>
      </c>
      <c r="Y65">
        <v>9.4999999999999998E-3</v>
      </c>
      <c r="Z65" s="10">
        <v>0</v>
      </c>
      <c r="AA65" s="10">
        <v>0</v>
      </c>
      <c r="AB65" s="10">
        <v>0</v>
      </c>
      <c r="AC65" s="10">
        <v>0</v>
      </c>
      <c r="AD65" s="10">
        <v>0</v>
      </c>
      <c r="AE65" s="10">
        <v>0.15</v>
      </c>
      <c r="AF65" s="10">
        <v>0.8</v>
      </c>
      <c r="AG65" s="10">
        <v>0.05</v>
      </c>
      <c r="AH65" s="10">
        <v>0</v>
      </c>
      <c r="AU65" t="s">
        <v>267</v>
      </c>
      <c r="AV65" t="s">
        <v>268</v>
      </c>
      <c r="AZ65" t="s">
        <v>313</v>
      </c>
      <c r="BE65" t="s">
        <v>254</v>
      </c>
      <c r="BJ65" t="s">
        <v>269</v>
      </c>
      <c r="BO65" t="s">
        <v>386</v>
      </c>
      <c r="BQ65" t="s">
        <v>271</v>
      </c>
      <c r="BV65" t="s">
        <v>357</v>
      </c>
      <c r="BW65" t="s">
        <v>293</v>
      </c>
      <c r="CA65" t="s">
        <v>358</v>
      </c>
      <c r="CC65" t="s">
        <v>274</v>
      </c>
      <c r="CD65" t="s">
        <v>275</v>
      </c>
      <c r="CF65" t="s">
        <v>388</v>
      </c>
      <c r="CG65" t="s">
        <v>324</v>
      </c>
      <c r="CI65" t="s">
        <v>276</v>
      </c>
      <c r="CJ65" t="s">
        <v>255</v>
      </c>
      <c r="CN65" t="s">
        <v>277</v>
      </c>
      <c r="CO65" t="s">
        <v>327</v>
      </c>
      <c r="CQ65" t="s">
        <v>2316</v>
      </c>
      <c r="CR65">
        <v>0</v>
      </c>
      <c r="CS65" s="10">
        <v>0</v>
      </c>
      <c r="CT65">
        <v>0</v>
      </c>
      <c r="CU65" s="10">
        <v>0</v>
      </c>
      <c r="CV65" s="10">
        <v>0</v>
      </c>
      <c r="CW65" s="10">
        <v>0</v>
      </c>
      <c r="CX65" s="10">
        <v>0</v>
      </c>
      <c r="CY65" s="10">
        <v>0</v>
      </c>
      <c r="CZ65" s="10">
        <v>0</v>
      </c>
      <c r="DA65" s="10">
        <v>0</v>
      </c>
      <c r="DB65" s="10">
        <v>0</v>
      </c>
      <c r="DC65" s="10">
        <v>0</v>
      </c>
      <c r="DD65" s="10">
        <v>0</v>
      </c>
      <c r="DE65" s="10">
        <v>0.05</v>
      </c>
      <c r="DF65" s="10">
        <v>0</v>
      </c>
      <c r="DG65" s="10">
        <v>0</v>
      </c>
      <c r="DH65" s="10">
        <v>0</v>
      </c>
      <c r="DI65" s="10">
        <v>0</v>
      </c>
      <c r="DJ65" s="10">
        <v>0</v>
      </c>
      <c r="DK65" s="10">
        <v>0</v>
      </c>
      <c r="DL65" s="10">
        <v>0</v>
      </c>
      <c r="DM65" s="10">
        <v>0.05</v>
      </c>
      <c r="DN65" s="10">
        <v>0</v>
      </c>
      <c r="DO65" s="10">
        <v>0</v>
      </c>
      <c r="DP65" s="10">
        <v>0</v>
      </c>
      <c r="DQ65" s="10">
        <v>0.05</v>
      </c>
      <c r="DR65" s="10">
        <v>0</v>
      </c>
      <c r="DS65" s="10">
        <v>0.25</v>
      </c>
      <c r="DT65" s="10">
        <v>0</v>
      </c>
      <c r="DU65" s="10">
        <v>0</v>
      </c>
      <c r="DV65" s="10">
        <v>0</v>
      </c>
      <c r="DW65" s="10">
        <v>0</v>
      </c>
      <c r="DX65" s="10">
        <v>0</v>
      </c>
      <c r="DY65" s="10">
        <v>0.05</v>
      </c>
      <c r="DZ65" s="10">
        <v>0.1</v>
      </c>
      <c r="EA65" s="10">
        <v>0</v>
      </c>
      <c r="EB65" s="10">
        <v>0</v>
      </c>
      <c r="EC65" s="10">
        <v>0</v>
      </c>
      <c r="ED65" s="10">
        <v>0</v>
      </c>
      <c r="EE65" s="10">
        <v>0</v>
      </c>
      <c r="EF65" s="10">
        <v>0</v>
      </c>
      <c r="EG65" s="10">
        <v>0</v>
      </c>
      <c r="EH65" s="10">
        <v>0</v>
      </c>
      <c r="EI65" s="10">
        <v>0</v>
      </c>
      <c r="EJ65" s="10">
        <v>0</v>
      </c>
      <c r="EK65" s="10">
        <v>0</v>
      </c>
      <c r="EL65" s="10">
        <v>0</v>
      </c>
      <c r="EM65" s="10">
        <v>0</v>
      </c>
      <c r="EN65" s="10">
        <v>0</v>
      </c>
      <c r="EO65" s="10">
        <v>0</v>
      </c>
      <c r="EP65" s="10">
        <v>0</v>
      </c>
      <c r="EQ65" s="10">
        <v>0</v>
      </c>
      <c r="ER65" s="10">
        <v>0</v>
      </c>
      <c r="ES65" s="10">
        <v>0.05</v>
      </c>
      <c r="ET65" s="10">
        <v>0.04</v>
      </c>
      <c r="EU65" s="10">
        <v>0.03</v>
      </c>
      <c r="EV65" s="10">
        <v>0</v>
      </c>
      <c r="EW65" s="10">
        <v>0.25</v>
      </c>
      <c r="EX65" s="10">
        <v>0.05</v>
      </c>
      <c r="EY65" s="10">
        <v>0.03</v>
      </c>
      <c r="EZ65" t="s">
        <v>2317</v>
      </c>
      <c r="FA65" t="s">
        <v>2318</v>
      </c>
      <c r="FB65" t="s">
        <v>227</v>
      </c>
      <c r="FC65" t="s">
        <v>228</v>
      </c>
      <c r="FD65" t="s">
        <v>227</v>
      </c>
      <c r="FE65" t="s">
        <v>228</v>
      </c>
      <c r="FF65" t="s">
        <v>227</v>
      </c>
      <c r="FG65">
        <v>2</v>
      </c>
      <c r="FH65">
        <v>4</v>
      </c>
      <c r="FI65">
        <v>0</v>
      </c>
      <c r="FJ65">
        <v>0</v>
      </c>
      <c r="FK65">
        <v>1</v>
      </c>
      <c r="FL65">
        <v>3</v>
      </c>
      <c r="FM65">
        <v>0</v>
      </c>
      <c r="FN65">
        <v>0</v>
      </c>
      <c r="FO65">
        <v>5</v>
      </c>
      <c r="FP65">
        <v>1</v>
      </c>
      <c r="FQ65">
        <v>0</v>
      </c>
      <c r="FR65">
        <v>0</v>
      </c>
      <c r="FS65">
        <v>0</v>
      </c>
      <c r="FT65">
        <v>0</v>
      </c>
      <c r="FU65">
        <v>2</v>
      </c>
      <c r="FV65">
        <v>0</v>
      </c>
      <c r="FW65">
        <v>3</v>
      </c>
      <c r="FX65">
        <v>0</v>
      </c>
      <c r="FY65">
        <v>1</v>
      </c>
      <c r="FZ65">
        <v>0</v>
      </c>
      <c r="GA65">
        <v>0</v>
      </c>
      <c r="GB65">
        <v>0</v>
      </c>
      <c r="GC65">
        <v>0</v>
      </c>
      <c r="GD65">
        <v>3</v>
      </c>
      <c r="GE65">
        <v>0</v>
      </c>
      <c r="GF65">
        <v>2</v>
      </c>
      <c r="GG65">
        <v>0</v>
      </c>
      <c r="GH65" t="s">
        <v>2848</v>
      </c>
      <c r="GI65" t="s">
        <v>2319</v>
      </c>
      <c r="GJ65" t="s">
        <v>764</v>
      </c>
      <c r="GK65" t="s">
        <v>2320</v>
      </c>
      <c r="GL65" t="s">
        <v>2822</v>
      </c>
      <c r="GM65" t="s">
        <v>2035</v>
      </c>
      <c r="GN65" t="s">
        <v>2321</v>
      </c>
      <c r="GO65" t="s">
        <v>2708</v>
      </c>
      <c r="GP65" t="s">
        <v>2824</v>
      </c>
      <c r="GQ65" t="s">
        <v>2322</v>
      </c>
      <c r="GR65" t="s">
        <v>289</v>
      </c>
      <c r="GV65" t="s">
        <v>368</v>
      </c>
      <c r="GW65" t="s">
        <v>230</v>
      </c>
      <c r="GX65" t="s">
        <v>222</v>
      </c>
      <c r="GY65" t="s">
        <v>369</v>
      </c>
      <c r="GZ65" t="s">
        <v>370</v>
      </c>
      <c r="HA65" t="s">
        <v>371</v>
      </c>
      <c r="HB65" t="s">
        <v>290</v>
      </c>
      <c r="HC65" t="s">
        <v>372</v>
      </c>
      <c r="HD65" t="s">
        <v>373</v>
      </c>
      <c r="HE65" t="s">
        <v>291</v>
      </c>
      <c r="HF65" t="s">
        <v>395</v>
      </c>
      <c r="HG65" t="s">
        <v>348</v>
      </c>
      <c r="HH65" t="s">
        <v>374</v>
      </c>
      <c r="HI65" t="s">
        <v>261</v>
      </c>
      <c r="HQ65">
        <f t="shared" si="0"/>
        <v>6135.8</v>
      </c>
      <c r="HR65" t="str">
        <f t="shared" si="1"/>
        <v>A</v>
      </c>
      <c r="HS65">
        <f t="shared" si="2"/>
        <v>0.1</v>
      </c>
      <c r="HT65">
        <f t="shared" si="3"/>
        <v>0</v>
      </c>
      <c r="HU65">
        <f t="shared" si="4"/>
        <v>0</v>
      </c>
      <c r="HV65">
        <f t="shared" si="5"/>
        <v>0</v>
      </c>
      <c r="HW65">
        <f t="shared" si="6"/>
        <v>6135.8</v>
      </c>
      <c r="HX65">
        <f t="shared" si="7"/>
        <v>0</v>
      </c>
      <c r="HY65">
        <f t="shared" si="8"/>
        <v>0</v>
      </c>
      <c r="HZ65">
        <f t="shared" si="9"/>
        <v>0</v>
      </c>
      <c r="IA65">
        <f t="shared" si="10"/>
        <v>0</v>
      </c>
      <c r="IB65">
        <f t="shared" si="11"/>
        <v>0</v>
      </c>
      <c r="IC65">
        <f t="shared" si="12"/>
        <v>0</v>
      </c>
      <c r="ID65">
        <f t="shared" si="13"/>
        <v>0</v>
      </c>
      <c r="IE65">
        <f t="shared" si="14"/>
        <v>0</v>
      </c>
      <c r="IF65">
        <f t="shared" si="15"/>
        <v>0</v>
      </c>
      <c r="IG65">
        <f t="shared" si="16"/>
        <v>0</v>
      </c>
      <c r="IH65">
        <f t="shared" si="17"/>
        <v>1.4999999999999999E-2</v>
      </c>
      <c r="II65">
        <f t="shared" si="18"/>
        <v>8.0000000000000016E-2</v>
      </c>
      <c r="IJ65">
        <f t="shared" si="19"/>
        <v>5.000000000000001E-3</v>
      </c>
      <c r="IK65">
        <f t="shared" si="20"/>
        <v>0</v>
      </c>
      <c r="IL65">
        <f t="shared" si="21"/>
        <v>0</v>
      </c>
      <c r="IM65">
        <f t="shared" si="22"/>
        <v>0</v>
      </c>
      <c r="IN65">
        <f t="shared" si="23"/>
        <v>0</v>
      </c>
      <c r="IO65">
        <f t="shared" si="24"/>
        <v>0</v>
      </c>
      <c r="IP65">
        <f t="shared" si="25"/>
        <v>0</v>
      </c>
      <c r="IQ65">
        <f t="shared" si="26"/>
        <v>1.4999999999999999E-2</v>
      </c>
      <c r="IR65">
        <f t="shared" si="27"/>
        <v>8.0000000000000016E-2</v>
      </c>
      <c r="IS65">
        <f t="shared" si="28"/>
        <v>5.000000000000001E-3</v>
      </c>
      <c r="IT65">
        <f t="shared" si="29"/>
        <v>0</v>
      </c>
      <c r="IU65">
        <f t="shared" si="30"/>
        <v>0</v>
      </c>
      <c r="IV65">
        <f t="shared" si="31"/>
        <v>0</v>
      </c>
      <c r="IW65">
        <f t="shared" si="32"/>
        <v>0</v>
      </c>
      <c r="IX65">
        <f t="shared" si="33"/>
        <v>0</v>
      </c>
      <c r="IY65">
        <f t="shared" si="34"/>
        <v>0</v>
      </c>
      <c r="IZ65">
        <f t="shared" si="35"/>
        <v>0</v>
      </c>
      <c r="JA65">
        <f t="shared" si="36"/>
        <v>0</v>
      </c>
      <c r="JB65">
        <f t="shared" si="37"/>
        <v>0</v>
      </c>
      <c r="JC65">
        <f t="shared" si="38"/>
        <v>0</v>
      </c>
      <c r="JD65">
        <f t="shared" si="39"/>
        <v>0</v>
      </c>
      <c r="JE65">
        <f t="shared" si="40"/>
        <v>0</v>
      </c>
      <c r="JF65">
        <f t="shared" si="41"/>
        <v>0</v>
      </c>
      <c r="JG65">
        <f t="shared" si="42"/>
        <v>0</v>
      </c>
      <c r="JH65">
        <f t="shared" si="43"/>
        <v>0</v>
      </c>
      <c r="JI65">
        <f t="shared" si="44"/>
        <v>920.37</v>
      </c>
      <c r="JJ65">
        <f t="shared" si="45"/>
        <v>4908.6400000000003</v>
      </c>
      <c r="JK65">
        <f t="shared" si="46"/>
        <v>306.79000000000002</v>
      </c>
      <c r="JL65">
        <f t="shared" si="47"/>
        <v>0</v>
      </c>
      <c r="JM65">
        <f t="shared" si="48"/>
        <v>0</v>
      </c>
      <c r="JN65">
        <f t="shared" si="49"/>
        <v>0</v>
      </c>
      <c r="JO65">
        <f t="shared" si="50"/>
        <v>0</v>
      </c>
      <c r="JP65">
        <f t="shared" si="51"/>
        <v>0</v>
      </c>
      <c r="JQ65">
        <f t="shared" si="52"/>
        <v>0</v>
      </c>
      <c r="JR65">
        <f t="shared" si="53"/>
        <v>0</v>
      </c>
      <c r="JS65">
        <f t="shared" si="54"/>
        <v>0</v>
      </c>
      <c r="JT65">
        <f t="shared" si="55"/>
        <v>0</v>
      </c>
      <c r="JU65">
        <f t="shared" si="56"/>
        <v>0</v>
      </c>
      <c r="JV65">
        <f t="shared" si="57"/>
        <v>0</v>
      </c>
      <c r="JW65">
        <f t="shared" si="58"/>
        <v>0</v>
      </c>
      <c r="JX65">
        <f t="shared" si="59"/>
        <v>0</v>
      </c>
      <c r="JY65">
        <f t="shared" si="60"/>
        <v>0</v>
      </c>
      <c r="JZ65">
        <f t="shared" si="61"/>
        <v>5.000000000000001E-3</v>
      </c>
      <c r="KA65">
        <f t="shared" si="62"/>
        <v>0</v>
      </c>
      <c r="KB65">
        <f t="shared" si="63"/>
        <v>0</v>
      </c>
      <c r="KC65">
        <f t="shared" si="64"/>
        <v>0</v>
      </c>
      <c r="KD65">
        <f t="shared" si="65"/>
        <v>0</v>
      </c>
      <c r="KE65">
        <f t="shared" si="66"/>
        <v>0</v>
      </c>
      <c r="KF65">
        <f t="shared" si="67"/>
        <v>0</v>
      </c>
      <c r="KG65">
        <f t="shared" si="68"/>
        <v>0</v>
      </c>
      <c r="KH65">
        <f t="shared" si="69"/>
        <v>5.000000000000001E-3</v>
      </c>
      <c r="KI65">
        <f t="shared" si="70"/>
        <v>0</v>
      </c>
      <c r="KJ65">
        <f t="shared" si="71"/>
        <v>0</v>
      </c>
      <c r="KK65">
        <f t="shared" si="72"/>
        <v>0</v>
      </c>
      <c r="KL65">
        <f t="shared" si="73"/>
        <v>5.000000000000001E-3</v>
      </c>
      <c r="KM65">
        <f t="shared" si="74"/>
        <v>0</v>
      </c>
      <c r="KN65">
        <f t="shared" si="75"/>
        <v>2.5000000000000001E-2</v>
      </c>
      <c r="KO65">
        <f t="shared" si="76"/>
        <v>0</v>
      </c>
      <c r="KP65">
        <f t="shared" si="77"/>
        <v>0</v>
      </c>
      <c r="KQ65">
        <f t="shared" si="78"/>
        <v>0</v>
      </c>
      <c r="KR65">
        <f t="shared" si="79"/>
        <v>0</v>
      </c>
      <c r="KS65">
        <f t="shared" si="80"/>
        <v>0</v>
      </c>
      <c r="KT65">
        <f t="shared" si="81"/>
        <v>5.000000000000001E-3</v>
      </c>
      <c r="KU65">
        <f t="shared" si="82"/>
        <v>1.0000000000000002E-2</v>
      </c>
      <c r="KV65">
        <f t="shared" si="83"/>
        <v>0</v>
      </c>
      <c r="KW65">
        <f t="shared" si="84"/>
        <v>0</v>
      </c>
      <c r="KX65">
        <f t="shared" si="85"/>
        <v>0</v>
      </c>
      <c r="KY65">
        <f t="shared" si="86"/>
        <v>0</v>
      </c>
      <c r="KZ65">
        <f t="shared" si="87"/>
        <v>0</v>
      </c>
      <c r="LA65">
        <f t="shared" si="88"/>
        <v>0</v>
      </c>
      <c r="LB65">
        <f t="shared" si="89"/>
        <v>0</v>
      </c>
      <c r="LC65">
        <f t="shared" si="90"/>
        <v>0</v>
      </c>
      <c r="LD65">
        <f t="shared" si="91"/>
        <v>0</v>
      </c>
      <c r="LE65">
        <f t="shared" si="92"/>
        <v>0</v>
      </c>
      <c r="LF65">
        <f t="shared" si="93"/>
        <v>0</v>
      </c>
      <c r="LG65">
        <f t="shared" si="94"/>
        <v>0</v>
      </c>
      <c r="LH65">
        <f t="shared" si="95"/>
        <v>0</v>
      </c>
      <c r="LI65">
        <f t="shared" si="96"/>
        <v>0</v>
      </c>
      <c r="LJ65">
        <f t="shared" si="97"/>
        <v>0</v>
      </c>
      <c r="LK65">
        <f t="shared" si="98"/>
        <v>0</v>
      </c>
      <c r="LL65">
        <f t="shared" si="99"/>
        <v>0</v>
      </c>
      <c r="LM65">
        <f t="shared" si="100"/>
        <v>0</v>
      </c>
      <c r="LN65">
        <f t="shared" si="101"/>
        <v>5.000000000000001E-3</v>
      </c>
      <c r="LO65">
        <f t="shared" si="102"/>
        <v>4.0000000000000001E-3</v>
      </c>
      <c r="LP65">
        <f t="shared" si="103"/>
        <v>3.0000000000000001E-3</v>
      </c>
      <c r="LQ65">
        <f t="shared" si="104"/>
        <v>0</v>
      </c>
      <c r="LR65">
        <f t="shared" si="105"/>
        <v>2.5000000000000001E-2</v>
      </c>
      <c r="LS65">
        <f t="shared" si="106"/>
        <v>5.000000000000001E-3</v>
      </c>
      <c r="LT65">
        <f t="shared" si="107"/>
        <v>3.0000000000000001E-3</v>
      </c>
      <c r="LU65">
        <f t="shared" si="108"/>
        <v>0</v>
      </c>
      <c r="LV65">
        <f t="shared" si="109"/>
        <v>0</v>
      </c>
      <c r="LW65">
        <f t="shared" si="110"/>
        <v>0</v>
      </c>
      <c r="LX65">
        <f t="shared" si="111"/>
        <v>0</v>
      </c>
      <c r="LY65">
        <f t="shared" si="112"/>
        <v>0</v>
      </c>
      <c r="LZ65">
        <f t="shared" si="113"/>
        <v>0</v>
      </c>
      <c r="MA65">
        <f t="shared" si="114"/>
        <v>0</v>
      </c>
      <c r="MB65">
        <f t="shared" si="115"/>
        <v>0</v>
      </c>
      <c r="MC65">
        <f t="shared" si="116"/>
        <v>0</v>
      </c>
      <c r="MD65">
        <f t="shared" si="117"/>
        <v>0</v>
      </c>
      <c r="ME65">
        <f t="shared" si="118"/>
        <v>0</v>
      </c>
      <c r="MF65">
        <f t="shared" si="119"/>
        <v>0</v>
      </c>
      <c r="MG65">
        <f t="shared" si="120"/>
        <v>0</v>
      </c>
      <c r="MH65">
        <f t="shared" si="121"/>
        <v>5.000000000000001E-3</v>
      </c>
      <c r="MI65">
        <f t="shared" si="122"/>
        <v>0</v>
      </c>
      <c r="MJ65">
        <f t="shared" si="123"/>
        <v>0</v>
      </c>
      <c r="MK65">
        <f t="shared" si="124"/>
        <v>0</v>
      </c>
      <c r="ML65">
        <f t="shared" si="125"/>
        <v>0</v>
      </c>
      <c r="MM65">
        <f t="shared" si="126"/>
        <v>0</v>
      </c>
      <c r="MN65">
        <f t="shared" si="127"/>
        <v>0</v>
      </c>
      <c r="MO65">
        <f t="shared" si="128"/>
        <v>0</v>
      </c>
      <c r="MP65">
        <f t="shared" si="129"/>
        <v>5.000000000000001E-3</v>
      </c>
      <c r="MQ65">
        <f t="shared" si="130"/>
        <v>0</v>
      </c>
      <c r="MR65">
        <f t="shared" si="131"/>
        <v>0</v>
      </c>
      <c r="MS65">
        <f t="shared" si="132"/>
        <v>0</v>
      </c>
      <c r="MT65">
        <f t="shared" si="133"/>
        <v>5.000000000000001E-3</v>
      </c>
      <c r="MU65">
        <f t="shared" si="134"/>
        <v>0</v>
      </c>
      <c r="MV65">
        <f t="shared" si="135"/>
        <v>2.5000000000000001E-2</v>
      </c>
      <c r="MW65">
        <f t="shared" si="136"/>
        <v>0</v>
      </c>
      <c r="MX65">
        <f t="shared" si="137"/>
        <v>0</v>
      </c>
      <c r="MY65">
        <f t="shared" si="138"/>
        <v>0</v>
      </c>
      <c r="MZ65">
        <f t="shared" si="139"/>
        <v>0</v>
      </c>
      <c r="NA65">
        <f t="shared" si="140"/>
        <v>0</v>
      </c>
      <c r="NB65">
        <f t="shared" si="141"/>
        <v>5.000000000000001E-3</v>
      </c>
      <c r="NC65">
        <f t="shared" si="142"/>
        <v>1.0000000000000002E-2</v>
      </c>
      <c r="ND65">
        <f t="shared" si="143"/>
        <v>0</v>
      </c>
      <c r="NE65">
        <f t="shared" si="144"/>
        <v>0</v>
      </c>
      <c r="NF65">
        <f t="shared" si="145"/>
        <v>0</v>
      </c>
      <c r="NG65">
        <f t="shared" si="146"/>
        <v>0</v>
      </c>
      <c r="NH65">
        <f t="shared" si="147"/>
        <v>0</v>
      </c>
      <c r="NI65">
        <f t="shared" si="148"/>
        <v>0</v>
      </c>
      <c r="NJ65">
        <f t="shared" si="149"/>
        <v>0</v>
      </c>
      <c r="NK65">
        <f t="shared" si="150"/>
        <v>0</v>
      </c>
      <c r="NL65">
        <f t="shared" si="151"/>
        <v>0</v>
      </c>
      <c r="NM65">
        <f t="shared" si="152"/>
        <v>0</v>
      </c>
      <c r="NN65">
        <f t="shared" si="153"/>
        <v>0</v>
      </c>
      <c r="NO65">
        <f t="shared" si="154"/>
        <v>0</v>
      </c>
      <c r="NP65">
        <f t="shared" si="155"/>
        <v>0</v>
      </c>
      <c r="NQ65">
        <f t="shared" si="156"/>
        <v>0</v>
      </c>
      <c r="NR65">
        <f t="shared" si="157"/>
        <v>0</v>
      </c>
      <c r="NS65">
        <f t="shared" si="158"/>
        <v>0</v>
      </c>
      <c r="NT65">
        <f t="shared" si="159"/>
        <v>0</v>
      </c>
      <c r="NU65">
        <f t="shared" si="160"/>
        <v>0</v>
      </c>
      <c r="NV65">
        <f t="shared" si="161"/>
        <v>5.000000000000001E-3</v>
      </c>
      <c r="NW65">
        <f t="shared" si="162"/>
        <v>4.0000000000000001E-3</v>
      </c>
      <c r="NX65">
        <f t="shared" si="163"/>
        <v>3.0000000000000001E-3</v>
      </c>
      <c r="NY65">
        <f t="shared" si="164"/>
        <v>0</v>
      </c>
      <c r="NZ65">
        <f t="shared" si="165"/>
        <v>2.5000000000000001E-2</v>
      </c>
      <c r="OA65">
        <f t="shared" si="166"/>
        <v>5.000000000000001E-3</v>
      </c>
      <c r="OB65">
        <f t="shared" si="167"/>
        <v>3.0000000000000001E-3</v>
      </c>
      <c r="OC65">
        <f t="shared" si="168"/>
        <v>0</v>
      </c>
      <c r="OD65">
        <f t="shared" si="169"/>
        <v>0</v>
      </c>
      <c r="OE65">
        <f t="shared" si="170"/>
        <v>0</v>
      </c>
      <c r="OF65">
        <f t="shared" si="171"/>
        <v>0</v>
      </c>
      <c r="OG65">
        <f t="shared" si="172"/>
        <v>0</v>
      </c>
      <c r="OH65">
        <f t="shared" si="173"/>
        <v>0</v>
      </c>
      <c r="OI65">
        <f t="shared" si="174"/>
        <v>0</v>
      </c>
      <c r="OJ65">
        <f t="shared" si="175"/>
        <v>0</v>
      </c>
      <c r="OK65">
        <f t="shared" si="176"/>
        <v>0</v>
      </c>
      <c r="OL65">
        <f t="shared" si="177"/>
        <v>0</v>
      </c>
      <c r="OM65">
        <f t="shared" si="178"/>
        <v>0</v>
      </c>
      <c r="ON65">
        <f t="shared" si="179"/>
        <v>0</v>
      </c>
      <c r="OO65">
        <f t="shared" si="180"/>
        <v>0</v>
      </c>
      <c r="OP65">
        <f t="shared" si="181"/>
        <v>0</v>
      </c>
      <c r="OQ65">
        <f t="shared" si="182"/>
        <v>0</v>
      </c>
      <c r="OR65">
        <f t="shared" si="183"/>
        <v>0</v>
      </c>
      <c r="OS65">
        <f t="shared" si="184"/>
        <v>0</v>
      </c>
      <c r="OT65">
        <f t="shared" si="185"/>
        <v>0</v>
      </c>
      <c r="OU65">
        <f t="shared" si="186"/>
        <v>0</v>
      </c>
      <c r="OV65">
        <f t="shared" si="187"/>
        <v>0</v>
      </c>
      <c r="OW65">
        <f t="shared" si="188"/>
        <v>0</v>
      </c>
      <c r="OX65">
        <f t="shared" si="189"/>
        <v>0</v>
      </c>
      <c r="OY65">
        <f t="shared" si="190"/>
        <v>0</v>
      </c>
      <c r="OZ65">
        <f t="shared" si="191"/>
        <v>0</v>
      </c>
      <c r="PA65">
        <f t="shared" si="192"/>
        <v>0</v>
      </c>
      <c r="PB65">
        <f t="shared" si="193"/>
        <v>0</v>
      </c>
      <c r="PC65">
        <f t="shared" si="194"/>
        <v>0</v>
      </c>
      <c r="PD65">
        <f t="shared" si="195"/>
        <v>0</v>
      </c>
      <c r="PE65">
        <f t="shared" si="196"/>
        <v>0</v>
      </c>
      <c r="PF65">
        <f t="shared" si="197"/>
        <v>0</v>
      </c>
      <c r="PG65">
        <f t="shared" si="198"/>
        <v>0</v>
      </c>
      <c r="PH65">
        <f t="shared" si="199"/>
        <v>0</v>
      </c>
      <c r="PI65">
        <f t="shared" si="200"/>
        <v>0</v>
      </c>
      <c r="PJ65">
        <f t="shared" si="201"/>
        <v>0</v>
      </c>
      <c r="PK65">
        <f t="shared" si="202"/>
        <v>0</v>
      </c>
      <c r="PL65">
        <f t="shared" si="203"/>
        <v>0</v>
      </c>
      <c r="PM65">
        <f t="shared" si="204"/>
        <v>0</v>
      </c>
      <c r="PN65">
        <f t="shared" si="205"/>
        <v>0</v>
      </c>
      <c r="PO65">
        <f t="shared" si="206"/>
        <v>0</v>
      </c>
      <c r="PP65">
        <f t="shared" si="207"/>
        <v>0</v>
      </c>
      <c r="PQ65">
        <f t="shared" si="208"/>
        <v>0</v>
      </c>
      <c r="PR65">
        <f t="shared" si="209"/>
        <v>0</v>
      </c>
      <c r="PS65">
        <f t="shared" si="210"/>
        <v>0</v>
      </c>
      <c r="PT65">
        <f t="shared" si="211"/>
        <v>0</v>
      </c>
      <c r="PU65">
        <f t="shared" si="212"/>
        <v>0</v>
      </c>
      <c r="PV65">
        <f t="shared" si="213"/>
        <v>0</v>
      </c>
      <c r="PW65">
        <f t="shared" si="214"/>
        <v>0</v>
      </c>
      <c r="PX65">
        <f t="shared" si="215"/>
        <v>0</v>
      </c>
      <c r="PY65">
        <f t="shared" si="216"/>
        <v>0</v>
      </c>
      <c r="PZ65">
        <f t="shared" si="217"/>
        <v>0</v>
      </c>
      <c r="QA65">
        <f t="shared" si="218"/>
        <v>0</v>
      </c>
      <c r="QB65">
        <f t="shared" si="219"/>
        <v>0</v>
      </c>
      <c r="QC65">
        <f t="shared" si="220"/>
        <v>0</v>
      </c>
      <c r="QD65">
        <f t="shared" si="221"/>
        <v>0</v>
      </c>
      <c r="QE65">
        <f t="shared" si="222"/>
        <v>0</v>
      </c>
      <c r="QF65">
        <f t="shared" si="223"/>
        <v>0</v>
      </c>
      <c r="QG65">
        <f t="shared" si="224"/>
        <v>0</v>
      </c>
      <c r="QH65">
        <f t="shared" si="225"/>
        <v>0</v>
      </c>
      <c r="QI65">
        <f t="shared" si="226"/>
        <v>0</v>
      </c>
      <c r="QJ65">
        <f t="shared" si="227"/>
        <v>0</v>
      </c>
      <c r="QK65">
        <f t="shared" si="228"/>
        <v>0</v>
      </c>
      <c r="QL65">
        <f t="shared" si="229"/>
        <v>0</v>
      </c>
      <c r="QM65">
        <f t="shared" si="230"/>
        <v>0</v>
      </c>
      <c r="QN65">
        <f t="shared" si="231"/>
        <v>0</v>
      </c>
      <c r="QO65">
        <f t="shared" si="232"/>
        <v>0</v>
      </c>
      <c r="QP65">
        <f t="shared" si="233"/>
        <v>0</v>
      </c>
      <c r="QQ65">
        <f t="shared" si="234"/>
        <v>0</v>
      </c>
      <c r="QR65">
        <f t="shared" si="235"/>
        <v>0</v>
      </c>
      <c r="QS65">
        <f t="shared" si="236"/>
        <v>0</v>
      </c>
      <c r="QT65">
        <f t="shared" si="237"/>
        <v>0</v>
      </c>
      <c r="QU65">
        <f t="shared" si="238"/>
        <v>0</v>
      </c>
      <c r="QV65">
        <f t="shared" si="239"/>
        <v>0</v>
      </c>
      <c r="QW65">
        <f t="shared" si="240"/>
        <v>0</v>
      </c>
      <c r="QX65">
        <f t="shared" si="241"/>
        <v>306.79000000000002</v>
      </c>
      <c r="QY65">
        <f t="shared" si="242"/>
        <v>0</v>
      </c>
      <c r="QZ65">
        <f t="shared" si="243"/>
        <v>0</v>
      </c>
      <c r="RA65">
        <f t="shared" si="244"/>
        <v>0</v>
      </c>
      <c r="RB65">
        <f t="shared" si="245"/>
        <v>0</v>
      </c>
      <c r="RC65">
        <f t="shared" si="246"/>
        <v>0</v>
      </c>
      <c r="RD65">
        <f t="shared" si="247"/>
        <v>0</v>
      </c>
      <c r="RE65">
        <f t="shared" si="248"/>
        <v>0</v>
      </c>
      <c r="RF65">
        <f t="shared" si="249"/>
        <v>306.79000000000002</v>
      </c>
      <c r="RG65">
        <f t="shared" si="250"/>
        <v>0</v>
      </c>
      <c r="RH65">
        <f t="shared" si="251"/>
        <v>0</v>
      </c>
      <c r="RI65">
        <f t="shared" si="252"/>
        <v>0</v>
      </c>
      <c r="RJ65">
        <f t="shared" si="253"/>
        <v>306.79000000000002</v>
      </c>
      <c r="RK65">
        <f t="shared" si="254"/>
        <v>0</v>
      </c>
      <c r="RL65">
        <f t="shared" si="255"/>
        <v>1533.95</v>
      </c>
      <c r="RM65">
        <f t="shared" si="256"/>
        <v>0</v>
      </c>
      <c r="RN65">
        <f t="shared" si="257"/>
        <v>0</v>
      </c>
      <c r="RO65">
        <f t="shared" si="258"/>
        <v>0</v>
      </c>
      <c r="RP65">
        <f t="shared" si="259"/>
        <v>0</v>
      </c>
      <c r="RQ65">
        <f t="shared" si="260"/>
        <v>0</v>
      </c>
      <c r="RR65">
        <f t="shared" si="261"/>
        <v>306.79000000000002</v>
      </c>
      <c r="RS65">
        <f t="shared" si="262"/>
        <v>613.58000000000004</v>
      </c>
      <c r="RT65">
        <f t="shared" si="263"/>
        <v>0</v>
      </c>
      <c r="RU65">
        <f t="shared" si="264"/>
        <v>0</v>
      </c>
      <c r="RV65">
        <f t="shared" si="265"/>
        <v>0</v>
      </c>
      <c r="RW65">
        <f t="shared" si="266"/>
        <v>0</v>
      </c>
      <c r="RX65">
        <f t="shared" si="267"/>
        <v>0</v>
      </c>
      <c r="RY65">
        <f t="shared" si="268"/>
        <v>0</v>
      </c>
      <c r="RZ65">
        <f t="shared" si="269"/>
        <v>0</v>
      </c>
      <c r="SA65">
        <f t="shared" si="270"/>
        <v>0</v>
      </c>
      <c r="SB65">
        <f t="shared" si="271"/>
        <v>0</v>
      </c>
      <c r="SC65">
        <f t="shared" si="272"/>
        <v>0</v>
      </c>
      <c r="SD65">
        <f t="shared" si="273"/>
        <v>0</v>
      </c>
      <c r="SE65">
        <f t="shared" si="274"/>
        <v>0</v>
      </c>
      <c r="SF65">
        <f t="shared" si="275"/>
        <v>0</v>
      </c>
      <c r="SG65">
        <f t="shared" si="276"/>
        <v>0</v>
      </c>
      <c r="SH65">
        <f t="shared" si="277"/>
        <v>0</v>
      </c>
      <c r="SI65">
        <f t="shared" si="278"/>
        <v>0</v>
      </c>
      <c r="SJ65">
        <f t="shared" si="279"/>
        <v>0</v>
      </c>
      <c r="SK65">
        <f t="shared" si="280"/>
        <v>0</v>
      </c>
      <c r="SL65">
        <f t="shared" si="281"/>
        <v>306.79000000000002</v>
      </c>
      <c r="SM65">
        <f t="shared" si="282"/>
        <v>245.43200000000002</v>
      </c>
      <c r="SN65">
        <f t="shared" si="283"/>
        <v>184.07400000000001</v>
      </c>
      <c r="SO65">
        <f t="shared" si="284"/>
        <v>0</v>
      </c>
      <c r="SP65">
        <f t="shared" si="285"/>
        <v>1533.95</v>
      </c>
      <c r="SQ65">
        <f t="shared" si="286"/>
        <v>306.79000000000002</v>
      </c>
      <c r="SR65">
        <f t="shared" si="287"/>
        <v>184.07400000000001</v>
      </c>
      <c r="SS65">
        <f t="shared" si="288"/>
        <v>0</v>
      </c>
      <c r="ST65">
        <f t="shared" si="289"/>
        <v>0.1</v>
      </c>
      <c r="SU65">
        <f t="shared" si="290"/>
        <v>0</v>
      </c>
      <c r="SV65">
        <f t="shared" si="291"/>
        <v>0</v>
      </c>
      <c r="SW65">
        <f t="shared" si="292"/>
        <v>0</v>
      </c>
      <c r="SX65">
        <f t="shared" si="293"/>
        <v>0</v>
      </c>
      <c r="SY65">
        <f t="shared" si="294"/>
        <v>0.1</v>
      </c>
      <c r="SZ65">
        <f t="shared" si="295"/>
        <v>0</v>
      </c>
      <c r="TA65">
        <f t="shared" si="296"/>
        <v>0</v>
      </c>
      <c r="TB65">
        <f t="shared" si="297"/>
        <v>0.1</v>
      </c>
      <c r="TC65">
        <f t="shared" si="298"/>
        <v>0</v>
      </c>
      <c r="TD65">
        <f t="shared" si="299"/>
        <v>0</v>
      </c>
      <c r="TE65">
        <f t="shared" si="300"/>
        <v>0</v>
      </c>
      <c r="TF65">
        <f t="shared" si="301"/>
        <v>0</v>
      </c>
      <c r="TG65">
        <f t="shared" si="302"/>
        <v>0.1</v>
      </c>
      <c r="TH65">
        <f t="shared" si="303"/>
        <v>0</v>
      </c>
      <c r="TI65">
        <f t="shared" si="304"/>
        <v>0</v>
      </c>
      <c r="TJ65">
        <f t="shared" si="305"/>
        <v>0.1</v>
      </c>
      <c r="TK65">
        <f t="shared" si="306"/>
        <v>0</v>
      </c>
      <c r="TL65">
        <f t="shared" si="307"/>
        <v>0</v>
      </c>
      <c r="TM65">
        <f t="shared" si="308"/>
        <v>4</v>
      </c>
      <c r="TN65">
        <f t="shared" si="309"/>
        <v>2</v>
      </c>
      <c r="TO65">
        <f t="shared" si="310"/>
        <v>0</v>
      </c>
      <c r="TP65">
        <f t="shared" si="311"/>
        <v>0</v>
      </c>
      <c r="TQ65">
        <f t="shared" si="312"/>
        <v>5</v>
      </c>
      <c r="TR65">
        <f t="shared" si="313"/>
        <v>3</v>
      </c>
      <c r="TS65">
        <f t="shared" si="314"/>
        <v>0</v>
      </c>
      <c r="TT65">
        <f t="shared" si="315"/>
        <v>0</v>
      </c>
      <c r="TU65">
        <f t="shared" si="316"/>
        <v>1</v>
      </c>
      <c r="TV65">
        <f t="shared" si="317"/>
        <v>0.4</v>
      </c>
      <c r="TW65">
        <f t="shared" si="318"/>
        <v>0.2</v>
      </c>
      <c r="TX65">
        <f t="shared" si="319"/>
        <v>0</v>
      </c>
      <c r="TY65">
        <f t="shared" si="320"/>
        <v>0</v>
      </c>
      <c r="TZ65">
        <f t="shared" si="321"/>
        <v>0.5</v>
      </c>
      <c r="UA65">
        <f t="shared" si="322"/>
        <v>0.30000000000000004</v>
      </c>
      <c r="UB65">
        <f t="shared" si="323"/>
        <v>0</v>
      </c>
      <c r="UC65">
        <f t="shared" si="324"/>
        <v>0</v>
      </c>
      <c r="UD65">
        <f t="shared" si="325"/>
        <v>0.1</v>
      </c>
      <c r="UE65">
        <f t="shared" si="326"/>
        <v>5</v>
      </c>
      <c r="UF65">
        <f t="shared" si="327"/>
        <v>0</v>
      </c>
      <c r="UG65">
        <f t="shared" si="328"/>
        <v>0</v>
      </c>
      <c r="UH65">
        <f t="shared" si="329"/>
        <v>0</v>
      </c>
      <c r="UI65">
        <f t="shared" si="330"/>
        <v>0</v>
      </c>
      <c r="UJ65">
        <f t="shared" si="331"/>
        <v>4</v>
      </c>
      <c r="UK65">
        <f t="shared" si="332"/>
        <v>0</v>
      </c>
      <c r="UL65">
        <f t="shared" si="333"/>
        <v>3</v>
      </c>
      <c r="UM65">
        <f t="shared" si="334"/>
        <v>0</v>
      </c>
      <c r="UN65">
        <f t="shared" si="335"/>
        <v>0.5</v>
      </c>
      <c r="UO65">
        <f t="shared" si="336"/>
        <v>0</v>
      </c>
      <c r="UP65">
        <f t="shared" si="337"/>
        <v>0</v>
      </c>
      <c r="UQ65">
        <f t="shared" si="338"/>
        <v>0</v>
      </c>
      <c r="UR65">
        <f t="shared" si="339"/>
        <v>0</v>
      </c>
      <c r="US65">
        <f t="shared" si="340"/>
        <v>0.4</v>
      </c>
      <c r="UT65">
        <f t="shared" si="341"/>
        <v>0</v>
      </c>
      <c r="UU65">
        <f t="shared" si="342"/>
        <v>0.30000000000000004</v>
      </c>
      <c r="UV65">
        <f t="shared" si="343"/>
        <v>0</v>
      </c>
      <c r="UW65">
        <f t="shared" si="344"/>
        <v>5</v>
      </c>
      <c r="UX65">
        <f t="shared" si="345"/>
        <v>0</v>
      </c>
      <c r="UY65">
        <f t="shared" si="346"/>
        <v>0</v>
      </c>
      <c r="UZ65">
        <f t="shared" si="347"/>
        <v>0</v>
      </c>
      <c r="VA65">
        <f t="shared" si="348"/>
        <v>0</v>
      </c>
      <c r="VB65">
        <f t="shared" si="349"/>
        <v>3</v>
      </c>
      <c r="VC65">
        <f t="shared" si="350"/>
        <v>0</v>
      </c>
      <c r="VD65">
        <f t="shared" si="351"/>
        <v>4</v>
      </c>
      <c r="VE65">
        <f t="shared" si="352"/>
        <v>0</v>
      </c>
      <c r="VF65">
        <f t="shared" si="353"/>
        <v>0.5</v>
      </c>
      <c r="VG65">
        <f t="shared" si="354"/>
        <v>0</v>
      </c>
      <c r="VH65">
        <f t="shared" si="355"/>
        <v>0</v>
      </c>
      <c r="VI65">
        <f t="shared" si="356"/>
        <v>0</v>
      </c>
      <c r="VJ65">
        <f t="shared" si="357"/>
        <v>0</v>
      </c>
      <c r="VK65">
        <f t="shared" si="358"/>
        <v>0.30000000000000004</v>
      </c>
      <c r="VL65">
        <f t="shared" si="359"/>
        <v>0</v>
      </c>
      <c r="VM65">
        <f t="shared" si="360"/>
        <v>0.4</v>
      </c>
      <c r="VN65">
        <f t="shared" si="361"/>
        <v>0</v>
      </c>
      <c r="VO65">
        <f t="shared" si="362"/>
        <v>0</v>
      </c>
      <c r="VP65">
        <f t="shared" si="363"/>
        <v>0</v>
      </c>
      <c r="VQ65">
        <f t="shared" si="364"/>
        <v>0</v>
      </c>
      <c r="VR65">
        <f t="shared" si="365"/>
        <v>0</v>
      </c>
      <c r="VS65">
        <f t="shared" si="366"/>
        <v>0</v>
      </c>
      <c r="VT65">
        <f t="shared" si="367"/>
        <v>0</v>
      </c>
      <c r="VU65">
        <f t="shared" si="368"/>
        <v>0</v>
      </c>
      <c r="VV65">
        <f t="shared" si="369"/>
        <v>0</v>
      </c>
      <c r="VW65">
        <f t="shared" si="370"/>
        <v>0</v>
      </c>
      <c r="VX65">
        <f t="shared" si="371"/>
        <v>0</v>
      </c>
      <c r="VY65">
        <f t="shared" si="372"/>
        <v>0</v>
      </c>
      <c r="VZ65">
        <f t="shared" si="373"/>
        <v>0</v>
      </c>
      <c r="WA65">
        <f t="shared" si="374"/>
        <v>0</v>
      </c>
      <c r="WB65">
        <f t="shared" si="375"/>
        <v>0</v>
      </c>
      <c r="WC65">
        <f t="shared" si="376"/>
        <v>0</v>
      </c>
      <c r="WD65">
        <f t="shared" si="377"/>
        <v>0</v>
      </c>
      <c r="WE65">
        <f t="shared" si="378"/>
        <v>0</v>
      </c>
      <c r="WF65">
        <f t="shared" si="379"/>
        <v>0</v>
      </c>
      <c r="WG65">
        <f t="shared" si="380"/>
        <v>0</v>
      </c>
      <c r="WH65">
        <f t="shared" si="381"/>
        <v>0</v>
      </c>
      <c r="WI65">
        <f t="shared" si="382"/>
        <v>0</v>
      </c>
      <c r="WJ65">
        <f t="shared" si="383"/>
        <v>0</v>
      </c>
      <c r="WK65">
        <f t="shared" si="384"/>
        <v>0</v>
      </c>
      <c r="WL65">
        <f t="shared" si="385"/>
        <v>0</v>
      </c>
      <c r="WM65">
        <f t="shared" si="386"/>
        <v>0</v>
      </c>
      <c r="WN65">
        <f t="shared" si="387"/>
        <v>0</v>
      </c>
      <c r="WO65">
        <f t="shared" si="388"/>
        <v>0</v>
      </c>
      <c r="WP65">
        <f t="shared" si="389"/>
        <v>0.5</v>
      </c>
      <c r="WQ65">
        <f t="shared" si="390"/>
        <v>0</v>
      </c>
      <c r="WR65">
        <f t="shared" si="391"/>
        <v>0</v>
      </c>
      <c r="WS65">
        <f t="shared" si="392"/>
        <v>0</v>
      </c>
      <c r="WT65">
        <f t="shared" si="393"/>
        <v>0</v>
      </c>
      <c r="WU65">
        <f t="shared" si="394"/>
        <v>0</v>
      </c>
      <c r="WV65">
        <f t="shared" si="395"/>
        <v>0</v>
      </c>
      <c r="WW65">
        <f t="shared" si="396"/>
        <v>0</v>
      </c>
      <c r="WX65">
        <f t="shared" si="397"/>
        <v>0</v>
      </c>
      <c r="WY65">
        <f t="shared" si="398"/>
        <v>0</v>
      </c>
      <c r="WZ65">
        <f t="shared" si="399"/>
        <v>0</v>
      </c>
      <c r="XA65">
        <f t="shared" si="400"/>
        <v>0</v>
      </c>
      <c r="XB65">
        <f t="shared" si="401"/>
        <v>0</v>
      </c>
      <c r="XC65">
        <f t="shared" si="402"/>
        <v>0</v>
      </c>
      <c r="XD65">
        <f t="shared" si="403"/>
        <v>0</v>
      </c>
      <c r="XE65">
        <f t="shared" si="404"/>
        <v>0</v>
      </c>
      <c r="XF65">
        <f t="shared" si="405"/>
        <v>0</v>
      </c>
      <c r="XG65">
        <f t="shared" si="406"/>
        <v>0</v>
      </c>
      <c r="XH65">
        <f t="shared" si="407"/>
        <v>0</v>
      </c>
      <c r="XI65">
        <f t="shared" si="408"/>
        <v>0</v>
      </c>
      <c r="XJ65">
        <f t="shared" si="409"/>
        <v>0</v>
      </c>
      <c r="XK65">
        <f t="shared" si="410"/>
        <v>0</v>
      </c>
      <c r="XL65">
        <f t="shared" si="411"/>
        <v>0</v>
      </c>
      <c r="XM65">
        <f t="shared" si="412"/>
        <v>0</v>
      </c>
      <c r="XN65">
        <f t="shared" si="413"/>
        <v>0</v>
      </c>
      <c r="XO65">
        <f t="shared" si="414"/>
        <v>0</v>
      </c>
      <c r="XP65">
        <f t="shared" si="415"/>
        <v>0</v>
      </c>
      <c r="XQ65">
        <f t="shared" si="416"/>
        <v>0</v>
      </c>
      <c r="XR65">
        <f t="shared" si="417"/>
        <v>0</v>
      </c>
      <c r="XS65">
        <f t="shared" si="418"/>
        <v>0</v>
      </c>
      <c r="XT65">
        <f t="shared" si="419"/>
        <v>0.5</v>
      </c>
      <c r="XU65">
        <f t="shared" si="420"/>
        <v>0</v>
      </c>
      <c r="XV65">
        <f t="shared" si="421"/>
        <v>0</v>
      </c>
      <c r="XW65">
        <f t="shared" si="422"/>
        <v>0</v>
      </c>
      <c r="XX65">
        <f t="shared" si="423"/>
        <v>0</v>
      </c>
      <c r="XY65">
        <f t="shared" si="424"/>
        <v>0</v>
      </c>
      <c r="XZ65">
        <f t="shared" si="425"/>
        <v>0</v>
      </c>
      <c r="YA65">
        <f t="shared" si="426"/>
        <v>0</v>
      </c>
      <c r="YB65">
        <f t="shared" si="427"/>
        <v>0</v>
      </c>
      <c r="YC65">
        <f t="shared" si="428"/>
        <v>0</v>
      </c>
      <c r="YD65">
        <f t="shared" si="429"/>
        <v>0</v>
      </c>
      <c r="YE65">
        <f t="shared" si="430"/>
        <v>0</v>
      </c>
      <c r="YF65">
        <f t="shared" si="431"/>
        <v>0</v>
      </c>
      <c r="YG65">
        <f t="shared" si="432"/>
        <v>0</v>
      </c>
      <c r="YH65">
        <f t="shared" si="433"/>
        <v>0</v>
      </c>
      <c r="YI65">
        <f t="shared" si="434"/>
        <v>0</v>
      </c>
      <c r="YJ65">
        <f t="shared" si="435"/>
        <v>0</v>
      </c>
      <c r="YK65">
        <f t="shared" si="436"/>
        <v>0</v>
      </c>
      <c r="YL65">
        <f t="shared" si="437"/>
        <v>0</v>
      </c>
      <c r="YM65">
        <f t="shared" si="438"/>
        <v>0</v>
      </c>
      <c r="YN65">
        <f t="shared" si="439"/>
        <v>0</v>
      </c>
      <c r="YO65">
        <f t="shared" si="440"/>
        <v>0</v>
      </c>
      <c r="YP65">
        <f t="shared" si="441"/>
        <v>0</v>
      </c>
      <c r="YQ65">
        <f t="shared" si="442"/>
        <v>0</v>
      </c>
      <c r="YR65">
        <f t="shared" si="443"/>
        <v>0</v>
      </c>
      <c r="YS65">
        <f t="shared" si="444"/>
        <v>0</v>
      </c>
      <c r="YT65">
        <f t="shared" si="445"/>
        <v>0</v>
      </c>
      <c r="YU65">
        <f t="shared" si="446"/>
        <v>0</v>
      </c>
      <c r="YV65">
        <f t="shared" si="447"/>
        <v>0</v>
      </c>
      <c r="YW65">
        <f t="shared" si="448"/>
        <v>0</v>
      </c>
      <c r="YX65" t="str">
        <f t="shared" si="449"/>
        <v>Community-run low-carbon food growing/ supply, strengthening community and local economies</v>
      </c>
      <c r="YY65">
        <f t="shared" si="450"/>
        <v>0</v>
      </c>
      <c r="YZ65">
        <f t="shared" si="451"/>
        <v>0</v>
      </c>
      <c r="ZA65">
        <f t="shared" si="452"/>
        <v>0</v>
      </c>
      <c r="ZB65">
        <f t="shared" si="453"/>
        <v>0</v>
      </c>
      <c r="ZC65">
        <f t="shared" si="454"/>
        <v>0</v>
      </c>
      <c r="ZD65">
        <f t="shared" si="455"/>
        <v>0</v>
      </c>
      <c r="ZE65">
        <f t="shared" si="456"/>
        <v>0</v>
      </c>
      <c r="ZF65">
        <f t="shared" si="457"/>
        <v>0</v>
      </c>
      <c r="ZG65">
        <f t="shared" si="458"/>
        <v>0</v>
      </c>
      <c r="ZH65">
        <f t="shared" si="459"/>
        <v>0</v>
      </c>
      <c r="ZI65">
        <f t="shared" si="460"/>
        <v>0</v>
      </c>
      <c r="ZJ65">
        <f t="shared" si="461"/>
        <v>0</v>
      </c>
      <c r="ZK65">
        <f t="shared" si="462"/>
        <v>0</v>
      </c>
      <c r="ZL65">
        <f t="shared" si="463"/>
        <v>0</v>
      </c>
      <c r="ZM65">
        <f t="shared" si="464"/>
        <v>0</v>
      </c>
      <c r="ZN65">
        <f t="shared" si="465"/>
        <v>0</v>
      </c>
      <c r="ZO65">
        <f t="shared" si="466"/>
        <v>0</v>
      </c>
      <c r="ZP65">
        <f t="shared" si="467"/>
        <v>0</v>
      </c>
      <c r="ZQ65">
        <f t="shared" si="468"/>
        <v>0</v>
      </c>
      <c r="ZR65">
        <f t="shared" si="469"/>
        <v>0</v>
      </c>
      <c r="ZS65">
        <f t="shared" si="470"/>
        <v>0</v>
      </c>
      <c r="ZT65">
        <f t="shared" si="471"/>
        <v>0</v>
      </c>
      <c r="ZU65">
        <f t="shared" si="472"/>
        <v>0</v>
      </c>
      <c r="ZV65">
        <f t="shared" si="473"/>
        <v>0</v>
      </c>
      <c r="ZW65">
        <f t="shared" si="474"/>
        <v>0</v>
      </c>
      <c r="ZX65">
        <f t="shared" si="475"/>
        <v>0</v>
      </c>
      <c r="ZY65">
        <f t="shared" si="476"/>
        <v>0</v>
      </c>
      <c r="ZZ65">
        <f t="shared" si="477"/>
        <v>0</v>
      </c>
      <c r="AAA65">
        <f t="shared" si="478"/>
        <v>0</v>
      </c>
      <c r="AAB65" t="str">
        <f t="shared" si="479"/>
        <v>Community-run low-carbon food growing/ supply, strengthening community and local economies</v>
      </c>
      <c r="AAC65">
        <f t="shared" si="480"/>
        <v>0</v>
      </c>
      <c r="AAD65">
        <f t="shared" si="481"/>
        <v>0</v>
      </c>
      <c r="AAE65" t="str">
        <f t="shared" ca="1" si="482"/>
        <v>Inc_indiv</v>
      </c>
      <c r="AAF65" t="str">
        <f t="shared" ca="1" si="483"/>
        <v>Act_coord</v>
      </c>
      <c r="AAG65" t="str">
        <f t="shared" ca="1" si="484"/>
        <v>TIss_local</v>
      </c>
      <c r="AAH65" t="str">
        <f t="shared" ca="1" si="485"/>
        <v>Ben_nature</v>
      </c>
      <c r="AAI65" t="str">
        <f t="shared" ca="1" si="486"/>
        <v>Infl_NGO</v>
      </c>
      <c r="AAJ65" t="str">
        <f t="shared" ca="1" si="487"/>
        <v>Comms_small_biz</v>
      </c>
      <c r="AAK65">
        <f t="shared" si="491"/>
        <v>2</v>
      </c>
    </row>
    <row r="66" spans="2:713" x14ac:dyDescent="0.35">
      <c r="B66">
        <v>363</v>
      </c>
      <c r="C66" s="8">
        <v>40596.329421296294</v>
      </c>
      <c r="D66" t="s">
        <v>232</v>
      </c>
      <c r="E66" t="s">
        <v>2747</v>
      </c>
      <c r="F66">
        <v>2</v>
      </c>
      <c r="G66" t="s">
        <v>231</v>
      </c>
      <c r="H66">
        <v>331000</v>
      </c>
      <c r="I66" s="9">
        <v>40268</v>
      </c>
      <c r="J66">
        <v>30</v>
      </c>
      <c r="K66">
        <v>6</v>
      </c>
      <c r="L66">
        <v>2</v>
      </c>
      <c r="M66">
        <v>0</v>
      </c>
      <c r="N66">
        <v>0</v>
      </c>
      <c r="O66">
        <v>80</v>
      </c>
      <c r="P66">
        <v>20</v>
      </c>
      <c r="Q66">
        <v>0</v>
      </c>
      <c r="R66">
        <v>0</v>
      </c>
      <c r="S66">
        <v>0</v>
      </c>
      <c r="T66">
        <v>0</v>
      </c>
      <c r="U66">
        <v>0</v>
      </c>
      <c r="V66">
        <v>0</v>
      </c>
      <c r="W66">
        <v>0</v>
      </c>
      <c r="Y66">
        <v>0.12</v>
      </c>
      <c r="Z66" s="10">
        <v>0</v>
      </c>
      <c r="AA66" s="10">
        <v>0</v>
      </c>
      <c r="AB66" s="10">
        <v>0</v>
      </c>
      <c r="AC66" s="10">
        <v>0</v>
      </c>
      <c r="AD66" s="10">
        <v>0</v>
      </c>
      <c r="AE66" s="10">
        <v>0.9</v>
      </c>
      <c r="AF66" s="10">
        <v>0</v>
      </c>
      <c r="AG66" s="10">
        <v>0.1</v>
      </c>
      <c r="AH66" s="10">
        <v>0</v>
      </c>
      <c r="AV66" t="s">
        <v>268</v>
      </c>
      <c r="BE66" t="s">
        <v>254</v>
      </c>
      <c r="BQ66" t="s">
        <v>271</v>
      </c>
      <c r="CN66" t="s">
        <v>277</v>
      </c>
      <c r="CR66">
        <v>0</v>
      </c>
      <c r="CS66">
        <v>0</v>
      </c>
      <c r="CT66">
        <v>0</v>
      </c>
      <c r="CU66" s="10">
        <v>0</v>
      </c>
      <c r="CV66">
        <v>0</v>
      </c>
      <c r="CW66" s="10">
        <v>0</v>
      </c>
      <c r="CX66" s="10">
        <v>0</v>
      </c>
      <c r="CY66" s="10">
        <v>0</v>
      </c>
      <c r="CZ66" s="10">
        <v>0</v>
      </c>
      <c r="DA66" s="10">
        <v>0</v>
      </c>
      <c r="DB66" s="10">
        <v>0</v>
      </c>
      <c r="DC66" s="10">
        <v>0</v>
      </c>
      <c r="DD66" s="10">
        <v>0</v>
      </c>
      <c r="DE66" s="10">
        <v>0</v>
      </c>
      <c r="DF66" s="10">
        <v>0</v>
      </c>
      <c r="DG66" s="10">
        <v>0</v>
      </c>
      <c r="DH66" s="10">
        <v>0</v>
      </c>
      <c r="DI66" s="10">
        <v>0</v>
      </c>
      <c r="DJ66" s="10">
        <v>0.1</v>
      </c>
      <c r="DK66" s="10">
        <v>0</v>
      </c>
      <c r="DL66" s="10">
        <v>0</v>
      </c>
      <c r="DM66" s="10">
        <v>0</v>
      </c>
      <c r="DN66" s="10">
        <v>0</v>
      </c>
      <c r="DO66" s="10">
        <v>0</v>
      </c>
      <c r="DP66" s="10">
        <v>0</v>
      </c>
      <c r="DQ66" s="10">
        <v>0</v>
      </c>
      <c r="DR66" s="10">
        <v>0</v>
      </c>
      <c r="DS66" s="10">
        <v>0.1</v>
      </c>
      <c r="DT66" s="10">
        <v>0</v>
      </c>
      <c r="DU66" s="10">
        <v>0</v>
      </c>
      <c r="DV66" s="10">
        <v>0</v>
      </c>
      <c r="DW66" s="10">
        <v>0</v>
      </c>
      <c r="DX66" s="10">
        <v>0</v>
      </c>
      <c r="DY66" s="10">
        <v>0</v>
      </c>
      <c r="DZ66" s="10">
        <v>0</v>
      </c>
      <c r="EA66" s="10">
        <v>0</v>
      </c>
      <c r="EB66" s="10">
        <v>0</v>
      </c>
      <c r="EC66" s="10">
        <v>0</v>
      </c>
      <c r="ED66" s="10">
        <v>0</v>
      </c>
      <c r="EE66" s="10">
        <v>0</v>
      </c>
      <c r="EF66" s="10">
        <v>0</v>
      </c>
      <c r="EG66" s="10">
        <v>0</v>
      </c>
      <c r="EH66" s="10">
        <v>0</v>
      </c>
      <c r="EI66" s="10">
        <v>0</v>
      </c>
      <c r="EJ66" s="10">
        <v>0</v>
      </c>
      <c r="EK66" s="10">
        <v>0</v>
      </c>
      <c r="EL66" s="10">
        <v>0</v>
      </c>
      <c r="EM66" s="10">
        <v>0</v>
      </c>
      <c r="EN66" s="10">
        <v>0</v>
      </c>
      <c r="EO66" s="10">
        <v>0</v>
      </c>
      <c r="EP66" s="10">
        <v>0</v>
      </c>
      <c r="EQ66" s="10">
        <v>0</v>
      </c>
      <c r="ER66" s="10">
        <v>0</v>
      </c>
      <c r="ES66" s="10">
        <v>0</v>
      </c>
      <c r="ET66" s="10">
        <v>0</v>
      </c>
      <c r="EU66" s="10">
        <v>0</v>
      </c>
      <c r="EV66" s="10">
        <v>0.1</v>
      </c>
      <c r="EW66" s="10">
        <v>0.7</v>
      </c>
      <c r="EX66" s="10">
        <v>0</v>
      </c>
      <c r="EY66" s="10">
        <v>0</v>
      </c>
      <c r="FA66" t="s">
        <v>2011</v>
      </c>
      <c r="FB66" t="s">
        <v>226</v>
      </c>
      <c r="FC66" t="s">
        <v>259</v>
      </c>
      <c r="FD66" t="s">
        <v>226</v>
      </c>
      <c r="FE66" t="s">
        <v>259</v>
      </c>
      <c r="FF66" t="s">
        <v>226</v>
      </c>
      <c r="FG66">
        <v>1</v>
      </c>
      <c r="FH66">
        <v>0</v>
      </c>
      <c r="FI66">
        <v>5</v>
      </c>
      <c r="FJ66">
        <v>0</v>
      </c>
      <c r="FK66">
        <v>2</v>
      </c>
      <c r="FL66">
        <v>3</v>
      </c>
      <c r="FM66">
        <v>0</v>
      </c>
      <c r="FN66">
        <v>0</v>
      </c>
      <c r="FO66">
        <v>4</v>
      </c>
      <c r="FP66">
        <v>1</v>
      </c>
      <c r="FQ66">
        <v>2</v>
      </c>
      <c r="FR66">
        <v>3</v>
      </c>
      <c r="FS66">
        <v>0</v>
      </c>
      <c r="FT66">
        <v>0</v>
      </c>
      <c r="FU66">
        <v>4</v>
      </c>
      <c r="FV66">
        <v>0</v>
      </c>
      <c r="FW66">
        <v>5</v>
      </c>
      <c r="FX66">
        <v>0</v>
      </c>
      <c r="FY66">
        <v>1</v>
      </c>
      <c r="FZ66">
        <v>2</v>
      </c>
      <c r="GA66">
        <v>3</v>
      </c>
      <c r="GB66">
        <v>0</v>
      </c>
      <c r="GC66">
        <v>0</v>
      </c>
      <c r="GD66">
        <v>4</v>
      </c>
      <c r="GE66">
        <v>0</v>
      </c>
      <c r="GF66">
        <v>5</v>
      </c>
      <c r="GG66">
        <v>0</v>
      </c>
      <c r="GH66" t="s">
        <v>1971</v>
      </c>
      <c r="GI66" t="s">
        <v>2012</v>
      </c>
      <c r="GJ66" t="s">
        <v>2013</v>
      </c>
      <c r="GK66" t="s">
        <v>2014</v>
      </c>
      <c r="GL66" t="s">
        <v>2015</v>
      </c>
      <c r="GM66" t="s">
        <v>2016</v>
      </c>
      <c r="GN66" t="s">
        <v>2017</v>
      </c>
      <c r="GO66" t="s">
        <v>2018</v>
      </c>
      <c r="GP66" t="s">
        <v>2019</v>
      </c>
      <c r="GQ66" t="s">
        <v>2020</v>
      </c>
      <c r="GR66" t="s">
        <v>289</v>
      </c>
      <c r="HG66" t="s">
        <v>348</v>
      </c>
      <c r="HQ66">
        <f t="shared" ref="HQ66:HQ129" si="492">IF(AND($H66&lt;&gt;0,ISNUMBER($H66)),H66*J66/100,"")</f>
        <v>99300</v>
      </c>
      <c r="HR66" t="str">
        <f t="shared" ref="HR66:HR129" si="493">IF($HQ66="","",IF($HQ66&lt;=10000,"A",IF(AND($HQ66&gt;10000,$HQ66&lt;=50000),"B",IF(AND($HQ66&gt;50000,$HQ66&lt;=100000),"C",IF(AND($HQ66&gt;100000,$HQ66&lt;=2500000),"D",IF(AND($HQ66&gt;250000,$HQ66&lt;=1000000),"E",IF(AND($HQ66&gt;1000000,$HQ66&lt;=5000000),"F",IF($HQ66&gt;5000000,"G"))))))))</f>
        <v>C</v>
      </c>
      <c r="HS66">
        <f t="shared" ref="HS66:HS129" si="494">IF(AND(ISNUMBER($L66),ISNUMBER($N66)),$L66+$N66,"")</f>
        <v>2</v>
      </c>
      <c r="HT66">
        <f t="shared" ref="HT66:HT129" si="495">IF(AND($H66&lt;&gt;0,ISNUMBER($H66)),($H66*$J66/100)*(O66/100),"")</f>
        <v>79440</v>
      </c>
      <c r="HU66">
        <f t="shared" ref="HU66:HU129" si="496">IF(AND($H66&lt;&gt;0,ISNUMBER($H66)),($H66*$J66/100)*(P66/100),"")</f>
        <v>19860</v>
      </c>
      <c r="HV66">
        <f t="shared" ref="HV66:HV129" si="497">IF(AND($H66&lt;&gt;0,ISNUMBER($H66)),($H66*$J66/100)*(Q66/100),"")</f>
        <v>0</v>
      </c>
      <c r="HW66">
        <f t="shared" ref="HW66:HW129" si="498">IF(AND($H66&lt;&gt;0,ISNUMBER($H66)),($H66*$J66/100)*(R66/100),"")</f>
        <v>0</v>
      </c>
      <c r="HX66">
        <f t="shared" ref="HX66:HX129" si="499">IF(AND($H66&lt;&gt;0,ISNUMBER($H66)),($H66*$J66/100)*(S66/100),"")</f>
        <v>0</v>
      </c>
      <c r="HY66">
        <f t="shared" ref="HY66:HY129" si="500">IF(AND($H66&lt;&gt;0,ISNUMBER($H66)),($H66*$J66/100)*(T66/100),"")</f>
        <v>0</v>
      </c>
      <c r="HZ66">
        <f t="shared" ref="HZ66:HZ129" si="501">IF(AND($H66&lt;&gt;0,ISNUMBER($H66)),($H66*$J66/100)*(U66/100),"")</f>
        <v>0</v>
      </c>
      <c r="IA66">
        <f t="shared" ref="IA66:IA129" si="502">IF(AND($H66&lt;&gt;0,ISNUMBER($H66)),($H66*$J66/100)*(V66/100),"")</f>
        <v>0</v>
      </c>
      <c r="IB66">
        <f t="shared" ref="IB66:IB129" si="503">IF(AND($H66&lt;&gt;0,ISNUMBER($H66)),($H66*$J66/100)*(W66/100),"")</f>
        <v>0</v>
      </c>
      <c r="IC66">
        <f t="shared" ref="IC66:IC129" si="504">IF(AND($H66&lt;&gt;0,ISNUMBER($H66)),($L66+$N66)*Z66,"")</f>
        <v>0</v>
      </c>
      <c r="ID66">
        <f t="shared" ref="ID66:ID129" si="505">IF(AND($H66&lt;&gt;0,ISNUMBER($H66)),($L66+$N66)*AA66,"")</f>
        <v>0</v>
      </c>
      <c r="IE66">
        <f t="shared" ref="IE66:IE129" si="506">IF(AND($H66&lt;&gt;0,ISNUMBER($H66)),($L66+$N66)*AB66,"")</f>
        <v>0</v>
      </c>
      <c r="IF66">
        <f t="shared" ref="IF66:IF129" si="507">IF(AND($H66&lt;&gt;0,ISNUMBER($H66)),($L66+$N66)*AC66,"")</f>
        <v>0</v>
      </c>
      <c r="IG66">
        <f t="shared" ref="IG66:IG129" si="508">IF(AND($H66&lt;&gt;0,ISNUMBER($H66)),($L66+$N66)*AD66,"")</f>
        <v>0</v>
      </c>
      <c r="IH66">
        <f t="shared" ref="IH66:IH129" si="509">IF(AND($H66&lt;&gt;0,ISNUMBER($H66)),($L66+$N66)*AE66,"")</f>
        <v>1.8</v>
      </c>
      <c r="II66">
        <f t="shared" ref="II66:II129" si="510">IF(AND($H66&lt;&gt;0,ISNUMBER($H66)),($L66+$N66)*AF66,"")</f>
        <v>0</v>
      </c>
      <c r="IJ66">
        <f t="shared" ref="IJ66:IJ129" si="511">IF(AND($H66&lt;&gt;0,ISNUMBER($H66)),($L66+$N66)*AG66,"")</f>
        <v>0.2</v>
      </c>
      <c r="IK66">
        <f t="shared" ref="IK66:IK129" si="512">IF(AND($H66&lt;&gt;0,ISNUMBER($H66)),($L66+$N66)*AH66,"")</f>
        <v>0</v>
      </c>
      <c r="IL66">
        <f t="shared" ref="IL66:IL129" si="513">IF(AND($H66&lt;&gt;0,ISNUMBER($H66)),($L66)*Z66,"")</f>
        <v>0</v>
      </c>
      <c r="IM66">
        <f t="shared" ref="IM66:IM129" si="514">IF(AND($H66&lt;&gt;0,ISNUMBER($H66)),($L66)*AA66,"")</f>
        <v>0</v>
      </c>
      <c r="IN66">
        <f t="shared" ref="IN66:IN129" si="515">IF(AND($H66&lt;&gt;0,ISNUMBER($H66)),($L66)*AB66,"")</f>
        <v>0</v>
      </c>
      <c r="IO66">
        <f t="shared" ref="IO66:IO129" si="516">IF(AND($H66&lt;&gt;0,ISNUMBER($H66)),($L66)*AC66,"")</f>
        <v>0</v>
      </c>
      <c r="IP66">
        <f t="shared" ref="IP66:IP129" si="517">IF(AND($H66&lt;&gt;0,ISNUMBER($H66)),($L66)*AD66,"")</f>
        <v>0</v>
      </c>
      <c r="IQ66">
        <f t="shared" ref="IQ66:IQ129" si="518">IF(AND($H66&lt;&gt;0,ISNUMBER($H66)),($L66)*AE66,"")</f>
        <v>1.8</v>
      </c>
      <c r="IR66">
        <f t="shared" ref="IR66:IR129" si="519">IF(AND($H66&lt;&gt;0,ISNUMBER($H66)),($L66)*AF66,"")</f>
        <v>0</v>
      </c>
      <c r="IS66">
        <f t="shared" ref="IS66:IS129" si="520">IF(AND($H66&lt;&gt;0,ISNUMBER($H66)),($L66)*AG66,"")</f>
        <v>0.2</v>
      </c>
      <c r="IT66">
        <f t="shared" ref="IT66:IT129" si="521">IF(AND($H66&lt;&gt;0,ISNUMBER($H66)),($L66)*AH66,"")</f>
        <v>0</v>
      </c>
      <c r="IU66">
        <f t="shared" ref="IU66:IU129" si="522">IF(AND($H66&lt;&gt;0,ISNUMBER($H66)),($N66)*Z66,"")</f>
        <v>0</v>
      </c>
      <c r="IV66">
        <f t="shared" ref="IV66:IV129" si="523">IF(AND($H66&lt;&gt;0,ISNUMBER($H66)),($N66)*AA66,"")</f>
        <v>0</v>
      </c>
      <c r="IW66">
        <f t="shared" ref="IW66:IW129" si="524">IF(AND($H66&lt;&gt;0,ISNUMBER($H66)),($N66)*AB66,"")</f>
        <v>0</v>
      </c>
      <c r="IX66">
        <f t="shared" ref="IX66:IX129" si="525">IF(AND($H66&lt;&gt;0,ISNUMBER($H66)),($N66)*AC66,"")</f>
        <v>0</v>
      </c>
      <c r="IY66">
        <f t="shared" ref="IY66:IY129" si="526">IF(AND($H66&lt;&gt;0,ISNUMBER($H66)),($N66)*AD66,"")</f>
        <v>0</v>
      </c>
      <c r="IZ66">
        <f t="shared" ref="IZ66:IZ129" si="527">IF(AND($H66&lt;&gt;0,ISNUMBER($H66)),($N66)*AE66,"")</f>
        <v>0</v>
      </c>
      <c r="JA66">
        <f t="shared" ref="JA66:JA129" si="528">IF(AND($H66&lt;&gt;0,ISNUMBER($H66)),($N66)*AF66,"")</f>
        <v>0</v>
      </c>
      <c r="JB66">
        <f t="shared" ref="JB66:JB129" si="529">IF(AND($H66&lt;&gt;0,ISNUMBER($H66)),($N66)*AG66,"")</f>
        <v>0</v>
      </c>
      <c r="JC66">
        <f t="shared" ref="JC66:JC129" si="530">IF(AND($H66&lt;&gt;0,ISNUMBER($H66)),($N66)*AH66,"")</f>
        <v>0</v>
      </c>
      <c r="JD66">
        <f t="shared" ref="JD66:JD129" si="531">IF(AND($H66&lt;&gt;0,ISNUMBER($H66)),$HQ66*Z66,"")</f>
        <v>0</v>
      </c>
      <c r="JE66">
        <f t="shared" ref="JE66:JE129" si="532">IF(AND($H66&lt;&gt;0,ISNUMBER($H66)),$HQ66*AA66,"")</f>
        <v>0</v>
      </c>
      <c r="JF66">
        <f t="shared" ref="JF66:JF129" si="533">IF(AND($H66&lt;&gt;0,ISNUMBER($H66)),$HQ66*AB66,"")</f>
        <v>0</v>
      </c>
      <c r="JG66">
        <f t="shared" ref="JG66:JG129" si="534">IF(AND($H66&lt;&gt;0,ISNUMBER($H66)),$HQ66*AC66,"")</f>
        <v>0</v>
      </c>
      <c r="JH66">
        <f t="shared" ref="JH66:JH129" si="535">IF(AND($H66&lt;&gt;0,ISNUMBER($H66)),$HQ66*AD66,"")</f>
        <v>0</v>
      </c>
      <c r="JI66">
        <f t="shared" ref="JI66:JI129" si="536">IF(AND($H66&lt;&gt;0,ISNUMBER($H66)),$HQ66*AE66,"")</f>
        <v>89370</v>
      </c>
      <c r="JJ66">
        <f t="shared" ref="JJ66:JJ129" si="537">IF(AND($H66&lt;&gt;0,ISNUMBER($H66)),$HQ66*AF66,"")</f>
        <v>0</v>
      </c>
      <c r="JK66">
        <f t="shared" ref="JK66:JK129" si="538">IF(AND($H66&lt;&gt;0,ISNUMBER($H66)),$HQ66*AG66,"")</f>
        <v>9930</v>
      </c>
      <c r="JL66">
        <f t="shared" ref="JL66:JL129" si="539">IF(AND($H66&lt;&gt;0,ISNUMBER($H66)),$HQ66*AH66,"")</f>
        <v>0</v>
      </c>
      <c r="JM66">
        <f t="shared" ref="JM66:JM129" si="540">IF(AND($H66&lt;&gt;0,ISNUMBER($H66)),($L66+$N66)*CR66,"")</f>
        <v>0</v>
      </c>
      <c r="JN66">
        <f t="shared" ref="JN66:JN129" si="541">IF(AND($H66&lt;&gt;0,ISNUMBER($H66)),($L66+$N66)*CS66,"")</f>
        <v>0</v>
      </c>
      <c r="JO66">
        <f t="shared" ref="JO66:JO129" si="542">IF(AND($H66&lt;&gt;0,ISNUMBER($H66)),($L66+$N66)*CT66,"")</f>
        <v>0</v>
      </c>
      <c r="JP66">
        <f t="shared" ref="JP66:JP129" si="543">IF(AND($H66&lt;&gt;0,ISNUMBER($H66)),($L66+$N66)*CU66,"")</f>
        <v>0</v>
      </c>
      <c r="JQ66">
        <f t="shared" ref="JQ66:JQ129" si="544">IF(AND($H66&lt;&gt;0,ISNUMBER($H66)),($L66+$N66)*CV66,"")</f>
        <v>0</v>
      </c>
      <c r="JR66">
        <f t="shared" ref="JR66:JR129" si="545">IF(AND($H66&lt;&gt;0,ISNUMBER($H66)),($L66+$N66)*CW66,"")</f>
        <v>0</v>
      </c>
      <c r="JS66">
        <f t="shared" ref="JS66:JS129" si="546">IF(AND($H66&lt;&gt;0,ISNUMBER($H66)),($L66+$N66)*CX66,"")</f>
        <v>0</v>
      </c>
      <c r="JT66">
        <f t="shared" ref="JT66:JT129" si="547">IF(AND($H66&lt;&gt;0,ISNUMBER($H66)),($L66+$N66)*CY66,"")</f>
        <v>0</v>
      </c>
      <c r="JU66">
        <f t="shared" ref="JU66:JU129" si="548">IF(AND($H66&lt;&gt;0,ISNUMBER($H66)),($L66+$N66)*CZ66,"")</f>
        <v>0</v>
      </c>
      <c r="JV66">
        <f t="shared" ref="JV66:JV129" si="549">IF(AND($H66&lt;&gt;0,ISNUMBER($H66)),($L66+$N66)*DA66,"")</f>
        <v>0</v>
      </c>
      <c r="JW66">
        <f t="shared" ref="JW66:JW129" si="550">IF(AND($H66&lt;&gt;0,ISNUMBER($H66)),($L66+$N66)*DB66,"")</f>
        <v>0</v>
      </c>
      <c r="JX66">
        <f t="shared" ref="JX66:JX129" si="551">IF(AND($H66&lt;&gt;0,ISNUMBER($H66)),($L66+$N66)*DC66,"")</f>
        <v>0</v>
      </c>
      <c r="JY66">
        <f t="shared" ref="JY66:JY129" si="552">IF(AND($H66&lt;&gt;0,ISNUMBER($H66)),($L66+$N66)*DD66,"")</f>
        <v>0</v>
      </c>
      <c r="JZ66">
        <f t="shared" ref="JZ66:JZ129" si="553">IF(AND($H66&lt;&gt;0,ISNUMBER($H66)),($L66+$N66)*DE66,"")</f>
        <v>0</v>
      </c>
      <c r="KA66">
        <f t="shared" ref="KA66:KA129" si="554">IF(AND($H66&lt;&gt;0,ISNUMBER($H66)),($L66+$N66)*DF66,"")</f>
        <v>0</v>
      </c>
      <c r="KB66">
        <f t="shared" ref="KB66:KB129" si="555">IF(AND($H66&lt;&gt;0,ISNUMBER($H66)),($L66+$N66)*DG66,"")</f>
        <v>0</v>
      </c>
      <c r="KC66">
        <f t="shared" ref="KC66:KC129" si="556">IF(AND($H66&lt;&gt;0,ISNUMBER($H66)),($L66+$N66)*DH66,"")</f>
        <v>0</v>
      </c>
      <c r="KD66">
        <f t="shared" ref="KD66:KD129" si="557">IF(AND($H66&lt;&gt;0,ISNUMBER($H66)),($L66+$N66)*DI66,"")</f>
        <v>0</v>
      </c>
      <c r="KE66">
        <f t="shared" ref="KE66:KE129" si="558">IF(AND($H66&lt;&gt;0,ISNUMBER($H66)),($L66+$N66)*DJ66,"")</f>
        <v>0.2</v>
      </c>
      <c r="KF66">
        <f t="shared" ref="KF66:KF129" si="559">IF(AND($H66&lt;&gt;0,ISNUMBER($H66)),($L66+$N66)*DK66,"")</f>
        <v>0</v>
      </c>
      <c r="KG66">
        <f t="shared" ref="KG66:KG129" si="560">IF(AND($H66&lt;&gt;0,ISNUMBER($H66)),($L66+$N66)*DL66,"")</f>
        <v>0</v>
      </c>
      <c r="KH66">
        <f t="shared" ref="KH66:KH129" si="561">IF(AND($H66&lt;&gt;0,ISNUMBER($H66)),($L66+$N66)*DM66,"")</f>
        <v>0</v>
      </c>
      <c r="KI66">
        <f t="shared" ref="KI66:KI129" si="562">IF(AND($H66&lt;&gt;0,ISNUMBER($H66)),($L66+$N66)*DN66,"")</f>
        <v>0</v>
      </c>
      <c r="KJ66">
        <f t="shared" ref="KJ66:KJ129" si="563">IF(AND($H66&lt;&gt;0,ISNUMBER($H66)),($L66+$N66)*DO66,"")</f>
        <v>0</v>
      </c>
      <c r="KK66">
        <f t="shared" ref="KK66:KK129" si="564">IF(AND($H66&lt;&gt;0,ISNUMBER($H66)),($L66+$N66)*DP66,"")</f>
        <v>0</v>
      </c>
      <c r="KL66">
        <f t="shared" ref="KL66:KL129" si="565">IF(AND($H66&lt;&gt;0,ISNUMBER($H66)),($L66+$N66)*DQ66,"")</f>
        <v>0</v>
      </c>
      <c r="KM66">
        <f t="shared" ref="KM66:KM129" si="566">IF(AND($H66&lt;&gt;0,ISNUMBER($H66)),($L66+$N66)*DR66,"")</f>
        <v>0</v>
      </c>
      <c r="KN66">
        <f t="shared" ref="KN66:KN129" si="567">IF(AND($H66&lt;&gt;0,ISNUMBER($H66)),($L66+$N66)*DS66,"")</f>
        <v>0.2</v>
      </c>
      <c r="KO66">
        <f t="shared" ref="KO66:KO129" si="568">IF(AND($H66&lt;&gt;0,ISNUMBER($H66)),($L66+$N66)*DT66,"")</f>
        <v>0</v>
      </c>
      <c r="KP66">
        <f t="shared" ref="KP66:KP129" si="569">IF(AND($H66&lt;&gt;0,ISNUMBER($H66)),($L66+$N66)*DU66,"")</f>
        <v>0</v>
      </c>
      <c r="KQ66">
        <f t="shared" ref="KQ66:KQ129" si="570">IF(AND($H66&lt;&gt;0,ISNUMBER($H66)),($L66+$N66)*DV66,"")</f>
        <v>0</v>
      </c>
      <c r="KR66">
        <f t="shared" ref="KR66:KR129" si="571">IF(AND($H66&lt;&gt;0,ISNUMBER($H66)),($L66+$N66)*DW66,"")</f>
        <v>0</v>
      </c>
      <c r="KS66">
        <f t="shared" ref="KS66:KS129" si="572">IF(AND($H66&lt;&gt;0,ISNUMBER($H66)),($L66+$N66)*DX66,"")</f>
        <v>0</v>
      </c>
      <c r="KT66">
        <f t="shared" ref="KT66:KT129" si="573">IF(AND($H66&lt;&gt;0,ISNUMBER($H66)),($L66+$N66)*DY66,"")</f>
        <v>0</v>
      </c>
      <c r="KU66">
        <f t="shared" ref="KU66:KU129" si="574">IF(AND($H66&lt;&gt;0,ISNUMBER($H66)),($L66+$N66)*DZ66,"")</f>
        <v>0</v>
      </c>
      <c r="KV66">
        <f t="shared" ref="KV66:KV129" si="575">IF(AND($H66&lt;&gt;0,ISNUMBER($H66)),($L66+$N66)*EA66,"")</f>
        <v>0</v>
      </c>
      <c r="KW66">
        <f t="shared" ref="KW66:KW129" si="576">IF(AND($H66&lt;&gt;0,ISNUMBER($H66)),($L66+$N66)*EB66,"")</f>
        <v>0</v>
      </c>
      <c r="KX66">
        <f t="shared" ref="KX66:KX129" si="577">IF(AND($H66&lt;&gt;0,ISNUMBER($H66)),($L66+$N66)*EC66,"")</f>
        <v>0</v>
      </c>
      <c r="KY66">
        <f t="shared" ref="KY66:KY129" si="578">IF(AND($H66&lt;&gt;0,ISNUMBER($H66)),($L66+$N66)*ED66,"")</f>
        <v>0</v>
      </c>
      <c r="KZ66">
        <f t="shared" ref="KZ66:KZ129" si="579">IF(AND($H66&lt;&gt;0,ISNUMBER($H66)),($L66+$N66)*EE66,"")</f>
        <v>0</v>
      </c>
      <c r="LA66">
        <f t="shared" ref="LA66:LA129" si="580">IF(AND($H66&lt;&gt;0,ISNUMBER($H66)),($L66+$N66)*EF66,"")</f>
        <v>0</v>
      </c>
      <c r="LB66">
        <f t="shared" ref="LB66:LB129" si="581">IF(AND($H66&lt;&gt;0,ISNUMBER($H66)),($L66+$N66)*EG66,"")</f>
        <v>0</v>
      </c>
      <c r="LC66">
        <f t="shared" ref="LC66:LC129" si="582">IF(AND($H66&lt;&gt;0,ISNUMBER($H66)),($L66+$N66)*EH66,"")</f>
        <v>0</v>
      </c>
      <c r="LD66">
        <f t="shared" ref="LD66:LD129" si="583">IF(AND($H66&lt;&gt;0,ISNUMBER($H66)),($L66+$N66)*EI66,"")</f>
        <v>0</v>
      </c>
      <c r="LE66">
        <f t="shared" ref="LE66:LE129" si="584">IF(AND($H66&lt;&gt;0,ISNUMBER($H66)),($L66+$N66)*EJ66,"")</f>
        <v>0</v>
      </c>
      <c r="LF66">
        <f t="shared" ref="LF66:LF129" si="585">IF(AND($H66&lt;&gt;0,ISNUMBER($H66)),($L66+$N66)*EK66,"")</f>
        <v>0</v>
      </c>
      <c r="LG66">
        <f t="shared" ref="LG66:LG129" si="586">IF(AND($H66&lt;&gt;0,ISNUMBER($H66)),($L66+$N66)*EL66,"")</f>
        <v>0</v>
      </c>
      <c r="LH66">
        <f t="shared" ref="LH66:LH129" si="587">IF(AND($H66&lt;&gt;0,ISNUMBER($H66)),($L66+$N66)*EM66,"")</f>
        <v>0</v>
      </c>
      <c r="LI66">
        <f t="shared" ref="LI66:LI129" si="588">IF(AND($H66&lt;&gt;0,ISNUMBER($H66)),($L66+$N66)*EN66,"")</f>
        <v>0</v>
      </c>
      <c r="LJ66">
        <f t="shared" ref="LJ66:LJ129" si="589">IF(AND($H66&lt;&gt;0,ISNUMBER($H66)),($L66+$N66)*EO66,"")</f>
        <v>0</v>
      </c>
      <c r="LK66">
        <f t="shared" ref="LK66:LK129" si="590">IF(AND($H66&lt;&gt;0,ISNUMBER($H66)),($L66+$N66)*EP66,"")</f>
        <v>0</v>
      </c>
      <c r="LL66">
        <f t="shared" ref="LL66:LL129" si="591">IF(AND($H66&lt;&gt;0,ISNUMBER($H66)),($L66+$N66)*EQ66,"")</f>
        <v>0</v>
      </c>
      <c r="LM66">
        <f t="shared" ref="LM66:LM129" si="592">IF(AND($H66&lt;&gt;0,ISNUMBER($H66)),($L66+$N66)*ER66,"")</f>
        <v>0</v>
      </c>
      <c r="LN66">
        <f t="shared" ref="LN66:LN129" si="593">IF(AND($H66&lt;&gt;0,ISNUMBER($H66)),($L66+$N66)*ES66,"")</f>
        <v>0</v>
      </c>
      <c r="LO66">
        <f t="shared" ref="LO66:LO129" si="594">IF(AND($H66&lt;&gt;0,ISNUMBER($H66)),($L66+$N66)*ET66,"")</f>
        <v>0</v>
      </c>
      <c r="LP66">
        <f t="shared" ref="LP66:LP129" si="595">IF(AND($H66&lt;&gt;0,ISNUMBER($H66)),($L66+$N66)*EU66,"")</f>
        <v>0</v>
      </c>
      <c r="LQ66">
        <f t="shared" ref="LQ66:LQ129" si="596">IF(AND($H66&lt;&gt;0,ISNUMBER($H66)),($L66+$N66)*EV66,"")</f>
        <v>0.2</v>
      </c>
      <c r="LR66">
        <f t="shared" ref="LR66:LR129" si="597">IF(AND($H66&lt;&gt;0,ISNUMBER($H66)),($L66+$N66)*EW66,"")</f>
        <v>1.4</v>
      </c>
      <c r="LS66">
        <f t="shared" ref="LS66:LS129" si="598">IF(AND($H66&lt;&gt;0,ISNUMBER($H66)),($L66+$N66)*EX66,"")</f>
        <v>0</v>
      </c>
      <c r="LT66">
        <f t="shared" ref="LT66:LT129" si="599">IF(AND($H66&lt;&gt;0,ISNUMBER($H66)),($L66+$N66)*EY66,"")</f>
        <v>0</v>
      </c>
      <c r="LU66">
        <f t="shared" ref="LU66:LU129" si="600">IF(AND($H66&lt;&gt;0,ISNUMBER($H66)),($L66)*CR66,"")</f>
        <v>0</v>
      </c>
      <c r="LV66">
        <f t="shared" ref="LV66:LV129" si="601">IF(AND($H66&lt;&gt;0,ISNUMBER($H66)),($L66)*CS66,"")</f>
        <v>0</v>
      </c>
      <c r="LW66">
        <f t="shared" ref="LW66:LW129" si="602">IF(AND($H66&lt;&gt;0,ISNUMBER($H66)),($L66)*CT66,"")</f>
        <v>0</v>
      </c>
      <c r="LX66">
        <f t="shared" ref="LX66:LX129" si="603">IF(AND($H66&lt;&gt;0,ISNUMBER($H66)),($L66)*CU66,"")</f>
        <v>0</v>
      </c>
      <c r="LY66">
        <f t="shared" ref="LY66:LY129" si="604">IF(AND($H66&lt;&gt;0,ISNUMBER($H66)),($L66)*CV66,"")</f>
        <v>0</v>
      </c>
      <c r="LZ66">
        <f t="shared" ref="LZ66:LZ129" si="605">IF(AND($H66&lt;&gt;0,ISNUMBER($H66)),($L66)*CW66,"")</f>
        <v>0</v>
      </c>
      <c r="MA66">
        <f t="shared" ref="MA66:MA129" si="606">IF(AND($H66&lt;&gt;0,ISNUMBER($H66)),($L66)*CX66,"")</f>
        <v>0</v>
      </c>
      <c r="MB66">
        <f t="shared" ref="MB66:MB129" si="607">IF(AND($H66&lt;&gt;0,ISNUMBER($H66)),($L66)*CY66,"")</f>
        <v>0</v>
      </c>
      <c r="MC66">
        <f t="shared" ref="MC66:MC129" si="608">IF(AND($H66&lt;&gt;0,ISNUMBER($H66)),($L66)*CZ66,"")</f>
        <v>0</v>
      </c>
      <c r="MD66">
        <f t="shared" ref="MD66:MD129" si="609">IF(AND($H66&lt;&gt;0,ISNUMBER($H66)),($L66)*DA66,"")</f>
        <v>0</v>
      </c>
      <c r="ME66">
        <f t="shared" ref="ME66:ME129" si="610">IF(AND($H66&lt;&gt;0,ISNUMBER($H66)),($L66)*DB66,"")</f>
        <v>0</v>
      </c>
      <c r="MF66">
        <f t="shared" ref="MF66:MF129" si="611">IF(AND($H66&lt;&gt;0,ISNUMBER($H66)),($L66)*DC66,"")</f>
        <v>0</v>
      </c>
      <c r="MG66">
        <f t="shared" ref="MG66:MG129" si="612">IF(AND($H66&lt;&gt;0,ISNUMBER($H66)),($L66)*DD66,"")</f>
        <v>0</v>
      </c>
      <c r="MH66">
        <f t="shared" ref="MH66:MH129" si="613">IF(AND($H66&lt;&gt;0,ISNUMBER($H66)),($L66)*DE66,"")</f>
        <v>0</v>
      </c>
      <c r="MI66">
        <f t="shared" ref="MI66:MI129" si="614">IF(AND($H66&lt;&gt;0,ISNUMBER($H66)),($L66)*DF66,"")</f>
        <v>0</v>
      </c>
      <c r="MJ66">
        <f t="shared" ref="MJ66:MJ129" si="615">IF(AND($H66&lt;&gt;0,ISNUMBER($H66)),($L66)*DG66,"")</f>
        <v>0</v>
      </c>
      <c r="MK66">
        <f t="shared" ref="MK66:MK129" si="616">IF(AND($H66&lt;&gt;0,ISNUMBER($H66)),($L66)*DH66,"")</f>
        <v>0</v>
      </c>
      <c r="ML66">
        <f t="shared" ref="ML66:ML129" si="617">IF(AND($H66&lt;&gt;0,ISNUMBER($H66)),($L66)*DI66,"")</f>
        <v>0</v>
      </c>
      <c r="MM66">
        <f t="shared" ref="MM66:MM129" si="618">IF(AND($H66&lt;&gt;0,ISNUMBER($H66)),($L66)*DJ66,"")</f>
        <v>0.2</v>
      </c>
      <c r="MN66">
        <f t="shared" ref="MN66:MN129" si="619">IF(AND($H66&lt;&gt;0,ISNUMBER($H66)),($L66)*DK66,"")</f>
        <v>0</v>
      </c>
      <c r="MO66">
        <f t="shared" ref="MO66:MO129" si="620">IF(AND($H66&lt;&gt;0,ISNUMBER($H66)),($L66)*DL66,"")</f>
        <v>0</v>
      </c>
      <c r="MP66">
        <f t="shared" ref="MP66:MP129" si="621">IF(AND($H66&lt;&gt;0,ISNUMBER($H66)),($L66)*DM66,"")</f>
        <v>0</v>
      </c>
      <c r="MQ66">
        <f t="shared" ref="MQ66:MQ129" si="622">IF(AND($H66&lt;&gt;0,ISNUMBER($H66)),($L66)*DN66,"")</f>
        <v>0</v>
      </c>
      <c r="MR66">
        <f t="shared" ref="MR66:MR129" si="623">IF(AND($H66&lt;&gt;0,ISNUMBER($H66)),($L66)*DO66,"")</f>
        <v>0</v>
      </c>
      <c r="MS66">
        <f t="shared" ref="MS66:MS129" si="624">IF(AND($H66&lt;&gt;0,ISNUMBER($H66)),($L66)*DP66,"")</f>
        <v>0</v>
      </c>
      <c r="MT66">
        <f t="shared" ref="MT66:MT129" si="625">IF(AND($H66&lt;&gt;0,ISNUMBER($H66)),($L66)*DQ66,"")</f>
        <v>0</v>
      </c>
      <c r="MU66">
        <f t="shared" ref="MU66:MU129" si="626">IF(AND($H66&lt;&gt;0,ISNUMBER($H66)),($L66)*DR66,"")</f>
        <v>0</v>
      </c>
      <c r="MV66">
        <f t="shared" ref="MV66:MV129" si="627">IF(AND($H66&lt;&gt;0,ISNUMBER($H66)),($L66)*DS66,"")</f>
        <v>0.2</v>
      </c>
      <c r="MW66">
        <f t="shared" ref="MW66:MW129" si="628">IF(AND($H66&lt;&gt;0,ISNUMBER($H66)),($L66)*DT66,"")</f>
        <v>0</v>
      </c>
      <c r="MX66">
        <f t="shared" ref="MX66:MX129" si="629">IF(AND($H66&lt;&gt;0,ISNUMBER($H66)),($L66)*DU66,"")</f>
        <v>0</v>
      </c>
      <c r="MY66">
        <f t="shared" ref="MY66:MY129" si="630">IF(AND($H66&lt;&gt;0,ISNUMBER($H66)),($L66)*DV66,"")</f>
        <v>0</v>
      </c>
      <c r="MZ66">
        <f t="shared" ref="MZ66:MZ129" si="631">IF(AND($H66&lt;&gt;0,ISNUMBER($H66)),($L66)*DW66,"")</f>
        <v>0</v>
      </c>
      <c r="NA66">
        <f t="shared" ref="NA66:NA129" si="632">IF(AND($H66&lt;&gt;0,ISNUMBER($H66)),($L66)*DX66,"")</f>
        <v>0</v>
      </c>
      <c r="NB66">
        <f t="shared" ref="NB66:NB129" si="633">IF(AND($H66&lt;&gt;0,ISNUMBER($H66)),($L66)*DY66,"")</f>
        <v>0</v>
      </c>
      <c r="NC66">
        <f t="shared" ref="NC66:NC129" si="634">IF(AND($H66&lt;&gt;0,ISNUMBER($H66)),($L66)*DZ66,"")</f>
        <v>0</v>
      </c>
      <c r="ND66">
        <f t="shared" ref="ND66:ND129" si="635">IF(AND($H66&lt;&gt;0,ISNUMBER($H66)),($L66)*EA66,"")</f>
        <v>0</v>
      </c>
      <c r="NE66">
        <f t="shared" ref="NE66:NE129" si="636">IF(AND($H66&lt;&gt;0,ISNUMBER($H66)),($L66)*EB66,"")</f>
        <v>0</v>
      </c>
      <c r="NF66">
        <f t="shared" ref="NF66:NF129" si="637">IF(AND($H66&lt;&gt;0,ISNUMBER($H66)),($L66)*EC66,"")</f>
        <v>0</v>
      </c>
      <c r="NG66">
        <f t="shared" ref="NG66:NG129" si="638">IF(AND($H66&lt;&gt;0,ISNUMBER($H66)),($L66)*ED66,"")</f>
        <v>0</v>
      </c>
      <c r="NH66">
        <f t="shared" ref="NH66:NH129" si="639">IF(AND($H66&lt;&gt;0,ISNUMBER($H66)),($L66)*EE66,"")</f>
        <v>0</v>
      </c>
      <c r="NI66">
        <f t="shared" ref="NI66:NI129" si="640">IF(AND($H66&lt;&gt;0,ISNUMBER($H66)),($L66)*EF66,"")</f>
        <v>0</v>
      </c>
      <c r="NJ66">
        <f t="shared" ref="NJ66:NJ129" si="641">IF(AND($H66&lt;&gt;0,ISNUMBER($H66)),($L66)*EG66,"")</f>
        <v>0</v>
      </c>
      <c r="NK66">
        <f t="shared" ref="NK66:NK129" si="642">IF(AND($H66&lt;&gt;0,ISNUMBER($H66)),($L66)*EH66,"")</f>
        <v>0</v>
      </c>
      <c r="NL66">
        <f t="shared" ref="NL66:NL129" si="643">IF(AND($H66&lt;&gt;0,ISNUMBER($H66)),($L66)*EI66,"")</f>
        <v>0</v>
      </c>
      <c r="NM66">
        <f t="shared" ref="NM66:NM129" si="644">IF(AND($H66&lt;&gt;0,ISNUMBER($H66)),($L66)*EJ66,"")</f>
        <v>0</v>
      </c>
      <c r="NN66">
        <f t="shared" ref="NN66:NN129" si="645">IF(AND($H66&lt;&gt;0,ISNUMBER($H66)),($L66)*EK66,"")</f>
        <v>0</v>
      </c>
      <c r="NO66">
        <f t="shared" ref="NO66:NO129" si="646">IF(AND($H66&lt;&gt;0,ISNUMBER($H66)),($L66)*EL66,"")</f>
        <v>0</v>
      </c>
      <c r="NP66">
        <f t="shared" ref="NP66:NP129" si="647">IF(AND($H66&lt;&gt;0,ISNUMBER($H66)),($L66)*EM66,"")</f>
        <v>0</v>
      </c>
      <c r="NQ66">
        <f t="shared" ref="NQ66:NQ129" si="648">IF(AND($H66&lt;&gt;0,ISNUMBER($H66)),($L66)*EN66,"")</f>
        <v>0</v>
      </c>
      <c r="NR66">
        <f t="shared" ref="NR66:NR129" si="649">IF(AND($H66&lt;&gt;0,ISNUMBER($H66)),($L66)*EO66,"")</f>
        <v>0</v>
      </c>
      <c r="NS66">
        <f t="shared" ref="NS66:NS129" si="650">IF(AND($H66&lt;&gt;0,ISNUMBER($H66)),($L66)*EP66,"")</f>
        <v>0</v>
      </c>
      <c r="NT66">
        <f t="shared" ref="NT66:NT129" si="651">IF(AND($H66&lt;&gt;0,ISNUMBER($H66)),($L66)*EQ66,"")</f>
        <v>0</v>
      </c>
      <c r="NU66">
        <f t="shared" ref="NU66:NU129" si="652">IF(AND($H66&lt;&gt;0,ISNUMBER($H66)),($L66)*ER66,"")</f>
        <v>0</v>
      </c>
      <c r="NV66">
        <f t="shared" ref="NV66:NV129" si="653">IF(AND($H66&lt;&gt;0,ISNUMBER($H66)),($L66)*ES66,"")</f>
        <v>0</v>
      </c>
      <c r="NW66">
        <f t="shared" ref="NW66:NW129" si="654">IF(AND($H66&lt;&gt;0,ISNUMBER($H66)),($L66)*ET66,"")</f>
        <v>0</v>
      </c>
      <c r="NX66">
        <f t="shared" ref="NX66:NX129" si="655">IF(AND($H66&lt;&gt;0,ISNUMBER($H66)),($L66)*EU66,"")</f>
        <v>0</v>
      </c>
      <c r="NY66">
        <f t="shared" ref="NY66:NY129" si="656">IF(AND($H66&lt;&gt;0,ISNUMBER($H66)),($L66)*EV66,"")</f>
        <v>0.2</v>
      </c>
      <c r="NZ66">
        <f t="shared" ref="NZ66:NZ129" si="657">IF(AND($H66&lt;&gt;0,ISNUMBER($H66)),($L66)*EW66,"")</f>
        <v>1.4</v>
      </c>
      <c r="OA66">
        <f t="shared" ref="OA66:OA129" si="658">IF(AND($H66&lt;&gt;0,ISNUMBER($H66)),($L66)*EX66,"")</f>
        <v>0</v>
      </c>
      <c r="OB66">
        <f t="shared" ref="OB66:OB129" si="659">IF(AND($H66&lt;&gt;0,ISNUMBER($H66)),($L66)*EY66,"")</f>
        <v>0</v>
      </c>
      <c r="OC66">
        <f t="shared" ref="OC66:OC129" si="660">IF(AND($H66&lt;&gt;0,ISNUMBER($H66)),($N66)*CR66,"")</f>
        <v>0</v>
      </c>
      <c r="OD66">
        <f t="shared" ref="OD66:OD129" si="661">IF(AND($H66&lt;&gt;0,ISNUMBER($H66)),($N66)*CS66,"")</f>
        <v>0</v>
      </c>
      <c r="OE66">
        <f t="shared" ref="OE66:OE129" si="662">IF(AND($H66&lt;&gt;0,ISNUMBER($H66)),($N66)*CT66,"")</f>
        <v>0</v>
      </c>
      <c r="OF66">
        <f t="shared" ref="OF66:OF129" si="663">IF(AND($H66&lt;&gt;0,ISNUMBER($H66)),($N66)*CU66,"")</f>
        <v>0</v>
      </c>
      <c r="OG66">
        <f t="shared" ref="OG66:OG129" si="664">IF(AND($H66&lt;&gt;0,ISNUMBER($H66)),($N66)*CV66,"")</f>
        <v>0</v>
      </c>
      <c r="OH66">
        <f t="shared" ref="OH66:OH129" si="665">IF(AND($H66&lt;&gt;0,ISNUMBER($H66)),($N66)*CW66,"")</f>
        <v>0</v>
      </c>
      <c r="OI66">
        <f t="shared" ref="OI66:OI129" si="666">IF(AND($H66&lt;&gt;0,ISNUMBER($H66)),($N66)*CX66,"")</f>
        <v>0</v>
      </c>
      <c r="OJ66">
        <f t="shared" ref="OJ66:OJ129" si="667">IF(AND($H66&lt;&gt;0,ISNUMBER($H66)),($N66)*CY66,"")</f>
        <v>0</v>
      </c>
      <c r="OK66">
        <f t="shared" ref="OK66:OK129" si="668">IF(AND($H66&lt;&gt;0,ISNUMBER($H66)),($N66)*CZ66,"")</f>
        <v>0</v>
      </c>
      <c r="OL66">
        <f t="shared" ref="OL66:OL129" si="669">IF(AND($H66&lt;&gt;0,ISNUMBER($H66)),($N66)*DA66,"")</f>
        <v>0</v>
      </c>
      <c r="OM66">
        <f t="shared" ref="OM66:OM129" si="670">IF(AND($H66&lt;&gt;0,ISNUMBER($H66)),($N66)*DB66,"")</f>
        <v>0</v>
      </c>
      <c r="ON66">
        <f t="shared" ref="ON66:ON129" si="671">IF(AND($H66&lt;&gt;0,ISNUMBER($H66)),($N66)*DC66,"")</f>
        <v>0</v>
      </c>
      <c r="OO66">
        <f t="shared" ref="OO66:OO129" si="672">IF(AND($H66&lt;&gt;0,ISNUMBER($H66)),($N66)*DD66,"")</f>
        <v>0</v>
      </c>
      <c r="OP66">
        <f t="shared" ref="OP66:OP129" si="673">IF(AND($H66&lt;&gt;0,ISNUMBER($H66)),($N66)*DE66,"")</f>
        <v>0</v>
      </c>
      <c r="OQ66">
        <f t="shared" ref="OQ66:OQ129" si="674">IF(AND($H66&lt;&gt;0,ISNUMBER($H66)),($N66)*DF66,"")</f>
        <v>0</v>
      </c>
      <c r="OR66">
        <f t="shared" ref="OR66:OR129" si="675">IF(AND($H66&lt;&gt;0,ISNUMBER($H66)),($N66)*DG66,"")</f>
        <v>0</v>
      </c>
      <c r="OS66">
        <f t="shared" ref="OS66:OS129" si="676">IF(AND($H66&lt;&gt;0,ISNUMBER($H66)),($N66)*DH66,"")</f>
        <v>0</v>
      </c>
      <c r="OT66">
        <f t="shared" ref="OT66:OT129" si="677">IF(AND($H66&lt;&gt;0,ISNUMBER($H66)),($N66)*DI66,"")</f>
        <v>0</v>
      </c>
      <c r="OU66">
        <f t="shared" ref="OU66:OU129" si="678">IF(AND($H66&lt;&gt;0,ISNUMBER($H66)),($N66)*DJ66,"")</f>
        <v>0</v>
      </c>
      <c r="OV66">
        <f t="shared" ref="OV66:OV129" si="679">IF(AND($H66&lt;&gt;0,ISNUMBER($H66)),($N66)*DK66,"")</f>
        <v>0</v>
      </c>
      <c r="OW66">
        <f t="shared" ref="OW66:OW129" si="680">IF(AND($H66&lt;&gt;0,ISNUMBER($H66)),($N66)*DL66,"")</f>
        <v>0</v>
      </c>
      <c r="OX66">
        <f t="shared" ref="OX66:OX129" si="681">IF(AND($H66&lt;&gt;0,ISNUMBER($H66)),($N66)*DM66,"")</f>
        <v>0</v>
      </c>
      <c r="OY66">
        <f t="shared" ref="OY66:OY129" si="682">IF(AND($H66&lt;&gt;0,ISNUMBER($H66)),($N66)*DN66,"")</f>
        <v>0</v>
      </c>
      <c r="OZ66">
        <f t="shared" ref="OZ66:OZ129" si="683">IF(AND($H66&lt;&gt;0,ISNUMBER($H66)),($N66)*DO66,"")</f>
        <v>0</v>
      </c>
      <c r="PA66">
        <f t="shared" ref="PA66:PA129" si="684">IF(AND($H66&lt;&gt;0,ISNUMBER($H66)),($N66)*DP66,"")</f>
        <v>0</v>
      </c>
      <c r="PB66">
        <f t="shared" ref="PB66:PB129" si="685">IF(AND($H66&lt;&gt;0,ISNUMBER($H66)),($N66)*DQ66,"")</f>
        <v>0</v>
      </c>
      <c r="PC66">
        <f t="shared" ref="PC66:PC129" si="686">IF(AND($H66&lt;&gt;0,ISNUMBER($H66)),($N66)*DR66,"")</f>
        <v>0</v>
      </c>
      <c r="PD66">
        <f t="shared" ref="PD66:PD129" si="687">IF(AND($H66&lt;&gt;0,ISNUMBER($H66)),($N66)*DS66,"")</f>
        <v>0</v>
      </c>
      <c r="PE66">
        <f t="shared" ref="PE66:PE129" si="688">IF(AND($H66&lt;&gt;0,ISNUMBER($H66)),($N66)*DT66,"")</f>
        <v>0</v>
      </c>
      <c r="PF66">
        <f t="shared" ref="PF66:PF129" si="689">IF(AND($H66&lt;&gt;0,ISNUMBER($H66)),($N66)*DU66,"")</f>
        <v>0</v>
      </c>
      <c r="PG66">
        <f t="shared" ref="PG66:PG129" si="690">IF(AND($H66&lt;&gt;0,ISNUMBER($H66)),($N66)*DV66,"")</f>
        <v>0</v>
      </c>
      <c r="PH66">
        <f t="shared" ref="PH66:PH129" si="691">IF(AND($H66&lt;&gt;0,ISNUMBER($H66)),($N66)*DW66,"")</f>
        <v>0</v>
      </c>
      <c r="PI66">
        <f t="shared" ref="PI66:PI129" si="692">IF(AND($H66&lt;&gt;0,ISNUMBER($H66)),($N66)*DX66,"")</f>
        <v>0</v>
      </c>
      <c r="PJ66">
        <f t="shared" ref="PJ66:PJ129" si="693">IF(AND($H66&lt;&gt;0,ISNUMBER($H66)),($N66)*DY66,"")</f>
        <v>0</v>
      </c>
      <c r="PK66">
        <f t="shared" ref="PK66:PK129" si="694">IF(AND($H66&lt;&gt;0,ISNUMBER($H66)),($N66)*DZ66,"")</f>
        <v>0</v>
      </c>
      <c r="PL66">
        <f t="shared" ref="PL66:PL129" si="695">IF(AND($H66&lt;&gt;0,ISNUMBER($H66)),($N66)*EA66,"")</f>
        <v>0</v>
      </c>
      <c r="PM66">
        <f t="shared" ref="PM66:PM129" si="696">IF(AND($H66&lt;&gt;0,ISNUMBER($H66)),($N66)*EB66,"")</f>
        <v>0</v>
      </c>
      <c r="PN66">
        <f t="shared" ref="PN66:PN129" si="697">IF(AND($H66&lt;&gt;0,ISNUMBER($H66)),($N66)*EC66,"")</f>
        <v>0</v>
      </c>
      <c r="PO66">
        <f t="shared" ref="PO66:PO129" si="698">IF(AND($H66&lt;&gt;0,ISNUMBER($H66)),($N66)*ED66,"")</f>
        <v>0</v>
      </c>
      <c r="PP66">
        <f t="shared" ref="PP66:PP129" si="699">IF(AND($H66&lt;&gt;0,ISNUMBER($H66)),($N66)*EE66,"")</f>
        <v>0</v>
      </c>
      <c r="PQ66">
        <f t="shared" ref="PQ66:PQ129" si="700">IF(AND($H66&lt;&gt;0,ISNUMBER($H66)),($N66)*EF66,"")</f>
        <v>0</v>
      </c>
      <c r="PR66">
        <f t="shared" ref="PR66:PR129" si="701">IF(AND($H66&lt;&gt;0,ISNUMBER($H66)),($N66)*EG66,"")</f>
        <v>0</v>
      </c>
      <c r="PS66">
        <f t="shared" ref="PS66:PS129" si="702">IF(AND($H66&lt;&gt;0,ISNUMBER($H66)),($N66)*EH66,"")</f>
        <v>0</v>
      </c>
      <c r="PT66">
        <f t="shared" ref="PT66:PT129" si="703">IF(AND($H66&lt;&gt;0,ISNUMBER($H66)),($N66)*EI66,"")</f>
        <v>0</v>
      </c>
      <c r="PU66">
        <f t="shared" ref="PU66:PU129" si="704">IF(AND($H66&lt;&gt;0,ISNUMBER($H66)),($N66)*EJ66,"")</f>
        <v>0</v>
      </c>
      <c r="PV66">
        <f t="shared" ref="PV66:PV129" si="705">IF(AND($H66&lt;&gt;0,ISNUMBER($H66)),($N66)*EK66,"")</f>
        <v>0</v>
      </c>
      <c r="PW66">
        <f t="shared" ref="PW66:PW129" si="706">IF(AND($H66&lt;&gt;0,ISNUMBER($H66)),($N66)*EL66,"")</f>
        <v>0</v>
      </c>
      <c r="PX66">
        <f t="shared" ref="PX66:PX129" si="707">IF(AND($H66&lt;&gt;0,ISNUMBER($H66)),($N66)*EM66,"")</f>
        <v>0</v>
      </c>
      <c r="PY66">
        <f t="shared" ref="PY66:PY129" si="708">IF(AND($H66&lt;&gt;0,ISNUMBER($H66)),($N66)*EN66,"")</f>
        <v>0</v>
      </c>
      <c r="PZ66">
        <f t="shared" ref="PZ66:PZ129" si="709">IF(AND($H66&lt;&gt;0,ISNUMBER($H66)),($N66)*EO66,"")</f>
        <v>0</v>
      </c>
      <c r="QA66">
        <f t="shared" ref="QA66:QA129" si="710">IF(AND($H66&lt;&gt;0,ISNUMBER($H66)),($N66)*EP66,"")</f>
        <v>0</v>
      </c>
      <c r="QB66">
        <f t="shared" ref="QB66:QB129" si="711">IF(AND($H66&lt;&gt;0,ISNUMBER($H66)),($N66)*EQ66,"")</f>
        <v>0</v>
      </c>
      <c r="QC66">
        <f t="shared" ref="QC66:QC129" si="712">IF(AND($H66&lt;&gt;0,ISNUMBER($H66)),($N66)*ER66,"")</f>
        <v>0</v>
      </c>
      <c r="QD66">
        <f t="shared" ref="QD66:QD129" si="713">IF(AND($H66&lt;&gt;0,ISNUMBER($H66)),($N66)*ES66,"")</f>
        <v>0</v>
      </c>
      <c r="QE66">
        <f t="shared" ref="QE66:QE129" si="714">IF(AND($H66&lt;&gt;0,ISNUMBER($H66)),($N66)*ET66,"")</f>
        <v>0</v>
      </c>
      <c r="QF66">
        <f t="shared" ref="QF66:QF129" si="715">IF(AND($H66&lt;&gt;0,ISNUMBER($H66)),($N66)*EU66,"")</f>
        <v>0</v>
      </c>
      <c r="QG66">
        <f t="shared" ref="QG66:QG129" si="716">IF(AND($H66&lt;&gt;0,ISNUMBER($H66)),($N66)*EV66,"")</f>
        <v>0</v>
      </c>
      <c r="QH66">
        <f t="shared" ref="QH66:QH129" si="717">IF(AND($H66&lt;&gt;0,ISNUMBER($H66)),($N66)*EW66,"")</f>
        <v>0</v>
      </c>
      <c r="QI66">
        <f t="shared" ref="QI66:QI129" si="718">IF(AND($H66&lt;&gt;0,ISNUMBER($H66)),($N66)*EX66,"")</f>
        <v>0</v>
      </c>
      <c r="QJ66">
        <f t="shared" ref="QJ66:QJ129" si="719">IF(AND($H66&lt;&gt;0,ISNUMBER($H66)),($N66)*EY66,"")</f>
        <v>0</v>
      </c>
      <c r="QK66">
        <f t="shared" ref="QK66:QK129" si="720">IF(AND($H66&lt;&gt;0,ISNUMBER($H66)),$HQ66*CR66,"")</f>
        <v>0</v>
      </c>
      <c r="QL66">
        <f t="shared" ref="QL66:QL129" si="721">IF(AND($H66&lt;&gt;0,ISNUMBER($H66)),$HQ66*CS66,"")</f>
        <v>0</v>
      </c>
      <c r="QM66">
        <f t="shared" ref="QM66:QM129" si="722">IF(AND($H66&lt;&gt;0,ISNUMBER($H66)),$HQ66*CT66,"")</f>
        <v>0</v>
      </c>
      <c r="QN66">
        <f t="shared" ref="QN66:QN129" si="723">IF(AND($H66&lt;&gt;0,ISNUMBER($H66)),$HQ66*CU66,"")</f>
        <v>0</v>
      </c>
      <c r="QO66">
        <f t="shared" ref="QO66:QO129" si="724">IF(AND($H66&lt;&gt;0,ISNUMBER($H66)),$HQ66*CV66,"")</f>
        <v>0</v>
      </c>
      <c r="QP66">
        <f t="shared" ref="QP66:QP129" si="725">IF(AND($H66&lt;&gt;0,ISNUMBER($H66)),$HQ66*CW66,"")</f>
        <v>0</v>
      </c>
      <c r="QQ66">
        <f t="shared" ref="QQ66:QQ129" si="726">IF(AND($H66&lt;&gt;0,ISNUMBER($H66)),$HQ66*CX66,"")</f>
        <v>0</v>
      </c>
      <c r="QR66">
        <f t="shared" ref="QR66:QR129" si="727">IF(AND($H66&lt;&gt;0,ISNUMBER($H66)),$HQ66*CY66,"")</f>
        <v>0</v>
      </c>
      <c r="QS66">
        <f t="shared" ref="QS66:QS129" si="728">IF(AND($H66&lt;&gt;0,ISNUMBER($H66)),$HQ66*CZ66,"")</f>
        <v>0</v>
      </c>
      <c r="QT66">
        <f t="shared" ref="QT66:QT129" si="729">IF(AND($H66&lt;&gt;0,ISNUMBER($H66)),$HQ66*DA66,"")</f>
        <v>0</v>
      </c>
      <c r="QU66">
        <f t="shared" ref="QU66:QU129" si="730">IF(AND($H66&lt;&gt;0,ISNUMBER($H66)),$HQ66*DB66,"")</f>
        <v>0</v>
      </c>
      <c r="QV66">
        <f t="shared" ref="QV66:QV129" si="731">IF(AND($H66&lt;&gt;0,ISNUMBER($H66)),$HQ66*DC66,"")</f>
        <v>0</v>
      </c>
      <c r="QW66">
        <f t="shared" ref="QW66:QW129" si="732">IF(AND($H66&lt;&gt;0,ISNUMBER($H66)),$HQ66*DD66,"")</f>
        <v>0</v>
      </c>
      <c r="QX66">
        <f t="shared" ref="QX66:QX129" si="733">IF(AND($H66&lt;&gt;0,ISNUMBER($H66)),$HQ66*DE66,"")</f>
        <v>0</v>
      </c>
      <c r="QY66">
        <f t="shared" ref="QY66:QY129" si="734">IF(AND($H66&lt;&gt;0,ISNUMBER($H66)),$HQ66*DF66,"")</f>
        <v>0</v>
      </c>
      <c r="QZ66">
        <f t="shared" ref="QZ66:QZ129" si="735">IF(AND($H66&lt;&gt;0,ISNUMBER($H66)),$HQ66*DG66,"")</f>
        <v>0</v>
      </c>
      <c r="RA66">
        <f t="shared" ref="RA66:RA129" si="736">IF(AND($H66&lt;&gt;0,ISNUMBER($H66)),$HQ66*DH66,"")</f>
        <v>0</v>
      </c>
      <c r="RB66">
        <f t="shared" ref="RB66:RB129" si="737">IF(AND($H66&lt;&gt;0,ISNUMBER($H66)),$HQ66*DI66,"")</f>
        <v>0</v>
      </c>
      <c r="RC66">
        <f t="shared" ref="RC66:RC129" si="738">IF(AND($H66&lt;&gt;0,ISNUMBER($H66)),$HQ66*DJ66,"")</f>
        <v>9930</v>
      </c>
      <c r="RD66">
        <f t="shared" ref="RD66:RD129" si="739">IF(AND($H66&lt;&gt;0,ISNUMBER($H66)),$HQ66*DK66,"")</f>
        <v>0</v>
      </c>
      <c r="RE66">
        <f t="shared" ref="RE66:RE129" si="740">IF(AND($H66&lt;&gt;0,ISNUMBER($H66)),$HQ66*DL66,"")</f>
        <v>0</v>
      </c>
      <c r="RF66">
        <f t="shared" ref="RF66:RF129" si="741">IF(AND($H66&lt;&gt;0,ISNUMBER($H66)),$HQ66*DM66,"")</f>
        <v>0</v>
      </c>
      <c r="RG66">
        <f t="shared" ref="RG66:RG129" si="742">IF(AND($H66&lt;&gt;0,ISNUMBER($H66)),$HQ66*DN66,"")</f>
        <v>0</v>
      </c>
      <c r="RH66">
        <f t="shared" ref="RH66:RH129" si="743">IF(AND($H66&lt;&gt;0,ISNUMBER($H66)),$HQ66*DO66,"")</f>
        <v>0</v>
      </c>
      <c r="RI66">
        <f t="shared" ref="RI66:RI129" si="744">IF(AND($H66&lt;&gt;0,ISNUMBER($H66)),$HQ66*DP66,"")</f>
        <v>0</v>
      </c>
      <c r="RJ66">
        <f t="shared" ref="RJ66:RJ129" si="745">IF(AND($H66&lt;&gt;0,ISNUMBER($H66)),$HQ66*DQ66,"")</f>
        <v>0</v>
      </c>
      <c r="RK66">
        <f t="shared" ref="RK66:RK129" si="746">IF(AND($H66&lt;&gt;0,ISNUMBER($H66)),$HQ66*DR66,"")</f>
        <v>0</v>
      </c>
      <c r="RL66">
        <f t="shared" ref="RL66:RL129" si="747">IF(AND($H66&lt;&gt;0,ISNUMBER($H66)),$HQ66*DS66,"")</f>
        <v>9930</v>
      </c>
      <c r="RM66">
        <f t="shared" ref="RM66:RM129" si="748">IF(AND($H66&lt;&gt;0,ISNUMBER($H66)),$HQ66*DT66,"")</f>
        <v>0</v>
      </c>
      <c r="RN66">
        <f t="shared" ref="RN66:RN129" si="749">IF(AND($H66&lt;&gt;0,ISNUMBER($H66)),$HQ66*DU66,"")</f>
        <v>0</v>
      </c>
      <c r="RO66">
        <f t="shared" ref="RO66:RO129" si="750">IF(AND($H66&lt;&gt;0,ISNUMBER($H66)),$HQ66*DV66,"")</f>
        <v>0</v>
      </c>
      <c r="RP66">
        <f t="shared" ref="RP66:RP129" si="751">IF(AND($H66&lt;&gt;0,ISNUMBER($H66)),$HQ66*DW66,"")</f>
        <v>0</v>
      </c>
      <c r="RQ66">
        <f t="shared" ref="RQ66:RQ129" si="752">IF(AND($H66&lt;&gt;0,ISNUMBER($H66)),$HQ66*DX66,"")</f>
        <v>0</v>
      </c>
      <c r="RR66">
        <f t="shared" ref="RR66:RR129" si="753">IF(AND($H66&lt;&gt;0,ISNUMBER($H66)),$HQ66*DY66,"")</f>
        <v>0</v>
      </c>
      <c r="RS66">
        <f t="shared" ref="RS66:RS129" si="754">IF(AND($H66&lt;&gt;0,ISNUMBER($H66)),$HQ66*DZ66,"")</f>
        <v>0</v>
      </c>
      <c r="RT66">
        <f t="shared" ref="RT66:RT129" si="755">IF(AND($H66&lt;&gt;0,ISNUMBER($H66)),$HQ66*EA66,"")</f>
        <v>0</v>
      </c>
      <c r="RU66">
        <f t="shared" ref="RU66:RU129" si="756">IF(AND($H66&lt;&gt;0,ISNUMBER($H66)),$HQ66*EB66,"")</f>
        <v>0</v>
      </c>
      <c r="RV66">
        <f t="shared" ref="RV66:RV129" si="757">IF(AND($H66&lt;&gt;0,ISNUMBER($H66)),$HQ66*EC66,"")</f>
        <v>0</v>
      </c>
      <c r="RW66">
        <f t="shared" ref="RW66:RW129" si="758">IF(AND($H66&lt;&gt;0,ISNUMBER($H66)),$HQ66*ED66,"")</f>
        <v>0</v>
      </c>
      <c r="RX66">
        <f t="shared" ref="RX66:RX129" si="759">IF(AND($H66&lt;&gt;0,ISNUMBER($H66)),$HQ66*EE66,"")</f>
        <v>0</v>
      </c>
      <c r="RY66">
        <f t="shared" ref="RY66:RY129" si="760">IF(AND($H66&lt;&gt;0,ISNUMBER($H66)),$HQ66*EF66,"")</f>
        <v>0</v>
      </c>
      <c r="RZ66">
        <f t="shared" ref="RZ66:RZ129" si="761">IF(AND($H66&lt;&gt;0,ISNUMBER($H66)),$HQ66*EG66,"")</f>
        <v>0</v>
      </c>
      <c r="SA66">
        <f t="shared" ref="SA66:SA129" si="762">IF(AND($H66&lt;&gt;0,ISNUMBER($H66)),$HQ66*EH66,"")</f>
        <v>0</v>
      </c>
      <c r="SB66">
        <f t="shared" ref="SB66:SB129" si="763">IF(AND($H66&lt;&gt;0,ISNUMBER($H66)),$HQ66*EI66,"")</f>
        <v>0</v>
      </c>
      <c r="SC66">
        <f t="shared" ref="SC66:SC129" si="764">IF(AND($H66&lt;&gt;0,ISNUMBER($H66)),$HQ66*EJ66,"")</f>
        <v>0</v>
      </c>
      <c r="SD66">
        <f t="shared" ref="SD66:SD129" si="765">IF(AND($H66&lt;&gt;0,ISNUMBER($H66)),$HQ66*EK66,"")</f>
        <v>0</v>
      </c>
      <c r="SE66">
        <f t="shared" ref="SE66:SE129" si="766">IF(AND($H66&lt;&gt;0,ISNUMBER($H66)),$HQ66*EL66,"")</f>
        <v>0</v>
      </c>
      <c r="SF66">
        <f t="shared" ref="SF66:SF129" si="767">IF(AND($H66&lt;&gt;0,ISNUMBER($H66)),$HQ66*EM66,"")</f>
        <v>0</v>
      </c>
      <c r="SG66">
        <f t="shared" ref="SG66:SG129" si="768">IF(AND($H66&lt;&gt;0,ISNUMBER($H66)),$HQ66*EN66,"")</f>
        <v>0</v>
      </c>
      <c r="SH66">
        <f t="shared" ref="SH66:SH129" si="769">IF(AND($H66&lt;&gt;0,ISNUMBER($H66)),$HQ66*EO66,"")</f>
        <v>0</v>
      </c>
      <c r="SI66">
        <f t="shared" ref="SI66:SI129" si="770">IF(AND($H66&lt;&gt;0,ISNUMBER($H66)),$HQ66*EP66,"")</f>
        <v>0</v>
      </c>
      <c r="SJ66">
        <f t="shared" ref="SJ66:SJ129" si="771">IF(AND($H66&lt;&gt;0,ISNUMBER($H66)),$HQ66*EQ66,"")</f>
        <v>0</v>
      </c>
      <c r="SK66">
        <f t="shared" ref="SK66:SK129" si="772">IF(AND($H66&lt;&gt;0,ISNUMBER($H66)),$HQ66*ER66,"")</f>
        <v>0</v>
      </c>
      <c r="SL66">
        <f t="shared" ref="SL66:SL129" si="773">IF(AND($H66&lt;&gt;0,ISNUMBER($H66)),$HQ66*ES66,"")</f>
        <v>0</v>
      </c>
      <c r="SM66">
        <f t="shared" ref="SM66:SM129" si="774">IF(AND($H66&lt;&gt;0,ISNUMBER($H66)),$HQ66*ET66,"")</f>
        <v>0</v>
      </c>
      <c r="SN66">
        <f t="shared" ref="SN66:SN129" si="775">IF(AND($H66&lt;&gt;0,ISNUMBER($H66)),$HQ66*EU66,"")</f>
        <v>0</v>
      </c>
      <c r="SO66">
        <f t="shared" ref="SO66:SO129" si="776">IF(AND($H66&lt;&gt;0,ISNUMBER($H66)),$HQ66*EV66,"")</f>
        <v>9930</v>
      </c>
      <c r="SP66">
        <f t="shared" ref="SP66:SP129" si="777">IF(AND($H66&lt;&gt;0,ISNUMBER($H66)),$HQ66*EW66,"")</f>
        <v>69510</v>
      </c>
      <c r="SQ66">
        <f t="shared" ref="SQ66:SQ129" si="778">IF(AND($H66&lt;&gt;0,ISNUMBER($H66)),$HQ66*EX66,"")</f>
        <v>0</v>
      </c>
      <c r="SR66">
        <f t="shared" ref="SR66:SR129" si="779">IF(AND($H66&lt;&gt;0,ISNUMBER($H66)),$HQ66*EY66,"")</f>
        <v>0</v>
      </c>
      <c r="SS66">
        <f t="shared" ref="SS66:SS129" si="780">IF($FB66="Strongly agree 1",$HS66,0)</f>
        <v>2</v>
      </c>
      <c r="ST66">
        <f t="shared" ref="ST66:ST129" si="781">IF($FB66="Agree 1",$HS66,0)</f>
        <v>0</v>
      </c>
      <c r="SU66">
        <f t="shared" ref="SU66:SU129" si="782">IF($FB66="Agree 2",$HS66,0)</f>
        <v>0</v>
      </c>
      <c r="SV66">
        <f t="shared" ref="SV66:SV129" si="783">IF($FB66="Strongly agree 2",$HS66,0)</f>
        <v>0</v>
      </c>
      <c r="SW66">
        <f t="shared" ref="SW66:SW129" si="784">IF($FC66="Strongly agree 1",$HS66,0)</f>
        <v>0</v>
      </c>
      <c r="SX66">
        <f t="shared" ref="SX66:SX129" si="785">IF($FC66="Agree 1",$HS66,0)</f>
        <v>0</v>
      </c>
      <c r="SY66">
        <f t="shared" ref="SY66:SY129" si="786">IF($FC66="Agree 2",$HS66,0)</f>
        <v>0</v>
      </c>
      <c r="SZ66">
        <f t="shared" ref="SZ66:SZ129" si="787">IF($FC66="Strongly agree 2",$HS66,0)</f>
        <v>2</v>
      </c>
      <c r="TA66">
        <f t="shared" ref="TA66:TA129" si="788">IF($FD66="Strongly agree 1",$HS66,0)</f>
        <v>2</v>
      </c>
      <c r="TB66">
        <f t="shared" ref="TB66:TB129" si="789">IF($FD66="Agree 1",$HS66,0)</f>
        <v>0</v>
      </c>
      <c r="TC66">
        <f t="shared" ref="TC66:TC129" si="790">IF($FD66="Agree 2",$HS66,0)</f>
        <v>0</v>
      </c>
      <c r="TD66">
        <f t="shared" ref="TD66:TD129" si="791">IF($FD66="Strongly agree 2",$HS66,0)</f>
        <v>0</v>
      </c>
      <c r="TE66">
        <f t="shared" ref="TE66:TE129" si="792">IF($FE66="Strongly agree 1",$HS66,0)</f>
        <v>0</v>
      </c>
      <c r="TF66">
        <f t="shared" ref="TF66:TF129" si="793">IF($FE66="Agree 1",$HS66,0)</f>
        <v>0</v>
      </c>
      <c r="TG66">
        <f t="shared" ref="TG66:TG129" si="794">IF($FE66="Agree 2",$HS66,0)</f>
        <v>0</v>
      </c>
      <c r="TH66">
        <f t="shared" ref="TH66:TH129" si="795">IF($FE66="Strongly agree 2",$HS66,0)</f>
        <v>2</v>
      </c>
      <c r="TI66">
        <f t="shared" ref="TI66:TI129" si="796">IF($FF66="Strongly agree 1",$HS66,0)</f>
        <v>2</v>
      </c>
      <c r="TJ66">
        <f t="shared" ref="TJ66:TJ129" si="797">IF($FF66="Agree 1",$HS66,0)</f>
        <v>0</v>
      </c>
      <c r="TK66">
        <f t="shared" ref="TK66:TK129" si="798">IF($FF66="Agree 2",$HS66,0)</f>
        <v>0</v>
      </c>
      <c r="TL66">
        <f t="shared" ref="TL66:TL129" si="799">IF($FF66="Strongly agree 2",$HS66,0)</f>
        <v>0</v>
      </c>
      <c r="TM66">
        <f t="shared" ref="TM66:TM129" si="800">IF(FG66=1,5,IF(FG66=2,4,IF(FG66=3,3,IF(FG66=4,2,IF(FG66=5,1,IF(FG66="",0,0))))))</f>
        <v>5</v>
      </c>
      <c r="TN66">
        <f t="shared" ref="TN66:TN129" si="801">IF(FH66=1,5,IF(FH66=2,4,IF(FH66=3,3,IF(FH66=4,2,IF(FH66=5,1,IF(FH66="",0,0))))))</f>
        <v>0</v>
      </c>
      <c r="TO66">
        <f t="shared" ref="TO66:TO129" si="802">IF(FI66=1,5,IF(FI66=2,4,IF(FI66=3,3,IF(FI66=4,2,IF(FI66=5,1,IF(FI66="",0,0))))))</f>
        <v>1</v>
      </c>
      <c r="TP66">
        <f t="shared" ref="TP66:TP129" si="803">IF(FJ66=1,5,IF(FJ66=2,4,IF(FJ66=3,3,IF(FJ66=4,2,IF(FJ66=5,1,IF(FJ66="",0,0))))))</f>
        <v>0</v>
      </c>
      <c r="TQ66">
        <f t="shared" ref="TQ66:TQ129" si="804">IF(FK66=1,5,IF(FK66=2,4,IF(FK66=3,3,IF(FK66=4,2,IF(FK66=5,1,IF(FK66="",0,0))))))</f>
        <v>4</v>
      </c>
      <c r="TR66">
        <f t="shared" ref="TR66:TR129" si="805">IF(FL66=1,5,IF(FL66=2,4,IF(FL66=3,3,IF(FL66=4,2,IF(FL66=5,1,IF(FL66="",0,0))))))</f>
        <v>3</v>
      </c>
      <c r="TS66">
        <f t="shared" ref="TS66:TS129" si="806">IF(FM66=1,5,IF(FM66=2,4,IF(FM66=3,3,IF(FM66=4,2,IF(FM66=5,1,IF(FM66="",0,0))))))</f>
        <v>0</v>
      </c>
      <c r="TT66">
        <f t="shared" ref="TT66:TT129" si="807">IF(FN66=1,5,IF(FN66=2,4,IF(FN66=3,3,IF(FN66=4,2,IF(FN66=5,1,IF(FN66="",0,0))))))</f>
        <v>0</v>
      </c>
      <c r="TU66">
        <f t="shared" ref="TU66:TU129" si="808">IF(FO66=1,5,IF(FO66=2,4,IF(FO66=3,3,IF(FO66=4,2,IF(FO66=5,1,IF(FO66="",0,0))))))</f>
        <v>2</v>
      </c>
      <c r="TV66">
        <f t="shared" ref="TV66:TV129" si="809">IF(FG66=1,5*$L66,IF(FG66=2,4*$L66,IF(FG66=3,3*$L66,IF(FG66=4,2*$L66,IF(FG66=5,1*$L66,IF(FG66="",0,0))))))</f>
        <v>10</v>
      </c>
      <c r="TW66">
        <f t="shared" ref="TW66:TW129" si="810">IF(FH66=1,5*$L66,IF(FH66=2,4*$L66,IF(FH66=3,3*$L66,IF(FH66=4,2*$L66,IF(FH66=5,1*$L66,IF(FH66="",0,0))))))</f>
        <v>0</v>
      </c>
      <c r="TX66">
        <f t="shared" ref="TX66:TX129" si="811">IF(FI66=1,5*$L66,IF(FI66=2,4*$L66,IF(FI66=3,3*$L66,IF(FI66=4,2*$L66,IF(FI66=5,1*$L66,IF(FI66="",0,0))))))</f>
        <v>2</v>
      </c>
      <c r="TY66">
        <f t="shared" ref="TY66:TY129" si="812">IF(FJ66=1,5*$L66,IF(FJ66=2,4*$L66,IF(FJ66=3,3*$L66,IF(FJ66=4,2*$L66,IF(FJ66=5,1*$L66,IF(FJ66="",0,0))))))</f>
        <v>0</v>
      </c>
      <c r="TZ66">
        <f t="shared" ref="TZ66:TZ129" si="813">IF(FK66=1,5*$L66,IF(FK66=2,4*$L66,IF(FK66=3,3*$L66,IF(FK66=4,2*$L66,IF(FK66=5,1*$L66,IF(FK66="",0,0))))))</f>
        <v>8</v>
      </c>
      <c r="UA66">
        <f t="shared" ref="UA66:UA129" si="814">IF(FL66=1,5*$L66,IF(FL66=2,4*$L66,IF(FL66=3,3*$L66,IF(FL66=4,2*$L66,IF(FL66=5,1*$L66,IF(FL66="",0,0))))))</f>
        <v>6</v>
      </c>
      <c r="UB66">
        <f t="shared" ref="UB66:UB129" si="815">IF(FM66=1,5*$L66,IF(FM66=2,4*$L66,IF(FM66=3,3*$L66,IF(FM66=4,2*$L66,IF(FM66=5,1*$L66,IF(FM66="",0,0))))))</f>
        <v>0</v>
      </c>
      <c r="UC66">
        <f t="shared" ref="UC66:UC129" si="816">IF(FN66=1,5*$L66,IF(FN66=2,4*$L66,IF(FN66=3,3*$L66,IF(FN66=4,2*$L66,IF(FN66=5,1*$L66,IF(FN66="",0,0))))))</f>
        <v>0</v>
      </c>
      <c r="UD66">
        <f t="shared" ref="UD66:UD129" si="817">IF(FO66=1,5*$L66,IF(FO66=2,4*$L66,IF(FO66=3,3*$L66,IF(FO66=4,2*$L66,IF(FO66=5,1*$L66,IF(FO66="",0,0))))))</f>
        <v>4</v>
      </c>
      <c r="UE66">
        <f t="shared" ref="UE66:UE129" si="818">IF(FP66=1,5,IF(FP66=2,4,IF(FP66=3,3,IF(FP66=4,2,IF(FP66=5,1,IF(FP66="",0,0))))))</f>
        <v>5</v>
      </c>
      <c r="UF66">
        <f t="shared" ref="UF66:UF129" si="819">IF(FQ66=1,5,IF(FQ66=2,4,IF(FQ66=3,3,IF(FQ66=4,2,IF(FQ66=5,1,IF(FQ66="",0,0))))))</f>
        <v>4</v>
      </c>
      <c r="UG66">
        <f t="shared" ref="UG66:UG129" si="820">IF(FR66=1,5,IF(FR66=2,4,IF(FR66=3,3,IF(FR66=4,2,IF(FR66=5,1,IF(FR66="",0,0))))))</f>
        <v>3</v>
      </c>
      <c r="UH66">
        <f t="shared" ref="UH66:UH129" si="821">IF(FS66=1,5,IF(FS66=2,4,IF(FS66=3,3,IF(FS66=4,2,IF(FS66=5,1,IF(FS66="",0,0))))))</f>
        <v>0</v>
      </c>
      <c r="UI66">
        <f t="shared" ref="UI66:UI129" si="822">IF(FT66=1,5,IF(FT66=2,4,IF(FT66=3,3,IF(FT66=4,2,IF(FT66=5,1,IF(FT66="",0,0))))))</f>
        <v>0</v>
      </c>
      <c r="UJ66">
        <f t="shared" ref="UJ66:UJ129" si="823">IF(FU66=1,5,IF(FU66=2,4,IF(FU66=3,3,IF(FU66=4,2,IF(FU66=5,1,IF(FU66="",0,0))))))</f>
        <v>2</v>
      </c>
      <c r="UK66">
        <f t="shared" ref="UK66:UK129" si="824">IF(FV66=1,5,IF(FV66=2,4,IF(FV66=3,3,IF(FV66=4,2,IF(FV66=5,1,IF(FV66="",0,0))))))</f>
        <v>0</v>
      </c>
      <c r="UL66">
        <f t="shared" ref="UL66:UL129" si="825">IF(FW66=1,5,IF(FW66=2,4,IF(FW66=3,3,IF(FW66=4,2,IF(FW66=5,1,IF(FW66="",0,0))))))</f>
        <v>1</v>
      </c>
      <c r="UM66">
        <f t="shared" ref="UM66:UM129" si="826">IF(FX66=1,5,IF(FX66=2,4,IF(FX66=3,3,IF(FX66=4,2,IF(FX66=5,1,IF(FX66="",0,0))))))</f>
        <v>0</v>
      </c>
      <c r="UN66">
        <f t="shared" ref="UN66:UN129" si="827">IF(FP66=1,5*$L66,IF(FP66=2,4*$L66,IF(FP66=3,3*$L66,IF(FP66=4,2*$L66,IF(FP66=5,1*$L66,IF(FP66="",0,0))))))</f>
        <v>10</v>
      </c>
      <c r="UO66">
        <f t="shared" ref="UO66:UO129" si="828">IF(FQ66=1,5*$L66,IF(FQ66=2,4*$L66,IF(FQ66=3,3*$L66,IF(FQ66=4,2*$L66,IF(FQ66=5,1*$L66,IF(FQ66="",0,0))))))</f>
        <v>8</v>
      </c>
      <c r="UP66">
        <f t="shared" ref="UP66:UP129" si="829">IF(FR66=1,5*$L66,IF(FR66=2,4*$L66,IF(FR66=3,3*$L66,IF(FR66=4,2*$L66,IF(FR66=5,1*$L66,IF(FR66="",0,0))))))</f>
        <v>6</v>
      </c>
      <c r="UQ66">
        <f t="shared" ref="UQ66:UQ129" si="830">IF(FS66=1,5*$L66,IF(FS66=2,4*$L66,IF(FS66=3,3*$L66,IF(FS66=4,2*$L66,IF(FS66=5,1*$L66,IF(FS66="",0,0))))))</f>
        <v>0</v>
      </c>
      <c r="UR66">
        <f t="shared" ref="UR66:UR129" si="831">IF(FT66=1,5*$L66,IF(FT66=2,4*$L66,IF(FT66=3,3*$L66,IF(FT66=4,2*$L66,IF(FT66=5,1*$L66,IF(FT66="",0,0))))))</f>
        <v>0</v>
      </c>
      <c r="US66">
        <f t="shared" ref="US66:US129" si="832">IF(FU66=1,5*$L66,IF(FU66=2,4*$L66,IF(FU66=3,3*$L66,IF(FU66=4,2*$L66,IF(FU66=5,1*$L66,IF(FU66="",0,0))))))</f>
        <v>4</v>
      </c>
      <c r="UT66">
        <f t="shared" ref="UT66:UT129" si="833">IF(FV66=1,5*$L66,IF(FV66=2,4*$L66,IF(FV66=3,3*$L66,IF(FV66=4,2*$L66,IF(FV66=5,1*$L66,IF(FV66="",0,0))))))</f>
        <v>0</v>
      </c>
      <c r="UU66">
        <f t="shared" ref="UU66:UU129" si="834">IF(FW66=1,5*$L66,IF(FW66=2,4*$L66,IF(FW66=3,3*$L66,IF(FW66=4,2*$L66,IF(FW66=5,1*$L66,IF(FW66="",0,0))))))</f>
        <v>2</v>
      </c>
      <c r="UV66">
        <f t="shared" ref="UV66:UV129" si="835">IF(FX66=1,5*$L66,IF(FX66=2,4*$L66,IF(FX66=3,3*$L66,IF(FX66=4,2*$L66,IF(FX66=5,1*$L66,IF(FX66="",0,0))))))</f>
        <v>0</v>
      </c>
      <c r="UW66">
        <f t="shared" ref="UW66:UW129" si="836">IF(FY66=1,5,IF(FY66=2,4,IF(FY66=3,3,IF(FY66=4,2,IF(FY66=5,1,IF(FY66="",0,0))))))</f>
        <v>5</v>
      </c>
      <c r="UX66">
        <f t="shared" ref="UX66:UX129" si="837">IF(FZ66=1,5,IF(FZ66=2,4,IF(FZ66=3,3,IF(FZ66=4,2,IF(FZ66=5,1,IF(FZ66="",0,0))))))</f>
        <v>4</v>
      </c>
      <c r="UY66">
        <f t="shared" ref="UY66:UY129" si="838">IF(GA66=1,5,IF(GA66=2,4,IF(GA66=3,3,IF(GA66=4,2,IF(GA66=5,1,IF(GA66="",0,0))))))</f>
        <v>3</v>
      </c>
      <c r="UZ66">
        <f t="shared" ref="UZ66:UZ129" si="839">IF(GB66=1,5,IF(GB66=2,4,IF(GB66=3,3,IF(GB66=4,2,IF(GB66=5,1,IF(GB66="",0,0))))))</f>
        <v>0</v>
      </c>
      <c r="VA66">
        <f t="shared" ref="VA66:VA129" si="840">IF(GC66=1,5,IF(GC66=2,4,IF(GC66=3,3,IF(GC66=4,2,IF(GC66=5,1,IF(GC66="",0,0))))))</f>
        <v>0</v>
      </c>
      <c r="VB66">
        <f t="shared" ref="VB66:VB129" si="841">IF(GD66=1,5,IF(GD66=2,4,IF(GD66=3,3,IF(GD66=4,2,IF(GD66=5,1,IF(GD66="",0,0))))))</f>
        <v>2</v>
      </c>
      <c r="VC66">
        <f t="shared" ref="VC66:VC129" si="842">IF(GE66=1,5,IF(GE66=2,4,IF(GE66=3,3,IF(GE66=4,2,IF(GE66=5,1,IF(GE66="",0,0))))))</f>
        <v>0</v>
      </c>
      <c r="VD66">
        <f t="shared" ref="VD66:VD129" si="843">IF(GF66=1,5,IF(GF66=2,4,IF(GF66=3,3,IF(GF66=4,2,IF(GF66=5,1,IF(GF66="",0,0))))))</f>
        <v>1</v>
      </c>
      <c r="VE66">
        <f t="shared" ref="VE66:VE129" si="844">IF(GG66=1,5,IF(GG66=2,4,IF(GG66=3,3,IF(GG66=4,2,IF(GG66=5,1,IF(GG66="",0,0))))))</f>
        <v>0</v>
      </c>
      <c r="VF66">
        <f t="shared" ref="VF66:VF129" si="845">IF(FY66=1,5*$L66,IF(FY66=2,4*$L66,IF(FY66=3,3*$L66,IF(FY66=4,2*$L66,IF(FY66=5,1*$L66,IF(FY66="",0,0))))))</f>
        <v>10</v>
      </c>
      <c r="VG66">
        <f t="shared" ref="VG66:VG129" si="846">IF(FZ66=1,5*$L66,IF(FZ66=2,4*$L66,IF(FZ66=3,3*$L66,IF(FZ66=4,2*$L66,IF(FZ66=5,1*$L66,IF(FZ66="",0,0))))))</f>
        <v>8</v>
      </c>
      <c r="VH66">
        <f t="shared" ref="VH66:VH129" si="847">IF(GA66=1,5*$L66,IF(GA66=2,4*$L66,IF(GA66=3,3*$L66,IF(GA66=4,2*$L66,IF(GA66=5,1*$L66,IF(GA66="",0,0))))))</f>
        <v>6</v>
      </c>
      <c r="VI66">
        <f t="shared" ref="VI66:VI129" si="848">IF(GB66=1,5*$L66,IF(GB66=2,4*$L66,IF(GB66=3,3*$L66,IF(GB66=4,2*$L66,IF(GB66=5,1*$L66,IF(GB66="",0,0))))))</f>
        <v>0</v>
      </c>
      <c r="VJ66">
        <f t="shared" ref="VJ66:VJ129" si="849">IF(GC66=1,5*$L66,IF(GC66=2,4*$L66,IF(GC66=3,3*$L66,IF(GC66=4,2*$L66,IF(GC66=5,1*$L66,IF(GC66="",0,0))))))</f>
        <v>0</v>
      </c>
      <c r="VK66">
        <f t="shared" ref="VK66:VK129" si="850">IF(GD66=1,5*$L66,IF(GD66=2,4*$L66,IF(GD66=3,3*$L66,IF(GD66=4,2*$L66,IF(GD66=5,1*$L66,IF(GD66="",0,0))))))</f>
        <v>4</v>
      </c>
      <c r="VL66">
        <f t="shared" ref="VL66:VL129" si="851">IF(GE66=1,5*$L66,IF(GE66=2,4*$L66,IF(GE66=3,3*$L66,IF(GE66=4,2*$L66,IF(GE66=5,1*$L66,IF(GE66="",0,0))))))</f>
        <v>0</v>
      </c>
      <c r="VM66">
        <f t="shared" ref="VM66:VM129" si="852">IF(GF66=1,5*$L66,IF(GF66=2,4*$L66,IF(GF66=3,3*$L66,IF(GF66=4,2*$L66,IF(GF66=5,1*$L66,IF(GF66="",0,0))))))</f>
        <v>2</v>
      </c>
      <c r="VN66">
        <f t="shared" ref="VN66:VN129" si="853">IF(GG66=1,5*$L66,IF(GG66=2,4*$L66,IF(GG66=3,3*$L66,IF(GG66=4,2*$L66,IF(GG66=5,1*$L66,IF(GG66="",0,0))))))</f>
        <v>0</v>
      </c>
      <c r="VO66">
        <f t="shared" ref="VO66:VO129" si="854">IF(SUM($CR66:$EY66)&gt;0,IF(CR66=MAX($CR66:$EY66),(1/COUNTIF($CR66:$EY66,CR66)),0),"")</f>
        <v>0</v>
      </c>
      <c r="VP66">
        <f t="shared" ref="VP66:VP129" si="855">IF(SUM($CR66:$EY66)&gt;0,IF(CS66=MAX($CR66:$EY66),(1/COUNTIF($CR66:$EY66,CS66)),0),"")</f>
        <v>0</v>
      </c>
      <c r="VQ66">
        <f t="shared" ref="VQ66:VQ129" si="856">IF(SUM($CR66:$EY66)&gt;0,IF(CT66=MAX($CR66:$EY66),(1/COUNTIF($CR66:$EY66,CT66)),0),"")</f>
        <v>0</v>
      </c>
      <c r="VR66">
        <f t="shared" ref="VR66:VR129" si="857">IF(SUM($CR66:$EY66)&gt;0,IF(CU66=MAX($CR66:$EY66),(1/COUNTIF($CR66:$EY66,CU66)),0),"")</f>
        <v>0</v>
      </c>
      <c r="VS66">
        <f t="shared" ref="VS66:VS129" si="858">IF(SUM($CR66:$EY66)&gt;0,IF(CV66=MAX($CR66:$EY66),(1/COUNTIF($CR66:$EY66,CV66)),0),"")</f>
        <v>0</v>
      </c>
      <c r="VT66">
        <f t="shared" ref="VT66:VT129" si="859">IF(SUM($CR66:$EY66)&gt;0,IF(CW66=MAX($CR66:$EY66),(1/COUNTIF($CR66:$EY66,CW66)),0),"")</f>
        <v>0</v>
      </c>
      <c r="VU66">
        <f t="shared" ref="VU66:VU129" si="860">IF(SUM($CR66:$EY66)&gt;0,IF(CX66=MAX($CR66:$EY66),(1/COUNTIF($CR66:$EY66,CX66)),0),"")</f>
        <v>0</v>
      </c>
      <c r="VV66">
        <f t="shared" ref="VV66:VV129" si="861">IF(SUM($CR66:$EY66)&gt;0,IF(CY66=MAX($CR66:$EY66),(1/COUNTIF($CR66:$EY66,CY66)),0),"")</f>
        <v>0</v>
      </c>
      <c r="VW66">
        <f t="shared" ref="VW66:VW129" si="862">IF(SUM($CR66:$EY66)&gt;0,IF(CZ66=MAX($CR66:$EY66),(1/COUNTIF($CR66:$EY66,CZ66)),0),"")</f>
        <v>0</v>
      </c>
      <c r="VX66">
        <f t="shared" ref="VX66:VX129" si="863">IF(SUM($CR66:$EY66)&gt;0,IF(DA66=MAX($CR66:$EY66),(1/COUNTIF($CR66:$EY66,DA66)),0),"")</f>
        <v>0</v>
      </c>
      <c r="VY66">
        <f t="shared" ref="VY66:VY129" si="864">IF(SUM($CR66:$EY66)&gt;0,IF(DB66=MAX($CR66:$EY66),(1/COUNTIF($CR66:$EY66,DB66)),0),"")</f>
        <v>0</v>
      </c>
      <c r="VZ66">
        <f t="shared" ref="VZ66:VZ129" si="865">IF(SUM($CR66:$EY66)&gt;0,IF(DC66=MAX($CR66:$EY66),(1/COUNTIF($CR66:$EY66,DC66)),0),"")</f>
        <v>0</v>
      </c>
      <c r="WA66">
        <f t="shared" ref="WA66:WA129" si="866">IF(SUM($CR66:$EY66)&gt;0,IF(DD66=MAX($CR66:$EY66),(1/COUNTIF($CR66:$EY66,DD66)),0),"")</f>
        <v>0</v>
      </c>
      <c r="WB66">
        <f t="shared" ref="WB66:WB129" si="867">IF(SUM($CR66:$EY66)&gt;0,IF(DE66=MAX($CR66:$EY66),(1/COUNTIF($CR66:$EY66,DE66)),0),"")</f>
        <v>0</v>
      </c>
      <c r="WC66">
        <f t="shared" ref="WC66:WC129" si="868">IF(SUM($CR66:$EY66)&gt;0,IF(DF66=MAX($CR66:$EY66),(1/COUNTIF($CR66:$EY66,DF66)),0),"")</f>
        <v>0</v>
      </c>
      <c r="WD66">
        <f t="shared" ref="WD66:WD129" si="869">IF(SUM($CR66:$EY66)&gt;0,IF(DG66=MAX($CR66:$EY66),(1/COUNTIF($CR66:$EY66,DG66)),0),"")</f>
        <v>0</v>
      </c>
      <c r="WE66">
        <f t="shared" ref="WE66:WE129" si="870">IF(SUM($CR66:$EY66)&gt;0,IF(DH66=MAX($CR66:$EY66),(1/COUNTIF($CR66:$EY66,DH66)),0),"")</f>
        <v>0</v>
      </c>
      <c r="WF66">
        <f t="shared" ref="WF66:WF129" si="871">IF(SUM($CR66:$EY66)&gt;0,IF(DI66=MAX($CR66:$EY66),(1/COUNTIF($CR66:$EY66,DI66)),0),"")</f>
        <v>0</v>
      </c>
      <c r="WG66">
        <f t="shared" ref="WG66:WG129" si="872">IF(SUM($CR66:$EY66)&gt;0,IF(DJ66=MAX($CR66:$EY66),(1/COUNTIF($CR66:$EY66,DJ66)),0),"")</f>
        <v>0</v>
      </c>
      <c r="WH66">
        <f t="shared" ref="WH66:WH129" si="873">IF(SUM($CR66:$EY66)&gt;0,IF(DK66=MAX($CR66:$EY66),(1/COUNTIF($CR66:$EY66,DK66)),0),"")</f>
        <v>0</v>
      </c>
      <c r="WI66">
        <f t="shared" ref="WI66:WI129" si="874">IF(SUM($CR66:$EY66)&gt;0,IF(DL66=MAX($CR66:$EY66),(1/COUNTIF($CR66:$EY66,DL66)),0),"")</f>
        <v>0</v>
      </c>
      <c r="WJ66">
        <f t="shared" ref="WJ66:WJ129" si="875">IF(SUM($CR66:$EY66)&gt;0,IF(DM66=MAX($CR66:$EY66),(1/COUNTIF($CR66:$EY66,DM66)),0),"")</f>
        <v>0</v>
      </c>
      <c r="WK66">
        <f t="shared" ref="WK66:WK129" si="876">IF(SUM($CR66:$EY66)&gt;0,IF(DN66=MAX($CR66:$EY66),(1/COUNTIF($CR66:$EY66,DN66)),0),"")</f>
        <v>0</v>
      </c>
      <c r="WL66">
        <f t="shared" ref="WL66:WL129" si="877">IF(SUM($CR66:$EY66)&gt;0,IF(DO66=MAX($CR66:$EY66),(1/COUNTIF($CR66:$EY66,DO66)),0),"")</f>
        <v>0</v>
      </c>
      <c r="WM66">
        <f t="shared" ref="WM66:WM129" si="878">IF(SUM($CR66:$EY66)&gt;0,IF(DP66=MAX($CR66:$EY66),(1/COUNTIF($CR66:$EY66,DP66)),0),"")</f>
        <v>0</v>
      </c>
      <c r="WN66">
        <f t="shared" ref="WN66:WN129" si="879">IF(SUM($CR66:$EY66)&gt;0,IF(DQ66=MAX($CR66:$EY66),(1/COUNTIF($CR66:$EY66,DQ66)),0),"")</f>
        <v>0</v>
      </c>
      <c r="WO66">
        <f t="shared" ref="WO66:WO129" si="880">IF(SUM($CR66:$EY66)&gt;0,IF(DR66=MAX($CR66:$EY66),(1/COUNTIF($CR66:$EY66,DR66)),0),"")</f>
        <v>0</v>
      </c>
      <c r="WP66">
        <f t="shared" ref="WP66:WP129" si="881">IF(SUM($CR66:$EY66)&gt;0,IF(DS66=MAX($CR66:$EY66),(1/COUNTIF($CR66:$EY66,DS66)),0),"")</f>
        <v>0</v>
      </c>
      <c r="WQ66">
        <f t="shared" ref="WQ66:WQ129" si="882">IF(SUM($CR66:$EY66)&gt;0,IF(DT66=MAX($CR66:$EY66),(1/COUNTIF($CR66:$EY66,DT66)),0),"")</f>
        <v>0</v>
      </c>
      <c r="WR66">
        <f t="shared" ref="WR66:WR129" si="883">IF(SUM($CR66:$EY66)&gt;0,IF(DU66=MAX($CR66:$EY66),(1/COUNTIF($CR66:$EY66,DU66)),0),"")</f>
        <v>0</v>
      </c>
      <c r="WS66">
        <f t="shared" ref="WS66:WS129" si="884">IF(SUM($CR66:$EY66)&gt;0,IF(DV66=MAX($CR66:$EY66),(1/COUNTIF($CR66:$EY66,DV66)),0),"")</f>
        <v>0</v>
      </c>
      <c r="WT66">
        <f t="shared" ref="WT66:WT129" si="885">IF(SUM($CR66:$EY66)&gt;0,IF(DW66=MAX($CR66:$EY66),(1/COUNTIF($CR66:$EY66,DW66)),0),"")</f>
        <v>0</v>
      </c>
      <c r="WU66">
        <f t="shared" ref="WU66:WU129" si="886">IF(SUM($CR66:$EY66)&gt;0,IF(DX66=MAX($CR66:$EY66),(1/COUNTIF($CR66:$EY66,DX66)),0),"")</f>
        <v>0</v>
      </c>
      <c r="WV66">
        <f t="shared" ref="WV66:WV129" si="887">IF(SUM($CR66:$EY66)&gt;0,IF(DY66=MAX($CR66:$EY66),(1/COUNTIF($CR66:$EY66,DY66)),0),"")</f>
        <v>0</v>
      </c>
      <c r="WW66">
        <f t="shared" ref="WW66:WW129" si="888">IF(SUM($CR66:$EY66)&gt;0,IF(DZ66=MAX($CR66:$EY66),(1/COUNTIF($CR66:$EY66,DZ66)),0),"")</f>
        <v>0</v>
      </c>
      <c r="WX66">
        <f t="shared" ref="WX66:WX129" si="889">IF(SUM($CR66:$EY66)&gt;0,IF(EA66=MAX($CR66:$EY66),(1/COUNTIF($CR66:$EY66,EA66)),0),"")</f>
        <v>0</v>
      </c>
      <c r="WY66">
        <f t="shared" ref="WY66:WY129" si="890">IF(SUM($CR66:$EY66)&gt;0,IF(EB66=MAX($CR66:$EY66),(1/COUNTIF($CR66:$EY66,EB66)),0),"")</f>
        <v>0</v>
      </c>
      <c r="WZ66">
        <f t="shared" ref="WZ66:WZ129" si="891">IF(SUM($CR66:$EY66)&gt;0,IF(EC66=MAX($CR66:$EY66),(1/COUNTIF($CR66:$EY66,EC66)),0),"")</f>
        <v>0</v>
      </c>
      <c r="XA66">
        <f t="shared" ref="XA66:XA129" si="892">IF(SUM($CR66:$EY66)&gt;0,IF(ED66=MAX($CR66:$EY66),(1/COUNTIF($CR66:$EY66,ED66)),0),"")</f>
        <v>0</v>
      </c>
      <c r="XB66">
        <f t="shared" ref="XB66:XB129" si="893">IF(SUM($CR66:$EY66)&gt;0,IF(EE66=MAX($CR66:$EY66),(1/COUNTIF($CR66:$EY66,EE66)),0),"")</f>
        <v>0</v>
      </c>
      <c r="XC66">
        <f t="shared" ref="XC66:XC129" si="894">IF(SUM($CR66:$EY66)&gt;0,IF(EF66=MAX($CR66:$EY66),(1/COUNTIF($CR66:$EY66,EF66)),0),"")</f>
        <v>0</v>
      </c>
      <c r="XD66">
        <f t="shared" ref="XD66:XD129" si="895">IF(SUM($CR66:$EY66)&gt;0,IF(EG66=MAX($CR66:$EY66),(1/COUNTIF($CR66:$EY66,EG66)),0),"")</f>
        <v>0</v>
      </c>
      <c r="XE66">
        <f t="shared" ref="XE66:XE129" si="896">IF(SUM($CR66:$EY66)&gt;0,IF(EH66=MAX($CR66:$EY66),(1/COUNTIF($CR66:$EY66,EH66)),0),"")</f>
        <v>0</v>
      </c>
      <c r="XF66">
        <f t="shared" ref="XF66:XF129" si="897">IF(SUM($CR66:$EY66)&gt;0,IF(EI66=MAX($CR66:$EY66),(1/COUNTIF($CR66:$EY66,EI66)),0),"")</f>
        <v>0</v>
      </c>
      <c r="XG66">
        <f t="shared" ref="XG66:XG129" si="898">IF(SUM($CR66:$EY66)&gt;0,IF(EJ66=MAX($CR66:$EY66),(1/COUNTIF($CR66:$EY66,EJ66)),0),"")</f>
        <v>0</v>
      </c>
      <c r="XH66">
        <f t="shared" ref="XH66:XH129" si="899">IF(SUM($CR66:$EY66)&gt;0,IF(EK66=MAX($CR66:$EY66),(1/COUNTIF($CR66:$EY66,EK66)),0),"")</f>
        <v>0</v>
      </c>
      <c r="XI66">
        <f t="shared" ref="XI66:XI129" si="900">IF(SUM($CR66:$EY66)&gt;0,IF(EL66=MAX($CR66:$EY66),(1/COUNTIF($CR66:$EY66,EL66)),0),"")</f>
        <v>0</v>
      </c>
      <c r="XJ66">
        <f t="shared" ref="XJ66:XJ129" si="901">IF(SUM($CR66:$EY66)&gt;0,IF(EM66=MAX($CR66:$EY66),(1/COUNTIF($CR66:$EY66,EM66)),0),"")</f>
        <v>0</v>
      </c>
      <c r="XK66">
        <f t="shared" ref="XK66:XK129" si="902">IF(SUM($CR66:$EY66)&gt;0,IF(EN66=MAX($CR66:$EY66),(1/COUNTIF($CR66:$EY66,EN66)),0),"")</f>
        <v>0</v>
      </c>
      <c r="XL66">
        <f t="shared" ref="XL66:XL129" si="903">IF(SUM($CR66:$EY66)&gt;0,IF(EO66=MAX($CR66:$EY66),(1/COUNTIF($CR66:$EY66,EO66)),0),"")</f>
        <v>0</v>
      </c>
      <c r="XM66">
        <f t="shared" ref="XM66:XM129" si="904">IF(SUM($CR66:$EY66)&gt;0,IF(EP66=MAX($CR66:$EY66),(1/COUNTIF($CR66:$EY66,EP66)),0),"")</f>
        <v>0</v>
      </c>
      <c r="XN66">
        <f t="shared" ref="XN66:XN129" si="905">IF(SUM($CR66:$EY66)&gt;0,IF(EQ66=MAX($CR66:$EY66),(1/COUNTIF($CR66:$EY66,EQ66)),0),"")</f>
        <v>0</v>
      </c>
      <c r="XO66">
        <f t="shared" ref="XO66:XO129" si="906">IF(SUM($CR66:$EY66)&gt;0,IF(ER66=MAX($CR66:$EY66),(1/COUNTIF($CR66:$EY66,ER66)),0),"")</f>
        <v>0</v>
      </c>
      <c r="XP66">
        <f t="shared" ref="XP66:XP129" si="907">IF(SUM($CR66:$EY66)&gt;0,IF(ES66=MAX($CR66:$EY66),(1/COUNTIF($CR66:$EY66,ES66)),0),"")</f>
        <v>0</v>
      </c>
      <c r="XQ66">
        <f t="shared" ref="XQ66:XQ129" si="908">IF(SUM($CR66:$EY66)&gt;0,IF(ET66=MAX($CR66:$EY66),(1/COUNTIF($CR66:$EY66,ET66)),0),"")</f>
        <v>0</v>
      </c>
      <c r="XR66">
        <f t="shared" ref="XR66:XR129" si="909">IF(SUM($CR66:$EY66)&gt;0,IF(EU66=MAX($CR66:$EY66),(1/COUNTIF($CR66:$EY66,EU66)),0),"")</f>
        <v>0</v>
      </c>
      <c r="XS66">
        <f t="shared" ref="XS66:XS129" si="910">IF(SUM($CR66:$EY66)&gt;0,IF(EV66=MAX($CR66:$EY66),(1/COUNTIF($CR66:$EY66,EV66)),0),"")</f>
        <v>0</v>
      </c>
      <c r="XT66">
        <f t="shared" ref="XT66:XT129" si="911">IF(SUM($CR66:$EY66)&gt;0,IF(EW66=MAX($CR66:$EY66),(1/COUNTIF($CR66:$EY66,EW66)),0),"")</f>
        <v>1</v>
      </c>
      <c r="XU66">
        <f t="shared" ref="XU66:XU129" si="912">IF(SUM($CR66:$EY66)&gt;0,IF(EX66=MAX($CR66:$EY66),(1/COUNTIF($CR66:$EY66,EX66)),0),"")</f>
        <v>0</v>
      </c>
      <c r="XV66">
        <f t="shared" ref="XV66:XV129" si="913">IF(SUM($CR66:$EY66)&gt;0,IF(EY66=MAX($CR66:$EY66),(1/COUNTIF($CR66:$EY66,EY66)),0),"")</f>
        <v>0</v>
      </c>
      <c r="XW66">
        <f t="shared" ref="XW66:XW129" si="914">IF(SUM($CR66:$EY66)&gt;0,IF(CR66=MAX($CR66:$EY66),$EZ66,0),"")</f>
        <v>0</v>
      </c>
      <c r="XX66">
        <f t="shared" ref="XX66:XX129" si="915">IF(SUM($CR66:$EY66)&gt;0,IF(CS66=MAX($CR66:$EY66),$EZ66,0),"")</f>
        <v>0</v>
      </c>
      <c r="XY66">
        <f t="shared" ref="XY66:XY129" si="916">IF(SUM($CR66:$EY66)&gt;0,IF(CT66=MAX($CR66:$EY66),$EZ66,0),"")</f>
        <v>0</v>
      </c>
      <c r="XZ66">
        <f t="shared" ref="XZ66:XZ129" si="917">IF(SUM($CR66:$EY66)&gt;0,IF(CU66=MAX($CR66:$EY66),$EZ66,0),"")</f>
        <v>0</v>
      </c>
      <c r="YA66">
        <f t="shared" ref="YA66:YA129" si="918">IF(SUM($CR66:$EY66)&gt;0,IF(CV66=MAX($CR66:$EY66),$EZ66,0),"")</f>
        <v>0</v>
      </c>
      <c r="YB66">
        <f t="shared" ref="YB66:YB129" si="919">IF(SUM($CR66:$EY66)&gt;0,IF(CW66=MAX($CR66:$EY66),$EZ66,0),"")</f>
        <v>0</v>
      </c>
      <c r="YC66">
        <f t="shared" ref="YC66:YC129" si="920">IF(SUM($CR66:$EY66)&gt;0,IF(CX66=MAX($CR66:$EY66),$EZ66,0),"")</f>
        <v>0</v>
      </c>
      <c r="YD66">
        <f t="shared" ref="YD66:YD129" si="921">IF(SUM($CR66:$EY66)&gt;0,IF(CY66=MAX($CR66:$EY66),$EZ66,0),"")</f>
        <v>0</v>
      </c>
      <c r="YE66">
        <f t="shared" ref="YE66:YE129" si="922">IF(SUM($CR66:$EY66)&gt;0,IF(CZ66=MAX($CR66:$EY66),$EZ66,0),"")</f>
        <v>0</v>
      </c>
      <c r="YF66">
        <f t="shared" ref="YF66:YF129" si="923">IF(SUM($CR66:$EY66)&gt;0,IF(DA66=MAX($CR66:$EY66),$EZ66,0),"")</f>
        <v>0</v>
      </c>
      <c r="YG66">
        <f t="shared" ref="YG66:YG129" si="924">IF(SUM($CR66:$EY66)&gt;0,IF(DB66=MAX($CR66:$EY66),$EZ66,0),"")</f>
        <v>0</v>
      </c>
      <c r="YH66">
        <f t="shared" ref="YH66:YH129" si="925">IF(SUM($CR66:$EY66)&gt;0,IF(DC66=MAX($CR66:$EY66),$EZ66,0),"")</f>
        <v>0</v>
      </c>
      <c r="YI66">
        <f t="shared" ref="YI66:YI129" si="926">IF(SUM($CR66:$EY66)&gt;0,IF(DD66=MAX($CR66:$EY66),$EZ66,0),"")</f>
        <v>0</v>
      </c>
      <c r="YJ66">
        <f t="shared" ref="YJ66:YJ129" si="927">IF(SUM($CR66:$EY66)&gt;0,IF(DE66=MAX($CR66:$EY66),$EZ66,0),"")</f>
        <v>0</v>
      </c>
      <c r="YK66">
        <f t="shared" ref="YK66:YK129" si="928">IF(SUM($CR66:$EY66)&gt;0,IF(DF66=MAX($CR66:$EY66),$EZ66,0),"")</f>
        <v>0</v>
      </c>
      <c r="YL66">
        <f t="shared" ref="YL66:YL129" si="929">IF(SUM($CR66:$EY66)&gt;0,IF(DG66=MAX($CR66:$EY66),$EZ66,0),"")</f>
        <v>0</v>
      </c>
      <c r="YM66">
        <f t="shared" ref="YM66:YM129" si="930">IF(SUM($CR66:$EY66)&gt;0,IF(DH66=MAX($CR66:$EY66),$EZ66,0),"")</f>
        <v>0</v>
      </c>
      <c r="YN66">
        <f t="shared" ref="YN66:YN129" si="931">IF(SUM($CR66:$EY66)&gt;0,IF(DI66=MAX($CR66:$EY66),$EZ66,0),"")</f>
        <v>0</v>
      </c>
      <c r="YO66">
        <f t="shared" ref="YO66:YO129" si="932">IF(SUM($CR66:$EY66)&gt;0,IF(DJ66=MAX($CR66:$EY66),$EZ66,0),"")</f>
        <v>0</v>
      </c>
      <c r="YP66">
        <f t="shared" ref="YP66:YP129" si="933">IF(SUM($CR66:$EY66)&gt;0,IF(DK66=MAX($CR66:$EY66),$EZ66,0),"")</f>
        <v>0</v>
      </c>
      <c r="YQ66">
        <f t="shared" ref="YQ66:YQ129" si="934">IF(SUM($CR66:$EY66)&gt;0,IF(DL66=MAX($CR66:$EY66),$EZ66,0),"")</f>
        <v>0</v>
      </c>
      <c r="YR66">
        <f t="shared" ref="YR66:YR129" si="935">IF(SUM($CR66:$EY66)&gt;0,IF(DM66=MAX($CR66:$EY66),$EZ66,0),"")</f>
        <v>0</v>
      </c>
      <c r="YS66">
        <f t="shared" ref="YS66:YS129" si="936">IF(SUM($CR66:$EY66)&gt;0,IF(DN66=MAX($CR66:$EY66),$EZ66,0),"")</f>
        <v>0</v>
      </c>
      <c r="YT66">
        <f t="shared" ref="YT66:YT129" si="937">IF(SUM($CR66:$EY66)&gt;0,IF(DO66=MAX($CR66:$EY66),$EZ66,0),"")</f>
        <v>0</v>
      </c>
      <c r="YU66">
        <f t="shared" ref="YU66:YU129" si="938">IF(SUM($CR66:$EY66)&gt;0,IF(DP66=MAX($CR66:$EY66),$EZ66,0),"")</f>
        <v>0</v>
      </c>
      <c r="YV66">
        <f t="shared" ref="YV66:YV129" si="939">IF(SUM($CR66:$EY66)&gt;0,IF(DQ66=MAX($CR66:$EY66),$EZ66,0),"")</f>
        <v>0</v>
      </c>
      <c r="YW66">
        <f t="shared" ref="YW66:YW129" si="940">IF(SUM($CR66:$EY66)&gt;0,IF(DR66=MAX($CR66:$EY66),$EZ66,0),"")</f>
        <v>0</v>
      </c>
      <c r="YX66">
        <f t="shared" ref="YX66:YX129" si="941">IF(SUM($CR66:$EY66)&gt;0,IF(DS66=MAX($CR66:$EY66),$EZ66,0),"")</f>
        <v>0</v>
      </c>
      <c r="YY66">
        <f t="shared" ref="YY66:YY129" si="942">IF(SUM($CR66:$EY66)&gt;0,IF(DT66=MAX($CR66:$EY66),$EZ66,0),"")</f>
        <v>0</v>
      </c>
      <c r="YZ66">
        <f t="shared" ref="YZ66:YZ129" si="943">IF(SUM($CR66:$EY66)&gt;0,IF(DU66=MAX($CR66:$EY66),$EZ66,0),"")</f>
        <v>0</v>
      </c>
      <c r="ZA66">
        <f t="shared" ref="ZA66:ZA129" si="944">IF(SUM($CR66:$EY66)&gt;0,IF(DV66=MAX($CR66:$EY66),$EZ66,0),"")</f>
        <v>0</v>
      </c>
      <c r="ZB66">
        <f t="shared" ref="ZB66:ZB129" si="945">IF(SUM($CR66:$EY66)&gt;0,IF(DW66=MAX($CR66:$EY66),$EZ66,0),"")</f>
        <v>0</v>
      </c>
      <c r="ZC66">
        <f t="shared" ref="ZC66:ZC129" si="946">IF(SUM($CR66:$EY66)&gt;0,IF(DX66=MAX($CR66:$EY66),$EZ66,0),"")</f>
        <v>0</v>
      </c>
      <c r="ZD66">
        <f t="shared" ref="ZD66:ZD129" si="947">IF(SUM($CR66:$EY66)&gt;0,IF(DY66=MAX($CR66:$EY66),$EZ66,0),"")</f>
        <v>0</v>
      </c>
      <c r="ZE66">
        <f t="shared" ref="ZE66:ZE129" si="948">IF(SUM($CR66:$EY66)&gt;0,IF(DZ66=MAX($CR66:$EY66),$EZ66,0),"")</f>
        <v>0</v>
      </c>
      <c r="ZF66">
        <f t="shared" ref="ZF66:ZF129" si="949">IF(SUM($CR66:$EY66)&gt;0,IF(EA66=MAX($CR66:$EY66),$EZ66,0),"")</f>
        <v>0</v>
      </c>
      <c r="ZG66">
        <f t="shared" ref="ZG66:ZG129" si="950">IF(SUM($CR66:$EY66)&gt;0,IF(EB66=MAX($CR66:$EY66),$EZ66,0),"")</f>
        <v>0</v>
      </c>
      <c r="ZH66">
        <f t="shared" ref="ZH66:ZH129" si="951">IF(SUM($CR66:$EY66)&gt;0,IF(EC66=MAX($CR66:$EY66),$EZ66,0),"")</f>
        <v>0</v>
      </c>
      <c r="ZI66">
        <f t="shared" ref="ZI66:ZI129" si="952">IF(SUM($CR66:$EY66)&gt;0,IF(ED66=MAX($CR66:$EY66),$EZ66,0),"")</f>
        <v>0</v>
      </c>
      <c r="ZJ66">
        <f t="shared" ref="ZJ66:ZJ129" si="953">IF(SUM($CR66:$EY66)&gt;0,IF(EE66=MAX($CR66:$EY66),$EZ66,0),"")</f>
        <v>0</v>
      </c>
      <c r="ZK66">
        <f t="shared" ref="ZK66:ZK129" si="954">IF(SUM($CR66:$EY66)&gt;0,IF(EF66=MAX($CR66:$EY66),$EZ66,0),"")</f>
        <v>0</v>
      </c>
      <c r="ZL66">
        <f t="shared" ref="ZL66:ZL129" si="955">IF(SUM($CR66:$EY66)&gt;0,IF(EG66=MAX($CR66:$EY66),$EZ66,0),"")</f>
        <v>0</v>
      </c>
      <c r="ZM66">
        <f t="shared" ref="ZM66:ZM129" si="956">IF(SUM($CR66:$EY66)&gt;0,IF(EH66=MAX($CR66:$EY66),$EZ66,0),"")</f>
        <v>0</v>
      </c>
      <c r="ZN66">
        <f t="shared" ref="ZN66:ZN129" si="957">IF(SUM($CR66:$EY66)&gt;0,IF(EI66=MAX($CR66:$EY66),$EZ66,0),"")</f>
        <v>0</v>
      </c>
      <c r="ZO66">
        <f t="shared" ref="ZO66:ZO129" si="958">IF(SUM($CR66:$EY66)&gt;0,IF(EJ66=MAX($CR66:$EY66),$EZ66,0),"")</f>
        <v>0</v>
      </c>
      <c r="ZP66">
        <f t="shared" ref="ZP66:ZP129" si="959">IF(SUM($CR66:$EY66)&gt;0,IF(EK66=MAX($CR66:$EY66),$EZ66,0),"")</f>
        <v>0</v>
      </c>
      <c r="ZQ66">
        <f t="shared" ref="ZQ66:ZQ129" si="960">IF(SUM($CR66:$EY66)&gt;0,IF(EL66=MAX($CR66:$EY66),$EZ66,0),"")</f>
        <v>0</v>
      </c>
      <c r="ZR66">
        <f t="shared" ref="ZR66:ZR129" si="961">IF(SUM($CR66:$EY66)&gt;0,IF(EM66=MAX($CR66:$EY66),$EZ66,0),"")</f>
        <v>0</v>
      </c>
      <c r="ZS66">
        <f t="shared" ref="ZS66:ZS129" si="962">IF(SUM($CR66:$EY66)&gt;0,IF(EN66=MAX($CR66:$EY66),$EZ66,0),"")</f>
        <v>0</v>
      </c>
      <c r="ZT66">
        <f t="shared" ref="ZT66:ZT129" si="963">IF(SUM($CR66:$EY66)&gt;0,IF(EO66=MAX($CR66:$EY66),$EZ66,0),"")</f>
        <v>0</v>
      </c>
      <c r="ZU66">
        <f t="shared" ref="ZU66:ZU129" si="964">IF(SUM($CR66:$EY66)&gt;0,IF(EP66=MAX($CR66:$EY66),$EZ66,0),"")</f>
        <v>0</v>
      </c>
      <c r="ZV66">
        <f t="shared" ref="ZV66:ZV129" si="965">IF(SUM($CR66:$EY66)&gt;0,IF(EQ66=MAX($CR66:$EY66),$EZ66,0),"")</f>
        <v>0</v>
      </c>
      <c r="ZW66">
        <f t="shared" ref="ZW66:ZW129" si="966">IF(SUM($CR66:$EY66)&gt;0,IF(ER66=MAX($CR66:$EY66),$EZ66,0),"")</f>
        <v>0</v>
      </c>
      <c r="ZX66">
        <f t="shared" ref="ZX66:ZX129" si="967">IF(SUM($CR66:$EY66)&gt;0,IF(ES66=MAX($CR66:$EY66),$EZ66,0),"")</f>
        <v>0</v>
      </c>
      <c r="ZY66">
        <f t="shared" ref="ZY66:ZY129" si="968">IF(SUM($CR66:$EY66)&gt;0,IF(ET66=MAX($CR66:$EY66),$EZ66,0),"")</f>
        <v>0</v>
      </c>
      <c r="ZZ66">
        <f t="shared" ref="ZZ66:ZZ129" si="969">IF(SUM($CR66:$EY66)&gt;0,IF(EU66=MAX($CR66:$EY66),$EZ66,0),"")</f>
        <v>0</v>
      </c>
      <c r="AAA66">
        <f t="shared" ref="AAA66:AAA129" si="970">IF(SUM($CR66:$EY66)&gt;0,IF(EV66=MAX($CR66:$EY66),$EZ66,0),"")</f>
        <v>0</v>
      </c>
      <c r="AAB66">
        <f t="shared" ref="AAB66:AAB129" si="971">IF(SUM($CR66:$EY66)&gt;0,IF(EW66=MAX($CR66:$EY66),$EZ66,0),"")</f>
        <v>0</v>
      </c>
      <c r="AAC66">
        <f t="shared" ref="AAC66:AAC129" si="972">IF(SUM($CR66:$EY66)&gt;0,IF(EX66=MAX($CR66:$EY66),$EZ66,0),"")</f>
        <v>0</v>
      </c>
      <c r="AAD66">
        <f t="shared" ref="AAD66:AAD129" si="973">IF(SUM($CR66:$EY66)&gt;0,IF(EY66=MAX($CR66:$EY66),$EZ66,0),"")</f>
        <v>0</v>
      </c>
      <c r="AAE66" t="str">
        <f t="shared" ref="AAE66:AAE129" ca="1" si="974">OFFSET($N$1,0,MATCH((MAX($O66:$W66)),$O66:$W66,0))</f>
        <v>Inc_grant_trust</v>
      </c>
      <c r="AAF66" t="str">
        <f t="shared" ref="AAF66:AAF129" ca="1" si="975">OFFSET($Y$1,0,MATCH((MAX($Z66:$AH66)),$Z66:$AH66,0))</f>
        <v>Act_aware</v>
      </c>
      <c r="AAG66" t="str">
        <f t="shared" ref="AAG66:AAG129" ca="1" si="976">OFFSET($CQ$1,0,MATCH((MAX($CR66:$EY66)),$CR66:$EY66,0))</f>
        <v>TIss_comm_dev</v>
      </c>
      <c r="AAH66" t="str">
        <f t="shared" ref="AAH66:AAH129" ca="1" si="977">OFFSET($FF$1,0,MATCH((MAX($FG66:$FO66)),$FG66:$FO66,0))</f>
        <v>Ben_child</v>
      </c>
      <c r="AAI66" t="str">
        <f t="shared" ref="AAI66:AAI129" ca="1" si="978">OFFSET($FO$1,0,MATCH((MAX(FP66:FX66)),FP66:FX66,0))</f>
        <v>Infl_NGO</v>
      </c>
      <c r="AAJ66" t="str">
        <f t="shared" ref="AAJ66:AAJ129" ca="1" si="979">OFFSET(FX$1,0,MATCH((MAX(FY66:GG66)),FY66:GG66,0))</f>
        <v>Comms_NGO</v>
      </c>
      <c r="AAK66">
        <f t="shared" si="491"/>
        <v>0</v>
      </c>
    </row>
    <row r="67" spans="2:713" x14ac:dyDescent="0.35">
      <c r="B67" t="s">
        <v>2097</v>
      </c>
      <c r="C67" s="8">
        <v>40602.255810185183</v>
      </c>
      <c r="D67" t="s">
        <v>221</v>
      </c>
      <c r="E67" t="s">
        <v>2748</v>
      </c>
      <c r="F67">
        <v>4</v>
      </c>
      <c r="G67" t="s">
        <v>231</v>
      </c>
      <c r="H67">
        <v>332818</v>
      </c>
      <c r="I67" s="9">
        <v>40147</v>
      </c>
      <c r="J67">
        <v>100</v>
      </c>
      <c r="K67">
        <v>10.5</v>
      </c>
      <c r="L67">
        <v>10.5</v>
      </c>
      <c r="O67"/>
      <c r="P67"/>
      <c r="Q67"/>
      <c r="R67"/>
      <c r="S67"/>
      <c r="T67"/>
      <c r="U67"/>
      <c r="V67"/>
      <c r="W67"/>
      <c r="Y67">
        <v>1.1025</v>
      </c>
      <c r="Z67" s="10">
        <v>0</v>
      </c>
      <c r="AA67" s="10">
        <v>0</v>
      </c>
      <c r="AB67" s="10">
        <v>1</v>
      </c>
      <c r="AC67" s="10">
        <v>0</v>
      </c>
      <c r="AD67" s="10">
        <v>0</v>
      </c>
      <c r="AE67" s="10">
        <v>0</v>
      </c>
      <c r="AF67" s="10">
        <v>0</v>
      </c>
      <c r="AG67" s="10">
        <v>0</v>
      </c>
      <c r="AH67" s="10">
        <v>0</v>
      </c>
      <c r="AQ67" t="s">
        <v>310</v>
      </c>
      <c r="BB67" t="s">
        <v>224</v>
      </c>
      <c r="BE67" t="s">
        <v>254</v>
      </c>
      <c r="BQ67" t="s">
        <v>271</v>
      </c>
      <c r="BU67" t="s">
        <v>292</v>
      </c>
      <c r="CC67" t="s">
        <v>274</v>
      </c>
      <c r="CD67" t="s">
        <v>275</v>
      </c>
      <c r="CR67">
        <v>0</v>
      </c>
      <c r="CS67">
        <v>0</v>
      </c>
      <c r="CT67">
        <v>0</v>
      </c>
      <c r="CU67" s="10">
        <v>0</v>
      </c>
      <c r="CV67">
        <v>0</v>
      </c>
      <c r="CW67" s="10">
        <v>0</v>
      </c>
      <c r="CX67" s="10">
        <v>0</v>
      </c>
      <c r="CY67" s="10">
        <v>0</v>
      </c>
      <c r="CZ67" s="10">
        <v>0</v>
      </c>
      <c r="DA67" s="10">
        <v>0</v>
      </c>
      <c r="DB67" s="10">
        <v>0</v>
      </c>
      <c r="DC67" s="10">
        <v>0</v>
      </c>
      <c r="DD67" s="10">
        <v>0</v>
      </c>
      <c r="DE67" s="10">
        <v>0</v>
      </c>
      <c r="DF67" s="10">
        <v>0</v>
      </c>
      <c r="DG67" s="10">
        <v>0</v>
      </c>
      <c r="DH67" s="10">
        <v>0</v>
      </c>
      <c r="DI67" s="10">
        <v>0</v>
      </c>
      <c r="DJ67" s="10">
        <v>0.33</v>
      </c>
      <c r="DK67" s="10">
        <v>0</v>
      </c>
      <c r="DL67" s="10">
        <v>0</v>
      </c>
      <c r="DM67" s="10">
        <v>0</v>
      </c>
      <c r="DN67" s="10">
        <v>0</v>
      </c>
      <c r="DO67" s="10">
        <v>0</v>
      </c>
      <c r="DP67" s="10">
        <v>0</v>
      </c>
      <c r="DQ67" s="10">
        <v>0</v>
      </c>
      <c r="DR67" s="10">
        <v>0</v>
      </c>
      <c r="DS67" s="10">
        <v>0.1</v>
      </c>
      <c r="DT67" s="10">
        <v>0</v>
      </c>
      <c r="DU67" s="10">
        <v>0</v>
      </c>
      <c r="DV67" s="10">
        <v>0</v>
      </c>
      <c r="DW67" s="10">
        <v>0</v>
      </c>
      <c r="DX67" s="10">
        <v>0</v>
      </c>
      <c r="DY67" s="10">
        <v>0.1</v>
      </c>
      <c r="DZ67" s="10">
        <v>0</v>
      </c>
      <c r="EA67" s="10">
        <v>0</v>
      </c>
      <c r="EB67" s="10">
        <v>0</v>
      </c>
      <c r="EC67" s="10">
        <v>0</v>
      </c>
      <c r="ED67" s="10">
        <v>0</v>
      </c>
      <c r="EE67" s="10">
        <v>0</v>
      </c>
      <c r="EF67" s="10">
        <v>0</v>
      </c>
      <c r="EG67" s="10">
        <v>0</v>
      </c>
      <c r="EH67" s="10">
        <v>0.05</v>
      </c>
      <c r="EI67" s="10">
        <v>0</v>
      </c>
      <c r="EJ67" s="10">
        <v>0</v>
      </c>
      <c r="EK67" s="10">
        <v>0</v>
      </c>
      <c r="EL67" s="10">
        <v>0</v>
      </c>
      <c r="EM67" s="10">
        <v>0.33</v>
      </c>
      <c r="EN67" s="10">
        <v>0</v>
      </c>
      <c r="EO67" s="10">
        <v>0</v>
      </c>
      <c r="EP67" s="10">
        <v>0</v>
      </c>
      <c r="EQ67" s="10">
        <v>0.04</v>
      </c>
      <c r="ER67" s="10">
        <v>0</v>
      </c>
      <c r="ES67" s="10">
        <v>0</v>
      </c>
      <c r="ET67" s="10">
        <v>0</v>
      </c>
      <c r="EU67" s="10">
        <v>0</v>
      </c>
      <c r="EV67" s="10">
        <v>0</v>
      </c>
      <c r="EW67" s="10">
        <v>0</v>
      </c>
      <c r="EX67" s="10">
        <v>0</v>
      </c>
      <c r="EY67" s="10">
        <v>0.05</v>
      </c>
      <c r="EZ67" t="s">
        <v>2098</v>
      </c>
      <c r="FA67" t="s">
        <v>2099</v>
      </c>
      <c r="FB67" t="s">
        <v>227</v>
      </c>
      <c r="FD67" t="s">
        <v>228</v>
      </c>
      <c r="FE67" t="s">
        <v>228</v>
      </c>
      <c r="FF67" t="s">
        <v>227</v>
      </c>
      <c r="FG67">
        <v>0</v>
      </c>
      <c r="FH67">
        <v>2</v>
      </c>
      <c r="FI67">
        <v>1</v>
      </c>
      <c r="FJ67">
        <v>0</v>
      </c>
      <c r="FK67">
        <v>0</v>
      </c>
      <c r="FL67">
        <v>0</v>
      </c>
      <c r="FM67">
        <v>3</v>
      </c>
      <c r="FN67">
        <v>0</v>
      </c>
      <c r="FO67">
        <v>4</v>
      </c>
      <c r="FP67">
        <v>1</v>
      </c>
      <c r="FQ67">
        <v>0</v>
      </c>
      <c r="FR67">
        <v>0</v>
      </c>
      <c r="FS67">
        <v>0</v>
      </c>
      <c r="FT67">
        <v>0</v>
      </c>
      <c r="FU67">
        <v>0</v>
      </c>
      <c r="FV67">
        <v>0</v>
      </c>
      <c r="FW67">
        <v>0</v>
      </c>
      <c r="FX67">
        <v>0</v>
      </c>
      <c r="FY67">
        <v>1</v>
      </c>
      <c r="FZ67">
        <v>0</v>
      </c>
      <c r="GA67">
        <v>0</v>
      </c>
      <c r="GB67">
        <v>0</v>
      </c>
      <c r="GC67">
        <v>0</v>
      </c>
      <c r="GD67">
        <v>0</v>
      </c>
      <c r="GE67">
        <v>0</v>
      </c>
      <c r="GF67">
        <v>0</v>
      </c>
      <c r="GG67">
        <v>0</v>
      </c>
      <c r="GH67" t="s">
        <v>2100</v>
      </c>
      <c r="GI67" t="s">
        <v>864</v>
      </c>
      <c r="GJ67" t="s">
        <v>2101</v>
      </c>
      <c r="GK67" t="s">
        <v>2102</v>
      </c>
      <c r="GL67" t="s">
        <v>2103</v>
      </c>
      <c r="GM67" t="s">
        <v>2104</v>
      </c>
      <c r="GN67" t="s">
        <v>2105</v>
      </c>
      <c r="GO67" t="s">
        <v>706</v>
      </c>
      <c r="GP67" t="s">
        <v>2106</v>
      </c>
      <c r="GQ67" t="s">
        <v>2107</v>
      </c>
      <c r="GR67" t="s">
        <v>289</v>
      </c>
      <c r="GT67" t="s">
        <v>260</v>
      </c>
      <c r="HG67" t="s">
        <v>348</v>
      </c>
      <c r="HQ67">
        <f t="shared" si="492"/>
        <v>332818</v>
      </c>
      <c r="HR67" t="str">
        <f t="shared" si="493"/>
        <v>D</v>
      </c>
      <c r="HS67" t="str">
        <f t="shared" si="494"/>
        <v/>
      </c>
      <c r="HT67">
        <f t="shared" si="495"/>
        <v>0</v>
      </c>
      <c r="HU67">
        <f t="shared" si="496"/>
        <v>0</v>
      </c>
      <c r="HV67">
        <f t="shared" si="497"/>
        <v>0</v>
      </c>
      <c r="HW67">
        <f t="shared" si="498"/>
        <v>0</v>
      </c>
      <c r="HX67">
        <f t="shared" si="499"/>
        <v>0</v>
      </c>
      <c r="HY67">
        <f t="shared" si="500"/>
        <v>0</v>
      </c>
      <c r="HZ67">
        <f t="shared" si="501"/>
        <v>0</v>
      </c>
      <c r="IA67">
        <f t="shared" si="502"/>
        <v>0</v>
      </c>
      <c r="IB67">
        <f t="shared" si="503"/>
        <v>0</v>
      </c>
      <c r="IC67">
        <f t="shared" si="504"/>
        <v>0</v>
      </c>
      <c r="ID67">
        <f t="shared" si="505"/>
        <v>0</v>
      </c>
      <c r="IE67">
        <f t="shared" si="506"/>
        <v>10.5</v>
      </c>
      <c r="IF67">
        <f t="shared" si="507"/>
        <v>0</v>
      </c>
      <c r="IG67">
        <f t="shared" si="508"/>
        <v>0</v>
      </c>
      <c r="IH67">
        <f t="shared" si="509"/>
        <v>0</v>
      </c>
      <c r="II67">
        <f t="shared" si="510"/>
        <v>0</v>
      </c>
      <c r="IJ67">
        <f t="shared" si="511"/>
        <v>0</v>
      </c>
      <c r="IK67">
        <f t="shared" si="512"/>
        <v>0</v>
      </c>
      <c r="IL67">
        <f t="shared" si="513"/>
        <v>0</v>
      </c>
      <c r="IM67">
        <f t="shared" si="514"/>
        <v>0</v>
      </c>
      <c r="IN67">
        <f t="shared" si="515"/>
        <v>10.5</v>
      </c>
      <c r="IO67">
        <f t="shared" si="516"/>
        <v>0</v>
      </c>
      <c r="IP67">
        <f t="shared" si="517"/>
        <v>0</v>
      </c>
      <c r="IQ67">
        <f t="shared" si="518"/>
        <v>0</v>
      </c>
      <c r="IR67">
        <f t="shared" si="519"/>
        <v>0</v>
      </c>
      <c r="IS67">
        <f t="shared" si="520"/>
        <v>0</v>
      </c>
      <c r="IT67">
        <f t="shared" si="521"/>
        <v>0</v>
      </c>
      <c r="IU67">
        <f t="shared" si="522"/>
        <v>0</v>
      </c>
      <c r="IV67">
        <f t="shared" si="523"/>
        <v>0</v>
      </c>
      <c r="IW67">
        <f t="shared" si="524"/>
        <v>0</v>
      </c>
      <c r="IX67">
        <f t="shared" si="525"/>
        <v>0</v>
      </c>
      <c r="IY67">
        <f t="shared" si="526"/>
        <v>0</v>
      </c>
      <c r="IZ67">
        <f t="shared" si="527"/>
        <v>0</v>
      </c>
      <c r="JA67">
        <f t="shared" si="528"/>
        <v>0</v>
      </c>
      <c r="JB67">
        <f t="shared" si="529"/>
        <v>0</v>
      </c>
      <c r="JC67">
        <f t="shared" si="530"/>
        <v>0</v>
      </c>
      <c r="JD67">
        <f t="shared" si="531"/>
        <v>0</v>
      </c>
      <c r="JE67">
        <f t="shared" si="532"/>
        <v>0</v>
      </c>
      <c r="JF67">
        <f t="shared" si="533"/>
        <v>332818</v>
      </c>
      <c r="JG67">
        <f t="shared" si="534"/>
        <v>0</v>
      </c>
      <c r="JH67">
        <f t="shared" si="535"/>
        <v>0</v>
      </c>
      <c r="JI67">
        <f t="shared" si="536"/>
        <v>0</v>
      </c>
      <c r="JJ67">
        <f t="shared" si="537"/>
        <v>0</v>
      </c>
      <c r="JK67">
        <f t="shared" si="538"/>
        <v>0</v>
      </c>
      <c r="JL67">
        <f t="shared" si="539"/>
        <v>0</v>
      </c>
      <c r="JM67">
        <f t="shared" si="540"/>
        <v>0</v>
      </c>
      <c r="JN67">
        <f t="shared" si="541"/>
        <v>0</v>
      </c>
      <c r="JO67">
        <f t="shared" si="542"/>
        <v>0</v>
      </c>
      <c r="JP67">
        <f t="shared" si="543"/>
        <v>0</v>
      </c>
      <c r="JQ67">
        <f t="shared" si="544"/>
        <v>0</v>
      </c>
      <c r="JR67">
        <f t="shared" si="545"/>
        <v>0</v>
      </c>
      <c r="JS67">
        <f t="shared" si="546"/>
        <v>0</v>
      </c>
      <c r="JT67">
        <f t="shared" si="547"/>
        <v>0</v>
      </c>
      <c r="JU67">
        <f t="shared" si="548"/>
        <v>0</v>
      </c>
      <c r="JV67">
        <f t="shared" si="549"/>
        <v>0</v>
      </c>
      <c r="JW67">
        <f t="shared" si="550"/>
        <v>0</v>
      </c>
      <c r="JX67">
        <f t="shared" si="551"/>
        <v>0</v>
      </c>
      <c r="JY67">
        <f t="shared" si="552"/>
        <v>0</v>
      </c>
      <c r="JZ67">
        <f t="shared" si="553"/>
        <v>0</v>
      </c>
      <c r="KA67">
        <f t="shared" si="554"/>
        <v>0</v>
      </c>
      <c r="KB67">
        <f t="shared" si="555"/>
        <v>0</v>
      </c>
      <c r="KC67">
        <f t="shared" si="556"/>
        <v>0</v>
      </c>
      <c r="KD67">
        <f t="shared" si="557"/>
        <v>0</v>
      </c>
      <c r="KE67">
        <f t="shared" si="558"/>
        <v>3.4650000000000003</v>
      </c>
      <c r="KF67">
        <f t="shared" si="559"/>
        <v>0</v>
      </c>
      <c r="KG67">
        <f t="shared" si="560"/>
        <v>0</v>
      </c>
      <c r="KH67">
        <f t="shared" si="561"/>
        <v>0</v>
      </c>
      <c r="KI67">
        <f t="shared" si="562"/>
        <v>0</v>
      </c>
      <c r="KJ67">
        <f t="shared" si="563"/>
        <v>0</v>
      </c>
      <c r="KK67">
        <f t="shared" si="564"/>
        <v>0</v>
      </c>
      <c r="KL67">
        <f t="shared" si="565"/>
        <v>0</v>
      </c>
      <c r="KM67">
        <f t="shared" si="566"/>
        <v>0</v>
      </c>
      <c r="KN67">
        <f t="shared" si="567"/>
        <v>1.05</v>
      </c>
      <c r="KO67">
        <f t="shared" si="568"/>
        <v>0</v>
      </c>
      <c r="KP67">
        <f t="shared" si="569"/>
        <v>0</v>
      </c>
      <c r="KQ67">
        <f t="shared" si="570"/>
        <v>0</v>
      </c>
      <c r="KR67">
        <f t="shared" si="571"/>
        <v>0</v>
      </c>
      <c r="KS67">
        <f t="shared" si="572"/>
        <v>0</v>
      </c>
      <c r="KT67">
        <f t="shared" si="573"/>
        <v>1.05</v>
      </c>
      <c r="KU67">
        <f t="shared" si="574"/>
        <v>0</v>
      </c>
      <c r="KV67">
        <f t="shared" si="575"/>
        <v>0</v>
      </c>
      <c r="KW67">
        <f t="shared" si="576"/>
        <v>0</v>
      </c>
      <c r="KX67">
        <f t="shared" si="577"/>
        <v>0</v>
      </c>
      <c r="KY67">
        <f t="shared" si="578"/>
        <v>0</v>
      </c>
      <c r="KZ67">
        <f t="shared" si="579"/>
        <v>0</v>
      </c>
      <c r="LA67">
        <f t="shared" si="580"/>
        <v>0</v>
      </c>
      <c r="LB67">
        <f t="shared" si="581"/>
        <v>0</v>
      </c>
      <c r="LC67">
        <f t="shared" si="582"/>
        <v>0.52500000000000002</v>
      </c>
      <c r="LD67">
        <f t="shared" si="583"/>
        <v>0</v>
      </c>
      <c r="LE67">
        <f t="shared" si="584"/>
        <v>0</v>
      </c>
      <c r="LF67">
        <f t="shared" si="585"/>
        <v>0</v>
      </c>
      <c r="LG67">
        <f t="shared" si="586"/>
        <v>0</v>
      </c>
      <c r="LH67">
        <f t="shared" si="587"/>
        <v>3.4650000000000003</v>
      </c>
      <c r="LI67">
        <f t="shared" si="588"/>
        <v>0</v>
      </c>
      <c r="LJ67">
        <f t="shared" si="589"/>
        <v>0</v>
      </c>
      <c r="LK67">
        <f t="shared" si="590"/>
        <v>0</v>
      </c>
      <c r="LL67">
        <f t="shared" si="591"/>
        <v>0.42</v>
      </c>
      <c r="LM67">
        <f t="shared" si="592"/>
        <v>0</v>
      </c>
      <c r="LN67">
        <f t="shared" si="593"/>
        <v>0</v>
      </c>
      <c r="LO67">
        <f t="shared" si="594"/>
        <v>0</v>
      </c>
      <c r="LP67">
        <f t="shared" si="595"/>
        <v>0</v>
      </c>
      <c r="LQ67">
        <f t="shared" si="596"/>
        <v>0</v>
      </c>
      <c r="LR67">
        <f t="shared" si="597"/>
        <v>0</v>
      </c>
      <c r="LS67">
        <f t="shared" si="598"/>
        <v>0</v>
      </c>
      <c r="LT67">
        <f t="shared" si="599"/>
        <v>0.52500000000000002</v>
      </c>
      <c r="LU67">
        <f t="shared" si="600"/>
        <v>0</v>
      </c>
      <c r="LV67">
        <f t="shared" si="601"/>
        <v>0</v>
      </c>
      <c r="LW67">
        <f t="shared" si="602"/>
        <v>0</v>
      </c>
      <c r="LX67">
        <f t="shared" si="603"/>
        <v>0</v>
      </c>
      <c r="LY67">
        <f t="shared" si="604"/>
        <v>0</v>
      </c>
      <c r="LZ67">
        <f t="shared" si="605"/>
        <v>0</v>
      </c>
      <c r="MA67">
        <f t="shared" si="606"/>
        <v>0</v>
      </c>
      <c r="MB67">
        <f t="shared" si="607"/>
        <v>0</v>
      </c>
      <c r="MC67">
        <f t="shared" si="608"/>
        <v>0</v>
      </c>
      <c r="MD67">
        <f t="shared" si="609"/>
        <v>0</v>
      </c>
      <c r="ME67">
        <f t="shared" si="610"/>
        <v>0</v>
      </c>
      <c r="MF67">
        <f t="shared" si="611"/>
        <v>0</v>
      </c>
      <c r="MG67">
        <f t="shared" si="612"/>
        <v>0</v>
      </c>
      <c r="MH67">
        <f t="shared" si="613"/>
        <v>0</v>
      </c>
      <c r="MI67">
        <f t="shared" si="614"/>
        <v>0</v>
      </c>
      <c r="MJ67">
        <f t="shared" si="615"/>
        <v>0</v>
      </c>
      <c r="MK67">
        <f t="shared" si="616"/>
        <v>0</v>
      </c>
      <c r="ML67">
        <f t="shared" si="617"/>
        <v>0</v>
      </c>
      <c r="MM67">
        <f t="shared" si="618"/>
        <v>3.4650000000000003</v>
      </c>
      <c r="MN67">
        <f t="shared" si="619"/>
        <v>0</v>
      </c>
      <c r="MO67">
        <f t="shared" si="620"/>
        <v>0</v>
      </c>
      <c r="MP67">
        <f t="shared" si="621"/>
        <v>0</v>
      </c>
      <c r="MQ67">
        <f t="shared" si="622"/>
        <v>0</v>
      </c>
      <c r="MR67">
        <f t="shared" si="623"/>
        <v>0</v>
      </c>
      <c r="MS67">
        <f t="shared" si="624"/>
        <v>0</v>
      </c>
      <c r="MT67">
        <f t="shared" si="625"/>
        <v>0</v>
      </c>
      <c r="MU67">
        <f t="shared" si="626"/>
        <v>0</v>
      </c>
      <c r="MV67">
        <f t="shared" si="627"/>
        <v>1.05</v>
      </c>
      <c r="MW67">
        <f t="shared" si="628"/>
        <v>0</v>
      </c>
      <c r="MX67">
        <f t="shared" si="629"/>
        <v>0</v>
      </c>
      <c r="MY67">
        <f t="shared" si="630"/>
        <v>0</v>
      </c>
      <c r="MZ67">
        <f t="shared" si="631"/>
        <v>0</v>
      </c>
      <c r="NA67">
        <f t="shared" si="632"/>
        <v>0</v>
      </c>
      <c r="NB67">
        <f t="shared" si="633"/>
        <v>1.05</v>
      </c>
      <c r="NC67">
        <f t="shared" si="634"/>
        <v>0</v>
      </c>
      <c r="ND67">
        <f t="shared" si="635"/>
        <v>0</v>
      </c>
      <c r="NE67">
        <f t="shared" si="636"/>
        <v>0</v>
      </c>
      <c r="NF67">
        <f t="shared" si="637"/>
        <v>0</v>
      </c>
      <c r="NG67">
        <f t="shared" si="638"/>
        <v>0</v>
      </c>
      <c r="NH67">
        <f t="shared" si="639"/>
        <v>0</v>
      </c>
      <c r="NI67">
        <f t="shared" si="640"/>
        <v>0</v>
      </c>
      <c r="NJ67">
        <f t="shared" si="641"/>
        <v>0</v>
      </c>
      <c r="NK67">
        <f t="shared" si="642"/>
        <v>0.52500000000000002</v>
      </c>
      <c r="NL67">
        <f t="shared" si="643"/>
        <v>0</v>
      </c>
      <c r="NM67">
        <f t="shared" si="644"/>
        <v>0</v>
      </c>
      <c r="NN67">
        <f t="shared" si="645"/>
        <v>0</v>
      </c>
      <c r="NO67">
        <f t="shared" si="646"/>
        <v>0</v>
      </c>
      <c r="NP67">
        <f t="shared" si="647"/>
        <v>3.4650000000000003</v>
      </c>
      <c r="NQ67">
        <f t="shared" si="648"/>
        <v>0</v>
      </c>
      <c r="NR67">
        <f t="shared" si="649"/>
        <v>0</v>
      </c>
      <c r="NS67">
        <f t="shared" si="650"/>
        <v>0</v>
      </c>
      <c r="NT67">
        <f t="shared" si="651"/>
        <v>0.42</v>
      </c>
      <c r="NU67">
        <f t="shared" si="652"/>
        <v>0</v>
      </c>
      <c r="NV67">
        <f t="shared" si="653"/>
        <v>0</v>
      </c>
      <c r="NW67">
        <f t="shared" si="654"/>
        <v>0</v>
      </c>
      <c r="NX67">
        <f t="shared" si="655"/>
        <v>0</v>
      </c>
      <c r="NY67">
        <f t="shared" si="656"/>
        <v>0</v>
      </c>
      <c r="NZ67">
        <f t="shared" si="657"/>
        <v>0</v>
      </c>
      <c r="OA67">
        <f t="shared" si="658"/>
        <v>0</v>
      </c>
      <c r="OB67">
        <f t="shared" si="659"/>
        <v>0.52500000000000002</v>
      </c>
      <c r="OC67">
        <f t="shared" si="660"/>
        <v>0</v>
      </c>
      <c r="OD67">
        <f t="shared" si="661"/>
        <v>0</v>
      </c>
      <c r="OE67">
        <f t="shared" si="662"/>
        <v>0</v>
      </c>
      <c r="OF67">
        <f t="shared" si="663"/>
        <v>0</v>
      </c>
      <c r="OG67">
        <f t="shared" si="664"/>
        <v>0</v>
      </c>
      <c r="OH67">
        <f t="shared" si="665"/>
        <v>0</v>
      </c>
      <c r="OI67">
        <f t="shared" si="666"/>
        <v>0</v>
      </c>
      <c r="OJ67">
        <f t="shared" si="667"/>
        <v>0</v>
      </c>
      <c r="OK67">
        <f t="shared" si="668"/>
        <v>0</v>
      </c>
      <c r="OL67">
        <f t="shared" si="669"/>
        <v>0</v>
      </c>
      <c r="OM67">
        <f t="shared" si="670"/>
        <v>0</v>
      </c>
      <c r="ON67">
        <f t="shared" si="671"/>
        <v>0</v>
      </c>
      <c r="OO67">
        <f t="shared" si="672"/>
        <v>0</v>
      </c>
      <c r="OP67">
        <f t="shared" si="673"/>
        <v>0</v>
      </c>
      <c r="OQ67">
        <f t="shared" si="674"/>
        <v>0</v>
      </c>
      <c r="OR67">
        <f t="shared" si="675"/>
        <v>0</v>
      </c>
      <c r="OS67">
        <f t="shared" si="676"/>
        <v>0</v>
      </c>
      <c r="OT67">
        <f t="shared" si="677"/>
        <v>0</v>
      </c>
      <c r="OU67">
        <f t="shared" si="678"/>
        <v>0</v>
      </c>
      <c r="OV67">
        <f t="shared" si="679"/>
        <v>0</v>
      </c>
      <c r="OW67">
        <f t="shared" si="680"/>
        <v>0</v>
      </c>
      <c r="OX67">
        <f t="shared" si="681"/>
        <v>0</v>
      </c>
      <c r="OY67">
        <f t="shared" si="682"/>
        <v>0</v>
      </c>
      <c r="OZ67">
        <f t="shared" si="683"/>
        <v>0</v>
      </c>
      <c r="PA67">
        <f t="shared" si="684"/>
        <v>0</v>
      </c>
      <c r="PB67">
        <f t="shared" si="685"/>
        <v>0</v>
      </c>
      <c r="PC67">
        <f t="shared" si="686"/>
        <v>0</v>
      </c>
      <c r="PD67">
        <f t="shared" si="687"/>
        <v>0</v>
      </c>
      <c r="PE67">
        <f t="shared" si="688"/>
        <v>0</v>
      </c>
      <c r="PF67">
        <f t="shared" si="689"/>
        <v>0</v>
      </c>
      <c r="PG67">
        <f t="shared" si="690"/>
        <v>0</v>
      </c>
      <c r="PH67">
        <f t="shared" si="691"/>
        <v>0</v>
      </c>
      <c r="PI67">
        <f t="shared" si="692"/>
        <v>0</v>
      </c>
      <c r="PJ67">
        <f t="shared" si="693"/>
        <v>0</v>
      </c>
      <c r="PK67">
        <f t="shared" si="694"/>
        <v>0</v>
      </c>
      <c r="PL67">
        <f t="shared" si="695"/>
        <v>0</v>
      </c>
      <c r="PM67">
        <f t="shared" si="696"/>
        <v>0</v>
      </c>
      <c r="PN67">
        <f t="shared" si="697"/>
        <v>0</v>
      </c>
      <c r="PO67">
        <f t="shared" si="698"/>
        <v>0</v>
      </c>
      <c r="PP67">
        <f t="shared" si="699"/>
        <v>0</v>
      </c>
      <c r="PQ67">
        <f t="shared" si="700"/>
        <v>0</v>
      </c>
      <c r="PR67">
        <f t="shared" si="701"/>
        <v>0</v>
      </c>
      <c r="PS67">
        <f t="shared" si="702"/>
        <v>0</v>
      </c>
      <c r="PT67">
        <f t="shared" si="703"/>
        <v>0</v>
      </c>
      <c r="PU67">
        <f t="shared" si="704"/>
        <v>0</v>
      </c>
      <c r="PV67">
        <f t="shared" si="705"/>
        <v>0</v>
      </c>
      <c r="PW67">
        <f t="shared" si="706"/>
        <v>0</v>
      </c>
      <c r="PX67">
        <f t="shared" si="707"/>
        <v>0</v>
      </c>
      <c r="PY67">
        <f t="shared" si="708"/>
        <v>0</v>
      </c>
      <c r="PZ67">
        <f t="shared" si="709"/>
        <v>0</v>
      </c>
      <c r="QA67">
        <f t="shared" si="710"/>
        <v>0</v>
      </c>
      <c r="QB67">
        <f t="shared" si="711"/>
        <v>0</v>
      </c>
      <c r="QC67">
        <f t="shared" si="712"/>
        <v>0</v>
      </c>
      <c r="QD67">
        <f t="shared" si="713"/>
        <v>0</v>
      </c>
      <c r="QE67">
        <f t="shared" si="714"/>
        <v>0</v>
      </c>
      <c r="QF67">
        <f t="shared" si="715"/>
        <v>0</v>
      </c>
      <c r="QG67">
        <f t="shared" si="716"/>
        <v>0</v>
      </c>
      <c r="QH67">
        <f t="shared" si="717"/>
        <v>0</v>
      </c>
      <c r="QI67">
        <f t="shared" si="718"/>
        <v>0</v>
      </c>
      <c r="QJ67">
        <f t="shared" si="719"/>
        <v>0</v>
      </c>
      <c r="QK67">
        <f t="shared" si="720"/>
        <v>0</v>
      </c>
      <c r="QL67">
        <f t="shared" si="721"/>
        <v>0</v>
      </c>
      <c r="QM67">
        <f t="shared" si="722"/>
        <v>0</v>
      </c>
      <c r="QN67">
        <f t="shared" si="723"/>
        <v>0</v>
      </c>
      <c r="QO67">
        <f t="shared" si="724"/>
        <v>0</v>
      </c>
      <c r="QP67">
        <f t="shared" si="725"/>
        <v>0</v>
      </c>
      <c r="QQ67">
        <f t="shared" si="726"/>
        <v>0</v>
      </c>
      <c r="QR67">
        <f t="shared" si="727"/>
        <v>0</v>
      </c>
      <c r="QS67">
        <f t="shared" si="728"/>
        <v>0</v>
      </c>
      <c r="QT67">
        <f t="shared" si="729"/>
        <v>0</v>
      </c>
      <c r="QU67">
        <f t="shared" si="730"/>
        <v>0</v>
      </c>
      <c r="QV67">
        <f t="shared" si="731"/>
        <v>0</v>
      </c>
      <c r="QW67">
        <f t="shared" si="732"/>
        <v>0</v>
      </c>
      <c r="QX67">
        <f t="shared" si="733"/>
        <v>0</v>
      </c>
      <c r="QY67">
        <f t="shared" si="734"/>
        <v>0</v>
      </c>
      <c r="QZ67">
        <f t="shared" si="735"/>
        <v>0</v>
      </c>
      <c r="RA67">
        <f t="shared" si="736"/>
        <v>0</v>
      </c>
      <c r="RB67">
        <f t="shared" si="737"/>
        <v>0</v>
      </c>
      <c r="RC67">
        <f t="shared" si="738"/>
        <v>109829.94</v>
      </c>
      <c r="RD67">
        <f t="shared" si="739"/>
        <v>0</v>
      </c>
      <c r="RE67">
        <f t="shared" si="740"/>
        <v>0</v>
      </c>
      <c r="RF67">
        <f t="shared" si="741"/>
        <v>0</v>
      </c>
      <c r="RG67">
        <f t="shared" si="742"/>
        <v>0</v>
      </c>
      <c r="RH67">
        <f t="shared" si="743"/>
        <v>0</v>
      </c>
      <c r="RI67">
        <f t="shared" si="744"/>
        <v>0</v>
      </c>
      <c r="RJ67">
        <f t="shared" si="745"/>
        <v>0</v>
      </c>
      <c r="RK67">
        <f t="shared" si="746"/>
        <v>0</v>
      </c>
      <c r="RL67">
        <f t="shared" si="747"/>
        <v>33281.800000000003</v>
      </c>
      <c r="RM67">
        <f t="shared" si="748"/>
        <v>0</v>
      </c>
      <c r="RN67">
        <f t="shared" si="749"/>
        <v>0</v>
      </c>
      <c r="RO67">
        <f t="shared" si="750"/>
        <v>0</v>
      </c>
      <c r="RP67">
        <f t="shared" si="751"/>
        <v>0</v>
      </c>
      <c r="RQ67">
        <f t="shared" si="752"/>
        <v>0</v>
      </c>
      <c r="RR67">
        <f t="shared" si="753"/>
        <v>33281.800000000003</v>
      </c>
      <c r="RS67">
        <f t="shared" si="754"/>
        <v>0</v>
      </c>
      <c r="RT67">
        <f t="shared" si="755"/>
        <v>0</v>
      </c>
      <c r="RU67">
        <f t="shared" si="756"/>
        <v>0</v>
      </c>
      <c r="RV67">
        <f t="shared" si="757"/>
        <v>0</v>
      </c>
      <c r="RW67">
        <f t="shared" si="758"/>
        <v>0</v>
      </c>
      <c r="RX67">
        <f t="shared" si="759"/>
        <v>0</v>
      </c>
      <c r="RY67">
        <f t="shared" si="760"/>
        <v>0</v>
      </c>
      <c r="RZ67">
        <f t="shared" si="761"/>
        <v>0</v>
      </c>
      <c r="SA67">
        <f t="shared" si="762"/>
        <v>16640.900000000001</v>
      </c>
      <c r="SB67">
        <f t="shared" si="763"/>
        <v>0</v>
      </c>
      <c r="SC67">
        <f t="shared" si="764"/>
        <v>0</v>
      </c>
      <c r="SD67">
        <f t="shared" si="765"/>
        <v>0</v>
      </c>
      <c r="SE67">
        <f t="shared" si="766"/>
        <v>0</v>
      </c>
      <c r="SF67">
        <f t="shared" si="767"/>
        <v>109829.94</v>
      </c>
      <c r="SG67">
        <f t="shared" si="768"/>
        <v>0</v>
      </c>
      <c r="SH67">
        <f t="shared" si="769"/>
        <v>0</v>
      </c>
      <c r="SI67">
        <f t="shared" si="770"/>
        <v>0</v>
      </c>
      <c r="SJ67">
        <f t="shared" si="771"/>
        <v>13312.720000000001</v>
      </c>
      <c r="SK67">
        <f t="shared" si="772"/>
        <v>0</v>
      </c>
      <c r="SL67">
        <f t="shared" si="773"/>
        <v>0</v>
      </c>
      <c r="SM67">
        <f t="shared" si="774"/>
        <v>0</v>
      </c>
      <c r="SN67">
        <f t="shared" si="775"/>
        <v>0</v>
      </c>
      <c r="SO67">
        <f t="shared" si="776"/>
        <v>0</v>
      </c>
      <c r="SP67">
        <f t="shared" si="777"/>
        <v>0</v>
      </c>
      <c r="SQ67">
        <f t="shared" si="778"/>
        <v>0</v>
      </c>
      <c r="SR67">
        <f t="shared" si="779"/>
        <v>16640.900000000001</v>
      </c>
      <c r="SS67">
        <f t="shared" si="780"/>
        <v>0</v>
      </c>
      <c r="ST67" t="str">
        <f t="shared" si="781"/>
        <v/>
      </c>
      <c r="SU67">
        <f t="shared" si="782"/>
        <v>0</v>
      </c>
      <c r="SV67">
        <f t="shared" si="783"/>
        <v>0</v>
      </c>
      <c r="SW67">
        <f t="shared" si="784"/>
        <v>0</v>
      </c>
      <c r="SX67">
        <f t="shared" si="785"/>
        <v>0</v>
      </c>
      <c r="SY67">
        <f t="shared" si="786"/>
        <v>0</v>
      </c>
      <c r="SZ67">
        <f t="shared" si="787"/>
        <v>0</v>
      </c>
      <c r="TA67">
        <f t="shared" si="788"/>
        <v>0</v>
      </c>
      <c r="TB67">
        <f t="shared" si="789"/>
        <v>0</v>
      </c>
      <c r="TC67" t="str">
        <f t="shared" si="790"/>
        <v/>
      </c>
      <c r="TD67">
        <f t="shared" si="791"/>
        <v>0</v>
      </c>
      <c r="TE67">
        <f t="shared" si="792"/>
        <v>0</v>
      </c>
      <c r="TF67">
        <f t="shared" si="793"/>
        <v>0</v>
      </c>
      <c r="TG67" t="str">
        <f t="shared" si="794"/>
        <v/>
      </c>
      <c r="TH67">
        <f t="shared" si="795"/>
        <v>0</v>
      </c>
      <c r="TI67">
        <f t="shared" si="796"/>
        <v>0</v>
      </c>
      <c r="TJ67" t="str">
        <f t="shared" si="797"/>
        <v/>
      </c>
      <c r="TK67">
        <f t="shared" si="798"/>
        <v>0</v>
      </c>
      <c r="TL67">
        <f t="shared" si="799"/>
        <v>0</v>
      </c>
      <c r="TM67">
        <f t="shared" si="800"/>
        <v>0</v>
      </c>
      <c r="TN67">
        <f t="shared" si="801"/>
        <v>4</v>
      </c>
      <c r="TO67">
        <f t="shared" si="802"/>
        <v>5</v>
      </c>
      <c r="TP67">
        <f t="shared" si="803"/>
        <v>0</v>
      </c>
      <c r="TQ67">
        <f t="shared" si="804"/>
        <v>0</v>
      </c>
      <c r="TR67">
        <f t="shared" si="805"/>
        <v>0</v>
      </c>
      <c r="TS67">
        <f t="shared" si="806"/>
        <v>3</v>
      </c>
      <c r="TT67">
        <f t="shared" si="807"/>
        <v>0</v>
      </c>
      <c r="TU67">
        <f t="shared" si="808"/>
        <v>2</v>
      </c>
      <c r="TV67">
        <f t="shared" si="809"/>
        <v>0</v>
      </c>
      <c r="TW67">
        <f t="shared" si="810"/>
        <v>42</v>
      </c>
      <c r="TX67">
        <f t="shared" si="811"/>
        <v>52.5</v>
      </c>
      <c r="TY67">
        <f t="shared" si="812"/>
        <v>0</v>
      </c>
      <c r="TZ67">
        <f t="shared" si="813"/>
        <v>0</v>
      </c>
      <c r="UA67">
        <f t="shared" si="814"/>
        <v>0</v>
      </c>
      <c r="UB67">
        <f t="shared" si="815"/>
        <v>31.5</v>
      </c>
      <c r="UC67">
        <f t="shared" si="816"/>
        <v>0</v>
      </c>
      <c r="UD67">
        <f t="shared" si="817"/>
        <v>21</v>
      </c>
      <c r="UE67">
        <f t="shared" si="818"/>
        <v>5</v>
      </c>
      <c r="UF67">
        <f t="shared" si="819"/>
        <v>0</v>
      </c>
      <c r="UG67">
        <f t="shared" si="820"/>
        <v>0</v>
      </c>
      <c r="UH67">
        <f t="shared" si="821"/>
        <v>0</v>
      </c>
      <c r="UI67">
        <f t="shared" si="822"/>
        <v>0</v>
      </c>
      <c r="UJ67">
        <f t="shared" si="823"/>
        <v>0</v>
      </c>
      <c r="UK67">
        <f t="shared" si="824"/>
        <v>0</v>
      </c>
      <c r="UL67">
        <f t="shared" si="825"/>
        <v>0</v>
      </c>
      <c r="UM67">
        <f t="shared" si="826"/>
        <v>0</v>
      </c>
      <c r="UN67">
        <f t="shared" si="827"/>
        <v>52.5</v>
      </c>
      <c r="UO67">
        <f t="shared" si="828"/>
        <v>0</v>
      </c>
      <c r="UP67">
        <f t="shared" si="829"/>
        <v>0</v>
      </c>
      <c r="UQ67">
        <f t="shared" si="830"/>
        <v>0</v>
      </c>
      <c r="UR67">
        <f t="shared" si="831"/>
        <v>0</v>
      </c>
      <c r="US67">
        <f t="shared" si="832"/>
        <v>0</v>
      </c>
      <c r="UT67">
        <f t="shared" si="833"/>
        <v>0</v>
      </c>
      <c r="UU67">
        <f t="shared" si="834"/>
        <v>0</v>
      </c>
      <c r="UV67">
        <f t="shared" si="835"/>
        <v>0</v>
      </c>
      <c r="UW67">
        <f t="shared" si="836"/>
        <v>5</v>
      </c>
      <c r="UX67">
        <f t="shared" si="837"/>
        <v>0</v>
      </c>
      <c r="UY67">
        <f t="shared" si="838"/>
        <v>0</v>
      </c>
      <c r="UZ67">
        <f t="shared" si="839"/>
        <v>0</v>
      </c>
      <c r="VA67">
        <f t="shared" si="840"/>
        <v>0</v>
      </c>
      <c r="VB67">
        <f t="shared" si="841"/>
        <v>0</v>
      </c>
      <c r="VC67">
        <f t="shared" si="842"/>
        <v>0</v>
      </c>
      <c r="VD67">
        <f t="shared" si="843"/>
        <v>0</v>
      </c>
      <c r="VE67">
        <f t="shared" si="844"/>
        <v>0</v>
      </c>
      <c r="VF67">
        <f t="shared" si="845"/>
        <v>52.5</v>
      </c>
      <c r="VG67">
        <f t="shared" si="846"/>
        <v>0</v>
      </c>
      <c r="VH67">
        <f t="shared" si="847"/>
        <v>0</v>
      </c>
      <c r="VI67">
        <f t="shared" si="848"/>
        <v>0</v>
      </c>
      <c r="VJ67">
        <f t="shared" si="849"/>
        <v>0</v>
      </c>
      <c r="VK67">
        <f t="shared" si="850"/>
        <v>0</v>
      </c>
      <c r="VL67">
        <f t="shared" si="851"/>
        <v>0</v>
      </c>
      <c r="VM67">
        <f t="shared" si="852"/>
        <v>0</v>
      </c>
      <c r="VN67">
        <f t="shared" si="853"/>
        <v>0</v>
      </c>
      <c r="VO67">
        <f t="shared" si="854"/>
        <v>0</v>
      </c>
      <c r="VP67">
        <f t="shared" si="855"/>
        <v>0</v>
      </c>
      <c r="VQ67">
        <f t="shared" si="856"/>
        <v>0</v>
      </c>
      <c r="VR67">
        <f t="shared" si="857"/>
        <v>0</v>
      </c>
      <c r="VS67">
        <f t="shared" si="858"/>
        <v>0</v>
      </c>
      <c r="VT67">
        <f t="shared" si="859"/>
        <v>0</v>
      </c>
      <c r="VU67">
        <f t="shared" si="860"/>
        <v>0</v>
      </c>
      <c r="VV67">
        <f t="shared" si="861"/>
        <v>0</v>
      </c>
      <c r="VW67">
        <f t="shared" si="862"/>
        <v>0</v>
      </c>
      <c r="VX67">
        <f t="shared" si="863"/>
        <v>0</v>
      </c>
      <c r="VY67">
        <f t="shared" si="864"/>
        <v>0</v>
      </c>
      <c r="VZ67">
        <f t="shared" si="865"/>
        <v>0</v>
      </c>
      <c r="WA67">
        <f t="shared" si="866"/>
        <v>0</v>
      </c>
      <c r="WB67">
        <f t="shared" si="867"/>
        <v>0</v>
      </c>
      <c r="WC67">
        <f t="shared" si="868"/>
        <v>0</v>
      </c>
      <c r="WD67">
        <f t="shared" si="869"/>
        <v>0</v>
      </c>
      <c r="WE67">
        <f t="shared" si="870"/>
        <v>0</v>
      </c>
      <c r="WF67">
        <f t="shared" si="871"/>
        <v>0</v>
      </c>
      <c r="WG67">
        <f t="shared" si="872"/>
        <v>0.5</v>
      </c>
      <c r="WH67">
        <f t="shared" si="873"/>
        <v>0</v>
      </c>
      <c r="WI67">
        <f t="shared" si="874"/>
        <v>0</v>
      </c>
      <c r="WJ67">
        <f t="shared" si="875"/>
        <v>0</v>
      </c>
      <c r="WK67">
        <f t="shared" si="876"/>
        <v>0</v>
      </c>
      <c r="WL67">
        <f t="shared" si="877"/>
        <v>0</v>
      </c>
      <c r="WM67">
        <f t="shared" si="878"/>
        <v>0</v>
      </c>
      <c r="WN67">
        <f t="shared" si="879"/>
        <v>0</v>
      </c>
      <c r="WO67">
        <f t="shared" si="880"/>
        <v>0</v>
      </c>
      <c r="WP67">
        <f t="shared" si="881"/>
        <v>0</v>
      </c>
      <c r="WQ67">
        <f t="shared" si="882"/>
        <v>0</v>
      </c>
      <c r="WR67">
        <f t="shared" si="883"/>
        <v>0</v>
      </c>
      <c r="WS67">
        <f t="shared" si="884"/>
        <v>0</v>
      </c>
      <c r="WT67">
        <f t="shared" si="885"/>
        <v>0</v>
      </c>
      <c r="WU67">
        <f t="shared" si="886"/>
        <v>0</v>
      </c>
      <c r="WV67">
        <f t="shared" si="887"/>
        <v>0</v>
      </c>
      <c r="WW67">
        <f t="shared" si="888"/>
        <v>0</v>
      </c>
      <c r="WX67">
        <f t="shared" si="889"/>
        <v>0</v>
      </c>
      <c r="WY67">
        <f t="shared" si="890"/>
        <v>0</v>
      </c>
      <c r="WZ67">
        <f t="shared" si="891"/>
        <v>0</v>
      </c>
      <c r="XA67">
        <f t="shared" si="892"/>
        <v>0</v>
      </c>
      <c r="XB67">
        <f t="shared" si="893"/>
        <v>0</v>
      </c>
      <c r="XC67">
        <f t="shared" si="894"/>
        <v>0</v>
      </c>
      <c r="XD67">
        <f t="shared" si="895"/>
        <v>0</v>
      </c>
      <c r="XE67">
        <f t="shared" si="896"/>
        <v>0</v>
      </c>
      <c r="XF67">
        <f t="shared" si="897"/>
        <v>0</v>
      </c>
      <c r="XG67">
        <f t="shared" si="898"/>
        <v>0</v>
      </c>
      <c r="XH67">
        <f t="shared" si="899"/>
        <v>0</v>
      </c>
      <c r="XI67">
        <f t="shared" si="900"/>
        <v>0</v>
      </c>
      <c r="XJ67">
        <f t="shared" si="901"/>
        <v>0.5</v>
      </c>
      <c r="XK67">
        <f t="shared" si="902"/>
        <v>0</v>
      </c>
      <c r="XL67">
        <f t="shared" si="903"/>
        <v>0</v>
      </c>
      <c r="XM67">
        <f t="shared" si="904"/>
        <v>0</v>
      </c>
      <c r="XN67">
        <f t="shared" si="905"/>
        <v>0</v>
      </c>
      <c r="XO67">
        <f t="shared" si="906"/>
        <v>0</v>
      </c>
      <c r="XP67">
        <f t="shared" si="907"/>
        <v>0</v>
      </c>
      <c r="XQ67">
        <f t="shared" si="908"/>
        <v>0</v>
      </c>
      <c r="XR67">
        <f t="shared" si="909"/>
        <v>0</v>
      </c>
      <c r="XS67">
        <f t="shared" si="910"/>
        <v>0</v>
      </c>
      <c r="XT67">
        <f t="shared" si="911"/>
        <v>0</v>
      </c>
      <c r="XU67">
        <f t="shared" si="912"/>
        <v>0</v>
      </c>
      <c r="XV67">
        <f t="shared" si="913"/>
        <v>0</v>
      </c>
      <c r="XW67">
        <f t="shared" si="914"/>
        <v>0</v>
      </c>
      <c r="XX67">
        <f t="shared" si="915"/>
        <v>0</v>
      </c>
      <c r="XY67">
        <f t="shared" si="916"/>
        <v>0</v>
      </c>
      <c r="XZ67">
        <f t="shared" si="917"/>
        <v>0</v>
      </c>
      <c r="YA67">
        <f t="shared" si="918"/>
        <v>0</v>
      </c>
      <c r="YB67">
        <f t="shared" si="919"/>
        <v>0</v>
      </c>
      <c r="YC67">
        <f t="shared" si="920"/>
        <v>0</v>
      </c>
      <c r="YD67">
        <f t="shared" si="921"/>
        <v>0</v>
      </c>
      <c r="YE67">
        <f t="shared" si="922"/>
        <v>0</v>
      </c>
      <c r="YF67">
        <f t="shared" si="923"/>
        <v>0</v>
      </c>
      <c r="YG67">
        <f t="shared" si="924"/>
        <v>0</v>
      </c>
      <c r="YH67">
        <f t="shared" si="925"/>
        <v>0</v>
      </c>
      <c r="YI67">
        <f t="shared" si="926"/>
        <v>0</v>
      </c>
      <c r="YJ67">
        <f t="shared" si="927"/>
        <v>0</v>
      </c>
      <c r="YK67">
        <f t="shared" si="928"/>
        <v>0</v>
      </c>
      <c r="YL67">
        <f t="shared" si="929"/>
        <v>0</v>
      </c>
      <c r="YM67">
        <f t="shared" si="930"/>
        <v>0</v>
      </c>
      <c r="YN67">
        <f t="shared" si="931"/>
        <v>0</v>
      </c>
      <c r="YO67" t="str">
        <f t="shared" si="932"/>
        <v>Educating school aged children about food, farming and the countryside</v>
      </c>
      <c r="YP67">
        <f t="shared" si="933"/>
        <v>0</v>
      </c>
      <c r="YQ67">
        <f t="shared" si="934"/>
        <v>0</v>
      </c>
      <c r="YR67">
        <f t="shared" si="935"/>
        <v>0</v>
      </c>
      <c r="YS67">
        <f t="shared" si="936"/>
        <v>0</v>
      </c>
      <c r="YT67">
        <f t="shared" si="937"/>
        <v>0</v>
      </c>
      <c r="YU67">
        <f t="shared" si="938"/>
        <v>0</v>
      </c>
      <c r="YV67">
        <f t="shared" si="939"/>
        <v>0</v>
      </c>
      <c r="YW67">
        <f t="shared" si="940"/>
        <v>0</v>
      </c>
      <c r="YX67">
        <f t="shared" si="941"/>
        <v>0</v>
      </c>
      <c r="YY67">
        <f t="shared" si="942"/>
        <v>0</v>
      </c>
      <c r="YZ67">
        <f t="shared" si="943"/>
        <v>0</v>
      </c>
      <c r="ZA67">
        <f t="shared" si="944"/>
        <v>0</v>
      </c>
      <c r="ZB67">
        <f t="shared" si="945"/>
        <v>0</v>
      </c>
      <c r="ZC67">
        <f t="shared" si="946"/>
        <v>0</v>
      </c>
      <c r="ZD67">
        <f t="shared" si="947"/>
        <v>0</v>
      </c>
      <c r="ZE67">
        <f t="shared" si="948"/>
        <v>0</v>
      </c>
      <c r="ZF67">
        <f t="shared" si="949"/>
        <v>0</v>
      </c>
      <c r="ZG67">
        <f t="shared" si="950"/>
        <v>0</v>
      </c>
      <c r="ZH67">
        <f t="shared" si="951"/>
        <v>0</v>
      </c>
      <c r="ZI67">
        <f t="shared" si="952"/>
        <v>0</v>
      </c>
      <c r="ZJ67">
        <f t="shared" si="953"/>
        <v>0</v>
      </c>
      <c r="ZK67">
        <f t="shared" si="954"/>
        <v>0</v>
      </c>
      <c r="ZL67">
        <f t="shared" si="955"/>
        <v>0</v>
      </c>
      <c r="ZM67">
        <f t="shared" si="956"/>
        <v>0</v>
      </c>
      <c r="ZN67">
        <f t="shared" si="957"/>
        <v>0</v>
      </c>
      <c r="ZO67">
        <f t="shared" si="958"/>
        <v>0</v>
      </c>
      <c r="ZP67">
        <f t="shared" si="959"/>
        <v>0</v>
      </c>
      <c r="ZQ67">
        <f t="shared" si="960"/>
        <v>0</v>
      </c>
      <c r="ZR67" t="str">
        <f t="shared" si="961"/>
        <v>Educating school aged children about food, farming and the countryside</v>
      </c>
      <c r="ZS67">
        <f t="shared" si="962"/>
        <v>0</v>
      </c>
      <c r="ZT67">
        <f t="shared" si="963"/>
        <v>0</v>
      </c>
      <c r="ZU67">
        <f t="shared" si="964"/>
        <v>0</v>
      </c>
      <c r="ZV67">
        <f t="shared" si="965"/>
        <v>0</v>
      </c>
      <c r="ZW67">
        <f t="shared" si="966"/>
        <v>0</v>
      </c>
      <c r="ZX67">
        <f t="shared" si="967"/>
        <v>0</v>
      </c>
      <c r="ZY67">
        <f t="shared" si="968"/>
        <v>0</v>
      </c>
      <c r="ZZ67">
        <f t="shared" si="969"/>
        <v>0</v>
      </c>
      <c r="AAA67">
        <f t="shared" si="970"/>
        <v>0</v>
      </c>
      <c r="AAB67">
        <f t="shared" si="971"/>
        <v>0</v>
      </c>
      <c r="AAC67">
        <f t="shared" si="972"/>
        <v>0</v>
      </c>
      <c r="AAD67">
        <f t="shared" si="973"/>
        <v>0</v>
      </c>
      <c r="AAE67" t="e">
        <f t="shared" ca="1" si="974"/>
        <v>#N/A</v>
      </c>
      <c r="AAF67" t="str">
        <f t="shared" ca="1" si="975"/>
        <v>Act_ed</v>
      </c>
      <c r="AAG67" t="str">
        <f t="shared" ca="1" si="976"/>
        <v>TIss_food_ed</v>
      </c>
      <c r="AAH67" t="str">
        <f t="shared" ca="1" si="977"/>
        <v>Ben_nature</v>
      </c>
      <c r="AAI67" t="str">
        <f t="shared" ca="1" si="978"/>
        <v>Infl_gen</v>
      </c>
      <c r="AAJ67" t="str">
        <f t="shared" ca="1" si="979"/>
        <v>Comms_gen</v>
      </c>
      <c r="AAK67">
        <f t="shared" si="491"/>
        <v>0</v>
      </c>
    </row>
    <row r="68" spans="2:713" x14ac:dyDescent="0.35">
      <c r="B68">
        <v>61</v>
      </c>
      <c r="C68" s="8">
        <v>40592.411076388889</v>
      </c>
      <c r="D68" t="s">
        <v>232</v>
      </c>
      <c r="E68" t="s">
        <v>2749</v>
      </c>
      <c r="F68">
        <v>2</v>
      </c>
      <c r="G68" t="s">
        <v>231</v>
      </c>
      <c r="H68">
        <v>337727</v>
      </c>
      <c r="I68" s="9">
        <v>40117</v>
      </c>
      <c r="J68">
        <v>100</v>
      </c>
      <c r="K68">
        <v>2</v>
      </c>
      <c r="L68">
        <v>2</v>
      </c>
      <c r="M68">
        <v>5</v>
      </c>
      <c r="N68">
        <v>5</v>
      </c>
      <c r="O68">
        <v>38</v>
      </c>
      <c r="P68">
        <v>48</v>
      </c>
      <c r="Q68">
        <v>0</v>
      </c>
      <c r="R68">
        <v>14</v>
      </c>
      <c r="S68">
        <v>0</v>
      </c>
      <c r="T68">
        <v>0</v>
      </c>
      <c r="U68">
        <v>0</v>
      </c>
      <c r="V68">
        <v>0</v>
      </c>
      <c r="W68">
        <v>0</v>
      </c>
      <c r="Y68">
        <v>0.28999999999999998</v>
      </c>
      <c r="Z68" s="10">
        <v>0</v>
      </c>
      <c r="AA68" s="10">
        <v>0.8</v>
      </c>
      <c r="AB68" s="10">
        <v>0</v>
      </c>
      <c r="AC68" s="10">
        <v>0</v>
      </c>
      <c r="AD68" s="10">
        <v>0.05</v>
      </c>
      <c r="AE68" s="10">
        <v>0</v>
      </c>
      <c r="AF68" s="10">
        <v>0.05</v>
      </c>
      <c r="AG68" s="10">
        <v>0.1</v>
      </c>
      <c r="AH68" s="10">
        <v>0</v>
      </c>
      <c r="AK68" t="s">
        <v>253</v>
      </c>
      <c r="AN68" t="s">
        <v>234</v>
      </c>
      <c r="AR68" t="s">
        <v>265</v>
      </c>
      <c r="AU68" t="s">
        <v>267</v>
      </c>
      <c r="AV68" t="s">
        <v>268</v>
      </c>
      <c r="BB68" t="s">
        <v>224</v>
      </c>
      <c r="BF68" t="s">
        <v>315</v>
      </c>
      <c r="BG68" t="s">
        <v>316</v>
      </c>
      <c r="BH68" t="s">
        <v>317</v>
      </c>
      <c r="BJ68" t="s">
        <v>269</v>
      </c>
      <c r="BK68" t="s">
        <v>318</v>
      </c>
      <c r="BQ68" t="s">
        <v>271</v>
      </c>
      <c r="BU68" t="s">
        <v>292</v>
      </c>
      <c r="CB68" t="s">
        <v>323</v>
      </c>
      <c r="CC68" t="s">
        <v>274</v>
      </c>
      <c r="CD68" t="s">
        <v>275</v>
      </c>
      <c r="CF68" t="s">
        <v>388</v>
      </c>
      <c r="CJ68" t="s">
        <v>255</v>
      </c>
      <c r="CK68" t="s">
        <v>326</v>
      </c>
      <c r="CP68" t="s">
        <v>328</v>
      </c>
      <c r="CQ68" t="s">
        <v>457</v>
      </c>
      <c r="CR68">
        <v>0</v>
      </c>
      <c r="CS68">
        <v>0</v>
      </c>
      <c r="CT68">
        <v>0</v>
      </c>
      <c r="CU68" s="10">
        <v>0</v>
      </c>
      <c r="CV68">
        <v>0</v>
      </c>
      <c r="CW68" s="10">
        <v>0</v>
      </c>
      <c r="CX68" s="10">
        <v>0</v>
      </c>
      <c r="CY68" s="10">
        <v>0.05</v>
      </c>
      <c r="CZ68" s="10">
        <v>0</v>
      </c>
      <c r="DA68" s="10">
        <v>0.05</v>
      </c>
      <c r="DB68" s="10">
        <v>0</v>
      </c>
      <c r="DC68" s="10">
        <v>0</v>
      </c>
      <c r="DD68" s="10">
        <v>0</v>
      </c>
      <c r="DE68" s="10">
        <v>0.02</v>
      </c>
      <c r="DF68" s="10">
        <v>0</v>
      </c>
      <c r="DG68" s="10">
        <v>0</v>
      </c>
      <c r="DH68" s="10">
        <v>0</v>
      </c>
      <c r="DI68" s="10">
        <v>0</v>
      </c>
      <c r="DJ68" s="10">
        <v>0</v>
      </c>
      <c r="DK68" s="10">
        <v>0.02</v>
      </c>
      <c r="DL68" s="10">
        <v>0</v>
      </c>
      <c r="DM68" s="10">
        <v>0.1</v>
      </c>
      <c r="DN68" s="10">
        <v>0.05</v>
      </c>
      <c r="DO68" s="10">
        <v>0</v>
      </c>
      <c r="DP68" s="10">
        <v>0</v>
      </c>
      <c r="DQ68" s="10">
        <v>0</v>
      </c>
      <c r="DR68" s="10">
        <v>0</v>
      </c>
      <c r="DS68" s="10">
        <v>0.05</v>
      </c>
      <c r="DT68" s="10">
        <v>0</v>
      </c>
      <c r="DU68" s="10">
        <v>0</v>
      </c>
      <c r="DV68" s="10">
        <v>0</v>
      </c>
      <c r="DW68" s="10">
        <v>0</v>
      </c>
      <c r="DX68" s="10">
        <v>0</v>
      </c>
      <c r="DY68" s="10">
        <v>0</v>
      </c>
      <c r="DZ68" s="10">
        <v>0.05</v>
      </c>
      <c r="EA68" s="10">
        <v>0</v>
      </c>
      <c r="EB68" s="10">
        <v>0.1</v>
      </c>
      <c r="EC68" s="10">
        <v>0</v>
      </c>
      <c r="ED68" s="10">
        <v>0</v>
      </c>
      <c r="EE68" s="10">
        <v>0.05</v>
      </c>
      <c r="EF68" s="10">
        <v>0</v>
      </c>
      <c r="EG68" s="10">
        <v>0</v>
      </c>
      <c r="EH68" s="10">
        <v>0</v>
      </c>
      <c r="EI68" s="10">
        <v>0.1</v>
      </c>
      <c r="EJ68" s="10">
        <v>0</v>
      </c>
      <c r="EK68" s="10">
        <v>0</v>
      </c>
      <c r="EL68" s="10">
        <v>0</v>
      </c>
      <c r="EM68" s="10">
        <v>0.1</v>
      </c>
      <c r="EN68" s="10">
        <v>0.05</v>
      </c>
      <c r="EO68" s="10">
        <v>0.05</v>
      </c>
      <c r="EP68" s="10">
        <v>0</v>
      </c>
      <c r="EQ68" s="10">
        <v>0</v>
      </c>
      <c r="ER68" s="10">
        <v>0.02</v>
      </c>
      <c r="ES68" s="10">
        <v>0</v>
      </c>
      <c r="ET68" s="10">
        <v>0</v>
      </c>
      <c r="EU68" s="10">
        <v>0.03</v>
      </c>
      <c r="EV68" s="10">
        <v>0</v>
      </c>
      <c r="EW68" s="10">
        <v>0.03</v>
      </c>
      <c r="EX68" s="10">
        <v>0</v>
      </c>
      <c r="EY68" s="10">
        <v>0.08</v>
      </c>
      <c r="EZ68" t="s">
        <v>1838</v>
      </c>
      <c r="FA68" t="s">
        <v>1839</v>
      </c>
      <c r="FB68" t="s">
        <v>228</v>
      </c>
      <c r="FC68" t="s">
        <v>259</v>
      </c>
      <c r="FD68" t="s">
        <v>226</v>
      </c>
      <c r="FE68" t="s">
        <v>227</v>
      </c>
      <c r="FF68" t="s">
        <v>259</v>
      </c>
      <c r="FG68">
        <v>0</v>
      </c>
      <c r="FH68">
        <v>1</v>
      </c>
      <c r="FI68">
        <v>5</v>
      </c>
      <c r="FJ68">
        <v>0</v>
      </c>
      <c r="FK68">
        <v>2</v>
      </c>
      <c r="FL68">
        <v>4</v>
      </c>
      <c r="FM68">
        <v>0</v>
      </c>
      <c r="FN68">
        <v>0</v>
      </c>
      <c r="FO68">
        <v>3</v>
      </c>
      <c r="FP68">
        <v>2</v>
      </c>
      <c r="FQ68">
        <v>0</v>
      </c>
      <c r="FR68">
        <v>0</v>
      </c>
      <c r="FS68">
        <v>0</v>
      </c>
      <c r="FT68">
        <v>0</v>
      </c>
      <c r="FU68">
        <v>1</v>
      </c>
      <c r="FV68">
        <v>3</v>
      </c>
      <c r="FW68">
        <v>0</v>
      </c>
      <c r="FX68">
        <v>0</v>
      </c>
      <c r="FY68">
        <v>0</v>
      </c>
      <c r="FZ68">
        <v>0</v>
      </c>
      <c r="GA68">
        <v>0</v>
      </c>
      <c r="GB68">
        <v>0</v>
      </c>
      <c r="GC68">
        <v>0</v>
      </c>
      <c r="GD68">
        <v>1</v>
      </c>
      <c r="GE68">
        <v>2</v>
      </c>
      <c r="GF68">
        <v>0</v>
      </c>
      <c r="GG68">
        <v>3</v>
      </c>
      <c r="GH68" t="s">
        <v>1840</v>
      </c>
      <c r="GI68" t="s">
        <v>282</v>
      </c>
      <c r="GJ68" t="s">
        <v>1841</v>
      </c>
      <c r="GK68" t="s">
        <v>1842</v>
      </c>
      <c r="GL68" t="s">
        <v>1843</v>
      </c>
      <c r="GM68" t="s">
        <v>1844</v>
      </c>
      <c r="GN68" t="s">
        <v>1845</v>
      </c>
      <c r="GO68" t="s">
        <v>1846</v>
      </c>
      <c r="GP68" t="s">
        <v>1847</v>
      </c>
      <c r="GQ68" t="s">
        <v>1848</v>
      </c>
      <c r="GU68" t="s">
        <v>249</v>
      </c>
      <c r="HJ68" t="s">
        <v>306</v>
      </c>
      <c r="HK68" t="s">
        <v>250</v>
      </c>
      <c r="HM68" t="s">
        <v>251</v>
      </c>
      <c r="HQ68">
        <f t="shared" si="492"/>
        <v>337727</v>
      </c>
      <c r="HR68" t="str">
        <f t="shared" si="493"/>
        <v>D</v>
      </c>
      <c r="HS68">
        <f t="shared" si="494"/>
        <v>7</v>
      </c>
      <c r="HT68">
        <f t="shared" si="495"/>
        <v>128336.26</v>
      </c>
      <c r="HU68">
        <f t="shared" si="496"/>
        <v>162108.96</v>
      </c>
      <c r="HV68">
        <f t="shared" si="497"/>
        <v>0</v>
      </c>
      <c r="HW68">
        <f t="shared" si="498"/>
        <v>47281.780000000006</v>
      </c>
      <c r="HX68">
        <f t="shared" si="499"/>
        <v>0</v>
      </c>
      <c r="HY68">
        <f t="shared" si="500"/>
        <v>0</v>
      </c>
      <c r="HZ68">
        <f t="shared" si="501"/>
        <v>0</v>
      </c>
      <c r="IA68">
        <f t="shared" si="502"/>
        <v>0</v>
      </c>
      <c r="IB68">
        <f t="shared" si="503"/>
        <v>0</v>
      </c>
      <c r="IC68">
        <f t="shared" si="504"/>
        <v>0</v>
      </c>
      <c r="ID68">
        <f t="shared" si="505"/>
        <v>5.6000000000000005</v>
      </c>
      <c r="IE68">
        <f t="shared" si="506"/>
        <v>0</v>
      </c>
      <c r="IF68">
        <f t="shared" si="507"/>
        <v>0</v>
      </c>
      <c r="IG68">
        <f t="shared" si="508"/>
        <v>0.35000000000000003</v>
      </c>
      <c r="IH68">
        <f t="shared" si="509"/>
        <v>0</v>
      </c>
      <c r="II68">
        <f t="shared" si="510"/>
        <v>0.35000000000000003</v>
      </c>
      <c r="IJ68">
        <f t="shared" si="511"/>
        <v>0.70000000000000007</v>
      </c>
      <c r="IK68">
        <f t="shared" si="512"/>
        <v>0</v>
      </c>
      <c r="IL68">
        <f t="shared" si="513"/>
        <v>0</v>
      </c>
      <c r="IM68">
        <f t="shared" si="514"/>
        <v>1.6</v>
      </c>
      <c r="IN68">
        <f t="shared" si="515"/>
        <v>0</v>
      </c>
      <c r="IO68">
        <f t="shared" si="516"/>
        <v>0</v>
      </c>
      <c r="IP68">
        <f t="shared" si="517"/>
        <v>0.1</v>
      </c>
      <c r="IQ68">
        <f t="shared" si="518"/>
        <v>0</v>
      </c>
      <c r="IR68">
        <f t="shared" si="519"/>
        <v>0.1</v>
      </c>
      <c r="IS68">
        <f t="shared" si="520"/>
        <v>0.2</v>
      </c>
      <c r="IT68">
        <f t="shared" si="521"/>
        <v>0</v>
      </c>
      <c r="IU68">
        <f t="shared" si="522"/>
        <v>0</v>
      </c>
      <c r="IV68">
        <f t="shared" si="523"/>
        <v>4</v>
      </c>
      <c r="IW68">
        <f t="shared" si="524"/>
        <v>0</v>
      </c>
      <c r="IX68">
        <f t="shared" si="525"/>
        <v>0</v>
      </c>
      <c r="IY68">
        <f t="shared" si="526"/>
        <v>0.25</v>
      </c>
      <c r="IZ68">
        <f t="shared" si="527"/>
        <v>0</v>
      </c>
      <c r="JA68">
        <f t="shared" si="528"/>
        <v>0.25</v>
      </c>
      <c r="JB68">
        <f t="shared" si="529"/>
        <v>0.5</v>
      </c>
      <c r="JC68">
        <f t="shared" si="530"/>
        <v>0</v>
      </c>
      <c r="JD68">
        <f t="shared" si="531"/>
        <v>0</v>
      </c>
      <c r="JE68">
        <f t="shared" si="532"/>
        <v>270181.60000000003</v>
      </c>
      <c r="JF68">
        <f t="shared" si="533"/>
        <v>0</v>
      </c>
      <c r="JG68">
        <f t="shared" si="534"/>
        <v>0</v>
      </c>
      <c r="JH68">
        <f t="shared" si="535"/>
        <v>16886.350000000002</v>
      </c>
      <c r="JI68">
        <f t="shared" si="536"/>
        <v>0</v>
      </c>
      <c r="JJ68">
        <f t="shared" si="537"/>
        <v>16886.350000000002</v>
      </c>
      <c r="JK68">
        <f t="shared" si="538"/>
        <v>33772.700000000004</v>
      </c>
      <c r="JL68">
        <f t="shared" si="539"/>
        <v>0</v>
      </c>
      <c r="JM68">
        <f t="shared" si="540"/>
        <v>0</v>
      </c>
      <c r="JN68">
        <f t="shared" si="541"/>
        <v>0</v>
      </c>
      <c r="JO68">
        <f t="shared" si="542"/>
        <v>0</v>
      </c>
      <c r="JP68">
        <f t="shared" si="543"/>
        <v>0</v>
      </c>
      <c r="JQ68">
        <f t="shared" si="544"/>
        <v>0</v>
      </c>
      <c r="JR68">
        <f t="shared" si="545"/>
        <v>0</v>
      </c>
      <c r="JS68">
        <f t="shared" si="546"/>
        <v>0</v>
      </c>
      <c r="JT68">
        <f t="shared" si="547"/>
        <v>0.35000000000000003</v>
      </c>
      <c r="JU68">
        <f t="shared" si="548"/>
        <v>0</v>
      </c>
      <c r="JV68">
        <f t="shared" si="549"/>
        <v>0.35000000000000003</v>
      </c>
      <c r="JW68">
        <f t="shared" si="550"/>
        <v>0</v>
      </c>
      <c r="JX68">
        <f t="shared" si="551"/>
        <v>0</v>
      </c>
      <c r="JY68">
        <f t="shared" si="552"/>
        <v>0</v>
      </c>
      <c r="JZ68">
        <f t="shared" si="553"/>
        <v>0.14000000000000001</v>
      </c>
      <c r="KA68">
        <f t="shared" si="554"/>
        <v>0</v>
      </c>
      <c r="KB68">
        <f t="shared" si="555"/>
        <v>0</v>
      </c>
      <c r="KC68">
        <f t="shared" si="556"/>
        <v>0</v>
      </c>
      <c r="KD68">
        <f t="shared" si="557"/>
        <v>0</v>
      </c>
      <c r="KE68">
        <f t="shared" si="558"/>
        <v>0</v>
      </c>
      <c r="KF68">
        <f t="shared" si="559"/>
        <v>0.14000000000000001</v>
      </c>
      <c r="KG68">
        <f t="shared" si="560"/>
        <v>0</v>
      </c>
      <c r="KH68">
        <f t="shared" si="561"/>
        <v>0.70000000000000007</v>
      </c>
      <c r="KI68">
        <f t="shared" si="562"/>
        <v>0.35000000000000003</v>
      </c>
      <c r="KJ68">
        <f t="shared" si="563"/>
        <v>0</v>
      </c>
      <c r="KK68">
        <f t="shared" si="564"/>
        <v>0</v>
      </c>
      <c r="KL68">
        <f t="shared" si="565"/>
        <v>0</v>
      </c>
      <c r="KM68">
        <f t="shared" si="566"/>
        <v>0</v>
      </c>
      <c r="KN68">
        <f t="shared" si="567"/>
        <v>0.35000000000000003</v>
      </c>
      <c r="KO68">
        <f t="shared" si="568"/>
        <v>0</v>
      </c>
      <c r="KP68">
        <f t="shared" si="569"/>
        <v>0</v>
      </c>
      <c r="KQ68">
        <f t="shared" si="570"/>
        <v>0</v>
      </c>
      <c r="KR68">
        <f t="shared" si="571"/>
        <v>0</v>
      </c>
      <c r="KS68">
        <f t="shared" si="572"/>
        <v>0</v>
      </c>
      <c r="KT68">
        <f t="shared" si="573"/>
        <v>0</v>
      </c>
      <c r="KU68">
        <f t="shared" si="574"/>
        <v>0.35000000000000003</v>
      </c>
      <c r="KV68">
        <f t="shared" si="575"/>
        <v>0</v>
      </c>
      <c r="KW68">
        <f t="shared" si="576"/>
        <v>0.70000000000000007</v>
      </c>
      <c r="KX68">
        <f t="shared" si="577"/>
        <v>0</v>
      </c>
      <c r="KY68">
        <f t="shared" si="578"/>
        <v>0</v>
      </c>
      <c r="KZ68">
        <f t="shared" si="579"/>
        <v>0.35000000000000003</v>
      </c>
      <c r="LA68">
        <f t="shared" si="580"/>
        <v>0</v>
      </c>
      <c r="LB68">
        <f t="shared" si="581"/>
        <v>0</v>
      </c>
      <c r="LC68">
        <f t="shared" si="582"/>
        <v>0</v>
      </c>
      <c r="LD68">
        <f t="shared" si="583"/>
        <v>0.70000000000000007</v>
      </c>
      <c r="LE68">
        <f t="shared" si="584"/>
        <v>0</v>
      </c>
      <c r="LF68">
        <f t="shared" si="585"/>
        <v>0</v>
      </c>
      <c r="LG68">
        <f t="shared" si="586"/>
        <v>0</v>
      </c>
      <c r="LH68">
        <f t="shared" si="587"/>
        <v>0.70000000000000007</v>
      </c>
      <c r="LI68">
        <f t="shared" si="588"/>
        <v>0.35000000000000003</v>
      </c>
      <c r="LJ68">
        <f t="shared" si="589"/>
        <v>0.35000000000000003</v>
      </c>
      <c r="LK68">
        <f t="shared" si="590"/>
        <v>0</v>
      </c>
      <c r="LL68">
        <f t="shared" si="591"/>
        <v>0</v>
      </c>
      <c r="LM68">
        <f t="shared" si="592"/>
        <v>0.14000000000000001</v>
      </c>
      <c r="LN68">
        <f t="shared" si="593"/>
        <v>0</v>
      </c>
      <c r="LO68">
        <f t="shared" si="594"/>
        <v>0</v>
      </c>
      <c r="LP68">
        <f t="shared" si="595"/>
        <v>0.21</v>
      </c>
      <c r="LQ68">
        <f t="shared" si="596"/>
        <v>0</v>
      </c>
      <c r="LR68">
        <f t="shared" si="597"/>
        <v>0.21</v>
      </c>
      <c r="LS68">
        <f t="shared" si="598"/>
        <v>0</v>
      </c>
      <c r="LT68">
        <f t="shared" si="599"/>
        <v>0.56000000000000005</v>
      </c>
      <c r="LU68">
        <f t="shared" si="600"/>
        <v>0</v>
      </c>
      <c r="LV68">
        <f t="shared" si="601"/>
        <v>0</v>
      </c>
      <c r="LW68">
        <f t="shared" si="602"/>
        <v>0</v>
      </c>
      <c r="LX68">
        <f t="shared" si="603"/>
        <v>0</v>
      </c>
      <c r="LY68">
        <f t="shared" si="604"/>
        <v>0</v>
      </c>
      <c r="LZ68">
        <f t="shared" si="605"/>
        <v>0</v>
      </c>
      <c r="MA68">
        <f t="shared" si="606"/>
        <v>0</v>
      </c>
      <c r="MB68">
        <f t="shared" si="607"/>
        <v>0.1</v>
      </c>
      <c r="MC68">
        <f t="shared" si="608"/>
        <v>0</v>
      </c>
      <c r="MD68">
        <f t="shared" si="609"/>
        <v>0.1</v>
      </c>
      <c r="ME68">
        <f t="shared" si="610"/>
        <v>0</v>
      </c>
      <c r="MF68">
        <f t="shared" si="611"/>
        <v>0</v>
      </c>
      <c r="MG68">
        <f t="shared" si="612"/>
        <v>0</v>
      </c>
      <c r="MH68">
        <f t="shared" si="613"/>
        <v>0.04</v>
      </c>
      <c r="MI68">
        <f t="shared" si="614"/>
        <v>0</v>
      </c>
      <c r="MJ68">
        <f t="shared" si="615"/>
        <v>0</v>
      </c>
      <c r="MK68">
        <f t="shared" si="616"/>
        <v>0</v>
      </c>
      <c r="ML68">
        <f t="shared" si="617"/>
        <v>0</v>
      </c>
      <c r="MM68">
        <f t="shared" si="618"/>
        <v>0</v>
      </c>
      <c r="MN68">
        <f t="shared" si="619"/>
        <v>0.04</v>
      </c>
      <c r="MO68">
        <f t="shared" si="620"/>
        <v>0</v>
      </c>
      <c r="MP68">
        <f t="shared" si="621"/>
        <v>0.2</v>
      </c>
      <c r="MQ68">
        <f t="shared" si="622"/>
        <v>0.1</v>
      </c>
      <c r="MR68">
        <f t="shared" si="623"/>
        <v>0</v>
      </c>
      <c r="MS68">
        <f t="shared" si="624"/>
        <v>0</v>
      </c>
      <c r="MT68">
        <f t="shared" si="625"/>
        <v>0</v>
      </c>
      <c r="MU68">
        <f t="shared" si="626"/>
        <v>0</v>
      </c>
      <c r="MV68">
        <f t="shared" si="627"/>
        <v>0.1</v>
      </c>
      <c r="MW68">
        <f t="shared" si="628"/>
        <v>0</v>
      </c>
      <c r="MX68">
        <f t="shared" si="629"/>
        <v>0</v>
      </c>
      <c r="MY68">
        <f t="shared" si="630"/>
        <v>0</v>
      </c>
      <c r="MZ68">
        <f t="shared" si="631"/>
        <v>0</v>
      </c>
      <c r="NA68">
        <f t="shared" si="632"/>
        <v>0</v>
      </c>
      <c r="NB68">
        <f t="shared" si="633"/>
        <v>0</v>
      </c>
      <c r="NC68">
        <f t="shared" si="634"/>
        <v>0.1</v>
      </c>
      <c r="ND68">
        <f t="shared" si="635"/>
        <v>0</v>
      </c>
      <c r="NE68">
        <f t="shared" si="636"/>
        <v>0.2</v>
      </c>
      <c r="NF68">
        <f t="shared" si="637"/>
        <v>0</v>
      </c>
      <c r="NG68">
        <f t="shared" si="638"/>
        <v>0</v>
      </c>
      <c r="NH68">
        <f t="shared" si="639"/>
        <v>0.1</v>
      </c>
      <c r="NI68">
        <f t="shared" si="640"/>
        <v>0</v>
      </c>
      <c r="NJ68">
        <f t="shared" si="641"/>
        <v>0</v>
      </c>
      <c r="NK68">
        <f t="shared" si="642"/>
        <v>0</v>
      </c>
      <c r="NL68">
        <f t="shared" si="643"/>
        <v>0.2</v>
      </c>
      <c r="NM68">
        <f t="shared" si="644"/>
        <v>0</v>
      </c>
      <c r="NN68">
        <f t="shared" si="645"/>
        <v>0</v>
      </c>
      <c r="NO68">
        <f t="shared" si="646"/>
        <v>0</v>
      </c>
      <c r="NP68">
        <f t="shared" si="647"/>
        <v>0.2</v>
      </c>
      <c r="NQ68">
        <f t="shared" si="648"/>
        <v>0.1</v>
      </c>
      <c r="NR68">
        <f t="shared" si="649"/>
        <v>0.1</v>
      </c>
      <c r="NS68">
        <f t="shared" si="650"/>
        <v>0</v>
      </c>
      <c r="NT68">
        <f t="shared" si="651"/>
        <v>0</v>
      </c>
      <c r="NU68">
        <f t="shared" si="652"/>
        <v>0.04</v>
      </c>
      <c r="NV68">
        <f t="shared" si="653"/>
        <v>0</v>
      </c>
      <c r="NW68">
        <f t="shared" si="654"/>
        <v>0</v>
      </c>
      <c r="NX68">
        <f t="shared" si="655"/>
        <v>0.06</v>
      </c>
      <c r="NY68">
        <f t="shared" si="656"/>
        <v>0</v>
      </c>
      <c r="NZ68">
        <f t="shared" si="657"/>
        <v>0.06</v>
      </c>
      <c r="OA68">
        <f t="shared" si="658"/>
        <v>0</v>
      </c>
      <c r="OB68">
        <f t="shared" si="659"/>
        <v>0.16</v>
      </c>
      <c r="OC68">
        <f t="shared" si="660"/>
        <v>0</v>
      </c>
      <c r="OD68">
        <f t="shared" si="661"/>
        <v>0</v>
      </c>
      <c r="OE68">
        <f t="shared" si="662"/>
        <v>0</v>
      </c>
      <c r="OF68">
        <f t="shared" si="663"/>
        <v>0</v>
      </c>
      <c r="OG68">
        <f t="shared" si="664"/>
        <v>0</v>
      </c>
      <c r="OH68">
        <f t="shared" si="665"/>
        <v>0</v>
      </c>
      <c r="OI68">
        <f t="shared" si="666"/>
        <v>0</v>
      </c>
      <c r="OJ68">
        <f t="shared" si="667"/>
        <v>0.25</v>
      </c>
      <c r="OK68">
        <f t="shared" si="668"/>
        <v>0</v>
      </c>
      <c r="OL68">
        <f t="shared" si="669"/>
        <v>0.25</v>
      </c>
      <c r="OM68">
        <f t="shared" si="670"/>
        <v>0</v>
      </c>
      <c r="ON68">
        <f t="shared" si="671"/>
        <v>0</v>
      </c>
      <c r="OO68">
        <f t="shared" si="672"/>
        <v>0</v>
      </c>
      <c r="OP68">
        <f t="shared" si="673"/>
        <v>0.1</v>
      </c>
      <c r="OQ68">
        <f t="shared" si="674"/>
        <v>0</v>
      </c>
      <c r="OR68">
        <f t="shared" si="675"/>
        <v>0</v>
      </c>
      <c r="OS68">
        <f t="shared" si="676"/>
        <v>0</v>
      </c>
      <c r="OT68">
        <f t="shared" si="677"/>
        <v>0</v>
      </c>
      <c r="OU68">
        <f t="shared" si="678"/>
        <v>0</v>
      </c>
      <c r="OV68">
        <f t="shared" si="679"/>
        <v>0.1</v>
      </c>
      <c r="OW68">
        <f t="shared" si="680"/>
        <v>0</v>
      </c>
      <c r="OX68">
        <f t="shared" si="681"/>
        <v>0.5</v>
      </c>
      <c r="OY68">
        <f t="shared" si="682"/>
        <v>0.25</v>
      </c>
      <c r="OZ68">
        <f t="shared" si="683"/>
        <v>0</v>
      </c>
      <c r="PA68">
        <f t="shared" si="684"/>
        <v>0</v>
      </c>
      <c r="PB68">
        <f t="shared" si="685"/>
        <v>0</v>
      </c>
      <c r="PC68">
        <f t="shared" si="686"/>
        <v>0</v>
      </c>
      <c r="PD68">
        <f t="shared" si="687"/>
        <v>0.25</v>
      </c>
      <c r="PE68">
        <f t="shared" si="688"/>
        <v>0</v>
      </c>
      <c r="PF68">
        <f t="shared" si="689"/>
        <v>0</v>
      </c>
      <c r="PG68">
        <f t="shared" si="690"/>
        <v>0</v>
      </c>
      <c r="PH68">
        <f t="shared" si="691"/>
        <v>0</v>
      </c>
      <c r="PI68">
        <f t="shared" si="692"/>
        <v>0</v>
      </c>
      <c r="PJ68">
        <f t="shared" si="693"/>
        <v>0</v>
      </c>
      <c r="PK68">
        <f t="shared" si="694"/>
        <v>0.25</v>
      </c>
      <c r="PL68">
        <f t="shared" si="695"/>
        <v>0</v>
      </c>
      <c r="PM68">
        <f t="shared" si="696"/>
        <v>0.5</v>
      </c>
      <c r="PN68">
        <f t="shared" si="697"/>
        <v>0</v>
      </c>
      <c r="PO68">
        <f t="shared" si="698"/>
        <v>0</v>
      </c>
      <c r="PP68">
        <f t="shared" si="699"/>
        <v>0.25</v>
      </c>
      <c r="PQ68">
        <f t="shared" si="700"/>
        <v>0</v>
      </c>
      <c r="PR68">
        <f t="shared" si="701"/>
        <v>0</v>
      </c>
      <c r="PS68">
        <f t="shared" si="702"/>
        <v>0</v>
      </c>
      <c r="PT68">
        <f t="shared" si="703"/>
        <v>0.5</v>
      </c>
      <c r="PU68">
        <f t="shared" si="704"/>
        <v>0</v>
      </c>
      <c r="PV68">
        <f t="shared" si="705"/>
        <v>0</v>
      </c>
      <c r="PW68">
        <f t="shared" si="706"/>
        <v>0</v>
      </c>
      <c r="PX68">
        <f t="shared" si="707"/>
        <v>0.5</v>
      </c>
      <c r="PY68">
        <f t="shared" si="708"/>
        <v>0.25</v>
      </c>
      <c r="PZ68">
        <f t="shared" si="709"/>
        <v>0.25</v>
      </c>
      <c r="QA68">
        <f t="shared" si="710"/>
        <v>0</v>
      </c>
      <c r="QB68">
        <f t="shared" si="711"/>
        <v>0</v>
      </c>
      <c r="QC68">
        <f t="shared" si="712"/>
        <v>0.1</v>
      </c>
      <c r="QD68">
        <f t="shared" si="713"/>
        <v>0</v>
      </c>
      <c r="QE68">
        <f t="shared" si="714"/>
        <v>0</v>
      </c>
      <c r="QF68">
        <f t="shared" si="715"/>
        <v>0.15</v>
      </c>
      <c r="QG68">
        <f t="shared" si="716"/>
        <v>0</v>
      </c>
      <c r="QH68">
        <f t="shared" si="717"/>
        <v>0.15</v>
      </c>
      <c r="QI68">
        <f t="shared" si="718"/>
        <v>0</v>
      </c>
      <c r="QJ68">
        <f t="shared" si="719"/>
        <v>0.4</v>
      </c>
      <c r="QK68">
        <f t="shared" si="720"/>
        <v>0</v>
      </c>
      <c r="QL68">
        <f t="shared" si="721"/>
        <v>0</v>
      </c>
      <c r="QM68">
        <f t="shared" si="722"/>
        <v>0</v>
      </c>
      <c r="QN68">
        <f t="shared" si="723"/>
        <v>0</v>
      </c>
      <c r="QO68">
        <f t="shared" si="724"/>
        <v>0</v>
      </c>
      <c r="QP68">
        <f t="shared" si="725"/>
        <v>0</v>
      </c>
      <c r="QQ68">
        <f t="shared" si="726"/>
        <v>0</v>
      </c>
      <c r="QR68">
        <f t="shared" si="727"/>
        <v>16886.350000000002</v>
      </c>
      <c r="QS68">
        <f t="shared" si="728"/>
        <v>0</v>
      </c>
      <c r="QT68">
        <f t="shared" si="729"/>
        <v>16886.350000000002</v>
      </c>
      <c r="QU68">
        <f t="shared" si="730"/>
        <v>0</v>
      </c>
      <c r="QV68">
        <f t="shared" si="731"/>
        <v>0</v>
      </c>
      <c r="QW68">
        <f t="shared" si="732"/>
        <v>0</v>
      </c>
      <c r="QX68">
        <f t="shared" si="733"/>
        <v>6754.54</v>
      </c>
      <c r="QY68">
        <f t="shared" si="734"/>
        <v>0</v>
      </c>
      <c r="QZ68">
        <f t="shared" si="735"/>
        <v>0</v>
      </c>
      <c r="RA68">
        <f t="shared" si="736"/>
        <v>0</v>
      </c>
      <c r="RB68">
        <f t="shared" si="737"/>
        <v>0</v>
      </c>
      <c r="RC68">
        <f t="shared" si="738"/>
        <v>0</v>
      </c>
      <c r="RD68">
        <f t="shared" si="739"/>
        <v>6754.54</v>
      </c>
      <c r="RE68">
        <f t="shared" si="740"/>
        <v>0</v>
      </c>
      <c r="RF68">
        <f t="shared" si="741"/>
        <v>33772.700000000004</v>
      </c>
      <c r="RG68">
        <f t="shared" si="742"/>
        <v>16886.350000000002</v>
      </c>
      <c r="RH68">
        <f t="shared" si="743"/>
        <v>0</v>
      </c>
      <c r="RI68">
        <f t="shared" si="744"/>
        <v>0</v>
      </c>
      <c r="RJ68">
        <f t="shared" si="745"/>
        <v>0</v>
      </c>
      <c r="RK68">
        <f t="shared" si="746"/>
        <v>0</v>
      </c>
      <c r="RL68">
        <f t="shared" si="747"/>
        <v>16886.350000000002</v>
      </c>
      <c r="RM68">
        <f t="shared" si="748"/>
        <v>0</v>
      </c>
      <c r="RN68">
        <f t="shared" si="749"/>
        <v>0</v>
      </c>
      <c r="RO68">
        <f t="shared" si="750"/>
        <v>0</v>
      </c>
      <c r="RP68">
        <f t="shared" si="751"/>
        <v>0</v>
      </c>
      <c r="RQ68">
        <f t="shared" si="752"/>
        <v>0</v>
      </c>
      <c r="RR68">
        <f t="shared" si="753"/>
        <v>0</v>
      </c>
      <c r="RS68">
        <f t="shared" si="754"/>
        <v>16886.350000000002</v>
      </c>
      <c r="RT68">
        <f t="shared" si="755"/>
        <v>0</v>
      </c>
      <c r="RU68">
        <f t="shared" si="756"/>
        <v>33772.700000000004</v>
      </c>
      <c r="RV68">
        <f t="shared" si="757"/>
        <v>0</v>
      </c>
      <c r="RW68">
        <f t="shared" si="758"/>
        <v>0</v>
      </c>
      <c r="RX68">
        <f t="shared" si="759"/>
        <v>16886.350000000002</v>
      </c>
      <c r="RY68">
        <f t="shared" si="760"/>
        <v>0</v>
      </c>
      <c r="RZ68">
        <f t="shared" si="761"/>
        <v>0</v>
      </c>
      <c r="SA68">
        <f t="shared" si="762"/>
        <v>0</v>
      </c>
      <c r="SB68">
        <f t="shared" si="763"/>
        <v>33772.700000000004</v>
      </c>
      <c r="SC68">
        <f t="shared" si="764"/>
        <v>0</v>
      </c>
      <c r="SD68">
        <f t="shared" si="765"/>
        <v>0</v>
      </c>
      <c r="SE68">
        <f t="shared" si="766"/>
        <v>0</v>
      </c>
      <c r="SF68">
        <f t="shared" si="767"/>
        <v>33772.700000000004</v>
      </c>
      <c r="SG68">
        <f t="shared" si="768"/>
        <v>16886.350000000002</v>
      </c>
      <c r="SH68">
        <f t="shared" si="769"/>
        <v>16886.350000000002</v>
      </c>
      <c r="SI68">
        <f t="shared" si="770"/>
        <v>0</v>
      </c>
      <c r="SJ68">
        <f t="shared" si="771"/>
        <v>0</v>
      </c>
      <c r="SK68">
        <f t="shared" si="772"/>
        <v>6754.54</v>
      </c>
      <c r="SL68">
        <f t="shared" si="773"/>
        <v>0</v>
      </c>
      <c r="SM68">
        <f t="shared" si="774"/>
        <v>0</v>
      </c>
      <c r="SN68">
        <f t="shared" si="775"/>
        <v>10131.81</v>
      </c>
      <c r="SO68">
        <f t="shared" si="776"/>
        <v>0</v>
      </c>
      <c r="SP68">
        <f t="shared" si="777"/>
        <v>10131.81</v>
      </c>
      <c r="SQ68">
        <f t="shared" si="778"/>
        <v>0</v>
      </c>
      <c r="SR68">
        <f t="shared" si="779"/>
        <v>27018.16</v>
      </c>
      <c r="SS68">
        <f t="shared" si="780"/>
        <v>0</v>
      </c>
      <c r="ST68">
        <f t="shared" si="781"/>
        <v>0</v>
      </c>
      <c r="SU68">
        <f t="shared" si="782"/>
        <v>7</v>
      </c>
      <c r="SV68">
        <f t="shared" si="783"/>
        <v>0</v>
      </c>
      <c r="SW68">
        <f t="shared" si="784"/>
        <v>0</v>
      </c>
      <c r="SX68">
        <f t="shared" si="785"/>
        <v>0</v>
      </c>
      <c r="SY68">
        <f t="shared" si="786"/>
        <v>0</v>
      </c>
      <c r="SZ68">
        <f t="shared" si="787"/>
        <v>7</v>
      </c>
      <c r="TA68">
        <f t="shared" si="788"/>
        <v>7</v>
      </c>
      <c r="TB68">
        <f t="shared" si="789"/>
        <v>0</v>
      </c>
      <c r="TC68">
        <f t="shared" si="790"/>
        <v>0</v>
      </c>
      <c r="TD68">
        <f t="shared" si="791"/>
        <v>0</v>
      </c>
      <c r="TE68">
        <f t="shared" si="792"/>
        <v>0</v>
      </c>
      <c r="TF68">
        <f t="shared" si="793"/>
        <v>7</v>
      </c>
      <c r="TG68">
        <f t="shared" si="794"/>
        <v>0</v>
      </c>
      <c r="TH68">
        <f t="shared" si="795"/>
        <v>0</v>
      </c>
      <c r="TI68">
        <f t="shared" si="796"/>
        <v>0</v>
      </c>
      <c r="TJ68">
        <f t="shared" si="797"/>
        <v>0</v>
      </c>
      <c r="TK68">
        <f t="shared" si="798"/>
        <v>0</v>
      </c>
      <c r="TL68">
        <f t="shared" si="799"/>
        <v>7</v>
      </c>
      <c r="TM68">
        <f t="shared" si="800"/>
        <v>0</v>
      </c>
      <c r="TN68">
        <f t="shared" si="801"/>
        <v>5</v>
      </c>
      <c r="TO68">
        <f t="shared" si="802"/>
        <v>1</v>
      </c>
      <c r="TP68">
        <f t="shared" si="803"/>
        <v>0</v>
      </c>
      <c r="TQ68">
        <f t="shared" si="804"/>
        <v>4</v>
      </c>
      <c r="TR68">
        <f t="shared" si="805"/>
        <v>2</v>
      </c>
      <c r="TS68">
        <f t="shared" si="806"/>
        <v>0</v>
      </c>
      <c r="TT68">
        <f t="shared" si="807"/>
        <v>0</v>
      </c>
      <c r="TU68">
        <f t="shared" si="808"/>
        <v>3</v>
      </c>
      <c r="TV68">
        <f t="shared" si="809"/>
        <v>0</v>
      </c>
      <c r="TW68">
        <f t="shared" si="810"/>
        <v>10</v>
      </c>
      <c r="TX68">
        <f t="shared" si="811"/>
        <v>2</v>
      </c>
      <c r="TY68">
        <f t="shared" si="812"/>
        <v>0</v>
      </c>
      <c r="TZ68">
        <f t="shared" si="813"/>
        <v>8</v>
      </c>
      <c r="UA68">
        <f t="shared" si="814"/>
        <v>4</v>
      </c>
      <c r="UB68">
        <f t="shared" si="815"/>
        <v>0</v>
      </c>
      <c r="UC68">
        <f t="shared" si="816"/>
        <v>0</v>
      </c>
      <c r="UD68">
        <f t="shared" si="817"/>
        <v>6</v>
      </c>
      <c r="UE68">
        <f t="shared" si="818"/>
        <v>4</v>
      </c>
      <c r="UF68">
        <f t="shared" si="819"/>
        <v>0</v>
      </c>
      <c r="UG68">
        <f t="shared" si="820"/>
        <v>0</v>
      </c>
      <c r="UH68">
        <f t="shared" si="821"/>
        <v>0</v>
      </c>
      <c r="UI68">
        <f t="shared" si="822"/>
        <v>0</v>
      </c>
      <c r="UJ68">
        <f t="shared" si="823"/>
        <v>5</v>
      </c>
      <c r="UK68">
        <f t="shared" si="824"/>
        <v>3</v>
      </c>
      <c r="UL68">
        <f t="shared" si="825"/>
        <v>0</v>
      </c>
      <c r="UM68">
        <f t="shared" si="826"/>
        <v>0</v>
      </c>
      <c r="UN68">
        <f t="shared" si="827"/>
        <v>8</v>
      </c>
      <c r="UO68">
        <f t="shared" si="828"/>
        <v>0</v>
      </c>
      <c r="UP68">
        <f t="shared" si="829"/>
        <v>0</v>
      </c>
      <c r="UQ68">
        <f t="shared" si="830"/>
        <v>0</v>
      </c>
      <c r="UR68">
        <f t="shared" si="831"/>
        <v>0</v>
      </c>
      <c r="US68">
        <f t="shared" si="832"/>
        <v>10</v>
      </c>
      <c r="UT68">
        <f t="shared" si="833"/>
        <v>6</v>
      </c>
      <c r="UU68">
        <f t="shared" si="834"/>
        <v>0</v>
      </c>
      <c r="UV68">
        <f t="shared" si="835"/>
        <v>0</v>
      </c>
      <c r="UW68">
        <f t="shared" si="836"/>
        <v>0</v>
      </c>
      <c r="UX68">
        <f t="shared" si="837"/>
        <v>0</v>
      </c>
      <c r="UY68">
        <f t="shared" si="838"/>
        <v>0</v>
      </c>
      <c r="UZ68">
        <f t="shared" si="839"/>
        <v>0</v>
      </c>
      <c r="VA68">
        <f t="shared" si="840"/>
        <v>0</v>
      </c>
      <c r="VB68">
        <f t="shared" si="841"/>
        <v>5</v>
      </c>
      <c r="VC68">
        <f t="shared" si="842"/>
        <v>4</v>
      </c>
      <c r="VD68">
        <f t="shared" si="843"/>
        <v>0</v>
      </c>
      <c r="VE68">
        <f t="shared" si="844"/>
        <v>3</v>
      </c>
      <c r="VF68">
        <f t="shared" si="845"/>
        <v>0</v>
      </c>
      <c r="VG68">
        <f t="shared" si="846"/>
        <v>0</v>
      </c>
      <c r="VH68">
        <f t="shared" si="847"/>
        <v>0</v>
      </c>
      <c r="VI68">
        <f t="shared" si="848"/>
        <v>0</v>
      </c>
      <c r="VJ68">
        <f t="shared" si="849"/>
        <v>0</v>
      </c>
      <c r="VK68">
        <f t="shared" si="850"/>
        <v>10</v>
      </c>
      <c r="VL68">
        <f t="shared" si="851"/>
        <v>8</v>
      </c>
      <c r="VM68">
        <f t="shared" si="852"/>
        <v>0</v>
      </c>
      <c r="VN68">
        <f t="shared" si="853"/>
        <v>6</v>
      </c>
      <c r="VO68">
        <f t="shared" si="854"/>
        <v>0</v>
      </c>
      <c r="VP68">
        <f t="shared" si="855"/>
        <v>0</v>
      </c>
      <c r="VQ68">
        <f t="shared" si="856"/>
        <v>0</v>
      </c>
      <c r="VR68">
        <f t="shared" si="857"/>
        <v>0</v>
      </c>
      <c r="VS68">
        <f t="shared" si="858"/>
        <v>0</v>
      </c>
      <c r="VT68">
        <f t="shared" si="859"/>
        <v>0</v>
      </c>
      <c r="VU68">
        <f t="shared" si="860"/>
        <v>0</v>
      </c>
      <c r="VV68">
        <f t="shared" si="861"/>
        <v>0</v>
      </c>
      <c r="VW68">
        <f t="shared" si="862"/>
        <v>0</v>
      </c>
      <c r="VX68">
        <f t="shared" si="863"/>
        <v>0</v>
      </c>
      <c r="VY68">
        <f t="shared" si="864"/>
        <v>0</v>
      </c>
      <c r="VZ68">
        <f t="shared" si="865"/>
        <v>0</v>
      </c>
      <c r="WA68">
        <f t="shared" si="866"/>
        <v>0</v>
      </c>
      <c r="WB68">
        <f t="shared" si="867"/>
        <v>0</v>
      </c>
      <c r="WC68">
        <f t="shared" si="868"/>
        <v>0</v>
      </c>
      <c r="WD68">
        <f t="shared" si="869"/>
        <v>0</v>
      </c>
      <c r="WE68">
        <f t="shared" si="870"/>
        <v>0</v>
      </c>
      <c r="WF68">
        <f t="shared" si="871"/>
        <v>0</v>
      </c>
      <c r="WG68">
        <f t="shared" si="872"/>
        <v>0</v>
      </c>
      <c r="WH68">
        <f t="shared" si="873"/>
        <v>0</v>
      </c>
      <c r="WI68">
        <f t="shared" si="874"/>
        <v>0</v>
      </c>
      <c r="WJ68">
        <f t="shared" si="875"/>
        <v>0.25</v>
      </c>
      <c r="WK68">
        <f t="shared" si="876"/>
        <v>0</v>
      </c>
      <c r="WL68">
        <f t="shared" si="877"/>
        <v>0</v>
      </c>
      <c r="WM68">
        <f t="shared" si="878"/>
        <v>0</v>
      </c>
      <c r="WN68">
        <f t="shared" si="879"/>
        <v>0</v>
      </c>
      <c r="WO68">
        <f t="shared" si="880"/>
        <v>0</v>
      </c>
      <c r="WP68">
        <f t="shared" si="881"/>
        <v>0</v>
      </c>
      <c r="WQ68">
        <f t="shared" si="882"/>
        <v>0</v>
      </c>
      <c r="WR68">
        <f t="shared" si="883"/>
        <v>0</v>
      </c>
      <c r="WS68">
        <f t="shared" si="884"/>
        <v>0</v>
      </c>
      <c r="WT68">
        <f t="shared" si="885"/>
        <v>0</v>
      </c>
      <c r="WU68">
        <f t="shared" si="886"/>
        <v>0</v>
      </c>
      <c r="WV68">
        <f t="shared" si="887"/>
        <v>0</v>
      </c>
      <c r="WW68">
        <f t="shared" si="888"/>
        <v>0</v>
      </c>
      <c r="WX68">
        <f t="shared" si="889"/>
        <v>0</v>
      </c>
      <c r="WY68">
        <f t="shared" si="890"/>
        <v>0.25</v>
      </c>
      <c r="WZ68">
        <f t="shared" si="891"/>
        <v>0</v>
      </c>
      <c r="XA68">
        <f t="shared" si="892"/>
        <v>0</v>
      </c>
      <c r="XB68">
        <f t="shared" si="893"/>
        <v>0</v>
      </c>
      <c r="XC68">
        <f t="shared" si="894"/>
        <v>0</v>
      </c>
      <c r="XD68">
        <f t="shared" si="895"/>
        <v>0</v>
      </c>
      <c r="XE68">
        <f t="shared" si="896"/>
        <v>0</v>
      </c>
      <c r="XF68">
        <f t="shared" si="897"/>
        <v>0.25</v>
      </c>
      <c r="XG68">
        <f t="shared" si="898"/>
        <v>0</v>
      </c>
      <c r="XH68">
        <f t="shared" si="899"/>
        <v>0</v>
      </c>
      <c r="XI68">
        <f t="shared" si="900"/>
        <v>0</v>
      </c>
      <c r="XJ68">
        <f t="shared" si="901"/>
        <v>0.25</v>
      </c>
      <c r="XK68">
        <f t="shared" si="902"/>
        <v>0</v>
      </c>
      <c r="XL68">
        <f t="shared" si="903"/>
        <v>0</v>
      </c>
      <c r="XM68">
        <f t="shared" si="904"/>
        <v>0</v>
      </c>
      <c r="XN68">
        <f t="shared" si="905"/>
        <v>0</v>
      </c>
      <c r="XO68">
        <f t="shared" si="906"/>
        <v>0</v>
      </c>
      <c r="XP68">
        <f t="shared" si="907"/>
        <v>0</v>
      </c>
      <c r="XQ68">
        <f t="shared" si="908"/>
        <v>0</v>
      </c>
      <c r="XR68">
        <f t="shared" si="909"/>
        <v>0</v>
      </c>
      <c r="XS68">
        <f t="shared" si="910"/>
        <v>0</v>
      </c>
      <c r="XT68">
        <f t="shared" si="911"/>
        <v>0</v>
      </c>
      <c r="XU68">
        <f t="shared" si="912"/>
        <v>0</v>
      </c>
      <c r="XV68">
        <f t="shared" si="913"/>
        <v>0</v>
      </c>
      <c r="XW68">
        <f t="shared" si="914"/>
        <v>0</v>
      </c>
      <c r="XX68">
        <f t="shared" si="915"/>
        <v>0</v>
      </c>
      <c r="XY68">
        <f t="shared" si="916"/>
        <v>0</v>
      </c>
      <c r="XZ68">
        <f t="shared" si="917"/>
        <v>0</v>
      </c>
      <c r="YA68">
        <f t="shared" si="918"/>
        <v>0</v>
      </c>
      <c r="YB68">
        <f t="shared" si="919"/>
        <v>0</v>
      </c>
      <c r="YC68">
        <f t="shared" si="920"/>
        <v>0</v>
      </c>
      <c r="YD68">
        <f t="shared" si="921"/>
        <v>0</v>
      </c>
      <c r="YE68">
        <f t="shared" si="922"/>
        <v>0</v>
      </c>
      <c r="YF68">
        <f t="shared" si="923"/>
        <v>0</v>
      </c>
      <c r="YG68">
        <f t="shared" si="924"/>
        <v>0</v>
      </c>
      <c r="YH68">
        <f t="shared" si="925"/>
        <v>0</v>
      </c>
      <c r="YI68">
        <f t="shared" si="926"/>
        <v>0</v>
      </c>
      <c r="YJ68">
        <f t="shared" si="927"/>
        <v>0</v>
      </c>
      <c r="YK68">
        <f t="shared" si="928"/>
        <v>0</v>
      </c>
      <c r="YL68">
        <f t="shared" si="929"/>
        <v>0</v>
      </c>
      <c r="YM68">
        <f t="shared" si="930"/>
        <v>0</v>
      </c>
      <c r="YN68">
        <f t="shared" si="931"/>
        <v>0</v>
      </c>
      <c r="YO68">
        <f t="shared" si="932"/>
        <v>0</v>
      </c>
      <c r="YP68">
        <f t="shared" si="933"/>
        <v>0</v>
      </c>
      <c r="YQ68">
        <f t="shared" si="934"/>
        <v>0</v>
      </c>
      <c r="YR68" t="str">
        <f t="shared" si="935"/>
        <v>High value horticultural production for market from irrigated smallholder farming</v>
      </c>
      <c r="YS68">
        <f t="shared" si="936"/>
        <v>0</v>
      </c>
      <c r="YT68">
        <f t="shared" si="937"/>
        <v>0</v>
      </c>
      <c r="YU68">
        <f t="shared" si="938"/>
        <v>0</v>
      </c>
      <c r="YV68">
        <f t="shared" si="939"/>
        <v>0</v>
      </c>
      <c r="YW68">
        <f t="shared" si="940"/>
        <v>0</v>
      </c>
      <c r="YX68">
        <f t="shared" si="941"/>
        <v>0</v>
      </c>
      <c r="YY68">
        <f t="shared" si="942"/>
        <v>0</v>
      </c>
      <c r="YZ68">
        <f t="shared" si="943"/>
        <v>0</v>
      </c>
      <c r="ZA68">
        <f t="shared" si="944"/>
        <v>0</v>
      </c>
      <c r="ZB68">
        <f t="shared" si="945"/>
        <v>0</v>
      </c>
      <c r="ZC68">
        <f t="shared" si="946"/>
        <v>0</v>
      </c>
      <c r="ZD68">
        <f t="shared" si="947"/>
        <v>0</v>
      </c>
      <c r="ZE68">
        <f t="shared" si="948"/>
        <v>0</v>
      </c>
      <c r="ZF68">
        <f t="shared" si="949"/>
        <v>0</v>
      </c>
      <c r="ZG68" t="str">
        <f t="shared" si="950"/>
        <v>High value horticultural production for market from irrigated smallholder farming</v>
      </c>
      <c r="ZH68">
        <f t="shared" si="951"/>
        <v>0</v>
      </c>
      <c r="ZI68">
        <f t="shared" si="952"/>
        <v>0</v>
      </c>
      <c r="ZJ68">
        <f t="shared" si="953"/>
        <v>0</v>
      </c>
      <c r="ZK68">
        <f t="shared" si="954"/>
        <v>0</v>
      </c>
      <c r="ZL68">
        <f t="shared" si="955"/>
        <v>0</v>
      </c>
      <c r="ZM68">
        <f t="shared" si="956"/>
        <v>0</v>
      </c>
      <c r="ZN68" t="str">
        <f t="shared" si="957"/>
        <v>High value horticultural production for market from irrigated smallholder farming</v>
      </c>
      <c r="ZO68">
        <f t="shared" si="958"/>
        <v>0</v>
      </c>
      <c r="ZP68">
        <f t="shared" si="959"/>
        <v>0</v>
      </c>
      <c r="ZQ68">
        <f t="shared" si="960"/>
        <v>0</v>
      </c>
      <c r="ZR68" t="str">
        <f t="shared" si="961"/>
        <v>High value horticultural production for market from irrigated smallholder farming</v>
      </c>
      <c r="ZS68">
        <f t="shared" si="962"/>
        <v>0</v>
      </c>
      <c r="ZT68">
        <f t="shared" si="963"/>
        <v>0</v>
      </c>
      <c r="ZU68">
        <f t="shared" si="964"/>
        <v>0</v>
      </c>
      <c r="ZV68">
        <f t="shared" si="965"/>
        <v>0</v>
      </c>
      <c r="ZW68">
        <f t="shared" si="966"/>
        <v>0</v>
      </c>
      <c r="ZX68">
        <f t="shared" si="967"/>
        <v>0</v>
      </c>
      <c r="ZY68">
        <f t="shared" si="968"/>
        <v>0</v>
      </c>
      <c r="ZZ68">
        <f t="shared" si="969"/>
        <v>0</v>
      </c>
      <c r="AAA68">
        <f t="shared" si="970"/>
        <v>0</v>
      </c>
      <c r="AAB68">
        <f t="shared" si="971"/>
        <v>0</v>
      </c>
      <c r="AAC68">
        <f t="shared" si="972"/>
        <v>0</v>
      </c>
      <c r="AAD68">
        <f t="shared" si="973"/>
        <v>0</v>
      </c>
      <c r="AAE68" t="str">
        <f t="shared" ca="1" si="974"/>
        <v>Inc_grant_public</v>
      </c>
      <c r="AAF68" t="str">
        <f t="shared" ca="1" si="975"/>
        <v>Act_serv</v>
      </c>
      <c r="AAG68" t="str">
        <f t="shared" ca="1" si="976"/>
        <v>TIss_food_sec</v>
      </c>
      <c r="AAH68" t="str">
        <f t="shared" ca="1" si="977"/>
        <v>Ben_child</v>
      </c>
      <c r="AAI68" t="str">
        <f t="shared" ca="1" si="978"/>
        <v>Infl_large_biz</v>
      </c>
      <c r="AAJ68" t="str">
        <f t="shared" ca="1" si="979"/>
        <v>Comms_acad</v>
      </c>
      <c r="AAK68">
        <f t="shared" si="491"/>
        <v>26</v>
      </c>
    </row>
    <row r="69" spans="2:713" x14ac:dyDescent="0.35">
      <c r="B69">
        <v>156</v>
      </c>
      <c r="C69" s="8">
        <v>40588.448182870372</v>
      </c>
      <c r="D69" t="s">
        <v>232</v>
      </c>
      <c r="E69" t="s">
        <v>2606</v>
      </c>
      <c r="F69">
        <v>2</v>
      </c>
      <c r="G69" t="s">
        <v>2409</v>
      </c>
      <c r="H69">
        <v>800</v>
      </c>
      <c r="I69" s="9">
        <v>40273</v>
      </c>
      <c r="J69">
        <v>5</v>
      </c>
      <c r="K69">
        <v>0</v>
      </c>
      <c r="L69">
        <v>0</v>
      </c>
      <c r="M69">
        <v>3</v>
      </c>
      <c r="N69">
        <v>1</v>
      </c>
      <c r="O69">
        <v>0</v>
      </c>
      <c r="P69">
        <v>50</v>
      </c>
      <c r="Q69">
        <v>0</v>
      </c>
      <c r="R69">
        <v>50</v>
      </c>
      <c r="S69">
        <v>0</v>
      </c>
      <c r="T69">
        <v>0</v>
      </c>
      <c r="U69">
        <v>0</v>
      </c>
      <c r="V69">
        <v>0</v>
      </c>
      <c r="W69">
        <v>0</v>
      </c>
      <c r="Y69">
        <v>0.03</v>
      </c>
      <c r="Z69" s="10">
        <v>0</v>
      </c>
      <c r="AA69" s="10">
        <v>0.8</v>
      </c>
      <c r="AB69" s="10">
        <v>0.2</v>
      </c>
      <c r="AC69" s="10">
        <v>0</v>
      </c>
      <c r="AD69" s="10">
        <v>0</v>
      </c>
      <c r="AE69" s="10">
        <v>0</v>
      </c>
      <c r="AF69" s="10">
        <v>0</v>
      </c>
      <c r="AG69" s="10">
        <v>0</v>
      </c>
      <c r="AH69" s="10">
        <v>0</v>
      </c>
      <c r="AJ69" t="s">
        <v>264</v>
      </c>
      <c r="AQ69" t="s">
        <v>310</v>
      </c>
      <c r="AT69" t="s">
        <v>266</v>
      </c>
      <c r="BO69" t="s">
        <v>386</v>
      </c>
      <c r="BQ69" t="s">
        <v>271</v>
      </c>
      <c r="BW69" t="s">
        <v>293</v>
      </c>
      <c r="CA69" t="s">
        <v>358</v>
      </c>
      <c r="CD69" t="s">
        <v>275</v>
      </c>
      <c r="CI69" t="s">
        <v>276</v>
      </c>
      <c r="CP69" t="s">
        <v>328</v>
      </c>
      <c r="CQ69" t="s">
        <v>785</v>
      </c>
      <c r="CR69">
        <v>0</v>
      </c>
      <c r="CS69">
        <v>0</v>
      </c>
      <c r="CT69">
        <v>0</v>
      </c>
      <c r="CU69" s="10">
        <v>0.08</v>
      </c>
      <c r="CV69">
        <v>0</v>
      </c>
      <c r="CW69" s="10">
        <v>0</v>
      </c>
      <c r="CX69" s="10">
        <v>0.15</v>
      </c>
      <c r="CY69" s="10">
        <v>0</v>
      </c>
      <c r="CZ69" s="10">
        <v>0</v>
      </c>
      <c r="DA69" s="10">
        <v>0</v>
      </c>
      <c r="DB69" s="10">
        <v>0</v>
      </c>
      <c r="DC69" s="10">
        <v>0</v>
      </c>
      <c r="DD69" s="10">
        <v>0.1</v>
      </c>
      <c r="DE69" s="10">
        <v>0</v>
      </c>
      <c r="DF69" s="10">
        <v>0</v>
      </c>
      <c r="DG69" s="10">
        <v>0</v>
      </c>
      <c r="DH69" s="10">
        <v>0</v>
      </c>
      <c r="DI69" s="10">
        <v>0</v>
      </c>
      <c r="DJ69" s="10">
        <v>0</v>
      </c>
      <c r="DK69" s="10">
        <v>0</v>
      </c>
      <c r="DL69" s="10">
        <v>0</v>
      </c>
      <c r="DM69" s="10">
        <v>0</v>
      </c>
      <c r="DN69" s="10">
        <v>0</v>
      </c>
      <c r="DO69" s="10">
        <v>0</v>
      </c>
      <c r="DP69" s="10">
        <v>0</v>
      </c>
      <c r="DQ69" s="10">
        <v>0.01</v>
      </c>
      <c r="DR69" s="10">
        <v>0</v>
      </c>
      <c r="DS69" s="10">
        <v>0.2</v>
      </c>
      <c r="DT69" s="10">
        <v>0</v>
      </c>
      <c r="DU69" s="10">
        <v>0</v>
      </c>
      <c r="DV69" s="10">
        <v>0</v>
      </c>
      <c r="DW69" s="10">
        <v>0</v>
      </c>
      <c r="DX69" s="10">
        <v>0</v>
      </c>
      <c r="DY69" s="10">
        <v>0.15</v>
      </c>
      <c r="DZ69" s="10">
        <v>0</v>
      </c>
      <c r="EA69" s="10">
        <v>0</v>
      </c>
      <c r="EB69" s="10">
        <v>0</v>
      </c>
      <c r="EC69" s="10">
        <v>0</v>
      </c>
      <c r="ED69" s="10">
        <v>0</v>
      </c>
      <c r="EE69" s="10">
        <v>0.01</v>
      </c>
      <c r="EF69" s="10">
        <v>0</v>
      </c>
      <c r="EG69" s="10">
        <v>0</v>
      </c>
      <c r="EH69" s="10">
        <v>0.15</v>
      </c>
      <c r="EI69" s="10">
        <v>0</v>
      </c>
      <c r="EJ69" s="10">
        <v>0</v>
      </c>
      <c r="EK69" s="10">
        <v>0</v>
      </c>
      <c r="EL69" s="10">
        <v>0</v>
      </c>
      <c r="EM69" s="10">
        <v>0</v>
      </c>
      <c r="EN69" s="10">
        <v>0</v>
      </c>
      <c r="EO69" s="10">
        <v>0</v>
      </c>
      <c r="EP69" s="10">
        <v>0</v>
      </c>
      <c r="EQ69" s="10">
        <v>0</v>
      </c>
      <c r="ER69" s="10">
        <v>0</v>
      </c>
      <c r="ES69" s="10">
        <v>0</v>
      </c>
      <c r="ET69" s="10">
        <v>0.05</v>
      </c>
      <c r="EU69" s="10">
        <v>0</v>
      </c>
      <c r="EV69" s="10">
        <v>0</v>
      </c>
      <c r="EW69" s="10">
        <v>0</v>
      </c>
      <c r="EX69" s="10">
        <v>0.1</v>
      </c>
      <c r="EY69" s="10">
        <v>0</v>
      </c>
      <c r="EZ69" t="s">
        <v>786</v>
      </c>
      <c r="FA69" t="s">
        <v>787</v>
      </c>
      <c r="FB69" t="s">
        <v>226</v>
      </c>
      <c r="FC69" t="s">
        <v>228</v>
      </c>
      <c r="FD69" t="s">
        <v>226</v>
      </c>
      <c r="FE69" t="s">
        <v>259</v>
      </c>
      <c r="FF69" t="s">
        <v>226</v>
      </c>
      <c r="FG69">
        <v>3</v>
      </c>
      <c r="FH69">
        <v>0</v>
      </c>
      <c r="FI69">
        <v>2</v>
      </c>
      <c r="FJ69">
        <v>0</v>
      </c>
      <c r="FK69">
        <v>0</v>
      </c>
      <c r="FL69">
        <v>5</v>
      </c>
      <c r="FM69">
        <v>0</v>
      </c>
      <c r="FN69">
        <v>4</v>
      </c>
      <c r="FO69">
        <v>1</v>
      </c>
      <c r="FP69">
        <v>1</v>
      </c>
      <c r="FQ69">
        <v>2</v>
      </c>
      <c r="FR69">
        <v>0</v>
      </c>
      <c r="FS69">
        <v>0</v>
      </c>
      <c r="FT69">
        <v>0</v>
      </c>
      <c r="FU69">
        <v>0</v>
      </c>
      <c r="FV69">
        <v>0</v>
      </c>
      <c r="FW69">
        <v>3</v>
      </c>
      <c r="FX69">
        <v>0</v>
      </c>
      <c r="FY69">
        <v>2</v>
      </c>
      <c r="FZ69">
        <v>1</v>
      </c>
      <c r="GA69">
        <v>0</v>
      </c>
      <c r="GB69">
        <v>0</v>
      </c>
      <c r="GC69">
        <v>0</v>
      </c>
      <c r="GD69">
        <v>0</v>
      </c>
      <c r="GE69">
        <v>0</v>
      </c>
      <c r="GF69">
        <v>0</v>
      </c>
      <c r="GG69">
        <v>0</v>
      </c>
      <c r="GH69" t="s">
        <v>788</v>
      </c>
      <c r="GI69" t="s">
        <v>789</v>
      </c>
      <c r="GJ69" t="s">
        <v>506</v>
      </c>
      <c r="GK69" t="s">
        <v>790</v>
      </c>
      <c r="GR69" t="s">
        <v>289</v>
      </c>
      <c r="GY69" t="s">
        <v>369</v>
      </c>
      <c r="HQ69">
        <f t="shared" si="492"/>
        <v>40</v>
      </c>
      <c r="HR69" t="str">
        <f t="shared" si="493"/>
        <v>A</v>
      </c>
      <c r="HS69">
        <f t="shared" si="494"/>
        <v>1</v>
      </c>
      <c r="HT69">
        <f t="shared" si="495"/>
        <v>0</v>
      </c>
      <c r="HU69">
        <f t="shared" si="496"/>
        <v>20</v>
      </c>
      <c r="HV69">
        <f t="shared" si="497"/>
        <v>0</v>
      </c>
      <c r="HW69">
        <f t="shared" si="498"/>
        <v>20</v>
      </c>
      <c r="HX69">
        <f t="shared" si="499"/>
        <v>0</v>
      </c>
      <c r="HY69">
        <f t="shared" si="500"/>
        <v>0</v>
      </c>
      <c r="HZ69">
        <f t="shared" si="501"/>
        <v>0</v>
      </c>
      <c r="IA69">
        <f t="shared" si="502"/>
        <v>0</v>
      </c>
      <c r="IB69">
        <f t="shared" si="503"/>
        <v>0</v>
      </c>
      <c r="IC69">
        <f t="shared" si="504"/>
        <v>0</v>
      </c>
      <c r="ID69">
        <f t="shared" si="505"/>
        <v>0.8</v>
      </c>
      <c r="IE69">
        <f t="shared" si="506"/>
        <v>0.2</v>
      </c>
      <c r="IF69">
        <f t="shared" si="507"/>
        <v>0</v>
      </c>
      <c r="IG69">
        <f t="shared" si="508"/>
        <v>0</v>
      </c>
      <c r="IH69">
        <f t="shared" si="509"/>
        <v>0</v>
      </c>
      <c r="II69">
        <f t="shared" si="510"/>
        <v>0</v>
      </c>
      <c r="IJ69">
        <f t="shared" si="511"/>
        <v>0</v>
      </c>
      <c r="IK69">
        <f t="shared" si="512"/>
        <v>0</v>
      </c>
      <c r="IL69">
        <f t="shared" si="513"/>
        <v>0</v>
      </c>
      <c r="IM69">
        <f t="shared" si="514"/>
        <v>0</v>
      </c>
      <c r="IN69">
        <f t="shared" si="515"/>
        <v>0</v>
      </c>
      <c r="IO69">
        <f t="shared" si="516"/>
        <v>0</v>
      </c>
      <c r="IP69">
        <f t="shared" si="517"/>
        <v>0</v>
      </c>
      <c r="IQ69">
        <f t="shared" si="518"/>
        <v>0</v>
      </c>
      <c r="IR69">
        <f t="shared" si="519"/>
        <v>0</v>
      </c>
      <c r="IS69">
        <f t="shared" si="520"/>
        <v>0</v>
      </c>
      <c r="IT69">
        <f t="shared" si="521"/>
        <v>0</v>
      </c>
      <c r="IU69">
        <f t="shared" si="522"/>
        <v>0</v>
      </c>
      <c r="IV69">
        <f t="shared" si="523"/>
        <v>0.8</v>
      </c>
      <c r="IW69">
        <f t="shared" si="524"/>
        <v>0.2</v>
      </c>
      <c r="IX69">
        <f t="shared" si="525"/>
        <v>0</v>
      </c>
      <c r="IY69">
        <f t="shared" si="526"/>
        <v>0</v>
      </c>
      <c r="IZ69">
        <f t="shared" si="527"/>
        <v>0</v>
      </c>
      <c r="JA69">
        <f t="shared" si="528"/>
        <v>0</v>
      </c>
      <c r="JB69">
        <f t="shared" si="529"/>
        <v>0</v>
      </c>
      <c r="JC69">
        <f t="shared" si="530"/>
        <v>0</v>
      </c>
      <c r="JD69">
        <f t="shared" si="531"/>
        <v>0</v>
      </c>
      <c r="JE69">
        <f t="shared" si="532"/>
        <v>32</v>
      </c>
      <c r="JF69">
        <f t="shared" si="533"/>
        <v>8</v>
      </c>
      <c r="JG69">
        <f t="shared" si="534"/>
        <v>0</v>
      </c>
      <c r="JH69">
        <f t="shared" si="535"/>
        <v>0</v>
      </c>
      <c r="JI69">
        <f t="shared" si="536"/>
        <v>0</v>
      </c>
      <c r="JJ69">
        <f t="shared" si="537"/>
        <v>0</v>
      </c>
      <c r="JK69">
        <f t="shared" si="538"/>
        <v>0</v>
      </c>
      <c r="JL69">
        <f t="shared" si="539"/>
        <v>0</v>
      </c>
      <c r="JM69">
        <f t="shared" si="540"/>
        <v>0</v>
      </c>
      <c r="JN69">
        <f t="shared" si="541"/>
        <v>0</v>
      </c>
      <c r="JO69">
        <f t="shared" si="542"/>
        <v>0</v>
      </c>
      <c r="JP69">
        <f t="shared" si="543"/>
        <v>0.08</v>
      </c>
      <c r="JQ69">
        <f t="shared" si="544"/>
        <v>0</v>
      </c>
      <c r="JR69">
        <f t="shared" si="545"/>
        <v>0</v>
      </c>
      <c r="JS69">
        <f t="shared" si="546"/>
        <v>0.15</v>
      </c>
      <c r="JT69">
        <f t="shared" si="547"/>
        <v>0</v>
      </c>
      <c r="JU69">
        <f t="shared" si="548"/>
        <v>0</v>
      </c>
      <c r="JV69">
        <f t="shared" si="549"/>
        <v>0</v>
      </c>
      <c r="JW69">
        <f t="shared" si="550"/>
        <v>0</v>
      </c>
      <c r="JX69">
        <f t="shared" si="551"/>
        <v>0</v>
      </c>
      <c r="JY69">
        <f t="shared" si="552"/>
        <v>0.1</v>
      </c>
      <c r="JZ69">
        <f t="shared" si="553"/>
        <v>0</v>
      </c>
      <c r="KA69">
        <f t="shared" si="554"/>
        <v>0</v>
      </c>
      <c r="KB69">
        <f t="shared" si="555"/>
        <v>0</v>
      </c>
      <c r="KC69">
        <f t="shared" si="556"/>
        <v>0</v>
      </c>
      <c r="KD69">
        <f t="shared" si="557"/>
        <v>0</v>
      </c>
      <c r="KE69">
        <f t="shared" si="558"/>
        <v>0</v>
      </c>
      <c r="KF69">
        <f t="shared" si="559"/>
        <v>0</v>
      </c>
      <c r="KG69">
        <f t="shared" si="560"/>
        <v>0</v>
      </c>
      <c r="KH69">
        <f t="shared" si="561"/>
        <v>0</v>
      </c>
      <c r="KI69">
        <f t="shared" si="562"/>
        <v>0</v>
      </c>
      <c r="KJ69">
        <f t="shared" si="563"/>
        <v>0</v>
      </c>
      <c r="KK69">
        <f t="shared" si="564"/>
        <v>0</v>
      </c>
      <c r="KL69">
        <f t="shared" si="565"/>
        <v>0.01</v>
      </c>
      <c r="KM69">
        <f t="shared" si="566"/>
        <v>0</v>
      </c>
      <c r="KN69">
        <f t="shared" si="567"/>
        <v>0.2</v>
      </c>
      <c r="KO69">
        <f t="shared" si="568"/>
        <v>0</v>
      </c>
      <c r="KP69">
        <f t="shared" si="569"/>
        <v>0</v>
      </c>
      <c r="KQ69">
        <f t="shared" si="570"/>
        <v>0</v>
      </c>
      <c r="KR69">
        <f t="shared" si="571"/>
        <v>0</v>
      </c>
      <c r="KS69">
        <f t="shared" si="572"/>
        <v>0</v>
      </c>
      <c r="KT69">
        <f t="shared" si="573"/>
        <v>0.15</v>
      </c>
      <c r="KU69">
        <f t="shared" si="574"/>
        <v>0</v>
      </c>
      <c r="KV69">
        <f t="shared" si="575"/>
        <v>0</v>
      </c>
      <c r="KW69">
        <f t="shared" si="576"/>
        <v>0</v>
      </c>
      <c r="KX69">
        <f t="shared" si="577"/>
        <v>0</v>
      </c>
      <c r="KY69">
        <f t="shared" si="578"/>
        <v>0</v>
      </c>
      <c r="KZ69">
        <f t="shared" si="579"/>
        <v>0.01</v>
      </c>
      <c r="LA69">
        <f t="shared" si="580"/>
        <v>0</v>
      </c>
      <c r="LB69">
        <f t="shared" si="581"/>
        <v>0</v>
      </c>
      <c r="LC69">
        <f t="shared" si="582"/>
        <v>0.15</v>
      </c>
      <c r="LD69">
        <f t="shared" si="583"/>
        <v>0</v>
      </c>
      <c r="LE69">
        <f t="shared" si="584"/>
        <v>0</v>
      </c>
      <c r="LF69">
        <f t="shared" si="585"/>
        <v>0</v>
      </c>
      <c r="LG69">
        <f t="shared" si="586"/>
        <v>0</v>
      </c>
      <c r="LH69">
        <f t="shared" si="587"/>
        <v>0</v>
      </c>
      <c r="LI69">
        <f t="shared" si="588"/>
        <v>0</v>
      </c>
      <c r="LJ69">
        <f t="shared" si="589"/>
        <v>0</v>
      </c>
      <c r="LK69">
        <f t="shared" si="590"/>
        <v>0</v>
      </c>
      <c r="LL69">
        <f t="shared" si="591"/>
        <v>0</v>
      </c>
      <c r="LM69">
        <f t="shared" si="592"/>
        <v>0</v>
      </c>
      <c r="LN69">
        <f t="shared" si="593"/>
        <v>0</v>
      </c>
      <c r="LO69">
        <f t="shared" si="594"/>
        <v>0.05</v>
      </c>
      <c r="LP69">
        <f t="shared" si="595"/>
        <v>0</v>
      </c>
      <c r="LQ69">
        <f t="shared" si="596"/>
        <v>0</v>
      </c>
      <c r="LR69">
        <f t="shared" si="597"/>
        <v>0</v>
      </c>
      <c r="LS69">
        <f t="shared" si="598"/>
        <v>0.1</v>
      </c>
      <c r="LT69">
        <f t="shared" si="599"/>
        <v>0</v>
      </c>
      <c r="LU69">
        <f t="shared" si="600"/>
        <v>0</v>
      </c>
      <c r="LV69">
        <f t="shared" si="601"/>
        <v>0</v>
      </c>
      <c r="LW69">
        <f t="shared" si="602"/>
        <v>0</v>
      </c>
      <c r="LX69">
        <f t="shared" si="603"/>
        <v>0</v>
      </c>
      <c r="LY69">
        <f t="shared" si="604"/>
        <v>0</v>
      </c>
      <c r="LZ69">
        <f t="shared" si="605"/>
        <v>0</v>
      </c>
      <c r="MA69">
        <f t="shared" si="606"/>
        <v>0</v>
      </c>
      <c r="MB69">
        <f t="shared" si="607"/>
        <v>0</v>
      </c>
      <c r="MC69">
        <f t="shared" si="608"/>
        <v>0</v>
      </c>
      <c r="MD69">
        <f t="shared" si="609"/>
        <v>0</v>
      </c>
      <c r="ME69">
        <f t="shared" si="610"/>
        <v>0</v>
      </c>
      <c r="MF69">
        <f t="shared" si="611"/>
        <v>0</v>
      </c>
      <c r="MG69">
        <f t="shared" si="612"/>
        <v>0</v>
      </c>
      <c r="MH69">
        <f t="shared" si="613"/>
        <v>0</v>
      </c>
      <c r="MI69">
        <f t="shared" si="614"/>
        <v>0</v>
      </c>
      <c r="MJ69">
        <f t="shared" si="615"/>
        <v>0</v>
      </c>
      <c r="MK69">
        <f t="shared" si="616"/>
        <v>0</v>
      </c>
      <c r="ML69">
        <f t="shared" si="617"/>
        <v>0</v>
      </c>
      <c r="MM69">
        <f t="shared" si="618"/>
        <v>0</v>
      </c>
      <c r="MN69">
        <f t="shared" si="619"/>
        <v>0</v>
      </c>
      <c r="MO69">
        <f t="shared" si="620"/>
        <v>0</v>
      </c>
      <c r="MP69">
        <f t="shared" si="621"/>
        <v>0</v>
      </c>
      <c r="MQ69">
        <f t="shared" si="622"/>
        <v>0</v>
      </c>
      <c r="MR69">
        <f t="shared" si="623"/>
        <v>0</v>
      </c>
      <c r="MS69">
        <f t="shared" si="624"/>
        <v>0</v>
      </c>
      <c r="MT69">
        <f t="shared" si="625"/>
        <v>0</v>
      </c>
      <c r="MU69">
        <f t="shared" si="626"/>
        <v>0</v>
      </c>
      <c r="MV69">
        <f t="shared" si="627"/>
        <v>0</v>
      </c>
      <c r="MW69">
        <f t="shared" si="628"/>
        <v>0</v>
      </c>
      <c r="MX69">
        <f t="shared" si="629"/>
        <v>0</v>
      </c>
      <c r="MY69">
        <f t="shared" si="630"/>
        <v>0</v>
      </c>
      <c r="MZ69">
        <f t="shared" si="631"/>
        <v>0</v>
      </c>
      <c r="NA69">
        <f t="shared" si="632"/>
        <v>0</v>
      </c>
      <c r="NB69">
        <f t="shared" si="633"/>
        <v>0</v>
      </c>
      <c r="NC69">
        <f t="shared" si="634"/>
        <v>0</v>
      </c>
      <c r="ND69">
        <f t="shared" si="635"/>
        <v>0</v>
      </c>
      <c r="NE69">
        <f t="shared" si="636"/>
        <v>0</v>
      </c>
      <c r="NF69">
        <f t="shared" si="637"/>
        <v>0</v>
      </c>
      <c r="NG69">
        <f t="shared" si="638"/>
        <v>0</v>
      </c>
      <c r="NH69">
        <f t="shared" si="639"/>
        <v>0</v>
      </c>
      <c r="NI69">
        <f t="shared" si="640"/>
        <v>0</v>
      </c>
      <c r="NJ69">
        <f t="shared" si="641"/>
        <v>0</v>
      </c>
      <c r="NK69">
        <f t="shared" si="642"/>
        <v>0</v>
      </c>
      <c r="NL69">
        <f t="shared" si="643"/>
        <v>0</v>
      </c>
      <c r="NM69">
        <f t="shared" si="644"/>
        <v>0</v>
      </c>
      <c r="NN69">
        <f t="shared" si="645"/>
        <v>0</v>
      </c>
      <c r="NO69">
        <f t="shared" si="646"/>
        <v>0</v>
      </c>
      <c r="NP69">
        <f t="shared" si="647"/>
        <v>0</v>
      </c>
      <c r="NQ69">
        <f t="shared" si="648"/>
        <v>0</v>
      </c>
      <c r="NR69">
        <f t="shared" si="649"/>
        <v>0</v>
      </c>
      <c r="NS69">
        <f t="shared" si="650"/>
        <v>0</v>
      </c>
      <c r="NT69">
        <f t="shared" si="651"/>
        <v>0</v>
      </c>
      <c r="NU69">
        <f t="shared" si="652"/>
        <v>0</v>
      </c>
      <c r="NV69">
        <f t="shared" si="653"/>
        <v>0</v>
      </c>
      <c r="NW69">
        <f t="shared" si="654"/>
        <v>0</v>
      </c>
      <c r="NX69">
        <f t="shared" si="655"/>
        <v>0</v>
      </c>
      <c r="NY69">
        <f t="shared" si="656"/>
        <v>0</v>
      </c>
      <c r="NZ69">
        <f t="shared" si="657"/>
        <v>0</v>
      </c>
      <c r="OA69">
        <f t="shared" si="658"/>
        <v>0</v>
      </c>
      <c r="OB69">
        <f t="shared" si="659"/>
        <v>0</v>
      </c>
      <c r="OC69">
        <f t="shared" si="660"/>
        <v>0</v>
      </c>
      <c r="OD69">
        <f t="shared" si="661"/>
        <v>0</v>
      </c>
      <c r="OE69">
        <f t="shared" si="662"/>
        <v>0</v>
      </c>
      <c r="OF69">
        <f t="shared" si="663"/>
        <v>0.08</v>
      </c>
      <c r="OG69">
        <f t="shared" si="664"/>
        <v>0</v>
      </c>
      <c r="OH69">
        <f t="shared" si="665"/>
        <v>0</v>
      </c>
      <c r="OI69">
        <f t="shared" si="666"/>
        <v>0.15</v>
      </c>
      <c r="OJ69">
        <f t="shared" si="667"/>
        <v>0</v>
      </c>
      <c r="OK69">
        <f t="shared" si="668"/>
        <v>0</v>
      </c>
      <c r="OL69">
        <f t="shared" si="669"/>
        <v>0</v>
      </c>
      <c r="OM69">
        <f t="shared" si="670"/>
        <v>0</v>
      </c>
      <c r="ON69">
        <f t="shared" si="671"/>
        <v>0</v>
      </c>
      <c r="OO69">
        <f t="shared" si="672"/>
        <v>0.1</v>
      </c>
      <c r="OP69">
        <f t="shared" si="673"/>
        <v>0</v>
      </c>
      <c r="OQ69">
        <f t="shared" si="674"/>
        <v>0</v>
      </c>
      <c r="OR69">
        <f t="shared" si="675"/>
        <v>0</v>
      </c>
      <c r="OS69">
        <f t="shared" si="676"/>
        <v>0</v>
      </c>
      <c r="OT69">
        <f t="shared" si="677"/>
        <v>0</v>
      </c>
      <c r="OU69">
        <f t="shared" si="678"/>
        <v>0</v>
      </c>
      <c r="OV69">
        <f t="shared" si="679"/>
        <v>0</v>
      </c>
      <c r="OW69">
        <f t="shared" si="680"/>
        <v>0</v>
      </c>
      <c r="OX69">
        <f t="shared" si="681"/>
        <v>0</v>
      </c>
      <c r="OY69">
        <f t="shared" si="682"/>
        <v>0</v>
      </c>
      <c r="OZ69">
        <f t="shared" si="683"/>
        <v>0</v>
      </c>
      <c r="PA69">
        <f t="shared" si="684"/>
        <v>0</v>
      </c>
      <c r="PB69">
        <f t="shared" si="685"/>
        <v>0.01</v>
      </c>
      <c r="PC69">
        <f t="shared" si="686"/>
        <v>0</v>
      </c>
      <c r="PD69">
        <f t="shared" si="687"/>
        <v>0.2</v>
      </c>
      <c r="PE69">
        <f t="shared" si="688"/>
        <v>0</v>
      </c>
      <c r="PF69">
        <f t="shared" si="689"/>
        <v>0</v>
      </c>
      <c r="PG69">
        <f t="shared" si="690"/>
        <v>0</v>
      </c>
      <c r="PH69">
        <f t="shared" si="691"/>
        <v>0</v>
      </c>
      <c r="PI69">
        <f t="shared" si="692"/>
        <v>0</v>
      </c>
      <c r="PJ69">
        <f t="shared" si="693"/>
        <v>0.15</v>
      </c>
      <c r="PK69">
        <f t="shared" si="694"/>
        <v>0</v>
      </c>
      <c r="PL69">
        <f t="shared" si="695"/>
        <v>0</v>
      </c>
      <c r="PM69">
        <f t="shared" si="696"/>
        <v>0</v>
      </c>
      <c r="PN69">
        <f t="shared" si="697"/>
        <v>0</v>
      </c>
      <c r="PO69">
        <f t="shared" si="698"/>
        <v>0</v>
      </c>
      <c r="PP69">
        <f t="shared" si="699"/>
        <v>0.01</v>
      </c>
      <c r="PQ69">
        <f t="shared" si="700"/>
        <v>0</v>
      </c>
      <c r="PR69">
        <f t="shared" si="701"/>
        <v>0</v>
      </c>
      <c r="PS69">
        <f t="shared" si="702"/>
        <v>0.15</v>
      </c>
      <c r="PT69">
        <f t="shared" si="703"/>
        <v>0</v>
      </c>
      <c r="PU69">
        <f t="shared" si="704"/>
        <v>0</v>
      </c>
      <c r="PV69">
        <f t="shared" si="705"/>
        <v>0</v>
      </c>
      <c r="PW69">
        <f t="shared" si="706"/>
        <v>0</v>
      </c>
      <c r="PX69">
        <f t="shared" si="707"/>
        <v>0</v>
      </c>
      <c r="PY69">
        <f t="shared" si="708"/>
        <v>0</v>
      </c>
      <c r="PZ69">
        <f t="shared" si="709"/>
        <v>0</v>
      </c>
      <c r="QA69">
        <f t="shared" si="710"/>
        <v>0</v>
      </c>
      <c r="QB69">
        <f t="shared" si="711"/>
        <v>0</v>
      </c>
      <c r="QC69">
        <f t="shared" si="712"/>
        <v>0</v>
      </c>
      <c r="QD69">
        <f t="shared" si="713"/>
        <v>0</v>
      </c>
      <c r="QE69">
        <f t="shared" si="714"/>
        <v>0.05</v>
      </c>
      <c r="QF69">
        <f t="shared" si="715"/>
        <v>0</v>
      </c>
      <c r="QG69">
        <f t="shared" si="716"/>
        <v>0</v>
      </c>
      <c r="QH69">
        <f t="shared" si="717"/>
        <v>0</v>
      </c>
      <c r="QI69">
        <f t="shared" si="718"/>
        <v>0.1</v>
      </c>
      <c r="QJ69">
        <f t="shared" si="719"/>
        <v>0</v>
      </c>
      <c r="QK69">
        <f t="shared" si="720"/>
        <v>0</v>
      </c>
      <c r="QL69">
        <f t="shared" si="721"/>
        <v>0</v>
      </c>
      <c r="QM69">
        <f t="shared" si="722"/>
        <v>0</v>
      </c>
      <c r="QN69">
        <f t="shared" si="723"/>
        <v>3.2</v>
      </c>
      <c r="QO69">
        <f t="shared" si="724"/>
        <v>0</v>
      </c>
      <c r="QP69">
        <f t="shared" si="725"/>
        <v>0</v>
      </c>
      <c r="QQ69">
        <f t="shared" si="726"/>
        <v>6</v>
      </c>
      <c r="QR69">
        <f t="shared" si="727"/>
        <v>0</v>
      </c>
      <c r="QS69">
        <f t="shared" si="728"/>
        <v>0</v>
      </c>
      <c r="QT69">
        <f t="shared" si="729"/>
        <v>0</v>
      </c>
      <c r="QU69">
        <f t="shared" si="730"/>
        <v>0</v>
      </c>
      <c r="QV69">
        <f t="shared" si="731"/>
        <v>0</v>
      </c>
      <c r="QW69">
        <f t="shared" si="732"/>
        <v>4</v>
      </c>
      <c r="QX69">
        <f t="shared" si="733"/>
        <v>0</v>
      </c>
      <c r="QY69">
        <f t="shared" si="734"/>
        <v>0</v>
      </c>
      <c r="QZ69">
        <f t="shared" si="735"/>
        <v>0</v>
      </c>
      <c r="RA69">
        <f t="shared" si="736"/>
        <v>0</v>
      </c>
      <c r="RB69">
        <f t="shared" si="737"/>
        <v>0</v>
      </c>
      <c r="RC69">
        <f t="shared" si="738"/>
        <v>0</v>
      </c>
      <c r="RD69">
        <f t="shared" si="739"/>
        <v>0</v>
      </c>
      <c r="RE69">
        <f t="shared" si="740"/>
        <v>0</v>
      </c>
      <c r="RF69">
        <f t="shared" si="741"/>
        <v>0</v>
      </c>
      <c r="RG69">
        <f t="shared" si="742"/>
        <v>0</v>
      </c>
      <c r="RH69">
        <f t="shared" si="743"/>
        <v>0</v>
      </c>
      <c r="RI69">
        <f t="shared" si="744"/>
        <v>0</v>
      </c>
      <c r="RJ69">
        <f t="shared" si="745"/>
        <v>0.4</v>
      </c>
      <c r="RK69">
        <f t="shared" si="746"/>
        <v>0</v>
      </c>
      <c r="RL69">
        <f t="shared" si="747"/>
        <v>8</v>
      </c>
      <c r="RM69">
        <f t="shared" si="748"/>
        <v>0</v>
      </c>
      <c r="RN69">
        <f t="shared" si="749"/>
        <v>0</v>
      </c>
      <c r="RO69">
        <f t="shared" si="750"/>
        <v>0</v>
      </c>
      <c r="RP69">
        <f t="shared" si="751"/>
        <v>0</v>
      </c>
      <c r="RQ69">
        <f t="shared" si="752"/>
        <v>0</v>
      </c>
      <c r="RR69">
        <f t="shared" si="753"/>
        <v>6</v>
      </c>
      <c r="RS69">
        <f t="shared" si="754"/>
        <v>0</v>
      </c>
      <c r="RT69">
        <f t="shared" si="755"/>
        <v>0</v>
      </c>
      <c r="RU69">
        <f t="shared" si="756"/>
        <v>0</v>
      </c>
      <c r="RV69">
        <f t="shared" si="757"/>
        <v>0</v>
      </c>
      <c r="RW69">
        <f t="shared" si="758"/>
        <v>0</v>
      </c>
      <c r="RX69">
        <f t="shared" si="759"/>
        <v>0.4</v>
      </c>
      <c r="RY69">
        <f t="shared" si="760"/>
        <v>0</v>
      </c>
      <c r="RZ69">
        <f t="shared" si="761"/>
        <v>0</v>
      </c>
      <c r="SA69">
        <f t="shared" si="762"/>
        <v>6</v>
      </c>
      <c r="SB69">
        <f t="shared" si="763"/>
        <v>0</v>
      </c>
      <c r="SC69">
        <f t="shared" si="764"/>
        <v>0</v>
      </c>
      <c r="SD69">
        <f t="shared" si="765"/>
        <v>0</v>
      </c>
      <c r="SE69">
        <f t="shared" si="766"/>
        <v>0</v>
      </c>
      <c r="SF69">
        <f t="shared" si="767"/>
        <v>0</v>
      </c>
      <c r="SG69">
        <f t="shared" si="768"/>
        <v>0</v>
      </c>
      <c r="SH69">
        <f t="shared" si="769"/>
        <v>0</v>
      </c>
      <c r="SI69">
        <f t="shared" si="770"/>
        <v>0</v>
      </c>
      <c r="SJ69">
        <f t="shared" si="771"/>
        <v>0</v>
      </c>
      <c r="SK69">
        <f t="shared" si="772"/>
        <v>0</v>
      </c>
      <c r="SL69">
        <f t="shared" si="773"/>
        <v>0</v>
      </c>
      <c r="SM69">
        <f t="shared" si="774"/>
        <v>2</v>
      </c>
      <c r="SN69">
        <f t="shared" si="775"/>
        <v>0</v>
      </c>
      <c r="SO69">
        <f t="shared" si="776"/>
        <v>0</v>
      </c>
      <c r="SP69">
        <f t="shared" si="777"/>
        <v>0</v>
      </c>
      <c r="SQ69">
        <f t="shared" si="778"/>
        <v>4</v>
      </c>
      <c r="SR69">
        <f t="shared" si="779"/>
        <v>0</v>
      </c>
      <c r="SS69">
        <f t="shared" si="780"/>
        <v>1</v>
      </c>
      <c r="ST69">
        <f t="shared" si="781"/>
        <v>0</v>
      </c>
      <c r="SU69">
        <f t="shared" si="782"/>
        <v>0</v>
      </c>
      <c r="SV69">
        <f t="shared" si="783"/>
        <v>0</v>
      </c>
      <c r="SW69">
        <f t="shared" si="784"/>
        <v>0</v>
      </c>
      <c r="SX69">
        <f t="shared" si="785"/>
        <v>0</v>
      </c>
      <c r="SY69">
        <f t="shared" si="786"/>
        <v>1</v>
      </c>
      <c r="SZ69">
        <f t="shared" si="787"/>
        <v>0</v>
      </c>
      <c r="TA69">
        <f t="shared" si="788"/>
        <v>1</v>
      </c>
      <c r="TB69">
        <f t="shared" si="789"/>
        <v>0</v>
      </c>
      <c r="TC69">
        <f t="shared" si="790"/>
        <v>0</v>
      </c>
      <c r="TD69">
        <f t="shared" si="791"/>
        <v>0</v>
      </c>
      <c r="TE69">
        <f t="shared" si="792"/>
        <v>0</v>
      </c>
      <c r="TF69">
        <f t="shared" si="793"/>
        <v>0</v>
      </c>
      <c r="TG69">
        <f t="shared" si="794"/>
        <v>0</v>
      </c>
      <c r="TH69">
        <f t="shared" si="795"/>
        <v>1</v>
      </c>
      <c r="TI69">
        <f t="shared" si="796"/>
        <v>1</v>
      </c>
      <c r="TJ69">
        <f t="shared" si="797"/>
        <v>0</v>
      </c>
      <c r="TK69">
        <f t="shared" si="798"/>
        <v>0</v>
      </c>
      <c r="TL69">
        <f t="shared" si="799"/>
        <v>0</v>
      </c>
      <c r="TM69">
        <f t="shared" si="800"/>
        <v>3</v>
      </c>
      <c r="TN69">
        <f t="shared" si="801"/>
        <v>0</v>
      </c>
      <c r="TO69">
        <f t="shared" si="802"/>
        <v>4</v>
      </c>
      <c r="TP69">
        <f t="shared" si="803"/>
        <v>0</v>
      </c>
      <c r="TQ69">
        <f t="shared" si="804"/>
        <v>0</v>
      </c>
      <c r="TR69">
        <f t="shared" si="805"/>
        <v>1</v>
      </c>
      <c r="TS69">
        <f t="shared" si="806"/>
        <v>0</v>
      </c>
      <c r="TT69">
        <f t="shared" si="807"/>
        <v>2</v>
      </c>
      <c r="TU69">
        <f t="shared" si="808"/>
        <v>5</v>
      </c>
      <c r="TV69">
        <f t="shared" si="809"/>
        <v>0</v>
      </c>
      <c r="TW69">
        <f t="shared" si="810"/>
        <v>0</v>
      </c>
      <c r="TX69">
        <f t="shared" si="811"/>
        <v>0</v>
      </c>
      <c r="TY69">
        <f t="shared" si="812"/>
        <v>0</v>
      </c>
      <c r="TZ69">
        <f t="shared" si="813"/>
        <v>0</v>
      </c>
      <c r="UA69">
        <f t="shared" si="814"/>
        <v>0</v>
      </c>
      <c r="UB69">
        <f t="shared" si="815"/>
        <v>0</v>
      </c>
      <c r="UC69">
        <f t="shared" si="816"/>
        <v>0</v>
      </c>
      <c r="UD69">
        <f t="shared" si="817"/>
        <v>0</v>
      </c>
      <c r="UE69">
        <f t="shared" si="818"/>
        <v>5</v>
      </c>
      <c r="UF69">
        <f t="shared" si="819"/>
        <v>4</v>
      </c>
      <c r="UG69">
        <f t="shared" si="820"/>
        <v>0</v>
      </c>
      <c r="UH69">
        <f t="shared" si="821"/>
        <v>0</v>
      </c>
      <c r="UI69">
        <f t="shared" si="822"/>
        <v>0</v>
      </c>
      <c r="UJ69">
        <f t="shared" si="823"/>
        <v>0</v>
      </c>
      <c r="UK69">
        <f t="shared" si="824"/>
        <v>0</v>
      </c>
      <c r="UL69">
        <f t="shared" si="825"/>
        <v>3</v>
      </c>
      <c r="UM69">
        <f t="shared" si="826"/>
        <v>0</v>
      </c>
      <c r="UN69">
        <f t="shared" si="827"/>
        <v>0</v>
      </c>
      <c r="UO69">
        <f t="shared" si="828"/>
        <v>0</v>
      </c>
      <c r="UP69">
        <f t="shared" si="829"/>
        <v>0</v>
      </c>
      <c r="UQ69">
        <f t="shared" si="830"/>
        <v>0</v>
      </c>
      <c r="UR69">
        <f t="shared" si="831"/>
        <v>0</v>
      </c>
      <c r="US69">
        <f t="shared" si="832"/>
        <v>0</v>
      </c>
      <c r="UT69">
        <f t="shared" si="833"/>
        <v>0</v>
      </c>
      <c r="UU69">
        <f t="shared" si="834"/>
        <v>0</v>
      </c>
      <c r="UV69">
        <f t="shared" si="835"/>
        <v>0</v>
      </c>
      <c r="UW69">
        <f t="shared" si="836"/>
        <v>4</v>
      </c>
      <c r="UX69">
        <f t="shared" si="837"/>
        <v>5</v>
      </c>
      <c r="UY69">
        <f t="shared" si="838"/>
        <v>0</v>
      </c>
      <c r="UZ69">
        <f t="shared" si="839"/>
        <v>0</v>
      </c>
      <c r="VA69">
        <f t="shared" si="840"/>
        <v>0</v>
      </c>
      <c r="VB69">
        <f t="shared" si="841"/>
        <v>0</v>
      </c>
      <c r="VC69">
        <f t="shared" si="842"/>
        <v>0</v>
      </c>
      <c r="VD69">
        <f t="shared" si="843"/>
        <v>0</v>
      </c>
      <c r="VE69">
        <f t="shared" si="844"/>
        <v>0</v>
      </c>
      <c r="VF69">
        <f t="shared" si="845"/>
        <v>0</v>
      </c>
      <c r="VG69">
        <f t="shared" si="846"/>
        <v>0</v>
      </c>
      <c r="VH69">
        <f t="shared" si="847"/>
        <v>0</v>
      </c>
      <c r="VI69">
        <f t="shared" si="848"/>
        <v>0</v>
      </c>
      <c r="VJ69">
        <f t="shared" si="849"/>
        <v>0</v>
      </c>
      <c r="VK69">
        <f t="shared" si="850"/>
        <v>0</v>
      </c>
      <c r="VL69">
        <f t="shared" si="851"/>
        <v>0</v>
      </c>
      <c r="VM69">
        <f t="shared" si="852"/>
        <v>0</v>
      </c>
      <c r="VN69">
        <f t="shared" si="853"/>
        <v>0</v>
      </c>
      <c r="VO69">
        <f t="shared" si="854"/>
        <v>0</v>
      </c>
      <c r="VP69">
        <f t="shared" si="855"/>
        <v>0</v>
      </c>
      <c r="VQ69">
        <f t="shared" si="856"/>
        <v>0</v>
      </c>
      <c r="VR69">
        <f t="shared" si="857"/>
        <v>0</v>
      </c>
      <c r="VS69">
        <f t="shared" si="858"/>
        <v>0</v>
      </c>
      <c r="VT69">
        <f t="shared" si="859"/>
        <v>0</v>
      </c>
      <c r="VU69">
        <f t="shared" si="860"/>
        <v>0</v>
      </c>
      <c r="VV69">
        <f t="shared" si="861"/>
        <v>0</v>
      </c>
      <c r="VW69">
        <f t="shared" si="862"/>
        <v>0</v>
      </c>
      <c r="VX69">
        <f t="shared" si="863"/>
        <v>0</v>
      </c>
      <c r="VY69">
        <f t="shared" si="864"/>
        <v>0</v>
      </c>
      <c r="VZ69">
        <f t="shared" si="865"/>
        <v>0</v>
      </c>
      <c r="WA69">
        <f t="shared" si="866"/>
        <v>0</v>
      </c>
      <c r="WB69">
        <f t="shared" si="867"/>
        <v>0</v>
      </c>
      <c r="WC69">
        <f t="shared" si="868"/>
        <v>0</v>
      </c>
      <c r="WD69">
        <f t="shared" si="869"/>
        <v>0</v>
      </c>
      <c r="WE69">
        <f t="shared" si="870"/>
        <v>0</v>
      </c>
      <c r="WF69">
        <f t="shared" si="871"/>
        <v>0</v>
      </c>
      <c r="WG69">
        <f t="shared" si="872"/>
        <v>0</v>
      </c>
      <c r="WH69">
        <f t="shared" si="873"/>
        <v>0</v>
      </c>
      <c r="WI69">
        <f t="shared" si="874"/>
        <v>0</v>
      </c>
      <c r="WJ69">
        <f t="shared" si="875"/>
        <v>0</v>
      </c>
      <c r="WK69">
        <f t="shared" si="876"/>
        <v>0</v>
      </c>
      <c r="WL69">
        <f t="shared" si="877"/>
        <v>0</v>
      </c>
      <c r="WM69">
        <f t="shared" si="878"/>
        <v>0</v>
      </c>
      <c r="WN69">
        <f t="shared" si="879"/>
        <v>0</v>
      </c>
      <c r="WO69">
        <f t="shared" si="880"/>
        <v>0</v>
      </c>
      <c r="WP69">
        <f t="shared" si="881"/>
        <v>1</v>
      </c>
      <c r="WQ69">
        <f t="shared" si="882"/>
        <v>0</v>
      </c>
      <c r="WR69">
        <f t="shared" si="883"/>
        <v>0</v>
      </c>
      <c r="WS69">
        <f t="shared" si="884"/>
        <v>0</v>
      </c>
      <c r="WT69">
        <f t="shared" si="885"/>
        <v>0</v>
      </c>
      <c r="WU69">
        <f t="shared" si="886"/>
        <v>0</v>
      </c>
      <c r="WV69">
        <f t="shared" si="887"/>
        <v>0</v>
      </c>
      <c r="WW69">
        <f t="shared" si="888"/>
        <v>0</v>
      </c>
      <c r="WX69">
        <f t="shared" si="889"/>
        <v>0</v>
      </c>
      <c r="WY69">
        <f t="shared" si="890"/>
        <v>0</v>
      </c>
      <c r="WZ69">
        <f t="shared" si="891"/>
        <v>0</v>
      </c>
      <c r="XA69">
        <f t="shared" si="892"/>
        <v>0</v>
      </c>
      <c r="XB69">
        <f t="shared" si="893"/>
        <v>0</v>
      </c>
      <c r="XC69">
        <f t="shared" si="894"/>
        <v>0</v>
      </c>
      <c r="XD69">
        <f t="shared" si="895"/>
        <v>0</v>
      </c>
      <c r="XE69">
        <f t="shared" si="896"/>
        <v>0</v>
      </c>
      <c r="XF69">
        <f t="shared" si="897"/>
        <v>0</v>
      </c>
      <c r="XG69">
        <f t="shared" si="898"/>
        <v>0</v>
      </c>
      <c r="XH69">
        <f t="shared" si="899"/>
        <v>0</v>
      </c>
      <c r="XI69">
        <f t="shared" si="900"/>
        <v>0</v>
      </c>
      <c r="XJ69">
        <f t="shared" si="901"/>
        <v>0</v>
      </c>
      <c r="XK69">
        <f t="shared" si="902"/>
        <v>0</v>
      </c>
      <c r="XL69">
        <f t="shared" si="903"/>
        <v>0</v>
      </c>
      <c r="XM69">
        <f t="shared" si="904"/>
        <v>0</v>
      </c>
      <c r="XN69">
        <f t="shared" si="905"/>
        <v>0</v>
      </c>
      <c r="XO69">
        <f t="shared" si="906"/>
        <v>0</v>
      </c>
      <c r="XP69">
        <f t="shared" si="907"/>
        <v>0</v>
      </c>
      <c r="XQ69">
        <f t="shared" si="908"/>
        <v>0</v>
      </c>
      <c r="XR69">
        <f t="shared" si="909"/>
        <v>0</v>
      </c>
      <c r="XS69">
        <f t="shared" si="910"/>
        <v>0</v>
      </c>
      <c r="XT69">
        <f t="shared" si="911"/>
        <v>0</v>
      </c>
      <c r="XU69">
        <f t="shared" si="912"/>
        <v>0</v>
      </c>
      <c r="XV69">
        <f t="shared" si="913"/>
        <v>0</v>
      </c>
      <c r="XW69">
        <f t="shared" si="914"/>
        <v>0</v>
      </c>
      <c r="XX69">
        <f t="shared" si="915"/>
        <v>0</v>
      </c>
      <c r="XY69">
        <f t="shared" si="916"/>
        <v>0</v>
      </c>
      <c r="XZ69">
        <f t="shared" si="917"/>
        <v>0</v>
      </c>
      <c r="YA69">
        <f t="shared" si="918"/>
        <v>0</v>
      </c>
      <c r="YB69">
        <f t="shared" si="919"/>
        <v>0</v>
      </c>
      <c r="YC69">
        <f t="shared" si="920"/>
        <v>0</v>
      </c>
      <c r="YD69">
        <f t="shared" si="921"/>
        <v>0</v>
      </c>
      <c r="YE69">
        <f t="shared" si="922"/>
        <v>0</v>
      </c>
      <c r="YF69">
        <f t="shared" si="923"/>
        <v>0</v>
      </c>
      <c r="YG69">
        <f t="shared" si="924"/>
        <v>0</v>
      </c>
      <c r="YH69">
        <f t="shared" si="925"/>
        <v>0</v>
      </c>
      <c r="YI69">
        <f t="shared" si="926"/>
        <v>0</v>
      </c>
      <c r="YJ69">
        <f t="shared" si="927"/>
        <v>0</v>
      </c>
      <c r="YK69">
        <f t="shared" si="928"/>
        <v>0</v>
      </c>
      <c r="YL69">
        <f t="shared" si="929"/>
        <v>0</v>
      </c>
      <c r="YM69">
        <f t="shared" si="930"/>
        <v>0</v>
      </c>
      <c r="YN69">
        <f t="shared" si="931"/>
        <v>0</v>
      </c>
      <c r="YO69">
        <f t="shared" si="932"/>
        <v>0</v>
      </c>
      <c r="YP69">
        <f t="shared" si="933"/>
        <v>0</v>
      </c>
      <c r="YQ69">
        <f t="shared" si="934"/>
        <v>0</v>
      </c>
      <c r="YR69">
        <f t="shared" si="935"/>
        <v>0</v>
      </c>
      <c r="YS69">
        <f t="shared" si="936"/>
        <v>0</v>
      </c>
      <c r="YT69">
        <f t="shared" si="937"/>
        <v>0</v>
      </c>
      <c r="YU69">
        <f t="shared" si="938"/>
        <v>0</v>
      </c>
      <c r="YV69">
        <f t="shared" si="939"/>
        <v>0</v>
      </c>
      <c r="YW69">
        <f t="shared" si="940"/>
        <v>0</v>
      </c>
      <c r="YX69" t="str">
        <f t="shared" si="941"/>
        <v>Allowing residents without gardens to grow their own veg/fruit</v>
      </c>
      <c r="YY69">
        <f t="shared" si="942"/>
        <v>0</v>
      </c>
      <c r="YZ69">
        <f t="shared" si="943"/>
        <v>0</v>
      </c>
      <c r="ZA69">
        <f t="shared" si="944"/>
        <v>0</v>
      </c>
      <c r="ZB69">
        <f t="shared" si="945"/>
        <v>0</v>
      </c>
      <c r="ZC69">
        <f t="shared" si="946"/>
        <v>0</v>
      </c>
      <c r="ZD69">
        <f t="shared" si="947"/>
        <v>0</v>
      </c>
      <c r="ZE69">
        <f t="shared" si="948"/>
        <v>0</v>
      </c>
      <c r="ZF69">
        <f t="shared" si="949"/>
        <v>0</v>
      </c>
      <c r="ZG69">
        <f t="shared" si="950"/>
        <v>0</v>
      </c>
      <c r="ZH69">
        <f t="shared" si="951"/>
        <v>0</v>
      </c>
      <c r="ZI69">
        <f t="shared" si="952"/>
        <v>0</v>
      </c>
      <c r="ZJ69">
        <f t="shared" si="953"/>
        <v>0</v>
      </c>
      <c r="ZK69">
        <f t="shared" si="954"/>
        <v>0</v>
      </c>
      <c r="ZL69">
        <f t="shared" si="955"/>
        <v>0</v>
      </c>
      <c r="ZM69">
        <f t="shared" si="956"/>
        <v>0</v>
      </c>
      <c r="ZN69">
        <f t="shared" si="957"/>
        <v>0</v>
      </c>
      <c r="ZO69">
        <f t="shared" si="958"/>
        <v>0</v>
      </c>
      <c r="ZP69">
        <f t="shared" si="959"/>
        <v>0</v>
      </c>
      <c r="ZQ69">
        <f t="shared" si="960"/>
        <v>0</v>
      </c>
      <c r="ZR69">
        <f t="shared" si="961"/>
        <v>0</v>
      </c>
      <c r="ZS69">
        <f t="shared" si="962"/>
        <v>0</v>
      </c>
      <c r="ZT69">
        <f t="shared" si="963"/>
        <v>0</v>
      </c>
      <c r="ZU69">
        <f t="shared" si="964"/>
        <v>0</v>
      </c>
      <c r="ZV69">
        <f t="shared" si="965"/>
        <v>0</v>
      </c>
      <c r="ZW69">
        <f t="shared" si="966"/>
        <v>0</v>
      </c>
      <c r="ZX69">
        <f t="shared" si="967"/>
        <v>0</v>
      </c>
      <c r="ZY69">
        <f t="shared" si="968"/>
        <v>0</v>
      </c>
      <c r="ZZ69">
        <f t="shared" si="969"/>
        <v>0</v>
      </c>
      <c r="AAA69">
        <f t="shared" si="970"/>
        <v>0</v>
      </c>
      <c r="AAB69">
        <f t="shared" si="971"/>
        <v>0</v>
      </c>
      <c r="AAC69">
        <f t="shared" si="972"/>
        <v>0</v>
      </c>
      <c r="AAD69">
        <f t="shared" si="973"/>
        <v>0</v>
      </c>
      <c r="AAE69" t="str">
        <f t="shared" ca="1" si="974"/>
        <v>Inc_grant_public</v>
      </c>
      <c r="AAF69" t="str">
        <f t="shared" ca="1" si="975"/>
        <v>Act_serv</v>
      </c>
      <c r="AAG69" t="str">
        <f t="shared" ca="1" si="976"/>
        <v>TIss_local</v>
      </c>
      <c r="AAH69" t="str">
        <f t="shared" ca="1" si="977"/>
        <v>Ben_fut</v>
      </c>
      <c r="AAI69" t="str">
        <f t="shared" ca="1" si="978"/>
        <v>Infl_NGO</v>
      </c>
      <c r="AAJ69" t="str">
        <f t="shared" ca="1" si="979"/>
        <v>Comms_gen</v>
      </c>
      <c r="AAK69">
        <f t="shared" si="491"/>
        <v>11</v>
      </c>
    </row>
    <row r="70" spans="2:713" x14ac:dyDescent="0.35">
      <c r="B70">
        <v>153</v>
      </c>
      <c r="C70" s="8">
        <v>40591.493148148147</v>
      </c>
      <c r="D70" t="s">
        <v>232</v>
      </c>
      <c r="E70" t="s">
        <v>2750</v>
      </c>
      <c r="F70">
        <v>1</v>
      </c>
      <c r="G70" t="s">
        <v>223</v>
      </c>
      <c r="H70">
        <v>343000</v>
      </c>
      <c r="I70" s="9">
        <v>40543</v>
      </c>
      <c r="J70">
        <v>46</v>
      </c>
      <c r="K70">
        <v>4</v>
      </c>
      <c r="L70">
        <v>1.8</v>
      </c>
      <c r="M70">
        <v>0</v>
      </c>
      <c r="N70">
        <v>0</v>
      </c>
      <c r="O70">
        <v>0</v>
      </c>
      <c r="P70">
        <v>77</v>
      </c>
      <c r="Q70">
        <v>14</v>
      </c>
      <c r="R70">
        <v>0</v>
      </c>
      <c r="S70">
        <v>0</v>
      </c>
      <c r="T70">
        <v>9</v>
      </c>
      <c r="U70">
        <v>0</v>
      </c>
      <c r="V70">
        <v>0</v>
      </c>
      <c r="W70">
        <v>0</v>
      </c>
      <c r="Y70">
        <v>7.1999999999999995E-2</v>
      </c>
      <c r="Z70" s="10">
        <v>0</v>
      </c>
      <c r="AA70" s="10">
        <v>0</v>
      </c>
      <c r="AB70" s="10">
        <v>0</v>
      </c>
      <c r="AC70" s="10">
        <v>0</v>
      </c>
      <c r="AD70" s="10">
        <v>0.05</v>
      </c>
      <c r="AE70" s="10">
        <v>0.35</v>
      </c>
      <c r="AF70" s="10">
        <v>0.5</v>
      </c>
      <c r="AG70" s="10">
        <v>0.1</v>
      </c>
      <c r="AH70" s="10">
        <v>0</v>
      </c>
      <c r="AJ70" t="s">
        <v>264</v>
      </c>
      <c r="AS70" t="s">
        <v>311</v>
      </c>
      <c r="BE70" t="s">
        <v>254</v>
      </c>
      <c r="BF70" t="s">
        <v>315</v>
      </c>
      <c r="CB70" t="s">
        <v>323</v>
      </c>
      <c r="CD70" t="s">
        <v>275</v>
      </c>
      <c r="CI70" t="s">
        <v>276</v>
      </c>
      <c r="CQ70" t="s">
        <v>1383</v>
      </c>
      <c r="CR70">
        <v>0</v>
      </c>
      <c r="CS70">
        <v>0</v>
      </c>
      <c r="CT70">
        <v>0</v>
      </c>
      <c r="CU70">
        <v>0</v>
      </c>
      <c r="CV70">
        <v>0</v>
      </c>
      <c r="CW70">
        <v>0</v>
      </c>
      <c r="CX70" s="10">
        <v>0.1</v>
      </c>
      <c r="CY70" s="10">
        <v>0</v>
      </c>
      <c r="CZ70">
        <v>0</v>
      </c>
      <c r="DA70">
        <v>0</v>
      </c>
      <c r="DB70">
        <v>0</v>
      </c>
      <c r="DC70">
        <v>0</v>
      </c>
      <c r="DD70">
        <v>0</v>
      </c>
      <c r="DE70" s="10">
        <v>0</v>
      </c>
      <c r="DF70">
        <v>0</v>
      </c>
      <c r="DG70">
        <v>0</v>
      </c>
      <c r="DH70" s="10">
        <v>0</v>
      </c>
      <c r="DI70">
        <v>0</v>
      </c>
      <c r="DJ70" s="10">
        <v>0.05</v>
      </c>
      <c r="DK70">
        <v>0</v>
      </c>
      <c r="DL70" s="10">
        <v>0</v>
      </c>
      <c r="DM70" s="10">
        <v>0</v>
      </c>
      <c r="DN70" s="10">
        <v>0</v>
      </c>
      <c r="DO70" s="10">
        <v>0</v>
      </c>
      <c r="DP70" s="10">
        <v>0</v>
      </c>
      <c r="DQ70" s="10">
        <v>0</v>
      </c>
      <c r="DR70" s="10">
        <v>0</v>
      </c>
      <c r="DS70" s="10">
        <v>0</v>
      </c>
      <c r="DT70" s="10">
        <v>0</v>
      </c>
      <c r="DU70" s="10">
        <v>0</v>
      </c>
      <c r="DV70" s="10">
        <v>0</v>
      </c>
      <c r="DW70" s="10">
        <v>0</v>
      </c>
      <c r="DX70" s="10">
        <v>0</v>
      </c>
      <c r="DY70" s="10">
        <v>0.5</v>
      </c>
      <c r="DZ70" s="10">
        <v>0</v>
      </c>
      <c r="EA70" s="10">
        <v>0</v>
      </c>
      <c r="EB70" s="10">
        <v>0</v>
      </c>
      <c r="EC70" s="10">
        <v>0</v>
      </c>
      <c r="ED70" s="10">
        <v>0</v>
      </c>
      <c r="EE70" s="10">
        <v>0</v>
      </c>
      <c r="EF70" s="10">
        <v>0</v>
      </c>
      <c r="EG70" s="10">
        <v>0</v>
      </c>
      <c r="EH70" s="10">
        <v>0</v>
      </c>
      <c r="EI70" s="10">
        <v>0</v>
      </c>
      <c r="EJ70" s="10">
        <v>0.1</v>
      </c>
      <c r="EK70" s="10">
        <v>0</v>
      </c>
      <c r="EL70" s="10">
        <v>0</v>
      </c>
      <c r="EM70" s="10">
        <v>0</v>
      </c>
      <c r="EN70" s="10">
        <v>0.05</v>
      </c>
      <c r="EO70" s="10">
        <v>0</v>
      </c>
      <c r="EP70" s="10">
        <v>0</v>
      </c>
      <c r="EQ70" s="10">
        <v>0</v>
      </c>
      <c r="ER70" s="10">
        <v>0.1</v>
      </c>
      <c r="ES70" s="10">
        <v>0</v>
      </c>
      <c r="ET70" s="10">
        <v>0.1</v>
      </c>
      <c r="EU70" s="10">
        <v>0</v>
      </c>
      <c r="EV70" s="10">
        <v>0</v>
      </c>
      <c r="EW70" s="10">
        <v>0</v>
      </c>
      <c r="EX70" s="10">
        <v>0</v>
      </c>
      <c r="EY70" s="10">
        <v>0</v>
      </c>
      <c r="EZ70" t="s">
        <v>776</v>
      </c>
      <c r="FA70" t="s">
        <v>777</v>
      </c>
      <c r="FB70" t="s">
        <v>227</v>
      </c>
      <c r="FC70" t="s">
        <v>259</v>
      </c>
      <c r="FD70" t="s">
        <v>226</v>
      </c>
      <c r="FE70" t="s">
        <v>227</v>
      </c>
      <c r="FF70" t="s">
        <v>227</v>
      </c>
      <c r="FG70">
        <v>1</v>
      </c>
      <c r="FH70">
        <v>0</v>
      </c>
      <c r="FI70">
        <v>0</v>
      </c>
      <c r="FJ70">
        <v>0</v>
      </c>
      <c r="FK70">
        <v>2</v>
      </c>
      <c r="FL70">
        <v>3</v>
      </c>
      <c r="FM70">
        <v>0</v>
      </c>
      <c r="FN70">
        <v>0</v>
      </c>
      <c r="FO70">
        <v>0</v>
      </c>
      <c r="FP70">
        <v>3</v>
      </c>
      <c r="FQ70">
        <v>0</v>
      </c>
      <c r="FR70">
        <v>4</v>
      </c>
      <c r="FS70">
        <v>0</v>
      </c>
      <c r="FT70">
        <v>0</v>
      </c>
      <c r="FU70">
        <v>0</v>
      </c>
      <c r="FV70">
        <v>1</v>
      </c>
      <c r="FW70">
        <v>2</v>
      </c>
      <c r="FX70">
        <v>0</v>
      </c>
      <c r="FY70">
        <v>2</v>
      </c>
      <c r="FZ70">
        <v>0</v>
      </c>
      <c r="GA70">
        <v>4</v>
      </c>
      <c r="GB70">
        <v>0</v>
      </c>
      <c r="GC70">
        <v>0</v>
      </c>
      <c r="GD70">
        <v>0</v>
      </c>
      <c r="GE70">
        <v>1</v>
      </c>
      <c r="GF70">
        <v>3</v>
      </c>
      <c r="GG70">
        <v>0</v>
      </c>
      <c r="GH70" t="s">
        <v>686</v>
      </c>
      <c r="GI70" t="s">
        <v>505</v>
      </c>
      <c r="GJ70" t="s">
        <v>1384</v>
      </c>
      <c r="GK70" t="s">
        <v>1385</v>
      </c>
      <c r="GL70" t="s">
        <v>1386</v>
      </c>
      <c r="GM70" t="s">
        <v>1387</v>
      </c>
      <c r="GN70" t="s">
        <v>1388</v>
      </c>
      <c r="GO70" t="s">
        <v>2862</v>
      </c>
      <c r="GP70" t="s">
        <v>1389</v>
      </c>
      <c r="GQ70" t="s">
        <v>2856</v>
      </c>
      <c r="GT70" t="s">
        <v>260</v>
      </c>
      <c r="HE70" t="s">
        <v>291</v>
      </c>
      <c r="HI70" t="s">
        <v>261</v>
      </c>
      <c r="HQ70">
        <f t="shared" si="492"/>
        <v>157780</v>
      </c>
      <c r="HR70" t="str">
        <f t="shared" si="493"/>
        <v>D</v>
      </c>
      <c r="HS70">
        <f t="shared" si="494"/>
        <v>1.8</v>
      </c>
      <c r="HT70">
        <f t="shared" si="495"/>
        <v>0</v>
      </c>
      <c r="HU70">
        <f t="shared" si="496"/>
        <v>121490.6</v>
      </c>
      <c r="HV70">
        <f t="shared" si="497"/>
        <v>22089.200000000001</v>
      </c>
      <c r="HW70">
        <f t="shared" si="498"/>
        <v>0</v>
      </c>
      <c r="HX70">
        <f t="shared" si="499"/>
        <v>0</v>
      </c>
      <c r="HY70">
        <f t="shared" si="500"/>
        <v>14200.199999999999</v>
      </c>
      <c r="HZ70">
        <f t="shared" si="501"/>
        <v>0</v>
      </c>
      <c r="IA70">
        <f t="shared" si="502"/>
        <v>0</v>
      </c>
      <c r="IB70">
        <f t="shared" si="503"/>
        <v>0</v>
      </c>
      <c r="IC70">
        <f t="shared" si="504"/>
        <v>0</v>
      </c>
      <c r="ID70">
        <f t="shared" si="505"/>
        <v>0</v>
      </c>
      <c r="IE70">
        <f t="shared" si="506"/>
        <v>0</v>
      </c>
      <c r="IF70">
        <f t="shared" si="507"/>
        <v>0</v>
      </c>
      <c r="IG70">
        <f t="shared" si="508"/>
        <v>9.0000000000000011E-2</v>
      </c>
      <c r="IH70">
        <f t="shared" si="509"/>
        <v>0.63</v>
      </c>
      <c r="II70">
        <f t="shared" si="510"/>
        <v>0.9</v>
      </c>
      <c r="IJ70">
        <f t="shared" si="511"/>
        <v>0.18000000000000002</v>
      </c>
      <c r="IK70">
        <f t="shared" si="512"/>
        <v>0</v>
      </c>
      <c r="IL70">
        <f t="shared" si="513"/>
        <v>0</v>
      </c>
      <c r="IM70">
        <f t="shared" si="514"/>
        <v>0</v>
      </c>
      <c r="IN70">
        <f t="shared" si="515"/>
        <v>0</v>
      </c>
      <c r="IO70">
        <f t="shared" si="516"/>
        <v>0</v>
      </c>
      <c r="IP70">
        <f t="shared" si="517"/>
        <v>9.0000000000000011E-2</v>
      </c>
      <c r="IQ70">
        <f t="shared" si="518"/>
        <v>0.63</v>
      </c>
      <c r="IR70">
        <f t="shared" si="519"/>
        <v>0.9</v>
      </c>
      <c r="IS70">
        <f t="shared" si="520"/>
        <v>0.18000000000000002</v>
      </c>
      <c r="IT70">
        <f t="shared" si="521"/>
        <v>0</v>
      </c>
      <c r="IU70">
        <f t="shared" si="522"/>
        <v>0</v>
      </c>
      <c r="IV70">
        <f t="shared" si="523"/>
        <v>0</v>
      </c>
      <c r="IW70">
        <f t="shared" si="524"/>
        <v>0</v>
      </c>
      <c r="IX70">
        <f t="shared" si="525"/>
        <v>0</v>
      </c>
      <c r="IY70">
        <f t="shared" si="526"/>
        <v>0</v>
      </c>
      <c r="IZ70">
        <f t="shared" si="527"/>
        <v>0</v>
      </c>
      <c r="JA70">
        <f t="shared" si="528"/>
        <v>0</v>
      </c>
      <c r="JB70">
        <f t="shared" si="529"/>
        <v>0</v>
      </c>
      <c r="JC70">
        <f t="shared" si="530"/>
        <v>0</v>
      </c>
      <c r="JD70">
        <f t="shared" si="531"/>
        <v>0</v>
      </c>
      <c r="JE70">
        <f t="shared" si="532"/>
        <v>0</v>
      </c>
      <c r="JF70">
        <f t="shared" si="533"/>
        <v>0</v>
      </c>
      <c r="JG70">
        <f t="shared" si="534"/>
        <v>0</v>
      </c>
      <c r="JH70">
        <f t="shared" si="535"/>
        <v>7889</v>
      </c>
      <c r="JI70">
        <f t="shared" si="536"/>
        <v>55223</v>
      </c>
      <c r="JJ70">
        <f t="shared" si="537"/>
        <v>78890</v>
      </c>
      <c r="JK70">
        <f t="shared" si="538"/>
        <v>15778</v>
      </c>
      <c r="JL70">
        <f t="shared" si="539"/>
        <v>0</v>
      </c>
      <c r="JM70">
        <f t="shared" si="540"/>
        <v>0</v>
      </c>
      <c r="JN70">
        <f t="shared" si="541"/>
        <v>0</v>
      </c>
      <c r="JO70">
        <f t="shared" si="542"/>
        <v>0</v>
      </c>
      <c r="JP70">
        <f t="shared" si="543"/>
        <v>0</v>
      </c>
      <c r="JQ70">
        <f t="shared" si="544"/>
        <v>0</v>
      </c>
      <c r="JR70">
        <f t="shared" si="545"/>
        <v>0</v>
      </c>
      <c r="JS70">
        <f t="shared" si="546"/>
        <v>0.18000000000000002</v>
      </c>
      <c r="JT70">
        <f t="shared" si="547"/>
        <v>0</v>
      </c>
      <c r="JU70">
        <f t="shared" si="548"/>
        <v>0</v>
      </c>
      <c r="JV70">
        <f t="shared" si="549"/>
        <v>0</v>
      </c>
      <c r="JW70">
        <f t="shared" si="550"/>
        <v>0</v>
      </c>
      <c r="JX70">
        <f t="shared" si="551"/>
        <v>0</v>
      </c>
      <c r="JY70">
        <f t="shared" si="552"/>
        <v>0</v>
      </c>
      <c r="JZ70">
        <f t="shared" si="553"/>
        <v>0</v>
      </c>
      <c r="KA70">
        <f t="shared" si="554"/>
        <v>0</v>
      </c>
      <c r="KB70">
        <f t="shared" si="555"/>
        <v>0</v>
      </c>
      <c r="KC70">
        <f t="shared" si="556"/>
        <v>0</v>
      </c>
      <c r="KD70">
        <f t="shared" si="557"/>
        <v>0</v>
      </c>
      <c r="KE70">
        <f t="shared" si="558"/>
        <v>9.0000000000000011E-2</v>
      </c>
      <c r="KF70">
        <f t="shared" si="559"/>
        <v>0</v>
      </c>
      <c r="KG70">
        <f t="shared" si="560"/>
        <v>0</v>
      </c>
      <c r="KH70">
        <f t="shared" si="561"/>
        <v>0</v>
      </c>
      <c r="KI70">
        <f t="shared" si="562"/>
        <v>0</v>
      </c>
      <c r="KJ70">
        <f t="shared" si="563"/>
        <v>0</v>
      </c>
      <c r="KK70">
        <f t="shared" si="564"/>
        <v>0</v>
      </c>
      <c r="KL70">
        <f t="shared" si="565"/>
        <v>0</v>
      </c>
      <c r="KM70">
        <f t="shared" si="566"/>
        <v>0</v>
      </c>
      <c r="KN70">
        <f t="shared" si="567"/>
        <v>0</v>
      </c>
      <c r="KO70">
        <f t="shared" si="568"/>
        <v>0</v>
      </c>
      <c r="KP70">
        <f t="shared" si="569"/>
        <v>0</v>
      </c>
      <c r="KQ70">
        <f t="shared" si="570"/>
        <v>0</v>
      </c>
      <c r="KR70">
        <f t="shared" si="571"/>
        <v>0</v>
      </c>
      <c r="KS70">
        <f t="shared" si="572"/>
        <v>0</v>
      </c>
      <c r="KT70">
        <f t="shared" si="573"/>
        <v>0.9</v>
      </c>
      <c r="KU70">
        <f t="shared" si="574"/>
        <v>0</v>
      </c>
      <c r="KV70">
        <f t="shared" si="575"/>
        <v>0</v>
      </c>
      <c r="KW70">
        <f t="shared" si="576"/>
        <v>0</v>
      </c>
      <c r="KX70">
        <f t="shared" si="577"/>
        <v>0</v>
      </c>
      <c r="KY70">
        <f t="shared" si="578"/>
        <v>0</v>
      </c>
      <c r="KZ70">
        <f t="shared" si="579"/>
        <v>0</v>
      </c>
      <c r="LA70">
        <f t="shared" si="580"/>
        <v>0</v>
      </c>
      <c r="LB70">
        <f t="shared" si="581"/>
        <v>0</v>
      </c>
      <c r="LC70">
        <f t="shared" si="582"/>
        <v>0</v>
      </c>
      <c r="LD70">
        <f t="shared" si="583"/>
        <v>0</v>
      </c>
      <c r="LE70">
        <f t="shared" si="584"/>
        <v>0.18000000000000002</v>
      </c>
      <c r="LF70">
        <f t="shared" si="585"/>
        <v>0</v>
      </c>
      <c r="LG70">
        <f t="shared" si="586"/>
        <v>0</v>
      </c>
      <c r="LH70">
        <f t="shared" si="587"/>
        <v>0</v>
      </c>
      <c r="LI70">
        <f t="shared" si="588"/>
        <v>9.0000000000000011E-2</v>
      </c>
      <c r="LJ70">
        <f t="shared" si="589"/>
        <v>0</v>
      </c>
      <c r="LK70">
        <f t="shared" si="590"/>
        <v>0</v>
      </c>
      <c r="LL70">
        <f t="shared" si="591"/>
        <v>0</v>
      </c>
      <c r="LM70">
        <f t="shared" si="592"/>
        <v>0.18000000000000002</v>
      </c>
      <c r="LN70">
        <f t="shared" si="593"/>
        <v>0</v>
      </c>
      <c r="LO70">
        <f t="shared" si="594"/>
        <v>0.18000000000000002</v>
      </c>
      <c r="LP70">
        <f t="shared" si="595"/>
        <v>0</v>
      </c>
      <c r="LQ70">
        <f t="shared" si="596"/>
        <v>0</v>
      </c>
      <c r="LR70">
        <f t="shared" si="597"/>
        <v>0</v>
      </c>
      <c r="LS70">
        <f t="shared" si="598"/>
        <v>0</v>
      </c>
      <c r="LT70">
        <f t="shared" si="599"/>
        <v>0</v>
      </c>
      <c r="LU70">
        <f t="shared" si="600"/>
        <v>0</v>
      </c>
      <c r="LV70">
        <f t="shared" si="601"/>
        <v>0</v>
      </c>
      <c r="LW70">
        <f t="shared" si="602"/>
        <v>0</v>
      </c>
      <c r="LX70">
        <f t="shared" si="603"/>
        <v>0</v>
      </c>
      <c r="LY70">
        <f t="shared" si="604"/>
        <v>0</v>
      </c>
      <c r="LZ70">
        <f t="shared" si="605"/>
        <v>0</v>
      </c>
      <c r="MA70">
        <f t="shared" si="606"/>
        <v>0.18000000000000002</v>
      </c>
      <c r="MB70">
        <f t="shared" si="607"/>
        <v>0</v>
      </c>
      <c r="MC70">
        <f t="shared" si="608"/>
        <v>0</v>
      </c>
      <c r="MD70">
        <f t="shared" si="609"/>
        <v>0</v>
      </c>
      <c r="ME70">
        <f t="shared" si="610"/>
        <v>0</v>
      </c>
      <c r="MF70">
        <f t="shared" si="611"/>
        <v>0</v>
      </c>
      <c r="MG70">
        <f t="shared" si="612"/>
        <v>0</v>
      </c>
      <c r="MH70">
        <f t="shared" si="613"/>
        <v>0</v>
      </c>
      <c r="MI70">
        <f t="shared" si="614"/>
        <v>0</v>
      </c>
      <c r="MJ70">
        <f t="shared" si="615"/>
        <v>0</v>
      </c>
      <c r="MK70">
        <f t="shared" si="616"/>
        <v>0</v>
      </c>
      <c r="ML70">
        <f t="shared" si="617"/>
        <v>0</v>
      </c>
      <c r="MM70">
        <f t="shared" si="618"/>
        <v>9.0000000000000011E-2</v>
      </c>
      <c r="MN70">
        <f t="shared" si="619"/>
        <v>0</v>
      </c>
      <c r="MO70">
        <f t="shared" si="620"/>
        <v>0</v>
      </c>
      <c r="MP70">
        <f t="shared" si="621"/>
        <v>0</v>
      </c>
      <c r="MQ70">
        <f t="shared" si="622"/>
        <v>0</v>
      </c>
      <c r="MR70">
        <f t="shared" si="623"/>
        <v>0</v>
      </c>
      <c r="MS70">
        <f t="shared" si="624"/>
        <v>0</v>
      </c>
      <c r="MT70">
        <f t="shared" si="625"/>
        <v>0</v>
      </c>
      <c r="MU70">
        <f t="shared" si="626"/>
        <v>0</v>
      </c>
      <c r="MV70">
        <f t="shared" si="627"/>
        <v>0</v>
      </c>
      <c r="MW70">
        <f t="shared" si="628"/>
        <v>0</v>
      </c>
      <c r="MX70">
        <f t="shared" si="629"/>
        <v>0</v>
      </c>
      <c r="MY70">
        <f t="shared" si="630"/>
        <v>0</v>
      </c>
      <c r="MZ70">
        <f t="shared" si="631"/>
        <v>0</v>
      </c>
      <c r="NA70">
        <f t="shared" si="632"/>
        <v>0</v>
      </c>
      <c r="NB70">
        <f t="shared" si="633"/>
        <v>0.9</v>
      </c>
      <c r="NC70">
        <f t="shared" si="634"/>
        <v>0</v>
      </c>
      <c r="ND70">
        <f t="shared" si="635"/>
        <v>0</v>
      </c>
      <c r="NE70">
        <f t="shared" si="636"/>
        <v>0</v>
      </c>
      <c r="NF70">
        <f t="shared" si="637"/>
        <v>0</v>
      </c>
      <c r="NG70">
        <f t="shared" si="638"/>
        <v>0</v>
      </c>
      <c r="NH70">
        <f t="shared" si="639"/>
        <v>0</v>
      </c>
      <c r="NI70">
        <f t="shared" si="640"/>
        <v>0</v>
      </c>
      <c r="NJ70">
        <f t="shared" si="641"/>
        <v>0</v>
      </c>
      <c r="NK70">
        <f t="shared" si="642"/>
        <v>0</v>
      </c>
      <c r="NL70">
        <f t="shared" si="643"/>
        <v>0</v>
      </c>
      <c r="NM70">
        <f t="shared" si="644"/>
        <v>0.18000000000000002</v>
      </c>
      <c r="NN70">
        <f t="shared" si="645"/>
        <v>0</v>
      </c>
      <c r="NO70">
        <f t="shared" si="646"/>
        <v>0</v>
      </c>
      <c r="NP70">
        <f t="shared" si="647"/>
        <v>0</v>
      </c>
      <c r="NQ70">
        <f t="shared" si="648"/>
        <v>9.0000000000000011E-2</v>
      </c>
      <c r="NR70">
        <f t="shared" si="649"/>
        <v>0</v>
      </c>
      <c r="NS70">
        <f t="shared" si="650"/>
        <v>0</v>
      </c>
      <c r="NT70">
        <f t="shared" si="651"/>
        <v>0</v>
      </c>
      <c r="NU70">
        <f t="shared" si="652"/>
        <v>0.18000000000000002</v>
      </c>
      <c r="NV70">
        <f t="shared" si="653"/>
        <v>0</v>
      </c>
      <c r="NW70">
        <f t="shared" si="654"/>
        <v>0.18000000000000002</v>
      </c>
      <c r="NX70">
        <f t="shared" si="655"/>
        <v>0</v>
      </c>
      <c r="NY70">
        <f t="shared" si="656"/>
        <v>0</v>
      </c>
      <c r="NZ70">
        <f t="shared" si="657"/>
        <v>0</v>
      </c>
      <c r="OA70">
        <f t="shared" si="658"/>
        <v>0</v>
      </c>
      <c r="OB70">
        <f t="shared" si="659"/>
        <v>0</v>
      </c>
      <c r="OC70">
        <f t="shared" si="660"/>
        <v>0</v>
      </c>
      <c r="OD70">
        <f t="shared" si="661"/>
        <v>0</v>
      </c>
      <c r="OE70">
        <f t="shared" si="662"/>
        <v>0</v>
      </c>
      <c r="OF70">
        <f t="shared" si="663"/>
        <v>0</v>
      </c>
      <c r="OG70">
        <f t="shared" si="664"/>
        <v>0</v>
      </c>
      <c r="OH70">
        <f t="shared" si="665"/>
        <v>0</v>
      </c>
      <c r="OI70">
        <f t="shared" si="666"/>
        <v>0</v>
      </c>
      <c r="OJ70">
        <f t="shared" si="667"/>
        <v>0</v>
      </c>
      <c r="OK70">
        <f t="shared" si="668"/>
        <v>0</v>
      </c>
      <c r="OL70">
        <f t="shared" si="669"/>
        <v>0</v>
      </c>
      <c r="OM70">
        <f t="shared" si="670"/>
        <v>0</v>
      </c>
      <c r="ON70">
        <f t="shared" si="671"/>
        <v>0</v>
      </c>
      <c r="OO70">
        <f t="shared" si="672"/>
        <v>0</v>
      </c>
      <c r="OP70">
        <f t="shared" si="673"/>
        <v>0</v>
      </c>
      <c r="OQ70">
        <f t="shared" si="674"/>
        <v>0</v>
      </c>
      <c r="OR70">
        <f t="shared" si="675"/>
        <v>0</v>
      </c>
      <c r="OS70">
        <f t="shared" si="676"/>
        <v>0</v>
      </c>
      <c r="OT70">
        <f t="shared" si="677"/>
        <v>0</v>
      </c>
      <c r="OU70">
        <f t="shared" si="678"/>
        <v>0</v>
      </c>
      <c r="OV70">
        <f t="shared" si="679"/>
        <v>0</v>
      </c>
      <c r="OW70">
        <f t="shared" si="680"/>
        <v>0</v>
      </c>
      <c r="OX70">
        <f t="shared" si="681"/>
        <v>0</v>
      </c>
      <c r="OY70">
        <f t="shared" si="682"/>
        <v>0</v>
      </c>
      <c r="OZ70">
        <f t="shared" si="683"/>
        <v>0</v>
      </c>
      <c r="PA70">
        <f t="shared" si="684"/>
        <v>0</v>
      </c>
      <c r="PB70">
        <f t="shared" si="685"/>
        <v>0</v>
      </c>
      <c r="PC70">
        <f t="shared" si="686"/>
        <v>0</v>
      </c>
      <c r="PD70">
        <f t="shared" si="687"/>
        <v>0</v>
      </c>
      <c r="PE70">
        <f t="shared" si="688"/>
        <v>0</v>
      </c>
      <c r="PF70">
        <f t="shared" si="689"/>
        <v>0</v>
      </c>
      <c r="PG70">
        <f t="shared" si="690"/>
        <v>0</v>
      </c>
      <c r="PH70">
        <f t="shared" si="691"/>
        <v>0</v>
      </c>
      <c r="PI70">
        <f t="shared" si="692"/>
        <v>0</v>
      </c>
      <c r="PJ70">
        <f t="shared" si="693"/>
        <v>0</v>
      </c>
      <c r="PK70">
        <f t="shared" si="694"/>
        <v>0</v>
      </c>
      <c r="PL70">
        <f t="shared" si="695"/>
        <v>0</v>
      </c>
      <c r="PM70">
        <f t="shared" si="696"/>
        <v>0</v>
      </c>
      <c r="PN70">
        <f t="shared" si="697"/>
        <v>0</v>
      </c>
      <c r="PO70">
        <f t="shared" si="698"/>
        <v>0</v>
      </c>
      <c r="PP70">
        <f t="shared" si="699"/>
        <v>0</v>
      </c>
      <c r="PQ70">
        <f t="shared" si="700"/>
        <v>0</v>
      </c>
      <c r="PR70">
        <f t="shared" si="701"/>
        <v>0</v>
      </c>
      <c r="PS70">
        <f t="shared" si="702"/>
        <v>0</v>
      </c>
      <c r="PT70">
        <f t="shared" si="703"/>
        <v>0</v>
      </c>
      <c r="PU70">
        <f t="shared" si="704"/>
        <v>0</v>
      </c>
      <c r="PV70">
        <f t="shared" si="705"/>
        <v>0</v>
      </c>
      <c r="PW70">
        <f t="shared" si="706"/>
        <v>0</v>
      </c>
      <c r="PX70">
        <f t="shared" si="707"/>
        <v>0</v>
      </c>
      <c r="PY70">
        <f t="shared" si="708"/>
        <v>0</v>
      </c>
      <c r="PZ70">
        <f t="shared" si="709"/>
        <v>0</v>
      </c>
      <c r="QA70">
        <f t="shared" si="710"/>
        <v>0</v>
      </c>
      <c r="QB70">
        <f t="shared" si="711"/>
        <v>0</v>
      </c>
      <c r="QC70">
        <f t="shared" si="712"/>
        <v>0</v>
      </c>
      <c r="QD70">
        <f t="shared" si="713"/>
        <v>0</v>
      </c>
      <c r="QE70">
        <f t="shared" si="714"/>
        <v>0</v>
      </c>
      <c r="QF70">
        <f t="shared" si="715"/>
        <v>0</v>
      </c>
      <c r="QG70">
        <f t="shared" si="716"/>
        <v>0</v>
      </c>
      <c r="QH70">
        <f t="shared" si="717"/>
        <v>0</v>
      </c>
      <c r="QI70">
        <f t="shared" si="718"/>
        <v>0</v>
      </c>
      <c r="QJ70">
        <f t="shared" si="719"/>
        <v>0</v>
      </c>
      <c r="QK70">
        <f t="shared" si="720"/>
        <v>0</v>
      </c>
      <c r="QL70">
        <f t="shared" si="721"/>
        <v>0</v>
      </c>
      <c r="QM70">
        <f t="shared" si="722"/>
        <v>0</v>
      </c>
      <c r="QN70">
        <f t="shared" si="723"/>
        <v>0</v>
      </c>
      <c r="QO70">
        <f t="shared" si="724"/>
        <v>0</v>
      </c>
      <c r="QP70">
        <f t="shared" si="725"/>
        <v>0</v>
      </c>
      <c r="QQ70">
        <f t="shared" si="726"/>
        <v>15778</v>
      </c>
      <c r="QR70">
        <f t="shared" si="727"/>
        <v>0</v>
      </c>
      <c r="QS70">
        <f t="shared" si="728"/>
        <v>0</v>
      </c>
      <c r="QT70">
        <f t="shared" si="729"/>
        <v>0</v>
      </c>
      <c r="QU70">
        <f t="shared" si="730"/>
        <v>0</v>
      </c>
      <c r="QV70">
        <f t="shared" si="731"/>
        <v>0</v>
      </c>
      <c r="QW70">
        <f t="shared" si="732"/>
        <v>0</v>
      </c>
      <c r="QX70">
        <f t="shared" si="733"/>
        <v>0</v>
      </c>
      <c r="QY70">
        <f t="shared" si="734"/>
        <v>0</v>
      </c>
      <c r="QZ70">
        <f t="shared" si="735"/>
        <v>0</v>
      </c>
      <c r="RA70">
        <f t="shared" si="736"/>
        <v>0</v>
      </c>
      <c r="RB70">
        <f t="shared" si="737"/>
        <v>0</v>
      </c>
      <c r="RC70">
        <f t="shared" si="738"/>
        <v>7889</v>
      </c>
      <c r="RD70">
        <f t="shared" si="739"/>
        <v>0</v>
      </c>
      <c r="RE70">
        <f t="shared" si="740"/>
        <v>0</v>
      </c>
      <c r="RF70">
        <f t="shared" si="741"/>
        <v>0</v>
      </c>
      <c r="RG70">
        <f t="shared" si="742"/>
        <v>0</v>
      </c>
      <c r="RH70">
        <f t="shared" si="743"/>
        <v>0</v>
      </c>
      <c r="RI70">
        <f t="shared" si="744"/>
        <v>0</v>
      </c>
      <c r="RJ70">
        <f t="shared" si="745"/>
        <v>0</v>
      </c>
      <c r="RK70">
        <f t="shared" si="746"/>
        <v>0</v>
      </c>
      <c r="RL70">
        <f t="shared" si="747"/>
        <v>0</v>
      </c>
      <c r="RM70">
        <f t="shared" si="748"/>
        <v>0</v>
      </c>
      <c r="RN70">
        <f t="shared" si="749"/>
        <v>0</v>
      </c>
      <c r="RO70">
        <f t="shared" si="750"/>
        <v>0</v>
      </c>
      <c r="RP70">
        <f t="shared" si="751"/>
        <v>0</v>
      </c>
      <c r="RQ70">
        <f t="shared" si="752"/>
        <v>0</v>
      </c>
      <c r="RR70">
        <f t="shared" si="753"/>
        <v>78890</v>
      </c>
      <c r="RS70">
        <f t="shared" si="754"/>
        <v>0</v>
      </c>
      <c r="RT70">
        <f t="shared" si="755"/>
        <v>0</v>
      </c>
      <c r="RU70">
        <f t="shared" si="756"/>
        <v>0</v>
      </c>
      <c r="RV70">
        <f t="shared" si="757"/>
        <v>0</v>
      </c>
      <c r="RW70">
        <f t="shared" si="758"/>
        <v>0</v>
      </c>
      <c r="RX70">
        <f t="shared" si="759"/>
        <v>0</v>
      </c>
      <c r="RY70">
        <f t="shared" si="760"/>
        <v>0</v>
      </c>
      <c r="RZ70">
        <f t="shared" si="761"/>
        <v>0</v>
      </c>
      <c r="SA70">
        <f t="shared" si="762"/>
        <v>0</v>
      </c>
      <c r="SB70">
        <f t="shared" si="763"/>
        <v>0</v>
      </c>
      <c r="SC70">
        <f t="shared" si="764"/>
        <v>15778</v>
      </c>
      <c r="SD70">
        <f t="shared" si="765"/>
        <v>0</v>
      </c>
      <c r="SE70">
        <f t="shared" si="766"/>
        <v>0</v>
      </c>
      <c r="SF70">
        <f t="shared" si="767"/>
        <v>0</v>
      </c>
      <c r="SG70">
        <f t="shared" si="768"/>
        <v>7889</v>
      </c>
      <c r="SH70">
        <f t="shared" si="769"/>
        <v>0</v>
      </c>
      <c r="SI70">
        <f t="shared" si="770"/>
        <v>0</v>
      </c>
      <c r="SJ70">
        <f t="shared" si="771"/>
        <v>0</v>
      </c>
      <c r="SK70">
        <f t="shared" si="772"/>
        <v>15778</v>
      </c>
      <c r="SL70">
        <f t="shared" si="773"/>
        <v>0</v>
      </c>
      <c r="SM70">
        <f t="shared" si="774"/>
        <v>15778</v>
      </c>
      <c r="SN70">
        <f t="shared" si="775"/>
        <v>0</v>
      </c>
      <c r="SO70">
        <f t="shared" si="776"/>
        <v>0</v>
      </c>
      <c r="SP70">
        <f t="shared" si="777"/>
        <v>0</v>
      </c>
      <c r="SQ70">
        <f t="shared" si="778"/>
        <v>0</v>
      </c>
      <c r="SR70">
        <f t="shared" si="779"/>
        <v>0</v>
      </c>
      <c r="SS70">
        <f t="shared" si="780"/>
        <v>0</v>
      </c>
      <c r="ST70">
        <f t="shared" si="781"/>
        <v>1.8</v>
      </c>
      <c r="SU70">
        <f t="shared" si="782"/>
        <v>0</v>
      </c>
      <c r="SV70">
        <f t="shared" si="783"/>
        <v>0</v>
      </c>
      <c r="SW70">
        <f t="shared" si="784"/>
        <v>0</v>
      </c>
      <c r="SX70">
        <f t="shared" si="785"/>
        <v>0</v>
      </c>
      <c r="SY70">
        <f t="shared" si="786"/>
        <v>0</v>
      </c>
      <c r="SZ70">
        <f t="shared" si="787"/>
        <v>1.8</v>
      </c>
      <c r="TA70">
        <f t="shared" si="788"/>
        <v>1.8</v>
      </c>
      <c r="TB70">
        <f t="shared" si="789"/>
        <v>0</v>
      </c>
      <c r="TC70">
        <f t="shared" si="790"/>
        <v>0</v>
      </c>
      <c r="TD70">
        <f t="shared" si="791"/>
        <v>0</v>
      </c>
      <c r="TE70">
        <f t="shared" si="792"/>
        <v>0</v>
      </c>
      <c r="TF70">
        <f t="shared" si="793"/>
        <v>1.8</v>
      </c>
      <c r="TG70">
        <f t="shared" si="794"/>
        <v>0</v>
      </c>
      <c r="TH70">
        <f t="shared" si="795"/>
        <v>0</v>
      </c>
      <c r="TI70">
        <f t="shared" si="796"/>
        <v>0</v>
      </c>
      <c r="TJ70">
        <f t="shared" si="797"/>
        <v>1.8</v>
      </c>
      <c r="TK70">
        <f t="shared" si="798"/>
        <v>0</v>
      </c>
      <c r="TL70">
        <f t="shared" si="799"/>
        <v>0</v>
      </c>
      <c r="TM70">
        <f t="shared" si="800"/>
        <v>5</v>
      </c>
      <c r="TN70">
        <f t="shared" si="801"/>
        <v>0</v>
      </c>
      <c r="TO70">
        <f t="shared" si="802"/>
        <v>0</v>
      </c>
      <c r="TP70">
        <f t="shared" si="803"/>
        <v>0</v>
      </c>
      <c r="TQ70">
        <f t="shared" si="804"/>
        <v>4</v>
      </c>
      <c r="TR70">
        <f t="shared" si="805"/>
        <v>3</v>
      </c>
      <c r="TS70">
        <f t="shared" si="806"/>
        <v>0</v>
      </c>
      <c r="TT70">
        <f t="shared" si="807"/>
        <v>0</v>
      </c>
      <c r="TU70">
        <f t="shared" si="808"/>
        <v>0</v>
      </c>
      <c r="TV70">
        <f t="shared" si="809"/>
        <v>9</v>
      </c>
      <c r="TW70">
        <f t="shared" si="810"/>
        <v>0</v>
      </c>
      <c r="TX70">
        <f t="shared" si="811"/>
        <v>0</v>
      </c>
      <c r="TY70">
        <f t="shared" si="812"/>
        <v>0</v>
      </c>
      <c r="TZ70">
        <f t="shared" si="813"/>
        <v>7.2</v>
      </c>
      <c r="UA70">
        <f t="shared" si="814"/>
        <v>5.4</v>
      </c>
      <c r="UB70">
        <f t="shared" si="815"/>
        <v>0</v>
      </c>
      <c r="UC70">
        <f t="shared" si="816"/>
        <v>0</v>
      </c>
      <c r="UD70">
        <f t="shared" si="817"/>
        <v>0</v>
      </c>
      <c r="UE70">
        <f t="shared" si="818"/>
        <v>3</v>
      </c>
      <c r="UF70">
        <f t="shared" si="819"/>
        <v>0</v>
      </c>
      <c r="UG70">
        <f t="shared" si="820"/>
        <v>2</v>
      </c>
      <c r="UH70">
        <f t="shared" si="821"/>
        <v>0</v>
      </c>
      <c r="UI70">
        <f t="shared" si="822"/>
        <v>0</v>
      </c>
      <c r="UJ70">
        <f t="shared" si="823"/>
        <v>0</v>
      </c>
      <c r="UK70">
        <f t="shared" si="824"/>
        <v>5</v>
      </c>
      <c r="UL70">
        <f t="shared" si="825"/>
        <v>4</v>
      </c>
      <c r="UM70">
        <f t="shared" si="826"/>
        <v>0</v>
      </c>
      <c r="UN70">
        <f t="shared" si="827"/>
        <v>5.4</v>
      </c>
      <c r="UO70">
        <f t="shared" si="828"/>
        <v>0</v>
      </c>
      <c r="UP70">
        <f t="shared" si="829"/>
        <v>3.6</v>
      </c>
      <c r="UQ70">
        <f t="shared" si="830"/>
        <v>0</v>
      </c>
      <c r="UR70">
        <f t="shared" si="831"/>
        <v>0</v>
      </c>
      <c r="US70">
        <f t="shared" si="832"/>
        <v>0</v>
      </c>
      <c r="UT70">
        <f t="shared" si="833"/>
        <v>9</v>
      </c>
      <c r="UU70">
        <f t="shared" si="834"/>
        <v>7.2</v>
      </c>
      <c r="UV70">
        <f t="shared" si="835"/>
        <v>0</v>
      </c>
      <c r="UW70">
        <f t="shared" si="836"/>
        <v>4</v>
      </c>
      <c r="UX70">
        <f t="shared" si="837"/>
        <v>0</v>
      </c>
      <c r="UY70">
        <f t="shared" si="838"/>
        <v>2</v>
      </c>
      <c r="UZ70">
        <f t="shared" si="839"/>
        <v>0</v>
      </c>
      <c r="VA70">
        <f t="shared" si="840"/>
        <v>0</v>
      </c>
      <c r="VB70">
        <f t="shared" si="841"/>
        <v>0</v>
      </c>
      <c r="VC70">
        <f t="shared" si="842"/>
        <v>5</v>
      </c>
      <c r="VD70">
        <f t="shared" si="843"/>
        <v>3</v>
      </c>
      <c r="VE70">
        <f t="shared" si="844"/>
        <v>0</v>
      </c>
      <c r="VF70">
        <f t="shared" si="845"/>
        <v>7.2</v>
      </c>
      <c r="VG70">
        <f t="shared" si="846"/>
        <v>0</v>
      </c>
      <c r="VH70">
        <f t="shared" si="847"/>
        <v>3.6</v>
      </c>
      <c r="VI70">
        <f t="shared" si="848"/>
        <v>0</v>
      </c>
      <c r="VJ70">
        <f t="shared" si="849"/>
        <v>0</v>
      </c>
      <c r="VK70">
        <f t="shared" si="850"/>
        <v>0</v>
      </c>
      <c r="VL70">
        <f t="shared" si="851"/>
        <v>9</v>
      </c>
      <c r="VM70">
        <f t="shared" si="852"/>
        <v>5.4</v>
      </c>
      <c r="VN70">
        <f t="shared" si="853"/>
        <v>0</v>
      </c>
      <c r="VO70">
        <f t="shared" si="854"/>
        <v>0</v>
      </c>
      <c r="VP70">
        <f t="shared" si="855"/>
        <v>0</v>
      </c>
      <c r="VQ70">
        <f t="shared" si="856"/>
        <v>0</v>
      </c>
      <c r="VR70">
        <f t="shared" si="857"/>
        <v>0</v>
      </c>
      <c r="VS70">
        <f t="shared" si="858"/>
        <v>0</v>
      </c>
      <c r="VT70">
        <f t="shared" si="859"/>
        <v>0</v>
      </c>
      <c r="VU70">
        <f t="shared" si="860"/>
        <v>0</v>
      </c>
      <c r="VV70">
        <f t="shared" si="861"/>
        <v>0</v>
      </c>
      <c r="VW70">
        <f t="shared" si="862"/>
        <v>0</v>
      </c>
      <c r="VX70">
        <f t="shared" si="863"/>
        <v>0</v>
      </c>
      <c r="VY70">
        <f t="shared" si="864"/>
        <v>0</v>
      </c>
      <c r="VZ70">
        <f t="shared" si="865"/>
        <v>0</v>
      </c>
      <c r="WA70">
        <f t="shared" si="866"/>
        <v>0</v>
      </c>
      <c r="WB70">
        <f t="shared" si="867"/>
        <v>0</v>
      </c>
      <c r="WC70">
        <f t="shared" si="868"/>
        <v>0</v>
      </c>
      <c r="WD70">
        <f t="shared" si="869"/>
        <v>0</v>
      </c>
      <c r="WE70">
        <f t="shared" si="870"/>
        <v>0</v>
      </c>
      <c r="WF70">
        <f t="shared" si="871"/>
        <v>0</v>
      </c>
      <c r="WG70">
        <f t="shared" si="872"/>
        <v>0</v>
      </c>
      <c r="WH70">
        <f t="shared" si="873"/>
        <v>0</v>
      </c>
      <c r="WI70">
        <f t="shared" si="874"/>
        <v>0</v>
      </c>
      <c r="WJ70">
        <f t="shared" si="875"/>
        <v>0</v>
      </c>
      <c r="WK70">
        <f t="shared" si="876"/>
        <v>0</v>
      </c>
      <c r="WL70">
        <f t="shared" si="877"/>
        <v>0</v>
      </c>
      <c r="WM70">
        <f t="shared" si="878"/>
        <v>0</v>
      </c>
      <c r="WN70">
        <f t="shared" si="879"/>
        <v>0</v>
      </c>
      <c r="WO70">
        <f t="shared" si="880"/>
        <v>0</v>
      </c>
      <c r="WP70">
        <f t="shared" si="881"/>
        <v>0</v>
      </c>
      <c r="WQ70">
        <f t="shared" si="882"/>
        <v>0</v>
      </c>
      <c r="WR70">
        <f t="shared" si="883"/>
        <v>0</v>
      </c>
      <c r="WS70">
        <f t="shared" si="884"/>
        <v>0</v>
      </c>
      <c r="WT70">
        <f t="shared" si="885"/>
        <v>0</v>
      </c>
      <c r="WU70">
        <f t="shared" si="886"/>
        <v>0</v>
      </c>
      <c r="WV70">
        <f t="shared" si="887"/>
        <v>1</v>
      </c>
      <c r="WW70">
        <f t="shared" si="888"/>
        <v>0</v>
      </c>
      <c r="WX70">
        <f t="shared" si="889"/>
        <v>0</v>
      </c>
      <c r="WY70">
        <f t="shared" si="890"/>
        <v>0</v>
      </c>
      <c r="WZ70">
        <f t="shared" si="891"/>
        <v>0</v>
      </c>
      <c r="XA70">
        <f t="shared" si="892"/>
        <v>0</v>
      </c>
      <c r="XB70">
        <f t="shared" si="893"/>
        <v>0</v>
      </c>
      <c r="XC70">
        <f t="shared" si="894"/>
        <v>0</v>
      </c>
      <c r="XD70">
        <f t="shared" si="895"/>
        <v>0</v>
      </c>
      <c r="XE70">
        <f t="shared" si="896"/>
        <v>0</v>
      </c>
      <c r="XF70">
        <f t="shared" si="897"/>
        <v>0</v>
      </c>
      <c r="XG70">
        <f t="shared" si="898"/>
        <v>0</v>
      </c>
      <c r="XH70">
        <f t="shared" si="899"/>
        <v>0</v>
      </c>
      <c r="XI70">
        <f t="shared" si="900"/>
        <v>0</v>
      </c>
      <c r="XJ70">
        <f t="shared" si="901"/>
        <v>0</v>
      </c>
      <c r="XK70">
        <f t="shared" si="902"/>
        <v>0</v>
      </c>
      <c r="XL70">
        <f t="shared" si="903"/>
        <v>0</v>
      </c>
      <c r="XM70">
        <f t="shared" si="904"/>
        <v>0</v>
      </c>
      <c r="XN70">
        <f t="shared" si="905"/>
        <v>0</v>
      </c>
      <c r="XO70">
        <f t="shared" si="906"/>
        <v>0</v>
      </c>
      <c r="XP70">
        <f t="shared" si="907"/>
        <v>0</v>
      </c>
      <c r="XQ70">
        <f t="shared" si="908"/>
        <v>0</v>
      </c>
      <c r="XR70">
        <f t="shared" si="909"/>
        <v>0</v>
      </c>
      <c r="XS70">
        <f t="shared" si="910"/>
        <v>0</v>
      </c>
      <c r="XT70">
        <f t="shared" si="911"/>
        <v>0</v>
      </c>
      <c r="XU70">
        <f t="shared" si="912"/>
        <v>0</v>
      </c>
      <c r="XV70">
        <f t="shared" si="913"/>
        <v>0</v>
      </c>
      <c r="XW70">
        <f t="shared" si="914"/>
        <v>0</v>
      </c>
      <c r="XX70">
        <f t="shared" si="915"/>
        <v>0</v>
      </c>
      <c r="XY70">
        <f t="shared" si="916"/>
        <v>0</v>
      </c>
      <c r="XZ70">
        <f t="shared" si="917"/>
        <v>0</v>
      </c>
      <c r="YA70">
        <f t="shared" si="918"/>
        <v>0</v>
      </c>
      <c r="YB70">
        <f t="shared" si="919"/>
        <v>0</v>
      </c>
      <c r="YC70">
        <f t="shared" si="920"/>
        <v>0</v>
      </c>
      <c r="YD70">
        <f t="shared" si="921"/>
        <v>0</v>
      </c>
      <c r="YE70">
        <f t="shared" si="922"/>
        <v>0</v>
      </c>
      <c r="YF70">
        <f t="shared" si="923"/>
        <v>0</v>
      </c>
      <c r="YG70">
        <f t="shared" si="924"/>
        <v>0</v>
      </c>
      <c r="YH70">
        <f t="shared" si="925"/>
        <v>0</v>
      </c>
      <c r="YI70">
        <f t="shared" si="926"/>
        <v>0</v>
      </c>
      <c r="YJ70">
        <f t="shared" si="927"/>
        <v>0</v>
      </c>
      <c r="YK70">
        <f t="shared" si="928"/>
        <v>0</v>
      </c>
      <c r="YL70">
        <f t="shared" si="929"/>
        <v>0</v>
      </c>
      <c r="YM70">
        <f t="shared" si="930"/>
        <v>0</v>
      </c>
      <c r="YN70">
        <f t="shared" si="931"/>
        <v>0</v>
      </c>
      <c r="YO70">
        <f t="shared" si="932"/>
        <v>0</v>
      </c>
      <c r="YP70">
        <f t="shared" si="933"/>
        <v>0</v>
      </c>
      <c r="YQ70">
        <f t="shared" si="934"/>
        <v>0</v>
      </c>
      <c r="YR70">
        <f t="shared" si="935"/>
        <v>0</v>
      </c>
      <c r="YS70">
        <f t="shared" si="936"/>
        <v>0</v>
      </c>
      <c r="YT70">
        <f t="shared" si="937"/>
        <v>0</v>
      </c>
      <c r="YU70">
        <f t="shared" si="938"/>
        <v>0</v>
      </c>
      <c r="YV70">
        <f t="shared" si="939"/>
        <v>0</v>
      </c>
      <c r="YW70">
        <f t="shared" si="940"/>
        <v>0</v>
      </c>
      <c r="YX70">
        <f t="shared" si="941"/>
        <v>0</v>
      </c>
      <c r="YY70">
        <f t="shared" si="942"/>
        <v>0</v>
      </c>
      <c r="YZ70">
        <f t="shared" si="943"/>
        <v>0</v>
      </c>
      <c r="ZA70">
        <f t="shared" si="944"/>
        <v>0</v>
      </c>
      <c r="ZB70">
        <f t="shared" si="945"/>
        <v>0</v>
      </c>
      <c r="ZC70">
        <f t="shared" si="946"/>
        <v>0</v>
      </c>
      <c r="ZD70" t="str">
        <f t="shared" si="947"/>
        <v>Seasonal fruit and vegetables</v>
      </c>
      <c r="ZE70">
        <f t="shared" si="948"/>
        <v>0</v>
      </c>
      <c r="ZF70">
        <f t="shared" si="949"/>
        <v>0</v>
      </c>
      <c r="ZG70">
        <f t="shared" si="950"/>
        <v>0</v>
      </c>
      <c r="ZH70">
        <f t="shared" si="951"/>
        <v>0</v>
      </c>
      <c r="ZI70">
        <f t="shared" si="952"/>
        <v>0</v>
      </c>
      <c r="ZJ70">
        <f t="shared" si="953"/>
        <v>0</v>
      </c>
      <c r="ZK70">
        <f t="shared" si="954"/>
        <v>0</v>
      </c>
      <c r="ZL70">
        <f t="shared" si="955"/>
        <v>0</v>
      </c>
      <c r="ZM70">
        <f t="shared" si="956"/>
        <v>0</v>
      </c>
      <c r="ZN70">
        <f t="shared" si="957"/>
        <v>0</v>
      </c>
      <c r="ZO70">
        <f t="shared" si="958"/>
        <v>0</v>
      </c>
      <c r="ZP70">
        <f t="shared" si="959"/>
        <v>0</v>
      </c>
      <c r="ZQ70">
        <f t="shared" si="960"/>
        <v>0</v>
      </c>
      <c r="ZR70">
        <f t="shared" si="961"/>
        <v>0</v>
      </c>
      <c r="ZS70">
        <f t="shared" si="962"/>
        <v>0</v>
      </c>
      <c r="ZT70">
        <f t="shared" si="963"/>
        <v>0</v>
      </c>
      <c r="ZU70">
        <f t="shared" si="964"/>
        <v>0</v>
      </c>
      <c r="ZV70">
        <f t="shared" si="965"/>
        <v>0</v>
      </c>
      <c r="ZW70">
        <f t="shared" si="966"/>
        <v>0</v>
      </c>
      <c r="ZX70">
        <f t="shared" si="967"/>
        <v>0</v>
      </c>
      <c r="ZY70">
        <f t="shared" si="968"/>
        <v>0</v>
      </c>
      <c r="ZZ70">
        <f t="shared" si="969"/>
        <v>0</v>
      </c>
      <c r="AAA70">
        <f t="shared" si="970"/>
        <v>0</v>
      </c>
      <c r="AAB70">
        <f t="shared" si="971"/>
        <v>0</v>
      </c>
      <c r="AAC70">
        <f t="shared" si="972"/>
        <v>0</v>
      </c>
      <c r="AAD70">
        <f t="shared" si="973"/>
        <v>0</v>
      </c>
      <c r="AAE70" t="str">
        <f t="shared" ca="1" si="974"/>
        <v>Inc_grant_public</v>
      </c>
      <c r="AAF70" t="str">
        <f t="shared" ca="1" si="975"/>
        <v>Act_coord</v>
      </c>
      <c r="AAG70" t="str">
        <f t="shared" ca="1" si="976"/>
        <v>TIss_season</v>
      </c>
      <c r="AAH70" t="str">
        <f t="shared" ca="1" si="977"/>
        <v>Ben_fut</v>
      </c>
      <c r="AAI70" t="str">
        <f t="shared" ca="1" si="978"/>
        <v>Infl_nat</v>
      </c>
      <c r="AAJ70" t="str">
        <f t="shared" ca="1" si="979"/>
        <v>Comms_nat</v>
      </c>
    </row>
    <row r="71" spans="2:713" x14ac:dyDescent="0.35">
      <c r="B71">
        <v>277</v>
      </c>
      <c r="C71" s="8">
        <v>40598.550428240742</v>
      </c>
      <c r="D71" t="s">
        <v>232</v>
      </c>
      <c r="E71" t="s">
        <v>2751</v>
      </c>
      <c r="F71">
        <v>2</v>
      </c>
      <c r="G71" t="s">
        <v>223</v>
      </c>
      <c r="H71">
        <v>343121</v>
      </c>
      <c r="I71" t="s">
        <v>458</v>
      </c>
      <c r="J71">
        <v>0</v>
      </c>
      <c r="K71">
        <v>10</v>
      </c>
      <c r="L71">
        <v>1</v>
      </c>
      <c r="M71">
        <v>3</v>
      </c>
      <c r="N71">
        <v>3</v>
      </c>
      <c r="O71">
        <v>0</v>
      </c>
      <c r="P71">
        <v>0</v>
      </c>
      <c r="Q71">
        <v>0</v>
      </c>
      <c r="R71">
        <v>0</v>
      </c>
      <c r="S71">
        <v>0</v>
      </c>
      <c r="T71">
        <v>0</v>
      </c>
      <c r="U71">
        <v>0</v>
      </c>
      <c r="V71">
        <v>0</v>
      </c>
      <c r="W71">
        <v>100</v>
      </c>
      <c r="X71" t="s">
        <v>1804</v>
      </c>
      <c r="Y71">
        <v>0.19</v>
      </c>
      <c r="Z71" s="10">
        <v>0</v>
      </c>
      <c r="AA71" s="10">
        <v>0.1</v>
      </c>
      <c r="AB71" s="10">
        <v>0.1</v>
      </c>
      <c r="AC71" s="10">
        <v>0</v>
      </c>
      <c r="AD71" s="10">
        <v>0</v>
      </c>
      <c r="AE71" s="10">
        <v>0.2</v>
      </c>
      <c r="AF71" s="10">
        <v>0.6</v>
      </c>
      <c r="AG71" s="10">
        <v>0</v>
      </c>
      <c r="AH71" s="10">
        <v>0</v>
      </c>
      <c r="AJ71" t="s">
        <v>264</v>
      </c>
      <c r="AR71" t="s">
        <v>265</v>
      </c>
      <c r="AT71" t="s">
        <v>266</v>
      </c>
      <c r="AV71" t="s">
        <v>268</v>
      </c>
      <c r="BE71" t="s">
        <v>254</v>
      </c>
      <c r="BO71" t="s">
        <v>386</v>
      </c>
      <c r="BQ71" t="s">
        <v>271</v>
      </c>
      <c r="BV71" t="s">
        <v>357</v>
      </c>
      <c r="CA71" t="s">
        <v>358</v>
      </c>
      <c r="CD71" t="s">
        <v>275</v>
      </c>
      <c r="CG71" t="s">
        <v>324</v>
      </c>
      <c r="CR71">
        <v>0</v>
      </c>
      <c r="CS71">
        <v>0</v>
      </c>
      <c r="CT71">
        <v>0</v>
      </c>
      <c r="CU71" s="10">
        <v>0.02</v>
      </c>
      <c r="CV71">
        <v>0</v>
      </c>
      <c r="CW71" s="10">
        <v>0</v>
      </c>
      <c r="CX71" s="10">
        <v>0.05</v>
      </c>
      <c r="CY71" s="10">
        <v>0</v>
      </c>
      <c r="CZ71" s="10">
        <v>0</v>
      </c>
      <c r="DA71" s="10">
        <v>0</v>
      </c>
      <c r="DB71" s="10">
        <v>0</v>
      </c>
      <c r="DC71" s="10">
        <v>0</v>
      </c>
      <c r="DD71" s="10">
        <v>0.05</v>
      </c>
      <c r="DE71" s="10">
        <v>0</v>
      </c>
      <c r="DF71" s="10">
        <v>0</v>
      </c>
      <c r="DG71" s="10">
        <v>0</v>
      </c>
      <c r="DH71" s="10">
        <v>0</v>
      </c>
      <c r="DI71" s="10">
        <v>0</v>
      </c>
      <c r="DJ71" s="10">
        <v>0.1</v>
      </c>
      <c r="DK71" s="10">
        <v>0</v>
      </c>
      <c r="DL71" s="10">
        <v>0</v>
      </c>
      <c r="DM71" s="10">
        <v>0</v>
      </c>
      <c r="DN71" s="10">
        <v>0</v>
      </c>
      <c r="DO71" s="10">
        <v>0</v>
      </c>
      <c r="DP71" s="10">
        <v>0</v>
      </c>
      <c r="DQ71" s="10">
        <v>0.15</v>
      </c>
      <c r="DR71" s="10">
        <v>0</v>
      </c>
      <c r="DS71" s="10">
        <v>0.1</v>
      </c>
      <c r="DT71" s="10">
        <v>0</v>
      </c>
      <c r="DU71" s="10">
        <v>0</v>
      </c>
      <c r="DV71" s="10">
        <v>0</v>
      </c>
      <c r="DW71" s="10">
        <v>0.1</v>
      </c>
      <c r="DX71" s="10">
        <v>0</v>
      </c>
      <c r="DY71" s="10">
        <v>0.05</v>
      </c>
      <c r="DZ71" s="10">
        <v>0</v>
      </c>
      <c r="EA71" s="10">
        <v>0</v>
      </c>
      <c r="EB71" s="10">
        <v>0</v>
      </c>
      <c r="EC71" s="10">
        <v>0</v>
      </c>
      <c r="ED71" s="10">
        <v>0</v>
      </c>
      <c r="EE71" s="10">
        <v>0</v>
      </c>
      <c r="EF71" s="10">
        <v>0</v>
      </c>
      <c r="EG71" s="10">
        <v>0</v>
      </c>
      <c r="EH71" s="10">
        <v>0</v>
      </c>
      <c r="EI71" s="10">
        <v>0.13</v>
      </c>
      <c r="EJ71" s="10">
        <v>0</v>
      </c>
      <c r="EK71" s="10">
        <v>0</v>
      </c>
      <c r="EL71" s="10">
        <v>0</v>
      </c>
      <c r="EM71" s="10">
        <v>0</v>
      </c>
      <c r="EN71" s="10">
        <v>0</v>
      </c>
      <c r="EO71" s="10">
        <v>0</v>
      </c>
      <c r="EP71" s="10">
        <v>0</v>
      </c>
      <c r="EQ71" s="10">
        <v>0</v>
      </c>
      <c r="ER71" s="10">
        <v>0</v>
      </c>
      <c r="ES71" s="10">
        <v>0.1</v>
      </c>
      <c r="ET71" s="10">
        <v>0</v>
      </c>
      <c r="EU71" s="10">
        <v>0</v>
      </c>
      <c r="EV71" s="10">
        <v>0</v>
      </c>
      <c r="EW71" s="10">
        <v>0.15</v>
      </c>
      <c r="EX71" s="10">
        <v>0</v>
      </c>
      <c r="EY71" s="10">
        <v>0</v>
      </c>
      <c r="EZ71" t="s">
        <v>1805</v>
      </c>
      <c r="FA71" t="s">
        <v>1806</v>
      </c>
      <c r="FB71" t="s">
        <v>228</v>
      </c>
      <c r="FC71" t="s">
        <v>228</v>
      </c>
      <c r="FD71" t="s">
        <v>227</v>
      </c>
      <c r="FE71" t="s">
        <v>228</v>
      </c>
      <c r="FF71" t="s">
        <v>228</v>
      </c>
      <c r="FG71">
        <v>1</v>
      </c>
      <c r="FH71">
        <v>0</v>
      </c>
      <c r="FI71">
        <v>4</v>
      </c>
      <c r="FJ71">
        <v>2</v>
      </c>
      <c r="FK71">
        <v>3</v>
      </c>
      <c r="FL71">
        <v>5</v>
      </c>
      <c r="FM71">
        <v>0</v>
      </c>
      <c r="FN71">
        <v>0</v>
      </c>
      <c r="FO71">
        <v>0</v>
      </c>
      <c r="FP71">
        <v>1</v>
      </c>
      <c r="FQ71">
        <v>2</v>
      </c>
      <c r="FR71">
        <v>0</v>
      </c>
      <c r="FS71">
        <v>0</v>
      </c>
      <c r="FT71">
        <v>0</v>
      </c>
      <c r="FU71">
        <v>0</v>
      </c>
      <c r="FV71">
        <v>0</v>
      </c>
      <c r="FW71">
        <v>3</v>
      </c>
      <c r="FX71">
        <v>0</v>
      </c>
      <c r="FY71">
        <v>1</v>
      </c>
      <c r="FZ71">
        <v>2</v>
      </c>
      <c r="GA71">
        <v>0</v>
      </c>
      <c r="GB71">
        <v>0</v>
      </c>
      <c r="GC71">
        <v>0</v>
      </c>
      <c r="GD71">
        <v>0</v>
      </c>
      <c r="GE71">
        <v>0</v>
      </c>
      <c r="GF71">
        <v>3</v>
      </c>
      <c r="GG71">
        <v>0</v>
      </c>
      <c r="GH71" t="s">
        <v>576</v>
      </c>
      <c r="GI71" t="s">
        <v>1807</v>
      </c>
      <c r="GJ71" t="s">
        <v>1808</v>
      </c>
      <c r="GK71" t="s">
        <v>1470</v>
      </c>
      <c r="GL71" t="s">
        <v>1809</v>
      </c>
      <c r="GM71" t="s">
        <v>1810</v>
      </c>
      <c r="GR71" t="s">
        <v>289</v>
      </c>
      <c r="HA71" t="s">
        <v>371</v>
      </c>
      <c r="HE71" t="s">
        <v>291</v>
      </c>
      <c r="HQ71">
        <f t="shared" si="492"/>
        <v>0</v>
      </c>
      <c r="HR71" t="str">
        <f t="shared" si="493"/>
        <v>A</v>
      </c>
      <c r="HS71">
        <f t="shared" si="494"/>
        <v>4</v>
      </c>
      <c r="HT71">
        <f t="shared" si="495"/>
        <v>0</v>
      </c>
      <c r="HU71">
        <f t="shared" si="496"/>
        <v>0</v>
      </c>
      <c r="HV71">
        <f t="shared" si="497"/>
        <v>0</v>
      </c>
      <c r="HW71">
        <f t="shared" si="498"/>
        <v>0</v>
      </c>
      <c r="HX71">
        <f t="shared" si="499"/>
        <v>0</v>
      </c>
      <c r="HY71">
        <f t="shared" si="500"/>
        <v>0</v>
      </c>
      <c r="HZ71">
        <f t="shared" si="501"/>
        <v>0</v>
      </c>
      <c r="IA71">
        <f t="shared" si="502"/>
        <v>0</v>
      </c>
      <c r="IB71">
        <f t="shared" si="503"/>
        <v>0</v>
      </c>
      <c r="IC71">
        <f t="shared" si="504"/>
        <v>0</v>
      </c>
      <c r="ID71">
        <f t="shared" si="505"/>
        <v>0.4</v>
      </c>
      <c r="IE71">
        <f t="shared" si="506"/>
        <v>0.4</v>
      </c>
      <c r="IF71">
        <f t="shared" si="507"/>
        <v>0</v>
      </c>
      <c r="IG71">
        <f t="shared" si="508"/>
        <v>0</v>
      </c>
      <c r="IH71">
        <f t="shared" si="509"/>
        <v>0.8</v>
      </c>
      <c r="II71">
        <f t="shared" si="510"/>
        <v>2.4</v>
      </c>
      <c r="IJ71">
        <f t="shared" si="511"/>
        <v>0</v>
      </c>
      <c r="IK71">
        <f t="shared" si="512"/>
        <v>0</v>
      </c>
      <c r="IL71">
        <f t="shared" si="513"/>
        <v>0</v>
      </c>
      <c r="IM71">
        <f t="shared" si="514"/>
        <v>0.1</v>
      </c>
      <c r="IN71">
        <f t="shared" si="515"/>
        <v>0.1</v>
      </c>
      <c r="IO71">
        <f t="shared" si="516"/>
        <v>0</v>
      </c>
      <c r="IP71">
        <f t="shared" si="517"/>
        <v>0</v>
      </c>
      <c r="IQ71">
        <f t="shared" si="518"/>
        <v>0.2</v>
      </c>
      <c r="IR71">
        <f t="shared" si="519"/>
        <v>0.6</v>
      </c>
      <c r="IS71">
        <f t="shared" si="520"/>
        <v>0</v>
      </c>
      <c r="IT71">
        <f t="shared" si="521"/>
        <v>0</v>
      </c>
      <c r="IU71">
        <f t="shared" si="522"/>
        <v>0</v>
      </c>
      <c r="IV71">
        <f t="shared" si="523"/>
        <v>0.30000000000000004</v>
      </c>
      <c r="IW71">
        <f t="shared" si="524"/>
        <v>0.30000000000000004</v>
      </c>
      <c r="IX71">
        <f t="shared" si="525"/>
        <v>0</v>
      </c>
      <c r="IY71">
        <f t="shared" si="526"/>
        <v>0</v>
      </c>
      <c r="IZ71">
        <f t="shared" si="527"/>
        <v>0.60000000000000009</v>
      </c>
      <c r="JA71">
        <f t="shared" si="528"/>
        <v>1.7999999999999998</v>
      </c>
      <c r="JB71">
        <f t="shared" si="529"/>
        <v>0</v>
      </c>
      <c r="JC71">
        <f t="shared" si="530"/>
        <v>0</v>
      </c>
      <c r="JD71">
        <f t="shared" si="531"/>
        <v>0</v>
      </c>
      <c r="JE71">
        <f t="shared" si="532"/>
        <v>0</v>
      </c>
      <c r="JF71">
        <f t="shared" si="533"/>
        <v>0</v>
      </c>
      <c r="JG71">
        <f t="shared" si="534"/>
        <v>0</v>
      </c>
      <c r="JH71">
        <f t="shared" si="535"/>
        <v>0</v>
      </c>
      <c r="JI71">
        <f t="shared" si="536"/>
        <v>0</v>
      </c>
      <c r="JJ71">
        <f t="shared" si="537"/>
        <v>0</v>
      </c>
      <c r="JK71">
        <f t="shared" si="538"/>
        <v>0</v>
      </c>
      <c r="JL71">
        <f t="shared" si="539"/>
        <v>0</v>
      </c>
      <c r="JM71">
        <f t="shared" si="540"/>
        <v>0</v>
      </c>
      <c r="JN71">
        <f t="shared" si="541"/>
        <v>0</v>
      </c>
      <c r="JO71">
        <f t="shared" si="542"/>
        <v>0</v>
      </c>
      <c r="JP71">
        <f t="shared" si="543"/>
        <v>0.08</v>
      </c>
      <c r="JQ71">
        <f t="shared" si="544"/>
        <v>0</v>
      </c>
      <c r="JR71">
        <f t="shared" si="545"/>
        <v>0</v>
      </c>
      <c r="JS71">
        <f t="shared" si="546"/>
        <v>0.2</v>
      </c>
      <c r="JT71">
        <f t="shared" si="547"/>
        <v>0</v>
      </c>
      <c r="JU71">
        <f t="shared" si="548"/>
        <v>0</v>
      </c>
      <c r="JV71">
        <f t="shared" si="549"/>
        <v>0</v>
      </c>
      <c r="JW71">
        <f t="shared" si="550"/>
        <v>0</v>
      </c>
      <c r="JX71">
        <f t="shared" si="551"/>
        <v>0</v>
      </c>
      <c r="JY71">
        <f t="shared" si="552"/>
        <v>0.2</v>
      </c>
      <c r="JZ71">
        <f t="shared" si="553"/>
        <v>0</v>
      </c>
      <c r="KA71">
        <f t="shared" si="554"/>
        <v>0</v>
      </c>
      <c r="KB71">
        <f t="shared" si="555"/>
        <v>0</v>
      </c>
      <c r="KC71">
        <f t="shared" si="556"/>
        <v>0</v>
      </c>
      <c r="KD71">
        <f t="shared" si="557"/>
        <v>0</v>
      </c>
      <c r="KE71">
        <f t="shared" si="558"/>
        <v>0.4</v>
      </c>
      <c r="KF71">
        <f t="shared" si="559"/>
        <v>0</v>
      </c>
      <c r="KG71">
        <f t="shared" si="560"/>
        <v>0</v>
      </c>
      <c r="KH71">
        <f t="shared" si="561"/>
        <v>0</v>
      </c>
      <c r="KI71">
        <f t="shared" si="562"/>
        <v>0</v>
      </c>
      <c r="KJ71">
        <f t="shared" si="563"/>
        <v>0</v>
      </c>
      <c r="KK71">
        <f t="shared" si="564"/>
        <v>0</v>
      </c>
      <c r="KL71">
        <f t="shared" si="565"/>
        <v>0.6</v>
      </c>
      <c r="KM71">
        <f t="shared" si="566"/>
        <v>0</v>
      </c>
      <c r="KN71">
        <f t="shared" si="567"/>
        <v>0.4</v>
      </c>
      <c r="KO71">
        <f t="shared" si="568"/>
        <v>0</v>
      </c>
      <c r="KP71">
        <f t="shared" si="569"/>
        <v>0</v>
      </c>
      <c r="KQ71">
        <f t="shared" si="570"/>
        <v>0</v>
      </c>
      <c r="KR71">
        <f t="shared" si="571"/>
        <v>0.4</v>
      </c>
      <c r="KS71">
        <f t="shared" si="572"/>
        <v>0</v>
      </c>
      <c r="KT71">
        <f t="shared" si="573"/>
        <v>0.2</v>
      </c>
      <c r="KU71">
        <f t="shared" si="574"/>
        <v>0</v>
      </c>
      <c r="KV71">
        <f t="shared" si="575"/>
        <v>0</v>
      </c>
      <c r="KW71">
        <f t="shared" si="576"/>
        <v>0</v>
      </c>
      <c r="KX71">
        <f t="shared" si="577"/>
        <v>0</v>
      </c>
      <c r="KY71">
        <f t="shared" si="578"/>
        <v>0</v>
      </c>
      <c r="KZ71">
        <f t="shared" si="579"/>
        <v>0</v>
      </c>
      <c r="LA71">
        <f t="shared" si="580"/>
        <v>0</v>
      </c>
      <c r="LB71">
        <f t="shared" si="581"/>
        <v>0</v>
      </c>
      <c r="LC71">
        <f t="shared" si="582"/>
        <v>0</v>
      </c>
      <c r="LD71">
        <f t="shared" si="583"/>
        <v>0.52</v>
      </c>
      <c r="LE71">
        <f t="shared" si="584"/>
        <v>0</v>
      </c>
      <c r="LF71">
        <f t="shared" si="585"/>
        <v>0</v>
      </c>
      <c r="LG71">
        <f t="shared" si="586"/>
        <v>0</v>
      </c>
      <c r="LH71">
        <f t="shared" si="587"/>
        <v>0</v>
      </c>
      <c r="LI71">
        <f t="shared" si="588"/>
        <v>0</v>
      </c>
      <c r="LJ71">
        <f t="shared" si="589"/>
        <v>0</v>
      </c>
      <c r="LK71">
        <f t="shared" si="590"/>
        <v>0</v>
      </c>
      <c r="LL71">
        <f t="shared" si="591"/>
        <v>0</v>
      </c>
      <c r="LM71">
        <f t="shared" si="592"/>
        <v>0</v>
      </c>
      <c r="LN71">
        <f t="shared" si="593"/>
        <v>0.4</v>
      </c>
      <c r="LO71">
        <f t="shared" si="594"/>
        <v>0</v>
      </c>
      <c r="LP71">
        <f t="shared" si="595"/>
        <v>0</v>
      </c>
      <c r="LQ71">
        <f t="shared" si="596"/>
        <v>0</v>
      </c>
      <c r="LR71">
        <f t="shared" si="597"/>
        <v>0.6</v>
      </c>
      <c r="LS71">
        <f t="shared" si="598"/>
        <v>0</v>
      </c>
      <c r="LT71">
        <f t="shared" si="599"/>
        <v>0</v>
      </c>
      <c r="LU71">
        <f t="shared" si="600"/>
        <v>0</v>
      </c>
      <c r="LV71">
        <f t="shared" si="601"/>
        <v>0</v>
      </c>
      <c r="LW71">
        <f t="shared" si="602"/>
        <v>0</v>
      </c>
      <c r="LX71">
        <f t="shared" si="603"/>
        <v>0.02</v>
      </c>
      <c r="LY71">
        <f t="shared" si="604"/>
        <v>0</v>
      </c>
      <c r="LZ71">
        <f t="shared" si="605"/>
        <v>0</v>
      </c>
      <c r="MA71">
        <f t="shared" si="606"/>
        <v>0.05</v>
      </c>
      <c r="MB71">
        <f t="shared" si="607"/>
        <v>0</v>
      </c>
      <c r="MC71">
        <f t="shared" si="608"/>
        <v>0</v>
      </c>
      <c r="MD71">
        <f t="shared" si="609"/>
        <v>0</v>
      </c>
      <c r="ME71">
        <f t="shared" si="610"/>
        <v>0</v>
      </c>
      <c r="MF71">
        <f t="shared" si="611"/>
        <v>0</v>
      </c>
      <c r="MG71">
        <f t="shared" si="612"/>
        <v>0.05</v>
      </c>
      <c r="MH71">
        <f t="shared" si="613"/>
        <v>0</v>
      </c>
      <c r="MI71">
        <f t="shared" si="614"/>
        <v>0</v>
      </c>
      <c r="MJ71">
        <f t="shared" si="615"/>
        <v>0</v>
      </c>
      <c r="MK71">
        <f t="shared" si="616"/>
        <v>0</v>
      </c>
      <c r="ML71">
        <f t="shared" si="617"/>
        <v>0</v>
      </c>
      <c r="MM71">
        <f t="shared" si="618"/>
        <v>0.1</v>
      </c>
      <c r="MN71">
        <f t="shared" si="619"/>
        <v>0</v>
      </c>
      <c r="MO71">
        <f t="shared" si="620"/>
        <v>0</v>
      </c>
      <c r="MP71">
        <f t="shared" si="621"/>
        <v>0</v>
      </c>
      <c r="MQ71">
        <f t="shared" si="622"/>
        <v>0</v>
      </c>
      <c r="MR71">
        <f t="shared" si="623"/>
        <v>0</v>
      </c>
      <c r="MS71">
        <f t="shared" si="624"/>
        <v>0</v>
      </c>
      <c r="MT71">
        <f t="shared" si="625"/>
        <v>0.15</v>
      </c>
      <c r="MU71">
        <f t="shared" si="626"/>
        <v>0</v>
      </c>
      <c r="MV71">
        <f t="shared" si="627"/>
        <v>0.1</v>
      </c>
      <c r="MW71">
        <f t="shared" si="628"/>
        <v>0</v>
      </c>
      <c r="MX71">
        <f t="shared" si="629"/>
        <v>0</v>
      </c>
      <c r="MY71">
        <f t="shared" si="630"/>
        <v>0</v>
      </c>
      <c r="MZ71">
        <f t="shared" si="631"/>
        <v>0.1</v>
      </c>
      <c r="NA71">
        <f t="shared" si="632"/>
        <v>0</v>
      </c>
      <c r="NB71">
        <f t="shared" si="633"/>
        <v>0.05</v>
      </c>
      <c r="NC71">
        <f t="shared" si="634"/>
        <v>0</v>
      </c>
      <c r="ND71">
        <f t="shared" si="635"/>
        <v>0</v>
      </c>
      <c r="NE71">
        <f t="shared" si="636"/>
        <v>0</v>
      </c>
      <c r="NF71">
        <f t="shared" si="637"/>
        <v>0</v>
      </c>
      <c r="NG71">
        <f t="shared" si="638"/>
        <v>0</v>
      </c>
      <c r="NH71">
        <f t="shared" si="639"/>
        <v>0</v>
      </c>
      <c r="NI71">
        <f t="shared" si="640"/>
        <v>0</v>
      </c>
      <c r="NJ71">
        <f t="shared" si="641"/>
        <v>0</v>
      </c>
      <c r="NK71">
        <f t="shared" si="642"/>
        <v>0</v>
      </c>
      <c r="NL71">
        <f t="shared" si="643"/>
        <v>0.13</v>
      </c>
      <c r="NM71">
        <f t="shared" si="644"/>
        <v>0</v>
      </c>
      <c r="NN71">
        <f t="shared" si="645"/>
        <v>0</v>
      </c>
      <c r="NO71">
        <f t="shared" si="646"/>
        <v>0</v>
      </c>
      <c r="NP71">
        <f t="shared" si="647"/>
        <v>0</v>
      </c>
      <c r="NQ71">
        <f t="shared" si="648"/>
        <v>0</v>
      </c>
      <c r="NR71">
        <f t="shared" si="649"/>
        <v>0</v>
      </c>
      <c r="NS71">
        <f t="shared" si="650"/>
        <v>0</v>
      </c>
      <c r="NT71">
        <f t="shared" si="651"/>
        <v>0</v>
      </c>
      <c r="NU71">
        <f t="shared" si="652"/>
        <v>0</v>
      </c>
      <c r="NV71">
        <f t="shared" si="653"/>
        <v>0.1</v>
      </c>
      <c r="NW71">
        <f t="shared" si="654"/>
        <v>0</v>
      </c>
      <c r="NX71">
        <f t="shared" si="655"/>
        <v>0</v>
      </c>
      <c r="NY71">
        <f t="shared" si="656"/>
        <v>0</v>
      </c>
      <c r="NZ71">
        <f t="shared" si="657"/>
        <v>0.15</v>
      </c>
      <c r="OA71">
        <f t="shared" si="658"/>
        <v>0</v>
      </c>
      <c r="OB71">
        <f t="shared" si="659"/>
        <v>0</v>
      </c>
      <c r="OC71">
        <f t="shared" si="660"/>
        <v>0</v>
      </c>
      <c r="OD71">
        <f t="shared" si="661"/>
        <v>0</v>
      </c>
      <c r="OE71">
        <f t="shared" si="662"/>
        <v>0</v>
      </c>
      <c r="OF71">
        <f t="shared" si="663"/>
        <v>0.06</v>
      </c>
      <c r="OG71">
        <f t="shared" si="664"/>
        <v>0</v>
      </c>
      <c r="OH71">
        <f t="shared" si="665"/>
        <v>0</v>
      </c>
      <c r="OI71">
        <f t="shared" si="666"/>
        <v>0.15000000000000002</v>
      </c>
      <c r="OJ71">
        <f t="shared" si="667"/>
        <v>0</v>
      </c>
      <c r="OK71">
        <f t="shared" si="668"/>
        <v>0</v>
      </c>
      <c r="OL71">
        <f t="shared" si="669"/>
        <v>0</v>
      </c>
      <c r="OM71">
        <f t="shared" si="670"/>
        <v>0</v>
      </c>
      <c r="ON71">
        <f t="shared" si="671"/>
        <v>0</v>
      </c>
      <c r="OO71">
        <f t="shared" si="672"/>
        <v>0.15000000000000002</v>
      </c>
      <c r="OP71">
        <f t="shared" si="673"/>
        <v>0</v>
      </c>
      <c r="OQ71">
        <f t="shared" si="674"/>
        <v>0</v>
      </c>
      <c r="OR71">
        <f t="shared" si="675"/>
        <v>0</v>
      </c>
      <c r="OS71">
        <f t="shared" si="676"/>
        <v>0</v>
      </c>
      <c r="OT71">
        <f t="shared" si="677"/>
        <v>0</v>
      </c>
      <c r="OU71">
        <f t="shared" si="678"/>
        <v>0.30000000000000004</v>
      </c>
      <c r="OV71">
        <f t="shared" si="679"/>
        <v>0</v>
      </c>
      <c r="OW71">
        <f t="shared" si="680"/>
        <v>0</v>
      </c>
      <c r="OX71">
        <f t="shared" si="681"/>
        <v>0</v>
      </c>
      <c r="OY71">
        <f t="shared" si="682"/>
        <v>0</v>
      </c>
      <c r="OZ71">
        <f t="shared" si="683"/>
        <v>0</v>
      </c>
      <c r="PA71">
        <f t="shared" si="684"/>
        <v>0</v>
      </c>
      <c r="PB71">
        <f t="shared" si="685"/>
        <v>0.44999999999999996</v>
      </c>
      <c r="PC71">
        <f t="shared" si="686"/>
        <v>0</v>
      </c>
      <c r="PD71">
        <f t="shared" si="687"/>
        <v>0.30000000000000004</v>
      </c>
      <c r="PE71">
        <f t="shared" si="688"/>
        <v>0</v>
      </c>
      <c r="PF71">
        <f t="shared" si="689"/>
        <v>0</v>
      </c>
      <c r="PG71">
        <f t="shared" si="690"/>
        <v>0</v>
      </c>
      <c r="PH71">
        <f t="shared" si="691"/>
        <v>0.30000000000000004</v>
      </c>
      <c r="PI71">
        <f t="shared" si="692"/>
        <v>0</v>
      </c>
      <c r="PJ71">
        <f t="shared" si="693"/>
        <v>0.15000000000000002</v>
      </c>
      <c r="PK71">
        <f t="shared" si="694"/>
        <v>0</v>
      </c>
      <c r="PL71">
        <f t="shared" si="695"/>
        <v>0</v>
      </c>
      <c r="PM71">
        <f t="shared" si="696"/>
        <v>0</v>
      </c>
      <c r="PN71">
        <f t="shared" si="697"/>
        <v>0</v>
      </c>
      <c r="PO71">
        <f t="shared" si="698"/>
        <v>0</v>
      </c>
      <c r="PP71">
        <f t="shared" si="699"/>
        <v>0</v>
      </c>
      <c r="PQ71">
        <f t="shared" si="700"/>
        <v>0</v>
      </c>
      <c r="PR71">
        <f t="shared" si="701"/>
        <v>0</v>
      </c>
      <c r="PS71">
        <f t="shared" si="702"/>
        <v>0</v>
      </c>
      <c r="PT71">
        <f t="shared" si="703"/>
        <v>0.39</v>
      </c>
      <c r="PU71">
        <f t="shared" si="704"/>
        <v>0</v>
      </c>
      <c r="PV71">
        <f t="shared" si="705"/>
        <v>0</v>
      </c>
      <c r="PW71">
        <f t="shared" si="706"/>
        <v>0</v>
      </c>
      <c r="PX71">
        <f t="shared" si="707"/>
        <v>0</v>
      </c>
      <c r="PY71">
        <f t="shared" si="708"/>
        <v>0</v>
      </c>
      <c r="PZ71">
        <f t="shared" si="709"/>
        <v>0</v>
      </c>
      <c r="QA71">
        <f t="shared" si="710"/>
        <v>0</v>
      </c>
      <c r="QB71">
        <f t="shared" si="711"/>
        <v>0</v>
      </c>
      <c r="QC71">
        <f t="shared" si="712"/>
        <v>0</v>
      </c>
      <c r="QD71">
        <f t="shared" si="713"/>
        <v>0.30000000000000004</v>
      </c>
      <c r="QE71">
        <f t="shared" si="714"/>
        <v>0</v>
      </c>
      <c r="QF71">
        <f t="shared" si="715"/>
        <v>0</v>
      </c>
      <c r="QG71">
        <f t="shared" si="716"/>
        <v>0</v>
      </c>
      <c r="QH71">
        <f t="shared" si="717"/>
        <v>0.44999999999999996</v>
      </c>
      <c r="QI71">
        <f t="shared" si="718"/>
        <v>0</v>
      </c>
      <c r="QJ71">
        <f t="shared" si="719"/>
        <v>0</v>
      </c>
      <c r="QK71">
        <f t="shared" si="720"/>
        <v>0</v>
      </c>
      <c r="QL71">
        <f t="shared" si="721"/>
        <v>0</v>
      </c>
      <c r="QM71">
        <f t="shared" si="722"/>
        <v>0</v>
      </c>
      <c r="QN71">
        <f t="shared" si="723"/>
        <v>0</v>
      </c>
      <c r="QO71">
        <f t="shared" si="724"/>
        <v>0</v>
      </c>
      <c r="QP71">
        <f t="shared" si="725"/>
        <v>0</v>
      </c>
      <c r="QQ71">
        <f t="shared" si="726"/>
        <v>0</v>
      </c>
      <c r="QR71">
        <f t="shared" si="727"/>
        <v>0</v>
      </c>
      <c r="QS71">
        <f t="shared" si="728"/>
        <v>0</v>
      </c>
      <c r="QT71">
        <f t="shared" si="729"/>
        <v>0</v>
      </c>
      <c r="QU71">
        <f t="shared" si="730"/>
        <v>0</v>
      </c>
      <c r="QV71">
        <f t="shared" si="731"/>
        <v>0</v>
      </c>
      <c r="QW71">
        <f t="shared" si="732"/>
        <v>0</v>
      </c>
      <c r="QX71">
        <f t="shared" si="733"/>
        <v>0</v>
      </c>
      <c r="QY71">
        <f t="shared" si="734"/>
        <v>0</v>
      </c>
      <c r="QZ71">
        <f t="shared" si="735"/>
        <v>0</v>
      </c>
      <c r="RA71">
        <f t="shared" si="736"/>
        <v>0</v>
      </c>
      <c r="RB71">
        <f t="shared" si="737"/>
        <v>0</v>
      </c>
      <c r="RC71">
        <f t="shared" si="738"/>
        <v>0</v>
      </c>
      <c r="RD71">
        <f t="shared" si="739"/>
        <v>0</v>
      </c>
      <c r="RE71">
        <f t="shared" si="740"/>
        <v>0</v>
      </c>
      <c r="RF71">
        <f t="shared" si="741"/>
        <v>0</v>
      </c>
      <c r="RG71">
        <f t="shared" si="742"/>
        <v>0</v>
      </c>
      <c r="RH71">
        <f t="shared" si="743"/>
        <v>0</v>
      </c>
      <c r="RI71">
        <f t="shared" si="744"/>
        <v>0</v>
      </c>
      <c r="RJ71">
        <f t="shared" si="745"/>
        <v>0</v>
      </c>
      <c r="RK71">
        <f t="shared" si="746"/>
        <v>0</v>
      </c>
      <c r="RL71">
        <f t="shared" si="747"/>
        <v>0</v>
      </c>
      <c r="RM71">
        <f t="shared" si="748"/>
        <v>0</v>
      </c>
      <c r="RN71">
        <f t="shared" si="749"/>
        <v>0</v>
      </c>
      <c r="RO71">
        <f t="shared" si="750"/>
        <v>0</v>
      </c>
      <c r="RP71">
        <f t="shared" si="751"/>
        <v>0</v>
      </c>
      <c r="RQ71">
        <f t="shared" si="752"/>
        <v>0</v>
      </c>
      <c r="RR71">
        <f t="shared" si="753"/>
        <v>0</v>
      </c>
      <c r="RS71">
        <f t="shared" si="754"/>
        <v>0</v>
      </c>
      <c r="RT71">
        <f t="shared" si="755"/>
        <v>0</v>
      </c>
      <c r="RU71">
        <f t="shared" si="756"/>
        <v>0</v>
      </c>
      <c r="RV71">
        <f t="shared" si="757"/>
        <v>0</v>
      </c>
      <c r="RW71">
        <f t="shared" si="758"/>
        <v>0</v>
      </c>
      <c r="RX71">
        <f t="shared" si="759"/>
        <v>0</v>
      </c>
      <c r="RY71">
        <f t="shared" si="760"/>
        <v>0</v>
      </c>
      <c r="RZ71">
        <f t="shared" si="761"/>
        <v>0</v>
      </c>
      <c r="SA71">
        <f t="shared" si="762"/>
        <v>0</v>
      </c>
      <c r="SB71">
        <f t="shared" si="763"/>
        <v>0</v>
      </c>
      <c r="SC71">
        <f t="shared" si="764"/>
        <v>0</v>
      </c>
      <c r="SD71">
        <f t="shared" si="765"/>
        <v>0</v>
      </c>
      <c r="SE71">
        <f t="shared" si="766"/>
        <v>0</v>
      </c>
      <c r="SF71">
        <f t="shared" si="767"/>
        <v>0</v>
      </c>
      <c r="SG71">
        <f t="shared" si="768"/>
        <v>0</v>
      </c>
      <c r="SH71">
        <f t="shared" si="769"/>
        <v>0</v>
      </c>
      <c r="SI71">
        <f t="shared" si="770"/>
        <v>0</v>
      </c>
      <c r="SJ71">
        <f t="shared" si="771"/>
        <v>0</v>
      </c>
      <c r="SK71">
        <f t="shared" si="772"/>
        <v>0</v>
      </c>
      <c r="SL71">
        <f t="shared" si="773"/>
        <v>0</v>
      </c>
      <c r="SM71">
        <f t="shared" si="774"/>
        <v>0</v>
      </c>
      <c r="SN71">
        <f t="shared" si="775"/>
        <v>0</v>
      </c>
      <c r="SO71">
        <f t="shared" si="776"/>
        <v>0</v>
      </c>
      <c r="SP71">
        <f t="shared" si="777"/>
        <v>0</v>
      </c>
      <c r="SQ71">
        <f t="shared" si="778"/>
        <v>0</v>
      </c>
      <c r="SR71">
        <f t="shared" si="779"/>
        <v>0</v>
      </c>
      <c r="SS71">
        <f t="shared" si="780"/>
        <v>0</v>
      </c>
      <c r="ST71">
        <f t="shared" si="781"/>
        <v>0</v>
      </c>
      <c r="SU71">
        <f t="shared" si="782"/>
        <v>4</v>
      </c>
      <c r="SV71">
        <f t="shared" si="783"/>
        <v>0</v>
      </c>
      <c r="SW71">
        <f t="shared" si="784"/>
        <v>0</v>
      </c>
      <c r="SX71">
        <f t="shared" si="785"/>
        <v>0</v>
      </c>
      <c r="SY71">
        <f t="shared" si="786"/>
        <v>4</v>
      </c>
      <c r="SZ71">
        <f t="shared" si="787"/>
        <v>0</v>
      </c>
      <c r="TA71">
        <f t="shared" si="788"/>
        <v>0</v>
      </c>
      <c r="TB71">
        <f t="shared" si="789"/>
        <v>4</v>
      </c>
      <c r="TC71">
        <f t="shared" si="790"/>
        <v>0</v>
      </c>
      <c r="TD71">
        <f t="shared" si="791"/>
        <v>0</v>
      </c>
      <c r="TE71">
        <f t="shared" si="792"/>
        <v>0</v>
      </c>
      <c r="TF71">
        <f t="shared" si="793"/>
        <v>0</v>
      </c>
      <c r="TG71">
        <f t="shared" si="794"/>
        <v>4</v>
      </c>
      <c r="TH71">
        <f t="shared" si="795"/>
        <v>0</v>
      </c>
      <c r="TI71">
        <f t="shared" si="796"/>
        <v>0</v>
      </c>
      <c r="TJ71">
        <f t="shared" si="797"/>
        <v>0</v>
      </c>
      <c r="TK71">
        <f t="shared" si="798"/>
        <v>4</v>
      </c>
      <c r="TL71">
        <f t="shared" si="799"/>
        <v>0</v>
      </c>
      <c r="TM71">
        <f t="shared" si="800"/>
        <v>5</v>
      </c>
      <c r="TN71">
        <f t="shared" si="801"/>
        <v>0</v>
      </c>
      <c r="TO71">
        <f t="shared" si="802"/>
        <v>2</v>
      </c>
      <c r="TP71">
        <f t="shared" si="803"/>
        <v>4</v>
      </c>
      <c r="TQ71">
        <f t="shared" si="804"/>
        <v>3</v>
      </c>
      <c r="TR71">
        <f t="shared" si="805"/>
        <v>1</v>
      </c>
      <c r="TS71">
        <f t="shared" si="806"/>
        <v>0</v>
      </c>
      <c r="TT71">
        <f t="shared" si="807"/>
        <v>0</v>
      </c>
      <c r="TU71">
        <f t="shared" si="808"/>
        <v>0</v>
      </c>
      <c r="TV71">
        <f t="shared" si="809"/>
        <v>5</v>
      </c>
      <c r="TW71">
        <f t="shared" si="810"/>
        <v>0</v>
      </c>
      <c r="TX71">
        <f t="shared" si="811"/>
        <v>2</v>
      </c>
      <c r="TY71">
        <f t="shared" si="812"/>
        <v>4</v>
      </c>
      <c r="TZ71">
        <f t="shared" si="813"/>
        <v>3</v>
      </c>
      <c r="UA71">
        <f t="shared" si="814"/>
        <v>1</v>
      </c>
      <c r="UB71">
        <f t="shared" si="815"/>
        <v>0</v>
      </c>
      <c r="UC71">
        <f t="shared" si="816"/>
        <v>0</v>
      </c>
      <c r="UD71">
        <f t="shared" si="817"/>
        <v>0</v>
      </c>
      <c r="UE71">
        <f t="shared" si="818"/>
        <v>5</v>
      </c>
      <c r="UF71">
        <f t="shared" si="819"/>
        <v>4</v>
      </c>
      <c r="UG71">
        <f t="shared" si="820"/>
        <v>0</v>
      </c>
      <c r="UH71">
        <f t="shared" si="821"/>
        <v>0</v>
      </c>
      <c r="UI71">
        <f t="shared" si="822"/>
        <v>0</v>
      </c>
      <c r="UJ71">
        <f t="shared" si="823"/>
        <v>0</v>
      </c>
      <c r="UK71">
        <f t="shared" si="824"/>
        <v>0</v>
      </c>
      <c r="UL71">
        <f t="shared" si="825"/>
        <v>3</v>
      </c>
      <c r="UM71">
        <f t="shared" si="826"/>
        <v>0</v>
      </c>
      <c r="UN71">
        <f t="shared" si="827"/>
        <v>5</v>
      </c>
      <c r="UO71">
        <f t="shared" si="828"/>
        <v>4</v>
      </c>
      <c r="UP71">
        <f t="shared" si="829"/>
        <v>0</v>
      </c>
      <c r="UQ71">
        <f t="shared" si="830"/>
        <v>0</v>
      </c>
      <c r="UR71">
        <f t="shared" si="831"/>
        <v>0</v>
      </c>
      <c r="US71">
        <f t="shared" si="832"/>
        <v>0</v>
      </c>
      <c r="UT71">
        <f t="shared" si="833"/>
        <v>0</v>
      </c>
      <c r="UU71">
        <f t="shared" si="834"/>
        <v>3</v>
      </c>
      <c r="UV71">
        <f t="shared" si="835"/>
        <v>0</v>
      </c>
      <c r="UW71">
        <f t="shared" si="836"/>
        <v>5</v>
      </c>
      <c r="UX71">
        <f t="shared" si="837"/>
        <v>4</v>
      </c>
      <c r="UY71">
        <f t="shared" si="838"/>
        <v>0</v>
      </c>
      <c r="UZ71">
        <f t="shared" si="839"/>
        <v>0</v>
      </c>
      <c r="VA71">
        <f t="shared" si="840"/>
        <v>0</v>
      </c>
      <c r="VB71">
        <f t="shared" si="841"/>
        <v>0</v>
      </c>
      <c r="VC71">
        <f t="shared" si="842"/>
        <v>0</v>
      </c>
      <c r="VD71">
        <f t="shared" si="843"/>
        <v>3</v>
      </c>
      <c r="VE71">
        <f t="shared" si="844"/>
        <v>0</v>
      </c>
      <c r="VF71">
        <f t="shared" si="845"/>
        <v>5</v>
      </c>
      <c r="VG71">
        <f t="shared" si="846"/>
        <v>4</v>
      </c>
      <c r="VH71">
        <f t="shared" si="847"/>
        <v>0</v>
      </c>
      <c r="VI71">
        <f t="shared" si="848"/>
        <v>0</v>
      </c>
      <c r="VJ71">
        <f t="shared" si="849"/>
        <v>0</v>
      </c>
      <c r="VK71">
        <f t="shared" si="850"/>
        <v>0</v>
      </c>
      <c r="VL71">
        <f t="shared" si="851"/>
        <v>0</v>
      </c>
      <c r="VM71">
        <f t="shared" si="852"/>
        <v>3</v>
      </c>
      <c r="VN71">
        <f t="shared" si="853"/>
        <v>0</v>
      </c>
      <c r="VO71">
        <f t="shared" si="854"/>
        <v>0</v>
      </c>
      <c r="VP71">
        <f t="shared" si="855"/>
        <v>0</v>
      </c>
      <c r="VQ71">
        <f t="shared" si="856"/>
        <v>0</v>
      </c>
      <c r="VR71">
        <f t="shared" si="857"/>
        <v>0</v>
      </c>
      <c r="VS71">
        <f t="shared" si="858"/>
        <v>0</v>
      </c>
      <c r="VT71">
        <f t="shared" si="859"/>
        <v>0</v>
      </c>
      <c r="VU71">
        <f t="shared" si="860"/>
        <v>0</v>
      </c>
      <c r="VV71">
        <f t="shared" si="861"/>
        <v>0</v>
      </c>
      <c r="VW71">
        <f t="shared" si="862"/>
        <v>0</v>
      </c>
      <c r="VX71">
        <f t="shared" si="863"/>
        <v>0</v>
      </c>
      <c r="VY71">
        <f t="shared" si="864"/>
        <v>0</v>
      </c>
      <c r="VZ71">
        <f t="shared" si="865"/>
        <v>0</v>
      </c>
      <c r="WA71">
        <f t="shared" si="866"/>
        <v>0</v>
      </c>
      <c r="WB71">
        <f t="shared" si="867"/>
        <v>0</v>
      </c>
      <c r="WC71">
        <f t="shared" si="868"/>
        <v>0</v>
      </c>
      <c r="WD71">
        <f t="shared" si="869"/>
        <v>0</v>
      </c>
      <c r="WE71">
        <f t="shared" si="870"/>
        <v>0</v>
      </c>
      <c r="WF71">
        <f t="shared" si="871"/>
        <v>0</v>
      </c>
      <c r="WG71">
        <f t="shared" si="872"/>
        <v>0</v>
      </c>
      <c r="WH71">
        <f t="shared" si="873"/>
        <v>0</v>
      </c>
      <c r="WI71">
        <f t="shared" si="874"/>
        <v>0</v>
      </c>
      <c r="WJ71">
        <f t="shared" si="875"/>
        <v>0</v>
      </c>
      <c r="WK71">
        <f t="shared" si="876"/>
        <v>0</v>
      </c>
      <c r="WL71">
        <f t="shared" si="877"/>
        <v>0</v>
      </c>
      <c r="WM71">
        <f t="shared" si="878"/>
        <v>0</v>
      </c>
      <c r="WN71">
        <f t="shared" si="879"/>
        <v>0.5</v>
      </c>
      <c r="WO71">
        <f t="shared" si="880"/>
        <v>0</v>
      </c>
      <c r="WP71">
        <f t="shared" si="881"/>
        <v>0</v>
      </c>
      <c r="WQ71">
        <f t="shared" si="882"/>
        <v>0</v>
      </c>
      <c r="WR71">
        <f t="shared" si="883"/>
        <v>0</v>
      </c>
      <c r="WS71">
        <f t="shared" si="884"/>
        <v>0</v>
      </c>
      <c r="WT71">
        <f t="shared" si="885"/>
        <v>0</v>
      </c>
      <c r="WU71">
        <f t="shared" si="886"/>
        <v>0</v>
      </c>
      <c r="WV71">
        <f t="shared" si="887"/>
        <v>0</v>
      </c>
      <c r="WW71">
        <f t="shared" si="888"/>
        <v>0</v>
      </c>
      <c r="WX71">
        <f t="shared" si="889"/>
        <v>0</v>
      </c>
      <c r="WY71">
        <f t="shared" si="890"/>
        <v>0</v>
      </c>
      <c r="WZ71">
        <f t="shared" si="891"/>
        <v>0</v>
      </c>
      <c r="XA71">
        <f t="shared" si="892"/>
        <v>0</v>
      </c>
      <c r="XB71">
        <f t="shared" si="893"/>
        <v>0</v>
      </c>
      <c r="XC71">
        <f t="shared" si="894"/>
        <v>0</v>
      </c>
      <c r="XD71">
        <f t="shared" si="895"/>
        <v>0</v>
      </c>
      <c r="XE71">
        <f t="shared" si="896"/>
        <v>0</v>
      </c>
      <c r="XF71">
        <f t="shared" si="897"/>
        <v>0</v>
      </c>
      <c r="XG71">
        <f t="shared" si="898"/>
        <v>0</v>
      </c>
      <c r="XH71">
        <f t="shared" si="899"/>
        <v>0</v>
      </c>
      <c r="XI71">
        <f t="shared" si="900"/>
        <v>0</v>
      </c>
      <c r="XJ71">
        <f t="shared" si="901"/>
        <v>0</v>
      </c>
      <c r="XK71">
        <f t="shared" si="902"/>
        <v>0</v>
      </c>
      <c r="XL71">
        <f t="shared" si="903"/>
        <v>0</v>
      </c>
      <c r="XM71">
        <f t="shared" si="904"/>
        <v>0</v>
      </c>
      <c r="XN71">
        <f t="shared" si="905"/>
        <v>0</v>
      </c>
      <c r="XO71">
        <f t="shared" si="906"/>
        <v>0</v>
      </c>
      <c r="XP71">
        <f t="shared" si="907"/>
        <v>0</v>
      </c>
      <c r="XQ71">
        <f t="shared" si="908"/>
        <v>0</v>
      </c>
      <c r="XR71">
        <f t="shared" si="909"/>
        <v>0</v>
      </c>
      <c r="XS71">
        <f t="shared" si="910"/>
        <v>0</v>
      </c>
      <c r="XT71">
        <f t="shared" si="911"/>
        <v>0.5</v>
      </c>
      <c r="XU71">
        <f t="shared" si="912"/>
        <v>0</v>
      </c>
      <c r="XV71">
        <f t="shared" si="913"/>
        <v>0</v>
      </c>
      <c r="XW71">
        <f t="shared" si="914"/>
        <v>0</v>
      </c>
      <c r="XX71">
        <f t="shared" si="915"/>
        <v>0</v>
      </c>
      <c r="XY71">
        <f t="shared" si="916"/>
        <v>0</v>
      </c>
      <c r="XZ71">
        <f t="shared" si="917"/>
        <v>0</v>
      </c>
      <c r="YA71">
        <f t="shared" si="918"/>
        <v>0</v>
      </c>
      <c r="YB71">
        <f t="shared" si="919"/>
        <v>0</v>
      </c>
      <c r="YC71">
        <f t="shared" si="920"/>
        <v>0</v>
      </c>
      <c r="YD71">
        <f t="shared" si="921"/>
        <v>0</v>
      </c>
      <c r="YE71">
        <f t="shared" si="922"/>
        <v>0</v>
      </c>
      <c r="YF71">
        <f t="shared" si="923"/>
        <v>0</v>
      </c>
      <c r="YG71">
        <f t="shared" si="924"/>
        <v>0</v>
      </c>
      <c r="YH71">
        <f t="shared" si="925"/>
        <v>0</v>
      </c>
      <c r="YI71">
        <f t="shared" si="926"/>
        <v>0</v>
      </c>
      <c r="YJ71">
        <f t="shared" si="927"/>
        <v>0</v>
      </c>
      <c r="YK71">
        <f t="shared" si="928"/>
        <v>0</v>
      </c>
      <c r="YL71">
        <f t="shared" si="929"/>
        <v>0</v>
      </c>
      <c r="YM71">
        <f t="shared" si="930"/>
        <v>0</v>
      </c>
      <c r="YN71">
        <f t="shared" si="931"/>
        <v>0</v>
      </c>
      <c r="YO71">
        <f t="shared" si="932"/>
        <v>0</v>
      </c>
      <c r="YP71">
        <f t="shared" si="933"/>
        <v>0</v>
      </c>
      <c r="YQ71">
        <f t="shared" si="934"/>
        <v>0</v>
      </c>
      <c r="YR71">
        <f t="shared" si="935"/>
        <v>0</v>
      </c>
      <c r="YS71">
        <f t="shared" si="936"/>
        <v>0</v>
      </c>
      <c r="YT71">
        <f t="shared" si="937"/>
        <v>0</v>
      </c>
      <c r="YU71">
        <f t="shared" si="938"/>
        <v>0</v>
      </c>
      <c r="YV71" t="str">
        <f t="shared" si="939"/>
        <v>Local growing through garden share</v>
      </c>
      <c r="YW71">
        <f t="shared" si="940"/>
        <v>0</v>
      </c>
      <c r="YX71">
        <f t="shared" si="941"/>
        <v>0</v>
      </c>
      <c r="YY71">
        <f t="shared" si="942"/>
        <v>0</v>
      </c>
      <c r="YZ71">
        <f t="shared" si="943"/>
        <v>0</v>
      </c>
      <c r="ZA71">
        <f t="shared" si="944"/>
        <v>0</v>
      </c>
      <c r="ZB71">
        <f t="shared" si="945"/>
        <v>0</v>
      </c>
      <c r="ZC71">
        <f t="shared" si="946"/>
        <v>0</v>
      </c>
      <c r="ZD71">
        <f t="shared" si="947"/>
        <v>0</v>
      </c>
      <c r="ZE71">
        <f t="shared" si="948"/>
        <v>0</v>
      </c>
      <c r="ZF71">
        <f t="shared" si="949"/>
        <v>0</v>
      </c>
      <c r="ZG71">
        <f t="shared" si="950"/>
        <v>0</v>
      </c>
      <c r="ZH71">
        <f t="shared" si="951"/>
        <v>0</v>
      </c>
      <c r="ZI71">
        <f t="shared" si="952"/>
        <v>0</v>
      </c>
      <c r="ZJ71">
        <f t="shared" si="953"/>
        <v>0</v>
      </c>
      <c r="ZK71">
        <f t="shared" si="954"/>
        <v>0</v>
      </c>
      <c r="ZL71">
        <f t="shared" si="955"/>
        <v>0</v>
      </c>
      <c r="ZM71">
        <f t="shared" si="956"/>
        <v>0</v>
      </c>
      <c r="ZN71">
        <f t="shared" si="957"/>
        <v>0</v>
      </c>
      <c r="ZO71">
        <f t="shared" si="958"/>
        <v>0</v>
      </c>
      <c r="ZP71">
        <f t="shared" si="959"/>
        <v>0</v>
      </c>
      <c r="ZQ71">
        <f t="shared" si="960"/>
        <v>0</v>
      </c>
      <c r="ZR71">
        <f t="shared" si="961"/>
        <v>0</v>
      </c>
      <c r="ZS71">
        <f t="shared" si="962"/>
        <v>0</v>
      </c>
      <c r="ZT71">
        <f t="shared" si="963"/>
        <v>0</v>
      </c>
      <c r="ZU71">
        <f t="shared" si="964"/>
        <v>0</v>
      </c>
      <c r="ZV71">
        <f t="shared" si="965"/>
        <v>0</v>
      </c>
      <c r="ZW71">
        <f t="shared" si="966"/>
        <v>0</v>
      </c>
      <c r="ZX71">
        <f t="shared" si="967"/>
        <v>0</v>
      </c>
      <c r="ZY71">
        <f t="shared" si="968"/>
        <v>0</v>
      </c>
      <c r="ZZ71">
        <f t="shared" si="969"/>
        <v>0</v>
      </c>
      <c r="AAA71">
        <f t="shared" si="970"/>
        <v>0</v>
      </c>
      <c r="AAB71" t="str">
        <f t="shared" si="971"/>
        <v>Local growing through garden share</v>
      </c>
      <c r="AAC71">
        <f t="shared" si="972"/>
        <v>0</v>
      </c>
      <c r="AAD71">
        <f t="shared" si="973"/>
        <v>0</v>
      </c>
      <c r="AAE71" t="str">
        <f t="shared" ca="1" si="974"/>
        <v>Inc_other</v>
      </c>
      <c r="AAF71" t="str">
        <f t="shared" ca="1" si="975"/>
        <v>Act_coord</v>
      </c>
      <c r="AAG71" t="str">
        <f t="shared" ca="1" si="976"/>
        <v>TIss_land_use</v>
      </c>
      <c r="AAH71" t="str">
        <f t="shared" ca="1" si="977"/>
        <v>Ben_fut</v>
      </c>
      <c r="AAI71" t="str">
        <f t="shared" ca="1" si="978"/>
        <v>Infl_NGO</v>
      </c>
      <c r="AAJ71" t="str">
        <f t="shared" ca="1" si="979"/>
        <v>Comms_NGO</v>
      </c>
      <c r="AAK71">
        <f>(UE71-UW71)*(UE71-UW71)+(UF71-UX71)*(UF71-UX71)+(UG71-UY71)*(UG71-UY71)+(UH71-UZ71)*(UH71-UZ71)+(UI71-VA71)*(UI71-VA71)+(UJ71-VB71)*(UJ71-VB71)+(UK71-VC71)*(UK71-VC71)+(UL71-VD71)*(UL71-VD71)+(UM71-VE71)*(UM71-VE71)</f>
        <v>0</v>
      </c>
    </row>
    <row r="72" spans="2:713" x14ac:dyDescent="0.35">
      <c r="B72">
        <v>382</v>
      </c>
      <c r="C72" s="8">
        <v>40596.462280092594</v>
      </c>
      <c r="D72" t="s">
        <v>221</v>
      </c>
      <c r="E72" t="s">
        <v>2752</v>
      </c>
      <c r="G72" t="s">
        <v>628</v>
      </c>
      <c r="H72">
        <v>348000</v>
      </c>
      <c r="I72" s="9">
        <v>40268</v>
      </c>
      <c r="J72">
        <v>100</v>
      </c>
      <c r="K72">
        <v>1.8</v>
      </c>
      <c r="L72">
        <v>1.8</v>
      </c>
      <c r="M72">
        <v>0</v>
      </c>
      <c r="N72">
        <v>0</v>
      </c>
      <c r="O72">
        <v>0</v>
      </c>
      <c r="P72">
        <v>70</v>
      </c>
      <c r="Q72">
        <v>0</v>
      </c>
      <c r="R72">
        <v>0</v>
      </c>
      <c r="S72">
        <v>0</v>
      </c>
      <c r="T72">
        <v>10</v>
      </c>
      <c r="U72">
        <v>0</v>
      </c>
      <c r="V72">
        <v>0</v>
      </c>
      <c r="W72">
        <v>20</v>
      </c>
      <c r="X72" t="s">
        <v>2200</v>
      </c>
      <c r="Y72">
        <v>3.2399999999999998E-2</v>
      </c>
      <c r="Z72" s="10">
        <v>0</v>
      </c>
      <c r="AA72" s="10">
        <v>0</v>
      </c>
      <c r="AB72" s="10">
        <v>0.15</v>
      </c>
      <c r="AC72" s="10">
        <v>0</v>
      </c>
      <c r="AD72" s="10">
        <v>0.05</v>
      </c>
      <c r="AE72" s="10">
        <v>0.3</v>
      </c>
      <c r="AF72" s="10">
        <v>0.4</v>
      </c>
      <c r="AG72" s="10">
        <v>0</v>
      </c>
      <c r="AH72" s="10">
        <v>0.1</v>
      </c>
      <c r="CS72" s="10"/>
      <c r="CU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HQ72">
        <f t="shared" si="492"/>
        <v>348000</v>
      </c>
      <c r="HR72" t="str">
        <f t="shared" si="493"/>
        <v>D</v>
      </c>
      <c r="HS72">
        <f t="shared" si="494"/>
        <v>1.8</v>
      </c>
      <c r="HT72">
        <f t="shared" si="495"/>
        <v>0</v>
      </c>
      <c r="HU72">
        <f t="shared" si="496"/>
        <v>243599.99999999997</v>
      </c>
      <c r="HV72">
        <f t="shared" si="497"/>
        <v>0</v>
      </c>
      <c r="HW72">
        <f t="shared" si="498"/>
        <v>0</v>
      </c>
      <c r="HX72">
        <f t="shared" si="499"/>
        <v>0</v>
      </c>
      <c r="HY72">
        <f t="shared" si="500"/>
        <v>34800</v>
      </c>
      <c r="HZ72">
        <f t="shared" si="501"/>
        <v>0</v>
      </c>
      <c r="IA72">
        <f t="shared" si="502"/>
        <v>0</v>
      </c>
      <c r="IB72">
        <f t="shared" si="503"/>
        <v>69600</v>
      </c>
      <c r="IC72">
        <f t="shared" si="504"/>
        <v>0</v>
      </c>
      <c r="ID72">
        <f t="shared" si="505"/>
        <v>0</v>
      </c>
      <c r="IE72">
        <f t="shared" si="506"/>
        <v>0.27</v>
      </c>
      <c r="IF72">
        <f t="shared" si="507"/>
        <v>0</v>
      </c>
      <c r="IG72">
        <f t="shared" si="508"/>
        <v>9.0000000000000011E-2</v>
      </c>
      <c r="IH72">
        <f t="shared" si="509"/>
        <v>0.54</v>
      </c>
      <c r="II72">
        <f t="shared" si="510"/>
        <v>0.72000000000000008</v>
      </c>
      <c r="IJ72">
        <f t="shared" si="511"/>
        <v>0</v>
      </c>
      <c r="IK72">
        <f t="shared" si="512"/>
        <v>0.18000000000000002</v>
      </c>
      <c r="IL72">
        <f t="shared" si="513"/>
        <v>0</v>
      </c>
      <c r="IM72">
        <f t="shared" si="514"/>
        <v>0</v>
      </c>
      <c r="IN72">
        <f t="shared" si="515"/>
        <v>0.27</v>
      </c>
      <c r="IO72">
        <f t="shared" si="516"/>
        <v>0</v>
      </c>
      <c r="IP72">
        <f t="shared" si="517"/>
        <v>9.0000000000000011E-2</v>
      </c>
      <c r="IQ72">
        <f t="shared" si="518"/>
        <v>0.54</v>
      </c>
      <c r="IR72">
        <f t="shared" si="519"/>
        <v>0.72000000000000008</v>
      </c>
      <c r="IS72">
        <f t="shared" si="520"/>
        <v>0</v>
      </c>
      <c r="IT72">
        <f t="shared" si="521"/>
        <v>0.18000000000000002</v>
      </c>
      <c r="IU72">
        <f t="shared" si="522"/>
        <v>0</v>
      </c>
      <c r="IV72">
        <f t="shared" si="523"/>
        <v>0</v>
      </c>
      <c r="IW72">
        <f t="shared" si="524"/>
        <v>0</v>
      </c>
      <c r="IX72">
        <f t="shared" si="525"/>
        <v>0</v>
      </c>
      <c r="IY72">
        <f t="shared" si="526"/>
        <v>0</v>
      </c>
      <c r="IZ72">
        <f t="shared" si="527"/>
        <v>0</v>
      </c>
      <c r="JA72">
        <f t="shared" si="528"/>
        <v>0</v>
      </c>
      <c r="JB72">
        <f t="shared" si="529"/>
        <v>0</v>
      </c>
      <c r="JC72">
        <f t="shared" si="530"/>
        <v>0</v>
      </c>
      <c r="JD72">
        <f t="shared" si="531"/>
        <v>0</v>
      </c>
      <c r="JE72">
        <f t="shared" si="532"/>
        <v>0</v>
      </c>
      <c r="JF72">
        <f t="shared" si="533"/>
        <v>52200</v>
      </c>
      <c r="JG72">
        <f t="shared" si="534"/>
        <v>0</v>
      </c>
      <c r="JH72">
        <f t="shared" si="535"/>
        <v>17400</v>
      </c>
      <c r="JI72">
        <f t="shared" si="536"/>
        <v>104400</v>
      </c>
      <c r="JJ72">
        <f t="shared" si="537"/>
        <v>139200</v>
      </c>
      <c r="JK72">
        <f t="shared" si="538"/>
        <v>0</v>
      </c>
      <c r="JL72">
        <f t="shared" si="539"/>
        <v>34800</v>
      </c>
      <c r="JM72">
        <f t="shared" si="540"/>
        <v>0</v>
      </c>
      <c r="JN72">
        <f t="shared" si="541"/>
        <v>0</v>
      </c>
      <c r="JO72">
        <f t="shared" si="542"/>
        <v>0</v>
      </c>
      <c r="JP72">
        <f t="shared" si="543"/>
        <v>0</v>
      </c>
      <c r="JQ72">
        <f t="shared" si="544"/>
        <v>0</v>
      </c>
      <c r="JR72">
        <f t="shared" si="545"/>
        <v>0</v>
      </c>
      <c r="JS72">
        <f t="shared" si="546"/>
        <v>0</v>
      </c>
      <c r="JT72">
        <f t="shared" si="547"/>
        <v>0</v>
      </c>
      <c r="JU72">
        <f t="shared" si="548"/>
        <v>0</v>
      </c>
      <c r="JV72">
        <f t="shared" si="549"/>
        <v>0</v>
      </c>
      <c r="JW72">
        <f t="shared" si="550"/>
        <v>0</v>
      </c>
      <c r="JX72">
        <f t="shared" si="551"/>
        <v>0</v>
      </c>
      <c r="JY72">
        <f t="shared" si="552"/>
        <v>0</v>
      </c>
      <c r="JZ72">
        <f t="shared" si="553"/>
        <v>0</v>
      </c>
      <c r="KA72">
        <f t="shared" si="554"/>
        <v>0</v>
      </c>
      <c r="KB72">
        <f t="shared" si="555"/>
        <v>0</v>
      </c>
      <c r="KC72">
        <f t="shared" si="556"/>
        <v>0</v>
      </c>
      <c r="KD72">
        <f t="shared" si="557"/>
        <v>0</v>
      </c>
      <c r="KE72">
        <f t="shared" si="558"/>
        <v>0</v>
      </c>
      <c r="KF72">
        <f t="shared" si="559"/>
        <v>0</v>
      </c>
      <c r="KG72">
        <f t="shared" si="560"/>
        <v>0</v>
      </c>
      <c r="KH72">
        <f t="shared" si="561"/>
        <v>0</v>
      </c>
      <c r="KI72">
        <f t="shared" si="562"/>
        <v>0</v>
      </c>
      <c r="KJ72">
        <f t="shared" si="563"/>
        <v>0</v>
      </c>
      <c r="KK72">
        <f t="shared" si="564"/>
        <v>0</v>
      </c>
      <c r="KL72">
        <f t="shared" si="565"/>
        <v>0</v>
      </c>
      <c r="KM72">
        <f t="shared" si="566"/>
        <v>0</v>
      </c>
      <c r="KN72">
        <f t="shared" si="567"/>
        <v>0</v>
      </c>
      <c r="KO72">
        <f t="shared" si="568"/>
        <v>0</v>
      </c>
      <c r="KP72">
        <f t="shared" si="569"/>
        <v>0</v>
      </c>
      <c r="KQ72">
        <f t="shared" si="570"/>
        <v>0</v>
      </c>
      <c r="KR72">
        <f t="shared" si="571"/>
        <v>0</v>
      </c>
      <c r="KS72">
        <f t="shared" si="572"/>
        <v>0</v>
      </c>
      <c r="KT72">
        <f t="shared" si="573"/>
        <v>0</v>
      </c>
      <c r="KU72">
        <f t="shared" si="574"/>
        <v>0</v>
      </c>
      <c r="KV72">
        <f t="shared" si="575"/>
        <v>0</v>
      </c>
      <c r="KW72">
        <f t="shared" si="576"/>
        <v>0</v>
      </c>
      <c r="KX72">
        <f t="shared" si="577"/>
        <v>0</v>
      </c>
      <c r="KY72">
        <f t="shared" si="578"/>
        <v>0</v>
      </c>
      <c r="KZ72">
        <f t="shared" si="579"/>
        <v>0</v>
      </c>
      <c r="LA72">
        <f t="shared" si="580"/>
        <v>0</v>
      </c>
      <c r="LB72">
        <f t="shared" si="581"/>
        <v>0</v>
      </c>
      <c r="LC72">
        <f t="shared" si="582"/>
        <v>0</v>
      </c>
      <c r="LD72">
        <f t="shared" si="583"/>
        <v>0</v>
      </c>
      <c r="LE72">
        <f t="shared" si="584"/>
        <v>0</v>
      </c>
      <c r="LF72">
        <f t="shared" si="585"/>
        <v>0</v>
      </c>
      <c r="LG72">
        <f t="shared" si="586"/>
        <v>0</v>
      </c>
      <c r="LH72">
        <f t="shared" si="587"/>
        <v>0</v>
      </c>
      <c r="LI72">
        <f t="shared" si="588"/>
        <v>0</v>
      </c>
      <c r="LJ72">
        <f t="shared" si="589"/>
        <v>0</v>
      </c>
      <c r="LK72">
        <f t="shared" si="590"/>
        <v>0</v>
      </c>
      <c r="LL72">
        <f t="shared" si="591"/>
        <v>0</v>
      </c>
      <c r="LM72">
        <f t="shared" si="592"/>
        <v>0</v>
      </c>
      <c r="LN72">
        <f t="shared" si="593"/>
        <v>0</v>
      </c>
      <c r="LO72">
        <f t="shared" si="594"/>
        <v>0</v>
      </c>
      <c r="LP72">
        <f t="shared" si="595"/>
        <v>0</v>
      </c>
      <c r="LQ72">
        <f t="shared" si="596"/>
        <v>0</v>
      </c>
      <c r="LR72">
        <f t="shared" si="597"/>
        <v>0</v>
      </c>
      <c r="LS72">
        <f t="shared" si="598"/>
        <v>0</v>
      </c>
      <c r="LT72">
        <f t="shared" si="599"/>
        <v>0</v>
      </c>
      <c r="LU72">
        <f t="shared" si="600"/>
        <v>0</v>
      </c>
      <c r="LV72">
        <f t="shared" si="601"/>
        <v>0</v>
      </c>
      <c r="LW72">
        <f t="shared" si="602"/>
        <v>0</v>
      </c>
      <c r="LX72">
        <f t="shared" si="603"/>
        <v>0</v>
      </c>
      <c r="LY72">
        <f t="shared" si="604"/>
        <v>0</v>
      </c>
      <c r="LZ72">
        <f t="shared" si="605"/>
        <v>0</v>
      </c>
      <c r="MA72">
        <f t="shared" si="606"/>
        <v>0</v>
      </c>
      <c r="MB72">
        <f t="shared" si="607"/>
        <v>0</v>
      </c>
      <c r="MC72">
        <f t="shared" si="608"/>
        <v>0</v>
      </c>
      <c r="MD72">
        <f t="shared" si="609"/>
        <v>0</v>
      </c>
      <c r="ME72">
        <f t="shared" si="610"/>
        <v>0</v>
      </c>
      <c r="MF72">
        <f t="shared" si="611"/>
        <v>0</v>
      </c>
      <c r="MG72">
        <f t="shared" si="612"/>
        <v>0</v>
      </c>
      <c r="MH72">
        <f t="shared" si="613"/>
        <v>0</v>
      </c>
      <c r="MI72">
        <f t="shared" si="614"/>
        <v>0</v>
      </c>
      <c r="MJ72">
        <f t="shared" si="615"/>
        <v>0</v>
      </c>
      <c r="MK72">
        <f t="shared" si="616"/>
        <v>0</v>
      </c>
      <c r="ML72">
        <f t="shared" si="617"/>
        <v>0</v>
      </c>
      <c r="MM72">
        <f t="shared" si="618"/>
        <v>0</v>
      </c>
      <c r="MN72">
        <f t="shared" si="619"/>
        <v>0</v>
      </c>
      <c r="MO72">
        <f t="shared" si="620"/>
        <v>0</v>
      </c>
      <c r="MP72">
        <f t="shared" si="621"/>
        <v>0</v>
      </c>
      <c r="MQ72">
        <f t="shared" si="622"/>
        <v>0</v>
      </c>
      <c r="MR72">
        <f t="shared" si="623"/>
        <v>0</v>
      </c>
      <c r="MS72">
        <f t="shared" si="624"/>
        <v>0</v>
      </c>
      <c r="MT72">
        <f t="shared" si="625"/>
        <v>0</v>
      </c>
      <c r="MU72">
        <f t="shared" si="626"/>
        <v>0</v>
      </c>
      <c r="MV72">
        <f t="shared" si="627"/>
        <v>0</v>
      </c>
      <c r="MW72">
        <f t="shared" si="628"/>
        <v>0</v>
      </c>
      <c r="MX72">
        <f t="shared" si="629"/>
        <v>0</v>
      </c>
      <c r="MY72">
        <f t="shared" si="630"/>
        <v>0</v>
      </c>
      <c r="MZ72">
        <f t="shared" si="631"/>
        <v>0</v>
      </c>
      <c r="NA72">
        <f t="shared" si="632"/>
        <v>0</v>
      </c>
      <c r="NB72">
        <f t="shared" si="633"/>
        <v>0</v>
      </c>
      <c r="NC72">
        <f t="shared" si="634"/>
        <v>0</v>
      </c>
      <c r="ND72">
        <f t="shared" si="635"/>
        <v>0</v>
      </c>
      <c r="NE72">
        <f t="shared" si="636"/>
        <v>0</v>
      </c>
      <c r="NF72">
        <f t="shared" si="637"/>
        <v>0</v>
      </c>
      <c r="NG72">
        <f t="shared" si="638"/>
        <v>0</v>
      </c>
      <c r="NH72">
        <f t="shared" si="639"/>
        <v>0</v>
      </c>
      <c r="NI72">
        <f t="shared" si="640"/>
        <v>0</v>
      </c>
      <c r="NJ72">
        <f t="shared" si="641"/>
        <v>0</v>
      </c>
      <c r="NK72">
        <f t="shared" si="642"/>
        <v>0</v>
      </c>
      <c r="NL72">
        <f t="shared" si="643"/>
        <v>0</v>
      </c>
      <c r="NM72">
        <f t="shared" si="644"/>
        <v>0</v>
      </c>
      <c r="NN72">
        <f t="shared" si="645"/>
        <v>0</v>
      </c>
      <c r="NO72">
        <f t="shared" si="646"/>
        <v>0</v>
      </c>
      <c r="NP72">
        <f t="shared" si="647"/>
        <v>0</v>
      </c>
      <c r="NQ72">
        <f t="shared" si="648"/>
        <v>0</v>
      </c>
      <c r="NR72">
        <f t="shared" si="649"/>
        <v>0</v>
      </c>
      <c r="NS72">
        <f t="shared" si="650"/>
        <v>0</v>
      </c>
      <c r="NT72">
        <f t="shared" si="651"/>
        <v>0</v>
      </c>
      <c r="NU72">
        <f t="shared" si="652"/>
        <v>0</v>
      </c>
      <c r="NV72">
        <f t="shared" si="653"/>
        <v>0</v>
      </c>
      <c r="NW72">
        <f t="shared" si="654"/>
        <v>0</v>
      </c>
      <c r="NX72">
        <f t="shared" si="655"/>
        <v>0</v>
      </c>
      <c r="NY72">
        <f t="shared" si="656"/>
        <v>0</v>
      </c>
      <c r="NZ72">
        <f t="shared" si="657"/>
        <v>0</v>
      </c>
      <c r="OA72">
        <f t="shared" si="658"/>
        <v>0</v>
      </c>
      <c r="OB72">
        <f t="shared" si="659"/>
        <v>0</v>
      </c>
      <c r="OC72">
        <f t="shared" si="660"/>
        <v>0</v>
      </c>
      <c r="OD72">
        <f t="shared" si="661"/>
        <v>0</v>
      </c>
      <c r="OE72">
        <f t="shared" si="662"/>
        <v>0</v>
      </c>
      <c r="OF72">
        <f t="shared" si="663"/>
        <v>0</v>
      </c>
      <c r="OG72">
        <f t="shared" si="664"/>
        <v>0</v>
      </c>
      <c r="OH72">
        <f t="shared" si="665"/>
        <v>0</v>
      </c>
      <c r="OI72">
        <f t="shared" si="666"/>
        <v>0</v>
      </c>
      <c r="OJ72">
        <f t="shared" si="667"/>
        <v>0</v>
      </c>
      <c r="OK72">
        <f t="shared" si="668"/>
        <v>0</v>
      </c>
      <c r="OL72">
        <f t="shared" si="669"/>
        <v>0</v>
      </c>
      <c r="OM72">
        <f t="shared" si="670"/>
        <v>0</v>
      </c>
      <c r="ON72">
        <f t="shared" si="671"/>
        <v>0</v>
      </c>
      <c r="OO72">
        <f t="shared" si="672"/>
        <v>0</v>
      </c>
      <c r="OP72">
        <f t="shared" si="673"/>
        <v>0</v>
      </c>
      <c r="OQ72">
        <f t="shared" si="674"/>
        <v>0</v>
      </c>
      <c r="OR72">
        <f t="shared" si="675"/>
        <v>0</v>
      </c>
      <c r="OS72">
        <f t="shared" si="676"/>
        <v>0</v>
      </c>
      <c r="OT72">
        <f t="shared" si="677"/>
        <v>0</v>
      </c>
      <c r="OU72">
        <f t="shared" si="678"/>
        <v>0</v>
      </c>
      <c r="OV72">
        <f t="shared" si="679"/>
        <v>0</v>
      </c>
      <c r="OW72">
        <f t="shared" si="680"/>
        <v>0</v>
      </c>
      <c r="OX72">
        <f t="shared" si="681"/>
        <v>0</v>
      </c>
      <c r="OY72">
        <f t="shared" si="682"/>
        <v>0</v>
      </c>
      <c r="OZ72">
        <f t="shared" si="683"/>
        <v>0</v>
      </c>
      <c r="PA72">
        <f t="shared" si="684"/>
        <v>0</v>
      </c>
      <c r="PB72">
        <f t="shared" si="685"/>
        <v>0</v>
      </c>
      <c r="PC72">
        <f t="shared" si="686"/>
        <v>0</v>
      </c>
      <c r="PD72">
        <f t="shared" si="687"/>
        <v>0</v>
      </c>
      <c r="PE72">
        <f t="shared" si="688"/>
        <v>0</v>
      </c>
      <c r="PF72">
        <f t="shared" si="689"/>
        <v>0</v>
      </c>
      <c r="PG72">
        <f t="shared" si="690"/>
        <v>0</v>
      </c>
      <c r="PH72">
        <f t="shared" si="691"/>
        <v>0</v>
      </c>
      <c r="PI72">
        <f t="shared" si="692"/>
        <v>0</v>
      </c>
      <c r="PJ72">
        <f t="shared" si="693"/>
        <v>0</v>
      </c>
      <c r="PK72">
        <f t="shared" si="694"/>
        <v>0</v>
      </c>
      <c r="PL72">
        <f t="shared" si="695"/>
        <v>0</v>
      </c>
      <c r="PM72">
        <f t="shared" si="696"/>
        <v>0</v>
      </c>
      <c r="PN72">
        <f t="shared" si="697"/>
        <v>0</v>
      </c>
      <c r="PO72">
        <f t="shared" si="698"/>
        <v>0</v>
      </c>
      <c r="PP72">
        <f t="shared" si="699"/>
        <v>0</v>
      </c>
      <c r="PQ72">
        <f t="shared" si="700"/>
        <v>0</v>
      </c>
      <c r="PR72">
        <f t="shared" si="701"/>
        <v>0</v>
      </c>
      <c r="PS72">
        <f t="shared" si="702"/>
        <v>0</v>
      </c>
      <c r="PT72">
        <f t="shared" si="703"/>
        <v>0</v>
      </c>
      <c r="PU72">
        <f t="shared" si="704"/>
        <v>0</v>
      </c>
      <c r="PV72">
        <f t="shared" si="705"/>
        <v>0</v>
      </c>
      <c r="PW72">
        <f t="shared" si="706"/>
        <v>0</v>
      </c>
      <c r="PX72">
        <f t="shared" si="707"/>
        <v>0</v>
      </c>
      <c r="PY72">
        <f t="shared" si="708"/>
        <v>0</v>
      </c>
      <c r="PZ72">
        <f t="shared" si="709"/>
        <v>0</v>
      </c>
      <c r="QA72">
        <f t="shared" si="710"/>
        <v>0</v>
      </c>
      <c r="QB72">
        <f t="shared" si="711"/>
        <v>0</v>
      </c>
      <c r="QC72">
        <f t="shared" si="712"/>
        <v>0</v>
      </c>
      <c r="QD72">
        <f t="shared" si="713"/>
        <v>0</v>
      </c>
      <c r="QE72">
        <f t="shared" si="714"/>
        <v>0</v>
      </c>
      <c r="QF72">
        <f t="shared" si="715"/>
        <v>0</v>
      </c>
      <c r="QG72">
        <f t="shared" si="716"/>
        <v>0</v>
      </c>
      <c r="QH72">
        <f t="shared" si="717"/>
        <v>0</v>
      </c>
      <c r="QI72">
        <f t="shared" si="718"/>
        <v>0</v>
      </c>
      <c r="QJ72">
        <f t="shared" si="719"/>
        <v>0</v>
      </c>
      <c r="QK72">
        <f t="shared" si="720"/>
        <v>0</v>
      </c>
      <c r="QL72">
        <f t="shared" si="721"/>
        <v>0</v>
      </c>
      <c r="QM72">
        <f t="shared" si="722"/>
        <v>0</v>
      </c>
      <c r="QN72">
        <f t="shared" si="723"/>
        <v>0</v>
      </c>
      <c r="QO72">
        <f t="shared" si="724"/>
        <v>0</v>
      </c>
      <c r="QP72">
        <f t="shared" si="725"/>
        <v>0</v>
      </c>
      <c r="QQ72">
        <f t="shared" si="726"/>
        <v>0</v>
      </c>
      <c r="QR72">
        <f t="shared" si="727"/>
        <v>0</v>
      </c>
      <c r="QS72">
        <f t="shared" si="728"/>
        <v>0</v>
      </c>
      <c r="QT72">
        <f t="shared" si="729"/>
        <v>0</v>
      </c>
      <c r="QU72">
        <f t="shared" si="730"/>
        <v>0</v>
      </c>
      <c r="QV72">
        <f t="shared" si="731"/>
        <v>0</v>
      </c>
      <c r="QW72">
        <f t="shared" si="732"/>
        <v>0</v>
      </c>
      <c r="QX72">
        <f t="shared" si="733"/>
        <v>0</v>
      </c>
      <c r="QY72">
        <f t="shared" si="734"/>
        <v>0</v>
      </c>
      <c r="QZ72">
        <f t="shared" si="735"/>
        <v>0</v>
      </c>
      <c r="RA72">
        <f t="shared" si="736"/>
        <v>0</v>
      </c>
      <c r="RB72">
        <f t="shared" si="737"/>
        <v>0</v>
      </c>
      <c r="RC72">
        <f t="shared" si="738"/>
        <v>0</v>
      </c>
      <c r="RD72">
        <f t="shared" si="739"/>
        <v>0</v>
      </c>
      <c r="RE72">
        <f t="shared" si="740"/>
        <v>0</v>
      </c>
      <c r="RF72">
        <f t="shared" si="741"/>
        <v>0</v>
      </c>
      <c r="RG72">
        <f t="shared" si="742"/>
        <v>0</v>
      </c>
      <c r="RH72">
        <f t="shared" si="743"/>
        <v>0</v>
      </c>
      <c r="RI72">
        <f t="shared" si="744"/>
        <v>0</v>
      </c>
      <c r="RJ72">
        <f t="shared" si="745"/>
        <v>0</v>
      </c>
      <c r="RK72">
        <f t="shared" si="746"/>
        <v>0</v>
      </c>
      <c r="RL72">
        <f t="shared" si="747"/>
        <v>0</v>
      </c>
      <c r="RM72">
        <f t="shared" si="748"/>
        <v>0</v>
      </c>
      <c r="RN72">
        <f t="shared" si="749"/>
        <v>0</v>
      </c>
      <c r="RO72">
        <f t="shared" si="750"/>
        <v>0</v>
      </c>
      <c r="RP72">
        <f t="shared" si="751"/>
        <v>0</v>
      </c>
      <c r="RQ72">
        <f t="shared" si="752"/>
        <v>0</v>
      </c>
      <c r="RR72">
        <f t="shared" si="753"/>
        <v>0</v>
      </c>
      <c r="RS72">
        <f t="shared" si="754"/>
        <v>0</v>
      </c>
      <c r="RT72">
        <f t="shared" si="755"/>
        <v>0</v>
      </c>
      <c r="RU72">
        <f t="shared" si="756"/>
        <v>0</v>
      </c>
      <c r="RV72">
        <f t="shared" si="757"/>
        <v>0</v>
      </c>
      <c r="RW72">
        <f t="shared" si="758"/>
        <v>0</v>
      </c>
      <c r="RX72">
        <f t="shared" si="759"/>
        <v>0</v>
      </c>
      <c r="RY72">
        <f t="shared" si="760"/>
        <v>0</v>
      </c>
      <c r="RZ72">
        <f t="shared" si="761"/>
        <v>0</v>
      </c>
      <c r="SA72">
        <f t="shared" si="762"/>
        <v>0</v>
      </c>
      <c r="SB72">
        <f t="shared" si="763"/>
        <v>0</v>
      </c>
      <c r="SC72">
        <f t="shared" si="764"/>
        <v>0</v>
      </c>
      <c r="SD72">
        <f t="shared" si="765"/>
        <v>0</v>
      </c>
      <c r="SE72">
        <f t="shared" si="766"/>
        <v>0</v>
      </c>
      <c r="SF72">
        <f t="shared" si="767"/>
        <v>0</v>
      </c>
      <c r="SG72">
        <f t="shared" si="768"/>
        <v>0</v>
      </c>
      <c r="SH72">
        <f t="shared" si="769"/>
        <v>0</v>
      </c>
      <c r="SI72">
        <f t="shared" si="770"/>
        <v>0</v>
      </c>
      <c r="SJ72">
        <f t="shared" si="771"/>
        <v>0</v>
      </c>
      <c r="SK72">
        <f t="shared" si="772"/>
        <v>0</v>
      </c>
      <c r="SL72">
        <f t="shared" si="773"/>
        <v>0</v>
      </c>
      <c r="SM72">
        <f t="shared" si="774"/>
        <v>0</v>
      </c>
      <c r="SN72">
        <f t="shared" si="775"/>
        <v>0</v>
      </c>
      <c r="SO72">
        <f t="shared" si="776"/>
        <v>0</v>
      </c>
      <c r="SP72">
        <f t="shared" si="777"/>
        <v>0</v>
      </c>
      <c r="SQ72">
        <f t="shared" si="778"/>
        <v>0</v>
      </c>
      <c r="SR72">
        <f t="shared" si="779"/>
        <v>0</v>
      </c>
      <c r="SS72">
        <f t="shared" si="780"/>
        <v>0</v>
      </c>
      <c r="ST72">
        <f t="shared" si="781"/>
        <v>0</v>
      </c>
      <c r="SU72">
        <f t="shared" si="782"/>
        <v>0</v>
      </c>
      <c r="SV72">
        <f t="shared" si="783"/>
        <v>0</v>
      </c>
      <c r="SW72">
        <f t="shared" si="784"/>
        <v>0</v>
      </c>
      <c r="SX72">
        <f t="shared" si="785"/>
        <v>0</v>
      </c>
      <c r="SY72">
        <f t="shared" si="786"/>
        <v>0</v>
      </c>
      <c r="SZ72">
        <f t="shared" si="787"/>
        <v>0</v>
      </c>
      <c r="TA72">
        <f t="shared" si="788"/>
        <v>0</v>
      </c>
      <c r="TB72">
        <f t="shared" si="789"/>
        <v>0</v>
      </c>
      <c r="TC72">
        <f t="shared" si="790"/>
        <v>0</v>
      </c>
      <c r="TD72">
        <f t="shared" si="791"/>
        <v>0</v>
      </c>
      <c r="TE72">
        <f t="shared" si="792"/>
        <v>0</v>
      </c>
      <c r="TF72">
        <f t="shared" si="793"/>
        <v>0</v>
      </c>
      <c r="TG72">
        <f t="shared" si="794"/>
        <v>0</v>
      </c>
      <c r="TH72">
        <f t="shared" si="795"/>
        <v>0</v>
      </c>
      <c r="TI72">
        <f t="shared" si="796"/>
        <v>0</v>
      </c>
      <c r="TJ72">
        <f t="shared" si="797"/>
        <v>0</v>
      </c>
      <c r="TK72">
        <f t="shared" si="798"/>
        <v>0</v>
      </c>
      <c r="TL72">
        <f t="shared" si="799"/>
        <v>0</v>
      </c>
      <c r="TM72">
        <f t="shared" si="800"/>
        <v>0</v>
      </c>
      <c r="TN72">
        <f t="shared" si="801"/>
        <v>0</v>
      </c>
      <c r="TO72">
        <f t="shared" si="802"/>
        <v>0</v>
      </c>
      <c r="TP72">
        <f t="shared" si="803"/>
        <v>0</v>
      </c>
      <c r="TQ72">
        <f t="shared" si="804"/>
        <v>0</v>
      </c>
      <c r="TR72">
        <f t="shared" si="805"/>
        <v>0</v>
      </c>
      <c r="TS72">
        <f t="shared" si="806"/>
        <v>0</v>
      </c>
      <c r="TT72">
        <f t="shared" si="807"/>
        <v>0</v>
      </c>
      <c r="TU72">
        <f t="shared" si="808"/>
        <v>0</v>
      </c>
      <c r="TV72">
        <f t="shared" si="809"/>
        <v>0</v>
      </c>
      <c r="TW72">
        <f t="shared" si="810"/>
        <v>0</v>
      </c>
      <c r="TX72">
        <f t="shared" si="811"/>
        <v>0</v>
      </c>
      <c r="TY72">
        <f t="shared" si="812"/>
        <v>0</v>
      </c>
      <c r="TZ72">
        <f t="shared" si="813"/>
        <v>0</v>
      </c>
      <c r="UA72">
        <f t="shared" si="814"/>
        <v>0</v>
      </c>
      <c r="UB72">
        <f t="shared" si="815"/>
        <v>0</v>
      </c>
      <c r="UC72">
        <f t="shared" si="816"/>
        <v>0</v>
      </c>
      <c r="UD72">
        <f t="shared" si="817"/>
        <v>0</v>
      </c>
      <c r="UE72">
        <f t="shared" si="818"/>
        <v>0</v>
      </c>
      <c r="UF72">
        <f t="shared" si="819"/>
        <v>0</v>
      </c>
      <c r="UG72">
        <f t="shared" si="820"/>
        <v>0</v>
      </c>
      <c r="UH72">
        <f t="shared" si="821"/>
        <v>0</v>
      </c>
      <c r="UI72">
        <f t="shared" si="822"/>
        <v>0</v>
      </c>
      <c r="UJ72">
        <f t="shared" si="823"/>
        <v>0</v>
      </c>
      <c r="UK72">
        <f t="shared" si="824"/>
        <v>0</v>
      </c>
      <c r="UL72">
        <f t="shared" si="825"/>
        <v>0</v>
      </c>
      <c r="UM72">
        <f t="shared" si="826"/>
        <v>0</v>
      </c>
      <c r="UN72">
        <f t="shared" si="827"/>
        <v>0</v>
      </c>
      <c r="UO72">
        <f t="shared" si="828"/>
        <v>0</v>
      </c>
      <c r="UP72">
        <f t="shared" si="829"/>
        <v>0</v>
      </c>
      <c r="UQ72">
        <f t="shared" si="830"/>
        <v>0</v>
      </c>
      <c r="UR72">
        <f t="shared" si="831"/>
        <v>0</v>
      </c>
      <c r="US72">
        <f t="shared" si="832"/>
        <v>0</v>
      </c>
      <c r="UT72">
        <f t="shared" si="833"/>
        <v>0</v>
      </c>
      <c r="UU72">
        <f t="shared" si="834"/>
        <v>0</v>
      </c>
      <c r="UV72">
        <f t="shared" si="835"/>
        <v>0</v>
      </c>
      <c r="UW72">
        <f t="shared" si="836"/>
        <v>0</v>
      </c>
      <c r="UX72">
        <f t="shared" si="837"/>
        <v>0</v>
      </c>
      <c r="UY72">
        <f t="shared" si="838"/>
        <v>0</v>
      </c>
      <c r="UZ72">
        <f t="shared" si="839"/>
        <v>0</v>
      </c>
      <c r="VA72">
        <f t="shared" si="840"/>
        <v>0</v>
      </c>
      <c r="VB72">
        <f t="shared" si="841"/>
        <v>0</v>
      </c>
      <c r="VC72">
        <f t="shared" si="842"/>
        <v>0</v>
      </c>
      <c r="VD72">
        <f t="shared" si="843"/>
        <v>0</v>
      </c>
      <c r="VE72">
        <f t="shared" si="844"/>
        <v>0</v>
      </c>
      <c r="VF72">
        <f t="shared" si="845"/>
        <v>0</v>
      </c>
      <c r="VG72">
        <f t="shared" si="846"/>
        <v>0</v>
      </c>
      <c r="VH72">
        <f t="shared" si="847"/>
        <v>0</v>
      </c>
      <c r="VI72">
        <f t="shared" si="848"/>
        <v>0</v>
      </c>
      <c r="VJ72">
        <f t="shared" si="849"/>
        <v>0</v>
      </c>
      <c r="VK72">
        <f t="shared" si="850"/>
        <v>0</v>
      </c>
      <c r="VL72">
        <f t="shared" si="851"/>
        <v>0</v>
      </c>
      <c r="VM72">
        <f t="shared" si="852"/>
        <v>0</v>
      </c>
      <c r="VN72">
        <f t="shared" si="853"/>
        <v>0</v>
      </c>
      <c r="VO72" t="str">
        <f t="shared" si="854"/>
        <v/>
      </c>
      <c r="VP72" t="str">
        <f t="shared" si="855"/>
        <v/>
      </c>
      <c r="VQ72" t="str">
        <f t="shared" si="856"/>
        <v/>
      </c>
      <c r="VR72" t="str">
        <f t="shared" si="857"/>
        <v/>
      </c>
      <c r="VS72" t="str">
        <f t="shared" si="858"/>
        <v/>
      </c>
      <c r="VT72" t="str">
        <f t="shared" si="859"/>
        <v/>
      </c>
      <c r="VU72" t="str">
        <f t="shared" si="860"/>
        <v/>
      </c>
      <c r="VV72" t="str">
        <f t="shared" si="861"/>
        <v/>
      </c>
      <c r="VW72" t="str">
        <f t="shared" si="862"/>
        <v/>
      </c>
      <c r="VX72" t="str">
        <f t="shared" si="863"/>
        <v/>
      </c>
      <c r="VY72" t="str">
        <f t="shared" si="864"/>
        <v/>
      </c>
      <c r="VZ72" t="str">
        <f t="shared" si="865"/>
        <v/>
      </c>
      <c r="WA72" t="str">
        <f t="shared" si="866"/>
        <v/>
      </c>
      <c r="WB72" t="str">
        <f t="shared" si="867"/>
        <v/>
      </c>
      <c r="WC72" t="str">
        <f t="shared" si="868"/>
        <v/>
      </c>
      <c r="WD72" t="str">
        <f t="shared" si="869"/>
        <v/>
      </c>
      <c r="WE72" t="str">
        <f t="shared" si="870"/>
        <v/>
      </c>
      <c r="WF72" t="str">
        <f t="shared" si="871"/>
        <v/>
      </c>
      <c r="WG72" t="str">
        <f t="shared" si="872"/>
        <v/>
      </c>
      <c r="WH72" t="str">
        <f t="shared" si="873"/>
        <v/>
      </c>
      <c r="WI72" t="str">
        <f t="shared" si="874"/>
        <v/>
      </c>
      <c r="WJ72" t="str">
        <f t="shared" si="875"/>
        <v/>
      </c>
      <c r="WK72" t="str">
        <f t="shared" si="876"/>
        <v/>
      </c>
      <c r="WL72" t="str">
        <f t="shared" si="877"/>
        <v/>
      </c>
      <c r="WM72" t="str">
        <f t="shared" si="878"/>
        <v/>
      </c>
      <c r="WN72" t="str">
        <f t="shared" si="879"/>
        <v/>
      </c>
      <c r="WO72" t="str">
        <f t="shared" si="880"/>
        <v/>
      </c>
      <c r="WP72" t="str">
        <f t="shared" si="881"/>
        <v/>
      </c>
      <c r="WQ72" t="str">
        <f t="shared" si="882"/>
        <v/>
      </c>
      <c r="WR72" t="str">
        <f t="shared" si="883"/>
        <v/>
      </c>
      <c r="WS72" t="str">
        <f t="shared" si="884"/>
        <v/>
      </c>
      <c r="WT72" t="str">
        <f t="shared" si="885"/>
        <v/>
      </c>
      <c r="WU72" t="str">
        <f t="shared" si="886"/>
        <v/>
      </c>
      <c r="WV72" t="str">
        <f t="shared" si="887"/>
        <v/>
      </c>
      <c r="WW72" t="str">
        <f t="shared" si="888"/>
        <v/>
      </c>
      <c r="WX72" t="str">
        <f t="shared" si="889"/>
        <v/>
      </c>
      <c r="WY72" t="str">
        <f t="shared" si="890"/>
        <v/>
      </c>
      <c r="WZ72" t="str">
        <f t="shared" si="891"/>
        <v/>
      </c>
      <c r="XA72" t="str">
        <f t="shared" si="892"/>
        <v/>
      </c>
      <c r="XB72" t="str">
        <f t="shared" si="893"/>
        <v/>
      </c>
      <c r="XC72" t="str">
        <f t="shared" si="894"/>
        <v/>
      </c>
      <c r="XD72" t="str">
        <f t="shared" si="895"/>
        <v/>
      </c>
      <c r="XE72" t="str">
        <f t="shared" si="896"/>
        <v/>
      </c>
      <c r="XF72" t="str">
        <f t="shared" si="897"/>
        <v/>
      </c>
      <c r="XG72" t="str">
        <f t="shared" si="898"/>
        <v/>
      </c>
      <c r="XH72" t="str">
        <f t="shared" si="899"/>
        <v/>
      </c>
      <c r="XI72" t="str">
        <f t="shared" si="900"/>
        <v/>
      </c>
      <c r="XJ72" t="str">
        <f t="shared" si="901"/>
        <v/>
      </c>
      <c r="XK72" t="str">
        <f t="shared" si="902"/>
        <v/>
      </c>
      <c r="XL72" t="str">
        <f t="shared" si="903"/>
        <v/>
      </c>
      <c r="XM72" t="str">
        <f t="shared" si="904"/>
        <v/>
      </c>
      <c r="XN72" t="str">
        <f t="shared" si="905"/>
        <v/>
      </c>
      <c r="XO72" t="str">
        <f t="shared" si="906"/>
        <v/>
      </c>
      <c r="XP72" t="str">
        <f t="shared" si="907"/>
        <v/>
      </c>
      <c r="XQ72" t="str">
        <f t="shared" si="908"/>
        <v/>
      </c>
      <c r="XR72" t="str">
        <f t="shared" si="909"/>
        <v/>
      </c>
      <c r="XS72" t="str">
        <f t="shared" si="910"/>
        <v/>
      </c>
      <c r="XT72" t="str">
        <f t="shared" si="911"/>
        <v/>
      </c>
      <c r="XU72" t="str">
        <f t="shared" si="912"/>
        <v/>
      </c>
      <c r="XV72" t="str">
        <f t="shared" si="913"/>
        <v/>
      </c>
      <c r="XW72" t="str">
        <f t="shared" si="914"/>
        <v/>
      </c>
      <c r="XX72" t="str">
        <f t="shared" si="915"/>
        <v/>
      </c>
      <c r="XY72" t="str">
        <f t="shared" si="916"/>
        <v/>
      </c>
      <c r="XZ72" t="str">
        <f t="shared" si="917"/>
        <v/>
      </c>
      <c r="YA72" t="str">
        <f t="shared" si="918"/>
        <v/>
      </c>
      <c r="YB72" t="str">
        <f t="shared" si="919"/>
        <v/>
      </c>
      <c r="YC72" t="str">
        <f t="shared" si="920"/>
        <v/>
      </c>
      <c r="YD72" t="str">
        <f t="shared" si="921"/>
        <v/>
      </c>
      <c r="YE72" t="str">
        <f t="shared" si="922"/>
        <v/>
      </c>
      <c r="YF72" t="str">
        <f t="shared" si="923"/>
        <v/>
      </c>
      <c r="YG72" t="str">
        <f t="shared" si="924"/>
        <v/>
      </c>
      <c r="YH72" t="str">
        <f t="shared" si="925"/>
        <v/>
      </c>
      <c r="YI72" t="str">
        <f t="shared" si="926"/>
        <v/>
      </c>
      <c r="YJ72" t="str">
        <f t="shared" si="927"/>
        <v/>
      </c>
      <c r="YK72" t="str">
        <f t="shared" si="928"/>
        <v/>
      </c>
      <c r="YL72" t="str">
        <f t="shared" si="929"/>
        <v/>
      </c>
      <c r="YM72" t="str">
        <f t="shared" si="930"/>
        <v/>
      </c>
      <c r="YN72" t="str">
        <f t="shared" si="931"/>
        <v/>
      </c>
      <c r="YO72" t="str">
        <f t="shared" si="932"/>
        <v/>
      </c>
      <c r="YP72" t="str">
        <f t="shared" si="933"/>
        <v/>
      </c>
      <c r="YQ72" t="str">
        <f t="shared" si="934"/>
        <v/>
      </c>
      <c r="YR72" t="str">
        <f t="shared" si="935"/>
        <v/>
      </c>
      <c r="YS72" t="str">
        <f t="shared" si="936"/>
        <v/>
      </c>
      <c r="YT72" t="str">
        <f t="shared" si="937"/>
        <v/>
      </c>
      <c r="YU72" t="str">
        <f t="shared" si="938"/>
        <v/>
      </c>
      <c r="YV72" t="str">
        <f t="shared" si="939"/>
        <v/>
      </c>
      <c r="YW72" t="str">
        <f t="shared" si="940"/>
        <v/>
      </c>
      <c r="YX72" t="str">
        <f t="shared" si="941"/>
        <v/>
      </c>
      <c r="YY72" t="str">
        <f t="shared" si="942"/>
        <v/>
      </c>
      <c r="YZ72" t="str">
        <f t="shared" si="943"/>
        <v/>
      </c>
      <c r="ZA72" t="str">
        <f t="shared" si="944"/>
        <v/>
      </c>
      <c r="ZB72" t="str">
        <f t="shared" si="945"/>
        <v/>
      </c>
      <c r="ZC72" t="str">
        <f t="shared" si="946"/>
        <v/>
      </c>
      <c r="ZD72" t="str">
        <f t="shared" si="947"/>
        <v/>
      </c>
      <c r="ZE72" t="str">
        <f t="shared" si="948"/>
        <v/>
      </c>
      <c r="ZF72" t="str">
        <f t="shared" si="949"/>
        <v/>
      </c>
      <c r="ZG72" t="str">
        <f t="shared" si="950"/>
        <v/>
      </c>
      <c r="ZH72" t="str">
        <f t="shared" si="951"/>
        <v/>
      </c>
      <c r="ZI72" t="str">
        <f t="shared" si="952"/>
        <v/>
      </c>
      <c r="ZJ72" t="str">
        <f t="shared" si="953"/>
        <v/>
      </c>
      <c r="ZK72" t="str">
        <f t="shared" si="954"/>
        <v/>
      </c>
      <c r="ZL72" t="str">
        <f t="shared" si="955"/>
        <v/>
      </c>
      <c r="ZM72" t="str">
        <f t="shared" si="956"/>
        <v/>
      </c>
      <c r="ZN72" t="str">
        <f t="shared" si="957"/>
        <v/>
      </c>
      <c r="ZO72" t="str">
        <f t="shared" si="958"/>
        <v/>
      </c>
      <c r="ZP72" t="str">
        <f t="shared" si="959"/>
        <v/>
      </c>
      <c r="ZQ72" t="str">
        <f t="shared" si="960"/>
        <v/>
      </c>
      <c r="ZR72" t="str">
        <f t="shared" si="961"/>
        <v/>
      </c>
      <c r="ZS72" t="str">
        <f t="shared" si="962"/>
        <v/>
      </c>
      <c r="ZT72" t="str">
        <f t="shared" si="963"/>
        <v/>
      </c>
      <c r="ZU72" t="str">
        <f t="shared" si="964"/>
        <v/>
      </c>
      <c r="ZV72" t="str">
        <f t="shared" si="965"/>
        <v/>
      </c>
      <c r="ZW72" t="str">
        <f t="shared" si="966"/>
        <v/>
      </c>
      <c r="ZX72" t="str">
        <f t="shared" si="967"/>
        <v/>
      </c>
      <c r="ZY72" t="str">
        <f t="shared" si="968"/>
        <v/>
      </c>
      <c r="ZZ72" t="str">
        <f t="shared" si="969"/>
        <v/>
      </c>
      <c r="AAA72" t="str">
        <f t="shared" si="970"/>
        <v/>
      </c>
      <c r="AAB72" t="str">
        <f t="shared" si="971"/>
        <v/>
      </c>
      <c r="AAC72" t="str">
        <f t="shared" si="972"/>
        <v/>
      </c>
      <c r="AAD72" t="str">
        <f t="shared" si="973"/>
        <v/>
      </c>
      <c r="AAE72" t="str">
        <f t="shared" ca="1" si="974"/>
        <v>Inc_grant_public</v>
      </c>
      <c r="AAF72" t="str">
        <f t="shared" ca="1" si="975"/>
        <v>Act_coord</v>
      </c>
      <c r="AAG72" t="e">
        <f t="shared" ca="1" si="976"/>
        <v>#N/A</v>
      </c>
      <c r="AAH72" t="e">
        <f t="shared" ca="1" si="977"/>
        <v>#N/A</v>
      </c>
      <c r="AAI72" t="e">
        <f t="shared" ca="1" si="978"/>
        <v>#N/A</v>
      </c>
      <c r="AAJ72" t="e">
        <f t="shared" ca="1" si="979"/>
        <v>#N/A</v>
      </c>
      <c r="AAK72">
        <f>(UE72-UW72)*(UE72-UW72)+(UF72-UX72)*(UF72-UX72)+(UG72-UY72)*(UG72-UY72)+(UH72-UZ72)*(UH72-UZ72)+(UI72-VA72)*(UI72-VA72)+(UJ72-VB72)*(UJ72-VB72)+(UK72-VC72)*(UK72-VC72)+(UL72-VD72)*(UL72-VD72)+(UM72-VE72)*(UM72-VE72)</f>
        <v>0</v>
      </c>
    </row>
    <row r="73" spans="2:713" x14ac:dyDescent="0.35">
      <c r="B73">
        <v>74</v>
      </c>
      <c r="C73" s="8">
        <v>40582.374918981484</v>
      </c>
      <c r="D73" t="s">
        <v>232</v>
      </c>
      <c r="E73" t="s">
        <v>2753</v>
      </c>
      <c r="F73">
        <v>6</v>
      </c>
      <c r="G73" t="s">
        <v>231</v>
      </c>
      <c r="H73">
        <v>363000</v>
      </c>
      <c r="I73" s="9">
        <v>40178</v>
      </c>
      <c r="J73">
        <v>100</v>
      </c>
      <c r="K73">
        <v>7</v>
      </c>
      <c r="L73">
        <v>7</v>
      </c>
      <c r="M73">
        <v>3</v>
      </c>
      <c r="N73">
        <v>3</v>
      </c>
      <c r="O73">
        <v>0</v>
      </c>
      <c r="P73">
        <v>95</v>
      </c>
      <c r="Q73">
        <v>0</v>
      </c>
      <c r="R73">
        <v>0</v>
      </c>
      <c r="S73">
        <v>0</v>
      </c>
      <c r="T73">
        <v>0</v>
      </c>
      <c r="U73">
        <v>5</v>
      </c>
      <c r="V73">
        <v>0</v>
      </c>
      <c r="W73">
        <v>0</v>
      </c>
      <c r="Y73">
        <v>0.57999999999999996</v>
      </c>
      <c r="Z73" s="10">
        <v>0</v>
      </c>
      <c r="AA73" s="10">
        <v>0.1</v>
      </c>
      <c r="AB73" s="10">
        <v>0.4</v>
      </c>
      <c r="AC73" s="10">
        <v>0</v>
      </c>
      <c r="AD73" s="10">
        <v>0.2</v>
      </c>
      <c r="AE73" s="10">
        <v>0.1</v>
      </c>
      <c r="AF73" s="10">
        <v>0.1</v>
      </c>
      <c r="AG73" s="10">
        <v>0.1</v>
      </c>
      <c r="AH73" s="10">
        <v>0</v>
      </c>
      <c r="AS73" t="s">
        <v>311</v>
      </c>
      <c r="AT73" t="s">
        <v>266</v>
      </c>
      <c r="AU73" t="s">
        <v>267</v>
      </c>
      <c r="BB73" t="s">
        <v>224</v>
      </c>
      <c r="BE73" t="s">
        <v>254</v>
      </c>
      <c r="BG73" t="s">
        <v>316</v>
      </c>
      <c r="BI73" t="s">
        <v>385</v>
      </c>
      <c r="BM73" t="s">
        <v>270</v>
      </c>
      <c r="BU73" t="s">
        <v>292</v>
      </c>
      <c r="BY73" t="s">
        <v>272</v>
      </c>
      <c r="CG73" t="s">
        <v>324</v>
      </c>
      <c r="CJ73" t="s">
        <v>255</v>
      </c>
      <c r="CM73" t="s">
        <v>403</v>
      </c>
      <c r="CN73" t="s">
        <v>277</v>
      </c>
      <c r="CO73" t="s">
        <v>327</v>
      </c>
      <c r="CP73" t="s">
        <v>328</v>
      </c>
      <c r="CQ73" t="s">
        <v>523</v>
      </c>
      <c r="CR73">
        <v>0</v>
      </c>
      <c r="CS73">
        <v>0</v>
      </c>
      <c r="CT73">
        <v>0</v>
      </c>
      <c r="CU73" s="10">
        <v>0</v>
      </c>
      <c r="CV73">
        <v>0</v>
      </c>
      <c r="CW73" s="10">
        <v>0</v>
      </c>
      <c r="CX73" s="10">
        <v>0</v>
      </c>
      <c r="CY73" s="10">
        <v>0</v>
      </c>
      <c r="CZ73" s="10">
        <v>0</v>
      </c>
      <c r="DA73" s="10">
        <v>0</v>
      </c>
      <c r="DB73" s="10">
        <v>0</v>
      </c>
      <c r="DC73" s="10">
        <v>0</v>
      </c>
      <c r="DD73" s="10">
        <v>0.1</v>
      </c>
      <c r="DE73" s="10">
        <v>0</v>
      </c>
      <c r="DF73" s="10">
        <v>0</v>
      </c>
      <c r="DG73" s="10">
        <v>0</v>
      </c>
      <c r="DH73" s="10">
        <v>0</v>
      </c>
      <c r="DI73" s="10">
        <v>0</v>
      </c>
      <c r="DJ73" s="10">
        <v>0.7</v>
      </c>
      <c r="DK73" s="10">
        <v>0</v>
      </c>
      <c r="DL73" s="10">
        <v>0.05</v>
      </c>
      <c r="DM73" s="10">
        <v>0</v>
      </c>
      <c r="DN73" s="10">
        <v>0</v>
      </c>
      <c r="DO73" s="10">
        <v>0</v>
      </c>
      <c r="DP73" s="10">
        <v>0</v>
      </c>
      <c r="DQ73" s="10">
        <v>0</v>
      </c>
      <c r="DR73" s="10">
        <v>0</v>
      </c>
      <c r="DS73" s="10">
        <v>0</v>
      </c>
      <c r="DT73" s="10">
        <v>0</v>
      </c>
      <c r="DU73" s="10">
        <v>0</v>
      </c>
      <c r="DV73" s="10">
        <v>0</v>
      </c>
      <c r="DW73" s="10">
        <v>0</v>
      </c>
      <c r="DX73" s="10">
        <v>0</v>
      </c>
      <c r="DY73" s="10">
        <v>0</v>
      </c>
      <c r="DZ73" s="10">
        <v>0</v>
      </c>
      <c r="EA73" s="10">
        <v>0</v>
      </c>
      <c r="EB73" s="10">
        <v>0</v>
      </c>
      <c r="EC73" s="10">
        <v>0</v>
      </c>
      <c r="ED73" s="10">
        <v>0</v>
      </c>
      <c r="EE73" s="10">
        <v>0.05</v>
      </c>
      <c r="EF73" s="10">
        <v>0.05</v>
      </c>
      <c r="EG73" s="10">
        <v>0</v>
      </c>
      <c r="EH73" s="10">
        <v>0</v>
      </c>
      <c r="EI73" s="10">
        <v>0</v>
      </c>
      <c r="EJ73" s="10">
        <v>0</v>
      </c>
      <c r="EK73" s="10">
        <v>0</v>
      </c>
      <c r="EL73" s="10">
        <v>0</v>
      </c>
      <c r="EM73" s="10">
        <v>0</v>
      </c>
      <c r="EN73" s="10">
        <v>0</v>
      </c>
      <c r="EO73" s="10">
        <v>0</v>
      </c>
      <c r="EP73" s="10">
        <v>0</v>
      </c>
      <c r="EQ73" s="10">
        <v>0</v>
      </c>
      <c r="ER73" s="10">
        <v>0</v>
      </c>
      <c r="ES73" s="10">
        <v>0.05</v>
      </c>
      <c r="ET73" s="10">
        <v>0</v>
      </c>
      <c r="EU73" s="10">
        <v>0</v>
      </c>
      <c r="EV73" s="10">
        <v>0</v>
      </c>
      <c r="EW73" s="10">
        <v>0</v>
      </c>
      <c r="EX73" s="10">
        <v>0</v>
      </c>
      <c r="EY73" s="10">
        <v>0</v>
      </c>
      <c r="EZ73" t="s">
        <v>524</v>
      </c>
      <c r="FA73" t="s">
        <v>525</v>
      </c>
      <c r="FB73" t="s">
        <v>227</v>
      </c>
      <c r="FC73" t="s">
        <v>227</v>
      </c>
      <c r="FD73" t="s">
        <v>228</v>
      </c>
      <c r="FE73" t="s">
        <v>228</v>
      </c>
      <c r="FF73" t="s">
        <v>228</v>
      </c>
      <c r="FG73">
        <v>0</v>
      </c>
      <c r="FH73">
        <v>4</v>
      </c>
      <c r="FI73">
        <v>1</v>
      </c>
      <c r="FJ73">
        <v>0</v>
      </c>
      <c r="FK73">
        <v>2</v>
      </c>
      <c r="FL73">
        <v>0</v>
      </c>
      <c r="FM73">
        <v>5</v>
      </c>
      <c r="FN73">
        <v>0</v>
      </c>
      <c r="FO73">
        <v>3</v>
      </c>
      <c r="FP73">
        <v>1</v>
      </c>
      <c r="FQ73">
        <v>2</v>
      </c>
      <c r="FR73">
        <v>3</v>
      </c>
      <c r="FS73">
        <v>0</v>
      </c>
      <c r="FT73">
        <v>0</v>
      </c>
      <c r="FU73">
        <v>0</v>
      </c>
      <c r="FV73">
        <v>5</v>
      </c>
      <c r="FW73">
        <v>4</v>
      </c>
      <c r="FX73">
        <v>0</v>
      </c>
      <c r="FY73">
        <v>2</v>
      </c>
      <c r="FZ73">
        <v>1</v>
      </c>
      <c r="GA73">
        <v>3</v>
      </c>
      <c r="GB73">
        <v>0</v>
      </c>
      <c r="GC73">
        <v>0</v>
      </c>
      <c r="GD73">
        <v>0</v>
      </c>
      <c r="GE73">
        <v>0</v>
      </c>
      <c r="GF73">
        <v>0</v>
      </c>
      <c r="GG73">
        <v>0</v>
      </c>
      <c r="GH73" t="s">
        <v>2848</v>
      </c>
      <c r="GI73" t="s">
        <v>2824</v>
      </c>
      <c r="GJ73" t="s">
        <v>526</v>
      </c>
      <c r="GK73" t="s">
        <v>345</v>
      </c>
      <c r="GL73" t="s">
        <v>2805</v>
      </c>
      <c r="GM73" t="s">
        <v>527</v>
      </c>
      <c r="GN73" t="s">
        <v>528</v>
      </c>
      <c r="GR73" t="s">
        <v>289</v>
      </c>
      <c r="GS73" t="s">
        <v>229</v>
      </c>
      <c r="GT73" t="s">
        <v>260</v>
      </c>
      <c r="GV73" t="s">
        <v>368</v>
      </c>
      <c r="GW73" t="s">
        <v>230</v>
      </c>
      <c r="GX73" t="s">
        <v>222</v>
      </c>
      <c r="GY73" t="s">
        <v>369</v>
      </c>
      <c r="GZ73" t="s">
        <v>370</v>
      </c>
      <c r="HA73" t="s">
        <v>371</v>
      </c>
      <c r="HB73" t="s">
        <v>290</v>
      </c>
      <c r="HC73" t="s">
        <v>372</v>
      </c>
      <c r="HD73" t="s">
        <v>373</v>
      </c>
      <c r="HE73" t="s">
        <v>291</v>
      </c>
      <c r="HH73" t="s">
        <v>374</v>
      </c>
      <c r="HQ73">
        <f t="shared" si="492"/>
        <v>363000</v>
      </c>
      <c r="HR73" t="str">
        <f t="shared" si="493"/>
        <v>D</v>
      </c>
      <c r="HS73">
        <f t="shared" si="494"/>
        <v>10</v>
      </c>
      <c r="HT73">
        <f t="shared" si="495"/>
        <v>0</v>
      </c>
      <c r="HU73">
        <f t="shared" si="496"/>
        <v>344850</v>
      </c>
      <c r="HV73">
        <f t="shared" si="497"/>
        <v>0</v>
      </c>
      <c r="HW73">
        <f t="shared" si="498"/>
        <v>0</v>
      </c>
      <c r="HX73">
        <f t="shared" si="499"/>
        <v>0</v>
      </c>
      <c r="HY73">
        <f t="shared" si="500"/>
        <v>0</v>
      </c>
      <c r="HZ73">
        <f t="shared" si="501"/>
        <v>18150</v>
      </c>
      <c r="IA73">
        <f t="shared" si="502"/>
        <v>0</v>
      </c>
      <c r="IB73">
        <f t="shared" si="503"/>
        <v>0</v>
      </c>
      <c r="IC73">
        <f t="shared" si="504"/>
        <v>0</v>
      </c>
      <c r="ID73">
        <f t="shared" si="505"/>
        <v>1</v>
      </c>
      <c r="IE73">
        <f t="shared" si="506"/>
        <v>4</v>
      </c>
      <c r="IF73">
        <f t="shared" si="507"/>
        <v>0</v>
      </c>
      <c r="IG73">
        <f t="shared" si="508"/>
        <v>2</v>
      </c>
      <c r="IH73">
        <f t="shared" si="509"/>
        <v>1</v>
      </c>
      <c r="II73">
        <f t="shared" si="510"/>
        <v>1</v>
      </c>
      <c r="IJ73">
        <f t="shared" si="511"/>
        <v>1</v>
      </c>
      <c r="IK73">
        <f t="shared" si="512"/>
        <v>0</v>
      </c>
      <c r="IL73">
        <f t="shared" si="513"/>
        <v>0</v>
      </c>
      <c r="IM73">
        <f t="shared" si="514"/>
        <v>0.70000000000000007</v>
      </c>
      <c r="IN73">
        <f t="shared" si="515"/>
        <v>2.8000000000000003</v>
      </c>
      <c r="IO73">
        <f t="shared" si="516"/>
        <v>0</v>
      </c>
      <c r="IP73">
        <f t="shared" si="517"/>
        <v>1.4000000000000001</v>
      </c>
      <c r="IQ73">
        <f t="shared" si="518"/>
        <v>0.70000000000000007</v>
      </c>
      <c r="IR73">
        <f t="shared" si="519"/>
        <v>0.70000000000000007</v>
      </c>
      <c r="IS73">
        <f t="shared" si="520"/>
        <v>0.70000000000000007</v>
      </c>
      <c r="IT73">
        <f t="shared" si="521"/>
        <v>0</v>
      </c>
      <c r="IU73">
        <f t="shared" si="522"/>
        <v>0</v>
      </c>
      <c r="IV73">
        <f t="shared" si="523"/>
        <v>0.30000000000000004</v>
      </c>
      <c r="IW73">
        <f t="shared" si="524"/>
        <v>1.2000000000000002</v>
      </c>
      <c r="IX73">
        <f t="shared" si="525"/>
        <v>0</v>
      </c>
      <c r="IY73">
        <f t="shared" si="526"/>
        <v>0.60000000000000009</v>
      </c>
      <c r="IZ73">
        <f t="shared" si="527"/>
        <v>0.30000000000000004</v>
      </c>
      <c r="JA73">
        <f t="shared" si="528"/>
        <v>0.30000000000000004</v>
      </c>
      <c r="JB73">
        <f t="shared" si="529"/>
        <v>0.30000000000000004</v>
      </c>
      <c r="JC73">
        <f t="shared" si="530"/>
        <v>0</v>
      </c>
      <c r="JD73">
        <f t="shared" si="531"/>
        <v>0</v>
      </c>
      <c r="JE73">
        <f t="shared" si="532"/>
        <v>36300</v>
      </c>
      <c r="JF73">
        <f t="shared" si="533"/>
        <v>145200</v>
      </c>
      <c r="JG73">
        <f t="shared" si="534"/>
        <v>0</v>
      </c>
      <c r="JH73">
        <f t="shared" si="535"/>
        <v>72600</v>
      </c>
      <c r="JI73">
        <f t="shared" si="536"/>
        <v>36300</v>
      </c>
      <c r="JJ73">
        <f t="shared" si="537"/>
        <v>36300</v>
      </c>
      <c r="JK73">
        <f t="shared" si="538"/>
        <v>36300</v>
      </c>
      <c r="JL73">
        <f t="shared" si="539"/>
        <v>0</v>
      </c>
      <c r="JM73">
        <f t="shared" si="540"/>
        <v>0</v>
      </c>
      <c r="JN73">
        <f t="shared" si="541"/>
        <v>0</v>
      </c>
      <c r="JO73">
        <f t="shared" si="542"/>
        <v>0</v>
      </c>
      <c r="JP73">
        <f t="shared" si="543"/>
        <v>0</v>
      </c>
      <c r="JQ73">
        <f t="shared" si="544"/>
        <v>0</v>
      </c>
      <c r="JR73">
        <f t="shared" si="545"/>
        <v>0</v>
      </c>
      <c r="JS73">
        <f t="shared" si="546"/>
        <v>0</v>
      </c>
      <c r="JT73">
        <f t="shared" si="547"/>
        <v>0</v>
      </c>
      <c r="JU73">
        <f t="shared" si="548"/>
        <v>0</v>
      </c>
      <c r="JV73">
        <f t="shared" si="549"/>
        <v>0</v>
      </c>
      <c r="JW73">
        <f t="shared" si="550"/>
        <v>0</v>
      </c>
      <c r="JX73">
        <f t="shared" si="551"/>
        <v>0</v>
      </c>
      <c r="JY73">
        <f t="shared" si="552"/>
        <v>1</v>
      </c>
      <c r="JZ73">
        <f t="shared" si="553"/>
        <v>0</v>
      </c>
      <c r="KA73">
        <f t="shared" si="554"/>
        <v>0</v>
      </c>
      <c r="KB73">
        <f t="shared" si="555"/>
        <v>0</v>
      </c>
      <c r="KC73">
        <f t="shared" si="556"/>
        <v>0</v>
      </c>
      <c r="KD73">
        <f t="shared" si="557"/>
        <v>0</v>
      </c>
      <c r="KE73">
        <f t="shared" si="558"/>
        <v>7</v>
      </c>
      <c r="KF73">
        <f t="shared" si="559"/>
        <v>0</v>
      </c>
      <c r="KG73">
        <f t="shared" si="560"/>
        <v>0.5</v>
      </c>
      <c r="KH73">
        <f t="shared" si="561"/>
        <v>0</v>
      </c>
      <c r="KI73">
        <f t="shared" si="562"/>
        <v>0</v>
      </c>
      <c r="KJ73">
        <f t="shared" si="563"/>
        <v>0</v>
      </c>
      <c r="KK73">
        <f t="shared" si="564"/>
        <v>0</v>
      </c>
      <c r="KL73">
        <f t="shared" si="565"/>
        <v>0</v>
      </c>
      <c r="KM73">
        <f t="shared" si="566"/>
        <v>0</v>
      </c>
      <c r="KN73">
        <f t="shared" si="567"/>
        <v>0</v>
      </c>
      <c r="KO73">
        <f t="shared" si="568"/>
        <v>0</v>
      </c>
      <c r="KP73">
        <f t="shared" si="569"/>
        <v>0</v>
      </c>
      <c r="KQ73">
        <f t="shared" si="570"/>
        <v>0</v>
      </c>
      <c r="KR73">
        <f t="shared" si="571"/>
        <v>0</v>
      </c>
      <c r="KS73">
        <f t="shared" si="572"/>
        <v>0</v>
      </c>
      <c r="KT73">
        <f t="shared" si="573"/>
        <v>0</v>
      </c>
      <c r="KU73">
        <f t="shared" si="574"/>
        <v>0</v>
      </c>
      <c r="KV73">
        <f t="shared" si="575"/>
        <v>0</v>
      </c>
      <c r="KW73">
        <f t="shared" si="576"/>
        <v>0</v>
      </c>
      <c r="KX73">
        <f t="shared" si="577"/>
        <v>0</v>
      </c>
      <c r="KY73">
        <f t="shared" si="578"/>
        <v>0</v>
      </c>
      <c r="KZ73">
        <f t="shared" si="579"/>
        <v>0.5</v>
      </c>
      <c r="LA73">
        <f t="shared" si="580"/>
        <v>0.5</v>
      </c>
      <c r="LB73">
        <f t="shared" si="581"/>
        <v>0</v>
      </c>
      <c r="LC73">
        <f t="shared" si="582"/>
        <v>0</v>
      </c>
      <c r="LD73">
        <f t="shared" si="583"/>
        <v>0</v>
      </c>
      <c r="LE73">
        <f t="shared" si="584"/>
        <v>0</v>
      </c>
      <c r="LF73">
        <f t="shared" si="585"/>
        <v>0</v>
      </c>
      <c r="LG73">
        <f t="shared" si="586"/>
        <v>0</v>
      </c>
      <c r="LH73">
        <f t="shared" si="587"/>
        <v>0</v>
      </c>
      <c r="LI73">
        <f t="shared" si="588"/>
        <v>0</v>
      </c>
      <c r="LJ73">
        <f t="shared" si="589"/>
        <v>0</v>
      </c>
      <c r="LK73">
        <f t="shared" si="590"/>
        <v>0</v>
      </c>
      <c r="LL73">
        <f t="shared" si="591"/>
        <v>0</v>
      </c>
      <c r="LM73">
        <f t="shared" si="592"/>
        <v>0</v>
      </c>
      <c r="LN73">
        <f t="shared" si="593"/>
        <v>0.5</v>
      </c>
      <c r="LO73">
        <f t="shared" si="594"/>
        <v>0</v>
      </c>
      <c r="LP73">
        <f t="shared" si="595"/>
        <v>0</v>
      </c>
      <c r="LQ73">
        <f t="shared" si="596"/>
        <v>0</v>
      </c>
      <c r="LR73">
        <f t="shared" si="597"/>
        <v>0</v>
      </c>
      <c r="LS73">
        <f t="shared" si="598"/>
        <v>0</v>
      </c>
      <c r="LT73">
        <f t="shared" si="599"/>
        <v>0</v>
      </c>
      <c r="LU73">
        <f t="shared" si="600"/>
        <v>0</v>
      </c>
      <c r="LV73">
        <f t="shared" si="601"/>
        <v>0</v>
      </c>
      <c r="LW73">
        <f t="shared" si="602"/>
        <v>0</v>
      </c>
      <c r="LX73">
        <f t="shared" si="603"/>
        <v>0</v>
      </c>
      <c r="LY73">
        <f t="shared" si="604"/>
        <v>0</v>
      </c>
      <c r="LZ73">
        <f t="shared" si="605"/>
        <v>0</v>
      </c>
      <c r="MA73">
        <f t="shared" si="606"/>
        <v>0</v>
      </c>
      <c r="MB73">
        <f t="shared" si="607"/>
        <v>0</v>
      </c>
      <c r="MC73">
        <f t="shared" si="608"/>
        <v>0</v>
      </c>
      <c r="MD73">
        <f t="shared" si="609"/>
        <v>0</v>
      </c>
      <c r="ME73">
        <f t="shared" si="610"/>
        <v>0</v>
      </c>
      <c r="MF73">
        <f t="shared" si="611"/>
        <v>0</v>
      </c>
      <c r="MG73">
        <f t="shared" si="612"/>
        <v>0.70000000000000007</v>
      </c>
      <c r="MH73">
        <f t="shared" si="613"/>
        <v>0</v>
      </c>
      <c r="MI73">
        <f t="shared" si="614"/>
        <v>0</v>
      </c>
      <c r="MJ73">
        <f t="shared" si="615"/>
        <v>0</v>
      </c>
      <c r="MK73">
        <f t="shared" si="616"/>
        <v>0</v>
      </c>
      <c r="ML73">
        <f t="shared" si="617"/>
        <v>0</v>
      </c>
      <c r="MM73">
        <f t="shared" si="618"/>
        <v>4.8999999999999995</v>
      </c>
      <c r="MN73">
        <f t="shared" si="619"/>
        <v>0</v>
      </c>
      <c r="MO73">
        <f t="shared" si="620"/>
        <v>0.35000000000000003</v>
      </c>
      <c r="MP73">
        <f t="shared" si="621"/>
        <v>0</v>
      </c>
      <c r="MQ73">
        <f t="shared" si="622"/>
        <v>0</v>
      </c>
      <c r="MR73">
        <f t="shared" si="623"/>
        <v>0</v>
      </c>
      <c r="MS73">
        <f t="shared" si="624"/>
        <v>0</v>
      </c>
      <c r="MT73">
        <f t="shared" si="625"/>
        <v>0</v>
      </c>
      <c r="MU73">
        <f t="shared" si="626"/>
        <v>0</v>
      </c>
      <c r="MV73">
        <f t="shared" si="627"/>
        <v>0</v>
      </c>
      <c r="MW73">
        <f t="shared" si="628"/>
        <v>0</v>
      </c>
      <c r="MX73">
        <f t="shared" si="629"/>
        <v>0</v>
      </c>
      <c r="MY73">
        <f t="shared" si="630"/>
        <v>0</v>
      </c>
      <c r="MZ73">
        <f t="shared" si="631"/>
        <v>0</v>
      </c>
      <c r="NA73">
        <f t="shared" si="632"/>
        <v>0</v>
      </c>
      <c r="NB73">
        <f t="shared" si="633"/>
        <v>0</v>
      </c>
      <c r="NC73">
        <f t="shared" si="634"/>
        <v>0</v>
      </c>
      <c r="ND73">
        <f t="shared" si="635"/>
        <v>0</v>
      </c>
      <c r="NE73">
        <f t="shared" si="636"/>
        <v>0</v>
      </c>
      <c r="NF73">
        <f t="shared" si="637"/>
        <v>0</v>
      </c>
      <c r="NG73">
        <f t="shared" si="638"/>
        <v>0</v>
      </c>
      <c r="NH73">
        <f t="shared" si="639"/>
        <v>0.35000000000000003</v>
      </c>
      <c r="NI73">
        <f t="shared" si="640"/>
        <v>0.35000000000000003</v>
      </c>
      <c r="NJ73">
        <f t="shared" si="641"/>
        <v>0</v>
      </c>
      <c r="NK73">
        <f t="shared" si="642"/>
        <v>0</v>
      </c>
      <c r="NL73">
        <f t="shared" si="643"/>
        <v>0</v>
      </c>
      <c r="NM73">
        <f t="shared" si="644"/>
        <v>0</v>
      </c>
      <c r="NN73">
        <f t="shared" si="645"/>
        <v>0</v>
      </c>
      <c r="NO73">
        <f t="shared" si="646"/>
        <v>0</v>
      </c>
      <c r="NP73">
        <f t="shared" si="647"/>
        <v>0</v>
      </c>
      <c r="NQ73">
        <f t="shared" si="648"/>
        <v>0</v>
      </c>
      <c r="NR73">
        <f t="shared" si="649"/>
        <v>0</v>
      </c>
      <c r="NS73">
        <f t="shared" si="650"/>
        <v>0</v>
      </c>
      <c r="NT73">
        <f t="shared" si="651"/>
        <v>0</v>
      </c>
      <c r="NU73">
        <f t="shared" si="652"/>
        <v>0</v>
      </c>
      <c r="NV73">
        <f t="shared" si="653"/>
        <v>0.35000000000000003</v>
      </c>
      <c r="NW73">
        <f t="shared" si="654"/>
        <v>0</v>
      </c>
      <c r="NX73">
        <f t="shared" si="655"/>
        <v>0</v>
      </c>
      <c r="NY73">
        <f t="shared" si="656"/>
        <v>0</v>
      </c>
      <c r="NZ73">
        <f t="shared" si="657"/>
        <v>0</v>
      </c>
      <c r="OA73">
        <f t="shared" si="658"/>
        <v>0</v>
      </c>
      <c r="OB73">
        <f t="shared" si="659"/>
        <v>0</v>
      </c>
      <c r="OC73">
        <f t="shared" si="660"/>
        <v>0</v>
      </c>
      <c r="OD73">
        <f t="shared" si="661"/>
        <v>0</v>
      </c>
      <c r="OE73">
        <f t="shared" si="662"/>
        <v>0</v>
      </c>
      <c r="OF73">
        <f t="shared" si="663"/>
        <v>0</v>
      </c>
      <c r="OG73">
        <f t="shared" si="664"/>
        <v>0</v>
      </c>
      <c r="OH73">
        <f t="shared" si="665"/>
        <v>0</v>
      </c>
      <c r="OI73">
        <f t="shared" si="666"/>
        <v>0</v>
      </c>
      <c r="OJ73">
        <f t="shared" si="667"/>
        <v>0</v>
      </c>
      <c r="OK73">
        <f t="shared" si="668"/>
        <v>0</v>
      </c>
      <c r="OL73">
        <f t="shared" si="669"/>
        <v>0</v>
      </c>
      <c r="OM73">
        <f t="shared" si="670"/>
        <v>0</v>
      </c>
      <c r="ON73">
        <f t="shared" si="671"/>
        <v>0</v>
      </c>
      <c r="OO73">
        <f t="shared" si="672"/>
        <v>0.30000000000000004</v>
      </c>
      <c r="OP73">
        <f t="shared" si="673"/>
        <v>0</v>
      </c>
      <c r="OQ73">
        <f t="shared" si="674"/>
        <v>0</v>
      </c>
      <c r="OR73">
        <f t="shared" si="675"/>
        <v>0</v>
      </c>
      <c r="OS73">
        <f t="shared" si="676"/>
        <v>0</v>
      </c>
      <c r="OT73">
        <f t="shared" si="677"/>
        <v>0</v>
      </c>
      <c r="OU73">
        <f t="shared" si="678"/>
        <v>2.0999999999999996</v>
      </c>
      <c r="OV73">
        <f t="shared" si="679"/>
        <v>0</v>
      </c>
      <c r="OW73">
        <f t="shared" si="680"/>
        <v>0.15000000000000002</v>
      </c>
      <c r="OX73">
        <f t="shared" si="681"/>
        <v>0</v>
      </c>
      <c r="OY73">
        <f t="shared" si="682"/>
        <v>0</v>
      </c>
      <c r="OZ73">
        <f t="shared" si="683"/>
        <v>0</v>
      </c>
      <c r="PA73">
        <f t="shared" si="684"/>
        <v>0</v>
      </c>
      <c r="PB73">
        <f t="shared" si="685"/>
        <v>0</v>
      </c>
      <c r="PC73">
        <f t="shared" si="686"/>
        <v>0</v>
      </c>
      <c r="PD73">
        <f t="shared" si="687"/>
        <v>0</v>
      </c>
      <c r="PE73">
        <f t="shared" si="688"/>
        <v>0</v>
      </c>
      <c r="PF73">
        <f t="shared" si="689"/>
        <v>0</v>
      </c>
      <c r="PG73">
        <f t="shared" si="690"/>
        <v>0</v>
      </c>
      <c r="PH73">
        <f t="shared" si="691"/>
        <v>0</v>
      </c>
      <c r="PI73">
        <f t="shared" si="692"/>
        <v>0</v>
      </c>
      <c r="PJ73">
        <f t="shared" si="693"/>
        <v>0</v>
      </c>
      <c r="PK73">
        <f t="shared" si="694"/>
        <v>0</v>
      </c>
      <c r="PL73">
        <f t="shared" si="695"/>
        <v>0</v>
      </c>
      <c r="PM73">
        <f t="shared" si="696"/>
        <v>0</v>
      </c>
      <c r="PN73">
        <f t="shared" si="697"/>
        <v>0</v>
      </c>
      <c r="PO73">
        <f t="shared" si="698"/>
        <v>0</v>
      </c>
      <c r="PP73">
        <f t="shared" si="699"/>
        <v>0.15000000000000002</v>
      </c>
      <c r="PQ73">
        <f t="shared" si="700"/>
        <v>0.15000000000000002</v>
      </c>
      <c r="PR73">
        <f t="shared" si="701"/>
        <v>0</v>
      </c>
      <c r="PS73">
        <f t="shared" si="702"/>
        <v>0</v>
      </c>
      <c r="PT73">
        <f t="shared" si="703"/>
        <v>0</v>
      </c>
      <c r="PU73">
        <f t="shared" si="704"/>
        <v>0</v>
      </c>
      <c r="PV73">
        <f t="shared" si="705"/>
        <v>0</v>
      </c>
      <c r="PW73">
        <f t="shared" si="706"/>
        <v>0</v>
      </c>
      <c r="PX73">
        <f t="shared" si="707"/>
        <v>0</v>
      </c>
      <c r="PY73">
        <f t="shared" si="708"/>
        <v>0</v>
      </c>
      <c r="PZ73">
        <f t="shared" si="709"/>
        <v>0</v>
      </c>
      <c r="QA73">
        <f t="shared" si="710"/>
        <v>0</v>
      </c>
      <c r="QB73">
        <f t="shared" si="711"/>
        <v>0</v>
      </c>
      <c r="QC73">
        <f t="shared" si="712"/>
        <v>0</v>
      </c>
      <c r="QD73">
        <f t="shared" si="713"/>
        <v>0.15000000000000002</v>
      </c>
      <c r="QE73">
        <f t="shared" si="714"/>
        <v>0</v>
      </c>
      <c r="QF73">
        <f t="shared" si="715"/>
        <v>0</v>
      </c>
      <c r="QG73">
        <f t="shared" si="716"/>
        <v>0</v>
      </c>
      <c r="QH73">
        <f t="shared" si="717"/>
        <v>0</v>
      </c>
      <c r="QI73">
        <f t="shared" si="718"/>
        <v>0</v>
      </c>
      <c r="QJ73">
        <f t="shared" si="719"/>
        <v>0</v>
      </c>
      <c r="QK73">
        <f t="shared" si="720"/>
        <v>0</v>
      </c>
      <c r="QL73">
        <f t="shared" si="721"/>
        <v>0</v>
      </c>
      <c r="QM73">
        <f t="shared" si="722"/>
        <v>0</v>
      </c>
      <c r="QN73">
        <f t="shared" si="723"/>
        <v>0</v>
      </c>
      <c r="QO73">
        <f t="shared" si="724"/>
        <v>0</v>
      </c>
      <c r="QP73">
        <f t="shared" si="725"/>
        <v>0</v>
      </c>
      <c r="QQ73">
        <f t="shared" si="726"/>
        <v>0</v>
      </c>
      <c r="QR73">
        <f t="shared" si="727"/>
        <v>0</v>
      </c>
      <c r="QS73">
        <f t="shared" si="728"/>
        <v>0</v>
      </c>
      <c r="QT73">
        <f t="shared" si="729"/>
        <v>0</v>
      </c>
      <c r="QU73">
        <f t="shared" si="730"/>
        <v>0</v>
      </c>
      <c r="QV73">
        <f t="shared" si="731"/>
        <v>0</v>
      </c>
      <c r="QW73">
        <f t="shared" si="732"/>
        <v>36300</v>
      </c>
      <c r="QX73">
        <f t="shared" si="733"/>
        <v>0</v>
      </c>
      <c r="QY73">
        <f t="shared" si="734"/>
        <v>0</v>
      </c>
      <c r="QZ73">
        <f t="shared" si="735"/>
        <v>0</v>
      </c>
      <c r="RA73">
        <f t="shared" si="736"/>
        <v>0</v>
      </c>
      <c r="RB73">
        <f t="shared" si="737"/>
        <v>0</v>
      </c>
      <c r="RC73">
        <f t="shared" si="738"/>
        <v>254099.99999999997</v>
      </c>
      <c r="RD73">
        <f t="shared" si="739"/>
        <v>0</v>
      </c>
      <c r="RE73">
        <f t="shared" si="740"/>
        <v>18150</v>
      </c>
      <c r="RF73">
        <f t="shared" si="741"/>
        <v>0</v>
      </c>
      <c r="RG73">
        <f t="shared" si="742"/>
        <v>0</v>
      </c>
      <c r="RH73">
        <f t="shared" si="743"/>
        <v>0</v>
      </c>
      <c r="RI73">
        <f t="shared" si="744"/>
        <v>0</v>
      </c>
      <c r="RJ73">
        <f t="shared" si="745"/>
        <v>0</v>
      </c>
      <c r="RK73">
        <f t="shared" si="746"/>
        <v>0</v>
      </c>
      <c r="RL73">
        <f t="shared" si="747"/>
        <v>0</v>
      </c>
      <c r="RM73">
        <f t="shared" si="748"/>
        <v>0</v>
      </c>
      <c r="RN73">
        <f t="shared" si="749"/>
        <v>0</v>
      </c>
      <c r="RO73">
        <f t="shared" si="750"/>
        <v>0</v>
      </c>
      <c r="RP73">
        <f t="shared" si="751"/>
        <v>0</v>
      </c>
      <c r="RQ73">
        <f t="shared" si="752"/>
        <v>0</v>
      </c>
      <c r="RR73">
        <f t="shared" si="753"/>
        <v>0</v>
      </c>
      <c r="RS73">
        <f t="shared" si="754"/>
        <v>0</v>
      </c>
      <c r="RT73">
        <f t="shared" si="755"/>
        <v>0</v>
      </c>
      <c r="RU73">
        <f t="shared" si="756"/>
        <v>0</v>
      </c>
      <c r="RV73">
        <f t="shared" si="757"/>
        <v>0</v>
      </c>
      <c r="RW73">
        <f t="shared" si="758"/>
        <v>0</v>
      </c>
      <c r="RX73">
        <f t="shared" si="759"/>
        <v>18150</v>
      </c>
      <c r="RY73">
        <f t="shared" si="760"/>
        <v>18150</v>
      </c>
      <c r="RZ73">
        <f t="shared" si="761"/>
        <v>0</v>
      </c>
      <c r="SA73">
        <f t="shared" si="762"/>
        <v>0</v>
      </c>
      <c r="SB73">
        <f t="shared" si="763"/>
        <v>0</v>
      </c>
      <c r="SC73">
        <f t="shared" si="764"/>
        <v>0</v>
      </c>
      <c r="SD73">
        <f t="shared" si="765"/>
        <v>0</v>
      </c>
      <c r="SE73">
        <f t="shared" si="766"/>
        <v>0</v>
      </c>
      <c r="SF73">
        <f t="shared" si="767"/>
        <v>0</v>
      </c>
      <c r="SG73">
        <f t="shared" si="768"/>
        <v>0</v>
      </c>
      <c r="SH73">
        <f t="shared" si="769"/>
        <v>0</v>
      </c>
      <c r="SI73">
        <f t="shared" si="770"/>
        <v>0</v>
      </c>
      <c r="SJ73">
        <f t="shared" si="771"/>
        <v>0</v>
      </c>
      <c r="SK73">
        <f t="shared" si="772"/>
        <v>0</v>
      </c>
      <c r="SL73">
        <f t="shared" si="773"/>
        <v>18150</v>
      </c>
      <c r="SM73">
        <f t="shared" si="774"/>
        <v>0</v>
      </c>
      <c r="SN73">
        <f t="shared" si="775"/>
        <v>0</v>
      </c>
      <c r="SO73">
        <f t="shared" si="776"/>
        <v>0</v>
      </c>
      <c r="SP73">
        <f t="shared" si="777"/>
        <v>0</v>
      </c>
      <c r="SQ73">
        <f t="shared" si="778"/>
        <v>0</v>
      </c>
      <c r="SR73">
        <f t="shared" si="779"/>
        <v>0</v>
      </c>
      <c r="SS73">
        <f t="shared" si="780"/>
        <v>0</v>
      </c>
      <c r="ST73">
        <f t="shared" si="781"/>
        <v>10</v>
      </c>
      <c r="SU73">
        <f t="shared" si="782"/>
        <v>0</v>
      </c>
      <c r="SV73">
        <f t="shared" si="783"/>
        <v>0</v>
      </c>
      <c r="SW73">
        <f t="shared" si="784"/>
        <v>0</v>
      </c>
      <c r="SX73">
        <f t="shared" si="785"/>
        <v>10</v>
      </c>
      <c r="SY73">
        <f t="shared" si="786"/>
        <v>0</v>
      </c>
      <c r="SZ73">
        <f t="shared" si="787"/>
        <v>0</v>
      </c>
      <c r="TA73">
        <f t="shared" si="788"/>
        <v>0</v>
      </c>
      <c r="TB73">
        <f t="shared" si="789"/>
        <v>0</v>
      </c>
      <c r="TC73">
        <f t="shared" si="790"/>
        <v>10</v>
      </c>
      <c r="TD73">
        <f t="shared" si="791"/>
        <v>0</v>
      </c>
      <c r="TE73">
        <f t="shared" si="792"/>
        <v>0</v>
      </c>
      <c r="TF73">
        <f t="shared" si="793"/>
        <v>0</v>
      </c>
      <c r="TG73">
        <f t="shared" si="794"/>
        <v>10</v>
      </c>
      <c r="TH73">
        <f t="shared" si="795"/>
        <v>0</v>
      </c>
      <c r="TI73">
        <f t="shared" si="796"/>
        <v>0</v>
      </c>
      <c r="TJ73">
        <f t="shared" si="797"/>
        <v>0</v>
      </c>
      <c r="TK73">
        <f t="shared" si="798"/>
        <v>10</v>
      </c>
      <c r="TL73">
        <f t="shared" si="799"/>
        <v>0</v>
      </c>
      <c r="TM73">
        <f t="shared" si="800"/>
        <v>0</v>
      </c>
      <c r="TN73">
        <f t="shared" si="801"/>
        <v>2</v>
      </c>
      <c r="TO73">
        <f t="shared" si="802"/>
        <v>5</v>
      </c>
      <c r="TP73">
        <f t="shared" si="803"/>
        <v>0</v>
      </c>
      <c r="TQ73">
        <f t="shared" si="804"/>
        <v>4</v>
      </c>
      <c r="TR73">
        <f t="shared" si="805"/>
        <v>0</v>
      </c>
      <c r="TS73">
        <f t="shared" si="806"/>
        <v>1</v>
      </c>
      <c r="TT73">
        <f t="shared" si="807"/>
        <v>0</v>
      </c>
      <c r="TU73">
        <f t="shared" si="808"/>
        <v>3</v>
      </c>
      <c r="TV73">
        <f t="shared" si="809"/>
        <v>0</v>
      </c>
      <c r="TW73">
        <f t="shared" si="810"/>
        <v>14</v>
      </c>
      <c r="TX73">
        <f t="shared" si="811"/>
        <v>35</v>
      </c>
      <c r="TY73">
        <f t="shared" si="812"/>
        <v>0</v>
      </c>
      <c r="TZ73">
        <f t="shared" si="813"/>
        <v>28</v>
      </c>
      <c r="UA73">
        <f t="shared" si="814"/>
        <v>0</v>
      </c>
      <c r="UB73">
        <f t="shared" si="815"/>
        <v>7</v>
      </c>
      <c r="UC73">
        <f t="shared" si="816"/>
        <v>0</v>
      </c>
      <c r="UD73">
        <f t="shared" si="817"/>
        <v>21</v>
      </c>
      <c r="UE73">
        <f t="shared" si="818"/>
        <v>5</v>
      </c>
      <c r="UF73">
        <f t="shared" si="819"/>
        <v>4</v>
      </c>
      <c r="UG73">
        <f t="shared" si="820"/>
        <v>3</v>
      </c>
      <c r="UH73">
        <f t="shared" si="821"/>
        <v>0</v>
      </c>
      <c r="UI73">
        <f t="shared" si="822"/>
        <v>0</v>
      </c>
      <c r="UJ73">
        <f t="shared" si="823"/>
        <v>0</v>
      </c>
      <c r="UK73">
        <f t="shared" si="824"/>
        <v>1</v>
      </c>
      <c r="UL73">
        <f t="shared" si="825"/>
        <v>2</v>
      </c>
      <c r="UM73">
        <f t="shared" si="826"/>
        <v>0</v>
      </c>
      <c r="UN73">
        <f t="shared" si="827"/>
        <v>35</v>
      </c>
      <c r="UO73">
        <f t="shared" si="828"/>
        <v>28</v>
      </c>
      <c r="UP73">
        <f t="shared" si="829"/>
        <v>21</v>
      </c>
      <c r="UQ73">
        <f t="shared" si="830"/>
        <v>0</v>
      </c>
      <c r="UR73">
        <f t="shared" si="831"/>
        <v>0</v>
      </c>
      <c r="US73">
        <f t="shared" si="832"/>
        <v>0</v>
      </c>
      <c r="UT73">
        <f t="shared" si="833"/>
        <v>7</v>
      </c>
      <c r="UU73">
        <f t="shared" si="834"/>
        <v>14</v>
      </c>
      <c r="UV73">
        <f t="shared" si="835"/>
        <v>0</v>
      </c>
      <c r="UW73">
        <f t="shared" si="836"/>
        <v>4</v>
      </c>
      <c r="UX73">
        <f t="shared" si="837"/>
        <v>5</v>
      </c>
      <c r="UY73">
        <f t="shared" si="838"/>
        <v>3</v>
      </c>
      <c r="UZ73">
        <f t="shared" si="839"/>
        <v>0</v>
      </c>
      <c r="VA73">
        <f t="shared" si="840"/>
        <v>0</v>
      </c>
      <c r="VB73">
        <f t="shared" si="841"/>
        <v>0</v>
      </c>
      <c r="VC73">
        <f t="shared" si="842"/>
        <v>0</v>
      </c>
      <c r="VD73">
        <f t="shared" si="843"/>
        <v>0</v>
      </c>
      <c r="VE73">
        <f t="shared" si="844"/>
        <v>0</v>
      </c>
      <c r="VF73">
        <f t="shared" si="845"/>
        <v>28</v>
      </c>
      <c r="VG73">
        <f t="shared" si="846"/>
        <v>35</v>
      </c>
      <c r="VH73">
        <f t="shared" si="847"/>
        <v>21</v>
      </c>
      <c r="VI73">
        <f t="shared" si="848"/>
        <v>0</v>
      </c>
      <c r="VJ73">
        <f t="shared" si="849"/>
        <v>0</v>
      </c>
      <c r="VK73">
        <f t="shared" si="850"/>
        <v>0</v>
      </c>
      <c r="VL73">
        <f t="shared" si="851"/>
        <v>0</v>
      </c>
      <c r="VM73">
        <f t="shared" si="852"/>
        <v>0</v>
      </c>
      <c r="VN73">
        <f t="shared" si="853"/>
        <v>0</v>
      </c>
      <c r="VO73">
        <f t="shared" si="854"/>
        <v>0</v>
      </c>
      <c r="VP73">
        <f t="shared" si="855"/>
        <v>0</v>
      </c>
      <c r="VQ73">
        <f t="shared" si="856"/>
        <v>0</v>
      </c>
      <c r="VR73">
        <f t="shared" si="857"/>
        <v>0</v>
      </c>
      <c r="VS73">
        <f t="shared" si="858"/>
        <v>0</v>
      </c>
      <c r="VT73">
        <f t="shared" si="859"/>
        <v>0</v>
      </c>
      <c r="VU73">
        <f t="shared" si="860"/>
        <v>0</v>
      </c>
      <c r="VV73">
        <f t="shared" si="861"/>
        <v>0</v>
      </c>
      <c r="VW73">
        <f t="shared" si="862"/>
        <v>0</v>
      </c>
      <c r="VX73">
        <f t="shared" si="863"/>
        <v>0</v>
      </c>
      <c r="VY73">
        <f t="shared" si="864"/>
        <v>0</v>
      </c>
      <c r="VZ73">
        <f t="shared" si="865"/>
        <v>0</v>
      </c>
      <c r="WA73">
        <f t="shared" si="866"/>
        <v>0</v>
      </c>
      <c r="WB73">
        <f t="shared" si="867"/>
        <v>0</v>
      </c>
      <c r="WC73">
        <f t="shared" si="868"/>
        <v>0</v>
      </c>
      <c r="WD73">
        <f t="shared" si="869"/>
        <v>0</v>
      </c>
      <c r="WE73">
        <f t="shared" si="870"/>
        <v>0</v>
      </c>
      <c r="WF73">
        <f t="shared" si="871"/>
        <v>0</v>
      </c>
      <c r="WG73">
        <f t="shared" si="872"/>
        <v>1</v>
      </c>
      <c r="WH73">
        <f t="shared" si="873"/>
        <v>0</v>
      </c>
      <c r="WI73">
        <f t="shared" si="874"/>
        <v>0</v>
      </c>
      <c r="WJ73">
        <f t="shared" si="875"/>
        <v>0</v>
      </c>
      <c r="WK73">
        <f t="shared" si="876"/>
        <v>0</v>
      </c>
      <c r="WL73">
        <f t="shared" si="877"/>
        <v>0</v>
      </c>
      <c r="WM73">
        <f t="shared" si="878"/>
        <v>0</v>
      </c>
      <c r="WN73">
        <f t="shared" si="879"/>
        <v>0</v>
      </c>
      <c r="WO73">
        <f t="shared" si="880"/>
        <v>0</v>
      </c>
      <c r="WP73">
        <f t="shared" si="881"/>
        <v>0</v>
      </c>
      <c r="WQ73">
        <f t="shared" si="882"/>
        <v>0</v>
      </c>
      <c r="WR73">
        <f t="shared" si="883"/>
        <v>0</v>
      </c>
      <c r="WS73">
        <f t="shared" si="884"/>
        <v>0</v>
      </c>
      <c r="WT73">
        <f t="shared" si="885"/>
        <v>0</v>
      </c>
      <c r="WU73">
        <f t="shared" si="886"/>
        <v>0</v>
      </c>
      <c r="WV73">
        <f t="shared" si="887"/>
        <v>0</v>
      </c>
      <c r="WW73">
        <f t="shared" si="888"/>
        <v>0</v>
      </c>
      <c r="WX73">
        <f t="shared" si="889"/>
        <v>0</v>
      </c>
      <c r="WY73">
        <f t="shared" si="890"/>
        <v>0</v>
      </c>
      <c r="WZ73">
        <f t="shared" si="891"/>
        <v>0</v>
      </c>
      <c r="XA73">
        <f t="shared" si="892"/>
        <v>0</v>
      </c>
      <c r="XB73">
        <f t="shared" si="893"/>
        <v>0</v>
      </c>
      <c r="XC73">
        <f t="shared" si="894"/>
        <v>0</v>
      </c>
      <c r="XD73">
        <f t="shared" si="895"/>
        <v>0</v>
      </c>
      <c r="XE73">
        <f t="shared" si="896"/>
        <v>0</v>
      </c>
      <c r="XF73">
        <f t="shared" si="897"/>
        <v>0</v>
      </c>
      <c r="XG73">
        <f t="shared" si="898"/>
        <v>0</v>
      </c>
      <c r="XH73">
        <f t="shared" si="899"/>
        <v>0</v>
      </c>
      <c r="XI73">
        <f t="shared" si="900"/>
        <v>0</v>
      </c>
      <c r="XJ73">
        <f t="shared" si="901"/>
        <v>0</v>
      </c>
      <c r="XK73">
        <f t="shared" si="902"/>
        <v>0</v>
      </c>
      <c r="XL73">
        <f t="shared" si="903"/>
        <v>0</v>
      </c>
      <c r="XM73">
        <f t="shared" si="904"/>
        <v>0</v>
      </c>
      <c r="XN73">
        <f t="shared" si="905"/>
        <v>0</v>
      </c>
      <c r="XO73">
        <f t="shared" si="906"/>
        <v>0</v>
      </c>
      <c r="XP73">
        <f t="shared" si="907"/>
        <v>0</v>
      </c>
      <c r="XQ73">
        <f t="shared" si="908"/>
        <v>0</v>
      </c>
      <c r="XR73">
        <f t="shared" si="909"/>
        <v>0</v>
      </c>
      <c r="XS73">
        <f t="shared" si="910"/>
        <v>0</v>
      </c>
      <c r="XT73">
        <f t="shared" si="911"/>
        <v>0</v>
      </c>
      <c r="XU73">
        <f t="shared" si="912"/>
        <v>0</v>
      </c>
      <c r="XV73">
        <f t="shared" si="913"/>
        <v>0</v>
      </c>
      <c r="XW73">
        <f t="shared" si="914"/>
        <v>0</v>
      </c>
      <c r="XX73">
        <f t="shared" si="915"/>
        <v>0</v>
      </c>
      <c r="XY73">
        <f t="shared" si="916"/>
        <v>0</v>
      </c>
      <c r="XZ73">
        <f t="shared" si="917"/>
        <v>0</v>
      </c>
      <c r="YA73">
        <f t="shared" si="918"/>
        <v>0</v>
      </c>
      <c r="YB73">
        <f t="shared" si="919"/>
        <v>0</v>
      </c>
      <c r="YC73">
        <f t="shared" si="920"/>
        <v>0</v>
      </c>
      <c r="YD73">
        <f t="shared" si="921"/>
        <v>0</v>
      </c>
      <c r="YE73">
        <f t="shared" si="922"/>
        <v>0</v>
      </c>
      <c r="YF73">
        <f t="shared" si="923"/>
        <v>0</v>
      </c>
      <c r="YG73">
        <f t="shared" si="924"/>
        <v>0</v>
      </c>
      <c r="YH73">
        <f t="shared" si="925"/>
        <v>0</v>
      </c>
      <c r="YI73">
        <f t="shared" si="926"/>
        <v>0</v>
      </c>
      <c r="YJ73">
        <f t="shared" si="927"/>
        <v>0</v>
      </c>
      <c r="YK73">
        <f t="shared" si="928"/>
        <v>0</v>
      </c>
      <c r="YL73">
        <f t="shared" si="929"/>
        <v>0</v>
      </c>
      <c r="YM73">
        <f t="shared" si="930"/>
        <v>0</v>
      </c>
      <c r="YN73">
        <f t="shared" si="931"/>
        <v>0</v>
      </c>
      <c r="YO73" t="str">
        <f t="shared" si="932"/>
        <v>school food policy and planning</v>
      </c>
      <c r="YP73">
        <f t="shared" si="933"/>
        <v>0</v>
      </c>
      <c r="YQ73">
        <f t="shared" si="934"/>
        <v>0</v>
      </c>
      <c r="YR73">
        <f t="shared" si="935"/>
        <v>0</v>
      </c>
      <c r="YS73">
        <f t="shared" si="936"/>
        <v>0</v>
      </c>
      <c r="YT73">
        <f t="shared" si="937"/>
        <v>0</v>
      </c>
      <c r="YU73">
        <f t="shared" si="938"/>
        <v>0</v>
      </c>
      <c r="YV73">
        <f t="shared" si="939"/>
        <v>0</v>
      </c>
      <c r="YW73">
        <f t="shared" si="940"/>
        <v>0</v>
      </c>
      <c r="YX73">
        <f t="shared" si="941"/>
        <v>0</v>
      </c>
      <c r="YY73">
        <f t="shared" si="942"/>
        <v>0</v>
      </c>
      <c r="YZ73">
        <f t="shared" si="943"/>
        <v>0</v>
      </c>
      <c r="ZA73">
        <f t="shared" si="944"/>
        <v>0</v>
      </c>
      <c r="ZB73">
        <f t="shared" si="945"/>
        <v>0</v>
      </c>
      <c r="ZC73">
        <f t="shared" si="946"/>
        <v>0</v>
      </c>
      <c r="ZD73">
        <f t="shared" si="947"/>
        <v>0</v>
      </c>
      <c r="ZE73">
        <f t="shared" si="948"/>
        <v>0</v>
      </c>
      <c r="ZF73">
        <f t="shared" si="949"/>
        <v>0</v>
      </c>
      <c r="ZG73">
        <f t="shared" si="950"/>
        <v>0</v>
      </c>
      <c r="ZH73">
        <f t="shared" si="951"/>
        <v>0</v>
      </c>
      <c r="ZI73">
        <f t="shared" si="952"/>
        <v>0</v>
      </c>
      <c r="ZJ73">
        <f t="shared" si="953"/>
        <v>0</v>
      </c>
      <c r="ZK73">
        <f t="shared" si="954"/>
        <v>0</v>
      </c>
      <c r="ZL73">
        <f t="shared" si="955"/>
        <v>0</v>
      </c>
      <c r="ZM73">
        <f t="shared" si="956"/>
        <v>0</v>
      </c>
      <c r="ZN73">
        <f t="shared" si="957"/>
        <v>0</v>
      </c>
      <c r="ZO73">
        <f t="shared" si="958"/>
        <v>0</v>
      </c>
      <c r="ZP73">
        <f t="shared" si="959"/>
        <v>0</v>
      </c>
      <c r="ZQ73">
        <f t="shared" si="960"/>
        <v>0</v>
      </c>
      <c r="ZR73">
        <f t="shared" si="961"/>
        <v>0</v>
      </c>
      <c r="ZS73">
        <f t="shared" si="962"/>
        <v>0</v>
      </c>
      <c r="ZT73">
        <f t="shared" si="963"/>
        <v>0</v>
      </c>
      <c r="ZU73">
        <f t="shared" si="964"/>
        <v>0</v>
      </c>
      <c r="ZV73">
        <f t="shared" si="965"/>
        <v>0</v>
      </c>
      <c r="ZW73">
        <f t="shared" si="966"/>
        <v>0</v>
      </c>
      <c r="ZX73">
        <f t="shared" si="967"/>
        <v>0</v>
      </c>
      <c r="ZY73">
        <f t="shared" si="968"/>
        <v>0</v>
      </c>
      <c r="ZZ73">
        <f t="shared" si="969"/>
        <v>0</v>
      </c>
      <c r="AAA73">
        <f t="shared" si="970"/>
        <v>0</v>
      </c>
      <c r="AAB73">
        <f t="shared" si="971"/>
        <v>0</v>
      </c>
      <c r="AAC73">
        <f t="shared" si="972"/>
        <v>0</v>
      </c>
      <c r="AAD73">
        <f t="shared" si="973"/>
        <v>0</v>
      </c>
      <c r="AAE73" t="str">
        <f t="shared" ca="1" si="974"/>
        <v>Inc_grant_public</v>
      </c>
      <c r="AAF73" t="str">
        <f t="shared" ca="1" si="975"/>
        <v>Act_ed</v>
      </c>
      <c r="AAG73" t="str">
        <f t="shared" ca="1" si="976"/>
        <v>TIss_food_ed</v>
      </c>
      <c r="AAH73" t="str">
        <f t="shared" ca="1" si="977"/>
        <v>Ben_farm_an</v>
      </c>
      <c r="AAI73" t="str">
        <f t="shared" ca="1" si="978"/>
        <v>Infl_large_biz</v>
      </c>
      <c r="AAJ73" t="str">
        <f t="shared" ca="1" si="979"/>
        <v>Comms_nat</v>
      </c>
    </row>
    <row r="74" spans="2:713" x14ac:dyDescent="0.35">
      <c r="B74">
        <v>356</v>
      </c>
      <c r="C74" s="8">
        <v>40596.294050925928</v>
      </c>
      <c r="D74" t="s">
        <v>221</v>
      </c>
      <c r="E74" t="s">
        <v>2754</v>
      </c>
      <c r="F74">
        <v>2</v>
      </c>
      <c r="G74" t="s">
        <v>231</v>
      </c>
      <c r="H74">
        <v>363260</v>
      </c>
      <c r="I74" t="s">
        <v>651</v>
      </c>
      <c r="J74">
        <v>35</v>
      </c>
      <c r="K74">
        <v>10</v>
      </c>
      <c r="L74">
        <v>2</v>
      </c>
      <c r="M74">
        <v>10</v>
      </c>
      <c r="N74">
        <v>2</v>
      </c>
      <c r="O74">
        <v>85</v>
      </c>
      <c r="P74">
        <v>10</v>
      </c>
      <c r="Q74">
        <v>2</v>
      </c>
      <c r="R74">
        <v>1</v>
      </c>
      <c r="S74">
        <v>1</v>
      </c>
      <c r="T74">
        <v>0</v>
      </c>
      <c r="U74">
        <v>0</v>
      </c>
      <c r="V74">
        <v>0</v>
      </c>
      <c r="W74">
        <v>1</v>
      </c>
      <c r="X74" t="s">
        <v>1615</v>
      </c>
      <c r="Y74">
        <v>0.4</v>
      </c>
      <c r="Z74" s="10">
        <v>0</v>
      </c>
      <c r="AA74" s="10">
        <v>0</v>
      </c>
      <c r="AB74" s="10">
        <v>0</v>
      </c>
      <c r="AC74" s="10">
        <v>0.1</v>
      </c>
      <c r="AD74" s="10">
        <v>0.2</v>
      </c>
      <c r="AE74" s="10">
        <v>0.2</v>
      </c>
      <c r="AF74" s="10">
        <v>0.25</v>
      </c>
      <c r="AG74" s="10">
        <v>0.25</v>
      </c>
      <c r="AH74" s="10">
        <v>0</v>
      </c>
      <c r="AP74" t="s">
        <v>383</v>
      </c>
      <c r="AQ74" t="s">
        <v>310</v>
      </c>
      <c r="AR74" t="s">
        <v>265</v>
      </c>
      <c r="AU74" t="s">
        <v>267</v>
      </c>
      <c r="AV74" t="s">
        <v>268</v>
      </c>
      <c r="BD74" t="s">
        <v>446</v>
      </c>
      <c r="BG74" t="s">
        <v>316</v>
      </c>
      <c r="BJ74" t="s">
        <v>269</v>
      </c>
      <c r="BN74" t="s">
        <v>356</v>
      </c>
      <c r="BR74" t="s">
        <v>225</v>
      </c>
      <c r="BU74" t="s">
        <v>292</v>
      </c>
      <c r="BX74" t="s">
        <v>322</v>
      </c>
      <c r="CL74" t="s">
        <v>447</v>
      </c>
      <c r="CM74" t="s">
        <v>403</v>
      </c>
      <c r="CR74">
        <v>0</v>
      </c>
      <c r="CS74">
        <v>0</v>
      </c>
      <c r="CT74" s="10">
        <v>0.1</v>
      </c>
      <c r="CU74" s="10">
        <v>0</v>
      </c>
      <c r="CV74">
        <v>0</v>
      </c>
      <c r="CW74" s="10">
        <v>0</v>
      </c>
      <c r="CX74" s="10">
        <v>0</v>
      </c>
      <c r="CY74" s="10">
        <v>0</v>
      </c>
      <c r="CZ74" s="10">
        <v>0</v>
      </c>
      <c r="DA74" s="10">
        <v>0</v>
      </c>
      <c r="DB74" s="10">
        <v>0</v>
      </c>
      <c r="DC74" s="10">
        <v>0.03</v>
      </c>
      <c r="DD74" s="10">
        <v>0</v>
      </c>
      <c r="DE74" s="10">
        <v>0.02</v>
      </c>
      <c r="DF74" s="10">
        <v>0</v>
      </c>
      <c r="DG74" s="10">
        <v>0</v>
      </c>
      <c r="DH74" s="10">
        <v>0</v>
      </c>
      <c r="DI74" s="10">
        <v>0.1</v>
      </c>
      <c r="DJ74" s="10">
        <v>0</v>
      </c>
      <c r="DK74" s="10">
        <v>0</v>
      </c>
      <c r="DL74" s="10">
        <v>0</v>
      </c>
      <c r="DM74" s="10">
        <v>0.1</v>
      </c>
      <c r="DN74" s="10">
        <v>0</v>
      </c>
      <c r="DO74" s="10">
        <v>0</v>
      </c>
      <c r="DP74" s="10">
        <v>0.05</v>
      </c>
      <c r="DQ74" s="10">
        <v>0</v>
      </c>
      <c r="DR74" s="10">
        <v>0</v>
      </c>
      <c r="DS74" s="10">
        <v>0</v>
      </c>
      <c r="DT74" s="10">
        <v>0.2</v>
      </c>
      <c r="DU74" s="10">
        <v>0</v>
      </c>
      <c r="DV74" s="10">
        <v>0</v>
      </c>
      <c r="DW74" s="10">
        <v>0</v>
      </c>
      <c r="DX74" s="10">
        <v>0</v>
      </c>
      <c r="DY74" s="10">
        <v>0</v>
      </c>
      <c r="DZ74" s="10">
        <v>0</v>
      </c>
      <c r="EA74" s="10">
        <v>0</v>
      </c>
      <c r="EB74" s="10">
        <v>0</v>
      </c>
      <c r="EC74" s="10">
        <v>0.05</v>
      </c>
      <c r="ED74" s="10">
        <v>0.05</v>
      </c>
      <c r="EE74" s="10">
        <v>0</v>
      </c>
      <c r="EF74" s="10">
        <v>0</v>
      </c>
      <c r="EG74" s="10">
        <v>0</v>
      </c>
      <c r="EH74" s="10">
        <v>0.05</v>
      </c>
      <c r="EI74" s="10">
        <v>0.05</v>
      </c>
      <c r="EJ74" s="10">
        <v>0</v>
      </c>
      <c r="EK74" s="10">
        <v>0</v>
      </c>
      <c r="EL74" s="10">
        <v>0</v>
      </c>
      <c r="EM74" s="10">
        <v>0</v>
      </c>
      <c r="EN74" s="10">
        <v>0</v>
      </c>
      <c r="EO74" s="10">
        <v>0.05</v>
      </c>
      <c r="EP74" s="10">
        <v>0</v>
      </c>
      <c r="EQ74" s="10">
        <v>0.1</v>
      </c>
      <c r="ER74" s="10">
        <v>0</v>
      </c>
      <c r="ES74" s="10">
        <v>0</v>
      </c>
      <c r="ET74" s="10">
        <v>0</v>
      </c>
      <c r="EU74" s="10">
        <v>0</v>
      </c>
      <c r="EV74" s="10">
        <v>0</v>
      </c>
      <c r="EW74" s="10">
        <v>0.05</v>
      </c>
      <c r="EX74" s="10">
        <v>0</v>
      </c>
      <c r="EY74" s="10">
        <v>0</v>
      </c>
      <c r="EZ74" t="s">
        <v>1616</v>
      </c>
      <c r="FA74" t="s">
        <v>1617</v>
      </c>
      <c r="FB74" t="s">
        <v>227</v>
      </c>
      <c r="FC74" t="s">
        <v>227</v>
      </c>
      <c r="FD74" t="s">
        <v>226</v>
      </c>
      <c r="FE74" t="s">
        <v>226</v>
      </c>
      <c r="FF74" t="s">
        <v>226</v>
      </c>
      <c r="FG74">
        <v>0</v>
      </c>
      <c r="FH74">
        <v>4</v>
      </c>
      <c r="FI74">
        <v>0</v>
      </c>
      <c r="FJ74">
        <v>0</v>
      </c>
      <c r="FK74">
        <v>2</v>
      </c>
      <c r="FL74">
        <v>3</v>
      </c>
      <c r="FM74">
        <v>0</v>
      </c>
      <c r="FN74">
        <v>0</v>
      </c>
      <c r="FO74">
        <v>1</v>
      </c>
      <c r="FP74">
        <v>2</v>
      </c>
      <c r="FQ74">
        <v>0</v>
      </c>
      <c r="FR74">
        <v>0</v>
      </c>
      <c r="FS74">
        <v>3</v>
      </c>
      <c r="FT74">
        <v>0</v>
      </c>
      <c r="FU74">
        <v>4</v>
      </c>
      <c r="FV74">
        <v>1</v>
      </c>
      <c r="FW74">
        <v>0</v>
      </c>
      <c r="FX74">
        <v>0</v>
      </c>
      <c r="FY74">
        <v>3</v>
      </c>
      <c r="FZ74">
        <v>0</v>
      </c>
      <c r="GA74">
        <v>0</v>
      </c>
      <c r="GB74">
        <v>1</v>
      </c>
      <c r="GC74">
        <v>0</v>
      </c>
      <c r="GD74">
        <v>0</v>
      </c>
      <c r="GE74">
        <v>2</v>
      </c>
      <c r="GF74">
        <v>0</v>
      </c>
      <c r="GG74">
        <v>4</v>
      </c>
      <c r="GH74" t="s">
        <v>1618</v>
      </c>
      <c r="GI74" t="s">
        <v>1619</v>
      </c>
      <c r="GJ74" t="s">
        <v>1620</v>
      </c>
      <c r="GU74" t="s">
        <v>249</v>
      </c>
      <c r="HJ74" t="s">
        <v>306</v>
      </c>
      <c r="HK74" t="s">
        <v>250</v>
      </c>
      <c r="HM74" t="s">
        <v>251</v>
      </c>
      <c r="HQ74">
        <f t="shared" si="492"/>
        <v>127141</v>
      </c>
      <c r="HR74" t="str">
        <f t="shared" si="493"/>
        <v>D</v>
      </c>
      <c r="HS74">
        <f t="shared" si="494"/>
        <v>4</v>
      </c>
      <c r="HT74">
        <f t="shared" si="495"/>
        <v>108069.84999999999</v>
      </c>
      <c r="HU74">
        <f t="shared" si="496"/>
        <v>12714.1</v>
      </c>
      <c r="HV74">
        <f t="shared" si="497"/>
        <v>2542.8200000000002</v>
      </c>
      <c r="HW74">
        <f t="shared" si="498"/>
        <v>1271.4100000000001</v>
      </c>
      <c r="HX74">
        <f t="shared" si="499"/>
        <v>1271.4100000000001</v>
      </c>
      <c r="HY74">
        <f t="shared" si="500"/>
        <v>0</v>
      </c>
      <c r="HZ74">
        <f t="shared" si="501"/>
        <v>0</v>
      </c>
      <c r="IA74">
        <f t="shared" si="502"/>
        <v>0</v>
      </c>
      <c r="IB74">
        <f t="shared" si="503"/>
        <v>1271.4100000000001</v>
      </c>
      <c r="IC74">
        <f t="shared" si="504"/>
        <v>0</v>
      </c>
      <c r="ID74">
        <f t="shared" si="505"/>
        <v>0</v>
      </c>
      <c r="IE74">
        <f t="shared" si="506"/>
        <v>0</v>
      </c>
      <c r="IF74">
        <f t="shared" si="507"/>
        <v>0.4</v>
      </c>
      <c r="IG74">
        <f t="shared" si="508"/>
        <v>0.8</v>
      </c>
      <c r="IH74">
        <f t="shared" si="509"/>
        <v>0.8</v>
      </c>
      <c r="II74">
        <f t="shared" si="510"/>
        <v>1</v>
      </c>
      <c r="IJ74">
        <f t="shared" si="511"/>
        <v>1</v>
      </c>
      <c r="IK74">
        <f t="shared" si="512"/>
        <v>0</v>
      </c>
      <c r="IL74">
        <f t="shared" si="513"/>
        <v>0</v>
      </c>
      <c r="IM74">
        <f t="shared" si="514"/>
        <v>0</v>
      </c>
      <c r="IN74">
        <f t="shared" si="515"/>
        <v>0</v>
      </c>
      <c r="IO74">
        <f t="shared" si="516"/>
        <v>0.2</v>
      </c>
      <c r="IP74">
        <f t="shared" si="517"/>
        <v>0.4</v>
      </c>
      <c r="IQ74">
        <f t="shared" si="518"/>
        <v>0.4</v>
      </c>
      <c r="IR74">
        <f t="shared" si="519"/>
        <v>0.5</v>
      </c>
      <c r="IS74">
        <f t="shared" si="520"/>
        <v>0.5</v>
      </c>
      <c r="IT74">
        <f t="shared" si="521"/>
        <v>0</v>
      </c>
      <c r="IU74">
        <f t="shared" si="522"/>
        <v>0</v>
      </c>
      <c r="IV74">
        <f t="shared" si="523"/>
        <v>0</v>
      </c>
      <c r="IW74">
        <f t="shared" si="524"/>
        <v>0</v>
      </c>
      <c r="IX74">
        <f t="shared" si="525"/>
        <v>0.2</v>
      </c>
      <c r="IY74">
        <f t="shared" si="526"/>
        <v>0.4</v>
      </c>
      <c r="IZ74">
        <f t="shared" si="527"/>
        <v>0.4</v>
      </c>
      <c r="JA74">
        <f t="shared" si="528"/>
        <v>0.5</v>
      </c>
      <c r="JB74">
        <f t="shared" si="529"/>
        <v>0.5</v>
      </c>
      <c r="JC74">
        <f t="shared" si="530"/>
        <v>0</v>
      </c>
      <c r="JD74">
        <f t="shared" si="531"/>
        <v>0</v>
      </c>
      <c r="JE74">
        <f t="shared" si="532"/>
        <v>0</v>
      </c>
      <c r="JF74">
        <f t="shared" si="533"/>
        <v>0</v>
      </c>
      <c r="JG74">
        <f t="shared" si="534"/>
        <v>12714.1</v>
      </c>
      <c r="JH74">
        <f t="shared" si="535"/>
        <v>25428.2</v>
      </c>
      <c r="JI74">
        <f t="shared" si="536"/>
        <v>25428.2</v>
      </c>
      <c r="JJ74">
        <f t="shared" si="537"/>
        <v>31785.25</v>
      </c>
      <c r="JK74">
        <f t="shared" si="538"/>
        <v>31785.25</v>
      </c>
      <c r="JL74">
        <f t="shared" si="539"/>
        <v>0</v>
      </c>
      <c r="JM74">
        <f t="shared" si="540"/>
        <v>0</v>
      </c>
      <c r="JN74">
        <f t="shared" si="541"/>
        <v>0</v>
      </c>
      <c r="JO74">
        <f t="shared" si="542"/>
        <v>0.4</v>
      </c>
      <c r="JP74">
        <f t="shared" si="543"/>
        <v>0</v>
      </c>
      <c r="JQ74">
        <f t="shared" si="544"/>
        <v>0</v>
      </c>
      <c r="JR74">
        <f t="shared" si="545"/>
        <v>0</v>
      </c>
      <c r="JS74">
        <f t="shared" si="546"/>
        <v>0</v>
      </c>
      <c r="JT74">
        <f t="shared" si="547"/>
        <v>0</v>
      </c>
      <c r="JU74">
        <f t="shared" si="548"/>
        <v>0</v>
      </c>
      <c r="JV74">
        <f t="shared" si="549"/>
        <v>0</v>
      </c>
      <c r="JW74">
        <f t="shared" si="550"/>
        <v>0</v>
      </c>
      <c r="JX74">
        <f t="shared" si="551"/>
        <v>0.12</v>
      </c>
      <c r="JY74">
        <f t="shared" si="552"/>
        <v>0</v>
      </c>
      <c r="JZ74">
        <f t="shared" si="553"/>
        <v>0.08</v>
      </c>
      <c r="KA74">
        <f t="shared" si="554"/>
        <v>0</v>
      </c>
      <c r="KB74">
        <f t="shared" si="555"/>
        <v>0</v>
      </c>
      <c r="KC74">
        <f t="shared" si="556"/>
        <v>0</v>
      </c>
      <c r="KD74">
        <f t="shared" si="557"/>
        <v>0.4</v>
      </c>
      <c r="KE74">
        <f t="shared" si="558"/>
        <v>0</v>
      </c>
      <c r="KF74">
        <f t="shared" si="559"/>
        <v>0</v>
      </c>
      <c r="KG74">
        <f t="shared" si="560"/>
        <v>0</v>
      </c>
      <c r="KH74">
        <f t="shared" si="561"/>
        <v>0.4</v>
      </c>
      <c r="KI74">
        <f t="shared" si="562"/>
        <v>0</v>
      </c>
      <c r="KJ74">
        <f t="shared" si="563"/>
        <v>0</v>
      </c>
      <c r="KK74">
        <f t="shared" si="564"/>
        <v>0.2</v>
      </c>
      <c r="KL74">
        <f t="shared" si="565"/>
        <v>0</v>
      </c>
      <c r="KM74">
        <f t="shared" si="566"/>
        <v>0</v>
      </c>
      <c r="KN74">
        <f t="shared" si="567"/>
        <v>0</v>
      </c>
      <c r="KO74">
        <f t="shared" si="568"/>
        <v>0.8</v>
      </c>
      <c r="KP74">
        <f t="shared" si="569"/>
        <v>0</v>
      </c>
      <c r="KQ74">
        <f t="shared" si="570"/>
        <v>0</v>
      </c>
      <c r="KR74">
        <f t="shared" si="571"/>
        <v>0</v>
      </c>
      <c r="KS74">
        <f t="shared" si="572"/>
        <v>0</v>
      </c>
      <c r="KT74">
        <f t="shared" si="573"/>
        <v>0</v>
      </c>
      <c r="KU74">
        <f t="shared" si="574"/>
        <v>0</v>
      </c>
      <c r="KV74">
        <f t="shared" si="575"/>
        <v>0</v>
      </c>
      <c r="KW74">
        <f t="shared" si="576"/>
        <v>0</v>
      </c>
      <c r="KX74">
        <f t="shared" si="577"/>
        <v>0.2</v>
      </c>
      <c r="KY74">
        <f t="shared" si="578"/>
        <v>0.2</v>
      </c>
      <c r="KZ74">
        <f t="shared" si="579"/>
        <v>0</v>
      </c>
      <c r="LA74">
        <f t="shared" si="580"/>
        <v>0</v>
      </c>
      <c r="LB74">
        <f t="shared" si="581"/>
        <v>0</v>
      </c>
      <c r="LC74">
        <f t="shared" si="582"/>
        <v>0.2</v>
      </c>
      <c r="LD74">
        <f t="shared" si="583"/>
        <v>0.2</v>
      </c>
      <c r="LE74">
        <f t="shared" si="584"/>
        <v>0</v>
      </c>
      <c r="LF74">
        <f t="shared" si="585"/>
        <v>0</v>
      </c>
      <c r="LG74">
        <f t="shared" si="586"/>
        <v>0</v>
      </c>
      <c r="LH74">
        <f t="shared" si="587"/>
        <v>0</v>
      </c>
      <c r="LI74">
        <f t="shared" si="588"/>
        <v>0</v>
      </c>
      <c r="LJ74">
        <f t="shared" si="589"/>
        <v>0.2</v>
      </c>
      <c r="LK74">
        <f t="shared" si="590"/>
        <v>0</v>
      </c>
      <c r="LL74">
        <f t="shared" si="591"/>
        <v>0.4</v>
      </c>
      <c r="LM74">
        <f t="shared" si="592"/>
        <v>0</v>
      </c>
      <c r="LN74">
        <f t="shared" si="593"/>
        <v>0</v>
      </c>
      <c r="LO74">
        <f t="shared" si="594"/>
        <v>0</v>
      </c>
      <c r="LP74">
        <f t="shared" si="595"/>
        <v>0</v>
      </c>
      <c r="LQ74">
        <f t="shared" si="596"/>
        <v>0</v>
      </c>
      <c r="LR74">
        <f t="shared" si="597"/>
        <v>0.2</v>
      </c>
      <c r="LS74">
        <f t="shared" si="598"/>
        <v>0</v>
      </c>
      <c r="LT74">
        <f t="shared" si="599"/>
        <v>0</v>
      </c>
      <c r="LU74">
        <f t="shared" si="600"/>
        <v>0</v>
      </c>
      <c r="LV74">
        <f t="shared" si="601"/>
        <v>0</v>
      </c>
      <c r="LW74">
        <f t="shared" si="602"/>
        <v>0.2</v>
      </c>
      <c r="LX74">
        <f t="shared" si="603"/>
        <v>0</v>
      </c>
      <c r="LY74">
        <f t="shared" si="604"/>
        <v>0</v>
      </c>
      <c r="LZ74">
        <f t="shared" si="605"/>
        <v>0</v>
      </c>
      <c r="MA74">
        <f t="shared" si="606"/>
        <v>0</v>
      </c>
      <c r="MB74">
        <f t="shared" si="607"/>
        <v>0</v>
      </c>
      <c r="MC74">
        <f t="shared" si="608"/>
        <v>0</v>
      </c>
      <c r="MD74">
        <f t="shared" si="609"/>
        <v>0</v>
      </c>
      <c r="ME74">
        <f t="shared" si="610"/>
        <v>0</v>
      </c>
      <c r="MF74">
        <f t="shared" si="611"/>
        <v>0.06</v>
      </c>
      <c r="MG74">
        <f t="shared" si="612"/>
        <v>0</v>
      </c>
      <c r="MH74">
        <f t="shared" si="613"/>
        <v>0.04</v>
      </c>
      <c r="MI74">
        <f t="shared" si="614"/>
        <v>0</v>
      </c>
      <c r="MJ74">
        <f t="shared" si="615"/>
        <v>0</v>
      </c>
      <c r="MK74">
        <f t="shared" si="616"/>
        <v>0</v>
      </c>
      <c r="ML74">
        <f t="shared" si="617"/>
        <v>0.2</v>
      </c>
      <c r="MM74">
        <f t="shared" si="618"/>
        <v>0</v>
      </c>
      <c r="MN74">
        <f t="shared" si="619"/>
        <v>0</v>
      </c>
      <c r="MO74">
        <f t="shared" si="620"/>
        <v>0</v>
      </c>
      <c r="MP74">
        <f t="shared" si="621"/>
        <v>0.2</v>
      </c>
      <c r="MQ74">
        <f t="shared" si="622"/>
        <v>0</v>
      </c>
      <c r="MR74">
        <f t="shared" si="623"/>
        <v>0</v>
      </c>
      <c r="MS74">
        <f t="shared" si="624"/>
        <v>0.1</v>
      </c>
      <c r="MT74">
        <f t="shared" si="625"/>
        <v>0</v>
      </c>
      <c r="MU74">
        <f t="shared" si="626"/>
        <v>0</v>
      </c>
      <c r="MV74">
        <f t="shared" si="627"/>
        <v>0</v>
      </c>
      <c r="MW74">
        <f t="shared" si="628"/>
        <v>0.4</v>
      </c>
      <c r="MX74">
        <f t="shared" si="629"/>
        <v>0</v>
      </c>
      <c r="MY74">
        <f t="shared" si="630"/>
        <v>0</v>
      </c>
      <c r="MZ74">
        <f t="shared" si="631"/>
        <v>0</v>
      </c>
      <c r="NA74">
        <f t="shared" si="632"/>
        <v>0</v>
      </c>
      <c r="NB74">
        <f t="shared" si="633"/>
        <v>0</v>
      </c>
      <c r="NC74">
        <f t="shared" si="634"/>
        <v>0</v>
      </c>
      <c r="ND74">
        <f t="shared" si="635"/>
        <v>0</v>
      </c>
      <c r="NE74">
        <f t="shared" si="636"/>
        <v>0</v>
      </c>
      <c r="NF74">
        <f t="shared" si="637"/>
        <v>0.1</v>
      </c>
      <c r="NG74">
        <f t="shared" si="638"/>
        <v>0.1</v>
      </c>
      <c r="NH74">
        <f t="shared" si="639"/>
        <v>0</v>
      </c>
      <c r="NI74">
        <f t="shared" si="640"/>
        <v>0</v>
      </c>
      <c r="NJ74">
        <f t="shared" si="641"/>
        <v>0</v>
      </c>
      <c r="NK74">
        <f t="shared" si="642"/>
        <v>0.1</v>
      </c>
      <c r="NL74">
        <f t="shared" si="643"/>
        <v>0.1</v>
      </c>
      <c r="NM74">
        <f t="shared" si="644"/>
        <v>0</v>
      </c>
      <c r="NN74">
        <f t="shared" si="645"/>
        <v>0</v>
      </c>
      <c r="NO74">
        <f t="shared" si="646"/>
        <v>0</v>
      </c>
      <c r="NP74">
        <f t="shared" si="647"/>
        <v>0</v>
      </c>
      <c r="NQ74">
        <f t="shared" si="648"/>
        <v>0</v>
      </c>
      <c r="NR74">
        <f t="shared" si="649"/>
        <v>0.1</v>
      </c>
      <c r="NS74">
        <f t="shared" si="650"/>
        <v>0</v>
      </c>
      <c r="NT74">
        <f t="shared" si="651"/>
        <v>0.2</v>
      </c>
      <c r="NU74">
        <f t="shared" si="652"/>
        <v>0</v>
      </c>
      <c r="NV74">
        <f t="shared" si="653"/>
        <v>0</v>
      </c>
      <c r="NW74">
        <f t="shared" si="654"/>
        <v>0</v>
      </c>
      <c r="NX74">
        <f t="shared" si="655"/>
        <v>0</v>
      </c>
      <c r="NY74">
        <f t="shared" si="656"/>
        <v>0</v>
      </c>
      <c r="NZ74">
        <f t="shared" si="657"/>
        <v>0.1</v>
      </c>
      <c r="OA74">
        <f t="shared" si="658"/>
        <v>0</v>
      </c>
      <c r="OB74">
        <f t="shared" si="659"/>
        <v>0</v>
      </c>
      <c r="OC74">
        <f t="shared" si="660"/>
        <v>0</v>
      </c>
      <c r="OD74">
        <f t="shared" si="661"/>
        <v>0</v>
      </c>
      <c r="OE74">
        <f t="shared" si="662"/>
        <v>0.2</v>
      </c>
      <c r="OF74">
        <f t="shared" si="663"/>
        <v>0</v>
      </c>
      <c r="OG74">
        <f t="shared" si="664"/>
        <v>0</v>
      </c>
      <c r="OH74">
        <f t="shared" si="665"/>
        <v>0</v>
      </c>
      <c r="OI74">
        <f t="shared" si="666"/>
        <v>0</v>
      </c>
      <c r="OJ74">
        <f t="shared" si="667"/>
        <v>0</v>
      </c>
      <c r="OK74">
        <f t="shared" si="668"/>
        <v>0</v>
      </c>
      <c r="OL74">
        <f t="shared" si="669"/>
        <v>0</v>
      </c>
      <c r="OM74">
        <f t="shared" si="670"/>
        <v>0</v>
      </c>
      <c r="ON74">
        <f t="shared" si="671"/>
        <v>0.06</v>
      </c>
      <c r="OO74">
        <f t="shared" si="672"/>
        <v>0</v>
      </c>
      <c r="OP74">
        <f t="shared" si="673"/>
        <v>0.04</v>
      </c>
      <c r="OQ74">
        <f t="shared" si="674"/>
        <v>0</v>
      </c>
      <c r="OR74">
        <f t="shared" si="675"/>
        <v>0</v>
      </c>
      <c r="OS74">
        <f t="shared" si="676"/>
        <v>0</v>
      </c>
      <c r="OT74">
        <f t="shared" si="677"/>
        <v>0.2</v>
      </c>
      <c r="OU74">
        <f t="shared" si="678"/>
        <v>0</v>
      </c>
      <c r="OV74">
        <f t="shared" si="679"/>
        <v>0</v>
      </c>
      <c r="OW74">
        <f t="shared" si="680"/>
        <v>0</v>
      </c>
      <c r="OX74">
        <f t="shared" si="681"/>
        <v>0.2</v>
      </c>
      <c r="OY74">
        <f t="shared" si="682"/>
        <v>0</v>
      </c>
      <c r="OZ74">
        <f t="shared" si="683"/>
        <v>0</v>
      </c>
      <c r="PA74">
        <f t="shared" si="684"/>
        <v>0.1</v>
      </c>
      <c r="PB74">
        <f t="shared" si="685"/>
        <v>0</v>
      </c>
      <c r="PC74">
        <f t="shared" si="686"/>
        <v>0</v>
      </c>
      <c r="PD74">
        <f t="shared" si="687"/>
        <v>0</v>
      </c>
      <c r="PE74">
        <f t="shared" si="688"/>
        <v>0.4</v>
      </c>
      <c r="PF74">
        <f t="shared" si="689"/>
        <v>0</v>
      </c>
      <c r="PG74">
        <f t="shared" si="690"/>
        <v>0</v>
      </c>
      <c r="PH74">
        <f t="shared" si="691"/>
        <v>0</v>
      </c>
      <c r="PI74">
        <f t="shared" si="692"/>
        <v>0</v>
      </c>
      <c r="PJ74">
        <f t="shared" si="693"/>
        <v>0</v>
      </c>
      <c r="PK74">
        <f t="shared" si="694"/>
        <v>0</v>
      </c>
      <c r="PL74">
        <f t="shared" si="695"/>
        <v>0</v>
      </c>
      <c r="PM74">
        <f t="shared" si="696"/>
        <v>0</v>
      </c>
      <c r="PN74">
        <f t="shared" si="697"/>
        <v>0.1</v>
      </c>
      <c r="PO74">
        <f t="shared" si="698"/>
        <v>0.1</v>
      </c>
      <c r="PP74">
        <f t="shared" si="699"/>
        <v>0</v>
      </c>
      <c r="PQ74">
        <f t="shared" si="700"/>
        <v>0</v>
      </c>
      <c r="PR74">
        <f t="shared" si="701"/>
        <v>0</v>
      </c>
      <c r="PS74">
        <f t="shared" si="702"/>
        <v>0.1</v>
      </c>
      <c r="PT74">
        <f t="shared" si="703"/>
        <v>0.1</v>
      </c>
      <c r="PU74">
        <f t="shared" si="704"/>
        <v>0</v>
      </c>
      <c r="PV74">
        <f t="shared" si="705"/>
        <v>0</v>
      </c>
      <c r="PW74">
        <f t="shared" si="706"/>
        <v>0</v>
      </c>
      <c r="PX74">
        <f t="shared" si="707"/>
        <v>0</v>
      </c>
      <c r="PY74">
        <f t="shared" si="708"/>
        <v>0</v>
      </c>
      <c r="PZ74">
        <f t="shared" si="709"/>
        <v>0.1</v>
      </c>
      <c r="QA74">
        <f t="shared" si="710"/>
        <v>0</v>
      </c>
      <c r="QB74">
        <f t="shared" si="711"/>
        <v>0.2</v>
      </c>
      <c r="QC74">
        <f t="shared" si="712"/>
        <v>0</v>
      </c>
      <c r="QD74">
        <f t="shared" si="713"/>
        <v>0</v>
      </c>
      <c r="QE74">
        <f t="shared" si="714"/>
        <v>0</v>
      </c>
      <c r="QF74">
        <f t="shared" si="715"/>
        <v>0</v>
      </c>
      <c r="QG74">
        <f t="shared" si="716"/>
        <v>0</v>
      </c>
      <c r="QH74">
        <f t="shared" si="717"/>
        <v>0.1</v>
      </c>
      <c r="QI74">
        <f t="shared" si="718"/>
        <v>0</v>
      </c>
      <c r="QJ74">
        <f t="shared" si="719"/>
        <v>0</v>
      </c>
      <c r="QK74">
        <f t="shared" si="720"/>
        <v>0</v>
      </c>
      <c r="QL74">
        <f t="shared" si="721"/>
        <v>0</v>
      </c>
      <c r="QM74">
        <f t="shared" si="722"/>
        <v>12714.1</v>
      </c>
      <c r="QN74">
        <f t="shared" si="723"/>
        <v>0</v>
      </c>
      <c r="QO74">
        <f t="shared" si="724"/>
        <v>0</v>
      </c>
      <c r="QP74">
        <f t="shared" si="725"/>
        <v>0</v>
      </c>
      <c r="QQ74">
        <f t="shared" si="726"/>
        <v>0</v>
      </c>
      <c r="QR74">
        <f t="shared" si="727"/>
        <v>0</v>
      </c>
      <c r="QS74">
        <f t="shared" si="728"/>
        <v>0</v>
      </c>
      <c r="QT74">
        <f t="shared" si="729"/>
        <v>0</v>
      </c>
      <c r="QU74">
        <f t="shared" si="730"/>
        <v>0</v>
      </c>
      <c r="QV74">
        <f t="shared" si="731"/>
        <v>3814.23</v>
      </c>
      <c r="QW74">
        <f t="shared" si="732"/>
        <v>0</v>
      </c>
      <c r="QX74">
        <f t="shared" si="733"/>
        <v>2542.8200000000002</v>
      </c>
      <c r="QY74">
        <f t="shared" si="734"/>
        <v>0</v>
      </c>
      <c r="QZ74">
        <f t="shared" si="735"/>
        <v>0</v>
      </c>
      <c r="RA74">
        <f t="shared" si="736"/>
        <v>0</v>
      </c>
      <c r="RB74">
        <f t="shared" si="737"/>
        <v>12714.1</v>
      </c>
      <c r="RC74">
        <f t="shared" si="738"/>
        <v>0</v>
      </c>
      <c r="RD74">
        <f t="shared" si="739"/>
        <v>0</v>
      </c>
      <c r="RE74">
        <f t="shared" si="740"/>
        <v>0</v>
      </c>
      <c r="RF74">
        <f t="shared" si="741"/>
        <v>12714.1</v>
      </c>
      <c r="RG74">
        <f t="shared" si="742"/>
        <v>0</v>
      </c>
      <c r="RH74">
        <f t="shared" si="743"/>
        <v>0</v>
      </c>
      <c r="RI74">
        <f t="shared" si="744"/>
        <v>6357.05</v>
      </c>
      <c r="RJ74">
        <f t="shared" si="745"/>
        <v>0</v>
      </c>
      <c r="RK74">
        <f t="shared" si="746"/>
        <v>0</v>
      </c>
      <c r="RL74">
        <f t="shared" si="747"/>
        <v>0</v>
      </c>
      <c r="RM74">
        <f t="shared" si="748"/>
        <v>25428.2</v>
      </c>
      <c r="RN74">
        <f t="shared" si="749"/>
        <v>0</v>
      </c>
      <c r="RO74">
        <f t="shared" si="750"/>
        <v>0</v>
      </c>
      <c r="RP74">
        <f t="shared" si="751"/>
        <v>0</v>
      </c>
      <c r="RQ74">
        <f t="shared" si="752"/>
        <v>0</v>
      </c>
      <c r="RR74">
        <f t="shared" si="753"/>
        <v>0</v>
      </c>
      <c r="RS74">
        <f t="shared" si="754"/>
        <v>0</v>
      </c>
      <c r="RT74">
        <f t="shared" si="755"/>
        <v>0</v>
      </c>
      <c r="RU74">
        <f t="shared" si="756"/>
        <v>0</v>
      </c>
      <c r="RV74">
        <f t="shared" si="757"/>
        <v>6357.05</v>
      </c>
      <c r="RW74">
        <f t="shared" si="758"/>
        <v>6357.05</v>
      </c>
      <c r="RX74">
        <f t="shared" si="759"/>
        <v>0</v>
      </c>
      <c r="RY74">
        <f t="shared" si="760"/>
        <v>0</v>
      </c>
      <c r="RZ74">
        <f t="shared" si="761"/>
        <v>0</v>
      </c>
      <c r="SA74">
        <f t="shared" si="762"/>
        <v>6357.05</v>
      </c>
      <c r="SB74">
        <f t="shared" si="763"/>
        <v>6357.05</v>
      </c>
      <c r="SC74">
        <f t="shared" si="764"/>
        <v>0</v>
      </c>
      <c r="SD74">
        <f t="shared" si="765"/>
        <v>0</v>
      </c>
      <c r="SE74">
        <f t="shared" si="766"/>
        <v>0</v>
      </c>
      <c r="SF74">
        <f t="shared" si="767"/>
        <v>0</v>
      </c>
      <c r="SG74">
        <f t="shared" si="768"/>
        <v>0</v>
      </c>
      <c r="SH74">
        <f t="shared" si="769"/>
        <v>6357.05</v>
      </c>
      <c r="SI74">
        <f t="shared" si="770"/>
        <v>0</v>
      </c>
      <c r="SJ74">
        <f t="shared" si="771"/>
        <v>12714.1</v>
      </c>
      <c r="SK74">
        <f t="shared" si="772"/>
        <v>0</v>
      </c>
      <c r="SL74">
        <f t="shared" si="773"/>
        <v>0</v>
      </c>
      <c r="SM74">
        <f t="shared" si="774"/>
        <v>0</v>
      </c>
      <c r="SN74">
        <f t="shared" si="775"/>
        <v>0</v>
      </c>
      <c r="SO74">
        <f t="shared" si="776"/>
        <v>0</v>
      </c>
      <c r="SP74">
        <f t="shared" si="777"/>
        <v>6357.05</v>
      </c>
      <c r="SQ74">
        <f t="shared" si="778"/>
        <v>0</v>
      </c>
      <c r="SR74">
        <f t="shared" si="779"/>
        <v>0</v>
      </c>
      <c r="SS74">
        <f t="shared" si="780"/>
        <v>0</v>
      </c>
      <c r="ST74">
        <f t="shared" si="781"/>
        <v>4</v>
      </c>
      <c r="SU74">
        <f t="shared" si="782"/>
        <v>0</v>
      </c>
      <c r="SV74">
        <f t="shared" si="783"/>
        <v>0</v>
      </c>
      <c r="SW74">
        <f t="shared" si="784"/>
        <v>0</v>
      </c>
      <c r="SX74">
        <f t="shared" si="785"/>
        <v>4</v>
      </c>
      <c r="SY74">
        <f t="shared" si="786"/>
        <v>0</v>
      </c>
      <c r="SZ74">
        <f t="shared" si="787"/>
        <v>0</v>
      </c>
      <c r="TA74">
        <f t="shared" si="788"/>
        <v>4</v>
      </c>
      <c r="TB74">
        <f t="shared" si="789"/>
        <v>0</v>
      </c>
      <c r="TC74">
        <f t="shared" si="790"/>
        <v>0</v>
      </c>
      <c r="TD74">
        <f t="shared" si="791"/>
        <v>0</v>
      </c>
      <c r="TE74">
        <f t="shared" si="792"/>
        <v>4</v>
      </c>
      <c r="TF74">
        <f t="shared" si="793"/>
        <v>0</v>
      </c>
      <c r="TG74">
        <f t="shared" si="794"/>
        <v>0</v>
      </c>
      <c r="TH74">
        <f t="shared" si="795"/>
        <v>0</v>
      </c>
      <c r="TI74">
        <f t="shared" si="796"/>
        <v>4</v>
      </c>
      <c r="TJ74">
        <f t="shared" si="797"/>
        <v>0</v>
      </c>
      <c r="TK74">
        <f t="shared" si="798"/>
        <v>0</v>
      </c>
      <c r="TL74">
        <f t="shared" si="799"/>
        <v>0</v>
      </c>
      <c r="TM74">
        <f t="shared" si="800"/>
        <v>0</v>
      </c>
      <c r="TN74">
        <f t="shared" si="801"/>
        <v>2</v>
      </c>
      <c r="TO74">
        <f t="shared" si="802"/>
        <v>0</v>
      </c>
      <c r="TP74">
        <f t="shared" si="803"/>
        <v>0</v>
      </c>
      <c r="TQ74">
        <f t="shared" si="804"/>
        <v>4</v>
      </c>
      <c r="TR74">
        <f t="shared" si="805"/>
        <v>3</v>
      </c>
      <c r="TS74">
        <f t="shared" si="806"/>
        <v>0</v>
      </c>
      <c r="TT74">
        <f t="shared" si="807"/>
        <v>0</v>
      </c>
      <c r="TU74">
        <f t="shared" si="808"/>
        <v>5</v>
      </c>
      <c r="TV74">
        <f t="shared" si="809"/>
        <v>0</v>
      </c>
      <c r="TW74">
        <f t="shared" si="810"/>
        <v>4</v>
      </c>
      <c r="TX74">
        <f t="shared" si="811"/>
        <v>0</v>
      </c>
      <c r="TY74">
        <f t="shared" si="812"/>
        <v>0</v>
      </c>
      <c r="TZ74">
        <f t="shared" si="813"/>
        <v>8</v>
      </c>
      <c r="UA74">
        <f t="shared" si="814"/>
        <v>6</v>
      </c>
      <c r="UB74">
        <f t="shared" si="815"/>
        <v>0</v>
      </c>
      <c r="UC74">
        <f t="shared" si="816"/>
        <v>0</v>
      </c>
      <c r="UD74">
        <f t="shared" si="817"/>
        <v>10</v>
      </c>
      <c r="UE74">
        <f t="shared" si="818"/>
        <v>4</v>
      </c>
      <c r="UF74">
        <f t="shared" si="819"/>
        <v>0</v>
      </c>
      <c r="UG74">
        <f t="shared" si="820"/>
        <v>0</v>
      </c>
      <c r="UH74">
        <f t="shared" si="821"/>
        <v>3</v>
      </c>
      <c r="UI74">
        <f t="shared" si="822"/>
        <v>0</v>
      </c>
      <c r="UJ74">
        <f t="shared" si="823"/>
        <v>2</v>
      </c>
      <c r="UK74">
        <f t="shared" si="824"/>
        <v>5</v>
      </c>
      <c r="UL74">
        <f t="shared" si="825"/>
        <v>0</v>
      </c>
      <c r="UM74">
        <f t="shared" si="826"/>
        <v>0</v>
      </c>
      <c r="UN74">
        <f t="shared" si="827"/>
        <v>8</v>
      </c>
      <c r="UO74">
        <f t="shared" si="828"/>
        <v>0</v>
      </c>
      <c r="UP74">
        <f t="shared" si="829"/>
        <v>0</v>
      </c>
      <c r="UQ74">
        <f t="shared" si="830"/>
        <v>6</v>
      </c>
      <c r="UR74">
        <f t="shared" si="831"/>
        <v>0</v>
      </c>
      <c r="US74">
        <f t="shared" si="832"/>
        <v>4</v>
      </c>
      <c r="UT74">
        <f t="shared" si="833"/>
        <v>10</v>
      </c>
      <c r="UU74">
        <f t="shared" si="834"/>
        <v>0</v>
      </c>
      <c r="UV74">
        <f t="shared" si="835"/>
        <v>0</v>
      </c>
      <c r="UW74">
        <f t="shared" si="836"/>
        <v>3</v>
      </c>
      <c r="UX74">
        <f t="shared" si="837"/>
        <v>0</v>
      </c>
      <c r="UY74">
        <f t="shared" si="838"/>
        <v>0</v>
      </c>
      <c r="UZ74">
        <f t="shared" si="839"/>
        <v>5</v>
      </c>
      <c r="VA74">
        <f t="shared" si="840"/>
        <v>0</v>
      </c>
      <c r="VB74">
        <f t="shared" si="841"/>
        <v>0</v>
      </c>
      <c r="VC74">
        <f t="shared" si="842"/>
        <v>4</v>
      </c>
      <c r="VD74">
        <f t="shared" si="843"/>
        <v>0</v>
      </c>
      <c r="VE74">
        <f t="shared" si="844"/>
        <v>2</v>
      </c>
      <c r="VF74">
        <f t="shared" si="845"/>
        <v>6</v>
      </c>
      <c r="VG74">
        <f t="shared" si="846"/>
        <v>0</v>
      </c>
      <c r="VH74">
        <f t="shared" si="847"/>
        <v>0</v>
      </c>
      <c r="VI74">
        <f t="shared" si="848"/>
        <v>10</v>
      </c>
      <c r="VJ74">
        <f t="shared" si="849"/>
        <v>0</v>
      </c>
      <c r="VK74">
        <f t="shared" si="850"/>
        <v>0</v>
      </c>
      <c r="VL74">
        <f t="shared" si="851"/>
        <v>8</v>
      </c>
      <c r="VM74">
        <f t="shared" si="852"/>
        <v>0</v>
      </c>
      <c r="VN74">
        <f t="shared" si="853"/>
        <v>4</v>
      </c>
      <c r="VO74">
        <f t="shared" si="854"/>
        <v>0</v>
      </c>
      <c r="VP74">
        <f t="shared" si="855"/>
        <v>0</v>
      </c>
      <c r="VQ74">
        <f t="shared" si="856"/>
        <v>0</v>
      </c>
      <c r="VR74">
        <f t="shared" si="857"/>
        <v>0</v>
      </c>
      <c r="VS74">
        <f t="shared" si="858"/>
        <v>0</v>
      </c>
      <c r="VT74">
        <f t="shared" si="859"/>
        <v>0</v>
      </c>
      <c r="VU74">
        <f t="shared" si="860"/>
        <v>0</v>
      </c>
      <c r="VV74">
        <f t="shared" si="861"/>
        <v>0</v>
      </c>
      <c r="VW74">
        <f t="shared" si="862"/>
        <v>0</v>
      </c>
      <c r="VX74">
        <f t="shared" si="863"/>
        <v>0</v>
      </c>
      <c r="VY74">
        <f t="shared" si="864"/>
        <v>0</v>
      </c>
      <c r="VZ74">
        <f t="shared" si="865"/>
        <v>0</v>
      </c>
      <c r="WA74">
        <f t="shared" si="866"/>
        <v>0</v>
      </c>
      <c r="WB74">
        <f t="shared" si="867"/>
        <v>0</v>
      </c>
      <c r="WC74">
        <f t="shared" si="868"/>
        <v>0</v>
      </c>
      <c r="WD74">
        <f t="shared" si="869"/>
        <v>0</v>
      </c>
      <c r="WE74">
        <f t="shared" si="870"/>
        <v>0</v>
      </c>
      <c r="WF74">
        <f t="shared" si="871"/>
        <v>0</v>
      </c>
      <c r="WG74">
        <f t="shared" si="872"/>
        <v>0</v>
      </c>
      <c r="WH74">
        <f t="shared" si="873"/>
        <v>0</v>
      </c>
      <c r="WI74">
        <f t="shared" si="874"/>
        <v>0</v>
      </c>
      <c r="WJ74">
        <f t="shared" si="875"/>
        <v>0</v>
      </c>
      <c r="WK74">
        <f t="shared" si="876"/>
        <v>0</v>
      </c>
      <c r="WL74">
        <f t="shared" si="877"/>
        <v>0</v>
      </c>
      <c r="WM74">
        <f t="shared" si="878"/>
        <v>0</v>
      </c>
      <c r="WN74">
        <f t="shared" si="879"/>
        <v>0</v>
      </c>
      <c r="WO74">
        <f t="shared" si="880"/>
        <v>0</v>
      </c>
      <c r="WP74">
        <f t="shared" si="881"/>
        <v>0</v>
      </c>
      <c r="WQ74">
        <f t="shared" si="882"/>
        <v>1</v>
      </c>
      <c r="WR74">
        <f t="shared" si="883"/>
        <v>0</v>
      </c>
      <c r="WS74">
        <f t="shared" si="884"/>
        <v>0</v>
      </c>
      <c r="WT74">
        <f t="shared" si="885"/>
        <v>0</v>
      </c>
      <c r="WU74">
        <f t="shared" si="886"/>
        <v>0</v>
      </c>
      <c r="WV74">
        <f t="shared" si="887"/>
        <v>0</v>
      </c>
      <c r="WW74">
        <f t="shared" si="888"/>
        <v>0</v>
      </c>
      <c r="WX74">
        <f t="shared" si="889"/>
        <v>0</v>
      </c>
      <c r="WY74">
        <f t="shared" si="890"/>
        <v>0</v>
      </c>
      <c r="WZ74">
        <f t="shared" si="891"/>
        <v>0</v>
      </c>
      <c r="XA74">
        <f t="shared" si="892"/>
        <v>0</v>
      </c>
      <c r="XB74">
        <f t="shared" si="893"/>
        <v>0</v>
      </c>
      <c r="XC74">
        <f t="shared" si="894"/>
        <v>0</v>
      </c>
      <c r="XD74">
        <f t="shared" si="895"/>
        <v>0</v>
      </c>
      <c r="XE74">
        <f t="shared" si="896"/>
        <v>0</v>
      </c>
      <c r="XF74">
        <f t="shared" si="897"/>
        <v>0</v>
      </c>
      <c r="XG74">
        <f t="shared" si="898"/>
        <v>0</v>
      </c>
      <c r="XH74">
        <f t="shared" si="899"/>
        <v>0</v>
      </c>
      <c r="XI74">
        <f t="shared" si="900"/>
        <v>0</v>
      </c>
      <c r="XJ74">
        <f t="shared" si="901"/>
        <v>0</v>
      </c>
      <c r="XK74">
        <f t="shared" si="902"/>
        <v>0</v>
      </c>
      <c r="XL74">
        <f t="shared" si="903"/>
        <v>0</v>
      </c>
      <c r="XM74">
        <f t="shared" si="904"/>
        <v>0</v>
      </c>
      <c r="XN74">
        <f t="shared" si="905"/>
        <v>0</v>
      </c>
      <c r="XO74">
        <f t="shared" si="906"/>
        <v>0</v>
      </c>
      <c r="XP74">
        <f t="shared" si="907"/>
        <v>0</v>
      </c>
      <c r="XQ74">
        <f t="shared" si="908"/>
        <v>0</v>
      </c>
      <c r="XR74">
        <f t="shared" si="909"/>
        <v>0</v>
      </c>
      <c r="XS74">
        <f t="shared" si="910"/>
        <v>0</v>
      </c>
      <c r="XT74">
        <f t="shared" si="911"/>
        <v>0</v>
      </c>
      <c r="XU74">
        <f t="shared" si="912"/>
        <v>0</v>
      </c>
      <c r="XV74">
        <f t="shared" si="913"/>
        <v>0</v>
      </c>
      <c r="XW74">
        <f t="shared" si="914"/>
        <v>0</v>
      </c>
      <c r="XX74">
        <f t="shared" si="915"/>
        <v>0</v>
      </c>
      <c r="XY74">
        <f t="shared" si="916"/>
        <v>0</v>
      </c>
      <c r="XZ74">
        <f t="shared" si="917"/>
        <v>0</v>
      </c>
      <c r="YA74">
        <f t="shared" si="918"/>
        <v>0</v>
      </c>
      <c r="YB74">
        <f t="shared" si="919"/>
        <v>0</v>
      </c>
      <c r="YC74">
        <f t="shared" si="920"/>
        <v>0</v>
      </c>
      <c r="YD74">
        <f t="shared" si="921"/>
        <v>0</v>
      </c>
      <c r="YE74">
        <f t="shared" si="922"/>
        <v>0</v>
      </c>
      <c r="YF74">
        <f t="shared" si="923"/>
        <v>0</v>
      </c>
      <c r="YG74">
        <f t="shared" si="924"/>
        <v>0</v>
      </c>
      <c r="YH74">
        <f t="shared" si="925"/>
        <v>0</v>
      </c>
      <c r="YI74">
        <f t="shared" si="926"/>
        <v>0</v>
      </c>
      <c r="YJ74">
        <f t="shared" si="927"/>
        <v>0</v>
      </c>
      <c r="YK74">
        <f t="shared" si="928"/>
        <v>0</v>
      </c>
      <c r="YL74">
        <f t="shared" si="929"/>
        <v>0</v>
      </c>
      <c r="YM74">
        <f t="shared" si="930"/>
        <v>0</v>
      </c>
      <c r="YN74">
        <f t="shared" si="931"/>
        <v>0</v>
      </c>
      <c r="YO74">
        <f t="shared" si="932"/>
        <v>0</v>
      </c>
      <c r="YP74">
        <f t="shared" si="933"/>
        <v>0</v>
      </c>
      <c r="YQ74">
        <f t="shared" si="934"/>
        <v>0</v>
      </c>
      <c r="YR74">
        <f t="shared" si="935"/>
        <v>0</v>
      </c>
      <c r="YS74">
        <f t="shared" si="936"/>
        <v>0</v>
      </c>
      <c r="YT74">
        <f t="shared" si="937"/>
        <v>0</v>
      </c>
      <c r="YU74">
        <f t="shared" si="938"/>
        <v>0</v>
      </c>
      <c r="YV74">
        <f t="shared" si="939"/>
        <v>0</v>
      </c>
      <c r="YW74">
        <f t="shared" si="940"/>
        <v>0</v>
      </c>
      <c r="YX74">
        <f t="shared" si="941"/>
        <v>0</v>
      </c>
      <c r="YY74" t="str">
        <f t="shared" si="942"/>
        <v>Ending illegal fishing, toxic pesticides and unsustainable shrimp production</v>
      </c>
      <c r="YZ74">
        <f t="shared" si="943"/>
        <v>0</v>
      </c>
      <c r="ZA74">
        <f t="shared" si="944"/>
        <v>0</v>
      </c>
      <c r="ZB74">
        <f t="shared" si="945"/>
        <v>0</v>
      </c>
      <c r="ZC74">
        <f t="shared" si="946"/>
        <v>0</v>
      </c>
      <c r="ZD74">
        <f t="shared" si="947"/>
        <v>0</v>
      </c>
      <c r="ZE74">
        <f t="shared" si="948"/>
        <v>0</v>
      </c>
      <c r="ZF74">
        <f t="shared" si="949"/>
        <v>0</v>
      </c>
      <c r="ZG74">
        <f t="shared" si="950"/>
        <v>0</v>
      </c>
      <c r="ZH74">
        <f t="shared" si="951"/>
        <v>0</v>
      </c>
      <c r="ZI74">
        <f t="shared" si="952"/>
        <v>0</v>
      </c>
      <c r="ZJ74">
        <f t="shared" si="953"/>
        <v>0</v>
      </c>
      <c r="ZK74">
        <f t="shared" si="954"/>
        <v>0</v>
      </c>
      <c r="ZL74">
        <f t="shared" si="955"/>
        <v>0</v>
      </c>
      <c r="ZM74">
        <f t="shared" si="956"/>
        <v>0</v>
      </c>
      <c r="ZN74">
        <f t="shared" si="957"/>
        <v>0</v>
      </c>
      <c r="ZO74">
        <f t="shared" si="958"/>
        <v>0</v>
      </c>
      <c r="ZP74">
        <f t="shared" si="959"/>
        <v>0</v>
      </c>
      <c r="ZQ74">
        <f t="shared" si="960"/>
        <v>0</v>
      </c>
      <c r="ZR74">
        <f t="shared" si="961"/>
        <v>0</v>
      </c>
      <c r="ZS74">
        <f t="shared" si="962"/>
        <v>0</v>
      </c>
      <c r="ZT74">
        <f t="shared" si="963"/>
        <v>0</v>
      </c>
      <c r="ZU74">
        <f t="shared" si="964"/>
        <v>0</v>
      </c>
      <c r="ZV74">
        <f t="shared" si="965"/>
        <v>0</v>
      </c>
      <c r="ZW74">
        <f t="shared" si="966"/>
        <v>0</v>
      </c>
      <c r="ZX74">
        <f t="shared" si="967"/>
        <v>0</v>
      </c>
      <c r="ZY74">
        <f t="shared" si="968"/>
        <v>0</v>
      </c>
      <c r="ZZ74">
        <f t="shared" si="969"/>
        <v>0</v>
      </c>
      <c r="AAA74">
        <f t="shared" si="970"/>
        <v>0</v>
      </c>
      <c r="AAB74">
        <f t="shared" si="971"/>
        <v>0</v>
      </c>
      <c r="AAC74">
        <f t="shared" si="972"/>
        <v>0</v>
      </c>
      <c r="AAD74">
        <f t="shared" si="973"/>
        <v>0</v>
      </c>
      <c r="AAE74" t="str">
        <f t="shared" ca="1" si="974"/>
        <v>Inc_grant_trust</v>
      </c>
      <c r="AAF74" t="str">
        <f t="shared" ca="1" si="975"/>
        <v>Act_coord</v>
      </c>
      <c r="AAG74" t="str">
        <f t="shared" ca="1" si="976"/>
        <v>TIss_marine_eco</v>
      </c>
      <c r="AAH74" t="str">
        <f t="shared" ca="1" si="977"/>
        <v>Ben_prod</v>
      </c>
      <c r="AAI74" t="str">
        <f t="shared" ca="1" si="978"/>
        <v>Infl_small_biz</v>
      </c>
      <c r="AAJ74" t="str">
        <f t="shared" ca="1" si="979"/>
        <v>Comms_acad</v>
      </c>
      <c r="AAK74">
        <f t="shared" ref="AAK74:AAK79" si="980">(UE74-UW74)*(UE74-UW74)+(UF74-UX74)*(UF74-UX74)+(UG74-UY74)*(UG74-UY74)+(UH74-UZ74)*(UH74-UZ74)+(UI74-VA74)*(UI74-VA74)+(UJ74-VB74)*(UJ74-VB74)+(UK74-VC74)*(UK74-VC74)+(UL74-VD74)*(UL74-VD74)+(UM74-VE74)*(UM74-VE74)</f>
        <v>14</v>
      </c>
    </row>
    <row r="75" spans="2:713" x14ac:dyDescent="0.35">
      <c r="B75">
        <v>246</v>
      </c>
      <c r="C75" s="8">
        <v>40592.299884259257</v>
      </c>
      <c r="D75" t="s">
        <v>232</v>
      </c>
      <c r="E75" t="s">
        <v>2755</v>
      </c>
      <c r="F75">
        <v>2</v>
      </c>
      <c r="G75" t="s">
        <v>231</v>
      </c>
      <c r="H75">
        <v>376442</v>
      </c>
      <c r="I75" s="9">
        <v>40268</v>
      </c>
      <c r="J75">
        <v>60</v>
      </c>
      <c r="K75">
        <v>11</v>
      </c>
      <c r="L75">
        <v>6</v>
      </c>
      <c r="M75">
        <v>100</v>
      </c>
      <c r="N75">
        <v>80</v>
      </c>
      <c r="O75">
        <v>25</v>
      </c>
      <c r="P75">
        <v>34</v>
      </c>
      <c r="Q75">
        <v>0</v>
      </c>
      <c r="R75">
        <v>11</v>
      </c>
      <c r="S75">
        <v>26</v>
      </c>
      <c r="T75">
        <v>3</v>
      </c>
      <c r="U75">
        <v>0</v>
      </c>
      <c r="V75">
        <v>0</v>
      </c>
      <c r="W75">
        <v>1</v>
      </c>
      <c r="Y75">
        <v>80.66</v>
      </c>
      <c r="Z75" s="10">
        <v>0.05</v>
      </c>
      <c r="AA75" s="10">
        <v>0.57999999999999996</v>
      </c>
      <c r="AB75" s="10">
        <v>0.35</v>
      </c>
      <c r="AC75" s="10">
        <v>0</v>
      </c>
      <c r="AD75" s="10">
        <v>0</v>
      </c>
      <c r="AE75" s="10">
        <v>0.02</v>
      </c>
      <c r="AF75" s="10">
        <v>0</v>
      </c>
      <c r="AG75" s="10">
        <v>0</v>
      </c>
      <c r="AH75" s="10">
        <v>0</v>
      </c>
      <c r="AJ75" t="s">
        <v>264</v>
      </c>
      <c r="AM75" t="s">
        <v>354</v>
      </c>
      <c r="AN75" t="s">
        <v>234</v>
      </c>
      <c r="AQ75" t="s">
        <v>310</v>
      </c>
      <c r="AU75" t="s">
        <v>267</v>
      </c>
      <c r="AV75" t="s">
        <v>268</v>
      </c>
      <c r="BB75" t="s">
        <v>224</v>
      </c>
      <c r="BQ75" t="s">
        <v>271</v>
      </c>
      <c r="CA75" t="s">
        <v>358</v>
      </c>
      <c r="CD75" t="s">
        <v>275</v>
      </c>
      <c r="CR75">
        <v>0</v>
      </c>
      <c r="CS75">
        <v>0</v>
      </c>
      <c r="CT75">
        <v>0</v>
      </c>
      <c r="CU75" s="10">
        <v>0.03</v>
      </c>
      <c r="CV75">
        <v>0</v>
      </c>
      <c r="CW75" s="10">
        <v>0</v>
      </c>
      <c r="CX75" s="10">
        <v>0.03</v>
      </c>
      <c r="CY75" s="10">
        <v>0</v>
      </c>
      <c r="CZ75" s="10">
        <v>0</v>
      </c>
      <c r="DA75" s="10">
        <v>0.3</v>
      </c>
      <c r="DB75" s="10">
        <v>0</v>
      </c>
      <c r="DC75" s="10">
        <v>0</v>
      </c>
      <c r="DD75" s="10">
        <v>0</v>
      </c>
      <c r="DE75" s="10">
        <v>0.05</v>
      </c>
      <c r="DF75" s="10">
        <v>0</v>
      </c>
      <c r="DG75" s="10">
        <v>0</v>
      </c>
      <c r="DH75" s="10">
        <v>0</v>
      </c>
      <c r="DI75" s="10">
        <v>0</v>
      </c>
      <c r="DJ75" s="10">
        <v>0</v>
      </c>
      <c r="DK75" s="10">
        <v>0</v>
      </c>
      <c r="DL75" s="10">
        <v>0</v>
      </c>
      <c r="DM75" s="10">
        <v>0</v>
      </c>
      <c r="DN75" s="10">
        <v>0</v>
      </c>
      <c r="DO75" s="10">
        <v>0</v>
      </c>
      <c r="DP75" s="10">
        <v>0</v>
      </c>
      <c r="DQ75" s="10">
        <v>0</v>
      </c>
      <c r="DR75" s="10">
        <v>0</v>
      </c>
      <c r="DS75" s="10">
        <v>0.03</v>
      </c>
      <c r="DT75" s="10">
        <v>0</v>
      </c>
      <c r="DU75" s="10">
        <v>0</v>
      </c>
      <c r="DV75" s="10">
        <v>0</v>
      </c>
      <c r="DW75" s="10">
        <v>0</v>
      </c>
      <c r="DX75" s="10">
        <v>0</v>
      </c>
      <c r="DY75" s="10">
        <v>0.05</v>
      </c>
      <c r="DZ75" s="10">
        <v>0</v>
      </c>
      <c r="EA75" s="10">
        <v>0</v>
      </c>
      <c r="EB75" s="10">
        <v>0</v>
      </c>
      <c r="EC75" s="10">
        <v>0</v>
      </c>
      <c r="ED75" s="10">
        <v>0</v>
      </c>
      <c r="EE75" s="10">
        <v>0</v>
      </c>
      <c r="EF75" s="10">
        <v>0</v>
      </c>
      <c r="EG75" s="10">
        <v>0.3</v>
      </c>
      <c r="EH75" s="10">
        <v>0.05</v>
      </c>
      <c r="EI75" s="10">
        <v>0</v>
      </c>
      <c r="EJ75" s="10">
        <v>0</v>
      </c>
      <c r="EK75" s="10">
        <v>0</v>
      </c>
      <c r="EL75" s="10">
        <v>0</v>
      </c>
      <c r="EM75" s="10">
        <v>0.1</v>
      </c>
      <c r="EN75" s="10">
        <v>0</v>
      </c>
      <c r="EO75" s="10">
        <v>0</v>
      </c>
      <c r="EP75" s="10">
        <v>0</v>
      </c>
      <c r="EQ75" s="10">
        <v>0</v>
      </c>
      <c r="ER75" s="10">
        <v>0</v>
      </c>
      <c r="ES75" s="10">
        <v>0</v>
      </c>
      <c r="ET75" s="10">
        <v>0</v>
      </c>
      <c r="EU75" s="10">
        <v>0</v>
      </c>
      <c r="EV75" s="10">
        <v>0</v>
      </c>
      <c r="EW75" s="10">
        <v>0.06</v>
      </c>
      <c r="EX75" s="10">
        <v>0</v>
      </c>
      <c r="EY75" s="10">
        <v>0</v>
      </c>
      <c r="EZ75" t="s">
        <v>1777</v>
      </c>
      <c r="FA75" t="s">
        <v>1778</v>
      </c>
      <c r="FC75" t="s">
        <v>227</v>
      </c>
      <c r="FD75" t="s">
        <v>227</v>
      </c>
      <c r="FE75" t="s">
        <v>227</v>
      </c>
      <c r="FF75" t="s">
        <v>226</v>
      </c>
      <c r="FG75">
        <v>0</v>
      </c>
      <c r="FH75">
        <v>0</v>
      </c>
      <c r="FI75">
        <v>2</v>
      </c>
      <c r="FJ75">
        <v>3</v>
      </c>
      <c r="FK75">
        <v>1</v>
      </c>
      <c r="FL75">
        <v>0</v>
      </c>
      <c r="FM75">
        <v>4</v>
      </c>
      <c r="FN75">
        <v>0</v>
      </c>
      <c r="FO75">
        <v>5</v>
      </c>
      <c r="FP75">
        <v>1</v>
      </c>
      <c r="FQ75">
        <v>0</v>
      </c>
      <c r="FR75">
        <v>0</v>
      </c>
      <c r="FS75">
        <v>0</v>
      </c>
      <c r="FT75">
        <v>0</v>
      </c>
      <c r="FU75">
        <v>5</v>
      </c>
      <c r="FV75">
        <v>0</v>
      </c>
      <c r="FW75">
        <v>0</v>
      </c>
      <c r="FX75">
        <v>0</v>
      </c>
      <c r="FY75">
        <v>1</v>
      </c>
      <c r="FZ75">
        <v>0</v>
      </c>
      <c r="GA75">
        <v>0</v>
      </c>
      <c r="GB75">
        <v>0</v>
      </c>
      <c r="GC75">
        <v>0</v>
      </c>
      <c r="GD75">
        <v>0</v>
      </c>
      <c r="GE75">
        <v>0</v>
      </c>
      <c r="GF75">
        <v>0</v>
      </c>
      <c r="GG75">
        <v>0</v>
      </c>
      <c r="GH75" t="s">
        <v>1779</v>
      </c>
      <c r="GI75" t="s">
        <v>824</v>
      </c>
      <c r="GJ75" t="s">
        <v>1780</v>
      </c>
      <c r="GR75" t="s">
        <v>289</v>
      </c>
      <c r="HG75" t="s">
        <v>348</v>
      </c>
      <c r="HQ75">
        <f t="shared" si="492"/>
        <v>225865.2</v>
      </c>
      <c r="HR75" t="str">
        <f t="shared" si="493"/>
        <v>D</v>
      </c>
      <c r="HS75">
        <f t="shared" si="494"/>
        <v>86</v>
      </c>
      <c r="HT75">
        <f t="shared" si="495"/>
        <v>56466.3</v>
      </c>
      <c r="HU75">
        <f t="shared" si="496"/>
        <v>76794.168000000005</v>
      </c>
      <c r="HV75">
        <f t="shared" si="497"/>
        <v>0</v>
      </c>
      <c r="HW75">
        <f t="shared" si="498"/>
        <v>24845.172000000002</v>
      </c>
      <c r="HX75">
        <f t="shared" si="499"/>
        <v>58724.952000000005</v>
      </c>
      <c r="HY75">
        <f t="shared" si="500"/>
        <v>6775.9560000000001</v>
      </c>
      <c r="HZ75">
        <f t="shared" si="501"/>
        <v>0</v>
      </c>
      <c r="IA75">
        <f t="shared" si="502"/>
        <v>0</v>
      </c>
      <c r="IB75">
        <f t="shared" si="503"/>
        <v>2258.652</v>
      </c>
      <c r="IC75">
        <f t="shared" si="504"/>
        <v>4.3</v>
      </c>
      <c r="ID75">
        <f t="shared" si="505"/>
        <v>49.879999999999995</v>
      </c>
      <c r="IE75">
        <f t="shared" si="506"/>
        <v>30.099999999999998</v>
      </c>
      <c r="IF75">
        <f t="shared" si="507"/>
        <v>0</v>
      </c>
      <c r="IG75">
        <f t="shared" si="508"/>
        <v>0</v>
      </c>
      <c r="IH75">
        <f t="shared" si="509"/>
        <v>1.72</v>
      </c>
      <c r="II75">
        <f t="shared" si="510"/>
        <v>0</v>
      </c>
      <c r="IJ75">
        <f t="shared" si="511"/>
        <v>0</v>
      </c>
      <c r="IK75">
        <f t="shared" si="512"/>
        <v>0</v>
      </c>
      <c r="IL75">
        <f t="shared" si="513"/>
        <v>0.30000000000000004</v>
      </c>
      <c r="IM75">
        <f t="shared" si="514"/>
        <v>3.4799999999999995</v>
      </c>
      <c r="IN75">
        <f t="shared" si="515"/>
        <v>2.0999999999999996</v>
      </c>
      <c r="IO75">
        <f t="shared" si="516"/>
        <v>0</v>
      </c>
      <c r="IP75">
        <f t="shared" si="517"/>
        <v>0</v>
      </c>
      <c r="IQ75">
        <f t="shared" si="518"/>
        <v>0.12</v>
      </c>
      <c r="IR75">
        <f t="shared" si="519"/>
        <v>0</v>
      </c>
      <c r="IS75">
        <f t="shared" si="520"/>
        <v>0</v>
      </c>
      <c r="IT75">
        <f t="shared" si="521"/>
        <v>0</v>
      </c>
      <c r="IU75">
        <f t="shared" si="522"/>
        <v>4</v>
      </c>
      <c r="IV75">
        <f t="shared" si="523"/>
        <v>46.4</v>
      </c>
      <c r="IW75">
        <f t="shared" si="524"/>
        <v>28</v>
      </c>
      <c r="IX75">
        <f t="shared" si="525"/>
        <v>0</v>
      </c>
      <c r="IY75">
        <f t="shared" si="526"/>
        <v>0</v>
      </c>
      <c r="IZ75">
        <f t="shared" si="527"/>
        <v>1.6</v>
      </c>
      <c r="JA75">
        <f t="shared" si="528"/>
        <v>0</v>
      </c>
      <c r="JB75">
        <f t="shared" si="529"/>
        <v>0</v>
      </c>
      <c r="JC75">
        <f t="shared" si="530"/>
        <v>0</v>
      </c>
      <c r="JD75">
        <f t="shared" si="531"/>
        <v>11293.260000000002</v>
      </c>
      <c r="JE75">
        <f t="shared" si="532"/>
        <v>131001.81599999999</v>
      </c>
      <c r="JF75">
        <f t="shared" si="533"/>
        <v>79052.819999999992</v>
      </c>
      <c r="JG75">
        <f t="shared" si="534"/>
        <v>0</v>
      </c>
      <c r="JH75">
        <f t="shared" si="535"/>
        <v>0</v>
      </c>
      <c r="JI75">
        <f t="shared" si="536"/>
        <v>4517.3040000000001</v>
      </c>
      <c r="JJ75">
        <f t="shared" si="537"/>
        <v>0</v>
      </c>
      <c r="JK75">
        <f t="shared" si="538"/>
        <v>0</v>
      </c>
      <c r="JL75">
        <f t="shared" si="539"/>
        <v>0</v>
      </c>
      <c r="JM75">
        <f t="shared" si="540"/>
        <v>0</v>
      </c>
      <c r="JN75">
        <f t="shared" si="541"/>
        <v>0</v>
      </c>
      <c r="JO75">
        <f t="shared" si="542"/>
        <v>0</v>
      </c>
      <c r="JP75">
        <f t="shared" si="543"/>
        <v>2.58</v>
      </c>
      <c r="JQ75">
        <f t="shared" si="544"/>
        <v>0</v>
      </c>
      <c r="JR75">
        <f t="shared" si="545"/>
        <v>0</v>
      </c>
      <c r="JS75">
        <f t="shared" si="546"/>
        <v>2.58</v>
      </c>
      <c r="JT75">
        <f t="shared" si="547"/>
        <v>0</v>
      </c>
      <c r="JU75">
        <f t="shared" si="548"/>
        <v>0</v>
      </c>
      <c r="JV75">
        <f t="shared" si="549"/>
        <v>25.8</v>
      </c>
      <c r="JW75">
        <f t="shared" si="550"/>
        <v>0</v>
      </c>
      <c r="JX75">
        <f t="shared" si="551"/>
        <v>0</v>
      </c>
      <c r="JY75">
        <f t="shared" si="552"/>
        <v>0</v>
      </c>
      <c r="JZ75">
        <f t="shared" si="553"/>
        <v>4.3</v>
      </c>
      <c r="KA75">
        <f t="shared" si="554"/>
        <v>0</v>
      </c>
      <c r="KB75">
        <f t="shared" si="555"/>
        <v>0</v>
      </c>
      <c r="KC75">
        <f t="shared" si="556"/>
        <v>0</v>
      </c>
      <c r="KD75">
        <f t="shared" si="557"/>
        <v>0</v>
      </c>
      <c r="KE75">
        <f t="shared" si="558"/>
        <v>0</v>
      </c>
      <c r="KF75">
        <f t="shared" si="559"/>
        <v>0</v>
      </c>
      <c r="KG75">
        <f t="shared" si="560"/>
        <v>0</v>
      </c>
      <c r="KH75">
        <f t="shared" si="561"/>
        <v>0</v>
      </c>
      <c r="KI75">
        <f t="shared" si="562"/>
        <v>0</v>
      </c>
      <c r="KJ75">
        <f t="shared" si="563"/>
        <v>0</v>
      </c>
      <c r="KK75">
        <f t="shared" si="564"/>
        <v>0</v>
      </c>
      <c r="KL75">
        <f t="shared" si="565"/>
        <v>0</v>
      </c>
      <c r="KM75">
        <f t="shared" si="566"/>
        <v>0</v>
      </c>
      <c r="KN75">
        <f t="shared" si="567"/>
        <v>2.58</v>
      </c>
      <c r="KO75">
        <f t="shared" si="568"/>
        <v>0</v>
      </c>
      <c r="KP75">
        <f t="shared" si="569"/>
        <v>0</v>
      </c>
      <c r="KQ75">
        <f t="shared" si="570"/>
        <v>0</v>
      </c>
      <c r="KR75">
        <f t="shared" si="571"/>
        <v>0</v>
      </c>
      <c r="KS75">
        <f t="shared" si="572"/>
        <v>0</v>
      </c>
      <c r="KT75">
        <f t="shared" si="573"/>
        <v>4.3</v>
      </c>
      <c r="KU75">
        <f t="shared" si="574"/>
        <v>0</v>
      </c>
      <c r="KV75">
        <f t="shared" si="575"/>
        <v>0</v>
      </c>
      <c r="KW75">
        <f t="shared" si="576"/>
        <v>0</v>
      </c>
      <c r="KX75">
        <f t="shared" si="577"/>
        <v>0</v>
      </c>
      <c r="KY75">
        <f t="shared" si="578"/>
        <v>0</v>
      </c>
      <c r="KZ75">
        <f t="shared" si="579"/>
        <v>0</v>
      </c>
      <c r="LA75">
        <f t="shared" si="580"/>
        <v>0</v>
      </c>
      <c r="LB75">
        <f t="shared" si="581"/>
        <v>25.8</v>
      </c>
      <c r="LC75">
        <f t="shared" si="582"/>
        <v>4.3</v>
      </c>
      <c r="LD75">
        <f t="shared" si="583"/>
        <v>0</v>
      </c>
      <c r="LE75">
        <f t="shared" si="584"/>
        <v>0</v>
      </c>
      <c r="LF75">
        <f t="shared" si="585"/>
        <v>0</v>
      </c>
      <c r="LG75">
        <f t="shared" si="586"/>
        <v>0</v>
      </c>
      <c r="LH75">
        <f t="shared" si="587"/>
        <v>8.6</v>
      </c>
      <c r="LI75">
        <f t="shared" si="588"/>
        <v>0</v>
      </c>
      <c r="LJ75">
        <f t="shared" si="589"/>
        <v>0</v>
      </c>
      <c r="LK75">
        <f t="shared" si="590"/>
        <v>0</v>
      </c>
      <c r="LL75">
        <f t="shared" si="591"/>
        <v>0</v>
      </c>
      <c r="LM75">
        <f t="shared" si="592"/>
        <v>0</v>
      </c>
      <c r="LN75">
        <f t="shared" si="593"/>
        <v>0</v>
      </c>
      <c r="LO75">
        <f t="shared" si="594"/>
        <v>0</v>
      </c>
      <c r="LP75">
        <f t="shared" si="595"/>
        <v>0</v>
      </c>
      <c r="LQ75">
        <f t="shared" si="596"/>
        <v>0</v>
      </c>
      <c r="LR75">
        <f t="shared" si="597"/>
        <v>5.16</v>
      </c>
      <c r="LS75">
        <f t="shared" si="598"/>
        <v>0</v>
      </c>
      <c r="LT75">
        <f t="shared" si="599"/>
        <v>0</v>
      </c>
      <c r="LU75">
        <f t="shared" si="600"/>
        <v>0</v>
      </c>
      <c r="LV75">
        <f t="shared" si="601"/>
        <v>0</v>
      </c>
      <c r="LW75">
        <f t="shared" si="602"/>
        <v>0</v>
      </c>
      <c r="LX75">
        <f t="shared" si="603"/>
        <v>0.18</v>
      </c>
      <c r="LY75">
        <f t="shared" si="604"/>
        <v>0</v>
      </c>
      <c r="LZ75">
        <f t="shared" si="605"/>
        <v>0</v>
      </c>
      <c r="MA75">
        <f t="shared" si="606"/>
        <v>0.18</v>
      </c>
      <c r="MB75">
        <f t="shared" si="607"/>
        <v>0</v>
      </c>
      <c r="MC75">
        <f t="shared" si="608"/>
        <v>0</v>
      </c>
      <c r="MD75">
        <f t="shared" si="609"/>
        <v>1.7999999999999998</v>
      </c>
      <c r="ME75">
        <f t="shared" si="610"/>
        <v>0</v>
      </c>
      <c r="MF75">
        <f t="shared" si="611"/>
        <v>0</v>
      </c>
      <c r="MG75">
        <f t="shared" si="612"/>
        <v>0</v>
      </c>
      <c r="MH75">
        <f t="shared" si="613"/>
        <v>0.30000000000000004</v>
      </c>
      <c r="MI75">
        <f t="shared" si="614"/>
        <v>0</v>
      </c>
      <c r="MJ75">
        <f t="shared" si="615"/>
        <v>0</v>
      </c>
      <c r="MK75">
        <f t="shared" si="616"/>
        <v>0</v>
      </c>
      <c r="ML75">
        <f t="shared" si="617"/>
        <v>0</v>
      </c>
      <c r="MM75">
        <f t="shared" si="618"/>
        <v>0</v>
      </c>
      <c r="MN75">
        <f t="shared" si="619"/>
        <v>0</v>
      </c>
      <c r="MO75">
        <f t="shared" si="620"/>
        <v>0</v>
      </c>
      <c r="MP75">
        <f t="shared" si="621"/>
        <v>0</v>
      </c>
      <c r="MQ75">
        <f t="shared" si="622"/>
        <v>0</v>
      </c>
      <c r="MR75">
        <f t="shared" si="623"/>
        <v>0</v>
      </c>
      <c r="MS75">
        <f t="shared" si="624"/>
        <v>0</v>
      </c>
      <c r="MT75">
        <f t="shared" si="625"/>
        <v>0</v>
      </c>
      <c r="MU75">
        <f t="shared" si="626"/>
        <v>0</v>
      </c>
      <c r="MV75">
        <f t="shared" si="627"/>
        <v>0.18</v>
      </c>
      <c r="MW75">
        <f t="shared" si="628"/>
        <v>0</v>
      </c>
      <c r="MX75">
        <f t="shared" si="629"/>
        <v>0</v>
      </c>
      <c r="MY75">
        <f t="shared" si="630"/>
        <v>0</v>
      </c>
      <c r="MZ75">
        <f t="shared" si="631"/>
        <v>0</v>
      </c>
      <c r="NA75">
        <f t="shared" si="632"/>
        <v>0</v>
      </c>
      <c r="NB75">
        <f t="shared" si="633"/>
        <v>0.30000000000000004</v>
      </c>
      <c r="NC75">
        <f t="shared" si="634"/>
        <v>0</v>
      </c>
      <c r="ND75">
        <f t="shared" si="635"/>
        <v>0</v>
      </c>
      <c r="NE75">
        <f t="shared" si="636"/>
        <v>0</v>
      </c>
      <c r="NF75">
        <f t="shared" si="637"/>
        <v>0</v>
      </c>
      <c r="NG75">
        <f t="shared" si="638"/>
        <v>0</v>
      </c>
      <c r="NH75">
        <f t="shared" si="639"/>
        <v>0</v>
      </c>
      <c r="NI75">
        <f t="shared" si="640"/>
        <v>0</v>
      </c>
      <c r="NJ75">
        <f t="shared" si="641"/>
        <v>1.7999999999999998</v>
      </c>
      <c r="NK75">
        <f t="shared" si="642"/>
        <v>0.30000000000000004</v>
      </c>
      <c r="NL75">
        <f t="shared" si="643"/>
        <v>0</v>
      </c>
      <c r="NM75">
        <f t="shared" si="644"/>
        <v>0</v>
      </c>
      <c r="NN75">
        <f t="shared" si="645"/>
        <v>0</v>
      </c>
      <c r="NO75">
        <f t="shared" si="646"/>
        <v>0</v>
      </c>
      <c r="NP75">
        <f t="shared" si="647"/>
        <v>0.60000000000000009</v>
      </c>
      <c r="NQ75">
        <f t="shared" si="648"/>
        <v>0</v>
      </c>
      <c r="NR75">
        <f t="shared" si="649"/>
        <v>0</v>
      </c>
      <c r="NS75">
        <f t="shared" si="650"/>
        <v>0</v>
      </c>
      <c r="NT75">
        <f t="shared" si="651"/>
        <v>0</v>
      </c>
      <c r="NU75">
        <f t="shared" si="652"/>
        <v>0</v>
      </c>
      <c r="NV75">
        <f t="shared" si="653"/>
        <v>0</v>
      </c>
      <c r="NW75">
        <f t="shared" si="654"/>
        <v>0</v>
      </c>
      <c r="NX75">
        <f t="shared" si="655"/>
        <v>0</v>
      </c>
      <c r="NY75">
        <f t="shared" si="656"/>
        <v>0</v>
      </c>
      <c r="NZ75">
        <f t="shared" si="657"/>
        <v>0.36</v>
      </c>
      <c r="OA75">
        <f t="shared" si="658"/>
        <v>0</v>
      </c>
      <c r="OB75">
        <f t="shared" si="659"/>
        <v>0</v>
      </c>
      <c r="OC75">
        <f t="shared" si="660"/>
        <v>0</v>
      </c>
      <c r="OD75">
        <f t="shared" si="661"/>
        <v>0</v>
      </c>
      <c r="OE75">
        <f t="shared" si="662"/>
        <v>0</v>
      </c>
      <c r="OF75">
        <f t="shared" si="663"/>
        <v>2.4</v>
      </c>
      <c r="OG75">
        <f t="shared" si="664"/>
        <v>0</v>
      </c>
      <c r="OH75">
        <f t="shared" si="665"/>
        <v>0</v>
      </c>
      <c r="OI75">
        <f t="shared" si="666"/>
        <v>2.4</v>
      </c>
      <c r="OJ75">
        <f t="shared" si="667"/>
        <v>0</v>
      </c>
      <c r="OK75">
        <f t="shared" si="668"/>
        <v>0</v>
      </c>
      <c r="OL75">
        <f t="shared" si="669"/>
        <v>24</v>
      </c>
      <c r="OM75">
        <f t="shared" si="670"/>
        <v>0</v>
      </c>
      <c r="ON75">
        <f t="shared" si="671"/>
        <v>0</v>
      </c>
      <c r="OO75">
        <f t="shared" si="672"/>
        <v>0</v>
      </c>
      <c r="OP75">
        <f t="shared" si="673"/>
        <v>4</v>
      </c>
      <c r="OQ75">
        <f t="shared" si="674"/>
        <v>0</v>
      </c>
      <c r="OR75">
        <f t="shared" si="675"/>
        <v>0</v>
      </c>
      <c r="OS75">
        <f t="shared" si="676"/>
        <v>0</v>
      </c>
      <c r="OT75">
        <f t="shared" si="677"/>
        <v>0</v>
      </c>
      <c r="OU75">
        <f t="shared" si="678"/>
        <v>0</v>
      </c>
      <c r="OV75">
        <f t="shared" si="679"/>
        <v>0</v>
      </c>
      <c r="OW75">
        <f t="shared" si="680"/>
        <v>0</v>
      </c>
      <c r="OX75">
        <f t="shared" si="681"/>
        <v>0</v>
      </c>
      <c r="OY75">
        <f t="shared" si="682"/>
        <v>0</v>
      </c>
      <c r="OZ75">
        <f t="shared" si="683"/>
        <v>0</v>
      </c>
      <c r="PA75">
        <f t="shared" si="684"/>
        <v>0</v>
      </c>
      <c r="PB75">
        <f t="shared" si="685"/>
        <v>0</v>
      </c>
      <c r="PC75">
        <f t="shared" si="686"/>
        <v>0</v>
      </c>
      <c r="PD75">
        <f t="shared" si="687"/>
        <v>2.4</v>
      </c>
      <c r="PE75">
        <f t="shared" si="688"/>
        <v>0</v>
      </c>
      <c r="PF75">
        <f t="shared" si="689"/>
        <v>0</v>
      </c>
      <c r="PG75">
        <f t="shared" si="690"/>
        <v>0</v>
      </c>
      <c r="PH75">
        <f t="shared" si="691"/>
        <v>0</v>
      </c>
      <c r="PI75">
        <f t="shared" si="692"/>
        <v>0</v>
      </c>
      <c r="PJ75">
        <f t="shared" si="693"/>
        <v>4</v>
      </c>
      <c r="PK75">
        <f t="shared" si="694"/>
        <v>0</v>
      </c>
      <c r="PL75">
        <f t="shared" si="695"/>
        <v>0</v>
      </c>
      <c r="PM75">
        <f t="shared" si="696"/>
        <v>0</v>
      </c>
      <c r="PN75">
        <f t="shared" si="697"/>
        <v>0</v>
      </c>
      <c r="PO75">
        <f t="shared" si="698"/>
        <v>0</v>
      </c>
      <c r="PP75">
        <f t="shared" si="699"/>
        <v>0</v>
      </c>
      <c r="PQ75">
        <f t="shared" si="700"/>
        <v>0</v>
      </c>
      <c r="PR75">
        <f t="shared" si="701"/>
        <v>24</v>
      </c>
      <c r="PS75">
        <f t="shared" si="702"/>
        <v>4</v>
      </c>
      <c r="PT75">
        <f t="shared" si="703"/>
        <v>0</v>
      </c>
      <c r="PU75">
        <f t="shared" si="704"/>
        <v>0</v>
      </c>
      <c r="PV75">
        <f t="shared" si="705"/>
        <v>0</v>
      </c>
      <c r="PW75">
        <f t="shared" si="706"/>
        <v>0</v>
      </c>
      <c r="PX75">
        <f t="shared" si="707"/>
        <v>8</v>
      </c>
      <c r="PY75">
        <f t="shared" si="708"/>
        <v>0</v>
      </c>
      <c r="PZ75">
        <f t="shared" si="709"/>
        <v>0</v>
      </c>
      <c r="QA75">
        <f t="shared" si="710"/>
        <v>0</v>
      </c>
      <c r="QB75">
        <f t="shared" si="711"/>
        <v>0</v>
      </c>
      <c r="QC75">
        <f t="shared" si="712"/>
        <v>0</v>
      </c>
      <c r="QD75">
        <f t="shared" si="713"/>
        <v>0</v>
      </c>
      <c r="QE75">
        <f t="shared" si="714"/>
        <v>0</v>
      </c>
      <c r="QF75">
        <f t="shared" si="715"/>
        <v>0</v>
      </c>
      <c r="QG75">
        <f t="shared" si="716"/>
        <v>0</v>
      </c>
      <c r="QH75">
        <f t="shared" si="717"/>
        <v>4.8</v>
      </c>
      <c r="QI75">
        <f t="shared" si="718"/>
        <v>0</v>
      </c>
      <c r="QJ75">
        <f t="shared" si="719"/>
        <v>0</v>
      </c>
      <c r="QK75">
        <f t="shared" si="720"/>
        <v>0</v>
      </c>
      <c r="QL75">
        <f t="shared" si="721"/>
        <v>0</v>
      </c>
      <c r="QM75">
        <f t="shared" si="722"/>
        <v>0</v>
      </c>
      <c r="QN75">
        <f t="shared" si="723"/>
        <v>6775.9560000000001</v>
      </c>
      <c r="QO75">
        <f t="shared" si="724"/>
        <v>0</v>
      </c>
      <c r="QP75">
        <f t="shared" si="725"/>
        <v>0</v>
      </c>
      <c r="QQ75">
        <f t="shared" si="726"/>
        <v>6775.9560000000001</v>
      </c>
      <c r="QR75">
        <f t="shared" si="727"/>
        <v>0</v>
      </c>
      <c r="QS75">
        <f t="shared" si="728"/>
        <v>0</v>
      </c>
      <c r="QT75">
        <f t="shared" si="729"/>
        <v>67759.56</v>
      </c>
      <c r="QU75">
        <f t="shared" si="730"/>
        <v>0</v>
      </c>
      <c r="QV75">
        <f t="shared" si="731"/>
        <v>0</v>
      </c>
      <c r="QW75">
        <f t="shared" si="732"/>
        <v>0</v>
      </c>
      <c r="QX75">
        <f t="shared" si="733"/>
        <v>11293.260000000002</v>
      </c>
      <c r="QY75">
        <f t="shared" si="734"/>
        <v>0</v>
      </c>
      <c r="QZ75">
        <f t="shared" si="735"/>
        <v>0</v>
      </c>
      <c r="RA75">
        <f t="shared" si="736"/>
        <v>0</v>
      </c>
      <c r="RB75">
        <f t="shared" si="737"/>
        <v>0</v>
      </c>
      <c r="RC75">
        <f t="shared" si="738"/>
        <v>0</v>
      </c>
      <c r="RD75">
        <f t="shared" si="739"/>
        <v>0</v>
      </c>
      <c r="RE75">
        <f t="shared" si="740"/>
        <v>0</v>
      </c>
      <c r="RF75">
        <f t="shared" si="741"/>
        <v>0</v>
      </c>
      <c r="RG75">
        <f t="shared" si="742"/>
        <v>0</v>
      </c>
      <c r="RH75">
        <f t="shared" si="743"/>
        <v>0</v>
      </c>
      <c r="RI75">
        <f t="shared" si="744"/>
        <v>0</v>
      </c>
      <c r="RJ75">
        <f t="shared" si="745"/>
        <v>0</v>
      </c>
      <c r="RK75">
        <f t="shared" si="746"/>
        <v>0</v>
      </c>
      <c r="RL75">
        <f t="shared" si="747"/>
        <v>6775.9560000000001</v>
      </c>
      <c r="RM75">
        <f t="shared" si="748"/>
        <v>0</v>
      </c>
      <c r="RN75">
        <f t="shared" si="749"/>
        <v>0</v>
      </c>
      <c r="RO75">
        <f t="shared" si="750"/>
        <v>0</v>
      </c>
      <c r="RP75">
        <f t="shared" si="751"/>
        <v>0</v>
      </c>
      <c r="RQ75">
        <f t="shared" si="752"/>
        <v>0</v>
      </c>
      <c r="RR75">
        <f t="shared" si="753"/>
        <v>11293.260000000002</v>
      </c>
      <c r="RS75">
        <f t="shared" si="754"/>
        <v>0</v>
      </c>
      <c r="RT75">
        <f t="shared" si="755"/>
        <v>0</v>
      </c>
      <c r="RU75">
        <f t="shared" si="756"/>
        <v>0</v>
      </c>
      <c r="RV75">
        <f t="shared" si="757"/>
        <v>0</v>
      </c>
      <c r="RW75">
        <f t="shared" si="758"/>
        <v>0</v>
      </c>
      <c r="RX75">
        <f t="shared" si="759"/>
        <v>0</v>
      </c>
      <c r="RY75">
        <f t="shared" si="760"/>
        <v>0</v>
      </c>
      <c r="RZ75">
        <f t="shared" si="761"/>
        <v>67759.56</v>
      </c>
      <c r="SA75">
        <f t="shared" si="762"/>
        <v>11293.260000000002</v>
      </c>
      <c r="SB75">
        <f t="shared" si="763"/>
        <v>0</v>
      </c>
      <c r="SC75">
        <f t="shared" si="764"/>
        <v>0</v>
      </c>
      <c r="SD75">
        <f t="shared" si="765"/>
        <v>0</v>
      </c>
      <c r="SE75">
        <f t="shared" si="766"/>
        <v>0</v>
      </c>
      <c r="SF75">
        <f t="shared" si="767"/>
        <v>22586.520000000004</v>
      </c>
      <c r="SG75">
        <f t="shared" si="768"/>
        <v>0</v>
      </c>
      <c r="SH75">
        <f t="shared" si="769"/>
        <v>0</v>
      </c>
      <c r="SI75">
        <f t="shared" si="770"/>
        <v>0</v>
      </c>
      <c r="SJ75">
        <f t="shared" si="771"/>
        <v>0</v>
      </c>
      <c r="SK75">
        <f t="shared" si="772"/>
        <v>0</v>
      </c>
      <c r="SL75">
        <f t="shared" si="773"/>
        <v>0</v>
      </c>
      <c r="SM75">
        <f t="shared" si="774"/>
        <v>0</v>
      </c>
      <c r="SN75">
        <f t="shared" si="775"/>
        <v>0</v>
      </c>
      <c r="SO75">
        <f t="shared" si="776"/>
        <v>0</v>
      </c>
      <c r="SP75">
        <f t="shared" si="777"/>
        <v>13551.912</v>
      </c>
      <c r="SQ75">
        <f t="shared" si="778"/>
        <v>0</v>
      </c>
      <c r="SR75">
        <f t="shared" si="779"/>
        <v>0</v>
      </c>
      <c r="SS75">
        <f t="shared" si="780"/>
        <v>0</v>
      </c>
      <c r="ST75">
        <f t="shared" si="781"/>
        <v>0</v>
      </c>
      <c r="SU75">
        <f t="shared" si="782"/>
        <v>0</v>
      </c>
      <c r="SV75">
        <f t="shared" si="783"/>
        <v>0</v>
      </c>
      <c r="SW75">
        <f t="shared" si="784"/>
        <v>0</v>
      </c>
      <c r="SX75">
        <f t="shared" si="785"/>
        <v>86</v>
      </c>
      <c r="SY75">
        <f t="shared" si="786"/>
        <v>0</v>
      </c>
      <c r="SZ75">
        <f t="shared" si="787"/>
        <v>0</v>
      </c>
      <c r="TA75">
        <f t="shared" si="788"/>
        <v>0</v>
      </c>
      <c r="TB75">
        <f t="shared" si="789"/>
        <v>86</v>
      </c>
      <c r="TC75">
        <f t="shared" si="790"/>
        <v>0</v>
      </c>
      <c r="TD75">
        <f t="shared" si="791"/>
        <v>0</v>
      </c>
      <c r="TE75">
        <f t="shared" si="792"/>
        <v>0</v>
      </c>
      <c r="TF75">
        <f t="shared" si="793"/>
        <v>86</v>
      </c>
      <c r="TG75">
        <f t="shared" si="794"/>
        <v>0</v>
      </c>
      <c r="TH75">
        <f t="shared" si="795"/>
        <v>0</v>
      </c>
      <c r="TI75">
        <f t="shared" si="796"/>
        <v>86</v>
      </c>
      <c r="TJ75">
        <f t="shared" si="797"/>
        <v>0</v>
      </c>
      <c r="TK75">
        <f t="shared" si="798"/>
        <v>0</v>
      </c>
      <c r="TL75">
        <f t="shared" si="799"/>
        <v>0</v>
      </c>
      <c r="TM75">
        <f t="shared" si="800"/>
        <v>0</v>
      </c>
      <c r="TN75">
        <f t="shared" si="801"/>
        <v>0</v>
      </c>
      <c r="TO75">
        <f t="shared" si="802"/>
        <v>4</v>
      </c>
      <c r="TP75">
        <f t="shared" si="803"/>
        <v>3</v>
      </c>
      <c r="TQ75">
        <f t="shared" si="804"/>
        <v>5</v>
      </c>
      <c r="TR75">
        <f t="shared" si="805"/>
        <v>0</v>
      </c>
      <c r="TS75">
        <f t="shared" si="806"/>
        <v>2</v>
      </c>
      <c r="TT75">
        <f t="shared" si="807"/>
        <v>0</v>
      </c>
      <c r="TU75">
        <f t="shared" si="808"/>
        <v>1</v>
      </c>
      <c r="TV75">
        <f t="shared" si="809"/>
        <v>0</v>
      </c>
      <c r="TW75">
        <f t="shared" si="810"/>
        <v>0</v>
      </c>
      <c r="TX75">
        <f t="shared" si="811"/>
        <v>24</v>
      </c>
      <c r="TY75">
        <f t="shared" si="812"/>
        <v>18</v>
      </c>
      <c r="TZ75">
        <f t="shared" si="813"/>
        <v>30</v>
      </c>
      <c r="UA75">
        <f t="shared" si="814"/>
        <v>0</v>
      </c>
      <c r="UB75">
        <f t="shared" si="815"/>
        <v>12</v>
      </c>
      <c r="UC75">
        <f t="shared" si="816"/>
        <v>0</v>
      </c>
      <c r="UD75">
        <f t="shared" si="817"/>
        <v>6</v>
      </c>
      <c r="UE75">
        <f t="shared" si="818"/>
        <v>5</v>
      </c>
      <c r="UF75">
        <f t="shared" si="819"/>
        <v>0</v>
      </c>
      <c r="UG75">
        <f t="shared" si="820"/>
        <v>0</v>
      </c>
      <c r="UH75">
        <f t="shared" si="821"/>
        <v>0</v>
      </c>
      <c r="UI75">
        <f t="shared" si="822"/>
        <v>0</v>
      </c>
      <c r="UJ75">
        <f t="shared" si="823"/>
        <v>1</v>
      </c>
      <c r="UK75">
        <f t="shared" si="824"/>
        <v>0</v>
      </c>
      <c r="UL75">
        <f t="shared" si="825"/>
        <v>0</v>
      </c>
      <c r="UM75">
        <f t="shared" si="826"/>
        <v>0</v>
      </c>
      <c r="UN75">
        <f t="shared" si="827"/>
        <v>30</v>
      </c>
      <c r="UO75">
        <f t="shared" si="828"/>
        <v>0</v>
      </c>
      <c r="UP75">
        <f t="shared" si="829"/>
        <v>0</v>
      </c>
      <c r="UQ75">
        <f t="shared" si="830"/>
        <v>0</v>
      </c>
      <c r="UR75">
        <f t="shared" si="831"/>
        <v>0</v>
      </c>
      <c r="US75">
        <f t="shared" si="832"/>
        <v>6</v>
      </c>
      <c r="UT75">
        <f t="shared" si="833"/>
        <v>0</v>
      </c>
      <c r="UU75">
        <f t="shared" si="834"/>
        <v>0</v>
      </c>
      <c r="UV75">
        <f t="shared" si="835"/>
        <v>0</v>
      </c>
      <c r="UW75">
        <f t="shared" si="836"/>
        <v>5</v>
      </c>
      <c r="UX75">
        <f t="shared" si="837"/>
        <v>0</v>
      </c>
      <c r="UY75">
        <f t="shared" si="838"/>
        <v>0</v>
      </c>
      <c r="UZ75">
        <f t="shared" si="839"/>
        <v>0</v>
      </c>
      <c r="VA75">
        <f t="shared" si="840"/>
        <v>0</v>
      </c>
      <c r="VB75">
        <f t="shared" si="841"/>
        <v>0</v>
      </c>
      <c r="VC75">
        <f t="shared" si="842"/>
        <v>0</v>
      </c>
      <c r="VD75">
        <f t="shared" si="843"/>
        <v>0</v>
      </c>
      <c r="VE75">
        <f t="shared" si="844"/>
        <v>0</v>
      </c>
      <c r="VF75">
        <f t="shared" si="845"/>
        <v>30</v>
      </c>
      <c r="VG75">
        <f t="shared" si="846"/>
        <v>0</v>
      </c>
      <c r="VH75">
        <f t="shared" si="847"/>
        <v>0</v>
      </c>
      <c r="VI75">
        <f t="shared" si="848"/>
        <v>0</v>
      </c>
      <c r="VJ75">
        <f t="shared" si="849"/>
        <v>0</v>
      </c>
      <c r="VK75">
        <f t="shared" si="850"/>
        <v>0</v>
      </c>
      <c r="VL75">
        <f t="shared" si="851"/>
        <v>0</v>
      </c>
      <c r="VM75">
        <f t="shared" si="852"/>
        <v>0</v>
      </c>
      <c r="VN75">
        <f t="shared" si="853"/>
        <v>0</v>
      </c>
      <c r="VO75">
        <f t="shared" si="854"/>
        <v>0</v>
      </c>
      <c r="VP75">
        <f t="shared" si="855"/>
        <v>0</v>
      </c>
      <c r="VQ75">
        <f t="shared" si="856"/>
        <v>0</v>
      </c>
      <c r="VR75">
        <f t="shared" si="857"/>
        <v>0</v>
      </c>
      <c r="VS75">
        <f t="shared" si="858"/>
        <v>0</v>
      </c>
      <c r="VT75">
        <f t="shared" si="859"/>
        <v>0</v>
      </c>
      <c r="VU75">
        <f t="shared" si="860"/>
        <v>0</v>
      </c>
      <c r="VV75">
        <f t="shared" si="861"/>
        <v>0</v>
      </c>
      <c r="VW75">
        <f t="shared" si="862"/>
        <v>0</v>
      </c>
      <c r="VX75">
        <f t="shared" si="863"/>
        <v>0.5</v>
      </c>
      <c r="VY75">
        <f t="shared" si="864"/>
        <v>0</v>
      </c>
      <c r="VZ75">
        <f t="shared" si="865"/>
        <v>0</v>
      </c>
      <c r="WA75">
        <f t="shared" si="866"/>
        <v>0</v>
      </c>
      <c r="WB75">
        <f t="shared" si="867"/>
        <v>0</v>
      </c>
      <c r="WC75">
        <f t="shared" si="868"/>
        <v>0</v>
      </c>
      <c r="WD75">
        <f t="shared" si="869"/>
        <v>0</v>
      </c>
      <c r="WE75">
        <f t="shared" si="870"/>
        <v>0</v>
      </c>
      <c r="WF75">
        <f t="shared" si="871"/>
        <v>0</v>
      </c>
      <c r="WG75">
        <f t="shared" si="872"/>
        <v>0</v>
      </c>
      <c r="WH75">
        <f t="shared" si="873"/>
        <v>0</v>
      </c>
      <c r="WI75">
        <f t="shared" si="874"/>
        <v>0</v>
      </c>
      <c r="WJ75">
        <f t="shared" si="875"/>
        <v>0</v>
      </c>
      <c r="WK75">
        <f t="shared" si="876"/>
        <v>0</v>
      </c>
      <c r="WL75">
        <f t="shared" si="877"/>
        <v>0</v>
      </c>
      <c r="WM75">
        <f t="shared" si="878"/>
        <v>0</v>
      </c>
      <c r="WN75">
        <f t="shared" si="879"/>
        <v>0</v>
      </c>
      <c r="WO75">
        <f t="shared" si="880"/>
        <v>0</v>
      </c>
      <c r="WP75">
        <f t="shared" si="881"/>
        <v>0</v>
      </c>
      <c r="WQ75">
        <f t="shared" si="882"/>
        <v>0</v>
      </c>
      <c r="WR75">
        <f t="shared" si="883"/>
        <v>0</v>
      </c>
      <c r="WS75">
        <f t="shared" si="884"/>
        <v>0</v>
      </c>
      <c r="WT75">
        <f t="shared" si="885"/>
        <v>0</v>
      </c>
      <c r="WU75">
        <f t="shared" si="886"/>
        <v>0</v>
      </c>
      <c r="WV75">
        <f t="shared" si="887"/>
        <v>0</v>
      </c>
      <c r="WW75">
        <f t="shared" si="888"/>
        <v>0</v>
      </c>
      <c r="WX75">
        <f t="shared" si="889"/>
        <v>0</v>
      </c>
      <c r="WY75">
        <f t="shared" si="890"/>
        <v>0</v>
      </c>
      <c r="WZ75">
        <f t="shared" si="891"/>
        <v>0</v>
      </c>
      <c r="XA75">
        <f t="shared" si="892"/>
        <v>0</v>
      </c>
      <c r="XB75">
        <f t="shared" si="893"/>
        <v>0</v>
      </c>
      <c r="XC75">
        <f t="shared" si="894"/>
        <v>0</v>
      </c>
      <c r="XD75">
        <f t="shared" si="895"/>
        <v>0.5</v>
      </c>
      <c r="XE75">
        <f t="shared" si="896"/>
        <v>0</v>
      </c>
      <c r="XF75">
        <f t="shared" si="897"/>
        <v>0</v>
      </c>
      <c r="XG75">
        <f t="shared" si="898"/>
        <v>0</v>
      </c>
      <c r="XH75">
        <f t="shared" si="899"/>
        <v>0</v>
      </c>
      <c r="XI75">
        <f t="shared" si="900"/>
        <v>0</v>
      </c>
      <c r="XJ75">
        <f t="shared" si="901"/>
        <v>0</v>
      </c>
      <c r="XK75">
        <f t="shared" si="902"/>
        <v>0</v>
      </c>
      <c r="XL75">
        <f t="shared" si="903"/>
        <v>0</v>
      </c>
      <c r="XM75">
        <f t="shared" si="904"/>
        <v>0</v>
      </c>
      <c r="XN75">
        <f t="shared" si="905"/>
        <v>0</v>
      </c>
      <c r="XO75">
        <f t="shared" si="906"/>
        <v>0</v>
      </c>
      <c r="XP75">
        <f t="shared" si="907"/>
        <v>0</v>
      </c>
      <c r="XQ75">
        <f t="shared" si="908"/>
        <v>0</v>
      </c>
      <c r="XR75">
        <f t="shared" si="909"/>
        <v>0</v>
      </c>
      <c r="XS75">
        <f t="shared" si="910"/>
        <v>0</v>
      </c>
      <c r="XT75">
        <f t="shared" si="911"/>
        <v>0</v>
      </c>
      <c r="XU75">
        <f t="shared" si="912"/>
        <v>0</v>
      </c>
      <c r="XV75">
        <f t="shared" si="913"/>
        <v>0</v>
      </c>
      <c r="XW75">
        <f t="shared" si="914"/>
        <v>0</v>
      </c>
      <c r="XX75">
        <f t="shared" si="915"/>
        <v>0</v>
      </c>
      <c r="XY75">
        <f t="shared" si="916"/>
        <v>0</v>
      </c>
      <c r="XZ75">
        <f t="shared" si="917"/>
        <v>0</v>
      </c>
      <c r="YA75">
        <f t="shared" si="918"/>
        <v>0</v>
      </c>
      <c r="YB75">
        <f t="shared" si="919"/>
        <v>0</v>
      </c>
      <c r="YC75">
        <f t="shared" si="920"/>
        <v>0</v>
      </c>
      <c r="YD75">
        <f t="shared" si="921"/>
        <v>0</v>
      </c>
      <c r="YE75">
        <f t="shared" si="922"/>
        <v>0</v>
      </c>
      <c r="YF75" t="str">
        <f t="shared" si="923"/>
        <v>Basic food production</v>
      </c>
      <c r="YG75">
        <f t="shared" si="924"/>
        <v>0</v>
      </c>
      <c r="YH75">
        <f t="shared" si="925"/>
        <v>0</v>
      </c>
      <c r="YI75">
        <f t="shared" si="926"/>
        <v>0</v>
      </c>
      <c r="YJ75">
        <f t="shared" si="927"/>
        <v>0</v>
      </c>
      <c r="YK75">
        <f t="shared" si="928"/>
        <v>0</v>
      </c>
      <c r="YL75">
        <f t="shared" si="929"/>
        <v>0</v>
      </c>
      <c r="YM75">
        <f t="shared" si="930"/>
        <v>0</v>
      </c>
      <c r="YN75">
        <f t="shared" si="931"/>
        <v>0</v>
      </c>
      <c r="YO75">
        <f t="shared" si="932"/>
        <v>0</v>
      </c>
      <c r="YP75">
        <f t="shared" si="933"/>
        <v>0</v>
      </c>
      <c r="YQ75">
        <f t="shared" si="934"/>
        <v>0</v>
      </c>
      <c r="YR75">
        <f t="shared" si="935"/>
        <v>0</v>
      </c>
      <c r="YS75">
        <f t="shared" si="936"/>
        <v>0</v>
      </c>
      <c r="YT75">
        <f t="shared" si="937"/>
        <v>0</v>
      </c>
      <c r="YU75">
        <f t="shared" si="938"/>
        <v>0</v>
      </c>
      <c r="YV75">
        <f t="shared" si="939"/>
        <v>0</v>
      </c>
      <c r="YW75">
        <f t="shared" si="940"/>
        <v>0</v>
      </c>
      <c r="YX75">
        <f t="shared" si="941"/>
        <v>0</v>
      </c>
      <c r="YY75">
        <f t="shared" si="942"/>
        <v>0</v>
      </c>
      <c r="YZ75">
        <f t="shared" si="943"/>
        <v>0</v>
      </c>
      <c r="ZA75">
        <f t="shared" si="944"/>
        <v>0</v>
      </c>
      <c r="ZB75">
        <f t="shared" si="945"/>
        <v>0</v>
      </c>
      <c r="ZC75">
        <f t="shared" si="946"/>
        <v>0</v>
      </c>
      <c r="ZD75">
        <f t="shared" si="947"/>
        <v>0</v>
      </c>
      <c r="ZE75">
        <f t="shared" si="948"/>
        <v>0</v>
      </c>
      <c r="ZF75">
        <f t="shared" si="949"/>
        <v>0</v>
      </c>
      <c r="ZG75">
        <f t="shared" si="950"/>
        <v>0</v>
      </c>
      <c r="ZH75">
        <f t="shared" si="951"/>
        <v>0</v>
      </c>
      <c r="ZI75">
        <f t="shared" si="952"/>
        <v>0</v>
      </c>
      <c r="ZJ75">
        <f t="shared" si="953"/>
        <v>0</v>
      </c>
      <c r="ZK75">
        <f t="shared" si="954"/>
        <v>0</v>
      </c>
      <c r="ZL75" t="str">
        <f t="shared" si="955"/>
        <v>Basic food production</v>
      </c>
      <c r="ZM75">
        <f t="shared" si="956"/>
        <v>0</v>
      </c>
      <c r="ZN75">
        <f t="shared" si="957"/>
        <v>0</v>
      </c>
      <c r="ZO75">
        <f t="shared" si="958"/>
        <v>0</v>
      </c>
      <c r="ZP75">
        <f t="shared" si="959"/>
        <v>0</v>
      </c>
      <c r="ZQ75">
        <f t="shared" si="960"/>
        <v>0</v>
      </c>
      <c r="ZR75">
        <f t="shared" si="961"/>
        <v>0</v>
      </c>
      <c r="ZS75">
        <f t="shared" si="962"/>
        <v>0</v>
      </c>
      <c r="ZT75">
        <f t="shared" si="963"/>
        <v>0</v>
      </c>
      <c r="ZU75">
        <f t="shared" si="964"/>
        <v>0</v>
      </c>
      <c r="ZV75">
        <f t="shared" si="965"/>
        <v>0</v>
      </c>
      <c r="ZW75">
        <f t="shared" si="966"/>
        <v>0</v>
      </c>
      <c r="ZX75">
        <f t="shared" si="967"/>
        <v>0</v>
      </c>
      <c r="ZY75">
        <f t="shared" si="968"/>
        <v>0</v>
      </c>
      <c r="ZZ75">
        <f t="shared" si="969"/>
        <v>0</v>
      </c>
      <c r="AAA75">
        <f t="shared" si="970"/>
        <v>0</v>
      </c>
      <c r="AAB75">
        <f t="shared" si="971"/>
        <v>0</v>
      </c>
      <c r="AAC75">
        <f t="shared" si="972"/>
        <v>0</v>
      </c>
      <c r="AAD75">
        <f t="shared" si="973"/>
        <v>0</v>
      </c>
      <c r="AAE75" t="str">
        <f t="shared" ca="1" si="974"/>
        <v>Inc_grant_public</v>
      </c>
      <c r="AAF75" t="str">
        <f t="shared" ca="1" si="975"/>
        <v>Act_serv</v>
      </c>
      <c r="AAG75" t="str">
        <f t="shared" ca="1" si="976"/>
        <v>TIss_an_husb</v>
      </c>
      <c r="AAH75" t="str">
        <f t="shared" ca="1" si="977"/>
        <v>Ben_nature</v>
      </c>
      <c r="AAI75" t="str">
        <f t="shared" ca="1" si="978"/>
        <v>Infl_small_biz</v>
      </c>
      <c r="AAJ75" t="str">
        <f t="shared" ca="1" si="979"/>
        <v>Comms_gen</v>
      </c>
      <c r="AAK75">
        <f t="shared" si="980"/>
        <v>1</v>
      </c>
    </row>
    <row r="76" spans="2:713" x14ac:dyDescent="0.35">
      <c r="B76">
        <v>92</v>
      </c>
      <c r="C76" s="8">
        <v>40583.215358796297</v>
      </c>
      <c r="D76" t="s">
        <v>232</v>
      </c>
      <c r="E76" t="s">
        <v>2756</v>
      </c>
      <c r="F76">
        <v>1</v>
      </c>
      <c r="G76" t="s">
        <v>231</v>
      </c>
      <c r="H76">
        <v>400000</v>
      </c>
      <c r="I76" s="9">
        <v>40543</v>
      </c>
      <c r="J76">
        <v>100</v>
      </c>
      <c r="K76">
        <v>11</v>
      </c>
      <c r="L76">
        <v>11</v>
      </c>
      <c r="M76">
        <v>500</v>
      </c>
      <c r="N76">
        <v>500</v>
      </c>
      <c r="O76">
        <v>85</v>
      </c>
      <c r="P76">
        <v>10</v>
      </c>
      <c r="Q76">
        <v>5</v>
      </c>
      <c r="R76">
        <v>0</v>
      </c>
      <c r="S76">
        <v>0</v>
      </c>
      <c r="T76">
        <v>0</v>
      </c>
      <c r="U76">
        <v>0</v>
      </c>
      <c r="V76">
        <v>0</v>
      </c>
      <c r="W76">
        <v>0</v>
      </c>
      <c r="Y76">
        <v>2501.21</v>
      </c>
      <c r="Z76" s="10">
        <v>0</v>
      </c>
      <c r="AA76" s="10">
        <v>0</v>
      </c>
      <c r="AB76" s="10">
        <v>1</v>
      </c>
      <c r="AC76" s="10">
        <v>0</v>
      </c>
      <c r="AD76" s="10">
        <v>0</v>
      </c>
      <c r="AE76" s="10">
        <v>0</v>
      </c>
      <c r="AF76" s="10">
        <v>0</v>
      </c>
      <c r="AG76" s="10">
        <v>0</v>
      </c>
      <c r="AH76" s="10">
        <v>0</v>
      </c>
      <c r="AQ76" t="s">
        <v>310</v>
      </c>
      <c r="AT76" t="s">
        <v>266</v>
      </c>
      <c r="BE76" t="s">
        <v>254</v>
      </c>
      <c r="BQ76" t="s">
        <v>271</v>
      </c>
      <c r="BV76" t="s">
        <v>357</v>
      </c>
      <c r="CD76" t="s">
        <v>275</v>
      </c>
      <c r="CG76" t="s">
        <v>324</v>
      </c>
      <c r="CQ76" t="s">
        <v>581</v>
      </c>
      <c r="CR76">
        <v>0</v>
      </c>
      <c r="CS76">
        <v>0</v>
      </c>
      <c r="CT76">
        <v>0</v>
      </c>
      <c r="CU76" s="10">
        <v>0</v>
      </c>
      <c r="CV76">
        <v>0</v>
      </c>
      <c r="CW76" s="10">
        <v>0</v>
      </c>
      <c r="CX76" s="10">
        <v>0</v>
      </c>
      <c r="CY76" s="10">
        <v>0</v>
      </c>
      <c r="CZ76" s="10">
        <v>0</v>
      </c>
      <c r="DA76" s="10">
        <v>0</v>
      </c>
      <c r="DB76" s="10">
        <v>0</v>
      </c>
      <c r="DC76" s="10">
        <v>0</v>
      </c>
      <c r="DD76" s="10">
        <v>0</v>
      </c>
      <c r="DE76" s="10">
        <v>0</v>
      </c>
      <c r="DF76" s="10">
        <v>0</v>
      </c>
      <c r="DG76" s="10">
        <v>0</v>
      </c>
      <c r="DH76" s="10">
        <v>0</v>
      </c>
      <c r="DI76" s="10">
        <v>0</v>
      </c>
      <c r="DJ76" s="10">
        <v>0.1</v>
      </c>
      <c r="DK76" s="10">
        <v>0</v>
      </c>
      <c r="DL76" s="10">
        <v>0</v>
      </c>
      <c r="DM76" s="10">
        <v>0</v>
      </c>
      <c r="DN76" s="10">
        <v>0</v>
      </c>
      <c r="DO76" s="10">
        <v>0</v>
      </c>
      <c r="DP76" s="10">
        <v>0</v>
      </c>
      <c r="DQ76" s="10">
        <v>0</v>
      </c>
      <c r="DR76" s="10">
        <v>0</v>
      </c>
      <c r="DS76" s="10">
        <v>0.1</v>
      </c>
      <c r="DT76" s="10">
        <v>0</v>
      </c>
      <c r="DU76" s="10">
        <v>0</v>
      </c>
      <c r="DV76" s="10">
        <v>0</v>
      </c>
      <c r="DW76" s="10">
        <v>0</v>
      </c>
      <c r="DX76" s="10">
        <v>0</v>
      </c>
      <c r="DY76" s="10">
        <v>0</v>
      </c>
      <c r="DZ76" s="10">
        <v>0</v>
      </c>
      <c r="EA76" s="10">
        <v>0</v>
      </c>
      <c r="EB76" s="10">
        <v>0</v>
      </c>
      <c r="EC76" s="10">
        <v>0</v>
      </c>
      <c r="ED76" s="10">
        <v>0</v>
      </c>
      <c r="EE76" s="10">
        <v>0</v>
      </c>
      <c r="EF76" s="10">
        <v>0</v>
      </c>
      <c r="EG76" s="10">
        <v>0</v>
      </c>
      <c r="EH76" s="10">
        <v>0</v>
      </c>
      <c r="EI76" s="10">
        <v>0</v>
      </c>
      <c r="EJ76" s="10">
        <v>0</v>
      </c>
      <c r="EK76" s="10">
        <v>0</v>
      </c>
      <c r="EL76" s="10">
        <v>0</v>
      </c>
      <c r="EM76" s="10">
        <v>0</v>
      </c>
      <c r="EN76" s="10">
        <v>0</v>
      </c>
      <c r="EO76" s="10">
        <v>0</v>
      </c>
      <c r="EP76" s="10">
        <v>0</v>
      </c>
      <c r="EQ76" s="10">
        <v>0</v>
      </c>
      <c r="ER76" s="10">
        <v>0</v>
      </c>
      <c r="ES76" s="10">
        <v>0.8</v>
      </c>
      <c r="ET76" s="10">
        <v>0</v>
      </c>
      <c r="EU76" s="10">
        <v>0</v>
      </c>
      <c r="EV76" s="10">
        <v>0</v>
      </c>
      <c r="EW76" s="10">
        <v>0</v>
      </c>
      <c r="EX76" s="10">
        <v>0</v>
      </c>
      <c r="EY76" s="10">
        <v>0</v>
      </c>
      <c r="FA76" t="s">
        <v>582</v>
      </c>
      <c r="FB76" t="s">
        <v>228</v>
      </c>
      <c r="FC76" t="s">
        <v>228</v>
      </c>
      <c r="FD76" t="s">
        <v>227</v>
      </c>
      <c r="FE76" t="s">
        <v>226</v>
      </c>
      <c r="FF76" t="s">
        <v>227</v>
      </c>
      <c r="FG76">
        <v>4</v>
      </c>
      <c r="FH76">
        <v>0</v>
      </c>
      <c r="FI76">
        <v>1</v>
      </c>
      <c r="FJ76">
        <v>5</v>
      </c>
      <c r="FK76">
        <v>2</v>
      </c>
      <c r="FL76">
        <v>3</v>
      </c>
      <c r="FM76">
        <v>0</v>
      </c>
      <c r="FN76">
        <v>0</v>
      </c>
      <c r="FO76">
        <v>0</v>
      </c>
      <c r="FP76">
        <v>1</v>
      </c>
      <c r="FQ76">
        <v>0</v>
      </c>
      <c r="FR76">
        <v>0</v>
      </c>
      <c r="FS76">
        <v>0</v>
      </c>
      <c r="FT76">
        <v>0</v>
      </c>
      <c r="FU76">
        <v>0</v>
      </c>
      <c r="FV76">
        <v>0</v>
      </c>
      <c r="FW76">
        <v>0</v>
      </c>
      <c r="FX76">
        <v>0</v>
      </c>
      <c r="FY76">
        <v>1</v>
      </c>
      <c r="FZ76">
        <v>0</v>
      </c>
      <c r="GA76">
        <v>0</v>
      </c>
      <c r="GB76">
        <v>0</v>
      </c>
      <c r="GC76">
        <v>0</v>
      </c>
      <c r="GD76">
        <v>0</v>
      </c>
      <c r="GE76">
        <v>0</v>
      </c>
      <c r="GF76">
        <v>0</v>
      </c>
      <c r="GG76">
        <v>0</v>
      </c>
      <c r="GH76" t="s">
        <v>336</v>
      </c>
      <c r="GI76" t="s">
        <v>2617</v>
      </c>
      <c r="GJ76" t="s">
        <v>583</v>
      </c>
      <c r="GK76" t="s">
        <v>584</v>
      </c>
      <c r="GT76" t="s">
        <v>260</v>
      </c>
      <c r="HE76" t="s">
        <v>291</v>
      </c>
      <c r="HH76" t="s">
        <v>374</v>
      </c>
      <c r="HQ76">
        <f t="shared" si="492"/>
        <v>400000</v>
      </c>
      <c r="HR76" t="str">
        <f t="shared" si="493"/>
        <v>D</v>
      </c>
      <c r="HS76">
        <f t="shared" si="494"/>
        <v>511</v>
      </c>
      <c r="HT76">
        <f t="shared" si="495"/>
        <v>340000</v>
      </c>
      <c r="HU76">
        <f t="shared" si="496"/>
        <v>40000</v>
      </c>
      <c r="HV76">
        <f t="shared" si="497"/>
        <v>20000</v>
      </c>
      <c r="HW76">
        <f t="shared" si="498"/>
        <v>0</v>
      </c>
      <c r="HX76">
        <f t="shared" si="499"/>
        <v>0</v>
      </c>
      <c r="HY76">
        <f t="shared" si="500"/>
        <v>0</v>
      </c>
      <c r="HZ76">
        <f t="shared" si="501"/>
        <v>0</v>
      </c>
      <c r="IA76">
        <f t="shared" si="502"/>
        <v>0</v>
      </c>
      <c r="IB76">
        <f t="shared" si="503"/>
        <v>0</v>
      </c>
      <c r="IC76">
        <f t="shared" si="504"/>
        <v>0</v>
      </c>
      <c r="ID76">
        <f t="shared" si="505"/>
        <v>0</v>
      </c>
      <c r="IE76">
        <f t="shared" si="506"/>
        <v>511</v>
      </c>
      <c r="IF76">
        <f t="shared" si="507"/>
        <v>0</v>
      </c>
      <c r="IG76">
        <f t="shared" si="508"/>
        <v>0</v>
      </c>
      <c r="IH76">
        <f t="shared" si="509"/>
        <v>0</v>
      </c>
      <c r="II76">
        <f t="shared" si="510"/>
        <v>0</v>
      </c>
      <c r="IJ76">
        <f t="shared" si="511"/>
        <v>0</v>
      </c>
      <c r="IK76">
        <f t="shared" si="512"/>
        <v>0</v>
      </c>
      <c r="IL76">
        <f t="shared" si="513"/>
        <v>0</v>
      </c>
      <c r="IM76">
        <f t="shared" si="514"/>
        <v>0</v>
      </c>
      <c r="IN76">
        <f t="shared" si="515"/>
        <v>11</v>
      </c>
      <c r="IO76">
        <f t="shared" si="516"/>
        <v>0</v>
      </c>
      <c r="IP76">
        <f t="shared" si="517"/>
        <v>0</v>
      </c>
      <c r="IQ76">
        <f t="shared" si="518"/>
        <v>0</v>
      </c>
      <c r="IR76">
        <f t="shared" si="519"/>
        <v>0</v>
      </c>
      <c r="IS76">
        <f t="shared" si="520"/>
        <v>0</v>
      </c>
      <c r="IT76">
        <f t="shared" si="521"/>
        <v>0</v>
      </c>
      <c r="IU76">
        <f t="shared" si="522"/>
        <v>0</v>
      </c>
      <c r="IV76">
        <f t="shared" si="523"/>
        <v>0</v>
      </c>
      <c r="IW76">
        <f t="shared" si="524"/>
        <v>500</v>
      </c>
      <c r="IX76">
        <f t="shared" si="525"/>
        <v>0</v>
      </c>
      <c r="IY76">
        <f t="shared" si="526"/>
        <v>0</v>
      </c>
      <c r="IZ76">
        <f t="shared" si="527"/>
        <v>0</v>
      </c>
      <c r="JA76">
        <f t="shared" si="528"/>
        <v>0</v>
      </c>
      <c r="JB76">
        <f t="shared" si="529"/>
        <v>0</v>
      </c>
      <c r="JC76">
        <f t="shared" si="530"/>
        <v>0</v>
      </c>
      <c r="JD76">
        <f t="shared" si="531"/>
        <v>0</v>
      </c>
      <c r="JE76">
        <f t="shared" si="532"/>
        <v>0</v>
      </c>
      <c r="JF76">
        <f t="shared" si="533"/>
        <v>400000</v>
      </c>
      <c r="JG76">
        <f t="shared" si="534"/>
        <v>0</v>
      </c>
      <c r="JH76">
        <f t="shared" si="535"/>
        <v>0</v>
      </c>
      <c r="JI76">
        <f t="shared" si="536"/>
        <v>0</v>
      </c>
      <c r="JJ76">
        <f t="shared" si="537"/>
        <v>0</v>
      </c>
      <c r="JK76">
        <f t="shared" si="538"/>
        <v>0</v>
      </c>
      <c r="JL76">
        <f t="shared" si="539"/>
        <v>0</v>
      </c>
      <c r="JM76">
        <f t="shared" si="540"/>
        <v>0</v>
      </c>
      <c r="JN76">
        <f t="shared" si="541"/>
        <v>0</v>
      </c>
      <c r="JO76">
        <f t="shared" si="542"/>
        <v>0</v>
      </c>
      <c r="JP76">
        <f t="shared" si="543"/>
        <v>0</v>
      </c>
      <c r="JQ76">
        <f t="shared" si="544"/>
        <v>0</v>
      </c>
      <c r="JR76">
        <f t="shared" si="545"/>
        <v>0</v>
      </c>
      <c r="JS76">
        <f t="shared" si="546"/>
        <v>0</v>
      </c>
      <c r="JT76">
        <f t="shared" si="547"/>
        <v>0</v>
      </c>
      <c r="JU76">
        <f t="shared" si="548"/>
        <v>0</v>
      </c>
      <c r="JV76">
        <f t="shared" si="549"/>
        <v>0</v>
      </c>
      <c r="JW76">
        <f t="shared" si="550"/>
        <v>0</v>
      </c>
      <c r="JX76">
        <f t="shared" si="551"/>
        <v>0</v>
      </c>
      <c r="JY76">
        <f t="shared" si="552"/>
        <v>0</v>
      </c>
      <c r="JZ76">
        <f t="shared" si="553"/>
        <v>0</v>
      </c>
      <c r="KA76">
        <f t="shared" si="554"/>
        <v>0</v>
      </c>
      <c r="KB76">
        <f t="shared" si="555"/>
        <v>0</v>
      </c>
      <c r="KC76">
        <f t="shared" si="556"/>
        <v>0</v>
      </c>
      <c r="KD76">
        <f t="shared" si="557"/>
        <v>0</v>
      </c>
      <c r="KE76">
        <f t="shared" si="558"/>
        <v>51.1</v>
      </c>
      <c r="KF76">
        <f t="shared" si="559"/>
        <v>0</v>
      </c>
      <c r="KG76">
        <f t="shared" si="560"/>
        <v>0</v>
      </c>
      <c r="KH76">
        <f t="shared" si="561"/>
        <v>0</v>
      </c>
      <c r="KI76">
        <f t="shared" si="562"/>
        <v>0</v>
      </c>
      <c r="KJ76">
        <f t="shared" si="563"/>
        <v>0</v>
      </c>
      <c r="KK76">
        <f t="shared" si="564"/>
        <v>0</v>
      </c>
      <c r="KL76">
        <f t="shared" si="565"/>
        <v>0</v>
      </c>
      <c r="KM76">
        <f t="shared" si="566"/>
        <v>0</v>
      </c>
      <c r="KN76">
        <f t="shared" si="567"/>
        <v>51.1</v>
      </c>
      <c r="KO76">
        <f t="shared" si="568"/>
        <v>0</v>
      </c>
      <c r="KP76">
        <f t="shared" si="569"/>
        <v>0</v>
      </c>
      <c r="KQ76">
        <f t="shared" si="570"/>
        <v>0</v>
      </c>
      <c r="KR76">
        <f t="shared" si="571"/>
        <v>0</v>
      </c>
      <c r="KS76">
        <f t="shared" si="572"/>
        <v>0</v>
      </c>
      <c r="KT76">
        <f t="shared" si="573"/>
        <v>0</v>
      </c>
      <c r="KU76">
        <f t="shared" si="574"/>
        <v>0</v>
      </c>
      <c r="KV76">
        <f t="shared" si="575"/>
        <v>0</v>
      </c>
      <c r="KW76">
        <f t="shared" si="576"/>
        <v>0</v>
      </c>
      <c r="KX76">
        <f t="shared" si="577"/>
        <v>0</v>
      </c>
      <c r="KY76">
        <f t="shared" si="578"/>
        <v>0</v>
      </c>
      <c r="KZ76">
        <f t="shared" si="579"/>
        <v>0</v>
      </c>
      <c r="LA76">
        <f t="shared" si="580"/>
        <v>0</v>
      </c>
      <c r="LB76">
        <f t="shared" si="581"/>
        <v>0</v>
      </c>
      <c r="LC76">
        <f t="shared" si="582"/>
        <v>0</v>
      </c>
      <c r="LD76">
        <f t="shared" si="583"/>
        <v>0</v>
      </c>
      <c r="LE76">
        <f t="shared" si="584"/>
        <v>0</v>
      </c>
      <c r="LF76">
        <f t="shared" si="585"/>
        <v>0</v>
      </c>
      <c r="LG76">
        <f t="shared" si="586"/>
        <v>0</v>
      </c>
      <c r="LH76">
        <f t="shared" si="587"/>
        <v>0</v>
      </c>
      <c r="LI76">
        <f t="shared" si="588"/>
        <v>0</v>
      </c>
      <c r="LJ76">
        <f t="shared" si="589"/>
        <v>0</v>
      </c>
      <c r="LK76">
        <f t="shared" si="590"/>
        <v>0</v>
      </c>
      <c r="LL76">
        <f t="shared" si="591"/>
        <v>0</v>
      </c>
      <c r="LM76">
        <f t="shared" si="592"/>
        <v>0</v>
      </c>
      <c r="LN76">
        <f t="shared" si="593"/>
        <v>408.8</v>
      </c>
      <c r="LO76">
        <f t="shared" si="594"/>
        <v>0</v>
      </c>
      <c r="LP76">
        <f t="shared" si="595"/>
        <v>0</v>
      </c>
      <c r="LQ76">
        <f t="shared" si="596"/>
        <v>0</v>
      </c>
      <c r="LR76">
        <f t="shared" si="597"/>
        <v>0</v>
      </c>
      <c r="LS76">
        <f t="shared" si="598"/>
        <v>0</v>
      </c>
      <c r="LT76">
        <f t="shared" si="599"/>
        <v>0</v>
      </c>
      <c r="LU76">
        <f t="shared" si="600"/>
        <v>0</v>
      </c>
      <c r="LV76">
        <f t="shared" si="601"/>
        <v>0</v>
      </c>
      <c r="LW76">
        <f t="shared" si="602"/>
        <v>0</v>
      </c>
      <c r="LX76">
        <f t="shared" si="603"/>
        <v>0</v>
      </c>
      <c r="LY76">
        <f t="shared" si="604"/>
        <v>0</v>
      </c>
      <c r="LZ76">
        <f t="shared" si="605"/>
        <v>0</v>
      </c>
      <c r="MA76">
        <f t="shared" si="606"/>
        <v>0</v>
      </c>
      <c r="MB76">
        <f t="shared" si="607"/>
        <v>0</v>
      </c>
      <c r="MC76">
        <f t="shared" si="608"/>
        <v>0</v>
      </c>
      <c r="MD76">
        <f t="shared" si="609"/>
        <v>0</v>
      </c>
      <c r="ME76">
        <f t="shared" si="610"/>
        <v>0</v>
      </c>
      <c r="MF76">
        <f t="shared" si="611"/>
        <v>0</v>
      </c>
      <c r="MG76">
        <f t="shared" si="612"/>
        <v>0</v>
      </c>
      <c r="MH76">
        <f t="shared" si="613"/>
        <v>0</v>
      </c>
      <c r="MI76">
        <f t="shared" si="614"/>
        <v>0</v>
      </c>
      <c r="MJ76">
        <f t="shared" si="615"/>
        <v>0</v>
      </c>
      <c r="MK76">
        <f t="shared" si="616"/>
        <v>0</v>
      </c>
      <c r="ML76">
        <f t="shared" si="617"/>
        <v>0</v>
      </c>
      <c r="MM76">
        <f t="shared" si="618"/>
        <v>1.1000000000000001</v>
      </c>
      <c r="MN76">
        <f t="shared" si="619"/>
        <v>0</v>
      </c>
      <c r="MO76">
        <f t="shared" si="620"/>
        <v>0</v>
      </c>
      <c r="MP76">
        <f t="shared" si="621"/>
        <v>0</v>
      </c>
      <c r="MQ76">
        <f t="shared" si="622"/>
        <v>0</v>
      </c>
      <c r="MR76">
        <f t="shared" si="623"/>
        <v>0</v>
      </c>
      <c r="MS76">
        <f t="shared" si="624"/>
        <v>0</v>
      </c>
      <c r="MT76">
        <f t="shared" si="625"/>
        <v>0</v>
      </c>
      <c r="MU76">
        <f t="shared" si="626"/>
        <v>0</v>
      </c>
      <c r="MV76">
        <f t="shared" si="627"/>
        <v>1.1000000000000001</v>
      </c>
      <c r="MW76">
        <f t="shared" si="628"/>
        <v>0</v>
      </c>
      <c r="MX76">
        <f t="shared" si="629"/>
        <v>0</v>
      </c>
      <c r="MY76">
        <f t="shared" si="630"/>
        <v>0</v>
      </c>
      <c r="MZ76">
        <f t="shared" si="631"/>
        <v>0</v>
      </c>
      <c r="NA76">
        <f t="shared" si="632"/>
        <v>0</v>
      </c>
      <c r="NB76">
        <f t="shared" si="633"/>
        <v>0</v>
      </c>
      <c r="NC76">
        <f t="shared" si="634"/>
        <v>0</v>
      </c>
      <c r="ND76">
        <f t="shared" si="635"/>
        <v>0</v>
      </c>
      <c r="NE76">
        <f t="shared" si="636"/>
        <v>0</v>
      </c>
      <c r="NF76">
        <f t="shared" si="637"/>
        <v>0</v>
      </c>
      <c r="NG76">
        <f t="shared" si="638"/>
        <v>0</v>
      </c>
      <c r="NH76">
        <f t="shared" si="639"/>
        <v>0</v>
      </c>
      <c r="NI76">
        <f t="shared" si="640"/>
        <v>0</v>
      </c>
      <c r="NJ76">
        <f t="shared" si="641"/>
        <v>0</v>
      </c>
      <c r="NK76">
        <f t="shared" si="642"/>
        <v>0</v>
      </c>
      <c r="NL76">
        <f t="shared" si="643"/>
        <v>0</v>
      </c>
      <c r="NM76">
        <f t="shared" si="644"/>
        <v>0</v>
      </c>
      <c r="NN76">
        <f t="shared" si="645"/>
        <v>0</v>
      </c>
      <c r="NO76">
        <f t="shared" si="646"/>
        <v>0</v>
      </c>
      <c r="NP76">
        <f t="shared" si="647"/>
        <v>0</v>
      </c>
      <c r="NQ76">
        <f t="shared" si="648"/>
        <v>0</v>
      </c>
      <c r="NR76">
        <f t="shared" si="649"/>
        <v>0</v>
      </c>
      <c r="NS76">
        <f t="shared" si="650"/>
        <v>0</v>
      </c>
      <c r="NT76">
        <f t="shared" si="651"/>
        <v>0</v>
      </c>
      <c r="NU76">
        <f t="shared" si="652"/>
        <v>0</v>
      </c>
      <c r="NV76">
        <f t="shared" si="653"/>
        <v>8.8000000000000007</v>
      </c>
      <c r="NW76">
        <f t="shared" si="654"/>
        <v>0</v>
      </c>
      <c r="NX76">
        <f t="shared" si="655"/>
        <v>0</v>
      </c>
      <c r="NY76">
        <f t="shared" si="656"/>
        <v>0</v>
      </c>
      <c r="NZ76">
        <f t="shared" si="657"/>
        <v>0</v>
      </c>
      <c r="OA76">
        <f t="shared" si="658"/>
        <v>0</v>
      </c>
      <c r="OB76">
        <f t="shared" si="659"/>
        <v>0</v>
      </c>
      <c r="OC76">
        <f t="shared" si="660"/>
        <v>0</v>
      </c>
      <c r="OD76">
        <f t="shared" si="661"/>
        <v>0</v>
      </c>
      <c r="OE76">
        <f t="shared" si="662"/>
        <v>0</v>
      </c>
      <c r="OF76">
        <f t="shared" si="663"/>
        <v>0</v>
      </c>
      <c r="OG76">
        <f t="shared" si="664"/>
        <v>0</v>
      </c>
      <c r="OH76">
        <f t="shared" si="665"/>
        <v>0</v>
      </c>
      <c r="OI76">
        <f t="shared" si="666"/>
        <v>0</v>
      </c>
      <c r="OJ76">
        <f t="shared" si="667"/>
        <v>0</v>
      </c>
      <c r="OK76">
        <f t="shared" si="668"/>
        <v>0</v>
      </c>
      <c r="OL76">
        <f t="shared" si="669"/>
        <v>0</v>
      </c>
      <c r="OM76">
        <f t="shared" si="670"/>
        <v>0</v>
      </c>
      <c r="ON76">
        <f t="shared" si="671"/>
        <v>0</v>
      </c>
      <c r="OO76">
        <f t="shared" si="672"/>
        <v>0</v>
      </c>
      <c r="OP76">
        <f t="shared" si="673"/>
        <v>0</v>
      </c>
      <c r="OQ76">
        <f t="shared" si="674"/>
        <v>0</v>
      </c>
      <c r="OR76">
        <f t="shared" si="675"/>
        <v>0</v>
      </c>
      <c r="OS76">
        <f t="shared" si="676"/>
        <v>0</v>
      </c>
      <c r="OT76">
        <f t="shared" si="677"/>
        <v>0</v>
      </c>
      <c r="OU76">
        <f t="shared" si="678"/>
        <v>50</v>
      </c>
      <c r="OV76">
        <f t="shared" si="679"/>
        <v>0</v>
      </c>
      <c r="OW76">
        <f t="shared" si="680"/>
        <v>0</v>
      </c>
      <c r="OX76">
        <f t="shared" si="681"/>
        <v>0</v>
      </c>
      <c r="OY76">
        <f t="shared" si="682"/>
        <v>0</v>
      </c>
      <c r="OZ76">
        <f t="shared" si="683"/>
        <v>0</v>
      </c>
      <c r="PA76">
        <f t="shared" si="684"/>
        <v>0</v>
      </c>
      <c r="PB76">
        <f t="shared" si="685"/>
        <v>0</v>
      </c>
      <c r="PC76">
        <f t="shared" si="686"/>
        <v>0</v>
      </c>
      <c r="PD76">
        <f t="shared" si="687"/>
        <v>50</v>
      </c>
      <c r="PE76">
        <f t="shared" si="688"/>
        <v>0</v>
      </c>
      <c r="PF76">
        <f t="shared" si="689"/>
        <v>0</v>
      </c>
      <c r="PG76">
        <f t="shared" si="690"/>
        <v>0</v>
      </c>
      <c r="PH76">
        <f t="shared" si="691"/>
        <v>0</v>
      </c>
      <c r="PI76">
        <f t="shared" si="692"/>
        <v>0</v>
      </c>
      <c r="PJ76">
        <f t="shared" si="693"/>
        <v>0</v>
      </c>
      <c r="PK76">
        <f t="shared" si="694"/>
        <v>0</v>
      </c>
      <c r="PL76">
        <f t="shared" si="695"/>
        <v>0</v>
      </c>
      <c r="PM76">
        <f t="shared" si="696"/>
        <v>0</v>
      </c>
      <c r="PN76">
        <f t="shared" si="697"/>
        <v>0</v>
      </c>
      <c r="PO76">
        <f t="shared" si="698"/>
        <v>0</v>
      </c>
      <c r="PP76">
        <f t="shared" si="699"/>
        <v>0</v>
      </c>
      <c r="PQ76">
        <f t="shared" si="700"/>
        <v>0</v>
      </c>
      <c r="PR76">
        <f t="shared" si="701"/>
        <v>0</v>
      </c>
      <c r="PS76">
        <f t="shared" si="702"/>
        <v>0</v>
      </c>
      <c r="PT76">
        <f t="shared" si="703"/>
        <v>0</v>
      </c>
      <c r="PU76">
        <f t="shared" si="704"/>
        <v>0</v>
      </c>
      <c r="PV76">
        <f t="shared" si="705"/>
        <v>0</v>
      </c>
      <c r="PW76">
        <f t="shared" si="706"/>
        <v>0</v>
      </c>
      <c r="PX76">
        <f t="shared" si="707"/>
        <v>0</v>
      </c>
      <c r="PY76">
        <f t="shared" si="708"/>
        <v>0</v>
      </c>
      <c r="PZ76">
        <f t="shared" si="709"/>
        <v>0</v>
      </c>
      <c r="QA76">
        <f t="shared" si="710"/>
        <v>0</v>
      </c>
      <c r="QB76">
        <f t="shared" si="711"/>
        <v>0</v>
      </c>
      <c r="QC76">
        <f t="shared" si="712"/>
        <v>0</v>
      </c>
      <c r="QD76">
        <f t="shared" si="713"/>
        <v>400</v>
      </c>
      <c r="QE76">
        <f t="shared" si="714"/>
        <v>0</v>
      </c>
      <c r="QF76">
        <f t="shared" si="715"/>
        <v>0</v>
      </c>
      <c r="QG76">
        <f t="shared" si="716"/>
        <v>0</v>
      </c>
      <c r="QH76">
        <f t="shared" si="717"/>
        <v>0</v>
      </c>
      <c r="QI76">
        <f t="shared" si="718"/>
        <v>0</v>
      </c>
      <c r="QJ76">
        <f t="shared" si="719"/>
        <v>0</v>
      </c>
      <c r="QK76">
        <f t="shared" si="720"/>
        <v>0</v>
      </c>
      <c r="QL76">
        <f t="shared" si="721"/>
        <v>0</v>
      </c>
      <c r="QM76">
        <f t="shared" si="722"/>
        <v>0</v>
      </c>
      <c r="QN76">
        <f t="shared" si="723"/>
        <v>0</v>
      </c>
      <c r="QO76">
        <f t="shared" si="724"/>
        <v>0</v>
      </c>
      <c r="QP76">
        <f t="shared" si="725"/>
        <v>0</v>
      </c>
      <c r="QQ76">
        <f t="shared" si="726"/>
        <v>0</v>
      </c>
      <c r="QR76">
        <f t="shared" si="727"/>
        <v>0</v>
      </c>
      <c r="QS76">
        <f t="shared" si="728"/>
        <v>0</v>
      </c>
      <c r="QT76">
        <f t="shared" si="729"/>
        <v>0</v>
      </c>
      <c r="QU76">
        <f t="shared" si="730"/>
        <v>0</v>
      </c>
      <c r="QV76">
        <f t="shared" si="731"/>
        <v>0</v>
      </c>
      <c r="QW76">
        <f t="shared" si="732"/>
        <v>0</v>
      </c>
      <c r="QX76">
        <f t="shared" si="733"/>
        <v>0</v>
      </c>
      <c r="QY76">
        <f t="shared" si="734"/>
        <v>0</v>
      </c>
      <c r="QZ76">
        <f t="shared" si="735"/>
        <v>0</v>
      </c>
      <c r="RA76">
        <f t="shared" si="736"/>
        <v>0</v>
      </c>
      <c r="RB76">
        <f t="shared" si="737"/>
        <v>0</v>
      </c>
      <c r="RC76">
        <f t="shared" si="738"/>
        <v>40000</v>
      </c>
      <c r="RD76">
        <f t="shared" si="739"/>
        <v>0</v>
      </c>
      <c r="RE76">
        <f t="shared" si="740"/>
        <v>0</v>
      </c>
      <c r="RF76">
        <f t="shared" si="741"/>
        <v>0</v>
      </c>
      <c r="RG76">
        <f t="shared" si="742"/>
        <v>0</v>
      </c>
      <c r="RH76">
        <f t="shared" si="743"/>
        <v>0</v>
      </c>
      <c r="RI76">
        <f t="shared" si="744"/>
        <v>0</v>
      </c>
      <c r="RJ76">
        <f t="shared" si="745"/>
        <v>0</v>
      </c>
      <c r="RK76">
        <f t="shared" si="746"/>
        <v>0</v>
      </c>
      <c r="RL76">
        <f t="shared" si="747"/>
        <v>40000</v>
      </c>
      <c r="RM76">
        <f t="shared" si="748"/>
        <v>0</v>
      </c>
      <c r="RN76">
        <f t="shared" si="749"/>
        <v>0</v>
      </c>
      <c r="RO76">
        <f t="shared" si="750"/>
        <v>0</v>
      </c>
      <c r="RP76">
        <f t="shared" si="751"/>
        <v>0</v>
      </c>
      <c r="RQ76">
        <f t="shared" si="752"/>
        <v>0</v>
      </c>
      <c r="RR76">
        <f t="shared" si="753"/>
        <v>0</v>
      </c>
      <c r="RS76">
        <f t="shared" si="754"/>
        <v>0</v>
      </c>
      <c r="RT76">
        <f t="shared" si="755"/>
        <v>0</v>
      </c>
      <c r="RU76">
        <f t="shared" si="756"/>
        <v>0</v>
      </c>
      <c r="RV76">
        <f t="shared" si="757"/>
        <v>0</v>
      </c>
      <c r="RW76">
        <f t="shared" si="758"/>
        <v>0</v>
      </c>
      <c r="RX76">
        <f t="shared" si="759"/>
        <v>0</v>
      </c>
      <c r="RY76">
        <f t="shared" si="760"/>
        <v>0</v>
      </c>
      <c r="RZ76">
        <f t="shared" si="761"/>
        <v>0</v>
      </c>
      <c r="SA76">
        <f t="shared" si="762"/>
        <v>0</v>
      </c>
      <c r="SB76">
        <f t="shared" si="763"/>
        <v>0</v>
      </c>
      <c r="SC76">
        <f t="shared" si="764"/>
        <v>0</v>
      </c>
      <c r="SD76">
        <f t="shared" si="765"/>
        <v>0</v>
      </c>
      <c r="SE76">
        <f t="shared" si="766"/>
        <v>0</v>
      </c>
      <c r="SF76">
        <f t="shared" si="767"/>
        <v>0</v>
      </c>
      <c r="SG76">
        <f t="shared" si="768"/>
        <v>0</v>
      </c>
      <c r="SH76">
        <f t="shared" si="769"/>
        <v>0</v>
      </c>
      <c r="SI76">
        <f t="shared" si="770"/>
        <v>0</v>
      </c>
      <c r="SJ76">
        <f t="shared" si="771"/>
        <v>0</v>
      </c>
      <c r="SK76">
        <f t="shared" si="772"/>
        <v>0</v>
      </c>
      <c r="SL76">
        <f t="shared" si="773"/>
        <v>320000</v>
      </c>
      <c r="SM76">
        <f t="shared" si="774"/>
        <v>0</v>
      </c>
      <c r="SN76">
        <f t="shared" si="775"/>
        <v>0</v>
      </c>
      <c r="SO76">
        <f t="shared" si="776"/>
        <v>0</v>
      </c>
      <c r="SP76">
        <f t="shared" si="777"/>
        <v>0</v>
      </c>
      <c r="SQ76">
        <f t="shared" si="778"/>
        <v>0</v>
      </c>
      <c r="SR76">
        <f t="shared" si="779"/>
        <v>0</v>
      </c>
      <c r="SS76">
        <f t="shared" si="780"/>
        <v>0</v>
      </c>
      <c r="ST76">
        <f t="shared" si="781"/>
        <v>0</v>
      </c>
      <c r="SU76">
        <f t="shared" si="782"/>
        <v>511</v>
      </c>
      <c r="SV76">
        <f t="shared" si="783"/>
        <v>0</v>
      </c>
      <c r="SW76">
        <f t="shared" si="784"/>
        <v>0</v>
      </c>
      <c r="SX76">
        <f t="shared" si="785"/>
        <v>0</v>
      </c>
      <c r="SY76">
        <f t="shared" si="786"/>
        <v>511</v>
      </c>
      <c r="SZ76">
        <f t="shared" si="787"/>
        <v>0</v>
      </c>
      <c r="TA76">
        <f t="shared" si="788"/>
        <v>0</v>
      </c>
      <c r="TB76">
        <f t="shared" si="789"/>
        <v>511</v>
      </c>
      <c r="TC76">
        <f t="shared" si="790"/>
        <v>0</v>
      </c>
      <c r="TD76">
        <f t="shared" si="791"/>
        <v>0</v>
      </c>
      <c r="TE76">
        <f t="shared" si="792"/>
        <v>511</v>
      </c>
      <c r="TF76">
        <f t="shared" si="793"/>
        <v>0</v>
      </c>
      <c r="TG76">
        <f t="shared" si="794"/>
        <v>0</v>
      </c>
      <c r="TH76">
        <f t="shared" si="795"/>
        <v>0</v>
      </c>
      <c r="TI76">
        <f t="shared" si="796"/>
        <v>0</v>
      </c>
      <c r="TJ76">
        <f t="shared" si="797"/>
        <v>511</v>
      </c>
      <c r="TK76">
        <f t="shared" si="798"/>
        <v>0</v>
      </c>
      <c r="TL76">
        <f t="shared" si="799"/>
        <v>0</v>
      </c>
      <c r="TM76">
        <f t="shared" si="800"/>
        <v>2</v>
      </c>
      <c r="TN76">
        <f t="shared" si="801"/>
        <v>0</v>
      </c>
      <c r="TO76">
        <f t="shared" si="802"/>
        <v>5</v>
      </c>
      <c r="TP76">
        <f t="shared" si="803"/>
        <v>1</v>
      </c>
      <c r="TQ76">
        <f t="shared" si="804"/>
        <v>4</v>
      </c>
      <c r="TR76">
        <f t="shared" si="805"/>
        <v>3</v>
      </c>
      <c r="TS76">
        <f t="shared" si="806"/>
        <v>0</v>
      </c>
      <c r="TT76">
        <f t="shared" si="807"/>
        <v>0</v>
      </c>
      <c r="TU76">
        <f t="shared" si="808"/>
        <v>0</v>
      </c>
      <c r="TV76">
        <f t="shared" si="809"/>
        <v>22</v>
      </c>
      <c r="TW76">
        <f t="shared" si="810"/>
        <v>0</v>
      </c>
      <c r="TX76">
        <f t="shared" si="811"/>
        <v>55</v>
      </c>
      <c r="TY76">
        <f t="shared" si="812"/>
        <v>11</v>
      </c>
      <c r="TZ76">
        <f t="shared" si="813"/>
        <v>44</v>
      </c>
      <c r="UA76">
        <f t="shared" si="814"/>
        <v>33</v>
      </c>
      <c r="UB76">
        <f t="shared" si="815"/>
        <v>0</v>
      </c>
      <c r="UC76">
        <f t="shared" si="816"/>
        <v>0</v>
      </c>
      <c r="UD76">
        <f t="shared" si="817"/>
        <v>0</v>
      </c>
      <c r="UE76">
        <f t="shared" si="818"/>
        <v>5</v>
      </c>
      <c r="UF76">
        <f t="shared" si="819"/>
        <v>0</v>
      </c>
      <c r="UG76">
        <f t="shared" si="820"/>
        <v>0</v>
      </c>
      <c r="UH76">
        <f t="shared" si="821"/>
        <v>0</v>
      </c>
      <c r="UI76">
        <f t="shared" si="822"/>
        <v>0</v>
      </c>
      <c r="UJ76">
        <f t="shared" si="823"/>
        <v>0</v>
      </c>
      <c r="UK76">
        <f t="shared" si="824"/>
        <v>0</v>
      </c>
      <c r="UL76">
        <f t="shared" si="825"/>
        <v>0</v>
      </c>
      <c r="UM76">
        <f t="shared" si="826"/>
        <v>0</v>
      </c>
      <c r="UN76">
        <f t="shared" si="827"/>
        <v>55</v>
      </c>
      <c r="UO76">
        <f t="shared" si="828"/>
        <v>0</v>
      </c>
      <c r="UP76">
        <f t="shared" si="829"/>
        <v>0</v>
      </c>
      <c r="UQ76">
        <f t="shared" si="830"/>
        <v>0</v>
      </c>
      <c r="UR76">
        <f t="shared" si="831"/>
        <v>0</v>
      </c>
      <c r="US76">
        <f t="shared" si="832"/>
        <v>0</v>
      </c>
      <c r="UT76">
        <f t="shared" si="833"/>
        <v>0</v>
      </c>
      <c r="UU76">
        <f t="shared" si="834"/>
        <v>0</v>
      </c>
      <c r="UV76">
        <f t="shared" si="835"/>
        <v>0</v>
      </c>
      <c r="UW76">
        <f t="shared" si="836"/>
        <v>5</v>
      </c>
      <c r="UX76">
        <f t="shared" si="837"/>
        <v>0</v>
      </c>
      <c r="UY76">
        <f t="shared" si="838"/>
        <v>0</v>
      </c>
      <c r="UZ76">
        <f t="shared" si="839"/>
        <v>0</v>
      </c>
      <c r="VA76">
        <f t="shared" si="840"/>
        <v>0</v>
      </c>
      <c r="VB76">
        <f t="shared" si="841"/>
        <v>0</v>
      </c>
      <c r="VC76">
        <f t="shared" si="842"/>
        <v>0</v>
      </c>
      <c r="VD76">
        <f t="shared" si="843"/>
        <v>0</v>
      </c>
      <c r="VE76">
        <f t="shared" si="844"/>
        <v>0</v>
      </c>
      <c r="VF76">
        <f t="shared" si="845"/>
        <v>55</v>
      </c>
      <c r="VG76">
        <f t="shared" si="846"/>
        <v>0</v>
      </c>
      <c r="VH76">
        <f t="shared" si="847"/>
        <v>0</v>
      </c>
      <c r="VI76">
        <f t="shared" si="848"/>
        <v>0</v>
      </c>
      <c r="VJ76">
        <f t="shared" si="849"/>
        <v>0</v>
      </c>
      <c r="VK76">
        <f t="shared" si="850"/>
        <v>0</v>
      </c>
      <c r="VL76">
        <f t="shared" si="851"/>
        <v>0</v>
      </c>
      <c r="VM76">
        <f t="shared" si="852"/>
        <v>0</v>
      </c>
      <c r="VN76">
        <f t="shared" si="853"/>
        <v>0</v>
      </c>
      <c r="VO76">
        <f t="shared" si="854"/>
        <v>0</v>
      </c>
      <c r="VP76">
        <f t="shared" si="855"/>
        <v>0</v>
      </c>
      <c r="VQ76">
        <f t="shared" si="856"/>
        <v>0</v>
      </c>
      <c r="VR76">
        <f t="shared" si="857"/>
        <v>0</v>
      </c>
      <c r="VS76">
        <f t="shared" si="858"/>
        <v>0</v>
      </c>
      <c r="VT76">
        <f t="shared" si="859"/>
        <v>0</v>
      </c>
      <c r="VU76">
        <f t="shared" si="860"/>
        <v>0</v>
      </c>
      <c r="VV76">
        <f t="shared" si="861"/>
        <v>0</v>
      </c>
      <c r="VW76">
        <f t="shared" si="862"/>
        <v>0</v>
      </c>
      <c r="VX76">
        <f t="shared" si="863"/>
        <v>0</v>
      </c>
      <c r="VY76">
        <f t="shared" si="864"/>
        <v>0</v>
      </c>
      <c r="VZ76">
        <f t="shared" si="865"/>
        <v>0</v>
      </c>
      <c r="WA76">
        <f t="shared" si="866"/>
        <v>0</v>
      </c>
      <c r="WB76">
        <f t="shared" si="867"/>
        <v>0</v>
      </c>
      <c r="WC76">
        <f t="shared" si="868"/>
        <v>0</v>
      </c>
      <c r="WD76">
        <f t="shared" si="869"/>
        <v>0</v>
      </c>
      <c r="WE76">
        <f t="shared" si="870"/>
        <v>0</v>
      </c>
      <c r="WF76">
        <f t="shared" si="871"/>
        <v>0</v>
      </c>
      <c r="WG76">
        <f t="shared" si="872"/>
        <v>0</v>
      </c>
      <c r="WH76">
        <f t="shared" si="873"/>
        <v>0</v>
      </c>
      <c r="WI76">
        <f t="shared" si="874"/>
        <v>0</v>
      </c>
      <c r="WJ76">
        <f t="shared" si="875"/>
        <v>0</v>
      </c>
      <c r="WK76">
        <f t="shared" si="876"/>
        <v>0</v>
      </c>
      <c r="WL76">
        <f t="shared" si="877"/>
        <v>0</v>
      </c>
      <c r="WM76">
        <f t="shared" si="878"/>
        <v>0</v>
      </c>
      <c r="WN76">
        <f t="shared" si="879"/>
        <v>0</v>
      </c>
      <c r="WO76">
        <f t="shared" si="880"/>
        <v>0</v>
      </c>
      <c r="WP76">
        <f t="shared" si="881"/>
        <v>0</v>
      </c>
      <c r="WQ76">
        <f t="shared" si="882"/>
        <v>0</v>
      </c>
      <c r="WR76">
        <f t="shared" si="883"/>
        <v>0</v>
      </c>
      <c r="WS76">
        <f t="shared" si="884"/>
        <v>0</v>
      </c>
      <c r="WT76">
        <f t="shared" si="885"/>
        <v>0</v>
      </c>
      <c r="WU76">
        <f t="shared" si="886"/>
        <v>0</v>
      </c>
      <c r="WV76">
        <f t="shared" si="887"/>
        <v>0</v>
      </c>
      <c r="WW76">
        <f t="shared" si="888"/>
        <v>0</v>
      </c>
      <c r="WX76">
        <f t="shared" si="889"/>
        <v>0</v>
      </c>
      <c r="WY76">
        <f t="shared" si="890"/>
        <v>0</v>
      </c>
      <c r="WZ76">
        <f t="shared" si="891"/>
        <v>0</v>
      </c>
      <c r="XA76">
        <f t="shared" si="892"/>
        <v>0</v>
      </c>
      <c r="XB76">
        <f t="shared" si="893"/>
        <v>0</v>
      </c>
      <c r="XC76">
        <f t="shared" si="894"/>
        <v>0</v>
      </c>
      <c r="XD76">
        <f t="shared" si="895"/>
        <v>0</v>
      </c>
      <c r="XE76">
        <f t="shared" si="896"/>
        <v>0</v>
      </c>
      <c r="XF76">
        <f t="shared" si="897"/>
        <v>0</v>
      </c>
      <c r="XG76">
        <f t="shared" si="898"/>
        <v>0</v>
      </c>
      <c r="XH76">
        <f t="shared" si="899"/>
        <v>0</v>
      </c>
      <c r="XI76">
        <f t="shared" si="900"/>
        <v>0</v>
      </c>
      <c r="XJ76">
        <f t="shared" si="901"/>
        <v>0</v>
      </c>
      <c r="XK76">
        <f t="shared" si="902"/>
        <v>0</v>
      </c>
      <c r="XL76">
        <f t="shared" si="903"/>
        <v>0</v>
      </c>
      <c r="XM76">
        <f t="shared" si="904"/>
        <v>0</v>
      </c>
      <c r="XN76">
        <f t="shared" si="905"/>
        <v>0</v>
      </c>
      <c r="XO76">
        <f t="shared" si="906"/>
        <v>0</v>
      </c>
      <c r="XP76">
        <f t="shared" si="907"/>
        <v>1</v>
      </c>
      <c r="XQ76">
        <f t="shared" si="908"/>
        <v>0</v>
      </c>
      <c r="XR76">
        <f t="shared" si="909"/>
        <v>0</v>
      </c>
      <c r="XS76">
        <f t="shared" si="910"/>
        <v>0</v>
      </c>
      <c r="XT76">
        <f t="shared" si="911"/>
        <v>0</v>
      </c>
      <c r="XU76">
        <f t="shared" si="912"/>
        <v>0</v>
      </c>
      <c r="XV76">
        <f t="shared" si="913"/>
        <v>0</v>
      </c>
      <c r="XW76">
        <f t="shared" si="914"/>
        <v>0</v>
      </c>
      <c r="XX76">
        <f t="shared" si="915"/>
        <v>0</v>
      </c>
      <c r="XY76">
        <f t="shared" si="916"/>
        <v>0</v>
      </c>
      <c r="XZ76">
        <f t="shared" si="917"/>
        <v>0</v>
      </c>
      <c r="YA76">
        <f t="shared" si="918"/>
        <v>0</v>
      </c>
      <c r="YB76">
        <f t="shared" si="919"/>
        <v>0</v>
      </c>
      <c r="YC76">
        <f t="shared" si="920"/>
        <v>0</v>
      </c>
      <c r="YD76">
        <f t="shared" si="921"/>
        <v>0</v>
      </c>
      <c r="YE76">
        <f t="shared" si="922"/>
        <v>0</v>
      </c>
      <c r="YF76">
        <f t="shared" si="923"/>
        <v>0</v>
      </c>
      <c r="YG76">
        <f t="shared" si="924"/>
        <v>0</v>
      </c>
      <c r="YH76">
        <f t="shared" si="925"/>
        <v>0</v>
      </c>
      <c r="YI76">
        <f t="shared" si="926"/>
        <v>0</v>
      </c>
      <c r="YJ76">
        <f t="shared" si="927"/>
        <v>0</v>
      </c>
      <c r="YK76">
        <f t="shared" si="928"/>
        <v>0</v>
      </c>
      <c r="YL76">
        <f t="shared" si="929"/>
        <v>0</v>
      </c>
      <c r="YM76">
        <f t="shared" si="930"/>
        <v>0</v>
      </c>
      <c r="YN76">
        <f t="shared" si="931"/>
        <v>0</v>
      </c>
      <c r="YO76">
        <f t="shared" si="932"/>
        <v>0</v>
      </c>
      <c r="YP76">
        <f t="shared" si="933"/>
        <v>0</v>
      </c>
      <c r="YQ76">
        <f t="shared" si="934"/>
        <v>0</v>
      </c>
      <c r="YR76">
        <f t="shared" si="935"/>
        <v>0</v>
      </c>
      <c r="YS76">
        <f t="shared" si="936"/>
        <v>0</v>
      </c>
      <c r="YT76">
        <f t="shared" si="937"/>
        <v>0</v>
      </c>
      <c r="YU76">
        <f t="shared" si="938"/>
        <v>0</v>
      </c>
      <c r="YV76">
        <f t="shared" si="939"/>
        <v>0</v>
      </c>
      <c r="YW76">
        <f t="shared" si="940"/>
        <v>0</v>
      </c>
      <c r="YX76">
        <f t="shared" si="941"/>
        <v>0</v>
      </c>
      <c r="YY76">
        <f t="shared" si="942"/>
        <v>0</v>
      </c>
      <c r="YZ76">
        <f t="shared" si="943"/>
        <v>0</v>
      </c>
      <c r="ZA76">
        <f t="shared" si="944"/>
        <v>0</v>
      </c>
      <c r="ZB76">
        <f t="shared" si="945"/>
        <v>0</v>
      </c>
      <c r="ZC76">
        <f t="shared" si="946"/>
        <v>0</v>
      </c>
      <c r="ZD76">
        <f t="shared" si="947"/>
        <v>0</v>
      </c>
      <c r="ZE76">
        <f t="shared" si="948"/>
        <v>0</v>
      </c>
      <c r="ZF76">
        <f t="shared" si="949"/>
        <v>0</v>
      </c>
      <c r="ZG76">
        <f t="shared" si="950"/>
        <v>0</v>
      </c>
      <c r="ZH76">
        <f t="shared" si="951"/>
        <v>0</v>
      </c>
      <c r="ZI76">
        <f t="shared" si="952"/>
        <v>0</v>
      </c>
      <c r="ZJ76">
        <f t="shared" si="953"/>
        <v>0</v>
      </c>
      <c r="ZK76">
        <f t="shared" si="954"/>
        <v>0</v>
      </c>
      <c r="ZL76">
        <f t="shared" si="955"/>
        <v>0</v>
      </c>
      <c r="ZM76">
        <f t="shared" si="956"/>
        <v>0</v>
      </c>
      <c r="ZN76">
        <f t="shared" si="957"/>
        <v>0</v>
      </c>
      <c r="ZO76">
        <f t="shared" si="958"/>
        <v>0</v>
      </c>
      <c r="ZP76">
        <f t="shared" si="959"/>
        <v>0</v>
      </c>
      <c r="ZQ76">
        <f t="shared" si="960"/>
        <v>0</v>
      </c>
      <c r="ZR76">
        <f t="shared" si="961"/>
        <v>0</v>
      </c>
      <c r="ZS76">
        <f t="shared" si="962"/>
        <v>0</v>
      </c>
      <c r="ZT76">
        <f t="shared" si="963"/>
        <v>0</v>
      </c>
      <c r="ZU76">
        <f t="shared" si="964"/>
        <v>0</v>
      </c>
      <c r="ZV76">
        <f t="shared" si="965"/>
        <v>0</v>
      </c>
      <c r="ZW76">
        <f t="shared" si="966"/>
        <v>0</v>
      </c>
      <c r="ZX76">
        <f t="shared" si="967"/>
        <v>0</v>
      </c>
      <c r="ZY76">
        <f t="shared" si="968"/>
        <v>0</v>
      </c>
      <c r="ZZ76">
        <f t="shared" si="969"/>
        <v>0</v>
      </c>
      <c r="AAA76">
        <f t="shared" si="970"/>
        <v>0</v>
      </c>
      <c r="AAB76">
        <f t="shared" si="971"/>
        <v>0</v>
      </c>
      <c r="AAC76">
        <f t="shared" si="972"/>
        <v>0</v>
      </c>
      <c r="AAD76">
        <f t="shared" si="973"/>
        <v>0</v>
      </c>
      <c r="AAE76" t="str">
        <f t="shared" ca="1" si="974"/>
        <v>Inc_grant_trust</v>
      </c>
      <c r="AAF76" t="str">
        <f t="shared" ca="1" si="975"/>
        <v>Act_ed</v>
      </c>
      <c r="AAG76" t="str">
        <f t="shared" ca="1" si="976"/>
        <v>TIss_soc_inc</v>
      </c>
      <c r="AAH76" t="str">
        <f t="shared" ca="1" si="977"/>
        <v>Ben_older</v>
      </c>
      <c r="AAI76" t="str">
        <f t="shared" ca="1" si="978"/>
        <v>Infl_gen</v>
      </c>
      <c r="AAJ76" t="str">
        <f t="shared" ca="1" si="979"/>
        <v>Comms_gen</v>
      </c>
      <c r="AAK76">
        <f t="shared" si="980"/>
        <v>0</v>
      </c>
    </row>
    <row r="77" spans="2:713" x14ac:dyDescent="0.35">
      <c r="B77">
        <v>122</v>
      </c>
      <c r="C77" s="8">
        <v>40584.473981481482</v>
      </c>
      <c r="D77" t="s">
        <v>232</v>
      </c>
      <c r="E77" t="s">
        <v>2757</v>
      </c>
      <c r="F77">
        <v>2</v>
      </c>
      <c r="G77" t="s">
        <v>231</v>
      </c>
      <c r="H77">
        <v>419635</v>
      </c>
      <c r="I77" s="9">
        <v>40359</v>
      </c>
      <c r="J77">
        <v>75</v>
      </c>
      <c r="K77">
        <v>12.5</v>
      </c>
      <c r="L77">
        <v>75</v>
      </c>
      <c r="M77">
        <v>0</v>
      </c>
      <c r="N77">
        <v>0</v>
      </c>
      <c r="O77">
        <v>0</v>
      </c>
      <c r="P77">
        <v>0</v>
      </c>
      <c r="Q77">
        <v>0</v>
      </c>
      <c r="R77">
        <v>51</v>
      </c>
      <c r="S77">
        <v>23</v>
      </c>
      <c r="T77">
        <v>25</v>
      </c>
      <c r="U77">
        <v>0</v>
      </c>
      <c r="V77">
        <v>0</v>
      </c>
      <c r="W77">
        <v>1</v>
      </c>
      <c r="X77" t="s">
        <v>689</v>
      </c>
      <c r="Y77">
        <v>9.375</v>
      </c>
      <c r="Z77" s="10">
        <v>0.24</v>
      </c>
      <c r="AA77" s="10">
        <v>0</v>
      </c>
      <c r="AB77" s="10">
        <v>0.1</v>
      </c>
      <c r="AC77" s="10">
        <v>0</v>
      </c>
      <c r="AD77" s="10">
        <v>0.14000000000000001</v>
      </c>
      <c r="AE77" s="10">
        <v>0.3</v>
      </c>
      <c r="AF77" s="10">
        <v>0.05</v>
      </c>
      <c r="AG77" s="10">
        <v>0.15</v>
      </c>
      <c r="AH77" s="10">
        <v>0.02</v>
      </c>
      <c r="AI77" t="s">
        <v>381</v>
      </c>
      <c r="AJ77" t="s">
        <v>264</v>
      </c>
      <c r="AK77" t="s">
        <v>253</v>
      </c>
      <c r="AQ77" t="s">
        <v>310</v>
      </c>
      <c r="AR77" t="s">
        <v>265</v>
      </c>
      <c r="AS77" t="s">
        <v>311</v>
      </c>
      <c r="AT77" t="s">
        <v>266</v>
      </c>
      <c r="AU77" t="s">
        <v>267</v>
      </c>
      <c r="AW77" t="s">
        <v>312</v>
      </c>
      <c r="BB77" t="s">
        <v>224</v>
      </c>
      <c r="BE77" t="s">
        <v>254</v>
      </c>
      <c r="BF77" t="s">
        <v>315</v>
      </c>
      <c r="BG77" t="s">
        <v>316</v>
      </c>
      <c r="BH77" t="s">
        <v>317</v>
      </c>
      <c r="BJ77" t="s">
        <v>269</v>
      </c>
      <c r="BK77" t="s">
        <v>318</v>
      </c>
      <c r="BM77" t="s">
        <v>270</v>
      </c>
      <c r="BO77" t="s">
        <v>386</v>
      </c>
      <c r="BR77" t="s">
        <v>225</v>
      </c>
      <c r="BY77" t="s">
        <v>272</v>
      </c>
      <c r="BZ77" t="s">
        <v>273</v>
      </c>
      <c r="CB77" t="s">
        <v>323</v>
      </c>
      <c r="CC77" t="s">
        <v>274</v>
      </c>
      <c r="CG77" t="s">
        <v>324</v>
      </c>
      <c r="CI77" t="s">
        <v>276</v>
      </c>
      <c r="CJ77" t="s">
        <v>255</v>
      </c>
      <c r="CP77" t="s">
        <v>328</v>
      </c>
      <c r="CQ77" t="s">
        <v>690</v>
      </c>
      <c r="CR77" s="10">
        <v>0.01</v>
      </c>
      <c r="CS77" s="10">
        <v>0</v>
      </c>
      <c r="CT77">
        <v>0</v>
      </c>
      <c r="CU77" s="10">
        <v>0</v>
      </c>
      <c r="CV77" s="10">
        <v>0</v>
      </c>
      <c r="CW77" s="10">
        <v>0</v>
      </c>
      <c r="CX77" s="10">
        <v>0.05</v>
      </c>
      <c r="CY77" s="10">
        <v>0.03</v>
      </c>
      <c r="CZ77" s="10">
        <v>0</v>
      </c>
      <c r="DA77" s="10">
        <v>0</v>
      </c>
      <c r="DB77" s="10">
        <v>0</v>
      </c>
      <c r="DC77" s="10">
        <v>0</v>
      </c>
      <c r="DD77" s="10">
        <v>0.01</v>
      </c>
      <c r="DE77" s="10">
        <v>0.05</v>
      </c>
      <c r="DF77" s="10">
        <v>0.01</v>
      </c>
      <c r="DG77" s="10">
        <v>0</v>
      </c>
      <c r="DH77" s="10">
        <v>0</v>
      </c>
      <c r="DI77" s="10">
        <v>0</v>
      </c>
      <c r="DJ77" s="10">
        <v>0.05</v>
      </c>
      <c r="DK77" s="10">
        <v>0.03</v>
      </c>
      <c r="DL77" s="10">
        <v>0</v>
      </c>
      <c r="DM77" s="10">
        <v>0.05</v>
      </c>
      <c r="DN77" s="10">
        <v>0.03</v>
      </c>
      <c r="DO77" s="10">
        <v>0</v>
      </c>
      <c r="DP77" s="10">
        <v>0</v>
      </c>
      <c r="DQ77" s="10">
        <v>0.03</v>
      </c>
      <c r="DR77" s="10">
        <v>0</v>
      </c>
      <c r="DS77" s="10">
        <v>0</v>
      </c>
      <c r="DT77" s="10">
        <v>0.01</v>
      </c>
      <c r="DU77" s="10">
        <v>0</v>
      </c>
      <c r="DV77" s="10">
        <v>0</v>
      </c>
      <c r="DW77" s="10">
        <v>0</v>
      </c>
      <c r="DX77" s="10">
        <v>0.02</v>
      </c>
      <c r="DY77" s="10">
        <v>0</v>
      </c>
      <c r="DZ77" s="10">
        <v>0</v>
      </c>
      <c r="EA77" s="10">
        <v>0</v>
      </c>
      <c r="EB77" s="10">
        <v>0</v>
      </c>
      <c r="EC77" s="10">
        <v>0</v>
      </c>
      <c r="ED77" s="10">
        <v>0</v>
      </c>
      <c r="EE77" s="10">
        <v>0.02</v>
      </c>
      <c r="EF77" s="10">
        <v>0.02</v>
      </c>
      <c r="EG77" s="10">
        <v>0</v>
      </c>
      <c r="EH77" s="10">
        <v>0.03</v>
      </c>
      <c r="EI77" s="10">
        <v>0.24</v>
      </c>
      <c r="EJ77" s="10">
        <v>0.05</v>
      </c>
      <c r="EK77" s="10">
        <v>0</v>
      </c>
      <c r="EL77" s="10">
        <v>0</v>
      </c>
      <c r="EM77" s="10">
        <v>0.05</v>
      </c>
      <c r="EN77" s="10">
        <v>0</v>
      </c>
      <c r="EO77" s="10">
        <v>0.03</v>
      </c>
      <c r="EP77" s="10">
        <v>0.03</v>
      </c>
      <c r="EQ77" s="10">
        <v>0</v>
      </c>
      <c r="ER77" s="10">
        <v>0.03</v>
      </c>
      <c r="ES77" s="10">
        <v>0.04</v>
      </c>
      <c r="ET77" s="10">
        <v>0.03</v>
      </c>
      <c r="EU77" s="10">
        <v>0.03</v>
      </c>
      <c r="EV77" s="10">
        <v>0</v>
      </c>
      <c r="EW77" s="10">
        <v>0</v>
      </c>
      <c r="EX77" s="10">
        <v>0</v>
      </c>
      <c r="EY77" s="10">
        <v>0.02</v>
      </c>
      <c r="EZ77" t="s">
        <v>691</v>
      </c>
      <c r="FA77" t="s">
        <v>692</v>
      </c>
      <c r="FB77" t="s">
        <v>227</v>
      </c>
      <c r="FC77" t="s">
        <v>227</v>
      </c>
      <c r="FD77" t="s">
        <v>226</v>
      </c>
      <c r="FE77" t="s">
        <v>259</v>
      </c>
      <c r="FF77" t="s">
        <v>228</v>
      </c>
      <c r="FG77">
        <v>4</v>
      </c>
      <c r="FH77">
        <v>5</v>
      </c>
      <c r="FI77">
        <v>0</v>
      </c>
      <c r="FJ77">
        <v>0</v>
      </c>
      <c r="FK77">
        <v>0</v>
      </c>
      <c r="FL77">
        <v>2</v>
      </c>
      <c r="FM77">
        <v>1</v>
      </c>
      <c r="FN77">
        <v>0</v>
      </c>
      <c r="FO77">
        <v>3</v>
      </c>
      <c r="FP77">
        <v>1</v>
      </c>
      <c r="FQ77">
        <v>0</v>
      </c>
      <c r="FR77">
        <v>0</v>
      </c>
      <c r="FS77">
        <v>0</v>
      </c>
      <c r="FT77">
        <v>0</v>
      </c>
      <c r="FU77">
        <v>3</v>
      </c>
      <c r="FV77">
        <v>2</v>
      </c>
      <c r="FW77">
        <v>0</v>
      </c>
      <c r="FX77">
        <v>0</v>
      </c>
      <c r="FY77">
        <v>1</v>
      </c>
      <c r="FZ77">
        <v>0</v>
      </c>
      <c r="GA77">
        <v>3</v>
      </c>
      <c r="GB77">
        <v>0</v>
      </c>
      <c r="GC77">
        <v>0</v>
      </c>
      <c r="GD77">
        <v>0</v>
      </c>
      <c r="GE77">
        <v>2</v>
      </c>
      <c r="GF77">
        <v>0</v>
      </c>
      <c r="GG77">
        <v>0</v>
      </c>
      <c r="GH77" t="s">
        <v>693</v>
      </c>
      <c r="GI77" t="s">
        <v>694</v>
      </c>
      <c r="GR77" t="s">
        <v>289</v>
      </c>
      <c r="GS77" t="s">
        <v>229</v>
      </c>
      <c r="GT77" t="s">
        <v>260</v>
      </c>
      <c r="GU77" t="s">
        <v>249</v>
      </c>
      <c r="GV77" t="s">
        <v>368</v>
      </c>
      <c r="GW77" t="s">
        <v>230</v>
      </c>
      <c r="GX77" t="s">
        <v>222</v>
      </c>
      <c r="GY77" t="s">
        <v>369</v>
      </c>
      <c r="GZ77" t="s">
        <v>370</v>
      </c>
      <c r="HA77" t="s">
        <v>371</v>
      </c>
      <c r="HB77" t="s">
        <v>290</v>
      </c>
      <c r="HC77" t="s">
        <v>372</v>
      </c>
      <c r="HD77" t="s">
        <v>373</v>
      </c>
      <c r="HE77" t="s">
        <v>291</v>
      </c>
      <c r="HF77" t="s">
        <v>395</v>
      </c>
      <c r="HG77" t="s">
        <v>348</v>
      </c>
      <c r="HH77" t="s">
        <v>374</v>
      </c>
      <c r="HJ77" t="s">
        <v>306</v>
      </c>
      <c r="HK77" t="s">
        <v>250</v>
      </c>
      <c r="HL77" t="s">
        <v>340</v>
      </c>
      <c r="HM77" t="s">
        <v>251</v>
      </c>
      <c r="HN77" t="s">
        <v>252</v>
      </c>
      <c r="HO77" t="s">
        <v>341</v>
      </c>
      <c r="HQ77">
        <f t="shared" si="492"/>
        <v>314726.25</v>
      </c>
      <c r="HR77" t="str">
        <f t="shared" si="493"/>
        <v>D</v>
      </c>
      <c r="HS77">
        <f t="shared" si="494"/>
        <v>75</v>
      </c>
      <c r="HT77">
        <f t="shared" si="495"/>
        <v>0</v>
      </c>
      <c r="HU77">
        <f t="shared" si="496"/>
        <v>0</v>
      </c>
      <c r="HV77">
        <f t="shared" si="497"/>
        <v>0</v>
      </c>
      <c r="HW77">
        <f t="shared" si="498"/>
        <v>160510.38750000001</v>
      </c>
      <c r="HX77">
        <f t="shared" si="499"/>
        <v>72387.037500000006</v>
      </c>
      <c r="HY77">
        <f t="shared" si="500"/>
        <v>78681.5625</v>
      </c>
      <c r="HZ77">
        <f t="shared" si="501"/>
        <v>0</v>
      </c>
      <c r="IA77">
        <f t="shared" si="502"/>
        <v>0</v>
      </c>
      <c r="IB77">
        <f t="shared" si="503"/>
        <v>3147.2625000000003</v>
      </c>
      <c r="IC77">
        <f t="shared" si="504"/>
        <v>18</v>
      </c>
      <c r="ID77">
        <f t="shared" si="505"/>
        <v>0</v>
      </c>
      <c r="IE77">
        <f t="shared" si="506"/>
        <v>7.5</v>
      </c>
      <c r="IF77">
        <f t="shared" si="507"/>
        <v>0</v>
      </c>
      <c r="IG77">
        <f t="shared" si="508"/>
        <v>10.500000000000002</v>
      </c>
      <c r="IH77">
        <f t="shared" si="509"/>
        <v>22.5</v>
      </c>
      <c r="II77">
        <f t="shared" si="510"/>
        <v>3.75</v>
      </c>
      <c r="IJ77">
        <f t="shared" si="511"/>
        <v>11.25</v>
      </c>
      <c r="IK77">
        <f t="shared" si="512"/>
        <v>1.5</v>
      </c>
      <c r="IL77">
        <f t="shared" si="513"/>
        <v>18</v>
      </c>
      <c r="IM77">
        <f t="shared" si="514"/>
        <v>0</v>
      </c>
      <c r="IN77">
        <f t="shared" si="515"/>
        <v>7.5</v>
      </c>
      <c r="IO77">
        <f t="shared" si="516"/>
        <v>0</v>
      </c>
      <c r="IP77">
        <f t="shared" si="517"/>
        <v>10.500000000000002</v>
      </c>
      <c r="IQ77">
        <f t="shared" si="518"/>
        <v>22.5</v>
      </c>
      <c r="IR77">
        <f t="shared" si="519"/>
        <v>3.75</v>
      </c>
      <c r="IS77">
        <f t="shared" si="520"/>
        <v>11.25</v>
      </c>
      <c r="IT77">
        <f t="shared" si="521"/>
        <v>1.5</v>
      </c>
      <c r="IU77">
        <f t="shared" si="522"/>
        <v>0</v>
      </c>
      <c r="IV77">
        <f t="shared" si="523"/>
        <v>0</v>
      </c>
      <c r="IW77">
        <f t="shared" si="524"/>
        <v>0</v>
      </c>
      <c r="IX77">
        <f t="shared" si="525"/>
        <v>0</v>
      </c>
      <c r="IY77">
        <f t="shared" si="526"/>
        <v>0</v>
      </c>
      <c r="IZ77">
        <f t="shared" si="527"/>
        <v>0</v>
      </c>
      <c r="JA77">
        <f t="shared" si="528"/>
        <v>0</v>
      </c>
      <c r="JB77">
        <f t="shared" si="529"/>
        <v>0</v>
      </c>
      <c r="JC77">
        <f t="shared" si="530"/>
        <v>0</v>
      </c>
      <c r="JD77">
        <f t="shared" si="531"/>
        <v>75534.3</v>
      </c>
      <c r="JE77">
        <f t="shared" si="532"/>
        <v>0</v>
      </c>
      <c r="JF77">
        <f t="shared" si="533"/>
        <v>31472.625</v>
      </c>
      <c r="JG77">
        <f t="shared" si="534"/>
        <v>0</v>
      </c>
      <c r="JH77">
        <f t="shared" si="535"/>
        <v>44061.675000000003</v>
      </c>
      <c r="JI77">
        <f t="shared" si="536"/>
        <v>94417.875</v>
      </c>
      <c r="JJ77">
        <f t="shared" si="537"/>
        <v>15736.3125</v>
      </c>
      <c r="JK77">
        <f t="shared" si="538"/>
        <v>47208.9375</v>
      </c>
      <c r="JL77">
        <f t="shared" si="539"/>
        <v>6294.5250000000005</v>
      </c>
      <c r="JM77">
        <f t="shared" si="540"/>
        <v>0.75</v>
      </c>
      <c r="JN77">
        <f t="shared" si="541"/>
        <v>0</v>
      </c>
      <c r="JO77">
        <f t="shared" si="542"/>
        <v>0</v>
      </c>
      <c r="JP77">
        <f t="shared" si="543"/>
        <v>0</v>
      </c>
      <c r="JQ77">
        <f t="shared" si="544"/>
        <v>0</v>
      </c>
      <c r="JR77">
        <f t="shared" si="545"/>
        <v>0</v>
      </c>
      <c r="JS77">
        <f t="shared" si="546"/>
        <v>3.75</v>
      </c>
      <c r="JT77">
        <f t="shared" si="547"/>
        <v>2.25</v>
      </c>
      <c r="JU77">
        <f t="shared" si="548"/>
        <v>0</v>
      </c>
      <c r="JV77">
        <f t="shared" si="549"/>
        <v>0</v>
      </c>
      <c r="JW77">
        <f t="shared" si="550"/>
        <v>0</v>
      </c>
      <c r="JX77">
        <f t="shared" si="551"/>
        <v>0</v>
      </c>
      <c r="JY77">
        <f t="shared" si="552"/>
        <v>0.75</v>
      </c>
      <c r="JZ77">
        <f t="shared" si="553"/>
        <v>3.75</v>
      </c>
      <c r="KA77">
        <f t="shared" si="554"/>
        <v>0.75</v>
      </c>
      <c r="KB77">
        <f t="shared" si="555"/>
        <v>0</v>
      </c>
      <c r="KC77">
        <f t="shared" si="556"/>
        <v>0</v>
      </c>
      <c r="KD77">
        <f t="shared" si="557"/>
        <v>0</v>
      </c>
      <c r="KE77">
        <f t="shared" si="558"/>
        <v>3.75</v>
      </c>
      <c r="KF77">
        <f t="shared" si="559"/>
        <v>2.25</v>
      </c>
      <c r="KG77">
        <f t="shared" si="560"/>
        <v>0</v>
      </c>
      <c r="KH77">
        <f t="shared" si="561"/>
        <v>3.75</v>
      </c>
      <c r="KI77">
        <f t="shared" si="562"/>
        <v>2.25</v>
      </c>
      <c r="KJ77">
        <f t="shared" si="563"/>
        <v>0</v>
      </c>
      <c r="KK77">
        <f t="shared" si="564"/>
        <v>0</v>
      </c>
      <c r="KL77">
        <f t="shared" si="565"/>
        <v>2.25</v>
      </c>
      <c r="KM77">
        <f t="shared" si="566"/>
        <v>0</v>
      </c>
      <c r="KN77">
        <f t="shared" si="567"/>
        <v>0</v>
      </c>
      <c r="KO77">
        <f t="shared" si="568"/>
        <v>0.75</v>
      </c>
      <c r="KP77">
        <f t="shared" si="569"/>
        <v>0</v>
      </c>
      <c r="KQ77">
        <f t="shared" si="570"/>
        <v>0</v>
      </c>
      <c r="KR77">
        <f t="shared" si="571"/>
        <v>0</v>
      </c>
      <c r="KS77">
        <f t="shared" si="572"/>
        <v>1.5</v>
      </c>
      <c r="KT77">
        <f t="shared" si="573"/>
        <v>0</v>
      </c>
      <c r="KU77">
        <f t="shared" si="574"/>
        <v>0</v>
      </c>
      <c r="KV77">
        <f t="shared" si="575"/>
        <v>0</v>
      </c>
      <c r="KW77">
        <f t="shared" si="576"/>
        <v>0</v>
      </c>
      <c r="KX77">
        <f t="shared" si="577"/>
        <v>0</v>
      </c>
      <c r="KY77">
        <f t="shared" si="578"/>
        <v>0</v>
      </c>
      <c r="KZ77">
        <f t="shared" si="579"/>
        <v>1.5</v>
      </c>
      <c r="LA77">
        <f t="shared" si="580"/>
        <v>1.5</v>
      </c>
      <c r="LB77">
        <f t="shared" si="581"/>
        <v>0</v>
      </c>
      <c r="LC77">
        <f t="shared" si="582"/>
        <v>2.25</v>
      </c>
      <c r="LD77">
        <f t="shared" si="583"/>
        <v>18</v>
      </c>
      <c r="LE77">
        <f t="shared" si="584"/>
        <v>3.75</v>
      </c>
      <c r="LF77">
        <f t="shared" si="585"/>
        <v>0</v>
      </c>
      <c r="LG77">
        <f t="shared" si="586"/>
        <v>0</v>
      </c>
      <c r="LH77">
        <f t="shared" si="587"/>
        <v>3.75</v>
      </c>
      <c r="LI77">
        <f t="shared" si="588"/>
        <v>0</v>
      </c>
      <c r="LJ77">
        <f t="shared" si="589"/>
        <v>2.25</v>
      </c>
      <c r="LK77">
        <f t="shared" si="590"/>
        <v>2.25</v>
      </c>
      <c r="LL77">
        <f t="shared" si="591"/>
        <v>0</v>
      </c>
      <c r="LM77">
        <f t="shared" si="592"/>
        <v>2.25</v>
      </c>
      <c r="LN77">
        <f t="shared" si="593"/>
        <v>3</v>
      </c>
      <c r="LO77">
        <f t="shared" si="594"/>
        <v>2.25</v>
      </c>
      <c r="LP77">
        <f t="shared" si="595"/>
        <v>2.25</v>
      </c>
      <c r="LQ77">
        <f t="shared" si="596"/>
        <v>0</v>
      </c>
      <c r="LR77">
        <f t="shared" si="597"/>
        <v>0</v>
      </c>
      <c r="LS77">
        <f t="shared" si="598"/>
        <v>0</v>
      </c>
      <c r="LT77">
        <f t="shared" si="599"/>
        <v>1.5</v>
      </c>
      <c r="LU77">
        <f t="shared" si="600"/>
        <v>0.75</v>
      </c>
      <c r="LV77">
        <f t="shared" si="601"/>
        <v>0</v>
      </c>
      <c r="LW77">
        <f t="shared" si="602"/>
        <v>0</v>
      </c>
      <c r="LX77">
        <f t="shared" si="603"/>
        <v>0</v>
      </c>
      <c r="LY77">
        <f t="shared" si="604"/>
        <v>0</v>
      </c>
      <c r="LZ77">
        <f t="shared" si="605"/>
        <v>0</v>
      </c>
      <c r="MA77">
        <f t="shared" si="606"/>
        <v>3.75</v>
      </c>
      <c r="MB77">
        <f t="shared" si="607"/>
        <v>2.25</v>
      </c>
      <c r="MC77">
        <f t="shared" si="608"/>
        <v>0</v>
      </c>
      <c r="MD77">
        <f t="shared" si="609"/>
        <v>0</v>
      </c>
      <c r="ME77">
        <f t="shared" si="610"/>
        <v>0</v>
      </c>
      <c r="MF77">
        <f t="shared" si="611"/>
        <v>0</v>
      </c>
      <c r="MG77">
        <f t="shared" si="612"/>
        <v>0.75</v>
      </c>
      <c r="MH77">
        <f t="shared" si="613"/>
        <v>3.75</v>
      </c>
      <c r="MI77">
        <f t="shared" si="614"/>
        <v>0.75</v>
      </c>
      <c r="MJ77">
        <f t="shared" si="615"/>
        <v>0</v>
      </c>
      <c r="MK77">
        <f t="shared" si="616"/>
        <v>0</v>
      </c>
      <c r="ML77">
        <f t="shared" si="617"/>
        <v>0</v>
      </c>
      <c r="MM77">
        <f t="shared" si="618"/>
        <v>3.75</v>
      </c>
      <c r="MN77">
        <f t="shared" si="619"/>
        <v>2.25</v>
      </c>
      <c r="MO77">
        <f t="shared" si="620"/>
        <v>0</v>
      </c>
      <c r="MP77">
        <f t="shared" si="621"/>
        <v>3.75</v>
      </c>
      <c r="MQ77">
        <f t="shared" si="622"/>
        <v>2.25</v>
      </c>
      <c r="MR77">
        <f t="shared" si="623"/>
        <v>0</v>
      </c>
      <c r="MS77">
        <f t="shared" si="624"/>
        <v>0</v>
      </c>
      <c r="MT77">
        <f t="shared" si="625"/>
        <v>2.25</v>
      </c>
      <c r="MU77">
        <f t="shared" si="626"/>
        <v>0</v>
      </c>
      <c r="MV77">
        <f t="shared" si="627"/>
        <v>0</v>
      </c>
      <c r="MW77">
        <f t="shared" si="628"/>
        <v>0.75</v>
      </c>
      <c r="MX77">
        <f t="shared" si="629"/>
        <v>0</v>
      </c>
      <c r="MY77">
        <f t="shared" si="630"/>
        <v>0</v>
      </c>
      <c r="MZ77">
        <f t="shared" si="631"/>
        <v>0</v>
      </c>
      <c r="NA77">
        <f t="shared" si="632"/>
        <v>1.5</v>
      </c>
      <c r="NB77">
        <f t="shared" si="633"/>
        <v>0</v>
      </c>
      <c r="NC77">
        <f t="shared" si="634"/>
        <v>0</v>
      </c>
      <c r="ND77">
        <f t="shared" si="635"/>
        <v>0</v>
      </c>
      <c r="NE77">
        <f t="shared" si="636"/>
        <v>0</v>
      </c>
      <c r="NF77">
        <f t="shared" si="637"/>
        <v>0</v>
      </c>
      <c r="NG77">
        <f t="shared" si="638"/>
        <v>0</v>
      </c>
      <c r="NH77">
        <f t="shared" si="639"/>
        <v>1.5</v>
      </c>
      <c r="NI77">
        <f t="shared" si="640"/>
        <v>1.5</v>
      </c>
      <c r="NJ77">
        <f t="shared" si="641"/>
        <v>0</v>
      </c>
      <c r="NK77">
        <f t="shared" si="642"/>
        <v>2.25</v>
      </c>
      <c r="NL77">
        <f t="shared" si="643"/>
        <v>18</v>
      </c>
      <c r="NM77">
        <f t="shared" si="644"/>
        <v>3.75</v>
      </c>
      <c r="NN77">
        <f t="shared" si="645"/>
        <v>0</v>
      </c>
      <c r="NO77">
        <f t="shared" si="646"/>
        <v>0</v>
      </c>
      <c r="NP77">
        <f t="shared" si="647"/>
        <v>3.75</v>
      </c>
      <c r="NQ77">
        <f t="shared" si="648"/>
        <v>0</v>
      </c>
      <c r="NR77">
        <f t="shared" si="649"/>
        <v>2.25</v>
      </c>
      <c r="NS77">
        <f t="shared" si="650"/>
        <v>2.25</v>
      </c>
      <c r="NT77">
        <f t="shared" si="651"/>
        <v>0</v>
      </c>
      <c r="NU77">
        <f t="shared" si="652"/>
        <v>2.25</v>
      </c>
      <c r="NV77">
        <f t="shared" si="653"/>
        <v>3</v>
      </c>
      <c r="NW77">
        <f t="shared" si="654"/>
        <v>2.25</v>
      </c>
      <c r="NX77">
        <f t="shared" si="655"/>
        <v>2.25</v>
      </c>
      <c r="NY77">
        <f t="shared" si="656"/>
        <v>0</v>
      </c>
      <c r="NZ77">
        <f t="shared" si="657"/>
        <v>0</v>
      </c>
      <c r="OA77">
        <f t="shared" si="658"/>
        <v>0</v>
      </c>
      <c r="OB77">
        <f t="shared" si="659"/>
        <v>1.5</v>
      </c>
      <c r="OC77">
        <f t="shared" si="660"/>
        <v>0</v>
      </c>
      <c r="OD77">
        <f t="shared" si="661"/>
        <v>0</v>
      </c>
      <c r="OE77">
        <f t="shared" si="662"/>
        <v>0</v>
      </c>
      <c r="OF77">
        <f t="shared" si="663"/>
        <v>0</v>
      </c>
      <c r="OG77">
        <f t="shared" si="664"/>
        <v>0</v>
      </c>
      <c r="OH77">
        <f t="shared" si="665"/>
        <v>0</v>
      </c>
      <c r="OI77">
        <f t="shared" si="666"/>
        <v>0</v>
      </c>
      <c r="OJ77">
        <f t="shared" si="667"/>
        <v>0</v>
      </c>
      <c r="OK77">
        <f t="shared" si="668"/>
        <v>0</v>
      </c>
      <c r="OL77">
        <f t="shared" si="669"/>
        <v>0</v>
      </c>
      <c r="OM77">
        <f t="shared" si="670"/>
        <v>0</v>
      </c>
      <c r="ON77">
        <f t="shared" si="671"/>
        <v>0</v>
      </c>
      <c r="OO77">
        <f t="shared" si="672"/>
        <v>0</v>
      </c>
      <c r="OP77">
        <f t="shared" si="673"/>
        <v>0</v>
      </c>
      <c r="OQ77">
        <f t="shared" si="674"/>
        <v>0</v>
      </c>
      <c r="OR77">
        <f t="shared" si="675"/>
        <v>0</v>
      </c>
      <c r="OS77">
        <f t="shared" si="676"/>
        <v>0</v>
      </c>
      <c r="OT77">
        <f t="shared" si="677"/>
        <v>0</v>
      </c>
      <c r="OU77">
        <f t="shared" si="678"/>
        <v>0</v>
      </c>
      <c r="OV77">
        <f t="shared" si="679"/>
        <v>0</v>
      </c>
      <c r="OW77">
        <f t="shared" si="680"/>
        <v>0</v>
      </c>
      <c r="OX77">
        <f t="shared" si="681"/>
        <v>0</v>
      </c>
      <c r="OY77">
        <f t="shared" si="682"/>
        <v>0</v>
      </c>
      <c r="OZ77">
        <f t="shared" si="683"/>
        <v>0</v>
      </c>
      <c r="PA77">
        <f t="shared" si="684"/>
        <v>0</v>
      </c>
      <c r="PB77">
        <f t="shared" si="685"/>
        <v>0</v>
      </c>
      <c r="PC77">
        <f t="shared" si="686"/>
        <v>0</v>
      </c>
      <c r="PD77">
        <f t="shared" si="687"/>
        <v>0</v>
      </c>
      <c r="PE77">
        <f t="shared" si="688"/>
        <v>0</v>
      </c>
      <c r="PF77">
        <f t="shared" si="689"/>
        <v>0</v>
      </c>
      <c r="PG77">
        <f t="shared" si="690"/>
        <v>0</v>
      </c>
      <c r="PH77">
        <f t="shared" si="691"/>
        <v>0</v>
      </c>
      <c r="PI77">
        <f t="shared" si="692"/>
        <v>0</v>
      </c>
      <c r="PJ77">
        <f t="shared" si="693"/>
        <v>0</v>
      </c>
      <c r="PK77">
        <f t="shared" si="694"/>
        <v>0</v>
      </c>
      <c r="PL77">
        <f t="shared" si="695"/>
        <v>0</v>
      </c>
      <c r="PM77">
        <f t="shared" si="696"/>
        <v>0</v>
      </c>
      <c r="PN77">
        <f t="shared" si="697"/>
        <v>0</v>
      </c>
      <c r="PO77">
        <f t="shared" si="698"/>
        <v>0</v>
      </c>
      <c r="PP77">
        <f t="shared" si="699"/>
        <v>0</v>
      </c>
      <c r="PQ77">
        <f t="shared" si="700"/>
        <v>0</v>
      </c>
      <c r="PR77">
        <f t="shared" si="701"/>
        <v>0</v>
      </c>
      <c r="PS77">
        <f t="shared" si="702"/>
        <v>0</v>
      </c>
      <c r="PT77">
        <f t="shared" si="703"/>
        <v>0</v>
      </c>
      <c r="PU77">
        <f t="shared" si="704"/>
        <v>0</v>
      </c>
      <c r="PV77">
        <f t="shared" si="705"/>
        <v>0</v>
      </c>
      <c r="PW77">
        <f t="shared" si="706"/>
        <v>0</v>
      </c>
      <c r="PX77">
        <f t="shared" si="707"/>
        <v>0</v>
      </c>
      <c r="PY77">
        <f t="shared" si="708"/>
        <v>0</v>
      </c>
      <c r="PZ77">
        <f t="shared" si="709"/>
        <v>0</v>
      </c>
      <c r="QA77">
        <f t="shared" si="710"/>
        <v>0</v>
      </c>
      <c r="QB77">
        <f t="shared" si="711"/>
        <v>0</v>
      </c>
      <c r="QC77">
        <f t="shared" si="712"/>
        <v>0</v>
      </c>
      <c r="QD77">
        <f t="shared" si="713"/>
        <v>0</v>
      </c>
      <c r="QE77">
        <f t="shared" si="714"/>
        <v>0</v>
      </c>
      <c r="QF77">
        <f t="shared" si="715"/>
        <v>0</v>
      </c>
      <c r="QG77">
        <f t="shared" si="716"/>
        <v>0</v>
      </c>
      <c r="QH77">
        <f t="shared" si="717"/>
        <v>0</v>
      </c>
      <c r="QI77">
        <f t="shared" si="718"/>
        <v>0</v>
      </c>
      <c r="QJ77">
        <f t="shared" si="719"/>
        <v>0</v>
      </c>
      <c r="QK77">
        <f t="shared" si="720"/>
        <v>3147.2625000000003</v>
      </c>
      <c r="QL77">
        <f t="shared" si="721"/>
        <v>0</v>
      </c>
      <c r="QM77">
        <f t="shared" si="722"/>
        <v>0</v>
      </c>
      <c r="QN77">
        <f t="shared" si="723"/>
        <v>0</v>
      </c>
      <c r="QO77">
        <f t="shared" si="724"/>
        <v>0</v>
      </c>
      <c r="QP77">
        <f t="shared" si="725"/>
        <v>0</v>
      </c>
      <c r="QQ77">
        <f t="shared" si="726"/>
        <v>15736.3125</v>
      </c>
      <c r="QR77">
        <f t="shared" si="727"/>
        <v>9441.7875000000004</v>
      </c>
      <c r="QS77">
        <f t="shared" si="728"/>
        <v>0</v>
      </c>
      <c r="QT77">
        <f t="shared" si="729"/>
        <v>0</v>
      </c>
      <c r="QU77">
        <f t="shared" si="730"/>
        <v>0</v>
      </c>
      <c r="QV77">
        <f t="shared" si="731"/>
        <v>0</v>
      </c>
      <c r="QW77">
        <f t="shared" si="732"/>
        <v>3147.2625000000003</v>
      </c>
      <c r="QX77">
        <f t="shared" si="733"/>
        <v>15736.3125</v>
      </c>
      <c r="QY77">
        <f t="shared" si="734"/>
        <v>3147.2625000000003</v>
      </c>
      <c r="QZ77">
        <f t="shared" si="735"/>
        <v>0</v>
      </c>
      <c r="RA77">
        <f t="shared" si="736"/>
        <v>0</v>
      </c>
      <c r="RB77">
        <f t="shared" si="737"/>
        <v>0</v>
      </c>
      <c r="RC77">
        <f t="shared" si="738"/>
        <v>15736.3125</v>
      </c>
      <c r="RD77">
        <f t="shared" si="739"/>
        <v>9441.7875000000004</v>
      </c>
      <c r="RE77">
        <f t="shared" si="740"/>
        <v>0</v>
      </c>
      <c r="RF77">
        <f t="shared" si="741"/>
        <v>15736.3125</v>
      </c>
      <c r="RG77">
        <f t="shared" si="742"/>
        <v>9441.7875000000004</v>
      </c>
      <c r="RH77">
        <f t="shared" si="743"/>
        <v>0</v>
      </c>
      <c r="RI77">
        <f t="shared" si="744"/>
        <v>0</v>
      </c>
      <c r="RJ77">
        <f t="shared" si="745"/>
        <v>9441.7875000000004</v>
      </c>
      <c r="RK77">
        <f t="shared" si="746"/>
        <v>0</v>
      </c>
      <c r="RL77">
        <f t="shared" si="747"/>
        <v>0</v>
      </c>
      <c r="RM77">
        <f t="shared" si="748"/>
        <v>3147.2625000000003</v>
      </c>
      <c r="RN77">
        <f t="shared" si="749"/>
        <v>0</v>
      </c>
      <c r="RO77">
        <f t="shared" si="750"/>
        <v>0</v>
      </c>
      <c r="RP77">
        <f t="shared" si="751"/>
        <v>0</v>
      </c>
      <c r="RQ77">
        <f t="shared" si="752"/>
        <v>6294.5250000000005</v>
      </c>
      <c r="RR77">
        <f t="shared" si="753"/>
        <v>0</v>
      </c>
      <c r="RS77">
        <f t="shared" si="754"/>
        <v>0</v>
      </c>
      <c r="RT77">
        <f t="shared" si="755"/>
        <v>0</v>
      </c>
      <c r="RU77">
        <f t="shared" si="756"/>
        <v>0</v>
      </c>
      <c r="RV77">
        <f t="shared" si="757"/>
        <v>0</v>
      </c>
      <c r="RW77">
        <f t="shared" si="758"/>
        <v>0</v>
      </c>
      <c r="RX77">
        <f t="shared" si="759"/>
        <v>6294.5250000000005</v>
      </c>
      <c r="RY77">
        <f t="shared" si="760"/>
        <v>6294.5250000000005</v>
      </c>
      <c r="RZ77">
        <f t="shared" si="761"/>
        <v>0</v>
      </c>
      <c r="SA77">
        <f t="shared" si="762"/>
        <v>9441.7875000000004</v>
      </c>
      <c r="SB77">
        <f t="shared" si="763"/>
        <v>75534.3</v>
      </c>
      <c r="SC77">
        <f t="shared" si="764"/>
        <v>15736.3125</v>
      </c>
      <c r="SD77">
        <f t="shared" si="765"/>
        <v>0</v>
      </c>
      <c r="SE77">
        <f t="shared" si="766"/>
        <v>0</v>
      </c>
      <c r="SF77">
        <f t="shared" si="767"/>
        <v>15736.3125</v>
      </c>
      <c r="SG77">
        <f t="shared" si="768"/>
        <v>0</v>
      </c>
      <c r="SH77">
        <f t="shared" si="769"/>
        <v>9441.7875000000004</v>
      </c>
      <c r="SI77">
        <f t="shared" si="770"/>
        <v>9441.7875000000004</v>
      </c>
      <c r="SJ77">
        <f t="shared" si="771"/>
        <v>0</v>
      </c>
      <c r="SK77">
        <f t="shared" si="772"/>
        <v>9441.7875000000004</v>
      </c>
      <c r="SL77">
        <f t="shared" si="773"/>
        <v>12589.050000000001</v>
      </c>
      <c r="SM77">
        <f t="shared" si="774"/>
        <v>9441.7875000000004</v>
      </c>
      <c r="SN77">
        <f t="shared" si="775"/>
        <v>9441.7875000000004</v>
      </c>
      <c r="SO77">
        <f t="shared" si="776"/>
        <v>0</v>
      </c>
      <c r="SP77">
        <f t="shared" si="777"/>
        <v>0</v>
      </c>
      <c r="SQ77">
        <f t="shared" si="778"/>
        <v>0</v>
      </c>
      <c r="SR77">
        <f t="shared" si="779"/>
        <v>6294.5250000000005</v>
      </c>
      <c r="SS77">
        <f t="shared" si="780"/>
        <v>0</v>
      </c>
      <c r="ST77">
        <f t="shared" si="781"/>
        <v>75</v>
      </c>
      <c r="SU77">
        <f t="shared" si="782"/>
        <v>0</v>
      </c>
      <c r="SV77">
        <f t="shared" si="783"/>
        <v>0</v>
      </c>
      <c r="SW77">
        <f t="shared" si="784"/>
        <v>0</v>
      </c>
      <c r="SX77">
        <f t="shared" si="785"/>
        <v>75</v>
      </c>
      <c r="SY77">
        <f t="shared" si="786"/>
        <v>0</v>
      </c>
      <c r="SZ77">
        <f t="shared" si="787"/>
        <v>0</v>
      </c>
      <c r="TA77">
        <f t="shared" si="788"/>
        <v>75</v>
      </c>
      <c r="TB77">
        <f t="shared" si="789"/>
        <v>0</v>
      </c>
      <c r="TC77">
        <f t="shared" si="790"/>
        <v>0</v>
      </c>
      <c r="TD77">
        <f t="shared" si="791"/>
        <v>0</v>
      </c>
      <c r="TE77">
        <f t="shared" si="792"/>
        <v>0</v>
      </c>
      <c r="TF77">
        <f t="shared" si="793"/>
        <v>0</v>
      </c>
      <c r="TG77">
        <f t="shared" si="794"/>
        <v>0</v>
      </c>
      <c r="TH77">
        <f t="shared" si="795"/>
        <v>75</v>
      </c>
      <c r="TI77">
        <f t="shared" si="796"/>
        <v>0</v>
      </c>
      <c r="TJ77">
        <f t="shared" si="797"/>
        <v>0</v>
      </c>
      <c r="TK77">
        <f t="shared" si="798"/>
        <v>75</v>
      </c>
      <c r="TL77">
        <f t="shared" si="799"/>
        <v>0</v>
      </c>
      <c r="TM77">
        <f t="shared" si="800"/>
        <v>2</v>
      </c>
      <c r="TN77">
        <f t="shared" si="801"/>
        <v>1</v>
      </c>
      <c r="TO77">
        <f t="shared" si="802"/>
        <v>0</v>
      </c>
      <c r="TP77">
        <f t="shared" si="803"/>
        <v>0</v>
      </c>
      <c r="TQ77">
        <f t="shared" si="804"/>
        <v>0</v>
      </c>
      <c r="TR77">
        <f t="shared" si="805"/>
        <v>4</v>
      </c>
      <c r="TS77">
        <f t="shared" si="806"/>
        <v>5</v>
      </c>
      <c r="TT77">
        <f t="shared" si="807"/>
        <v>0</v>
      </c>
      <c r="TU77">
        <f t="shared" si="808"/>
        <v>3</v>
      </c>
      <c r="TV77">
        <f t="shared" si="809"/>
        <v>150</v>
      </c>
      <c r="TW77">
        <f t="shared" si="810"/>
        <v>75</v>
      </c>
      <c r="TX77">
        <f t="shared" si="811"/>
        <v>0</v>
      </c>
      <c r="TY77">
        <f t="shared" si="812"/>
        <v>0</v>
      </c>
      <c r="TZ77">
        <f t="shared" si="813"/>
        <v>0</v>
      </c>
      <c r="UA77">
        <f t="shared" si="814"/>
        <v>300</v>
      </c>
      <c r="UB77">
        <f t="shared" si="815"/>
        <v>375</v>
      </c>
      <c r="UC77">
        <f t="shared" si="816"/>
        <v>0</v>
      </c>
      <c r="UD77">
        <f t="shared" si="817"/>
        <v>225</v>
      </c>
      <c r="UE77">
        <f t="shared" si="818"/>
        <v>5</v>
      </c>
      <c r="UF77">
        <f t="shared" si="819"/>
        <v>0</v>
      </c>
      <c r="UG77">
        <f t="shared" si="820"/>
        <v>0</v>
      </c>
      <c r="UH77">
        <f t="shared" si="821"/>
        <v>0</v>
      </c>
      <c r="UI77">
        <f t="shared" si="822"/>
        <v>0</v>
      </c>
      <c r="UJ77">
        <f t="shared" si="823"/>
        <v>3</v>
      </c>
      <c r="UK77">
        <f t="shared" si="824"/>
        <v>4</v>
      </c>
      <c r="UL77">
        <f t="shared" si="825"/>
        <v>0</v>
      </c>
      <c r="UM77">
        <f t="shared" si="826"/>
        <v>0</v>
      </c>
      <c r="UN77">
        <f t="shared" si="827"/>
        <v>375</v>
      </c>
      <c r="UO77">
        <f t="shared" si="828"/>
        <v>0</v>
      </c>
      <c r="UP77">
        <f t="shared" si="829"/>
        <v>0</v>
      </c>
      <c r="UQ77">
        <f t="shared" si="830"/>
        <v>0</v>
      </c>
      <c r="UR77">
        <f t="shared" si="831"/>
        <v>0</v>
      </c>
      <c r="US77">
        <f t="shared" si="832"/>
        <v>225</v>
      </c>
      <c r="UT77">
        <f t="shared" si="833"/>
        <v>300</v>
      </c>
      <c r="UU77">
        <f t="shared" si="834"/>
        <v>0</v>
      </c>
      <c r="UV77">
        <f t="shared" si="835"/>
        <v>0</v>
      </c>
      <c r="UW77">
        <f t="shared" si="836"/>
        <v>5</v>
      </c>
      <c r="UX77">
        <f t="shared" si="837"/>
        <v>0</v>
      </c>
      <c r="UY77">
        <f t="shared" si="838"/>
        <v>3</v>
      </c>
      <c r="UZ77">
        <f t="shared" si="839"/>
        <v>0</v>
      </c>
      <c r="VA77">
        <f t="shared" si="840"/>
        <v>0</v>
      </c>
      <c r="VB77">
        <f t="shared" si="841"/>
        <v>0</v>
      </c>
      <c r="VC77">
        <f t="shared" si="842"/>
        <v>4</v>
      </c>
      <c r="VD77">
        <f t="shared" si="843"/>
        <v>0</v>
      </c>
      <c r="VE77">
        <f t="shared" si="844"/>
        <v>0</v>
      </c>
      <c r="VF77">
        <f t="shared" si="845"/>
        <v>375</v>
      </c>
      <c r="VG77">
        <f t="shared" si="846"/>
        <v>0</v>
      </c>
      <c r="VH77">
        <f t="shared" si="847"/>
        <v>225</v>
      </c>
      <c r="VI77">
        <f t="shared" si="848"/>
        <v>0</v>
      </c>
      <c r="VJ77">
        <f t="shared" si="849"/>
        <v>0</v>
      </c>
      <c r="VK77">
        <f t="shared" si="850"/>
        <v>0</v>
      </c>
      <c r="VL77">
        <f t="shared" si="851"/>
        <v>300</v>
      </c>
      <c r="VM77">
        <f t="shared" si="852"/>
        <v>0</v>
      </c>
      <c r="VN77">
        <f t="shared" si="853"/>
        <v>0</v>
      </c>
      <c r="VO77">
        <f t="shared" si="854"/>
        <v>0</v>
      </c>
      <c r="VP77">
        <f t="shared" si="855"/>
        <v>0</v>
      </c>
      <c r="VQ77">
        <f t="shared" si="856"/>
        <v>0</v>
      </c>
      <c r="VR77">
        <f t="shared" si="857"/>
        <v>0</v>
      </c>
      <c r="VS77">
        <f t="shared" si="858"/>
        <v>0</v>
      </c>
      <c r="VT77">
        <f t="shared" si="859"/>
        <v>0</v>
      </c>
      <c r="VU77">
        <f t="shared" si="860"/>
        <v>0</v>
      </c>
      <c r="VV77">
        <f t="shared" si="861"/>
        <v>0</v>
      </c>
      <c r="VW77">
        <f t="shared" si="862"/>
        <v>0</v>
      </c>
      <c r="VX77">
        <f t="shared" si="863"/>
        <v>0</v>
      </c>
      <c r="VY77">
        <f t="shared" si="864"/>
        <v>0</v>
      </c>
      <c r="VZ77">
        <f t="shared" si="865"/>
        <v>0</v>
      </c>
      <c r="WA77">
        <f t="shared" si="866"/>
        <v>0</v>
      </c>
      <c r="WB77">
        <f t="shared" si="867"/>
        <v>0</v>
      </c>
      <c r="WC77">
        <f t="shared" si="868"/>
        <v>0</v>
      </c>
      <c r="WD77">
        <f t="shared" si="869"/>
        <v>0</v>
      </c>
      <c r="WE77">
        <f t="shared" si="870"/>
        <v>0</v>
      </c>
      <c r="WF77">
        <f t="shared" si="871"/>
        <v>0</v>
      </c>
      <c r="WG77">
        <f t="shared" si="872"/>
        <v>0</v>
      </c>
      <c r="WH77">
        <f t="shared" si="873"/>
        <v>0</v>
      </c>
      <c r="WI77">
        <f t="shared" si="874"/>
        <v>0</v>
      </c>
      <c r="WJ77">
        <f t="shared" si="875"/>
        <v>0</v>
      </c>
      <c r="WK77">
        <f t="shared" si="876"/>
        <v>0</v>
      </c>
      <c r="WL77">
        <f t="shared" si="877"/>
        <v>0</v>
      </c>
      <c r="WM77">
        <f t="shared" si="878"/>
        <v>0</v>
      </c>
      <c r="WN77">
        <f t="shared" si="879"/>
        <v>0</v>
      </c>
      <c r="WO77">
        <f t="shared" si="880"/>
        <v>0</v>
      </c>
      <c r="WP77">
        <f t="shared" si="881"/>
        <v>0</v>
      </c>
      <c r="WQ77">
        <f t="shared" si="882"/>
        <v>0</v>
      </c>
      <c r="WR77">
        <f t="shared" si="883"/>
        <v>0</v>
      </c>
      <c r="WS77">
        <f t="shared" si="884"/>
        <v>0</v>
      </c>
      <c r="WT77">
        <f t="shared" si="885"/>
        <v>0</v>
      </c>
      <c r="WU77">
        <f t="shared" si="886"/>
        <v>0</v>
      </c>
      <c r="WV77">
        <f t="shared" si="887"/>
        <v>0</v>
      </c>
      <c r="WW77">
        <f t="shared" si="888"/>
        <v>0</v>
      </c>
      <c r="WX77">
        <f t="shared" si="889"/>
        <v>0</v>
      </c>
      <c r="WY77">
        <f t="shared" si="890"/>
        <v>0</v>
      </c>
      <c r="WZ77">
        <f t="shared" si="891"/>
        <v>0</v>
      </c>
      <c r="XA77">
        <f t="shared" si="892"/>
        <v>0</v>
      </c>
      <c r="XB77">
        <f t="shared" si="893"/>
        <v>0</v>
      </c>
      <c r="XC77">
        <f t="shared" si="894"/>
        <v>0</v>
      </c>
      <c r="XD77">
        <f t="shared" si="895"/>
        <v>0</v>
      </c>
      <c r="XE77">
        <f t="shared" si="896"/>
        <v>0</v>
      </c>
      <c r="XF77">
        <f t="shared" si="897"/>
        <v>1</v>
      </c>
      <c r="XG77">
        <f t="shared" si="898"/>
        <v>0</v>
      </c>
      <c r="XH77">
        <f t="shared" si="899"/>
        <v>0</v>
      </c>
      <c r="XI77">
        <f t="shared" si="900"/>
        <v>0</v>
      </c>
      <c r="XJ77">
        <f t="shared" si="901"/>
        <v>0</v>
      </c>
      <c r="XK77">
        <f t="shared" si="902"/>
        <v>0</v>
      </c>
      <c r="XL77">
        <f t="shared" si="903"/>
        <v>0</v>
      </c>
      <c r="XM77">
        <f t="shared" si="904"/>
        <v>0</v>
      </c>
      <c r="XN77">
        <f t="shared" si="905"/>
        <v>0</v>
      </c>
      <c r="XO77">
        <f t="shared" si="906"/>
        <v>0</v>
      </c>
      <c r="XP77">
        <f t="shared" si="907"/>
        <v>0</v>
      </c>
      <c r="XQ77">
        <f t="shared" si="908"/>
        <v>0</v>
      </c>
      <c r="XR77">
        <f t="shared" si="909"/>
        <v>0</v>
      </c>
      <c r="XS77">
        <f t="shared" si="910"/>
        <v>0</v>
      </c>
      <c r="XT77">
        <f t="shared" si="911"/>
        <v>0</v>
      </c>
      <c r="XU77">
        <f t="shared" si="912"/>
        <v>0</v>
      </c>
      <c r="XV77">
        <f t="shared" si="913"/>
        <v>0</v>
      </c>
      <c r="XW77">
        <f t="shared" si="914"/>
        <v>0</v>
      </c>
      <c r="XX77">
        <f t="shared" si="915"/>
        <v>0</v>
      </c>
      <c r="XY77">
        <f t="shared" si="916"/>
        <v>0</v>
      </c>
      <c r="XZ77">
        <f t="shared" si="917"/>
        <v>0</v>
      </c>
      <c r="YA77">
        <f t="shared" si="918"/>
        <v>0</v>
      </c>
      <c r="YB77">
        <f t="shared" si="919"/>
        <v>0</v>
      </c>
      <c r="YC77">
        <f t="shared" si="920"/>
        <v>0</v>
      </c>
      <c r="YD77">
        <f t="shared" si="921"/>
        <v>0</v>
      </c>
      <c r="YE77">
        <f t="shared" si="922"/>
        <v>0</v>
      </c>
      <c r="YF77">
        <f t="shared" si="923"/>
        <v>0</v>
      </c>
      <c r="YG77">
        <f t="shared" si="924"/>
        <v>0</v>
      </c>
      <c r="YH77">
        <f t="shared" si="925"/>
        <v>0</v>
      </c>
      <c r="YI77">
        <f t="shared" si="926"/>
        <v>0</v>
      </c>
      <c r="YJ77">
        <f t="shared" si="927"/>
        <v>0</v>
      </c>
      <c r="YK77">
        <f t="shared" si="928"/>
        <v>0</v>
      </c>
      <c r="YL77">
        <f t="shared" si="929"/>
        <v>0</v>
      </c>
      <c r="YM77">
        <f t="shared" si="930"/>
        <v>0</v>
      </c>
      <c r="YN77">
        <f t="shared" si="931"/>
        <v>0</v>
      </c>
      <c r="YO77">
        <f t="shared" si="932"/>
        <v>0</v>
      </c>
      <c r="YP77">
        <f t="shared" si="933"/>
        <v>0</v>
      </c>
      <c r="YQ77">
        <f t="shared" si="934"/>
        <v>0</v>
      </c>
      <c r="YR77">
        <f t="shared" si="935"/>
        <v>0</v>
      </c>
      <c r="YS77">
        <f t="shared" si="936"/>
        <v>0</v>
      </c>
      <c r="YT77">
        <f t="shared" si="937"/>
        <v>0</v>
      </c>
      <c r="YU77">
        <f t="shared" si="938"/>
        <v>0</v>
      </c>
      <c r="YV77">
        <f t="shared" si="939"/>
        <v>0</v>
      </c>
      <c r="YW77">
        <f t="shared" si="940"/>
        <v>0</v>
      </c>
      <c r="YX77">
        <f t="shared" si="941"/>
        <v>0</v>
      </c>
      <c r="YY77">
        <f t="shared" si="942"/>
        <v>0</v>
      </c>
      <c r="YZ77">
        <f t="shared" si="943"/>
        <v>0</v>
      </c>
      <c r="ZA77">
        <f t="shared" si="944"/>
        <v>0</v>
      </c>
      <c r="ZB77">
        <f t="shared" si="945"/>
        <v>0</v>
      </c>
      <c r="ZC77">
        <f t="shared" si="946"/>
        <v>0</v>
      </c>
      <c r="ZD77">
        <f t="shared" si="947"/>
        <v>0</v>
      </c>
      <c r="ZE77">
        <f t="shared" si="948"/>
        <v>0</v>
      </c>
      <c r="ZF77">
        <f t="shared" si="949"/>
        <v>0</v>
      </c>
      <c r="ZG77">
        <f t="shared" si="950"/>
        <v>0</v>
      </c>
      <c r="ZH77">
        <f t="shared" si="951"/>
        <v>0</v>
      </c>
      <c r="ZI77">
        <f t="shared" si="952"/>
        <v>0</v>
      </c>
      <c r="ZJ77">
        <f t="shared" si="953"/>
        <v>0</v>
      </c>
      <c r="ZK77">
        <f t="shared" si="954"/>
        <v>0</v>
      </c>
      <c r="ZL77">
        <f t="shared" si="955"/>
        <v>0</v>
      </c>
      <c r="ZM77">
        <f t="shared" si="956"/>
        <v>0</v>
      </c>
      <c r="ZN77" t="str">
        <f t="shared" si="957"/>
        <v>Promoting a plant-based diet and lifestyle</v>
      </c>
      <c r="ZO77">
        <f t="shared" si="958"/>
        <v>0</v>
      </c>
      <c r="ZP77">
        <f t="shared" si="959"/>
        <v>0</v>
      </c>
      <c r="ZQ77">
        <f t="shared" si="960"/>
        <v>0</v>
      </c>
      <c r="ZR77">
        <f t="shared" si="961"/>
        <v>0</v>
      </c>
      <c r="ZS77">
        <f t="shared" si="962"/>
        <v>0</v>
      </c>
      <c r="ZT77">
        <f t="shared" si="963"/>
        <v>0</v>
      </c>
      <c r="ZU77">
        <f t="shared" si="964"/>
        <v>0</v>
      </c>
      <c r="ZV77">
        <f t="shared" si="965"/>
        <v>0</v>
      </c>
      <c r="ZW77">
        <f t="shared" si="966"/>
        <v>0</v>
      </c>
      <c r="ZX77">
        <f t="shared" si="967"/>
        <v>0</v>
      </c>
      <c r="ZY77">
        <f t="shared" si="968"/>
        <v>0</v>
      </c>
      <c r="ZZ77">
        <f t="shared" si="969"/>
        <v>0</v>
      </c>
      <c r="AAA77">
        <f t="shared" si="970"/>
        <v>0</v>
      </c>
      <c r="AAB77">
        <f t="shared" si="971"/>
        <v>0</v>
      </c>
      <c r="AAC77">
        <f t="shared" si="972"/>
        <v>0</v>
      </c>
      <c r="AAD77">
        <f t="shared" si="973"/>
        <v>0</v>
      </c>
      <c r="AAE77" t="str">
        <f t="shared" ca="1" si="974"/>
        <v>Inc_indiv</v>
      </c>
      <c r="AAF77" t="str">
        <f t="shared" ca="1" si="975"/>
        <v>Act_aware</v>
      </c>
      <c r="AAG77" t="str">
        <f t="shared" ca="1" si="976"/>
        <v>TIss_biz_dev</v>
      </c>
      <c r="AAH77" t="str">
        <f t="shared" ca="1" si="977"/>
        <v>Ben_prod</v>
      </c>
      <c r="AAI77" t="str">
        <f t="shared" ca="1" si="978"/>
        <v>Infl_small_biz</v>
      </c>
      <c r="AAJ77" t="str">
        <f t="shared" ca="1" si="979"/>
        <v>Comms_nat</v>
      </c>
      <c r="AAK77">
        <f t="shared" si="980"/>
        <v>18</v>
      </c>
    </row>
    <row r="78" spans="2:713" x14ac:dyDescent="0.35">
      <c r="B78">
        <v>261</v>
      </c>
      <c r="C78" s="8">
        <v>40592.429050925923</v>
      </c>
      <c r="D78" t="s">
        <v>232</v>
      </c>
      <c r="E78" t="s">
        <v>2758</v>
      </c>
      <c r="F78">
        <v>6</v>
      </c>
      <c r="G78" t="s">
        <v>231</v>
      </c>
      <c r="H78">
        <v>455000</v>
      </c>
      <c r="I78" t="s">
        <v>792</v>
      </c>
      <c r="J78">
        <v>20</v>
      </c>
      <c r="K78">
        <v>23</v>
      </c>
      <c r="L78">
        <v>4</v>
      </c>
      <c r="M78">
        <v>20</v>
      </c>
      <c r="N78">
        <v>5</v>
      </c>
      <c r="O78">
        <v>20</v>
      </c>
      <c r="P78">
        <v>20</v>
      </c>
      <c r="Q78">
        <v>0</v>
      </c>
      <c r="R78">
        <v>0</v>
      </c>
      <c r="S78">
        <v>40</v>
      </c>
      <c r="T78">
        <v>20</v>
      </c>
      <c r="U78">
        <v>0</v>
      </c>
      <c r="V78">
        <v>0</v>
      </c>
      <c r="W78">
        <v>0</v>
      </c>
      <c r="Y78">
        <v>1.92</v>
      </c>
      <c r="Z78" s="10">
        <v>0</v>
      </c>
      <c r="AA78" s="10">
        <v>0.7</v>
      </c>
      <c r="AB78" s="10">
        <v>0.2</v>
      </c>
      <c r="AC78" s="10">
        <v>0</v>
      </c>
      <c r="AD78" s="10">
        <v>0</v>
      </c>
      <c r="AE78" s="10">
        <v>0.1</v>
      </c>
      <c r="AF78" s="10">
        <v>0</v>
      </c>
      <c r="AG78" s="10">
        <v>0</v>
      </c>
      <c r="AH78" s="10">
        <v>0</v>
      </c>
      <c r="BE78" t="s">
        <v>254</v>
      </c>
      <c r="BG78" t="s">
        <v>316</v>
      </c>
      <c r="BY78" t="s">
        <v>272</v>
      </c>
      <c r="CF78" t="s">
        <v>388</v>
      </c>
      <c r="CQ78" t="s">
        <v>2305</v>
      </c>
      <c r="CR78">
        <v>0</v>
      </c>
      <c r="CS78" s="10">
        <v>0</v>
      </c>
      <c r="CT78">
        <v>0</v>
      </c>
      <c r="CU78" s="10">
        <v>0</v>
      </c>
      <c r="CV78" s="10">
        <v>0</v>
      </c>
      <c r="CW78" s="10">
        <v>0</v>
      </c>
      <c r="CX78" s="10">
        <v>0</v>
      </c>
      <c r="CY78" s="10">
        <v>0</v>
      </c>
      <c r="CZ78" s="10">
        <v>0</v>
      </c>
      <c r="DA78" s="10">
        <v>0</v>
      </c>
      <c r="DB78" s="10">
        <v>0</v>
      </c>
      <c r="DC78" s="10">
        <v>0</v>
      </c>
      <c r="DD78" s="10">
        <v>0</v>
      </c>
      <c r="DE78" s="10">
        <v>0</v>
      </c>
      <c r="DF78" s="10">
        <v>0</v>
      </c>
      <c r="DG78" s="10">
        <v>0</v>
      </c>
      <c r="DH78" s="10">
        <v>0</v>
      </c>
      <c r="DI78" s="10">
        <v>0</v>
      </c>
      <c r="DJ78" s="10">
        <v>0.3</v>
      </c>
      <c r="DK78" s="10">
        <v>0</v>
      </c>
      <c r="DL78" s="10">
        <v>0</v>
      </c>
      <c r="DM78" s="10">
        <v>0</v>
      </c>
      <c r="DN78" s="10">
        <v>0</v>
      </c>
      <c r="DO78" s="10">
        <v>0</v>
      </c>
      <c r="DP78" s="10">
        <v>0</v>
      </c>
      <c r="DQ78" s="10">
        <v>0</v>
      </c>
      <c r="DR78" s="10">
        <v>0</v>
      </c>
      <c r="DS78" s="10">
        <v>0</v>
      </c>
      <c r="DT78" s="10">
        <v>0</v>
      </c>
      <c r="DU78" s="10">
        <v>0</v>
      </c>
      <c r="DV78" s="10">
        <v>0</v>
      </c>
      <c r="DW78" s="10">
        <v>0</v>
      </c>
      <c r="DX78" s="10">
        <v>0</v>
      </c>
      <c r="DY78" s="10">
        <v>0</v>
      </c>
      <c r="DZ78" s="10">
        <v>0.3</v>
      </c>
      <c r="EA78" s="10">
        <v>0</v>
      </c>
      <c r="EB78" s="10">
        <v>0</v>
      </c>
      <c r="EC78" s="10">
        <v>0</v>
      </c>
      <c r="ED78" s="10">
        <v>0</v>
      </c>
      <c r="EE78" s="10">
        <v>0</v>
      </c>
      <c r="EF78" s="10">
        <v>0.1</v>
      </c>
      <c r="EG78" s="10">
        <v>0</v>
      </c>
      <c r="EH78" s="10">
        <v>0</v>
      </c>
      <c r="EI78" s="10">
        <v>0</v>
      </c>
      <c r="EJ78" s="10">
        <v>0</v>
      </c>
      <c r="EK78" s="10">
        <v>0</v>
      </c>
      <c r="EL78" s="10">
        <v>0</v>
      </c>
      <c r="EM78" s="10">
        <v>0</v>
      </c>
      <c r="EN78" s="10">
        <v>0</v>
      </c>
      <c r="EO78" s="10">
        <v>0.3</v>
      </c>
      <c r="EP78" s="10">
        <v>0</v>
      </c>
      <c r="EQ78" s="10">
        <v>0</v>
      </c>
      <c r="ER78" s="10">
        <v>0</v>
      </c>
      <c r="ES78" s="10">
        <v>0</v>
      </c>
      <c r="ET78" s="10">
        <v>0</v>
      </c>
      <c r="EU78" s="10">
        <v>0</v>
      </c>
      <c r="EV78" s="10">
        <v>0</v>
      </c>
      <c r="EW78" s="10">
        <v>0</v>
      </c>
      <c r="EX78" s="10">
        <v>0</v>
      </c>
      <c r="EY78" s="10">
        <v>0</v>
      </c>
      <c r="EZ78" t="s">
        <v>2306</v>
      </c>
      <c r="FA78" t="s">
        <v>2307</v>
      </c>
      <c r="FB78" t="s">
        <v>227</v>
      </c>
      <c r="FC78" t="s">
        <v>259</v>
      </c>
      <c r="FD78" t="s">
        <v>227</v>
      </c>
      <c r="FE78" t="s">
        <v>228</v>
      </c>
      <c r="FF78" t="s">
        <v>227</v>
      </c>
      <c r="FG78">
        <v>0</v>
      </c>
      <c r="FH78">
        <v>0</v>
      </c>
      <c r="FI78">
        <v>2</v>
      </c>
      <c r="FJ78">
        <v>3</v>
      </c>
      <c r="FK78">
        <v>1</v>
      </c>
      <c r="FL78">
        <v>4</v>
      </c>
      <c r="FM78">
        <v>0</v>
      </c>
      <c r="FN78">
        <v>0</v>
      </c>
      <c r="FO78">
        <v>0</v>
      </c>
      <c r="FP78">
        <v>1</v>
      </c>
      <c r="FQ78">
        <v>2</v>
      </c>
      <c r="FR78">
        <v>3</v>
      </c>
      <c r="FS78">
        <v>4</v>
      </c>
      <c r="FT78">
        <v>5</v>
      </c>
      <c r="FU78">
        <v>0</v>
      </c>
      <c r="FV78">
        <v>0</v>
      </c>
      <c r="FW78">
        <v>0</v>
      </c>
      <c r="FX78">
        <v>0</v>
      </c>
      <c r="FY78">
        <v>1</v>
      </c>
      <c r="FZ78">
        <v>2</v>
      </c>
      <c r="GA78">
        <v>0</v>
      </c>
      <c r="GB78">
        <v>0</v>
      </c>
      <c r="GC78">
        <v>0</v>
      </c>
      <c r="GD78">
        <v>0</v>
      </c>
      <c r="GE78">
        <v>0</v>
      </c>
      <c r="GF78">
        <v>0</v>
      </c>
      <c r="GG78">
        <v>0</v>
      </c>
      <c r="GH78" t="s">
        <v>2308</v>
      </c>
      <c r="GI78" t="s">
        <v>2309</v>
      </c>
      <c r="GJ78" t="s">
        <v>2310</v>
      </c>
      <c r="GK78" t="s">
        <v>774</v>
      </c>
      <c r="GL78" t="s">
        <v>2311</v>
      </c>
      <c r="GM78" t="s">
        <v>2312</v>
      </c>
      <c r="GN78" t="s">
        <v>2313</v>
      </c>
      <c r="GO78" t="s">
        <v>2314</v>
      </c>
      <c r="GP78" t="s">
        <v>2315</v>
      </c>
      <c r="GR78" t="s">
        <v>289</v>
      </c>
      <c r="HD78" t="s">
        <v>373</v>
      </c>
      <c r="HE78" t="s">
        <v>291</v>
      </c>
      <c r="HQ78">
        <f t="shared" si="492"/>
        <v>91000</v>
      </c>
      <c r="HR78" t="str">
        <f t="shared" si="493"/>
        <v>C</v>
      </c>
      <c r="HS78">
        <f t="shared" si="494"/>
        <v>9</v>
      </c>
      <c r="HT78">
        <f t="shared" si="495"/>
        <v>18200</v>
      </c>
      <c r="HU78">
        <f t="shared" si="496"/>
        <v>18200</v>
      </c>
      <c r="HV78">
        <f t="shared" si="497"/>
        <v>0</v>
      </c>
      <c r="HW78">
        <f t="shared" si="498"/>
        <v>0</v>
      </c>
      <c r="HX78">
        <f t="shared" si="499"/>
        <v>36400</v>
      </c>
      <c r="HY78">
        <f t="shared" si="500"/>
        <v>18200</v>
      </c>
      <c r="HZ78">
        <f t="shared" si="501"/>
        <v>0</v>
      </c>
      <c r="IA78">
        <f t="shared" si="502"/>
        <v>0</v>
      </c>
      <c r="IB78">
        <f t="shared" si="503"/>
        <v>0</v>
      </c>
      <c r="IC78">
        <f t="shared" si="504"/>
        <v>0</v>
      </c>
      <c r="ID78">
        <f t="shared" si="505"/>
        <v>6.3</v>
      </c>
      <c r="IE78">
        <f t="shared" si="506"/>
        <v>1.8</v>
      </c>
      <c r="IF78">
        <f t="shared" si="507"/>
        <v>0</v>
      </c>
      <c r="IG78">
        <f t="shared" si="508"/>
        <v>0</v>
      </c>
      <c r="IH78">
        <f t="shared" si="509"/>
        <v>0.9</v>
      </c>
      <c r="II78">
        <f t="shared" si="510"/>
        <v>0</v>
      </c>
      <c r="IJ78">
        <f t="shared" si="511"/>
        <v>0</v>
      </c>
      <c r="IK78">
        <f t="shared" si="512"/>
        <v>0</v>
      </c>
      <c r="IL78">
        <f t="shared" si="513"/>
        <v>0</v>
      </c>
      <c r="IM78">
        <f t="shared" si="514"/>
        <v>2.8</v>
      </c>
      <c r="IN78">
        <f t="shared" si="515"/>
        <v>0.8</v>
      </c>
      <c r="IO78">
        <f t="shared" si="516"/>
        <v>0</v>
      </c>
      <c r="IP78">
        <f t="shared" si="517"/>
        <v>0</v>
      </c>
      <c r="IQ78">
        <f t="shared" si="518"/>
        <v>0.4</v>
      </c>
      <c r="IR78">
        <f t="shared" si="519"/>
        <v>0</v>
      </c>
      <c r="IS78">
        <f t="shared" si="520"/>
        <v>0</v>
      </c>
      <c r="IT78">
        <f t="shared" si="521"/>
        <v>0</v>
      </c>
      <c r="IU78">
        <f t="shared" si="522"/>
        <v>0</v>
      </c>
      <c r="IV78">
        <f t="shared" si="523"/>
        <v>3.5</v>
      </c>
      <c r="IW78">
        <f t="shared" si="524"/>
        <v>1</v>
      </c>
      <c r="IX78">
        <f t="shared" si="525"/>
        <v>0</v>
      </c>
      <c r="IY78">
        <f t="shared" si="526"/>
        <v>0</v>
      </c>
      <c r="IZ78">
        <f t="shared" si="527"/>
        <v>0.5</v>
      </c>
      <c r="JA78">
        <f t="shared" si="528"/>
        <v>0</v>
      </c>
      <c r="JB78">
        <f t="shared" si="529"/>
        <v>0</v>
      </c>
      <c r="JC78">
        <f t="shared" si="530"/>
        <v>0</v>
      </c>
      <c r="JD78">
        <f t="shared" si="531"/>
        <v>0</v>
      </c>
      <c r="JE78">
        <f t="shared" si="532"/>
        <v>63699.999999999993</v>
      </c>
      <c r="JF78">
        <f t="shared" si="533"/>
        <v>18200</v>
      </c>
      <c r="JG78">
        <f t="shared" si="534"/>
        <v>0</v>
      </c>
      <c r="JH78">
        <f t="shared" si="535"/>
        <v>0</v>
      </c>
      <c r="JI78">
        <f t="shared" si="536"/>
        <v>9100</v>
      </c>
      <c r="JJ78">
        <f t="shared" si="537"/>
        <v>0</v>
      </c>
      <c r="JK78">
        <f t="shared" si="538"/>
        <v>0</v>
      </c>
      <c r="JL78">
        <f t="shared" si="539"/>
        <v>0</v>
      </c>
      <c r="JM78">
        <f t="shared" si="540"/>
        <v>0</v>
      </c>
      <c r="JN78">
        <f t="shared" si="541"/>
        <v>0</v>
      </c>
      <c r="JO78">
        <f t="shared" si="542"/>
        <v>0</v>
      </c>
      <c r="JP78">
        <f t="shared" si="543"/>
        <v>0</v>
      </c>
      <c r="JQ78">
        <f t="shared" si="544"/>
        <v>0</v>
      </c>
      <c r="JR78">
        <f t="shared" si="545"/>
        <v>0</v>
      </c>
      <c r="JS78">
        <f t="shared" si="546"/>
        <v>0</v>
      </c>
      <c r="JT78">
        <f t="shared" si="547"/>
        <v>0</v>
      </c>
      <c r="JU78">
        <f t="shared" si="548"/>
        <v>0</v>
      </c>
      <c r="JV78">
        <f t="shared" si="549"/>
        <v>0</v>
      </c>
      <c r="JW78">
        <f t="shared" si="550"/>
        <v>0</v>
      </c>
      <c r="JX78">
        <f t="shared" si="551"/>
        <v>0</v>
      </c>
      <c r="JY78">
        <f t="shared" si="552"/>
        <v>0</v>
      </c>
      <c r="JZ78">
        <f t="shared" si="553"/>
        <v>0</v>
      </c>
      <c r="KA78">
        <f t="shared" si="554"/>
        <v>0</v>
      </c>
      <c r="KB78">
        <f t="shared" si="555"/>
        <v>0</v>
      </c>
      <c r="KC78">
        <f t="shared" si="556"/>
        <v>0</v>
      </c>
      <c r="KD78">
        <f t="shared" si="557"/>
        <v>0</v>
      </c>
      <c r="KE78">
        <f t="shared" si="558"/>
        <v>2.6999999999999997</v>
      </c>
      <c r="KF78">
        <f t="shared" si="559"/>
        <v>0</v>
      </c>
      <c r="KG78">
        <f t="shared" si="560"/>
        <v>0</v>
      </c>
      <c r="KH78">
        <f t="shared" si="561"/>
        <v>0</v>
      </c>
      <c r="KI78">
        <f t="shared" si="562"/>
        <v>0</v>
      </c>
      <c r="KJ78">
        <f t="shared" si="563"/>
        <v>0</v>
      </c>
      <c r="KK78">
        <f t="shared" si="564"/>
        <v>0</v>
      </c>
      <c r="KL78">
        <f t="shared" si="565"/>
        <v>0</v>
      </c>
      <c r="KM78">
        <f t="shared" si="566"/>
        <v>0</v>
      </c>
      <c r="KN78">
        <f t="shared" si="567"/>
        <v>0</v>
      </c>
      <c r="KO78">
        <f t="shared" si="568"/>
        <v>0</v>
      </c>
      <c r="KP78">
        <f t="shared" si="569"/>
        <v>0</v>
      </c>
      <c r="KQ78">
        <f t="shared" si="570"/>
        <v>0</v>
      </c>
      <c r="KR78">
        <f t="shared" si="571"/>
        <v>0</v>
      </c>
      <c r="KS78">
        <f t="shared" si="572"/>
        <v>0</v>
      </c>
      <c r="KT78">
        <f t="shared" si="573"/>
        <v>0</v>
      </c>
      <c r="KU78">
        <f t="shared" si="574"/>
        <v>2.6999999999999997</v>
      </c>
      <c r="KV78">
        <f t="shared" si="575"/>
        <v>0</v>
      </c>
      <c r="KW78">
        <f t="shared" si="576"/>
        <v>0</v>
      </c>
      <c r="KX78">
        <f t="shared" si="577"/>
        <v>0</v>
      </c>
      <c r="KY78">
        <f t="shared" si="578"/>
        <v>0</v>
      </c>
      <c r="KZ78">
        <f t="shared" si="579"/>
        <v>0</v>
      </c>
      <c r="LA78">
        <f t="shared" si="580"/>
        <v>0.9</v>
      </c>
      <c r="LB78">
        <f t="shared" si="581"/>
        <v>0</v>
      </c>
      <c r="LC78">
        <f t="shared" si="582"/>
        <v>0</v>
      </c>
      <c r="LD78">
        <f t="shared" si="583"/>
        <v>0</v>
      </c>
      <c r="LE78">
        <f t="shared" si="584"/>
        <v>0</v>
      </c>
      <c r="LF78">
        <f t="shared" si="585"/>
        <v>0</v>
      </c>
      <c r="LG78">
        <f t="shared" si="586"/>
        <v>0</v>
      </c>
      <c r="LH78">
        <f t="shared" si="587"/>
        <v>0</v>
      </c>
      <c r="LI78">
        <f t="shared" si="588"/>
        <v>0</v>
      </c>
      <c r="LJ78">
        <f t="shared" si="589"/>
        <v>2.6999999999999997</v>
      </c>
      <c r="LK78">
        <f t="shared" si="590"/>
        <v>0</v>
      </c>
      <c r="LL78">
        <f t="shared" si="591"/>
        <v>0</v>
      </c>
      <c r="LM78">
        <f t="shared" si="592"/>
        <v>0</v>
      </c>
      <c r="LN78">
        <f t="shared" si="593"/>
        <v>0</v>
      </c>
      <c r="LO78">
        <f t="shared" si="594"/>
        <v>0</v>
      </c>
      <c r="LP78">
        <f t="shared" si="595"/>
        <v>0</v>
      </c>
      <c r="LQ78">
        <f t="shared" si="596"/>
        <v>0</v>
      </c>
      <c r="LR78">
        <f t="shared" si="597"/>
        <v>0</v>
      </c>
      <c r="LS78">
        <f t="shared" si="598"/>
        <v>0</v>
      </c>
      <c r="LT78">
        <f t="shared" si="599"/>
        <v>0</v>
      </c>
      <c r="LU78">
        <f t="shared" si="600"/>
        <v>0</v>
      </c>
      <c r="LV78">
        <f t="shared" si="601"/>
        <v>0</v>
      </c>
      <c r="LW78">
        <f t="shared" si="602"/>
        <v>0</v>
      </c>
      <c r="LX78">
        <f t="shared" si="603"/>
        <v>0</v>
      </c>
      <c r="LY78">
        <f t="shared" si="604"/>
        <v>0</v>
      </c>
      <c r="LZ78">
        <f t="shared" si="605"/>
        <v>0</v>
      </c>
      <c r="MA78">
        <f t="shared" si="606"/>
        <v>0</v>
      </c>
      <c r="MB78">
        <f t="shared" si="607"/>
        <v>0</v>
      </c>
      <c r="MC78">
        <f t="shared" si="608"/>
        <v>0</v>
      </c>
      <c r="MD78">
        <f t="shared" si="609"/>
        <v>0</v>
      </c>
      <c r="ME78">
        <f t="shared" si="610"/>
        <v>0</v>
      </c>
      <c r="MF78">
        <f t="shared" si="611"/>
        <v>0</v>
      </c>
      <c r="MG78">
        <f t="shared" si="612"/>
        <v>0</v>
      </c>
      <c r="MH78">
        <f t="shared" si="613"/>
        <v>0</v>
      </c>
      <c r="MI78">
        <f t="shared" si="614"/>
        <v>0</v>
      </c>
      <c r="MJ78">
        <f t="shared" si="615"/>
        <v>0</v>
      </c>
      <c r="MK78">
        <f t="shared" si="616"/>
        <v>0</v>
      </c>
      <c r="ML78">
        <f t="shared" si="617"/>
        <v>0</v>
      </c>
      <c r="MM78">
        <f t="shared" si="618"/>
        <v>1.2</v>
      </c>
      <c r="MN78">
        <f t="shared" si="619"/>
        <v>0</v>
      </c>
      <c r="MO78">
        <f t="shared" si="620"/>
        <v>0</v>
      </c>
      <c r="MP78">
        <f t="shared" si="621"/>
        <v>0</v>
      </c>
      <c r="MQ78">
        <f t="shared" si="622"/>
        <v>0</v>
      </c>
      <c r="MR78">
        <f t="shared" si="623"/>
        <v>0</v>
      </c>
      <c r="MS78">
        <f t="shared" si="624"/>
        <v>0</v>
      </c>
      <c r="MT78">
        <f t="shared" si="625"/>
        <v>0</v>
      </c>
      <c r="MU78">
        <f t="shared" si="626"/>
        <v>0</v>
      </c>
      <c r="MV78">
        <f t="shared" si="627"/>
        <v>0</v>
      </c>
      <c r="MW78">
        <f t="shared" si="628"/>
        <v>0</v>
      </c>
      <c r="MX78">
        <f t="shared" si="629"/>
        <v>0</v>
      </c>
      <c r="MY78">
        <f t="shared" si="630"/>
        <v>0</v>
      </c>
      <c r="MZ78">
        <f t="shared" si="631"/>
        <v>0</v>
      </c>
      <c r="NA78">
        <f t="shared" si="632"/>
        <v>0</v>
      </c>
      <c r="NB78">
        <f t="shared" si="633"/>
        <v>0</v>
      </c>
      <c r="NC78">
        <f t="shared" si="634"/>
        <v>1.2</v>
      </c>
      <c r="ND78">
        <f t="shared" si="635"/>
        <v>0</v>
      </c>
      <c r="NE78">
        <f t="shared" si="636"/>
        <v>0</v>
      </c>
      <c r="NF78">
        <f t="shared" si="637"/>
        <v>0</v>
      </c>
      <c r="NG78">
        <f t="shared" si="638"/>
        <v>0</v>
      </c>
      <c r="NH78">
        <f t="shared" si="639"/>
        <v>0</v>
      </c>
      <c r="NI78">
        <f t="shared" si="640"/>
        <v>0.4</v>
      </c>
      <c r="NJ78">
        <f t="shared" si="641"/>
        <v>0</v>
      </c>
      <c r="NK78">
        <f t="shared" si="642"/>
        <v>0</v>
      </c>
      <c r="NL78">
        <f t="shared" si="643"/>
        <v>0</v>
      </c>
      <c r="NM78">
        <f t="shared" si="644"/>
        <v>0</v>
      </c>
      <c r="NN78">
        <f t="shared" si="645"/>
        <v>0</v>
      </c>
      <c r="NO78">
        <f t="shared" si="646"/>
        <v>0</v>
      </c>
      <c r="NP78">
        <f t="shared" si="647"/>
        <v>0</v>
      </c>
      <c r="NQ78">
        <f t="shared" si="648"/>
        <v>0</v>
      </c>
      <c r="NR78">
        <f t="shared" si="649"/>
        <v>1.2</v>
      </c>
      <c r="NS78">
        <f t="shared" si="650"/>
        <v>0</v>
      </c>
      <c r="NT78">
        <f t="shared" si="651"/>
        <v>0</v>
      </c>
      <c r="NU78">
        <f t="shared" si="652"/>
        <v>0</v>
      </c>
      <c r="NV78">
        <f t="shared" si="653"/>
        <v>0</v>
      </c>
      <c r="NW78">
        <f t="shared" si="654"/>
        <v>0</v>
      </c>
      <c r="NX78">
        <f t="shared" si="655"/>
        <v>0</v>
      </c>
      <c r="NY78">
        <f t="shared" si="656"/>
        <v>0</v>
      </c>
      <c r="NZ78">
        <f t="shared" si="657"/>
        <v>0</v>
      </c>
      <c r="OA78">
        <f t="shared" si="658"/>
        <v>0</v>
      </c>
      <c r="OB78">
        <f t="shared" si="659"/>
        <v>0</v>
      </c>
      <c r="OC78">
        <f t="shared" si="660"/>
        <v>0</v>
      </c>
      <c r="OD78">
        <f t="shared" si="661"/>
        <v>0</v>
      </c>
      <c r="OE78">
        <f t="shared" si="662"/>
        <v>0</v>
      </c>
      <c r="OF78">
        <f t="shared" si="663"/>
        <v>0</v>
      </c>
      <c r="OG78">
        <f t="shared" si="664"/>
        <v>0</v>
      </c>
      <c r="OH78">
        <f t="shared" si="665"/>
        <v>0</v>
      </c>
      <c r="OI78">
        <f t="shared" si="666"/>
        <v>0</v>
      </c>
      <c r="OJ78">
        <f t="shared" si="667"/>
        <v>0</v>
      </c>
      <c r="OK78">
        <f t="shared" si="668"/>
        <v>0</v>
      </c>
      <c r="OL78">
        <f t="shared" si="669"/>
        <v>0</v>
      </c>
      <c r="OM78">
        <f t="shared" si="670"/>
        <v>0</v>
      </c>
      <c r="ON78">
        <f t="shared" si="671"/>
        <v>0</v>
      </c>
      <c r="OO78">
        <f t="shared" si="672"/>
        <v>0</v>
      </c>
      <c r="OP78">
        <f t="shared" si="673"/>
        <v>0</v>
      </c>
      <c r="OQ78">
        <f t="shared" si="674"/>
        <v>0</v>
      </c>
      <c r="OR78">
        <f t="shared" si="675"/>
        <v>0</v>
      </c>
      <c r="OS78">
        <f t="shared" si="676"/>
        <v>0</v>
      </c>
      <c r="OT78">
        <f t="shared" si="677"/>
        <v>0</v>
      </c>
      <c r="OU78">
        <f t="shared" si="678"/>
        <v>1.5</v>
      </c>
      <c r="OV78">
        <f t="shared" si="679"/>
        <v>0</v>
      </c>
      <c r="OW78">
        <f t="shared" si="680"/>
        <v>0</v>
      </c>
      <c r="OX78">
        <f t="shared" si="681"/>
        <v>0</v>
      </c>
      <c r="OY78">
        <f t="shared" si="682"/>
        <v>0</v>
      </c>
      <c r="OZ78">
        <f t="shared" si="683"/>
        <v>0</v>
      </c>
      <c r="PA78">
        <f t="shared" si="684"/>
        <v>0</v>
      </c>
      <c r="PB78">
        <f t="shared" si="685"/>
        <v>0</v>
      </c>
      <c r="PC78">
        <f t="shared" si="686"/>
        <v>0</v>
      </c>
      <c r="PD78">
        <f t="shared" si="687"/>
        <v>0</v>
      </c>
      <c r="PE78">
        <f t="shared" si="688"/>
        <v>0</v>
      </c>
      <c r="PF78">
        <f t="shared" si="689"/>
        <v>0</v>
      </c>
      <c r="PG78">
        <f t="shared" si="690"/>
        <v>0</v>
      </c>
      <c r="PH78">
        <f t="shared" si="691"/>
        <v>0</v>
      </c>
      <c r="PI78">
        <f t="shared" si="692"/>
        <v>0</v>
      </c>
      <c r="PJ78">
        <f t="shared" si="693"/>
        <v>0</v>
      </c>
      <c r="PK78">
        <f t="shared" si="694"/>
        <v>1.5</v>
      </c>
      <c r="PL78">
        <f t="shared" si="695"/>
        <v>0</v>
      </c>
      <c r="PM78">
        <f t="shared" si="696"/>
        <v>0</v>
      </c>
      <c r="PN78">
        <f t="shared" si="697"/>
        <v>0</v>
      </c>
      <c r="PO78">
        <f t="shared" si="698"/>
        <v>0</v>
      </c>
      <c r="PP78">
        <f t="shared" si="699"/>
        <v>0</v>
      </c>
      <c r="PQ78">
        <f t="shared" si="700"/>
        <v>0.5</v>
      </c>
      <c r="PR78">
        <f t="shared" si="701"/>
        <v>0</v>
      </c>
      <c r="PS78">
        <f t="shared" si="702"/>
        <v>0</v>
      </c>
      <c r="PT78">
        <f t="shared" si="703"/>
        <v>0</v>
      </c>
      <c r="PU78">
        <f t="shared" si="704"/>
        <v>0</v>
      </c>
      <c r="PV78">
        <f t="shared" si="705"/>
        <v>0</v>
      </c>
      <c r="PW78">
        <f t="shared" si="706"/>
        <v>0</v>
      </c>
      <c r="PX78">
        <f t="shared" si="707"/>
        <v>0</v>
      </c>
      <c r="PY78">
        <f t="shared" si="708"/>
        <v>0</v>
      </c>
      <c r="PZ78">
        <f t="shared" si="709"/>
        <v>1.5</v>
      </c>
      <c r="QA78">
        <f t="shared" si="710"/>
        <v>0</v>
      </c>
      <c r="QB78">
        <f t="shared" si="711"/>
        <v>0</v>
      </c>
      <c r="QC78">
        <f t="shared" si="712"/>
        <v>0</v>
      </c>
      <c r="QD78">
        <f t="shared" si="713"/>
        <v>0</v>
      </c>
      <c r="QE78">
        <f t="shared" si="714"/>
        <v>0</v>
      </c>
      <c r="QF78">
        <f t="shared" si="715"/>
        <v>0</v>
      </c>
      <c r="QG78">
        <f t="shared" si="716"/>
        <v>0</v>
      </c>
      <c r="QH78">
        <f t="shared" si="717"/>
        <v>0</v>
      </c>
      <c r="QI78">
        <f t="shared" si="718"/>
        <v>0</v>
      </c>
      <c r="QJ78">
        <f t="shared" si="719"/>
        <v>0</v>
      </c>
      <c r="QK78">
        <f t="shared" si="720"/>
        <v>0</v>
      </c>
      <c r="QL78">
        <f t="shared" si="721"/>
        <v>0</v>
      </c>
      <c r="QM78">
        <f t="shared" si="722"/>
        <v>0</v>
      </c>
      <c r="QN78">
        <f t="shared" si="723"/>
        <v>0</v>
      </c>
      <c r="QO78">
        <f t="shared" si="724"/>
        <v>0</v>
      </c>
      <c r="QP78">
        <f t="shared" si="725"/>
        <v>0</v>
      </c>
      <c r="QQ78">
        <f t="shared" si="726"/>
        <v>0</v>
      </c>
      <c r="QR78">
        <f t="shared" si="727"/>
        <v>0</v>
      </c>
      <c r="QS78">
        <f t="shared" si="728"/>
        <v>0</v>
      </c>
      <c r="QT78">
        <f t="shared" si="729"/>
        <v>0</v>
      </c>
      <c r="QU78">
        <f t="shared" si="730"/>
        <v>0</v>
      </c>
      <c r="QV78">
        <f t="shared" si="731"/>
        <v>0</v>
      </c>
      <c r="QW78">
        <f t="shared" si="732"/>
        <v>0</v>
      </c>
      <c r="QX78">
        <f t="shared" si="733"/>
        <v>0</v>
      </c>
      <c r="QY78">
        <f t="shared" si="734"/>
        <v>0</v>
      </c>
      <c r="QZ78">
        <f t="shared" si="735"/>
        <v>0</v>
      </c>
      <c r="RA78">
        <f t="shared" si="736"/>
        <v>0</v>
      </c>
      <c r="RB78">
        <f t="shared" si="737"/>
        <v>0</v>
      </c>
      <c r="RC78">
        <f t="shared" si="738"/>
        <v>27300</v>
      </c>
      <c r="RD78">
        <f t="shared" si="739"/>
        <v>0</v>
      </c>
      <c r="RE78">
        <f t="shared" si="740"/>
        <v>0</v>
      </c>
      <c r="RF78">
        <f t="shared" si="741"/>
        <v>0</v>
      </c>
      <c r="RG78">
        <f t="shared" si="742"/>
        <v>0</v>
      </c>
      <c r="RH78">
        <f t="shared" si="743"/>
        <v>0</v>
      </c>
      <c r="RI78">
        <f t="shared" si="744"/>
        <v>0</v>
      </c>
      <c r="RJ78">
        <f t="shared" si="745"/>
        <v>0</v>
      </c>
      <c r="RK78">
        <f t="shared" si="746"/>
        <v>0</v>
      </c>
      <c r="RL78">
        <f t="shared" si="747"/>
        <v>0</v>
      </c>
      <c r="RM78">
        <f t="shared" si="748"/>
        <v>0</v>
      </c>
      <c r="RN78">
        <f t="shared" si="749"/>
        <v>0</v>
      </c>
      <c r="RO78">
        <f t="shared" si="750"/>
        <v>0</v>
      </c>
      <c r="RP78">
        <f t="shared" si="751"/>
        <v>0</v>
      </c>
      <c r="RQ78">
        <f t="shared" si="752"/>
        <v>0</v>
      </c>
      <c r="RR78">
        <f t="shared" si="753"/>
        <v>0</v>
      </c>
      <c r="RS78">
        <f t="shared" si="754"/>
        <v>27300</v>
      </c>
      <c r="RT78">
        <f t="shared" si="755"/>
        <v>0</v>
      </c>
      <c r="RU78">
        <f t="shared" si="756"/>
        <v>0</v>
      </c>
      <c r="RV78">
        <f t="shared" si="757"/>
        <v>0</v>
      </c>
      <c r="RW78">
        <f t="shared" si="758"/>
        <v>0</v>
      </c>
      <c r="RX78">
        <f t="shared" si="759"/>
        <v>0</v>
      </c>
      <c r="RY78">
        <f t="shared" si="760"/>
        <v>9100</v>
      </c>
      <c r="RZ78">
        <f t="shared" si="761"/>
        <v>0</v>
      </c>
      <c r="SA78">
        <f t="shared" si="762"/>
        <v>0</v>
      </c>
      <c r="SB78">
        <f t="shared" si="763"/>
        <v>0</v>
      </c>
      <c r="SC78">
        <f t="shared" si="764"/>
        <v>0</v>
      </c>
      <c r="SD78">
        <f t="shared" si="765"/>
        <v>0</v>
      </c>
      <c r="SE78">
        <f t="shared" si="766"/>
        <v>0</v>
      </c>
      <c r="SF78">
        <f t="shared" si="767"/>
        <v>0</v>
      </c>
      <c r="SG78">
        <f t="shared" si="768"/>
        <v>0</v>
      </c>
      <c r="SH78">
        <f t="shared" si="769"/>
        <v>27300</v>
      </c>
      <c r="SI78">
        <f t="shared" si="770"/>
        <v>0</v>
      </c>
      <c r="SJ78">
        <f t="shared" si="771"/>
        <v>0</v>
      </c>
      <c r="SK78">
        <f t="shared" si="772"/>
        <v>0</v>
      </c>
      <c r="SL78">
        <f t="shared" si="773"/>
        <v>0</v>
      </c>
      <c r="SM78">
        <f t="shared" si="774"/>
        <v>0</v>
      </c>
      <c r="SN78">
        <f t="shared" si="775"/>
        <v>0</v>
      </c>
      <c r="SO78">
        <f t="shared" si="776"/>
        <v>0</v>
      </c>
      <c r="SP78">
        <f t="shared" si="777"/>
        <v>0</v>
      </c>
      <c r="SQ78">
        <f t="shared" si="778"/>
        <v>0</v>
      </c>
      <c r="SR78">
        <f t="shared" si="779"/>
        <v>0</v>
      </c>
      <c r="SS78">
        <f t="shared" si="780"/>
        <v>0</v>
      </c>
      <c r="ST78">
        <f t="shared" si="781"/>
        <v>9</v>
      </c>
      <c r="SU78">
        <f t="shared" si="782"/>
        <v>0</v>
      </c>
      <c r="SV78">
        <f t="shared" si="783"/>
        <v>0</v>
      </c>
      <c r="SW78">
        <f t="shared" si="784"/>
        <v>0</v>
      </c>
      <c r="SX78">
        <f t="shared" si="785"/>
        <v>0</v>
      </c>
      <c r="SY78">
        <f t="shared" si="786"/>
        <v>0</v>
      </c>
      <c r="SZ78">
        <f t="shared" si="787"/>
        <v>9</v>
      </c>
      <c r="TA78">
        <f t="shared" si="788"/>
        <v>0</v>
      </c>
      <c r="TB78">
        <f t="shared" si="789"/>
        <v>9</v>
      </c>
      <c r="TC78">
        <f t="shared" si="790"/>
        <v>0</v>
      </c>
      <c r="TD78">
        <f t="shared" si="791"/>
        <v>0</v>
      </c>
      <c r="TE78">
        <f t="shared" si="792"/>
        <v>0</v>
      </c>
      <c r="TF78">
        <f t="shared" si="793"/>
        <v>0</v>
      </c>
      <c r="TG78">
        <f t="shared" si="794"/>
        <v>9</v>
      </c>
      <c r="TH78">
        <f t="shared" si="795"/>
        <v>0</v>
      </c>
      <c r="TI78">
        <f t="shared" si="796"/>
        <v>0</v>
      </c>
      <c r="TJ78">
        <f t="shared" si="797"/>
        <v>9</v>
      </c>
      <c r="TK78">
        <f t="shared" si="798"/>
        <v>0</v>
      </c>
      <c r="TL78">
        <f t="shared" si="799"/>
        <v>0</v>
      </c>
      <c r="TM78">
        <f t="shared" si="800"/>
        <v>0</v>
      </c>
      <c r="TN78">
        <f t="shared" si="801"/>
        <v>0</v>
      </c>
      <c r="TO78">
        <f t="shared" si="802"/>
        <v>4</v>
      </c>
      <c r="TP78">
        <f t="shared" si="803"/>
        <v>3</v>
      </c>
      <c r="TQ78">
        <f t="shared" si="804"/>
        <v>5</v>
      </c>
      <c r="TR78">
        <f t="shared" si="805"/>
        <v>2</v>
      </c>
      <c r="TS78">
        <f t="shared" si="806"/>
        <v>0</v>
      </c>
      <c r="TT78">
        <f t="shared" si="807"/>
        <v>0</v>
      </c>
      <c r="TU78">
        <f t="shared" si="808"/>
        <v>0</v>
      </c>
      <c r="TV78">
        <f t="shared" si="809"/>
        <v>0</v>
      </c>
      <c r="TW78">
        <f t="shared" si="810"/>
        <v>0</v>
      </c>
      <c r="TX78">
        <f t="shared" si="811"/>
        <v>16</v>
      </c>
      <c r="TY78">
        <f t="shared" si="812"/>
        <v>12</v>
      </c>
      <c r="TZ78">
        <f t="shared" si="813"/>
        <v>20</v>
      </c>
      <c r="UA78">
        <f t="shared" si="814"/>
        <v>8</v>
      </c>
      <c r="UB78">
        <f t="shared" si="815"/>
        <v>0</v>
      </c>
      <c r="UC78">
        <f t="shared" si="816"/>
        <v>0</v>
      </c>
      <c r="UD78">
        <f t="shared" si="817"/>
        <v>0</v>
      </c>
      <c r="UE78">
        <f t="shared" si="818"/>
        <v>5</v>
      </c>
      <c r="UF78">
        <f t="shared" si="819"/>
        <v>4</v>
      </c>
      <c r="UG78">
        <f t="shared" si="820"/>
        <v>3</v>
      </c>
      <c r="UH78">
        <f t="shared" si="821"/>
        <v>2</v>
      </c>
      <c r="UI78">
        <f t="shared" si="822"/>
        <v>1</v>
      </c>
      <c r="UJ78">
        <f t="shared" si="823"/>
        <v>0</v>
      </c>
      <c r="UK78">
        <f t="shared" si="824"/>
        <v>0</v>
      </c>
      <c r="UL78">
        <f t="shared" si="825"/>
        <v>0</v>
      </c>
      <c r="UM78">
        <f t="shared" si="826"/>
        <v>0</v>
      </c>
      <c r="UN78">
        <f t="shared" si="827"/>
        <v>20</v>
      </c>
      <c r="UO78">
        <f t="shared" si="828"/>
        <v>16</v>
      </c>
      <c r="UP78">
        <f t="shared" si="829"/>
        <v>12</v>
      </c>
      <c r="UQ78">
        <f t="shared" si="830"/>
        <v>8</v>
      </c>
      <c r="UR78">
        <f t="shared" si="831"/>
        <v>4</v>
      </c>
      <c r="US78">
        <f t="shared" si="832"/>
        <v>0</v>
      </c>
      <c r="UT78">
        <f t="shared" si="833"/>
        <v>0</v>
      </c>
      <c r="UU78">
        <f t="shared" si="834"/>
        <v>0</v>
      </c>
      <c r="UV78">
        <f t="shared" si="835"/>
        <v>0</v>
      </c>
      <c r="UW78">
        <f t="shared" si="836"/>
        <v>5</v>
      </c>
      <c r="UX78">
        <f t="shared" si="837"/>
        <v>4</v>
      </c>
      <c r="UY78">
        <f t="shared" si="838"/>
        <v>0</v>
      </c>
      <c r="UZ78">
        <f t="shared" si="839"/>
        <v>0</v>
      </c>
      <c r="VA78">
        <f t="shared" si="840"/>
        <v>0</v>
      </c>
      <c r="VB78">
        <f t="shared" si="841"/>
        <v>0</v>
      </c>
      <c r="VC78">
        <f t="shared" si="842"/>
        <v>0</v>
      </c>
      <c r="VD78">
        <f t="shared" si="843"/>
        <v>0</v>
      </c>
      <c r="VE78">
        <f t="shared" si="844"/>
        <v>0</v>
      </c>
      <c r="VF78">
        <f t="shared" si="845"/>
        <v>20</v>
      </c>
      <c r="VG78">
        <f t="shared" si="846"/>
        <v>16</v>
      </c>
      <c r="VH78">
        <f t="shared" si="847"/>
        <v>0</v>
      </c>
      <c r="VI78">
        <f t="shared" si="848"/>
        <v>0</v>
      </c>
      <c r="VJ78">
        <f t="shared" si="849"/>
        <v>0</v>
      </c>
      <c r="VK78">
        <f t="shared" si="850"/>
        <v>0</v>
      </c>
      <c r="VL78">
        <f t="shared" si="851"/>
        <v>0</v>
      </c>
      <c r="VM78">
        <f t="shared" si="852"/>
        <v>0</v>
      </c>
      <c r="VN78">
        <f t="shared" si="853"/>
        <v>0</v>
      </c>
      <c r="VO78">
        <f t="shared" si="854"/>
        <v>0</v>
      </c>
      <c r="VP78">
        <f t="shared" si="855"/>
        <v>0</v>
      </c>
      <c r="VQ78">
        <f t="shared" si="856"/>
        <v>0</v>
      </c>
      <c r="VR78">
        <f t="shared" si="857"/>
        <v>0</v>
      </c>
      <c r="VS78">
        <f t="shared" si="858"/>
        <v>0</v>
      </c>
      <c r="VT78">
        <f t="shared" si="859"/>
        <v>0</v>
      </c>
      <c r="VU78">
        <f t="shared" si="860"/>
        <v>0</v>
      </c>
      <c r="VV78">
        <f t="shared" si="861"/>
        <v>0</v>
      </c>
      <c r="VW78">
        <f t="shared" si="862"/>
        <v>0</v>
      </c>
      <c r="VX78">
        <f t="shared" si="863"/>
        <v>0</v>
      </c>
      <c r="VY78">
        <f t="shared" si="864"/>
        <v>0</v>
      </c>
      <c r="VZ78">
        <f t="shared" si="865"/>
        <v>0</v>
      </c>
      <c r="WA78">
        <f t="shared" si="866"/>
        <v>0</v>
      </c>
      <c r="WB78">
        <f t="shared" si="867"/>
        <v>0</v>
      </c>
      <c r="WC78">
        <f t="shared" si="868"/>
        <v>0</v>
      </c>
      <c r="WD78">
        <f t="shared" si="869"/>
        <v>0</v>
      </c>
      <c r="WE78">
        <f t="shared" si="870"/>
        <v>0</v>
      </c>
      <c r="WF78">
        <f t="shared" si="871"/>
        <v>0</v>
      </c>
      <c r="WG78">
        <f t="shared" si="872"/>
        <v>0.33333333333333331</v>
      </c>
      <c r="WH78">
        <f t="shared" si="873"/>
        <v>0</v>
      </c>
      <c r="WI78">
        <f t="shared" si="874"/>
        <v>0</v>
      </c>
      <c r="WJ78">
        <f t="shared" si="875"/>
        <v>0</v>
      </c>
      <c r="WK78">
        <f t="shared" si="876"/>
        <v>0</v>
      </c>
      <c r="WL78">
        <f t="shared" si="877"/>
        <v>0</v>
      </c>
      <c r="WM78">
        <f t="shared" si="878"/>
        <v>0</v>
      </c>
      <c r="WN78">
        <f t="shared" si="879"/>
        <v>0</v>
      </c>
      <c r="WO78">
        <f t="shared" si="880"/>
        <v>0</v>
      </c>
      <c r="WP78">
        <f t="shared" si="881"/>
        <v>0</v>
      </c>
      <c r="WQ78">
        <f t="shared" si="882"/>
        <v>0</v>
      </c>
      <c r="WR78">
        <f t="shared" si="883"/>
        <v>0</v>
      </c>
      <c r="WS78">
        <f t="shared" si="884"/>
        <v>0</v>
      </c>
      <c r="WT78">
        <f t="shared" si="885"/>
        <v>0</v>
      </c>
      <c r="WU78">
        <f t="shared" si="886"/>
        <v>0</v>
      </c>
      <c r="WV78">
        <f t="shared" si="887"/>
        <v>0</v>
      </c>
      <c r="WW78">
        <f t="shared" si="888"/>
        <v>0.33333333333333331</v>
      </c>
      <c r="WX78">
        <f t="shared" si="889"/>
        <v>0</v>
      </c>
      <c r="WY78">
        <f t="shared" si="890"/>
        <v>0</v>
      </c>
      <c r="WZ78">
        <f t="shared" si="891"/>
        <v>0</v>
      </c>
      <c r="XA78">
        <f t="shared" si="892"/>
        <v>0</v>
      </c>
      <c r="XB78">
        <f t="shared" si="893"/>
        <v>0</v>
      </c>
      <c r="XC78">
        <f t="shared" si="894"/>
        <v>0</v>
      </c>
      <c r="XD78">
        <f t="shared" si="895"/>
        <v>0</v>
      </c>
      <c r="XE78">
        <f t="shared" si="896"/>
        <v>0</v>
      </c>
      <c r="XF78">
        <f t="shared" si="897"/>
        <v>0</v>
      </c>
      <c r="XG78">
        <f t="shared" si="898"/>
        <v>0</v>
      </c>
      <c r="XH78">
        <f t="shared" si="899"/>
        <v>0</v>
      </c>
      <c r="XI78">
        <f t="shared" si="900"/>
        <v>0</v>
      </c>
      <c r="XJ78">
        <f t="shared" si="901"/>
        <v>0</v>
      </c>
      <c r="XK78">
        <f t="shared" si="902"/>
        <v>0</v>
      </c>
      <c r="XL78">
        <f t="shared" si="903"/>
        <v>0.33333333333333331</v>
      </c>
      <c r="XM78">
        <f t="shared" si="904"/>
        <v>0</v>
      </c>
      <c r="XN78">
        <f t="shared" si="905"/>
        <v>0</v>
      </c>
      <c r="XO78">
        <f t="shared" si="906"/>
        <v>0</v>
      </c>
      <c r="XP78">
        <f t="shared" si="907"/>
        <v>0</v>
      </c>
      <c r="XQ78">
        <f t="shared" si="908"/>
        <v>0</v>
      </c>
      <c r="XR78">
        <f t="shared" si="909"/>
        <v>0</v>
      </c>
      <c r="XS78">
        <f t="shared" si="910"/>
        <v>0</v>
      </c>
      <c r="XT78">
        <f t="shared" si="911"/>
        <v>0</v>
      </c>
      <c r="XU78">
        <f t="shared" si="912"/>
        <v>0</v>
      </c>
      <c r="XV78">
        <f t="shared" si="913"/>
        <v>0</v>
      </c>
      <c r="XW78">
        <f t="shared" si="914"/>
        <v>0</v>
      </c>
      <c r="XX78">
        <f t="shared" si="915"/>
        <v>0</v>
      </c>
      <c r="XY78">
        <f t="shared" si="916"/>
        <v>0</v>
      </c>
      <c r="XZ78">
        <f t="shared" si="917"/>
        <v>0</v>
      </c>
      <c r="YA78">
        <f t="shared" si="918"/>
        <v>0</v>
      </c>
      <c r="YB78">
        <f t="shared" si="919"/>
        <v>0</v>
      </c>
      <c r="YC78">
        <f t="shared" si="920"/>
        <v>0</v>
      </c>
      <c r="YD78">
        <f t="shared" si="921"/>
        <v>0</v>
      </c>
      <c r="YE78">
        <f t="shared" si="922"/>
        <v>0</v>
      </c>
      <c r="YF78">
        <f t="shared" si="923"/>
        <v>0</v>
      </c>
      <c r="YG78">
        <f t="shared" si="924"/>
        <v>0</v>
      </c>
      <c r="YH78">
        <f t="shared" si="925"/>
        <v>0</v>
      </c>
      <c r="YI78">
        <f t="shared" si="926"/>
        <v>0</v>
      </c>
      <c r="YJ78">
        <f t="shared" si="927"/>
        <v>0</v>
      </c>
      <c r="YK78">
        <f t="shared" si="928"/>
        <v>0</v>
      </c>
      <c r="YL78">
        <f t="shared" si="929"/>
        <v>0</v>
      </c>
      <c r="YM78">
        <f t="shared" si="930"/>
        <v>0</v>
      </c>
      <c r="YN78">
        <f t="shared" si="931"/>
        <v>0</v>
      </c>
      <c r="YO78" t="str">
        <f t="shared" si="932"/>
        <v>accessible low-cost fresh produce</v>
      </c>
      <c r="YP78">
        <f t="shared" si="933"/>
        <v>0</v>
      </c>
      <c r="YQ78">
        <f t="shared" si="934"/>
        <v>0</v>
      </c>
      <c r="YR78">
        <f t="shared" si="935"/>
        <v>0</v>
      </c>
      <c r="YS78">
        <f t="shared" si="936"/>
        <v>0</v>
      </c>
      <c r="YT78">
        <f t="shared" si="937"/>
        <v>0</v>
      </c>
      <c r="YU78">
        <f t="shared" si="938"/>
        <v>0</v>
      </c>
      <c r="YV78">
        <f t="shared" si="939"/>
        <v>0</v>
      </c>
      <c r="YW78">
        <f t="shared" si="940"/>
        <v>0</v>
      </c>
      <c r="YX78">
        <f t="shared" si="941"/>
        <v>0</v>
      </c>
      <c r="YY78">
        <f t="shared" si="942"/>
        <v>0</v>
      </c>
      <c r="YZ78">
        <f t="shared" si="943"/>
        <v>0</v>
      </c>
      <c r="ZA78">
        <f t="shared" si="944"/>
        <v>0</v>
      </c>
      <c r="ZB78">
        <f t="shared" si="945"/>
        <v>0</v>
      </c>
      <c r="ZC78">
        <f t="shared" si="946"/>
        <v>0</v>
      </c>
      <c r="ZD78">
        <f t="shared" si="947"/>
        <v>0</v>
      </c>
      <c r="ZE78" t="str">
        <f t="shared" si="948"/>
        <v>accessible low-cost fresh produce</v>
      </c>
      <c r="ZF78">
        <f t="shared" si="949"/>
        <v>0</v>
      </c>
      <c r="ZG78">
        <f t="shared" si="950"/>
        <v>0</v>
      </c>
      <c r="ZH78">
        <f t="shared" si="951"/>
        <v>0</v>
      </c>
      <c r="ZI78">
        <f t="shared" si="952"/>
        <v>0</v>
      </c>
      <c r="ZJ78">
        <f t="shared" si="953"/>
        <v>0</v>
      </c>
      <c r="ZK78">
        <f t="shared" si="954"/>
        <v>0</v>
      </c>
      <c r="ZL78">
        <f t="shared" si="955"/>
        <v>0</v>
      </c>
      <c r="ZM78">
        <f t="shared" si="956"/>
        <v>0</v>
      </c>
      <c r="ZN78">
        <f t="shared" si="957"/>
        <v>0</v>
      </c>
      <c r="ZO78">
        <f t="shared" si="958"/>
        <v>0</v>
      </c>
      <c r="ZP78">
        <f t="shared" si="959"/>
        <v>0</v>
      </c>
      <c r="ZQ78">
        <f t="shared" si="960"/>
        <v>0</v>
      </c>
      <c r="ZR78">
        <f t="shared" si="961"/>
        <v>0</v>
      </c>
      <c r="ZS78">
        <f t="shared" si="962"/>
        <v>0</v>
      </c>
      <c r="ZT78" t="str">
        <f t="shared" si="963"/>
        <v>accessible low-cost fresh produce</v>
      </c>
      <c r="ZU78">
        <f t="shared" si="964"/>
        <v>0</v>
      </c>
      <c r="ZV78">
        <f t="shared" si="965"/>
        <v>0</v>
      </c>
      <c r="ZW78">
        <f t="shared" si="966"/>
        <v>0</v>
      </c>
      <c r="ZX78">
        <f t="shared" si="967"/>
        <v>0</v>
      </c>
      <c r="ZY78">
        <f t="shared" si="968"/>
        <v>0</v>
      </c>
      <c r="ZZ78">
        <f t="shared" si="969"/>
        <v>0</v>
      </c>
      <c r="AAA78">
        <f t="shared" si="970"/>
        <v>0</v>
      </c>
      <c r="AAB78">
        <f t="shared" si="971"/>
        <v>0</v>
      </c>
      <c r="AAC78">
        <f t="shared" si="972"/>
        <v>0</v>
      </c>
      <c r="AAD78">
        <f t="shared" si="973"/>
        <v>0</v>
      </c>
      <c r="AAE78" t="str">
        <f t="shared" ca="1" si="974"/>
        <v>Inc_sales_indiv</v>
      </c>
      <c r="AAF78" t="str">
        <f t="shared" ca="1" si="975"/>
        <v>Act_serv</v>
      </c>
      <c r="AAG78" t="str">
        <f t="shared" ca="1" si="976"/>
        <v>TIss_food_ed</v>
      </c>
      <c r="AAH78" t="str">
        <f t="shared" ca="1" si="977"/>
        <v>Ben_fut</v>
      </c>
      <c r="AAI78" t="str">
        <f t="shared" ca="1" si="978"/>
        <v>Infl_int</v>
      </c>
      <c r="AAJ78" t="str">
        <f t="shared" ca="1" si="979"/>
        <v>Comms_local_reg</v>
      </c>
      <c r="AAK78">
        <f t="shared" si="980"/>
        <v>14</v>
      </c>
    </row>
    <row r="79" spans="2:713" x14ac:dyDescent="0.35">
      <c r="B79">
        <v>58</v>
      </c>
      <c r="C79" s="8">
        <v>40581.446469907409</v>
      </c>
      <c r="D79" t="s">
        <v>232</v>
      </c>
      <c r="E79" t="s">
        <v>2759</v>
      </c>
      <c r="F79">
        <v>6</v>
      </c>
      <c r="G79" t="s">
        <v>231</v>
      </c>
      <c r="H79">
        <v>457608</v>
      </c>
      <c r="I79" s="9">
        <v>40178</v>
      </c>
      <c r="J79">
        <v>15</v>
      </c>
      <c r="K79">
        <v>16</v>
      </c>
      <c r="L79">
        <v>2</v>
      </c>
      <c r="M79">
        <v>18</v>
      </c>
      <c r="N79">
        <v>2</v>
      </c>
      <c r="O79">
        <v>25</v>
      </c>
      <c r="P79">
        <v>10</v>
      </c>
      <c r="Q79">
        <v>0</v>
      </c>
      <c r="R79">
        <v>65</v>
      </c>
      <c r="S79">
        <v>0</v>
      </c>
      <c r="T79">
        <v>0</v>
      </c>
      <c r="U79">
        <v>0</v>
      </c>
      <c r="V79">
        <v>0</v>
      </c>
      <c r="W79">
        <v>0</v>
      </c>
      <c r="Y79">
        <v>0.68</v>
      </c>
      <c r="Z79">
        <v>0</v>
      </c>
      <c r="AA79" s="10">
        <v>0.7</v>
      </c>
      <c r="AB79" s="10">
        <v>0.2</v>
      </c>
      <c r="AC79" s="10">
        <v>0.05</v>
      </c>
      <c r="AD79" s="10">
        <v>0</v>
      </c>
      <c r="AE79" s="10">
        <v>0.05</v>
      </c>
      <c r="AF79" s="10">
        <v>0</v>
      </c>
      <c r="AG79" s="10">
        <v>0</v>
      </c>
      <c r="AH79" s="10">
        <v>0</v>
      </c>
      <c r="AQ79" t="s">
        <v>310</v>
      </c>
      <c r="AU79" t="s">
        <v>267</v>
      </c>
      <c r="AV79" t="s">
        <v>268</v>
      </c>
      <c r="BB79" t="s">
        <v>224</v>
      </c>
      <c r="BE79" t="s">
        <v>254</v>
      </c>
      <c r="BG79" t="s">
        <v>316</v>
      </c>
      <c r="BL79" t="s">
        <v>319</v>
      </c>
      <c r="BQ79" t="s">
        <v>271</v>
      </c>
      <c r="BU79" t="s">
        <v>292</v>
      </c>
      <c r="CA79" t="s">
        <v>358</v>
      </c>
      <c r="CD79" t="s">
        <v>275</v>
      </c>
      <c r="CG79" t="s">
        <v>324</v>
      </c>
      <c r="CN79" t="s">
        <v>277</v>
      </c>
      <c r="CQ79" t="s">
        <v>438</v>
      </c>
      <c r="CR79">
        <v>0</v>
      </c>
      <c r="CS79">
        <v>0</v>
      </c>
      <c r="CT79">
        <v>0</v>
      </c>
      <c r="CU79">
        <v>0</v>
      </c>
      <c r="CV79">
        <v>0</v>
      </c>
      <c r="CW79">
        <v>0</v>
      </c>
      <c r="CX79">
        <v>0</v>
      </c>
      <c r="CY79">
        <v>0</v>
      </c>
      <c r="CZ79">
        <v>0</v>
      </c>
      <c r="DA79">
        <v>0</v>
      </c>
      <c r="DB79">
        <v>0</v>
      </c>
      <c r="DC79">
        <v>0</v>
      </c>
      <c r="DD79">
        <v>0</v>
      </c>
      <c r="DE79" s="10">
        <v>0.1</v>
      </c>
      <c r="DF79">
        <v>0</v>
      </c>
      <c r="DG79">
        <v>0</v>
      </c>
      <c r="DH79">
        <v>0</v>
      </c>
      <c r="DI79">
        <v>0</v>
      </c>
      <c r="DJ79">
        <v>0</v>
      </c>
      <c r="DK79">
        <v>0</v>
      </c>
      <c r="DL79">
        <v>0</v>
      </c>
      <c r="DM79">
        <v>0</v>
      </c>
      <c r="DN79">
        <v>0</v>
      </c>
      <c r="DO79">
        <v>0</v>
      </c>
      <c r="DP79">
        <v>0</v>
      </c>
      <c r="DQ79">
        <v>0</v>
      </c>
      <c r="DR79">
        <v>0</v>
      </c>
      <c r="DS79">
        <v>0</v>
      </c>
      <c r="DT79">
        <v>0</v>
      </c>
      <c r="DU79">
        <v>0</v>
      </c>
      <c r="DV79">
        <v>0</v>
      </c>
      <c r="DW79">
        <v>0</v>
      </c>
      <c r="DX79">
        <v>0</v>
      </c>
      <c r="DY79" s="10">
        <v>0.1</v>
      </c>
      <c r="DZ79">
        <v>0</v>
      </c>
      <c r="EA79">
        <v>0</v>
      </c>
      <c r="EB79">
        <v>0</v>
      </c>
      <c r="EC79">
        <v>0</v>
      </c>
      <c r="ED79">
        <v>0</v>
      </c>
      <c r="EE79">
        <v>0</v>
      </c>
      <c r="EF79">
        <v>0</v>
      </c>
      <c r="EG79">
        <v>0</v>
      </c>
      <c r="EH79" s="10">
        <v>0.2</v>
      </c>
      <c r="EI79">
        <v>0</v>
      </c>
      <c r="EJ79">
        <v>0</v>
      </c>
      <c r="EK79">
        <v>0</v>
      </c>
      <c r="EL79">
        <v>0</v>
      </c>
      <c r="EM79">
        <v>0</v>
      </c>
      <c r="EN79">
        <v>0</v>
      </c>
      <c r="EO79">
        <v>0</v>
      </c>
      <c r="EP79">
        <v>0</v>
      </c>
      <c r="EQ79">
        <v>0</v>
      </c>
      <c r="ER79">
        <v>0</v>
      </c>
      <c r="ES79" s="10">
        <v>0.1</v>
      </c>
      <c r="ET79">
        <v>0</v>
      </c>
      <c r="EU79">
        <v>0</v>
      </c>
      <c r="EV79" s="10">
        <v>0.5</v>
      </c>
      <c r="EW79">
        <v>0</v>
      </c>
      <c r="EX79">
        <v>0</v>
      </c>
      <c r="EY79">
        <v>0</v>
      </c>
      <c r="EZ79" t="s">
        <v>439</v>
      </c>
      <c r="FA79" t="s">
        <v>440</v>
      </c>
      <c r="FB79" t="s">
        <v>227</v>
      </c>
      <c r="FC79" t="s">
        <v>228</v>
      </c>
      <c r="FD79" t="s">
        <v>227</v>
      </c>
      <c r="FE79" t="s">
        <v>259</v>
      </c>
      <c r="FF79" t="s">
        <v>226</v>
      </c>
      <c r="FG79">
        <v>4</v>
      </c>
      <c r="FH79">
        <v>0</v>
      </c>
      <c r="FI79">
        <v>0</v>
      </c>
      <c r="FJ79">
        <v>0</v>
      </c>
      <c r="FK79">
        <v>2</v>
      </c>
      <c r="FL79">
        <v>0</v>
      </c>
      <c r="FM79">
        <v>5</v>
      </c>
      <c r="FN79">
        <v>3</v>
      </c>
      <c r="FO79">
        <v>1</v>
      </c>
      <c r="FP79">
        <v>1</v>
      </c>
      <c r="FQ79">
        <v>0</v>
      </c>
      <c r="FR79">
        <v>4</v>
      </c>
      <c r="FS79">
        <v>0</v>
      </c>
      <c r="FT79">
        <v>5</v>
      </c>
      <c r="FU79">
        <v>3</v>
      </c>
      <c r="FV79">
        <v>0</v>
      </c>
      <c r="FW79">
        <v>2</v>
      </c>
      <c r="FX79">
        <v>0</v>
      </c>
      <c r="FY79">
        <v>2</v>
      </c>
      <c r="FZ79">
        <v>0</v>
      </c>
      <c r="GA79">
        <v>3</v>
      </c>
      <c r="GB79">
        <v>4</v>
      </c>
      <c r="GC79">
        <v>0</v>
      </c>
      <c r="GD79">
        <v>5</v>
      </c>
      <c r="GE79">
        <v>0</v>
      </c>
      <c r="GF79">
        <v>1</v>
      </c>
      <c r="GG79">
        <v>0</v>
      </c>
      <c r="GH79" t="s">
        <v>431</v>
      </c>
      <c r="GI79" t="s">
        <v>437</v>
      </c>
      <c r="GJ79" t="s">
        <v>432</v>
      </c>
      <c r="GK79" t="s">
        <v>433</v>
      </c>
      <c r="GL79" t="s">
        <v>441</v>
      </c>
      <c r="GM79" t="s">
        <v>442</v>
      </c>
      <c r="GN79" t="s">
        <v>434</v>
      </c>
      <c r="GO79" t="s">
        <v>436</v>
      </c>
      <c r="GP79" t="s">
        <v>443</v>
      </c>
      <c r="GQ79" t="s">
        <v>444</v>
      </c>
      <c r="GT79" t="s">
        <v>260</v>
      </c>
      <c r="HE79" t="s">
        <v>291</v>
      </c>
      <c r="HI79" t="s">
        <v>261</v>
      </c>
      <c r="HQ79">
        <f t="shared" si="492"/>
        <v>68641.2</v>
      </c>
      <c r="HR79" t="str">
        <f t="shared" si="493"/>
        <v>C</v>
      </c>
      <c r="HS79">
        <f t="shared" si="494"/>
        <v>4</v>
      </c>
      <c r="HT79">
        <f t="shared" si="495"/>
        <v>17160.3</v>
      </c>
      <c r="HU79">
        <f t="shared" si="496"/>
        <v>6864.12</v>
      </c>
      <c r="HV79">
        <f t="shared" si="497"/>
        <v>0</v>
      </c>
      <c r="HW79">
        <f t="shared" si="498"/>
        <v>44616.78</v>
      </c>
      <c r="HX79">
        <f t="shared" si="499"/>
        <v>0</v>
      </c>
      <c r="HY79">
        <f t="shared" si="500"/>
        <v>0</v>
      </c>
      <c r="HZ79">
        <f t="shared" si="501"/>
        <v>0</v>
      </c>
      <c r="IA79">
        <f t="shared" si="502"/>
        <v>0</v>
      </c>
      <c r="IB79">
        <f t="shared" si="503"/>
        <v>0</v>
      </c>
      <c r="IC79">
        <f t="shared" si="504"/>
        <v>0</v>
      </c>
      <c r="ID79">
        <f t="shared" si="505"/>
        <v>2.8</v>
      </c>
      <c r="IE79">
        <f t="shared" si="506"/>
        <v>0.8</v>
      </c>
      <c r="IF79">
        <f t="shared" si="507"/>
        <v>0.2</v>
      </c>
      <c r="IG79">
        <f t="shared" si="508"/>
        <v>0</v>
      </c>
      <c r="IH79">
        <f t="shared" si="509"/>
        <v>0.2</v>
      </c>
      <c r="II79">
        <f t="shared" si="510"/>
        <v>0</v>
      </c>
      <c r="IJ79">
        <f t="shared" si="511"/>
        <v>0</v>
      </c>
      <c r="IK79">
        <f t="shared" si="512"/>
        <v>0</v>
      </c>
      <c r="IL79">
        <f t="shared" si="513"/>
        <v>0</v>
      </c>
      <c r="IM79">
        <f t="shared" si="514"/>
        <v>1.4</v>
      </c>
      <c r="IN79">
        <f t="shared" si="515"/>
        <v>0.4</v>
      </c>
      <c r="IO79">
        <f t="shared" si="516"/>
        <v>0.1</v>
      </c>
      <c r="IP79">
        <f t="shared" si="517"/>
        <v>0</v>
      </c>
      <c r="IQ79">
        <f t="shared" si="518"/>
        <v>0.1</v>
      </c>
      <c r="IR79">
        <f t="shared" si="519"/>
        <v>0</v>
      </c>
      <c r="IS79">
        <f t="shared" si="520"/>
        <v>0</v>
      </c>
      <c r="IT79">
        <f t="shared" si="521"/>
        <v>0</v>
      </c>
      <c r="IU79">
        <f t="shared" si="522"/>
        <v>0</v>
      </c>
      <c r="IV79">
        <f t="shared" si="523"/>
        <v>1.4</v>
      </c>
      <c r="IW79">
        <f t="shared" si="524"/>
        <v>0.4</v>
      </c>
      <c r="IX79">
        <f t="shared" si="525"/>
        <v>0.1</v>
      </c>
      <c r="IY79">
        <f t="shared" si="526"/>
        <v>0</v>
      </c>
      <c r="IZ79">
        <f t="shared" si="527"/>
        <v>0.1</v>
      </c>
      <c r="JA79">
        <f t="shared" si="528"/>
        <v>0</v>
      </c>
      <c r="JB79">
        <f t="shared" si="529"/>
        <v>0</v>
      </c>
      <c r="JC79">
        <f t="shared" si="530"/>
        <v>0</v>
      </c>
      <c r="JD79">
        <f t="shared" si="531"/>
        <v>0</v>
      </c>
      <c r="JE79">
        <f t="shared" si="532"/>
        <v>48048.84</v>
      </c>
      <c r="JF79">
        <f t="shared" si="533"/>
        <v>13728.24</v>
      </c>
      <c r="JG79">
        <f t="shared" si="534"/>
        <v>3432.06</v>
      </c>
      <c r="JH79">
        <f t="shared" si="535"/>
        <v>0</v>
      </c>
      <c r="JI79">
        <f t="shared" si="536"/>
        <v>3432.06</v>
      </c>
      <c r="JJ79">
        <f t="shared" si="537"/>
        <v>0</v>
      </c>
      <c r="JK79">
        <f t="shared" si="538"/>
        <v>0</v>
      </c>
      <c r="JL79">
        <f t="shared" si="539"/>
        <v>0</v>
      </c>
      <c r="JM79">
        <f t="shared" si="540"/>
        <v>0</v>
      </c>
      <c r="JN79">
        <f t="shared" si="541"/>
        <v>0</v>
      </c>
      <c r="JO79">
        <f t="shared" si="542"/>
        <v>0</v>
      </c>
      <c r="JP79">
        <f t="shared" si="543"/>
        <v>0</v>
      </c>
      <c r="JQ79">
        <f t="shared" si="544"/>
        <v>0</v>
      </c>
      <c r="JR79">
        <f t="shared" si="545"/>
        <v>0</v>
      </c>
      <c r="JS79">
        <f t="shared" si="546"/>
        <v>0</v>
      </c>
      <c r="JT79">
        <f t="shared" si="547"/>
        <v>0</v>
      </c>
      <c r="JU79">
        <f t="shared" si="548"/>
        <v>0</v>
      </c>
      <c r="JV79">
        <f t="shared" si="549"/>
        <v>0</v>
      </c>
      <c r="JW79">
        <f t="shared" si="550"/>
        <v>0</v>
      </c>
      <c r="JX79">
        <f t="shared" si="551"/>
        <v>0</v>
      </c>
      <c r="JY79">
        <f t="shared" si="552"/>
        <v>0</v>
      </c>
      <c r="JZ79">
        <f t="shared" si="553"/>
        <v>0.4</v>
      </c>
      <c r="KA79">
        <f t="shared" si="554"/>
        <v>0</v>
      </c>
      <c r="KB79">
        <f t="shared" si="555"/>
        <v>0</v>
      </c>
      <c r="KC79">
        <f t="shared" si="556"/>
        <v>0</v>
      </c>
      <c r="KD79">
        <f t="shared" si="557"/>
        <v>0</v>
      </c>
      <c r="KE79">
        <f t="shared" si="558"/>
        <v>0</v>
      </c>
      <c r="KF79">
        <f t="shared" si="559"/>
        <v>0</v>
      </c>
      <c r="KG79">
        <f t="shared" si="560"/>
        <v>0</v>
      </c>
      <c r="KH79">
        <f t="shared" si="561"/>
        <v>0</v>
      </c>
      <c r="KI79">
        <f t="shared" si="562"/>
        <v>0</v>
      </c>
      <c r="KJ79">
        <f t="shared" si="563"/>
        <v>0</v>
      </c>
      <c r="KK79">
        <f t="shared" si="564"/>
        <v>0</v>
      </c>
      <c r="KL79">
        <f t="shared" si="565"/>
        <v>0</v>
      </c>
      <c r="KM79">
        <f t="shared" si="566"/>
        <v>0</v>
      </c>
      <c r="KN79">
        <f t="shared" si="567"/>
        <v>0</v>
      </c>
      <c r="KO79">
        <f t="shared" si="568"/>
        <v>0</v>
      </c>
      <c r="KP79">
        <f t="shared" si="569"/>
        <v>0</v>
      </c>
      <c r="KQ79">
        <f t="shared" si="570"/>
        <v>0</v>
      </c>
      <c r="KR79">
        <f t="shared" si="571"/>
        <v>0</v>
      </c>
      <c r="KS79">
        <f t="shared" si="572"/>
        <v>0</v>
      </c>
      <c r="KT79">
        <f t="shared" si="573"/>
        <v>0.4</v>
      </c>
      <c r="KU79">
        <f t="shared" si="574"/>
        <v>0</v>
      </c>
      <c r="KV79">
        <f t="shared" si="575"/>
        <v>0</v>
      </c>
      <c r="KW79">
        <f t="shared" si="576"/>
        <v>0</v>
      </c>
      <c r="KX79">
        <f t="shared" si="577"/>
        <v>0</v>
      </c>
      <c r="KY79">
        <f t="shared" si="578"/>
        <v>0</v>
      </c>
      <c r="KZ79">
        <f t="shared" si="579"/>
        <v>0</v>
      </c>
      <c r="LA79">
        <f t="shared" si="580"/>
        <v>0</v>
      </c>
      <c r="LB79">
        <f t="shared" si="581"/>
        <v>0</v>
      </c>
      <c r="LC79">
        <f t="shared" si="582"/>
        <v>0.8</v>
      </c>
      <c r="LD79">
        <f t="shared" si="583"/>
        <v>0</v>
      </c>
      <c r="LE79">
        <f t="shared" si="584"/>
        <v>0</v>
      </c>
      <c r="LF79">
        <f t="shared" si="585"/>
        <v>0</v>
      </c>
      <c r="LG79">
        <f t="shared" si="586"/>
        <v>0</v>
      </c>
      <c r="LH79">
        <f t="shared" si="587"/>
        <v>0</v>
      </c>
      <c r="LI79">
        <f t="shared" si="588"/>
        <v>0</v>
      </c>
      <c r="LJ79">
        <f t="shared" si="589"/>
        <v>0</v>
      </c>
      <c r="LK79">
        <f t="shared" si="590"/>
        <v>0</v>
      </c>
      <c r="LL79">
        <f t="shared" si="591"/>
        <v>0</v>
      </c>
      <c r="LM79">
        <f t="shared" si="592"/>
        <v>0</v>
      </c>
      <c r="LN79">
        <f t="shared" si="593"/>
        <v>0.4</v>
      </c>
      <c r="LO79">
        <f t="shared" si="594"/>
        <v>0</v>
      </c>
      <c r="LP79">
        <f t="shared" si="595"/>
        <v>0</v>
      </c>
      <c r="LQ79">
        <f t="shared" si="596"/>
        <v>2</v>
      </c>
      <c r="LR79">
        <f t="shared" si="597"/>
        <v>0</v>
      </c>
      <c r="LS79">
        <f t="shared" si="598"/>
        <v>0</v>
      </c>
      <c r="LT79">
        <f t="shared" si="599"/>
        <v>0</v>
      </c>
      <c r="LU79">
        <f t="shared" si="600"/>
        <v>0</v>
      </c>
      <c r="LV79">
        <f t="shared" si="601"/>
        <v>0</v>
      </c>
      <c r="LW79">
        <f t="shared" si="602"/>
        <v>0</v>
      </c>
      <c r="LX79">
        <f t="shared" si="603"/>
        <v>0</v>
      </c>
      <c r="LY79">
        <f t="shared" si="604"/>
        <v>0</v>
      </c>
      <c r="LZ79">
        <f t="shared" si="605"/>
        <v>0</v>
      </c>
      <c r="MA79">
        <f t="shared" si="606"/>
        <v>0</v>
      </c>
      <c r="MB79">
        <f t="shared" si="607"/>
        <v>0</v>
      </c>
      <c r="MC79">
        <f t="shared" si="608"/>
        <v>0</v>
      </c>
      <c r="MD79">
        <f t="shared" si="609"/>
        <v>0</v>
      </c>
      <c r="ME79">
        <f t="shared" si="610"/>
        <v>0</v>
      </c>
      <c r="MF79">
        <f t="shared" si="611"/>
        <v>0</v>
      </c>
      <c r="MG79">
        <f t="shared" si="612"/>
        <v>0</v>
      </c>
      <c r="MH79">
        <f t="shared" si="613"/>
        <v>0.2</v>
      </c>
      <c r="MI79">
        <f t="shared" si="614"/>
        <v>0</v>
      </c>
      <c r="MJ79">
        <f t="shared" si="615"/>
        <v>0</v>
      </c>
      <c r="MK79">
        <f t="shared" si="616"/>
        <v>0</v>
      </c>
      <c r="ML79">
        <f t="shared" si="617"/>
        <v>0</v>
      </c>
      <c r="MM79">
        <f t="shared" si="618"/>
        <v>0</v>
      </c>
      <c r="MN79">
        <f t="shared" si="619"/>
        <v>0</v>
      </c>
      <c r="MO79">
        <f t="shared" si="620"/>
        <v>0</v>
      </c>
      <c r="MP79">
        <f t="shared" si="621"/>
        <v>0</v>
      </c>
      <c r="MQ79">
        <f t="shared" si="622"/>
        <v>0</v>
      </c>
      <c r="MR79">
        <f t="shared" si="623"/>
        <v>0</v>
      </c>
      <c r="MS79">
        <f t="shared" si="624"/>
        <v>0</v>
      </c>
      <c r="MT79">
        <f t="shared" si="625"/>
        <v>0</v>
      </c>
      <c r="MU79">
        <f t="shared" si="626"/>
        <v>0</v>
      </c>
      <c r="MV79">
        <f t="shared" si="627"/>
        <v>0</v>
      </c>
      <c r="MW79">
        <f t="shared" si="628"/>
        <v>0</v>
      </c>
      <c r="MX79">
        <f t="shared" si="629"/>
        <v>0</v>
      </c>
      <c r="MY79">
        <f t="shared" si="630"/>
        <v>0</v>
      </c>
      <c r="MZ79">
        <f t="shared" si="631"/>
        <v>0</v>
      </c>
      <c r="NA79">
        <f t="shared" si="632"/>
        <v>0</v>
      </c>
      <c r="NB79">
        <f t="shared" si="633"/>
        <v>0.2</v>
      </c>
      <c r="NC79">
        <f t="shared" si="634"/>
        <v>0</v>
      </c>
      <c r="ND79">
        <f t="shared" si="635"/>
        <v>0</v>
      </c>
      <c r="NE79">
        <f t="shared" si="636"/>
        <v>0</v>
      </c>
      <c r="NF79">
        <f t="shared" si="637"/>
        <v>0</v>
      </c>
      <c r="NG79">
        <f t="shared" si="638"/>
        <v>0</v>
      </c>
      <c r="NH79">
        <f t="shared" si="639"/>
        <v>0</v>
      </c>
      <c r="NI79">
        <f t="shared" si="640"/>
        <v>0</v>
      </c>
      <c r="NJ79">
        <f t="shared" si="641"/>
        <v>0</v>
      </c>
      <c r="NK79">
        <f t="shared" si="642"/>
        <v>0.4</v>
      </c>
      <c r="NL79">
        <f t="shared" si="643"/>
        <v>0</v>
      </c>
      <c r="NM79">
        <f t="shared" si="644"/>
        <v>0</v>
      </c>
      <c r="NN79">
        <f t="shared" si="645"/>
        <v>0</v>
      </c>
      <c r="NO79">
        <f t="shared" si="646"/>
        <v>0</v>
      </c>
      <c r="NP79">
        <f t="shared" si="647"/>
        <v>0</v>
      </c>
      <c r="NQ79">
        <f t="shared" si="648"/>
        <v>0</v>
      </c>
      <c r="NR79">
        <f t="shared" si="649"/>
        <v>0</v>
      </c>
      <c r="NS79">
        <f t="shared" si="650"/>
        <v>0</v>
      </c>
      <c r="NT79">
        <f t="shared" si="651"/>
        <v>0</v>
      </c>
      <c r="NU79">
        <f t="shared" si="652"/>
        <v>0</v>
      </c>
      <c r="NV79">
        <f t="shared" si="653"/>
        <v>0.2</v>
      </c>
      <c r="NW79">
        <f t="shared" si="654"/>
        <v>0</v>
      </c>
      <c r="NX79">
        <f t="shared" si="655"/>
        <v>0</v>
      </c>
      <c r="NY79">
        <f t="shared" si="656"/>
        <v>1</v>
      </c>
      <c r="NZ79">
        <f t="shared" si="657"/>
        <v>0</v>
      </c>
      <c r="OA79">
        <f t="shared" si="658"/>
        <v>0</v>
      </c>
      <c r="OB79">
        <f t="shared" si="659"/>
        <v>0</v>
      </c>
      <c r="OC79">
        <f t="shared" si="660"/>
        <v>0</v>
      </c>
      <c r="OD79">
        <f t="shared" si="661"/>
        <v>0</v>
      </c>
      <c r="OE79">
        <f t="shared" si="662"/>
        <v>0</v>
      </c>
      <c r="OF79">
        <f t="shared" si="663"/>
        <v>0</v>
      </c>
      <c r="OG79">
        <f t="shared" si="664"/>
        <v>0</v>
      </c>
      <c r="OH79">
        <f t="shared" si="665"/>
        <v>0</v>
      </c>
      <c r="OI79">
        <f t="shared" si="666"/>
        <v>0</v>
      </c>
      <c r="OJ79">
        <f t="shared" si="667"/>
        <v>0</v>
      </c>
      <c r="OK79">
        <f t="shared" si="668"/>
        <v>0</v>
      </c>
      <c r="OL79">
        <f t="shared" si="669"/>
        <v>0</v>
      </c>
      <c r="OM79">
        <f t="shared" si="670"/>
        <v>0</v>
      </c>
      <c r="ON79">
        <f t="shared" si="671"/>
        <v>0</v>
      </c>
      <c r="OO79">
        <f t="shared" si="672"/>
        <v>0</v>
      </c>
      <c r="OP79">
        <f t="shared" si="673"/>
        <v>0.2</v>
      </c>
      <c r="OQ79">
        <f t="shared" si="674"/>
        <v>0</v>
      </c>
      <c r="OR79">
        <f t="shared" si="675"/>
        <v>0</v>
      </c>
      <c r="OS79">
        <f t="shared" si="676"/>
        <v>0</v>
      </c>
      <c r="OT79">
        <f t="shared" si="677"/>
        <v>0</v>
      </c>
      <c r="OU79">
        <f t="shared" si="678"/>
        <v>0</v>
      </c>
      <c r="OV79">
        <f t="shared" si="679"/>
        <v>0</v>
      </c>
      <c r="OW79">
        <f t="shared" si="680"/>
        <v>0</v>
      </c>
      <c r="OX79">
        <f t="shared" si="681"/>
        <v>0</v>
      </c>
      <c r="OY79">
        <f t="shared" si="682"/>
        <v>0</v>
      </c>
      <c r="OZ79">
        <f t="shared" si="683"/>
        <v>0</v>
      </c>
      <c r="PA79">
        <f t="shared" si="684"/>
        <v>0</v>
      </c>
      <c r="PB79">
        <f t="shared" si="685"/>
        <v>0</v>
      </c>
      <c r="PC79">
        <f t="shared" si="686"/>
        <v>0</v>
      </c>
      <c r="PD79">
        <f t="shared" si="687"/>
        <v>0</v>
      </c>
      <c r="PE79">
        <f t="shared" si="688"/>
        <v>0</v>
      </c>
      <c r="PF79">
        <f t="shared" si="689"/>
        <v>0</v>
      </c>
      <c r="PG79">
        <f t="shared" si="690"/>
        <v>0</v>
      </c>
      <c r="PH79">
        <f t="shared" si="691"/>
        <v>0</v>
      </c>
      <c r="PI79">
        <f t="shared" si="692"/>
        <v>0</v>
      </c>
      <c r="PJ79">
        <f t="shared" si="693"/>
        <v>0.2</v>
      </c>
      <c r="PK79">
        <f t="shared" si="694"/>
        <v>0</v>
      </c>
      <c r="PL79">
        <f t="shared" si="695"/>
        <v>0</v>
      </c>
      <c r="PM79">
        <f t="shared" si="696"/>
        <v>0</v>
      </c>
      <c r="PN79">
        <f t="shared" si="697"/>
        <v>0</v>
      </c>
      <c r="PO79">
        <f t="shared" si="698"/>
        <v>0</v>
      </c>
      <c r="PP79">
        <f t="shared" si="699"/>
        <v>0</v>
      </c>
      <c r="PQ79">
        <f t="shared" si="700"/>
        <v>0</v>
      </c>
      <c r="PR79">
        <f t="shared" si="701"/>
        <v>0</v>
      </c>
      <c r="PS79">
        <f t="shared" si="702"/>
        <v>0.4</v>
      </c>
      <c r="PT79">
        <f t="shared" si="703"/>
        <v>0</v>
      </c>
      <c r="PU79">
        <f t="shared" si="704"/>
        <v>0</v>
      </c>
      <c r="PV79">
        <f t="shared" si="705"/>
        <v>0</v>
      </c>
      <c r="PW79">
        <f t="shared" si="706"/>
        <v>0</v>
      </c>
      <c r="PX79">
        <f t="shared" si="707"/>
        <v>0</v>
      </c>
      <c r="PY79">
        <f t="shared" si="708"/>
        <v>0</v>
      </c>
      <c r="PZ79">
        <f t="shared" si="709"/>
        <v>0</v>
      </c>
      <c r="QA79">
        <f t="shared" si="710"/>
        <v>0</v>
      </c>
      <c r="QB79">
        <f t="shared" si="711"/>
        <v>0</v>
      </c>
      <c r="QC79">
        <f t="shared" si="712"/>
        <v>0</v>
      </c>
      <c r="QD79">
        <f t="shared" si="713"/>
        <v>0.2</v>
      </c>
      <c r="QE79">
        <f t="shared" si="714"/>
        <v>0</v>
      </c>
      <c r="QF79">
        <f t="shared" si="715"/>
        <v>0</v>
      </c>
      <c r="QG79">
        <f t="shared" si="716"/>
        <v>1</v>
      </c>
      <c r="QH79">
        <f t="shared" si="717"/>
        <v>0</v>
      </c>
      <c r="QI79">
        <f t="shared" si="718"/>
        <v>0</v>
      </c>
      <c r="QJ79">
        <f t="shared" si="719"/>
        <v>0</v>
      </c>
      <c r="QK79">
        <f t="shared" si="720"/>
        <v>0</v>
      </c>
      <c r="QL79">
        <f t="shared" si="721"/>
        <v>0</v>
      </c>
      <c r="QM79">
        <f t="shared" si="722"/>
        <v>0</v>
      </c>
      <c r="QN79">
        <f t="shared" si="723"/>
        <v>0</v>
      </c>
      <c r="QO79">
        <f t="shared" si="724"/>
        <v>0</v>
      </c>
      <c r="QP79">
        <f t="shared" si="725"/>
        <v>0</v>
      </c>
      <c r="QQ79">
        <f t="shared" si="726"/>
        <v>0</v>
      </c>
      <c r="QR79">
        <f t="shared" si="727"/>
        <v>0</v>
      </c>
      <c r="QS79">
        <f t="shared" si="728"/>
        <v>0</v>
      </c>
      <c r="QT79">
        <f t="shared" si="729"/>
        <v>0</v>
      </c>
      <c r="QU79">
        <f t="shared" si="730"/>
        <v>0</v>
      </c>
      <c r="QV79">
        <f t="shared" si="731"/>
        <v>0</v>
      </c>
      <c r="QW79">
        <f t="shared" si="732"/>
        <v>0</v>
      </c>
      <c r="QX79">
        <f t="shared" si="733"/>
        <v>6864.12</v>
      </c>
      <c r="QY79">
        <f t="shared" si="734"/>
        <v>0</v>
      </c>
      <c r="QZ79">
        <f t="shared" si="735"/>
        <v>0</v>
      </c>
      <c r="RA79">
        <f t="shared" si="736"/>
        <v>0</v>
      </c>
      <c r="RB79">
        <f t="shared" si="737"/>
        <v>0</v>
      </c>
      <c r="RC79">
        <f t="shared" si="738"/>
        <v>0</v>
      </c>
      <c r="RD79">
        <f t="shared" si="739"/>
        <v>0</v>
      </c>
      <c r="RE79">
        <f t="shared" si="740"/>
        <v>0</v>
      </c>
      <c r="RF79">
        <f t="shared" si="741"/>
        <v>0</v>
      </c>
      <c r="RG79">
        <f t="shared" si="742"/>
        <v>0</v>
      </c>
      <c r="RH79">
        <f t="shared" si="743"/>
        <v>0</v>
      </c>
      <c r="RI79">
        <f t="shared" si="744"/>
        <v>0</v>
      </c>
      <c r="RJ79">
        <f t="shared" si="745"/>
        <v>0</v>
      </c>
      <c r="RK79">
        <f t="shared" si="746"/>
        <v>0</v>
      </c>
      <c r="RL79">
        <f t="shared" si="747"/>
        <v>0</v>
      </c>
      <c r="RM79">
        <f t="shared" si="748"/>
        <v>0</v>
      </c>
      <c r="RN79">
        <f t="shared" si="749"/>
        <v>0</v>
      </c>
      <c r="RO79">
        <f t="shared" si="750"/>
        <v>0</v>
      </c>
      <c r="RP79">
        <f t="shared" si="751"/>
        <v>0</v>
      </c>
      <c r="RQ79">
        <f t="shared" si="752"/>
        <v>0</v>
      </c>
      <c r="RR79">
        <f t="shared" si="753"/>
        <v>6864.12</v>
      </c>
      <c r="RS79">
        <f t="shared" si="754"/>
        <v>0</v>
      </c>
      <c r="RT79">
        <f t="shared" si="755"/>
        <v>0</v>
      </c>
      <c r="RU79">
        <f t="shared" si="756"/>
        <v>0</v>
      </c>
      <c r="RV79">
        <f t="shared" si="757"/>
        <v>0</v>
      </c>
      <c r="RW79">
        <f t="shared" si="758"/>
        <v>0</v>
      </c>
      <c r="RX79">
        <f t="shared" si="759"/>
        <v>0</v>
      </c>
      <c r="RY79">
        <f t="shared" si="760"/>
        <v>0</v>
      </c>
      <c r="RZ79">
        <f t="shared" si="761"/>
        <v>0</v>
      </c>
      <c r="SA79">
        <f t="shared" si="762"/>
        <v>13728.24</v>
      </c>
      <c r="SB79">
        <f t="shared" si="763"/>
        <v>0</v>
      </c>
      <c r="SC79">
        <f t="shared" si="764"/>
        <v>0</v>
      </c>
      <c r="SD79">
        <f t="shared" si="765"/>
        <v>0</v>
      </c>
      <c r="SE79">
        <f t="shared" si="766"/>
        <v>0</v>
      </c>
      <c r="SF79">
        <f t="shared" si="767"/>
        <v>0</v>
      </c>
      <c r="SG79">
        <f t="shared" si="768"/>
        <v>0</v>
      </c>
      <c r="SH79">
        <f t="shared" si="769"/>
        <v>0</v>
      </c>
      <c r="SI79">
        <f t="shared" si="770"/>
        <v>0</v>
      </c>
      <c r="SJ79">
        <f t="shared" si="771"/>
        <v>0</v>
      </c>
      <c r="SK79">
        <f t="shared" si="772"/>
        <v>0</v>
      </c>
      <c r="SL79">
        <f t="shared" si="773"/>
        <v>6864.12</v>
      </c>
      <c r="SM79">
        <f t="shared" si="774"/>
        <v>0</v>
      </c>
      <c r="SN79">
        <f t="shared" si="775"/>
        <v>0</v>
      </c>
      <c r="SO79">
        <f t="shared" si="776"/>
        <v>34320.6</v>
      </c>
      <c r="SP79">
        <f t="shared" si="777"/>
        <v>0</v>
      </c>
      <c r="SQ79">
        <f t="shared" si="778"/>
        <v>0</v>
      </c>
      <c r="SR79">
        <f t="shared" si="779"/>
        <v>0</v>
      </c>
      <c r="SS79">
        <f t="shared" si="780"/>
        <v>0</v>
      </c>
      <c r="ST79">
        <f t="shared" si="781"/>
        <v>4</v>
      </c>
      <c r="SU79">
        <f t="shared" si="782"/>
        <v>0</v>
      </c>
      <c r="SV79">
        <f t="shared" si="783"/>
        <v>0</v>
      </c>
      <c r="SW79">
        <f t="shared" si="784"/>
        <v>0</v>
      </c>
      <c r="SX79">
        <f t="shared" si="785"/>
        <v>0</v>
      </c>
      <c r="SY79">
        <f t="shared" si="786"/>
        <v>4</v>
      </c>
      <c r="SZ79">
        <f t="shared" si="787"/>
        <v>0</v>
      </c>
      <c r="TA79">
        <f t="shared" si="788"/>
        <v>0</v>
      </c>
      <c r="TB79">
        <f t="shared" si="789"/>
        <v>4</v>
      </c>
      <c r="TC79">
        <f t="shared" si="790"/>
        <v>0</v>
      </c>
      <c r="TD79">
        <f t="shared" si="791"/>
        <v>0</v>
      </c>
      <c r="TE79">
        <f t="shared" si="792"/>
        <v>0</v>
      </c>
      <c r="TF79">
        <f t="shared" si="793"/>
        <v>0</v>
      </c>
      <c r="TG79">
        <f t="shared" si="794"/>
        <v>0</v>
      </c>
      <c r="TH79">
        <f t="shared" si="795"/>
        <v>4</v>
      </c>
      <c r="TI79">
        <f t="shared" si="796"/>
        <v>4</v>
      </c>
      <c r="TJ79">
        <f t="shared" si="797"/>
        <v>0</v>
      </c>
      <c r="TK79">
        <f t="shared" si="798"/>
        <v>0</v>
      </c>
      <c r="TL79">
        <f t="shared" si="799"/>
        <v>0</v>
      </c>
      <c r="TM79">
        <f t="shared" si="800"/>
        <v>2</v>
      </c>
      <c r="TN79">
        <f t="shared" si="801"/>
        <v>0</v>
      </c>
      <c r="TO79">
        <f t="shared" si="802"/>
        <v>0</v>
      </c>
      <c r="TP79">
        <f t="shared" si="803"/>
        <v>0</v>
      </c>
      <c r="TQ79">
        <f t="shared" si="804"/>
        <v>4</v>
      </c>
      <c r="TR79">
        <f t="shared" si="805"/>
        <v>0</v>
      </c>
      <c r="TS79">
        <f t="shared" si="806"/>
        <v>1</v>
      </c>
      <c r="TT79">
        <f t="shared" si="807"/>
        <v>3</v>
      </c>
      <c r="TU79">
        <f t="shared" si="808"/>
        <v>5</v>
      </c>
      <c r="TV79">
        <f t="shared" si="809"/>
        <v>4</v>
      </c>
      <c r="TW79">
        <f t="shared" si="810"/>
        <v>0</v>
      </c>
      <c r="TX79">
        <f t="shared" si="811"/>
        <v>0</v>
      </c>
      <c r="TY79">
        <f t="shared" si="812"/>
        <v>0</v>
      </c>
      <c r="TZ79">
        <f t="shared" si="813"/>
        <v>8</v>
      </c>
      <c r="UA79">
        <f t="shared" si="814"/>
        <v>0</v>
      </c>
      <c r="UB79">
        <f t="shared" si="815"/>
        <v>2</v>
      </c>
      <c r="UC79">
        <f t="shared" si="816"/>
        <v>6</v>
      </c>
      <c r="UD79">
        <f t="shared" si="817"/>
        <v>10</v>
      </c>
      <c r="UE79">
        <f t="shared" si="818"/>
        <v>5</v>
      </c>
      <c r="UF79">
        <f t="shared" si="819"/>
        <v>0</v>
      </c>
      <c r="UG79">
        <f t="shared" si="820"/>
        <v>2</v>
      </c>
      <c r="UH79">
        <f t="shared" si="821"/>
        <v>0</v>
      </c>
      <c r="UI79">
        <f t="shared" si="822"/>
        <v>1</v>
      </c>
      <c r="UJ79">
        <f t="shared" si="823"/>
        <v>3</v>
      </c>
      <c r="UK79">
        <f t="shared" si="824"/>
        <v>0</v>
      </c>
      <c r="UL79">
        <f t="shared" si="825"/>
        <v>4</v>
      </c>
      <c r="UM79">
        <f t="shared" si="826"/>
        <v>0</v>
      </c>
      <c r="UN79">
        <f t="shared" si="827"/>
        <v>10</v>
      </c>
      <c r="UO79">
        <f t="shared" si="828"/>
        <v>0</v>
      </c>
      <c r="UP79">
        <f t="shared" si="829"/>
        <v>4</v>
      </c>
      <c r="UQ79">
        <f t="shared" si="830"/>
        <v>0</v>
      </c>
      <c r="UR79">
        <f t="shared" si="831"/>
        <v>2</v>
      </c>
      <c r="US79">
        <f t="shared" si="832"/>
        <v>6</v>
      </c>
      <c r="UT79">
        <f t="shared" si="833"/>
        <v>0</v>
      </c>
      <c r="UU79">
        <f t="shared" si="834"/>
        <v>8</v>
      </c>
      <c r="UV79">
        <f t="shared" si="835"/>
        <v>0</v>
      </c>
      <c r="UW79">
        <f t="shared" si="836"/>
        <v>4</v>
      </c>
      <c r="UX79">
        <f t="shared" si="837"/>
        <v>0</v>
      </c>
      <c r="UY79">
        <f t="shared" si="838"/>
        <v>3</v>
      </c>
      <c r="UZ79">
        <f t="shared" si="839"/>
        <v>2</v>
      </c>
      <c r="VA79">
        <f t="shared" si="840"/>
        <v>0</v>
      </c>
      <c r="VB79">
        <f t="shared" si="841"/>
        <v>1</v>
      </c>
      <c r="VC79">
        <f t="shared" si="842"/>
        <v>0</v>
      </c>
      <c r="VD79">
        <f t="shared" si="843"/>
        <v>5</v>
      </c>
      <c r="VE79">
        <f t="shared" si="844"/>
        <v>0</v>
      </c>
      <c r="VF79">
        <f t="shared" si="845"/>
        <v>8</v>
      </c>
      <c r="VG79">
        <f t="shared" si="846"/>
        <v>0</v>
      </c>
      <c r="VH79">
        <f t="shared" si="847"/>
        <v>6</v>
      </c>
      <c r="VI79">
        <f t="shared" si="848"/>
        <v>4</v>
      </c>
      <c r="VJ79">
        <f t="shared" si="849"/>
        <v>0</v>
      </c>
      <c r="VK79">
        <f t="shared" si="850"/>
        <v>2</v>
      </c>
      <c r="VL79">
        <f t="shared" si="851"/>
        <v>0</v>
      </c>
      <c r="VM79">
        <f t="shared" si="852"/>
        <v>10</v>
      </c>
      <c r="VN79">
        <f t="shared" si="853"/>
        <v>0</v>
      </c>
      <c r="VO79">
        <f t="shared" si="854"/>
        <v>0</v>
      </c>
      <c r="VP79">
        <f t="shared" si="855"/>
        <v>0</v>
      </c>
      <c r="VQ79">
        <f t="shared" si="856"/>
        <v>0</v>
      </c>
      <c r="VR79">
        <f t="shared" si="857"/>
        <v>0</v>
      </c>
      <c r="VS79">
        <f t="shared" si="858"/>
        <v>0</v>
      </c>
      <c r="VT79">
        <f t="shared" si="859"/>
        <v>0</v>
      </c>
      <c r="VU79">
        <f t="shared" si="860"/>
        <v>0</v>
      </c>
      <c r="VV79">
        <f t="shared" si="861"/>
        <v>0</v>
      </c>
      <c r="VW79">
        <f t="shared" si="862"/>
        <v>0</v>
      </c>
      <c r="VX79">
        <f t="shared" si="863"/>
        <v>0</v>
      </c>
      <c r="VY79">
        <f t="shared" si="864"/>
        <v>0</v>
      </c>
      <c r="VZ79">
        <f t="shared" si="865"/>
        <v>0</v>
      </c>
      <c r="WA79">
        <f t="shared" si="866"/>
        <v>0</v>
      </c>
      <c r="WB79">
        <f t="shared" si="867"/>
        <v>0</v>
      </c>
      <c r="WC79">
        <f t="shared" si="868"/>
        <v>0</v>
      </c>
      <c r="WD79">
        <f t="shared" si="869"/>
        <v>0</v>
      </c>
      <c r="WE79">
        <f t="shared" si="870"/>
        <v>0</v>
      </c>
      <c r="WF79">
        <f t="shared" si="871"/>
        <v>0</v>
      </c>
      <c r="WG79">
        <f t="shared" si="872"/>
        <v>0</v>
      </c>
      <c r="WH79">
        <f t="shared" si="873"/>
        <v>0</v>
      </c>
      <c r="WI79">
        <f t="shared" si="874"/>
        <v>0</v>
      </c>
      <c r="WJ79">
        <f t="shared" si="875"/>
        <v>0</v>
      </c>
      <c r="WK79">
        <f t="shared" si="876"/>
        <v>0</v>
      </c>
      <c r="WL79">
        <f t="shared" si="877"/>
        <v>0</v>
      </c>
      <c r="WM79">
        <f t="shared" si="878"/>
        <v>0</v>
      </c>
      <c r="WN79">
        <f t="shared" si="879"/>
        <v>0</v>
      </c>
      <c r="WO79">
        <f t="shared" si="880"/>
        <v>0</v>
      </c>
      <c r="WP79">
        <f t="shared" si="881"/>
        <v>0</v>
      </c>
      <c r="WQ79">
        <f t="shared" si="882"/>
        <v>0</v>
      </c>
      <c r="WR79">
        <f t="shared" si="883"/>
        <v>0</v>
      </c>
      <c r="WS79">
        <f t="shared" si="884"/>
        <v>0</v>
      </c>
      <c r="WT79">
        <f t="shared" si="885"/>
        <v>0</v>
      </c>
      <c r="WU79">
        <f t="shared" si="886"/>
        <v>0</v>
      </c>
      <c r="WV79">
        <f t="shared" si="887"/>
        <v>0</v>
      </c>
      <c r="WW79">
        <f t="shared" si="888"/>
        <v>0</v>
      </c>
      <c r="WX79">
        <f t="shared" si="889"/>
        <v>0</v>
      </c>
      <c r="WY79">
        <f t="shared" si="890"/>
        <v>0</v>
      </c>
      <c r="WZ79">
        <f t="shared" si="891"/>
        <v>0</v>
      </c>
      <c r="XA79">
        <f t="shared" si="892"/>
        <v>0</v>
      </c>
      <c r="XB79">
        <f t="shared" si="893"/>
        <v>0</v>
      </c>
      <c r="XC79">
        <f t="shared" si="894"/>
        <v>0</v>
      </c>
      <c r="XD79">
        <f t="shared" si="895"/>
        <v>0</v>
      </c>
      <c r="XE79">
        <f t="shared" si="896"/>
        <v>0</v>
      </c>
      <c r="XF79">
        <f t="shared" si="897"/>
        <v>0</v>
      </c>
      <c r="XG79">
        <f t="shared" si="898"/>
        <v>0</v>
      </c>
      <c r="XH79">
        <f t="shared" si="899"/>
        <v>0</v>
      </c>
      <c r="XI79">
        <f t="shared" si="900"/>
        <v>0</v>
      </c>
      <c r="XJ79">
        <f t="shared" si="901"/>
        <v>0</v>
      </c>
      <c r="XK79">
        <f t="shared" si="902"/>
        <v>0</v>
      </c>
      <c r="XL79">
        <f t="shared" si="903"/>
        <v>0</v>
      </c>
      <c r="XM79">
        <f t="shared" si="904"/>
        <v>0</v>
      </c>
      <c r="XN79">
        <f t="shared" si="905"/>
        <v>0</v>
      </c>
      <c r="XO79">
        <f t="shared" si="906"/>
        <v>0</v>
      </c>
      <c r="XP79">
        <f t="shared" si="907"/>
        <v>0</v>
      </c>
      <c r="XQ79">
        <f t="shared" si="908"/>
        <v>0</v>
      </c>
      <c r="XR79">
        <f t="shared" si="909"/>
        <v>0</v>
      </c>
      <c r="XS79">
        <f t="shared" si="910"/>
        <v>1</v>
      </c>
      <c r="XT79">
        <f t="shared" si="911"/>
        <v>0</v>
      </c>
      <c r="XU79">
        <f t="shared" si="912"/>
        <v>0</v>
      </c>
      <c r="XV79">
        <f t="shared" si="913"/>
        <v>0</v>
      </c>
      <c r="XW79">
        <f t="shared" si="914"/>
        <v>0</v>
      </c>
      <c r="XX79">
        <f t="shared" si="915"/>
        <v>0</v>
      </c>
      <c r="XY79">
        <f t="shared" si="916"/>
        <v>0</v>
      </c>
      <c r="XZ79">
        <f t="shared" si="917"/>
        <v>0</v>
      </c>
      <c r="YA79">
        <f t="shared" si="918"/>
        <v>0</v>
      </c>
      <c r="YB79">
        <f t="shared" si="919"/>
        <v>0</v>
      </c>
      <c r="YC79">
        <f t="shared" si="920"/>
        <v>0</v>
      </c>
      <c r="YD79">
        <f t="shared" si="921"/>
        <v>0</v>
      </c>
      <c r="YE79">
        <f t="shared" si="922"/>
        <v>0</v>
      </c>
      <c r="YF79">
        <f t="shared" si="923"/>
        <v>0</v>
      </c>
      <c r="YG79">
        <f t="shared" si="924"/>
        <v>0</v>
      </c>
      <c r="YH79">
        <f t="shared" si="925"/>
        <v>0</v>
      </c>
      <c r="YI79">
        <f t="shared" si="926"/>
        <v>0</v>
      </c>
      <c r="YJ79">
        <f t="shared" si="927"/>
        <v>0</v>
      </c>
      <c r="YK79">
        <f t="shared" si="928"/>
        <v>0</v>
      </c>
      <c r="YL79">
        <f t="shared" si="929"/>
        <v>0</v>
      </c>
      <c r="YM79">
        <f t="shared" si="930"/>
        <v>0</v>
      </c>
      <c r="YN79">
        <f t="shared" si="931"/>
        <v>0</v>
      </c>
      <c r="YO79">
        <f t="shared" si="932"/>
        <v>0</v>
      </c>
      <c r="YP79">
        <f t="shared" si="933"/>
        <v>0</v>
      </c>
      <c r="YQ79">
        <f t="shared" si="934"/>
        <v>0</v>
      </c>
      <c r="YR79">
        <f t="shared" si="935"/>
        <v>0</v>
      </c>
      <c r="YS79">
        <f t="shared" si="936"/>
        <v>0</v>
      </c>
      <c r="YT79">
        <f t="shared" si="937"/>
        <v>0</v>
      </c>
      <c r="YU79">
        <f t="shared" si="938"/>
        <v>0</v>
      </c>
      <c r="YV79">
        <f t="shared" si="939"/>
        <v>0</v>
      </c>
      <c r="YW79">
        <f t="shared" si="940"/>
        <v>0</v>
      </c>
      <c r="YX79">
        <f t="shared" si="941"/>
        <v>0</v>
      </c>
      <c r="YY79">
        <f t="shared" si="942"/>
        <v>0</v>
      </c>
      <c r="YZ79">
        <f t="shared" si="943"/>
        <v>0</v>
      </c>
      <c r="ZA79">
        <f t="shared" si="944"/>
        <v>0</v>
      </c>
      <c r="ZB79">
        <f t="shared" si="945"/>
        <v>0</v>
      </c>
      <c r="ZC79">
        <f t="shared" si="946"/>
        <v>0</v>
      </c>
      <c r="ZD79">
        <f t="shared" si="947"/>
        <v>0</v>
      </c>
      <c r="ZE79">
        <f t="shared" si="948"/>
        <v>0</v>
      </c>
      <c r="ZF79">
        <f t="shared" si="949"/>
        <v>0</v>
      </c>
      <c r="ZG79">
        <f t="shared" si="950"/>
        <v>0</v>
      </c>
      <c r="ZH79">
        <f t="shared" si="951"/>
        <v>0</v>
      </c>
      <c r="ZI79">
        <f t="shared" si="952"/>
        <v>0</v>
      </c>
      <c r="ZJ79">
        <f t="shared" si="953"/>
        <v>0</v>
      </c>
      <c r="ZK79">
        <f t="shared" si="954"/>
        <v>0</v>
      </c>
      <c r="ZL79">
        <f t="shared" si="955"/>
        <v>0</v>
      </c>
      <c r="ZM79">
        <f t="shared" si="956"/>
        <v>0</v>
      </c>
      <c r="ZN79">
        <f t="shared" si="957"/>
        <v>0</v>
      </c>
      <c r="ZO79">
        <f t="shared" si="958"/>
        <v>0</v>
      </c>
      <c r="ZP79">
        <f t="shared" si="959"/>
        <v>0</v>
      </c>
      <c r="ZQ79">
        <f t="shared" si="960"/>
        <v>0</v>
      </c>
      <c r="ZR79">
        <f t="shared" si="961"/>
        <v>0</v>
      </c>
      <c r="ZS79">
        <f t="shared" si="962"/>
        <v>0</v>
      </c>
      <c r="ZT79">
        <f t="shared" si="963"/>
        <v>0</v>
      </c>
      <c r="ZU79">
        <f t="shared" si="964"/>
        <v>0</v>
      </c>
      <c r="ZV79">
        <f t="shared" si="965"/>
        <v>0</v>
      </c>
      <c r="ZW79">
        <f t="shared" si="966"/>
        <v>0</v>
      </c>
      <c r="ZX79">
        <f t="shared" si="967"/>
        <v>0</v>
      </c>
      <c r="ZY79">
        <f t="shared" si="968"/>
        <v>0</v>
      </c>
      <c r="ZZ79">
        <f t="shared" si="969"/>
        <v>0</v>
      </c>
      <c r="AAA79" t="str">
        <f t="shared" si="970"/>
        <v>Urban food-growing projects</v>
      </c>
      <c r="AAB79">
        <f t="shared" si="971"/>
        <v>0</v>
      </c>
      <c r="AAC79">
        <f t="shared" si="972"/>
        <v>0</v>
      </c>
      <c r="AAD79">
        <f t="shared" si="973"/>
        <v>0</v>
      </c>
      <c r="AAE79" t="str">
        <f t="shared" ca="1" si="974"/>
        <v>Inc_indiv</v>
      </c>
      <c r="AAF79" t="str">
        <f t="shared" ca="1" si="975"/>
        <v>Act_serv</v>
      </c>
      <c r="AAG79" t="str">
        <f t="shared" ca="1" si="976"/>
        <v>TIss_urban_ag</v>
      </c>
      <c r="AAH79" t="str">
        <f t="shared" ca="1" si="977"/>
        <v>Ben_farm_an</v>
      </c>
      <c r="AAI79" t="str">
        <f t="shared" ca="1" si="978"/>
        <v>Infl_int</v>
      </c>
      <c r="AAJ79" t="str">
        <f t="shared" ca="1" si="979"/>
        <v>Comms_small_biz</v>
      </c>
      <c r="AAK79">
        <f t="shared" si="980"/>
        <v>12</v>
      </c>
    </row>
    <row r="80" spans="2:713" x14ac:dyDescent="0.35">
      <c r="B80">
        <v>399</v>
      </c>
      <c r="C80" s="8">
        <v>40596.710069444445</v>
      </c>
      <c r="D80" t="s">
        <v>232</v>
      </c>
      <c r="E80" t="s">
        <v>2607</v>
      </c>
      <c r="F80">
        <v>1</v>
      </c>
      <c r="G80" t="s">
        <v>2409</v>
      </c>
      <c r="H80">
        <v>969</v>
      </c>
      <c r="I80" t="s">
        <v>878</v>
      </c>
      <c r="J80">
        <v>100</v>
      </c>
      <c r="K80">
        <v>0</v>
      </c>
      <c r="L80">
        <v>0</v>
      </c>
      <c r="M80">
        <v>0</v>
      </c>
      <c r="N80">
        <v>0</v>
      </c>
      <c r="O80">
        <v>0</v>
      </c>
      <c r="P80">
        <v>0</v>
      </c>
      <c r="Q80">
        <v>0</v>
      </c>
      <c r="R80">
        <v>100</v>
      </c>
      <c r="S80">
        <v>0</v>
      </c>
      <c r="T80">
        <v>0</v>
      </c>
      <c r="U80">
        <v>0</v>
      </c>
      <c r="V80">
        <v>0</v>
      </c>
      <c r="W80">
        <v>0</v>
      </c>
      <c r="Y80">
        <v>0</v>
      </c>
      <c r="Z80" s="10">
        <v>0.15</v>
      </c>
      <c r="AA80" s="10">
        <v>0.8</v>
      </c>
      <c r="AB80" s="10">
        <v>0</v>
      </c>
      <c r="AC80" s="10">
        <v>0</v>
      </c>
      <c r="AD80" s="10">
        <v>0</v>
      </c>
      <c r="AE80" s="10">
        <v>0</v>
      </c>
      <c r="AF80" s="10">
        <v>0</v>
      </c>
      <c r="AG80" s="10">
        <v>0</v>
      </c>
      <c r="AH80" s="10">
        <v>0.05</v>
      </c>
      <c r="BB80" t="s">
        <v>224</v>
      </c>
      <c r="BO80" t="s">
        <v>386</v>
      </c>
      <c r="BQ80" t="s">
        <v>271</v>
      </c>
      <c r="BU80" t="s">
        <v>292</v>
      </c>
      <c r="BV80" t="s">
        <v>357</v>
      </c>
      <c r="CA80" t="s">
        <v>358</v>
      </c>
      <c r="CD80" t="s">
        <v>275</v>
      </c>
      <c r="CH80" t="s">
        <v>325</v>
      </c>
      <c r="CP80" t="s">
        <v>328</v>
      </c>
      <c r="CQ80" t="s">
        <v>1676</v>
      </c>
      <c r="CR80">
        <v>0</v>
      </c>
      <c r="CS80">
        <v>0</v>
      </c>
      <c r="CT80">
        <v>0</v>
      </c>
      <c r="CU80" s="10">
        <v>0</v>
      </c>
      <c r="CV80">
        <v>0</v>
      </c>
      <c r="CW80" s="10">
        <v>0</v>
      </c>
      <c r="CX80" s="10">
        <v>0</v>
      </c>
      <c r="CY80" s="10">
        <v>0</v>
      </c>
      <c r="CZ80" s="10">
        <v>0</v>
      </c>
      <c r="DA80" s="10">
        <v>0</v>
      </c>
      <c r="DB80" s="10">
        <v>0</v>
      </c>
      <c r="DC80" s="10">
        <v>0</v>
      </c>
      <c r="DD80" s="10">
        <v>0</v>
      </c>
      <c r="DE80" s="10">
        <v>0</v>
      </c>
      <c r="DF80" s="10">
        <v>0</v>
      </c>
      <c r="DG80" s="10">
        <v>0</v>
      </c>
      <c r="DH80" s="10">
        <v>0</v>
      </c>
      <c r="DI80" s="10">
        <v>0</v>
      </c>
      <c r="DJ80" s="10">
        <v>0</v>
      </c>
      <c r="DK80" s="10">
        <v>0</v>
      </c>
      <c r="DL80" s="10">
        <v>0</v>
      </c>
      <c r="DM80" s="10">
        <v>0</v>
      </c>
      <c r="DN80" s="10">
        <v>0</v>
      </c>
      <c r="DO80" s="10">
        <v>0</v>
      </c>
      <c r="DP80" s="10">
        <v>0</v>
      </c>
      <c r="DQ80" s="10">
        <v>0.05</v>
      </c>
      <c r="DR80" s="10">
        <v>0</v>
      </c>
      <c r="DS80" s="10">
        <v>0</v>
      </c>
      <c r="DT80" s="10">
        <v>0</v>
      </c>
      <c r="DU80" s="10">
        <v>0</v>
      </c>
      <c r="DV80" s="10">
        <v>0</v>
      </c>
      <c r="DW80" s="10">
        <v>0</v>
      </c>
      <c r="DX80" s="10">
        <v>0</v>
      </c>
      <c r="DY80" s="10">
        <v>0.8</v>
      </c>
      <c r="DZ80" s="10">
        <v>0</v>
      </c>
      <c r="EA80" s="10">
        <v>0.05</v>
      </c>
      <c r="EB80" s="10">
        <v>0</v>
      </c>
      <c r="EC80" s="10">
        <v>0</v>
      </c>
      <c r="ED80" s="10">
        <v>0</v>
      </c>
      <c r="EE80" s="10">
        <v>0.05</v>
      </c>
      <c r="EF80" s="10">
        <v>0</v>
      </c>
      <c r="EG80" s="10">
        <v>0</v>
      </c>
      <c r="EH80" s="10">
        <v>0</v>
      </c>
      <c r="EI80" s="10">
        <v>0</v>
      </c>
      <c r="EJ80" s="10">
        <v>0</v>
      </c>
      <c r="EK80" s="10">
        <v>0</v>
      </c>
      <c r="EL80" s="10">
        <v>0</v>
      </c>
      <c r="EM80" s="10">
        <v>0</v>
      </c>
      <c r="EN80" s="10">
        <v>0</v>
      </c>
      <c r="EO80" s="10">
        <v>0</v>
      </c>
      <c r="EP80" s="10">
        <v>0</v>
      </c>
      <c r="EQ80" s="10">
        <v>0.05</v>
      </c>
      <c r="ER80" s="10">
        <v>0</v>
      </c>
      <c r="ES80" s="10">
        <v>0</v>
      </c>
      <c r="ET80" s="10">
        <v>0</v>
      </c>
      <c r="EU80" s="10">
        <v>0</v>
      </c>
      <c r="EV80" s="10">
        <v>0</v>
      </c>
      <c r="EW80" s="10">
        <v>0</v>
      </c>
      <c r="EX80" s="10">
        <v>0</v>
      </c>
      <c r="EY80" s="10">
        <v>0</v>
      </c>
      <c r="EZ80" t="s">
        <v>1677</v>
      </c>
      <c r="FA80" t="s">
        <v>1678</v>
      </c>
      <c r="FB80" t="s">
        <v>228</v>
      </c>
      <c r="FC80" t="s">
        <v>228</v>
      </c>
      <c r="FD80" t="s">
        <v>227</v>
      </c>
      <c r="FE80" t="s">
        <v>259</v>
      </c>
      <c r="FF80" t="s">
        <v>259</v>
      </c>
      <c r="FG80">
        <v>1</v>
      </c>
      <c r="FH80">
        <v>2</v>
      </c>
      <c r="FI80">
        <v>0</v>
      </c>
      <c r="FJ80">
        <v>0</v>
      </c>
      <c r="FK80">
        <v>0</v>
      </c>
      <c r="FL80">
        <v>5</v>
      </c>
      <c r="FM80">
        <v>0</v>
      </c>
      <c r="FN80">
        <v>4</v>
      </c>
      <c r="FO80">
        <v>3</v>
      </c>
      <c r="FP80">
        <v>1</v>
      </c>
      <c r="FQ80">
        <v>0</v>
      </c>
      <c r="FR80">
        <v>0</v>
      </c>
      <c r="FS80">
        <v>0</v>
      </c>
      <c r="FT80">
        <v>0</v>
      </c>
      <c r="FU80">
        <v>0</v>
      </c>
      <c r="FV80">
        <v>0</v>
      </c>
      <c r="FW80">
        <v>0</v>
      </c>
      <c r="FX80">
        <v>0</v>
      </c>
      <c r="FY80">
        <v>1</v>
      </c>
      <c r="FZ80">
        <v>0</v>
      </c>
      <c r="GA80">
        <v>0</v>
      </c>
      <c r="GB80">
        <v>0</v>
      </c>
      <c r="GC80">
        <v>0</v>
      </c>
      <c r="GD80">
        <v>0</v>
      </c>
      <c r="GE80">
        <v>0</v>
      </c>
      <c r="GF80">
        <v>0</v>
      </c>
      <c r="GG80">
        <v>0</v>
      </c>
      <c r="GH80" t="s">
        <v>1679</v>
      </c>
      <c r="GI80" t="s">
        <v>1680</v>
      </c>
      <c r="GR80" t="s">
        <v>289</v>
      </c>
      <c r="GY80" t="s">
        <v>369</v>
      </c>
      <c r="HE80" t="s">
        <v>291</v>
      </c>
      <c r="HQ80">
        <f t="shared" si="492"/>
        <v>969</v>
      </c>
      <c r="HR80" t="str">
        <f t="shared" si="493"/>
        <v>A</v>
      </c>
      <c r="HS80">
        <f t="shared" si="494"/>
        <v>0</v>
      </c>
      <c r="HT80">
        <f t="shared" si="495"/>
        <v>0</v>
      </c>
      <c r="HU80">
        <f t="shared" si="496"/>
        <v>0</v>
      </c>
      <c r="HV80">
        <f t="shared" si="497"/>
        <v>0</v>
      </c>
      <c r="HW80">
        <f t="shared" si="498"/>
        <v>969</v>
      </c>
      <c r="HX80">
        <f t="shared" si="499"/>
        <v>0</v>
      </c>
      <c r="HY80">
        <f t="shared" si="500"/>
        <v>0</v>
      </c>
      <c r="HZ80">
        <f t="shared" si="501"/>
        <v>0</v>
      </c>
      <c r="IA80">
        <f t="shared" si="502"/>
        <v>0</v>
      </c>
      <c r="IB80">
        <f t="shared" si="503"/>
        <v>0</v>
      </c>
      <c r="IC80">
        <f t="shared" si="504"/>
        <v>0</v>
      </c>
      <c r="ID80">
        <f t="shared" si="505"/>
        <v>0</v>
      </c>
      <c r="IE80">
        <f t="shared" si="506"/>
        <v>0</v>
      </c>
      <c r="IF80">
        <f t="shared" si="507"/>
        <v>0</v>
      </c>
      <c r="IG80">
        <f t="shared" si="508"/>
        <v>0</v>
      </c>
      <c r="IH80">
        <f t="shared" si="509"/>
        <v>0</v>
      </c>
      <c r="II80">
        <f t="shared" si="510"/>
        <v>0</v>
      </c>
      <c r="IJ80">
        <f t="shared" si="511"/>
        <v>0</v>
      </c>
      <c r="IK80">
        <f t="shared" si="512"/>
        <v>0</v>
      </c>
      <c r="IL80">
        <f t="shared" si="513"/>
        <v>0</v>
      </c>
      <c r="IM80">
        <f t="shared" si="514"/>
        <v>0</v>
      </c>
      <c r="IN80">
        <f t="shared" si="515"/>
        <v>0</v>
      </c>
      <c r="IO80">
        <f t="shared" si="516"/>
        <v>0</v>
      </c>
      <c r="IP80">
        <f t="shared" si="517"/>
        <v>0</v>
      </c>
      <c r="IQ80">
        <f t="shared" si="518"/>
        <v>0</v>
      </c>
      <c r="IR80">
        <f t="shared" si="519"/>
        <v>0</v>
      </c>
      <c r="IS80">
        <f t="shared" si="520"/>
        <v>0</v>
      </c>
      <c r="IT80">
        <f t="shared" si="521"/>
        <v>0</v>
      </c>
      <c r="IU80">
        <f t="shared" si="522"/>
        <v>0</v>
      </c>
      <c r="IV80">
        <f t="shared" si="523"/>
        <v>0</v>
      </c>
      <c r="IW80">
        <f t="shared" si="524"/>
        <v>0</v>
      </c>
      <c r="IX80">
        <f t="shared" si="525"/>
        <v>0</v>
      </c>
      <c r="IY80">
        <f t="shared" si="526"/>
        <v>0</v>
      </c>
      <c r="IZ80">
        <f t="shared" si="527"/>
        <v>0</v>
      </c>
      <c r="JA80">
        <f t="shared" si="528"/>
        <v>0</v>
      </c>
      <c r="JB80">
        <f t="shared" si="529"/>
        <v>0</v>
      </c>
      <c r="JC80">
        <f t="shared" si="530"/>
        <v>0</v>
      </c>
      <c r="JD80">
        <f t="shared" si="531"/>
        <v>145.35</v>
      </c>
      <c r="JE80">
        <f t="shared" si="532"/>
        <v>775.2</v>
      </c>
      <c r="JF80">
        <f t="shared" si="533"/>
        <v>0</v>
      </c>
      <c r="JG80">
        <f t="shared" si="534"/>
        <v>0</v>
      </c>
      <c r="JH80">
        <f t="shared" si="535"/>
        <v>0</v>
      </c>
      <c r="JI80">
        <f t="shared" si="536"/>
        <v>0</v>
      </c>
      <c r="JJ80">
        <f t="shared" si="537"/>
        <v>0</v>
      </c>
      <c r="JK80">
        <f t="shared" si="538"/>
        <v>0</v>
      </c>
      <c r="JL80">
        <f t="shared" si="539"/>
        <v>48.45</v>
      </c>
      <c r="JM80">
        <f t="shared" si="540"/>
        <v>0</v>
      </c>
      <c r="JN80">
        <f t="shared" si="541"/>
        <v>0</v>
      </c>
      <c r="JO80">
        <f t="shared" si="542"/>
        <v>0</v>
      </c>
      <c r="JP80">
        <f t="shared" si="543"/>
        <v>0</v>
      </c>
      <c r="JQ80">
        <f t="shared" si="544"/>
        <v>0</v>
      </c>
      <c r="JR80">
        <f t="shared" si="545"/>
        <v>0</v>
      </c>
      <c r="JS80">
        <f t="shared" si="546"/>
        <v>0</v>
      </c>
      <c r="JT80">
        <f t="shared" si="547"/>
        <v>0</v>
      </c>
      <c r="JU80">
        <f t="shared" si="548"/>
        <v>0</v>
      </c>
      <c r="JV80">
        <f t="shared" si="549"/>
        <v>0</v>
      </c>
      <c r="JW80">
        <f t="shared" si="550"/>
        <v>0</v>
      </c>
      <c r="JX80">
        <f t="shared" si="551"/>
        <v>0</v>
      </c>
      <c r="JY80">
        <f t="shared" si="552"/>
        <v>0</v>
      </c>
      <c r="JZ80">
        <f t="shared" si="553"/>
        <v>0</v>
      </c>
      <c r="KA80">
        <f t="shared" si="554"/>
        <v>0</v>
      </c>
      <c r="KB80">
        <f t="shared" si="555"/>
        <v>0</v>
      </c>
      <c r="KC80">
        <f t="shared" si="556"/>
        <v>0</v>
      </c>
      <c r="KD80">
        <f t="shared" si="557"/>
        <v>0</v>
      </c>
      <c r="KE80">
        <f t="shared" si="558"/>
        <v>0</v>
      </c>
      <c r="KF80">
        <f t="shared" si="559"/>
        <v>0</v>
      </c>
      <c r="KG80">
        <f t="shared" si="560"/>
        <v>0</v>
      </c>
      <c r="KH80">
        <f t="shared" si="561"/>
        <v>0</v>
      </c>
      <c r="KI80">
        <f t="shared" si="562"/>
        <v>0</v>
      </c>
      <c r="KJ80">
        <f t="shared" si="563"/>
        <v>0</v>
      </c>
      <c r="KK80">
        <f t="shared" si="564"/>
        <v>0</v>
      </c>
      <c r="KL80">
        <f t="shared" si="565"/>
        <v>0</v>
      </c>
      <c r="KM80">
        <f t="shared" si="566"/>
        <v>0</v>
      </c>
      <c r="KN80">
        <f t="shared" si="567"/>
        <v>0</v>
      </c>
      <c r="KO80">
        <f t="shared" si="568"/>
        <v>0</v>
      </c>
      <c r="KP80">
        <f t="shared" si="569"/>
        <v>0</v>
      </c>
      <c r="KQ80">
        <f t="shared" si="570"/>
        <v>0</v>
      </c>
      <c r="KR80">
        <f t="shared" si="571"/>
        <v>0</v>
      </c>
      <c r="KS80">
        <f t="shared" si="572"/>
        <v>0</v>
      </c>
      <c r="KT80">
        <f t="shared" si="573"/>
        <v>0</v>
      </c>
      <c r="KU80">
        <f t="shared" si="574"/>
        <v>0</v>
      </c>
      <c r="KV80">
        <f t="shared" si="575"/>
        <v>0</v>
      </c>
      <c r="KW80">
        <f t="shared" si="576"/>
        <v>0</v>
      </c>
      <c r="KX80">
        <f t="shared" si="577"/>
        <v>0</v>
      </c>
      <c r="KY80">
        <f t="shared" si="578"/>
        <v>0</v>
      </c>
      <c r="KZ80">
        <f t="shared" si="579"/>
        <v>0</v>
      </c>
      <c r="LA80">
        <f t="shared" si="580"/>
        <v>0</v>
      </c>
      <c r="LB80">
        <f t="shared" si="581"/>
        <v>0</v>
      </c>
      <c r="LC80">
        <f t="shared" si="582"/>
        <v>0</v>
      </c>
      <c r="LD80">
        <f t="shared" si="583"/>
        <v>0</v>
      </c>
      <c r="LE80">
        <f t="shared" si="584"/>
        <v>0</v>
      </c>
      <c r="LF80">
        <f t="shared" si="585"/>
        <v>0</v>
      </c>
      <c r="LG80">
        <f t="shared" si="586"/>
        <v>0</v>
      </c>
      <c r="LH80">
        <f t="shared" si="587"/>
        <v>0</v>
      </c>
      <c r="LI80">
        <f t="shared" si="588"/>
        <v>0</v>
      </c>
      <c r="LJ80">
        <f t="shared" si="589"/>
        <v>0</v>
      </c>
      <c r="LK80">
        <f t="shared" si="590"/>
        <v>0</v>
      </c>
      <c r="LL80">
        <f t="shared" si="591"/>
        <v>0</v>
      </c>
      <c r="LM80">
        <f t="shared" si="592"/>
        <v>0</v>
      </c>
      <c r="LN80">
        <f t="shared" si="593"/>
        <v>0</v>
      </c>
      <c r="LO80">
        <f t="shared" si="594"/>
        <v>0</v>
      </c>
      <c r="LP80">
        <f t="shared" si="595"/>
        <v>0</v>
      </c>
      <c r="LQ80">
        <f t="shared" si="596"/>
        <v>0</v>
      </c>
      <c r="LR80">
        <f t="shared" si="597"/>
        <v>0</v>
      </c>
      <c r="LS80">
        <f t="shared" si="598"/>
        <v>0</v>
      </c>
      <c r="LT80">
        <f t="shared" si="599"/>
        <v>0</v>
      </c>
      <c r="LU80">
        <f t="shared" si="600"/>
        <v>0</v>
      </c>
      <c r="LV80">
        <f t="shared" si="601"/>
        <v>0</v>
      </c>
      <c r="LW80">
        <f t="shared" si="602"/>
        <v>0</v>
      </c>
      <c r="LX80">
        <f t="shared" si="603"/>
        <v>0</v>
      </c>
      <c r="LY80">
        <f t="shared" si="604"/>
        <v>0</v>
      </c>
      <c r="LZ80">
        <f t="shared" si="605"/>
        <v>0</v>
      </c>
      <c r="MA80">
        <f t="shared" si="606"/>
        <v>0</v>
      </c>
      <c r="MB80">
        <f t="shared" si="607"/>
        <v>0</v>
      </c>
      <c r="MC80">
        <f t="shared" si="608"/>
        <v>0</v>
      </c>
      <c r="MD80">
        <f t="shared" si="609"/>
        <v>0</v>
      </c>
      <c r="ME80">
        <f t="shared" si="610"/>
        <v>0</v>
      </c>
      <c r="MF80">
        <f t="shared" si="611"/>
        <v>0</v>
      </c>
      <c r="MG80">
        <f t="shared" si="612"/>
        <v>0</v>
      </c>
      <c r="MH80">
        <f t="shared" si="613"/>
        <v>0</v>
      </c>
      <c r="MI80">
        <f t="shared" si="614"/>
        <v>0</v>
      </c>
      <c r="MJ80">
        <f t="shared" si="615"/>
        <v>0</v>
      </c>
      <c r="MK80">
        <f t="shared" si="616"/>
        <v>0</v>
      </c>
      <c r="ML80">
        <f t="shared" si="617"/>
        <v>0</v>
      </c>
      <c r="MM80">
        <f t="shared" si="618"/>
        <v>0</v>
      </c>
      <c r="MN80">
        <f t="shared" si="619"/>
        <v>0</v>
      </c>
      <c r="MO80">
        <f t="shared" si="620"/>
        <v>0</v>
      </c>
      <c r="MP80">
        <f t="shared" si="621"/>
        <v>0</v>
      </c>
      <c r="MQ80">
        <f t="shared" si="622"/>
        <v>0</v>
      </c>
      <c r="MR80">
        <f t="shared" si="623"/>
        <v>0</v>
      </c>
      <c r="MS80">
        <f t="shared" si="624"/>
        <v>0</v>
      </c>
      <c r="MT80">
        <f t="shared" si="625"/>
        <v>0</v>
      </c>
      <c r="MU80">
        <f t="shared" si="626"/>
        <v>0</v>
      </c>
      <c r="MV80">
        <f t="shared" si="627"/>
        <v>0</v>
      </c>
      <c r="MW80">
        <f t="shared" si="628"/>
        <v>0</v>
      </c>
      <c r="MX80">
        <f t="shared" si="629"/>
        <v>0</v>
      </c>
      <c r="MY80">
        <f t="shared" si="630"/>
        <v>0</v>
      </c>
      <c r="MZ80">
        <f t="shared" si="631"/>
        <v>0</v>
      </c>
      <c r="NA80">
        <f t="shared" si="632"/>
        <v>0</v>
      </c>
      <c r="NB80">
        <f t="shared" si="633"/>
        <v>0</v>
      </c>
      <c r="NC80">
        <f t="shared" si="634"/>
        <v>0</v>
      </c>
      <c r="ND80">
        <f t="shared" si="635"/>
        <v>0</v>
      </c>
      <c r="NE80">
        <f t="shared" si="636"/>
        <v>0</v>
      </c>
      <c r="NF80">
        <f t="shared" si="637"/>
        <v>0</v>
      </c>
      <c r="NG80">
        <f t="shared" si="638"/>
        <v>0</v>
      </c>
      <c r="NH80">
        <f t="shared" si="639"/>
        <v>0</v>
      </c>
      <c r="NI80">
        <f t="shared" si="640"/>
        <v>0</v>
      </c>
      <c r="NJ80">
        <f t="shared" si="641"/>
        <v>0</v>
      </c>
      <c r="NK80">
        <f t="shared" si="642"/>
        <v>0</v>
      </c>
      <c r="NL80">
        <f t="shared" si="643"/>
        <v>0</v>
      </c>
      <c r="NM80">
        <f t="shared" si="644"/>
        <v>0</v>
      </c>
      <c r="NN80">
        <f t="shared" si="645"/>
        <v>0</v>
      </c>
      <c r="NO80">
        <f t="shared" si="646"/>
        <v>0</v>
      </c>
      <c r="NP80">
        <f t="shared" si="647"/>
        <v>0</v>
      </c>
      <c r="NQ80">
        <f t="shared" si="648"/>
        <v>0</v>
      </c>
      <c r="NR80">
        <f t="shared" si="649"/>
        <v>0</v>
      </c>
      <c r="NS80">
        <f t="shared" si="650"/>
        <v>0</v>
      </c>
      <c r="NT80">
        <f t="shared" si="651"/>
        <v>0</v>
      </c>
      <c r="NU80">
        <f t="shared" si="652"/>
        <v>0</v>
      </c>
      <c r="NV80">
        <f t="shared" si="653"/>
        <v>0</v>
      </c>
      <c r="NW80">
        <f t="shared" si="654"/>
        <v>0</v>
      </c>
      <c r="NX80">
        <f t="shared" si="655"/>
        <v>0</v>
      </c>
      <c r="NY80">
        <f t="shared" si="656"/>
        <v>0</v>
      </c>
      <c r="NZ80">
        <f t="shared" si="657"/>
        <v>0</v>
      </c>
      <c r="OA80">
        <f t="shared" si="658"/>
        <v>0</v>
      </c>
      <c r="OB80">
        <f t="shared" si="659"/>
        <v>0</v>
      </c>
      <c r="OC80">
        <f t="shared" si="660"/>
        <v>0</v>
      </c>
      <c r="OD80">
        <f t="shared" si="661"/>
        <v>0</v>
      </c>
      <c r="OE80">
        <f t="shared" si="662"/>
        <v>0</v>
      </c>
      <c r="OF80">
        <f t="shared" si="663"/>
        <v>0</v>
      </c>
      <c r="OG80">
        <f t="shared" si="664"/>
        <v>0</v>
      </c>
      <c r="OH80">
        <f t="shared" si="665"/>
        <v>0</v>
      </c>
      <c r="OI80">
        <f t="shared" si="666"/>
        <v>0</v>
      </c>
      <c r="OJ80">
        <f t="shared" si="667"/>
        <v>0</v>
      </c>
      <c r="OK80">
        <f t="shared" si="668"/>
        <v>0</v>
      </c>
      <c r="OL80">
        <f t="shared" si="669"/>
        <v>0</v>
      </c>
      <c r="OM80">
        <f t="shared" si="670"/>
        <v>0</v>
      </c>
      <c r="ON80">
        <f t="shared" si="671"/>
        <v>0</v>
      </c>
      <c r="OO80">
        <f t="shared" si="672"/>
        <v>0</v>
      </c>
      <c r="OP80">
        <f t="shared" si="673"/>
        <v>0</v>
      </c>
      <c r="OQ80">
        <f t="shared" si="674"/>
        <v>0</v>
      </c>
      <c r="OR80">
        <f t="shared" si="675"/>
        <v>0</v>
      </c>
      <c r="OS80">
        <f t="shared" si="676"/>
        <v>0</v>
      </c>
      <c r="OT80">
        <f t="shared" si="677"/>
        <v>0</v>
      </c>
      <c r="OU80">
        <f t="shared" si="678"/>
        <v>0</v>
      </c>
      <c r="OV80">
        <f t="shared" si="679"/>
        <v>0</v>
      </c>
      <c r="OW80">
        <f t="shared" si="680"/>
        <v>0</v>
      </c>
      <c r="OX80">
        <f t="shared" si="681"/>
        <v>0</v>
      </c>
      <c r="OY80">
        <f t="shared" si="682"/>
        <v>0</v>
      </c>
      <c r="OZ80">
        <f t="shared" si="683"/>
        <v>0</v>
      </c>
      <c r="PA80">
        <f t="shared" si="684"/>
        <v>0</v>
      </c>
      <c r="PB80">
        <f t="shared" si="685"/>
        <v>0</v>
      </c>
      <c r="PC80">
        <f t="shared" si="686"/>
        <v>0</v>
      </c>
      <c r="PD80">
        <f t="shared" si="687"/>
        <v>0</v>
      </c>
      <c r="PE80">
        <f t="shared" si="688"/>
        <v>0</v>
      </c>
      <c r="PF80">
        <f t="shared" si="689"/>
        <v>0</v>
      </c>
      <c r="PG80">
        <f t="shared" si="690"/>
        <v>0</v>
      </c>
      <c r="PH80">
        <f t="shared" si="691"/>
        <v>0</v>
      </c>
      <c r="PI80">
        <f t="shared" si="692"/>
        <v>0</v>
      </c>
      <c r="PJ80">
        <f t="shared" si="693"/>
        <v>0</v>
      </c>
      <c r="PK80">
        <f t="shared" si="694"/>
        <v>0</v>
      </c>
      <c r="PL80">
        <f t="shared" si="695"/>
        <v>0</v>
      </c>
      <c r="PM80">
        <f t="shared" si="696"/>
        <v>0</v>
      </c>
      <c r="PN80">
        <f t="shared" si="697"/>
        <v>0</v>
      </c>
      <c r="PO80">
        <f t="shared" si="698"/>
        <v>0</v>
      </c>
      <c r="PP80">
        <f t="shared" si="699"/>
        <v>0</v>
      </c>
      <c r="PQ80">
        <f t="shared" si="700"/>
        <v>0</v>
      </c>
      <c r="PR80">
        <f t="shared" si="701"/>
        <v>0</v>
      </c>
      <c r="PS80">
        <f t="shared" si="702"/>
        <v>0</v>
      </c>
      <c r="PT80">
        <f t="shared" si="703"/>
        <v>0</v>
      </c>
      <c r="PU80">
        <f t="shared" si="704"/>
        <v>0</v>
      </c>
      <c r="PV80">
        <f t="shared" si="705"/>
        <v>0</v>
      </c>
      <c r="PW80">
        <f t="shared" si="706"/>
        <v>0</v>
      </c>
      <c r="PX80">
        <f t="shared" si="707"/>
        <v>0</v>
      </c>
      <c r="PY80">
        <f t="shared" si="708"/>
        <v>0</v>
      </c>
      <c r="PZ80">
        <f t="shared" si="709"/>
        <v>0</v>
      </c>
      <c r="QA80">
        <f t="shared" si="710"/>
        <v>0</v>
      </c>
      <c r="QB80">
        <f t="shared" si="711"/>
        <v>0</v>
      </c>
      <c r="QC80">
        <f t="shared" si="712"/>
        <v>0</v>
      </c>
      <c r="QD80">
        <f t="shared" si="713"/>
        <v>0</v>
      </c>
      <c r="QE80">
        <f t="shared" si="714"/>
        <v>0</v>
      </c>
      <c r="QF80">
        <f t="shared" si="715"/>
        <v>0</v>
      </c>
      <c r="QG80">
        <f t="shared" si="716"/>
        <v>0</v>
      </c>
      <c r="QH80">
        <f t="shared" si="717"/>
        <v>0</v>
      </c>
      <c r="QI80">
        <f t="shared" si="718"/>
        <v>0</v>
      </c>
      <c r="QJ80">
        <f t="shared" si="719"/>
        <v>0</v>
      </c>
      <c r="QK80">
        <f t="shared" si="720"/>
        <v>0</v>
      </c>
      <c r="QL80">
        <f t="shared" si="721"/>
        <v>0</v>
      </c>
      <c r="QM80">
        <f t="shared" si="722"/>
        <v>0</v>
      </c>
      <c r="QN80">
        <f t="shared" si="723"/>
        <v>0</v>
      </c>
      <c r="QO80">
        <f t="shared" si="724"/>
        <v>0</v>
      </c>
      <c r="QP80">
        <f t="shared" si="725"/>
        <v>0</v>
      </c>
      <c r="QQ80">
        <f t="shared" si="726"/>
        <v>0</v>
      </c>
      <c r="QR80">
        <f t="shared" si="727"/>
        <v>0</v>
      </c>
      <c r="QS80">
        <f t="shared" si="728"/>
        <v>0</v>
      </c>
      <c r="QT80">
        <f t="shared" si="729"/>
        <v>0</v>
      </c>
      <c r="QU80">
        <f t="shared" si="730"/>
        <v>0</v>
      </c>
      <c r="QV80">
        <f t="shared" si="731"/>
        <v>0</v>
      </c>
      <c r="QW80">
        <f t="shared" si="732"/>
        <v>0</v>
      </c>
      <c r="QX80">
        <f t="shared" si="733"/>
        <v>0</v>
      </c>
      <c r="QY80">
        <f t="shared" si="734"/>
        <v>0</v>
      </c>
      <c r="QZ80">
        <f t="shared" si="735"/>
        <v>0</v>
      </c>
      <c r="RA80">
        <f t="shared" si="736"/>
        <v>0</v>
      </c>
      <c r="RB80">
        <f t="shared" si="737"/>
        <v>0</v>
      </c>
      <c r="RC80">
        <f t="shared" si="738"/>
        <v>0</v>
      </c>
      <c r="RD80">
        <f t="shared" si="739"/>
        <v>0</v>
      </c>
      <c r="RE80">
        <f t="shared" si="740"/>
        <v>0</v>
      </c>
      <c r="RF80">
        <f t="shared" si="741"/>
        <v>0</v>
      </c>
      <c r="RG80">
        <f t="shared" si="742"/>
        <v>0</v>
      </c>
      <c r="RH80">
        <f t="shared" si="743"/>
        <v>0</v>
      </c>
      <c r="RI80">
        <f t="shared" si="744"/>
        <v>0</v>
      </c>
      <c r="RJ80">
        <f t="shared" si="745"/>
        <v>48.45</v>
      </c>
      <c r="RK80">
        <f t="shared" si="746"/>
        <v>0</v>
      </c>
      <c r="RL80">
        <f t="shared" si="747"/>
        <v>0</v>
      </c>
      <c r="RM80">
        <f t="shared" si="748"/>
        <v>0</v>
      </c>
      <c r="RN80">
        <f t="shared" si="749"/>
        <v>0</v>
      </c>
      <c r="RO80">
        <f t="shared" si="750"/>
        <v>0</v>
      </c>
      <c r="RP80">
        <f t="shared" si="751"/>
        <v>0</v>
      </c>
      <c r="RQ80">
        <f t="shared" si="752"/>
        <v>0</v>
      </c>
      <c r="RR80">
        <f t="shared" si="753"/>
        <v>775.2</v>
      </c>
      <c r="RS80">
        <f t="shared" si="754"/>
        <v>0</v>
      </c>
      <c r="RT80">
        <f t="shared" si="755"/>
        <v>48.45</v>
      </c>
      <c r="RU80">
        <f t="shared" si="756"/>
        <v>0</v>
      </c>
      <c r="RV80">
        <f t="shared" si="757"/>
        <v>0</v>
      </c>
      <c r="RW80">
        <f t="shared" si="758"/>
        <v>0</v>
      </c>
      <c r="RX80">
        <f t="shared" si="759"/>
        <v>48.45</v>
      </c>
      <c r="RY80">
        <f t="shared" si="760"/>
        <v>0</v>
      </c>
      <c r="RZ80">
        <f t="shared" si="761"/>
        <v>0</v>
      </c>
      <c r="SA80">
        <f t="shared" si="762"/>
        <v>0</v>
      </c>
      <c r="SB80">
        <f t="shared" si="763"/>
        <v>0</v>
      </c>
      <c r="SC80">
        <f t="shared" si="764"/>
        <v>0</v>
      </c>
      <c r="SD80">
        <f t="shared" si="765"/>
        <v>0</v>
      </c>
      <c r="SE80">
        <f t="shared" si="766"/>
        <v>0</v>
      </c>
      <c r="SF80">
        <f t="shared" si="767"/>
        <v>0</v>
      </c>
      <c r="SG80">
        <f t="shared" si="768"/>
        <v>0</v>
      </c>
      <c r="SH80">
        <f t="shared" si="769"/>
        <v>0</v>
      </c>
      <c r="SI80">
        <f t="shared" si="770"/>
        <v>0</v>
      </c>
      <c r="SJ80">
        <f t="shared" si="771"/>
        <v>48.45</v>
      </c>
      <c r="SK80">
        <f t="shared" si="772"/>
        <v>0</v>
      </c>
      <c r="SL80">
        <f t="shared" si="773"/>
        <v>0</v>
      </c>
      <c r="SM80">
        <f t="shared" si="774"/>
        <v>0</v>
      </c>
      <c r="SN80">
        <f t="shared" si="775"/>
        <v>0</v>
      </c>
      <c r="SO80">
        <f t="shared" si="776"/>
        <v>0</v>
      </c>
      <c r="SP80">
        <f t="shared" si="777"/>
        <v>0</v>
      </c>
      <c r="SQ80">
        <f t="shared" si="778"/>
        <v>0</v>
      </c>
      <c r="SR80">
        <f t="shared" si="779"/>
        <v>0</v>
      </c>
      <c r="SS80">
        <f t="shared" si="780"/>
        <v>0</v>
      </c>
      <c r="ST80">
        <f t="shared" si="781"/>
        <v>0</v>
      </c>
      <c r="SU80">
        <f t="shared" si="782"/>
        <v>0</v>
      </c>
      <c r="SV80">
        <f t="shared" si="783"/>
        <v>0</v>
      </c>
      <c r="SW80">
        <f t="shared" si="784"/>
        <v>0</v>
      </c>
      <c r="SX80">
        <f t="shared" si="785"/>
        <v>0</v>
      </c>
      <c r="SY80">
        <f t="shared" si="786"/>
        <v>0</v>
      </c>
      <c r="SZ80">
        <f t="shared" si="787"/>
        <v>0</v>
      </c>
      <c r="TA80">
        <f t="shared" si="788"/>
        <v>0</v>
      </c>
      <c r="TB80">
        <f t="shared" si="789"/>
        <v>0</v>
      </c>
      <c r="TC80">
        <f t="shared" si="790"/>
        <v>0</v>
      </c>
      <c r="TD80">
        <f t="shared" si="791"/>
        <v>0</v>
      </c>
      <c r="TE80">
        <f t="shared" si="792"/>
        <v>0</v>
      </c>
      <c r="TF80">
        <f t="shared" si="793"/>
        <v>0</v>
      </c>
      <c r="TG80">
        <f t="shared" si="794"/>
        <v>0</v>
      </c>
      <c r="TH80">
        <f t="shared" si="795"/>
        <v>0</v>
      </c>
      <c r="TI80">
        <f t="shared" si="796"/>
        <v>0</v>
      </c>
      <c r="TJ80">
        <f t="shared" si="797"/>
        <v>0</v>
      </c>
      <c r="TK80">
        <f t="shared" si="798"/>
        <v>0</v>
      </c>
      <c r="TL80">
        <f t="shared" si="799"/>
        <v>0</v>
      </c>
      <c r="TM80">
        <f t="shared" si="800"/>
        <v>5</v>
      </c>
      <c r="TN80">
        <f t="shared" si="801"/>
        <v>4</v>
      </c>
      <c r="TO80">
        <f t="shared" si="802"/>
        <v>0</v>
      </c>
      <c r="TP80">
        <f t="shared" si="803"/>
        <v>0</v>
      </c>
      <c r="TQ80">
        <f t="shared" si="804"/>
        <v>0</v>
      </c>
      <c r="TR80">
        <f t="shared" si="805"/>
        <v>1</v>
      </c>
      <c r="TS80">
        <f t="shared" si="806"/>
        <v>0</v>
      </c>
      <c r="TT80">
        <f t="shared" si="807"/>
        <v>2</v>
      </c>
      <c r="TU80">
        <f t="shared" si="808"/>
        <v>3</v>
      </c>
      <c r="TV80">
        <f t="shared" si="809"/>
        <v>0</v>
      </c>
      <c r="TW80">
        <f t="shared" si="810"/>
        <v>0</v>
      </c>
      <c r="TX80">
        <f t="shared" si="811"/>
        <v>0</v>
      </c>
      <c r="TY80">
        <f t="shared" si="812"/>
        <v>0</v>
      </c>
      <c r="TZ80">
        <f t="shared" si="813"/>
        <v>0</v>
      </c>
      <c r="UA80">
        <f t="shared" si="814"/>
        <v>0</v>
      </c>
      <c r="UB80">
        <f t="shared" si="815"/>
        <v>0</v>
      </c>
      <c r="UC80">
        <f t="shared" si="816"/>
        <v>0</v>
      </c>
      <c r="UD80">
        <f t="shared" si="817"/>
        <v>0</v>
      </c>
      <c r="UE80">
        <f t="shared" si="818"/>
        <v>5</v>
      </c>
      <c r="UF80">
        <f t="shared" si="819"/>
        <v>0</v>
      </c>
      <c r="UG80">
        <f t="shared" si="820"/>
        <v>0</v>
      </c>
      <c r="UH80">
        <f t="shared" si="821"/>
        <v>0</v>
      </c>
      <c r="UI80">
        <f t="shared" si="822"/>
        <v>0</v>
      </c>
      <c r="UJ80">
        <f t="shared" si="823"/>
        <v>0</v>
      </c>
      <c r="UK80">
        <f t="shared" si="824"/>
        <v>0</v>
      </c>
      <c r="UL80">
        <f t="shared" si="825"/>
        <v>0</v>
      </c>
      <c r="UM80">
        <f t="shared" si="826"/>
        <v>0</v>
      </c>
      <c r="UN80">
        <f t="shared" si="827"/>
        <v>0</v>
      </c>
      <c r="UO80">
        <f t="shared" si="828"/>
        <v>0</v>
      </c>
      <c r="UP80">
        <f t="shared" si="829"/>
        <v>0</v>
      </c>
      <c r="UQ80">
        <f t="shared" si="830"/>
        <v>0</v>
      </c>
      <c r="UR80">
        <f t="shared" si="831"/>
        <v>0</v>
      </c>
      <c r="US80">
        <f t="shared" si="832"/>
        <v>0</v>
      </c>
      <c r="UT80">
        <f t="shared" si="833"/>
        <v>0</v>
      </c>
      <c r="UU80">
        <f t="shared" si="834"/>
        <v>0</v>
      </c>
      <c r="UV80">
        <f t="shared" si="835"/>
        <v>0</v>
      </c>
      <c r="UW80">
        <f t="shared" si="836"/>
        <v>5</v>
      </c>
      <c r="UX80">
        <f t="shared" si="837"/>
        <v>0</v>
      </c>
      <c r="UY80">
        <f t="shared" si="838"/>
        <v>0</v>
      </c>
      <c r="UZ80">
        <f t="shared" si="839"/>
        <v>0</v>
      </c>
      <c r="VA80">
        <f t="shared" si="840"/>
        <v>0</v>
      </c>
      <c r="VB80">
        <f t="shared" si="841"/>
        <v>0</v>
      </c>
      <c r="VC80">
        <f t="shared" si="842"/>
        <v>0</v>
      </c>
      <c r="VD80">
        <f t="shared" si="843"/>
        <v>0</v>
      </c>
      <c r="VE80">
        <f t="shared" si="844"/>
        <v>0</v>
      </c>
      <c r="VF80">
        <f t="shared" si="845"/>
        <v>0</v>
      </c>
      <c r="VG80">
        <f t="shared" si="846"/>
        <v>0</v>
      </c>
      <c r="VH80">
        <f t="shared" si="847"/>
        <v>0</v>
      </c>
      <c r="VI80">
        <f t="shared" si="848"/>
        <v>0</v>
      </c>
      <c r="VJ80">
        <f t="shared" si="849"/>
        <v>0</v>
      </c>
      <c r="VK80">
        <f t="shared" si="850"/>
        <v>0</v>
      </c>
      <c r="VL80">
        <f t="shared" si="851"/>
        <v>0</v>
      </c>
      <c r="VM80">
        <f t="shared" si="852"/>
        <v>0</v>
      </c>
      <c r="VN80">
        <f t="shared" si="853"/>
        <v>0</v>
      </c>
      <c r="VO80">
        <f t="shared" si="854"/>
        <v>0</v>
      </c>
      <c r="VP80">
        <f t="shared" si="855"/>
        <v>0</v>
      </c>
      <c r="VQ80">
        <f t="shared" si="856"/>
        <v>0</v>
      </c>
      <c r="VR80">
        <f t="shared" si="857"/>
        <v>0</v>
      </c>
      <c r="VS80">
        <f t="shared" si="858"/>
        <v>0</v>
      </c>
      <c r="VT80">
        <f t="shared" si="859"/>
        <v>0</v>
      </c>
      <c r="VU80">
        <f t="shared" si="860"/>
        <v>0</v>
      </c>
      <c r="VV80">
        <f t="shared" si="861"/>
        <v>0</v>
      </c>
      <c r="VW80">
        <f t="shared" si="862"/>
        <v>0</v>
      </c>
      <c r="VX80">
        <f t="shared" si="863"/>
        <v>0</v>
      </c>
      <c r="VY80">
        <f t="shared" si="864"/>
        <v>0</v>
      </c>
      <c r="VZ80">
        <f t="shared" si="865"/>
        <v>0</v>
      </c>
      <c r="WA80">
        <f t="shared" si="866"/>
        <v>0</v>
      </c>
      <c r="WB80">
        <f t="shared" si="867"/>
        <v>0</v>
      </c>
      <c r="WC80">
        <f t="shared" si="868"/>
        <v>0</v>
      </c>
      <c r="WD80">
        <f t="shared" si="869"/>
        <v>0</v>
      </c>
      <c r="WE80">
        <f t="shared" si="870"/>
        <v>0</v>
      </c>
      <c r="WF80">
        <f t="shared" si="871"/>
        <v>0</v>
      </c>
      <c r="WG80">
        <f t="shared" si="872"/>
        <v>0</v>
      </c>
      <c r="WH80">
        <f t="shared" si="873"/>
        <v>0</v>
      </c>
      <c r="WI80">
        <f t="shared" si="874"/>
        <v>0</v>
      </c>
      <c r="WJ80">
        <f t="shared" si="875"/>
        <v>0</v>
      </c>
      <c r="WK80">
        <f t="shared" si="876"/>
        <v>0</v>
      </c>
      <c r="WL80">
        <f t="shared" si="877"/>
        <v>0</v>
      </c>
      <c r="WM80">
        <f t="shared" si="878"/>
        <v>0</v>
      </c>
      <c r="WN80">
        <f t="shared" si="879"/>
        <v>0</v>
      </c>
      <c r="WO80">
        <f t="shared" si="880"/>
        <v>0</v>
      </c>
      <c r="WP80">
        <f t="shared" si="881"/>
        <v>0</v>
      </c>
      <c r="WQ80">
        <f t="shared" si="882"/>
        <v>0</v>
      </c>
      <c r="WR80">
        <f t="shared" si="883"/>
        <v>0</v>
      </c>
      <c r="WS80">
        <f t="shared" si="884"/>
        <v>0</v>
      </c>
      <c r="WT80">
        <f t="shared" si="885"/>
        <v>0</v>
      </c>
      <c r="WU80">
        <f t="shared" si="886"/>
        <v>0</v>
      </c>
      <c r="WV80">
        <f t="shared" si="887"/>
        <v>1</v>
      </c>
      <c r="WW80">
        <f t="shared" si="888"/>
        <v>0</v>
      </c>
      <c r="WX80">
        <f t="shared" si="889"/>
        <v>0</v>
      </c>
      <c r="WY80">
        <f t="shared" si="890"/>
        <v>0</v>
      </c>
      <c r="WZ80">
        <f t="shared" si="891"/>
        <v>0</v>
      </c>
      <c r="XA80">
        <f t="shared" si="892"/>
        <v>0</v>
      </c>
      <c r="XB80">
        <f t="shared" si="893"/>
        <v>0</v>
      </c>
      <c r="XC80">
        <f t="shared" si="894"/>
        <v>0</v>
      </c>
      <c r="XD80">
        <f t="shared" si="895"/>
        <v>0</v>
      </c>
      <c r="XE80">
        <f t="shared" si="896"/>
        <v>0</v>
      </c>
      <c r="XF80">
        <f t="shared" si="897"/>
        <v>0</v>
      </c>
      <c r="XG80">
        <f t="shared" si="898"/>
        <v>0</v>
      </c>
      <c r="XH80">
        <f t="shared" si="899"/>
        <v>0</v>
      </c>
      <c r="XI80">
        <f t="shared" si="900"/>
        <v>0</v>
      </c>
      <c r="XJ80">
        <f t="shared" si="901"/>
        <v>0</v>
      </c>
      <c r="XK80">
        <f t="shared" si="902"/>
        <v>0</v>
      </c>
      <c r="XL80">
        <f t="shared" si="903"/>
        <v>0</v>
      </c>
      <c r="XM80">
        <f t="shared" si="904"/>
        <v>0</v>
      </c>
      <c r="XN80">
        <f t="shared" si="905"/>
        <v>0</v>
      </c>
      <c r="XO80">
        <f t="shared" si="906"/>
        <v>0</v>
      </c>
      <c r="XP80">
        <f t="shared" si="907"/>
        <v>0</v>
      </c>
      <c r="XQ80">
        <f t="shared" si="908"/>
        <v>0</v>
      </c>
      <c r="XR80">
        <f t="shared" si="909"/>
        <v>0</v>
      </c>
      <c r="XS80">
        <f t="shared" si="910"/>
        <v>0</v>
      </c>
      <c r="XT80">
        <f t="shared" si="911"/>
        <v>0</v>
      </c>
      <c r="XU80">
        <f t="shared" si="912"/>
        <v>0</v>
      </c>
      <c r="XV80">
        <f t="shared" si="913"/>
        <v>0</v>
      </c>
      <c r="XW80">
        <f t="shared" si="914"/>
        <v>0</v>
      </c>
      <c r="XX80">
        <f t="shared" si="915"/>
        <v>0</v>
      </c>
      <c r="XY80">
        <f t="shared" si="916"/>
        <v>0</v>
      </c>
      <c r="XZ80">
        <f t="shared" si="917"/>
        <v>0</v>
      </c>
      <c r="YA80">
        <f t="shared" si="918"/>
        <v>0</v>
      </c>
      <c r="YB80">
        <f t="shared" si="919"/>
        <v>0</v>
      </c>
      <c r="YC80">
        <f t="shared" si="920"/>
        <v>0</v>
      </c>
      <c r="YD80">
        <f t="shared" si="921"/>
        <v>0</v>
      </c>
      <c r="YE80">
        <f t="shared" si="922"/>
        <v>0</v>
      </c>
      <c r="YF80">
        <f t="shared" si="923"/>
        <v>0</v>
      </c>
      <c r="YG80">
        <f t="shared" si="924"/>
        <v>0</v>
      </c>
      <c r="YH80">
        <f t="shared" si="925"/>
        <v>0</v>
      </c>
      <c r="YI80">
        <f t="shared" si="926"/>
        <v>0</v>
      </c>
      <c r="YJ80">
        <f t="shared" si="927"/>
        <v>0</v>
      </c>
      <c r="YK80">
        <f t="shared" si="928"/>
        <v>0</v>
      </c>
      <c r="YL80">
        <f t="shared" si="929"/>
        <v>0</v>
      </c>
      <c r="YM80">
        <f t="shared" si="930"/>
        <v>0</v>
      </c>
      <c r="YN80">
        <f t="shared" si="931"/>
        <v>0</v>
      </c>
      <c r="YO80">
        <f t="shared" si="932"/>
        <v>0</v>
      </c>
      <c r="YP80">
        <f t="shared" si="933"/>
        <v>0</v>
      </c>
      <c r="YQ80">
        <f t="shared" si="934"/>
        <v>0</v>
      </c>
      <c r="YR80">
        <f t="shared" si="935"/>
        <v>0</v>
      </c>
      <c r="YS80">
        <f t="shared" si="936"/>
        <v>0</v>
      </c>
      <c r="YT80">
        <f t="shared" si="937"/>
        <v>0</v>
      </c>
      <c r="YU80">
        <f t="shared" si="938"/>
        <v>0</v>
      </c>
      <c r="YV80">
        <f t="shared" si="939"/>
        <v>0</v>
      </c>
      <c r="YW80">
        <f t="shared" si="940"/>
        <v>0</v>
      </c>
      <c r="YX80">
        <f t="shared" si="941"/>
        <v>0</v>
      </c>
      <c r="YY80">
        <f t="shared" si="942"/>
        <v>0</v>
      </c>
      <c r="YZ80">
        <f t="shared" si="943"/>
        <v>0</v>
      </c>
      <c r="ZA80">
        <f t="shared" si="944"/>
        <v>0</v>
      </c>
      <c r="ZB80">
        <f t="shared" si="945"/>
        <v>0</v>
      </c>
      <c r="ZC80">
        <f t="shared" si="946"/>
        <v>0</v>
      </c>
      <c r="ZD80" t="str">
        <f t="shared" si="947"/>
        <v>allotment vegetables and fruit</v>
      </c>
      <c r="ZE80">
        <f t="shared" si="948"/>
        <v>0</v>
      </c>
      <c r="ZF80">
        <f t="shared" si="949"/>
        <v>0</v>
      </c>
      <c r="ZG80">
        <f t="shared" si="950"/>
        <v>0</v>
      </c>
      <c r="ZH80">
        <f t="shared" si="951"/>
        <v>0</v>
      </c>
      <c r="ZI80">
        <f t="shared" si="952"/>
        <v>0</v>
      </c>
      <c r="ZJ80">
        <f t="shared" si="953"/>
        <v>0</v>
      </c>
      <c r="ZK80">
        <f t="shared" si="954"/>
        <v>0</v>
      </c>
      <c r="ZL80">
        <f t="shared" si="955"/>
        <v>0</v>
      </c>
      <c r="ZM80">
        <f t="shared" si="956"/>
        <v>0</v>
      </c>
      <c r="ZN80">
        <f t="shared" si="957"/>
        <v>0</v>
      </c>
      <c r="ZO80">
        <f t="shared" si="958"/>
        <v>0</v>
      </c>
      <c r="ZP80">
        <f t="shared" si="959"/>
        <v>0</v>
      </c>
      <c r="ZQ80">
        <f t="shared" si="960"/>
        <v>0</v>
      </c>
      <c r="ZR80">
        <f t="shared" si="961"/>
        <v>0</v>
      </c>
      <c r="ZS80">
        <f t="shared" si="962"/>
        <v>0</v>
      </c>
      <c r="ZT80">
        <f t="shared" si="963"/>
        <v>0</v>
      </c>
      <c r="ZU80">
        <f t="shared" si="964"/>
        <v>0</v>
      </c>
      <c r="ZV80">
        <f t="shared" si="965"/>
        <v>0</v>
      </c>
      <c r="ZW80">
        <f t="shared" si="966"/>
        <v>0</v>
      </c>
      <c r="ZX80">
        <f t="shared" si="967"/>
        <v>0</v>
      </c>
      <c r="ZY80">
        <f t="shared" si="968"/>
        <v>0</v>
      </c>
      <c r="ZZ80">
        <f t="shared" si="969"/>
        <v>0</v>
      </c>
      <c r="AAA80">
        <f t="shared" si="970"/>
        <v>0</v>
      </c>
      <c r="AAB80">
        <f t="shared" si="971"/>
        <v>0</v>
      </c>
      <c r="AAC80">
        <f t="shared" si="972"/>
        <v>0</v>
      </c>
      <c r="AAD80">
        <f t="shared" si="973"/>
        <v>0</v>
      </c>
      <c r="AAE80" t="str">
        <f t="shared" ca="1" si="974"/>
        <v>Inc_indiv</v>
      </c>
      <c r="AAF80" t="str">
        <f t="shared" ca="1" si="975"/>
        <v>Act_serv</v>
      </c>
      <c r="AAG80" t="str">
        <f t="shared" ca="1" si="976"/>
        <v>TIss_season</v>
      </c>
      <c r="AAH80" t="str">
        <f t="shared" ca="1" si="977"/>
        <v>Ben_fut</v>
      </c>
      <c r="AAI80" t="str">
        <f t="shared" ca="1" si="978"/>
        <v>Infl_gen</v>
      </c>
      <c r="AAJ80" t="str">
        <f t="shared" ca="1" si="979"/>
        <v>Comms_gen</v>
      </c>
    </row>
    <row r="81" spans="2:713" x14ac:dyDescent="0.35">
      <c r="B81">
        <v>25</v>
      </c>
      <c r="C81" s="8">
        <v>40576.45107638889</v>
      </c>
      <c r="D81" t="s">
        <v>232</v>
      </c>
      <c r="E81" t="s">
        <v>2760</v>
      </c>
      <c r="F81">
        <v>1</v>
      </c>
      <c r="G81" t="s">
        <v>231</v>
      </c>
      <c r="H81">
        <v>458705</v>
      </c>
      <c r="I81" s="9">
        <v>40210</v>
      </c>
      <c r="J81">
        <v>95</v>
      </c>
      <c r="K81">
        <v>0</v>
      </c>
      <c r="L81">
        <v>0</v>
      </c>
      <c r="M81">
        <v>0</v>
      </c>
      <c r="N81">
        <v>0</v>
      </c>
      <c r="O81">
        <v>99</v>
      </c>
      <c r="P81">
        <v>0</v>
      </c>
      <c r="Q81">
        <v>0</v>
      </c>
      <c r="R81">
        <v>1</v>
      </c>
      <c r="S81">
        <v>0</v>
      </c>
      <c r="T81">
        <v>0</v>
      </c>
      <c r="U81">
        <v>0</v>
      </c>
      <c r="V81">
        <v>0</v>
      </c>
      <c r="W81">
        <v>0</v>
      </c>
      <c r="Y81">
        <v>0</v>
      </c>
      <c r="Z81" s="10">
        <v>0.8</v>
      </c>
      <c r="AA81" s="10">
        <v>0</v>
      </c>
      <c r="AB81" s="10">
        <v>0.02</v>
      </c>
      <c r="AC81" s="10">
        <v>0</v>
      </c>
      <c r="AD81" s="10">
        <v>0</v>
      </c>
      <c r="AE81" s="10">
        <v>0.01</v>
      </c>
      <c r="AF81" s="10">
        <v>0.01</v>
      </c>
      <c r="AG81" s="10">
        <v>0.01</v>
      </c>
      <c r="AH81" s="10">
        <v>0.15</v>
      </c>
      <c r="AK81" t="s">
        <v>253</v>
      </c>
      <c r="AN81" t="s">
        <v>234</v>
      </c>
      <c r="BB81" t="s">
        <v>224</v>
      </c>
      <c r="BE81" t="s">
        <v>254</v>
      </c>
      <c r="CE81" t="s">
        <v>235</v>
      </c>
      <c r="CJ81" t="s">
        <v>255</v>
      </c>
      <c r="CQ81" t="s">
        <v>256</v>
      </c>
      <c r="CR81">
        <v>0</v>
      </c>
      <c r="CS81">
        <v>0</v>
      </c>
      <c r="CT81">
        <v>0</v>
      </c>
      <c r="CU81">
        <v>0</v>
      </c>
      <c r="CV81" s="10">
        <v>0.01</v>
      </c>
      <c r="CW81" s="10">
        <v>0</v>
      </c>
      <c r="CX81" s="10">
        <v>0</v>
      </c>
      <c r="CY81" s="10">
        <v>0</v>
      </c>
      <c r="CZ81" s="10">
        <v>0</v>
      </c>
      <c r="DA81" s="10">
        <v>0.98</v>
      </c>
      <c r="DB81" s="10">
        <v>0</v>
      </c>
      <c r="DC81" s="10">
        <v>0</v>
      </c>
      <c r="DD81" s="10">
        <v>0</v>
      </c>
      <c r="DE81" s="10">
        <v>0</v>
      </c>
      <c r="DF81" s="10">
        <v>0</v>
      </c>
      <c r="DG81" s="10">
        <v>0</v>
      </c>
      <c r="DH81" s="10">
        <v>0</v>
      </c>
      <c r="DI81" s="10">
        <v>0</v>
      </c>
      <c r="DJ81" s="10">
        <v>0.01</v>
      </c>
      <c r="DK81" s="10">
        <v>0</v>
      </c>
      <c r="DL81" s="10">
        <v>0</v>
      </c>
      <c r="DM81" s="10">
        <v>0</v>
      </c>
      <c r="DN81" s="10">
        <v>0</v>
      </c>
      <c r="DO81" s="10">
        <v>0</v>
      </c>
      <c r="DP81" s="10">
        <v>0</v>
      </c>
      <c r="DQ81" s="10">
        <v>0</v>
      </c>
      <c r="DR81" s="10">
        <v>0</v>
      </c>
      <c r="DS81" s="10">
        <v>0</v>
      </c>
      <c r="DT81" s="10">
        <v>0</v>
      </c>
      <c r="DU81" s="10">
        <v>0</v>
      </c>
      <c r="DV81" s="10">
        <v>0</v>
      </c>
      <c r="DW81" s="10">
        <v>0</v>
      </c>
      <c r="DX81" s="10">
        <v>0</v>
      </c>
      <c r="DY81" s="10">
        <v>0</v>
      </c>
      <c r="DZ81" s="10">
        <v>0</v>
      </c>
      <c r="EA81" s="10">
        <v>0</v>
      </c>
      <c r="EB81" s="10">
        <v>0</v>
      </c>
      <c r="EC81" s="10">
        <v>0</v>
      </c>
      <c r="ED81" s="10">
        <v>0</v>
      </c>
      <c r="EE81" s="10">
        <v>0</v>
      </c>
      <c r="EF81" s="10">
        <v>0</v>
      </c>
      <c r="EG81" s="10">
        <v>0</v>
      </c>
      <c r="EH81" s="10">
        <v>0</v>
      </c>
      <c r="EI81" s="10">
        <v>0</v>
      </c>
      <c r="EJ81" s="10">
        <v>0</v>
      </c>
      <c r="EK81" s="10">
        <v>0</v>
      </c>
      <c r="EL81" s="10">
        <v>0</v>
      </c>
      <c r="EM81" s="10">
        <v>0</v>
      </c>
      <c r="EN81" s="10">
        <v>0</v>
      </c>
      <c r="EO81" s="10">
        <v>0</v>
      </c>
      <c r="EP81" s="10">
        <v>0</v>
      </c>
      <c r="EQ81" s="10">
        <v>0</v>
      </c>
      <c r="ER81" s="10">
        <v>0</v>
      </c>
      <c r="ES81" s="10">
        <v>0</v>
      </c>
      <c r="ET81" s="10">
        <v>0</v>
      </c>
      <c r="EU81" s="10">
        <v>0</v>
      </c>
      <c r="EV81" s="10">
        <v>0</v>
      </c>
      <c r="EW81" s="10">
        <v>0</v>
      </c>
      <c r="EX81" s="10">
        <v>0</v>
      </c>
      <c r="EY81" s="10">
        <v>0</v>
      </c>
      <c r="EZ81" t="s">
        <v>257</v>
      </c>
      <c r="FA81" t="s">
        <v>258</v>
      </c>
      <c r="FB81" t="s">
        <v>228</v>
      </c>
      <c r="FC81" t="s">
        <v>227</v>
      </c>
      <c r="FE81" t="s">
        <v>259</v>
      </c>
      <c r="FF81" t="s">
        <v>228</v>
      </c>
      <c r="FG81">
        <v>4</v>
      </c>
      <c r="FH81">
        <v>2</v>
      </c>
      <c r="FI81">
        <v>3</v>
      </c>
      <c r="FJ81">
        <v>0</v>
      </c>
      <c r="FK81">
        <v>0</v>
      </c>
      <c r="FL81">
        <v>5</v>
      </c>
      <c r="FM81">
        <v>1</v>
      </c>
      <c r="FN81">
        <v>0</v>
      </c>
      <c r="FO81">
        <v>0</v>
      </c>
      <c r="FP81">
        <v>5</v>
      </c>
      <c r="FQ81">
        <v>0</v>
      </c>
      <c r="FR81">
        <v>0</v>
      </c>
      <c r="FS81">
        <v>0</v>
      </c>
      <c r="FT81">
        <v>0</v>
      </c>
      <c r="FU81">
        <v>1</v>
      </c>
      <c r="FV81">
        <v>2</v>
      </c>
      <c r="FW81">
        <v>4</v>
      </c>
      <c r="FX81">
        <v>0</v>
      </c>
      <c r="FY81">
        <v>0</v>
      </c>
      <c r="FZ81">
        <v>0</v>
      </c>
      <c r="GA81">
        <v>0</v>
      </c>
      <c r="GB81">
        <v>0</v>
      </c>
      <c r="GC81">
        <v>0</v>
      </c>
      <c r="GD81">
        <v>1</v>
      </c>
      <c r="GE81">
        <v>2</v>
      </c>
      <c r="GF81">
        <v>0</v>
      </c>
      <c r="GG81">
        <v>0</v>
      </c>
      <c r="GT81" t="s">
        <v>260</v>
      </c>
      <c r="HI81" t="s">
        <v>261</v>
      </c>
      <c r="HQ81">
        <f t="shared" si="492"/>
        <v>435769.75</v>
      </c>
      <c r="HR81" t="str">
        <f t="shared" si="493"/>
        <v>D</v>
      </c>
      <c r="HS81">
        <f t="shared" si="494"/>
        <v>0</v>
      </c>
      <c r="HT81">
        <f t="shared" si="495"/>
        <v>431412.05249999999</v>
      </c>
      <c r="HU81">
        <f t="shared" si="496"/>
        <v>0</v>
      </c>
      <c r="HV81">
        <f t="shared" si="497"/>
        <v>0</v>
      </c>
      <c r="HW81">
        <f t="shared" si="498"/>
        <v>4357.6975000000002</v>
      </c>
      <c r="HX81">
        <f t="shared" si="499"/>
        <v>0</v>
      </c>
      <c r="HY81">
        <f t="shared" si="500"/>
        <v>0</v>
      </c>
      <c r="HZ81">
        <f t="shared" si="501"/>
        <v>0</v>
      </c>
      <c r="IA81">
        <f t="shared" si="502"/>
        <v>0</v>
      </c>
      <c r="IB81">
        <f t="shared" si="503"/>
        <v>0</v>
      </c>
      <c r="IC81">
        <f t="shared" si="504"/>
        <v>0</v>
      </c>
      <c r="ID81">
        <f t="shared" si="505"/>
        <v>0</v>
      </c>
      <c r="IE81">
        <f t="shared" si="506"/>
        <v>0</v>
      </c>
      <c r="IF81">
        <f t="shared" si="507"/>
        <v>0</v>
      </c>
      <c r="IG81">
        <f t="shared" si="508"/>
        <v>0</v>
      </c>
      <c r="IH81">
        <f t="shared" si="509"/>
        <v>0</v>
      </c>
      <c r="II81">
        <f t="shared" si="510"/>
        <v>0</v>
      </c>
      <c r="IJ81">
        <f t="shared" si="511"/>
        <v>0</v>
      </c>
      <c r="IK81">
        <f t="shared" si="512"/>
        <v>0</v>
      </c>
      <c r="IL81">
        <f t="shared" si="513"/>
        <v>0</v>
      </c>
      <c r="IM81">
        <f t="shared" si="514"/>
        <v>0</v>
      </c>
      <c r="IN81">
        <f t="shared" si="515"/>
        <v>0</v>
      </c>
      <c r="IO81">
        <f t="shared" si="516"/>
        <v>0</v>
      </c>
      <c r="IP81">
        <f t="shared" si="517"/>
        <v>0</v>
      </c>
      <c r="IQ81">
        <f t="shared" si="518"/>
        <v>0</v>
      </c>
      <c r="IR81">
        <f t="shared" si="519"/>
        <v>0</v>
      </c>
      <c r="IS81">
        <f t="shared" si="520"/>
        <v>0</v>
      </c>
      <c r="IT81">
        <f t="shared" si="521"/>
        <v>0</v>
      </c>
      <c r="IU81">
        <f t="shared" si="522"/>
        <v>0</v>
      </c>
      <c r="IV81">
        <f t="shared" si="523"/>
        <v>0</v>
      </c>
      <c r="IW81">
        <f t="shared" si="524"/>
        <v>0</v>
      </c>
      <c r="IX81">
        <f t="shared" si="525"/>
        <v>0</v>
      </c>
      <c r="IY81">
        <f t="shared" si="526"/>
        <v>0</v>
      </c>
      <c r="IZ81">
        <f t="shared" si="527"/>
        <v>0</v>
      </c>
      <c r="JA81">
        <f t="shared" si="528"/>
        <v>0</v>
      </c>
      <c r="JB81">
        <f t="shared" si="529"/>
        <v>0</v>
      </c>
      <c r="JC81">
        <f t="shared" si="530"/>
        <v>0</v>
      </c>
      <c r="JD81">
        <f t="shared" si="531"/>
        <v>348615.80000000005</v>
      </c>
      <c r="JE81">
        <f t="shared" si="532"/>
        <v>0</v>
      </c>
      <c r="JF81">
        <f t="shared" si="533"/>
        <v>8715.3950000000004</v>
      </c>
      <c r="JG81">
        <f t="shared" si="534"/>
        <v>0</v>
      </c>
      <c r="JH81">
        <f t="shared" si="535"/>
        <v>0</v>
      </c>
      <c r="JI81">
        <f t="shared" si="536"/>
        <v>4357.6975000000002</v>
      </c>
      <c r="JJ81">
        <f t="shared" si="537"/>
        <v>4357.6975000000002</v>
      </c>
      <c r="JK81">
        <f t="shared" si="538"/>
        <v>4357.6975000000002</v>
      </c>
      <c r="JL81">
        <f t="shared" si="539"/>
        <v>65365.462499999994</v>
      </c>
      <c r="JM81">
        <f t="shared" si="540"/>
        <v>0</v>
      </c>
      <c r="JN81">
        <f t="shared" si="541"/>
        <v>0</v>
      </c>
      <c r="JO81">
        <f t="shared" si="542"/>
        <v>0</v>
      </c>
      <c r="JP81">
        <f t="shared" si="543"/>
        <v>0</v>
      </c>
      <c r="JQ81">
        <f t="shared" si="544"/>
        <v>0</v>
      </c>
      <c r="JR81">
        <f t="shared" si="545"/>
        <v>0</v>
      </c>
      <c r="JS81">
        <f t="shared" si="546"/>
        <v>0</v>
      </c>
      <c r="JT81">
        <f t="shared" si="547"/>
        <v>0</v>
      </c>
      <c r="JU81">
        <f t="shared" si="548"/>
        <v>0</v>
      </c>
      <c r="JV81">
        <f t="shared" si="549"/>
        <v>0</v>
      </c>
      <c r="JW81">
        <f t="shared" si="550"/>
        <v>0</v>
      </c>
      <c r="JX81">
        <f t="shared" si="551"/>
        <v>0</v>
      </c>
      <c r="JY81">
        <f t="shared" si="552"/>
        <v>0</v>
      </c>
      <c r="JZ81">
        <f t="shared" si="553"/>
        <v>0</v>
      </c>
      <c r="KA81">
        <f t="shared" si="554"/>
        <v>0</v>
      </c>
      <c r="KB81">
        <f t="shared" si="555"/>
        <v>0</v>
      </c>
      <c r="KC81">
        <f t="shared" si="556"/>
        <v>0</v>
      </c>
      <c r="KD81">
        <f t="shared" si="557"/>
        <v>0</v>
      </c>
      <c r="KE81">
        <f t="shared" si="558"/>
        <v>0</v>
      </c>
      <c r="KF81">
        <f t="shared" si="559"/>
        <v>0</v>
      </c>
      <c r="KG81">
        <f t="shared" si="560"/>
        <v>0</v>
      </c>
      <c r="KH81">
        <f t="shared" si="561"/>
        <v>0</v>
      </c>
      <c r="KI81">
        <f t="shared" si="562"/>
        <v>0</v>
      </c>
      <c r="KJ81">
        <f t="shared" si="563"/>
        <v>0</v>
      </c>
      <c r="KK81">
        <f t="shared" si="564"/>
        <v>0</v>
      </c>
      <c r="KL81">
        <f t="shared" si="565"/>
        <v>0</v>
      </c>
      <c r="KM81">
        <f t="shared" si="566"/>
        <v>0</v>
      </c>
      <c r="KN81">
        <f t="shared" si="567"/>
        <v>0</v>
      </c>
      <c r="KO81">
        <f t="shared" si="568"/>
        <v>0</v>
      </c>
      <c r="KP81">
        <f t="shared" si="569"/>
        <v>0</v>
      </c>
      <c r="KQ81">
        <f t="shared" si="570"/>
        <v>0</v>
      </c>
      <c r="KR81">
        <f t="shared" si="571"/>
        <v>0</v>
      </c>
      <c r="KS81">
        <f t="shared" si="572"/>
        <v>0</v>
      </c>
      <c r="KT81">
        <f t="shared" si="573"/>
        <v>0</v>
      </c>
      <c r="KU81">
        <f t="shared" si="574"/>
        <v>0</v>
      </c>
      <c r="KV81">
        <f t="shared" si="575"/>
        <v>0</v>
      </c>
      <c r="KW81">
        <f t="shared" si="576"/>
        <v>0</v>
      </c>
      <c r="KX81">
        <f t="shared" si="577"/>
        <v>0</v>
      </c>
      <c r="KY81">
        <f t="shared" si="578"/>
        <v>0</v>
      </c>
      <c r="KZ81">
        <f t="shared" si="579"/>
        <v>0</v>
      </c>
      <c r="LA81">
        <f t="shared" si="580"/>
        <v>0</v>
      </c>
      <c r="LB81">
        <f t="shared" si="581"/>
        <v>0</v>
      </c>
      <c r="LC81">
        <f t="shared" si="582"/>
        <v>0</v>
      </c>
      <c r="LD81">
        <f t="shared" si="583"/>
        <v>0</v>
      </c>
      <c r="LE81">
        <f t="shared" si="584"/>
        <v>0</v>
      </c>
      <c r="LF81">
        <f t="shared" si="585"/>
        <v>0</v>
      </c>
      <c r="LG81">
        <f t="shared" si="586"/>
        <v>0</v>
      </c>
      <c r="LH81">
        <f t="shared" si="587"/>
        <v>0</v>
      </c>
      <c r="LI81">
        <f t="shared" si="588"/>
        <v>0</v>
      </c>
      <c r="LJ81">
        <f t="shared" si="589"/>
        <v>0</v>
      </c>
      <c r="LK81">
        <f t="shared" si="590"/>
        <v>0</v>
      </c>
      <c r="LL81">
        <f t="shared" si="591"/>
        <v>0</v>
      </c>
      <c r="LM81">
        <f t="shared" si="592"/>
        <v>0</v>
      </c>
      <c r="LN81">
        <f t="shared" si="593"/>
        <v>0</v>
      </c>
      <c r="LO81">
        <f t="shared" si="594"/>
        <v>0</v>
      </c>
      <c r="LP81">
        <f t="shared" si="595"/>
        <v>0</v>
      </c>
      <c r="LQ81">
        <f t="shared" si="596"/>
        <v>0</v>
      </c>
      <c r="LR81">
        <f t="shared" si="597"/>
        <v>0</v>
      </c>
      <c r="LS81">
        <f t="shared" si="598"/>
        <v>0</v>
      </c>
      <c r="LT81">
        <f t="shared" si="599"/>
        <v>0</v>
      </c>
      <c r="LU81">
        <f t="shared" si="600"/>
        <v>0</v>
      </c>
      <c r="LV81">
        <f t="shared" si="601"/>
        <v>0</v>
      </c>
      <c r="LW81">
        <f t="shared" si="602"/>
        <v>0</v>
      </c>
      <c r="LX81">
        <f t="shared" si="603"/>
        <v>0</v>
      </c>
      <c r="LY81">
        <f t="shared" si="604"/>
        <v>0</v>
      </c>
      <c r="LZ81">
        <f t="shared" si="605"/>
        <v>0</v>
      </c>
      <c r="MA81">
        <f t="shared" si="606"/>
        <v>0</v>
      </c>
      <c r="MB81">
        <f t="shared" si="607"/>
        <v>0</v>
      </c>
      <c r="MC81">
        <f t="shared" si="608"/>
        <v>0</v>
      </c>
      <c r="MD81">
        <f t="shared" si="609"/>
        <v>0</v>
      </c>
      <c r="ME81">
        <f t="shared" si="610"/>
        <v>0</v>
      </c>
      <c r="MF81">
        <f t="shared" si="611"/>
        <v>0</v>
      </c>
      <c r="MG81">
        <f t="shared" si="612"/>
        <v>0</v>
      </c>
      <c r="MH81">
        <f t="shared" si="613"/>
        <v>0</v>
      </c>
      <c r="MI81">
        <f t="shared" si="614"/>
        <v>0</v>
      </c>
      <c r="MJ81">
        <f t="shared" si="615"/>
        <v>0</v>
      </c>
      <c r="MK81">
        <f t="shared" si="616"/>
        <v>0</v>
      </c>
      <c r="ML81">
        <f t="shared" si="617"/>
        <v>0</v>
      </c>
      <c r="MM81">
        <f t="shared" si="618"/>
        <v>0</v>
      </c>
      <c r="MN81">
        <f t="shared" si="619"/>
        <v>0</v>
      </c>
      <c r="MO81">
        <f t="shared" si="620"/>
        <v>0</v>
      </c>
      <c r="MP81">
        <f t="shared" si="621"/>
        <v>0</v>
      </c>
      <c r="MQ81">
        <f t="shared" si="622"/>
        <v>0</v>
      </c>
      <c r="MR81">
        <f t="shared" si="623"/>
        <v>0</v>
      </c>
      <c r="MS81">
        <f t="shared" si="624"/>
        <v>0</v>
      </c>
      <c r="MT81">
        <f t="shared" si="625"/>
        <v>0</v>
      </c>
      <c r="MU81">
        <f t="shared" si="626"/>
        <v>0</v>
      </c>
      <c r="MV81">
        <f t="shared" si="627"/>
        <v>0</v>
      </c>
      <c r="MW81">
        <f t="shared" si="628"/>
        <v>0</v>
      </c>
      <c r="MX81">
        <f t="shared" si="629"/>
        <v>0</v>
      </c>
      <c r="MY81">
        <f t="shared" si="630"/>
        <v>0</v>
      </c>
      <c r="MZ81">
        <f t="shared" si="631"/>
        <v>0</v>
      </c>
      <c r="NA81">
        <f t="shared" si="632"/>
        <v>0</v>
      </c>
      <c r="NB81">
        <f t="shared" si="633"/>
        <v>0</v>
      </c>
      <c r="NC81">
        <f t="shared" si="634"/>
        <v>0</v>
      </c>
      <c r="ND81">
        <f t="shared" si="635"/>
        <v>0</v>
      </c>
      <c r="NE81">
        <f t="shared" si="636"/>
        <v>0</v>
      </c>
      <c r="NF81">
        <f t="shared" si="637"/>
        <v>0</v>
      </c>
      <c r="NG81">
        <f t="shared" si="638"/>
        <v>0</v>
      </c>
      <c r="NH81">
        <f t="shared" si="639"/>
        <v>0</v>
      </c>
      <c r="NI81">
        <f t="shared" si="640"/>
        <v>0</v>
      </c>
      <c r="NJ81">
        <f t="shared" si="641"/>
        <v>0</v>
      </c>
      <c r="NK81">
        <f t="shared" si="642"/>
        <v>0</v>
      </c>
      <c r="NL81">
        <f t="shared" si="643"/>
        <v>0</v>
      </c>
      <c r="NM81">
        <f t="shared" si="644"/>
        <v>0</v>
      </c>
      <c r="NN81">
        <f t="shared" si="645"/>
        <v>0</v>
      </c>
      <c r="NO81">
        <f t="shared" si="646"/>
        <v>0</v>
      </c>
      <c r="NP81">
        <f t="shared" si="647"/>
        <v>0</v>
      </c>
      <c r="NQ81">
        <f t="shared" si="648"/>
        <v>0</v>
      </c>
      <c r="NR81">
        <f t="shared" si="649"/>
        <v>0</v>
      </c>
      <c r="NS81">
        <f t="shared" si="650"/>
        <v>0</v>
      </c>
      <c r="NT81">
        <f t="shared" si="651"/>
        <v>0</v>
      </c>
      <c r="NU81">
        <f t="shared" si="652"/>
        <v>0</v>
      </c>
      <c r="NV81">
        <f t="shared" si="653"/>
        <v>0</v>
      </c>
      <c r="NW81">
        <f t="shared" si="654"/>
        <v>0</v>
      </c>
      <c r="NX81">
        <f t="shared" si="655"/>
        <v>0</v>
      </c>
      <c r="NY81">
        <f t="shared" si="656"/>
        <v>0</v>
      </c>
      <c r="NZ81">
        <f t="shared" si="657"/>
        <v>0</v>
      </c>
      <c r="OA81">
        <f t="shared" si="658"/>
        <v>0</v>
      </c>
      <c r="OB81">
        <f t="shared" si="659"/>
        <v>0</v>
      </c>
      <c r="OC81">
        <f t="shared" si="660"/>
        <v>0</v>
      </c>
      <c r="OD81">
        <f t="shared" si="661"/>
        <v>0</v>
      </c>
      <c r="OE81">
        <f t="shared" si="662"/>
        <v>0</v>
      </c>
      <c r="OF81">
        <f t="shared" si="663"/>
        <v>0</v>
      </c>
      <c r="OG81">
        <f t="shared" si="664"/>
        <v>0</v>
      </c>
      <c r="OH81">
        <f t="shared" si="665"/>
        <v>0</v>
      </c>
      <c r="OI81">
        <f t="shared" si="666"/>
        <v>0</v>
      </c>
      <c r="OJ81">
        <f t="shared" si="667"/>
        <v>0</v>
      </c>
      <c r="OK81">
        <f t="shared" si="668"/>
        <v>0</v>
      </c>
      <c r="OL81">
        <f t="shared" si="669"/>
        <v>0</v>
      </c>
      <c r="OM81">
        <f t="shared" si="670"/>
        <v>0</v>
      </c>
      <c r="ON81">
        <f t="shared" si="671"/>
        <v>0</v>
      </c>
      <c r="OO81">
        <f t="shared" si="672"/>
        <v>0</v>
      </c>
      <c r="OP81">
        <f t="shared" si="673"/>
        <v>0</v>
      </c>
      <c r="OQ81">
        <f t="shared" si="674"/>
        <v>0</v>
      </c>
      <c r="OR81">
        <f t="shared" si="675"/>
        <v>0</v>
      </c>
      <c r="OS81">
        <f t="shared" si="676"/>
        <v>0</v>
      </c>
      <c r="OT81">
        <f t="shared" si="677"/>
        <v>0</v>
      </c>
      <c r="OU81">
        <f t="shared" si="678"/>
        <v>0</v>
      </c>
      <c r="OV81">
        <f t="shared" si="679"/>
        <v>0</v>
      </c>
      <c r="OW81">
        <f t="shared" si="680"/>
        <v>0</v>
      </c>
      <c r="OX81">
        <f t="shared" si="681"/>
        <v>0</v>
      </c>
      <c r="OY81">
        <f t="shared" si="682"/>
        <v>0</v>
      </c>
      <c r="OZ81">
        <f t="shared" si="683"/>
        <v>0</v>
      </c>
      <c r="PA81">
        <f t="shared" si="684"/>
        <v>0</v>
      </c>
      <c r="PB81">
        <f t="shared" si="685"/>
        <v>0</v>
      </c>
      <c r="PC81">
        <f t="shared" si="686"/>
        <v>0</v>
      </c>
      <c r="PD81">
        <f t="shared" si="687"/>
        <v>0</v>
      </c>
      <c r="PE81">
        <f t="shared" si="688"/>
        <v>0</v>
      </c>
      <c r="PF81">
        <f t="shared" si="689"/>
        <v>0</v>
      </c>
      <c r="PG81">
        <f t="shared" si="690"/>
        <v>0</v>
      </c>
      <c r="PH81">
        <f t="shared" si="691"/>
        <v>0</v>
      </c>
      <c r="PI81">
        <f t="shared" si="692"/>
        <v>0</v>
      </c>
      <c r="PJ81">
        <f t="shared" si="693"/>
        <v>0</v>
      </c>
      <c r="PK81">
        <f t="shared" si="694"/>
        <v>0</v>
      </c>
      <c r="PL81">
        <f t="shared" si="695"/>
        <v>0</v>
      </c>
      <c r="PM81">
        <f t="shared" si="696"/>
        <v>0</v>
      </c>
      <c r="PN81">
        <f t="shared" si="697"/>
        <v>0</v>
      </c>
      <c r="PO81">
        <f t="shared" si="698"/>
        <v>0</v>
      </c>
      <c r="PP81">
        <f t="shared" si="699"/>
        <v>0</v>
      </c>
      <c r="PQ81">
        <f t="shared" si="700"/>
        <v>0</v>
      </c>
      <c r="PR81">
        <f t="shared" si="701"/>
        <v>0</v>
      </c>
      <c r="PS81">
        <f t="shared" si="702"/>
        <v>0</v>
      </c>
      <c r="PT81">
        <f t="shared" si="703"/>
        <v>0</v>
      </c>
      <c r="PU81">
        <f t="shared" si="704"/>
        <v>0</v>
      </c>
      <c r="PV81">
        <f t="shared" si="705"/>
        <v>0</v>
      </c>
      <c r="PW81">
        <f t="shared" si="706"/>
        <v>0</v>
      </c>
      <c r="PX81">
        <f t="shared" si="707"/>
        <v>0</v>
      </c>
      <c r="PY81">
        <f t="shared" si="708"/>
        <v>0</v>
      </c>
      <c r="PZ81">
        <f t="shared" si="709"/>
        <v>0</v>
      </c>
      <c r="QA81">
        <f t="shared" si="710"/>
        <v>0</v>
      </c>
      <c r="QB81">
        <f t="shared" si="711"/>
        <v>0</v>
      </c>
      <c r="QC81">
        <f t="shared" si="712"/>
        <v>0</v>
      </c>
      <c r="QD81">
        <f t="shared" si="713"/>
        <v>0</v>
      </c>
      <c r="QE81">
        <f t="shared" si="714"/>
        <v>0</v>
      </c>
      <c r="QF81">
        <f t="shared" si="715"/>
        <v>0</v>
      </c>
      <c r="QG81">
        <f t="shared" si="716"/>
        <v>0</v>
      </c>
      <c r="QH81">
        <f t="shared" si="717"/>
        <v>0</v>
      </c>
      <c r="QI81">
        <f t="shared" si="718"/>
        <v>0</v>
      </c>
      <c r="QJ81">
        <f t="shared" si="719"/>
        <v>0</v>
      </c>
      <c r="QK81">
        <f t="shared" si="720"/>
        <v>0</v>
      </c>
      <c r="QL81">
        <f t="shared" si="721"/>
        <v>0</v>
      </c>
      <c r="QM81">
        <f t="shared" si="722"/>
        <v>0</v>
      </c>
      <c r="QN81">
        <f t="shared" si="723"/>
        <v>0</v>
      </c>
      <c r="QO81">
        <f t="shared" si="724"/>
        <v>4357.6975000000002</v>
      </c>
      <c r="QP81">
        <f t="shared" si="725"/>
        <v>0</v>
      </c>
      <c r="QQ81">
        <f t="shared" si="726"/>
        <v>0</v>
      </c>
      <c r="QR81">
        <f t="shared" si="727"/>
        <v>0</v>
      </c>
      <c r="QS81">
        <f t="shared" si="728"/>
        <v>0</v>
      </c>
      <c r="QT81">
        <f t="shared" si="729"/>
        <v>427054.35499999998</v>
      </c>
      <c r="QU81">
        <f t="shared" si="730"/>
        <v>0</v>
      </c>
      <c r="QV81">
        <f t="shared" si="731"/>
        <v>0</v>
      </c>
      <c r="QW81">
        <f t="shared" si="732"/>
        <v>0</v>
      </c>
      <c r="QX81">
        <f t="shared" si="733"/>
        <v>0</v>
      </c>
      <c r="QY81">
        <f t="shared" si="734"/>
        <v>0</v>
      </c>
      <c r="QZ81">
        <f t="shared" si="735"/>
        <v>0</v>
      </c>
      <c r="RA81">
        <f t="shared" si="736"/>
        <v>0</v>
      </c>
      <c r="RB81">
        <f t="shared" si="737"/>
        <v>0</v>
      </c>
      <c r="RC81">
        <f t="shared" si="738"/>
        <v>4357.6975000000002</v>
      </c>
      <c r="RD81">
        <f t="shared" si="739"/>
        <v>0</v>
      </c>
      <c r="RE81">
        <f t="shared" si="740"/>
        <v>0</v>
      </c>
      <c r="RF81">
        <f t="shared" si="741"/>
        <v>0</v>
      </c>
      <c r="RG81">
        <f t="shared" si="742"/>
        <v>0</v>
      </c>
      <c r="RH81">
        <f t="shared" si="743"/>
        <v>0</v>
      </c>
      <c r="RI81">
        <f t="shared" si="744"/>
        <v>0</v>
      </c>
      <c r="RJ81">
        <f t="shared" si="745"/>
        <v>0</v>
      </c>
      <c r="RK81">
        <f t="shared" si="746"/>
        <v>0</v>
      </c>
      <c r="RL81">
        <f t="shared" si="747"/>
        <v>0</v>
      </c>
      <c r="RM81">
        <f t="shared" si="748"/>
        <v>0</v>
      </c>
      <c r="RN81">
        <f t="shared" si="749"/>
        <v>0</v>
      </c>
      <c r="RO81">
        <f t="shared" si="750"/>
        <v>0</v>
      </c>
      <c r="RP81">
        <f t="shared" si="751"/>
        <v>0</v>
      </c>
      <c r="RQ81">
        <f t="shared" si="752"/>
        <v>0</v>
      </c>
      <c r="RR81">
        <f t="shared" si="753"/>
        <v>0</v>
      </c>
      <c r="RS81">
        <f t="shared" si="754"/>
        <v>0</v>
      </c>
      <c r="RT81">
        <f t="shared" si="755"/>
        <v>0</v>
      </c>
      <c r="RU81">
        <f t="shared" si="756"/>
        <v>0</v>
      </c>
      <c r="RV81">
        <f t="shared" si="757"/>
        <v>0</v>
      </c>
      <c r="RW81">
        <f t="shared" si="758"/>
        <v>0</v>
      </c>
      <c r="RX81">
        <f t="shared" si="759"/>
        <v>0</v>
      </c>
      <c r="RY81">
        <f t="shared" si="760"/>
        <v>0</v>
      </c>
      <c r="RZ81">
        <f t="shared" si="761"/>
        <v>0</v>
      </c>
      <c r="SA81">
        <f t="shared" si="762"/>
        <v>0</v>
      </c>
      <c r="SB81">
        <f t="shared" si="763"/>
        <v>0</v>
      </c>
      <c r="SC81">
        <f t="shared" si="764"/>
        <v>0</v>
      </c>
      <c r="SD81">
        <f t="shared" si="765"/>
        <v>0</v>
      </c>
      <c r="SE81">
        <f t="shared" si="766"/>
        <v>0</v>
      </c>
      <c r="SF81">
        <f t="shared" si="767"/>
        <v>0</v>
      </c>
      <c r="SG81">
        <f t="shared" si="768"/>
        <v>0</v>
      </c>
      <c r="SH81">
        <f t="shared" si="769"/>
        <v>0</v>
      </c>
      <c r="SI81">
        <f t="shared" si="770"/>
        <v>0</v>
      </c>
      <c r="SJ81">
        <f t="shared" si="771"/>
        <v>0</v>
      </c>
      <c r="SK81">
        <f t="shared" si="772"/>
        <v>0</v>
      </c>
      <c r="SL81">
        <f t="shared" si="773"/>
        <v>0</v>
      </c>
      <c r="SM81">
        <f t="shared" si="774"/>
        <v>0</v>
      </c>
      <c r="SN81">
        <f t="shared" si="775"/>
        <v>0</v>
      </c>
      <c r="SO81">
        <f t="shared" si="776"/>
        <v>0</v>
      </c>
      <c r="SP81">
        <f t="shared" si="777"/>
        <v>0</v>
      </c>
      <c r="SQ81">
        <f t="shared" si="778"/>
        <v>0</v>
      </c>
      <c r="SR81">
        <f t="shared" si="779"/>
        <v>0</v>
      </c>
      <c r="SS81">
        <f t="shared" si="780"/>
        <v>0</v>
      </c>
      <c r="ST81">
        <f t="shared" si="781"/>
        <v>0</v>
      </c>
      <c r="SU81">
        <f t="shared" si="782"/>
        <v>0</v>
      </c>
      <c r="SV81">
        <f t="shared" si="783"/>
        <v>0</v>
      </c>
      <c r="SW81">
        <f t="shared" si="784"/>
        <v>0</v>
      </c>
      <c r="SX81">
        <f t="shared" si="785"/>
        <v>0</v>
      </c>
      <c r="SY81">
        <f t="shared" si="786"/>
        <v>0</v>
      </c>
      <c r="SZ81">
        <f t="shared" si="787"/>
        <v>0</v>
      </c>
      <c r="TA81">
        <f t="shared" si="788"/>
        <v>0</v>
      </c>
      <c r="TB81">
        <f t="shared" si="789"/>
        <v>0</v>
      </c>
      <c r="TC81">
        <f t="shared" si="790"/>
        <v>0</v>
      </c>
      <c r="TD81">
        <f t="shared" si="791"/>
        <v>0</v>
      </c>
      <c r="TE81">
        <f t="shared" si="792"/>
        <v>0</v>
      </c>
      <c r="TF81">
        <f t="shared" si="793"/>
        <v>0</v>
      </c>
      <c r="TG81">
        <f t="shared" si="794"/>
        <v>0</v>
      </c>
      <c r="TH81">
        <f t="shared" si="795"/>
        <v>0</v>
      </c>
      <c r="TI81">
        <f t="shared" si="796"/>
        <v>0</v>
      </c>
      <c r="TJ81">
        <f t="shared" si="797"/>
        <v>0</v>
      </c>
      <c r="TK81">
        <f t="shared" si="798"/>
        <v>0</v>
      </c>
      <c r="TL81">
        <f t="shared" si="799"/>
        <v>0</v>
      </c>
      <c r="TM81">
        <f t="shared" si="800"/>
        <v>2</v>
      </c>
      <c r="TN81">
        <f t="shared" si="801"/>
        <v>4</v>
      </c>
      <c r="TO81">
        <f t="shared" si="802"/>
        <v>3</v>
      </c>
      <c r="TP81">
        <f t="shared" si="803"/>
        <v>0</v>
      </c>
      <c r="TQ81">
        <f t="shared" si="804"/>
        <v>0</v>
      </c>
      <c r="TR81">
        <f t="shared" si="805"/>
        <v>1</v>
      </c>
      <c r="TS81">
        <f t="shared" si="806"/>
        <v>5</v>
      </c>
      <c r="TT81">
        <f t="shared" si="807"/>
        <v>0</v>
      </c>
      <c r="TU81">
        <f t="shared" si="808"/>
        <v>0</v>
      </c>
      <c r="TV81">
        <f t="shared" si="809"/>
        <v>0</v>
      </c>
      <c r="TW81">
        <f t="shared" si="810"/>
        <v>0</v>
      </c>
      <c r="TX81">
        <f t="shared" si="811"/>
        <v>0</v>
      </c>
      <c r="TY81">
        <f t="shared" si="812"/>
        <v>0</v>
      </c>
      <c r="TZ81">
        <f t="shared" si="813"/>
        <v>0</v>
      </c>
      <c r="UA81">
        <f t="shared" si="814"/>
        <v>0</v>
      </c>
      <c r="UB81">
        <f t="shared" si="815"/>
        <v>0</v>
      </c>
      <c r="UC81">
        <f t="shared" si="816"/>
        <v>0</v>
      </c>
      <c r="UD81">
        <f t="shared" si="817"/>
        <v>0</v>
      </c>
      <c r="UE81">
        <f t="shared" si="818"/>
        <v>1</v>
      </c>
      <c r="UF81">
        <f t="shared" si="819"/>
        <v>0</v>
      </c>
      <c r="UG81">
        <f t="shared" si="820"/>
        <v>0</v>
      </c>
      <c r="UH81">
        <f t="shared" si="821"/>
        <v>0</v>
      </c>
      <c r="UI81">
        <f t="shared" si="822"/>
        <v>0</v>
      </c>
      <c r="UJ81">
        <f t="shared" si="823"/>
        <v>5</v>
      </c>
      <c r="UK81">
        <f t="shared" si="824"/>
        <v>4</v>
      </c>
      <c r="UL81">
        <f t="shared" si="825"/>
        <v>2</v>
      </c>
      <c r="UM81">
        <f t="shared" si="826"/>
        <v>0</v>
      </c>
      <c r="UN81">
        <f t="shared" si="827"/>
        <v>0</v>
      </c>
      <c r="UO81">
        <f t="shared" si="828"/>
        <v>0</v>
      </c>
      <c r="UP81">
        <f t="shared" si="829"/>
        <v>0</v>
      </c>
      <c r="UQ81">
        <f t="shared" si="830"/>
        <v>0</v>
      </c>
      <c r="UR81">
        <f t="shared" si="831"/>
        <v>0</v>
      </c>
      <c r="US81">
        <f t="shared" si="832"/>
        <v>0</v>
      </c>
      <c r="UT81">
        <f t="shared" si="833"/>
        <v>0</v>
      </c>
      <c r="UU81">
        <f t="shared" si="834"/>
        <v>0</v>
      </c>
      <c r="UV81">
        <f t="shared" si="835"/>
        <v>0</v>
      </c>
      <c r="UW81">
        <f t="shared" si="836"/>
        <v>0</v>
      </c>
      <c r="UX81">
        <f t="shared" si="837"/>
        <v>0</v>
      </c>
      <c r="UY81">
        <f t="shared" si="838"/>
        <v>0</v>
      </c>
      <c r="UZ81">
        <f t="shared" si="839"/>
        <v>0</v>
      </c>
      <c r="VA81">
        <f t="shared" si="840"/>
        <v>0</v>
      </c>
      <c r="VB81">
        <f t="shared" si="841"/>
        <v>5</v>
      </c>
      <c r="VC81">
        <f t="shared" si="842"/>
        <v>4</v>
      </c>
      <c r="VD81">
        <f t="shared" si="843"/>
        <v>0</v>
      </c>
      <c r="VE81">
        <f t="shared" si="844"/>
        <v>0</v>
      </c>
      <c r="VF81">
        <f t="shared" si="845"/>
        <v>0</v>
      </c>
      <c r="VG81">
        <f t="shared" si="846"/>
        <v>0</v>
      </c>
      <c r="VH81">
        <f t="shared" si="847"/>
        <v>0</v>
      </c>
      <c r="VI81">
        <f t="shared" si="848"/>
        <v>0</v>
      </c>
      <c r="VJ81">
        <f t="shared" si="849"/>
        <v>0</v>
      </c>
      <c r="VK81">
        <f t="shared" si="850"/>
        <v>0</v>
      </c>
      <c r="VL81">
        <f t="shared" si="851"/>
        <v>0</v>
      </c>
      <c r="VM81">
        <f t="shared" si="852"/>
        <v>0</v>
      </c>
      <c r="VN81">
        <f t="shared" si="853"/>
        <v>0</v>
      </c>
      <c r="VO81">
        <f t="shared" si="854"/>
        <v>0</v>
      </c>
      <c r="VP81">
        <f t="shared" si="855"/>
        <v>0</v>
      </c>
      <c r="VQ81">
        <f t="shared" si="856"/>
        <v>0</v>
      </c>
      <c r="VR81">
        <f t="shared" si="857"/>
        <v>0</v>
      </c>
      <c r="VS81">
        <f t="shared" si="858"/>
        <v>0</v>
      </c>
      <c r="VT81">
        <f t="shared" si="859"/>
        <v>0</v>
      </c>
      <c r="VU81">
        <f t="shared" si="860"/>
        <v>0</v>
      </c>
      <c r="VV81">
        <f t="shared" si="861"/>
        <v>0</v>
      </c>
      <c r="VW81">
        <f t="shared" si="862"/>
        <v>0</v>
      </c>
      <c r="VX81">
        <f t="shared" si="863"/>
        <v>1</v>
      </c>
      <c r="VY81">
        <f t="shared" si="864"/>
        <v>0</v>
      </c>
      <c r="VZ81">
        <f t="shared" si="865"/>
        <v>0</v>
      </c>
      <c r="WA81">
        <f t="shared" si="866"/>
        <v>0</v>
      </c>
      <c r="WB81">
        <f t="shared" si="867"/>
        <v>0</v>
      </c>
      <c r="WC81">
        <f t="shared" si="868"/>
        <v>0</v>
      </c>
      <c r="WD81">
        <f t="shared" si="869"/>
        <v>0</v>
      </c>
      <c r="WE81">
        <f t="shared" si="870"/>
        <v>0</v>
      </c>
      <c r="WF81">
        <f t="shared" si="871"/>
        <v>0</v>
      </c>
      <c r="WG81">
        <f t="shared" si="872"/>
        <v>0</v>
      </c>
      <c r="WH81">
        <f t="shared" si="873"/>
        <v>0</v>
      </c>
      <c r="WI81">
        <f t="shared" si="874"/>
        <v>0</v>
      </c>
      <c r="WJ81">
        <f t="shared" si="875"/>
        <v>0</v>
      </c>
      <c r="WK81">
        <f t="shared" si="876"/>
        <v>0</v>
      </c>
      <c r="WL81">
        <f t="shared" si="877"/>
        <v>0</v>
      </c>
      <c r="WM81">
        <f t="shared" si="878"/>
        <v>0</v>
      </c>
      <c r="WN81">
        <f t="shared" si="879"/>
        <v>0</v>
      </c>
      <c r="WO81">
        <f t="shared" si="880"/>
        <v>0</v>
      </c>
      <c r="WP81">
        <f t="shared" si="881"/>
        <v>0</v>
      </c>
      <c r="WQ81">
        <f t="shared" si="882"/>
        <v>0</v>
      </c>
      <c r="WR81">
        <f t="shared" si="883"/>
        <v>0</v>
      </c>
      <c r="WS81">
        <f t="shared" si="884"/>
        <v>0</v>
      </c>
      <c r="WT81">
        <f t="shared" si="885"/>
        <v>0</v>
      </c>
      <c r="WU81">
        <f t="shared" si="886"/>
        <v>0</v>
      </c>
      <c r="WV81">
        <f t="shared" si="887"/>
        <v>0</v>
      </c>
      <c r="WW81">
        <f t="shared" si="888"/>
        <v>0</v>
      </c>
      <c r="WX81">
        <f t="shared" si="889"/>
        <v>0</v>
      </c>
      <c r="WY81">
        <f t="shared" si="890"/>
        <v>0</v>
      </c>
      <c r="WZ81">
        <f t="shared" si="891"/>
        <v>0</v>
      </c>
      <c r="XA81">
        <f t="shared" si="892"/>
        <v>0</v>
      </c>
      <c r="XB81">
        <f t="shared" si="893"/>
        <v>0</v>
      </c>
      <c r="XC81">
        <f t="shared" si="894"/>
        <v>0</v>
      </c>
      <c r="XD81">
        <f t="shared" si="895"/>
        <v>0</v>
      </c>
      <c r="XE81">
        <f t="shared" si="896"/>
        <v>0</v>
      </c>
      <c r="XF81">
        <f t="shared" si="897"/>
        <v>0</v>
      </c>
      <c r="XG81">
        <f t="shared" si="898"/>
        <v>0</v>
      </c>
      <c r="XH81">
        <f t="shared" si="899"/>
        <v>0</v>
      </c>
      <c r="XI81">
        <f t="shared" si="900"/>
        <v>0</v>
      </c>
      <c r="XJ81">
        <f t="shared" si="901"/>
        <v>0</v>
      </c>
      <c r="XK81">
        <f t="shared" si="902"/>
        <v>0</v>
      </c>
      <c r="XL81">
        <f t="shared" si="903"/>
        <v>0</v>
      </c>
      <c r="XM81">
        <f t="shared" si="904"/>
        <v>0</v>
      </c>
      <c r="XN81">
        <f t="shared" si="905"/>
        <v>0</v>
      </c>
      <c r="XO81">
        <f t="shared" si="906"/>
        <v>0</v>
      </c>
      <c r="XP81">
        <f t="shared" si="907"/>
        <v>0</v>
      </c>
      <c r="XQ81">
        <f t="shared" si="908"/>
        <v>0</v>
      </c>
      <c r="XR81">
        <f t="shared" si="909"/>
        <v>0</v>
      </c>
      <c r="XS81">
        <f t="shared" si="910"/>
        <v>0</v>
      </c>
      <c r="XT81">
        <f t="shared" si="911"/>
        <v>0</v>
      </c>
      <c r="XU81">
        <f t="shared" si="912"/>
        <v>0</v>
      </c>
      <c r="XV81">
        <f t="shared" si="913"/>
        <v>0</v>
      </c>
      <c r="XW81">
        <f t="shared" si="914"/>
        <v>0</v>
      </c>
      <c r="XX81">
        <f t="shared" si="915"/>
        <v>0</v>
      </c>
      <c r="XY81">
        <f t="shared" si="916"/>
        <v>0</v>
      </c>
      <c r="XZ81">
        <f t="shared" si="917"/>
        <v>0</v>
      </c>
      <c r="YA81">
        <f t="shared" si="918"/>
        <v>0</v>
      </c>
      <c r="YB81">
        <f t="shared" si="919"/>
        <v>0</v>
      </c>
      <c r="YC81">
        <f t="shared" si="920"/>
        <v>0</v>
      </c>
      <c r="YD81">
        <f t="shared" si="921"/>
        <v>0</v>
      </c>
      <c r="YE81">
        <f t="shared" si="922"/>
        <v>0</v>
      </c>
      <c r="YF81" t="str">
        <f t="shared" si="923"/>
        <v>Farm animal welfare</v>
      </c>
      <c r="YG81">
        <f t="shared" si="924"/>
        <v>0</v>
      </c>
      <c r="YH81">
        <f t="shared" si="925"/>
        <v>0</v>
      </c>
      <c r="YI81">
        <f t="shared" si="926"/>
        <v>0</v>
      </c>
      <c r="YJ81">
        <f t="shared" si="927"/>
        <v>0</v>
      </c>
      <c r="YK81">
        <f t="shared" si="928"/>
        <v>0</v>
      </c>
      <c r="YL81">
        <f t="shared" si="929"/>
        <v>0</v>
      </c>
      <c r="YM81">
        <f t="shared" si="930"/>
        <v>0</v>
      </c>
      <c r="YN81">
        <f t="shared" si="931"/>
        <v>0</v>
      </c>
      <c r="YO81">
        <f t="shared" si="932"/>
        <v>0</v>
      </c>
      <c r="YP81">
        <f t="shared" si="933"/>
        <v>0</v>
      </c>
      <c r="YQ81">
        <f t="shared" si="934"/>
        <v>0</v>
      </c>
      <c r="YR81">
        <f t="shared" si="935"/>
        <v>0</v>
      </c>
      <c r="YS81">
        <f t="shared" si="936"/>
        <v>0</v>
      </c>
      <c r="YT81">
        <f t="shared" si="937"/>
        <v>0</v>
      </c>
      <c r="YU81">
        <f t="shared" si="938"/>
        <v>0</v>
      </c>
      <c r="YV81">
        <f t="shared" si="939"/>
        <v>0</v>
      </c>
      <c r="YW81">
        <f t="shared" si="940"/>
        <v>0</v>
      </c>
      <c r="YX81">
        <f t="shared" si="941"/>
        <v>0</v>
      </c>
      <c r="YY81">
        <f t="shared" si="942"/>
        <v>0</v>
      </c>
      <c r="YZ81">
        <f t="shared" si="943"/>
        <v>0</v>
      </c>
      <c r="ZA81">
        <f t="shared" si="944"/>
        <v>0</v>
      </c>
      <c r="ZB81">
        <f t="shared" si="945"/>
        <v>0</v>
      </c>
      <c r="ZC81">
        <f t="shared" si="946"/>
        <v>0</v>
      </c>
      <c r="ZD81">
        <f t="shared" si="947"/>
        <v>0</v>
      </c>
      <c r="ZE81">
        <f t="shared" si="948"/>
        <v>0</v>
      </c>
      <c r="ZF81">
        <f t="shared" si="949"/>
        <v>0</v>
      </c>
      <c r="ZG81">
        <f t="shared" si="950"/>
        <v>0</v>
      </c>
      <c r="ZH81">
        <f t="shared" si="951"/>
        <v>0</v>
      </c>
      <c r="ZI81">
        <f t="shared" si="952"/>
        <v>0</v>
      </c>
      <c r="ZJ81">
        <f t="shared" si="953"/>
        <v>0</v>
      </c>
      <c r="ZK81">
        <f t="shared" si="954"/>
        <v>0</v>
      </c>
      <c r="ZL81">
        <f t="shared" si="955"/>
        <v>0</v>
      </c>
      <c r="ZM81">
        <f t="shared" si="956"/>
        <v>0</v>
      </c>
      <c r="ZN81">
        <f t="shared" si="957"/>
        <v>0</v>
      </c>
      <c r="ZO81">
        <f t="shared" si="958"/>
        <v>0</v>
      </c>
      <c r="ZP81">
        <f t="shared" si="959"/>
        <v>0</v>
      </c>
      <c r="ZQ81">
        <f t="shared" si="960"/>
        <v>0</v>
      </c>
      <c r="ZR81">
        <f t="shared" si="961"/>
        <v>0</v>
      </c>
      <c r="ZS81">
        <f t="shared" si="962"/>
        <v>0</v>
      </c>
      <c r="ZT81">
        <f t="shared" si="963"/>
        <v>0</v>
      </c>
      <c r="ZU81">
        <f t="shared" si="964"/>
        <v>0</v>
      </c>
      <c r="ZV81">
        <f t="shared" si="965"/>
        <v>0</v>
      </c>
      <c r="ZW81">
        <f t="shared" si="966"/>
        <v>0</v>
      </c>
      <c r="ZX81">
        <f t="shared" si="967"/>
        <v>0</v>
      </c>
      <c r="ZY81">
        <f t="shared" si="968"/>
        <v>0</v>
      </c>
      <c r="ZZ81">
        <f t="shared" si="969"/>
        <v>0</v>
      </c>
      <c r="AAA81">
        <f t="shared" si="970"/>
        <v>0</v>
      </c>
      <c r="AAB81">
        <f t="shared" si="971"/>
        <v>0</v>
      </c>
      <c r="AAC81">
        <f t="shared" si="972"/>
        <v>0</v>
      </c>
      <c r="AAD81">
        <f t="shared" si="973"/>
        <v>0</v>
      </c>
      <c r="AAE81" t="str">
        <f t="shared" ca="1" si="974"/>
        <v>Inc_grant_trust</v>
      </c>
      <c r="AAF81" t="str">
        <f t="shared" ca="1" si="975"/>
        <v>Act_aud</v>
      </c>
      <c r="AAG81" t="str">
        <f t="shared" ca="1" si="976"/>
        <v>TIss_an_husb</v>
      </c>
      <c r="AAH81" t="str">
        <f t="shared" ca="1" si="977"/>
        <v>Ben_fut</v>
      </c>
      <c r="AAI81" t="str">
        <f t="shared" ca="1" si="978"/>
        <v>Infl_gen</v>
      </c>
      <c r="AAJ81" t="str">
        <f t="shared" ca="1" si="979"/>
        <v>Comms_large_biz</v>
      </c>
      <c r="AAK81">
        <f>(UE81-UW81)*(UE81-UW81)+(UF81-UX81)*(UF81-UX81)+(UG81-UY81)*(UG81-UY81)+(UH81-UZ81)*(UH81-UZ81)+(UI81-VA81)*(UI81-VA81)+(UJ81-VB81)*(UJ81-VB81)+(UK81-VC81)*(UK81-VC81)+(UL81-VD81)*(UL81-VD81)+(UM81-VE81)*(UM81-VE81)</f>
        <v>5</v>
      </c>
    </row>
    <row r="82" spans="2:713" x14ac:dyDescent="0.35">
      <c r="B82">
        <v>106</v>
      </c>
      <c r="C82" s="8">
        <v>40583.451874999999</v>
      </c>
      <c r="D82" t="s">
        <v>232</v>
      </c>
      <c r="E82" t="s">
        <v>2761</v>
      </c>
      <c r="F82">
        <v>6</v>
      </c>
      <c r="G82" t="s">
        <v>231</v>
      </c>
      <c r="H82">
        <v>466279</v>
      </c>
      <c r="I82" s="9">
        <v>40268</v>
      </c>
      <c r="J82">
        <v>25</v>
      </c>
      <c r="K82">
        <v>12</v>
      </c>
      <c r="L82">
        <v>3</v>
      </c>
      <c r="M82">
        <v>50</v>
      </c>
      <c r="N82">
        <v>20</v>
      </c>
      <c r="O82">
        <v>20</v>
      </c>
      <c r="P82">
        <v>80</v>
      </c>
      <c r="Q82">
        <v>0</v>
      </c>
      <c r="R82">
        <v>0</v>
      </c>
      <c r="S82">
        <v>0</v>
      </c>
      <c r="T82">
        <v>0</v>
      </c>
      <c r="U82">
        <v>0</v>
      </c>
      <c r="V82">
        <v>0</v>
      </c>
      <c r="W82">
        <v>0</v>
      </c>
      <c r="Y82">
        <v>10.36</v>
      </c>
      <c r="Z82" s="10">
        <v>0</v>
      </c>
      <c r="AA82" s="10">
        <v>0.3</v>
      </c>
      <c r="AB82" s="10">
        <v>0.25</v>
      </c>
      <c r="AC82" s="10">
        <v>0</v>
      </c>
      <c r="AD82" s="10">
        <v>0.1</v>
      </c>
      <c r="AE82" s="10">
        <v>0.15</v>
      </c>
      <c r="AF82" s="10">
        <v>0.2</v>
      </c>
      <c r="AG82" s="10">
        <v>0</v>
      </c>
      <c r="AH82" s="10">
        <v>0</v>
      </c>
      <c r="AJ82" t="s">
        <v>264</v>
      </c>
      <c r="AT82" t="s">
        <v>266</v>
      </c>
      <c r="AU82" t="s">
        <v>267</v>
      </c>
      <c r="AZ82" t="s">
        <v>313</v>
      </c>
      <c r="BA82" t="s">
        <v>384</v>
      </c>
      <c r="BE82" t="s">
        <v>254</v>
      </c>
      <c r="BQ82" t="s">
        <v>271</v>
      </c>
      <c r="BY82" t="s">
        <v>272</v>
      </c>
      <c r="CI82" t="s">
        <v>276</v>
      </c>
      <c r="CJ82" t="s">
        <v>255</v>
      </c>
      <c r="CN82" t="s">
        <v>277</v>
      </c>
      <c r="CQ82" t="s">
        <v>629</v>
      </c>
      <c r="CR82">
        <v>0</v>
      </c>
      <c r="CS82">
        <v>0</v>
      </c>
      <c r="CT82">
        <v>0</v>
      </c>
      <c r="CU82" s="10">
        <v>0</v>
      </c>
      <c r="CV82">
        <v>0</v>
      </c>
      <c r="CW82" s="10">
        <v>0</v>
      </c>
      <c r="CX82" s="10">
        <v>0.02</v>
      </c>
      <c r="CY82" s="10">
        <v>0</v>
      </c>
      <c r="CZ82" s="10">
        <v>0</v>
      </c>
      <c r="DA82" s="10">
        <v>0</v>
      </c>
      <c r="DB82" s="10">
        <v>0</v>
      </c>
      <c r="DC82" s="10">
        <v>0</v>
      </c>
      <c r="DD82" s="10">
        <v>0.02</v>
      </c>
      <c r="DE82" s="10">
        <v>0.02</v>
      </c>
      <c r="DF82" s="10">
        <v>0</v>
      </c>
      <c r="DG82" s="10">
        <v>0</v>
      </c>
      <c r="DH82" s="10">
        <v>0.2</v>
      </c>
      <c r="DI82" s="10">
        <v>0</v>
      </c>
      <c r="DJ82" s="10">
        <v>0.2</v>
      </c>
      <c r="DK82" s="10">
        <v>0</v>
      </c>
      <c r="DL82" s="10">
        <v>0</v>
      </c>
      <c r="DM82" s="10">
        <v>0</v>
      </c>
      <c r="DN82" s="10">
        <v>0</v>
      </c>
      <c r="DO82" s="10">
        <v>0</v>
      </c>
      <c r="DP82" s="10">
        <v>0</v>
      </c>
      <c r="DQ82" s="10">
        <v>0</v>
      </c>
      <c r="DR82" s="10">
        <v>0</v>
      </c>
      <c r="DS82" s="10">
        <v>0.2</v>
      </c>
      <c r="DT82" s="10">
        <v>0</v>
      </c>
      <c r="DU82" s="10">
        <v>0</v>
      </c>
      <c r="DV82" s="10">
        <v>0</v>
      </c>
      <c r="DW82" s="10">
        <v>0</v>
      </c>
      <c r="DX82" s="10">
        <v>0</v>
      </c>
      <c r="DY82" s="10">
        <v>0</v>
      </c>
      <c r="DZ82" s="10">
        <v>0</v>
      </c>
      <c r="EA82" s="10">
        <v>0</v>
      </c>
      <c r="EB82" s="10">
        <v>0</v>
      </c>
      <c r="EC82" s="10">
        <v>0</v>
      </c>
      <c r="ED82" s="10">
        <v>0</v>
      </c>
      <c r="EE82" s="10">
        <v>0</v>
      </c>
      <c r="EF82" s="10">
        <v>0.05</v>
      </c>
      <c r="EG82" s="10">
        <v>0</v>
      </c>
      <c r="EH82" s="10">
        <v>0</v>
      </c>
      <c r="EI82" s="10">
        <v>0</v>
      </c>
      <c r="EJ82" s="10">
        <v>0</v>
      </c>
      <c r="EK82" s="10">
        <v>0</v>
      </c>
      <c r="EL82" s="10">
        <v>0.05</v>
      </c>
      <c r="EM82" s="10">
        <v>0</v>
      </c>
      <c r="EN82" s="10">
        <v>0</v>
      </c>
      <c r="EO82" s="10">
        <v>0</v>
      </c>
      <c r="EP82" s="10">
        <v>0</v>
      </c>
      <c r="EQ82" s="10">
        <v>0</v>
      </c>
      <c r="ER82" s="10">
        <v>0</v>
      </c>
      <c r="ES82" s="10">
        <v>0</v>
      </c>
      <c r="ET82" s="10">
        <v>0.02</v>
      </c>
      <c r="EU82" s="10">
        <v>0.02</v>
      </c>
      <c r="EV82" s="10">
        <v>0.2</v>
      </c>
      <c r="EW82" s="10">
        <v>0</v>
      </c>
      <c r="EX82" s="10">
        <v>0</v>
      </c>
      <c r="EY82" s="10">
        <v>0</v>
      </c>
      <c r="EZ82" t="s">
        <v>630</v>
      </c>
      <c r="FA82" t="s">
        <v>631</v>
      </c>
      <c r="FB82" t="s">
        <v>226</v>
      </c>
      <c r="FC82" t="s">
        <v>227</v>
      </c>
      <c r="FD82" t="s">
        <v>226</v>
      </c>
      <c r="FE82" t="s">
        <v>227</v>
      </c>
      <c r="FF82" t="s">
        <v>226</v>
      </c>
      <c r="FG82">
        <v>2</v>
      </c>
      <c r="FH82">
        <v>0</v>
      </c>
      <c r="FI82">
        <v>3</v>
      </c>
      <c r="FJ82">
        <v>4</v>
      </c>
      <c r="FK82">
        <v>1</v>
      </c>
      <c r="FL82">
        <v>0</v>
      </c>
      <c r="FM82">
        <v>0</v>
      </c>
      <c r="FN82">
        <v>0</v>
      </c>
      <c r="FO82">
        <v>0</v>
      </c>
      <c r="FP82">
        <v>1</v>
      </c>
      <c r="FQ82">
        <v>2</v>
      </c>
      <c r="FR82">
        <v>0</v>
      </c>
      <c r="FS82">
        <v>0</v>
      </c>
      <c r="FT82">
        <v>0</v>
      </c>
      <c r="FU82">
        <v>0</v>
      </c>
      <c r="FV82">
        <v>0</v>
      </c>
      <c r="FW82">
        <v>3</v>
      </c>
      <c r="FX82">
        <v>0</v>
      </c>
      <c r="FY82">
        <v>1</v>
      </c>
      <c r="FZ82">
        <v>2</v>
      </c>
      <c r="GA82">
        <v>0</v>
      </c>
      <c r="GB82">
        <v>0</v>
      </c>
      <c r="GC82">
        <v>0</v>
      </c>
      <c r="GD82">
        <v>0</v>
      </c>
      <c r="GE82">
        <v>0</v>
      </c>
      <c r="GF82">
        <v>4</v>
      </c>
      <c r="GG82">
        <v>0</v>
      </c>
      <c r="GH82" t="s">
        <v>632</v>
      </c>
      <c r="GI82" t="s">
        <v>633</v>
      </c>
      <c r="GJ82" t="s">
        <v>634</v>
      </c>
      <c r="GK82" t="s">
        <v>635</v>
      </c>
      <c r="GL82" t="s">
        <v>636</v>
      </c>
      <c r="GM82" t="s">
        <v>637</v>
      </c>
      <c r="GN82" t="s">
        <v>638</v>
      </c>
      <c r="GR82" t="s">
        <v>289</v>
      </c>
      <c r="GY82" t="s">
        <v>369</v>
      </c>
      <c r="HQ82">
        <f t="shared" si="492"/>
        <v>116569.75</v>
      </c>
      <c r="HR82" t="str">
        <f t="shared" si="493"/>
        <v>D</v>
      </c>
      <c r="HS82">
        <f t="shared" si="494"/>
        <v>23</v>
      </c>
      <c r="HT82">
        <f t="shared" si="495"/>
        <v>23313.95</v>
      </c>
      <c r="HU82">
        <f t="shared" si="496"/>
        <v>93255.8</v>
      </c>
      <c r="HV82">
        <f t="shared" si="497"/>
        <v>0</v>
      </c>
      <c r="HW82">
        <f t="shared" si="498"/>
        <v>0</v>
      </c>
      <c r="HX82">
        <f t="shared" si="499"/>
        <v>0</v>
      </c>
      <c r="HY82">
        <f t="shared" si="500"/>
        <v>0</v>
      </c>
      <c r="HZ82">
        <f t="shared" si="501"/>
        <v>0</v>
      </c>
      <c r="IA82">
        <f t="shared" si="502"/>
        <v>0</v>
      </c>
      <c r="IB82">
        <f t="shared" si="503"/>
        <v>0</v>
      </c>
      <c r="IC82">
        <f t="shared" si="504"/>
        <v>0</v>
      </c>
      <c r="ID82">
        <f t="shared" si="505"/>
        <v>6.8999999999999995</v>
      </c>
      <c r="IE82">
        <f t="shared" si="506"/>
        <v>5.75</v>
      </c>
      <c r="IF82">
        <f t="shared" si="507"/>
        <v>0</v>
      </c>
      <c r="IG82">
        <f t="shared" si="508"/>
        <v>2.3000000000000003</v>
      </c>
      <c r="IH82">
        <f t="shared" si="509"/>
        <v>3.4499999999999997</v>
      </c>
      <c r="II82">
        <f t="shared" si="510"/>
        <v>4.6000000000000005</v>
      </c>
      <c r="IJ82">
        <f t="shared" si="511"/>
        <v>0</v>
      </c>
      <c r="IK82">
        <f t="shared" si="512"/>
        <v>0</v>
      </c>
      <c r="IL82">
        <f t="shared" si="513"/>
        <v>0</v>
      </c>
      <c r="IM82">
        <f t="shared" si="514"/>
        <v>0.89999999999999991</v>
      </c>
      <c r="IN82">
        <f t="shared" si="515"/>
        <v>0.75</v>
      </c>
      <c r="IO82">
        <f t="shared" si="516"/>
        <v>0</v>
      </c>
      <c r="IP82">
        <f t="shared" si="517"/>
        <v>0.30000000000000004</v>
      </c>
      <c r="IQ82">
        <f t="shared" si="518"/>
        <v>0.44999999999999996</v>
      </c>
      <c r="IR82">
        <f t="shared" si="519"/>
        <v>0.60000000000000009</v>
      </c>
      <c r="IS82">
        <f t="shared" si="520"/>
        <v>0</v>
      </c>
      <c r="IT82">
        <f t="shared" si="521"/>
        <v>0</v>
      </c>
      <c r="IU82">
        <f t="shared" si="522"/>
        <v>0</v>
      </c>
      <c r="IV82">
        <f t="shared" si="523"/>
        <v>6</v>
      </c>
      <c r="IW82">
        <f t="shared" si="524"/>
        <v>5</v>
      </c>
      <c r="IX82">
        <f t="shared" si="525"/>
        <v>0</v>
      </c>
      <c r="IY82">
        <f t="shared" si="526"/>
        <v>2</v>
      </c>
      <c r="IZ82">
        <f t="shared" si="527"/>
        <v>3</v>
      </c>
      <c r="JA82">
        <f t="shared" si="528"/>
        <v>4</v>
      </c>
      <c r="JB82">
        <f t="shared" si="529"/>
        <v>0</v>
      </c>
      <c r="JC82">
        <f t="shared" si="530"/>
        <v>0</v>
      </c>
      <c r="JD82">
        <f t="shared" si="531"/>
        <v>0</v>
      </c>
      <c r="JE82">
        <f t="shared" si="532"/>
        <v>34970.924999999996</v>
      </c>
      <c r="JF82">
        <f t="shared" si="533"/>
        <v>29142.4375</v>
      </c>
      <c r="JG82">
        <f t="shared" si="534"/>
        <v>0</v>
      </c>
      <c r="JH82">
        <f t="shared" si="535"/>
        <v>11656.975</v>
      </c>
      <c r="JI82">
        <f t="shared" si="536"/>
        <v>17485.462499999998</v>
      </c>
      <c r="JJ82">
        <f t="shared" si="537"/>
        <v>23313.95</v>
      </c>
      <c r="JK82">
        <f t="shared" si="538"/>
        <v>0</v>
      </c>
      <c r="JL82">
        <f t="shared" si="539"/>
        <v>0</v>
      </c>
      <c r="JM82">
        <f t="shared" si="540"/>
        <v>0</v>
      </c>
      <c r="JN82">
        <f t="shared" si="541"/>
        <v>0</v>
      </c>
      <c r="JO82">
        <f t="shared" si="542"/>
        <v>0</v>
      </c>
      <c r="JP82">
        <f t="shared" si="543"/>
        <v>0</v>
      </c>
      <c r="JQ82">
        <f t="shared" si="544"/>
        <v>0</v>
      </c>
      <c r="JR82">
        <f t="shared" si="545"/>
        <v>0</v>
      </c>
      <c r="JS82">
        <f t="shared" si="546"/>
        <v>0.46</v>
      </c>
      <c r="JT82">
        <f t="shared" si="547"/>
        <v>0</v>
      </c>
      <c r="JU82">
        <f t="shared" si="548"/>
        <v>0</v>
      </c>
      <c r="JV82">
        <f t="shared" si="549"/>
        <v>0</v>
      </c>
      <c r="JW82">
        <f t="shared" si="550"/>
        <v>0</v>
      </c>
      <c r="JX82">
        <f t="shared" si="551"/>
        <v>0</v>
      </c>
      <c r="JY82">
        <f t="shared" si="552"/>
        <v>0.46</v>
      </c>
      <c r="JZ82">
        <f t="shared" si="553"/>
        <v>0.46</v>
      </c>
      <c r="KA82">
        <f t="shared" si="554"/>
        <v>0</v>
      </c>
      <c r="KB82">
        <f t="shared" si="555"/>
        <v>0</v>
      </c>
      <c r="KC82">
        <f t="shared" si="556"/>
        <v>4.6000000000000005</v>
      </c>
      <c r="KD82">
        <f t="shared" si="557"/>
        <v>0</v>
      </c>
      <c r="KE82">
        <f t="shared" si="558"/>
        <v>4.6000000000000005</v>
      </c>
      <c r="KF82">
        <f t="shared" si="559"/>
        <v>0</v>
      </c>
      <c r="KG82">
        <f t="shared" si="560"/>
        <v>0</v>
      </c>
      <c r="KH82">
        <f t="shared" si="561"/>
        <v>0</v>
      </c>
      <c r="KI82">
        <f t="shared" si="562"/>
        <v>0</v>
      </c>
      <c r="KJ82">
        <f t="shared" si="563"/>
        <v>0</v>
      </c>
      <c r="KK82">
        <f t="shared" si="564"/>
        <v>0</v>
      </c>
      <c r="KL82">
        <f t="shared" si="565"/>
        <v>0</v>
      </c>
      <c r="KM82">
        <f t="shared" si="566"/>
        <v>0</v>
      </c>
      <c r="KN82">
        <f t="shared" si="567"/>
        <v>4.6000000000000005</v>
      </c>
      <c r="KO82">
        <f t="shared" si="568"/>
        <v>0</v>
      </c>
      <c r="KP82">
        <f t="shared" si="569"/>
        <v>0</v>
      </c>
      <c r="KQ82">
        <f t="shared" si="570"/>
        <v>0</v>
      </c>
      <c r="KR82">
        <f t="shared" si="571"/>
        <v>0</v>
      </c>
      <c r="KS82">
        <f t="shared" si="572"/>
        <v>0</v>
      </c>
      <c r="KT82">
        <f t="shared" si="573"/>
        <v>0</v>
      </c>
      <c r="KU82">
        <f t="shared" si="574"/>
        <v>0</v>
      </c>
      <c r="KV82">
        <f t="shared" si="575"/>
        <v>0</v>
      </c>
      <c r="KW82">
        <f t="shared" si="576"/>
        <v>0</v>
      </c>
      <c r="KX82">
        <f t="shared" si="577"/>
        <v>0</v>
      </c>
      <c r="KY82">
        <f t="shared" si="578"/>
        <v>0</v>
      </c>
      <c r="KZ82">
        <f t="shared" si="579"/>
        <v>0</v>
      </c>
      <c r="LA82">
        <f t="shared" si="580"/>
        <v>1.1500000000000001</v>
      </c>
      <c r="LB82">
        <f t="shared" si="581"/>
        <v>0</v>
      </c>
      <c r="LC82">
        <f t="shared" si="582"/>
        <v>0</v>
      </c>
      <c r="LD82">
        <f t="shared" si="583"/>
        <v>0</v>
      </c>
      <c r="LE82">
        <f t="shared" si="584"/>
        <v>0</v>
      </c>
      <c r="LF82">
        <f t="shared" si="585"/>
        <v>0</v>
      </c>
      <c r="LG82">
        <f t="shared" si="586"/>
        <v>1.1500000000000001</v>
      </c>
      <c r="LH82">
        <f t="shared" si="587"/>
        <v>0</v>
      </c>
      <c r="LI82">
        <f t="shared" si="588"/>
        <v>0</v>
      </c>
      <c r="LJ82">
        <f t="shared" si="589"/>
        <v>0</v>
      </c>
      <c r="LK82">
        <f t="shared" si="590"/>
        <v>0</v>
      </c>
      <c r="LL82">
        <f t="shared" si="591"/>
        <v>0</v>
      </c>
      <c r="LM82">
        <f t="shared" si="592"/>
        <v>0</v>
      </c>
      <c r="LN82">
        <f t="shared" si="593"/>
        <v>0</v>
      </c>
      <c r="LO82">
        <f t="shared" si="594"/>
        <v>0.46</v>
      </c>
      <c r="LP82">
        <f t="shared" si="595"/>
        <v>0.46</v>
      </c>
      <c r="LQ82">
        <f t="shared" si="596"/>
        <v>4.6000000000000005</v>
      </c>
      <c r="LR82">
        <f t="shared" si="597"/>
        <v>0</v>
      </c>
      <c r="LS82">
        <f t="shared" si="598"/>
        <v>0</v>
      </c>
      <c r="LT82">
        <f t="shared" si="599"/>
        <v>0</v>
      </c>
      <c r="LU82">
        <f t="shared" si="600"/>
        <v>0</v>
      </c>
      <c r="LV82">
        <f t="shared" si="601"/>
        <v>0</v>
      </c>
      <c r="LW82">
        <f t="shared" si="602"/>
        <v>0</v>
      </c>
      <c r="LX82">
        <f t="shared" si="603"/>
        <v>0</v>
      </c>
      <c r="LY82">
        <f t="shared" si="604"/>
        <v>0</v>
      </c>
      <c r="LZ82">
        <f t="shared" si="605"/>
        <v>0</v>
      </c>
      <c r="MA82">
        <f t="shared" si="606"/>
        <v>0.06</v>
      </c>
      <c r="MB82">
        <f t="shared" si="607"/>
        <v>0</v>
      </c>
      <c r="MC82">
        <f t="shared" si="608"/>
        <v>0</v>
      </c>
      <c r="MD82">
        <f t="shared" si="609"/>
        <v>0</v>
      </c>
      <c r="ME82">
        <f t="shared" si="610"/>
        <v>0</v>
      </c>
      <c r="MF82">
        <f t="shared" si="611"/>
        <v>0</v>
      </c>
      <c r="MG82">
        <f t="shared" si="612"/>
        <v>0.06</v>
      </c>
      <c r="MH82">
        <f t="shared" si="613"/>
        <v>0.06</v>
      </c>
      <c r="MI82">
        <f t="shared" si="614"/>
        <v>0</v>
      </c>
      <c r="MJ82">
        <f t="shared" si="615"/>
        <v>0</v>
      </c>
      <c r="MK82">
        <f t="shared" si="616"/>
        <v>0.60000000000000009</v>
      </c>
      <c r="ML82">
        <f t="shared" si="617"/>
        <v>0</v>
      </c>
      <c r="MM82">
        <f t="shared" si="618"/>
        <v>0.60000000000000009</v>
      </c>
      <c r="MN82">
        <f t="shared" si="619"/>
        <v>0</v>
      </c>
      <c r="MO82">
        <f t="shared" si="620"/>
        <v>0</v>
      </c>
      <c r="MP82">
        <f t="shared" si="621"/>
        <v>0</v>
      </c>
      <c r="MQ82">
        <f t="shared" si="622"/>
        <v>0</v>
      </c>
      <c r="MR82">
        <f t="shared" si="623"/>
        <v>0</v>
      </c>
      <c r="MS82">
        <f t="shared" si="624"/>
        <v>0</v>
      </c>
      <c r="MT82">
        <f t="shared" si="625"/>
        <v>0</v>
      </c>
      <c r="MU82">
        <f t="shared" si="626"/>
        <v>0</v>
      </c>
      <c r="MV82">
        <f t="shared" si="627"/>
        <v>0.60000000000000009</v>
      </c>
      <c r="MW82">
        <f t="shared" si="628"/>
        <v>0</v>
      </c>
      <c r="MX82">
        <f t="shared" si="629"/>
        <v>0</v>
      </c>
      <c r="MY82">
        <f t="shared" si="630"/>
        <v>0</v>
      </c>
      <c r="MZ82">
        <f t="shared" si="631"/>
        <v>0</v>
      </c>
      <c r="NA82">
        <f t="shared" si="632"/>
        <v>0</v>
      </c>
      <c r="NB82">
        <f t="shared" si="633"/>
        <v>0</v>
      </c>
      <c r="NC82">
        <f t="shared" si="634"/>
        <v>0</v>
      </c>
      <c r="ND82">
        <f t="shared" si="635"/>
        <v>0</v>
      </c>
      <c r="NE82">
        <f t="shared" si="636"/>
        <v>0</v>
      </c>
      <c r="NF82">
        <f t="shared" si="637"/>
        <v>0</v>
      </c>
      <c r="NG82">
        <f t="shared" si="638"/>
        <v>0</v>
      </c>
      <c r="NH82">
        <f t="shared" si="639"/>
        <v>0</v>
      </c>
      <c r="NI82">
        <f t="shared" si="640"/>
        <v>0.15000000000000002</v>
      </c>
      <c r="NJ82">
        <f t="shared" si="641"/>
        <v>0</v>
      </c>
      <c r="NK82">
        <f t="shared" si="642"/>
        <v>0</v>
      </c>
      <c r="NL82">
        <f t="shared" si="643"/>
        <v>0</v>
      </c>
      <c r="NM82">
        <f t="shared" si="644"/>
        <v>0</v>
      </c>
      <c r="NN82">
        <f t="shared" si="645"/>
        <v>0</v>
      </c>
      <c r="NO82">
        <f t="shared" si="646"/>
        <v>0.15000000000000002</v>
      </c>
      <c r="NP82">
        <f t="shared" si="647"/>
        <v>0</v>
      </c>
      <c r="NQ82">
        <f t="shared" si="648"/>
        <v>0</v>
      </c>
      <c r="NR82">
        <f t="shared" si="649"/>
        <v>0</v>
      </c>
      <c r="NS82">
        <f t="shared" si="650"/>
        <v>0</v>
      </c>
      <c r="NT82">
        <f t="shared" si="651"/>
        <v>0</v>
      </c>
      <c r="NU82">
        <f t="shared" si="652"/>
        <v>0</v>
      </c>
      <c r="NV82">
        <f t="shared" si="653"/>
        <v>0</v>
      </c>
      <c r="NW82">
        <f t="shared" si="654"/>
        <v>0.06</v>
      </c>
      <c r="NX82">
        <f t="shared" si="655"/>
        <v>0.06</v>
      </c>
      <c r="NY82">
        <f t="shared" si="656"/>
        <v>0.60000000000000009</v>
      </c>
      <c r="NZ82">
        <f t="shared" si="657"/>
        <v>0</v>
      </c>
      <c r="OA82">
        <f t="shared" si="658"/>
        <v>0</v>
      </c>
      <c r="OB82">
        <f t="shared" si="659"/>
        <v>0</v>
      </c>
      <c r="OC82">
        <f t="shared" si="660"/>
        <v>0</v>
      </c>
      <c r="OD82">
        <f t="shared" si="661"/>
        <v>0</v>
      </c>
      <c r="OE82">
        <f t="shared" si="662"/>
        <v>0</v>
      </c>
      <c r="OF82">
        <f t="shared" si="663"/>
        <v>0</v>
      </c>
      <c r="OG82">
        <f t="shared" si="664"/>
        <v>0</v>
      </c>
      <c r="OH82">
        <f t="shared" si="665"/>
        <v>0</v>
      </c>
      <c r="OI82">
        <f t="shared" si="666"/>
        <v>0.4</v>
      </c>
      <c r="OJ82">
        <f t="shared" si="667"/>
        <v>0</v>
      </c>
      <c r="OK82">
        <f t="shared" si="668"/>
        <v>0</v>
      </c>
      <c r="OL82">
        <f t="shared" si="669"/>
        <v>0</v>
      </c>
      <c r="OM82">
        <f t="shared" si="670"/>
        <v>0</v>
      </c>
      <c r="ON82">
        <f t="shared" si="671"/>
        <v>0</v>
      </c>
      <c r="OO82">
        <f t="shared" si="672"/>
        <v>0.4</v>
      </c>
      <c r="OP82">
        <f t="shared" si="673"/>
        <v>0.4</v>
      </c>
      <c r="OQ82">
        <f t="shared" si="674"/>
        <v>0</v>
      </c>
      <c r="OR82">
        <f t="shared" si="675"/>
        <v>0</v>
      </c>
      <c r="OS82">
        <f t="shared" si="676"/>
        <v>4</v>
      </c>
      <c r="OT82">
        <f t="shared" si="677"/>
        <v>0</v>
      </c>
      <c r="OU82">
        <f t="shared" si="678"/>
        <v>4</v>
      </c>
      <c r="OV82">
        <f t="shared" si="679"/>
        <v>0</v>
      </c>
      <c r="OW82">
        <f t="shared" si="680"/>
        <v>0</v>
      </c>
      <c r="OX82">
        <f t="shared" si="681"/>
        <v>0</v>
      </c>
      <c r="OY82">
        <f t="shared" si="682"/>
        <v>0</v>
      </c>
      <c r="OZ82">
        <f t="shared" si="683"/>
        <v>0</v>
      </c>
      <c r="PA82">
        <f t="shared" si="684"/>
        <v>0</v>
      </c>
      <c r="PB82">
        <f t="shared" si="685"/>
        <v>0</v>
      </c>
      <c r="PC82">
        <f t="shared" si="686"/>
        <v>0</v>
      </c>
      <c r="PD82">
        <f t="shared" si="687"/>
        <v>4</v>
      </c>
      <c r="PE82">
        <f t="shared" si="688"/>
        <v>0</v>
      </c>
      <c r="PF82">
        <f t="shared" si="689"/>
        <v>0</v>
      </c>
      <c r="PG82">
        <f t="shared" si="690"/>
        <v>0</v>
      </c>
      <c r="PH82">
        <f t="shared" si="691"/>
        <v>0</v>
      </c>
      <c r="PI82">
        <f t="shared" si="692"/>
        <v>0</v>
      </c>
      <c r="PJ82">
        <f t="shared" si="693"/>
        <v>0</v>
      </c>
      <c r="PK82">
        <f t="shared" si="694"/>
        <v>0</v>
      </c>
      <c r="PL82">
        <f t="shared" si="695"/>
        <v>0</v>
      </c>
      <c r="PM82">
        <f t="shared" si="696"/>
        <v>0</v>
      </c>
      <c r="PN82">
        <f t="shared" si="697"/>
        <v>0</v>
      </c>
      <c r="PO82">
        <f t="shared" si="698"/>
        <v>0</v>
      </c>
      <c r="PP82">
        <f t="shared" si="699"/>
        <v>0</v>
      </c>
      <c r="PQ82">
        <f t="shared" si="700"/>
        <v>1</v>
      </c>
      <c r="PR82">
        <f t="shared" si="701"/>
        <v>0</v>
      </c>
      <c r="PS82">
        <f t="shared" si="702"/>
        <v>0</v>
      </c>
      <c r="PT82">
        <f t="shared" si="703"/>
        <v>0</v>
      </c>
      <c r="PU82">
        <f t="shared" si="704"/>
        <v>0</v>
      </c>
      <c r="PV82">
        <f t="shared" si="705"/>
        <v>0</v>
      </c>
      <c r="PW82">
        <f t="shared" si="706"/>
        <v>1</v>
      </c>
      <c r="PX82">
        <f t="shared" si="707"/>
        <v>0</v>
      </c>
      <c r="PY82">
        <f t="shared" si="708"/>
        <v>0</v>
      </c>
      <c r="PZ82">
        <f t="shared" si="709"/>
        <v>0</v>
      </c>
      <c r="QA82">
        <f t="shared" si="710"/>
        <v>0</v>
      </c>
      <c r="QB82">
        <f t="shared" si="711"/>
        <v>0</v>
      </c>
      <c r="QC82">
        <f t="shared" si="712"/>
        <v>0</v>
      </c>
      <c r="QD82">
        <f t="shared" si="713"/>
        <v>0</v>
      </c>
      <c r="QE82">
        <f t="shared" si="714"/>
        <v>0.4</v>
      </c>
      <c r="QF82">
        <f t="shared" si="715"/>
        <v>0.4</v>
      </c>
      <c r="QG82">
        <f t="shared" si="716"/>
        <v>4</v>
      </c>
      <c r="QH82">
        <f t="shared" si="717"/>
        <v>0</v>
      </c>
      <c r="QI82">
        <f t="shared" si="718"/>
        <v>0</v>
      </c>
      <c r="QJ82">
        <f t="shared" si="719"/>
        <v>0</v>
      </c>
      <c r="QK82">
        <f t="shared" si="720"/>
        <v>0</v>
      </c>
      <c r="QL82">
        <f t="shared" si="721"/>
        <v>0</v>
      </c>
      <c r="QM82">
        <f t="shared" si="722"/>
        <v>0</v>
      </c>
      <c r="QN82">
        <f t="shared" si="723"/>
        <v>0</v>
      </c>
      <c r="QO82">
        <f t="shared" si="724"/>
        <v>0</v>
      </c>
      <c r="QP82">
        <f t="shared" si="725"/>
        <v>0</v>
      </c>
      <c r="QQ82">
        <f t="shared" si="726"/>
        <v>2331.395</v>
      </c>
      <c r="QR82">
        <f t="shared" si="727"/>
        <v>0</v>
      </c>
      <c r="QS82">
        <f t="shared" si="728"/>
        <v>0</v>
      </c>
      <c r="QT82">
        <f t="shared" si="729"/>
        <v>0</v>
      </c>
      <c r="QU82">
        <f t="shared" si="730"/>
        <v>0</v>
      </c>
      <c r="QV82">
        <f t="shared" si="731"/>
        <v>0</v>
      </c>
      <c r="QW82">
        <f t="shared" si="732"/>
        <v>2331.395</v>
      </c>
      <c r="QX82">
        <f t="shared" si="733"/>
        <v>2331.395</v>
      </c>
      <c r="QY82">
        <f t="shared" si="734"/>
        <v>0</v>
      </c>
      <c r="QZ82">
        <f t="shared" si="735"/>
        <v>0</v>
      </c>
      <c r="RA82">
        <f t="shared" si="736"/>
        <v>23313.95</v>
      </c>
      <c r="RB82">
        <f t="shared" si="737"/>
        <v>0</v>
      </c>
      <c r="RC82">
        <f t="shared" si="738"/>
        <v>23313.95</v>
      </c>
      <c r="RD82">
        <f t="shared" si="739"/>
        <v>0</v>
      </c>
      <c r="RE82">
        <f t="shared" si="740"/>
        <v>0</v>
      </c>
      <c r="RF82">
        <f t="shared" si="741"/>
        <v>0</v>
      </c>
      <c r="RG82">
        <f t="shared" si="742"/>
        <v>0</v>
      </c>
      <c r="RH82">
        <f t="shared" si="743"/>
        <v>0</v>
      </c>
      <c r="RI82">
        <f t="shared" si="744"/>
        <v>0</v>
      </c>
      <c r="RJ82">
        <f t="shared" si="745"/>
        <v>0</v>
      </c>
      <c r="RK82">
        <f t="shared" si="746"/>
        <v>0</v>
      </c>
      <c r="RL82">
        <f t="shared" si="747"/>
        <v>23313.95</v>
      </c>
      <c r="RM82">
        <f t="shared" si="748"/>
        <v>0</v>
      </c>
      <c r="RN82">
        <f t="shared" si="749"/>
        <v>0</v>
      </c>
      <c r="RO82">
        <f t="shared" si="750"/>
        <v>0</v>
      </c>
      <c r="RP82">
        <f t="shared" si="751"/>
        <v>0</v>
      </c>
      <c r="RQ82">
        <f t="shared" si="752"/>
        <v>0</v>
      </c>
      <c r="RR82">
        <f t="shared" si="753"/>
        <v>0</v>
      </c>
      <c r="RS82">
        <f t="shared" si="754"/>
        <v>0</v>
      </c>
      <c r="RT82">
        <f t="shared" si="755"/>
        <v>0</v>
      </c>
      <c r="RU82">
        <f t="shared" si="756"/>
        <v>0</v>
      </c>
      <c r="RV82">
        <f t="shared" si="757"/>
        <v>0</v>
      </c>
      <c r="RW82">
        <f t="shared" si="758"/>
        <v>0</v>
      </c>
      <c r="RX82">
        <f t="shared" si="759"/>
        <v>0</v>
      </c>
      <c r="RY82">
        <f t="shared" si="760"/>
        <v>5828.4875000000002</v>
      </c>
      <c r="RZ82">
        <f t="shared" si="761"/>
        <v>0</v>
      </c>
      <c r="SA82">
        <f t="shared" si="762"/>
        <v>0</v>
      </c>
      <c r="SB82">
        <f t="shared" si="763"/>
        <v>0</v>
      </c>
      <c r="SC82">
        <f t="shared" si="764"/>
        <v>0</v>
      </c>
      <c r="SD82">
        <f t="shared" si="765"/>
        <v>0</v>
      </c>
      <c r="SE82">
        <f t="shared" si="766"/>
        <v>5828.4875000000002</v>
      </c>
      <c r="SF82">
        <f t="shared" si="767"/>
        <v>0</v>
      </c>
      <c r="SG82">
        <f t="shared" si="768"/>
        <v>0</v>
      </c>
      <c r="SH82">
        <f t="shared" si="769"/>
        <v>0</v>
      </c>
      <c r="SI82">
        <f t="shared" si="770"/>
        <v>0</v>
      </c>
      <c r="SJ82">
        <f t="shared" si="771"/>
        <v>0</v>
      </c>
      <c r="SK82">
        <f t="shared" si="772"/>
        <v>0</v>
      </c>
      <c r="SL82">
        <f t="shared" si="773"/>
        <v>0</v>
      </c>
      <c r="SM82">
        <f t="shared" si="774"/>
        <v>2331.395</v>
      </c>
      <c r="SN82">
        <f t="shared" si="775"/>
        <v>2331.395</v>
      </c>
      <c r="SO82">
        <f t="shared" si="776"/>
        <v>23313.95</v>
      </c>
      <c r="SP82">
        <f t="shared" si="777"/>
        <v>0</v>
      </c>
      <c r="SQ82">
        <f t="shared" si="778"/>
        <v>0</v>
      </c>
      <c r="SR82">
        <f t="shared" si="779"/>
        <v>0</v>
      </c>
      <c r="SS82">
        <f t="shared" si="780"/>
        <v>23</v>
      </c>
      <c r="ST82">
        <f t="shared" si="781"/>
        <v>0</v>
      </c>
      <c r="SU82">
        <f t="shared" si="782"/>
        <v>0</v>
      </c>
      <c r="SV82">
        <f t="shared" si="783"/>
        <v>0</v>
      </c>
      <c r="SW82">
        <f t="shared" si="784"/>
        <v>0</v>
      </c>
      <c r="SX82">
        <f t="shared" si="785"/>
        <v>23</v>
      </c>
      <c r="SY82">
        <f t="shared" si="786"/>
        <v>0</v>
      </c>
      <c r="SZ82">
        <f t="shared" si="787"/>
        <v>0</v>
      </c>
      <c r="TA82">
        <f t="shared" si="788"/>
        <v>23</v>
      </c>
      <c r="TB82">
        <f t="shared" si="789"/>
        <v>0</v>
      </c>
      <c r="TC82">
        <f t="shared" si="790"/>
        <v>0</v>
      </c>
      <c r="TD82">
        <f t="shared" si="791"/>
        <v>0</v>
      </c>
      <c r="TE82">
        <f t="shared" si="792"/>
        <v>0</v>
      </c>
      <c r="TF82">
        <f t="shared" si="793"/>
        <v>23</v>
      </c>
      <c r="TG82">
        <f t="shared" si="794"/>
        <v>0</v>
      </c>
      <c r="TH82">
        <f t="shared" si="795"/>
        <v>0</v>
      </c>
      <c r="TI82">
        <f t="shared" si="796"/>
        <v>23</v>
      </c>
      <c r="TJ82">
        <f t="shared" si="797"/>
        <v>0</v>
      </c>
      <c r="TK82">
        <f t="shared" si="798"/>
        <v>0</v>
      </c>
      <c r="TL82">
        <f t="shared" si="799"/>
        <v>0</v>
      </c>
      <c r="TM82">
        <f t="shared" si="800"/>
        <v>4</v>
      </c>
      <c r="TN82">
        <f t="shared" si="801"/>
        <v>0</v>
      </c>
      <c r="TO82">
        <f t="shared" si="802"/>
        <v>3</v>
      </c>
      <c r="TP82">
        <f t="shared" si="803"/>
        <v>2</v>
      </c>
      <c r="TQ82">
        <f t="shared" si="804"/>
        <v>5</v>
      </c>
      <c r="TR82">
        <f t="shared" si="805"/>
        <v>0</v>
      </c>
      <c r="TS82">
        <f t="shared" si="806"/>
        <v>0</v>
      </c>
      <c r="TT82">
        <f t="shared" si="807"/>
        <v>0</v>
      </c>
      <c r="TU82">
        <f t="shared" si="808"/>
        <v>0</v>
      </c>
      <c r="TV82">
        <f t="shared" si="809"/>
        <v>12</v>
      </c>
      <c r="TW82">
        <f t="shared" si="810"/>
        <v>0</v>
      </c>
      <c r="TX82">
        <f t="shared" si="811"/>
        <v>9</v>
      </c>
      <c r="TY82">
        <f t="shared" si="812"/>
        <v>6</v>
      </c>
      <c r="TZ82">
        <f t="shared" si="813"/>
        <v>15</v>
      </c>
      <c r="UA82">
        <f t="shared" si="814"/>
        <v>0</v>
      </c>
      <c r="UB82">
        <f t="shared" si="815"/>
        <v>0</v>
      </c>
      <c r="UC82">
        <f t="shared" si="816"/>
        <v>0</v>
      </c>
      <c r="UD82">
        <f t="shared" si="817"/>
        <v>0</v>
      </c>
      <c r="UE82">
        <f t="shared" si="818"/>
        <v>5</v>
      </c>
      <c r="UF82">
        <f t="shared" si="819"/>
        <v>4</v>
      </c>
      <c r="UG82">
        <f t="shared" si="820"/>
        <v>0</v>
      </c>
      <c r="UH82">
        <f t="shared" si="821"/>
        <v>0</v>
      </c>
      <c r="UI82">
        <f t="shared" si="822"/>
        <v>0</v>
      </c>
      <c r="UJ82">
        <f t="shared" si="823"/>
        <v>0</v>
      </c>
      <c r="UK82">
        <f t="shared" si="824"/>
        <v>0</v>
      </c>
      <c r="UL82">
        <f t="shared" si="825"/>
        <v>3</v>
      </c>
      <c r="UM82">
        <f t="shared" si="826"/>
        <v>0</v>
      </c>
      <c r="UN82">
        <f t="shared" si="827"/>
        <v>15</v>
      </c>
      <c r="UO82">
        <f t="shared" si="828"/>
        <v>12</v>
      </c>
      <c r="UP82">
        <f t="shared" si="829"/>
        <v>0</v>
      </c>
      <c r="UQ82">
        <f t="shared" si="830"/>
        <v>0</v>
      </c>
      <c r="UR82">
        <f t="shared" si="831"/>
        <v>0</v>
      </c>
      <c r="US82">
        <f t="shared" si="832"/>
        <v>0</v>
      </c>
      <c r="UT82">
        <f t="shared" si="833"/>
        <v>0</v>
      </c>
      <c r="UU82">
        <f t="shared" si="834"/>
        <v>9</v>
      </c>
      <c r="UV82">
        <f t="shared" si="835"/>
        <v>0</v>
      </c>
      <c r="UW82">
        <f t="shared" si="836"/>
        <v>5</v>
      </c>
      <c r="UX82">
        <f t="shared" si="837"/>
        <v>4</v>
      </c>
      <c r="UY82">
        <f t="shared" si="838"/>
        <v>0</v>
      </c>
      <c r="UZ82">
        <f t="shared" si="839"/>
        <v>0</v>
      </c>
      <c r="VA82">
        <f t="shared" si="840"/>
        <v>0</v>
      </c>
      <c r="VB82">
        <f t="shared" si="841"/>
        <v>0</v>
      </c>
      <c r="VC82">
        <f t="shared" si="842"/>
        <v>0</v>
      </c>
      <c r="VD82">
        <f t="shared" si="843"/>
        <v>2</v>
      </c>
      <c r="VE82">
        <f t="shared" si="844"/>
        <v>0</v>
      </c>
      <c r="VF82">
        <f t="shared" si="845"/>
        <v>15</v>
      </c>
      <c r="VG82">
        <f t="shared" si="846"/>
        <v>12</v>
      </c>
      <c r="VH82">
        <f t="shared" si="847"/>
        <v>0</v>
      </c>
      <c r="VI82">
        <f t="shared" si="848"/>
        <v>0</v>
      </c>
      <c r="VJ82">
        <f t="shared" si="849"/>
        <v>0</v>
      </c>
      <c r="VK82">
        <f t="shared" si="850"/>
        <v>0</v>
      </c>
      <c r="VL82">
        <f t="shared" si="851"/>
        <v>0</v>
      </c>
      <c r="VM82">
        <f t="shared" si="852"/>
        <v>6</v>
      </c>
      <c r="VN82">
        <f t="shared" si="853"/>
        <v>0</v>
      </c>
      <c r="VO82">
        <f t="shared" si="854"/>
        <v>0</v>
      </c>
      <c r="VP82">
        <f t="shared" si="855"/>
        <v>0</v>
      </c>
      <c r="VQ82">
        <f t="shared" si="856"/>
        <v>0</v>
      </c>
      <c r="VR82">
        <f t="shared" si="857"/>
        <v>0</v>
      </c>
      <c r="VS82">
        <f t="shared" si="858"/>
        <v>0</v>
      </c>
      <c r="VT82">
        <f t="shared" si="859"/>
        <v>0</v>
      </c>
      <c r="VU82">
        <f t="shared" si="860"/>
        <v>0</v>
      </c>
      <c r="VV82">
        <f t="shared" si="861"/>
        <v>0</v>
      </c>
      <c r="VW82">
        <f t="shared" si="862"/>
        <v>0</v>
      </c>
      <c r="VX82">
        <f t="shared" si="863"/>
        <v>0</v>
      </c>
      <c r="VY82">
        <f t="shared" si="864"/>
        <v>0</v>
      </c>
      <c r="VZ82">
        <f t="shared" si="865"/>
        <v>0</v>
      </c>
      <c r="WA82">
        <f t="shared" si="866"/>
        <v>0</v>
      </c>
      <c r="WB82">
        <f t="shared" si="867"/>
        <v>0</v>
      </c>
      <c r="WC82">
        <f t="shared" si="868"/>
        <v>0</v>
      </c>
      <c r="WD82">
        <f t="shared" si="869"/>
        <v>0</v>
      </c>
      <c r="WE82">
        <f t="shared" si="870"/>
        <v>0.25</v>
      </c>
      <c r="WF82">
        <f t="shared" si="871"/>
        <v>0</v>
      </c>
      <c r="WG82">
        <f t="shared" si="872"/>
        <v>0.25</v>
      </c>
      <c r="WH82">
        <f t="shared" si="873"/>
        <v>0</v>
      </c>
      <c r="WI82">
        <f t="shared" si="874"/>
        <v>0</v>
      </c>
      <c r="WJ82">
        <f t="shared" si="875"/>
        <v>0</v>
      </c>
      <c r="WK82">
        <f t="shared" si="876"/>
        <v>0</v>
      </c>
      <c r="WL82">
        <f t="shared" si="877"/>
        <v>0</v>
      </c>
      <c r="WM82">
        <f t="shared" si="878"/>
        <v>0</v>
      </c>
      <c r="WN82">
        <f t="shared" si="879"/>
        <v>0</v>
      </c>
      <c r="WO82">
        <f t="shared" si="880"/>
        <v>0</v>
      </c>
      <c r="WP82">
        <f t="shared" si="881"/>
        <v>0.25</v>
      </c>
      <c r="WQ82">
        <f t="shared" si="882"/>
        <v>0</v>
      </c>
      <c r="WR82">
        <f t="shared" si="883"/>
        <v>0</v>
      </c>
      <c r="WS82">
        <f t="shared" si="884"/>
        <v>0</v>
      </c>
      <c r="WT82">
        <f t="shared" si="885"/>
        <v>0</v>
      </c>
      <c r="WU82">
        <f t="shared" si="886"/>
        <v>0</v>
      </c>
      <c r="WV82">
        <f t="shared" si="887"/>
        <v>0</v>
      </c>
      <c r="WW82">
        <f t="shared" si="888"/>
        <v>0</v>
      </c>
      <c r="WX82">
        <f t="shared" si="889"/>
        <v>0</v>
      </c>
      <c r="WY82">
        <f t="shared" si="890"/>
        <v>0</v>
      </c>
      <c r="WZ82">
        <f t="shared" si="891"/>
        <v>0</v>
      </c>
      <c r="XA82">
        <f t="shared" si="892"/>
        <v>0</v>
      </c>
      <c r="XB82">
        <f t="shared" si="893"/>
        <v>0</v>
      </c>
      <c r="XC82">
        <f t="shared" si="894"/>
        <v>0</v>
      </c>
      <c r="XD82">
        <f t="shared" si="895"/>
        <v>0</v>
      </c>
      <c r="XE82">
        <f t="shared" si="896"/>
        <v>0</v>
      </c>
      <c r="XF82">
        <f t="shared" si="897"/>
        <v>0</v>
      </c>
      <c r="XG82">
        <f t="shared" si="898"/>
        <v>0</v>
      </c>
      <c r="XH82">
        <f t="shared" si="899"/>
        <v>0</v>
      </c>
      <c r="XI82">
        <f t="shared" si="900"/>
        <v>0</v>
      </c>
      <c r="XJ82">
        <f t="shared" si="901"/>
        <v>0</v>
      </c>
      <c r="XK82">
        <f t="shared" si="902"/>
        <v>0</v>
      </c>
      <c r="XL82">
        <f t="shared" si="903"/>
        <v>0</v>
      </c>
      <c r="XM82">
        <f t="shared" si="904"/>
        <v>0</v>
      </c>
      <c r="XN82">
        <f t="shared" si="905"/>
        <v>0</v>
      </c>
      <c r="XO82">
        <f t="shared" si="906"/>
        <v>0</v>
      </c>
      <c r="XP82">
        <f t="shared" si="907"/>
        <v>0</v>
      </c>
      <c r="XQ82">
        <f t="shared" si="908"/>
        <v>0</v>
      </c>
      <c r="XR82">
        <f t="shared" si="909"/>
        <v>0</v>
      </c>
      <c r="XS82">
        <f t="shared" si="910"/>
        <v>0.25</v>
      </c>
      <c r="XT82">
        <f t="shared" si="911"/>
        <v>0</v>
      </c>
      <c r="XU82">
        <f t="shared" si="912"/>
        <v>0</v>
      </c>
      <c r="XV82">
        <f t="shared" si="913"/>
        <v>0</v>
      </c>
      <c r="XW82">
        <f t="shared" si="914"/>
        <v>0</v>
      </c>
      <c r="XX82">
        <f t="shared" si="915"/>
        <v>0</v>
      </c>
      <c r="XY82">
        <f t="shared" si="916"/>
        <v>0</v>
      </c>
      <c r="XZ82">
        <f t="shared" si="917"/>
        <v>0</v>
      </c>
      <c r="YA82">
        <f t="shared" si="918"/>
        <v>0</v>
      </c>
      <c r="YB82">
        <f t="shared" si="919"/>
        <v>0</v>
      </c>
      <c r="YC82">
        <f t="shared" si="920"/>
        <v>0</v>
      </c>
      <c r="YD82">
        <f t="shared" si="921"/>
        <v>0</v>
      </c>
      <c r="YE82">
        <f t="shared" si="922"/>
        <v>0</v>
      </c>
      <c r="YF82">
        <f t="shared" si="923"/>
        <v>0</v>
      </c>
      <c r="YG82">
        <f t="shared" si="924"/>
        <v>0</v>
      </c>
      <c r="YH82">
        <f t="shared" si="925"/>
        <v>0</v>
      </c>
      <c r="YI82">
        <f t="shared" si="926"/>
        <v>0</v>
      </c>
      <c r="YJ82">
        <f t="shared" si="927"/>
        <v>0</v>
      </c>
      <c r="YK82">
        <f t="shared" si="928"/>
        <v>0</v>
      </c>
      <c r="YL82">
        <f t="shared" si="929"/>
        <v>0</v>
      </c>
      <c r="YM82" t="str">
        <f t="shared" si="930"/>
        <v>Local food production</v>
      </c>
      <c r="YN82">
        <f t="shared" si="931"/>
        <v>0</v>
      </c>
      <c r="YO82" t="str">
        <f t="shared" si="932"/>
        <v>Local food production</v>
      </c>
      <c r="YP82">
        <f t="shared" si="933"/>
        <v>0</v>
      </c>
      <c r="YQ82">
        <f t="shared" si="934"/>
        <v>0</v>
      </c>
      <c r="YR82">
        <f t="shared" si="935"/>
        <v>0</v>
      </c>
      <c r="YS82">
        <f t="shared" si="936"/>
        <v>0</v>
      </c>
      <c r="YT82">
        <f t="shared" si="937"/>
        <v>0</v>
      </c>
      <c r="YU82">
        <f t="shared" si="938"/>
        <v>0</v>
      </c>
      <c r="YV82">
        <f t="shared" si="939"/>
        <v>0</v>
      </c>
      <c r="YW82">
        <f t="shared" si="940"/>
        <v>0</v>
      </c>
      <c r="YX82" t="str">
        <f t="shared" si="941"/>
        <v>Local food production</v>
      </c>
      <c r="YY82">
        <f t="shared" si="942"/>
        <v>0</v>
      </c>
      <c r="YZ82">
        <f t="shared" si="943"/>
        <v>0</v>
      </c>
      <c r="ZA82">
        <f t="shared" si="944"/>
        <v>0</v>
      </c>
      <c r="ZB82">
        <f t="shared" si="945"/>
        <v>0</v>
      </c>
      <c r="ZC82">
        <f t="shared" si="946"/>
        <v>0</v>
      </c>
      <c r="ZD82">
        <f t="shared" si="947"/>
        <v>0</v>
      </c>
      <c r="ZE82">
        <f t="shared" si="948"/>
        <v>0</v>
      </c>
      <c r="ZF82">
        <f t="shared" si="949"/>
        <v>0</v>
      </c>
      <c r="ZG82">
        <f t="shared" si="950"/>
        <v>0</v>
      </c>
      <c r="ZH82">
        <f t="shared" si="951"/>
        <v>0</v>
      </c>
      <c r="ZI82">
        <f t="shared" si="952"/>
        <v>0</v>
      </c>
      <c r="ZJ82">
        <f t="shared" si="953"/>
        <v>0</v>
      </c>
      <c r="ZK82">
        <f t="shared" si="954"/>
        <v>0</v>
      </c>
      <c r="ZL82">
        <f t="shared" si="955"/>
        <v>0</v>
      </c>
      <c r="ZM82">
        <f t="shared" si="956"/>
        <v>0</v>
      </c>
      <c r="ZN82">
        <f t="shared" si="957"/>
        <v>0</v>
      </c>
      <c r="ZO82">
        <f t="shared" si="958"/>
        <v>0</v>
      </c>
      <c r="ZP82">
        <f t="shared" si="959"/>
        <v>0</v>
      </c>
      <c r="ZQ82">
        <f t="shared" si="960"/>
        <v>0</v>
      </c>
      <c r="ZR82">
        <f t="shared" si="961"/>
        <v>0</v>
      </c>
      <c r="ZS82">
        <f t="shared" si="962"/>
        <v>0</v>
      </c>
      <c r="ZT82">
        <f t="shared" si="963"/>
        <v>0</v>
      </c>
      <c r="ZU82">
        <f t="shared" si="964"/>
        <v>0</v>
      </c>
      <c r="ZV82">
        <f t="shared" si="965"/>
        <v>0</v>
      </c>
      <c r="ZW82">
        <f t="shared" si="966"/>
        <v>0</v>
      </c>
      <c r="ZX82">
        <f t="shared" si="967"/>
        <v>0</v>
      </c>
      <c r="ZY82">
        <f t="shared" si="968"/>
        <v>0</v>
      </c>
      <c r="ZZ82">
        <f t="shared" si="969"/>
        <v>0</v>
      </c>
      <c r="AAA82" t="str">
        <f t="shared" si="970"/>
        <v>Local food production</v>
      </c>
      <c r="AAB82">
        <f t="shared" si="971"/>
        <v>0</v>
      </c>
      <c r="AAC82">
        <f t="shared" si="972"/>
        <v>0</v>
      </c>
      <c r="AAD82">
        <f t="shared" si="973"/>
        <v>0</v>
      </c>
      <c r="AAE82" t="str">
        <f t="shared" ca="1" si="974"/>
        <v>Inc_grant_public</v>
      </c>
      <c r="AAF82" t="str">
        <f t="shared" ca="1" si="975"/>
        <v>Act_serv</v>
      </c>
      <c r="AAG82" t="str">
        <f t="shared" ca="1" si="976"/>
        <v>TIss_fair_trade</v>
      </c>
      <c r="AAH82" t="str">
        <f t="shared" ca="1" si="977"/>
        <v>Ben_older</v>
      </c>
      <c r="AAI82" t="str">
        <f t="shared" ca="1" si="978"/>
        <v>Infl_NGO</v>
      </c>
      <c r="AAJ82" t="str">
        <f t="shared" ca="1" si="979"/>
        <v>Comms_NGO</v>
      </c>
      <c r="AAK82">
        <f>(UE82-UW82)*(UE82-UW82)+(UF82-UX82)*(UF82-UX82)+(UG82-UY82)*(UG82-UY82)+(UH82-UZ82)*(UH82-UZ82)+(UI82-VA82)*(UI82-VA82)+(UJ82-VB82)*(UJ82-VB82)+(UK82-VC82)*(UK82-VC82)+(UL82-VD82)*(UL82-VD82)+(UM82-VE82)*(UM82-VE82)</f>
        <v>1</v>
      </c>
    </row>
    <row r="83" spans="2:713" x14ac:dyDescent="0.35">
      <c r="B83">
        <v>300</v>
      </c>
      <c r="C83" s="8">
        <v>40595.344675925924</v>
      </c>
      <c r="D83" t="s">
        <v>221</v>
      </c>
      <c r="E83" t="s">
        <v>2762</v>
      </c>
      <c r="G83" t="s">
        <v>231</v>
      </c>
      <c r="H83">
        <v>474671</v>
      </c>
      <c r="I83" s="9">
        <v>39903</v>
      </c>
      <c r="J83">
        <v>0</v>
      </c>
      <c r="K83">
        <v>11</v>
      </c>
      <c r="L83">
        <v>0</v>
      </c>
      <c r="M83">
        <v>3</v>
      </c>
      <c r="N83">
        <v>0</v>
      </c>
      <c r="O83">
        <v>0</v>
      </c>
      <c r="P83">
        <v>0</v>
      </c>
      <c r="Q83">
        <v>0</v>
      </c>
      <c r="R83">
        <v>0</v>
      </c>
      <c r="S83">
        <v>0</v>
      </c>
      <c r="T83">
        <v>0</v>
      </c>
      <c r="U83">
        <v>0</v>
      </c>
      <c r="V83">
        <v>0</v>
      </c>
      <c r="W83">
        <v>0</v>
      </c>
      <c r="X83" t="s">
        <v>1350</v>
      </c>
      <c r="Z83" s="10"/>
      <c r="AA83" s="10"/>
      <c r="AB83" s="10"/>
      <c r="AC83" s="10"/>
      <c r="AD83" s="10"/>
      <c r="AE83" s="10"/>
      <c r="AF83" s="10"/>
      <c r="AG83" s="10"/>
      <c r="AH83" s="10"/>
      <c r="CY83" s="10"/>
      <c r="DE83" s="10"/>
      <c r="DH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HQ83">
        <f t="shared" si="492"/>
        <v>0</v>
      </c>
      <c r="HR83" t="str">
        <f t="shared" si="493"/>
        <v>A</v>
      </c>
      <c r="HS83">
        <f t="shared" si="494"/>
        <v>0</v>
      </c>
      <c r="HT83">
        <f t="shared" si="495"/>
        <v>0</v>
      </c>
      <c r="HU83">
        <f t="shared" si="496"/>
        <v>0</v>
      </c>
      <c r="HV83">
        <f t="shared" si="497"/>
        <v>0</v>
      </c>
      <c r="HW83">
        <f t="shared" si="498"/>
        <v>0</v>
      </c>
      <c r="HX83">
        <f t="shared" si="499"/>
        <v>0</v>
      </c>
      <c r="HY83">
        <f t="shared" si="500"/>
        <v>0</v>
      </c>
      <c r="HZ83">
        <f t="shared" si="501"/>
        <v>0</v>
      </c>
      <c r="IA83">
        <f t="shared" si="502"/>
        <v>0</v>
      </c>
      <c r="IB83">
        <f t="shared" si="503"/>
        <v>0</v>
      </c>
      <c r="IC83">
        <f t="shared" si="504"/>
        <v>0</v>
      </c>
      <c r="ID83">
        <f t="shared" si="505"/>
        <v>0</v>
      </c>
      <c r="IE83">
        <f t="shared" si="506"/>
        <v>0</v>
      </c>
      <c r="IF83">
        <f t="shared" si="507"/>
        <v>0</v>
      </c>
      <c r="IG83">
        <f t="shared" si="508"/>
        <v>0</v>
      </c>
      <c r="IH83">
        <f t="shared" si="509"/>
        <v>0</v>
      </c>
      <c r="II83">
        <f t="shared" si="510"/>
        <v>0</v>
      </c>
      <c r="IJ83">
        <f t="shared" si="511"/>
        <v>0</v>
      </c>
      <c r="IK83">
        <f t="shared" si="512"/>
        <v>0</v>
      </c>
      <c r="IL83">
        <f t="shared" si="513"/>
        <v>0</v>
      </c>
      <c r="IM83">
        <f t="shared" si="514"/>
        <v>0</v>
      </c>
      <c r="IN83">
        <f t="shared" si="515"/>
        <v>0</v>
      </c>
      <c r="IO83">
        <f t="shared" si="516"/>
        <v>0</v>
      </c>
      <c r="IP83">
        <f t="shared" si="517"/>
        <v>0</v>
      </c>
      <c r="IQ83">
        <f t="shared" si="518"/>
        <v>0</v>
      </c>
      <c r="IR83">
        <f t="shared" si="519"/>
        <v>0</v>
      </c>
      <c r="IS83">
        <f t="shared" si="520"/>
        <v>0</v>
      </c>
      <c r="IT83">
        <f t="shared" si="521"/>
        <v>0</v>
      </c>
      <c r="IU83">
        <f t="shared" si="522"/>
        <v>0</v>
      </c>
      <c r="IV83">
        <f t="shared" si="523"/>
        <v>0</v>
      </c>
      <c r="IW83">
        <f t="shared" si="524"/>
        <v>0</v>
      </c>
      <c r="IX83">
        <f t="shared" si="525"/>
        <v>0</v>
      </c>
      <c r="IY83">
        <f t="shared" si="526"/>
        <v>0</v>
      </c>
      <c r="IZ83">
        <f t="shared" si="527"/>
        <v>0</v>
      </c>
      <c r="JA83">
        <f t="shared" si="528"/>
        <v>0</v>
      </c>
      <c r="JB83">
        <f t="shared" si="529"/>
        <v>0</v>
      </c>
      <c r="JC83">
        <f t="shared" si="530"/>
        <v>0</v>
      </c>
      <c r="JD83">
        <f t="shared" si="531"/>
        <v>0</v>
      </c>
      <c r="JE83">
        <f t="shared" si="532"/>
        <v>0</v>
      </c>
      <c r="JF83">
        <f t="shared" si="533"/>
        <v>0</v>
      </c>
      <c r="JG83">
        <f t="shared" si="534"/>
        <v>0</v>
      </c>
      <c r="JH83">
        <f t="shared" si="535"/>
        <v>0</v>
      </c>
      <c r="JI83">
        <f t="shared" si="536"/>
        <v>0</v>
      </c>
      <c r="JJ83">
        <f t="shared" si="537"/>
        <v>0</v>
      </c>
      <c r="JK83">
        <f t="shared" si="538"/>
        <v>0</v>
      </c>
      <c r="JL83">
        <f t="shared" si="539"/>
        <v>0</v>
      </c>
      <c r="JM83">
        <f t="shared" si="540"/>
        <v>0</v>
      </c>
      <c r="JN83">
        <f t="shared" si="541"/>
        <v>0</v>
      </c>
      <c r="JO83">
        <f t="shared" si="542"/>
        <v>0</v>
      </c>
      <c r="JP83">
        <f t="shared" si="543"/>
        <v>0</v>
      </c>
      <c r="JQ83">
        <f t="shared" si="544"/>
        <v>0</v>
      </c>
      <c r="JR83">
        <f t="shared" si="545"/>
        <v>0</v>
      </c>
      <c r="JS83">
        <f t="shared" si="546"/>
        <v>0</v>
      </c>
      <c r="JT83">
        <f t="shared" si="547"/>
        <v>0</v>
      </c>
      <c r="JU83">
        <f t="shared" si="548"/>
        <v>0</v>
      </c>
      <c r="JV83">
        <f t="shared" si="549"/>
        <v>0</v>
      </c>
      <c r="JW83">
        <f t="shared" si="550"/>
        <v>0</v>
      </c>
      <c r="JX83">
        <f t="shared" si="551"/>
        <v>0</v>
      </c>
      <c r="JY83">
        <f t="shared" si="552"/>
        <v>0</v>
      </c>
      <c r="JZ83">
        <f t="shared" si="553"/>
        <v>0</v>
      </c>
      <c r="KA83">
        <f t="shared" si="554"/>
        <v>0</v>
      </c>
      <c r="KB83">
        <f t="shared" si="555"/>
        <v>0</v>
      </c>
      <c r="KC83">
        <f t="shared" si="556"/>
        <v>0</v>
      </c>
      <c r="KD83">
        <f t="shared" si="557"/>
        <v>0</v>
      </c>
      <c r="KE83">
        <f t="shared" si="558"/>
        <v>0</v>
      </c>
      <c r="KF83">
        <f t="shared" si="559"/>
        <v>0</v>
      </c>
      <c r="KG83">
        <f t="shared" si="560"/>
        <v>0</v>
      </c>
      <c r="KH83">
        <f t="shared" si="561"/>
        <v>0</v>
      </c>
      <c r="KI83">
        <f t="shared" si="562"/>
        <v>0</v>
      </c>
      <c r="KJ83">
        <f t="shared" si="563"/>
        <v>0</v>
      </c>
      <c r="KK83">
        <f t="shared" si="564"/>
        <v>0</v>
      </c>
      <c r="KL83">
        <f t="shared" si="565"/>
        <v>0</v>
      </c>
      <c r="KM83">
        <f t="shared" si="566"/>
        <v>0</v>
      </c>
      <c r="KN83">
        <f t="shared" si="567"/>
        <v>0</v>
      </c>
      <c r="KO83">
        <f t="shared" si="568"/>
        <v>0</v>
      </c>
      <c r="KP83">
        <f t="shared" si="569"/>
        <v>0</v>
      </c>
      <c r="KQ83">
        <f t="shared" si="570"/>
        <v>0</v>
      </c>
      <c r="KR83">
        <f t="shared" si="571"/>
        <v>0</v>
      </c>
      <c r="KS83">
        <f t="shared" si="572"/>
        <v>0</v>
      </c>
      <c r="KT83">
        <f t="shared" si="573"/>
        <v>0</v>
      </c>
      <c r="KU83">
        <f t="shared" si="574"/>
        <v>0</v>
      </c>
      <c r="KV83">
        <f t="shared" si="575"/>
        <v>0</v>
      </c>
      <c r="KW83">
        <f t="shared" si="576"/>
        <v>0</v>
      </c>
      <c r="KX83">
        <f t="shared" si="577"/>
        <v>0</v>
      </c>
      <c r="KY83">
        <f t="shared" si="578"/>
        <v>0</v>
      </c>
      <c r="KZ83">
        <f t="shared" si="579"/>
        <v>0</v>
      </c>
      <c r="LA83">
        <f t="shared" si="580"/>
        <v>0</v>
      </c>
      <c r="LB83">
        <f t="shared" si="581"/>
        <v>0</v>
      </c>
      <c r="LC83">
        <f t="shared" si="582"/>
        <v>0</v>
      </c>
      <c r="LD83">
        <f t="shared" si="583"/>
        <v>0</v>
      </c>
      <c r="LE83">
        <f t="shared" si="584"/>
        <v>0</v>
      </c>
      <c r="LF83">
        <f t="shared" si="585"/>
        <v>0</v>
      </c>
      <c r="LG83">
        <f t="shared" si="586"/>
        <v>0</v>
      </c>
      <c r="LH83">
        <f t="shared" si="587"/>
        <v>0</v>
      </c>
      <c r="LI83">
        <f t="shared" si="588"/>
        <v>0</v>
      </c>
      <c r="LJ83">
        <f t="shared" si="589"/>
        <v>0</v>
      </c>
      <c r="LK83">
        <f t="shared" si="590"/>
        <v>0</v>
      </c>
      <c r="LL83">
        <f t="shared" si="591"/>
        <v>0</v>
      </c>
      <c r="LM83">
        <f t="shared" si="592"/>
        <v>0</v>
      </c>
      <c r="LN83">
        <f t="shared" si="593"/>
        <v>0</v>
      </c>
      <c r="LO83">
        <f t="shared" si="594"/>
        <v>0</v>
      </c>
      <c r="LP83">
        <f t="shared" si="595"/>
        <v>0</v>
      </c>
      <c r="LQ83">
        <f t="shared" si="596"/>
        <v>0</v>
      </c>
      <c r="LR83">
        <f t="shared" si="597"/>
        <v>0</v>
      </c>
      <c r="LS83">
        <f t="shared" si="598"/>
        <v>0</v>
      </c>
      <c r="LT83">
        <f t="shared" si="599"/>
        <v>0</v>
      </c>
      <c r="LU83">
        <f t="shared" si="600"/>
        <v>0</v>
      </c>
      <c r="LV83">
        <f t="shared" si="601"/>
        <v>0</v>
      </c>
      <c r="LW83">
        <f t="shared" si="602"/>
        <v>0</v>
      </c>
      <c r="LX83">
        <f t="shared" si="603"/>
        <v>0</v>
      </c>
      <c r="LY83">
        <f t="shared" si="604"/>
        <v>0</v>
      </c>
      <c r="LZ83">
        <f t="shared" si="605"/>
        <v>0</v>
      </c>
      <c r="MA83">
        <f t="shared" si="606"/>
        <v>0</v>
      </c>
      <c r="MB83">
        <f t="shared" si="607"/>
        <v>0</v>
      </c>
      <c r="MC83">
        <f t="shared" si="608"/>
        <v>0</v>
      </c>
      <c r="MD83">
        <f t="shared" si="609"/>
        <v>0</v>
      </c>
      <c r="ME83">
        <f t="shared" si="610"/>
        <v>0</v>
      </c>
      <c r="MF83">
        <f t="shared" si="611"/>
        <v>0</v>
      </c>
      <c r="MG83">
        <f t="shared" si="612"/>
        <v>0</v>
      </c>
      <c r="MH83">
        <f t="shared" si="613"/>
        <v>0</v>
      </c>
      <c r="MI83">
        <f t="shared" si="614"/>
        <v>0</v>
      </c>
      <c r="MJ83">
        <f t="shared" si="615"/>
        <v>0</v>
      </c>
      <c r="MK83">
        <f t="shared" si="616"/>
        <v>0</v>
      </c>
      <c r="ML83">
        <f t="shared" si="617"/>
        <v>0</v>
      </c>
      <c r="MM83">
        <f t="shared" si="618"/>
        <v>0</v>
      </c>
      <c r="MN83">
        <f t="shared" si="619"/>
        <v>0</v>
      </c>
      <c r="MO83">
        <f t="shared" si="620"/>
        <v>0</v>
      </c>
      <c r="MP83">
        <f t="shared" si="621"/>
        <v>0</v>
      </c>
      <c r="MQ83">
        <f t="shared" si="622"/>
        <v>0</v>
      </c>
      <c r="MR83">
        <f t="shared" si="623"/>
        <v>0</v>
      </c>
      <c r="MS83">
        <f t="shared" si="624"/>
        <v>0</v>
      </c>
      <c r="MT83">
        <f t="shared" si="625"/>
        <v>0</v>
      </c>
      <c r="MU83">
        <f t="shared" si="626"/>
        <v>0</v>
      </c>
      <c r="MV83">
        <f t="shared" si="627"/>
        <v>0</v>
      </c>
      <c r="MW83">
        <f t="shared" si="628"/>
        <v>0</v>
      </c>
      <c r="MX83">
        <f t="shared" si="629"/>
        <v>0</v>
      </c>
      <c r="MY83">
        <f t="shared" si="630"/>
        <v>0</v>
      </c>
      <c r="MZ83">
        <f t="shared" si="631"/>
        <v>0</v>
      </c>
      <c r="NA83">
        <f t="shared" si="632"/>
        <v>0</v>
      </c>
      <c r="NB83">
        <f t="shared" si="633"/>
        <v>0</v>
      </c>
      <c r="NC83">
        <f t="shared" si="634"/>
        <v>0</v>
      </c>
      <c r="ND83">
        <f t="shared" si="635"/>
        <v>0</v>
      </c>
      <c r="NE83">
        <f t="shared" si="636"/>
        <v>0</v>
      </c>
      <c r="NF83">
        <f t="shared" si="637"/>
        <v>0</v>
      </c>
      <c r="NG83">
        <f t="shared" si="638"/>
        <v>0</v>
      </c>
      <c r="NH83">
        <f t="shared" si="639"/>
        <v>0</v>
      </c>
      <c r="NI83">
        <f t="shared" si="640"/>
        <v>0</v>
      </c>
      <c r="NJ83">
        <f t="shared" si="641"/>
        <v>0</v>
      </c>
      <c r="NK83">
        <f t="shared" si="642"/>
        <v>0</v>
      </c>
      <c r="NL83">
        <f t="shared" si="643"/>
        <v>0</v>
      </c>
      <c r="NM83">
        <f t="shared" si="644"/>
        <v>0</v>
      </c>
      <c r="NN83">
        <f t="shared" si="645"/>
        <v>0</v>
      </c>
      <c r="NO83">
        <f t="shared" si="646"/>
        <v>0</v>
      </c>
      <c r="NP83">
        <f t="shared" si="647"/>
        <v>0</v>
      </c>
      <c r="NQ83">
        <f t="shared" si="648"/>
        <v>0</v>
      </c>
      <c r="NR83">
        <f t="shared" si="649"/>
        <v>0</v>
      </c>
      <c r="NS83">
        <f t="shared" si="650"/>
        <v>0</v>
      </c>
      <c r="NT83">
        <f t="shared" si="651"/>
        <v>0</v>
      </c>
      <c r="NU83">
        <f t="shared" si="652"/>
        <v>0</v>
      </c>
      <c r="NV83">
        <f t="shared" si="653"/>
        <v>0</v>
      </c>
      <c r="NW83">
        <f t="shared" si="654"/>
        <v>0</v>
      </c>
      <c r="NX83">
        <f t="shared" si="655"/>
        <v>0</v>
      </c>
      <c r="NY83">
        <f t="shared" si="656"/>
        <v>0</v>
      </c>
      <c r="NZ83">
        <f t="shared" si="657"/>
        <v>0</v>
      </c>
      <c r="OA83">
        <f t="shared" si="658"/>
        <v>0</v>
      </c>
      <c r="OB83">
        <f t="shared" si="659"/>
        <v>0</v>
      </c>
      <c r="OC83">
        <f t="shared" si="660"/>
        <v>0</v>
      </c>
      <c r="OD83">
        <f t="shared" si="661"/>
        <v>0</v>
      </c>
      <c r="OE83">
        <f t="shared" si="662"/>
        <v>0</v>
      </c>
      <c r="OF83">
        <f t="shared" si="663"/>
        <v>0</v>
      </c>
      <c r="OG83">
        <f t="shared" si="664"/>
        <v>0</v>
      </c>
      <c r="OH83">
        <f t="shared" si="665"/>
        <v>0</v>
      </c>
      <c r="OI83">
        <f t="shared" si="666"/>
        <v>0</v>
      </c>
      <c r="OJ83">
        <f t="shared" si="667"/>
        <v>0</v>
      </c>
      <c r="OK83">
        <f t="shared" si="668"/>
        <v>0</v>
      </c>
      <c r="OL83">
        <f t="shared" si="669"/>
        <v>0</v>
      </c>
      <c r="OM83">
        <f t="shared" si="670"/>
        <v>0</v>
      </c>
      <c r="ON83">
        <f t="shared" si="671"/>
        <v>0</v>
      </c>
      <c r="OO83">
        <f t="shared" si="672"/>
        <v>0</v>
      </c>
      <c r="OP83">
        <f t="shared" si="673"/>
        <v>0</v>
      </c>
      <c r="OQ83">
        <f t="shared" si="674"/>
        <v>0</v>
      </c>
      <c r="OR83">
        <f t="shared" si="675"/>
        <v>0</v>
      </c>
      <c r="OS83">
        <f t="shared" si="676"/>
        <v>0</v>
      </c>
      <c r="OT83">
        <f t="shared" si="677"/>
        <v>0</v>
      </c>
      <c r="OU83">
        <f t="shared" si="678"/>
        <v>0</v>
      </c>
      <c r="OV83">
        <f t="shared" si="679"/>
        <v>0</v>
      </c>
      <c r="OW83">
        <f t="shared" si="680"/>
        <v>0</v>
      </c>
      <c r="OX83">
        <f t="shared" si="681"/>
        <v>0</v>
      </c>
      <c r="OY83">
        <f t="shared" si="682"/>
        <v>0</v>
      </c>
      <c r="OZ83">
        <f t="shared" si="683"/>
        <v>0</v>
      </c>
      <c r="PA83">
        <f t="shared" si="684"/>
        <v>0</v>
      </c>
      <c r="PB83">
        <f t="shared" si="685"/>
        <v>0</v>
      </c>
      <c r="PC83">
        <f t="shared" si="686"/>
        <v>0</v>
      </c>
      <c r="PD83">
        <f t="shared" si="687"/>
        <v>0</v>
      </c>
      <c r="PE83">
        <f t="shared" si="688"/>
        <v>0</v>
      </c>
      <c r="PF83">
        <f t="shared" si="689"/>
        <v>0</v>
      </c>
      <c r="PG83">
        <f t="shared" si="690"/>
        <v>0</v>
      </c>
      <c r="PH83">
        <f t="shared" si="691"/>
        <v>0</v>
      </c>
      <c r="PI83">
        <f t="shared" si="692"/>
        <v>0</v>
      </c>
      <c r="PJ83">
        <f t="shared" si="693"/>
        <v>0</v>
      </c>
      <c r="PK83">
        <f t="shared" si="694"/>
        <v>0</v>
      </c>
      <c r="PL83">
        <f t="shared" si="695"/>
        <v>0</v>
      </c>
      <c r="PM83">
        <f t="shared" si="696"/>
        <v>0</v>
      </c>
      <c r="PN83">
        <f t="shared" si="697"/>
        <v>0</v>
      </c>
      <c r="PO83">
        <f t="shared" si="698"/>
        <v>0</v>
      </c>
      <c r="PP83">
        <f t="shared" si="699"/>
        <v>0</v>
      </c>
      <c r="PQ83">
        <f t="shared" si="700"/>
        <v>0</v>
      </c>
      <c r="PR83">
        <f t="shared" si="701"/>
        <v>0</v>
      </c>
      <c r="PS83">
        <f t="shared" si="702"/>
        <v>0</v>
      </c>
      <c r="PT83">
        <f t="shared" si="703"/>
        <v>0</v>
      </c>
      <c r="PU83">
        <f t="shared" si="704"/>
        <v>0</v>
      </c>
      <c r="PV83">
        <f t="shared" si="705"/>
        <v>0</v>
      </c>
      <c r="PW83">
        <f t="shared" si="706"/>
        <v>0</v>
      </c>
      <c r="PX83">
        <f t="shared" si="707"/>
        <v>0</v>
      </c>
      <c r="PY83">
        <f t="shared" si="708"/>
        <v>0</v>
      </c>
      <c r="PZ83">
        <f t="shared" si="709"/>
        <v>0</v>
      </c>
      <c r="QA83">
        <f t="shared" si="710"/>
        <v>0</v>
      </c>
      <c r="QB83">
        <f t="shared" si="711"/>
        <v>0</v>
      </c>
      <c r="QC83">
        <f t="shared" si="712"/>
        <v>0</v>
      </c>
      <c r="QD83">
        <f t="shared" si="713"/>
        <v>0</v>
      </c>
      <c r="QE83">
        <f t="shared" si="714"/>
        <v>0</v>
      </c>
      <c r="QF83">
        <f t="shared" si="715"/>
        <v>0</v>
      </c>
      <c r="QG83">
        <f t="shared" si="716"/>
        <v>0</v>
      </c>
      <c r="QH83">
        <f t="shared" si="717"/>
        <v>0</v>
      </c>
      <c r="QI83">
        <f t="shared" si="718"/>
        <v>0</v>
      </c>
      <c r="QJ83">
        <f t="shared" si="719"/>
        <v>0</v>
      </c>
      <c r="QK83">
        <f t="shared" si="720"/>
        <v>0</v>
      </c>
      <c r="QL83">
        <f t="shared" si="721"/>
        <v>0</v>
      </c>
      <c r="QM83">
        <f t="shared" si="722"/>
        <v>0</v>
      </c>
      <c r="QN83">
        <f t="shared" si="723"/>
        <v>0</v>
      </c>
      <c r="QO83">
        <f t="shared" si="724"/>
        <v>0</v>
      </c>
      <c r="QP83">
        <f t="shared" si="725"/>
        <v>0</v>
      </c>
      <c r="QQ83">
        <f t="shared" si="726"/>
        <v>0</v>
      </c>
      <c r="QR83">
        <f t="shared" si="727"/>
        <v>0</v>
      </c>
      <c r="QS83">
        <f t="shared" si="728"/>
        <v>0</v>
      </c>
      <c r="QT83">
        <f t="shared" si="729"/>
        <v>0</v>
      </c>
      <c r="QU83">
        <f t="shared" si="730"/>
        <v>0</v>
      </c>
      <c r="QV83">
        <f t="shared" si="731"/>
        <v>0</v>
      </c>
      <c r="QW83">
        <f t="shared" si="732"/>
        <v>0</v>
      </c>
      <c r="QX83">
        <f t="shared" si="733"/>
        <v>0</v>
      </c>
      <c r="QY83">
        <f t="shared" si="734"/>
        <v>0</v>
      </c>
      <c r="QZ83">
        <f t="shared" si="735"/>
        <v>0</v>
      </c>
      <c r="RA83">
        <f t="shared" si="736"/>
        <v>0</v>
      </c>
      <c r="RB83">
        <f t="shared" si="737"/>
        <v>0</v>
      </c>
      <c r="RC83">
        <f t="shared" si="738"/>
        <v>0</v>
      </c>
      <c r="RD83">
        <f t="shared" si="739"/>
        <v>0</v>
      </c>
      <c r="RE83">
        <f t="shared" si="740"/>
        <v>0</v>
      </c>
      <c r="RF83">
        <f t="shared" si="741"/>
        <v>0</v>
      </c>
      <c r="RG83">
        <f t="shared" si="742"/>
        <v>0</v>
      </c>
      <c r="RH83">
        <f t="shared" si="743"/>
        <v>0</v>
      </c>
      <c r="RI83">
        <f t="shared" si="744"/>
        <v>0</v>
      </c>
      <c r="RJ83">
        <f t="shared" si="745"/>
        <v>0</v>
      </c>
      <c r="RK83">
        <f t="shared" si="746"/>
        <v>0</v>
      </c>
      <c r="RL83">
        <f t="shared" si="747"/>
        <v>0</v>
      </c>
      <c r="RM83">
        <f t="shared" si="748"/>
        <v>0</v>
      </c>
      <c r="RN83">
        <f t="shared" si="749"/>
        <v>0</v>
      </c>
      <c r="RO83">
        <f t="shared" si="750"/>
        <v>0</v>
      </c>
      <c r="RP83">
        <f t="shared" si="751"/>
        <v>0</v>
      </c>
      <c r="RQ83">
        <f t="shared" si="752"/>
        <v>0</v>
      </c>
      <c r="RR83">
        <f t="shared" si="753"/>
        <v>0</v>
      </c>
      <c r="RS83">
        <f t="shared" si="754"/>
        <v>0</v>
      </c>
      <c r="RT83">
        <f t="shared" si="755"/>
        <v>0</v>
      </c>
      <c r="RU83">
        <f t="shared" si="756"/>
        <v>0</v>
      </c>
      <c r="RV83">
        <f t="shared" si="757"/>
        <v>0</v>
      </c>
      <c r="RW83">
        <f t="shared" si="758"/>
        <v>0</v>
      </c>
      <c r="RX83">
        <f t="shared" si="759"/>
        <v>0</v>
      </c>
      <c r="RY83">
        <f t="shared" si="760"/>
        <v>0</v>
      </c>
      <c r="RZ83">
        <f t="shared" si="761"/>
        <v>0</v>
      </c>
      <c r="SA83">
        <f t="shared" si="762"/>
        <v>0</v>
      </c>
      <c r="SB83">
        <f t="shared" si="763"/>
        <v>0</v>
      </c>
      <c r="SC83">
        <f t="shared" si="764"/>
        <v>0</v>
      </c>
      <c r="SD83">
        <f t="shared" si="765"/>
        <v>0</v>
      </c>
      <c r="SE83">
        <f t="shared" si="766"/>
        <v>0</v>
      </c>
      <c r="SF83">
        <f t="shared" si="767"/>
        <v>0</v>
      </c>
      <c r="SG83">
        <f t="shared" si="768"/>
        <v>0</v>
      </c>
      <c r="SH83">
        <f t="shared" si="769"/>
        <v>0</v>
      </c>
      <c r="SI83">
        <f t="shared" si="770"/>
        <v>0</v>
      </c>
      <c r="SJ83">
        <f t="shared" si="771"/>
        <v>0</v>
      </c>
      <c r="SK83">
        <f t="shared" si="772"/>
        <v>0</v>
      </c>
      <c r="SL83">
        <f t="shared" si="773"/>
        <v>0</v>
      </c>
      <c r="SM83">
        <f t="shared" si="774"/>
        <v>0</v>
      </c>
      <c r="SN83">
        <f t="shared" si="775"/>
        <v>0</v>
      </c>
      <c r="SO83">
        <f t="shared" si="776"/>
        <v>0</v>
      </c>
      <c r="SP83">
        <f t="shared" si="777"/>
        <v>0</v>
      </c>
      <c r="SQ83">
        <f t="shared" si="778"/>
        <v>0</v>
      </c>
      <c r="SR83">
        <f t="shared" si="779"/>
        <v>0</v>
      </c>
      <c r="SS83">
        <f t="shared" si="780"/>
        <v>0</v>
      </c>
      <c r="ST83">
        <f t="shared" si="781"/>
        <v>0</v>
      </c>
      <c r="SU83">
        <f t="shared" si="782"/>
        <v>0</v>
      </c>
      <c r="SV83">
        <f t="shared" si="783"/>
        <v>0</v>
      </c>
      <c r="SW83">
        <f t="shared" si="784"/>
        <v>0</v>
      </c>
      <c r="SX83">
        <f t="shared" si="785"/>
        <v>0</v>
      </c>
      <c r="SY83">
        <f t="shared" si="786"/>
        <v>0</v>
      </c>
      <c r="SZ83">
        <f t="shared" si="787"/>
        <v>0</v>
      </c>
      <c r="TA83">
        <f t="shared" si="788"/>
        <v>0</v>
      </c>
      <c r="TB83">
        <f t="shared" si="789"/>
        <v>0</v>
      </c>
      <c r="TC83">
        <f t="shared" si="790"/>
        <v>0</v>
      </c>
      <c r="TD83">
        <f t="shared" si="791"/>
        <v>0</v>
      </c>
      <c r="TE83">
        <f t="shared" si="792"/>
        <v>0</v>
      </c>
      <c r="TF83">
        <f t="shared" si="793"/>
        <v>0</v>
      </c>
      <c r="TG83">
        <f t="shared" si="794"/>
        <v>0</v>
      </c>
      <c r="TH83">
        <f t="shared" si="795"/>
        <v>0</v>
      </c>
      <c r="TI83">
        <f t="shared" si="796"/>
        <v>0</v>
      </c>
      <c r="TJ83">
        <f t="shared" si="797"/>
        <v>0</v>
      </c>
      <c r="TK83">
        <f t="shared" si="798"/>
        <v>0</v>
      </c>
      <c r="TL83">
        <f t="shared" si="799"/>
        <v>0</v>
      </c>
      <c r="TM83">
        <f t="shared" si="800"/>
        <v>0</v>
      </c>
      <c r="TN83">
        <f t="shared" si="801"/>
        <v>0</v>
      </c>
      <c r="TO83">
        <f t="shared" si="802"/>
        <v>0</v>
      </c>
      <c r="TP83">
        <f t="shared" si="803"/>
        <v>0</v>
      </c>
      <c r="TQ83">
        <f t="shared" si="804"/>
        <v>0</v>
      </c>
      <c r="TR83">
        <f t="shared" si="805"/>
        <v>0</v>
      </c>
      <c r="TS83">
        <f t="shared" si="806"/>
        <v>0</v>
      </c>
      <c r="TT83">
        <f t="shared" si="807"/>
        <v>0</v>
      </c>
      <c r="TU83">
        <f t="shared" si="808"/>
        <v>0</v>
      </c>
      <c r="TV83">
        <f t="shared" si="809"/>
        <v>0</v>
      </c>
      <c r="TW83">
        <f t="shared" si="810"/>
        <v>0</v>
      </c>
      <c r="TX83">
        <f t="shared" si="811"/>
        <v>0</v>
      </c>
      <c r="TY83">
        <f t="shared" si="812"/>
        <v>0</v>
      </c>
      <c r="TZ83">
        <f t="shared" si="813"/>
        <v>0</v>
      </c>
      <c r="UA83">
        <f t="shared" si="814"/>
        <v>0</v>
      </c>
      <c r="UB83">
        <f t="shared" si="815"/>
        <v>0</v>
      </c>
      <c r="UC83">
        <f t="shared" si="816"/>
        <v>0</v>
      </c>
      <c r="UD83">
        <f t="shared" si="817"/>
        <v>0</v>
      </c>
      <c r="UE83">
        <f t="shared" si="818"/>
        <v>0</v>
      </c>
      <c r="UF83">
        <f t="shared" si="819"/>
        <v>0</v>
      </c>
      <c r="UG83">
        <f t="shared" si="820"/>
        <v>0</v>
      </c>
      <c r="UH83">
        <f t="shared" si="821"/>
        <v>0</v>
      </c>
      <c r="UI83">
        <f t="shared" si="822"/>
        <v>0</v>
      </c>
      <c r="UJ83">
        <f t="shared" si="823"/>
        <v>0</v>
      </c>
      <c r="UK83">
        <f t="shared" si="824"/>
        <v>0</v>
      </c>
      <c r="UL83">
        <f t="shared" si="825"/>
        <v>0</v>
      </c>
      <c r="UM83">
        <f t="shared" si="826"/>
        <v>0</v>
      </c>
      <c r="UN83">
        <f t="shared" si="827"/>
        <v>0</v>
      </c>
      <c r="UO83">
        <f t="shared" si="828"/>
        <v>0</v>
      </c>
      <c r="UP83">
        <f t="shared" si="829"/>
        <v>0</v>
      </c>
      <c r="UQ83">
        <f t="shared" si="830"/>
        <v>0</v>
      </c>
      <c r="UR83">
        <f t="shared" si="831"/>
        <v>0</v>
      </c>
      <c r="US83">
        <f t="shared" si="832"/>
        <v>0</v>
      </c>
      <c r="UT83">
        <f t="shared" si="833"/>
        <v>0</v>
      </c>
      <c r="UU83">
        <f t="shared" si="834"/>
        <v>0</v>
      </c>
      <c r="UV83">
        <f t="shared" si="835"/>
        <v>0</v>
      </c>
      <c r="UW83">
        <f t="shared" si="836"/>
        <v>0</v>
      </c>
      <c r="UX83">
        <f t="shared" si="837"/>
        <v>0</v>
      </c>
      <c r="UY83">
        <f t="shared" si="838"/>
        <v>0</v>
      </c>
      <c r="UZ83">
        <f t="shared" si="839"/>
        <v>0</v>
      </c>
      <c r="VA83">
        <f t="shared" si="840"/>
        <v>0</v>
      </c>
      <c r="VB83">
        <f t="shared" si="841"/>
        <v>0</v>
      </c>
      <c r="VC83">
        <f t="shared" si="842"/>
        <v>0</v>
      </c>
      <c r="VD83">
        <f t="shared" si="843"/>
        <v>0</v>
      </c>
      <c r="VE83">
        <f t="shared" si="844"/>
        <v>0</v>
      </c>
      <c r="VF83">
        <f t="shared" si="845"/>
        <v>0</v>
      </c>
      <c r="VG83">
        <f t="shared" si="846"/>
        <v>0</v>
      </c>
      <c r="VH83">
        <f t="shared" si="847"/>
        <v>0</v>
      </c>
      <c r="VI83">
        <f t="shared" si="848"/>
        <v>0</v>
      </c>
      <c r="VJ83">
        <f t="shared" si="849"/>
        <v>0</v>
      </c>
      <c r="VK83">
        <f t="shared" si="850"/>
        <v>0</v>
      </c>
      <c r="VL83">
        <f t="shared" si="851"/>
        <v>0</v>
      </c>
      <c r="VM83">
        <f t="shared" si="852"/>
        <v>0</v>
      </c>
      <c r="VN83">
        <f t="shared" si="853"/>
        <v>0</v>
      </c>
      <c r="VO83" t="str">
        <f t="shared" si="854"/>
        <v/>
      </c>
      <c r="VP83" t="str">
        <f t="shared" si="855"/>
        <v/>
      </c>
      <c r="VQ83" t="str">
        <f t="shared" si="856"/>
        <v/>
      </c>
      <c r="VR83" t="str">
        <f t="shared" si="857"/>
        <v/>
      </c>
      <c r="VS83" t="str">
        <f t="shared" si="858"/>
        <v/>
      </c>
      <c r="VT83" t="str">
        <f t="shared" si="859"/>
        <v/>
      </c>
      <c r="VU83" t="str">
        <f t="shared" si="860"/>
        <v/>
      </c>
      <c r="VV83" t="str">
        <f t="shared" si="861"/>
        <v/>
      </c>
      <c r="VW83" t="str">
        <f t="shared" si="862"/>
        <v/>
      </c>
      <c r="VX83" t="str">
        <f t="shared" si="863"/>
        <v/>
      </c>
      <c r="VY83" t="str">
        <f t="shared" si="864"/>
        <v/>
      </c>
      <c r="VZ83" t="str">
        <f t="shared" si="865"/>
        <v/>
      </c>
      <c r="WA83" t="str">
        <f t="shared" si="866"/>
        <v/>
      </c>
      <c r="WB83" t="str">
        <f t="shared" si="867"/>
        <v/>
      </c>
      <c r="WC83" t="str">
        <f t="shared" si="868"/>
        <v/>
      </c>
      <c r="WD83" t="str">
        <f t="shared" si="869"/>
        <v/>
      </c>
      <c r="WE83" t="str">
        <f t="shared" si="870"/>
        <v/>
      </c>
      <c r="WF83" t="str">
        <f t="shared" si="871"/>
        <v/>
      </c>
      <c r="WG83" t="str">
        <f t="shared" si="872"/>
        <v/>
      </c>
      <c r="WH83" t="str">
        <f t="shared" si="873"/>
        <v/>
      </c>
      <c r="WI83" t="str">
        <f t="shared" si="874"/>
        <v/>
      </c>
      <c r="WJ83" t="str">
        <f t="shared" si="875"/>
        <v/>
      </c>
      <c r="WK83" t="str">
        <f t="shared" si="876"/>
        <v/>
      </c>
      <c r="WL83" t="str">
        <f t="shared" si="877"/>
        <v/>
      </c>
      <c r="WM83" t="str">
        <f t="shared" si="878"/>
        <v/>
      </c>
      <c r="WN83" t="str">
        <f t="shared" si="879"/>
        <v/>
      </c>
      <c r="WO83" t="str">
        <f t="shared" si="880"/>
        <v/>
      </c>
      <c r="WP83" t="str">
        <f t="shared" si="881"/>
        <v/>
      </c>
      <c r="WQ83" t="str">
        <f t="shared" si="882"/>
        <v/>
      </c>
      <c r="WR83" t="str">
        <f t="shared" si="883"/>
        <v/>
      </c>
      <c r="WS83" t="str">
        <f t="shared" si="884"/>
        <v/>
      </c>
      <c r="WT83" t="str">
        <f t="shared" si="885"/>
        <v/>
      </c>
      <c r="WU83" t="str">
        <f t="shared" si="886"/>
        <v/>
      </c>
      <c r="WV83" t="str">
        <f t="shared" si="887"/>
        <v/>
      </c>
      <c r="WW83" t="str">
        <f t="shared" si="888"/>
        <v/>
      </c>
      <c r="WX83" t="str">
        <f t="shared" si="889"/>
        <v/>
      </c>
      <c r="WY83" t="str">
        <f t="shared" si="890"/>
        <v/>
      </c>
      <c r="WZ83" t="str">
        <f t="shared" si="891"/>
        <v/>
      </c>
      <c r="XA83" t="str">
        <f t="shared" si="892"/>
        <v/>
      </c>
      <c r="XB83" t="str">
        <f t="shared" si="893"/>
        <v/>
      </c>
      <c r="XC83" t="str">
        <f t="shared" si="894"/>
        <v/>
      </c>
      <c r="XD83" t="str">
        <f t="shared" si="895"/>
        <v/>
      </c>
      <c r="XE83" t="str">
        <f t="shared" si="896"/>
        <v/>
      </c>
      <c r="XF83" t="str">
        <f t="shared" si="897"/>
        <v/>
      </c>
      <c r="XG83" t="str">
        <f t="shared" si="898"/>
        <v/>
      </c>
      <c r="XH83" t="str">
        <f t="shared" si="899"/>
        <v/>
      </c>
      <c r="XI83" t="str">
        <f t="shared" si="900"/>
        <v/>
      </c>
      <c r="XJ83" t="str">
        <f t="shared" si="901"/>
        <v/>
      </c>
      <c r="XK83" t="str">
        <f t="shared" si="902"/>
        <v/>
      </c>
      <c r="XL83" t="str">
        <f t="shared" si="903"/>
        <v/>
      </c>
      <c r="XM83" t="str">
        <f t="shared" si="904"/>
        <v/>
      </c>
      <c r="XN83" t="str">
        <f t="shared" si="905"/>
        <v/>
      </c>
      <c r="XO83" t="str">
        <f t="shared" si="906"/>
        <v/>
      </c>
      <c r="XP83" t="str">
        <f t="shared" si="907"/>
        <v/>
      </c>
      <c r="XQ83" t="str">
        <f t="shared" si="908"/>
        <v/>
      </c>
      <c r="XR83" t="str">
        <f t="shared" si="909"/>
        <v/>
      </c>
      <c r="XS83" t="str">
        <f t="shared" si="910"/>
        <v/>
      </c>
      <c r="XT83" t="str">
        <f t="shared" si="911"/>
        <v/>
      </c>
      <c r="XU83" t="str">
        <f t="shared" si="912"/>
        <v/>
      </c>
      <c r="XV83" t="str">
        <f t="shared" si="913"/>
        <v/>
      </c>
      <c r="XW83" t="str">
        <f t="shared" si="914"/>
        <v/>
      </c>
      <c r="XX83" t="str">
        <f t="shared" si="915"/>
        <v/>
      </c>
      <c r="XY83" t="str">
        <f t="shared" si="916"/>
        <v/>
      </c>
      <c r="XZ83" t="str">
        <f t="shared" si="917"/>
        <v/>
      </c>
      <c r="YA83" t="str">
        <f t="shared" si="918"/>
        <v/>
      </c>
      <c r="YB83" t="str">
        <f t="shared" si="919"/>
        <v/>
      </c>
      <c r="YC83" t="str">
        <f t="shared" si="920"/>
        <v/>
      </c>
      <c r="YD83" t="str">
        <f t="shared" si="921"/>
        <v/>
      </c>
      <c r="YE83" t="str">
        <f t="shared" si="922"/>
        <v/>
      </c>
      <c r="YF83" t="str">
        <f t="shared" si="923"/>
        <v/>
      </c>
      <c r="YG83" t="str">
        <f t="shared" si="924"/>
        <v/>
      </c>
      <c r="YH83" t="str">
        <f t="shared" si="925"/>
        <v/>
      </c>
      <c r="YI83" t="str">
        <f t="shared" si="926"/>
        <v/>
      </c>
      <c r="YJ83" t="str">
        <f t="shared" si="927"/>
        <v/>
      </c>
      <c r="YK83" t="str">
        <f t="shared" si="928"/>
        <v/>
      </c>
      <c r="YL83" t="str">
        <f t="shared" si="929"/>
        <v/>
      </c>
      <c r="YM83" t="str">
        <f t="shared" si="930"/>
        <v/>
      </c>
      <c r="YN83" t="str">
        <f t="shared" si="931"/>
        <v/>
      </c>
      <c r="YO83" t="str">
        <f t="shared" si="932"/>
        <v/>
      </c>
      <c r="YP83" t="str">
        <f t="shared" si="933"/>
        <v/>
      </c>
      <c r="YQ83" t="str">
        <f t="shared" si="934"/>
        <v/>
      </c>
      <c r="YR83" t="str">
        <f t="shared" si="935"/>
        <v/>
      </c>
      <c r="YS83" t="str">
        <f t="shared" si="936"/>
        <v/>
      </c>
      <c r="YT83" t="str">
        <f t="shared" si="937"/>
        <v/>
      </c>
      <c r="YU83" t="str">
        <f t="shared" si="938"/>
        <v/>
      </c>
      <c r="YV83" t="str">
        <f t="shared" si="939"/>
        <v/>
      </c>
      <c r="YW83" t="str">
        <f t="shared" si="940"/>
        <v/>
      </c>
      <c r="YX83" t="str">
        <f t="shared" si="941"/>
        <v/>
      </c>
      <c r="YY83" t="str">
        <f t="shared" si="942"/>
        <v/>
      </c>
      <c r="YZ83" t="str">
        <f t="shared" si="943"/>
        <v/>
      </c>
      <c r="ZA83" t="str">
        <f t="shared" si="944"/>
        <v/>
      </c>
      <c r="ZB83" t="str">
        <f t="shared" si="945"/>
        <v/>
      </c>
      <c r="ZC83" t="str">
        <f t="shared" si="946"/>
        <v/>
      </c>
      <c r="ZD83" t="str">
        <f t="shared" si="947"/>
        <v/>
      </c>
      <c r="ZE83" t="str">
        <f t="shared" si="948"/>
        <v/>
      </c>
      <c r="ZF83" t="str">
        <f t="shared" si="949"/>
        <v/>
      </c>
      <c r="ZG83" t="str">
        <f t="shared" si="950"/>
        <v/>
      </c>
      <c r="ZH83" t="str">
        <f t="shared" si="951"/>
        <v/>
      </c>
      <c r="ZI83" t="str">
        <f t="shared" si="952"/>
        <v/>
      </c>
      <c r="ZJ83" t="str">
        <f t="shared" si="953"/>
        <v/>
      </c>
      <c r="ZK83" t="str">
        <f t="shared" si="954"/>
        <v/>
      </c>
      <c r="ZL83" t="str">
        <f t="shared" si="955"/>
        <v/>
      </c>
      <c r="ZM83" t="str">
        <f t="shared" si="956"/>
        <v/>
      </c>
      <c r="ZN83" t="str">
        <f t="shared" si="957"/>
        <v/>
      </c>
      <c r="ZO83" t="str">
        <f t="shared" si="958"/>
        <v/>
      </c>
      <c r="ZP83" t="str">
        <f t="shared" si="959"/>
        <v/>
      </c>
      <c r="ZQ83" t="str">
        <f t="shared" si="960"/>
        <v/>
      </c>
      <c r="ZR83" t="str">
        <f t="shared" si="961"/>
        <v/>
      </c>
      <c r="ZS83" t="str">
        <f t="shared" si="962"/>
        <v/>
      </c>
      <c r="ZT83" t="str">
        <f t="shared" si="963"/>
        <v/>
      </c>
      <c r="ZU83" t="str">
        <f t="shared" si="964"/>
        <v/>
      </c>
      <c r="ZV83" t="str">
        <f t="shared" si="965"/>
        <v/>
      </c>
      <c r="ZW83" t="str">
        <f t="shared" si="966"/>
        <v/>
      </c>
      <c r="ZX83" t="str">
        <f t="shared" si="967"/>
        <v/>
      </c>
      <c r="ZY83" t="str">
        <f t="shared" si="968"/>
        <v/>
      </c>
      <c r="ZZ83" t="str">
        <f t="shared" si="969"/>
        <v/>
      </c>
      <c r="AAA83" t="str">
        <f t="shared" si="970"/>
        <v/>
      </c>
      <c r="AAB83" t="str">
        <f t="shared" si="971"/>
        <v/>
      </c>
      <c r="AAC83" t="str">
        <f t="shared" si="972"/>
        <v/>
      </c>
      <c r="AAD83" t="str">
        <f t="shared" si="973"/>
        <v/>
      </c>
      <c r="AAE83" t="str">
        <f t="shared" ca="1" si="974"/>
        <v>Inc_grant_trust</v>
      </c>
      <c r="AAF83" t="e">
        <f t="shared" ca="1" si="975"/>
        <v>#N/A</v>
      </c>
      <c r="AAG83" t="e">
        <f t="shared" ca="1" si="976"/>
        <v>#N/A</v>
      </c>
      <c r="AAH83" t="e">
        <f t="shared" ca="1" si="977"/>
        <v>#N/A</v>
      </c>
      <c r="AAI83" t="e">
        <f t="shared" ca="1" si="978"/>
        <v>#N/A</v>
      </c>
      <c r="AAJ83" t="e">
        <f t="shared" ca="1" si="979"/>
        <v>#N/A</v>
      </c>
      <c r="AAK83">
        <f>(UE83-UW83)*(UE83-UW83)+(UF83-UX83)*(UF83-UX83)+(UG83-UY83)*(UG83-UY83)+(UH83-UZ83)*(UH83-UZ83)+(UI83-VA83)*(UI83-VA83)+(UJ83-VB83)*(UJ83-VB83)+(UK83-VC83)*(UK83-VC83)+(UL83-VD83)*(UL83-VD83)+(UM83-VE83)*(UM83-VE83)</f>
        <v>0</v>
      </c>
    </row>
    <row r="84" spans="2:713" x14ac:dyDescent="0.35">
      <c r="B84">
        <v>151</v>
      </c>
      <c r="C84" s="8">
        <v>40588.393206018518</v>
      </c>
      <c r="D84" t="s">
        <v>232</v>
      </c>
      <c r="E84" t="s">
        <v>2763</v>
      </c>
      <c r="F84">
        <v>2</v>
      </c>
      <c r="G84" t="s">
        <v>223</v>
      </c>
      <c r="H84">
        <v>476202</v>
      </c>
      <c r="I84" s="9">
        <v>40268</v>
      </c>
      <c r="J84">
        <v>40</v>
      </c>
      <c r="K84">
        <v>15</v>
      </c>
      <c r="L84">
        <v>4</v>
      </c>
      <c r="M84">
        <v>250</v>
      </c>
      <c r="N84">
        <v>12</v>
      </c>
      <c r="O84">
        <v>10</v>
      </c>
      <c r="P84">
        <v>33</v>
      </c>
      <c r="Q84">
        <v>5</v>
      </c>
      <c r="R84">
        <v>2</v>
      </c>
      <c r="S84">
        <v>50</v>
      </c>
      <c r="T84">
        <v>0</v>
      </c>
      <c r="U84">
        <v>0</v>
      </c>
      <c r="V84">
        <v>0</v>
      </c>
      <c r="W84">
        <v>0</v>
      </c>
      <c r="Y84">
        <v>30.6</v>
      </c>
      <c r="Z84" s="10">
        <v>0</v>
      </c>
      <c r="AA84" s="10">
        <v>0.5</v>
      </c>
      <c r="AB84" s="10">
        <v>0.4</v>
      </c>
      <c r="AC84" s="10">
        <v>0</v>
      </c>
      <c r="AD84" s="10">
        <v>0</v>
      </c>
      <c r="AE84" s="10">
        <v>0</v>
      </c>
      <c r="AF84" s="10">
        <v>0</v>
      </c>
      <c r="AG84" s="10">
        <v>0</v>
      </c>
      <c r="AH84" s="10">
        <v>0.1</v>
      </c>
      <c r="AJ84" t="s">
        <v>264</v>
      </c>
      <c r="AN84" t="s">
        <v>234</v>
      </c>
      <c r="AQ84" t="s">
        <v>310</v>
      </c>
      <c r="AT84" t="s">
        <v>266</v>
      </c>
      <c r="BB84" t="s">
        <v>224</v>
      </c>
      <c r="BE84" t="s">
        <v>254</v>
      </c>
      <c r="BO84" t="s">
        <v>386</v>
      </c>
      <c r="BQ84" t="s">
        <v>271</v>
      </c>
      <c r="CA84" t="s">
        <v>358</v>
      </c>
      <c r="CE84" t="s">
        <v>235</v>
      </c>
      <c r="CF84" t="s">
        <v>388</v>
      </c>
      <c r="CG84" t="s">
        <v>324</v>
      </c>
      <c r="CN84" t="s">
        <v>277</v>
      </c>
      <c r="CQ84" t="s">
        <v>769</v>
      </c>
      <c r="CR84">
        <v>0</v>
      </c>
      <c r="CS84">
        <v>0</v>
      </c>
      <c r="CT84">
        <v>0</v>
      </c>
      <c r="CU84" s="10">
        <v>0.04</v>
      </c>
      <c r="CV84" s="10">
        <v>0.01</v>
      </c>
      <c r="CW84" s="10">
        <v>0</v>
      </c>
      <c r="CX84" s="10">
        <v>0.02</v>
      </c>
      <c r="CY84" s="10">
        <v>0</v>
      </c>
      <c r="CZ84" s="10">
        <v>0</v>
      </c>
      <c r="DA84" s="10">
        <v>0.2</v>
      </c>
      <c r="DB84" s="10">
        <v>0</v>
      </c>
      <c r="DC84" s="10">
        <v>0</v>
      </c>
      <c r="DD84" s="10">
        <v>0.04</v>
      </c>
      <c r="DE84" s="10">
        <v>0</v>
      </c>
      <c r="DF84" s="10">
        <v>0</v>
      </c>
      <c r="DG84" s="10">
        <v>0</v>
      </c>
      <c r="DH84" s="10">
        <v>0</v>
      </c>
      <c r="DI84" s="10">
        <v>0</v>
      </c>
      <c r="DJ84" s="10">
        <v>0.15</v>
      </c>
      <c r="DK84" s="10">
        <v>0</v>
      </c>
      <c r="DL84" s="10">
        <v>0</v>
      </c>
      <c r="DM84" s="10">
        <v>0</v>
      </c>
      <c r="DN84" s="10">
        <v>0</v>
      </c>
      <c r="DO84" s="10">
        <v>0</v>
      </c>
      <c r="DP84" s="10">
        <v>0</v>
      </c>
      <c r="DQ84" s="10">
        <v>0.03</v>
      </c>
      <c r="DR84" s="10">
        <v>0</v>
      </c>
      <c r="DS84" s="10">
        <v>0.09</v>
      </c>
      <c r="DT84" s="10">
        <v>0</v>
      </c>
      <c r="DU84" s="10">
        <v>0</v>
      </c>
      <c r="DV84" s="10">
        <v>0</v>
      </c>
      <c r="DW84" s="10">
        <v>0</v>
      </c>
      <c r="DX84" s="10">
        <v>0</v>
      </c>
      <c r="DY84" s="10">
        <v>0</v>
      </c>
      <c r="DZ84" s="10">
        <v>0.02</v>
      </c>
      <c r="EA84" s="10">
        <v>0</v>
      </c>
      <c r="EB84" s="10">
        <v>0</v>
      </c>
      <c r="EC84" s="10">
        <v>0</v>
      </c>
      <c r="ED84" s="10">
        <v>0</v>
      </c>
      <c r="EE84" s="10">
        <v>0</v>
      </c>
      <c r="EF84" s="10">
        <v>0</v>
      </c>
      <c r="EG84" s="10">
        <v>0</v>
      </c>
      <c r="EH84" s="10">
        <v>0.05</v>
      </c>
      <c r="EI84" s="10">
        <v>0</v>
      </c>
      <c r="EJ84" s="10">
        <v>0</v>
      </c>
      <c r="EK84" s="10">
        <v>0</v>
      </c>
      <c r="EL84" s="10">
        <v>0</v>
      </c>
      <c r="EM84" s="10">
        <v>0.05</v>
      </c>
      <c r="EN84" s="10">
        <v>0</v>
      </c>
      <c r="EO84" s="10">
        <v>0</v>
      </c>
      <c r="EP84" s="10">
        <v>0</v>
      </c>
      <c r="EQ84" s="10">
        <v>0</v>
      </c>
      <c r="ER84" s="10">
        <v>0</v>
      </c>
      <c r="ES84" s="10">
        <v>0.25</v>
      </c>
      <c r="ET84" s="10">
        <v>0</v>
      </c>
      <c r="EU84" s="10">
        <v>0</v>
      </c>
      <c r="EV84" s="10">
        <v>0.05</v>
      </c>
      <c r="EW84" s="10">
        <v>0</v>
      </c>
      <c r="EX84" s="10">
        <v>0</v>
      </c>
      <c r="EY84" s="10">
        <v>0</v>
      </c>
      <c r="EZ84" t="s">
        <v>770</v>
      </c>
      <c r="FA84" t="s">
        <v>771</v>
      </c>
      <c r="FB84" t="s">
        <v>227</v>
      </c>
      <c r="FC84" t="s">
        <v>228</v>
      </c>
      <c r="FD84" t="s">
        <v>228</v>
      </c>
      <c r="FE84" t="s">
        <v>227</v>
      </c>
      <c r="FF84" t="s">
        <v>259</v>
      </c>
      <c r="FG84">
        <v>0</v>
      </c>
      <c r="FH84">
        <v>0</v>
      </c>
      <c r="FI84">
        <v>1</v>
      </c>
      <c r="FJ84">
        <v>0</v>
      </c>
      <c r="FK84">
        <v>2</v>
      </c>
      <c r="FL84">
        <v>3</v>
      </c>
      <c r="FM84">
        <v>5</v>
      </c>
      <c r="FN84">
        <v>0</v>
      </c>
      <c r="FO84">
        <v>4</v>
      </c>
      <c r="FP84">
        <v>1</v>
      </c>
      <c r="FQ84">
        <v>2</v>
      </c>
      <c r="FR84">
        <v>0</v>
      </c>
      <c r="FS84">
        <v>0</v>
      </c>
      <c r="FT84">
        <v>0</v>
      </c>
      <c r="FU84">
        <v>0</v>
      </c>
      <c r="FV84">
        <v>0</v>
      </c>
      <c r="FW84">
        <v>3</v>
      </c>
      <c r="FX84">
        <v>0</v>
      </c>
      <c r="FY84">
        <v>1</v>
      </c>
      <c r="FZ84">
        <v>2</v>
      </c>
      <c r="GA84">
        <v>3</v>
      </c>
      <c r="GB84">
        <v>0</v>
      </c>
      <c r="GC84">
        <v>0</v>
      </c>
      <c r="GD84">
        <v>0</v>
      </c>
      <c r="GE84">
        <v>0</v>
      </c>
      <c r="GF84">
        <v>0</v>
      </c>
      <c r="GG84">
        <v>0</v>
      </c>
      <c r="GH84" t="s">
        <v>772</v>
      </c>
      <c r="GI84" t="s">
        <v>773</v>
      </c>
      <c r="GJ84" t="s">
        <v>2862</v>
      </c>
      <c r="GK84" t="s">
        <v>774</v>
      </c>
      <c r="GR84" t="s">
        <v>289</v>
      </c>
      <c r="GX84" t="s">
        <v>222</v>
      </c>
      <c r="HQ84">
        <f t="shared" si="492"/>
        <v>190480.8</v>
      </c>
      <c r="HR84" t="str">
        <f t="shared" si="493"/>
        <v>D</v>
      </c>
      <c r="HS84">
        <f t="shared" si="494"/>
        <v>16</v>
      </c>
      <c r="HT84">
        <f t="shared" si="495"/>
        <v>19048.079999999998</v>
      </c>
      <c r="HU84">
        <f t="shared" si="496"/>
        <v>62858.663999999997</v>
      </c>
      <c r="HV84">
        <f t="shared" si="497"/>
        <v>9524.0399999999991</v>
      </c>
      <c r="HW84">
        <f t="shared" si="498"/>
        <v>3809.616</v>
      </c>
      <c r="HX84">
        <f t="shared" si="499"/>
        <v>95240.4</v>
      </c>
      <c r="HY84">
        <f t="shared" si="500"/>
        <v>0</v>
      </c>
      <c r="HZ84">
        <f t="shared" si="501"/>
        <v>0</v>
      </c>
      <c r="IA84">
        <f t="shared" si="502"/>
        <v>0</v>
      </c>
      <c r="IB84">
        <f t="shared" si="503"/>
        <v>0</v>
      </c>
      <c r="IC84">
        <f t="shared" si="504"/>
        <v>0</v>
      </c>
      <c r="ID84">
        <f t="shared" si="505"/>
        <v>8</v>
      </c>
      <c r="IE84">
        <f t="shared" si="506"/>
        <v>6.4</v>
      </c>
      <c r="IF84">
        <f t="shared" si="507"/>
        <v>0</v>
      </c>
      <c r="IG84">
        <f t="shared" si="508"/>
        <v>0</v>
      </c>
      <c r="IH84">
        <f t="shared" si="509"/>
        <v>0</v>
      </c>
      <c r="II84">
        <f t="shared" si="510"/>
        <v>0</v>
      </c>
      <c r="IJ84">
        <f t="shared" si="511"/>
        <v>0</v>
      </c>
      <c r="IK84">
        <f t="shared" si="512"/>
        <v>1.6</v>
      </c>
      <c r="IL84">
        <f t="shared" si="513"/>
        <v>0</v>
      </c>
      <c r="IM84">
        <f t="shared" si="514"/>
        <v>2</v>
      </c>
      <c r="IN84">
        <f t="shared" si="515"/>
        <v>1.6</v>
      </c>
      <c r="IO84">
        <f t="shared" si="516"/>
        <v>0</v>
      </c>
      <c r="IP84">
        <f t="shared" si="517"/>
        <v>0</v>
      </c>
      <c r="IQ84">
        <f t="shared" si="518"/>
        <v>0</v>
      </c>
      <c r="IR84">
        <f t="shared" si="519"/>
        <v>0</v>
      </c>
      <c r="IS84">
        <f t="shared" si="520"/>
        <v>0</v>
      </c>
      <c r="IT84">
        <f t="shared" si="521"/>
        <v>0.4</v>
      </c>
      <c r="IU84">
        <f t="shared" si="522"/>
        <v>0</v>
      </c>
      <c r="IV84">
        <f t="shared" si="523"/>
        <v>6</v>
      </c>
      <c r="IW84">
        <f t="shared" si="524"/>
        <v>4.8000000000000007</v>
      </c>
      <c r="IX84">
        <f t="shared" si="525"/>
        <v>0</v>
      </c>
      <c r="IY84">
        <f t="shared" si="526"/>
        <v>0</v>
      </c>
      <c r="IZ84">
        <f t="shared" si="527"/>
        <v>0</v>
      </c>
      <c r="JA84">
        <f t="shared" si="528"/>
        <v>0</v>
      </c>
      <c r="JB84">
        <f t="shared" si="529"/>
        <v>0</v>
      </c>
      <c r="JC84">
        <f t="shared" si="530"/>
        <v>1.2000000000000002</v>
      </c>
      <c r="JD84">
        <f t="shared" si="531"/>
        <v>0</v>
      </c>
      <c r="JE84">
        <f t="shared" si="532"/>
        <v>95240.4</v>
      </c>
      <c r="JF84">
        <f t="shared" si="533"/>
        <v>76192.319999999992</v>
      </c>
      <c r="JG84">
        <f t="shared" si="534"/>
        <v>0</v>
      </c>
      <c r="JH84">
        <f t="shared" si="535"/>
        <v>0</v>
      </c>
      <c r="JI84">
        <f t="shared" si="536"/>
        <v>0</v>
      </c>
      <c r="JJ84">
        <f t="shared" si="537"/>
        <v>0</v>
      </c>
      <c r="JK84">
        <f t="shared" si="538"/>
        <v>0</v>
      </c>
      <c r="JL84">
        <f t="shared" si="539"/>
        <v>19048.079999999998</v>
      </c>
      <c r="JM84">
        <f t="shared" si="540"/>
        <v>0</v>
      </c>
      <c r="JN84">
        <f t="shared" si="541"/>
        <v>0</v>
      </c>
      <c r="JO84">
        <f t="shared" si="542"/>
        <v>0</v>
      </c>
      <c r="JP84">
        <f t="shared" si="543"/>
        <v>0.64</v>
      </c>
      <c r="JQ84">
        <f t="shared" si="544"/>
        <v>0.16</v>
      </c>
      <c r="JR84">
        <f t="shared" si="545"/>
        <v>0</v>
      </c>
      <c r="JS84">
        <f t="shared" si="546"/>
        <v>0.32</v>
      </c>
      <c r="JT84">
        <f t="shared" si="547"/>
        <v>0</v>
      </c>
      <c r="JU84">
        <f t="shared" si="548"/>
        <v>0</v>
      </c>
      <c r="JV84">
        <f t="shared" si="549"/>
        <v>3.2</v>
      </c>
      <c r="JW84">
        <f t="shared" si="550"/>
        <v>0</v>
      </c>
      <c r="JX84">
        <f t="shared" si="551"/>
        <v>0</v>
      </c>
      <c r="JY84">
        <f t="shared" si="552"/>
        <v>0.64</v>
      </c>
      <c r="JZ84">
        <f t="shared" si="553"/>
        <v>0</v>
      </c>
      <c r="KA84">
        <f t="shared" si="554"/>
        <v>0</v>
      </c>
      <c r="KB84">
        <f t="shared" si="555"/>
        <v>0</v>
      </c>
      <c r="KC84">
        <f t="shared" si="556"/>
        <v>0</v>
      </c>
      <c r="KD84">
        <f t="shared" si="557"/>
        <v>0</v>
      </c>
      <c r="KE84">
        <f t="shared" si="558"/>
        <v>2.4</v>
      </c>
      <c r="KF84">
        <f t="shared" si="559"/>
        <v>0</v>
      </c>
      <c r="KG84">
        <f t="shared" si="560"/>
        <v>0</v>
      </c>
      <c r="KH84">
        <f t="shared" si="561"/>
        <v>0</v>
      </c>
      <c r="KI84">
        <f t="shared" si="562"/>
        <v>0</v>
      </c>
      <c r="KJ84">
        <f t="shared" si="563"/>
        <v>0</v>
      </c>
      <c r="KK84">
        <f t="shared" si="564"/>
        <v>0</v>
      </c>
      <c r="KL84">
        <f t="shared" si="565"/>
        <v>0.48</v>
      </c>
      <c r="KM84">
        <f t="shared" si="566"/>
        <v>0</v>
      </c>
      <c r="KN84">
        <f t="shared" si="567"/>
        <v>1.44</v>
      </c>
      <c r="KO84">
        <f t="shared" si="568"/>
        <v>0</v>
      </c>
      <c r="KP84">
        <f t="shared" si="569"/>
        <v>0</v>
      </c>
      <c r="KQ84">
        <f t="shared" si="570"/>
        <v>0</v>
      </c>
      <c r="KR84">
        <f t="shared" si="571"/>
        <v>0</v>
      </c>
      <c r="KS84">
        <f t="shared" si="572"/>
        <v>0</v>
      </c>
      <c r="KT84">
        <f t="shared" si="573"/>
        <v>0</v>
      </c>
      <c r="KU84">
        <f t="shared" si="574"/>
        <v>0.32</v>
      </c>
      <c r="KV84">
        <f t="shared" si="575"/>
        <v>0</v>
      </c>
      <c r="KW84">
        <f t="shared" si="576"/>
        <v>0</v>
      </c>
      <c r="KX84">
        <f t="shared" si="577"/>
        <v>0</v>
      </c>
      <c r="KY84">
        <f t="shared" si="578"/>
        <v>0</v>
      </c>
      <c r="KZ84">
        <f t="shared" si="579"/>
        <v>0</v>
      </c>
      <c r="LA84">
        <f t="shared" si="580"/>
        <v>0</v>
      </c>
      <c r="LB84">
        <f t="shared" si="581"/>
        <v>0</v>
      </c>
      <c r="LC84">
        <f t="shared" si="582"/>
        <v>0.8</v>
      </c>
      <c r="LD84">
        <f t="shared" si="583"/>
        <v>0</v>
      </c>
      <c r="LE84">
        <f t="shared" si="584"/>
        <v>0</v>
      </c>
      <c r="LF84">
        <f t="shared" si="585"/>
        <v>0</v>
      </c>
      <c r="LG84">
        <f t="shared" si="586"/>
        <v>0</v>
      </c>
      <c r="LH84">
        <f t="shared" si="587"/>
        <v>0.8</v>
      </c>
      <c r="LI84">
        <f t="shared" si="588"/>
        <v>0</v>
      </c>
      <c r="LJ84">
        <f t="shared" si="589"/>
        <v>0</v>
      </c>
      <c r="LK84">
        <f t="shared" si="590"/>
        <v>0</v>
      </c>
      <c r="LL84">
        <f t="shared" si="591"/>
        <v>0</v>
      </c>
      <c r="LM84">
        <f t="shared" si="592"/>
        <v>0</v>
      </c>
      <c r="LN84">
        <f t="shared" si="593"/>
        <v>4</v>
      </c>
      <c r="LO84">
        <f t="shared" si="594"/>
        <v>0</v>
      </c>
      <c r="LP84">
        <f t="shared" si="595"/>
        <v>0</v>
      </c>
      <c r="LQ84">
        <f t="shared" si="596"/>
        <v>0.8</v>
      </c>
      <c r="LR84">
        <f t="shared" si="597"/>
        <v>0</v>
      </c>
      <c r="LS84">
        <f t="shared" si="598"/>
        <v>0</v>
      </c>
      <c r="LT84">
        <f t="shared" si="599"/>
        <v>0</v>
      </c>
      <c r="LU84">
        <f t="shared" si="600"/>
        <v>0</v>
      </c>
      <c r="LV84">
        <f t="shared" si="601"/>
        <v>0</v>
      </c>
      <c r="LW84">
        <f t="shared" si="602"/>
        <v>0</v>
      </c>
      <c r="LX84">
        <f t="shared" si="603"/>
        <v>0.16</v>
      </c>
      <c r="LY84">
        <f t="shared" si="604"/>
        <v>0.04</v>
      </c>
      <c r="LZ84">
        <f t="shared" si="605"/>
        <v>0</v>
      </c>
      <c r="MA84">
        <f t="shared" si="606"/>
        <v>0.08</v>
      </c>
      <c r="MB84">
        <f t="shared" si="607"/>
        <v>0</v>
      </c>
      <c r="MC84">
        <f t="shared" si="608"/>
        <v>0</v>
      </c>
      <c r="MD84">
        <f t="shared" si="609"/>
        <v>0.8</v>
      </c>
      <c r="ME84">
        <f t="shared" si="610"/>
        <v>0</v>
      </c>
      <c r="MF84">
        <f t="shared" si="611"/>
        <v>0</v>
      </c>
      <c r="MG84">
        <f t="shared" si="612"/>
        <v>0.16</v>
      </c>
      <c r="MH84">
        <f t="shared" si="613"/>
        <v>0</v>
      </c>
      <c r="MI84">
        <f t="shared" si="614"/>
        <v>0</v>
      </c>
      <c r="MJ84">
        <f t="shared" si="615"/>
        <v>0</v>
      </c>
      <c r="MK84">
        <f t="shared" si="616"/>
        <v>0</v>
      </c>
      <c r="ML84">
        <f t="shared" si="617"/>
        <v>0</v>
      </c>
      <c r="MM84">
        <f t="shared" si="618"/>
        <v>0.6</v>
      </c>
      <c r="MN84">
        <f t="shared" si="619"/>
        <v>0</v>
      </c>
      <c r="MO84">
        <f t="shared" si="620"/>
        <v>0</v>
      </c>
      <c r="MP84">
        <f t="shared" si="621"/>
        <v>0</v>
      </c>
      <c r="MQ84">
        <f t="shared" si="622"/>
        <v>0</v>
      </c>
      <c r="MR84">
        <f t="shared" si="623"/>
        <v>0</v>
      </c>
      <c r="MS84">
        <f t="shared" si="624"/>
        <v>0</v>
      </c>
      <c r="MT84">
        <f t="shared" si="625"/>
        <v>0.12</v>
      </c>
      <c r="MU84">
        <f t="shared" si="626"/>
        <v>0</v>
      </c>
      <c r="MV84">
        <f t="shared" si="627"/>
        <v>0.36</v>
      </c>
      <c r="MW84">
        <f t="shared" si="628"/>
        <v>0</v>
      </c>
      <c r="MX84">
        <f t="shared" si="629"/>
        <v>0</v>
      </c>
      <c r="MY84">
        <f t="shared" si="630"/>
        <v>0</v>
      </c>
      <c r="MZ84">
        <f t="shared" si="631"/>
        <v>0</v>
      </c>
      <c r="NA84">
        <f t="shared" si="632"/>
        <v>0</v>
      </c>
      <c r="NB84">
        <f t="shared" si="633"/>
        <v>0</v>
      </c>
      <c r="NC84">
        <f t="shared" si="634"/>
        <v>0.08</v>
      </c>
      <c r="ND84">
        <f t="shared" si="635"/>
        <v>0</v>
      </c>
      <c r="NE84">
        <f t="shared" si="636"/>
        <v>0</v>
      </c>
      <c r="NF84">
        <f t="shared" si="637"/>
        <v>0</v>
      </c>
      <c r="NG84">
        <f t="shared" si="638"/>
        <v>0</v>
      </c>
      <c r="NH84">
        <f t="shared" si="639"/>
        <v>0</v>
      </c>
      <c r="NI84">
        <f t="shared" si="640"/>
        <v>0</v>
      </c>
      <c r="NJ84">
        <f t="shared" si="641"/>
        <v>0</v>
      </c>
      <c r="NK84">
        <f t="shared" si="642"/>
        <v>0.2</v>
      </c>
      <c r="NL84">
        <f t="shared" si="643"/>
        <v>0</v>
      </c>
      <c r="NM84">
        <f t="shared" si="644"/>
        <v>0</v>
      </c>
      <c r="NN84">
        <f t="shared" si="645"/>
        <v>0</v>
      </c>
      <c r="NO84">
        <f t="shared" si="646"/>
        <v>0</v>
      </c>
      <c r="NP84">
        <f t="shared" si="647"/>
        <v>0.2</v>
      </c>
      <c r="NQ84">
        <f t="shared" si="648"/>
        <v>0</v>
      </c>
      <c r="NR84">
        <f t="shared" si="649"/>
        <v>0</v>
      </c>
      <c r="NS84">
        <f t="shared" si="650"/>
        <v>0</v>
      </c>
      <c r="NT84">
        <f t="shared" si="651"/>
        <v>0</v>
      </c>
      <c r="NU84">
        <f t="shared" si="652"/>
        <v>0</v>
      </c>
      <c r="NV84">
        <f t="shared" si="653"/>
        <v>1</v>
      </c>
      <c r="NW84">
        <f t="shared" si="654"/>
        <v>0</v>
      </c>
      <c r="NX84">
        <f t="shared" si="655"/>
        <v>0</v>
      </c>
      <c r="NY84">
        <f t="shared" si="656"/>
        <v>0.2</v>
      </c>
      <c r="NZ84">
        <f t="shared" si="657"/>
        <v>0</v>
      </c>
      <c r="OA84">
        <f t="shared" si="658"/>
        <v>0</v>
      </c>
      <c r="OB84">
        <f t="shared" si="659"/>
        <v>0</v>
      </c>
      <c r="OC84">
        <f t="shared" si="660"/>
        <v>0</v>
      </c>
      <c r="OD84">
        <f t="shared" si="661"/>
        <v>0</v>
      </c>
      <c r="OE84">
        <f t="shared" si="662"/>
        <v>0</v>
      </c>
      <c r="OF84">
        <f t="shared" si="663"/>
        <v>0.48</v>
      </c>
      <c r="OG84">
        <f t="shared" si="664"/>
        <v>0.12</v>
      </c>
      <c r="OH84">
        <f t="shared" si="665"/>
        <v>0</v>
      </c>
      <c r="OI84">
        <f t="shared" si="666"/>
        <v>0.24</v>
      </c>
      <c r="OJ84">
        <f t="shared" si="667"/>
        <v>0</v>
      </c>
      <c r="OK84">
        <f t="shared" si="668"/>
        <v>0</v>
      </c>
      <c r="OL84">
        <f t="shared" si="669"/>
        <v>2.4000000000000004</v>
      </c>
      <c r="OM84">
        <f t="shared" si="670"/>
        <v>0</v>
      </c>
      <c r="ON84">
        <f t="shared" si="671"/>
        <v>0</v>
      </c>
      <c r="OO84">
        <f t="shared" si="672"/>
        <v>0.48</v>
      </c>
      <c r="OP84">
        <f t="shared" si="673"/>
        <v>0</v>
      </c>
      <c r="OQ84">
        <f t="shared" si="674"/>
        <v>0</v>
      </c>
      <c r="OR84">
        <f t="shared" si="675"/>
        <v>0</v>
      </c>
      <c r="OS84">
        <f t="shared" si="676"/>
        <v>0</v>
      </c>
      <c r="OT84">
        <f t="shared" si="677"/>
        <v>0</v>
      </c>
      <c r="OU84">
        <f t="shared" si="678"/>
        <v>1.7999999999999998</v>
      </c>
      <c r="OV84">
        <f t="shared" si="679"/>
        <v>0</v>
      </c>
      <c r="OW84">
        <f t="shared" si="680"/>
        <v>0</v>
      </c>
      <c r="OX84">
        <f t="shared" si="681"/>
        <v>0</v>
      </c>
      <c r="OY84">
        <f t="shared" si="682"/>
        <v>0</v>
      </c>
      <c r="OZ84">
        <f t="shared" si="683"/>
        <v>0</v>
      </c>
      <c r="PA84">
        <f t="shared" si="684"/>
        <v>0</v>
      </c>
      <c r="PB84">
        <f t="shared" si="685"/>
        <v>0.36</v>
      </c>
      <c r="PC84">
        <f t="shared" si="686"/>
        <v>0</v>
      </c>
      <c r="PD84">
        <f t="shared" si="687"/>
        <v>1.08</v>
      </c>
      <c r="PE84">
        <f t="shared" si="688"/>
        <v>0</v>
      </c>
      <c r="PF84">
        <f t="shared" si="689"/>
        <v>0</v>
      </c>
      <c r="PG84">
        <f t="shared" si="690"/>
        <v>0</v>
      </c>
      <c r="PH84">
        <f t="shared" si="691"/>
        <v>0</v>
      </c>
      <c r="PI84">
        <f t="shared" si="692"/>
        <v>0</v>
      </c>
      <c r="PJ84">
        <f t="shared" si="693"/>
        <v>0</v>
      </c>
      <c r="PK84">
        <f t="shared" si="694"/>
        <v>0.24</v>
      </c>
      <c r="PL84">
        <f t="shared" si="695"/>
        <v>0</v>
      </c>
      <c r="PM84">
        <f t="shared" si="696"/>
        <v>0</v>
      </c>
      <c r="PN84">
        <f t="shared" si="697"/>
        <v>0</v>
      </c>
      <c r="PO84">
        <f t="shared" si="698"/>
        <v>0</v>
      </c>
      <c r="PP84">
        <f t="shared" si="699"/>
        <v>0</v>
      </c>
      <c r="PQ84">
        <f t="shared" si="700"/>
        <v>0</v>
      </c>
      <c r="PR84">
        <f t="shared" si="701"/>
        <v>0</v>
      </c>
      <c r="PS84">
        <f t="shared" si="702"/>
        <v>0.60000000000000009</v>
      </c>
      <c r="PT84">
        <f t="shared" si="703"/>
        <v>0</v>
      </c>
      <c r="PU84">
        <f t="shared" si="704"/>
        <v>0</v>
      </c>
      <c r="PV84">
        <f t="shared" si="705"/>
        <v>0</v>
      </c>
      <c r="PW84">
        <f t="shared" si="706"/>
        <v>0</v>
      </c>
      <c r="PX84">
        <f t="shared" si="707"/>
        <v>0.60000000000000009</v>
      </c>
      <c r="PY84">
        <f t="shared" si="708"/>
        <v>0</v>
      </c>
      <c r="PZ84">
        <f t="shared" si="709"/>
        <v>0</v>
      </c>
      <c r="QA84">
        <f t="shared" si="710"/>
        <v>0</v>
      </c>
      <c r="QB84">
        <f t="shared" si="711"/>
        <v>0</v>
      </c>
      <c r="QC84">
        <f t="shared" si="712"/>
        <v>0</v>
      </c>
      <c r="QD84">
        <f t="shared" si="713"/>
        <v>3</v>
      </c>
      <c r="QE84">
        <f t="shared" si="714"/>
        <v>0</v>
      </c>
      <c r="QF84">
        <f t="shared" si="715"/>
        <v>0</v>
      </c>
      <c r="QG84">
        <f t="shared" si="716"/>
        <v>0.60000000000000009</v>
      </c>
      <c r="QH84">
        <f t="shared" si="717"/>
        <v>0</v>
      </c>
      <c r="QI84">
        <f t="shared" si="718"/>
        <v>0</v>
      </c>
      <c r="QJ84">
        <f t="shared" si="719"/>
        <v>0</v>
      </c>
      <c r="QK84">
        <f t="shared" si="720"/>
        <v>0</v>
      </c>
      <c r="QL84">
        <f t="shared" si="721"/>
        <v>0</v>
      </c>
      <c r="QM84">
        <f t="shared" si="722"/>
        <v>0</v>
      </c>
      <c r="QN84">
        <f t="shared" si="723"/>
        <v>7619.232</v>
      </c>
      <c r="QO84">
        <f t="shared" si="724"/>
        <v>1904.808</v>
      </c>
      <c r="QP84">
        <f t="shared" si="725"/>
        <v>0</v>
      </c>
      <c r="QQ84">
        <f t="shared" si="726"/>
        <v>3809.616</v>
      </c>
      <c r="QR84">
        <f t="shared" si="727"/>
        <v>0</v>
      </c>
      <c r="QS84">
        <f t="shared" si="728"/>
        <v>0</v>
      </c>
      <c r="QT84">
        <f t="shared" si="729"/>
        <v>38096.159999999996</v>
      </c>
      <c r="QU84">
        <f t="shared" si="730"/>
        <v>0</v>
      </c>
      <c r="QV84">
        <f t="shared" si="731"/>
        <v>0</v>
      </c>
      <c r="QW84">
        <f t="shared" si="732"/>
        <v>7619.232</v>
      </c>
      <c r="QX84">
        <f t="shared" si="733"/>
        <v>0</v>
      </c>
      <c r="QY84">
        <f t="shared" si="734"/>
        <v>0</v>
      </c>
      <c r="QZ84">
        <f t="shared" si="735"/>
        <v>0</v>
      </c>
      <c r="RA84">
        <f t="shared" si="736"/>
        <v>0</v>
      </c>
      <c r="RB84">
        <f t="shared" si="737"/>
        <v>0</v>
      </c>
      <c r="RC84">
        <f t="shared" si="738"/>
        <v>28572.12</v>
      </c>
      <c r="RD84">
        <f t="shared" si="739"/>
        <v>0</v>
      </c>
      <c r="RE84">
        <f t="shared" si="740"/>
        <v>0</v>
      </c>
      <c r="RF84">
        <f t="shared" si="741"/>
        <v>0</v>
      </c>
      <c r="RG84">
        <f t="shared" si="742"/>
        <v>0</v>
      </c>
      <c r="RH84">
        <f t="shared" si="743"/>
        <v>0</v>
      </c>
      <c r="RI84">
        <f t="shared" si="744"/>
        <v>0</v>
      </c>
      <c r="RJ84">
        <f t="shared" si="745"/>
        <v>5714.4239999999991</v>
      </c>
      <c r="RK84">
        <f t="shared" si="746"/>
        <v>0</v>
      </c>
      <c r="RL84">
        <f t="shared" si="747"/>
        <v>17143.271999999997</v>
      </c>
      <c r="RM84">
        <f t="shared" si="748"/>
        <v>0</v>
      </c>
      <c r="RN84">
        <f t="shared" si="749"/>
        <v>0</v>
      </c>
      <c r="RO84">
        <f t="shared" si="750"/>
        <v>0</v>
      </c>
      <c r="RP84">
        <f t="shared" si="751"/>
        <v>0</v>
      </c>
      <c r="RQ84">
        <f t="shared" si="752"/>
        <v>0</v>
      </c>
      <c r="RR84">
        <f t="shared" si="753"/>
        <v>0</v>
      </c>
      <c r="RS84">
        <f t="shared" si="754"/>
        <v>3809.616</v>
      </c>
      <c r="RT84">
        <f t="shared" si="755"/>
        <v>0</v>
      </c>
      <c r="RU84">
        <f t="shared" si="756"/>
        <v>0</v>
      </c>
      <c r="RV84">
        <f t="shared" si="757"/>
        <v>0</v>
      </c>
      <c r="RW84">
        <f t="shared" si="758"/>
        <v>0</v>
      </c>
      <c r="RX84">
        <f t="shared" si="759"/>
        <v>0</v>
      </c>
      <c r="RY84">
        <f t="shared" si="760"/>
        <v>0</v>
      </c>
      <c r="RZ84">
        <f t="shared" si="761"/>
        <v>0</v>
      </c>
      <c r="SA84">
        <f t="shared" si="762"/>
        <v>9524.0399999999991</v>
      </c>
      <c r="SB84">
        <f t="shared" si="763"/>
        <v>0</v>
      </c>
      <c r="SC84">
        <f t="shared" si="764"/>
        <v>0</v>
      </c>
      <c r="SD84">
        <f t="shared" si="765"/>
        <v>0</v>
      </c>
      <c r="SE84">
        <f t="shared" si="766"/>
        <v>0</v>
      </c>
      <c r="SF84">
        <f t="shared" si="767"/>
        <v>9524.0399999999991</v>
      </c>
      <c r="SG84">
        <f t="shared" si="768"/>
        <v>0</v>
      </c>
      <c r="SH84">
        <f t="shared" si="769"/>
        <v>0</v>
      </c>
      <c r="SI84">
        <f t="shared" si="770"/>
        <v>0</v>
      </c>
      <c r="SJ84">
        <f t="shared" si="771"/>
        <v>0</v>
      </c>
      <c r="SK84">
        <f t="shared" si="772"/>
        <v>0</v>
      </c>
      <c r="SL84">
        <f t="shared" si="773"/>
        <v>47620.2</v>
      </c>
      <c r="SM84">
        <f t="shared" si="774"/>
        <v>0</v>
      </c>
      <c r="SN84">
        <f t="shared" si="775"/>
        <v>0</v>
      </c>
      <c r="SO84">
        <f t="shared" si="776"/>
        <v>9524.0399999999991</v>
      </c>
      <c r="SP84">
        <f t="shared" si="777"/>
        <v>0</v>
      </c>
      <c r="SQ84">
        <f t="shared" si="778"/>
        <v>0</v>
      </c>
      <c r="SR84">
        <f t="shared" si="779"/>
        <v>0</v>
      </c>
      <c r="SS84">
        <f t="shared" si="780"/>
        <v>0</v>
      </c>
      <c r="ST84">
        <f t="shared" si="781"/>
        <v>16</v>
      </c>
      <c r="SU84">
        <f t="shared" si="782"/>
        <v>0</v>
      </c>
      <c r="SV84">
        <f t="shared" si="783"/>
        <v>0</v>
      </c>
      <c r="SW84">
        <f t="shared" si="784"/>
        <v>0</v>
      </c>
      <c r="SX84">
        <f t="shared" si="785"/>
        <v>0</v>
      </c>
      <c r="SY84">
        <f t="shared" si="786"/>
        <v>16</v>
      </c>
      <c r="SZ84">
        <f t="shared" si="787"/>
        <v>0</v>
      </c>
      <c r="TA84">
        <f t="shared" si="788"/>
        <v>0</v>
      </c>
      <c r="TB84">
        <f t="shared" si="789"/>
        <v>0</v>
      </c>
      <c r="TC84">
        <f t="shared" si="790"/>
        <v>16</v>
      </c>
      <c r="TD84">
        <f t="shared" si="791"/>
        <v>0</v>
      </c>
      <c r="TE84">
        <f t="shared" si="792"/>
        <v>0</v>
      </c>
      <c r="TF84">
        <f t="shared" si="793"/>
        <v>16</v>
      </c>
      <c r="TG84">
        <f t="shared" si="794"/>
        <v>0</v>
      </c>
      <c r="TH84">
        <f t="shared" si="795"/>
        <v>0</v>
      </c>
      <c r="TI84">
        <f t="shared" si="796"/>
        <v>0</v>
      </c>
      <c r="TJ84">
        <f t="shared" si="797"/>
        <v>0</v>
      </c>
      <c r="TK84">
        <f t="shared" si="798"/>
        <v>0</v>
      </c>
      <c r="TL84">
        <f t="shared" si="799"/>
        <v>16</v>
      </c>
      <c r="TM84">
        <f t="shared" si="800"/>
        <v>0</v>
      </c>
      <c r="TN84">
        <f t="shared" si="801"/>
        <v>0</v>
      </c>
      <c r="TO84">
        <f t="shared" si="802"/>
        <v>5</v>
      </c>
      <c r="TP84">
        <f t="shared" si="803"/>
        <v>0</v>
      </c>
      <c r="TQ84">
        <f t="shared" si="804"/>
        <v>4</v>
      </c>
      <c r="TR84">
        <f t="shared" si="805"/>
        <v>3</v>
      </c>
      <c r="TS84">
        <f t="shared" si="806"/>
        <v>1</v>
      </c>
      <c r="TT84">
        <f t="shared" si="807"/>
        <v>0</v>
      </c>
      <c r="TU84">
        <f t="shared" si="808"/>
        <v>2</v>
      </c>
      <c r="TV84">
        <f t="shared" si="809"/>
        <v>0</v>
      </c>
      <c r="TW84">
        <f t="shared" si="810"/>
        <v>0</v>
      </c>
      <c r="TX84">
        <f t="shared" si="811"/>
        <v>20</v>
      </c>
      <c r="TY84">
        <f t="shared" si="812"/>
        <v>0</v>
      </c>
      <c r="TZ84">
        <f t="shared" si="813"/>
        <v>16</v>
      </c>
      <c r="UA84">
        <f t="shared" si="814"/>
        <v>12</v>
      </c>
      <c r="UB84">
        <f t="shared" si="815"/>
        <v>4</v>
      </c>
      <c r="UC84">
        <f t="shared" si="816"/>
        <v>0</v>
      </c>
      <c r="UD84">
        <f t="shared" si="817"/>
        <v>8</v>
      </c>
      <c r="UE84">
        <f t="shared" si="818"/>
        <v>5</v>
      </c>
      <c r="UF84">
        <f t="shared" si="819"/>
        <v>4</v>
      </c>
      <c r="UG84">
        <f t="shared" si="820"/>
        <v>0</v>
      </c>
      <c r="UH84">
        <f t="shared" si="821"/>
        <v>0</v>
      </c>
      <c r="UI84">
        <f t="shared" si="822"/>
        <v>0</v>
      </c>
      <c r="UJ84">
        <f t="shared" si="823"/>
        <v>0</v>
      </c>
      <c r="UK84">
        <f t="shared" si="824"/>
        <v>0</v>
      </c>
      <c r="UL84">
        <f t="shared" si="825"/>
        <v>3</v>
      </c>
      <c r="UM84">
        <f t="shared" si="826"/>
        <v>0</v>
      </c>
      <c r="UN84">
        <f t="shared" si="827"/>
        <v>20</v>
      </c>
      <c r="UO84">
        <f t="shared" si="828"/>
        <v>16</v>
      </c>
      <c r="UP84">
        <f t="shared" si="829"/>
        <v>0</v>
      </c>
      <c r="UQ84">
        <f t="shared" si="830"/>
        <v>0</v>
      </c>
      <c r="UR84">
        <f t="shared" si="831"/>
        <v>0</v>
      </c>
      <c r="US84">
        <f t="shared" si="832"/>
        <v>0</v>
      </c>
      <c r="UT84">
        <f t="shared" si="833"/>
        <v>0</v>
      </c>
      <c r="UU84">
        <f t="shared" si="834"/>
        <v>12</v>
      </c>
      <c r="UV84">
        <f t="shared" si="835"/>
        <v>0</v>
      </c>
      <c r="UW84">
        <f t="shared" si="836"/>
        <v>5</v>
      </c>
      <c r="UX84">
        <f t="shared" si="837"/>
        <v>4</v>
      </c>
      <c r="UY84">
        <f t="shared" si="838"/>
        <v>3</v>
      </c>
      <c r="UZ84">
        <f t="shared" si="839"/>
        <v>0</v>
      </c>
      <c r="VA84">
        <f t="shared" si="840"/>
        <v>0</v>
      </c>
      <c r="VB84">
        <f t="shared" si="841"/>
        <v>0</v>
      </c>
      <c r="VC84">
        <f t="shared" si="842"/>
        <v>0</v>
      </c>
      <c r="VD84">
        <f t="shared" si="843"/>
        <v>0</v>
      </c>
      <c r="VE84">
        <f t="shared" si="844"/>
        <v>0</v>
      </c>
      <c r="VF84">
        <f t="shared" si="845"/>
        <v>20</v>
      </c>
      <c r="VG84">
        <f t="shared" si="846"/>
        <v>16</v>
      </c>
      <c r="VH84">
        <f t="shared" si="847"/>
        <v>12</v>
      </c>
      <c r="VI84">
        <f t="shared" si="848"/>
        <v>0</v>
      </c>
      <c r="VJ84">
        <f t="shared" si="849"/>
        <v>0</v>
      </c>
      <c r="VK84">
        <f t="shared" si="850"/>
        <v>0</v>
      </c>
      <c r="VL84">
        <f t="shared" si="851"/>
        <v>0</v>
      </c>
      <c r="VM84">
        <f t="shared" si="852"/>
        <v>0</v>
      </c>
      <c r="VN84">
        <f t="shared" si="853"/>
        <v>0</v>
      </c>
      <c r="VO84">
        <f t="shared" si="854"/>
        <v>0</v>
      </c>
      <c r="VP84">
        <f t="shared" si="855"/>
        <v>0</v>
      </c>
      <c r="VQ84">
        <f t="shared" si="856"/>
        <v>0</v>
      </c>
      <c r="VR84">
        <f t="shared" si="857"/>
        <v>0</v>
      </c>
      <c r="VS84">
        <f t="shared" si="858"/>
        <v>0</v>
      </c>
      <c r="VT84">
        <f t="shared" si="859"/>
        <v>0</v>
      </c>
      <c r="VU84">
        <f t="shared" si="860"/>
        <v>0</v>
      </c>
      <c r="VV84">
        <f t="shared" si="861"/>
        <v>0</v>
      </c>
      <c r="VW84">
        <f t="shared" si="862"/>
        <v>0</v>
      </c>
      <c r="VX84">
        <f t="shared" si="863"/>
        <v>0</v>
      </c>
      <c r="VY84">
        <f t="shared" si="864"/>
        <v>0</v>
      </c>
      <c r="VZ84">
        <f t="shared" si="865"/>
        <v>0</v>
      </c>
      <c r="WA84">
        <f t="shared" si="866"/>
        <v>0</v>
      </c>
      <c r="WB84">
        <f t="shared" si="867"/>
        <v>0</v>
      </c>
      <c r="WC84">
        <f t="shared" si="868"/>
        <v>0</v>
      </c>
      <c r="WD84">
        <f t="shared" si="869"/>
        <v>0</v>
      </c>
      <c r="WE84">
        <f t="shared" si="870"/>
        <v>0</v>
      </c>
      <c r="WF84">
        <f t="shared" si="871"/>
        <v>0</v>
      </c>
      <c r="WG84">
        <f t="shared" si="872"/>
        <v>0</v>
      </c>
      <c r="WH84">
        <f t="shared" si="873"/>
        <v>0</v>
      </c>
      <c r="WI84">
        <f t="shared" si="874"/>
        <v>0</v>
      </c>
      <c r="WJ84">
        <f t="shared" si="875"/>
        <v>0</v>
      </c>
      <c r="WK84">
        <f t="shared" si="876"/>
        <v>0</v>
      </c>
      <c r="WL84">
        <f t="shared" si="877"/>
        <v>0</v>
      </c>
      <c r="WM84">
        <f t="shared" si="878"/>
        <v>0</v>
      </c>
      <c r="WN84">
        <f t="shared" si="879"/>
        <v>0</v>
      </c>
      <c r="WO84">
        <f t="shared" si="880"/>
        <v>0</v>
      </c>
      <c r="WP84">
        <f t="shared" si="881"/>
        <v>0</v>
      </c>
      <c r="WQ84">
        <f t="shared" si="882"/>
        <v>0</v>
      </c>
      <c r="WR84">
        <f t="shared" si="883"/>
        <v>0</v>
      </c>
      <c r="WS84">
        <f t="shared" si="884"/>
        <v>0</v>
      </c>
      <c r="WT84">
        <f t="shared" si="885"/>
        <v>0</v>
      </c>
      <c r="WU84">
        <f t="shared" si="886"/>
        <v>0</v>
      </c>
      <c r="WV84">
        <f t="shared" si="887"/>
        <v>0</v>
      </c>
      <c r="WW84">
        <f t="shared" si="888"/>
        <v>0</v>
      </c>
      <c r="WX84">
        <f t="shared" si="889"/>
        <v>0</v>
      </c>
      <c r="WY84">
        <f t="shared" si="890"/>
        <v>0</v>
      </c>
      <c r="WZ84">
        <f t="shared" si="891"/>
        <v>0</v>
      </c>
      <c r="XA84">
        <f t="shared" si="892"/>
        <v>0</v>
      </c>
      <c r="XB84">
        <f t="shared" si="893"/>
        <v>0</v>
      </c>
      <c r="XC84">
        <f t="shared" si="894"/>
        <v>0</v>
      </c>
      <c r="XD84">
        <f t="shared" si="895"/>
        <v>0</v>
      </c>
      <c r="XE84">
        <f t="shared" si="896"/>
        <v>0</v>
      </c>
      <c r="XF84">
        <f t="shared" si="897"/>
        <v>0</v>
      </c>
      <c r="XG84">
        <f t="shared" si="898"/>
        <v>0</v>
      </c>
      <c r="XH84">
        <f t="shared" si="899"/>
        <v>0</v>
      </c>
      <c r="XI84">
        <f t="shared" si="900"/>
        <v>0</v>
      </c>
      <c r="XJ84">
        <f t="shared" si="901"/>
        <v>0</v>
      </c>
      <c r="XK84">
        <f t="shared" si="902"/>
        <v>0</v>
      </c>
      <c r="XL84">
        <f t="shared" si="903"/>
        <v>0</v>
      </c>
      <c r="XM84">
        <f t="shared" si="904"/>
        <v>0</v>
      </c>
      <c r="XN84">
        <f t="shared" si="905"/>
        <v>0</v>
      </c>
      <c r="XO84">
        <f t="shared" si="906"/>
        <v>0</v>
      </c>
      <c r="XP84">
        <f t="shared" si="907"/>
        <v>1</v>
      </c>
      <c r="XQ84">
        <f t="shared" si="908"/>
        <v>0</v>
      </c>
      <c r="XR84">
        <f t="shared" si="909"/>
        <v>0</v>
      </c>
      <c r="XS84">
        <f t="shared" si="910"/>
        <v>0</v>
      </c>
      <c r="XT84">
        <f t="shared" si="911"/>
        <v>0</v>
      </c>
      <c r="XU84">
        <f t="shared" si="912"/>
        <v>0</v>
      </c>
      <c r="XV84">
        <f t="shared" si="913"/>
        <v>0</v>
      </c>
      <c r="XW84">
        <f t="shared" si="914"/>
        <v>0</v>
      </c>
      <c r="XX84">
        <f t="shared" si="915"/>
        <v>0</v>
      </c>
      <c r="XY84">
        <f t="shared" si="916"/>
        <v>0</v>
      </c>
      <c r="XZ84">
        <f t="shared" si="917"/>
        <v>0</v>
      </c>
      <c r="YA84">
        <f t="shared" si="918"/>
        <v>0</v>
      </c>
      <c r="YB84">
        <f t="shared" si="919"/>
        <v>0</v>
      </c>
      <c r="YC84">
        <f t="shared" si="920"/>
        <v>0</v>
      </c>
      <c r="YD84">
        <f t="shared" si="921"/>
        <v>0</v>
      </c>
      <c r="YE84">
        <f t="shared" si="922"/>
        <v>0</v>
      </c>
      <c r="YF84">
        <f t="shared" si="923"/>
        <v>0</v>
      </c>
      <c r="YG84">
        <f t="shared" si="924"/>
        <v>0</v>
      </c>
      <c r="YH84">
        <f t="shared" si="925"/>
        <v>0</v>
      </c>
      <c r="YI84">
        <f t="shared" si="926"/>
        <v>0</v>
      </c>
      <c r="YJ84">
        <f t="shared" si="927"/>
        <v>0</v>
      </c>
      <c r="YK84">
        <f t="shared" si="928"/>
        <v>0</v>
      </c>
      <c r="YL84">
        <f t="shared" si="929"/>
        <v>0</v>
      </c>
      <c r="YM84">
        <f t="shared" si="930"/>
        <v>0</v>
      </c>
      <c r="YN84">
        <f t="shared" si="931"/>
        <v>0</v>
      </c>
      <c r="YO84">
        <f t="shared" si="932"/>
        <v>0</v>
      </c>
      <c r="YP84">
        <f t="shared" si="933"/>
        <v>0</v>
      </c>
      <c r="YQ84">
        <f t="shared" si="934"/>
        <v>0</v>
      </c>
      <c r="YR84">
        <f t="shared" si="935"/>
        <v>0</v>
      </c>
      <c r="YS84">
        <f t="shared" si="936"/>
        <v>0</v>
      </c>
      <c r="YT84">
        <f t="shared" si="937"/>
        <v>0</v>
      </c>
      <c r="YU84">
        <f t="shared" si="938"/>
        <v>0</v>
      </c>
      <c r="YV84">
        <f t="shared" si="939"/>
        <v>0</v>
      </c>
      <c r="YW84">
        <f t="shared" si="940"/>
        <v>0</v>
      </c>
      <c r="YX84">
        <f t="shared" si="941"/>
        <v>0</v>
      </c>
      <c r="YY84">
        <f t="shared" si="942"/>
        <v>0</v>
      </c>
      <c r="YZ84">
        <f t="shared" si="943"/>
        <v>0</v>
      </c>
      <c r="ZA84">
        <f t="shared" si="944"/>
        <v>0</v>
      </c>
      <c r="ZB84">
        <f t="shared" si="945"/>
        <v>0</v>
      </c>
      <c r="ZC84">
        <f t="shared" si="946"/>
        <v>0</v>
      </c>
      <c r="ZD84">
        <f t="shared" si="947"/>
        <v>0</v>
      </c>
      <c r="ZE84">
        <f t="shared" si="948"/>
        <v>0</v>
      </c>
      <c r="ZF84">
        <f t="shared" si="949"/>
        <v>0</v>
      </c>
      <c r="ZG84">
        <f t="shared" si="950"/>
        <v>0</v>
      </c>
      <c r="ZH84">
        <f t="shared" si="951"/>
        <v>0</v>
      </c>
      <c r="ZI84">
        <f t="shared" si="952"/>
        <v>0</v>
      </c>
      <c r="ZJ84">
        <f t="shared" si="953"/>
        <v>0</v>
      </c>
      <c r="ZK84">
        <f t="shared" si="954"/>
        <v>0</v>
      </c>
      <c r="ZL84">
        <f t="shared" si="955"/>
        <v>0</v>
      </c>
      <c r="ZM84">
        <f t="shared" si="956"/>
        <v>0</v>
      </c>
      <c r="ZN84">
        <f t="shared" si="957"/>
        <v>0</v>
      </c>
      <c r="ZO84">
        <f t="shared" si="958"/>
        <v>0</v>
      </c>
      <c r="ZP84">
        <f t="shared" si="959"/>
        <v>0</v>
      </c>
      <c r="ZQ84">
        <f t="shared" si="960"/>
        <v>0</v>
      </c>
      <c r="ZR84">
        <f t="shared" si="961"/>
        <v>0</v>
      </c>
      <c r="ZS84">
        <f t="shared" si="962"/>
        <v>0</v>
      </c>
      <c r="ZT84">
        <f t="shared" si="963"/>
        <v>0</v>
      </c>
      <c r="ZU84">
        <f t="shared" si="964"/>
        <v>0</v>
      </c>
      <c r="ZV84">
        <f t="shared" si="965"/>
        <v>0</v>
      </c>
      <c r="ZW84">
        <f t="shared" si="966"/>
        <v>0</v>
      </c>
      <c r="ZX84" t="str">
        <f t="shared" si="967"/>
        <v>Education on where food comes from</v>
      </c>
      <c r="ZY84">
        <f t="shared" si="968"/>
        <v>0</v>
      </c>
      <c r="ZZ84">
        <f t="shared" si="969"/>
        <v>0</v>
      </c>
      <c r="AAA84">
        <f t="shared" si="970"/>
        <v>0</v>
      </c>
      <c r="AAB84">
        <f t="shared" si="971"/>
        <v>0</v>
      </c>
      <c r="AAC84">
        <f t="shared" si="972"/>
        <v>0</v>
      </c>
      <c r="AAD84">
        <f t="shared" si="973"/>
        <v>0</v>
      </c>
      <c r="AAE84" t="str">
        <f t="shared" ca="1" si="974"/>
        <v>Inc_sales_indiv</v>
      </c>
      <c r="AAF84" t="str">
        <f t="shared" ca="1" si="975"/>
        <v>Act_serv</v>
      </c>
      <c r="AAG84" t="str">
        <f t="shared" ca="1" si="976"/>
        <v>TIss_soc_inc</v>
      </c>
      <c r="AAH84" t="str">
        <f t="shared" ca="1" si="977"/>
        <v>Ben_farm_an</v>
      </c>
      <c r="AAI84" t="str">
        <f t="shared" ca="1" si="978"/>
        <v>Infl_NGO</v>
      </c>
      <c r="AAJ84" t="str">
        <f t="shared" ca="1" si="979"/>
        <v>Comms_nat</v>
      </c>
    </row>
    <row r="85" spans="2:713" x14ac:dyDescent="0.35">
      <c r="B85">
        <v>262</v>
      </c>
      <c r="C85" s="8">
        <v>40592.432800925926</v>
      </c>
      <c r="D85" t="s">
        <v>232</v>
      </c>
      <c r="E85" t="s">
        <v>2764</v>
      </c>
      <c r="F85">
        <v>1</v>
      </c>
      <c r="G85" t="s">
        <v>231</v>
      </c>
      <c r="H85">
        <v>482241</v>
      </c>
      <c r="I85" s="9">
        <v>40178</v>
      </c>
      <c r="J85">
        <v>50</v>
      </c>
      <c r="K85">
        <v>26</v>
      </c>
      <c r="L85">
        <v>3</v>
      </c>
      <c r="M85">
        <v>3</v>
      </c>
      <c r="N85">
        <v>1</v>
      </c>
      <c r="O85">
        <v>50</v>
      </c>
      <c r="P85">
        <v>0</v>
      </c>
      <c r="Q85">
        <v>0</v>
      </c>
      <c r="R85">
        <v>50</v>
      </c>
      <c r="S85">
        <v>0</v>
      </c>
      <c r="T85">
        <v>0</v>
      </c>
      <c r="U85">
        <v>0</v>
      </c>
      <c r="V85">
        <v>0</v>
      </c>
      <c r="W85">
        <v>0</v>
      </c>
      <c r="Y85">
        <v>0.81</v>
      </c>
      <c r="Z85" s="10">
        <v>0</v>
      </c>
      <c r="AA85" s="10">
        <v>0</v>
      </c>
      <c r="AB85" s="10">
        <v>0</v>
      </c>
      <c r="AC85" s="10">
        <v>0.2</v>
      </c>
      <c r="AD85" s="10">
        <v>0.3</v>
      </c>
      <c r="AE85" s="10">
        <v>0.3</v>
      </c>
      <c r="AF85" s="10">
        <v>0.2</v>
      </c>
      <c r="AG85" s="10">
        <v>0</v>
      </c>
      <c r="AH85" s="10">
        <v>0</v>
      </c>
      <c r="AX85" t="s">
        <v>355</v>
      </c>
      <c r="BJ85" t="s">
        <v>269</v>
      </c>
      <c r="BK85" t="s">
        <v>318</v>
      </c>
      <c r="CG85" t="s">
        <v>324</v>
      </c>
      <c r="CQ85" t="s">
        <v>2299</v>
      </c>
      <c r="CR85">
        <v>0</v>
      </c>
      <c r="CS85" s="10">
        <v>0</v>
      </c>
      <c r="CT85">
        <v>0</v>
      </c>
      <c r="CU85" s="10">
        <v>0</v>
      </c>
      <c r="CV85" s="10">
        <v>0</v>
      </c>
      <c r="CW85" s="10">
        <v>0</v>
      </c>
      <c r="CX85" s="10">
        <v>0</v>
      </c>
      <c r="CY85" s="10">
        <v>0</v>
      </c>
      <c r="CZ85" s="10">
        <v>0</v>
      </c>
      <c r="DA85" s="10">
        <v>0</v>
      </c>
      <c r="DB85" s="10">
        <v>0</v>
      </c>
      <c r="DC85" s="10">
        <v>0</v>
      </c>
      <c r="DD85" s="10">
        <v>0</v>
      </c>
      <c r="DE85" s="10">
        <v>0</v>
      </c>
      <c r="DF85" s="10">
        <v>0</v>
      </c>
      <c r="DG85" s="10">
        <v>0</v>
      </c>
      <c r="DH85" s="10">
        <v>0</v>
      </c>
      <c r="DI85" s="10">
        <v>0</v>
      </c>
      <c r="DJ85" s="10">
        <v>0</v>
      </c>
      <c r="DK85" s="10">
        <v>0</v>
      </c>
      <c r="DL85" s="10">
        <v>0</v>
      </c>
      <c r="DM85" s="10">
        <v>0.3</v>
      </c>
      <c r="DN85" s="10">
        <v>0.1</v>
      </c>
      <c r="DO85" s="10">
        <v>0</v>
      </c>
      <c r="DP85" s="10">
        <v>0</v>
      </c>
      <c r="DQ85" s="10">
        <v>0</v>
      </c>
      <c r="DR85" s="10">
        <v>0</v>
      </c>
      <c r="DS85" s="10">
        <v>0</v>
      </c>
      <c r="DT85" s="10">
        <v>0</v>
      </c>
      <c r="DU85" s="10">
        <v>0</v>
      </c>
      <c r="DV85" s="10">
        <v>0</v>
      </c>
      <c r="DW85" s="10">
        <v>0</v>
      </c>
      <c r="DX85" s="10">
        <v>0</v>
      </c>
      <c r="DY85" s="10">
        <v>0</v>
      </c>
      <c r="DZ85" s="10">
        <v>0</v>
      </c>
      <c r="EA85" s="10">
        <v>0</v>
      </c>
      <c r="EB85" s="10">
        <v>0</v>
      </c>
      <c r="EC85" s="10">
        <v>0</v>
      </c>
      <c r="ED85" s="10">
        <v>0</v>
      </c>
      <c r="EE85" s="10">
        <v>0</v>
      </c>
      <c r="EF85" s="10">
        <v>0</v>
      </c>
      <c r="EG85" s="10">
        <v>0</v>
      </c>
      <c r="EH85" s="10">
        <v>0</v>
      </c>
      <c r="EI85" s="10">
        <v>0</v>
      </c>
      <c r="EJ85" s="10">
        <v>0</v>
      </c>
      <c r="EK85" s="10">
        <v>0.5</v>
      </c>
      <c r="EL85" s="10">
        <v>0</v>
      </c>
      <c r="EM85" s="10">
        <v>0</v>
      </c>
      <c r="EN85" s="10">
        <v>0</v>
      </c>
      <c r="EO85" s="10">
        <v>0</v>
      </c>
      <c r="EP85" s="10">
        <v>0</v>
      </c>
      <c r="EQ85" s="10">
        <v>0</v>
      </c>
      <c r="ER85" s="10">
        <v>0</v>
      </c>
      <c r="ES85" s="10">
        <v>0.1</v>
      </c>
      <c r="ET85" s="10">
        <v>0</v>
      </c>
      <c r="EU85" s="10">
        <v>0</v>
      </c>
      <c r="EV85" s="10">
        <v>0</v>
      </c>
      <c r="EW85" s="10">
        <v>0</v>
      </c>
      <c r="EX85" s="10">
        <v>0</v>
      </c>
      <c r="EY85" s="10">
        <v>0</v>
      </c>
      <c r="EZ85" t="s">
        <v>2300</v>
      </c>
      <c r="FA85" t="s">
        <v>2301</v>
      </c>
      <c r="FB85" t="s">
        <v>227</v>
      </c>
      <c r="FC85" t="s">
        <v>228</v>
      </c>
      <c r="FD85" t="s">
        <v>228</v>
      </c>
      <c r="FE85" t="s">
        <v>228</v>
      </c>
      <c r="FF85" t="s">
        <v>226</v>
      </c>
      <c r="FG85">
        <v>1</v>
      </c>
      <c r="FH85">
        <v>3</v>
      </c>
      <c r="FI85">
        <v>4</v>
      </c>
      <c r="FJ85">
        <v>0</v>
      </c>
      <c r="FK85">
        <v>2</v>
      </c>
      <c r="FL85">
        <v>5</v>
      </c>
      <c r="FM85">
        <v>0</v>
      </c>
      <c r="FN85">
        <v>0</v>
      </c>
      <c r="FO85">
        <v>0</v>
      </c>
      <c r="FP85">
        <v>5</v>
      </c>
      <c r="FQ85">
        <v>0</v>
      </c>
      <c r="FR85">
        <v>2</v>
      </c>
      <c r="FS85">
        <v>1</v>
      </c>
      <c r="FT85">
        <v>3</v>
      </c>
      <c r="FU85">
        <v>4</v>
      </c>
      <c r="FV85">
        <v>0</v>
      </c>
      <c r="FW85">
        <v>0</v>
      </c>
      <c r="FX85">
        <v>0</v>
      </c>
      <c r="FY85">
        <v>4</v>
      </c>
      <c r="FZ85">
        <v>0</v>
      </c>
      <c r="GA85">
        <v>2</v>
      </c>
      <c r="GB85">
        <v>1</v>
      </c>
      <c r="GC85">
        <v>3</v>
      </c>
      <c r="GD85">
        <v>0</v>
      </c>
      <c r="GE85">
        <v>0</v>
      </c>
      <c r="GF85">
        <v>5</v>
      </c>
      <c r="GG85">
        <v>0</v>
      </c>
      <c r="GH85" t="s">
        <v>2302</v>
      </c>
      <c r="GI85" t="s">
        <v>2303</v>
      </c>
      <c r="GJ85" t="s">
        <v>2304</v>
      </c>
      <c r="GT85" t="s">
        <v>260</v>
      </c>
      <c r="GU85" t="s">
        <v>249</v>
      </c>
      <c r="HE85" t="s">
        <v>291</v>
      </c>
      <c r="HF85" t="s">
        <v>395</v>
      </c>
      <c r="HG85" t="s">
        <v>348</v>
      </c>
      <c r="HH85" t="s">
        <v>374</v>
      </c>
      <c r="HI85" t="s">
        <v>261</v>
      </c>
      <c r="HJ85" t="s">
        <v>306</v>
      </c>
      <c r="HK85" t="s">
        <v>250</v>
      </c>
      <c r="HL85" t="s">
        <v>340</v>
      </c>
      <c r="HM85" t="s">
        <v>251</v>
      </c>
      <c r="HN85" t="s">
        <v>252</v>
      </c>
      <c r="HQ85">
        <f t="shared" si="492"/>
        <v>241120.5</v>
      </c>
      <c r="HR85" t="str">
        <f t="shared" si="493"/>
        <v>D</v>
      </c>
      <c r="HS85">
        <f t="shared" si="494"/>
        <v>4</v>
      </c>
      <c r="HT85">
        <f t="shared" si="495"/>
        <v>120560.25</v>
      </c>
      <c r="HU85">
        <f t="shared" si="496"/>
        <v>0</v>
      </c>
      <c r="HV85">
        <f t="shared" si="497"/>
        <v>0</v>
      </c>
      <c r="HW85">
        <f t="shared" si="498"/>
        <v>120560.25</v>
      </c>
      <c r="HX85">
        <f t="shared" si="499"/>
        <v>0</v>
      </c>
      <c r="HY85">
        <f t="shared" si="500"/>
        <v>0</v>
      </c>
      <c r="HZ85">
        <f t="shared" si="501"/>
        <v>0</v>
      </c>
      <c r="IA85">
        <f t="shared" si="502"/>
        <v>0</v>
      </c>
      <c r="IB85">
        <f t="shared" si="503"/>
        <v>0</v>
      </c>
      <c r="IC85">
        <f t="shared" si="504"/>
        <v>0</v>
      </c>
      <c r="ID85">
        <f t="shared" si="505"/>
        <v>0</v>
      </c>
      <c r="IE85">
        <f t="shared" si="506"/>
        <v>0</v>
      </c>
      <c r="IF85">
        <f t="shared" si="507"/>
        <v>0.8</v>
      </c>
      <c r="IG85">
        <f t="shared" si="508"/>
        <v>1.2</v>
      </c>
      <c r="IH85">
        <f t="shared" si="509"/>
        <v>1.2</v>
      </c>
      <c r="II85">
        <f t="shared" si="510"/>
        <v>0.8</v>
      </c>
      <c r="IJ85">
        <f t="shared" si="511"/>
        <v>0</v>
      </c>
      <c r="IK85">
        <f t="shared" si="512"/>
        <v>0</v>
      </c>
      <c r="IL85">
        <f t="shared" si="513"/>
        <v>0</v>
      </c>
      <c r="IM85">
        <f t="shared" si="514"/>
        <v>0</v>
      </c>
      <c r="IN85">
        <f t="shared" si="515"/>
        <v>0</v>
      </c>
      <c r="IO85">
        <f t="shared" si="516"/>
        <v>0.60000000000000009</v>
      </c>
      <c r="IP85">
        <f t="shared" si="517"/>
        <v>0.89999999999999991</v>
      </c>
      <c r="IQ85">
        <f t="shared" si="518"/>
        <v>0.89999999999999991</v>
      </c>
      <c r="IR85">
        <f t="shared" si="519"/>
        <v>0.60000000000000009</v>
      </c>
      <c r="IS85">
        <f t="shared" si="520"/>
        <v>0</v>
      </c>
      <c r="IT85">
        <f t="shared" si="521"/>
        <v>0</v>
      </c>
      <c r="IU85">
        <f t="shared" si="522"/>
        <v>0</v>
      </c>
      <c r="IV85">
        <f t="shared" si="523"/>
        <v>0</v>
      </c>
      <c r="IW85">
        <f t="shared" si="524"/>
        <v>0</v>
      </c>
      <c r="IX85">
        <f t="shared" si="525"/>
        <v>0.2</v>
      </c>
      <c r="IY85">
        <f t="shared" si="526"/>
        <v>0.3</v>
      </c>
      <c r="IZ85">
        <f t="shared" si="527"/>
        <v>0.3</v>
      </c>
      <c r="JA85">
        <f t="shared" si="528"/>
        <v>0.2</v>
      </c>
      <c r="JB85">
        <f t="shared" si="529"/>
        <v>0</v>
      </c>
      <c r="JC85">
        <f t="shared" si="530"/>
        <v>0</v>
      </c>
      <c r="JD85">
        <f t="shared" si="531"/>
        <v>0</v>
      </c>
      <c r="JE85">
        <f t="shared" si="532"/>
        <v>0</v>
      </c>
      <c r="JF85">
        <f t="shared" si="533"/>
        <v>0</v>
      </c>
      <c r="JG85">
        <f t="shared" si="534"/>
        <v>48224.100000000006</v>
      </c>
      <c r="JH85">
        <f t="shared" si="535"/>
        <v>72336.149999999994</v>
      </c>
      <c r="JI85">
        <f t="shared" si="536"/>
        <v>72336.149999999994</v>
      </c>
      <c r="JJ85">
        <f t="shared" si="537"/>
        <v>48224.100000000006</v>
      </c>
      <c r="JK85">
        <f t="shared" si="538"/>
        <v>0</v>
      </c>
      <c r="JL85">
        <f t="shared" si="539"/>
        <v>0</v>
      </c>
      <c r="JM85">
        <f t="shared" si="540"/>
        <v>0</v>
      </c>
      <c r="JN85">
        <f t="shared" si="541"/>
        <v>0</v>
      </c>
      <c r="JO85">
        <f t="shared" si="542"/>
        <v>0</v>
      </c>
      <c r="JP85">
        <f t="shared" si="543"/>
        <v>0</v>
      </c>
      <c r="JQ85">
        <f t="shared" si="544"/>
        <v>0</v>
      </c>
      <c r="JR85">
        <f t="shared" si="545"/>
        <v>0</v>
      </c>
      <c r="JS85">
        <f t="shared" si="546"/>
        <v>0</v>
      </c>
      <c r="JT85">
        <f t="shared" si="547"/>
        <v>0</v>
      </c>
      <c r="JU85">
        <f t="shared" si="548"/>
        <v>0</v>
      </c>
      <c r="JV85">
        <f t="shared" si="549"/>
        <v>0</v>
      </c>
      <c r="JW85">
        <f t="shared" si="550"/>
        <v>0</v>
      </c>
      <c r="JX85">
        <f t="shared" si="551"/>
        <v>0</v>
      </c>
      <c r="JY85">
        <f t="shared" si="552"/>
        <v>0</v>
      </c>
      <c r="JZ85">
        <f t="shared" si="553"/>
        <v>0</v>
      </c>
      <c r="KA85">
        <f t="shared" si="554"/>
        <v>0</v>
      </c>
      <c r="KB85">
        <f t="shared" si="555"/>
        <v>0</v>
      </c>
      <c r="KC85">
        <f t="shared" si="556"/>
        <v>0</v>
      </c>
      <c r="KD85">
        <f t="shared" si="557"/>
        <v>0</v>
      </c>
      <c r="KE85">
        <f t="shared" si="558"/>
        <v>0</v>
      </c>
      <c r="KF85">
        <f t="shared" si="559"/>
        <v>0</v>
      </c>
      <c r="KG85">
        <f t="shared" si="560"/>
        <v>0</v>
      </c>
      <c r="KH85">
        <f t="shared" si="561"/>
        <v>1.2</v>
      </c>
      <c r="KI85">
        <f t="shared" si="562"/>
        <v>0.4</v>
      </c>
      <c r="KJ85">
        <f t="shared" si="563"/>
        <v>0</v>
      </c>
      <c r="KK85">
        <f t="shared" si="564"/>
        <v>0</v>
      </c>
      <c r="KL85">
        <f t="shared" si="565"/>
        <v>0</v>
      </c>
      <c r="KM85">
        <f t="shared" si="566"/>
        <v>0</v>
      </c>
      <c r="KN85">
        <f t="shared" si="567"/>
        <v>0</v>
      </c>
      <c r="KO85">
        <f t="shared" si="568"/>
        <v>0</v>
      </c>
      <c r="KP85">
        <f t="shared" si="569"/>
        <v>0</v>
      </c>
      <c r="KQ85">
        <f t="shared" si="570"/>
        <v>0</v>
      </c>
      <c r="KR85">
        <f t="shared" si="571"/>
        <v>0</v>
      </c>
      <c r="KS85">
        <f t="shared" si="572"/>
        <v>0</v>
      </c>
      <c r="KT85">
        <f t="shared" si="573"/>
        <v>0</v>
      </c>
      <c r="KU85">
        <f t="shared" si="574"/>
        <v>0</v>
      </c>
      <c r="KV85">
        <f t="shared" si="575"/>
        <v>0</v>
      </c>
      <c r="KW85">
        <f t="shared" si="576"/>
        <v>0</v>
      </c>
      <c r="KX85">
        <f t="shared" si="577"/>
        <v>0</v>
      </c>
      <c r="KY85">
        <f t="shared" si="578"/>
        <v>0</v>
      </c>
      <c r="KZ85">
        <f t="shared" si="579"/>
        <v>0</v>
      </c>
      <c r="LA85">
        <f t="shared" si="580"/>
        <v>0</v>
      </c>
      <c r="LB85">
        <f t="shared" si="581"/>
        <v>0</v>
      </c>
      <c r="LC85">
        <f t="shared" si="582"/>
        <v>0</v>
      </c>
      <c r="LD85">
        <f t="shared" si="583"/>
        <v>0</v>
      </c>
      <c r="LE85">
        <f t="shared" si="584"/>
        <v>0</v>
      </c>
      <c r="LF85">
        <f t="shared" si="585"/>
        <v>2</v>
      </c>
      <c r="LG85">
        <f t="shared" si="586"/>
        <v>0</v>
      </c>
      <c r="LH85">
        <f t="shared" si="587"/>
        <v>0</v>
      </c>
      <c r="LI85">
        <f t="shared" si="588"/>
        <v>0</v>
      </c>
      <c r="LJ85">
        <f t="shared" si="589"/>
        <v>0</v>
      </c>
      <c r="LK85">
        <f t="shared" si="590"/>
        <v>0</v>
      </c>
      <c r="LL85">
        <f t="shared" si="591"/>
        <v>0</v>
      </c>
      <c r="LM85">
        <f t="shared" si="592"/>
        <v>0</v>
      </c>
      <c r="LN85">
        <f t="shared" si="593"/>
        <v>0.4</v>
      </c>
      <c r="LO85">
        <f t="shared" si="594"/>
        <v>0</v>
      </c>
      <c r="LP85">
        <f t="shared" si="595"/>
        <v>0</v>
      </c>
      <c r="LQ85">
        <f t="shared" si="596"/>
        <v>0</v>
      </c>
      <c r="LR85">
        <f t="shared" si="597"/>
        <v>0</v>
      </c>
      <c r="LS85">
        <f t="shared" si="598"/>
        <v>0</v>
      </c>
      <c r="LT85">
        <f t="shared" si="599"/>
        <v>0</v>
      </c>
      <c r="LU85">
        <f t="shared" si="600"/>
        <v>0</v>
      </c>
      <c r="LV85">
        <f t="shared" si="601"/>
        <v>0</v>
      </c>
      <c r="LW85">
        <f t="shared" si="602"/>
        <v>0</v>
      </c>
      <c r="LX85">
        <f t="shared" si="603"/>
        <v>0</v>
      </c>
      <c r="LY85">
        <f t="shared" si="604"/>
        <v>0</v>
      </c>
      <c r="LZ85">
        <f t="shared" si="605"/>
        <v>0</v>
      </c>
      <c r="MA85">
        <f t="shared" si="606"/>
        <v>0</v>
      </c>
      <c r="MB85">
        <f t="shared" si="607"/>
        <v>0</v>
      </c>
      <c r="MC85">
        <f t="shared" si="608"/>
        <v>0</v>
      </c>
      <c r="MD85">
        <f t="shared" si="609"/>
        <v>0</v>
      </c>
      <c r="ME85">
        <f t="shared" si="610"/>
        <v>0</v>
      </c>
      <c r="MF85">
        <f t="shared" si="611"/>
        <v>0</v>
      </c>
      <c r="MG85">
        <f t="shared" si="612"/>
        <v>0</v>
      </c>
      <c r="MH85">
        <f t="shared" si="613"/>
        <v>0</v>
      </c>
      <c r="MI85">
        <f t="shared" si="614"/>
        <v>0</v>
      </c>
      <c r="MJ85">
        <f t="shared" si="615"/>
        <v>0</v>
      </c>
      <c r="MK85">
        <f t="shared" si="616"/>
        <v>0</v>
      </c>
      <c r="ML85">
        <f t="shared" si="617"/>
        <v>0</v>
      </c>
      <c r="MM85">
        <f t="shared" si="618"/>
        <v>0</v>
      </c>
      <c r="MN85">
        <f t="shared" si="619"/>
        <v>0</v>
      </c>
      <c r="MO85">
        <f t="shared" si="620"/>
        <v>0</v>
      </c>
      <c r="MP85">
        <f t="shared" si="621"/>
        <v>0.89999999999999991</v>
      </c>
      <c r="MQ85">
        <f t="shared" si="622"/>
        <v>0.30000000000000004</v>
      </c>
      <c r="MR85">
        <f t="shared" si="623"/>
        <v>0</v>
      </c>
      <c r="MS85">
        <f t="shared" si="624"/>
        <v>0</v>
      </c>
      <c r="MT85">
        <f t="shared" si="625"/>
        <v>0</v>
      </c>
      <c r="MU85">
        <f t="shared" si="626"/>
        <v>0</v>
      </c>
      <c r="MV85">
        <f t="shared" si="627"/>
        <v>0</v>
      </c>
      <c r="MW85">
        <f t="shared" si="628"/>
        <v>0</v>
      </c>
      <c r="MX85">
        <f t="shared" si="629"/>
        <v>0</v>
      </c>
      <c r="MY85">
        <f t="shared" si="630"/>
        <v>0</v>
      </c>
      <c r="MZ85">
        <f t="shared" si="631"/>
        <v>0</v>
      </c>
      <c r="NA85">
        <f t="shared" si="632"/>
        <v>0</v>
      </c>
      <c r="NB85">
        <f t="shared" si="633"/>
        <v>0</v>
      </c>
      <c r="NC85">
        <f t="shared" si="634"/>
        <v>0</v>
      </c>
      <c r="ND85">
        <f t="shared" si="635"/>
        <v>0</v>
      </c>
      <c r="NE85">
        <f t="shared" si="636"/>
        <v>0</v>
      </c>
      <c r="NF85">
        <f t="shared" si="637"/>
        <v>0</v>
      </c>
      <c r="NG85">
        <f t="shared" si="638"/>
        <v>0</v>
      </c>
      <c r="NH85">
        <f t="shared" si="639"/>
        <v>0</v>
      </c>
      <c r="NI85">
        <f t="shared" si="640"/>
        <v>0</v>
      </c>
      <c r="NJ85">
        <f t="shared" si="641"/>
        <v>0</v>
      </c>
      <c r="NK85">
        <f t="shared" si="642"/>
        <v>0</v>
      </c>
      <c r="NL85">
        <f t="shared" si="643"/>
        <v>0</v>
      </c>
      <c r="NM85">
        <f t="shared" si="644"/>
        <v>0</v>
      </c>
      <c r="NN85">
        <f t="shared" si="645"/>
        <v>1.5</v>
      </c>
      <c r="NO85">
        <f t="shared" si="646"/>
        <v>0</v>
      </c>
      <c r="NP85">
        <f t="shared" si="647"/>
        <v>0</v>
      </c>
      <c r="NQ85">
        <f t="shared" si="648"/>
        <v>0</v>
      </c>
      <c r="NR85">
        <f t="shared" si="649"/>
        <v>0</v>
      </c>
      <c r="NS85">
        <f t="shared" si="650"/>
        <v>0</v>
      </c>
      <c r="NT85">
        <f t="shared" si="651"/>
        <v>0</v>
      </c>
      <c r="NU85">
        <f t="shared" si="652"/>
        <v>0</v>
      </c>
      <c r="NV85">
        <f t="shared" si="653"/>
        <v>0.30000000000000004</v>
      </c>
      <c r="NW85">
        <f t="shared" si="654"/>
        <v>0</v>
      </c>
      <c r="NX85">
        <f t="shared" si="655"/>
        <v>0</v>
      </c>
      <c r="NY85">
        <f t="shared" si="656"/>
        <v>0</v>
      </c>
      <c r="NZ85">
        <f t="shared" si="657"/>
        <v>0</v>
      </c>
      <c r="OA85">
        <f t="shared" si="658"/>
        <v>0</v>
      </c>
      <c r="OB85">
        <f t="shared" si="659"/>
        <v>0</v>
      </c>
      <c r="OC85">
        <f t="shared" si="660"/>
        <v>0</v>
      </c>
      <c r="OD85">
        <f t="shared" si="661"/>
        <v>0</v>
      </c>
      <c r="OE85">
        <f t="shared" si="662"/>
        <v>0</v>
      </c>
      <c r="OF85">
        <f t="shared" si="663"/>
        <v>0</v>
      </c>
      <c r="OG85">
        <f t="shared" si="664"/>
        <v>0</v>
      </c>
      <c r="OH85">
        <f t="shared" si="665"/>
        <v>0</v>
      </c>
      <c r="OI85">
        <f t="shared" si="666"/>
        <v>0</v>
      </c>
      <c r="OJ85">
        <f t="shared" si="667"/>
        <v>0</v>
      </c>
      <c r="OK85">
        <f t="shared" si="668"/>
        <v>0</v>
      </c>
      <c r="OL85">
        <f t="shared" si="669"/>
        <v>0</v>
      </c>
      <c r="OM85">
        <f t="shared" si="670"/>
        <v>0</v>
      </c>
      <c r="ON85">
        <f t="shared" si="671"/>
        <v>0</v>
      </c>
      <c r="OO85">
        <f t="shared" si="672"/>
        <v>0</v>
      </c>
      <c r="OP85">
        <f t="shared" si="673"/>
        <v>0</v>
      </c>
      <c r="OQ85">
        <f t="shared" si="674"/>
        <v>0</v>
      </c>
      <c r="OR85">
        <f t="shared" si="675"/>
        <v>0</v>
      </c>
      <c r="OS85">
        <f t="shared" si="676"/>
        <v>0</v>
      </c>
      <c r="OT85">
        <f t="shared" si="677"/>
        <v>0</v>
      </c>
      <c r="OU85">
        <f t="shared" si="678"/>
        <v>0</v>
      </c>
      <c r="OV85">
        <f t="shared" si="679"/>
        <v>0</v>
      </c>
      <c r="OW85">
        <f t="shared" si="680"/>
        <v>0</v>
      </c>
      <c r="OX85">
        <f t="shared" si="681"/>
        <v>0.3</v>
      </c>
      <c r="OY85">
        <f t="shared" si="682"/>
        <v>0.1</v>
      </c>
      <c r="OZ85">
        <f t="shared" si="683"/>
        <v>0</v>
      </c>
      <c r="PA85">
        <f t="shared" si="684"/>
        <v>0</v>
      </c>
      <c r="PB85">
        <f t="shared" si="685"/>
        <v>0</v>
      </c>
      <c r="PC85">
        <f t="shared" si="686"/>
        <v>0</v>
      </c>
      <c r="PD85">
        <f t="shared" si="687"/>
        <v>0</v>
      </c>
      <c r="PE85">
        <f t="shared" si="688"/>
        <v>0</v>
      </c>
      <c r="PF85">
        <f t="shared" si="689"/>
        <v>0</v>
      </c>
      <c r="PG85">
        <f t="shared" si="690"/>
        <v>0</v>
      </c>
      <c r="PH85">
        <f t="shared" si="691"/>
        <v>0</v>
      </c>
      <c r="PI85">
        <f t="shared" si="692"/>
        <v>0</v>
      </c>
      <c r="PJ85">
        <f t="shared" si="693"/>
        <v>0</v>
      </c>
      <c r="PK85">
        <f t="shared" si="694"/>
        <v>0</v>
      </c>
      <c r="PL85">
        <f t="shared" si="695"/>
        <v>0</v>
      </c>
      <c r="PM85">
        <f t="shared" si="696"/>
        <v>0</v>
      </c>
      <c r="PN85">
        <f t="shared" si="697"/>
        <v>0</v>
      </c>
      <c r="PO85">
        <f t="shared" si="698"/>
        <v>0</v>
      </c>
      <c r="PP85">
        <f t="shared" si="699"/>
        <v>0</v>
      </c>
      <c r="PQ85">
        <f t="shared" si="700"/>
        <v>0</v>
      </c>
      <c r="PR85">
        <f t="shared" si="701"/>
        <v>0</v>
      </c>
      <c r="PS85">
        <f t="shared" si="702"/>
        <v>0</v>
      </c>
      <c r="PT85">
        <f t="shared" si="703"/>
        <v>0</v>
      </c>
      <c r="PU85">
        <f t="shared" si="704"/>
        <v>0</v>
      </c>
      <c r="PV85">
        <f t="shared" si="705"/>
        <v>0.5</v>
      </c>
      <c r="PW85">
        <f t="shared" si="706"/>
        <v>0</v>
      </c>
      <c r="PX85">
        <f t="shared" si="707"/>
        <v>0</v>
      </c>
      <c r="PY85">
        <f t="shared" si="708"/>
        <v>0</v>
      </c>
      <c r="PZ85">
        <f t="shared" si="709"/>
        <v>0</v>
      </c>
      <c r="QA85">
        <f t="shared" si="710"/>
        <v>0</v>
      </c>
      <c r="QB85">
        <f t="shared" si="711"/>
        <v>0</v>
      </c>
      <c r="QC85">
        <f t="shared" si="712"/>
        <v>0</v>
      </c>
      <c r="QD85">
        <f t="shared" si="713"/>
        <v>0.1</v>
      </c>
      <c r="QE85">
        <f t="shared" si="714"/>
        <v>0</v>
      </c>
      <c r="QF85">
        <f t="shared" si="715"/>
        <v>0</v>
      </c>
      <c r="QG85">
        <f t="shared" si="716"/>
        <v>0</v>
      </c>
      <c r="QH85">
        <f t="shared" si="717"/>
        <v>0</v>
      </c>
      <c r="QI85">
        <f t="shared" si="718"/>
        <v>0</v>
      </c>
      <c r="QJ85">
        <f t="shared" si="719"/>
        <v>0</v>
      </c>
      <c r="QK85">
        <f t="shared" si="720"/>
        <v>0</v>
      </c>
      <c r="QL85">
        <f t="shared" si="721"/>
        <v>0</v>
      </c>
      <c r="QM85">
        <f t="shared" si="722"/>
        <v>0</v>
      </c>
      <c r="QN85">
        <f t="shared" si="723"/>
        <v>0</v>
      </c>
      <c r="QO85">
        <f t="shared" si="724"/>
        <v>0</v>
      </c>
      <c r="QP85">
        <f t="shared" si="725"/>
        <v>0</v>
      </c>
      <c r="QQ85">
        <f t="shared" si="726"/>
        <v>0</v>
      </c>
      <c r="QR85">
        <f t="shared" si="727"/>
        <v>0</v>
      </c>
      <c r="QS85">
        <f t="shared" si="728"/>
        <v>0</v>
      </c>
      <c r="QT85">
        <f t="shared" si="729"/>
        <v>0</v>
      </c>
      <c r="QU85">
        <f t="shared" si="730"/>
        <v>0</v>
      </c>
      <c r="QV85">
        <f t="shared" si="731"/>
        <v>0</v>
      </c>
      <c r="QW85">
        <f t="shared" si="732"/>
        <v>0</v>
      </c>
      <c r="QX85">
        <f t="shared" si="733"/>
        <v>0</v>
      </c>
      <c r="QY85">
        <f t="shared" si="734"/>
        <v>0</v>
      </c>
      <c r="QZ85">
        <f t="shared" si="735"/>
        <v>0</v>
      </c>
      <c r="RA85">
        <f t="shared" si="736"/>
        <v>0</v>
      </c>
      <c r="RB85">
        <f t="shared" si="737"/>
        <v>0</v>
      </c>
      <c r="RC85">
        <f t="shared" si="738"/>
        <v>0</v>
      </c>
      <c r="RD85">
        <f t="shared" si="739"/>
        <v>0</v>
      </c>
      <c r="RE85">
        <f t="shared" si="740"/>
        <v>0</v>
      </c>
      <c r="RF85">
        <f t="shared" si="741"/>
        <v>72336.149999999994</v>
      </c>
      <c r="RG85">
        <f t="shared" si="742"/>
        <v>24112.050000000003</v>
      </c>
      <c r="RH85">
        <f t="shared" si="743"/>
        <v>0</v>
      </c>
      <c r="RI85">
        <f t="shared" si="744"/>
        <v>0</v>
      </c>
      <c r="RJ85">
        <f t="shared" si="745"/>
        <v>0</v>
      </c>
      <c r="RK85">
        <f t="shared" si="746"/>
        <v>0</v>
      </c>
      <c r="RL85">
        <f t="shared" si="747"/>
        <v>0</v>
      </c>
      <c r="RM85">
        <f t="shared" si="748"/>
        <v>0</v>
      </c>
      <c r="RN85">
        <f t="shared" si="749"/>
        <v>0</v>
      </c>
      <c r="RO85">
        <f t="shared" si="750"/>
        <v>0</v>
      </c>
      <c r="RP85">
        <f t="shared" si="751"/>
        <v>0</v>
      </c>
      <c r="RQ85">
        <f t="shared" si="752"/>
        <v>0</v>
      </c>
      <c r="RR85">
        <f t="shared" si="753"/>
        <v>0</v>
      </c>
      <c r="RS85">
        <f t="shared" si="754"/>
        <v>0</v>
      </c>
      <c r="RT85">
        <f t="shared" si="755"/>
        <v>0</v>
      </c>
      <c r="RU85">
        <f t="shared" si="756"/>
        <v>0</v>
      </c>
      <c r="RV85">
        <f t="shared" si="757"/>
        <v>0</v>
      </c>
      <c r="RW85">
        <f t="shared" si="758"/>
        <v>0</v>
      </c>
      <c r="RX85">
        <f t="shared" si="759"/>
        <v>0</v>
      </c>
      <c r="RY85">
        <f t="shared" si="760"/>
        <v>0</v>
      </c>
      <c r="RZ85">
        <f t="shared" si="761"/>
        <v>0</v>
      </c>
      <c r="SA85">
        <f t="shared" si="762"/>
        <v>0</v>
      </c>
      <c r="SB85">
        <f t="shared" si="763"/>
        <v>0</v>
      </c>
      <c r="SC85">
        <f t="shared" si="764"/>
        <v>0</v>
      </c>
      <c r="SD85">
        <f t="shared" si="765"/>
        <v>120560.25</v>
      </c>
      <c r="SE85">
        <f t="shared" si="766"/>
        <v>0</v>
      </c>
      <c r="SF85">
        <f t="shared" si="767"/>
        <v>0</v>
      </c>
      <c r="SG85">
        <f t="shared" si="768"/>
        <v>0</v>
      </c>
      <c r="SH85">
        <f t="shared" si="769"/>
        <v>0</v>
      </c>
      <c r="SI85">
        <f t="shared" si="770"/>
        <v>0</v>
      </c>
      <c r="SJ85">
        <f t="shared" si="771"/>
        <v>0</v>
      </c>
      <c r="SK85">
        <f t="shared" si="772"/>
        <v>0</v>
      </c>
      <c r="SL85">
        <f t="shared" si="773"/>
        <v>24112.050000000003</v>
      </c>
      <c r="SM85">
        <f t="shared" si="774"/>
        <v>0</v>
      </c>
      <c r="SN85">
        <f t="shared" si="775"/>
        <v>0</v>
      </c>
      <c r="SO85">
        <f t="shared" si="776"/>
        <v>0</v>
      </c>
      <c r="SP85">
        <f t="shared" si="777"/>
        <v>0</v>
      </c>
      <c r="SQ85">
        <f t="shared" si="778"/>
        <v>0</v>
      </c>
      <c r="SR85">
        <f t="shared" si="779"/>
        <v>0</v>
      </c>
      <c r="SS85">
        <f t="shared" si="780"/>
        <v>0</v>
      </c>
      <c r="ST85">
        <f t="shared" si="781"/>
        <v>4</v>
      </c>
      <c r="SU85">
        <f t="shared" si="782"/>
        <v>0</v>
      </c>
      <c r="SV85">
        <f t="shared" si="783"/>
        <v>0</v>
      </c>
      <c r="SW85">
        <f t="shared" si="784"/>
        <v>0</v>
      </c>
      <c r="SX85">
        <f t="shared" si="785"/>
        <v>0</v>
      </c>
      <c r="SY85">
        <f t="shared" si="786"/>
        <v>4</v>
      </c>
      <c r="SZ85">
        <f t="shared" si="787"/>
        <v>0</v>
      </c>
      <c r="TA85">
        <f t="shared" si="788"/>
        <v>0</v>
      </c>
      <c r="TB85">
        <f t="shared" si="789"/>
        <v>0</v>
      </c>
      <c r="TC85">
        <f t="shared" si="790"/>
        <v>4</v>
      </c>
      <c r="TD85">
        <f t="shared" si="791"/>
        <v>0</v>
      </c>
      <c r="TE85">
        <f t="shared" si="792"/>
        <v>0</v>
      </c>
      <c r="TF85">
        <f t="shared" si="793"/>
        <v>0</v>
      </c>
      <c r="TG85">
        <f t="shared" si="794"/>
        <v>4</v>
      </c>
      <c r="TH85">
        <f t="shared" si="795"/>
        <v>0</v>
      </c>
      <c r="TI85">
        <f t="shared" si="796"/>
        <v>4</v>
      </c>
      <c r="TJ85">
        <f t="shared" si="797"/>
        <v>0</v>
      </c>
      <c r="TK85">
        <f t="shared" si="798"/>
        <v>0</v>
      </c>
      <c r="TL85">
        <f t="shared" si="799"/>
        <v>0</v>
      </c>
      <c r="TM85">
        <f t="shared" si="800"/>
        <v>5</v>
      </c>
      <c r="TN85">
        <f t="shared" si="801"/>
        <v>3</v>
      </c>
      <c r="TO85">
        <f t="shared" si="802"/>
        <v>2</v>
      </c>
      <c r="TP85">
        <f t="shared" si="803"/>
        <v>0</v>
      </c>
      <c r="TQ85">
        <f t="shared" si="804"/>
        <v>4</v>
      </c>
      <c r="TR85">
        <f t="shared" si="805"/>
        <v>1</v>
      </c>
      <c r="TS85">
        <f t="shared" si="806"/>
        <v>0</v>
      </c>
      <c r="TT85">
        <f t="shared" si="807"/>
        <v>0</v>
      </c>
      <c r="TU85">
        <f t="shared" si="808"/>
        <v>0</v>
      </c>
      <c r="TV85">
        <f t="shared" si="809"/>
        <v>15</v>
      </c>
      <c r="TW85">
        <f t="shared" si="810"/>
        <v>9</v>
      </c>
      <c r="TX85">
        <f t="shared" si="811"/>
        <v>6</v>
      </c>
      <c r="TY85">
        <f t="shared" si="812"/>
        <v>0</v>
      </c>
      <c r="TZ85">
        <f t="shared" si="813"/>
        <v>12</v>
      </c>
      <c r="UA85">
        <f t="shared" si="814"/>
        <v>3</v>
      </c>
      <c r="UB85">
        <f t="shared" si="815"/>
        <v>0</v>
      </c>
      <c r="UC85">
        <f t="shared" si="816"/>
        <v>0</v>
      </c>
      <c r="UD85">
        <f t="shared" si="817"/>
        <v>0</v>
      </c>
      <c r="UE85">
        <f t="shared" si="818"/>
        <v>1</v>
      </c>
      <c r="UF85">
        <f t="shared" si="819"/>
        <v>0</v>
      </c>
      <c r="UG85">
        <f t="shared" si="820"/>
        <v>4</v>
      </c>
      <c r="UH85">
        <f t="shared" si="821"/>
        <v>5</v>
      </c>
      <c r="UI85">
        <f t="shared" si="822"/>
        <v>3</v>
      </c>
      <c r="UJ85">
        <f t="shared" si="823"/>
        <v>2</v>
      </c>
      <c r="UK85">
        <f t="shared" si="824"/>
        <v>0</v>
      </c>
      <c r="UL85">
        <f t="shared" si="825"/>
        <v>0</v>
      </c>
      <c r="UM85">
        <f t="shared" si="826"/>
        <v>0</v>
      </c>
      <c r="UN85">
        <f t="shared" si="827"/>
        <v>3</v>
      </c>
      <c r="UO85">
        <f t="shared" si="828"/>
        <v>0</v>
      </c>
      <c r="UP85">
        <f t="shared" si="829"/>
        <v>12</v>
      </c>
      <c r="UQ85">
        <f t="shared" si="830"/>
        <v>15</v>
      </c>
      <c r="UR85">
        <f t="shared" si="831"/>
        <v>9</v>
      </c>
      <c r="US85">
        <f t="shared" si="832"/>
        <v>6</v>
      </c>
      <c r="UT85">
        <f t="shared" si="833"/>
        <v>0</v>
      </c>
      <c r="UU85">
        <f t="shared" si="834"/>
        <v>0</v>
      </c>
      <c r="UV85">
        <f t="shared" si="835"/>
        <v>0</v>
      </c>
      <c r="UW85">
        <f t="shared" si="836"/>
        <v>2</v>
      </c>
      <c r="UX85">
        <f t="shared" si="837"/>
        <v>0</v>
      </c>
      <c r="UY85">
        <f t="shared" si="838"/>
        <v>4</v>
      </c>
      <c r="UZ85">
        <f t="shared" si="839"/>
        <v>5</v>
      </c>
      <c r="VA85">
        <f t="shared" si="840"/>
        <v>3</v>
      </c>
      <c r="VB85">
        <f t="shared" si="841"/>
        <v>0</v>
      </c>
      <c r="VC85">
        <f t="shared" si="842"/>
        <v>0</v>
      </c>
      <c r="VD85">
        <f t="shared" si="843"/>
        <v>1</v>
      </c>
      <c r="VE85">
        <f t="shared" si="844"/>
        <v>0</v>
      </c>
      <c r="VF85">
        <f t="shared" si="845"/>
        <v>6</v>
      </c>
      <c r="VG85">
        <f t="shared" si="846"/>
        <v>0</v>
      </c>
      <c r="VH85">
        <f t="shared" si="847"/>
        <v>12</v>
      </c>
      <c r="VI85">
        <f t="shared" si="848"/>
        <v>15</v>
      </c>
      <c r="VJ85">
        <f t="shared" si="849"/>
        <v>9</v>
      </c>
      <c r="VK85">
        <f t="shared" si="850"/>
        <v>0</v>
      </c>
      <c r="VL85">
        <f t="shared" si="851"/>
        <v>0</v>
      </c>
      <c r="VM85">
        <f t="shared" si="852"/>
        <v>3</v>
      </c>
      <c r="VN85">
        <f t="shared" si="853"/>
        <v>0</v>
      </c>
      <c r="VO85">
        <f t="shared" si="854"/>
        <v>0</v>
      </c>
      <c r="VP85">
        <f t="shared" si="855"/>
        <v>0</v>
      </c>
      <c r="VQ85">
        <f t="shared" si="856"/>
        <v>0</v>
      </c>
      <c r="VR85">
        <f t="shared" si="857"/>
        <v>0</v>
      </c>
      <c r="VS85">
        <f t="shared" si="858"/>
        <v>0</v>
      </c>
      <c r="VT85">
        <f t="shared" si="859"/>
        <v>0</v>
      </c>
      <c r="VU85">
        <f t="shared" si="860"/>
        <v>0</v>
      </c>
      <c r="VV85">
        <f t="shared" si="861"/>
        <v>0</v>
      </c>
      <c r="VW85">
        <f t="shared" si="862"/>
        <v>0</v>
      </c>
      <c r="VX85">
        <f t="shared" si="863"/>
        <v>0</v>
      </c>
      <c r="VY85">
        <f t="shared" si="864"/>
        <v>0</v>
      </c>
      <c r="VZ85">
        <f t="shared" si="865"/>
        <v>0</v>
      </c>
      <c r="WA85">
        <f t="shared" si="866"/>
        <v>0</v>
      </c>
      <c r="WB85">
        <f t="shared" si="867"/>
        <v>0</v>
      </c>
      <c r="WC85">
        <f t="shared" si="868"/>
        <v>0</v>
      </c>
      <c r="WD85">
        <f t="shared" si="869"/>
        <v>0</v>
      </c>
      <c r="WE85">
        <f t="shared" si="870"/>
        <v>0</v>
      </c>
      <c r="WF85">
        <f t="shared" si="871"/>
        <v>0</v>
      </c>
      <c r="WG85">
        <f t="shared" si="872"/>
        <v>0</v>
      </c>
      <c r="WH85">
        <f t="shared" si="873"/>
        <v>0</v>
      </c>
      <c r="WI85">
        <f t="shared" si="874"/>
        <v>0</v>
      </c>
      <c r="WJ85">
        <f t="shared" si="875"/>
        <v>0</v>
      </c>
      <c r="WK85">
        <f t="shared" si="876"/>
        <v>0</v>
      </c>
      <c r="WL85">
        <f t="shared" si="877"/>
        <v>0</v>
      </c>
      <c r="WM85">
        <f t="shared" si="878"/>
        <v>0</v>
      </c>
      <c r="WN85">
        <f t="shared" si="879"/>
        <v>0</v>
      </c>
      <c r="WO85">
        <f t="shared" si="880"/>
        <v>0</v>
      </c>
      <c r="WP85">
        <f t="shared" si="881"/>
        <v>0</v>
      </c>
      <c r="WQ85">
        <f t="shared" si="882"/>
        <v>0</v>
      </c>
      <c r="WR85">
        <f t="shared" si="883"/>
        <v>0</v>
      </c>
      <c r="WS85">
        <f t="shared" si="884"/>
        <v>0</v>
      </c>
      <c r="WT85">
        <f t="shared" si="885"/>
        <v>0</v>
      </c>
      <c r="WU85">
        <f t="shared" si="886"/>
        <v>0</v>
      </c>
      <c r="WV85">
        <f t="shared" si="887"/>
        <v>0</v>
      </c>
      <c r="WW85">
        <f t="shared" si="888"/>
        <v>0</v>
      </c>
      <c r="WX85">
        <f t="shared" si="889"/>
        <v>0</v>
      </c>
      <c r="WY85">
        <f t="shared" si="890"/>
        <v>0</v>
      </c>
      <c r="WZ85">
        <f t="shared" si="891"/>
        <v>0</v>
      </c>
      <c r="XA85">
        <f t="shared" si="892"/>
        <v>0</v>
      </c>
      <c r="XB85">
        <f t="shared" si="893"/>
        <v>0</v>
      </c>
      <c r="XC85">
        <f t="shared" si="894"/>
        <v>0</v>
      </c>
      <c r="XD85">
        <f t="shared" si="895"/>
        <v>0</v>
      </c>
      <c r="XE85">
        <f t="shared" si="896"/>
        <v>0</v>
      </c>
      <c r="XF85">
        <f t="shared" si="897"/>
        <v>0</v>
      </c>
      <c r="XG85">
        <f t="shared" si="898"/>
        <v>0</v>
      </c>
      <c r="XH85">
        <f t="shared" si="899"/>
        <v>1</v>
      </c>
      <c r="XI85">
        <f t="shared" si="900"/>
        <v>0</v>
      </c>
      <c r="XJ85">
        <f t="shared" si="901"/>
        <v>0</v>
      </c>
      <c r="XK85">
        <f t="shared" si="902"/>
        <v>0</v>
      </c>
      <c r="XL85">
        <f t="shared" si="903"/>
        <v>0</v>
      </c>
      <c r="XM85">
        <f t="shared" si="904"/>
        <v>0</v>
      </c>
      <c r="XN85">
        <f t="shared" si="905"/>
        <v>0</v>
      </c>
      <c r="XO85">
        <f t="shared" si="906"/>
        <v>0</v>
      </c>
      <c r="XP85">
        <f t="shared" si="907"/>
        <v>0</v>
      </c>
      <c r="XQ85">
        <f t="shared" si="908"/>
        <v>0</v>
      </c>
      <c r="XR85">
        <f t="shared" si="909"/>
        <v>0</v>
      </c>
      <c r="XS85">
        <f t="shared" si="910"/>
        <v>0</v>
      </c>
      <c r="XT85">
        <f t="shared" si="911"/>
        <v>0</v>
      </c>
      <c r="XU85">
        <f t="shared" si="912"/>
        <v>0</v>
      </c>
      <c r="XV85">
        <f t="shared" si="913"/>
        <v>0</v>
      </c>
      <c r="XW85">
        <f t="shared" si="914"/>
        <v>0</v>
      </c>
      <c r="XX85">
        <f t="shared" si="915"/>
        <v>0</v>
      </c>
      <c r="XY85">
        <f t="shared" si="916"/>
        <v>0</v>
      </c>
      <c r="XZ85">
        <f t="shared" si="917"/>
        <v>0</v>
      </c>
      <c r="YA85">
        <f t="shared" si="918"/>
        <v>0</v>
      </c>
      <c r="YB85">
        <f t="shared" si="919"/>
        <v>0</v>
      </c>
      <c r="YC85">
        <f t="shared" si="920"/>
        <v>0</v>
      </c>
      <c r="YD85">
        <f t="shared" si="921"/>
        <v>0</v>
      </c>
      <c r="YE85">
        <f t="shared" si="922"/>
        <v>0</v>
      </c>
      <c r="YF85">
        <f t="shared" si="923"/>
        <v>0</v>
      </c>
      <c r="YG85">
        <f t="shared" si="924"/>
        <v>0</v>
      </c>
      <c r="YH85">
        <f t="shared" si="925"/>
        <v>0</v>
      </c>
      <c r="YI85">
        <f t="shared" si="926"/>
        <v>0</v>
      </c>
      <c r="YJ85">
        <f t="shared" si="927"/>
        <v>0</v>
      </c>
      <c r="YK85">
        <f t="shared" si="928"/>
        <v>0</v>
      </c>
      <c r="YL85">
        <f t="shared" si="929"/>
        <v>0</v>
      </c>
      <c r="YM85">
        <f t="shared" si="930"/>
        <v>0</v>
      </c>
      <c r="YN85">
        <f t="shared" si="931"/>
        <v>0</v>
      </c>
      <c r="YO85">
        <f t="shared" si="932"/>
        <v>0</v>
      </c>
      <c r="YP85">
        <f t="shared" si="933"/>
        <v>0</v>
      </c>
      <c r="YQ85">
        <f t="shared" si="934"/>
        <v>0</v>
      </c>
      <c r="YR85">
        <f t="shared" si="935"/>
        <v>0</v>
      </c>
      <c r="YS85">
        <f t="shared" si="936"/>
        <v>0</v>
      </c>
      <c r="YT85">
        <f t="shared" si="937"/>
        <v>0</v>
      </c>
      <c r="YU85">
        <f t="shared" si="938"/>
        <v>0</v>
      </c>
      <c r="YV85">
        <f t="shared" si="939"/>
        <v>0</v>
      </c>
      <c r="YW85">
        <f t="shared" si="940"/>
        <v>0</v>
      </c>
      <c r="YX85">
        <f t="shared" si="941"/>
        <v>0</v>
      </c>
      <c r="YY85">
        <f t="shared" si="942"/>
        <v>0</v>
      </c>
      <c r="YZ85">
        <f t="shared" si="943"/>
        <v>0</v>
      </c>
      <c r="ZA85">
        <f t="shared" si="944"/>
        <v>0</v>
      </c>
      <c r="ZB85">
        <f t="shared" si="945"/>
        <v>0</v>
      </c>
      <c r="ZC85">
        <f t="shared" si="946"/>
        <v>0</v>
      </c>
      <c r="ZD85">
        <f t="shared" si="947"/>
        <v>0</v>
      </c>
      <c r="ZE85">
        <f t="shared" si="948"/>
        <v>0</v>
      </c>
      <c r="ZF85">
        <f t="shared" si="949"/>
        <v>0</v>
      </c>
      <c r="ZG85">
        <f t="shared" si="950"/>
        <v>0</v>
      </c>
      <c r="ZH85">
        <f t="shared" si="951"/>
        <v>0</v>
      </c>
      <c r="ZI85">
        <f t="shared" si="952"/>
        <v>0</v>
      </c>
      <c r="ZJ85">
        <f t="shared" si="953"/>
        <v>0</v>
      </c>
      <c r="ZK85">
        <f t="shared" si="954"/>
        <v>0</v>
      </c>
      <c r="ZL85">
        <f t="shared" si="955"/>
        <v>0</v>
      </c>
      <c r="ZM85">
        <f t="shared" si="956"/>
        <v>0</v>
      </c>
      <c r="ZN85">
        <f t="shared" si="957"/>
        <v>0</v>
      </c>
      <c r="ZO85">
        <f t="shared" si="958"/>
        <v>0</v>
      </c>
      <c r="ZP85" t="str">
        <f t="shared" si="959"/>
        <v xml:space="preserve">Food Speculation and Financial Derivatives </v>
      </c>
      <c r="ZQ85">
        <f t="shared" si="960"/>
        <v>0</v>
      </c>
      <c r="ZR85">
        <f t="shared" si="961"/>
        <v>0</v>
      </c>
      <c r="ZS85">
        <f t="shared" si="962"/>
        <v>0</v>
      </c>
      <c r="ZT85">
        <f t="shared" si="963"/>
        <v>0</v>
      </c>
      <c r="ZU85">
        <f t="shared" si="964"/>
        <v>0</v>
      </c>
      <c r="ZV85">
        <f t="shared" si="965"/>
        <v>0</v>
      </c>
      <c r="ZW85">
        <f t="shared" si="966"/>
        <v>0</v>
      </c>
      <c r="ZX85">
        <f t="shared" si="967"/>
        <v>0</v>
      </c>
      <c r="ZY85">
        <f t="shared" si="968"/>
        <v>0</v>
      </c>
      <c r="ZZ85">
        <f t="shared" si="969"/>
        <v>0</v>
      </c>
      <c r="AAA85">
        <f t="shared" si="970"/>
        <v>0</v>
      </c>
      <c r="AAB85">
        <f t="shared" si="971"/>
        <v>0</v>
      </c>
      <c r="AAC85">
        <f t="shared" si="972"/>
        <v>0</v>
      </c>
      <c r="AAD85">
        <f t="shared" si="973"/>
        <v>0</v>
      </c>
      <c r="AAE85" t="str">
        <f t="shared" ca="1" si="974"/>
        <v>Inc_grant_trust</v>
      </c>
      <c r="AAF85" t="str">
        <f t="shared" ca="1" si="975"/>
        <v>Act_lobb</v>
      </c>
      <c r="AAG85" t="str">
        <f t="shared" ca="1" si="976"/>
        <v>TIss_corp_power</v>
      </c>
      <c r="AAH85" t="str">
        <f t="shared" ca="1" si="977"/>
        <v>Ben_fut</v>
      </c>
      <c r="AAI85" t="str">
        <f t="shared" ca="1" si="978"/>
        <v>Infl_gen</v>
      </c>
      <c r="AAJ85" t="str">
        <f t="shared" ca="1" si="979"/>
        <v>Comms_NGO</v>
      </c>
      <c r="AAK85">
        <f>(UE85-UW85)*(UE85-UW85)+(UF85-UX85)*(UF85-UX85)+(UG85-UY85)*(UG85-UY85)+(UH85-UZ85)*(UH85-UZ85)+(UI85-VA85)*(UI85-VA85)+(UJ85-VB85)*(UJ85-VB85)+(UK85-VC85)*(UK85-VC85)+(UL85-VD85)*(UL85-VD85)+(UM85-VE85)*(UM85-VE85)</f>
        <v>6</v>
      </c>
    </row>
    <row r="86" spans="2:713" x14ac:dyDescent="0.35">
      <c r="B86">
        <v>342</v>
      </c>
      <c r="C86" s="8">
        <v>40596.277268518519</v>
      </c>
      <c r="D86" t="s">
        <v>232</v>
      </c>
      <c r="E86" t="s">
        <v>2765</v>
      </c>
      <c r="F86">
        <v>1</v>
      </c>
      <c r="G86" t="s">
        <v>231</v>
      </c>
      <c r="H86">
        <v>485377</v>
      </c>
      <c r="I86" s="9">
        <v>40178</v>
      </c>
      <c r="J86">
        <v>96</v>
      </c>
      <c r="K86">
        <v>1</v>
      </c>
      <c r="L86">
        <v>75</v>
      </c>
      <c r="M86">
        <v>1</v>
      </c>
      <c r="N86">
        <v>50</v>
      </c>
      <c r="O86">
        <v>55</v>
      </c>
      <c r="P86">
        <v>0</v>
      </c>
      <c r="Q86">
        <v>0</v>
      </c>
      <c r="R86">
        <v>45</v>
      </c>
      <c r="S86">
        <v>0</v>
      </c>
      <c r="T86">
        <v>0</v>
      </c>
      <c r="U86">
        <v>0</v>
      </c>
      <c r="V86">
        <v>0</v>
      </c>
      <c r="W86">
        <v>0</v>
      </c>
      <c r="Y86">
        <v>1.25</v>
      </c>
      <c r="Z86" s="10">
        <v>0.01</v>
      </c>
      <c r="AA86" s="10">
        <v>0</v>
      </c>
      <c r="AB86" s="10">
        <v>0</v>
      </c>
      <c r="AC86" s="10">
        <v>0</v>
      </c>
      <c r="AD86" s="10">
        <v>0</v>
      </c>
      <c r="AE86" s="10">
        <v>0.03</v>
      </c>
      <c r="AF86" s="10">
        <v>0</v>
      </c>
      <c r="AG86" s="10">
        <v>0</v>
      </c>
      <c r="AH86" s="10">
        <v>0.96</v>
      </c>
      <c r="AM86" t="s">
        <v>354</v>
      </c>
      <c r="AQ86" t="s">
        <v>310</v>
      </c>
      <c r="AT86" t="s">
        <v>266</v>
      </c>
      <c r="AU86" t="s">
        <v>267</v>
      </c>
      <c r="AV86" t="s">
        <v>268</v>
      </c>
      <c r="BG86" t="s">
        <v>316</v>
      </c>
      <c r="BJ86" t="s">
        <v>269</v>
      </c>
      <c r="BK86" t="s">
        <v>318</v>
      </c>
      <c r="BM86" t="s">
        <v>270</v>
      </c>
      <c r="BO86" t="s">
        <v>386</v>
      </c>
      <c r="BP86" t="s">
        <v>320</v>
      </c>
      <c r="BQ86" t="s">
        <v>271</v>
      </c>
      <c r="BU86" t="s">
        <v>292</v>
      </c>
      <c r="BW86" t="s">
        <v>293</v>
      </c>
      <c r="BX86" t="s">
        <v>322</v>
      </c>
      <c r="CA86" t="s">
        <v>358</v>
      </c>
      <c r="CC86" t="s">
        <v>274</v>
      </c>
      <c r="CF86" t="s">
        <v>388</v>
      </c>
      <c r="CG86" t="s">
        <v>324</v>
      </c>
      <c r="CH86" t="s">
        <v>325</v>
      </c>
      <c r="CJ86" t="s">
        <v>255</v>
      </c>
      <c r="CP86" t="s">
        <v>328</v>
      </c>
      <c r="CQ86" t="s">
        <v>1849</v>
      </c>
      <c r="CR86">
        <v>0</v>
      </c>
      <c r="CS86">
        <v>0</v>
      </c>
      <c r="CT86">
        <v>0</v>
      </c>
      <c r="CU86" s="10">
        <v>0</v>
      </c>
      <c r="CV86">
        <v>0</v>
      </c>
      <c r="CW86" s="10">
        <v>0</v>
      </c>
      <c r="CX86" s="10">
        <v>0</v>
      </c>
      <c r="CY86" s="10">
        <v>0</v>
      </c>
      <c r="CZ86" s="10">
        <v>0</v>
      </c>
      <c r="DA86" s="10">
        <v>0</v>
      </c>
      <c r="DB86" s="10">
        <v>0</v>
      </c>
      <c r="DC86" s="10">
        <v>0</v>
      </c>
      <c r="DD86" s="10">
        <v>0.1</v>
      </c>
      <c r="DE86" s="10">
        <v>0.28000000000000003</v>
      </c>
      <c r="DF86" s="10">
        <v>0</v>
      </c>
      <c r="DG86" s="10">
        <v>0</v>
      </c>
      <c r="DH86" s="10">
        <v>0</v>
      </c>
      <c r="DI86" s="10">
        <v>0</v>
      </c>
      <c r="DJ86" s="10">
        <v>0</v>
      </c>
      <c r="DK86" s="10">
        <v>0</v>
      </c>
      <c r="DL86" s="10">
        <v>0</v>
      </c>
      <c r="DM86" s="10">
        <v>0.3</v>
      </c>
      <c r="DN86" s="10">
        <v>0</v>
      </c>
      <c r="DO86" s="10">
        <v>0</v>
      </c>
      <c r="DP86" s="10">
        <v>0</v>
      </c>
      <c r="DQ86" s="10">
        <v>0</v>
      </c>
      <c r="DR86" s="10">
        <v>0</v>
      </c>
      <c r="DS86" s="10">
        <v>0</v>
      </c>
      <c r="DT86" s="10">
        <v>0</v>
      </c>
      <c r="DU86" s="10">
        <v>0</v>
      </c>
      <c r="DV86" s="10">
        <v>0</v>
      </c>
      <c r="DW86" s="10">
        <v>0</v>
      </c>
      <c r="DX86" s="10">
        <v>0</v>
      </c>
      <c r="DY86" s="10">
        <v>0</v>
      </c>
      <c r="DZ86" s="10">
        <v>0</v>
      </c>
      <c r="EA86" s="10">
        <v>0.05</v>
      </c>
      <c r="EB86" s="10">
        <v>0</v>
      </c>
      <c r="EC86" s="10">
        <v>0</v>
      </c>
      <c r="ED86" s="10">
        <v>0</v>
      </c>
      <c r="EE86" s="10">
        <v>0.03</v>
      </c>
      <c r="EF86" s="10">
        <v>0</v>
      </c>
      <c r="EG86" s="10">
        <v>0.02</v>
      </c>
      <c r="EH86" s="10">
        <v>0.15</v>
      </c>
      <c r="EI86" s="10">
        <v>0</v>
      </c>
      <c r="EJ86" s="10">
        <v>0</v>
      </c>
      <c r="EK86" s="10">
        <v>0</v>
      </c>
      <c r="EL86" s="10">
        <v>0</v>
      </c>
      <c r="EM86" s="10">
        <v>0</v>
      </c>
      <c r="EN86" s="10">
        <v>0</v>
      </c>
      <c r="EO86" s="10">
        <v>0.05</v>
      </c>
      <c r="EP86" s="10">
        <v>0.02</v>
      </c>
      <c r="EQ86" s="10">
        <v>0</v>
      </c>
      <c r="ER86" s="10">
        <v>0</v>
      </c>
      <c r="ES86" s="10">
        <v>0</v>
      </c>
      <c r="ET86" s="10">
        <v>0</v>
      </c>
      <c r="EU86" s="10">
        <v>0</v>
      </c>
      <c r="EV86" s="10">
        <v>0</v>
      </c>
      <c r="EW86" s="10">
        <v>0</v>
      </c>
      <c r="EX86" s="10">
        <v>0</v>
      </c>
      <c r="EY86" s="10">
        <v>0</v>
      </c>
      <c r="EZ86" t="s">
        <v>1850</v>
      </c>
      <c r="FA86" t="s">
        <v>1851</v>
      </c>
      <c r="FD86" t="s">
        <v>259</v>
      </c>
      <c r="FE86" t="s">
        <v>226</v>
      </c>
      <c r="FF86" t="s">
        <v>227</v>
      </c>
      <c r="FG86">
        <v>0</v>
      </c>
      <c r="FH86">
        <v>1</v>
      </c>
      <c r="FI86">
        <v>0</v>
      </c>
      <c r="FJ86">
        <v>0</v>
      </c>
      <c r="FK86">
        <v>0</v>
      </c>
      <c r="FL86">
        <v>0</v>
      </c>
      <c r="FM86">
        <v>0</v>
      </c>
      <c r="FN86">
        <v>0</v>
      </c>
      <c r="FO86">
        <v>0</v>
      </c>
      <c r="FP86">
        <v>0</v>
      </c>
      <c r="FQ86">
        <v>0</v>
      </c>
      <c r="FR86">
        <v>0</v>
      </c>
      <c r="FS86">
        <v>0</v>
      </c>
      <c r="FT86">
        <v>0</v>
      </c>
      <c r="FU86">
        <v>0</v>
      </c>
      <c r="FV86">
        <v>0</v>
      </c>
      <c r="FW86">
        <v>1</v>
      </c>
      <c r="FX86">
        <v>0</v>
      </c>
      <c r="FY86">
        <v>3</v>
      </c>
      <c r="FZ86">
        <v>0</v>
      </c>
      <c r="GA86">
        <v>0</v>
      </c>
      <c r="GB86">
        <v>0</v>
      </c>
      <c r="GC86">
        <v>0</v>
      </c>
      <c r="GD86">
        <v>0</v>
      </c>
      <c r="GE86">
        <v>0</v>
      </c>
      <c r="GF86">
        <v>2</v>
      </c>
      <c r="GG86">
        <v>0</v>
      </c>
      <c r="GH86" t="s">
        <v>1852</v>
      </c>
      <c r="GI86" t="s">
        <v>1853</v>
      </c>
      <c r="GJ86" t="s">
        <v>1854</v>
      </c>
      <c r="GK86" t="s">
        <v>1855</v>
      </c>
      <c r="GU86" t="s">
        <v>249</v>
      </c>
      <c r="HJ86" t="s">
        <v>306</v>
      </c>
      <c r="HQ86">
        <f t="shared" si="492"/>
        <v>465961.92</v>
      </c>
      <c r="HR86" t="str">
        <f t="shared" si="493"/>
        <v>D</v>
      </c>
      <c r="HS86">
        <f t="shared" si="494"/>
        <v>125</v>
      </c>
      <c r="HT86">
        <f t="shared" si="495"/>
        <v>256279.05600000001</v>
      </c>
      <c r="HU86">
        <f t="shared" si="496"/>
        <v>0</v>
      </c>
      <c r="HV86">
        <f t="shared" si="497"/>
        <v>0</v>
      </c>
      <c r="HW86">
        <f t="shared" si="498"/>
        <v>209682.864</v>
      </c>
      <c r="HX86">
        <f t="shared" si="499"/>
        <v>0</v>
      </c>
      <c r="HY86">
        <f t="shared" si="500"/>
        <v>0</v>
      </c>
      <c r="HZ86">
        <f t="shared" si="501"/>
        <v>0</v>
      </c>
      <c r="IA86">
        <f t="shared" si="502"/>
        <v>0</v>
      </c>
      <c r="IB86">
        <f t="shared" si="503"/>
        <v>0</v>
      </c>
      <c r="IC86">
        <f t="shared" si="504"/>
        <v>1.25</v>
      </c>
      <c r="ID86">
        <f t="shared" si="505"/>
        <v>0</v>
      </c>
      <c r="IE86">
        <f t="shared" si="506"/>
        <v>0</v>
      </c>
      <c r="IF86">
        <f t="shared" si="507"/>
        <v>0</v>
      </c>
      <c r="IG86">
        <f t="shared" si="508"/>
        <v>0</v>
      </c>
      <c r="IH86">
        <f t="shared" si="509"/>
        <v>3.75</v>
      </c>
      <c r="II86">
        <f t="shared" si="510"/>
        <v>0</v>
      </c>
      <c r="IJ86">
        <f t="shared" si="511"/>
        <v>0</v>
      </c>
      <c r="IK86">
        <f t="shared" si="512"/>
        <v>120</v>
      </c>
      <c r="IL86">
        <f t="shared" si="513"/>
        <v>0.75</v>
      </c>
      <c r="IM86">
        <f t="shared" si="514"/>
        <v>0</v>
      </c>
      <c r="IN86">
        <f t="shared" si="515"/>
        <v>0</v>
      </c>
      <c r="IO86">
        <f t="shared" si="516"/>
        <v>0</v>
      </c>
      <c r="IP86">
        <f t="shared" si="517"/>
        <v>0</v>
      </c>
      <c r="IQ86">
        <f t="shared" si="518"/>
        <v>2.25</v>
      </c>
      <c r="IR86">
        <f t="shared" si="519"/>
        <v>0</v>
      </c>
      <c r="IS86">
        <f t="shared" si="520"/>
        <v>0</v>
      </c>
      <c r="IT86">
        <f t="shared" si="521"/>
        <v>72</v>
      </c>
      <c r="IU86">
        <f t="shared" si="522"/>
        <v>0.5</v>
      </c>
      <c r="IV86">
        <f t="shared" si="523"/>
        <v>0</v>
      </c>
      <c r="IW86">
        <f t="shared" si="524"/>
        <v>0</v>
      </c>
      <c r="IX86">
        <f t="shared" si="525"/>
        <v>0</v>
      </c>
      <c r="IY86">
        <f t="shared" si="526"/>
        <v>0</v>
      </c>
      <c r="IZ86">
        <f t="shared" si="527"/>
        <v>1.5</v>
      </c>
      <c r="JA86">
        <f t="shared" si="528"/>
        <v>0</v>
      </c>
      <c r="JB86">
        <f t="shared" si="529"/>
        <v>0</v>
      </c>
      <c r="JC86">
        <f t="shared" si="530"/>
        <v>48</v>
      </c>
      <c r="JD86">
        <f t="shared" si="531"/>
        <v>4659.6192000000001</v>
      </c>
      <c r="JE86">
        <f t="shared" si="532"/>
        <v>0</v>
      </c>
      <c r="JF86">
        <f t="shared" si="533"/>
        <v>0</v>
      </c>
      <c r="JG86">
        <f t="shared" si="534"/>
        <v>0</v>
      </c>
      <c r="JH86">
        <f t="shared" si="535"/>
        <v>0</v>
      </c>
      <c r="JI86">
        <f t="shared" si="536"/>
        <v>13978.857599999999</v>
      </c>
      <c r="JJ86">
        <f t="shared" si="537"/>
        <v>0</v>
      </c>
      <c r="JK86">
        <f t="shared" si="538"/>
        <v>0</v>
      </c>
      <c r="JL86">
        <f t="shared" si="539"/>
        <v>447323.44319999998</v>
      </c>
      <c r="JM86">
        <f t="shared" si="540"/>
        <v>0</v>
      </c>
      <c r="JN86">
        <f t="shared" si="541"/>
        <v>0</v>
      </c>
      <c r="JO86">
        <f t="shared" si="542"/>
        <v>0</v>
      </c>
      <c r="JP86">
        <f t="shared" si="543"/>
        <v>0</v>
      </c>
      <c r="JQ86">
        <f t="shared" si="544"/>
        <v>0</v>
      </c>
      <c r="JR86">
        <f t="shared" si="545"/>
        <v>0</v>
      </c>
      <c r="JS86">
        <f t="shared" si="546"/>
        <v>0</v>
      </c>
      <c r="JT86">
        <f t="shared" si="547"/>
        <v>0</v>
      </c>
      <c r="JU86">
        <f t="shared" si="548"/>
        <v>0</v>
      </c>
      <c r="JV86">
        <f t="shared" si="549"/>
        <v>0</v>
      </c>
      <c r="JW86">
        <f t="shared" si="550"/>
        <v>0</v>
      </c>
      <c r="JX86">
        <f t="shared" si="551"/>
        <v>0</v>
      </c>
      <c r="JY86">
        <f t="shared" si="552"/>
        <v>12.5</v>
      </c>
      <c r="JZ86">
        <f t="shared" si="553"/>
        <v>35</v>
      </c>
      <c r="KA86">
        <f t="shared" si="554"/>
        <v>0</v>
      </c>
      <c r="KB86">
        <f t="shared" si="555"/>
        <v>0</v>
      </c>
      <c r="KC86">
        <f t="shared" si="556"/>
        <v>0</v>
      </c>
      <c r="KD86">
        <f t="shared" si="557"/>
        <v>0</v>
      </c>
      <c r="KE86">
        <f t="shared" si="558"/>
        <v>0</v>
      </c>
      <c r="KF86">
        <f t="shared" si="559"/>
        <v>0</v>
      </c>
      <c r="KG86">
        <f t="shared" si="560"/>
        <v>0</v>
      </c>
      <c r="KH86">
        <f t="shared" si="561"/>
        <v>37.5</v>
      </c>
      <c r="KI86">
        <f t="shared" si="562"/>
        <v>0</v>
      </c>
      <c r="KJ86">
        <f t="shared" si="563"/>
        <v>0</v>
      </c>
      <c r="KK86">
        <f t="shared" si="564"/>
        <v>0</v>
      </c>
      <c r="KL86">
        <f t="shared" si="565"/>
        <v>0</v>
      </c>
      <c r="KM86">
        <f t="shared" si="566"/>
        <v>0</v>
      </c>
      <c r="KN86">
        <f t="shared" si="567"/>
        <v>0</v>
      </c>
      <c r="KO86">
        <f t="shared" si="568"/>
        <v>0</v>
      </c>
      <c r="KP86">
        <f t="shared" si="569"/>
        <v>0</v>
      </c>
      <c r="KQ86">
        <f t="shared" si="570"/>
        <v>0</v>
      </c>
      <c r="KR86">
        <f t="shared" si="571"/>
        <v>0</v>
      </c>
      <c r="KS86">
        <f t="shared" si="572"/>
        <v>0</v>
      </c>
      <c r="KT86">
        <f t="shared" si="573"/>
        <v>0</v>
      </c>
      <c r="KU86">
        <f t="shared" si="574"/>
        <v>0</v>
      </c>
      <c r="KV86">
        <f t="shared" si="575"/>
        <v>6.25</v>
      </c>
      <c r="KW86">
        <f t="shared" si="576"/>
        <v>0</v>
      </c>
      <c r="KX86">
        <f t="shared" si="577"/>
        <v>0</v>
      </c>
      <c r="KY86">
        <f t="shared" si="578"/>
        <v>0</v>
      </c>
      <c r="KZ86">
        <f t="shared" si="579"/>
        <v>3.75</v>
      </c>
      <c r="LA86">
        <f t="shared" si="580"/>
        <v>0</v>
      </c>
      <c r="LB86">
        <f t="shared" si="581"/>
        <v>2.5</v>
      </c>
      <c r="LC86">
        <f t="shared" si="582"/>
        <v>18.75</v>
      </c>
      <c r="LD86">
        <f t="shared" si="583"/>
        <v>0</v>
      </c>
      <c r="LE86">
        <f t="shared" si="584"/>
        <v>0</v>
      </c>
      <c r="LF86">
        <f t="shared" si="585"/>
        <v>0</v>
      </c>
      <c r="LG86">
        <f t="shared" si="586"/>
        <v>0</v>
      </c>
      <c r="LH86">
        <f t="shared" si="587"/>
        <v>0</v>
      </c>
      <c r="LI86">
        <f t="shared" si="588"/>
        <v>0</v>
      </c>
      <c r="LJ86">
        <f t="shared" si="589"/>
        <v>6.25</v>
      </c>
      <c r="LK86">
        <f t="shared" si="590"/>
        <v>2.5</v>
      </c>
      <c r="LL86">
        <f t="shared" si="591"/>
        <v>0</v>
      </c>
      <c r="LM86">
        <f t="shared" si="592"/>
        <v>0</v>
      </c>
      <c r="LN86">
        <f t="shared" si="593"/>
        <v>0</v>
      </c>
      <c r="LO86">
        <f t="shared" si="594"/>
        <v>0</v>
      </c>
      <c r="LP86">
        <f t="shared" si="595"/>
        <v>0</v>
      </c>
      <c r="LQ86">
        <f t="shared" si="596"/>
        <v>0</v>
      </c>
      <c r="LR86">
        <f t="shared" si="597"/>
        <v>0</v>
      </c>
      <c r="LS86">
        <f t="shared" si="598"/>
        <v>0</v>
      </c>
      <c r="LT86">
        <f t="shared" si="599"/>
        <v>0</v>
      </c>
      <c r="LU86">
        <f t="shared" si="600"/>
        <v>0</v>
      </c>
      <c r="LV86">
        <f t="shared" si="601"/>
        <v>0</v>
      </c>
      <c r="LW86">
        <f t="shared" si="602"/>
        <v>0</v>
      </c>
      <c r="LX86">
        <f t="shared" si="603"/>
        <v>0</v>
      </c>
      <c r="LY86">
        <f t="shared" si="604"/>
        <v>0</v>
      </c>
      <c r="LZ86">
        <f t="shared" si="605"/>
        <v>0</v>
      </c>
      <c r="MA86">
        <f t="shared" si="606"/>
        <v>0</v>
      </c>
      <c r="MB86">
        <f t="shared" si="607"/>
        <v>0</v>
      </c>
      <c r="MC86">
        <f t="shared" si="608"/>
        <v>0</v>
      </c>
      <c r="MD86">
        <f t="shared" si="609"/>
        <v>0</v>
      </c>
      <c r="ME86">
        <f t="shared" si="610"/>
        <v>0</v>
      </c>
      <c r="MF86">
        <f t="shared" si="611"/>
        <v>0</v>
      </c>
      <c r="MG86">
        <f t="shared" si="612"/>
        <v>7.5</v>
      </c>
      <c r="MH86">
        <f t="shared" si="613"/>
        <v>21.000000000000004</v>
      </c>
      <c r="MI86">
        <f t="shared" si="614"/>
        <v>0</v>
      </c>
      <c r="MJ86">
        <f t="shared" si="615"/>
        <v>0</v>
      </c>
      <c r="MK86">
        <f t="shared" si="616"/>
        <v>0</v>
      </c>
      <c r="ML86">
        <f t="shared" si="617"/>
        <v>0</v>
      </c>
      <c r="MM86">
        <f t="shared" si="618"/>
        <v>0</v>
      </c>
      <c r="MN86">
        <f t="shared" si="619"/>
        <v>0</v>
      </c>
      <c r="MO86">
        <f t="shared" si="620"/>
        <v>0</v>
      </c>
      <c r="MP86">
        <f t="shared" si="621"/>
        <v>22.5</v>
      </c>
      <c r="MQ86">
        <f t="shared" si="622"/>
        <v>0</v>
      </c>
      <c r="MR86">
        <f t="shared" si="623"/>
        <v>0</v>
      </c>
      <c r="MS86">
        <f t="shared" si="624"/>
        <v>0</v>
      </c>
      <c r="MT86">
        <f t="shared" si="625"/>
        <v>0</v>
      </c>
      <c r="MU86">
        <f t="shared" si="626"/>
        <v>0</v>
      </c>
      <c r="MV86">
        <f t="shared" si="627"/>
        <v>0</v>
      </c>
      <c r="MW86">
        <f t="shared" si="628"/>
        <v>0</v>
      </c>
      <c r="MX86">
        <f t="shared" si="629"/>
        <v>0</v>
      </c>
      <c r="MY86">
        <f t="shared" si="630"/>
        <v>0</v>
      </c>
      <c r="MZ86">
        <f t="shared" si="631"/>
        <v>0</v>
      </c>
      <c r="NA86">
        <f t="shared" si="632"/>
        <v>0</v>
      </c>
      <c r="NB86">
        <f t="shared" si="633"/>
        <v>0</v>
      </c>
      <c r="NC86">
        <f t="shared" si="634"/>
        <v>0</v>
      </c>
      <c r="ND86">
        <f t="shared" si="635"/>
        <v>3.75</v>
      </c>
      <c r="NE86">
        <f t="shared" si="636"/>
        <v>0</v>
      </c>
      <c r="NF86">
        <f t="shared" si="637"/>
        <v>0</v>
      </c>
      <c r="NG86">
        <f t="shared" si="638"/>
        <v>0</v>
      </c>
      <c r="NH86">
        <f t="shared" si="639"/>
        <v>2.25</v>
      </c>
      <c r="NI86">
        <f t="shared" si="640"/>
        <v>0</v>
      </c>
      <c r="NJ86">
        <f t="shared" si="641"/>
        <v>1.5</v>
      </c>
      <c r="NK86">
        <f t="shared" si="642"/>
        <v>11.25</v>
      </c>
      <c r="NL86">
        <f t="shared" si="643"/>
        <v>0</v>
      </c>
      <c r="NM86">
        <f t="shared" si="644"/>
        <v>0</v>
      </c>
      <c r="NN86">
        <f t="shared" si="645"/>
        <v>0</v>
      </c>
      <c r="NO86">
        <f t="shared" si="646"/>
        <v>0</v>
      </c>
      <c r="NP86">
        <f t="shared" si="647"/>
        <v>0</v>
      </c>
      <c r="NQ86">
        <f t="shared" si="648"/>
        <v>0</v>
      </c>
      <c r="NR86">
        <f t="shared" si="649"/>
        <v>3.75</v>
      </c>
      <c r="NS86">
        <f t="shared" si="650"/>
        <v>1.5</v>
      </c>
      <c r="NT86">
        <f t="shared" si="651"/>
        <v>0</v>
      </c>
      <c r="NU86">
        <f t="shared" si="652"/>
        <v>0</v>
      </c>
      <c r="NV86">
        <f t="shared" si="653"/>
        <v>0</v>
      </c>
      <c r="NW86">
        <f t="shared" si="654"/>
        <v>0</v>
      </c>
      <c r="NX86">
        <f t="shared" si="655"/>
        <v>0</v>
      </c>
      <c r="NY86">
        <f t="shared" si="656"/>
        <v>0</v>
      </c>
      <c r="NZ86">
        <f t="shared" si="657"/>
        <v>0</v>
      </c>
      <c r="OA86">
        <f t="shared" si="658"/>
        <v>0</v>
      </c>
      <c r="OB86">
        <f t="shared" si="659"/>
        <v>0</v>
      </c>
      <c r="OC86">
        <f t="shared" si="660"/>
        <v>0</v>
      </c>
      <c r="OD86">
        <f t="shared" si="661"/>
        <v>0</v>
      </c>
      <c r="OE86">
        <f t="shared" si="662"/>
        <v>0</v>
      </c>
      <c r="OF86">
        <f t="shared" si="663"/>
        <v>0</v>
      </c>
      <c r="OG86">
        <f t="shared" si="664"/>
        <v>0</v>
      </c>
      <c r="OH86">
        <f t="shared" si="665"/>
        <v>0</v>
      </c>
      <c r="OI86">
        <f t="shared" si="666"/>
        <v>0</v>
      </c>
      <c r="OJ86">
        <f t="shared" si="667"/>
        <v>0</v>
      </c>
      <c r="OK86">
        <f t="shared" si="668"/>
        <v>0</v>
      </c>
      <c r="OL86">
        <f t="shared" si="669"/>
        <v>0</v>
      </c>
      <c r="OM86">
        <f t="shared" si="670"/>
        <v>0</v>
      </c>
      <c r="ON86">
        <f t="shared" si="671"/>
        <v>0</v>
      </c>
      <c r="OO86">
        <f t="shared" si="672"/>
        <v>5</v>
      </c>
      <c r="OP86">
        <f t="shared" si="673"/>
        <v>14.000000000000002</v>
      </c>
      <c r="OQ86">
        <f t="shared" si="674"/>
        <v>0</v>
      </c>
      <c r="OR86">
        <f t="shared" si="675"/>
        <v>0</v>
      </c>
      <c r="OS86">
        <f t="shared" si="676"/>
        <v>0</v>
      </c>
      <c r="OT86">
        <f t="shared" si="677"/>
        <v>0</v>
      </c>
      <c r="OU86">
        <f t="shared" si="678"/>
        <v>0</v>
      </c>
      <c r="OV86">
        <f t="shared" si="679"/>
        <v>0</v>
      </c>
      <c r="OW86">
        <f t="shared" si="680"/>
        <v>0</v>
      </c>
      <c r="OX86">
        <f t="shared" si="681"/>
        <v>15</v>
      </c>
      <c r="OY86">
        <f t="shared" si="682"/>
        <v>0</v>
      </c>
      <c r="OZ86">
        <f t="shared" si="683"/>
        <v>0</v>
      </c>
      <c r="PA86">
        <f t="shared" si="684"/>
        <v>0</v>
      </c>
      <c r="PB86">
        <f t="shared" si="685"/>
        <v>0</v>
      </c>
      <c r="PC86">
        <f t="shared" si="686"/>
        <v>0</v>
      </c>
      <c r="PD86">
        <f t="shared" si="687"/>
        <v>0</v>
      </c>
      <c r="PE86">
        <f t="shared" si="688"/>
        <v>0</v>
      </c>
      <c r="PF86">
        <f t="shared" si="689"/>
        <v>0</v>
      </c>
      <c r="PG86">
        <f t="shared" si="690"/>
        <v>0</v>
      </c>
      <c r="PH86">
        <f t="shared" si="691"/>
        <v>0</v>
      </c>
      <c r="PI86">
        <f t="shared" si="692"/>
        <v>0</v>
      </c>
      <c r="PJ86">
        <f t="shared" si="693"/>
        <v>0</v>
      </c>
      <c r="PK86">
        <f t="shared" si="694"/>
        <v>0</v>
      </c>
      <c r="PL86">
        <f t="shared" si="695"/>
        <v>2.5</v>
      </c>
      <c r="PM86">
        <f t="shared" si="696"/>
        <v>0</v>
      </c>
      <c r="PN86">
        <f t="shared" si="697"/>
        <v>0</v>
      </c>
      <c r="PO86">
        <f t="shared" si="698"/>
        <v>0</v>
      </c>
      <c r="PP86">
        <f t="shared" si="699"/>
        <v>1.5</v>
      </c>
      <c r="PQ86">
        <f t="shared" si="700"/>
        <v>0</v>
      </c>
      <c r="PR86">
        <f t="shared" si="701"/>
        <v>1</v>
      </c>
      <c r="PS86">
        <f t="shared" si="702"/>
        <v>7.5</v>
      </c>
      <c r="PT86">
        <f t="shared" si="703"/>
        <v>0</v>
      </c>
      <c r="PU86">
        <f t="shared" si="704"/>
        <v>0</v>
      </c>
      <c r="PV86">
        <f t="shared" si="705"/>
        <v>0</v>
      </c>
      <c r="PW86">
        <f t="shared" si="706"/>
        <v>0</v>
      </c>
      <c r="PX86">
        <f t="shared" si="707"/>
        <v>0</v>
      </c>
      <c r="PY86">
        <f t="shared" si="708"/>
        <v>0</v>
      </c>
      <c r="PZ86">
        <f t="shared" si="709"/>
        <v>2.5</v>
      </c>
      <c r="QA86">
        <f t="shared" si="710"/>
        <v>1</v>
      </c>
      <c r="QB86">
        <f t="shared" si="711"/>
        <v>0</v>
      </c>
      <c r="QC86">
        <f t="shared" si="712"/>
        <v>0</v>
      </c>
      <c r="QD86">
        <f t="shared" si="713"/>
        <v>0</v>
      </c>
      <c r="QE86">
        <f t="shared" si="714"/>
        <v>0</v>
      </c>
      <c r="QF86">
        <f t="shared" si="715"/>
        <v>0</v>
      </c>
      <c r="QG86">
        <f t="shared" si="716"/>
        <v>0</v>
      </c>
      <c r="QH86">
        <f t="shared" si="717"/>
        <v>0</v>
      </c>
      <c r="QI86">
        <f t="shared" si="718"/>
        <v>0</v>
      </c>
      <c r="QJ86">
        <f t="shared" si="719"/>
        <v>0</v>
      </c>
      <c r="QK86">
        <f t="shared" si="720"/>
        <v>0</v>
      </c>
      <c r="QL86">
        <f t="shared" si="721"/>
        <v>0</v>
      </c>
      <c r="QM86">
        <f t="shared" si="722"/>
        <v>0</v>
      </c>
      <c r="QN86">
        <f t="shared" si="723"/>
        <v>0</v>
      </c>
      <c r="QO86">
        <f t="shared" si="724"/>
        <v>0</v>
      </c>
      <c r="QP86">
        <f t="shared" si="725"/>
        <v>0</v>
      </c>
      <c r="QQ86">
        <f t="shared" si="726"/>
        <v>0</v>
      </c>
      <c r="QR86">
        <f t="shared" si="727"/>
        <v>0</v>
      </c>
      <c r="QS86">
        <f t="shared" si="728"/>
        <v>0</v>
      </c>
      <c r="QT86">
        <f t="shared" si="729"/>
        <v>0</v>
      </c>
      <c r="QU86">
        <f t="shared" si="730"/>
        <v>0</v>
      </c>
      <c r="QV86">
        <f t="shared" si="731"/>
        <v>0</v>
      </c>
      <c r="QW86">
        <f t="shared" si="732"/>
        <v>46596.192000000003</v>
      </c>
      <c r="QX86">
        <f t="shared" si="733"/>
        <v>130469.33760000001</v>
      </c>
      <c r="QY86">
        <f t="shared" si="734"/>
        <v>0</v>
      </c>
      <c r="QZ86">
        <f t="shared" si="735"/>
        <v>0</v>
      </c>
      <c r="RA86">
        <f t="shared" si="736"/>
        <v>0</v>
      </c>
      <c r="RB86">
        <f t="shared" si="737"/>
        <v>0</v>
      </c>
      <c r="RC86">
        <f t="shared" si="738"/>
        <v>0</v>
      </c>
      <c r="RD86">
        <f t="shared" si="739"/>
        <v>0</v>
      </c>
      <c r="RE86">
        <f t="shared" si="740"/>
        <v>0</v>
      </c>
      <c r="RF86">
        <f t="shared" si="741"/>
        <v>139788.576</v>
      </c>
      <c r="RG86">
        <f t="shared" si="742"/>
        <v>0</v>
      </c>
      <c r="RH86">
        <f t="shared" si="743"/>
        <v>0</v>
      </c>
      <c r="RI86">
        <f t="shared" si="744"/>
        <v>0</v>
      </c>
      <c r="RJ86">
        <f t="shared" si="745"/>
        <v>0</v>
      </c>
      <c r="RK86">
        <f t="shared" si="746"/>
        <v>0</v>
      </c>
      <c r="RL86">
        <f t="shared" si="747"/>
        <v>0</v>
      </c>
      <c r="RM86">
        <f t="shared" si="748"/>
        <v>0</v>
      </c>
      <c r="RN86">
        <f t="shared" si="749"/>
        <v>0</v>
      </c>
      <c r="RO86">
        <f t="shared" si="750"/>
        <v>0</v>
      </c>
      <c r="RP86">
        <f t="shared" si="751"/>
        <v>0</v>
      </c>
      <c r="RQ86">
        <f t="shared" si="752"/>
        <v>0</v>
      </c>
      <c r="RR86">
        <f t="shared" si="753"/>
        <v>0</v>
      </c>
      <c r="RS86">
        <f t="shared" si="754"/>
        <v>0</v>
      </c>
      <c r="RT86">
        <f t="shared" si="755"/>
        <v>23298.096000000001</v>
      </c>
      <c r="RU86">
        <f t="shared" si="756"/>
        <v>0</v>
      </c>
      <c r="RV86">
        <f t="shared" si="757"/>
        <v>0</v>
      </c>
      <c r="RW86">
        <f t="shared" si="758"/>
        <v>0</v>
      </c>
      <c r="RX86">
        <f t="shared" si="759"/>
        <v>13978.857599999999</v>
      </c>
      <c r="RY86">
        <f t="shared" si="760"/>
        <v>0</v>
      </c>
      <c r="RZ86">
        <f t="shared" si="761"/>
        <v>9319.2384000000002</v>
      </c>
      <c r="SA86">
        <f t="shared" si="762"/>
        <v>69894.288</v>
      </c>
      <c r="SB86">
        <f t="shared" si="763"/>
        <v>0</v>
      </c>
      <c r="SC86">
        <f t="shared" si="764"/>
        <v>0</v>
      </c>
      <c r="SD86">
        <f t="shared" si="765"/>
        <v>0</v>
      </c>
      <c r="SE86">
        <f t="shared" si="766"/>
        <v>0</v>
      </c>
      <c r="SF86">
        <f t="shared" si="767"/>
        <v>0</v>
      </c>
      <c r="SG86">
        <f t="shared" si="768"/>
        <v>0</v>
      </c>
      <c r="SH86">
        <f t="shared" si="769"/>
        <v>23298.096000000001</v>
      </c>
      <c r="SI86">
        <f t="shared" si="770"/>
        <v>9319.2384000000002</v>
      </c>
      <c r="SJ86">
        <f t="shared" si="771"/>
        <v>0</v>
      </c>
      <c r="SK86">
        <f t="shared" si="772"/>
        <v>0</v>
      </c>
      <c r="SL86">
        <f t="shared" si="773"/>
        <v>0</v>
      </c>
      <c r="SM86">
        <f t="shared" si="774"/>
        <v>0</v>
      </c>
      <c r="SN86">
        <f t="shared" si="775"/>
        <v>0</v>
      </c>
      <c r="SO86">
        <f t="shared" si="776"/>
        <v>0</v>
      </c>
      <c r="SP86">
        <f t="shared" si="777"/>
        <v>0</v>
      </c>
      <c r="SQ86">
        <f t="shared" si="778"/>
        <v>0</v>
      </c>
      <c r="SR86">
        <f t="shared" si="779"/>
        <v>0</v>
      </c>
      <c r="SS86">
        <f t="shared" si="780"/>
        <v>0</v>
      </c>
      <c r="ST86">
        <f t="shared" si="781"/>
        <v>0</v>
      </c>
      <c r="SU86">
        <f t="shared" si="782"/>
        <v>0</v>
      </c>
      <c r="SV86">
        <f t="shared" si="783"/>
        <v>0</v>
      </c>
      <c r="SW86">
        <f t="shared" si="784"/>
        <v>0</v>
      </c>
      <c r="SX86">
        <f t="shared" si="785"/>
        <v>0</v>
      </c>
      <c r="SY86">
        <f t="shared" si="786"/>
        <v>0</v>
      </c>
      <c r="SZ86">
        <f t="shared" si="787"/>
        <v>0</v>
      </c>
      <c r="TA86">
        <f t="shared" si="788"/>
        <v>0</v>
      </c>
      <c r="TB86">
        <f t="shared" si="789"/>
        <v>0</v>
      </c>
      <c r="TC86">
        <f t="shared" si="790"/>
        <v>0</v>
      </c>
      <c r="TD86">
        <f t="shared" si="791"/>
        <v>125</v>
      </c>
      <c r="TE86">
        <f t="shared" si="792"/>
        <v>125</v>
      </c>
      <c r="TF86">
        <f t="shared" si="793"/>
        <v>0</v>
      </c>
      <c r="TG86">
        <f t="shared" si="794"/>
        <v>0</v>
      </c>
      <c r="TH86">
        <f t="shared" si="795"/>
        <v>0</v>
      </c>
      <c r="TI86">
        <f t="shared" si="796"/>
        <v>0</v>
      </c>
      <c r="TJ86">
        <f t="shared" si="797"/>
        <v>125</v>
      </c>
      <c r="TK86">
        <f t="shared" si="798"/>
        <v>0</v>
      </c>
      <c r="TL86">
        <f t="shared" si="799"/>
        <v>0</v>
      </c>
      <c r="TM86">
        <f t="shared" si="800"/>
        <v>0</v>
      </c>
      <c r="TN86">
        <f t="shared" si="801"/>
        <v>5</v>
      </c>
      <c r="TO86">
        <f t="shared" si="802"/>
        <v>0</v>
      </c>
      <c r="TP86">
        <f t="shared" si="803"/>
        <v>0</v>
      </c>
      <c r="TQ86">
        <f t="shared" si="804"/>
        <v>0</v>
      </c>
      <c r="TR86">
        <f t="shared" si="805"/>
        <v>0</v>
      </c>
      <c r="TS86">
        <f t="shared" si="806"/>
        <v>0</v>
      </c>
      <c r="TT86">
        <f t="shared" si="807"/>
        <v>0</v>
      </c>
      <c r="TU86">
        <f t="shared" si="808"/>
        <v>0</v>
      </c>
      <c r="TV86">
        <f t="shared" si="809"/>
        <v>0</v>
      </c>
      <c r="TW86">
        <f t="shared" si="810"/>
        <v>375</v>
      </c>
      <c r="TX86">
        <f t="shared" si="811"/>
        <v>0</v>
      </c>
      <c r="TY86">
        <f t="shared" si="812"/>
        <v>0</v>
      </c>
      <c r="TZ86">
        <f t="shared" si="813"/>
        <v>0</v>
      </c>
      <c r="UA86">
        <f t="shared" si="814"/>
        <v>0</v>
      </c>
      <c r="UB86">
        <f t="shared" si="815"/>
        <v>0</v>
      </c>
      <c r="UC86">
        <f t="shared" si="816"/>
        <v>0</v>
      </c>
      <c r="UD86">
        <f t="shared" si="817"/>
        <v>0</v>
      </c>
      <c r="UE86">
        <f t="shared" si="818"/>
        <v>0</v>
      </c>
      <c r="UF86">
        <f t="shared" si="819"/>
        <v>0</v>
      </c>
      <c r="UG86">
        <f t="shared" si="820"/>
        <v>0</v>
      </c>
      <c r="UH86">
        <f t="shared" si="821"/>
        <v>0</v>
      </c>
      <c r="UI86">
        <f t="shared" si="822"/>
        <v>0</v>
      </c>
      <c r="UJ86">
        <f t="shared" si="823"/>
        <v>0</v>
      </c>
      <c r="UK86">
        <f t="shared" si="824"/>
        <v>0</v>
      </c>
      <c r="UL86">
        <f t="shared" si="825"/>
        <v>5</v>
      </c>
      <c r="UM86">
        <f t="shared" si="826"/>
        <v>0</v>
      </c>
      <c r="UN86">
        <f t="shared" si="827"/>
        <v>0</v>
      </c>
      <c r="UO86">
        <f t="shared" si="828"/>
        <v>0</v>
      </c>
      <c r="UP86">
        <f t="shared" si="829"/>
        <v>0</v>
      </c>
      <c r="UQ86">
        <f t="shared" si="830"/>
        <v>0</v>
      </c>
      <c r="UR86">
        <f t="shared" si="831"/>
        <v>0</v>
      </c>
      <c r="US86">
        <f t="shared" si="832"/>
        <v>0</v>
      </c>
      <c r="UT86">
        <f t="shared" si="833"/>
        <v>0</v>
      </c>
      <c r="UU86">
        <f t="shared" si="834"/>
        <v>375</v>
      </c>
      <c r="UV86">
        <f t="shared" si="835"/>
        <v>0</v>
      </c>
      <c r="UW86">
        <f t="shared" si="836"/>
        <v>3</v>
      </c>
      <c r="UX86">
        <f t="shared" si="837"/>
        <v>0</v>
      </c>
      <c r="UY86">
        <f t="shared" si="838"/>
        <v>0</v>
      </c>
      <c r="UZ86">
        <f t="shared" si="839"/>
        <v>0</v>
      </c>
      <c r="VA86">
        <f t="shared" si="840"/>
        <v>0</v>
      </c>
      <c r="VB86">
        <f t="shared" si="841"/>
        <v>0</v>
      </c>
      <c r="VC86">
        <f t="shared" si="842"/>
        <v>0</v>
      </c>
      <c r="VD86">
        <f t="shared" si="843"/>
        <v>4</v>
      </c>
      <c r="VE86">
        <f t="shared" si="844"/>
        <v>0</v>
      </c>
      <c r="VF86">
        <f t="shared" si="845"/>
        <v>225</v>
      </c>
      <c r="VG86">
        <f t="shared" si="846"/>
        <v>0</v>
      </c>
      <c r="VH86">
        <f t="shared" si="847"/>
        <v>0</v>
      </c>
      <c r="VI86">
        <f t="shared" si="848"/>
        <v>0</v>
      </c>
      <c r="VJ86">
        <f t="shared" si="849"/>
        <v>0</v>
      </c>
      <c r="VK86">
        <f t="shared" si="850"/>
        <v>0</v>
      </c>
      <c r="VL86">
        <f t="shared" si="851"/>
        <v>0</v>
      </c>
      <c r="VM86">
        <f t="shared" si="852"/>
        <v>300</v>
      </c>
      <c r="VN86">
        <f t="shared" si="853"/>
        <v>0</v>
      </c>
      <c r="VO86">
        <f t="shared" si="854"/>
        <v>0</v>
      </c>
      <c r="VP86">
        <f t="shared" si="855"/>
        <v>0</v>
      </c>
      <c r="VQ86">
        <f t="shared" si="856"/>
        <v>0</v>
      </c>
      <c r="VR86">
        <f t="shared" si="857"/>
        <v>0</v>
      </c>
      <c r="VS86">
        <f t="shared" si="858"/>
        <v>0</v>
      </c>
      <c r="VT86">
        <f t="shared" si="859"/>
        <v>0</v>
      </c>
      <c r="VU86">
        <f t="shared" si="860"/>
        <v>0</v>
      </c>
      <c r="VV86">
        <f t="shared" si="861"/>
        <v>0</v>
      </c>
      <c r="VW86">
        <f t="shared" si="862"/>
        <v>0</v>
      </c>
      <c r="VX86">
        <f t="shared" si="863"/>
        <v>0</v>
      </c>
      <c r="VY86">
        <f t="shared" si="864"/>
        <v>0</v>
      </c>
      <c r="VZ86">
        <f t="shared" si="865"/>
        <v>0</v>
      </c>
      <c r="WA86">
        <f t="shared" si="866"/>
        <v>0</v>
      </c>
      <c r="WB86">
        <f t="shared" si="867"/>
        <v>0</v>
      </c>
      <c r="WC86">
        <f t="shared" si="868"/>
        <v>0</v>
      </c>
      <c r="WD86">
        <f t="shared" si="869"/>
        <v>0</v>
      </c>
      <c r="WE86">
        <f t="shared" si="870"/>
        <v>0</v>
      </c>
      <c r="WF86">
        <f t="shared" si="871"/>
        <v>0</v>
      </c>
      <c r="WG86">
        <f t="shared" si="872"/>
        <v>0</v>
      </c>
      <c r="WH86">
        <f t="shared" si="873"/>
        <v>0</v>
      </c>
      <c r="WI86">
        <f t="shared" si="874"/>
        <v>0</v>
      </c>
      <c r="WJ86">
        <f t="shared" si="875"/>
        <v>1</v>
      </c>
      <c r="WK86">
        <f t="shared" si="876"/>
        <v>0</v>
      </c>
      <c r="WL86">
        <f t="shared" si="877"/>
        <v>0</v>
      </c>
      <c r="WM86">
        <f t="shared" si="878"/>
        <v>0</v>
      </c>
      <c r="WN86">
        <f t="shared" si="879"/>
        <v>0</v>
      </c>
      <c r="WO86">
        <f t="shared" si="880"/>
        <v>0</v>
      </c>
      <c r="WP86">
        <f t="shared" si="881"/>
        <v>0</v>
      </c>
      <c r="WQ86">
        <f t="shared" si="882"/>
        <v>0</v>
      </c>
      <c r="WR86">
        <f t="shared" si="883"/>
        <v>0</v>
      </c>
      <c r="WS86">
        <f t="shared" si="884"/>
        <v>0</v>
      </c>
      <c r="WT86">
        <f t="shared" si="885"/>
        <v>0</v>
      </c>
      <c r="WU86">
        <f t="shared" si="886"/>
        <v>0</v>
      </c>
      <c r="WV86">
        <f t="shared" si="887"/>
        <v>0</v>
      </c>
      <c r="WW86">
        <f t="shared" si="888"/>
        <v>0</v>
      </c>
      <c r="WX86">
        <f t="shared" si="889"/>
        <v>0</v>
      </c>
      <c r="WY86">
        <f t="shared" si="890"/>
        <v>0</v>
      </c>
      <c r="WZ86">
        <f t="shared" si="891"/>
        <v>0</v>
      </c>
      <c r="XA86">
        <f t="shared" si="892"/>
        <v>0</v>
      </c>
      <c r="XB86">
        <f t="shared" si="893"/>
        <v>0</v>
      </c>
      <c r="XC86">
        <f t="shared" si="894"/>
        <v>0</v>
      </c>
      <c r="XD86">
        <f t="shared" si="895"/>
        <v>0</v>
      </c>
      <c r="XE86">
        <f t="shared" si="896"/>
        <v>0</v>
      </c>
      <c r="XF86">
        <f t="shared" si="897"/>
        <v>0</v>
      </c>
      <c r="XG86">
        <f t="shared" si="898"/>
        <v>0</v>
      </c>
      <c r="XH86">
        <f t="shared" si="899"/>
        <v>0</v>
      </c>
      <c r="XI86">
        <f t="shared" si="900"/>
        <v>0</v>
      </c>
      <c r="XJ86">
        <f t="shared" si="901"/>
        <v>0</v>
      </c>
      <c r="XK86">
        <f t="shared" si="902"/>
        <v>0</v>
      </c>
      <c r="XL86">
        <f t="shared" si="903"/>
        <v>0</v>
      </c>
      <c r="XM86">
        <f t="shared" si="904"/>
        <v>0</v>
      </c>
      <c r="XN86">
        <f t="shared" si="905"/>
        <v>0</v>
      </c>
      <c r="XO86">
        <f t="shared" si="906"/>
        <v>0</v>
      </c>
      <c r="XP86">
        <f t="shared" si="907"/>
        <v>0</v>
      </c>
      <c r="XQ86">
        <f t="shared" si="908"/>
        <v>0</v>
      </c>
      <c r="XR86">
        <f t="shared" si="909"/>
        <v>0</v>
      </c>
      <c r="XS86">
        <f t="shared" si="910"/>
        <v>0</v>
      </c>
      <c r="XT86">
        <f t="shared" si="911"/>
        <v>0</v>
      </c>
      <c r="XU86">
        <f t="shared" si="912"/>
        <v>0</v>
      </c>
      <c r="XV86">
        <f t="shared" si="913"/>
        <v>0</v>
      </c>
      <c r="XW86">
        <f t="shared" si="914"/>
        <v>0</v>
      </c>
      <c r="XX86">
        <f t="shared" si="915"/>
        <v>0</v>
      </c>
      <c r="XY86">
        <f t="shared" si="916"/>
        <v>0</v>
      </c>
      <c r="XZ86">
        <f t="shared" si="917"/>
        <v>0</v>
      </c>
      <c r="YA86">
        <f t="shared" si="918"/>
        <v>0</v>
      </c>
      <c r="YB86">
        <f t="shared" si="919"/>
        <v>0</v>
      </c>
      <c r="YC86">
        <f t="shared" si="920"/>
        <v>0</v>
      </c>
      <c r="YD86">
        <f t="shared" si="921"/>
        <v>0</v>
      </c>
      <c r="YE86">
        <f t="shared" si="922"/>
        <v>0</v>
      </c>
      <c r="YF86">
        <f t="shared" si="923"/>
        <v>0</v>
      </c>
      <c r="YG86">
        <f t="shared" si="924"/>
        <v>0</v>
      </c>
      <c r="YH86">
        <f t="shared" si="925"/>
        <v>0</v>
      </c>
      <c r="YI86">
        <f t="shared" si="926"/>
        <v>0</v>
      </c>
      <c r="YJ86">
        <f t="shared" si="927"/>
        <v>0</v>
      </c>
      <c r="YK86">
        <f t="shared" si="928"/>
        <v>0</v>
      </c>
      <c r="YL86">
        <f t="shared" si="929"/>
        <v>0</v>
      </c>
      <c r="YM86">
        <f t="shared" si="930"/>
        <v>0</v>
      </c>
      <c r="YN86">
        <f t="shared" si="931"/>
        <v>0</v>
      </c>
      <c r="YO86">
        <f t="shared" si="932"/>
        <v>0</v>
      </c>
      <c r="YP86">
        <f t="shared" si="933"/>
        <v>0</v>
      </c>
      <c r="YQ86">
        <f t="shared" si="934"/>
        <v>0</v>
      </c>
      <c r="YR86" t="str">
        <f t="shared" si="935"/>
        <v>Food Security and rural livelihoods</v>
      </c>
      <c r="YS86">
        <f t="shared" si="936"/>
        <v>0</v>
      </c>
      <c r="YT86">
        <f t="shared" si="937"/>
        <v>0</v>
      </c>
      <c r="YU86">
        <f t="shared" si="938"/>
        <v>0</v>
      </c>
      <c r="YV86">
        <f t="shared" si="939"/>
        <v>0</v>
      </c>
      <c r="YW86">
        <f t="shared" si="940"/>
        <v>0</v>
      </c>
      <c r="YX86">
        <f t="shared" si="941"/>
        <v>0</v>
      </c>
      <c r="YY86">
        <f t="shared" si="942"/>
        <v>0</v>
      </c>
      <c r="YZ86">
        <f t="shared" si="943"/>
        <v>0</v>
      </c>
      <c r="ZA86">
        <f t="shared" si="944"/>
        <v>0</v>
      </c>
      <c r="ZB86">
        <f t="shared" si="945"/>
        <v>0</v>
      </c>
      <c r="ZC86">
        <f t="shared" si="946"/>
        <v>0</v>
      </c>
      <c r="ZD86">
        <f t="shared" si="947"/>
        <v>0</v>
      </c>
      <c r="ZE86">
        <f t="shared" si="948"/>
        <v>0</v>
      </c>
      <c r="ZF86">
        <f t="shared" si="949"/>
        <v>0</v>
      </c>
      <c r="ZG86">
        <f t="shared" si="950"/>
        <v>0</v>
      </c>
      <c r="ZH86">
        <f t="shared" si="951"/>
        <v>0</v>
      </c>
      <c r="ZI86">
        <f t="shared" si="952"/>
        <v>0</v>
      </c>
      <c r="ZJ86">
        <f t="shared" si="953"/>
        <v>0</v>
      </c>
      <c r="ZK86">
        <f t="shared" si="954"/>
        <v>0</v>
      </c>
      <c r="ZL86">
        <f t="shared" si="955"/>
        <v>0</v>
      </c>
      <c r="ZM86">
        <f t="shared" si="956"/>
        <v>0</v>
      </c>
      <c r="ZN86">
        <f t="shared" si="957"/>
        <v>0</v>
      </c>
      <c r="ZO86">
        <f t="shared" si="958"/>
        <v>0</v>
      </c>
      <c r="ZP86">
        <f t="shared" si="959"/>
        <v>0</v>
      </c>
      <c r="ZQ86">
        <f t="shared" si="960"/>
        <v>0</v>
      </c>
      <c r="ZR86">
        <f t="shared" si="961"/>
        <v>0</v>
      </c>
      <c r="ZS86">
        <f t="shared" si="962"/>
        <v>0</v>
      </c>
      <c r="ZT86">
        <f t="shared" si="963"/>
        <v>0</v>
      </c>
      <c r="ZU86">
        <f t="shared" si="964"/>
        <v>0</v>
      </c>
      <c r="ZV86">
        <f t="shared" si="965"/>
        <v>0</v>
      </c>
      <c r="ZW86">
        <f t="shared" si="966"/>
        <v>0</v>
      </c>
      <c r="ZX86">
        <f t="shared" si="967"/>
        <v>0</v>
      </c>
      <c r="ZY86">
        <f t="shared" si="968"/>
        <v>0</v>
      </c>
      <c r="ZZ86">
        <f t="shared" si="969"/>
        <v>0</v>
      </c>
      <c r="AAA86">
        <f t="shared" si="970"/>
        <v>0</v>
      </c>
      <c r="AAB86">
        <f t="shared" si="971"/>
        <v>0</v>
      </c>
      <c r="AAC86">
        <f t="shared" si="972"/>
        <v>0</v>
      </c>
      <c r="AAD86">
        <f t="shared" si="973"/>
        <v>0</v>
      </c>
      <c r="AAE86" t="str">
        <f t="shared" ca="1" si="974"/>
        <v>Inc_grant_trust</v>
      </c>
      <c r="AAF86" t="str">
        <f t="shared" ca="1" si="975"/>
        <v>Act_fund</v>
      </c>
      <c r="AAG86" t="str">
        <f t="shared" ca="1" si="976"/>
        <v>TIss_food_sec</v>
      </c>
      <c r="AAH86" t="str">
        <f t="shared" ca="1" si="977"/>
        <v>Ben_prod</v>
      </c>
      <c r="AAI86" t="str">
        <f t="shared" ca="1" si="978"/>
        <v>Infl_NGO</v>
      </c>
      <c r="AAJ86" t="str">
        <f t="shared" ca="1" si="979"/>
        <v>Comms_gen</v>
      </c>
    </row>
    <row r="87" spans="2:713" x14ac:dyDescent="0.35">
      <c r="B87">
        <v>314</v>
      </c>
      <c r="C87" s="8">
        <v>40595.499259259261</v>
      </c>
      <c r="D87" t="s">
        <v>232</v>
      </c>
      <c r="E87" t="s">
        <v>2766</v>
      </c>
      <c r="F87">
        <v>1</v>
      </c>
      <c r="G87" t="s">
        <v>231</v>
      </c>
      <c r="H87">
        <v>503745</v>
      </c>
      <c r="I87" s="9">
        <v>40543</v>
      </c>
      <c r="J87">
        <v>10</v>
      </c>
      <c r="K87">
        <v>5.4</v>
      </c>
      <c r="L87">
        <v>0.5</v>
      </c>
      <c r="M87">
        <v>0</v>
      </c>
      <c r="N87">
        <v>0</v>
      </c>
      <c r="O87">
        <v>0</v>
      </c>
      <c r="P87">
        <v>0</v>
      </c>
      <c r="Q87">
        <v>0</v>
      </c>
      <c r="R87">
        <v>0</v>
      </c>
      <c r="S87">
        <v>0</v>
      </c>
      <c r="T87">
        <v>0</v>
      </c>
      <c r="U87">
        <v>100</v>
      </c>
      <c r="V87">
        <v>0</v>
      </c>
      <c r="W87">
        <v>0</v>
      </c>
      <c r="Y87">
        <v>2.7E-2</v>
      </c>
      <c r="Z87" s="10">
        <v>0</v>
      </c>
      <c r="AA87" s="10">
        <v>0</v>
      </c>
      <c r="AB87" s="10">
        <v>0</v>
      </c>
      <c r="AC87" s="10">
        <v>0</v>
      </c>
      <c r="AD87" s="10">
        <v>0</v>
      </c>
      <c r="AE87" s="10">
        <v>0</v>
      </c>
      <c r="AF87" s="10">
        <v>0</v>
      </c>
      <c r="AG87" s="10">
        <v>1</v>
      </c>
      <c r="AH87" s="10">
        <v>0</v>
      </c>
      <c r="AK87" t="s">
        <v>253</v>
      </c>
      <c r="BQ87" t="s">
        <v>271</v>
      </c>
      <c r="BV87" t="s">
        <v>357</v>
      </c>
      <c r="CF87" t="s">
        <v>388</v>
      </c>
      <c r="CG87" t="s">
        <v>324</v>
      </c>
      <c r="CQ87" t="s">
        <v>2059</v>
      </c>
      <c r="CR87">
        <v>0</v>
      </c>
      <c r="CS87">
        <v>0</v>
      </c>
      <c r="CT87">
        <v>0</v>
      </c>
      <c r="CU87" s="10">
        <v>0</v>
      </c>
      <c r="CV87">
        <v>0</v>
      </c>
      <c r="CW87" s="10">
        <v>0</v>
      </c>
      <c r="CX87" s="10">
        <v>0</v>
      </c>
      <c r="CY87" s="10">
        <v>0.25</v>
      </c>
      <c r="CZ87" s="10">
        <v>0</v>
      </c>
      <c r="DA87" s="10">
        <v>0</v>
      </c>
      <c r="DB87" s="10">
        <v>0</v>
      </c>
      <c r="DC87" s="10">
        <v>0</v>
      </c>
      <c r="DD87" s="10">
        <v>0</v>
      </c>
      <c r="DE87" s="10">
        <v>0</v>
      </c>
      <c r="DF87" s="10">
        <v>0</v>
      </c>
      <c r="DG87" s="10">
        <v>0</v>
      </c>
      <c r="DH87" s="10">
        <v>0</v>
      </c>
      <c r="DI87" s="10">
        <v>0</v>
      </c>
      <c r="DJ87" s="10">
        <v>0</v>
      </c>
      <c r="DK87" s="10">
        <v>0</v>
      </c>
      <c r="DL87" s="10">
        <v>0</v>
      </c>
      <c r="DM87" s="10">
        <v>0</v>
      </c>
      <c r="DN87" s="10">
        <v>0</v>
      </c>
      <c r="DO87" s="10">
        <v>0</v>
      </c>
      <c r="DP87" s="10">
        <v>0</v>
      </c>
      <c r="DQ87" s="10">
        <v>0</v>
      </c>
      <c r="DR87" s="10">
        <v>0</v>
      </c>
      <c r="DS87" s="10">
        <v>0.25</v>
      </c>
      <c r="DT87" s="10">
        <v>0</v>
      </c>
      <c r="DU87" s="10">
        <v>0</v>
      </c>
      <c r="DV87" s="10">
        <v>0</v>
      </c>
      <c r="DW87" s="10">
        <v>0.25</v>
      </c>
      <c r="DX87" s="10">
        <v>0</v>
      </c>
      <c r="DY87" s="10">
        <v>0</v>
      </c>
      <c r="DZ87" s="10">
        <v>0.25</v>
      </c>
      <c r="EA87" s="10">
        <v>0</v>
      </c>
      <c r="EB87" s="10">
        <v>0</v>
      </c>
      <c r="EC87" s="10">
        <v>0</v>
      </c>
      <c r="ED87" s="10">
        <v>0</v>
      </c>
      <c r="EE87" s="10">
        <v>0</v>
      </c>
      <c r="EF87" s="10">
        <v>0</v>
      </c>
      <c r="EG87" s="10">
        <v>0</v>
      </c>
      <c r="EH87" s="10">
        <v>0</v>
      </c>
      <c r="EI87" s="10">
        <v>0</v>
      </c>
      <c r="EJ87" s="10">
        <v>0</v>
      </c>
      <c r="EK87" s="10">
        <v>0</v>
      </c>
      <c r="EL87" s="10">
        <v>0</v>
      </c>
      <c r="EM87" s="10">
        <v>0</v>
      </c>
      <c r="EN87" s="10">
        <v>0</v>
      </c>
      <c r="EO87" s="10">
        <v>0</v>
      </c>
      <c r="EP87" s="10">
        <v>0</v>
      </c>
      <c r="EQ87" s="10">
        <v>0</v>
      </c>
      <c r="ER87" s="10">
        <v>0</v>
      </c>
      <c r="ES87" s="10">
        <v>0</v>
      </c>
      <c r="ET87" s="10">
        <v>0</v>
      </c>
      <c r="EU87" s="10">
        <v>0</v>
      </c>
      <c r="EV87" s="10">
        <v>0</v>
      </c>
      <c r="EW87" s="10">
        <v>0</v>
      </c>
      <c r="EX87" s="10">
        <v>0</v>
      </c>
      <c r="EY87" s="10">
        <v>0</v>
      </c>
      <c r="EZ87" t="s">
        <v>1901</v>
      </c>
      <c r="FA87" t="s">
        <v>2060</v>
      </c>
      <c r="FB87" t="s">
        <v>228</v>
      </c>
      <c r="FC87" t="s">
        <v>228</v>
      </c>
      <c r="FD87" t="s">
        <v>228</v>
      </c>
      <c r="FE87" t="s">
        <v>227</v>
      </c>
      <c r="FF87" t="s">
        <v>227</v>
      </c>
      <c r="FG87">
        <v>2</v>
      </c>
      <c r="FH87">
        <v>1</v>
      </c>
      <c r="FI87">
        <v>0</v>
      </c>
      <c r="FJ87">
        <v>0</v>
      </c>
      <c r="FK87">
        <v>3</v>
      </c>
      <c r="FL87">
        <v>4</v>
      </c>
      <c r="FM87">
        <v>0</v>
      </c>
      <c r="FN87">
        <v>0</v>
      </c>
      <c r="FO87">
        <v>0</v>
      </c>
      <c r="FP87">
        <v>0</v>
      </c>
      <c r="FQ87">
        <v>0</v>
      </c>
      <c r="FR87">
        <v>2</v>
      </c>
      <c r="FS87">
        <v>0</v>
      </c>
      <c r="FT87">
        <v>0</v>
      </c>
      <c r="FU87">
        <v>1</v>
      </c>
      <c r="FV87">
        <v>0</v>
      </c>
      <c r="FW87">
        <v>3</v>
      </c>
      <c r="FX87">
        <v>0</v>
      </c>
      <c r="FY87">
        <v>0</v>
      </c>
      <c r="FZ87">
        <v>0</v>
      </c>
      <c r="GA87">
        <v>2</v>
      </c>
      <c r="GB87">
        <v>0</v>
      </c>
      <c r="GC87">
        <v>0</v>
      </c>
      <c r="GD87">
        <v>1</v>
      </c>
      <c r="GE87">
        <v>0</v>
      </c>
      <c r="GF87">
        <v>3</v>
      </c>
      <c r="GG87">
        <v>0</v>
      </c>
      <c r="GH87" t="s">
        <v>2061</v>
      </c>
      <c r="GI87" t="s">
        <v>2062</v>
      </c>
      <c r="GJ87" t="s">
        <v>2063</v>
      </c>
      <c r="GK87" t="s">
        <v>2064</v>
      </c>
      <c r="GR87" t="s">
        <v>289</v>
      </c>
      <c r="GS87" t="s">
        <v>229</v>
      </c>
      <c r="GT87" t="s">
        <v>260</v>
      </c>
      <c r="HB87" t="s">
        <v>290</v>
      </c>
      <c r="HE87" t="s">
        <v>291</v>
      </c>
      <c r="HQ87">
        <f t="shared" si="492"/>
        <v>50374.5</v>
      </c>
      <c r="HR87" t="str">
        <f t="shared" si="493"/>
        <v>C</v>
      </c>
      <c r="HS87">
        <f t="shared" si="494"/>
        <v>0.5</v>
      </c>
      <c r="HT87">
        <f t="shared" si="495"/>
        <v>0</v>
      </c>
      <c r="HU87">
        <f t="shared" si="496"/>
        <v>0</v>
      </c>
      <c r="HV87">
        <f t="shared" si="497"/>
        <v>0</v>
      </c>
      <c r="HW87">
        <f t="shared" si="498"/>
        <v>0</v>
      </c>
      <c r="HX87">
        <f t="shared" si="499"/>
        <v>0</v>
      </c>
      <c r="HY87">
        <f t="shared" si="500"/>
        <v>0</v>
      </c>
      <c r="HZ87">
        <f t="shared" si="501"/>
        <v>50374.5</v>
      </c>
      <c r="IA87">
        <f t="shared" si="502"/>
        <v>0</v>
      </c>
      <c r="IB87">
        <f t="shared" si="503"/>
        <v>0</v>
      </c>
      <c r="IC87">
        <f t="shared" si="504"/>
        <v>0</v>
      </c>
      <c r="ID87">
        <f t="shared" si="505"/>
        <v>0</v>
      </c>
      <c r="IE87">
        <f t="shared" si="506"/>
        <v>0</v>
      </c>
      <c r="IF87">
        <f t="shared" si="507"/>
        <v>0</v>
      </c>
      <c r="IG87">
        <f t="shared" si="508"/>
        <v>0</v>
      </c>
      <c r="IH87">
        <f t="shared" si="509"/>
        <v>0</v>
      </c>
      <c r="II87">
        <f t="shared" si="510"/>
        <v>0</v>
      </c>
      <c r="IJ87">
        <f t="shared" si="511"/>
        <v>0.5</v>
      </c>
      <c r="IK87">
        <f t="shared" si="512"/>
        <v>0</v>
      </c>
      <c r="IL87">
        <f t="shared" si="513"/>
        <v>0</v>
      </c>
      <c r="IM87">
        <f t="shared" si="514"/>
        <v>0</v>
      </c>
      <c r="IN87">
        <f t="shared" si="515"/>
        <v>0</v>
      </c>
      <c r="IO87">
        <f t="shared" si="516"/>
        <v>0</v>
      </c>
      <c r="IP87">
        <f t="shared" si="517"/>
        <v>0</v>
      </c>
      <c r="IQ87">
        <f t="shared" si="518"/>
        <v>0</v>
      </c>
      <c r="IR87">
        <f t="shared" si="519"/>
        <v>0</v>
      </c>
      <c r="IS87">
        <f t="shared" si="520"/>
        <v>0.5</v>
      </c>
      <c r="IT87">
        <f t="shared" si="521"/>
        <v>0</v>
      </c>
      <c r="IU87">
        <f t="shared" si="522"/>
        <v>0</v>
      </c>
      <c r="IV87">
        <f t="shared" si="523"/>
        <v>0</v>
      </c>
      <c r="IW87">
        <f t="shared" si="524"/>
        <v>0</v>
      </c>
      <c r="IX87">
        <f t="shared" si="525"/>
        <v>0</v>
      </c>
      <c r="IY87">
        <f t="shared" si="526"/>
        <v>0</v>
      </c>
      <c r="IZ87">
        <f t="shared" si="527"/>
        <v>0</v>
      </c>
      <c r="JA87">
        <f t="shared" si="528"/>
        <v>0</v>
      </c>
      <c r="JB87">
        <f t="shared" si="529"/>
        <v>0</v>
      </c>
      <c r="JC87">
        <f t="shared" si="530"/>
        <v>0</v>
      </c>
      <c r="JD87">
        <f t="shared" si="531"/>
        <v>0</v>
      </c>
      <c r="JE87">
        <f t="shared" si="532"/>
        <v>0</v>
      </c>
      <c r="JF87">
        <f t="shared" si="533"/>
        <v>0</v>
      </c>
      <c r="JG87">
        <f t="shared" si="534"/>
        <v>0</v>
      </c>
      <c r="JH87">
        <f t="shared" si="535"/>
        <v>0</v>
      </c>
      <c r="JI87">
        <f t="shared" si="536"/>
        <v>0</v>
      </c>
      <c r="JJ87">
        <f t="shared" si="537"/>
        <v>0</v>
      </c>
      <c r="JK87">
        <f t="shared" si="538"/>
        <v>50374.5</v>
      </c>
      <c r="JL87">
        <f t="shared" si="539"/>
        <v>0</v>
      </c>
      <c r="JM87">
        <f t="shared" si="540"/>
        <v>0</v>
      </c>
      <c r="JN87">
        <f t="shared" si="541"/>
        <v>0</v>
      </c>
      <c r="JO87">
        <f t="shared" si="542"/>
        <v>0</v>
      </c>
      <c r="JP87">
        <f t="shared" si="543"/>
        <v>0</v>
      </c>
      <c r="JQ87">
        <f t="shared" si="544"/>
        <v>0</v>
      </c>
      <c r="JR87">
        <f t="shared" si="545"/>
        <v>0</v>
      </c>
      <c r="JS87">
        <f t="shared" si="546"/>
        <v>0</v>
      </c>
      <c r="JT87">
        <f t="shared" si="547"/>
        <v>0.125</v>
      </c>
      <c r="JU87">
        <f t="shared" si="548"/>
        <v>0</v>
      </c>
      <c r="JV87">
        <f t="shared" si="549"/>
        <v>0</v>
      </c>
      <c r="JW87">
        <f t="shared" si="550"/>
        <v>0</v>
      </c>
      <c r="JX87">
        <f t="shared" si="551"/>
        <v>0</v>
      </c>
      <c r="JY87">
        <f t="shared" si="552"/>
        <v>0</v>
      </c>
      <c r="JZ87">
        <f t="shared" si="553"/>
        <v>0</v>
      </c>
      <c r="KA87">
        <f t="shared" si="554"/>
        <v>0</v>
      </c>
      <c r="KB87">
        <f t="shared" si="555"/>
        <v>0</v>
      </c>
      <c r="KC87">
        <f t="shared" si="556"/>
        <v>0</v>
      </c>
      <c r="KD87">
        <f t="shared" si="557"/>
        <v>0</v>
      </c>
      <c r="KE87">
        <f t="shared" si="558"/>
        <v>0</v>
      </c>
      <c r="KF87">
        <f t="shared" si="559"/>
        <v>0</v>
      </c>
      <c r="KG87">
        <f t="shared" si="560"/>
        <v>0</v>
      </c>
      <c r="KH87">
        <f t="shared" si="561"/>
        <v>0</v>
      </c>
      <c r="KI87">
        <f t="shared" si="562"/>
        <v>0</v>
      </c>
      <c r="KJ87">
        <f t="shared" si="563"/>
        <v>0</v>
      </c>
      <c r="KK87">
        <f t="shared" si="564"/>
        <v>0</v>
      </c>
      <c r="KL87">
        <f t="shared" si="565"/>
        <v>0</v>
      </c>
      <c r="KM87">
        <f t="shared" si="566"/>
        <v>0</v>
      </c>
      <c r="KN87">
        <f t="shared" si="567"/>
        <v>0.125</v>
      </c>
      <c r="KO87">
        <f t="shared" si="568"/>
        <v>0</v>
      </c>
      <c r="KP87">
        <f t="shared" si="569"/>
        <v>0</v>
      </c>
      <c r="KQ87">
        <f t="shared" si="570"/>
        <v>0</v>
      </c>
      <c r="KR87">
        <f t="shared" si="571"/>
        <v>0.125</v>
      </c>
      <c r="KS87">
        <f t="shared" si="572"/>
        <v>0</v>
      </c>
      <c r="KT87">
        <f t="shared" si="573"/>
        <v>0</v>
      </c>
      <c r="KU87">
        <f t="shared" si="574"/>
        <v>0.125</v>
      </c>
      <c r="KV87">
        <f t="shared" si="575"/>
        <v>0</v>
      </c>
      <c r="KW87">
        <f t="shared" si="576"/>
        <v>0</v>
      </c>
      <c r="KX87">
        <f t="shared" si="577"/>
        <v>0</v>
      </c>
      <c r="KY87">
        <f t="shared" si="578"/>
        <v>0</v>
      </c>
      <c r="KZ87">
        <f t="shared" si="579"/>
        <v>0</v>
      </c>
      <c r="LA87">
        <f t="shared" si="580"/>
        <v>0</v>
      </c>
      <c r="LB87">
        <f t="shared" si="581"/>
        <v>0</v>
      </c>
      <c r="LC87">
        <f t="shared" si="582"/>
        <v>0</v>
      </c>
      <c r="LD87">
        <f t="shared" si="583"/>
        <v>0</v>
      </c>
      <c r="LE87">
        <f t="shared" si="584"/>
        <v>0</v>
      </c>
      <c r="LF87">
        <f t="shared" si="585"/>
        <v>0</v>
      </c>
      <c r="LG87">
        <f t="shared" si="586"/>
        <v>0</v>
      </c>
      <c r="LH87">
        <f t="shared" si="587"/>
        <v>0</v>
      </c>
      <c r="LI87">
        <f t="shared" si="588"/>
        <v>0</v>
      </c>
      <c r="LJ87">
        <f t="shared" si="589"/>
        <v>0</v>
      </c>
      <c r="LK87">
        <f t="shared" si="590"/>
        <v>0</v>
      </c>
      <c r="LL87">
        <f t="shared" si="591"/>
        <v>0</v>
      </c>
      <c r="LM87">
        <f t="shared" si="592"/>
        <v>0</v>
      </c>
      <c r="LN87">
        <f t="shared" si="593"/>
        <v>0</v>
      </c>
      <c r="LO87">
        <f t="shared" si="594"/>
        <v>0</v>
      </c>
      <c r="LP87">
        <f t="shared" si="595"/>
        <v>0</v>
      </c>
      <c r="LQ87">
        <f t="shared" si="596"/>
        <v>0</v>
      </c>
      <c r="LR87">
        <f t="shared" si="597"/>
        <v>0</v>
      </c>
      <c r="LS87">
        <f t="shared" si="598"/>
        <v>0</v>
      </c>
      <c r="LT87">
        <f t="shared" si="599"/>
        <v>0</v>
      </c>
      <c r="LU87">
        <f t="shared" si="600"/>
        <v>0</v>
      </c>
      <c r="LV87">
        <f t="shared" si="601"/>
        <v>0</v>
      </c>
      <c r="LW87">
        <f t="shared" si="602"/>
        <v>0</v>
      </c>
      <c r="LX87">
        <f t="shared" si="603"/>
        <v>0</v>
      </c>
      <c r="LY87">
        <f t="shared" si="604"/>
        <v>0</v>
      </c>
      <c r="LZ87">
        <f t="shared" si="605"/>
        <v>0</v>
      </c>
      <c r="MA87">
        <f t="shared" si="606"/>
        <v>0</v>
      </c>
      <c r="MB87">
        <f t="shared" si="607"/>
        <v>0.125</v>
      </c>
      <c r="MC87">
        <f t="shared" si="608"/>
        <v>0</v>
      </c>
      <c r="MD87">
        <f t="shared" si="609"/>
        <v>0</v>
      </c>
      <c r="ME87">
        <f t="shared" si="610"/>
        <v>0</v>
      </c>
      <c r="MF87">
        <f t="shared" si="611"/>
        <v>0</v>
      </c>
      <c r="MG87">
        <f t="shared" si="612"/>
        <v>0</v>
      </c>
      <c r="MH87">
        <f t="shared" si="613"/>
        <v>0</v>
      </c>
      <c r="MI87">
        <f t="shared" si="614"/>
        <v>0</v>
      </c>
      <c r="MJ87">
        <f t="shared" si="615"/>
        <v>0</v>
      </c>
      <c r="MK87">
        <f t="shared" si="616"/>
        <v>0</v>
      </c>
      <c r="ML87">
        <f t="shared" si="617"/>
        <v>0</v>
      </c>
      <c r="MM87">
        <f t="shared" si="618"/>
        <v>0</v>
      </c>
      <c r="MN87">
        <f t="shared" si="619"/>
        <v>0</v>
      </c>
      <c r="MO87">
        <f t="shared" si="620"/>
        <v>0</v>
      </c>
      <c r="MP87">
        <f t="shared" si="621"/>
        <v>0</v>
      </c>
      <c r="MQ87">
        <f t="shared" si="622"/>
        <v>0</v>
      </c>
      <c r="MR87">
        <f t="shared" si="623"/>
        <v>0</v>
      </c>
      <c r="MS87">
        <f t="shared" si="624"/>
        <v>0</v>
      </c>
      <c r="MT87">
        <f t="shared" si="625"/>
        <v>0</v>
      </c>
      <c r="MU87">
        <f t="shared" si="626"/>
        <v>0</v>
      </c>
      <c r="MV87">
        <f t="shared" si="627"/>
        <v>0.125</v>
      </c>
      <c r="MW87">
        <f t="shared" si="628"/>
        <v>0</v>
      </c>
      <c r="MX87">
        <f t="shared" si="629"/>
        <v>0</v>
      </c>
      <c r="MY87">
        <f t="shared" si="630"/>
        <v>0</v>
      </c>
      <c r="MZ87">
        <f t="shared" si="631"/>
        <v>0.125</v>
      </c>
      <c r="NA87">
        <f t="shared" si="632"/>
        <v>0</v>
      </c>
      <c r="NB87">
        <f t="shared" si="633"/>
        <v>0</v>
      </c>
      <c r="NC87">
        <f t="shared" si="634"/>
        <v>0.125</v>
      </c>
      <c r="ND87">
        <f t="shared" si="635"/>
        <v>0</v>
      </c>
      <c r="NE87">
        <f t="shared" si="636"/>
        <v>0</v>
      </c>
      <c r="NF87">
        <f t="shared" si="637"/>
        <v>0</v>
      </c>
      <c r="NG87">
        <f t="shared" si="638"/>
        <v>0</v>
      </c>
      <c r="NH87">
        <f t="shared" si="639"/>
        <v>0</v>
      </c>
      <c r="NI87">
        <f t="shared" si="640"/>
        <v>0</v>
      </c>
      <c r="NJ87">
        <f t="shared" si="641"/>
        <v>0</v>
      </c>
      <c r="NK87">
        <f t="shared" si="642"/>
        <v>0</v>
      </c>
      <c r="NL87">
        <f t="shared" si="643"/>
        <v>0</v>
      </c>
      <c r="NM87">
        <f t="shared" si="644"/>
        <v>0</v>
      </c>
      <c r="NN87">
        <f t="shared" si="645"/>
        <v>0</v>
      </c>
      <c r="NO87">
        <f t="shared" si="646"/>
        <v>0</v>
      </c>
      <c r="NP87">
        <f t="shared" si="647"/>
        <v>0</v>
      </c>
      <c r="NQ87">
        <f t="shared" si="648"/>
        <v>0</v>
      </c>
      <c r="NR87">
        <f t="shared" si="649"/>
        <v>0</v>
      </c>
      <c r="NS87">
        <f t="shared" si="650"/>
        <v>0</v>
      </c>
      <c r="NT87">
        <f t="shared" si="651"/>
        <v>0</v>
      </c>
      <c r="NU87">
        <f t="shared" si="652"/>
        <v>0</v>
      </c>
      <c r="NV87">
        <f t="shared" si="653"/>
        <v>0</v>
      </c>
      <c r="NW87">
        <f t="shared" si="654"/>
        <v>0</v>
      </c>
      <c r="NX87">
        <f t="shared" si="655"/>
        <v>0</v>
      </c>
      <c r="NY87">
        <f t="shared" si="656"/>
        <v>0</v>
      </c>
      <c r="NZ87">
        <f t="shared" si="657"/>
        <v>0</v>
      </c>
      <c r="OA87">
        <f t="shared" si="658"/>
        <v>0</v>
      </c>
      <c r="OB87">
        <f t="shared" si="659"/>
        <v>0</v>
      </c>
      <c r="OC87">
        <f t="shared" si="660"/>
        <v>0</v>
      </c>
      <c r="OD87">
        <f t="shared" si="661"/>
        <v>0</v>
      </c>
      <c r="OE87">
        <f t="shared" si="662"/>
        <v>0</v>
      </c>
      <c r="OF87">
        <f t="shared" si="663"/>
        <v>0</v>
      </c>
      <c r="OG87">
        <f t="shared" si="664"/>
        <v>0</v>
      </c>
      <c r="OH87">
        <f t="shared" si="665"/>
        <v>0</v>
      </c>
      <c r="OI87">
        <f t="shared" si="666"/>
        <v>0</v>
      </c>
      <c r="OJ87">
        <f t="shared" si="667"/>
        <v>0</v>
      </c>
      <c r="OK87">
        <f t="shared" si="668"/>
        <v>0</v>
      </c>
      <c r="OL87">
        <f t="shared" si="669"/>
        <v>0</v>
      </c>
      <c r="OM87">
        <f t="shared" si="670"/>
        <v>0</v>
      </c>
      <c r="ON87">
        <f t="shared" si="671"/>
        <v>0</v>
      </c>
      <c r="OO87">
        <f t="shared" si="672"/>
        <v>0</v>
      </c>
      <c r="OP87">
        <f t="shared" si="673"/>
        <v>0</v>
      </c>
      <c r="OQ87">
        <f t="shared" si="674"/>
        <v>0</v>
      </c>
      <c r="OR87">
        <f t="shared" si="675"/>
        <v>0</v>
      </c>
      <c r="OS87">
        <f t="shared" si="676"/>
        <v>0</v>
      </c>
      <c r="OT87">
        <f t="shared" si="677"/>
        <v>0</v>
      </c>
      <c r="OU87">
        <f t="shared" si="678"/>
        <v>0</v>
      </c>
      <c r="OV87">
        <f t="shared" si="679"/>
        <v>0</v>
      </c>
      <c r="OW87">
        <f t="shared" si="680"/>
        <v>0</v>
      </c>
      <c r="OX87">
        <f t="shared" si="681"/>
        <v>0</v>
      </c>
      <c r="OY87">
        <f t="shared" si="682"/>
        <v>0</v>
      </c>
      <c r="OZ87">
        <f t="shared" si="683"/>
        <v>0</v>
      </c>
      <c r="PA87">
        <f t="shared" si="684"/>
        <v>0</v>
      </c>
      <c r="PB87">
        <f t="shared" si="685"/>
        <v>0</v>
      </c>
      <c r="PC87">
        <f t="shared" si="686"/>
        <v>0</v>
      </c>
      <c r="PD87">
        <f t="shared" si="687"/>
        <v>0</v>
      </c>
      <c r="PE87">
        <f t="shared" si="688"/>
        <v>0</v>
      </c>
      <c r="PF87">
        <f t="shared" si="689"/>
        <v>0</v>
      </c>
      <c r="PG87">
        <f t="shared" si="690"/>
        <v>0</v>
      </c>
      <c r="PH87">
        <f t="shared" si="691"/>
        <v>0</v>
      </c>
      <c r="PI87">
        <f t="shared" si="692"/>
        <v>0</v>
      </c>
      <c r="PJ87">
        <f t="shared" si="693"/>
        <v>0</v>
      </c>
      <c r="PK87">
        <f t="shared" si="694"/>
        <v>0</v>
      </c>
      <c r="PL87">
        <f t="shared" si="695"/>
        <v>0</v>
      </c>
      <c r="PM87">
        <f t="shared" si="696"/>
        <v>0</v>
      </c>
      <c r="PN87">
        <f t="shared" si="697"/>
        <v>0</v>
      </c>
      <c r="PO87">
        <f t="shared" si="698"/>
        <v>0</v>
      </c>
      <c r="PP87">
        <f t="shared" si="699"/>
        <v>0</v>
      </c>
      <c r="PQ87">
        <f t="shared" si="700"/>
        <v>0</v>
      </c>
      <c r="PR87">
        <f t="shared" si="701"/>
        <v>0</v>
      </c>
      <c r="PS87">
        <f t="shared" si="702"/>
        <v>0</v>
      </c>
      <c r="PT87">
        <f t="shared" si="703"/>
        <v>0</v>
      </c>
      <c r="PU87">
        <f t="shared" si="704"/>
        <v>0</v>
      </c>
      <c r="PV87">
        <f t="shared" si="705"/>
        <v>0</v>
      </c>
      <c r="PW87">
        <f t="shared" si="706"/>
        <v>0</v>
      </c>
      <c r="PX87">
        <f t="shared" si="707"/>
        <v>0</v>
      </c>
      <c r="PY87">
        <f t="shared" si="708"/>
        <v>0</v>
      </c>
      <c r="PZ87">
        <f t="shared" si="709"/>
        <v>0</v>
      </c>
      <c r="QA87">
        <f t="shared" si="710"/>
        <v>0</v>
      </c>
      <c r="QB87">
        <f t="shared" si="711"/>
        <v>0</v>
      </c>
      <c r="QC87">
        <f t="shared" si="712"/>
        <v>0</v>
      </c>
      <c r="QD87">
        <f t="shared" si="713"/>
        <v>0</v>
      </c>
      <c r="QE87">
        <f t="shared" si="714"/>
        <v>0</v>
      </c>
      <c r="QF87">
        <f t="shared" si="715"/>
        <v>0</v>
      </c>
      <c r="QG87">
        <f t="shared" si="716"/>
        <v>0</v>
      </c>
      <c r="QH87">
        <f t="shared" si="717"/>
        <v>0</v>
      </c>
      <c r="QI87">
        <f t="shared" si="718"/>
        <v>0</v>
      </c>
      <c r="QJ87">
        <f t="shared" si="719"/>
        <v>0</v>
      </c>
      <c r="QK87">
        <f t="shared" si="720"/>
        <v>0</v>
      </c>
      <c r="QL87">
        <f t="shared" si="721"/>
        <v>0</v>
      </c>
      <c r="QM87">
        <f t="shared" si="722"/>
        <v>0</v>
      </c>
      <c r="QN87">
        <f t="shared" si="723"/>
        <v>0</v>
      </c>
      <c r="QO87">
        <f t="shared" si="724"/>
        <v>0</v>
      </c>
      <c r="QP87">
        <f t="shared" si="725"/>
        <v>0</v>
      </c>
      <c r="QQ87">
        <f t="shared" si="726"/>
        <v>0</v>
      </c>
      <c r="QR87">
        <f t="shared" si="727"/>
        <v>12593.625</v>
      </c>
      <c r="QS87">
        <f t="shared" si="728"/>
        <v>0</v>
      </c>
      <c r="QT87">
        <f t="shared" si="729"/>
        <v>0</v>
      </c>
      <c r="QU87">
        <f t="shared" si="730"/>
        <v>0</v>
      </c>
      <c r="QV87">
        <f t="shared" si="731"/>
        <v>0</v>
      </c>
      <c r="QW87">
        <f t="shared" si="732"/>
        <v>0</v>
      </c>
      <c r="QX87">
        <f t="shared" si="733"/>
        <v>0</v>
      </c>
      <c r="QY87">
        <f t="shared" si="734"/>
        <v>0</v>
      </c>
      <c r="QZ87">
        <f t="shared" si="735"/>
        <v>0</v>
      </c>
      <c r="RA87">
        <f t="shared" si="736"/>
        <v>0</v>
      </c>
      <c r="RB87">
        <f t="shared" si="737"/>
        <v>0</v>
      </c>
      <c r="RC87">
        <f t="shared" si="738"/>
        <v>0</v>
      </c>
      <c r="RD87">
        <f t="shared" si="739"/>
        <v>0</v>
      </c>
      <c r="RE87">
        <f t="shared" si="740"/>
        <v>0</v>
      </c>
      <c r="RF87">
        <f t="shared" si="741"/>
        <v>0</v>
      </c>
      <c r="RG87">
        <f t="shared" si="742"/>
        <v>0</v>
      </c>
      <c r="RH87">
        <f t="shared" si="743"/>
        <v>0</v>
      </c>
      <c r="RI87">
        <f t="shared" si="744"/>
        <v>0</v>
      </c>
      <c r="RJ87">
        <f t="shared" si="745"/>
        <v>0</v>
      </c>
      <c r="RK87">
        <f t="shared" si="746"/>
        <v>0</v>
      </c>
      <c r="RL87">
        <f t="shared" si="747"/>
        <v>12593.625</v>
      </c>
      <c r="RM87">
        <f t="shared" si="748"/>
        <v>0</v>
      </c>
      <c r="RN87">
        <f t="shared" si="749"/>
        <v>0</v>
      </c>
      <c r="RO87">
        <f t="shared" si="750"/>
        <v>0</v>
      </c>
      <c r="RP87">
        <f t="shared" si="751"/>
        <v>12593.625</v>
      </c>
      <c r="RQ87">
        <f t="shared" si="752"/>
        <v>0</v>
      </c>
      <c r="RR87">
        <f t="shared" si="753"/>
        <v>0</v>
      </c>
      <c r="RS87">
        <f t="shared" si="754"/>
        <v>12593.625</v>
      </c>
      <c r="RT87">
        <f t="shared" si="755"/>
        <v>0</v>
      </c>
      <c r="RU87">
        <f t="shared" si="756"/>
        <v>0</v>
      </c>
      <c r="RV87">
        <f t="shared" si="757"/>
        <v>0</v>
      </c>
      <c r="RW87">
        <f t="shared" si="758"/>
        <v>0</v>
      </c>
      <c r="RX87">
        <f t="shared" si="759"/>
        <v>0</v>
      </c>
      <c r="RY87">
        <f t="shared" si="760"/>
        <v>0</v>
      </c>
      <c r="RZ87">
        <f t="shared" si="761"/>
        <v>0</v>
      </c>
      <c r="SA87">
        <f t="shared" si="762"/>
        <v>0</v>
      </c>
      <c r="SB87">
        <f t="shared" si="763"/>
        <v>0</v>
      </c>
      <c r="SC87">
        <f t="shared" si="764"/>
        <v>0</v>
      </c>
      <c r="SD87">
        <f t="shared" si="765"/>
        <v>0</v>
      </c>
      <c r="SE87">
        <f t="shared" si="766"/>
        <v>0</v>
      </c>
      <c r="SF87">
        <f t="shared" si="767"/>
        <v>0</v>
      </c>
      <c r="SG87">
        <f t="shared" si="768"/>
        <v>0</v>
      </c>
      <c r="SH87">
        <f t="shared" si="769"/>
        <v>0</v>
      </c>
      <c r="SI87">
        <f t="shared" si="770"/>
        <v>0</v>
      </c>
      <c r="SJ87">
        <f t="shared" si="771"/>
        <v>0</v>
      </c>
      <c r="SK87">
        <f t="shared" si="772"/>
        <v>0</v>
      </c>
      <c r="SL87">
        <f t="shared" si="773"/>
        <v>0</v>
      </c>
      <c r="SM87">
        <f t="shared" si="774"/>
        <v>0</v>
      </c>
      <c r="SN87">
        <f t="shared" si="775"/>
        <v>0</v>
      </c>
      <c r="SO87">
        <f t="shared" si="776"/>
        <v>0</v>
      </c>
      <c r="SP87">
        <f t="shared" si="777"/>
        <v>0</v>
      </c>
      <c r="SQ87">
        <f t="shared" si="778"/>
        <v>0</v>
      </c>
      <c r="SR87">
        <f t="shared" si="779"/>
        <v>0</v>
      </c>
      <c r="SS87">
        <f t="shared" si="780"/>
        <v>0</v>
      </c>
      <c r="ST87">
        <f t="shared" si="781"/>
        <v>0</v>
      </c>
      <c r="SU87">
        <f t="shared" si="782"/>
        <v>0.5</v>
      </c>
      <c r="SV87">
        <f t="shared" si="783"/>
        <v>0</v>
      </c>
      <c r="SW87">
        <f t="shared" si="784"/>
        <v>0</v>
      </c>
      <c r="SX87">
        <f t="shared" si="785"/>
        <v>0</v>
      </c>
      <c r="SY87">
        <f t="shared" si="786"/>
        <v>0.5</v>
      </c>
      <c r="SZ87">
        <f t="shared" si="787"/>
        <v>0</v>
      </c>
      <c r="TA87">
        <f t="shared" si="788"/>
        <v>0</v>
      </c>
      <c r="TB87">
        <f t="shared" si="789"/>
        <v>0</v>
      </c>
      <c r="TC87">
        <f t="shared" si="790"/>
        <v>0.5</v>
      </c>
      <c r="TD87">
        <f t="shared" si="791"/>
        <v>0</v>
      </c>
      <c r="TE87">
        <f t="shared" si="792"/>
        <v>0</v>
      </c>
      <c r="TF87">
        <f t="shared" si="793"/>
        <v>0.5</v>
      </c>
      <c r="TG87">
        <f t="shared" si="794"/>
        <v>0</v>
      </c>
      <c r="TH87">
        <f t="shared" si="795"/>
        <v>0</v>
      </c>
      <c r="TI87">
        <f t="shared" si="796"/>
        <v>0</v>
      </c>
      <c r="TJ87">
        <f t="shared" si="797"/>
        <v>0.5</v>
      </c>
      <c r="TK87">
        <f t="shared" si="798"/>
        <v>0</v>
      </c>
      <c r="TL87">
        <f t="shared" si="799"/>
        <v>0</v>
      </c>
      <c r="TM87">
        <f t="shared" si="800"/>
        <v>4</v>
      </c>
      <c r="TN87">
        <f t="shared" si="801"/>
        <v>5</v>
      </c>
      <c r="TO87">
        <f t="shared" si="802"/>
        <v>0</v>
      </c>
      <c r="TP87">
        <f t="shared" si="803"/>
        <v>0</v>
      </c>
      <c r="TQ87">
        <f t="shared" si="804"/>
        <v>3</v>
      </c>
      <c r="TR87">
        <f t="shared" si="805"/>
        <v>2</v>
      </c>
      <c r="TS87">
        <f t="shared" si="806"/>
        <v>0</v>
      </c>
      <c r="TT87">
        <f t="shared" si="807"/>
        <v>0</v>
      </c>
      <c r="TU87">
        <f t="shared" si="808"/>
        <v>0</v>
      </c>
      <c r="TV87">
        <f t="shared" si="809"/>
        <v>2</v>
      </c>
      <c r="TW87">
        <f t="shared" si="810"/>
        <v>2.5</v>
      </c>
      <c r="TX87">
        <f t="shared" si="811"/>
        <v>0</v>
      </c>
      <c r="TY87">
        <f t="shared" si="812"/>
        <v>0</v>
      </c>
      <c r="TZ87">
        <f t="shared" si="813"/>
        <v>1.5</v>
      </c>
      <c r="UA87">
        <f t="shared" si="814"/>
        <v>1</v>
      </c>
      <c r="UB87">
        <f t="shared" si="815"/>
        <v>0</v>
      </c>
      <c r="UC87">
        <f t="shared" si="816"/>
        <v>0</v>
      </c>
      <c r="UD87">
        <f t="shared" si="817"/>
        <v>0</v>
      </c>
      <c r="UE87">
        <f t="shared" si="818"/>
        <v>0</v>
      </c>
      <c r="UF87">
        <f t="shared" si="819"/>
        <v>0</v>
      </c>
      <c r="UG87">
        <f t="shared" si="820"/>
        <v>4</v>
      </c>
      <c r="UH87">
        <f t="shared" si="821"/>
        <v>0</v>
      </c>
      <c r="UI87">
        <f t="shared" si="822"/>
        <v>0</v>
      </c>
      <c r="UJ87">
        <f t="shared" si="823"/>
        <v>5</v>
      </c>
      <c r="UK87">
        <f t="shared" si="824"/>
        <v>0</v>
      </c>
      <c r="UL87">
        <f t="shared" si="825"/>
        <v>3</v>
      </c>
      <c r="UM87">
        <f t="shared" si="826"/>
        <v>0</v>
      </c>
      <c r="UN87">
        <f t="shared" si="827"/>
        <v>0</v>
      </c>
      <c r="UO87">
        <f t="shared" si="828"/>
        <v>0</v>
      </c>
      <c r="UP87">
        <f t="shared" si="829"/>
        <v>2</v>
      </c>
      <c r="UQ87">
        <f t="shared" si="830"/>
        <v>0</v>
      </c>
      <c r="UR87">
        <f t="shared" si="831"/>
        <v>0</v>
      </c>
      <c r="US87">
        <f t="shared" si="832"/>
        <v>2.5</v>
      </c>
      <c r="UT87">
        <f t="shared" si="833"/>
        <v>0</v>
      </c>
      <c r="UU87">
        <f t="shared" si="834"/>
        <v>1.5</v>
      </c>
      <c r="UV87">
        <f t="shared" si="835"/>
        <v>0</v>
      </c>
      <c r="UW87">
        <f t="shared" si="836"/>
        <v>0</v>
      </c>
      <c r="UX87">
        <f t="shared" si="837"/>
        <v>0</v>
      </c>
      <c r="UY87">
        <f t="shared" si="838"/>
        <v>4</v>
      </c>
      <c r="UZ87">
        <f t="shared" si="839"/>
        <v>0</v>
      </c>
      <c r="VA87">
        <f t="shared" si="840"/>
        <v>0</v>
      </c>
      <c r="VB87">
        <f t="shared" si="841"/>
        <v>5</v>
      </c>
      <c r="VC87">
        <f t="shared" si="842"/>
        <v>0</v>
      </c>
      <c r="VD87">
        <f t="shared" si="843"/>
        <v>3</v>
      </c>
      <c r="VE87">
        <f t="shared" si="844"/>
        <v>0</v>
      </c>
      <c r="VF87">
        <f t="shared" si="845"/>
        <v>0</v>
      </c>
      <c r="VG87">
        <f t="shared" si="846"/>
        <v>0</v>
      </c>
      <c r="VH87">
        <f t="shared" si="847"/>
        <v>2</v>
      </c>
      <c r="VI87">
        <f t="shared" si="848"/>
        <v>0</v>
      </c>
      <c r="VJ87">
        <f t="shared" si="849"/>
        <v>0</v>
      </c>
      <c r="VK87">
        <f t="shared" si="850"/>
        <v>2.5</v>
      </c>
      <c r="VL87">
        <f t="shared" si="851"/>
        <v>0</v>
      </c>
      <c r="VM87">
        <f t="shared" si="852"/>
        <v>1.5</v>
      </c>
      <c r="VN87">
        <f t="shared" si="853"/>
        <v>0</v>
      </c>
      <c r="VO87">
        <f t="shared" si="854"/>
        <v>0</v>
      </c>
      <c r="VP87">
        <f t="shared" si="855"/>
        <v>0</v>
      </c>
      <c r="VQ87">
        <f t="shared" si="856"/>
        <v>0</v>
      </c>
      <c r="VR87">
        <f t="shared" si="857"/>
        <v>0</v>
      </c>
      <c r="VS87">
        <f t="shared" si="858"/>
        <v>0</v>
      </c>
      <c r="VT87">
        <f t="shared" si="859"/>
        <v>0</v>
      </c>
      <c r="VU87">
        <f t="shared" si="860"/>
        <v>0</v>
      </c>
      <c r="VV87">
        <f t="shared" si="861"/>
        <v>0.25</v>
      </c>
      <c r="VW87">
        <f t="shared" si="862"/>
        <v>0</v>
      </c>
      <c r="VX87">
        <f t="shared" si="863"/>
        <v>0</v>
      </c>
      <c r="VY87">
        <f t="shared" si="864"/>
        <v>0</v>
      </c>
      <c r="VZ87">
        <f t="shared" si="865"/>
        <v>0</v>
      </c>
      <c r="WA87">
        <f t="shared" si="866"/>
        <v>0</v>
      </c>
      <c r="WB87">
        <f t="shared" si="867"/>
        <v>0</v>
      </c>
      <c r="WC87">
        <f t="shared" si="868"/>
        <v>0</v>
      </c>
      <c r="WD87">
        <f t="shared" si="869"/>
        <v>0</v>
      </c>
      <c r="WE87">
        <f t="shared" si="870"/>
        <v>0</v>
      </c>
      <c r="WF87">
        <f t="shared" si="871"/>
        <v>0</v>
      </c>
      <c r="WG87">
        <f t="shared" si="872"/>
        <v>0</v>
      </c>
      <c r="WH87">
        <f t="shared" si="873"/>
        <v>0</v>
      </c>
      <c r="WI87">
        <f t="shared" si="874"/>
        <v>0</v>
      </c>
      <c r="WJ87">
        <f t="shared" si="875"/>
        <v>0</v>
      </c>
      <c r="WK87">
        <f t="shared" si="876"/>
        <v>0</v>
      </c>
      <c r="WL87">
        <f t="shared" si="877"/>
        <v>0</v>
      </c>
      <c r="WM87">
        <f t="shared" si="878"/>
        <v>0</v>
      </c>
      <c r="WN87">
        <f t="shared" si="879"/>
        <v>0</v>
      </c>
      <c r="WO87">
        <f t="shared" si="880"/>
        <v>0</v>
      </c>
      <c r="WP87">
        <f t="shared" si="881"/>
        <v>0.25</v>
      </c>
      <c r="WQ87">
        <f t="shared" si="882"/>
        <v>0</v>
      </c>
      <c r="WR87">
        <f t="shared" si="883"/>
        <v>0</v>
      </c>
      <c r="WS87">
        <f t="shared" si="884"/>
        <v>0</v>
      </c>
      <c r="WT87">
        <f t="shared" si="885"/>
        <v>0.25</v>
      </c>
      <c r="WU87">
        <f t="shared" si="886"/>
        <v>0</v>
      </c>
      <c r="WV87">
        <f t="shared" si="887"/>
        <v>0</v>
      </c>
      <c r="WW87">
        <f t="shared" si="888"/>
        <v>0.25</v>
      </c>
      <c r="WX87">
        <f t="shared" si="889"/>
        <v>0</v>
      </c>
      <c r="WY87">
        <f t="shared" si="890"/>
        <v>0</v>
      </c>
      <c r="WZ87">
        <f t="shared" si="891"/>
        <v>0</v>
      </c>
      <c r="XA87">
        <f t="shared" si="892"/>
        <v>0</v>
      </c>
      <c r="XB87">
        <f t="shared" si="893"/>
        <v>0</v>
      </c>
      <c r="XC87">
        <f t="shared" si="894"/>
        <v>0</v>
      </c>
      <c r="XD87">
        <f t="shared" si="895"/>
        <v>0</v>
      </c>
      <c r="XE87">
        <f t="shared" si="896"/>
        <v>0</v>
      </c>
      <c r="XF87">
        <f t="shared" si="897"/>
        <v>0</v>
      </c>
      <c r="XG87">
        <f t="shared" si="898"/>
        <v>0</v>
      </c>
      <c r="XH87">
        <f t="shared" si="899"/>
        <v>0</v>
      </c>
      <c r="XI87">
        <f t="shared" si="900"/>
        <v>0</v>
      </c>
      <c r="XJ87">
        <f t="shared" si="901"/>
        <v>0</v>
      </c>
      <c r="XK87">
        <f t="shared" si="902"/>
        <v>0</v>
      </c>
      <c r="XL87">
        <f t="shared" si="903"/>
        <v>0</v>
      </c>
      <c r="XM87">
        <f t="shared" si="904"/>
        <v>0</v>
      </c>
      <c r="XN87">
        <f t="shared" si="905"/>
        <v>0</v>
      </c>
      <c r="XO87">
        <f t="shared" si="906"/>
        <v>0</v>
      </c>
      <c r="XP87">
        <f t="shared" si="907"/>
        <v>0</v>
      </c>
      <c r="XQ87">
        <f t="shared" si="908"/>
        <v>0</v>
      </c>
      <c r="XR87">
        <f t="shared" si="909"/>
        <v>0</v>
      </c>
      <c r="XS87">
        <f t="shared" si="910"/>
        <v>0</v>
      </c>
      <c r="XT87">
        <f t="shared" si="911"/>
        <v>0</v>
      </c>
      <c r="XU87">
        <f t="shared" si="912"/>
        <v>0</v>
      </c>
      <c r="XV87">
        <f t="shared" si="913"/>
        <v>0</v>
      </c>
      <c r="XW87">
        <f t="shared" si="914"/>
        <v>0</v>
      </c>
      <c r="XX87">
        <f t="shared" si="915"/>
        <v>0</v>
      </c>
      <c r="XY87">
        <f t="shared" si="916"/>
        <v>0</v>
      </c>
      <c r="XZ87">
        <f t="shared" si="917"/>
        <v>0</v>
      </c>
      <c r="YA87">
        <f t="shared" si="918"/>
        <v>0</v>
      </c>
      <c r="YB87">
        <f t="shared" si="919"/>
        <v>0</v>
      </c>
      <c r="YC87">
        <f t="shared" si="920"/>
        <v>0</v>
      </c>
      <c r="YD87" t="str">
        <f t="shared" si="921"/>
        <v>community food enterprises</v>
      </c>
      <c r="YE87">
        <f t="shared" si="922"/>
        <v>0</v>
      </c>
      <c r="YF87">
        <f t="shared" si="923"/>
        <v>0</v>
      </c>
      <c r="YG87">
        <f t="shared" si="924"/>
        <v>0</v>
      </c>
      <c r="YH87">
        <f t="shared" si="925"/>
        <v>0</v>
      </c>
      <c r="YI87">
        <f t="shared" si="926"/>
        <v>0</v>
      </c>
      <c r="YJ87">
        <f t="shared" si="927"/>
        <v>0</v>
      </c>
      <c r="YK87">
        <f t="shared" si="928"/>
        <v>0</v>
      </c>
      <c r="YL87">
        <f t="shared" si="929"/>
        <v>0</v>
      </c>
      <c r="YM87">
        <f t="shared" si="930"/>
        <v>0</v>
      </c>
      <c r="YN87">
        <f t="shared" si="931"/>
        <v>0</v>
      </c>
      <c r="YO87">
        <f t="shared" si="932"/>
        <v>0</v>
      </c>
      <c r="YP87">
        <f t="shared" si="933"/>
        <v>0</v>
      </c>
      <c r="YQ87">
        <f t="shared" si="934"/>
        <v>0</v>
      </c>
      <c r="YR87">
        <f t="shared" si="935"/>
        <v>0</v>
      </c>
      <c r="YS87">
        <f t="shared" si="936"/>
        <v>0</v>
      </c>
      <c r="YT87">
        <f t="shared" si="937"/>
        <v>0</v>
      </c>
      <c r="YU87">
        <f t="shared" si="938"/>
        <v>0</v>
      </c>
      <c r="YV87">
        <f t="shared" si="939"/>
        <v>0</v>
      </c>
      <c r="YW87">
        <f t="shared" si="940"/>
        <v>0</v>
      </c>
      <c r="YX87" t="str">
        <f t="shared" si="941"/>
        <v>community food enterprises</v>
      </c>
      <c r="YY87">
        <f t="shared" si="942"/>
        <v>0</v>
      </c>
      <c r="YZ87">
        <f t="shared" si="943"/>
        <v>0</v>
      </c>
      <c r="ZA87">
        <f t="shared" si="944"/>
        <v>0</v>
      </c>
      <c r="ZB87" t="str">
        <f t="shared" si="945"/>
        <v>community food enterprises</v>
      </c>
      <c r="ZC87">
        <f t="shared" si="946"/>
        <v>0</v>
      </c>
      <c r="ZD87">
        <f t="shared" si="947"/>
        <v>0</v>
      </c>
      <c r="ZE87" t="str">
        <f t="shared" si="948"/>
        <v>community food enterprises</v>
      </c>
      <c r="ZF87">
        <f t="shared" si="949"/>
        <v>0</v>
      </c>
      <c r="ZG87">
        <f t="shared" si="950"/>
        <v>0</v>
      </c>
      <c r="ZH87">
        <f t="shared" si="951"/>
        <v>0</v>
      </c>
      <c r="ZI87">
        <f t="shared" si="952"/>
        <v>0</v>
      </c>
      <c r="ZJ87">
        <f t="shared" si="953"/>
        <v>0</v>
      </c>
      <c r="ZK87">
        <f t="shared" si="954"/>
        <v>0</v>
      </c>
      <c r="ZL87">
        <f t="shared" si="955"/>
        <v>0</v>
      </c>
      <c r="ZM87">
        <f t="shared" si="956"/>
        <v>0</v>
      </c>
      <c r="ZN87">
        <f t="shared" si="957"/>
        <v>0</v>
      </c>
      <c r="ZO87">
        <f t="shared" si="958"/>
        <v>0</v>
      </c>
      <c r="ZP87">
        <f t="shared" si="959"/>
        <v>0</v>
      </c>
      <c r="ZQ87">
        <f t="shared" si="960"/>
        <v>0</v>
      </c>
      <c r="ZR87">
        <f t="shared" si="961"/>
        <v>0</v>
      </c>
      <c r="ZS87">
        <f t="shared" si="962"/>
        <v>0</v>
      </c>
      <c r="ZT87">
        <f t="shared" si="963"/>
        <v>0</v>
      </c>
      <c r="ZU87">
        <f t="shared" si="964"/>
        <v>0</v>
      </c>
      <c r="ZV87">
        <f t="shared" si="965"/>
        <v>0</v>
      </c>
      <c r="ZW87">
        <f t="shared" si="966"/>
        <v>0</v>
      </c>
      <c r="ZX87">
        <f t="shared" si="967"/>
        <v>0</v>
      </c>
      <c r="ZY87">
        <f t="shared" si="968"/>
        <v>0</v>
      </c>
      <c r="ZZ87">
        <f t="shared" si="969"/>
        <v>0</v>
      </c>
      <c r="AAA87">
        <f t="shared" si="970"/>
        <v>0</v>
      </c>
      <c r="AAB87">
        <f t="shared" si="971"/>
        <v>0</v>
      </c>
      <c r="AAC87">
        <f t="shared" si="972"/>
        <v>0</v>
      </c>
      <c r="AAD87">
        <f t="shared" si="973"/>
        <v>0</v>
      </c>
      <c r="AAE87" t="str">
        <f t="shared" ca="1" si="974"/>
        <v>Inc_sales_public</v>
      </c>
      <c r="AAF87" t="str">
        <f t="shared" ca="1" si="975"/>
        <v>Act_adv</v>
      </c>
      <c r="AAG87" t="str">
        <f t="shared" ca="1" si="976"/>
        <v>TIss_ag_pol</v>
      </c>
      <c r="AAH87" t="str">
        <f t="shared" ca="1" si="977"/>
        <v>Ben_fut</v>
      </c>
      <c r="AAI87" t="str">
        <f t="shared" ca="1" si="978"/>
        <v>Infl_NGO</v>
      </c>
      <c r="AAJ87" t="str">
        <f t="shared" ca="1" si="979"/>
        <v>Comms_NGO</v>
      </c>
      <c r="AAK87">
        <f>(UE87-UW87)*(UE87-UW87)+(UF87-UX87)*(UF87-UX87)+(UG87-UY87)*(UG87-UY87)+(UH87-UZ87)*(UH87-UZ87)+(UI87-VA87)*(UI87-VA87)+(UJ87-VB87)*(UJ87-VB87)+(UK87-VC87)*(UK87-VC87)+(UL87-VD87)*(UL87-VD87)+(UM87-VE87)*(UM87-VE87)</f>
        <v>0</v>
      </c>
    </row>
    <row r="88" spans="2:713" x14ac:dyDescent="0.35">
      <c r="B88">
        <v>202</v>
      </c>
      <c r="C88" s="8">
        <v>40591.530138888891</v>
      </c>
      <c r="D88" t="s">
        <v>232</v>
      </c>
      <c r="E88" t="s">
        <v>2767</v>
      </c>
      <c r="F88">
        <v>2</v>
      </c>
      <c r="G88" t="s">
        <v>231</v>
      </c>
      <c r="H88">
        <v>543846</v>
      </c>
      <c r="I88" s="9">
        <v>40390</v>
      </c>
      <c r="J88">
        <v>0</v>
      </c>
      <c r="K88">
        <v>22.5</v>
      </c>
      <c r="L88">
        <v>0.25</v>
      </c>
      <c r="M88">
        <v>30</v>
      </c>
      <c r="N88">
        <v>0.25</v>
      </c>
      <c r="O88">
        <v>10</v>
      </c>
      <c r="P88">
        <v>80</v>
      </c>
      <c r="Q88">
        <v>10</v>
      </c>
      <c r="R88">
        <v>0</v>
      </c>
      <c r="S88">
        <v>0</v>
      </c>
      <c r="T88">
        <v>0</v>
      </c>
      <c r="U88">
        <v>0</v>
      </c>
      <c r="V88">
        <v>0</v>
      </c>
      <c r="W88">
        <v>0</v>
      </c>
      <c r="Y88">
        <v>0.13125000000000001</v>
      </c>
      <c r="Z88" s="10">
        <v>0</v>
      </c>
      <c r="AA88" s="10">
        <v>0.1</v>
      </c>
      <c r="AB88" s="10">
        <v>0.4</v>
      </c>
      <c r="AC88" s="10">
        <v>0</v>
      </c>
      <c r="AD88" s="10">
        <v>0.1</v>
      </c>
      <c r="AE88" s="10">
        <v>0.4</v>
      </c>
      <c r="AF88" s="10">
        <v>0</v>
      </c>
      <c r="AG88" s="10">
        <v>0</v>
      </c>
      <c r="AH88" s="10">
        <v>0</v>
      </c>
      <c r="AT88" t="s">
        <v>266</v>
      </c>
      <c r="AU88" t="s">
        <v>267</v>
      </c>
      <c r="AV88" t="s">
        <v>268</v>
      </c>
      <c r="AZ88" t="s">
        <v>313</v>
      </c>
      <c r="BA88" t="s">
        <v>384</v>
      </c>
      <c r="BE88" t="s">
        <v>254</v>
      </c>
      <c r="BK88" t="s">
        <v>318</v>
      </c>
      <c r="BQ88" t="s">
        <v>271</v>
      </c>
      <c r="BV88" t="s">
        <v>357</v>
      </c>
      <c r="CA88" t="s">
        <v>358</v>
      </c>
      <c r="CD88" t="s">
        <v>275</v>
      </c>
      <c r="CF88" t="s">
        <v>388</v>
      </c>
      <c r="CI88" t="s">
        <v>276</v>
      </c>
      <c r="CO88" t="s">
        <v>327</v>
      </c>
      <c r="CP88" t="s">
        <v>328</v>
      </c>
      <c r="CR88">
        <v>0</v>
      </c>
      <c r="CS88">
        <v>0</v>
      </c>
      <c r="CT88">
        <v>0</v>
      </c>
      <c r="CU88" s="10">
        <v>0.01</v>
      </c>
      <c r="CV88">
        <v>0</v>
      </c>
      <c r="CW88" s="10">
        <v>0</v>
      </c>
      <c r="CX88" s="10">
        <v>0</v>
      </c>
      <c r="CY88" s="10">
        <v>0</v>
      </c>
      <c r="CZ88" s="10">
        <v>0</v>
      </c>
      <c r="DA88" s="10">
        <v>0</v>
      </c>
      <c r="DB88" s="10">
        <v>0</v>
      </c>
      <c r="DC88" s="10">
        <v>0</v>
      </c>
      <c r="DD88" s="10">
        <v>0.01</v>
      </c>
      <c r="DE88" s="10">
        <v>0.05</v>
      </c>
      <c r="DF88" s="10">
        <v>0</v>
      </c>
      <c r="DG88" s="10">
        <v>0</v>
      </c>
      <c r="DH88" s="10">
        <v>0</v>
      </c>
      <c r="DI88" s="10">
        <v>0</v>
      </c>
      <c r="DJ88" s="10">
        <v>0</v>
      </c>
      <c r="DK88" s="10">
        <v>0</v>
      </c>
      <c r="DL88" s="10">
        <v>0</v>
      </c>
      <c r="DM88" s="10">
        <v>0</v>
      </c>
      <c r="DN88" s="10">
        <v>0.01</v>
      </c>
      <c r="DO88" s="10">
        <v>0</v>
      </c>
      <c r="DP88" s="10">
        <v>0</v>
      </c>
      <c r="DQ88" s="10">
        <v>0</v>
      </c>
      <c r="DR88" s="10">
        <v>0</v>
      </c>
      <c r="DS88" s="10">
        <v>0</v>
      </c>
      <c r="DT88" s="10">
        <v>0</v>
      </c>
      <c r="DU88" s="10">
        <v>0</v>
      </c>
      <c r="DV88" s="10">
        <v>0</v>
      </c>
      <c r="DW88" s="10">
        <v>0.2</v>
      </c>
      <c r="DX88" s="10">
        <v>0</v>
      </c>
      <c r="DY88" s="10">
        <v>0</v>
      </c>
      <c r="DZ88" s="10">
        <v>0</v>
      </c>
      <c r="EA88" s="10">
        <v>0</v>
      </c>
      <c r="EB88" s="10">
        <v>0</v>
      </c>
      <c r="EC88" s="10">
        <v>0</v>
      </c>
      <c r="ED88" s="10">
        <v>0</v>
      </c>
      <c r="EE88" s="10">
        <v>0.01</v>
      </c>
      <c r="EF88" s="10">
        <v>0</v>
      </c>
      <c r="EG88" s="10">
        <v>0</v>
      </c>
      <c r="EH88" s="10">
        <v>0</v>
      </c>
      <c r="EI88" s="10">
        <v>0</v>
      </c>
      <c r="EJ88" s="10">
        <v>0</v>
      </c>
      <c r="EK88" s="10">
        <v>0</v>
      </c>
      <c r="EL88" s="10">
        <v>0.01</v>
      </c>
      <c r="EM88" s="10">
        <v>0</v>
      </c>
      <c r="EN88" s="10">
        <v>0</v>
      </c>
      <c r="EO88" s="10">
        <v>0</v>
      </c>
      <c r="EP88" s="10">
        <v>0</v>
      </c>
      <c r="EQ88" s="10">
        <v>0</v>
      </c>
      <c r="ER88" s="10">
        <v>0</v>
      </c>
      <c r="ES88" s="10">
        <v>0</v>
      </c>
      <c r="ET88" s="10">
        <v>0</v>
      </c>
      <c r="EU88" s="10">
        <v>0</v>
      </c>
      <c r="EV88" s="10">
        <v>0</v>
      </c>
      <c r="EW88" s="10">
        <v>0.7</v>
      </c>
      <c r="EX88" s="10">
        <v>0</v>
      </c>
      <c r="EY88" s="10">
        <v>0</v>
      </c>
      <c r="EZ88" t="s">
        <v>1621</v>
      </c>
      <c r="FA88" t="s">
        <v>1622</v>
      </c>
      <c r="FB88" t="s">
        <v>227</v>
      </c>
      <c r="FC88" t="s">
        <v>226</v>
      </c>
      <c r="FD88" t="s">
        <v>227</v>
      </c>
      <c r="FE88" t="s">
        <v>226</v>
      </c>
      <c r="FF88" t="s">
        <v>227</v>
      </c>
      <c r="FG88">
        <v>0</v>
      </c>
      <c r="FH88">
        <v>0</v>
      </c>
      <c r="FI88">
        <v>1</v>
      </c>
      <c r="FJ88">
        <v>0</v>
      </c>
      <c r="FK88">
        <v>2</v>
      </c>
      <c r="FL88">
        <v>0</v>
      </c>
      <c r="FM88">
        <v>0</v>
      </c>
      <c r="FN88">
        <v>0</v>
      </c>
      <c r="FO88">
        <v>0</v>
      </c>
      <c r="FP88">
        <v>1</v>
      </c>
      <c r="FQ88">
        <v>2</v>
      </c>
      <c r="FR88">
        <v>3</v>
      </c>
      <c r="FS88">
        <v>0</v>
      </c>
      <c r="FT88">
        <v>0</v>
      </c>
      <c r="FU88">
        <v>0</v>
      </c>
      <c r="FV88">
        <v>0</v>
      </c>
      <c r="FW88">
        <v>0</v>
      </c>
      <c r="FX88">
        <v>0</v>
      </c>
      <c r="FY88">
        <v>1</v>
      </c>
      <c r="FZ88">
        <v>0</v>
      </c>
      <c r="GA88">
        <v>0</v>
      </c>
      <c r="GB88">
        <v>0</v>
      </c>
      <c r="GC88">
        <v>0</v>
      </c>
      <c r="GD88">
        <v>0</v>
      </c>
      <c r="GE88">
        <v>0</v>
      </c>
      <c r="GF88">
        <v>0</v>
      </c>
      <c r="GG88">
        <v>0</v>
      </c>
      <c r="GS88" t="s">
        <v>229</v>
      </c>
      <c r="GX88" t="s">
        <v>222</v>
      </c>
      <c r="HB88" t="s">
        <v>290</v>
      </c>
      <c r="HC88" t="s">
        <v>372</v>
      </c>
      <c r="HD88" t="s">
        <v>373</v>
      </c>
      <c r="HQ88">
        <f t="shared" si="492"/>
        <v>0</v>
      </c>
      <c r="HR88" t="str">
        <f t="shared" si="493"/>
        <v>A</v>
      </c>
      <c r="HS88">
        <f t="shared" si="494"/>
        <v>0.5</v>
      </c>
      <c r="HT88">
        <f t="shared" si="495"/>
        <v>0</v>
      </c>
      <c r="HU88">
        <f t="shared" si="496"/>
        <v>0</v>
      </c>
      <c r="HV88">
        <f t="shared" si="497"/>
        <v>0</v>
      </c>
      <c r="HW88">
        <f t="shared" si="498"/>
        <v>0</v>
      </c>
      <c r="HX88">
        <f t="shared" si="499"/>
        <v>0</v>
      </c>
      <c r="HY88">
        <f t="shared" si="500"/>
        <v>0</v>
      </c>
      <c r="HZ88">
        <f t="shared" si="501"/>
        <v>0</v>
      </c>
      <c r="IA88">
        <f t="shared" si="502"/>
        <v>0</v>
      </c>
      <c r="IB88">
        <f t="shared" si="503"/>
        <v>0</v>
      </c>
      <c r="IC88">
        <f t="shared" si="504"/>
        <v>0</v>
      </c>
      <c r="ID88">
        <f t="shared" si="505"/>
        <v>0.05</v>
      </c>
      <c r="IE88">
        <f t="shared" si="506"/>
        <v>0.2</v>
      </c>
      <c r="IF88">
        <f t="shared" si="507"/>
        <v>0</v>
      </c>
      <c r="IG88">
        <f t="shared" si="508"/>
        <v>0.05</v>
      </c>
      <c r="IH88">
        <f t="shared" si="509"/>
        <v>0.2</v>
      </c>
      <c r="II88">
        <f t="shared" si="510"/>
        <v>0</v>
      </c>
      <c r="IJ88">
        <f t="shared" si="511"/>
        <v>0</v>
      </c>
      <c r="IK88">
        <f t="shared" si="512"/>
        <v>0</v>
      </c>
      <c r="IL88">
        <f t="shared" si="513"/>
        <v>0</v>
      </c>
      <c r="IM88">
        <f t="shared" si="514"/>
        <v>2.5000000000000001E-2</v>
      </c>
      <c r="IN88">
        <f t="shared" si="515"/>
        <v>0.1</v>
      </c>
      <c r="IO88">
        <f t="shared" si="516"/>
        <v>0</v>
      </c>
      <c r="IP88">
        <f t="shared" si="517"/>
        <v>2.5000000000000001E-2</v>
      </c>
      <c r="IQ88">
        <f t="shared" si="518"/>
        <v>0.1</v>
      </c>
      <c r="IR88">
        <f t="shared" si="519"/>
        <v>0</v>
      </c>
      <c r="IS88">
        <f t="shared" si="520"/>
        <v>0</v>
      </c>
      <c r="IT88">
        <f t="shared" si="521"/>
        <v>0</v>
      </c>
      <c r="IU88">
        <f t="shared" si="522"/>
        <v>0</v>
      </c>
      <c r="IV88">
        <f t="shared" si="523"/>
        <v>2.5000000000000001E-2</v>
      </c>
      <c r="IW88">
        <f t="shared" si="524"/>
        <v>0.1</v>
      </c>
      <c r="IX88">
        <f t="shared" si="525"/>
        <v>0</v>
      </c>
      <c r="IY88">
        <f t="shared" si="526"/>
        <v>2.5000000000000001E-2</v>
      </c>
      <c r="IZ88">
        <f t="shared" si="527"/>
        <v>0.1</v>
      </c>
      <c r="JA88">
        <f t="shared" si="528"/>
        <v>0</v>
      </c>
      <c r="JB88">
        <f t="shared" si="529"/>
        <v>0</v>
      </c>
      <c r="JC88">
        <f t="shared" si="530"/>
        <v>0</v>
      </c>
      <c r="JD88">
        <f t="shared" si="531"/>
        <v>0</v>
      </c>
      <c r="JE88">
        <f t="shared" si="532"/>
        <v>0</v>
      </c>
      <c r="JF88">
        <f t="shared" si="533"/>
        <v>0</v>
      </c>
      <c r="JG88">
        <f t="shared" si="534"/>
        <v>0</v>
      </c>
      <c r="JH88">
        <f t="shared" si="535"/>
        <v>0</v>
      </c>
      <c r="JI88">
        <f t="shared" si="536"/>
        <v>0</v>
      </c>
      <c r="JJ88">
        <f t="shared" si="537"/>
        <v>0</v>
      </c>
      <c r="JK88">
        <f t="shared" si="538"/>
        <v>0</v>
      </c>
      <c r="JL88">
        <f t="shared" si="539"/>
        <v>0</v>
      </c>
      <c r="JM88">
        <f t="shared" si="540"/>
        <v>0</v>
      </c>
      <c r="JN88">
        <f t="shared" si="541"/>
        <v>0</v>
      </c>
      <c r="JO88">
        <f t="shared" si="542"/>
        <v>0</v>
      </c>
      <c r="JP88">
        <f t="shared" si="543"/>
        <v>5.0000000000000001E-3</v>
      </c>
      <c r="JQ88">
        <f t="shared" si="544"/>
        <v>0</v>
      </c>
      <c r="JR88">
        <f t="shared" si="545"/>
        <v>0</v>
      </c>
      <c r="JS88">
        <f t="shared" si="546"/>
        <v>0</v>
      </c>
      <c r="JT88">
        <f t="shared" si="547"/>
        <v>0</v>
      </c>
      <c r="JU88">
        <f t="shared" si="548"/>
        <v>0</v>
      </c>
      <c r="JV88">
        <f t="shared" si="549"/>
        <v>0</v>
      </c>
      <c r="JW88">
        <f t="shared" si="550"/>
        <v>0</v>
      </c>
      <c r="JX88">
        <f t="shared" si="551"/>
        <v>0</v>
      </c>
      <c r="JY88">
        <f t="shared" si="552"/>
        <v>5.0000000000000001E-3</v>
      </c>
      <c r="JZ88">
        <f t="shared" si="553"/>
        <v>2.5000000000000001E-2</v>
      </c>
      <c r="KA88">
        <f t="shared" si="554"/>
        <v>0</v>
      </c>
      <c r="KB88">
        <f t="shared" si="555"/>
        <v>0</v>
      </c>
      <c r="KC88">
        <f t="shared" si="556"/>
        <v>0</v>
      </c>
      <c r="KD88">
        <f t="shared" si="557"/>
        <v>0</v>
      </c>
      <c r="KE88">
        <f t="shared" si="558"/>
        <v>0</v>
      </c>
      <c r="KF88">
        <f t="shared" si="559"/>
        <v>0</v>
      </c>
      <c r="KG88">
        <f t="shared" si="560"/>
        <v>0</v>
      </c>
      <c r="KH88">
        <f t="shared" si="561"/>
        <v>0</v>
      </c>
      <c r="KI88">
        <f t="shared" si="562"/>
        <v>5.0000000000000001E-3</v>
      </c>
      <c r="KJ88">
        <f t="shared" si="563"/>
        <v>0</v>
      </c>
      <c r="KK88">
        <f t="shared" si="564"/>
        <v>0</v>
      </c>
      <c r="KL88">
        <f t="shared" si="565"/>
        <v>0</v>
      </c>
      <c r="KM88">
        <f t="shared" si="566"/>
        <v>0</v>
      </c>
      <c r="KN88">
        <f t="shared" si="567"/>
        <v>0</v>
      </c>
      <c r="KO88">
        <f t="shared" si="568"/>
        <v>0</v>
      </c>
      <c r="KP88">
        <f t="shared" si="569"/>
        <v>0</v>
      </c>
      <c r="KQ88">
        <f t="shared" si="570"/>
        <v>0</v>
      </c>
      <c r="KR88">
        <f t="shared" si="571"/>
        <v>0.1</v>
      </c>
      <c r="KS88">
        <f t="shared" si="572"/>
        <v>0</v>
      </c>
      <c r="KT88">
        <f t="shared" si="573"/>
        <v>0</v>
      </c>
      <c r="KU88">
        <f t="shared" si="574"/>
        <v>0</v>
      </c>
      <c r="KV88">
        <f t="shared" si="575"/>
        <v>0</v>
      </c>
      <c r="KW88">
        <f t="shared" si="576"/>
        <v>0</v>
      </c>
      <c r="KX88">
        <f t="shared" si="577"/>
        <v>0</v>
      </c>
      <c r="KY88">
        <f t="shared" si="578"/>
        <v>0</v>
      </c>
      <c r="KZ88">
        <f t="shared" si="579"/>
        <v>5.0000000000000001E-3</v>
      </c>
      <c r="LA88">
        <f t="shared" si="580"/>
        <v>0</v>
      </c>
      <c r="LB88">
        <f t="shared" si="581"/>
        <v>0</v>
      </c>
      <c r="LC88">
        <f t="shared" si="582"/>
        <v>0</v>
      </c>
      <c r="LD88">
        <f t="shared" si="583"/>
        <v>0</v>
      </c>
      <c r="LE88">
        <f t="shared" si="584"/>
        <v>0</v>
      </c>
      <c r="LF88">
        <f t="shared" si="585"/>
        <v>0</v>
      </c>
      <c r="LG88">
        <f t="shared" si="586"/>
        <v>5.0000000000000001E-3</v>
      </c>
      <c r="LH88">
        <f t="shared" si="587"/>
        <v>0</v>
      </c>
      <c r="LI88">
        <f t="shared" si="588"/>
        <v>0</v>
      </c>
      <c r="LJ88">
        <f t="shared" si="589"/>
        <v>0</v>
      </c>
      <c r="LK88">
        <f t="shared" si="590"/>
        <v>0</v>
      </c>
      <c r="LL88">
        <f t="shared" si="591"/>
        <v>0</v>
      </c>
      <c r="LM88">
        <f t="shared" si="592"/>
        <v>0</v>
      </c>
      <c r="LN88">
        <f t="shared" si="593"/>
        <v>0</v>
      </c>
      <c r="LO88">
        <f t="shared" si="594"/>
        <v>0</v>
      </c>
      <c r="LP88">
        <f t="shared" si="595"/>
        <v>0</v>
      </c>
      <c r="LQ88">
        <f t="shared" si="596"/>
        <v>0</v>
      </c>
      <c r="LR88">
        <f t="shared" si="597"/>
        <v>0.35</v>
      </c>
      <c r="LS88">
        <f t="shared" si="598"/>
        <v>0</v>
      </c>
      <c r="LT88">
        <f t="shared" si="599"/>
        <v>0</v>
      </c>
      <c r="LU88">
        <f t="shared" si="600"/>
        <v>0</v>
      </c>
      <c r="LV88">
        <f t="shared" si="601"/>
        <v>0</v>
      </c>
      <c r="LW88">
        <f t="shared" si="602"/>
        <v>0</v>
      </c>
      <c r="LX88">
        <f t="shared" si="603"/>
        <v>2.5000000000000001E-3</v>
      </c>
      <c r="LY88">
        <f t="shared" si="604"/>
        <v>0</v>
      </c>
      <c r="LZ88">
        <f t="shared" si="605"/>
        <v>0</v>
      </c>
      <c r="MA88">
        <f t="shared" si="606"/>
        <v>0</v>
      </c>
      <c r="MB88">
        <f t="shared" si="607"/>
        <v>0</v>
      </c>
      <c r="MC88">
        <f t="shared" si="608"/>
        <v>0</v>
      </c>
      <c r="MD88">
        <f t="shared" si="609"/>
        <v>0</v>
      </c>
      <c r="ME88">
        <f t="shared" si="610"/>
        <v>0</v>
      </c>
      <c r="MF88">
        <f t="shared" si="611"/>
        <v>0</v>
      </c>
      <c r="MG88">
        <f t="shared" si="612"/>
        <v>2.5000000000000001E-3</v>
      </c>
      <c r="MH88">
        <f t="shared" si="613"/>
        <v>1.2500000000000001E-2</v>
      </c>
      <c r="MI88">
        <f t="shared" si="614"/>
        <v>0</v>
      </c>
      <c r="MJ88">
        <f t="shared" si="615"/>
        <v>0</v>
      </c>
      <c r="MK88">
        <f t="shared" si="616"/>
        <v>0</v>
      </c>
      <c r="ML88">
        <f t="shared" si="617"/>
        <v>0</v>
      </c>
      <c r="MM88">
        <f t="shared" si="618"/>
        <v>0</v>
      </c>
      <c r="MN88">
        <f t="shared" si="619"/>
        <v>0</v>
      </c>
      <c r="MO88">
        <f t="shared" si="620"/>
        <v>0</v>
      </c>
      <c r="MP88">
        <f t="shared" si="621"/>
        <v>0</v>
      </c>
      <c r="MQ88">
        <f t="shared" si="622"/>
        <v>2.5000000000000001E-3</v>
      </c>
      <c r="MR88">
        <f t="shared" si="623"/>
        <v>0</v>
      </c>
      <c r="MS88">
        <f t="shared" si="624"/>
        <v>0</v>
      </c>
      <c r="MT88">
        <f t="shared" si="625"/>
        <v>0</v>
      </c>
      <c r="MU88">
        <f t="shared" si="626"/>
        <v>0</v>
      </c>
      <c r="MV88">
        <f t="shared" si="627"/>
        <v>0</v>
      </c>
      <c r="MW88">
        <f t="shared" si="628"/>
        <v>0</v>
      </c>
      <c r="MX88">
        <f t="shared" si="629"/>
        <v>0</v>
      </c>
      <c r="MY88">
        <f t="shared" si="630"/>
        <v>0</v>
      </c>
      <c r="MZ88">
        <f t="shared" si="631"/>
        <v>0.05</v>
      </c>
      <c r="NA88">
        <f t="shared" si="632"/>
        <v>0</v>
      </c>
      <c r="NB88">
        <f t="shared" si="633"/>
        <v>0</v>
      </c>
      <c r="NC88">
        <f t="shared" si="634"/>
        <v>0</v>
      </c>
      <c r="ND88">
        <f t="shared" si="635"/>
        <v>0</v>
      </c>
      <c r="NE88">
        <f t="shared" si="636"/>
        <v>0</v>
      </c>
      <c r="NF88">
        <f t="shared" si="637"/>
        <v>0</v>
      </c>
      <c r="NG88">
        <f t="shared" si="638"/>
        <v>0</v>
      </c>
      <c r="NH88">
        <f t="shared" si="639"/>
        <v>2.5000000000000001E-3</v>
      </c>
      <c r="NI88">
        <f t="shared" si="640"/>
        <v>0</v>
      </c>
      <c r="NJ88">
        <f t="shared" si="641"/>
        <v>0</v>
      </c>
      <c r="NK88">
        <f t="shared" si="642"/>
        <v>0</v>
      </c>
      <c r="NL88">
        <f t="shared" si="643"/>
        <v>0</v>
      </c>
      <c r="NM88">
        <f t="shared" si="644"/>
        <v>0</v>
      </c>
      <c r="NN88">
        <f t="shared" si="645"/>
        <v>0</v>
      </c>
      <c r="NO88">
        <f t="shared" si="646"/>
        <v>2.5000000000000001E-3</v>
      </c>
      <c r="NP88">
        <f t="shared" si="647"/>
        <v>0</v>
      </c>
      <c r="NQ88">
        <f t="shared" si="648"/>
        <v>0</v>
      </c>
      <c r="NR88">
        <f t="shared" si="649"/>
        <v>0</v>
      </c>
      <c r="NS88">
        <f t="shared" si="650"/>
        <v>0</v>
      </c>
      <c r="NT88">
        <f t="shared" si="651"/>
        <v>0</v>
      </c>
      <c r="NU88">
        <f t="shared" si="652"/>
        <v>0</v>
      </c>
      <c r="NV88">
        <f t="shared" si="653"/>
        <v>0</v>
      </c>
      <c r="NW88">
        <f t="shared" si="654"/>
        <v>0</v>
      </c>
      <c r="NX88">
        <f t="shared" si="655"/>
        <v>0</v>
      </c>
      <c r="NY88">
        <f t="shared" si="656"/>
        <v>0</v>
      </c>
      <c r="NZ88">
        <f t="shared" si="657"/>
        <v>0.17499999999999999</v>
      </c>
      <c r="OA88">
        <f t="shared" si="658"/>
        <v>0</v>
      </c>
      <c r="OB88">
        <f t="shared" si="659"/>
        <v>0</v>
      </c>
      <c r="OC88">
        <f t="shared" si="660"/>
        <v>0</v>
      </c>
      <c r="OD88">
        <f t="shared" si="661"/>
        <v>0</v>
      </c>
      <c r="OE88">
        <f t="shared" si="662"/>
        <v>0</v>
      </c>
      <c r="OF88">
        <f t="shared" si="663"/>
        <v>2.5000000000000001E-3</v>
      </c>
      <c r="OG88">
        <f t="shared" si="664"/>
        <v>0</v>
      </c>
      <c r="OH88">
        <f t="shared" si="665"/>
        <v>0</v>
      </c>
      <c r="OI88">
        <f t="shared" si="666"/>
        <v>0</v>
      </c>
      <c r="OJ88">
        <f t="shared" si="667"/>
        <v>0</v>
      </c>
      <c r="OK88">
        <f t="shared" si="668"/>
        <v>0</v>
      </c>
      <c r="OL88">
        <f t="shared" si="669"/>
        <v>0</v>
      </c>
      <c r="OM88">
        <f t="shared" si="670"/>
        <v>0</v>
      </c>
      <c r="ON88">
        <f t="shared" si="671"/>
        <v>0</v>
      </c>
      <c r="OO88">
        <f t="shared" si="672"/>
        <v>2.5000000000000001E-3</v>
      </c>
      <c r="OP88">
        <f t="shared" si="673"/>
        <v>1.2500000000000001E-2</v>
      </c>
      <c r="OQ88">
        <f t="shared" si="674"/>
        <v>0</v>
      </c>
      <c r="OR88">
        <f t="shared" si="675"/>
        <v>0</v>
      </c>
      <c r="OS88">
        <f t="shared" si="676"/>
        <v>0</v>
      </c>
      <c r="OT88">
        <f t="shared" si="677"/>
        <v>0</v>
      </c>
      <c r="OU88">
        <f t="shared" si="678"/>
        <v>0</v>
      </c>
      <c r="OV88">
        <f t="shared" si="679"/>
        <v>0</v>
      </c>
      <c r="OW88">
        <f t="shared" si="680"/>
        <v>0</v>
      </c>
      <c r="OX88">
        <f t="shared" si="681"/>
        <v>0</v>
      </c>
      <c r="OY88">
        <f t="shared" si="682"/>
        <v>2.5000000000000001E-3</v>
      </c>
      <c r="OZ88">
        <f t="shared" si="683"/>
        <v>0</v>
      </c>
      <c r="PA88">
        <f t="shared" si="684"/>
        <v>0</v>
      </c>
      <c r="PB88">
        <f t="shared" si="685"/>
        <v>0</v>
      </c>
      <c r="PC88">
        <f t="shared" si="686"/>
        <v>0</v>
      </c>
      <c r="PD88">
        <f t="shared" si="687"/>
        <v>0</v>
      </c>
      <c r="PE88">
        <f t="shared" si="688"/>
        <v>0</v>
      </c>
      <c r="PF88">
        <f t="shared" si="689"/>
        <v>0</v>
      </c>
      <c r="PG88">
        <f t="shared" si="690"/>
        <v>0</v>
      </c>
      <c r="PH88">
        <f t="shared" si="691"/>
        <v>0.05</v>
      </c>
      <c r="PI88">
        <f t="shared" si="692"/>
        <v>0</v>
      </c>
      <c r="PJ88">
        <f t="shared" si="693"/>
        <v>0</v>
      </c>
      <c r="PK88">
        <f t="shared" si="694"/>
        <v>0</v>
      </c>
      <c r="PL88">
        <f t="shared" si="695"/>
        <v>0</v>
      </c>
      <c r="PM88">
        <f t="shared" si="696"/>
        <v>0</v>
      </c>
      <c r="PN88">
        <f t="shared" si="697"/>
        <v>0</v>
      </c>
      <c r="PO88">
        <f t="shared" si="698"/>
        <v>0</v>
      </c>
      <c r="PP88">
        <f t="shared" si="699"/>
        <v>2.5000000000000001E-3</v>
      </c>
      <c r="PQ88">
        <f t="shared" si="700"/>
        <v>0</v>
      </c>
      <c r="PR88">
        <f t="shared" si="701"/>
        <v>0</v>
      </c>
      <c r="PS88">
        <f t="shared" si="702"/>
        <v>0</v>
      </c>
      <c r="PT88">
        <f t="shared" si="703"/>
        <v>0</v>
      </c>
      <c r="PU88">
        <f t="shared" si="704"/>
        <v>0</v>
      </c>
      <c r="PV88">
        <f t="shared" si="705"/>
        <v>0</v>
      </c>
      <c r="PW88">
        <f t="shared" si="706"/>
        <v>2.5000000000000001E-3</v>
      </c>
      <c r="PX88">
        <f t="shared" si="707"/>
        <v>0</v>
      </c>
      <c r="PY88">
        <f t="shared" si="708"/>
        <v>0</v>
      </c>
      <c r="PZ88">
        <f t="shared" si="709"/>
        <v>0</v>
      </c>
      <c r="QA88">
        <f t="shared" si="710"/>
        <v>0</v>
      </c>
      <c r="QB88">
        <f t="shared" si="711"/>
        <v>0</v>
      </c>
      <c r="QC88">
        <f t="shared" si="712"/>
        <v>0</v>
      </c>
      <c r="QD88">
        <f t="shared" si="713"/>
        <v>0</v>
      </c>
      <c r="QE88">
        <f t="shared" si="714"/>
        <v>0</v>
      </c>
      <c r="QF88">
        <f t="shared" si="715"/>
        <v>0</v>
      </c>
      <c r="QG88">
        <f t="shared" si="716"/>
        <v>0</v>
      </c>
      <c r="QH88">
        <f t="shared" si="717"/>
        <v>0.17499999999999999</v>
      </c>
      <c r="QI88">
        <f t="shared" si="718"/>
        <v>0</v>
      </c>
      <c r="QJ88">
        <f t="shared" si="719"/>
        <v>0</v>
      </c>
      <c r="QK88">
        <f t="shared" si="720"/>
        <v>0</v>
      </c>
      <c r="QL88">
        <f t="shared" si="721"/>
        <v>0</v>
      </c>
      <c r="QM88">
        <f t="shared" si="722"/>
        <v>0</v>
      </c>
      <c r="QN88">
        <f t="shared" si="723"/>
        <v>0</v>
      </c>
      <c r="QO88">
        <f t="shared" si="724"/>
        <v>0</v>
      </c>
      <c r="QP88">
        <f t="shared" si="725"/>
        <v>0</v>
      </c>
      <c r="QQ88">
        <f t="shared" si="726"/>
        <v>0</v>
      </c>
      <c r="QR88">
        <f t="shared" si="727"/>
        <v>0</v>
      </c>
      <c r="QS88">
        <f t="shared" si="728"/>
        <v>0</v>
      </c>
      <c r="QT88">
        <f t="shared" si="729"/>
        <v>0</v>
      </c>
      <c r="QU88">
        <f t="shared" si="730"/>
        <v>0</v>
      </c>
      <c r="QV88">
        <f t="shared" si="731"/>
        <v>0</v>
      </c>
      <c r="QW88">
        <f t="shared" si="732"/>
        <v>0</v>
      </c>
      <c r="QX88">
        <f t="shared" si="733"/>
        <v>0</v>
      </c>
      <c r="QY88">
        <f t="shared" si="734"/>
        <v>0</v>
      </c>
      <c r="QZ88">
        <f t="shared" si="735"/>
        <v>0</v>
      </c>
      <c r="RA88">
        <f t="shared" si="736"/>
        <v>0</v>
      </c>
      <c r="RB88">
        <f t="shared" si="737"/>
        <v>0</v>
      </c>
      <c r="RC88">
        <f t="shared" si="738"/>
        <v>0</v>
      </c>
      <c r="RD88">
        <f t="shared" si="739"/>
        <v>0</v>
      </c>
      <c r="RE88">
        <f t="shared" si="740"/>
        <v>0</v>
      </c>
      <c r="RF88">
        <f t="shared" si="741"/>
        <v>0</v>
      </c>
      <c r="RG88">
        <f t="shared" si="742"/>
        <v>0</v>
      </c>
      <c r="RH88">
        <f t="shared" si="743"/>
        <v>0</v>
      </c>
      <c r="RI88">
        <f t="shared" si="744"/>
        <v>0</v>
      </c>
      <c r="RJ88">
        <f t="shared" si="745"/>
        <v>0</v>
      </c>
      <c r="RK88">
        <f t="shared" si="746"/>
        <v>0</v>
      </c>
      <c r="RL88">
        <f t="shared" si="747"/>
        <v>0</v>
      </c>
      <c r="RM88">
        <f t="shared" si="748"/>
        <v>0</v>
      </c>
      <c r="RN88">
        <f t="shared" si="749"/>
        <v>0</v>
      </c>
      <c r="RO88">
        <f t="shared" si="750"/>
        <v>0</v>
      </c>
      <c r="RP88">
        <f t="shared" si="751"/>
        <v>0</v>
      </c>
      <c r="RQ88">
        <f t="shared" si="752"/>
        <v>0</v>
      </c>
      <c r="RR88">
        <f t="shared" si="753"/>
        <v>0</v>
      </c>
      <c r="RS88">
        <f t="shared" si="754"/>
        <v>0</v>
      </c>
      <c r="RT88">
        <f t="shared" si="755"/>
        <v>0</v>
      </c>
      <c r="RU88">
        <f t="shared" si="756"/>
        <v>0</v>
      </c>
      <c r="RV88">
        <f t="shared" si="757"/>
        <v>0</v>
      </c>
      <c r="RW88">
        <f t="shared" si="758"/>
        <v>0</v>
      </c>
      <c r="RX88">
        <f t="shared" si="759"/>
        <v>0</v>
      </c>
      <c r="RY88">
        <f t="shared" si="760"/>
        <v>0</v>
      </c>
      <c r="RZ88">
        <f t="shared" si="761"/>
        <v>0</v>
      </c>
      <c r="SA88">
        <f t="shared" si="762"/>
        <v>0</v>
      </c>
      <c r="SB88">
        <f t="shared" si="763"/>
        <v>0</v>
      </c>
      <c r="SC88">
        <f t="shared" si="764"/>
        <v>0</v>
      </c>
      <c r="SD88">
        <f t="shared" si="765"/>
        <v>0</v>
      </c>
      <c r="SE88">
        <f t="shared" si="766"/>
        <v>0</v>
      </c>
      <c r="SF88">
        <f t="shared" si="767"/>
        <v>0</v>
      </c>
      <c r="SG88">
        <f t="shared" si="768"/>
        <v>0</v>
      </c>
      <c r="SH88">
        <f t="shared" si="769"/>
        <v>0</v>
      </c>
      <c r="SI88">
        <f t="shared" si="770"/>
        <v>0</v>
      </c>
      <c r="SJ88">
        <f t="shared" si="771"/>
        <v>0</v>
      </c>
      <c r="SK88">
        <f t="shared" si="772"/>
        <v>0</v>
      </c>
      <c r="SL88">
        <f t="shared" si="773"/>
        <v>0</v>
      </c>
      <c r="SM88">
        <f t="shared" si="774"/>
        <v>0</v>
      </c>
      <c r="SN88">
        <f t="shared" si="775"/>
        <v>0</v>
      </c>
      <c r="SO88">
        <f t="shared" si="776"/>
        <v>0</v>
      </c>
      <c r="SP88">
        <f t="shared" si="777"/>
        <v>0</v>
      </c>
      <c r="SQ88">
        <f t="shared" si="778"/>
        <v>0</v>
      </c>
      <c r="SR88">
        <f t="shared" si="779"/>
        <v>0</v>
      </c>
      <c r="SS88">
        <f t="shared" si="780"/>
        <v>0</v>
      </c>
      <c r="ST88">
        <f t="shared" si="781"/>
        <v>0.5</v>
      </c>
      <c r="SU88">
        <f t="shared" si="782"/>
        <v>0</v>
      </c>
      <c r="SV88">
        <f t="shared" si="783"/>
        <v>0</v>
      </c>
      <c r="SW88">
        <f t="shared" si="784"/>
        <v>0.5</v>
      </c>
      <c r="SX88">
        <f t="shared" si="785"/>
        <v>0</v>
      </c>
      <c r="SY88">
        <f t="shared" si="786"/>
        <v>0</v>
      </c>
      <c r="SZ88">
        <f t="shared" si="787"/>
        <v>0</v>
      </c>
      <c r="TA88">
        <f t="shared" si="788"/>
        <v>0</v>
      </c>
      <c r="TB88">
        <f t="shared" si="789"/>
        <v>0.5</v>
      </c>
      <c r="TC88">
        <f t="shared" si="790"/>
        <v>0</v>
      </c>
      <c r="TD88">
        <f t="shared" si="791"/>
        <v>0</v>
      </c>
      <c r="TE88">
        <f t="shared" si="792"/>
        <v>0.5</v>
      </c>
      <c r="TF88">
        <f t="shared" si="793"/>
        <v>0</v>
      </c>
      <c r="TG88">
        <f t="shared" si="794"/>
        <v>0</v>
      </c>
      <c r="TH88">
        <f t="shared" si="795"/>
        <v>0</v>
      </c>
      <c r="TI88">
        <f t="shared" si="796"/>
        <v>0</v>
      </c>
      <c r="TJ88">
        <f t="shared" si="797"/>
        <v>0.5</v>
      </c>
      <c r="TK88">
        <f t="shared" si="798"/>
        <v>0</v>
      </c>
      <c r="TL88">
        <f t="shared" si="799"/>
        <v>0</v>
      </c>
      <c r="TM88">
        <f t="shared" si="800"/>
        <v>0</v>
      </c>
      <c r="TN88">
        <f t="shared" si="801"/>
        <v>0</v>
      </c>
      <c r="TO88">
        <f t="shared" si="802"/>
        <v>5</v>
      </c>
      <c r="TP88">
        <f t="shared" si="803"/>
        <v>0</v>
      </c>
      <c r="TQ88">
        <f t="shared" si="804"/>
        <v>4</v>
      </c>
      <c r="TR88">
        <f t="shared" si="805"/>
        <v>0</v>
      </c>
      <c r="TS88">
        <f t="shared" si="806"/>
        <v>0</v>
      </c>
      <c r="TT88">
        <f t="shared" si="807"/>
        <v>0</v>
      </c>
      <c r="TU88">
        <f t="shared" si="808"/>
        <v>0</v>
      </c>
      <c r="TV88">
        <f t="shared" si="809"/>
        <v>0</v>
      </c>
      <c r="TW88">
        <f t="shared" si="810"/>
        <v>0</v>
      </c>
      <c r="TX88">
        <f t="shared" si="811"/>
        <v>1.25</v>
      </c>
      <c r="TY88">
        <f t="shared" si="812"/>
        <v>0</v>
      </c>
      <c r="TZ88">
        <f t="shared" si="813"/>
        <v>1</v>
      </c>
      <c r="UA88">
        <f t="shared" si="814"/>
        <v>0</v>
      </c>
      <c r="UB88">
        <f t="shared" si="815"/>
        <v>0</v>
      </c>
      <c r="UC88">
        <f t="shared" si="816"/>
        <v>0</v>
      </c>
      <c r="UD88">
        <f t="shared" si="817"/>
        <v>0</v>
      </c>
      <c r="UE88">
        <f t="shared" si="818"/>
        <v>5</v>
      </c>
      <c r="UF88">
        <f t="shared" si="819"/>
        <v>4</v>
      </c>
      <c r="UG88">
        <f t="shared" si="820"/>
        <v>3</v>
      </c>
      <c r="UH88">
        <f t="shared" si="821"/>
        <v>0</v>
      </c>
      <c r="UI88">
        <f t="shared" si="822"/>
        <v>0</v>
      </c>
      <c r="UJ88">
        <f t="shared" si="823"/>
        <v>0</v>
      </c>
      <c r="UK88">
        <f t="shared" si="824"/>
        <v>0</v>
      </c>
      <c r="UL88">
        <f t="shared" si="825"/>
        <v>0</v>
      </c>
      <c r="UM88">
        <f t="shared" si="826"/>
        <v>0</v>
      </c>
      <c r="UN88">
        <f t="shared" si="827"/>
        <v>1.25</v>
      </c>
      <c r="UO88">
        <f t="shared" si="828"/>
        <v>1</v>
      </c>
      <c r="UP88">
        <f t="shared" si="829"/>
        <v>0.75</v>
      </c>
      <c r="UQ88">
        <f t="shared" si="830"/>
        <v>0</v>
      </c>
      <c r="UR88">
        <f t="shared" si="831"/>
        <v>0</v>
      </c>
      <c r="US88">
        <f t="shared" si="832"/>
        <v>0</v>
      </c>
      <c r="UT88">
        <f t="shared" si="833"/>
        <v>0</v>
      </c>
      <c r="UU88">
        <f t="shared" si="834"/>
        <v>0</v>
      </c>
      <c r="UV88">
        <f t="shared" si="835"/>
        <v>0</v>
      </c>
      <c r="UW88">
        <f t="shared" si="836"/>
        <v>5</v>
      </c>
      <c r="UX88">
        <f t="shared" si="837"/>
        <v>0</v>
      </c>
      <c r="UY88">
        <f t="shared" si="838"/>
        <v>0</v>
      </c>
      <c r="UZ88">
        <f t="shared" si="839"/>
        <v>0</v>
      </c>
      <c r="VA88">
        <f t="shared" si="840"/>
        <v>0</v>
      </c>
      <c r="VB88">
        <f t="shared" si="841"/>
        <v>0</v>
      </c>
      <c r="VC88">
        <f t="shared" si="842"/>
        <v>0</v>
      </c>
      <c r="VD88">
        <f t="shared" si="843"/>
        <v>0</v>
      </c>
      <c r="VE88">
        <f t="shared" si="844"/>
        <v>0</v>
      </c>
      <c r="VF88">
        <f t="shared" si="845"/>
        <v>1.25</v>
      </c>
      <c r="VG88">
        <f t="shared" si="846"/>
        <v>0</v>
      </c>
      <c r="VH88">
        <f t="shared" si="847"/>
        <v>0</v>
      </c>
      <c r="VI88">
        <f t="shared" si="848"/>
        <v>0</v>
      </c>
      <c r="VJ88">
        <f t="shared" si="849"/>
        <v>0</v>
      </c>
      <c r="VK88">
        <f t="shared" si="850"/>
        <v>0</v>
      </c>
      <c r="VL88">
        <f t="shared" si="851"/>
        <v>0</v>
      </c>
      <c r="VM88">
        <f t="shared" si="852"/>
        <v>0</v>
      </c>
      <c r="VN88">
        <f t="shared" si="853"/>
        <v>0</v>
      </c>
      <c r="VO88">
        <f t="shared" si="854"/>
        <v>0</v>
      </c>
      <c r="VP88">
        <f t="shared" si="855"/>
        <v>0</v>
      </c>
      <c r="VQ88">
        <f t="shared" si="856"/>
        <v>0</v>
      </c>
      <c r="VR88">
        <f t="shared" si="857"/>
        <v>0</v>
      </c>
      <c r="VS88">
        <f t="shared" si="858"/>
        <v>0</v>
      </c>
      <c r="VT88">
        <f t="shared" si="859"/>
        <v>0</v>
      </c>
      <c r="VU88">
        <f t="shared" si="860"/>
        <v>0</v>
      </c>
      <c r="VV88">
        <f t="shared" si="861"/>
        <v>0</v>
      </c>
      <c r="VW88">
        <f t="shared" si="862"/>
        <v>0</v>
      </c>
      <c r="VX88">
        <f t="shared" si="863"/>
        <v>0</v>
      </c>
      <c r="VY88">
        <f t="shared" si="864"/>
        <v>0</v>
      </c>
      <c r="VZ88">
        <f t="shared" si="865"/>
        <v>0</v>
      </c>
      <c r="WA88">
        <f t="shared" si="866"/>
        <v>0</v>
      </c>
      <c r="WB88">
        <f t="shared" si="867"/>
        <v>0</v>
      </c>
      <c r="WC88">
        <f t="shared" si="868"/>
        <v>0</v>
      </c>
      <c r="WD88">
        <f t="shared" si="869"/>
        <v>0</v>
      </c>
      <c r="WE88">
        <f t="shared" si="870"/>
        <v>0</v>
      </c>
      <c r="WF88">
        <f t="shared" si="871"/>
        <v>0</v>
      </c>
      <c r="WG88">
        <f t="shared" si="872"/>
        <v>0</v>
      </c>
      <c r="WH88">
        <f t="shared" si="873"/>
        <v>0</v>
      </c>
      <c r="WI88">
        <f t="shared" si="874"/>
        <v>0</v>
      </c>
      <c r="WJ88">
        <f t="shared" si="875"/>
        <v>0</v>
      </c>
      <c r="WK88">
        <f t="shared" si="876"/>
        <v>0</v>
      </c>
      <c r="WL88">
        <f t="shared" si="877"/>
        <v>0</v>
      </c>
      <c r="WM88">
        <f t="shared" si="878"/>
        <v>0</v>
      </c>
      <c r="WN88">
        <f t="shared" si="879"/>
        <v>0</v>
      </c>
      <c r="WO88">
        <f t="shared" si="880"/>
        <v>0</v>
      </c>
      <c r="WP88">
        <f t="shared" si="881"/>
        <v>0</v>
      </c>
      <c r="WQ88">
        <f t="shared" si="882"/>
        <v>0</v>
      </c>
      <c r="WR88">
        <f t="shared" si="883"/>
        <v>0</v>
      </c>
      <c r="WS88">
        <f t="shared" si="884"/>
        <v>0</v>
      </c>
      <c r="WT88">
        <f t="shared" si="885"/>
        <v>0</v>
      </c>
      <c r="WU88">
        <f t="shared" si="886"/>
        <v>0</v>
      </c>
      <c r="WV88">
        <f t="shared" si="887"/>
        <v>0</v>
      </c>
      <c r="WW88">
        <f t="shared" si="888"/>
        <v>0</v>
      </c>
      <c r="WX88">
        <f t="shared" si="889"/>
        <v>0</v>
      </c>
      <c r="WY88">
        <f t="shared" si="890"/>
        <v>0</v>
      </c>
      <c r="WZ88">
        <f t="shared" si="891"/>
        <v>0</v>
      </c>
      <c r="XA88">
        <f t="shared" si="892"/>
        <v>0</v>
      </c>
      <c r="XB88">
        <f t="shared" si="893"/>
        <v>0</v>
      </c>
      <c r="XC88">
        <f t="shared" si="894"/>
        <v>0</v>
      </c>
      <c r="XD88">
        <f t="shared" si="895"/>
        <v>0</v>
      </c>
      <c r="XE88">
        <f t="shared" si="896"/>
        <v>0</v>
      </c>
      <c r="XF88">
        <f t="shared" si="897"/>
        <v>0</v>
      </c>
      <c r="XG88">
        <f t="shared" si="898"/>
        <v>0</v>
      </c>
      <c r="XH88">
        <f t="shared" si="899"/>
        <v>0</v>
      </c>
      <c r="XI88">
        <f t="shared" si="900"/>
        <v>0</v>
      </c>
      <c r="XJ88">
        <f t="shared" si="901"/>
        <v>0</v>
      </c>
      <c r="XK88">
        <f t="shared" si="902"/>
        <v>0</v>
      </c>
      <c r="XL88">
        <f t="shared" si="903"/>
        <v>0</v>
      </c>
      <c r="XM88">
        <f t="shared" si="904"/>
        <v>0</v>
      </c>
      <c r="XN88">
        <f t="shared" si="905"/>
        <v>0</v>
      </c>
      <c r="XO88">
        <f t="shared" si="906"/>
        <v>0</v>
      </c>
      <c r="XP88">
        <f t="shared" si="907"/>
        <v>0</v>
      </c>
      <c r="XQ88">
        <f t="shared" si="908"/>
        <v>0</v>
      </c>
      <c r="XR88">
        <f t="shared" si="909"/>
        <v>0</v>
      </c>
      <c r="XS88">
        <f t="shared" si="910"/>
        <v>0</v>
      </c>
      <c r="XT88">
        <f t="shared" si="911"/>
        <v>1</v>
      </c>
      <c r="XU88">
        <f t="shared" si="912"/>
        <v>0</v>
      </c>
      <c r="XV88">
        <f t="shared" si="913"/>
        <v>0</v>
      </c>
      <c r="XW88">
        <f t="shared" si="914"/>
        <v>0</v>
      </c>
      <c r="XX88">
        <f t="shared" si="915"/>
        <v>0</v>
      </c>
      <c r="XY88">
        <f t="shared" si="916"/>
        <v>0</v>
      </c>
      <c r="XZ88">
        <f t="shared" si="917"/>
        <v>0</v>
      </c>
      <c r="YA88">
        <f t="shared" si="918"/>
        <v>0</v>
      </c>
      <c r="YB88">
        <f t="shared" si="919"/>
        <v>0</v>
      </c>
      <c r="YC88">
        <f t="shared" si="920"/>
        <v>0</v>
      </c>
      <c r="YD88">
        <f t="shared" si="921"/>
        <v>0</v>
      </c>
      <c r="YE88">
        <f t="shared" si="922"/>
        <v>0</v>
      </c>
      <c r="YF88">
        <f t="shared" si="923"/>
        <v>0</v>
      </c>
      <c r="YG88">
        <f t="shared" si="924"/>
        <v>0</v>
      </c>
      <c r="YH88">
        <f t="shared" si="925"/>
        <v>0</v>
      </c>
      <c r="YI88">
        <f t="shared" si="926"/>
        <v>0</v>
      </c>
      <c r="YJ88">
        <f t="shared" si="927"/>
        <v>0</v>
      </c>
      <c r="YK88">
        <f t="shared" si="928"/>
        <v>0</v>
      </c>
      <c r="YL88">
        <f t="shared" si="929"/>
        <v>0</v>
      </c>
      <c r="YM88">
        <f t="shared" si="930"/>
        <v>0</v>
      </c>
      <c r="YN88">
        <f t="shared" si="931"/>
        <v>0</v>
      </c>
      <c r="YO88">
        <f t="shared" si="932"/>
        <v>0</v>
      </c>
      <c r="YP88">
        <f t="shared" si="933"/>
        <v>0</v>
      </c>
      <c r="YQ88">
        <f t="shared" si="934"/>
        <v>0</v>
      </c>
      <c r="YR88">
        <f t="shared" si="935"/>
        <v>0</v>
      </c>
      <c r="YS88">
        <f t="shared" si="936"/>
        <v>0</v>
      </c>
      <c r="YT88">
        <f t="shared" si="937"/>
        <v>0</v>
      </c>
      <c r="YU88">
        <f t="shared" si="938"/>
        <v>0</v>
      </c>
      <c r="YV88">
        <f t="shared" si="939"/>
        <v>0</v>
      </c>
      <c r="YW88">
        <f t="shared" si="940"/>
        <v>0</v>
      </c>
      <c r="YX88">
        <f t="shared" si="941"/>
        <v>0</v>
      </c>
      <c r="YY88">
        <f t="shared" si="942"/>
        <v>0</v>
      </c>
      <c r="YZ88">
        <f t="shared" si="943"/>
        <v>0</v>
      </c>
      <c r="ZA88">
        <f t="shared" si="944"/>
        <v>0</v>
      </c>
      <c r="ZB88">
        <f t="shared" si="945"/>
        <v>0</v>
      </c>
      <c r="ZC88">
        <f t="shared" si="946"/>
        <v>0</v>
      </c>
      <c r="ZD88">
        <f t="shared" si="947"/>
        <v>0</v>
      </c>
      <c r="ZE88">
        <f t="shared" si="948"/>
        <v>0</v>
      </c>
      <c r="ZF88">
        <f t="shared" si="949"/>
        <v>0</v>
      </c>
      <c r="ZG88">
        <f t="shared" si="950"/>
        <v>0</v>
      </c>
      <c r="ZH88">
        <f t="shared" si="951"/>
        <v>0</v>
      </c>
      <c r="ZI88">
        <f t="shared" si="952"/>
        <v>0</v>
      </c>
      <c r="ZJ88">
        <f t="shared" si="953"/>
        <v>0</v>
      </c>
      <c r="ZK88">
        <f t="shared" si="954"/>
        <v>0</v>
      </c>
      <c r="ZL88">
        <f t="shared" si="955"/>
        <v>0</v>
      </c>
      <c r="ZM88">
        <f t="shared" si="956"/>
        <v>0</v>
      </c>
      <c r="ZN88">
        <f t="shared" si="957"/>
        <v>0</v>
      </c>
      <c r="ZO88">
        <f t="shared" si="958"/>
        <v>0</v>
      </c>
      <c r="ZP88">
        <f t="shared" si="959"/>
        <v>0</v>
      </c>
      <c r="ZQ88">
        <f t="shared" si="960"/>
        <v>0</v>
      </c>
      <c r="ZR88">
        <f t="shared" si="961"/>
        <v>0</v>
      </c>
      <c r="ZS88">
        <f t="shared" si="962"/>
        <v>0</v>
      </c>
      <c r="ZT88">
        <f t="shared" si="963"/>
        <v>0</v>
      </c>
      <c r="ZU88">
        <f t="shared" si="964"/>
        <v>0</v>
      </c>
      <c r="ZV88">
        <f t="shared" si="965"/>
        <v>0</v>
      </c>
      <c r="ZW88">
        <f t="shared" si="966"/>
        <v>0</v>
      </c>
      <c r="ZX88">
        <f t="shared" si="967"/>
        <v>0</v>
      </c>
      <c r="ZY88">
        <f t="shared" si="968"/>
        <v>0</v>
      </c>
      <c r="ZZ88">
        <f t="shared" si="969"/>
        <v>0</v>
      </c>
      <c r="AAA88">
        <f t="shared" si="970"/>
        <v>0</v>
      </c>
      <c r="AAB88" t="str">
        <f t="shared" si="971"/>
        <v xml:space="preserve">Youth-led projects relating to a range of food issues </v>
      </c>
      <c r="AAC88">
        <f t="shared" si="972"/>
        <v>0</v>
      </c>
      <c r="AAD88">
        <f t="shared" si="973"/>
        <v>0</v>
      </c>
      <c r="AAE88" t="str">
        <f t="shared" ca="1" si="974"/>
        <v>Inc_grant_public</v>
      </c>
      <c r="AAF88" t="str">
        <f t="shared" ca="1" si="975"/>
        <v>Act_ed</v>
      </c>
      <c r="AAG88" t="str">
        <f t="shared" ca="1" si="976"/>
        <v>TIss_comm_dev</v>
      </c>
      <c r="AAH88" t="str">
        <f t="shared" ca="1" si="977"/>
        <v>Ben_other</v>
      </c>
      <c r="AAI88" t="str">
        <f t="shared" ca="1" si="978"/>
        <v>Infl_nat</v>
      </c>
      <c r="AAJ88" t="str">
        <f t="shared" ca="1" si="979"/>
        <v>Comms_gen</v>
      </c>
      <c r="AAK88">
        <f>(UE88-UW88)*(UE88-UW88)+(UF88-UX88)*(UF88-UX88)+(UG88-UY88)*(UG88-UY88)+(UH88-UZ88)*(UH88-UZ88)+(UI88-VA88)*(UI88-VA88)+(UJ88-VB88)*(UJ88-VB88)+(UK88-VC88)*(UK88-VC88)+(UL88-VD88)*(UL88-VD88)+(UM88-VE88)*(UM88-VE88)</f>
        <v>25</v>
      </c>
    </row>
    <row r="89" spans="2:713" x14ac:dyDescent="0.35">
      <c r="B89" t="s">
        <v>1825</v>
      </c>
      <c r="C89" s="8">
        <v>40596.405659722222</v>
      </c>
      <c r="D89" t="s">
        <v>232</v>
      </c>
      <c r="E89" t="s">
        <v>2768</v>
      </c>
      <c r="F89">
        <v>4</v>
      </c>
      <c r="G89" t="s">
        <v>231</v>
      </c>
      <c r="H89">
        <v>560000</v>
      </c>
      <c r="I89" s="9">
        <v>40543</v>
      </c>
      <c r="J89">
        <v>70</v>
      </c>
      <c r="K89">
        <v>5</v>
      </c>
      <c r="L89">
        <v>70</v>
      </c>
      <c r="M89">
        <v>0.25</v>
      </c>
      <c r="N89">
        <v>0.1</v>
      </c>
      <c r="O89">
        <v>30</v>
      </c>
      <c r="P89">
        <v>0</v>
      </c>
      <c r="Q89">
        <v>5</v>
      </c>
      <c r="R89">
        <v>0</v>
      </c>
      <c r="S89">
        <v>0</v>
      </c>
      <c r="T89">
        <v>40</v>
      </c>
      <c r="U89">
        <v>15</v>
      </c>
      <c r="V89">
        <v>10</v>
      </c>
      <c r="W89">
        <v>0</v>
      </c>
      <c r="Y89">
        <v>3.5002499999999999</v>
      </c>
      <c r="Z89" s="10">
        <v>0.15</v>
      </c>
      <c r="AA89" s="10">
        <v>0.4</v>
      </c>
      <c r="AB89" s="10">
        <v>0.3</v>
      </c>
      <c r="AC89" s="10">
        <v>0</v>
      </c>
      <c r="AD89" s="10">
        <v>0</v>
      </c>
      <c r="AE89" s="10">
        <v>0</v>
      </c>
      <c r="AF89" s="10">
        <v>0</v>
      </c>
      <c r="AG89" s="10">
        <v>0.15</v>
      </c>
      <c r="AH89" s="10">
        <v>0</v>
      </c>
      <c r="AK89" t="s">
        <v>253</v>
      </c>
      <c r="AQ89" t="s">
        <v>310</v>
      </c>
      <c r="BB89" t="s">
        <v>224</v>
      </c>
      <c r="BC89" t="s">
        <v>314</v>
      </c>
      <c r="BX89" t="s">
        <v>322</v>
      </c>
      <c r="CA89" t="s">
        <v>358</v>
      </c>
      <c r="CH89" t="s">
        <v>325</v>
      </c>
      <c r="CJ89" t="s">
        <v>255</v>
      </c>
      <c r="CO89" t="s">
        <v>327</v>
      </c>
      <c r="CQ89" t="s">
        <v>2259</v>
      </c>
      <c r="CR89">
        <v>0</v>
      </c>
      <c r="CS89" s="10">
        <v>0.05</v>
      </c>
      <c r="CT89" s="10">
        <v>0.05</v>
      </c>
      <c r="CU89" s="10">
        <v>0.05</v>
      </c>
      <c r="CV89" s="10">
        <v>0</v>
      </c>
      <c r="CW89" s="10">
        <v>0</v>
      </c>
      <c r="CX89" s="10">
        <v>0</v>
      </c>
      <c r="CY89" s="10">
        <v>0.15</v>
      </c>
      <c r="CZ89" s="10">
        <v>0</v>
      </c>
      <c r="DA89" s="10">
        <v>0</v>
      </c>
      <c r="DB89" s="10">
        <v>0</v>
      </c>
      <c r="DC89" s="10">
        <v>0</v>
      </c>
      <c r="DD89" s="10">
        <v>0</v>
      </c>
      <c r="DE89" s="10">
        <v>0</v>
      </c>
      <c r="DF89" s="10">
        <v>0</v>
      </c>
      <c r="DG89" s="10">
        <v>0</v>
      </c>
      <c r="DH89" s="10">
        <v>0</v>
      </c>
      <c r="DI89" s="10">
        <v>0</v>
      </c>
      <c r="DJ89" s="10">
        <v>0</v>
      </c>
      <c r="DK89" s="10">
        <v>0</v>
      </c>
      <c r="DL89" s="10">
        <v>0</v>
      </c>
      <c r="DM89" s="10">
        <v>0</v>
      </c>
      <c r="DN89" s="10">
        <v>0</v>
      </c>
      <c r="DO89" s="10">
        <v>0</v>
      </c>
      <c r="DP89" s="10">
        <v>0</v>
      </c>
      <c r="DQ89" s="10">
        <v>0</v>
      </c>
      <c r="DR89" s="10">
        <v>0</v>
      </c>
      <c r="DS89" s="10">
        <v>0</v>
      </c>
      <c r="DT89" s="10">
        <v>0</v>
      </c>
      <c r="DU89" s="10">
        <v>0</v>
      </c>
      <c r="DV89" s="10">
        <v>0</v>
      </c>
      <c r="DW89" s="10">
        <v>0</v>
      </c>
      <c r="DX89" s="10">
        <v>0</v>
      </c>
      <c r="DY89" s="10">
        <v>0</v>
      </c>
      <c r="DZ89" s="10">
        <v>0</v>
      </c>
      <c r="EA89" s="10">
        <v>0.05</v>
      </c>
      <c r="EB89" s="10">
        <v>0</v>
      </c>
      <c r="EC89" s="10">
        <v>0</v>
      </c>
      <c r="ED89" s="10">
        <v>0</v>
      </c>
      <c r="EE89" s="10">
        <v>0</v>
      </c>
      <c r="EF89" s="10">
        <v>0</v>
      </c>
      <c r="EG89" s="10">
        <v>0</v>
      </c>
      <c r="EH89" s="10">
        <v>0.2</v>
      </c>
      <c r="EI89" s="10">
        <v>0</v>
      </c>
      <c r="EJ89" s="10">
        <v>0</v>
      </c>
      <c r="EK89" s="10">
        <v>0</v>
      </c>
      <c r="EL89" s="10">
        <v>0</v>
      </c>
      <c r="EM89" s="10">
        <v>0.4</v>
      </c>
      <c r="EN89" s="10">
        <v>0</v>
      </c>
      <c r="EO89" s="10">
        <v>0</v>
      </c>
      <c r="EP89" s="10">
        <v>0</v>
      </c>
      <c r="EQ89" s="10">
        <v>0</v>
      </c>
      <c r="ER89" s="10">
        <v>0</v>
      </c>
      <c r="ES89" s="10">
        <v>0</v>
      </c>
      <c r="ET89" s="10">
        <v>0</v>
      </c>
      <c r="EU89" s="10">
        <v>0.05</v>
      </c>
      <c r="EV89" s="10">
        <v>0</v>
      </c>
      <c r="EW89" s="10">
        <v>0</v>
      </c>
      <c r="EX89" s="10">
        <v>0</v>
      </c>
      <c r="EY89" s="10">
        <v>0</v>
      </c>
      <c r="FA89" t="s">
        <v>2260</v>
      </c>
      <c r="FB89" t="s">
        <v>259</v>
      </c>
      <c r="FC89" t="s">
        <v>227</v>
      </c>
      <c r="FD89" t="s">
        <v>226</v>
      </c>
      <c r="FE89" t="s">
        <v>227</v>
      </c>
      <c r="FF89" t="s">
        <v>228</v>
      </c>
      <c r="FG89">
        <v>0</v>
      </c>
      <c r="FH89">
        <v>0</v>
      </c>
      <c r="FI89">
        <v>0</v>
      </c>
      <c r="FJ89">
        <v>0</v>
      </c>
      <c r="FK89">
        <v>0</v>
      </c>
      <c r="FL89">
        <v>3</v>
      </c>
      <c r="FM89">
        <v>0</v>
      </c>
      <c r="FN89">
        <v>2</v>
      </c>
      <c r="FO89">
        <v>1</v>
      </c>
      <c r="FP89">
        <v>0</v>
      </c>
      <c r="FQ89">
        <v>1</v>
      </c>
      <c r="FR89">
        <v>2</v>
      </c>
      <c r="FS89">
        <v>0</v>
      </c>
      <c r="FT89">
        <v>0</v>
      </c>
      <c r="FU89">
        <v>0</v>
      </c>
      <c r="FV89">
        <v>3</v>
      </c>
      <c r="FW89">
        <v>4</v>
      </c>
      <c r="FX89">
        <v>5</v>
      </c>
      <c r="FY89">
        <v>0</v>
      </c>
      <c r="FZ89">
        <v>1</v>
      </c>
      <c r="GA89">
        <v>2</v>
      </c>
      <c r="GB89">
        <v>0</v>
      </c>
      <c r="GC89">
        <v>0</v>
      </c>
      <c r="GD89">
        <v>0</v>
      </c>
      <c r="GE89">
        <v>3</v>
      </c>
      <c r="GF89">
        <v>4</v>
      </c>
      <c r="GG89">
        <v>5</v>
      </c>
      <c r="GH89" t="s">
        <v>307</v>
      </c>
      <c r="GI89" t="s">
        <v>2054</v>
      </c>
      <c r="GJ89" t="s">
        <v>2261</v>
      </c>
      <c r="GK89" t="s">
        <v>556</v>
      </c>
      <c r="GL89" t="s">
        <v>2262</v>
      </c>
      <c r="GM89" t="s">
        <v>2263</v>
      </c>
      <c r="GN89" t="s">
        <v>2055</v>
      </c>
      <c r="GO89" t="s">
        <v>554</v>
      </c>
      <c r="GP89" t="s">
        <v>339</v>
      </c>
      <c r="GR89" t="s">
        <v>289</v>
      </c>
      <c r="GS89" t="s">
        <v>229</v>
      </c>
      <c r="GT89" t="s">
        <v>260</v>
      </c>
      <c r="GW89" t="s">
        <v>230</v>
      </c>
      <c r="GY89" t="s">
        <v>369</v>
      </c>
      <c r="HA89" t="s">
        <v>371</v>
      </c>
      <c r="HE89" t="s">
        <v>291</v>
      </c>
      <c r="HG89" t="s">
        <v>348</v>
      </c>
      <c r="HQ89">
        <f t="shared" si="492"/>
        <v>392000</v>
      </c>
      <c r="HR89" t="str">
        <f t="shared" si="493"/>
        <v>D</v>
      </c>
      <c r="HS89">
        <f t="shared" si="494"/>
        <v>70.099999999999994</v>
      </c>
      <c r="HT89">
        <f t="shared" si="495"/>
        <v>117600</v>
      </c>
      <c r="HU89">
        <f t="shared" si="496"/>
        <v>0</v>
      </c>
      <c r="HV89">
        <f t="shared" si="497"/>
        <v>19600</v>
      </c>
      <c r="HW89">
        <f t="shared" si="498"/>
        <v>0</v>
      </c>
      <c r="HX89">
        <f t="shared" si="499"/>
        <v>0</v>
      </c>
      <c r="HY89">
        <f t="shared" si="500"/>
        <v>156800</v>
      </c>
      <c r="HZ89">
        <f t="shared" si="501"/>
        <v>58800</v>
      </c>
      <c r="IA89">
        <f t="shared" si="502"/>
        <v>39200</v>
      </c>
      <c r="IB89">
        <f t="shared" si="503"/>
        <v>0</v>
      </c>
      <c r="IC89">
        <f t="shared" si="504"/>
        <v>10.514999999999999</v>
      </c>
      <c r="ID89">
        <f t="shared" si="505"/>
        <v>28.04</v>
      </c>
      <c r="IE89">
        <f t="shared" si="506"/>
        <v>21.029999999999998</v>
      </c>
      <c r="IF89">
        <f t="shared" si="507"/>
        <v>0</v>
      </c>
      <c r="IG89">
        <f t="shared" si="508"/>
        <v>0</v>
      </c>
      <c r="IH89">
        <f t="shared" si="509"/>
        <v>0</v>
      </c>
      <c r="II89">
        <f t="shared" si="510"/>
        <v>0</v>
      </c>
      <c r="IJ89">
        <f t="shared" si="511"/>
        <v>10.514999999999999</v>
      </c>
      <c r="IK89">
        <f t="shared" si="512"/>
        <v>0</v>
      </c>
      <c r="IL89">
        <f t="shared" si="513"/>
        <v>10.5</v>
      </c>
      <c r="IM89">
        <f t="shared" si="514"/>
        <v>28</v>
      </c>
      <c r="IN89">
        <f t="shared" si="515"/>
        <v>21</v>
      </c>
      <c r="IO89">
        <f t="shared" si="516"/>
        <v>0</v>
      </c>
      <c r="IP89">
        <f t="shared" si="517"/>
        <v>0</v>
      </c>
      <c r="IQ89">
        <f t="shared" si="518"/>
        <v>0</v>
      </c>
      <c r="IR89">
        <f t="shared" si="519"/>
        <v>0</v>
      </c>
      <c r="IS89">
        <f t="shared" si="520"/>
        <v>10.5</v>
      </c>
      <c r="IT89">
        <f t="shared" si="521"/>
        <v>0</v>
      </c>
      <c r="IU89">
        <f t="shared" si="522"/>
        <v>1.4999999999999999E-2</v>
      </c>
      <c r="IV89">
        <f t="shared" si="523"/>
        <v>4.0000000000000008E-2</v>
      </c>
      <c r="IW89">
        <f t="shared" si="524"/>
        <v>0.03</v>
      </c>
      <c r="IX89">
        <f t="shared" si="525"/>
        <v>0</v>
      </c>
      <c r="IY89">
        <f t="shared" si="526"/>
        <v>0</v>
      </c>
      <c r="IZ89">
        <f t="shared" si="527"/>
        <v>0</v>
      </c>
      <c r="JA89">
        <f t="shared" si="528"/>
        <v>0</v>
      </c>
      <c r="JB89">
        <f t="shared" si="529"/>
        <v>1.4999999999999999E-2</v>
      </c>
      <c r="JC89">
        <f t="shared" si="530"/>
        <v>0</v>
      </c>
      <c r="JD89">
        <f t="shared" si="531"/>
        <v>58800</v>
      </c>
      <c r="JE89">
        <f t="shared" si="532"/>
        <v>156800</v>
      </c>
      <c r="JF89">
        <f t="shared" si="533"/>
        <v>117600</v>
      </c>
      <c r="JG89">
        <f t="shared" si="534"/>
        <v>0</v>
      </c>
      <c r="JH89">
        <f t="shared" si="535"/>
        <v>0</v>
      </c>
      <c r="JI89">
        <f t="shared" si="536"/>
        <v>0</v>
      </c>
      <c r="JJ89">
        <f t="shared" si="537"/>
        <v>0</v>
      </c>
      <c r="JK89">
        <f t="shared" si="538"/>
        <v>58800</v>
      </c>
      <c r="JL89">
        <f t="shared" si="539"/>
        <v>0</v>
      </c>
      <c r="JM89">
        <f t="shared" si="540"/>
        <v>0</v>
      </c>
      <c r="JN89">
        <f t="shared" si="541"/>
        <v>3.5049999999999999</v>
      </c>
      <c r="JO89">
        <f t="shared" si="542"/>
        <v>3.5049999999999999</v>
      </c>
      <c r="JP89">
        <f t="shared" si="543"/>
        <v>3.5049999999999999</v>
      </c>
      <c r="JQ89">
        <f t="shared" si="544"/>
        <v>0</v>
      </c>
      <c r="JR89">
        <f t="shared" si="545"/>
        <v>0</v>
      </c>
      <c r="JS89">
        <f t="shared" si="546"/>
        <v>0</v>
      </c>
      <c r="JT89">
        <f t="shared" si="547"/>
        <v>10.514999999999999</v>
      </c>
      <c r="JU89">
        <f t="shared" si="548"/>
        <v>0</v>
      </c>
      <c r="JV89">
        <f t="shared" si="549"/>
        <v>0</v>
      </c>
      <c r="JW89">
        <f t="shared" si="550"/>
        <v>0</v>
      </c>
      <c r="JX89">
        <f t="shared" si="551"/>
        <v>0</v>
      </c>
      <c r="JY89">
        <f t="shared" si="552"/>
        <v>0</v>
      </c>
      <c r="JZ89">
        <f t="shared" si="553"/>
        <v>0</v>
      </c>
      <c r="KA89">
        <f t="shared" si="554"/>
        <v>0</v>
      </c>
      <c r="KB89">
        <f t="shared" si="555"/>
        <v>0</v>
      </c>
      <c r="KC89">
        <f t="shared" si="556"/>
        <v>0</v>
      </c>
      <c r="KD89">
        <f t="shared" si="557"/>
        <v>0</v>
      </c>
      <c r="KE89">
        <f t="shared" si="558"/>
        <v>0</v>
      </c>
      <c r="KF89">
        <f t="shared" si="559"/>
        <v>0</v>
      </c>
      <c r="KG89">
        <f t="shared" si="560"/>
        <v>0</v>
      </c>
      <c r="KH89">
        <f t="shared" si="561"/>
        <v>0</v>
      </c>
      <c r="KI89">
        <f t="shared" si="562"/>
        <v>0</v>
      </c>
      <c r="KJ89">
        <f t="shared" si="563"/>
        <v>0</v>
      </c>
      <c r="KK89">
        <f t="shared" si="564"/>
        <v>0</v>
      </c>
      <c r="KL89">
        <f t="shared" si="565"/>
        <v>0</v>
      </c>
      <c r="KM89">
        <f t="shared" si="566"/>
        <v>0</v>
      </c>
      <c r="KN89">
        <f t="shared" si="567"/>
        <v>0</v>
      </c>
      <c r="KO89">
        <f t="shared" si="568"/>
        <v>0</v>
      </c>
      <c r="KP89">
        <f t="shared" si="569"/>
        <v>0</v>
      </c>
      <c r="KQ89">
        <f t="shared" si="570"/>
        <v>0</v>
      </c>
      <c r="KR89">
        <f t="shared" si="571"/>
        <v>0</v>
      </c>
      <c r="KS89">
        <f t="shared" si="572"/>
        <v>0</v>
      </c>
      <c r="KT89">
        <f t="shared" si="573"/>
        <v>0</v>
      </c>
      <c r="KU89">
        <f t="shared" si="574"/>
        <v>0</v>
      </c>
      <c r="KV89">
        <f t="shared" si="575"/>
        <v>3.5049999999999999</v>
      </c>
      <c r="KW89">
        <f t="shared" si="576"/>
        <v>0</v>
      </c>
      <c r="KX89">
        <f t="shared" si="577"/>
        <v>0</v>
      </c>
      <c r="KY89">
        <f t="shared" si="578"/>
        <v>0</v>
      </c>
      <c r="KZ89">
        <f t="shared" si="579"/>
        <v>0</v>
      </c>
      <c r="LA89">
        <f t="shared" si="580"/>
        <v>0</v>
      </c>
      <c r="LB89">
        <f t="shared" si="581"/>
        <v>0</v>
      </c>
      <c r="LC89">
        <f t="shared" si="582"/>
        <v>14.02</v>
      </c>
      <c r="LD89">
        <f t="shared" si="583"/>
        <v>0</v>
      </c>
      <c r="LE89">
        <f t="shared" si="584"/>
        <v>0</v>
      </c>
      <c r="LF89">
        <f t="shared" si="585"/>
        <v>0</v>
      </c>
      <c r="LG89">
        <f t="shared" si="586"/>
        <v>0</v>
      </c>
      <c r="LH89">
        <f t="shared" si="587"/>
        <v>28.04</v>
      </c>
      <c r="LI89">
        <f t="shared" si="588"/>
        <v>0</v>
      </c>
      <c r="LJ89">
        <f t="shared" si="589"/>
        <v>0</v>
      </c>
      <c r="LK89">
        <f t="shared" si="590"/>
        <v>0</v>
      </c>
      <c r="LL89">
        <f t="shared" si="591"/>
        <v>0</v>
      </c>
      <c r="LM89">
        <f t="shared" si="592"/>
        <v>0</v>
      </c>
      <c r="LN89">
        <f t="shared" si="593"/>
        <v>0</v>
      </c>
      <c r="LO89">
        <f t="shared" si="594"/>
        <v>0</v>
      </c>
      <c r="LP89">
        <f t="shared" si="595"/>
        <v>3.5049999999999999</v>
      </c>
      <c r="LQ89">
        <f t="shared" si="596"/>
        <v>0</v>
      </c>
      <c r="LR89">
        <f t="shared" si="597"/>
        <v>0</v>
      </c>
      <c r="LS89">
        <f t="shared" si="598"/>
        <v>0</v>
      </c>
      <c r="LT89">
        <f t="shared" si="599"/>
        <v>0</v>
      </c>
      <c r="LU89">
        <f t="shared" si="600"/>
        <v>0</v>
      </c>
      <c r="LV89">
        <f t="shared" si="601"/>
        <v>3.5</v>
      </c>
      <c r="LW89">
        <f t="shared" si="602"/>
        <v>3.5</v>
      </c>
      <c r="LX89">
        <f t="shared" si="603"/>
        <v>3.5</v>
      </c>
      <c r="LY89">
        <f t="shared" si="604"/>
        <v>0</v>
      </c>
      <c r="LZ89">
        <f t="shared" si="605"/>
        <v>0</v>
      </c>
      <c r="MA89">
        <f t="shared" si="606"/>
        <v>0</v>
      </c>
      <c r="MB89">
        <f t="shared" si="607"/>
        <v>10.5</v>
      </c>
      <c r="MC89">
        <f t="shared" si="608"/>
        <v>0</v>
      </c>
      <c r="MD89">
        <f t="shared" si="609"/>
        <v>0</v>
      </c>
      <c r="ME89">
        <f t="shared" si="610"/>
        <v>0</v>
      </c>
      <c r="MF89">
        <f t="shared" si="611"/>
        <v>0</v>
      </c>
      <c r="MG89">
        <f t="shared" si="612"/>
        <v>0</v>
      </c>
      <c r="MH89">
        <f t="shared" si="613"/>
        <v>0</v>
      </c>
      <c r="MI89">
        <f t="shared" si="614"/>
        <v>0</v>
      </c>
      <c r="MJ89">
        <f t="shared" si="615"/>
        <v>0</v>
      </c>
      <c r="MK89">
        <f t="shared" si="616"/>
        <v>0</v>
      </c>
      <c r="ML89">
        <f t="shared" si="617"/>
        <v>0</v>
      </c>
      <c r="MM89">
        <f t="shared" si="618"/>
        <v>0</v>
      </c>
      <c r="MN89">
        <f t="shared" si="619"/>
        <v>0</v>
      </c>
      <c r="MO89">
        <f t="shared" si="620"/>
        <v>0</v>
      </c>
      <c r="MP89">
        <f t="shared" si="621"/>
        <v>0</v>
      </c>
      <c r="MQ89">
        <f t="shared" si="622"/>
        <v>0</v>
      </c>
      <c r="MR89">
        <f t="shared" si="623"/>
        <v>0</v>
      </c>
      <c r="MS89">
        <f t="shared" si="624"/>
        <v>0</v>
      </c>
      <c r="MT89">
        <f t="shared" si="625"/>
        <v>0</v>
      </c>
      <c r="MU89">
        <f t="shared" si="626"/>
        <v>0</v>
      </c>
      <c r="MV89">
        <f t="shared" si="627"/>
        <v>0</v>
      </c>
      <c r="MW89">
        <f t="shared" si="628"/>
        <v>0</v>
      </c>
      <c r="MX89">
        <f t="shared" si="629"/>
        <v>0</v>
      </c>
      <c r="MY89">
        <f t="shared" si="630"/>
        <v>0</v>
      </c>
      <c r="MZ89">
        <f t="shared" si="631"/>
        <v>0</v>
      </c>
      <c r="NA89">
        <f t="shared" si="632"/>
        <v>0</v>
      </c>
      <c r="NB89">
        <f t="shared" si="633"/>
        <v>0</v>
      </c>
      <c r="NC89">
        <f t="shared" si="634"/>
        <v>0</v>
      </c>
      <c r="ND89">
        <f t="shared" si="635"/>
        <v>3.5</v>
      </c>
      <c r="NE89">
        <f t="shared" si="636"/>
        <v>0</v>
      </c>
      <c r="NF89">
        <f t="shared" si="637"/>
        <v>0</v>
      </c>
      <c r="NG89">
        <f t="shared" si="638"/>
        <v>0</v>
      </c>
      <c r="NH89">
        <f t="shared" si="639"/>
        <v>0</v>
      </c>
      <c r="NI89">
        <f t="shared" si="640"/>
        <v>0</v>
      </c>
      <c r="NJ89">
        <f t="shared" si="641"/>
        <v>0</v>
      </c>
      <c r="NK89">
        <f t="shared" si="642"/>
        <v>14</v>
      </c>
      <c r="NL89">
        <f t="shared" si="643"/>
        <v>0</v>
      </c>
      <c r="NM89">
        <f t="shared" si="644"/>
        <v>0</v>
      </c>
      <c r="NN89">
        <f t="shared" si="645"/>
        <v>0</v>
      </c>
      <c r="NO89">
        <f t="shared" si="646"/>
        <v>0</v>
      </c>
      <c r="NP89">
        <f t="shared" si="647"/>
        <v>28</v>
      </c>
      <c r="NQ89">
        <f t="shared" si="648"/>
        <v>0</v>
      </c>
      <c r="NR89">
        <f t="shared" si="649"/>
        <v>0</v>
      </c>
      <c r="NS89">
        <f t="shared" si="650"/>
        <v>0</v>
      </c>
      <c r="NT89">
        <f t="shared" si="651"/>
        <v>0</v>
      </c>
      <c r="NU89">
        <f t="shared" si="652"/>
        <v>0</v>
      </c>
      <c r="NV89">
        <f t="shared" si="653"/>
        <v>0</v>
      </c>
      <c r="NW89">
        <f t="shared" si="654"/>
        <v>0</v>
      </c>
      <c r="NX89">
        <f t="shared" si="655"/>
        <v>3.5</v>
      </c>
      <c r="NY89">
        <f t="shared" si="656"/>
        <v>0</v>
      </c>
      <c r="NZ89">
        <f t="shared" si="657"/>
        <v>0</v>
      </c>
      <c r="OA89">
        <f t="shared" si="658"/>
        <v>0</v>
      </c>
      <c r="OB89">
        <f t="shared" si="659"/>
        <v>0</v>
      </c>
      <c r="OC89">
        <f t="shared" si="660"/>
        <v>0</v>
      </c>
      <c r="OD89">
        <f t="shared" si="661"/>
        <v>5.000000000000001E-3</v>
      </c>
      <c r="OE89">
        <f t="shared" si="662"/>
        <v>5.000000000000001E-3</v>
      </c>
      <c r="OF89">
        <f t="shared" si="663"/>
        <v>5.000000000000001E-3</v>
      </c>
      <c r="OG89">
        <f t="shared" si="664"/>
        <v>0</v>
      </c>
      <c r="OH89">
        <f t="shared" si="665"/>
        <v>0</v>
      </c>
      <c r="OI89">
        <f t="shared" si="666"/>
        <v>0</v>
      </c>
      <c r="OJ89">
        <f t="shared" si="667"/>
        <v>1.4999999999999999E-2</v>
      </c>
      <c r="OK89">
        <f t="shared" si="668"/>
        <v>0</v>
      </c>
      <c r="OL89">
        <f t="shared" si="669"/>
        <v>0</v>
      </c>
      <c r="OM89">
        <f t="shared" si="670"/>
        <v>0</v>
      </c>
      <c r="ON89">
        <f t="shared" si="671"/>
        <v>0</v>
      </c>
      <c r="OO89">
        <f t="shared" si="672"/>
        <v>0</v>
      </c>
      <c r="OP89">
        <f t="shared" si="673"/>
        <v>0</v>
      </c>
      <c r="OQ89">
        <f t="shared" si="674"/>
        <v>0</v>
      </c>
      <c r="OR89">
        <f t="shared" si="675"/>
        <v>0</v>
      </c>
      <c r="OS89">
        <f t="shared" si="676"/>
        <v>0</v>
      </c>
      <c r="OT89">
        <f t="shared" si="677"/>
        <v>0</v>
      </c>
      <c r="OU89">
        <f t="shared" si="678"/>
        <v>0</v>
      </c>
      <c r="OV89">
        <f t="shared" si="679"/>
        <v>0</v>
      </c>
      <c r="OW89">
        <f t="shared" si="680"/>
        <v>0</v>
      </c>
      <c r="OX89">
        <f t="shared" si="681"/>
        <v>0</v>
      </c>
      <c r="OY89">
        <f t="shared" si="682"/>
        <v>0</v>
      </c>
      <c r="OZ89">
        <f t="shared" si="683"/>
        <v>0</v>
      </c>
      <c r="PA89">
        <f t="shared" si="684"/>
        <v>0</v>
      </c>
      <c r="PB89">
        <f t="shared" si="685"/>
        <v>0</v>
      </c>
      <c r="PC89">
        <f t="shared" si="686"/>
        <v>0</v>
      </c>
      <c r="PD89">
        <f t="shared" si="687"/>
        <v>0</v>
      </c>
      <c r="PE89">
        <f t="shared" si="688"/>
        <v>0</v>
      </c>
      <c r="PF89">
        <f t="shared" si="689"/>
        <v>0</v>
      </c>
      <c r="PG89">
        <f t="shared" si="690"/>
        <v>0</v>
      </c>
      <c r="PH89">
        <f t="shared" si="691"/>
        <v>0</v>
      </c>
      <c r="PI89">
        <f t="shared" si="692"/>
        <v>0</v>
      </c>
      <c r="PJ89">
        <f t="shared" si="693"/>
        <v>0</v>
      </c>
      <c r="PK89">
        <f t="shared" si="694"/>
        <v>0</v>
      </c>
      <c r="PL89">
        <f t="shared" si="695"/>
        <v>5.000000000000001E-3</v>
      </c>
      <c r="PM89">
        <f t="shared" si="696"/>
        <v>0</v>
      </c>
      <c r="PN89">
        <f t="shared" si="697"/>
        <v>0</v>
      </c>
      <c r="PO89">
        <f t="shared" si="698"/>
        <v>0</v>
      </c>
      <c r="PP89">
        <f t="shared" si="699"/>
        <v>0</v>
      </c>
      <c r="PQ89">
        <f t="shared" si="700"/>
        <v>0</v>
      </c>
      <c r="PR89">
        <f t="shared" si="701"/>
        <v>0</v>
      </c>
      <c r="PS89">
        <f t="shared" si="702"/>
        <v>2.0000000000000004E-2</v>
      </c>
      <c r="PT89">
        <f t="shared" si="703"/>
        <v>0</v>
      </c>
      <c r="PU89">
        <f t="shared" si="704"/>
        <v>0</v>
      </c>
      <c r="PV89">
        <f t="shared" si="705"/>
        <v>0</v>
      </c>
      <c r="PW89">
        <f t="shared" si="706"/>
        <v>0</v>
      </c>
      <c r="PX89">
        <f t="shared" si="707"/>
        <v>4.0000000000000008E-2</v>
      </c>
      <c r="PY89">
        <f t="shared" si="708"/>
        <v>0</v>
      </c>
      <c r="PZ89">
        <f t="shared" si="709"/>
        <v>0</v>
      </c>
      <c r="QA89">
        <f t="shared" si="710"/>
        <v>0</v>
      </c>
      <c r="QB89">
        <f t="shared" si="711"/>
        <v>0</v>
      </c>
      <c r="QC89">
        <f t="shared" si="712"/>
        <v>0</v>
      </c>
      <c r="QD89">
        <f t="shared" si="713"/>
        <v>0</v>
      </c>
      <c r="QE89">
        <f t="shared" si="714"/>
        <v>0</v>
      </c>
      <c r="QF89">
        <f t="shared" si="715"/>
        <v>5.000000000000001E-3</v>
      </c>
      <c r="QG89">
        <f t="shared" si="716"/>
        <v>0</v>
      </c>
      <c r="QH89">
        <f t="shared" si="717"/>
        <v>0</v>
      </c>
      <c r="QI89">
        <f t="shared" si="718"/>
        <v>0</v>
      </c>
      <c r="QJ89">
        <f t="shared" si="719"/>
        <v>0</v>
      </c>
      <c r="QK89">
        <f t="shared" si="720"/>
        <v>0</v>
      </c>
      <c r="QL89">
        <f t="shared" si="721"/>
        <v>19600</v>
      </c>
      <c r="QM89">
        <f t="shared" si="722"/>
        <v>19600</v>
      </c>
      <c r="QN89">
        <f t="shared" si="723"/>
        <v>19600</v>
      </c>
      <c r="QO89">
        <f t="shared" si="724"/>
        <v>0</v>
      </c>
      <c r="QP89">
        <f t="shared" si="725"/>
        <v>0</v>
      </c>
      <c r="QQ89">
        <f t="shared" si="726"/>
        <v>0</v>
      </c>
      <c r="QR89">
        <f t="shared" si="727"/>
        <v>58800</v>
      </c>
      <c r="QS89">
        <f t="shared" si="728"/>
        <v>0</v>
      </c>
      <c r="QT89">
        <f t="shared" si="729"/>
        <v>0</v>
      </c>
      <c r="QU89">
        <f t="shared" si="730"/>
        <v>0</v>
      </c>
      <c r="QV89">
        <f t="shared" si="731"/>
        <v>0</v>
      </c>
      <c r="QW89">
        <f t="shared" si="732"/>
        <v>0</v>
      </c>
      <c r="QX89">
        <f t="shared" si="733"/>
        <v>0</v>
      </c>
      <c r="QY89">
        <f t="shared" si="734"/>
        <v>0</v>
      </c>
      <c r="QZ89">
        <f t="shared" si="735"/>
        <v>0</v>
      </c>
      <c r="RA89">
        <f t="shared" si="736"/>
        <v>0</v>
      </c>
      <c r="RB89">
        <f t="shared" si="737"/>
        <v>0</v>
      </c>
      <c r="RC89">
        <f t="shared" si="738"/>
        <v>0</v>
      </c>
      <c r="RD89">
        <f t="shared" si="739"/>
        <v>0</v>
      </c>
      <c r="RE89">
        <f t="shared" si="740"/>
        <v>0</v>
      </c>
      <c r="RF89">
        <f t="shared" si="741"/>
        <v>0</v>
      </c>
      <c r="RG89">
        <f t="shared" si="742"/>
        <v>0</v>
      </c>
      <c r="RH89">
        <f t="shared" si="743"/>
        <v>0</v>
      </c>
      <c r="RI89">
        <f t="shared" si="744"/>
        <v>0</v>
      </c>
      <c r="RJ89">
        <f t="shared" si="745"/>
        <v>0</v>
      </c>
      <c r="RK89">
        <f t="shared" si="746"/>
        <v>0</v>
      </c>
      <c r="RL89">
        <f t="shared" si="747"/>
        <v>0</v>
      </c>
      <c r="RM89">
        <f t="shared" si="748"/>
        <v>0</v>
      </c>
      <c r="RN89">
        <f t="shared" si="749"/>
        <v>0</v>
      </c>
      <c r="RO89">
        <f t="shared" si="750"/>
        <v>0</v>
      </c>
      <c r="RP89">
        <f t="shared" si="751"/>
        <v>0</v>
      </c>
      <c r="RQ89">
        <f t="shared" si="752"/>
        <v>0</v>
      </c>
      <c r="RR89">
        <f t="shared" si="753"/>
        <v>0</v>
      </c>
      <c r="RS89">
        <f t="shared" si="754"/>
        <v>0</v>
      </c>
      <c r="RT89">
        <f t="shared" si="755"/>
        <v>19600</v>
      </c>
      <c r="RU89">
        <f t="shared" si="756"/>
        <v>0</v>
      </c>
      <c r="RV89">
        <f t="shared" si="757"/>
        <v>0</v>
      </c>
      <c r="RW89">
        <f t="shared" si="758"/>
        <v>0</v>
      </c>
      <c r="RX89">
        <f t="shared" si="759"/>
        <v>0</v>
      </c>
      <c r="RY89">
        <f t="shared" si="760"/>
        <v>0</v>
      </c>
      <c r="RZ89">
        <f t="shared" si="761"/>
        <v>0</v>
      </c>
      <c r="SA89">
        <f t="shared" si="762"/>
        <v>78400</v>
      </c>
      <c r="SB89">
        <f t="shared" si="763"/>
        <v>0</v>
      </c>
      <c r="SC89">
        <f t="shared" si="764"/>
        <v>0</v>
      </c>
      <c r="SD89">
        <f t="shared" si="765"/>
        <v>0</v>
      </c>
      <c r="SE89">
        <f t="shared" si="766"/>
        <v>0</v>
      </c>
      <c r="SF89">
        <f t="shared" si="767"/>
        <v>156800</v>
      </c>
      <c r="SG89">
        <f t="shared" si="768"/>
        <v>0</v>
      </c>
      <c r="SH89">
        <f t="shared" si="769"/>
        <v>0</v>
      </c>
      <c r="SI89">
        <f t="shared" si="770"/>
        <v>0</v>
      </c>
      <c r="SJ89">
        <f t="shared" si="771"/>
        <v>0</v>
      </c>
      <c r="SK89">
        <f t="shared" si="772"/>
        <v>0</v>
      </c>
      <c r="SL89">
        <f t="shared" si="773"/>
        <v>0</v>
      </c>
      <c r="SM89">
        <f t="shared" si="774"/>
        <v>0</v>
      </c>
      <c r="SN89">
        <f t="shared" si="775"/>
        <v>19600</v>
      </c>
      <c r="SO89">
        <f t="shared" si="776"/>
        <v>0</v>
      </c>
      <c r="SP89">
        <f t="shared" si="777"/>
        <v>0</v>
      </c>
      <c r="SQ89">
        <f t="shared" si="778"/>
        <v>0</v>
      </c>
      <c r="SR89">
        <f t="shared" si="779"/>
        <v>0</v>
      </c>
      <c r="SS89">
        <f t="shared" si="780"/>
        <v>0</v>
      </c>
      <c r="ST89">
        <f t="shared" si="781"/>
        <v>0</v>
      </c>
      <c r="SU89">
        <f t="shared" si="782"/>
        <v>0</v>
      </c>
      <c r="SV89">
        <f t="shared" si="783"/>
        <v>70.099999999999994</v>
      </c>
      <c r="SW89">
        <f t="shared" si="784"/>
        <v>0</v>
      </c>
      <c r="SX89">
        <f t="shared" si="785"/>
        <v>70.099999999999994</v>
      </c>
      <c r="SY89">
        <f t="shared" si="786"/>
        <v>0</v>
      </c>
      <c r="SZ89">
        <f t="shared" si="787"/>
        <v>0</v>
      </c>
      <c r="TA89">
        <f t="shared" si="788"/>
        <v>70.099999999999994</v>
      </c>
      <c r="TB89">
        <f t="shared" si="789"/>
        <v>0</v>
      </c>
      <c r="TC89">
        <f t="shared" si="790"/>
        <v>0</v>
      </c>
      <c r="TD89">
        <f t="shared" si="791"/>
        <v>0</v>
      </c>
      <c r="TE89">
        <f t="shared" si="792"/>
        <v>0</v>
      </c>
      <c r="TF89">
        <f t="shared" si="793"/>
        <v>70.099999999999994</v>
      </c>
      <c r="TG89">
        <f t="shared" si="794"/>
        <v>0</v>
      </c>
      <c r="TH89">
        <f t="shared" si="795"/>
        <v>0</v>
      </c>
      <c r="TI89">
        <f t="shared" si="796"/>
        <v>0</v>
      </c>
      <c r="TJ89">
        <f t="shared" si="797"/>
        <v>0</v>
      </c>
      <c r="TK89">
        <f t="shared" si="798"/>
        <v>70.099999999999994</v>
      </c>
      <c r="TL89">
        <f t="shared" si="799"/>
        <v>0</v>
      </c>
      <c r="TM89">
        <f t="shared" si="800"/>
        <v>0</v>
      </c>
      <c r="TN89">
        <f t="shared" si="801"/>
        <v>0</v>
      </c>
      <c r="TO89">
        <f t="shared" si="802"/>
        <v>0</v>
      </c>
      <c r="TP89">
        <f t="shared" si="803"/>
        <v>0</v>
      </c>
      <c r="TQ89">
        <f t="shared" si="804"/>
        <v>0</v>
      </c>
      <c r="TR89">
        <f t="shared" si="805"/>
        <v>3</v>
      </c>
      <c r="TS89">
        <f t="shared" si="806"/>
        <v>0</v>
      </c>
      <c r="TT89">
        <f t="shared" si="807"/>
        <v>4</v>
      </c>
      <c r="TU89">
        <f t="shared" si="808"/>
        <v>5</v>
      </c>
      <c r="TV89">
        <f t="shared" si="809"/>
        <v>0</v>
      </c>
      <c r="TW89">
        <f t="shared" si="810"/>
        <v>0</v>
      </c>
      <c r="TX89">
        <f t="shared" si="811"/>
        <v>0</v>
      </c>
      <c r="TY89">
        <f t="shared" si="812"/>
        <v>0</v>
      </c>
      <c r="TZ89">
        <f t="shared" si="813"/>
        <v>0</v>
      </c>
      <c r="UA89">
        <f t="shared" si="814"/>
        <v>210</v>
      </c>
      <c r="UB89">
        <f t="shared" si="815"/>
        <v>0</v>
      </c>
      <c r="UC89">
        <f t="shared" si="816"/>
        <v>280</v>
      </c>
      <c r="UD89">
        <f t="shared" si="817"/>
        <v>350</v>
      </c>
      <c r="UE89">
        <f t="shared" si="818"/>
        <v>0</v>
      </c>
      <c r="UF89">
        <f t="shared" si="819"/>
        <v>5</v>
      </c>
      <c r="UG89">
        <f t="shared" si="820"/>
        <v>4</v>
      </c>
      <c r="UH89">
        <f t="shared" si="821"/>
        <v>0</v>
      </c>
      <c r="UI89">
        <f t="shared" si="822"/>
        <v>0</v>
      </c>
      <c r="UJ89">
        <f t="shared" si="823"/>
        <v>0</v>
      </c>
      <c r="UK89">
        <f t="shared" si="824"/>
        <v>3</v>
      </c>
      <c r="UL89">
        <f t="shared" si="825"/>
        <v>2</v>
      </c>
      <c r="UM89">
        <f t="shared" si="826"/>
        <v>1</v>
      </c>
      <c r="UN89">
        <f t="shared" si="827"/>
        <v>0</v>
      </c>
      <c r="UO89">
        <f t="shared" si="828"/>
        <v>350</v>
      </c>
      <c r="UP89">
        <f t="shared" si="829"/>
        <v>280</v>
      </c>
      <c r="UQ89">
        <f t="shared" si="830"/>
        <v>0</v>
      </c>
      <c r="UR89">
        <f t="shared" si="831"/>
        <v>0</v>
      </c>
      <c r="US89">
        <f t="shared" si="832"/>
        <v>0</v>
      </c>
      <c r="UT89">
        <f t="shared" si="833"/>
        <v>210</v>
      </c>
      <c r="UU89">
        <f t="shared" si="834"/>
        <v>140</v>
      </c>
      <c r="UV89">
        <f t="shared" si="835"/>
        <v>70</v>
      </c>
      <c r="UW89">
        <f t="shared" si="836"/>
        <v>0</v>
      </c>
      <c r="UX89">
        <f t="shared" si="837"/>
        <v>5</v>
      </c>
      <c r="UY89">
        <f t="shared" si="838"/>
        <v>4</v>
      </c>
      <c r="UZ89">
        <f t="shared" si="839"/>
        <v>0</v>
      </c>
      <c r="VA89">
        <f t="shared" si="840"/>
        <v>0</v>
      </c>
      <c r="VB89">
        <f t="shared" si="841"/>
        <v>0</v>
      </c>
      <c r="VC89">
        <f t="shared" si="842"/>
        <v>3</v>
      </c>
      <c r="VD89">
        <f t="shared" si="843"/>
        <v>2</v>
      </c>
      <c r="VE89">
        <f t="shared" si="844"/>
        <v>1</v>
      </c>
      <c r="VF89">
        <f t="shared" si="845"/>
        <v>0</v>
      </c>
      <c r="VG89">
        <f t="shared" si="846"/>
        <v>350</v>
      </c>
      <c r="VH89">
        <f t="shared" si="847"/>
        <v>280</v>
      </c>
      <c r="VI89">
        <f t="shared" si="848"/>
        <v>0</v>
      </c>
      <c r="VJ89">
        <f t="shared" si="849"/>
        <v>0</v>
      </c>
      <c r="VK89">
        <f t="shared" si="850"/>
        <v>0</v>
      </c>
      <c r="VL89">
        <f t="shared" si="851"/>
        <v>210</v>
      </c>
      <c r="VM89">
        <f t="shared" si="852"/>
        <v>140</v>
      </c>
      <c r="VN89">
        <f t="shared" si="853"/>
        <v>70</v>
      </c>
      <c r="VO89">
        <f t="shared" si="854"/>
        <v>0</v>
      </c>
      <c r="VP89">
        <f t="shared" si="855"/>
        <v>0</v>
      </c>
      <c r="VQ89">
        <f t="shared" si="856"/>
        <v>0</v>
      </c>
      <c r="VR89">
        <f t="shared" si="857"/>
        <v>0</v>
      </c>
      <c r="VS89">
        <f t="shared" si="858"/>
        <v>0</v>
      </c>
      <c r="VT89">
        <f t="shared" si="859"/>
        <v>0</v>
      </c>
      <c r="VU89">
        <f t="shared" si="860"/>
        <v>0</v>
      </c>
      <c r="VV89">
        <f t="shared" si="861"/>
        <v>0</v>
      </c>
      <c r="VW89">
        <f t="shared" si="862"/>
        <v>0</v>
      </c>
      <c r="VX89">
        <f t="shared" si="863"/>
        <v>0</v>
      </c>
      <c r="VY89">
        <f t="shared" si="864"/>
        <v>0</v>
      </c>
      <c r="VZ89">
        <f t="shared" si="865"/>
        <v>0</v>
      </c>
      <c r="WA89">
        <f t="shared" si="866"/>
        <v>0</v>
      </c>
      <c r="WB89">
        <f t="shared" si="867"/>
        <v>0</v>
      </c>
      <c r="WC89">
        <f t="shared" si="868"/>
        <v>0</v>
      </c>
      <c r="WD89">
        <f t="shared" si="869"/>
        <v>0</v>
      </c>
      <c r="WE89">
        <f t="shared" si="870"/>
        <v>0</v>
      </c>
      <c r="WF89">
        <f t="shared" si="871"/>
        <v>0</v>
      </c>
      <c r="WG89">
        <f t="shared" si="872"/>
        <v>0</v>
      </c>
      <c r="WH89">
        <f t="shared" si="873"/>
        <v>0</v>
      </c>
      <c r="WI89">
        <f t="shared" si="874"/>
        <v>0</v>
      </c>
      <c r="WJ89">
        <f t="shared" si="875"/>
        <v>0</v>
      </c>
      <c r="WK89">
        <f t="shared" si="876"/>
        <v>0</v>
      </c>
      <c r="WL89">
        <f t="shared" si="877"/>
        <v>0</v>
      </c>
      <c r="WM89">
        <f t="shared" si="878"/>
        <v>0</v>
      </c>
      <c r="WN89">
        <f t="shared" si="879"/>
        <v>0</v>
      </c>
      <c r="WO89">
        <f t="shared" si="880"/>
        <v>0</v>
      </c>
      <c r="WP89">
        <f t="shared" si="881"/>
        <v>0</v>
      </c>
      <c r="WQ89">
        <f t="shared" si="882"/>
        <v>0</v>
      </c>
      <c r="WR89">
        <f t="shared" si="883"/>
        <v>0</v>
      </c>
      <c r="WS89">
        <f t="shared" si="884"/>
        <v>0</v>
      </c>
      <c r="WT89">
        <f t="shared" si="885"/>
        <v>0</v>
      </c>
      <c r="WU89">
        <f t="shared" si="886"/>
        <v>0</v>
      </c>
      <c r="WV89">
        <f t="shared" si="887"/>
        <v>0</v>
      </c>
      <c r="WW89">
        <f t="shared" si="888"/>
        <v>0</v>
      </c>
      <c r="WX89">
        <f t="shared" si="889"/>
        <v>0</v>
      </c>
      <c r="WY89">
        <f t="shared" si="890"/>
        <v>0</v>
      </c>
      <c r="WZ89">
        <f t="shared" si="891"/>
        <v>0</v>
      </c>
      <c r="XA89">
        <f t="shared" si="892"/>
        <v>0</v>
      </c>
      <c r="XB89">
        <f t="shared" si="893"/>
        <v>0</v>
      </c>
      <c r="XC89">
        <f t="shared" si="894"/>
        <v>0</v>
      </c>
      <c r="XD89">
        <f t="shared" si="895"/>
        <v>0</v>
      </c>
      <c r="XE89">
        <f t="shared" si="896"/>
        <v>0</v>
      </c>
      <c r="XF89">
        <f t="shared" si="897"/>
        <v>0</v>
      </c>
      <c r="XG89">
        <f t="shared" si="898"/>
        <v>0</v>
      </c>
      <c r="XH89">
        <f t="shared" si="899"/>
        <v>0</v>
      </c>
      <c r="XI89">
        <f t="shared" si="900"/>
        <v>0</v>
      </c>
      <c r="XJ89">
        <f t="shared" si="901"/>
        <v>1</v>
      </c>
      <c r="XK89">
        <f t="shared" si="902"/>
        <v>0</v>
      </c>
      <c r="XL89">
        <f t="shared" si="903"/>
        <v>0</v>
      </c>
      <c r="XM89">
        <f t="shared" si="904"/>
        <v>0</v>
      </c>
      <c r="XN89">
        <f t="shared" si="905"/>
        <v>0</v>
      </c>
      <c r="XO89">
        <f t="shared" si="906"/>
        <v>0</v>
      </c>
      <c r="XP89">
        <f t="shared" si="907"/>
        <v>0</v>
      </c>
      <c r="XQ89">
        <f t="shared" si="908"/>
        <v>0</v>
      </c>
      <c r="XR89">
        <f t="shared" si="909"/>
        <v>0</v>
      </c>
      <c r="XS89">
        <f t="shared" si="910"/>
        <v>0</v>
      </c>
      <c r="XT89">
        <f t="shared" si="911"/>
        <v>0</v>
      </c>
      <c r="XU89">
        <f t="shared" si="912"/>
        <v>0</v>
      </c>
      <c r="XV89">
        <f t="shared" si="913"/>
        <v>0</v>
      </c>
      <c r="XW89">
        <f t="shared" si="914"/>
        <v>0</v>
      </c>
      <c r="XX89">
        <f t="shared" si="915"/>
        <v>0</v>
      </c>
      <c r="XY89">
        <f t="shared" si="916"/>
        <v>0</v>
      </c>
      <c r="XZ89">
        <f t="shared" si="917"/>
        <v>0</v>
      </c>
      <c r="YA89">
        <f t="shared" si="918"/>
        <v>0</v>
      </c>
      <c r="YB89">
        <f t="shared" si="919"/>
        <v>0</v>
      </c>
      <c r="YC89">
        <f t="shared" si="920"/>
        <v>0</v>
      </c>
      <c r="YD89">
        <f t="shared" si="921"/>
        <v>0</v>
      </c>
      <c r="YE89">
        <f t="shared" si="922"/>
        <v>0</v>
      </c>
      <c r="YF89">
        <f t="shared" si="923"/>
        <v>0</v>
      </c>
      <c r="YG89">
        <f t="shared" si="924"/>
        <v>0</v>
      </c>
      <c r="YH89">
        <f t="shared" si="925"/>
        <v>0</v>
      </c>
      <c r="YI89">
        <f t="shared" si="926"/>
        <v>0</v>
      </c>
      <c r="YJ89">
        <f t="shared" si="927"/>
        <v>0</v>
      </c>
      <c r="YK89">
        <f t="shared" si="928"/>
        <v>0</v>
      </c>
      <c r="YL89">
        <f t="shared" si="929"/>
        <v>0</v>
      </c>
      <c r="YM89">
        <f t="shared" si="930"/>
        <v>0</v>
      </c>
      <c r="YN89">
        <f t="shared" si="931"/>
        <v>0</v>
      </c>
      <c r="YO89">
        <f t="shared" si="932"/>
        <v>0</v>
      </c>
      <c r="YP89">
        <f t="shared" si="933"/>
        <v>0</v>
      </c>
      <c r="YQ89">
        <f t="shared" si="934"/>
        <v>0</v>
      </c>
      <c r="YR89">
        <f t="shared" si="935"/>
        <v>0</v>
      </c>
      <c r="YS89">
        <f t="shared" si="936"/>
        <v>0</v>
      </c>
      <c r="YT89">
        <f t="shared" si="937"/>
        <v>0</v>
      </c>
      <c r="YU89">
        <f t="shared" si="938"/>
        <v>0</v>
      </c>
      <c r="YV89">
        <f t="shared" si="939"/>
        <v>0</v>
      </c>
      <c r="YW89">
        <f t="shared" si="940"/>
        <v>0</v>
      </c>
      <c r="YX89">
        <f t="shared" si="941"/>
        <v>0</v>
      </c>
      <c r="YY89">
        <f t="shared" si="942"/>
        <v>0</v>
      </c>
      <c r="YZ89">
        <f t="shared" si="943"/>
        <v>0</v>
      </c>
      <c r="ZA89">
        <f t="shared" si="944"/>
        <v>0</v>
      </c>
      <c r="ZB89">
        <f t="shared" si="945"/>
        <v>0</v>
      </c>
      <c r="ZC89">
        <f t="shared" si="946"/>
        <v>0</v>
      </c>
      <c r="ZD89">
        <f t="shared" si="947"/>
        <v>0</v>
      </c>
      <c r="ZE89">
        <f t="shared" si="948"/>
        <v>0</v>
      </c>
      <c r="ZF89">
        <f t="shared" si="949"/>
        <v>0</v>
      </c>
      <c r="ZG89">
        <f t="shared" si="950"/>
        <v>0</v>
      </c>
      <c r="ZH89">
        <f t="shared" si="951"/>
        <v>0</v>
      </c>
      <c r="ZI89">
        <f t="shared" si="952"/>
        <v>0</v>
      </c>
      <c r="ZJ89">
        <f t="shared" si="953"/>
        <v>0</v>
      </c>
      <c r="ZK89">
        <f t="shared" si="954"/>
        <v>0</v>
      </c>
      <c r="ZL89">
        <f t="shared" si="955"/>
        <v>0</v>
      </c>
      <c r="ZM89">
        <f t="shared" si="956"/>
        <v>0</v>
      </c>
      <c r="ZN89">
        <f t="shared" si="957"/>
        <v>0</v>
      </c>
      <c r="ZO89">
        <f t="shared" si="958"/>
        <v>0</v>
      </c>
      <c r="ZP89">
        <f t="shared" si="959"/>
        <v>0</v>
      </c>
      <c r="ZQ89">
        <f t="shared" si="960"/>
        <v>0</v>
      </c>
      <c r="ZR89">
        <f t="shared" si="961"/>
        <v>0</v>
      </c>
      <c r="ZS89">
        <f t="shared" si="962"/>
        <v>0</v>
      </c>
      <c r="ZT89">
        <f t="shared" si="963"/>
        <v>0</v>
      </c>
      <c r="ZU89">
        <f t="shared" si="964"/>
        <v>0</v>
      </c>
      <c r="ZV89">
        <f t="shared" si="965"/>
        <v>0</v>
      </c>
      <c r="ZW89">
        <f t="shared" si="966"/>
        <v>0</v>
      </c>
      <c r="ZX89">
        <f t="shared" si="967"/>
        <v>0</v>
      </c>
      <c r="ZY89">
        <f t="shared" si="968"/>
        <v>0</v>
      </c>
      <c r="ZZ89">
        <f t="shared" si="969"/>
        <v>0</v>
      </c>
      <c r="AAA89">
        <f t="shared" si="970"/>
        <v>0</v>
      </c>
      <c r="AAB89">
        <f t="shared" si="971"/>
        <v>0</v>
      </c>
      <c r="AAC89">
        <f t="shared" si="972"/>
        <v>0</v>
      </c>
      <c r="AAD89">
        <f t="shared" si="973"/>
        <v>0</v>
      </c>
      <c r="AAE89" t="str">
        <f t="shared" ca="1" si="974"/>
        <v>Inc_sales_biz</v>
      </c>
      <c r="AAF89" t="str">
        <f t="shared" ca="1" si="975"/>
        <v>Act_serv</v>
      </c>
      <c r="AAG89" t="str">
        <f t="shared" ca="1" si="976"/>
        <v>TIss_farm_hort</v>
      </c>
      <c r="AAH89" t="str">
        <f t="shared" ca="1" si="977"/>
        <v>Ben_fut</v>
      </c>
      <c r="AAI89" t="str">
        <f t="shared" ca="1" si="978"/>
        <v>Infl_acad</v>
      </c>
      <c r="AAJ89" t="str">
        <f t="shared" ca="1" si="979"/>
        <v>Comms_acad</v>
      </c>
    </row>
    <row r="90" spans="2:713" x14ac:dyDescent="0.35">
      <c r="B90">
        <v>63</v>
      </c>
      <c r="C90" s="8">
        <v>40581.566863425927</v>
      </c>
      <c r="D90" t="s">
        <v>232</v>
      </c>
      <c r="E90" t="s">
        <v>2769</v>
      </c>
      <c r="F90">
        <v>1</v>
      </c>
      <c r="G90" t="s">
        <v>231</v>
      </c>
      <c r="H90">
        <v>572597</v>
      </c>
      <c r="I90" t="s">
        <v>458</v>
      </c>
      <c r="J90">
        <v>15</v>
      </c>
      <c r="K90">
        <v>9</v>
      </c>
      <c r="L90">
        <v>1</v>
      </c>
      <c r="M90">
        <v>2.5</v>
      </c>
      <c r="N90">
        <v>1</v>
      </c>
      <c r="O90">
        <v>41</v>
      </c>
      <c r="P90">
        <v>34</v>
      </c>
      <c r="Q90">
        <v>4</v>
      </c>
      <c r="R90">
        <v>18</v>
      </c>
      <c r="S90">
        <v>1</v>
      </c>
      <c r="T90">
        <v>2</v>
      </c>
      <c r="U90">
        <v>0</v>
      </c>
      <c r="V90">
        <v>0</v>
      </c>
      <c r="W90">
        <v>0</v>
      </c>
      <c r="Y90">
        <v>0.115</v>
      </c>
      <c r="Z90" s="10">
        <v>0</v>
      </c>
      <c r="AA90" s="10">
        <v>0</v>
      </c>
      <c r="AB90" s="10">
        <v>0.15</v>
      </c>
      <c r="AC90" s="10">
        <v>0.15</v>
      </c>
      <c r="AD90" s="10">
        <v>0.1</v>
      </c>
      <c r="AE90" s="10">
        <v>0.2</v>
      </c>
      <c r="AF90" s="10">
        <v>0.1</v>
      </c>
      <c r="AG90" s="10">
        <v>0.3</v>
      </c>
      <c r="AH90" s="10">
        <v>0</v>
      </c>
      <c r="AK90" t="s">
        <v>253</v>
      </c>
      <c r="AM90" t="s">
        <v>354</v>
      </c>
      <c r="AS90" t="s">
        <v>311</v>
      </c>
      <c r="AU90" t="s">
        <v>267</v>
      </c>
      <c r="AV90" t="s">
        <v>268</v>
      </c>
      <c r="AX90" t="s">
        <v>355</v>
      </c>
      <c r="AZ90" t="s">
        <v>313</v>
      </c>
      <c r="BA90" t="s">
        <v>384</v>
      </c>
      <c r="BE90" t="s">
        <v>254</v>
      </c>
      <c r="BF90" t="s">
        <v>315</v>
      </c>
      <c r="BQ90" t="s">
        <v>271</v>
      </c>
      <c r="BU90" t="s">
        <v>292</v>
      </c>
      <c r="BW90" t="s">
        <v>293</v>
      </c>
      <c r="BZ90" t="s">
        <v>273</v>
      </c>
      <c r="CA90" t="s">
        <v>358</v>
      </c>
      <c r="CD90" t="s">
        <v>275</v>
      </c>
      <c r="CF90" t="s">
        <v>388</v>
      </c>
      <c r="CI90" t="s">
        <v>276</v>
      </c>
      <c r="CM90" t="s">
        <v>403</v>
      </c>
      <c r="CO90" t="s">
        <v>327</v>
      </c>
      <c r="CP90" t="s">
        <v>328</v>
      </c>
      <c r="CQ90" t="s">
        <v>468</v>
      </c>
      <c r="CR90">
        <v>0</v>
      </c>
      <c r="CS90">
        <v>0</v>
      </c>
      <c r="CT90">
        <v>0</v>
      </c>
      <c r="CU90" s="10">
        <v>0.05</v>
      </c>
      <c r="CV90">
        <v>0</v>
      </c>
      <c r="CW90" s="10">
        <v>0.02</v>
      </c>
      <c r="CX90" s="10">
        <v>0</v>
      </c>
      <c r="CY90" s="10">
        <v>0.02</v>
      </c>
      <c r="CZ90" s="10">
        <v>0</v>
      </c>
      <c r="DA90" s="10">
        <v>0</v>
      </c>
      <c r="DB90" s="10">
        <v>0</v>
      </c>
      <c r="DC90" s="10">
        <v>0</v>
      </c>
      <c r="DD90" s="10">
        <v>0</v>
      </c>
      <c r="DE90" s="10">
        <v>0.3</v>
      </c>
      <c r="DF90" s="10">
        <v>0</v>
      </c>
      <c r="DG90" s="10">
        <v>0</v>
      </c>
      <c r="DH90" s="10">
        <v>0.05</v>
      </c>
      <c r="DI90" s="10">
        <v>0</v>
      </c>
      <c r="DJ90" s="10">
        <v>0.05</v>
      </c>
      <c r="DK90" s="10">
        <v>0</v>
      </c>
      <c r="DL90" s="10">
        <v>0</v>
      </c>
      <c r="DM90" s="10">
        <v>0</v>
      </c>
      <c r="DN90" s="10">
        <v>0</v>
      </c>
      <c r="DO90" s="10">
        <v>0</v>
      </c>
      <c r="DP90" s="10">
        <v>0</v>
      </c>
      <c r="DQ90" s="10">
        <v>0</v>
      </c>
      <c r="DR90" s="10">
        <v>0</v>
      </c>
      <c r="DS90" s="10">
        <v>0.1</v>
      </c>
      <c r="DT90" s="10">
        <v>0</v>
      </c>
      <c r="DU90" s="10">
        <v>0</v>
      </c>
      <c r="DV90" s="10">
        <v>0</v>
      </c>
      <c r="DW90" s="10">
        <v>0</v>
      </c>
      <c r="DX90" s="10">
        <v>0.05</v>
      </c>
      <c r="DY90" s="10">
        <v>0.05</v>
      </c>
      <c r="DZ90" s="10">
        <v>0.05</v>
      </c>
      <c r="EA90" s="10">
        <v>0</v>
      </c>
      <c r="EB90" s="10">
        <v>0</v>
      </c>
      <c r="EC90" s="10">
        <v>0</v>
      </c>
      <c r="ED90" s="10">
        <v>0.02</v>
      </c>
      <c r="EE90" s="10">
        <v>0.02</v>
      </c>
      <c r="EF90" s="10">
        <v>0</v>
      </c>
      <c r="EG90" s="10">
        <v>0.02</v>
      </c>
      <c r="EH90" s="10">
        <v>0</v>
      </c>
      <c r="EI90" s="10">
        <v>0</v>
      </c>
      <c r="EJ90" s="10">
        <v>0</v>
      </c>
      <c r="EK90" s="10">
        <v>0.01</v>
      </c>
      <c r="EL90" s="10">
        <v>0.01</v>
      </c>
      <c r="EM90" s="10">
        <v>0</v>
      </c>
      <c r="EN90" s="10">
        <v>0.02</v>
      </c>
      <c r="EO90" s="10">
        <v>0</v>
      </c>
      <c r="EP90" s="10">
        <v>0</v>
      </c>
      <c r="EQ90" s="10">
        <v>0.01</v>
      </c>
      <c r="ER90" s="10">
        <v>0</v>
      </c>
      <c r="ES90" s="10">
        <v>0</v>
      </c>
      <c r="ET90" s="10">
        <v>0.05</v>
      </c>
      <c r="EU90" s="10">
        <v>0</v>
      </c>
      <c r="EV90" s="10">
        <v>0</v>
      </c>
      <c r="EW90" s="10">
        <v>0.05</v>
      </c>
      <c r="EX90" s="10">
        <v>0.05</v>
      </c>
      <c r="EY90" s="10">
        <v>0</v>
      </c>
      <c r="EZ90" t="s">
        <v>469</v>
      </c>
      <c r="FA90" t="s">
        <v>470</v>
      </c>
      <c r="FB90" t="s">
        <v>227</v>
      </c>
      <c r="FC90" t="s">
        <v>226</v>
      </c>
      <c r="FD90" t="s">
        <v>228</v>
      </c>
      <c r="FE90" t="s">
        <v>228</v>
      </c>
      <c r="FF90" t="s">
        <v>226</v>
      </c>
      <c r="FG90">
        <v>5</v>
      </c>
      <c r="FH90">
        <v>0</v>
      </c>
      <c r="FI90">
        <v>1</v>
      </c>
      <c r="FJ90">
        <v>0</v>
      </c>
      <c r="FK90">
        <v>4</v>
      </c>
      <c r="FL90">
        <v>3</v>
      </c>
      <c r="FM90">
        <v>0</v>
      </c>
      <c r="FN90">
        <v>0</v>
      </c>
      <c r="FO90">
        <v>2</v>
      </c>
      <c r="FP90">
        <v>3</v>
      </c>
      <c r="FQ90">
        <v>1</v>
      </c>
      <c r="FR90">
        <v>4</v>
      </c>
      <c r="FS90">
        <v>0</v>
      </c>
      <c r="FT90">
        <v>0</v>
      </c>
      <c r="FU90">
        <v>0</v>
      </c>
      <c r="FV90">
        <v>0</v>
      </c>
      <c r="FW90">
        <v>5</v>
      </c>
      <c r="FX90">
        <v>2</v>
      </c>
      <c r="FY90">
        <v>3</v>
      </c>
      <c r="FZ90">
        <v>2</v>
      </c>
      <c r="GA90">
        <v>0</v>
      </c>
      <c r="GB90">
        <v>0</v>
      </c>
      <c r="GC90">
        <v>0</v>
      </c>
      <c r="GD90">
        <v>0</v>
      </c>
      <c r="GE90">
        <v>0</v>
      </c>
      <c r="GF90">
        <v>0</v>
      </c>
      <c r="GG90">
        <v>1</v>
      </c>
      <c r="GH90" t="s">
        <v>471</v>
      </c>
      <c r="GI90" t="s">
        <v>2848</v>
      </c>
      <c r="GJ90" t="s">
        <v>2843</v>
      </c>
      <c r="GK90">
        <v>0.42361111111111099</v>
      </c>
      <c r="GL90" t="s">
        <v>472</v>
      </c>
      <c r="GM90" t="s">
        <v>473</v>
      </c>
      <c r="GN90" t="s">
        <v>474</v>
      </c>
      <c r="GR90" t="s">
        <v>289</v>
      </c>
      <c r="GT90" t="s">
        <v>260</v>
      </c>
      <c r="GV90" t="s">
        <v>368</v>
      </c>
      <c r="GW90" t="s">
        <v>230</v>
      </c>
      <c r="GX90" t="s">
        <v>222</v>
      </c>
      <c r="GY90" t="s">
        <v>369</v>
      </c>
      <c r="GZ90" t="s">
        <v>370</v>
      </c>
      <c r="HA90" t="s">
        <v>371</v>
      </c>
      <c r="HB90" t="s">
        <v>290</v>
      </c>
      <c r="HC90" t="s">
        <v>372</v>
      </c>
      <c r="HD90" t="s">
        <v>373</v>
      </c>
      <c r="HE90" t="s">
        <v>291</v>
      </c>
      <c r="HG90" t="s">
        <v>348</v>
      </c>
      <c r="HH90" t="s">
        <v>374</v>
      </c>
      <c r="HI90" t="s">
        <v>261</v>
      </c>
      <c r="HQ90">
        <f t="shared" si="492"/>
        <v>85889.55</v>
      </c>
      <c r="HR90" t="str">
        <f t="shared" si="493"/>
        <v>C</v>
      </c>
      <c r="HS90">
        <f t="shared" si="494"/>
        <v>2</v>
      </c>
      <c r="HT90">
        <f t="shared" si="495"/>
        <v>35214.715499999998</v>
      </c>
      <c r="HU90">
        <f t="shared" si="496"/>
        <v>29202.447000000004</v>
      </c>
      <c r="HV90">
        <f t="shared" si="497"/>
        <v>3435.5820000000003</v>
      </c>
      <c r="HW90">
        <f t="shared" si="498"/>
        <v>15460.119000000001</v>
      </c>
      <c r="HX90">
        <f t="shared" si="499"/>
        <v>858.89550000000008</v>
      </c>
      <c r="HY90">
        <f t="shared" si="500"/>
        <v>1717.7910000000002</v>
      </c>
      <c r="HZ90">
        <f t="shared" si="501"/>
        <v>0</v>
      </c>
      <c r="IA90">
        <f t="shared" si="502"/>
        <v>0</v>
      </c>
      <c r="IB90">
        <f t="shared" si="503"/>
        <v>0</v>
      </c>
      <c r="IC90">
        <f t="shared" si="504"/>
        <v>0</v>
      </c>
      <c r="ID90">
        <f t="shared" si="505"/>
        <v>0</v>
      </c>
      <c r="IE90">
        <f t="shared" si="506"/>
        <v>0.3</v>
      </c>
      <c r="IF90">
        <f t="shared" si="507"/>
        <v>0.3</v>
      </c>
      <c r="IG90">
        <f t="shared" si="508"/>
        <v>0.2</v>
      </c>
      <c r="IH90">
        <f t="shared" si="509"/>
        <v>0.4</v>
      </c>
      <c r="II90">
        <f t="shared" si="510"/>
        <v>0.2</v>
      </c>
      <c r="IJ90">
        <f t="shared" si="511"/>
        <v>0.6</v>
      </c>
      <c r="IK90">
        <f t="shared" si="512"/>
        <v>0</v>
      </c>
      <c r="IL90">
        <f t="shared" si="513"/>
        <v>0</v>
      </c>
      <c r="IM90">
        <f t="shared" si="514"/>
        <v>0</v>
      </c>
      <c r="IN90">
        <f t="shared" si="515"/>
        <v>0.15</v>
      </c>
      <c r="IO90">
        <f t="shared" si="516"/>
        <v>0.15</v>
      </c>
      <c r="IP90">
        <f t="shared" si="517"/>
        <v>0.1</v>
      </c>
      <c r="IQ90">
        <f t="shared" si="518"/>
        <v>0.2</v>
      </c>
      <c r="IR90">
        <f t="shared" si="519"/>
        <v>0.1</v>
      </c>
      <c r="IS90">
        <f t="shared" si="520"/>
        <v>0.3</v>
      </c>
      <c r="IT90">
        <f t="shared" si="521"/>
        <v>0</v>
      </c>
      <c r="IU90">
        <f t="shared" si="522"/>
        <v>0</v>
      </c>
      <c r="IV90">
        <f t="shared" si="523"/>
        <v>0</v>
      </c>
      <c r="IW90">
        <f t="shared" si="524"/>
        <v>0.15</v>
      </c>
      <c r="IX90">
        <f t="shared" si="525"/>
        <v>0.15</v>
      </c>
      <c r="IY90">
        <f t="shared" si="526"/>
        <v>0.1</v>
      </c>
      <c r="IZ90">
        <f t="shared" si="527"/>
        <v>0.2</v>
      </c>
      <c r="JA90">
        <f t="shared" si="528"/>
        <v>0.1</v>
      </c>
      <c r="JB90">
        <f t="shared" si="529"/>
        <v>0.3</v>
      </c>
      <c r="JC90">
        <f t="shared" si="530"/>
        <v>0</v>
      </c>
      <c r="JD90">
        <f t="shared" si="531"/>
        <v>0</v>
      </c>
      <c r="JE90">
        <f t="shared" si="532"/>
        <v>0</v>
      </c>
      <c r="JF90">
        <f t="shared" si="533"/>
        <v>12883.432500000001</v>
      </c>
      <c r="JG90">
        <f t="shared" si="534"/>
        <v>12883.432500000001</v>
      </c>
      <c r="JH90">
        <f t="shared" si="535"/>
        <v>8588.9549999999999</v>
      </c>
      <c r="JI90">
        <f t="shared" si="536"/>
        <v>17177.91</v>
      </c>
      <c r="JJ90">
        <f t="shared" si="537"/>
        <v>8588.9549999999999</v>
      </c>
      <c r="JK90">
        <f t="shared" si="538"/>
        <v>25766.865000000002</v>
      </c>
      <c r="JL90">
        <f t="shared" si="539"/>
        <v>0</v>
      </c>
      <c r="JM90">
        <f t="shared" si="540"/>
        <v>0</v>
      </c>
      <c r="JN90">
        <f t="shared" si="541"/>
        <v>0</v>
      </c>
      <c r="JO90">
        <f t="shared" si="542"/>
        <v>0</v>
      </c>
      <c r="JP90">
        <f t="shared" si="543"/>
        <v>0.1</v>
      </c>
      <c r="JQ90">
        <f t="shared" si="544"/>
        <v>0</v>
      </c>
      <c r="JR90">
        <f t="shared" si="545"/>
        <v>0.04</v>
      </c>
      <c r="JS90">
        <f t="shared" si="546"/>
        <v>0</v>
      </c>
      <c r="JT90">
        <f t="shared" si="547"/>
        <v>0.04</v>
      </c>
      <c r="JU90">
        <f t="shared" si="548"/>
        <v>0</v>
      </c>
      <c r="JV90">
        <f t="shared" si="549"/>
        <v>0</v>
      </c>
      <c r="JW90">
        <f t="shared" si="550"/>
        <v>0</v>
      </c>
      <c r="JX90">
        <f t="shared" si="551"/>
        <v>0</v>
      </c>
      <c r="JY90">
        <f t="shared" si="552"/>
        <v>0</v>
      </c>
      <c r="JZ90">
        <f t="shared" si="553"/>
        <v>0.6</v>
      </c>
      <c r="KA90">
        <f t="shared" si="554"/>
        <v>0</v>
      </c>
      <c r="KB90">
        <f t="shared" si="555"/>
        <v>0</v>
      </c>
      <c r="KC90">
        <f t="shared" si="556"/>
        <v>0.1</v>
      </c>
      <c r="KD90">
        <f t="shared" si="557"/>
        <v>0</v>
      </c>
      <c r="KE90">
        <f t="shared" si="558"/>
        <v>0.1</v>
      </c>
      <c r="KF90">
        <f t="shared" si="559"/>
        <v>0</v>
      </c>
      <c r="KG90">
        <f t="shared" si="560"/>
        <v>0</v>
      </c>
      <c r="KH90">
        <f t="shared" si="561"/>
        <v>0</v>
      </c>
      <c r="KI90">
        <f t="shared" si="562"/>
        <v>0</v>
      </c>
      <c r="KJ90">
        <f t="shared" si="563"/>
        <v>0</v>
      </c>
      <c r="KK90">
        <f t="shared" si="564"/>
        <v>0</v>
      </c>
      <c r="KL90">
        <f t="shared" si="565"/>
        <v>0</v>
      </c>
      <c r="KM90">
        <f t="shared" si="566"/>
        <v>0</v>
      </c>
      <c r="KN90">
        <f t="shared" si="567"/>
        <v>0.2</v>
      </c>
      <c r="KO90">
        <f t="shared" si="568"/>
        <v>0</v>
      </c>
      <c r="KP90">
        <f t="shared" si="569"/>
        <v>0</v>
      </c>
      <c r="KQ90">
        <f t="shared" si="570"/>
        <v>0</v>
      </c>
      <c r="KR90">
        <f t="shared" si="571"/>
        <v>0</v>
      </c>
      <c r="KS90">
        <f t="shared" si="572"/>
        <v>0.1</v>
      </c>
      <c r="KT90">
        <f t="shared" si="573"/>
        <v>0.1</v>
      </c>
      <c r="KU90">
        <f t="shared" si="574"/>
        <v>0.1</v>
      </c>
      <c r="KV90">
        <f t="shared" si="575"/>
        <v>0</v>
      </c>
      <c r="KW90">
        <f t="shared" si="576"/>
        <v>0</v>
      </c>
      <c r="KX90">
        <f t="shared" si="577"/>
        <v>0</v>
      </c>
      <c r="KY90">
        <f t="shared" si="578"/>
        <v>0.04</v>
      </c>
      <c r="KZ90">
        <f t="shared" si="579"/>
        <v>0.04</v>
      </c>
      <c r="LA90">
        <f t="shared" si="580"/>
        <v>0</v>
      </c>
      <c r="LB90">
        <f t="shared" si="581"/>
        <v>0.04</v>
      </c>
      <c r="LC90">
        <f t="shared" si="582"/>
        <v>0</v>
      </c>
      <c r="LD90">
        <f t="shared" si="583"/>
        <v>0</v>
      </c>
      <c r="LE90">
        <f t="shared" si="584"/>
        <v>0</v>
      </c>
      <c r="LF90">
        <f t="shared" si="585"/>
        <v>0.02</v>
      </c>
      <c r="LG90">
        <f t="shared" si="586"/>
        <v>0.02</v>
      </c>
      <c r="LH90">
        <f t="shared" si="587"/>
        <v>0</v>
      </c>
      <c r="LI90">
        <f t="shared" si="588"/>
        <v>0.04</v>
      </c>
      <c r="LJ90">
        <f t="shared" si="589"/>
        <v>0</v>
      </c>
      <c r="LK90">
        <f t="shared" si="590"/>
        <v>0</v>
      </c>
      <c r="LL90">
        <f t="shared" si="591"/>
        <v>0.02</v>
      </c>
      <c r="LM90">
        <f t="shared" si="592"/>
        <v>0</v>
      </c>
      <c r="LN90">
        <f t="shared" si="593"/>
        <v>0</v>
      </c>
      <c r="LO90">
        <f t="shared" si="594"/>
        <v>0.1</v>
      </c>
      <c r="LP90">
        <f t="shared" si="595"/>
        <v>0</v>
      </c>
      <c r="LQ90">
        <f t="shared" si="596"/>
        <v>0</v>
      </c>
      <c r="LR90">
        <f t="shared" si="597"/>
        <v>0.1</v>
      </c>
      <c r="LS90">
        <f t="shared" si="598"/>
        <v>0.1</v>
      </c>
      <c r="LT90">
        <f t="shared" si="599"/>
        <v>0</v>
      </c>
      <c r="LU90">
        <f t="shared" si="600"/>
        <v>0</v>
      </c>
      <c r="LV90">
        <f t="shared" si="601"/>
        <v>0</v>
      </c>
      <c r="LW90">
        <f t="shared" si="602"/>
        <v>0</v>
      </c>
      <c r="LX90">
        <f t="shared" si="603"/>
        <v>0.05</v>
      </c>
      <c r="LY90">
        <f t="shared" si="604"/>
        <v>0</v>
      </c>
      <c r="LZ90">
        <f t="shared" si="605"/>
        <v>0.02</v>
      </c>
      <c r="MA90">
        <f t="shared" si="606"/>
        <v>0</v>
      </c>
      <c r="MB90">
        <f t="shared" si="607"/>
        <v>0.02</v>
      </c>
      <c r="MC90">
        <f t="shared" si="608"/>
        <v>0</v>
      </c>
      <c r="MD90">
        <f t="shared" si="609"/>
        <v>0</v>
      </c>
      <c r="ME90">
        <f t="shared" si="610"/>
        <v>0</v>
      </c>
      <c r="MF90">
        <f t="shared" si="611"/>
        <v>0</v>
      </c>
      <c r="MG90">
        <f t="shared" si="612"/>
        <v>0</v>
      </c>
      <c r="MH90">
        <f t="shared" si="613"/>
        <v>0.3</v>
      </c>
      <c r="MI90">
        <f t="shared" si="614"/>
        <v>0</v>
      </c>
      <c r="MJ90">
        <f t="shared" si="615"/>
        <v>0</v>
      </c>
      <c r="MK90">
        <f t="shared" si="616"/>
        <v>0.05</v>
      </c>
      <c r="ML90">
        <f t="shared" si="617"/>
        <v>0</v>
      </c>
      <c r="MM90">
        <f t="shared" si="618"/>
        <v>0.05</v>
      </c>
      <c r="MN90">
        <f t="shared" si="619"/>
        <v>0</v>
      </c>
      <c r="MO90">
        <f t="shared" si="620"/>
        <v>0</v>
      </c>
      <c r="MP90">
        <f t="shared" si="621"/>
        <v>0</v>
      </c>
      <c r="MQ90">
        <f t="shared" si="622"/>
        <v>0</v>
      </c>
      <c r="MR90">
        <f t="shared" si="623"/>
        <v>0</v>
      </c>
      <c r="MS90">
        <f t="shared" si="624"/>
        <v>0</v>
      </c>
      <c r="MT90">
        <f t="shared" si="625"/>
        <v>0</v>
      </c>
      <c r="MU90">
        <f t="shared" si="626"/>
        <v>0</v>
      </c>
      <c r="MV90">
        <f t="shared" si="627"/>
        <v>0.1</v>
      </c>
      <c r="MW90">
        <f t="shared" si="628"/>
        <v>0</v>
      </c>
      <c r="MX90">
        <f t="shared" si="629"/>
        <v>0</v>
      </c>
      <c r="MY90">
        <f t="shared" si="630"/>
        <v>0</v>
      </c>
      <c r="MZ90">
        <f t="shared" si="631"/>
        <v>0</v>
      </c>
      <c r="NA90">
        <f t="shared" si="632"/>
        <v>0.05</v>
      </c>
      <c r="NB90">
        <f t="shared" si="633"/>
        <v>0.05</v>
      </c>
      <c r="NC90">
        <f t="shared" si="634"/>
        <v>0.05</v>
      </c>
      <c r="ND90">
        <f t="shared" si="635"/>
        <v>0</v>
      </c>
      <c r="NE90">
        <f t="shared" si="636"/>
        <v>0</v>
      </c>
      <c r="NF90">
        <f t="shared" si="637"/>
        <v>0</v>
      </c>
      <c r="NG90">
        <f t="shared" si="638"/>
        <v>0.02</v>
      </c>
      <c r="NH90">
        <f t="shared" si="639"/>
        <v>0.02</v>
      </c>
      <c r="NI90">
        <f t="shared" si="640"/>
        <v>0</v>
      </c>
      <c r="NJ90">
        <f t="shared" si="641"/>
        <v>0.02</v>
      </c>
      <c r="NK90">
        <f t="shared" si="642"/>
        <v>0</v>
      </c>
      <c r="NL90">
        <f t="shared" si="643"/>
        <v>0</v>
      </c>
      <c r="NM90">
        <f t="shared" si="644"/>
        <v>0</v>
      </c>
      <c r="NN90">
        <f t="shared" si="645"/>
        <v>0.01</v>
      </c>
      <c r="NO90">
        <f t="shared" si="646"/>
        <v>0.01</v>
      </c>
      <c r="NP90">
        <f t="shared" si="647"/>
        <v>0</v>
      </c>
      <c r="NQ90">
        <f t="shared" si="648"/>
        <v>0.02</v>
      </c>
      <c r="NR90">
        <f t="shared" si="649"/>
        <v>0</v>
      </c>
      <c r="NS90">
        <f t="shared" si="650"/>
        <v>0</v>
      </c>
      <c r="NT90">
        <f t="shared" si="651"/>
        <v>0.01</v>
      </c>
      <c r="NU90">
        <f t="shared" si="652"/>
        <v>0</v>
      </c>
      <c r="NV90">
        <f t="shared" si="653"/>
        <v>0</v>
      </c>
      <c r="NW90">
        <f t="shared" si="654"/>
        <v>0.05</v>
      </c>
      <c r="NX90">
        <f t="shared" si="655"/>
        <v>0</v>
      </c>
      <c r="NY90">
        <f t="shared" si="656"/>
        <v>0</v>
      </c>
      <c r="NZ90">
        <f t="shared" si="657"/>
        <v>0.05</v>
      </c>
      <c r="OA90">
        <f t="shared" si="658"/>
        <v>0.05</v>
      </c>
      <c r="OB90">
        <f t="shared" si="659"/>
        <v>0</v>
      </c>
      <c r="OC90">
        <f t="shared" si="660"/>
        <v>0</v>
      </c>
      <c r="OD90">
        <f t="shared" si="661"/>
        <v>0</v>
      </c>
      <c r="OE90">
        <f t="shared" si="662"/>
        <v>0</v>
      </c>
      <c r="OF90">
        <f t="shared" si="663"/>
        <v>0.05</v>
      </c>
      <c r="OG90">
        <f t="shared" si="664"/>
        <v>0</v>
      </c>
      <c r="OH90">
        <f t="shared" si="665"/>
        <v>0.02</v>
      </c>
      <c r="OI90">
        <f t="shared" si="666"/>
        <v>0</v>
      </c>
      <c r="OJ90">
        <f t="shared" si="667"/>
        <v>0.02</v>
      </c>
      <c r="OK90">
        <f t="shared" si="668"/>
        <v>0</v>
      </c>
      <c r="OL90">
        <f t="shared" si="669"/>
        <v>0</v>
      </c>
      <c r="OM90">
        <f t="shared" si="670"/>
        <v>0</v>
      </c>
      <c r="ON90">
        <f t="shared" si="671"/>
        <v>0</v>
      </c>
      <c r="OO90">
        <f t="shared" si="672"/>
        <v>0</v>
      </c>
      <c r="OP90">
        <f t="shared" si="673"/>
        <v>0.3</v>
      </c>
      <c r="OQ90">
        <f t="shared" si="674"/>
        <v>0</v>
      </c>
      <c r="OR90">
        <f t="shared" si="675"/>
        <v>0</v>
      </c>
      <c r="OS90">
        <f t="shared" si="676"/>
        <v>0.05</v>
      </c>
      <c r="OT90">
        <f t="shared" si="677"/>
        <v>0</v>
      </c>
      <c r="OU90">
        <f t="shared" si="678"/>
        <v>0.05</v>
      </c>
      <c r="OV90">
        <f t="shared" si="679"/>
        <v>0</v>
      </c>
      <c r="OW90">
        <f t="shared" si="680"/>
        <v>0</v>
      </c>
      <c r="OX90">
        <f t="shared" si="681"/>
        <v>0</v>
      </c>
      <c r="OY90">
        <f t="shared" si="682"/>
        <v>0</v>
      </c>
      <c r="OZ90">
        <f t="shared" si="683"/>
        <v>0</v>
      </c>
      <c r="PA90">
        <f t="shared" si="684"/>
        <v>0</v>
      </c>
      <c r="PB90">
        <f t="shared" si="685"/>
        <v>0</v>
      </c>
      <c r="PC90">
        <f t="shared" si="686"/>
        <v>0</v>
      </c>
      <c r="PD90">
        <f t="shared" si="687"/>
        <v>0.1</v>
      </c>
      <c r="PE90">
        <f t="shared" si="688"/>
        <v>0</v>
      </c>
      <c r="PF90">
        <f t="shared" si="689"/>
        <v>0</v>
      </c>
      <c r="PG90">
        <f t="shared" si="690"/>
        <v>0</v>
      </c>
      <c r="PH90">
        <f t="shared" si="691"/>
        <v>0</v>
      </c>
      <c r="PI90">
        <f t="shared" si="692"/>
        <v>0.05</v>
      </c>
      <c r="PJ90">
        <f t="shared" si="693"/>
        <v>0.05</v>
      </c>
      <c r="PK90">
        <f t="shared" si="694"/>
        <v>0.05</v>
      </c>
      <c r="PL90">
        <f t="shared" si="695"/>
        <v>0</v>
      </c>
      <c r="PM90">
        <f t="shared" si="696"/>
        <v>0</v>
      </c>
      <c r="PN90">
        <f t="shared" si="697"/>
        <v>0</v>
      </c>
      <c r="PO90">
        <f t="shared" si="698"/>
        <v>0.02</v>
      </c>
      <c r="PP90">
        <f t="shared" si="699"/>
        <v>0.02</v>
      </c>
      <c r="PQ90">
        <f t="shared" si="700"/>
        <v>0</v>
      </c>
      <c r="PR90">
        <f t="shared" si="701"/>
        <v>0.02</v>
      </c>
      <c r="PS90">
        <f t="shared" si="702"/>
        <v>0</v>
      </c>
      <c r="PT90">
        <f t="shared" si="703"/>
        <v>0</v>
      </c>
      <c r="PU90">
        <f t="shared" si="704"/>
        <v>0</v>
      </c>
      <c r="PV90">
        <f t="shared" si="705"/>
        <v>0.01</v>
      </c>
      <c r="PW90">
        <f t="shared" si="706"/>
        <v>0.01</v>
      </c>
      <c r="PX90">
        <f t="shared" si="707"/>
        <v>0</v>
      </c>
      <c r="PY90">
        <f t="shared" si="708"/>
        <v>0.02</v>
      </c>
      <c r="PZ90">
        <f t="shared" si="709"/>
        <v>0</v>
      </c>
      <c r="QA90">
        <f t="shared" si="710"/>
        <v>0</v>
      </c>
      <c r="QB90">
        <f t="shared" si="711"/>
        <v>0.01</v>
      </c>
      <c r="QC90">
        <f t="shared" si="712"/>
        <v>0</v>
      </c>
      <c r="QD90">
        <f t="shared" si="713"/>
        <v>0</v>
      </c>
      <c r="QE90">
        <f t="shared" si="714"/>
        <v>0.05</v>
      </c>
      <c r="QF90">
        <f t="shared" si="715"/>
        <v>0</v>
      </c>
      <c r="QG90">
        <f t="shared" si="716"/>
        <v>0</v>
      </c>
      <c r="QH90">
        <f t="shared" si="717"/>
        <v>0.05</v>
      </c>
      <c r="QI90">
        <f t="shared" si="718"/>
        <v>0.05</v>
      </c>
      <c r="QJ90">
        <f t="shared" si="719"/>
        <v>0</v>
      </c>
      <c r="QK90">
        <f t="shared" si="720"/>
        <v>0</v>
      </c>
      <c r="QL90">
        <f t="shared" si="721"/>
        <v>0</v>
      </c>
      <c r="QM90">
        <f t="shared" si="722"/>
        <v>0</v>
      </c>
      <c r="QN90">
        <f t="shared" si="723"/>
        <v>4294.4775</v>
      </c>
      <c r="QO90">
        <f t="shared" si="724"/>
        <v>0</v>
      </c>
      <c r="QP90">
        <f t="shared" si="725"/>
        <v>1717.7910000000002</v>
      </c>
      <c r="QQ90">
        <f t="shared" si="726"/>
        <v>0</v>
      </c>
      <c r="QR90">
        <f t="shared" si="727"/>
        <v>1717.7910000000002</v>
      </c>
      <c r="QS90">
        <f t="shared" si="728"/>
        <v>0</v>
      </c>
      <c r="QT90">
        <f t="shared" si="729"/>
        <v>0</v>
      </c>
      <c r="QU90">
        <f t="shared" si="730"/>
        <v>0</v>
      </c>
      <c r="QV90">
        <f t="shared" si="731"/>
        <v>0</v>
      </c>
      <c r="QW90">
        <f t="shared" si="732"/>
        <v>0</v>
      </c>
      <c r="QX90">
        <f t="shared" si="733"/>
        <v>25766.865000000002</v>
      </c>
      <c r="QY90">
        <f t="shared" si="734"/>
        <v>0</v>
      </c>
      <c r="QZ90">
        <f t="shared" si="735"/>
        <v>0</v>
      </c>
      <c r="RA90">
        <f t="shared" si="736"/>
        <v>4294.4775</v>
      </c>
      <c r="RB90">
        <f t="shared" si="737"/>
        <v>0</v>
      </c>
      <c r="RC90">
        <f t="shared" si="738"/>
        <v>4294.4775</v>
      </c>
      <c r="RD90">
        <f t="shared" si="739"/>
        <v>0</v>
      </c>
      <c r="RE90">
        <f t="shared" si="740"/>
        <v>0</v>
      </c>
      <c r="RF90">
        <f t="shared" si="741"/>
        <v>0</v>
      </c>
      <c r="RG90">
        <f t="shared" si="742"/>
        <v>0</v>
      </c>
      <c r="RH90">
        <f t="shared" si="743"/>
        <v>0</v>
      </c>
      <c r="RI90">
        <f t="shared" si="744"/>
        <v>0</v>
      </c>
      <c r="RJ90">
        <f t="shared" si="745"/>
        <v>0</v>
      </c>
      <c r="RK90">
        <f t="shared" si="746"/>
        <v>0</v>
      </c>
      <c r="RL90">
        <f t="shared" si="747"/>
        <v>8588.9549999999999</v>
      </c>
      <c r="RM90">
        <f t="shared" si="748"/>
        <v>0</v>
      </c>
      <c r="RN90">
        <f t="shared" si="749"/>
        <v>0</v>
      </c>
      <c r="RO90">
        <f t="shared" si="750"/>
        <v>0</v>
      </c>
      <c r="RP90">
        <f t="shared" si="751"/>
        <v>0</v>
      </c>
      <c r="RQ90">
        <f t="shared" si="752"/>
        <v>4294.4775</v>
      </c>
      <c r="RR90">
        <f t="shared" si="753"/>
        <v>4294.4775</v>
      </c>
      <c r="RS90">
        <f t="shared" si="754"/>
        <v>4294.4775</v>
      </c>
      <c r="RT90">
        <f t="shared" si="755"/>
        <v>0</v>
      </c>
      <c r="RU90">
        <f t="shared" si="756"/>
        <v>0</v>
      </c>
      <c r="RV90">
        <f t="shared" si="757"/>
        <v>0</v>
      </c>
      <c r="RW90">
        <f t="shared" si="758"/>
        <v>1717.7910000000002</v>
      </c>
      <c r="RX90">
        <f t="shared" si="759"/>
        <v>1717.7910000000002</v>
      </c>
      <c r="RY90">
        <f t="shared" si="760"/>
        <v>0</v>
      </c>
      <c r="RZ90">
        <f t="shared" si="761"/>
        <v>1717.7910000000002</v>
      </c>
      <c r="SA90">
        <f t="shared" si="762"/>
        <v>0</v>
      </c>
      <c r="SB90">
        <f t="shared" si="763"/>
        <v>0</v>
      </c>
      <c r="SC90">
        <f t="shared" si="764"/>
        <v>0</v>
      </c>
      <c r="SD90">
        <f t="shared" si="765"/>
        <v>858.89550000000008</v>
      </c>
      <c r="SE90">
        <f t="shared" si="766"/>
        <v>858.89550000000008</v>
      </c>
      <c r="SF90">
        <f t="shared" si="767"/>
        <v>0</v>
      </c>
      <c r="SG90">
        <f t="shared" si="768"/>
        <v>1717.7910000000002</v>
      </c>
      <c r="SH90">
        <f t="shared" si="769"/>
        <v>0</v>
      </c>
      <c r="SI90">
        <f t="shared" si="770"/>
        <v>0</v>
      </c>
      <c r="SJ90">
        <f t="shared" si="771"/>
        <v>858.89550000000008</v>
      </c>
      <c r="SK90">
        <f t="shared" si="772"/>
        <v>0</v>
      </c>
      <c r="SL90">
        <f t="shared" si="773"/>
        <v>0</v>
      </c>
      <c r="SM90">
        <f t="shared" si="774"/>
        <v>4294.4775</v>
      </c>
      <c r="SN90">
        <f t="shared" si="775"/>
        <v>0</v>
      </c>
      <c r="SO90">
        <f t="shared" si="776"/>
        <v>0</v>
      </c>
      <c r="SP90">
        <f t="shared" si="777"/>
        <v>4294.4775</v>
      </c>
      <c r="SQ90">
        <f t="shared" si="778"/>
        <v>4294.4775</v>
      </c>
      <c r="SR90">
        <f t="shared" si="779"/>
        <v>0</v>
      </c>
      <c r="SS90">
        <f t="shared" si="780"/>
        <v>0</v>
      </c>
      <c r="ST90">
        <f t="shared" si="781"/>
        <v>2</v>
      </c>
      <c r="SU90">
        <f t="shared" si="782"/>
        <v>0</v>
      </c>
      <c r="SV90">
        <f t="shared" si="783"/>
        <v>0</v>
      </c>
      <c r="SW90">
        <f t="shared" si="784"/>
        <v>2</v>
      </c>
      <c r="SX90">
        <f t="shared" si="785"/>
        <v>0</v>
      </c>
      <c r="SY90">
        <f t="shared" si="786"/>
        <v>0</v>
      </c>
      <c r="SZ90">
        <f t="shared" si="787"/>
        <v>0</v>
      </c>
      <c r="TA90">
        <f t="shared" si="788"/>
        <v>0</v>
      </c>
      <c r="TB90">
        <f t="shared" si="789"/>
        <v>0</v>
      </c>
      <c r="TC90">
        <f t="shared" si="790"/>
        <v>2</v>
      </c>
      <c r="TD90">
        <f t="shared" si="791"/>
        <v>0</v>
      </c>
      <c r="TE90">
        <f t="shared" si="792"/>
        <v>0</v>
      </c>
      <c r="TF90">
        <f t="shared" si="793"/>
        <v>0</v>
      </c>
      <c r="TG90">
        <f t="shared" si="794"/>
        <v>2</v>
      </c>
      <c r="TH90">
        <f t="shared" si="795"/>
        <v>0</v>
      </c>
      <c r="TI90">
        <f t="shared" si="796"/>
        <v>2</v>
      </c>
      <c r="TJ90">
        <f t="shared" si="797"/>
        <v>0</v>
      </c>
      <c r="TK90">
        <f t="shared" si="798"/>
        <v>0</v>
      </c>
      <c r="TL90">
        <f t="shared" si="799"/>
        <v>0</v>
      </c>
      <c r="TM90">
        <f t="shared" si="800"/>
        <v>1</v>
      </c>
      <c r="TN90">
        <f t="shared" si="801"/>
        <v>0</v>
      </c>
      <c r="TO90">
        <f t="shared" si="802"/>
        <v>5</v>
      </c>
      <c r="TP90">
        <f t="shared" si="803"/>
        <v>0</v>
      </c>
      <c r="TQ90">
        <f t="shared" si="804"/>
        <v>2</v>
      </c>
      <c r="TR90">
        <f t="shared" si="805"/>
        <v>3</v>
      </c>
      <c r="TS90">
        <f t="shared" si="806"/>
        <v>0</v>
      </c>
      <c r="TT90">
        <f t="shared" si="807"/>
        <v>0</v>
      </c>
      <c r="TU90">
        <f t="shared" si="808"/>
        <v>4</v>
      </c>
      <c r="TV90">
        <f t="shared" si="809"/>
        <v>1</v>
      </c>
      <c r="TW90">
        <f t="shared" si="810"/>
        <v>0</v>
      </c>
      <c r="TX90">
        <f t="shared" si="811"/>
        <v>5</v>
      </c>
      <c r="TY90">
        <f t="shared" si="812"/>
        <v>0</v>
      </c>
      <c r="TZ90">
        <f t="shared" si="813"/>
        <v>2</v>
      </c>
      <c r="UA90">
        <f t="shared" si="814"/>
        <v>3</v>
      </c>
      <c r="UB90">
        <f t="shared" si="815"/>
        <v>0</v>
      </c>
      <c r="UC90">
        <f t="shared" si="816"/>
        <v>0</v>
      </c>
      <c r="UD90">
        <f t="shared" si="817"/>
        <v>4</v>
      </c>
      <c r="UE90">
        <f t="shared" si="818"/>
        <v>3</v>
      </c>
      <c r="UF90">
        <f t="shared" si="819"/>
        <v>5</v>
      </c>
      <c r="UG90">
        <f t="shared" si="820"/>
        <v>2</v>
      </c>
      <c r="UH90">
        <f t="shared" si="821"/>
        <v>0</v>
      </c>
      <c r="UI90">
        <f t="shared" si="822"/>
        <v>0</v>
      </c>
      <c r="UJ90">
        <f t="shared" si="823"/>
        <v>0</v>
      </c>
      <c r="UK90">
        <f t="shared" si="824"/>
        <v>0</v>
      </c>
      <c r="UL90">
        <f t="shared" si="825"/>
        <v>1</v>
      </c>
      <c r="UM90">
        <f t="shared" si="826"/>
        <v>4</v>
      </c>
      <c r="UN90">
        <f t="shared" si="827"/>
        <v>3</v>
      </c>
      <c r="UO90">
        <f t="shared" si="828"/>
        <v>5</v>
      </c>
      <c r="UP90">
        <f t="shared" si="829"/>
        <v>2</v>
      </c>
      <c r="UQ90">
        <f t="shared" si="830"/>
        <v>0</v>
      </c>
      <c r="UR90">
        <f t="shared" si="831"/>
        <v>0</v>
      </c>
      <c r="US90">
        <f t="shared" si="832"/>
        <v>0</v>
      </c>
      <c r="UT90">
        <f t="shared" si="833"/>
        <v>0</v>
      </c>
      <c r="UU90">
        <f t="shared" si="834"/>
        <v>1</v>
      </c>
      <c r="UV90">
        <f t="shared" si="835"/>
        <v>4</v>
      </c>
      <c r="UW90">
        <f t="shared" si="836"/>
        <v>3</v>
      </c>
      <c r="UX90">
        <f t="shared" si="837"/>
        <v>4</v>
      </c>
      <c r="UY90">
        <f t="shared" si="838"/>
        <v>0</v>
      </c>
      <c r="UZ90">
        <f t="shared" si="839"/>
        <v>0</v>
      </c>
      <c r="VA90">
        <f t="shared" si="840"/>
        <v>0</v>
      </c>
      <c r="VB90">
        <f t="shared" si="841"/>
        <v>0</v>
      </c>
      <c r="VC90">
        <f t="shared" si="842"/>
        <v>0</v>
      </c>
      <c r="VD90">
        <f t="shared" si="843"/>
        <v>0</v>
      </c>
      <c r="VE90">
        <f t="shared" si="844"/>
        <v>5</v>
      </c>
      <c r="VF90">
        <f t="shared" si="845"/>
        <v>3</v>
      </c>
      <c r="VG90">
        <f t="shared" si="846"/>
        <v>4</v>
      </c>
      <c r="VH90">
        <f t="shared" si="847"/>
        <v>0</v>
      </c>
      <c r="VI90">
        <f t="shared" si="848"/>
        <v>0</v>
      </c>
      <c r="VJ90">
        <f t="shared" si="849"/>
        <v>0</v>
      </c>
      <c r="VK90">
        <f t="shared" si="850"/>
        <v>0</v>
      </c>
      <c r="VL90">
        <f t="shared" si="851"/>
        <v>0</v>
      </c>
      <c r="VM90">
        <f t="shared" si="852"/>
        <v>0</v>
      </c>
      <c r="VN90">
        <f t="shared" si="853"/>
        <v>5</v>
      </c>
      <c r="VO90">
        <f t="shared" si="854"/>
        <v>0</v>
      </c>
      <c r="VP90">
        <f t="shared" si="855"/>
        <v>0</v>
      </c>
      <c r="VQ90">
        <f t="shared" si="856"/>
        <v>0</v>
      </c>
      <c r="VR90">
        <f t="shared" si="857"/>
        <v>0</v>
      </c>
      <c r="VS90">
        <f t="shared" si="858"/>
        <v>0</v>
      </c>
      <c r="VT90">
        <f t="shared" si="859"/>
        <v>0</v>
      </c>
      <c r="VU90">
        <f t="shared" si="860"/>
        <v>0</v>
      </c>
      <c r="VV90">
        <f t="shared" si="861"/>
        <v>0</v>
      </c>
      <c r="VW90">
        <f t="shared" si="862"/>
        <v>0</v>
      </c>
      <c r="VX90">
        <f t="shared" si="863"/>
        <v>0</v>
      </c>
      <c r="VY90">
        <f t="shared" si="864"/>
        <v>0</v>
      </c>
      <c r="VZ90">
        <f t="shared" si="865"/>
        <v>0</v>
      </c>
      <c r="WA90">
        <f t="shared" si="866"/>
        <v>0</v>
      </c>
      <c r="WB90">
        <f t="shared" si="867"/>
        <v>1</v>
      </c>
      <c r="WC90">
        <f t="shared" si="868"/>
        <v>0</v>
      </c>
      <c r="WD90">
        <f t="shared" si="869"/>
        <v>0</v>
      </c>
      <c r="WE90">
        <f t="shared" si="870"/>
        <v>0</v>
      </c>
      <c r="WF90">
        <f t="shared" si="871"/>
        <v>0</v>
      </c>
      <c r="WG90">
        <f t="shared" si="872"/>
        <v>0</v>
      </c>
      <c r="WH90">
        <f t="shared" si="873"/>
        <v>0</v>
      </c>
      <c r="WI90">
        <f t="shared" si="874"/>
        <v>0</v>
      </c>
      <c r="WJ90">
        <f t="shared" si="875"/>
        <v>0</v>
      </c>
      <c r="WK90">
        <f t="shared" si="876"/>
        <v>0</v>
      </c>
      <c r="WL90">
        <f t="shared" si="877"/>
        <v>0</v>
      </c>
      <c r="WM90">
        <f t="shared" si="878"/>
        <v>0</v>
      </c>
      <c r="WN90">
        <f t="shared" si="879"/>
        <v>0</v>
      </c>
      <c r="WO90">
        <f t="shared" si="880"/>
        <v>0</v>
      </c>
      <c r="WP90">
        <f t="shared" si="881"/>
        <v>0</v>
      </c>
      <c r="WQ90">
        <f t="shared" si="882"/>
        <v>0</v>
      </c>
      <c r="WR90">
        <f t="shared" si="883"/>
        <v>0</v>
      </c>
      <c r="WS90">
        <f t="shared" si="884"/>
        <v>0</v>
      </c>
      <c r="WT90">
        <f t="shared" si="885"/>
        <v>0</v>
      </c>
      <c r="WU90">
        <f t="shared" si="886"/>
        <v>0</v>
      </c>
      <c r="WV90">
        <f t="shared" si="887"/>
        <v>0</v>
      </c>
      <c r="WW90">
        <f t="shared" si="888"/>
        <v>0</v>
      </c>
      <c r="WX90">
        <f t="shared" si="889"/>
        <v>0</v>
      </c>
      <c r="WY90">
        <f t="shared" si="890"/>
        <v>0</v>
      </c>
      <c r="WZ90">
        <f t="shared" si="891"/>
        <v>0</v>
      </c>
      <c r="XA90">
        <f t="shared" si="892"/>
        <v>0</v>
      </c>
      <c r="XB90">
        <f t="shared" si="893"/>
        <v>0</v>
      </c>
      <c r="XC90">
        <f t="shared" si="894"/>
        <v>0</v>
      </c>
      <c r="XD90">
        <f t="shared" si="895"/>
        <v>0</v>
      </c>
      <c r="XE90">
        <f t="shared" si="896"/>
        <v>0</v>
      </c>
      <c r="XF90">
        <f t="shared" si="897"/>
        <v>0</v>
      </c>
      <c r="XG90">
        <f t="shared" si="898"/>
        <v>0</v>
      </c>
      <c r="XH90">
        <f t="shared" si="899"/>
        <v>0</v>
      </c>
      <c r="XI90">
        <f t="shared" si="900"/>
        <v>0</v>
      </c>
      <c r="XJ90">
        <f t="shared" si="901"/>
        <v>0</v>
      </c>
      <c r="XK90">
        <f t="shared" si="902"/>
        <v>0</v>
      </c>
      <c r="XL90">
        <f t="shared" si="903"/>
        <v>0</v>
      </c>
      <c r="XM90">
        <f t="shared" si="904"/>
        <v>0</v>
      </c>
      <c r="XN90">
        <f t="shared" si="905"/>
        <v>0</v>
      </c>
      <c r="XO90">
        <f t="shared" si="906"/>
        <v>0</v>
      </c>
      <c r="XP90">
        <f t="shared" si="907"/>
        <v>0</v>
      </c>
      <c r="XQ90">
        <f t="shared" si="908"/>
        <v>0</v>
      </c>
      <c r="XR90">
        <f t="shared" si="909"/>
        <v>0</v>
      </c>
      <c r="XS90">
        <f t="shared" si="910"/>
        <v>0</v>
      </c>
      <c r="XT90">
        <f t="shared" si="911"/>
        <v>0</v>
      </c>
      <c r="XU90">
        <f t="shared" si="912"/>
        <v>0</v>
      </c>
      <c r="XV90">
        <f t="shared" si="913"/>
        <v>0</v>
      </c>
      <c r="XW90">
        <f t="shared" si="914"/>
        <v>0</v>
      </c>
      <c r="XX90">
        <f t="shared" si="915"/>
        <v>0</v>
      </c>
      <c r="XY90">
        <f t="shared" si="916"/>
        <v>0</v>
      </c>
      <c r="XZ90">
        <f t="shared" si="917"/>
        <v>0</v>
      </c>
      <c r="YA90">
        <f t="shared" si="918"/>
        <v>0</v>
      </c>
      <c r="YB90">
        <f t="shared" si="919"/>
        <v>0</v>
      </c>
      <c r="YC90">
        <f t="shared" si="920"/>
        <v>0</v>
      </c>
      <c r="YD90">
        <f t="shared" si="921"/>
        <v>0</v>
      </c>
      <c r="YE90">
        <f t="shared" si="922"/>
        <v>0</v>
      </c>
      <c r="YF90">
        <f t="shared" si="923"/>
        <v>0</v>
      </c>
      <c r="YG90">
        <f t="shared" si="924"/>
        <v>0</v>
      </c>
      <c r="YH90">
        <f t="shared" si="925"/>
        <v>0</v>
      </c>
      <c r="YI90">
        <f t="shared" si="926"/>
        <v>0</v>
      </c>
      <c r="YJ90" t="str">
        <f t="shared" si="927"/>
        <v>Sustainable local food and low-carbon diets in education sector</v>
      </c>
      <c r="YK90">
        <f t="shared" si="928"/>
        <v>0</v>
      </c>
      <c r="YL90">
        <f t="shared" si="929"/>
        <v>0</v>
      </c>
      <c r="YM90">
        <f t="shared" si="930"/>
        <v>0</v>
      </c>
      <c r="YN90">
        <f t="shared" si="931"/>
        <v>0</v>
      </c>
      <c r="YO90">
        <f t="shared" si="932"/>
        <v>0</v>
      </c>
      <c r="YP90">
        <f t="shared" si="933"/>
        <v>0</v>
      </c>
      <c r="YQ90">
        <f t="shared" si="934"/>
        <v>0</v>
      </c>
      <c r="YR90">
        <f t="shared" si="935"/>
        <v>0</v>
      </c>
      <c r="YS90">
        <f t="shared" si="936"/>
        <v>0</v>
      </c>
      <c r="YT90">
        <f t="shared" si="937"/>
        <v>0</v>
      </c>
      <c r="YU90">
        <f t="shared" si="938"/>
        <v>0</v>
      </c>
      <c r="YV90">
        <f t="shared" si="939"/>
        <v>0</v>
      </c>
      <c r="YW90">
        <f t="shared" si="940"/>
        <v>0</v>
      </c>
      <c r="YX90">
        <f t="shared" si="941"/>
        <v>0</v>
      </c>
      <c r="YY90">
        <f t="shared" si="942"/>
        <v>0</v>
      </c>
      <c r="YZ90">
        <f t="shared" si="943"/>
        <v>0</v>
      </c>
      <c r="ZA90">
        <f t="shared" si="944"/>
        <v>0</v>
      </c>
      <c r="ZB90">
        <f t="shared" si="945"/>
        <v>0</v>
      </c>
      <c r="ZC90">
        <f t="shared" si="946"/>
        <v>0</v>
      </c>
      <c r="ZD90">
        <f t="shared" si="947"/>
        <v>0</v>
      </c>
      <c r="ZE90">
        <f t="shared" si="948"/>
        <v>0</v>
      </c>
      <c r="ZF90">
        <f t="shared" si="949"/>
        <v>0</v>
      </c>
      <c r="ZG90">
        <f t="shared" si="950"/>
        <v>0</v>
      </c>
      <c r="ZH90">
        <f t="shared" si="951"/>
        <v>0</v>
      </c>
      <c r="ZI90">
        <f t="shared" si="952"/>
        <v>0</v>
      </c>
      <c r="ZJ90">
        <f t="shared" si="953"/>
        <v>0</v>
      </c>
      <c r="ZK90">
        <f t="shared" si="954"/>
        <v>0</v>
      </c>
      <c r="ZL90">
        <f t="shared" si="955"/>
        <v>0</v>
      </c>
      <c r="ZM90">
        <f t="shared" si="956"/>
        <v>0</v>
      </c>
      <c r="ZN90">
        <f t="shared" si="957"/>
        <v>0</v>
      </c>
      <c r="ZO90">
        <f t="shared" si="958"/>
        <v>0</v>
      </c>
      <c r="ZP90">
        <f t="shared" si="959"/>
        <v>0</v>
      </c>
      <c r="ZQ90">
        <f t="shared" si="960"/>
        <v>0</v>
      </c>
      <c r="ZR90">
        <f t="shared" si="961"/>
        <v>0</v>
      </c>
      <c r="ZS90">
        <f t="shared" si="962"/>
        <v>0</v>
      </c>
      <c r="ZT90">
        <f t="shared" si="963"/>
        <v>0</v>
      </c>
      <c r="ZU90">
        <f t="shared" si="964"/>
        <v>0</v>
      </c>
      <c r="ZV90">
        <f t="shared" si="965"/>
        <v>0</v>
      </c>
      <c r="ZW90">
        <f t="shared" si="966"/>
        <v>0</v>
      </c>
      <c r="ZX90">
        <f t="shared" si="967"/>
        <v>0</v>
      </c>
      <c r="ZY90">
        <f t="shared" si="968"/>
        <v>0</v>
      </c>
      <c r="ZZ90">
        <f t="shared" si="969"/>
        <v>0</v>
      </c>
      <c r="AAA90">
        <f t="shared" si="970"/>
        <v>0</v>
      </c>
      <c r="AAB90">
        <f t="shared" si="971"/>
        <v>0</v>
      </c>
      <c r="AAC90">
        <f t="shared" si="972"/>
        <v>0</v>
      </c>
      <c r="AAD90">
        <f t="shared" si="973"/>
        <v>0</v>
      </c>
      <c r="AAE90" t="str">
        <f t="shared" ca="1" si="974"/>
        <v>Inc_grant_trust</v>
      </c>
      <c r="AAF90" t="str">
        <f t="shared" ca="1" si="975"/>
        <v>Act_adv</v>
      </c>
      <c r="AAG90" t="str">
        <f t="shared" ca="1" si="976"/>
        <v>TIss_cl_ch</v>
      </c>
      <c r="AAH90" t="str">
        <f t="shared" ca="1" si="977"/>
        <v>Ben_cons</v>
      </c>
      <c r="AAI90" t="str">
        <f t="shared" ca="1" si="978"/>
        <v>Infl_NGO</v>
      </c>
      <c r="AAJ90" t="str">
        <f t="shared" ca="1" si="979"/>
        <v>Comms_gen</v>
      </c>
      <c r="AAK90">
        <f>(UE90-UW90)*(UE90-UW90)+(UF90-UX90)*(UF90-UX90)+(UG90-UY90)*(UG90-UY90)+(UH90-UZ90)*(UH90-UZ90)+(UI90-VA90)*(UI90-VA90)+(UJ90-VB90)*(UJ90-VB90)+(UK90-VC90)*(UK90-VC90)+(UL90-VD90)*(UL90-VD90)+(UM90-VE90)*(UM90-VE90)</f>
        <v>7</v>
      </c>
    </row>
    <row r="91" spans="2:713" x14ac:dyDescent="0.35">
      <c r="B91">
        <v>394</v>
      </c>
      <c r="C91" s="8">
        <v>40596.695023148146</v>
      </c>
      <c r="D91" t="s">
        <v>232</v>
      </c>
      <c r="E91" t="s">
        <v>2608</v>
      </c>
      <c r="F91">
        <v>5</v>
      </c>
      <c r="G91" t="s">
        <v>263</v>
      </c>
      <c r="H91">
        <v>1125</v>
      </c>
      <c r="I91" s="9">
        <v>40268</v>
      </c>
      <c r="J91">
        <v>100</v>
      </c>
      <c r="K91">
        <v>0</v>
      </c>
      <c r="L91">
        <v>2</v>
      </c>
      <c r="M91">
        <v>3.5</v>
      </c>
      <c r="N91">
        <v>3.5</v>
      </c>
      <c r="O91">
        <v>79</v>
      </c>
      <c r="P91">
        <v>16</v>
      </c>
      <c r="Q91">
        <v>0</v>
      </c>
      <c r="R91">
        <v>5</v>
      </c>
      <c r="S91">
        <v>0</v>
      </c>
      <c r="T91">
        <v>0</v>
      </c>
      <c r="U91">
        <v>0</v>
      </c>
      <c r="V91">
        <v>0</v>
      </c>
      <c r="W91">
        <v>0</v>
      </c>
      <c r="Y91">
        <v>0.1225</v>
      </c>
      <c r="Z91" s="10">
        <v>0</v>
      </c>
      <c r="AA91" s="10">
        <v>0.96</v>
      </c>
      <c r="AB91" s="10">
        <v>0</v>
      </c>
      <c r="AC91" s="10">
        <v>0</v>
      </c>
      <c r="AD91" s="10">
        <v>0.04</v>
      </c>
      <c r="AE91" s="10">
        <v>0</v>
      </c>
      <c r="AF91" s="10">
        <v>0</v>
      </c>
      <c r="AG91" s="10">
        <v>0</v>
      </c>
      <c r="AH91" s="10">
        <v>0</v>
      </c>
      <c r="BB91" t="s">
        <v>224</v>
      </c>
      <c r="CQ91" t="s">
        <v>2168</v>
      </c>
      <c r="CR91">
        <v>0</v>
      </c>
      <c r="CS91" s="10">
        <v>0</v>
      </c>
      <c r="CT91">
        <v>0</v>
      </c>
      <c r="CU91" s="10">
        <v>0</v>
      </c>
      <c r="CV91">
        <v>0</v>
      </c>
      <c r="CW91" s="10">
        <v>0</v>
      </c>
      <c r="CX91" s="10">
        <v>0</v>
      </c>
      <c r="CY91" s="10">
        <v>0</v>
      </c>
      <c r="CZ91" s="10">
        <v>0</v>
      </c>
      <c r="DA91" s="10">
        <v>0</v>
      </c>
      <c r="DB91" s="10">
        <v>0</v>
      </c>
      <c r="DC91" s="10">
        <v>0</v>
      </c>
      <c r="DD91" s="10">
        <v>0</v>
      </c>
      <c r="DE91" s="10">
        <v>0</v>
      </c>
      <c r="DF91" s="10">
        <v>0</v>
      </c>
      <c r="DG91" s="10">
        <v>0</v>
      </c>
      <c r="DH91" s="10">
        <v>0</v>
      </c>
      <c r="DI91" s="10">
        <v>0</v>
      </c>
      <c r="DJ91" s="10">
        <v>0</v>
      </c>
      <c r="DK91" s="10">
        <v>0</v>
      </c>
      <c r="DL91" s="10">
        <v>0</v>
      </c>
      <c r="DM91" s="10">
        <v>0</v>
      </c>
      <c r="DN91" s="10">
        <v>0</v>
      </c>
      <c r="DO91" s="10">
        <v>0</v>
      </c>
      <c r="DP91" s="10">
        <v>0</v>
      </c>
      <c r="DQ91" s="10">
        <v>0</v>
      </c>
      <c r="DR91" s="10">
        <v>0</v>
      </c>
      <c r="DS91" s="10">
        <v>0</v>
      </c>
      <c r="DT91" s="10">
        <v>0</v>
      </c>
      <c r="DU91" s="10">
        <v>0</v>
      </c>
      <c r="DV91" s="10">
        <v>0</v>
      </c>
      <c r="DW91" s="10">
        <v>0</v>
      </c>
      <c r="DX91" s="10">
        <v>0</v>
      </c>
      <c r="DY91" s="10">
        <v>0</v>
      </c>
      <c r="DZ91" s="10">
        <v>0</v>
      </c>
      <c r="EA91" s="10">
        <v>0</v>
      </c>
      <c r="EB91" s="10">
        <v>0</v>
      </c>
      <c r="EC91" s="10">
        <v>0</v>
      </c>
      <c r="ED91" s="10">
        <v>0</v>
      </c>
      <c r="EE91" s="10">
        <v>0</v>
      </c>
      <c r="EF91" s="10">
        <v>0</v>
      </c>
      <c r="EG91" s="10">
        <v>0</v>
      </c>
      <c r="EH91" s="10">
        <v>0</v>
      </c>
      <c r="EI91" s="10">
        <v>0</v>
      </c>
      <c r="EJ91" s="10">
        <v>0</v>
      </c>
      <c r="EK91" s="10">
        <v>0</v>
      </c>
      <c r="EL91" s="10">
        <v>0</v>
      </c>
      <c r="EM91" s="10">
        <v>1</v>
      </c>
      <c r="EN91" s="10">
        <v>0</v>
      </c>
      <c r="EO91" s="10">
        <v>0</v>
      </c>
      <c r="EP91" s="10">
        <v>0</v>
      </c>
      <c r="EQ91" s="10">
        <v>0</v>
      </c>
      <c r="ER91" s="10">
        <v>0</v>
      </c>
      <c r="ES91" s="10">
        <v>0</v>
      </c>
      <c r="ET91" s="10">
        <v>0</v>
      </c>
      <c r="EU91" s="10">
        <v>0</v>
      </c>
      <c r="EV91" s="10">
        <v>0</v>
      </c>
      <c r="EW91" s="10">
        <v>0</v>
      </c>
      <c r="EX91" s="10">
        <v>0</v>
      </c>
      <c r="EY91" s="10">
        <v>0</v>
      </c>
      <c r="EZ91" t="s">
        <v>2169</v>
      </c>
      <c r="FA91" t="s">
        <v>2170</v>
      </c>
      <c r="FB91" t="s">
        <v>228</v>
      </c>
      <c r="FC91" t="s">
        <v>226</v>
      </c>
      <c r="FE91" t="s">
        <v>226</v>
      </c>
      <c r="FF91" t="s">
        <v>259</v>
      </c>
      <c r="FG91">
        <v>1</v>
      </c>
      <c r="FH91">
        <v>0</v>
      </c>
      <c r="FI91">
        <v>0</v>
      </c>
      <c r="FJ91">
        <v>0</v>
      </c>
      <c r="FK91">
        <v>0</v>
      </c>
      <c r="FL91">
        <v>0</v>
      </c>
      <c r="FM91">
        <v>0</v>
      </c>
      <c r="FN91">
        <v>0</v>
      </c>
      <c r="FO91">
        <v>0</v>
      </c>
      <c r="FP91">
        <v>1</v>
      </c>
      <c r="FQ91">
        <v>5</v>
      </c>
      <c r="FR91">
        <v>0</v>
      </c>
      <c r="FS91">
        <v>0</v>
      </c>
      <c r="FT91">
        <v>0</v>
      </c>
      <c r="FU91">
        <v>0</v>
      </c>
      <c r="FV91">
        <v>0</v>
      </c>
      <c r="FW91">
        <v>0</v>
      </c>
      <c r="FX91">
        <v>0</v>
      </c>
      <c r="FY91">
        <v>1</v>
      </c>
      <c r="FZ91">
        <v>0</v>
      </c>
      <c r="GA91">
        <v>0</v>
      </c>
      <c r="GB91">
        <v>0</v>
      </c>
      <c r="GC91">
        <v>0</v>
      </c>
      <c r="GD91">
        <v>0</v>
      </c>
      <c r="GE91">
        <v>0</v>
      </c>
      <c r="GF91">
        <v>0</v>
      </c>
      <c r="GG91">
        <v>0</v>
      </c>
      <c r="GH91" t="s">
        <v>1448</v>
      </c>
      <c r="GR91" t="s">
        <v>289</v>
      </c>
      <c r="GY91" t="s">
        <v>369</v>
      </c>
      <c r="HE91" t="s">
        <v>291</v>
      </c>
      <c r="HQ91">
        <f t="shared" si="492"/>
        <v>1125</v>
      </c>
      <c r="HR91" t="str">
        <f t="shared" si="493"/>
        <v>A</v>
      </c>
      <c r="HS91">
        <f t="shared" si="494"/>
        <v>5.5</v>
      </c>
      <c r="HT91">
        <f t="shared" si="495"/>
        <v>888.75</v>
      </c>
      <c r="HU91">
        <f t="shared" si="496"/>
        <v>180</v>
      </c>
      <c r="HV91">
        <f t="shared" si="497"/>
        <v>0</v>
      </c>
      <c r="HW91">
        <f t="shared" si="498"/>
        <v>56.25</v>
      </c>
      <c r="HX91">
        <f t="shared" si="499"/>
        <v>0</v>
      </c>
      <c r="HY91">
        <f t="shared" si="500"/>
        <v>0</v>
      </c>
      <c r="HZ91">
        <f t="shared" si="501"/>
        <v>0</v>
      </c>
      <c r="IA91">
        <f t="shared" si="502"/>
        <v>0</v>
      </c>
      <c r="IB91">
        <f t="shared" si="503"/>
        <v>0</v>
      </c>
      <c r="IC91">
        <f t="shared" si="504"/>
        <v>0</v>
      </c>
      <c r="ID91">
        <f t="shared" si="505"/>
        <v>5.2799999999999994</v>
      </c>
      <c r="IE91">
        <f t="shared" si="506"/>
        <v>0</v>
      </c>
      <c r="IF91">
        <f t="shared" si="507"/>
        <v>0</v>
      </c>
      <c r="IG91">
        <f t="shared" si="508"/>
        <v>0.22</v>
      </c>
      <c r="IH91">
        <f t="shared" si="509"/>
        <v>0</v>
      </c>
      <c r="II91">
        <f t="shared" si="510"/>
        <v>0</v>
      </c>
      <c r="IJ91">
        <f t="shared" si="511"/>
        <v>0</v>
      </c>
      <c r="IK91">
        <f t="shared" si="512"/>
        <v>0</v>
      </c>
      <c r="IL91">
        <f t="shared" si="513"/>
        <v>0</v>
      </c>
      <c r="IM91">
        <f t="shared" si="514"/>
        <v>1.92</v>
      </c>
      <c r="IN91">
        <f t="shared" si="515"/>
        <v>0</v>
      </c>
      <c r="IO91">
        <f t="shared" si="516"/>
        <v>0</v>
      </c>
      <c r="IP91">
        <f t="shared" si="517"/>
        <v>0.08</v>
      </c>
      <c r="IQ91">
        <f t="shared" si="518"/>
        <v>0</v>
      </c>
      <c r="IR91">
        <f t="shared" si="519"/>
        <v>0</v>
      </c>
      <c r="IS91">
        <f t="shared" si="520"/>
        <v>0</v>
      </c>
      <c r="IT91">
        <f t="shared" si="521"/>
        <v>0</v>
      </c>
      <c r="IU91">
        <f t="shared" si="522"/>
        <v>0</v>
      </c>
      <c r="IV91">
        <f t="shared" si="523"/>
        <v>3.36</v>
      </c>
      <c r="IW91">
        <f t="shared" si="524"/>
        <v>0</v>
      </c>
      <c r="IX91">
        <f t="shared" si="525"/>
        <v>0</v>
      </c>
      <c r="IY91">
        <f t="shared" si="526"/>
        <v>0.14000000000000001</v>
      </c>
      <c r="IZ91">
        <f t="shared" si="527"/>
        <v>0</v>
      </c>
      <c r="JA91">
        <f t="shared" si="528"/>
        <v>0</v>
      </c>
      <c r="JB91">
        <f t="shared" si="529"/>
        <v>0</v>
      </c>
      <c r="JC91">
        <f t="shared" si="530"/>
        <v>0</v>
      </c>
      <c r="JD91">
        <f t="shared" si="531"/>
        <v>0</v>
      </c>
      <c r="JE91">
        <f t="shared" si="532"/>
        <v>1080</v>
      </c>
      <c r="JF91">
        <f t="shared" si="533"/>
        <v>0</v>
      </c>
      <c r="JG91">
        <f t="shared" si="534"/>
        <v>0</v>
      </c>
      <c r="JH91">
        <f t="shared" si="535"/>
        <v>45</v>
      </c>
      <c r="JI91">
        <f t="shared" si="536"/>
        <v>0</v>
      </c>
      <c r="JJ91">
        <f t="shared" si="537"/>
        <v>0</v>
      </c>
      <c r="JK91">
        <f t="shared" si="538"/>
        <v>0</v>
      </c>
      <c r="JL91">
        <f t="shared" si="539"/>
        <v>0</v>
      </c>
      <c r="JM91">
        <f t="shared" si="540"/>
        <v>0</v>
      </c>
      <c r="JN91">
        <f t="shared" si="541"/>
        <v>0</v>
      </c>
      <c r="JO91">
        <f t="shared" si="542"/>
        <v>0</v>
      </c>
      <c r="JP91">
        <f t="shared" si="543"/>
        <v>0</v>
      </c>
      <c r="JQ91">
        <f t="shared" si="544"/>
        <v>0</v>
      </c>
      <c r="JR91">
        <f t="shared" si="545"/>
        <v>0</v>
      </c>
      <c r="JS91">
        <f t="shared" si="546"/>
        <v>0</v>
      </c>
      <c r="JT91">
        <f t="shared" si="547"/>
        <v>0</v>
      </c>
      <c r="JU91">
        <f t="shared" si="548"/>
        <v>0</v>
      </c>
      <c r="JV91">
        <f t="shared" si="549"/>
        <v>0</v>
      </c>
      <c r="JW91">
        <f t="shared" si="550"/>
        <v>0</v>
      </c>
      <c r="JX91">
        <f t="shared" si="551"/>
        <v>0</v>
      </c>
      <c r="JY91">
        <f t="shared" si="552"/>
        <v>0</v>
      </c>
      <c r="JZ91">
        <f t="shared" si="553"/>
        <v>0</v>
      </c>
      <c r="KA91">
        <f t="shared" si="554"/>
        <v>0</v>
      </c>
      <c r="KB91">
        <f t="shared" si="555"/>
        <v>0</v>
      </c>
      <c r="KC91">
        <f t="shared" si="556"/>
        <v>0</v>
      </c>
      <c r="KD91">
        <f t="shared" si="557"/>
        <v>0</v>
      </c>
      <c r="KE91">
        <f t="shared" si="558"/>
        <v>0</v>
      </c>
      <c r="KF91">
        <f t="shared" si="559"/>
        <v>0</v>
      </c>
      <c r="KG91">
        <f t="shared" si="560"/>
        <v>0</v>
      </c>
      <c r="KH91">
        <f t="shared" si="561"/>
        <v>0</v>
      </c>
      <c r="KI91">
        <f t="shared" si="562"/>
        <v>0</v>
      </c>
      <c r="KJ91">
        <f t="shared" si="563"/>
        <v>0</v>
      </c>
      <c r="KK91">
        <f t="shared" si="564"/>
        <v>0</v>
      </c>
      <c r="KL91">
        <f t="shared" si="565"/>
        <v>0</v>
      </c>
      <c r="KM91">
        <f t="shared" si="566"/>
        <v>0</v>
      </c>
      <c r="KN91">
        <f t="shared" si="567"/>
        <v>0</v>
      </c>
      <c r="KO91">
        <f t="shared" si="568"/>
        <v>0</v>
      </c>
      <c r="KP91">
        <f t="shared" si="569"/>
        <v>0</v>
      </c>
      <c r="KQ91">
        <f t="shared" si="570"/>
        <v>0</v>
      </c>
      <c r="KR91">
        <f t="shared" si="571"/>
        <v>0</v>
      </c>
      <c r="KS91">
        <f t="shared" si="572"/>
        <v>0</v>
      </c>
      <c r="KT91">
        <f t="shared" si="573"/>
        <v>0</v>
      </c>
      <c r="KU91">
        <f t="shared" si="574"/>
        <v>0</v>
      </c>
      <c r="KV91">
        <f t="shared" si="575"/>
        <v>0</v>
      </c>
      <c r="KW91">
        <f t="shared" si="576"/>
        <v>0</v>
      </c>
      <c r="KX91">
        <f t="shared" si="577"/>
        <v>0</v>
      </c>
      <c r="KY91">
        <f t="shared" si="578"/>
        <v>0</v>
      </c>
      <c r="KZ91">
        <f t="shared" si="579"/>
        <v>0</v>
      </c>
      <c r="LA91">
        <f t="shared" si="580"/>
        <v>0</v>
      </c>
      <c r="LB91">
        <f t="shared" si="581"/>
        <v>0</v>
      </c>
      <c r="LC91">
        <f t="shared" si="582"/>
        <v>0</v>
      </c>
      <c r="LD91">
        <f t="shared" si="583"/>
        <v>0</v>
      </c>
      <c r="LE91">
        <f t="shared" si="584"/>
        <v>0</v>
      </c>
      <c r="LF91">
        <f t="shared" si="585"/>
        <v>0</v>
      </c>
      <c r="LG91">
        <f t="shared" si="586"/>
        <v>0</v>
      </c>
      <c r="LH91">
        <f t="shared" si="587"/>
        <v>5.5</v>
      </c>
      <c r="LI91">
        <f t="shared" si="588"/>
        <v>0</v>
      </c>
      <c r="LJ91">
        <f t="shared" si="589"/>
        <v>0</v>
      </c>
      <c r="LK91">
        <f t="shared" si="590"/>
        <v>0</v>
      </c>
      <c r="LL91">
        <f t="shared" si="591"/>
        <v>0</v>
      </c>
      <c r="LM91">
        <f t="shared" si="592"/>
        <v>0</v>
      </c>
      <c r="LN91">
        <f t="shared" si="593"/>
        <v>0</v>
      </c>
      <c r="LO91">
        <f t="shared" si="594"/>
        <v>0</v>
      </c>
      <c r="LP91">
        <f t="shared" si="595"/>
        <v>0</v>
      </c>
      <c r="LQ91">
        <f t="shared" si="596"/>
        <v>0</v>
      </c>
      <c r="LR91">
        <f t="shared" si="597"/>
        <v>0</v>
      </c>
      <c r="LS91">
        <f t="shared" si="598"/>
        <v>0</v>
      </c>
      <c r="LT91">
        <f t="shared" si="599"/>
        <v>0</v>
      </c>
      <c r="LU91">
        <f t="shared" si="600"/>
        <v>0</v>
      </c>
      <c r="LV91">
        <f t="shared" si="601"/>
        <v>0</v>
      </c>
      <c r="LW91">
        <f t="shared" si="602"/>
        <v>0</v>
      </c>
      <c r="LX91">
        <f t="shared" si="603"/>
        <v>0</v>
      </c>
      <c r="LY91">
        <f t="shared" si="604"/>
        <v>0</v>
      </c>
      <c r="LZ91">
        <f t="shared" si="605"/>
        <v>0</v>
      </c>
      <c r="MA91">
        <f t="shared" si="606"/>
        <v>0</v>
      </c>
      <c r="MB91">
        <f t="shared" si="607"/>
        <v>0</v>
      </c>
      <c r="MC91">
        <f t="shared" si="608"/>
        <v>0</v>
      </c>
      <c r="MD91">
        <f t="shared" si="609"/>
        <v>0</v>
      </c>
      <c r="ME91">
        <f t="shared" si="610"/>
        <v>0</v>
      </c>
      <c r="MF91">
        <f t="shared" si="611"/>
        <v>0</v>
      </c>
      <c r="MG91">
        <f t="shared" si="612"/>
        <v>0</v>
      </c>
      <c r="MH91">
        <f t="shared" si="613"/>
        <v>0</v>
      </c>
      <c r="MI91">
        <f t="shared" si="614"/>
        <v>0</v>
      </c>
      <c r="MJ91">
        <f t="shared" si="615"/>
        <v>0</v>
      </c>
      <c r="MK91">
        <f t="shared" si="616"/>
        <v>0</v>
      </c>
      <c r="ML91">
        <f t="shared" si="617"/>
        <v>0</v>
      </c>
      <c r="MM91">
        <f t="shared" si="618"/>
        <v>0</v>
      </c>
      <c r="MN91">
        <f t="shared" si="619"/>
        <v>0</v>
      </c>
      <c r="MO91">
        <f t="shared" si="620"/>
        <v>0</v>
      </c>
      <c r="MP91">
        <f t="shared" si="621"/>
        <v>0</v>
      </c>
      <c r="MQ91">
        <f t="shared" si="622"/>
        <v>0</v>
      </c>
      <c r="MR91">
        <f t="shared" si="623"/>
        <v>0</v>
      </c>
      <c r="MS91">
        <f t="shared" si="624"/>
        <v>0</v>
      </c>
      <c r="MT91">
        <f t="shared" si="625"/>
        <v>0</v>
      </c>
      <c r="MU91">
        <f t="shared" si="626"/>
        <v>0</v>
      </c>
      <c r="MV91">
        <f t="shared" si="627"/>
        <v>0</v>
      </c>
      <c r="MW91">
        <f t="shared" si="628"/>
        <v>0</v>
      </c>
      <c r="MX91">
        <f t="shared" si="629"/>
        <v>0</v>
      </c>
      <c r="MY91">
        <f t="shared" si="630"/>
        <v>0</v>
      </c>
      <c r="MZ91">
        <f t="shared" si="631"/>
        <v>0</v>
      </c>
      <c r="NA91">
        <f t="shared" si="632"/>
        <v>0</v>
      </c>
      <c r="NB91">
        <f t="shared" si="633"/>
        <v>0</v>
      </c>
      <c r="NC91">
        <f t="shared" si="634"/>
        <v>0</v>
      </c>
      <c r="ND91">
        <f t="shared" si="635"/>
        <v>0</v>
      </c>
      <c r="NE91">
        <f t="shared" si="636"/>
        <v>0</v>
      </c>
      <c r="NF91">
        <f t="shared" si="637"/>
        <v>0</v>
      </c>
      <c r="NG91">
        <f t="shared" si="638"/>
        <v>0</v>
      </c>
      <c r="NH91">
        <f t="shared" si="639"/>
        <v>0</v>
      </c>
      <c r="NI91">
        <f t="shared" si="640"/>
        <v>0</v>
      </c>
      <c r="NJ91">
        <f t="shared" si="641"/>
        <v>0</v>
      </c>
      <c r="NK91">
        <f t="shared" si="642"/>
        <v>0</v>
      </c>
      <c r="NL91">
        <f t="shared" si="643"/>
        <v>0</v>
      </c>
      <c r="NM91">
        <f t="shared" si="644"/>
        <v>0</v>
      </c>
      <c r="NN91">
        <f t="shared" si="645"/>
        <v>0</v>
      </c>
      <c r="NO91">
        <f t="shared" si="646"/>
        <v>0</v>
      </c>
      <c r="NP91">
        <f t="shared" si="647"/>
        <v>2</v>
      </c>
      <c r="NQ91">
        <f t="shared" si="648"/>
        <v>0</v>
      </c>
      <c r="NR91">
        <f t="shared" si="649"/>
        <v>0</v>
      </c>
      <c r="NS91">
        <f t="shared" si="650"/>
        <v>0</v>
      </c>
      <c r="NT91">
        <f t="shared" si="651"/>
        <v>0</v>
      </c>
      <c r="NU91">
        <f t="shared" si="652"/>
        <v>0</v>
      </c>
      <c r="NV91">
        <f t="shared" si="653"/>
        <v>0</v>
      </c>
      <c r="NW91">
        <f t="shared" si="654"/>
        <v>0</v>
      </c>
      <c r="NX91">
        <f t="shared" si="655"/>
        <v>0</v>
      </c>
      <c r="NY91">
        <f t="shared" si="656"/>
        <v>0</v>
      </c>
      <c r="NZ91">
        <f t="shared" si="657"/>
        <v>0</v>
      </c>
      <c r="OA91">
        <f t="shared" si="658"/>
        <v>0</v>
      </c>
      <c r="OB91">
        <f t="shared" si="659"/>
        <v>0</v>
      </c>
      <c r="OC91">
        <f t="shared" si="660"/>
        <v>0</v>
      </c>
      <c r="OD91">
        <f t="shared" si="661"/>
        <v>0</v>
      </c>
      <c r="OE91">
        <f t="shared" si="662"/>
        <v>0</v>
      </c>
      <c r="OF91">
        <f t="shared" si="663"/>
        <v>0</v>
      </c>
      <c r="OG91">
        <f t="shared" si="664"/>
        <v>0</v>
      </c>
      <c r="OH91">
        <f t="shared" si="665"/>
        <v>0</v>
      </c>
      <c r="OI91">
        <f t="shared" si="666"/>
        <v>0</v>
      </c>
      <c r="OJ91">
        <f t="shared" si="667"/>
        <v>0</v>
      </c>
      <c r="OK91">
        <f t="shared" si="668"/>
        <v>0</v>
      </c>
      <c r="OL91">
        <f t="shared" si="669"/>
        <v>0</v>
      </c>
      <c r="OM91">
        <f t="shared" si="670"/>
        <v>0</v>
      </c>
      <c r="ON91">
        <f t="shared" si="671"/>
        <v>0</v>
      </c>
      <c r="OO91">
        <f t="shared" si="672"/>
        <v>0</v>
      </c>
      <c r="OP91">
        <f t="shared" si="673"/>
        <v>0</v>
      </c>
      <c r="OQ91">
        <f t="shared" si="674"/>
        <v>0</v>
      </c>
      <c r="OR91">
        <f t="shared" si="675"/>
        <v>0</v>
      </c>
      <c r="OS91">
        <f t="shared" si="676"/>
        <v>0</v>
      </c>
      <c r="OT91">
        <f t="shared" si="677"/>
        <v>0</v>
      </c>
      <c r="OU91">
        <f t="shared" si="678"/>
        <v>0</v>
      </c>
      <c r="OV91">
        <f t="shared" si="679"/>
        <v>0</v>
      </c>
      <c r="OW91">
        <f t="shared" si="680"/>
        <v>0</v>
      </c>
      <c r="OX91">
        <f t="shared" si="681"/>
        <v>0</v>
      </c>
      <c r="OY91">
        <f t="shared" si="682"/>
        <v>0</v>
      </c>
      <c r="OZ91">
        <f t="shared" si="683"/>
        <v>0</v>
      </c>
      <c r="PA91">
        <f t="shared" si="684"/>
        <v>0</v>
      </c>
      <c r="PB91">
        <f t="shared" si="685"/>
        <v>0</v>
      </c>
      <c r="PC91">
        <f t="shared" si="686"/>
        <v>0</v>
      </c>
      <c r="PD91">
        <f t="shared" si="687"/>
        <v>0</v>
      </c>
      <c r="PE91">
        <f t="shared" si="688"/>
        <v>0</v>
      </c>
      <c r="PF91">
        <f t="shared" si="689"/>
        <v>0</v>
      </c>
      <c r="PG91">
        <f t="shared" si="690"/>
        <v>0</v>
      </c>
      <c r="PH91">
        <f t="shared" si="691"/>
        <v>0</v>
      </c>
      <c r="PI91">
        <f t="shared" si="692"/>
        <v>0</v>
      </c>
      <c r="PJ91">
        <f t="shared" si="693"/>
        <v>0</v>
      </c>
      <c r="PK91">
        <f t="shared" si="694"/>
        <v>0</v>
      </c>
      <c r="PL91">
        <f t="shared" si="695"/>
        <v>0</v>
      </c>
      <c r="PM91">
        <f t="shared" si="696"/>
        <v>0</v>
      </c>
      <c r="PN91">
        <f t="shared" si="697"/>
        <v>0</v>
      </c>
      <c r="PO91">
        <f t="shared" si="698"/>
        <v>0</v>
      </c>
      <c r="PP91">
        <f t="shared" si="699"/>
        <v>0</v>
      </c>
      <c r="PQ91">
        <f t="shared" si="700"/>
        <v>0</v>
      </c>
      <c r="PR91">
        <f t="shared" si="701"/>
        <v>0</v>
      </c>
      <c r="PS91">
        <f t="shared" si="702"/>
        <v>0</v>
      </c>
      <c r="PT91">
        <f t="shared" si="703"/>
        <v>0</v>
      </c>
      <c r="PU91">
        <f t="shared" si="704"/>
        <v>0</v>
      </c>
      <c r="PV91">
        <f t="shared" si="705"/>
        <v>0</v>
      </c>
      <c r="PW91">
        <f t="shared" si="706"/>
        <v>0</v>
      </c>
      <c r="PX91">
        <f t="shared" si="707"/>
        <v>3.5</v>
      </c>
      <c r="PY91">
        <f t="shared" si="708"/>
        <v>0</v>
      </c>
      <c r="PZ91">
        <f t="shared" si="709"/>
        <v>0</v>
      </c>
      <c r="QA91">
        <f t="shared" si="710"/>
        <v>0</v>
      </c>
      <c r="QB91">
        <f t="shared" si="711"/>
        <v>0</v>
      </c>
      <c r="QC91">
        <f t="shared" si="712"/>
        <v>0</v>
      </c>
      <c r="QD91">
        <f t="shared" si="713"/>
        <v>0</v>
      </c>
      <c r="QE91">
        <f t="shared" si="714"/>
        <v>0</v>
      </c>
      <c r="QF91">
        <f t="shared" si="715"/>
        <v>0</v>
      </c>
      <c r="QG91">
        <f t="shared" si="716"/>
        <v>0</v>
      </c>
      <c r="QH91">
        <f t="shared" si="717"/>
        <v>0</v>
      </c>
      <c r="QI91">
        <f t="shared" si="718"/>
        <v>0</v>
      </c>
      <c r="QJ91">
        <f t="shared" si="719"/>
        <v>0</v>
      </c>
      <c r="QK91">
        <f t="shared" si="720"/>
        <v>0</v>
      </c>
      <c r="QL91">
        <f t="shared" si="721"/>
        <v>0</v>
      </c>
      <c r="QM91">
        <f t="shared" si="722"/>
        <v>0</v>
      </c>
      <c r="QN91">
        <f t="shared" si="723"/>
        <v>0</v>
      </c>
      <c r="QO91">
        <f t="shared" si="724"/>
        <v>0</v>
      </c>
      <c r="QP91">
        <f t="shared" si="725"/>
        <v>0</v>
      </c>
      <c r="QQ91">
        <f t="shared" si="726"/>
        <v>0</v>
      </c>
      <c r="QR91">
        <f t="shared" si="727"/>
        <v>0</v>
      </c>
      <c r="QS91">
        <f t="shared" si="728"/>
        <v>0</v>
      </c>
      <c r="QT91">
        <f t="shared" si="729"/>
        <v>0</v>
      </c>
      <c r="QU91">
        <f t="shared" si="730"/>
        <v>0</v>
      </c>
      <c r="QV91">
        <f t="shared" si="731"/>
        <v>0</v>
      </c>
      <c r="QW91">
        <f t="shared" si="732"/>
        <v>0</v>
      </c>
      <c r="QX91">
        <f t="shared" si="733"/>
        <v>0</v>
      </c>
      <c r="QY91">
        <f t="shared" si="734"/>
        <v>0</v>
      </c>
      <c r="QZ91">
        <f t="shared" si="735"/>
        <v>0</v>
      </c>
      <c r="RA91">
        <f t="shared" si="736"/>
        <v>0</v>
      </c>
      <c r="RB91">
        <f t="shared" si="737"/>
        <v>0</v>
      </c>
      <c r="RC91">
        <f t="shared" si="738"/>
        <v>0</v>
      </c>
      <c r="RD91">
        <f t="shared" si="739"/>
        <v>0</v>
      </c>
      <c r="RE91">
        <f t="shared" si="740"/>
        <v>0</v>
      </c>
      <c r="RF91">
        <f t="shared" si="741"/>
        <v>0</v>
      </c>
      <c r="RG91">
        <f t="shared" si="742"/>
        <v>0</v>
      </c>
      <c r="RH91">
        <f t="shared" si="743"/>
        <v>0</v>
      </c>
      <c r="RI91">
        <f t="shared" si="744"/>
        <v>0</v>
      </c>
      <c r="RJ91">
        <f t="shared" si="745"/>
        <v>0</v>
      </c>
      <c r="RK91">
        <f t="shared" si="746"/>
        <v>0</v>
      </c>
      <c r="RL91">
        <f t="shared" si="747"/>
        <v>0</v>
      </c>
      <c r="RM91">
        <f t="shared" si="748"/>
        <v>0</v>
      </c>
      <c r="RN91">
        <f t="shared" si="749"/>
        <v>0</v>
      </c>
      <c r="RO91">
        <f t="shared" si="750"/>
        <v>0</v>
      </c>
      <c r="RP91">
        <f t="shared" si="751"/>
        <v>0</v>
      </c>
      <c r="RQ91">
        <f t="shared" si="752"/>
        <v>0</v>
      </c>
      <c r="RR91">
        <f t="shared" si="753"/>
        <v>0</v>
      </c>
      <c r="RS91">
        <f t="shared" si="754"/>
        <v>0</v>
      </c>
      <c r="RT91">
        <f t="shared" si="755"/>
        <v>0</v>
      </c>
      <c r="RU91">
        <f t="shared" si="756"/>
        <v>0</v>
      </c>
      <c r="RV91">
        <f t="shared" si="757"/>
        <v>0</v>
      </c>
      <c r="RW91">
        <f t="shared" si="758"/>
        <v>0</v>
      </c>
      <c r="RX91">
        <f t="shared" si="759"/>
        <v>0</v>
      </c>
      <c r="RY91">
        <f t="shared" si="760"/>
        <v>0</v>
      </c>
      <c r="RZ91">
        <f t="shared" si="761"/>
        <v>0</v>
      </c>
      <c r="SA91">
        <f t="shared" si="762"/>
        <v>0</v>
      </c>
      <c r="SB91">
        <f t="shared" si="763"/>
        <v>0</v>
      </c>
      <c r="SC91">
        <f t="shared" si="764"/>
        <v>0</v>
      </c>
      <c r="SD91">
        <f t="shared" si="765"/>
        <v>0</v>
      </c>
      <c r="SE91">
        <f t="shared" si="766"/>
        <v>0</v>
      </c>
      <c r="SF91">
        <f t="shared" si="767"/>
        <v>1125</v>
      </c>
      <c r="SG91">
        <f t="shared" si="768"/>
        <v>0</v>
      </c>
      <c r="SH91">
        <f t="shared" si="769"/>
        <v>0</v>
      </c>
      <c r="SI91">
        <f t="shared" si="770"/>
        <v>0</v>
      </c>
      <c r="SJ91">
        <f t="shared" si="771"/>
        <v>0</v>
      </c>
      <c r="SK91">
        <f t="shared" si="772"/>
        <v>0</v>
      </c>
      <c r="SL91">
        <f t="shared" si="773"/>
        <v>0</v>
      </c>
      <c r="SM91">
        <f t="shared" si="774"/>
        <v>0</v>
      </c>
      <c r="SN91">
        <f t="shared" si="775"/>
        <v>0</v>
      </c>
      <c r="SO91">
        <f t="shared" si="776"/>
        <v>0</v>
      </c>
      <c r="SP91">
        <f t="shared" si="777"/>
        <v>0</v>
      </c>
      <c r="SQ91">
        <f t="shared" si="778"/>
        <v>0</v>
      </c>
      <c r="SR91">
        <f t="shared" si="779"/>
        <v>0</v>
      </c>
      <c r="SS91">
        <f t="shared" si="780"/>
        <v>0</v>
      </c>
      <c r="ST91">
        <f t="shared" si="781"/>
        <v>0</v>
      </c>
      <c r="SU91">
        <f t="shared" si="782"/>
        <v>5.5</v>
      </c>
      <c r="SV91">
        <f t="shared" si="783"/>
        <v>0</v>
      </c>
      <c r="SW91">
        <f t="shared" si="784"/>
        <v>5.5</v>
      </c>
      <c r="SX91">
        <f t="shared" si="785"/>
        <v>0</v>
      </c>
      <c r="SY91">
        <f t="shared" si="786"/>
        <v>0</v>
      </c>
      <c r="SZ91">
        <f t="shared" si="787"/>
        <v>0</v>
      </c>
      <c r="TA91">
        <f t="shared" si="788"/>
        <v>0</v>
      </c>
      <c r="TB91">
        <f t="shared" si="789"/>
        <v>0</v>
      </c>
      <c r="TC91">
        <f t="shared" si="790"/>
        <v>0</v>
      </c>
      <c r="TD91">
        <f t="shared" si="791"/>
        <v>0</v>
      </c>
      <c r="TE91">
        <f t="shared" si="792"/>
        <v>5.5</v>
      </c>
      <c r="TF91">
        <f t="shared" si="793"/>
        <v>0</v>
      </c>
      <c r="TG91">
        <f t="shared" si="794"/>
        <v>0</v>
      </c>
      <c r="TH91">
        <f t="shared" si="795"/>
        <v>0</v>
      </c>
      <c r="TI91">
        <f t="shared" si="796"/>
        <v>0</v>
      </c>
      <c r="TJ91">
        <f t="shared" si="797"/>
        <v>0</v>
      </c>
      <c r="TK91">
        <f t="shared" si="798"/>
        <v>0</v>
      </c>
      <c r="TL91">
        <f t="shared" si="799"/>
        <v>5.5</v>
      </c>
      <c r="TM91">
        <f t="shared" si="800"/>
        <v>5</v>
      </c>
      <c r="TN91">
        <f t="shared" si="801"/>
        <v>0</v>
      </c>
      <c r="TO91">
        <f t="shared" si="802"/>
        <v>0</v>
      </c>
      <c r="TP91">
        <f t="shared" si="803"/>
        <v>0</v>
      </c>
      <c r="TQ91">
        <f t="shared" si="804"/>
        <v>0</v>
      </c>
      <c r="TR91">
        <f t="shared" si="805"/>
        <v>0</v>
      </c>
      <c r="TS91">
        <f t="shared" si="806"/>
        <v>0</v>
      </c>
      <c r="TT91">
        <f t="shared" si="807"/>
        <v>0</v>
      </c>
      <c r="TU91">
        <f t="shared" si="808"/>
        <v>0</v>
      </c>
      <c r="TV91">
        <f t="shared" si="809"/>
        <v>10</v>
      </c>
      <c r="TW91">
        <f t="shared" si="810"/>
        <v>0</v>
      </c>
      <c r="TX91">
        <f t="shared" si="811"/>
        <v>0</v>
      </c>
      <c r="TY91">
        <f t="shared" si="812"/>
        <v>0</v>
      </c>
      <c r="TZ91">
        <f t="shared" si="813"/>
        <v>0</v>
      </c>
      <c r="UA91">
        <f t="shared" si="814"/>
        <v>0</v>
      </c>
      <c r="UB91">
        <f t="shared" si="815"/>
        <v>0</v>
      </c>
      <c r="UC91">
        <f t="shared" si="816"/>
        <v>0</v>
      </c>
      <c r="UD91">
        <f t="shared" si="817"/>
        <v>0</v>
      </c>
      <c r="UE91">
        <f t="shared" si="818"/>
        <v>5</v>
      </c>
      <c r="UF91">
        <f t="shared" si="819"/>
        <v>1</v>
      </c>
      <c r="UG91">
        <f t="shared" si="820"/>
        <v>0</v>
      </c>
      <c r="UH91">
        <f t="shared" si="821"/>
        <v>0</v>
      </c>
      <c r="UI91">
        <f t="shared" si="822"/>
        <v>0</v>
      </c>
      <c r="UJ91">
        <f t="shared" si="823"/>
        <v>0</v>
      </c>
      <c r="UK91">
        <f t="shared" si="824"/>
        <v>0</v>
      </c>
      <c r="UL91">
        <f t="shared" si="825"/>
        <v>0</v>
      </c>
      <c r="UM91">
        <f t="shared" si="826"/>
        <v>0</v>
      </c>
      <c r="UN91">
        <f t="shared" si="827"/>
        <v>10</v>
      </c>
      <c r="UO91">
        <f t="shared" si="828"/>
        <v>2</v>
      </c>
      <c r="UP91">
        <f t="shared" si="829"/>
        <v>0</v>
      </c>
      <c r="UQ91">
        <f t="shared" si="830"/>
        <v>0</v>
      </c>
      <c r="UR91">
        <f t="shared" si="831"/>
        <v>0</v>
      </c>
      <c r="US91">
        <f t="shared" si="832"/>
        <v>0</v>
      </c>
      <c r="UT91">
        <f t="shared" si="833"/>
        <v>0</v>
      </c>
      <c r="UU91">
        <f t="shared" si="834"/>
        <v>0</v>
      </c>
      <c r="UV91">
        <f t="shared" si="835"/>
        <v>0</v>
      </c>
      <c r="UW91">
        <f t="shared" si="836"/>
        <v>5</v>
      </c>
      <c r="UX91">
        <f t="shared" si="837"/>
        <v>0</v>
      </c>
      <c r="UY91">
        <f t="shared" si="838"/>
        <v>0</v>
      </c>
      <c r="UZ91">
        <f t="shared" si="839"/>
        <v>0</v>
      </c>
      <c r="VA91">
        <f t="shared" si="840"/>
        <v>0</v>
      </c>
      <c r="VB91">
        <f t="shared" si="841"/>
        <v>0</v>
      </c>
      <c r="VC91">
        <f t="shared" si="842"/>
        <v>0</v>
      </c>
      <c r="VD91">
        <f t="shared" si="843"/>
        <v>0</v>
      </c>
      <c r="VE91">
        <f t="shared" si="844"/>
        <v>0</v>
      </c>
      <c r="VF91">
        <f t="shared" si="845"/>
        <v>10</v>
      </c>
      <c r="VG91">
        <f t="shared" si="846"/>
        <v>0</v>
      </c>
      <c r="VH91">
        <f t="shared" si="847"/>
        <v>0</v>
      </c>
      <c r="VI91">
        <f t="shared" si="848"/>
        <v>0</v>
      </c>
      <c r="VJ91">
        <f t="shared" si="849"/>
        <v>0</v>
      </c>
      <c r="VK91">
        <f t="shared" si="850"/>
        <v>0</v>
      </c>
      <c r="VL91">
        <f t="shared" si="851"/>
        <v>0</v>
      </c>
      <c r="VM91">
        <f t="shared" si="852"/>
        <v>0</v>
      </c>
      <c r="VN91">
        <f t="shared" si="853"/>
        <v>0</v>
      </c>
      <c r="VO91">
        <f t="shared" si="854"/>
        <v>0</v>
      </c>
      <c r="VP91">
        <f t="shared" si="855"/>
        <v>0</v>
      </c>
      <c r="VQ91">
        <f t="shared" si="856"/>
        <v>0</v>
      </c>
      <c r="VR91">
        <f t="shared" si="857"/>
        <v>0</v>
      </c>
      <c r="VS91">
        <f t="shared" si="858"/>
        <v>0</v>
      </c>
      <c r="VT91">
        <f t="shared" si="859"/>
        <v>0</v>
      </c>
      <c r="VU91">
        <f t="shared" si="860"/>
        <v>0</v>
      </c>
      <c r="VV91">
        <f t="shared" si="861"/>
        <v>0</v>
      </c>
      <c r="VW91">
        <f t="shared" si="862"/>
        <v>0</v>
      </c>
      <c r="VX91">
        <f t="shared" si="863"/>
        <v>0</v>
      </c>
      <c r="VY91">
        <f t="shared" si="864"/>
        <v>0</v>
      </c>
      <c r="VZ91">
        <f t="shared" si="865"/>
        <v>0</v>
      </c>
      <c r="WA91">
        <f t="shared" si="866"/>
        <v>0</v>
      </c>
      <c r="WB91">
        <f t="shared" si="867"/>
        <v>0</v>
      </c>
      <c r="WC91">
        <f t="shared" si="868"/>
        <v>0</v>
      </c>
      <c r="WD91">
        <f t="shared" si="869"/>
        <v>0</v>
      </c>
      <c r="WE91">
        <f t="shared" si="870"/>
        <v>0</v>
      </c>
      <c r="WF91">
        <f t="shared" si="871"/>
        <v>0</v>
      </c>
      <c r="WG91">
        <f t="shared" si="872"/>
        <v>0</v>
      </c>
      <c r="WH91">
        <f t="shared" si="873"/>
        <v>0</v>
      </c>
      <c r="WI91">
        <f t="shared" si="874"/>
        <v>0</v>
      </c>
      <c r="WJ91">
        <f t="shared" si="875"/>
        <v>0</v>
      </c>
      <c r="WK91">
        <f t="shared" si="876"/>
        <v>0</v>
      </c>
      <c r="WL91">
        <f t="shared" si="877"/>
        <v>0</v>
      </c>
      <c r="WM91">
        <f t="shared" si="878"/>
        <v>0</v>
      </c>
      <c r="WN91">
        <f t="shared" si="879"/>
        <v>0</v>
      </c>
      <c r="WO91">
        <f t="shared" si="880"/>
        <v>0</v>
      </c>
      <c r="WP91">
        <f t="shared" si="881"/>
        <v>0</v>
      </c>
      <c r="WQ91">
        <f t="shared" si="882"/>
        <v>0</v>
      </c>
      <c r="WR91">
        <f t="shared" si="883"/>
        <v>0</v>
      </c>
      <c r="WS91">
        <f t="shared" si="884"/>
        <v>0</v>
      </c>
      <c r="WT91">
        <f t="shared" si="885"/>
        <v>0</v>
      </c>
      <c r="WU91">
        <f t="shared" si="886"/>
        <v>0</v>
      </c>
      <c r="WV91">
        <f t="shared" si="887"/>
        <v>0</v>
      </c>
      <c r="WW91">
        <f t="shared" si="888"/>
        <v>0</v>
      </c>
      <c r="WX91">
        <f t="shared" si="889"/>
        <v>0</v>
      </c>
      <c r="WY91">
        <f t="shared" si="890"/>
        <v>0</v>
      </c>
      <c r="WZ91">
        <f t="shared" si="891"/>
        <v>0</v>
      </c>
      <c r="XA91">
        <f t="shared" si="892"/>
        <v>0</v>
      </c>
      <c r="XB91">
        <f t="shared" si="893"/>
        <v>0</v>
      </c>
      <c r="XC91">
        <f t="shared" si="894"/>
        <v>0</v>
      </c>
      <c r="XD91">
        <f t="shared" si="895"/>
        <v>0</v>
      </c>
      <c r="XE91">
        <f t="shared" si="896"/>
        <v>0</v>
      </c>
      <c r="XF91">
        <f t="shared" si="897"/>
        <v>0</v>
      </c>
      <c r="XG91">
        <f t="shared" si="898"/>
        <v>0</v>
      </c>
      <c r="XH91">
        <f t="shared" si="899"/>
        <v>0</v>
      </c>
      <c r="XI91">
        <f t="shared" si="900"/>
        <v>0</v>
      </c>
      <c r="XJ91">
        <f t="shared" si="901"/>
        <v>1</v>
      </c>
      <c r="XK91">
        <f t="shared" si="902"/>
        <v>0</v>
      </c>
      <c r="XL91">
        <f t="shared" si="903"/>
        <v>0</v>
      </c>
      <c r="XM91">
        <f t="shared" si="904"/>
        <v>0</v>
      </c>
      <c r="XN91">
        <f t="shared" si="905"/>
        <v>0</v>
      </c>
      <c r="XO91">
        <f t="shared" si="906"/>
        <v>0</v>
      </c>
      <c r="XP91">
        <f t="shared" si="907"/>
        <v>0</v>
      </c>
      <c r="XQ91">
        <f t="shared" si="908"/>
        <v>0</v>
      </c>
      <c r="XR91">
        <f t="shared" si="909"/>
        <v>0</v>
      </c>
      <c r="XS91">
        <f t="shared" si="910"/>
        <v>0</v>
      </c>
      <c r="XT91">
        <f t="shared" si="911"/>
        <v>0</v>
      </c>
      <c r="XU91">
        <f t="shared" si="912"/>
        <v>0</v>
      </c>
      <c r="XV91">
        <f t="shared" si="913"/>
        <v>0</v>
      </c>
      <c r="XW91">
        <f t="shared" si="914"/>
        <v>0</v>
      </c>
      <c r="XX91">
        <f t="shared" si="915"/>
        <v>0</v>
      </c>
      <c r="XY91">
        <f t="shared" si="916"/>
        <v>0</v>
      </c>
      <c r="XZ91">
        <f t="shared" si="917"/>
        <v>0</v>
      </c>
      <c r="YA91">
        <f t="shared" si="918"/>
        <v>0</v>
      </c>
      <c r="YB91">
        <f t="shared" si="919"/>
        <v>0</v>
      </c>
      <c r="YC91">
        <f t="shared" si="920"/>
        <v>0</v>
      </c>
      <c r="YD91">
        <f t="shared" si="921"/>
        <v>0</v>
      </c>
      <c r="YE91">
        <f t="shared" si="922"/>
        <v>0</v>
      </c>
      <c r="YF91">
        <f t="shared" si="923"/>
        <v>0</v>
      </c>
      <c r="YG91">
        <f t="shared" si="924"/>
        <v>0</v>
      </c>
      <c r="YH91">
        <f t="shared" si="925"/>
        <v>0</v>
      </c>
      <c r="YI91">
        <f t="shared" si="926"/>
        <v>0</v>
      </c>
      <c r="YJ91">
        <f t="shared" si="927"/>
        <v>0</v>
      </c>
      <c r="YK91">
        <f t="shared" si="928"/>
        <v>0</v>
      </c>
      <c r="YL91">
        <f t="shared" si="929"/>
        <v>0</v>
      </c>
      <c r="YM91">
        <f t="shared" si="930"/>
        <v>0</v>
      </c>
      <c r="YN91">
        <f t="shared" si="931"/>
        <v>0</v>
      </c>
      <c r="YO91">
        <f t="shared" si="932"/>
        <v>0</v>
      </c>
      <c r="YP91">
        <f t="shared" si="933"/>
        <v>0</v>
      </c>
      <c r="YQ91">
        <f t="shared" si="934"/>
        <v>0</v>
      </c>
      <c r="YR91">
        <f t="shared" si="935"/>
        <v>0</v>
      </c>
      <c r="YS91">
        <f t="shared" si="936"/>
        <v>0</v>
      </c>
      <c r="YT91">
        <f t="shared" si="937"/>
        <v>0</v>
      </c>
      <c r="YU91">
        <f t="shared" si="938"/>
        <v>0</v>
      </c>
      <c r="YV91">
        <f t="shared" si="939"/>
        <v>0</v>
      </c>
      <c r="YW91">
        <f t="shared" si="940"/>
        <v>0</v>
      </c>
      <c r="YX91">
        <f t="shared" si="941"/>
        <v>0</v>
      </c>
      <c r="YY91">
        <f t="shared" si="942"/>
        <v>0</v>
      </c>
      <c r="YZ91">
        <f t="shared" si="943"/>
        <v>0</v>
      </c>
      <c r="ZA91">
        <f t="shared" si="944"/>
        <v>0</v>
      </c>
      <c r="ZB91">
        <f t="shared" si="945"/>
        <v>0</v>
      </c>
      <c r="ZC91">
        <f t="shared" si="946"/>
        <v>0</v>
      </c>
      <c r="ZD91">
        <f t="shared" si="947"/>
        <v>0</v>
      </c>
      <c r="ZE91">
        <f t="shared" si="948"/>
        <v>0</v>
      </c>
      <c r="ZF91">
        <f t="shared" si="949"/>
        <v>0</v>
      </c>
      <c r="ZG91">
        <f t="shared" si="950"/>
        <v>0</v>
      </c>
      <c r="ZH91">
        <f t="shared" si="951"/>
        <v>0</v>
      </c>
      <c r="ZI91">
        <f t="shared" si="952"/>
        <v>0</v>
      </c>
      <c r="ZJ91">
        <f t="shared" si="953"/>
        <v>0</v>
      </c>
      <c r="ZK91">
        <f t="shared" si="954"/>
        <v>0</v>
      </c>
      <c r="ZL91">
        <f t="shared" si="955"/>
        <v>0</v>
      </c>
      <c r="ZM91">
        <f t="shared" si="956"/>
        <v>0</v>
      </c>
      <c r="ZN91">
        <f t="shared" si="957"/>
        <v>0</v>
      </c>
      <c r="ZO91">
        <f t="shared" si="958"/>
        <v>0</v>
      </c>
      <c r="ZP91">
        <f t="shared" si="959"/>
        <v>0</v>
      </c>
      <c r="ZQ91">
        <f t="shared" si="960"/>
        <v>0</v>
      </c>
      <c r="ZR91" t="str">
        <f t="shared" si="961"/>
        <v>All members produce flowers,vegetables, fruit. (16 %) produce eggs</v>
      </c>
      <c r="ZS91">
        <f t="shared" si="962"/>
        <v>0</v>
      </c>
      <c r="ZT91">
        <f t="shared" si="963"/>
        <v>0</v>
      </c>
      <c r="ZU91">
        <f t="shared" si="964"/>
        <v>0</v>
      </c>
      <c r="ZV91">
        <f t="shared" si="965"/>
        <v>0</v>
      </c>
      <c r="ZW91">
        <f t="shared" si="966"/>
        <v>0</v>
      </c>
      <c r="ZX91">
        <f t="shared" si="967"/>
        <v>0</v>
      </c>
      <c r="ZY91">
        <f t="shared" si="968"/>
        <v>0</v>
      </c>
      <c r="ZZ91">
        <f t="shared" si="969"/>
        <v>0</v>
      </c>
      <c r="AAA91">
        <f t="shared" si="970"/>
        <v>0</v>
      </c>
      <c r="AAB91">
        <f t="shared" si="971"/>
        <v>0</v>
      </c>
      <c r="AAC91">
        <f t="shared" si="972"/>
        <v>0</v>
      </c>
      <c r="AAD91">
        <f t="shared" si="973"/>
        <v>0</v>
      </c>
      <c r="AAE91" t="str">
        <f t="shared" ca="1" si="974"/>
        <v>Inc_grant_trust</v>
      </c>
      <c r="AAF91" t="str">
        <f t="shared" ca="1" si="975"/>
        <v>Act_serv</v>
      </c>
      <c r="AAG91" t="str">
        <f t="shared" ca="1" si="976"/>
        <v>TIss_farm_hort</v>
      </c>
      <c r="AAH91" t="str">
        <f t="shared" ca="1" si="977"/>
        <v>Ben_cons</v>
      </c>
      <c r="AAI91" t="str">
        <f t="shared" ca="1" si="978"/>
        <v>Infl_local_reg</v>
      </c>
      <c r="AAJ91" t="str">
        <f t="shared" ca="1" si="979"/>
        <v>Comms_gen</v>
      </c>
      <c r="AAK91">
        <f>(UE91-UW91)*(UE91-UW91)+(UF91-UX91)*(UF91-UX91)+(UG91-UY91)*(UG91-UY91)+(UH91-UZ91)*(UH91-UZ91)+(UI91-VA91)*(UI91-VA91)+(UJ91-VB91)*(UJ91-VB91)+(UK91-VC91)*(UK91-VC91)+(UL91-VD91)*(UL91-VD91)+(UM91-VE91)*(UM91-VE91)</f>
        <v>1</v>
      </c>
    </row>
    <row r="92" spans="2:713" x14ac:dyDescent="0.35">
      <c r="B92">
        <v>289</v>
      </c>
      <c r="C92" s="8">
        <v>40595.201192129629</v>
      </c>
      <c r="D92" t="s">
        <v>232</v>
      </c>
      <c r="E92" t="s">
        <v>2770</v>
      </c>
      <c r="F92">
        <v>2</v>
      </c>
      <c r="G92" t="s">
        <v>223</v>
      </c>
      <c r="H92">
        <v>583742</v>
      </c>
      <c r="I92" s="9">
        <v>40268</v>
      </c>
      <c r="J92">
        <v>1</v>
      </c>
      <c r="K92">
        <v>16.05</v>
      </c>
      <c r="L92">
        <v>2.25</v>
      </c>
      <c r="M92">
        <v>3.5</v>
      </c>
      <c r="N92">
        <v>0.25</v>
      </c>
      <c r="O92">
        <v>100</v>
      </c>
      <c r="P92">
        <v>0</v>
      </c>
      <c r="Q92">
        <v>0</v>
      </c>
      <c r="R92">
        <v>0</v>
      </c>
      <c r="S92">
        <v>0</v>
      </c>
      <c r="T92">
        <v>0</v>
      </c>
      <c r="U92">
        <v>0</v>
      </c>
      <c r="V92">
        <v>0</v>
      </c>
      <c r="W92">
        <v>0</v>
      </c>
      <c r="Y92">
        <v>0.36987500000000001</v>
      </c>
      <c r="Z92" s="10">
        <v>0</v>
      </c>
      <c r="AA92" s="10">
        <v>0.65</v>
      </c>
      <c r="AB92" s="10">
        <v>0.2</v>
      </c>
      <c r="AC92" s="10">
        <v>0</v>
      </c>
      <c r="AD92" s="10">
        <v>0</v>
      </c>
      <c r="AE92" s="10">
        <v>0.05</v>
      </c>
      <c r="AF92" s="10">
        <v>0.1</v>
      </c>
      <c r="AG92" s="10">
        <v>0</v>
      </c>
      <c r="AH92" s="10">
        <v>0</v>
      </c>
      <c r="AV92" t="s">
        <v>268</v>
      </c>
      <c r="BE92" t="s">
        <v>254</v>
      </c>
      <c r="BG92" t="s">
        <v>316</v>
      </c>
      <c r="BQ92" t="s">
        <v>271</v>
      </c>
      <c r="BW92" t="s">
        <v>293</v>
      </c>
      <c r="CD92" t="s">
        <v>275</v>
      </c>
      <c r="CG92" t="s">
        <v>324</v>
      </c>
      <c r="CN92" t="s">
        <v>277</v>
      </c>
      <c r="CR92">
        <v>0</v>
      </c>
      <c r="CS92">
        <v>0</v>
      </c>
      <c r="CT92">
        <v>0</v>
      </c>
      <c r="CU92" s="10">
        <v>0</v>
      </c>
      <c r="CV92">
        <v>0</v>
      </c>
      <c r="CW92" s="10">
        <v>0</v>
      </c>
      <c r="CX92" s="10">
        <v>0</v>
      </c>
      <c r="CY92" s="10">
        <v>0</v>
      </c>
      <c r="CZ92" s="10">
        <v>0</v>
      </c>
      <c r="DA92" s="10">
        <v>0</v>
      </c>
      <c r="DB92" s="10">
        <v>0</v>
      </c>
      <c r="DC92" s="10">
        <v>0</v>
      </c>
      <c r="DD92" s="10">
        <v>0</v>
      </c>
      <c r="DE92" s="10">
        <v>0</v>
      </c>
      <c r="DF92" s="10">
        <v>0</v>
      </c>
      <c r="DG92" s="10">
        <v>0</v>
      </c>
      <c r="DH92" s="10">
        <v>0</v>
      </c>
      <c r="DI92" s="10">
        <v>0</v>
      </c>
      <c r="DJ92" s="10">
        <v>0.18</v>
      </c>
      <c r="DK92" s="10">
        <v>0</v>
      </c>
      <c r="DL92" s="10">
        <v>0</v>
      </c>
      <c r="DM92" s="10">
        <v>0</v>
      </c>
      <c r="DN92" s="10">
        <v>0</v>
      </c>
      <c r="DO92" s="10">
        <v>0</v>
      </c>
      <c r="DP92" s="10">
        <v>0</v>
      </c>
      <c r="DQ92" s="10">
        <v>0</v>
      </c>
      <c r="DR92" s="10">
        <v>0</v>
      </c>
      <c r="DS92" s="10">
        <v>0.18</v>
      </c>
      <c r="DT92" s="10">
        <v>0</v>
      </c>
      <c r="DU92" s="10">
        <v>0</v>
      </c>
      <c r="DV92" s="10">
        <v>0</v>
      </c>
      <c r="DW92" s="10">
        <v>0</v>
      </c>
      <c r="DX92" s="10">
        <v>0</v>
      </c>
      <c r="DY92" s="10">
        <v>0.03</v>
      </c>
      <c r="DZ92" s="10">
        <v>0</v>
      </c>
      <c r="EA92" s="10">
        <v>0</v>
      </c>
      <c r="EB92" s="10">
        <v>0</v>
      </c>
      <c r="EC92" s="10">
        <v>0</v>
      </c>
      <c r="ED92" s="10">
        <v>0</v>
      </c>
      <c r="EE92" s="10">
        <v>0</v>
      </c>
      <c r="EF92" s="10">
        <v>0</v>
      </c>
      <c r="EG92" s="10">
        <v>0</v>
      </c>
      <c r="EH92" s="10">
        <v>0</v>
      </c>
      <c r="EI92" s="10">
        <v>0</v>
      </c>
      <c r="EJ92" s="10">
        <v>0</v>
      </c>
      <c r="EK92" s="10">
        <v>0</v>
      </c>
      <c r="EL92" s="10">
        <v>0</v>
      </c>
      <c r="EM92" s="10">
        <v>0</v>
      </c>
      <c r="EN92" s="10">
        <v>0</v>
      </c>
      <c r="EO92" s="10">
        <v>0.18</v>
      </c>
      <c r="EP92" s="10">
        <v>0</v>
      </c>
      <c r="EQ92" s="10">
        <v>0</v>
      </c>
      <c r="ER92" s="10">
        <v>0</v>
      </c>
      <c r="ES92" s="10">
        <v>0.18</v>
      </c>
      <c r="ET92" s="10">
        <v>0</v>
      </c>
      <c r="EU92" s="10">
        <v>0</v>
      </c>
      <c r="EV92" s="10">
        <v>0.05</v>
      </c>
      <c r="EW92" s="10">
        <v>0.18</v>
      </c>
      <c r="EX92" s="10">
        <v>0.02</v>
      </c>
      <c r="EY92" s="10">
        <v>0</v>
      </c>
      <c r="EZ92" t="s">
        <v>1630</v>
      </c>
      <c r="FA92" t="s">
        <v>1631</v>
      </c>
      <c r="FB92" t="s">
        <v>227</v>
      </c>
      <c r="FC92" t="s">
        <v>228</v>
      </c>
      <c r="FD92" t="s">
        <v>227</v>
      </c>
      <c r="FE92" t="s">
        <v>226</v>
      </c>
      <c r="FF92" t="s">
        <v>227</v>
      </c>
      <c r="FG92">
        <v>0</v>
      </c>
      <c r="FH92">
        <v>0</v>
      </c>
      <c r="FI92">
        <v>0</v>
      </c>
      <c r="FJ92">
        <v>0</v>
      </c>
      <c r="FK92">
        <v>1</v>
      </c>
      <c r="FL92">
        <v>0</v>
      </c>
      <c r="FM92">
        <v>0</v>
      </c>
      <c r="FN92">
        <v>0</v>
      </c>
      <c r="FO92">
        <v>0</v>
      </c>
      <c r="FP92">
        <v>1</v>
      </c>
      <c r="FQ92">
        <v>0</v>
      </c>
      <c r="FR92">
        <v>0</v>
      </c>
      <c r="FS92">
        <v>0</v>
      </c>
      <c r="FT92">
        <v>0</v>
      </c>
      <c r="FU92">
        <v>0</v>
      </c>
      <c r="FV92">
        <v>0</v>
      </c>
      <c r="FW92">
        <v>0</v>
      </c>
      <c r="FX92">
        <v>0</v>
      </c>
      <c r="FY92">
        <v>1</v>
      </c>
      <c r="FZ92">
        <v>0</v>
      </c>
      <c r="GA92">
        <v>0</v>
      </c>
      <c r="GB92">
        <v>0</v>
      </c>
      <c r="GC92">
        <v>0</v>
      </c>
      <c r="GD92">
        <v>0</v>
      </c>
      <c r="GE92">
        <v>0</v>
      </c>
      <c r="GF92">
        <v>0</v>
      </c>
      <c r="GG92">
        <v>0</v>
      </c>
      <c r="GH92" t="s">
        <v>1632</v>
      </c>
      <c r="GI92" t="s">
        <v>1633</v>
      </c>
      <c r="GJ92" t="s">
        <v>1634</v>
      </c>
      <c r="GK92" t="s">
        <v>1635</v>
      </c>
      <c r="GL92" t="s">
        <v>1636</v>
      </c>
      <c r="GM92" t="s">
        <v>1637</v>
      </c>
      <c r="GN92" t="s">
        <v>1638</v>
      </c>
      <c r="GR92" t="s">
        <v>289</v>
      </c>
      <c r="HB92" t="s">
        <v>290</v>
      </c>
      <c r="HE92" t="s">
        <v>291</v>
      </c>
      <c r="HQ92">
        <f t="shared" si="492"/>
        <v>5837.42</v>
      </c>
      <c r="HR92" t="str">
        <f t="shared" si="493"/>
        <v>A</v>
      </c>
      <c r="HS92">
        <f t="shared" si="494"/>
        <v>2.5</v>
      </c>
      <c r="HT92">
        <f t="shared" si="495"/>
        <v>5837.42</v>
      </c>
      <c r="HU92">
        <f t="shared" si="496"/>
        <v>0</v>
      </c>
      <c r="HV92">
        <f t="shared" si="497"/>
        <v>0</v>
      </c>
      <c r="HW92">
        <f t="shared" si="498"/>
        <v>0</v>
      </c>
      <c r="HX92">
        <f t="shared" si="499"/>
        <v>0</v>
      </c>
      <c r="HY92">
        <f t="shared" si="500"/>
        <v>0</v>
      </c>
      <c r="HZ92">
        <f t="shared" si="501"/>
        <v>0</v>
      </c>
      <c r="IA92">
        <f t="shared" si="502"/>
        <v>0</v>
      </c>
      <c r="IB92">
        <f t="shared" si="503"/>
        <v>0</v>
      </c>
      <c r="IC92">
        <f t="shared" si="504"/>
        <v>0</v>
      </c>
      <c r="ID92">
        <f t="shared" si="505"/>
        <v>1.625</v>
      </c>
      <c r="IE92">
        <f t="shared" si="506"/>
        <v>0.5</v>
      </c>
      <c r="IF92">
        <f t="shared" si="507"/>
        <v>0</v>
      </c>
      <c r="IG92">
        <f t="shared" si="508"/>
        <v>0</v>
      </c>
      <c r="IH92">
        <f t="shared" si="509"/>
        <v>0.125</v>
      </c>
      <c r="II92">
        <f t="shared" si="510"/>
        <v>0.25</v>
      </c>
      <c r="IJ92">
        <f t="shared" si="511"/>
        <v>0</v>
      </c>
      <c r="IK92">
        <f t="shared" si="512"/>
        <v>0</v>
      </c>
      <c r="IL92">
        <f t="shared" si="513"/>
        <v>0</v>
      </c>
      <c r="IM92">
        <f t="shared" si="514"/>
        <v>1.4625000000000001</v>
      </c>
      <c r="IN92">
        <f t="shared" si="515"/>
        <v>0.45</v>
      </c>
      <c r="IO92">
        <f t="shared" si="516"/>
        <v>0</v>
      </c>
      <c r="IP92">
        <f t="shared" si="517"/>
        <v>0</v>
      </c>
      <c r="IQ92">
        <f t="shared" si="518"/>
        <v>0.1125</v>
      </c>
      <c r="IR92">
        <f t="shared" si="519"/>
        <v>0.22500000000000001</v>
      </c>
      <c r="IS92">
        <f t="shared" si="520"/>
        <v>0</v>
      </c>
      <c r="IT92">
        <f t="shared" si="521"/>
        <v>0</v>
      </c>
      <c r="IU92">
        <f t="shared" si="522"/>
        <v>0</v>
      </c>
      <c r="IV92">
        <f t="shared" si="523"/>
        <v>0.16250000000000001</v>
      </c>
      <c r="IW92">
        <f t="shared" si="524"/>
        <v>0.05</v>
      </c>
      <c r="IX92">
        <f t="shared" si="525"/>
        <v>0</v>
      </c>
      <c r="IY92">
        <f t="shared" si="526"/>
        <v>0</v>
      </c>
      <c r="IZ92">
        <f t="shared" si="527"/>
        <v>1.2500000000000001E-2</v>
      </c>
      <c r="JA92">
        <f t="shared" si="528"/>
        <v>2.5000000000000001E-2</v>
      </c>
      <c r="JB92">
        <f t="shared" si="529"/>
        <v>0</v>
      </c>
      <c r="JC92">
        <f t="shared" si="530"/>
        <v>0</v>
      </c>
      <c r="JD92">
        <f t="shared" si="531"/>
        <v>0</v>
      </c>
      <c r="JE92">
        <f t="shared" si="532"/>
        <v>3794.3230000000003</v>
      </c>
      <c r="JF92">
        <f t="shared" si="533"/>
        <v>1167.4840000000002</v>
      </c>
      <c r="JG92">
        <f t="shared" si="534"/>
        <v>0</v>
      </c>
      <c r="JH92">
        <f t="shared" si="535"/>
        <v>0</v>
      </c>
      <c r="JI92">
        <f t="shared" si="536"/>
        <v>291.87100000000004</v>
      </c>
      <c r="JJ92">
        <f t="shared" si="537"/>
        <v>583.74200000000008</v>
      </c>
      <c r="JK92">
        <f t="shared" si="538"/>
        <v>0</v>
      </c>
      <c r="JL92">
        <f t="shared" si="539"/>
        <v>0</v>
      </c>
      <c r="JM92">
        <f t="shared" si="540"/>
        <v>0</v>
      </c>
      <c r="JN92">
        <f t="shared" si="541"/>
        <v>0</v>
      </c>
      <c r="JO92">
        <f t="shared" si="542"/>
        <v>0</v>
      </c>
      <c r="JP92">
        <f t="shared" si="543"/>
        <v>0</v>
      </c>
      <c r="JQ92">
        <f t="shared" si="544"/>
        <v>0</v>
      </c>
      <c r="JR92">
        <f t="shared" si="545"/>
        <v>0</v>
      </c>
      <c r="JS92">
        <f t="shared" si="546"/>
        <v>0</v>
      </c>
      <c r="JT92">
        <f t="shared" si="547"/>
        <v>0</v>
      </c>
      <c r="JU92">
        <f t="shared" si="548"/>
        <v>0</v>
      </c>
      <c r="JV92">
        <f t="shared" si="549"/>
        <v>0</v>
      </c>
      <c r="JW92">
        <f t="shared" si="550"/>
        <v>0</v>
      </c>
      <c r="JX92">
        <f t="shared" si="551"/>
        <v>0</v>
      </c>
      <c r="JY92">
        <f t="shared" si="552"/>
        <v>0</v>
      </c>
      <c r="JZ92">
        <f t="shared" si="553"/>
        <v>0</v>
      </c>
      <c r="KA92">
        <f t="shared" si="554"/>
        <v>0</v>
      </c>
      <c r="KB92">
        <f t="shared" si="555"/>
        <v>0</v>
      </c>
      <c r="KC92">
        <f t="shared" si="556"/>
        <v>0</v>
      </c>
      <c r="KD92">
        <f t="shared" si="557"/>
        <v>0</v>
      </c>
      <c r="KE92">
        <f t="shared" si="558"/>
        <v>0.44999999999999996</v>
      </c>
      <c r="KF92">
        <f t="shared" si="559"/>
        <v>0</v>
      </c>
      <c r="KG92">
        <f t="shared" si="560"/>
        <v>0</v>
      </c>
      <c r="KH92">
        <f t="shared" si="561"/>
        <v>0</v>
      </c>
      <c r="KI92">
        <f t="shared" si="562"/>
        <v>0</v>
      </c>
      <c r="KJ92">
        <f t="shared" si="563"/>
        <v>0</v>
      </c>
      <c r="KK92">
        <f t="shared" si="564"/>
        <v>0</v>
      </c>
      <c r="KL92">
        <f t="shared" si="565"/>
        <v>0</v>
      </c>
      <c r="KM92">
        <f t="shared" si="566"/>
        <v>0</v>
      </c>
      <c r="KN92">
        <f t="shared" si="567"/>
        <v>0.44999999999999996</v>
      </c>
      <c r="KO92">
        <f t="shared" si="568"/>
        <v>0</v>
      </c>
      <c r="KP92">
        <f t="shared" si="569"/>
        <v>0</v>
      </c>
      <c r="KQ92">
        <f t="shared" si="570"/>
        <v>0</v>
      </c>
      <c r="KR92">
        <f t="shared" si="571"/>
        <v>0</v>
      </c>
      <c r="KS92">
        <f t="shared" si="572"/>
        <v>0</v>
      </c>
      <c r="KT92">
        <f t="shared" si="573"/>
        <v>7.4999999999999997E-2</v>
      </c>
      <c r="KU92">
        <f t="shared" si="574"/>
        <v>0</v>
      </c>
      <c r="KV92">
        <f t="shared" si="575"/>
        <v>0</v>
      </c>
      <c r="KW92">
        <f t="shared" si="576"/>
        <v>0</v>
      </c>
      <c r="KX92">
        <f t="shared" si="577"/>
        <v>0</v>
      </c>
      <c r="KY92">
        <f t="shared" si="578"/>
        <v>0</v>
      </c>
      <c r="KZ92">
        <f t="shared" si="579"/>
        <v>0</v>
      </c>
      <c r="LA92">
        <f t="shared" si="580"/>
        <v>0</v>
      </c>
      <c r="LB92">
        <f t="shared" si="581"/>
        <v>0</v>
      </c>
      <c r="LC92">
        <f t="shared" si="582"/>
        <v>0</v>
      </c>
      <c r="LD92">
        <f t="shared" si="583"/>
        <v>0</v>
      </c>
      <c r="LE92">
        <f t="shared" si="584"/>
        <v>0</v>
      </c>
      <c r="LF92">
        <f t="shared" si="585"/>
        <v>0</v>
      </c>
      <c r="LG92">
        <f t="shared" si="586"/>
        <v>0</v>
      </c>
      <c r="LH92">
        <f t="shared" si="587"/>
        <v>0</v>
      </c>
      <c r="LI92">
        <f t="shared" si="588"/>
        <v>0</v>
      </c>
      <c r="LJ92">
        <f t="shared" si="589"/>
        <v>0.44999999999999996</v>
      </c>
      <c r="LK92">
        <f t="shared" si="590"/>
        <v>0</v>
      </c>
      <c r="LL92">
        <f t="shared" si="591"/>
        <v>0</v>
      </c>
      <c r="LM92">
        <f t="shared" si="592"/>
        <v>0</v>
      </c>
      <c r="LN92">
        <f t="shared" si="593"/>
        <v>0.44999999999999996</v>
      </c>
      <c r="LO92">
        <f t="shared" si="594"/>
        <v>0</v>
      </c>
      <c r="LP92">
        <f t="shared" si="595"/>
        <v>0</v>
      </c>
      <c r="LQ92">
        <f t="shared" si="596"/>
        <v>0.125</v>
      </c>
      <c r="LR92">
        <f t="shared" si="597"/>
        <v>0.44999999999999996</v>
      </c>
      <c r="LS92">
        <f t="shared" si="598"/>
        <v>0.05</v>
      </c>
      <c r="LT92">
        <f t="shared" si="599"/>
        <v>0</v>
      </c>
      <c r="LU92">
        <f t="shared" si="600"/>
        <v>0</v>
      </c>
      <c r="LV92">
        <f t="shared" si="601"/>
        <v>0</v>
      </c>
      <c r="LW92">
        <f t="shared" si="602"/>
        <v>0</v>
      </c>
      <c r="LX92">
        <f t="shared" si="603"/>
        <v>0</v>
      </c>
      <c r="LY92">
        <f t="shared" si="604"/>
        <v>0</v>
      </c>
      <c r="LZ92">
        <f t="shared" si="605"/>
        <v>0</v>
      </c>
      <c r="MA92">
        <f t="shared" si="606"/>
        <v>0</v>
      </c>
      <c r="MB92">
        <f t="shared" si="607"/>
        <v>0</v>
      </c>
      <c r="MC92">
        <f t="shared" si="608"/>
        <v>0</v>
      </c>
      <c r="MD92">
        <f t="shared" si="609"/>
        <v>0</v>
      </c>
      <c r="ME92">
        <f t="shared" si="610"/>
        <v>0</v>
      </c>
      <c r="MF92">
        <f t="shared" si="611"/>
        <v>0</v>
      </c>
      <c r="MG92">
        <f t="shared" si="612"/>
        <v>0</v>
      </c>
      <c r="MH92">
        <f t="shared" si="613"/>
        <v>0</v>
      </c>
      <c r="MI92">
        <f t="shared" si="614"/>
        <v>0</v>
      </c>
      <c r="MJ92">
        <f t="shared" si="615"/>
        <v>0</v>
      </c>
      <c r="MK92">
        <f t="shared" si="616"/>
        <v>0</v>
      </c>
      <c r="ML92">
        <f t="shared" si="617"/>
        <v>0</v>
      </c>
      <c r="MM92">
        <f t="shared" si="618"/>
        <v>0.40499999999999997</v>
      </c>
      <c r="MN92">
        <f t="shared" si="619"/>
        <v>0</v>
      </c>
      <c r="MO92">
        <f t="shared" si="620"/>
        <v>0</v>
      </c>
      <c r="MP92">
        <f t="shared" si="621"/>
        <v>0</v>
      </c>
      <c r="MQ92">
        <f t="shared" si="622"/>
        <v>0</v>
      </c>
      <c r="MR92">
        <f t="shared" si="623"/>
        <v>0</v>
      </c>
      <c r="MS92">
        <f t="shared" si="624"/>
        <v>0</v>
      </c>
      <c r="MT92">
        <f t="shared" si="625"/>
        <v>0</v>
      </c>
      <c r="MU92">
        <f t="shared" si="626"/>
        <v>0</v>
      </c>
      <c r="MV92">
        <f t="shared" si="627"/>
        <v>0.40499999999999997</v>
      </c>
      <c r="MW92">
        <f t="shared" si="628"/>
        <v>0</v>
      </c>
      <c r="MX92">
        <f t="shared" si="629"/>
        <v>0</v>
      </c>
      <c r="MY92">
        <f t="shared" si="630"/>
        <v>0</v>
      </c>
      <c r="MZ92">
        <f t="shared" si="631"/>
        <v>0</v>
      </c>
      <c r="NA92">
        <f t="shared" si="632"/>
        <v>0</v>
      </c>
      <c r="NB92">
        <f t="shared" si="633"/>
        <v>6.7500000000000004E-2</v>
      </c>
      <c r="NC92">
        <f t="shared" si="634"/>
        <v>0</v>
      </c>
      <c r="ND92">
        <f t="shared" si="635"/>
        <v>0</v>
      </c>
      <c r="NE92">
        <f t="shared" si="636"/>
        <v>0</v>
      </c>
      <c r="NF92">
        <f t="shared" si="637"/>
        <v>0</v>
      </c>
      <c r="NG92">
        <f t="shared" si="638"/>
        <v>0</v>
      </c>
      <c r="NH92">
        <f t="shared" si="639"/>
        <v>0</v>
      </c>
      <c r="NI92">
        <f t="shared" si="640"/>
        <v>0</v>
      </c>
      <c r="NJ92">
        <f t="shared" si="641"/>
        <v>0</v>
      </c>
      <c r="NK92">
        <f t="shared" si="642"/>
        <v>0</v>
      </c>
      <c r="NL92">
        <f t="shared" si="643"/>
        <v>0</v>
      </c>
      <c r="NM92">
        <f t="shared" si="644"/>
        <v>0</v>
      </c>
      <c r="NN92">
        <f t="shared" si="645"/>
        <v>0</v>
      </c>
      <c r="NO92">
        <f t="shared" si="646"/>
        <v>0</v>
      </c>
      <c r="NP92">
        <f t="shared" si="647"/>
        <v>0</v>
      </c>
      <c r="NQ92">
        <f t="shared" si="648"/>
        <v>0</v>
      </c>
      <c r="NR92">
        <f t="shared" si="649"/>
        <v>0.40499999999999997</v>
      </c>
      <c r="NS92">
        <f t="shared" si="650"/>
        <v>0</v>
      </c>
      <c r="NT92">
        <f t="shared" si="651"/>
        <v>0</v>
      </c>
      <c r="NU92">
        <f t="shared" si="652"/>
        <v>0</v>
      </c>
      <c r="NV92">
        <f t="shared" si="653"/>
        <v>0.40499999999999997</v>
      </c>
      <c r="NW92">
        <f t="shared" si="654"/>
        <v>0</v>
      </c>
      <c r="NX92">
        <f t="shared" si="655"/>
        <v>0</v>
      </c>
      <c r="NY92">
        <f t="shared" si="656"/>
        <v>0.1125</v>
      </c>
      <c r="NZ92">
        <f t="shared" si="657"/>
        <v>0.40499999999999997</v>
      </c>
      <c r="OA92">
        <f t="shared" si="658"/>
        <v>4.4999999999999998E-2</v>
      </c>
      <c r="OB92">
        <f t="shared" si="659"/>
        <v>0</v>
      </c>
      <c r="OC92">
        <f t="shared" si="660"/>
        <v>0</v>
      </c>
      <c r="OD92">
        <f t="shared" si="661"/>
        <v>0</v>
      </c>
      <c r="OE92">
        <f t="shared" si="662"/>
        <v>0</v>
      </c>
      <c r="OF92">
        <f t="shared" si="663"/>
        <v>0</v>
      </c>
      <c r="OG92">
        <f t="shared" si="664"/>
        <v>0</v>
      </c>
      <c r="OH92">
        <f t="shared" si="665"/>
        <v>0</v>
      </c>
      <c r="OI92">
        <f t="shared" si="666"/>
        <v>0</v>
      </c>
      <c r="OJ92">
        <f t="shared" si="667"/>
        <v>0</v>
      </c>
      <c r="OK92">
        <f t="shared" si="668"/>
        <v>0</v>
      </c>
      <c r="OL92">
        <f t="shared" si="669"/>
        <v>0</v>
      </c>
      <c r="OM92">
        <f t="shared" si="670"/>
        <v>0</v>
      </c>
      <c r="ON92">
        <f t="shared" si="671"/>
        <v>0</v>
      </c>
      <c r="OO92">
        <f t="shared" si="672"/>
        <v>0</v>
      </c>
      <c r="OP92">
        <f t="shared" si="673"/>
        <v>0</v>
      </c>
      <c r="OQ92">
        <f t="shared" si="674"/>
        <v>0</v>
      </c>
      <c r="OR92">
        <f t="shared" si="675"/>
        <v>0</v>
      </c>
      <c r="OS92">
        <f t="shared" si="676"/>
        <v>0</v>
      </c>
      <c r="OT92">
        <f t="shared" si="677"/>
        <v>0</v>
      </c>
      <c r="OU92">
        <f t="shared" si="678"/>
        <v>4.4999999999999998E-2</v>
      </c>
      <c r="OV92">
        <f t="shared" si="679"/>
        <v>0</v>
      </c>
      <c r="OW92">
        <f t="shared" si="680"/>
        <v>0</v>
      </c>
      <c r="OX92">
        <f t="shared" si="681"/>
        <v>0</v>
      </c>
      <c r="OY92">
        <f t="shared" si="682"/>
        <v>0</v>
      </c>
      <c r="OZ92">
        <f t="shared" si="683"/>
        <v>0</v>
      </c>
      <c r="PA92">
        <f t="shared" si="684"/>
        <v>0</v>
      </c>
      <c r="PB92">
        <f t="shared" si="685"/>
        <v>0</v>
      </c>
      <c r="PC92">
        <f t="shared" si="686"/>
        <v>0</v>
      </c>
      <c r="PD92">
        <f t="shared" si="687"/>
        <v>4.4999999999999998E-2</v>
      </c>
      <c r="PE92">
        <f t="shared" si="688"/>
        <v>0</v>
      </c>
      <c r="PF92">
        <f t="shared" si="689"/>
        <v>0</v>
      </c>
      <c r="PG92">
        <f t="shared" si="690"/>
        <v>0</v>
      </c>
      <c r="PH92">
        <f t="shared" si="691"/>
        <v>0</v>
      </c>
      <c r="PI92">
        <f t="shared" si="692"/>
        <v>0</v>
      </c>
      <c r="PJ92">
        <f t="shared" si="693"/>
        <v>7.4999999999999997E-3</v>
      </c>
      <c r="PK92">
        <f t="shared" si="694"/>
        <v>0</v>
      </c>
      <c r="PL92">
        <f t="shared" si="695"/>
        <v>0</v>
      </c>
      <c r="PM92">
        <f t="shared" si="696"/>
        <v>0</v>
      </c>
      <c r="PN92">
        <f t="shared" si="697"/>
        <v>0</v>
      </c>
      <c r="PO92">
        <f t="shared" si="698"/>
        <v>0</v>
      </c>
      <c r="PP92">
        <f t="shared" si="699"/>
        <v>0</v>
      </c>
      <c r="PQ92">
        <f t="shared" si="700"/>
        <v>0</v>
      </c>
      <c r="PR92">
        <f t="shared" si="701"/>
        <v>0</v>
      </c>
      <c r="PS92">
        <f t="shared" si="702"/>
        <v>0</v>
      </c>
      <c r="PT92">
        <f t="shared" si="703"/>
        <v>0</v>
      </c>
      <c r="PU92">
        <f t="shared" si="704"/>
        <v>0</v>
      </c>
      <c r="PV92">
        <f t="shared" si="705"/>
        <v>0</v>
      </c>
      <c r="PW92">
        <f t="shared" si="706"/>
        <v>0</v>
      </c>
      <c r="PX92">
        <f t="shared" si="707"/>
        <v>0</v>
      </c>
      <c r="PY92">
        <f t="shared" si="708"/>
        <v>0</v>
      </c>
      <c r="PZ92">
        <f t="shared" si="709"/>
        <v>4.4999999999999998E-2</v>
      </c>
      <c r="QA92">
        <f t="shared" si="710"/>
        <v>0</v>
      </c>
      <c r="QB92">
        <f t="shared" si="711"/>
        <v>0</v>
      </c>
      <c r="QC92">
        <f t="shared" si="712"/>
        <v>0</v>
      </c>
      <c r="QD92">
        <f t="shared" si="713"/>
        <v>4.4999999999999998E-2</v>
      </c>
      <c r="QE92">
        <f t="shared" si="714"/>
        <v>0</v>
      </c>
      <c r="QF92">
        <f t="shared" si="715"/>
        <v>0</v>
      </c>
      <c r="QG92">
        <f t="shared" si="716"/>
        <v>1.2500000000000001E-2</v>
      </c>
      <c r="QH92">
        <f t="shared" si="717"/>
        <v>4.4999999999999998E-2</v>
      </c>
      <c r="QI92">
        <f t="shared" si="718"/>
        <v>5.0000000000000001E-3</v>
      </c>
      <c r="QJ92">
        <f t="shared" si="719"/>
        <v>0</v>
      </c>
      <c r="QK92">
        <f t="shared" si="720"/>
        <v>0</v>
      </c>
      <c r="QL92">
        <f t="shared" si="721"/>
        <v>0</v>
      </c>
      <c r="QM92">
        <f t="shared" si="722"/>
        <v>0</v>
      </c>
      <c r="QN92">
        <f t="shared" si="723"/>
        <v>0</v>
      </c>
      <c r="QO92">
        <f t="shared" si="724"/>
        <v>0</v>
      </c>
      <c r="QP92">
        <f t="shared" si="725"/>
        <v>0</v>
      </c>
      <c r="QQ92">
        <f t="shared" si="726"/>
        <v>0</v>
      </c>
      <c r="QR92">
        <f t="shared" si="727"/>
        <v>0</v>
      </c>
      <c r="QS92">
        <f t="shared" si="728"/>
        <v>0</v>
      </c>
      <c r="QT92">
        <f t="shared" si="729"/>
        <v>0</v>
      </c>
      <c r="QU92">
        <f t="shared" si="730"/>
        <v>0</v>
      </c>
      <c r="QV92">
        <f t="shared" si="731"/>
        <v>0</v>
      </c>
      <c r="QW92">
        <f t="shared" si="732"/>
        <v>0</v>
      </c>
      <c r="QX92">
        <f t="shared" si="733"/>
        <v>0</v>
      </c>
      <c r="QY92">
        <f t="shared" si="734"/>
        <v>0</v>
      </c>
      <c r="QZ92">
        <f t="shared" si="735"/>
        <v>0</v>
      </c>
      <c r="RA92">
        <f t="shared" si="736"/>
        <v>0</v>
      </c>
      <c r="RB92">
        <f t="shared" si="737"/>
        <v>0</v>
      </c>
      <c r="RC92">
        <f t="shared" si="738"/>
        <v>1050.7356</v>
      </c>
      <c r="RD92">
        <f t="shared" si="739"/>
        <v>0</v>
      </c>
      <c r="RE92">
        <f t="shared" si="740"/>
        <v>0</v>
      </c>
      <c r="RF92">
        <f t="shared" si="741"/>
        <v>0</v>
      </c>
      <c r="RG92">
        <f t="shared" si="742"/>
        <v>0</v>
      </c>
      <c r="RH92">
        <f t="shared" si="743"/>
        <v>0</v>
      </c>
      <c r="RI92">
        <f t="shared" si="744"/>
        <v>0</v>
      </c>
      <c r="RJ92">
        <f t="shared" si="745"/>
        <v>0</v>
      </c>
      <c r="RK92">
        <f t="shared" si="746"/>
        <v>0</v>
      </c>
      <c r="RL92">
        <f t="shared" si="747"/>
        <v>1050.7356</v>
      </c>
      <c r="RM92">
        <f t="shared" si="748"/>
        <v>0</v>
      </c>
      <c r="RN92">
        <f t="shared" si="749"/>
        <v>0</v>
      </c>
      <c r="RO92">
        <f t="shared" si="750"/>
        <v>0</v>
      </c>
      <c r="RP92">
        <f t="shared" si="751"/>
        <v>0</v>
      </c>
      <c r="RQ92">
        <f t="shared" si="752"/>
        <v>0</v>
      </c>
      <c r="RR92">
        <f t="shared" si="753"/>
        <v>175.12260000000001</v>
      </c>
      <c r="RS92">
        <f t="shared" si="754"/>
        <v>0</v>
      </c>
      <c r="RT92">
        <f t="shared" si="755"/>
        <v>0</v>
      </c>
      <c r="RU92">
        <f t="shared" si="756"/>
        <v>0</v>
      </c>
      <c r="RV92">
        <f t="shared" si="757"/>
        <v>0</v>
      </c>
      <c r="RW92">
        <f t="shared" si="758"/>
        <v>0</v>
      </c>
      <c r="RX92">
        <f t="shared" si="759"/>
        <v>0</v>
      </c>
      <c r="RY92">
        <f t="shared" si="760"/>
        <v>0</v>
      </c>
      <c r="RZ92">
        <f t="shared" si="761"/>
        <v>0</v>
      </c>
      <c r="SA92">
        <f t="shared" si="762"/>
        <v>0</v>
      </c>
      <c r="SB92">
        <f t="shared" si="763"/>
        <v>0</v>
      </c>
      <c r="SC92">
        <f t="shared" si="764"/>
        <v>0</v>
      </c>
      <c r="SD92">
        <f t="shared" si="765"/>
        <v>0</v>
      </c>
      <c r="SE92">
        <f t="shared" si="766"/>
        <v>0</v>
      </c>
      <c r="SF92">
        <f t="shared" si="767"/>
        <v>0</v>
      </c>
      <c r="SG92">
        <f t="shared" si="768"/>
        <v>0</v>
      </c>
      <c r="SH92">
        <f t="shared" si="769"/>
        <v>1050.7356</v>
      </c>
      <c r="SI92">
        <f t="shared" si="770"/>
        <v>0</v>
      </c>
      <c r="SJ92">
        <f t="shared" si="771"/>
        <v>0</v>
      </c>
      <c r="SK92">
        <f t="shared" si="772"/>
        <v>0</v>
      </c>
      <c r="SL92">
        <f t="shared" si="773"/>
        <v>1050.7356</v>
      </c>
      <c r="SM92">
        <f t="shared" si="774"/>
        <v>0</v>
      </c>
      <c r="SN92">
        <f t="shared" si="775"/>
        <v>0</v>
      </c>
      <c r="SO92">
        <f t="shared" si="776"/>
        <v>291.87100000000004</v>
      </c>
      <c r="SP92">
        <f t="shared" si="777"/>
        <v>1050.7356</v>
      </c>
      <c r="SQ92">
        <f t="shared" si="778"/>
        <v>116.7484</v>
      </c>
      <c r="SR92">
        <f t="shared" si="779"/>
        <v>0</v>
      </c>
      <c r="SS92">
        <f t="shared" si="780"/>
        <v>0</v>
      </c>
      <c r="ST92">
        <f t="shared" si="781"/>
        <v>2.5</v>
      </c>
      <c r="SU92">
        <f t="shared" si="782"/>
        <v>0</v>
      </c>
      <c r="SV92">
        <f t="shared" si="783"/>
        <v>0</v>
      </c>
      <c r="SW92">
        <f t="shared" si="784"/>
        <v>0</v>
      </c>
      <c r="SX92">
        <f t="shared" si="785"/>
        <v>0</v>
      </c>
      <c r="SY92">
        <f t="shared" si="786"/>
        <v>2.5</v>
      </c>
      <c r="SZ92">
        <f t="shared" si="787"/>
        <v>0</v>
      </c>
      <c r="TA92">
        <f t="shared" si="788"/>
        <v>0</v>
      </c>
      <c r="TB92">
        <f t="shared" si="789"/>
        <v>2.5</v>
      </c>
      <c r="TC92">
        <f t="shared" si="790"/>
        <v>0</v>
      </c>
      <c r="TD92">
        <f t="shared" si="791"/>
        <v>0</v>
      </c>
      <c r="TE92">
        <f t="shared" si="792"/>
        <v>2.5</v>
      </c>
      <c r="TF92">
        <f t="shared" si="793"/>
        <v>0</v>
      </c>
      <c r="TG92">
        <f t="shared" si="794"/>
        <v>0</v>
      </c>
      <c r="TH92">
        <f t="shared" si="795"/>
        <v>0</v>
      </c>
      <c r="TI92">
        <f t="shared" si="796"/>
        <v>0</v>
      </c>
      <c r="TJ92">
        <f t="shared" si="797"/>
        <v>2.5</v>
      </c>
      <c r="TK92">
        <f t="shared" si="798"/>
        <v>0</v>
      </c>
      <c r="TL92">
        <f t="shared" si="799"/>
        <v>0</v>
      </c>
      <c r="TM92">
        <f t="shared" si="800"/>
        <v>0</v>
      </c>
      <c r="TN92">
        <f t="shared" si="801"/>
        <v>0</v>
      </c>
      <c r="TO92">
        <f t="shared" si="802"/>
        <v>0</v>
      </c>
      <c r="TP92">
        <f t="shared" si="803"/>
        <v>0</v>
      </c>
      <c r="TQ92">
        <f t="shared" si="804"/>
        <v>5</v>
      </c>
      <c r="TR92">
        <f t="shared" si="805"/>
        <v>0</v>
      </c>
      <c r="TS92">
        <f t="shared" si="806"/>
        <v>0</v>
      </c>
      <c r="TT92">
        <f t="shared" si="807"/>
        <v>0</v>
      </c>
      <c r="TU92">
        <f t="shared" si="808"/>
        <v>0</v>
      </c>
      <c r="TV92">
        <f t="shared" si="809"/>
        <v>0</v>
      </c>
      <c r="TW92">
        <f t="shared" si="810"/>
        <v>0</v>
      </c>
      <c r="TX92">
        <f t="shared" si="811"/>
        <v>0</v>
      </c>
      <c r="TY92">
        <f t="shared" si="812"/>
        <v>0</v>
      </c>
      <c r="TZ92">
        <f t="shared" si="813"/>
        <v>11.25</v>
      </c>
      <c r="UA92">
        <f t="shared" si="814"/>
        <v>0</v>
      </c>
      <c r="UB92">
        <f t="shared" si="815"/>
        <v>0</v>
      </c>
      <c r="UC92">
        <f t="shared" si="816"/>
        <v>0</v>
      </c>
      <c r="UD92">
        <f t="shared" si="817"/>
        <v>0</v>
      </c>
      <c r="UE92">
        <f t="shared" si="818"/>
        <v>5</v>
      </c>
      <c r="UF92">
        <f t="shared" si="819"/>
        <v>0</v>
      </c>
      <c r="UG92">
        <f t="shared" si="820"/>
        <v>0</v>
      </c>
      <c r="UH92">
        <f t="shared" si="821"/>
        <v>0</v>
      </c>
      <c r="UI92">
        <f t="shared" si="822"/>
        <v>0</v>
      </c>
      <c r="UJ92">
        <f t="shared" si="823"/>
        <v>0</v>
      </c>
      <c r="UK92">
        <f t="shared" si="824"/>
        <v>0</v>
      </c>
      <c r="UL92">
        <f t="shared" si="825"/>
        <v>0</v>
      </c>
      <c r="UM92">
        <f t="shared" si="826"/>
        <v>0</v>
      </c>
      <c r="UN92">
        <f t="shared" si="827"/>
        <v>11.25</v>
      </c>
      <c r="UO92">
        <f t="shared" si="828"/>
        <v>0</v>
      </c>
      <c r="UP92">
        <f t="shared" si="829"/>
        <v>0</v>
      </c>
      <c r="UQ92">
        <f t="shared" si="830"/>
        <v>0</v>
      </c>
      <c r="UR92">
        <f t="shared" si="831"/>
        <v>0</v>
      </c>
      <c r="US92">
        <f t="shared" si="832"/>
        <v>0</v>
      </c>
      <c r="UT92">
        <f t="shared" si="833"/>
        <v>0</v>
      </c>
      <c r="UU92">
        <f t="shared" si="834"/>
        <v>0</v>
      </c>
      <c r="UV92">
        <f t="shared" si="835"/>
        <v>0</v>
      </c>
      <c r="UW92">
        <f t="shared" si="836"/>
        <v>5</v>
      </c>
      <c r="UX92">
        <f t="shared" si="837"/>
        <v>0</v>
      </c>
      <c r="UY92">
        <f t="shared" si="838"/>
        <v>0</v>
      </c>
      <c r="UZ92">
        <f t="shared" si="839"/>
        <v>0</v>
      </c>
      <c r="VA92">
        <f t="shared" si="840"/>
        <v>0</v>
      </c>
      <c r="VB92">
        <f t="shared" si="841"/>
        <v>0</v>
      </c>
      <c r="VC92">
        <f t="shared" si="842"/>
        <v>0</v>
      </c>
      <c r="VD92">
        <f t="shared" si="843"/>
        <v>0</v>
      </c>
      <c r="VE92">
        <f t="shared" si="844"/>
        <v>0</v>
      </c>
      <c r="VF92">
        <f t="shared" si="845"/>
        <v>11.25</v>
      </c>
      <c r="VG92">
        <f t="shared" si="846"/>
        <v>0</v>
      </c>
      <c r="VH92">
        <f t="shared" si="847"/>
        <v>0</v>
      </c>
      <c r="VI92">
        <f t="shared" si="848"/>
        <v>0</v>
      </c>
      <c r="VJ92">
        <f t="shared" si="849"/>
        <v>0</v>
      </c>
      <c r="VK92">
        <f t="shared" si="850"/>
        <v>0</v>
      </c>
      <c r="VL92">
        <f t="shared" si="851"/>
        <v>0</v>
      </c>
      <c r="VM92">
        <f t="shared" si="852"/>
        <v>0</v>
      </c>
      <c r="VN92">
        <f t="shared" si="853"/>
        <v>0</v>
      </c>
      <c r="VO92">
        <f t="shared" si="854"/>
        <v>0</v>
      </c>
      <c r="VP92">
        <f t="shared" si="855"/>
        <v>0</v>
      </c>
      <c r="VQ92">
        <f t="shared" si="856"/>
        <v>0</v>
      </c>
      <c r="VR92">
        <f t="shared" si="857"/>
        <v>0</v>
      </c>
      <c r="VS92">
        <f t="shared" si="858"/>
        <v>0</v>
      </c>
      <c r="VT92">
        <f t="shared" si="859"/>
        <v>0</v>
      </c>
      <c r="VU92">
        <f t="shared" si="860"/>
        <v>0</v>
      </c>
      <c r="VV92">
        <f t="shared" si="861"/>
        <v>0</v>
      </c>
      <c r="VW92">
        <f t="shared" si="862"/>
        <v>0</v>
      </c>
      <c r="VX92">
        <f t="shared" si="863"/>
        <v>0</v>
      </c>
      <c r="VY92">
        <f t="shared" si="864"/>
        <v>0</v>
      </c>
      <c r="VZ92">
        <f t="shared" si="865"/>
        <v>0</v>
      </c>
      <c r="WA92">
        <f t="shared" si="866"/>
        <v>0</v>
      </c>
      <c r="WB92">
        <f t="shared" si="867"/>
        <v>0</v>
      </c>
      <c r="WC92">
        <f t="shared" si="868"/>
        <v>0</v>
      </c>
      <c r="WD92">
        <f t="shared" si="869"/>
        <v>0</v>
      </c>
      <c r="WE92">
        <f t="shared" si="870"/>
        <v>0</v>
      </c>
      <c r="WF92">
        <f t="shared" si="871"/>
        <v>0</v>
      </c>
      <c r="WG92">
        <f t="shared" si="872"/>
        <v>0.2</v>
      </c>
      <c r="WH92">
        <f t="shared" si="873"/>
        <v>0</v>
      </c>
      <c r="WI92">
        <f t="shared" si="874"/>
        <v>0</v>
      </c>
      <c r="WJ92">
        <f t="shared" si="875"/>
        <v>0</v>
      </c>
      <c r="WK92">
        <f t="shared" si="876"/>
        <v>0</v>
      </c>
      <c r="WL92">
        <f t="shared" si="877"/>
        <v>0</v>
      </c>
      <c r="WM92">
        <f t="shared" si="878"/>
        <v>0</v>
      </c>
      <c r="WN92">
        <f t="shared" si="879"/>
        <v>0</v>
      </c>
      <c r="WO92">
        <f t="shared" si="880"/>
        <v>0</v>
      </c>
      <c r="WP92">
        <f t="shared" si="881"/>
        <v>0.2</v>
      </c>
      <c r="WQ92">
        <f t="shared" si="882"/>
        <v>0</v>
      </c>
      <c r="WR92">
        <f t="shared" si="883"/>
        <v>0</v>
      </c>
      <c r="WS92">
        <f t="shared" si="884"/>
        <v>0</v>
      </c>
      <c r="WT92">
        <f t="shared" si="885"/>
        <v>0</v>
      </c>
      <c r="WU92">
        <f t="shared" si="886"/>
        <v>0</v>
      </c>
      <c r="WV92">
        <f t="shared" si="887"/>
        <v>0</v>
      </c>
      <c r="WW92">
        <f t="shared" si="888"/>
        <v>0</v>
      </c>
      <c r="WX92">
        <f t="shared" si="889"/>
        <v>0</v>
      </c>
      <c r="WY92">
        <f t="shared" si="890"/>
        <v>0</v>
      </c>
      <c r="WZ92">
        <f t="shared" si="891"/>
        <v>0</v>
      </c>
      <c r="XA92">
        <f t="shared" si="892"/>
        <v>0</v>
      </c>
      <c r="XB92">
        <f t="shared" si="893"/>
        <v>0</v>
      </c>
      <c r="XC92">
        <f t="shared" si="894"/>
        <v>0</v>
      </c>
      <c r="XD92">
        <f t="shared" si="895"/>
        <v>0</v>
      </c>
      <c r="XE92">
        <f t="shared" si="896"/>
        <v>0</v>
      </c>
      <c r="XF92">
        <f t="shared" si="897"/>
        <v>0</v>
      </c>
      <c r="XG92">
        <f t="shared" si="898"/>
        <v>0</v>
      </c>
      <c r="XH92">
        <f t="shared" si="899"/>
        <v>0</v>
      </c>
      <c r="XI92">
        <f t="shared" si="900"/>
        <v>0</v>
      </c>
      <c r="XJ92">
        <f t="shared" si="901"/>
        <v>0</v>
      </c>
      <c r="XK92">
        <f t="shared" si="902"/>
        <v>0</v>
      </c>
      <c r="XL92">
        <f t="shared" si="903"/>
        <v>0.2</v>
      </c>
      <c r="XM92">
        <f t="shared" si="904"/>
        <v>0</v>
      </c>
      <c r="XN92">
        <f t="shared" si="905"/>
        <v>0</v>
      </c>
      <c r="XO92">
        <f t="shared" si="906"/>
        <v>0</v>
      </c>
      <c r="XP92">
        <f t="shared" si="907"/>
        <v>0.2</v>
      </c>
      <c r="XQ92">
        <f t="shared" si="908"/>
        <v>0</v>
      </c>
      <c r="XR92">
        <f t="shared" si="909"/>
        <v>0</v>
      </c>
      <c r="XS92">
        <f t="shared" si="910"/>
        <v>0</v>
      </c>
      <c r="XT92">
        <f t="shared" si="911"/>
        <v>0.2</v>
      </c>
      <c r="XU92">
        <f t="shared" si="912"/>
        <v>0</v>
      </c>
      <c r="XV92">
        <f t="shared" si="913"/>
        <v>0</v>
      </c>
      <c r="XW92">
        <f t="shared" si="914"/>
        <v>0</v>
      </c>
      <c r="XX92">
        <f t="shared" si="915"/>
        <v>0</v>
      </c>
      <c r="XY92">
        <f t="shared" si="916"/>
        <v>0</v>
      </c>
      <c r="XZ92">
        <f t="shared" si="917"/>
        <v>0</v>
      </c>
      <c r="YA92">
        <f t="shared" si="918"/>
        <v>0</v>
      </c>
      <c r="YB92">
        <f t="shared" si="919"/>
        <v>0</v>
      </c>
      <c r="YC92">
        <f t="shared" si="920"/>
        <v>0</v>
      </c>
      <c r="YD92">
        <f t="shared" si="921"/>
        <v>0</v>
      </c>
      <c r="YE92">
        <f t="shared" si="922"/>
        <v>0</v>
      </c>
      <c r="YF92">
        <f t="shared" si="923"/>
        <v>0</v>
      </c>
      <c r="YG92">
        <f t="shared" si="924"/>
        <v>0</v>
      </c>
      <c r="YH92">
        <f t="shared" si="925"/>
        <v>0</v>
      </c>
      <c r="YI92">
        <f t="shared" si="926"/>
        <v>0</v>
      </c>
      <c r="YJ92">
        <f t="shared" si="927"/>
        <v>0</v>
      </c>
      <c r="YK92">
        <f t="shared" si="928"/>
        <v>0</v>
      </c>
      <c r="YL92">
        <f t="shared" si="929"/>
        <v>0</v>
      </c>
      <c r="YM92">
        <f t="shared" si="930"/>
        <v>0</v>
      </c>
      <c r="YN92">
        <f t="shared" si="931"/>
        <v>0</v>
      </c>
      <c r="YO92" t="str">
        <f t="shared" si="932"/>
        <v>Creating opportunities for people to grow food</v>
      </c>
      <c r="YP92">
        <f t="shared" si="933"/>
        <v>0</v>
      </c>
      <c r="YQ92">
        <f t="shared" si="934"/>
        <v>0</v>
      </c>
      <c r="YR92">
        <f t="shared" si="935"/>
        <v>0</v>
      </c>
      <c r="YS92">
        <f t="shared" si="936"/>
        <v>0</v>
      </c>
      <c r="YT92">
        <f t="shared" si="937"/>
        <v>0</v>
      </c>
      <c r="YU92">
        <f t="shared" si="938"/>
        <v>0</v>
      </c>
      <c r="YV92">
        <f t="shared" si="939"/>
        <v>0</v>
      </c>
      <c r="YW92">
        <f t="shared" si="940"/>
        <v>0</v>
      </c>
      <c r="YX92" t="str">
        <f t="shared" si="941"/>
        <v>Creating opportunities for people to grow food</v>
      </c>
      <c r="YY92">
        <f t="shared" si="942"/>
        <v>0</v>
      </c>
      <c r="YZ92">
        <f t="shared" si="943"/>
        <v>0</v>
      </c>
      <c r="ZA92">
        <f t="shared" si="944"/>
        <v>0</v>
      </c>
      <c r="ZB92">
        <f t="shared" si="945"/>
        <v>0</v>
      </c>
      <c r="ZC92">
        <f t="shared" si="946"/>
        <v>0</v>
      </c>
      <c r="ZD92">
        <f t="shared" si="947"/>
        <v>0</v>
      </c>
      <c r="ZE92">
        <f t="shared" si="948"/>
        <v>0</v>
      </c>
      <c r="ZF92">
        <f t="shared" si="949"/>
        <v>0</v>
      </c>
      <c r="ZG92">
        <f t="shared" si="950"/>
        <v>0</v>
      </c>
      <c r="ZH92">
        <f t="shared" si="951"/>
        <v>0</v>
      </c>
      <c r="ZI92">
        <f t="shared" si="952"/>
        <v>0</v>
      </c>
      <c r="ZJ92">
        <f t="shared" si="953"/>
        <v>0</v>
      </c>
      <c r="ZK92">
        <f t="shared" si="954"/>
        <v>0</v>
      </c>
      <c r="ZL92">
        <f t="shared" si="955"/>
        <v>0</v>
      </c>
      <c r="ZM92">
        <f t="shared" si="956"/>
        <v>0</v>
      </c>
      <c r="ZN92">
        <f t="shared" si="957"/>
        <v>0</v>
      </c>
      <c r="ZO92">
        <f t="shared" si="958"/>
        <v>0</v>
      </c>
      <c r="ZP92">
        <f t="shared" si="959"/>
        <v>0</v>
      </c>
      <c r="ZQ92">
        <f t="shared" si="960"/>
        <v>0</v>
      </c>
      <c r="ZR92">
        <f t="shared" si="961"/>
        <v>0</v>
      </c>
      <c r="ZS92">
        <f t="shared" si="962"/>
        <v>0</v>
      </c>
      <c r="ZT92" t="str">
        <f t="shared" si="963"/>
        <v>Creating opportunities for people to grow food</v>
      </c>
      <c r="ZU92">
        <f t="shared" si="964"/>
        <v>0</v>
      </c>
      <c r="ZV92">
        <f t="shared" si="965"/>
        <v>0</v>
      </c>
      <c r="ZW92">
        <f t="shared" si="966"/>
        <v>0</v>
      </c>
      <c r="ZX92" t="str">
        <f t="shared" si="967"/>
        <v>Creating opportunities for people to grow food</v>
      </c>
      <c r="ZY92">
        <f t="shared" si="968"/>
        <v>0</v>
      </c>
      <c r="ZZ92">
        <f t="shared" si="969"/>
        <v>0</v>
      </c>
      <c r="AAA92">
        <f t="shared" si="970"/>
        <v>0</v>
      </c>
      <c r="AAB92" t="str">
        <f t="shared" si="971"/>
        <v>Creating opportunities for people to grow food</v>
      </c>
      <c r="AAC92">
        <f t="shared" si="972"/>
        <v>0</v>
      </c>
      <c r="AAD92">
        <f t="shared" si="973"/>
        <v>0</v>
      </c>
      <c r="AAE92" t="str">
        <f t="shared" ca="1" si="974"/>
        <v>Inc_grant_trust</v>
      </c>
      <c r="AAF92" t="str">
        <f t="shared" ca="1" si="975"/>
        <v>Act_serv</v>
      </c>
      <c r="AAG92" t="str">
        <f t="shared" ca="1" si="976"/>
        <v>TIss_food_ed</v>
      </c>
      <c r="AAH92" t="str">
        <f t="shared" ca="1" si="977"/>
        <v>Ben_other</v>
      </c>
      <c r="AAI92" t="str">
        <f t="shared" ca="1" si="978"/>
        <v>Infl_gen</v>
      </c>
      <c r="AAJ92" t="str">
        <f t="shared" ca="1" si="979"/>
        <v>Comms_gen</v>
      </c>
      <c r="AAK92">
        <f>(UE92-UW92)*(UE92-UW92)+(UF92-UX92)*(UF92-UX92)+(UG92-UY92)*(UG92-UY92)+(UH92-UZ92)*(UH92-UZ92)+(UI92-VA92)*(UI92-VA92)+(UJ92-VB92)*(UJ92-VB92)+(UK92-VC92)*(UK92-VC92)+(UL92-VD92)*(UL92-VD92)+(UM92-VE92)*(UM92-VE92)</f>
        <v>0</v>
      </c>
    </row>
    <row r="93" spans="2:713" x14ac:dyDescent="0.35">
      <c r="B93">
        <v>464</v>
      </c>
      <c r="C93" s="8">
        <v>40598.244375000002</v>
      </c>
      <c r="D93" t="s">
        <v>232</v>
      </c>
      <c r="E93" t="s">
        <v>2771</v>
      </c>
      <c r="F93">
        <v>6</v>
      </c>
      <c r="G93" t="s">
        <v>231</v>
      </c>
      <c r="H93">
        <v>602614</v>
      </c>
      <c r="I93" s="9">
        <v>39903</v>
      </c>
      <c r="J93">
        <v>7</v>
      </c>
      <c r="K93">
        <v>28</v>
      </c>
      <c r="L93">
        <v>1</v>
      </c>
      <c r="M93">
        <v>100</v>
      </c>
      <c r="N93">
        <v>1</v>
      </c>
      <c r="O93">
        <v>30</v>
      </c>
      <c r="P93">
        <v>30</v>
      </c>
      <c r="Q93">
        <v>1</v>
      </c>
      <c r="R93">
        <v>30</v>
      </c>
      <c r="S93">
        <v>0</v>
      </c>
      <c r="T93">
        <v>4</v>
      </c>
      <c r="U93">
        <v>5</v>
      </c>
      <c r="V93">
        <v>0</v>
      </c>
      <c r="W93">
        <v>0</v>
      </c>
      <c r="Y93">
        <v>1.28</v>
      </c>
      <c r="Z93" s="10">
        <v>0</v>
      </c>
      <c r="AA93" s="10">
        <v>0.45</v>
      </c>
      <c r="AB93" s="10">
        <v>0.55000000000000004</v>
      </c>
      <c r="AC93" s="10">
        <v>0</v>
      </c>
      <c r="AD93" s="10">
        <v>0</v>
      </c>
      <c r="AE93" s="10">
        <v>0</v>
      </c>
      <c r="AF93" s="10">
        <v>0</v>
      </c>
      <c r="AG93" s="10">
        <v>0</v>
      </c>
      <c r="AH93" s="10">
        <v>0</v>
      </c>
      <c r="AQ93" t="s">
        <v>310</v>
      </c>
      <c r="AT93" t="s">
        <v>266</v>
      </c>
      <c r="AU93" t="s">
        <v>267</v>
      </c>
      <c r="AV93" t="s">
        <v>268</v>
      </c>
      <c r="BA93" t="s">
        <v>384</v>
      </c>
      <c r="BE93" t="s">
        <v>254</v>
      </c>
      <c r="BP93" t="s">
        <v>320</v>
      </c>
      <c r="BQ93" t="s">
        <v>271</v>
      </c>
      <c r="BV93" t="s">
        <v>357</v>
      </c>
      <c r="CA93" t="s">
        <v>358</v>
      </c>
      <c r="CD93" t="s">
        <v>275</v>
      </c>
      <c r="CI93" t="s">
        <v>276</v>
      </c>
      <c r="CJ93" t="s">
        <v>255</v>
      </c>
      <c r="CN93" t="s">
        <v>277</v>
      </c>
      <c r="CO93" t="s">
        <v>327</v>
      </c>
      <c r="CP93" t="s">
        <v>328</v>
      </c>
      <c r="CR93">
        <v>0</v>
      </c>
      <c r="CS93">
        <v>0</v>
      </c>
      <c r="CT93">
        <v>0</v>
      </c>
      <c r="CU93" s="10">
        <v>0.02</v>
      </c>
      <c r="CV93">
        <v>0</v>
      </c>
      <c r="CW93" s="10">
        <v>0.02</v>
      </c>
      <c r="CX93" s="10">
        <v>0</v>
      </c>
      <c r="CY93" s="10">
        <v>0</v>
      </c>
      <c r="CZ93" s="10">
        <v>0</v>
      </c>
      <c r="DA93" s="10">
        <v>0</v>
      </c>
      <c r="DB93" s="10">
        <v>0</v>
      </c>
      <c r="DC93" s="10">
        <v>0</v>
      </c>
      <c r="DD93" s="10">
        <v>0.02</v>
      </c>
      <c r="DE93" s="10">
        <v>0.02</v>
      </c>
      <c r="DF93" s="10">
        <v>0</v>
      </c>
      <c r="DG93" s="10">
        <v>0</v>
      </c>
      <c r="DH93" s="10">
        <v>0.02</v>
      </c>
      <c r="DI93" s="10">
        <v>0</v>
      </c>
      <c r="DJ93" s="10">
        <v>0.37</v>
      </c>
      <c r="DK93" s="10">
        <v>0</v>
      </c>
      <c r="DL93" s="10">
        <v>0</v>
      </c>
      <c r="DM93" s="10">
        <v>0</v>
      </c>
      <c r="DN93" s="10">
        <v>0</v>
      </c>
      <c r="DO93" s="10">
        <v>0</v>
      </c>
      <c r="DP93" s="10">
        <v>0</v>
      </c>
      <c r="DQ93" s="10">
        <v>0</v>
      </c>
      <c r="DR93" s="10">
        <v>0.05</v>
      </c>
      <c r="DS93" s="10">
        <v>0.2</v>
      </c>
      <c r="DT93" s="10">
        <v>0</v>
      </c>
      <c r="DU93" s="10">
        <v>0</v>
      </c>
      <c r="DV93" s="10">
        <v>0</v>
      </c>
      <c r="DW93" s="10">
        <v>0.02</v>
      </c>
      <c r="DX93" s="10">
        <v>0</v>
      </c>
      <c r="DY93" s="10">
        <v>0.05</v>
      </c>
      <c r="DZ93" s="10">
        <v>0</v>
      </c>
      <c r="EA93" s="10">
        <v>0</v>
      </c>
      <c r="EB93" s="10">
        <v>0</v>
      </c>
      <c r="EC93" s="10">
        <v>0</v>
      </c>
      <c r="ED93" s="10">
        <v>0</v>
      </c>
      <c r="EE93" s="10">
        <v>0.02</v>
      </c>
      <c r="EF93" s="10">
        <v>0</v>
      </c>
      <c r="EG93" s="10">
        <v>0</v>
      </c>
      <c r="EH93" s="10">
        <v>0.05</v>
      </c>
      <c r="EI93" s="10">
        <v>0</v>
      </c>
      <c r="EJ93" s="10">
        <v>0</v>
      </c>
      <c r="EK93" s="10">
        <v>0</v>
      </c>
      <c r="EL93" s="10">
        <v>0</v>
      </c>
      <c r="EM93" s="10">
        <v>0</v>
      </c>
      <c r="EN93" s="10">
        <v>0</v>
      </c>
      <c r="EO93" s="10">
        <v>0</v>
      </c>
      <c r="EP93" s="10">
        <v>0</v>
      </c>
      <c r="EQ93" s="10">
        <v>0</v>
      </c>
      <c r="ER93" s="10">
        <v>0</v>
      </c>
      <c r="ES93" s="10">
        <v>0</v>
      </c>
      <c r="ET93" s="10">
        <v>0.02</v>
      </c>
      <c r="EU93" s="10">
        <v>0.02</v>
      </c>
      <c r="EV93" s="10">
        <v>0.05</v>
      </c>
      <c r="EW93" s="10">
        <v>0.05</v>
      </c>
      <c r="EX93" s="10">
        <v>0</v>
      </c>
      <c r="EY93" s="10">
        <v>0</v>
      </c>
      <c r="EZ93" t="s">
        <v>2233</v>
      </c>
      <c r="FA93" t="s">
        <v>2234</v>
      </c>
      <c r="FB93" t="s">
        <v>227</v>
      </c>
      <c r="FC93" t="s">
        <v>226</v>
      </c>
      <c r="FD93" t="s">
        <v>228</v>
      </c>
      <c r="FE93" t="s">
        <v>259</v>
      </c>
      <c r="FF93" t="s">
        <v>226</v>
      </c>
      <c r="FG93">
        <v>0</v>
      </c>
      <c r="FH93">
        <v>0</v>
      </c>
      <c r="FI93">
        <v>1</v>
      </c>
      <c r="FJ93">
        <v>5</v>
      </c>
      <c r="FK93">
        <v>2</v>
      </c>
      <c r="FL93">
        <v>3</v>
      </c>
      <c r="FM93">
        <v>0</v>
      </c>
      <c r="FN93">
        <v>0</v>
      </c>
      <c r="FO93">
        <v>4</v>
      </c>
      <c r="FP93">
        <v>1</v>
      </c>
      <c r="FQ93">
        <v>2</v>
      </c>
      <c r="FR93">
        <v>3</v>
      </c>
      <c r="FS93">
        <v>0</v>
      </c>
      <c r="FT93">
        <v>0</v>
      </c>
      <c r="FU93">
        <v>5</v>
      </c>
      <c r="FV93">
        <v>0</v>
      </c>
      <c r="FW93">
        <v>4</v>
      </c>
      <c r="FX93">
        <v>0</v>
      </c>
      <c r="FY93">
        <v>1</v>
      </c>
      <c r="FZ93">
        <v>2</v>
      </c>
      <c r="GA93">
        <v>3</v>
      </c>
      <c r="GB93">
        <v>0</v>
      </c>
      <c r="GC93">
        <v>0</v>
      </c>
      <c r="GD93">
        <v>0</v>
      </c>
      <c r="GE93">
        <v>0</v>
      </c>
      <c r="GF93">
        <v>0</v>
      </c>
      <c r="GG93">
        <v>0</v>
      </c>
      <c r="GH93" t="s">
        <v>2761</v>
      </c>
      <c r="GI93" t="s">
        <v>2235</v>
      </c>
      <c r="GJ93" t="s">
        <v>2236</v>
      </c>
      <c r="GK93" t="s">
        <v>632</v>
      </c>
      <c r="GL93" t="s">
        <v>726</v>
      </c>
      <c r="GM93" t="s">
        <v>2828</v>
      </c>
      <c r="GN93" t="s">
        <v>825</v>
      </c>
      <c r="GO93" t="s">
        <v>2237</v>
      </c>
      <c r="GP93" t="s">
        <v>2238</v>
      </c>
      <c r="GR93" t="s">
        <v>289</v>
      </c>
      <c r="GY93" t="s">
        <v>369</v>
      </c>
      <c r="HE93" t="s">
        <v>291</v>
      </c>
      <c r="HQ93">
        <f t="shared" si="492"/>
        <v>42182.98</v>
      </c>
      <c r="HR93" t="str">
        <f t="shared" si="493"/>
        <v>B</v>
      </c>
      <c r="HS93">
        <f t="shared" si="494"/>
        <v>2</v>
      </c>
      <c r="HT93">
        <f t="shared" si="495"/>
        <v>12654.894</v>
      </c>
      <c r="HU93">
        <f t="shared" si="496"/>
        <v>12654.894</v>
      </c>
      <c r="HV93">
        <f t="shared" si="497"/>
        <v>421.82980000000003</v>
      </c>
      <c r="HW93">
        <f t="shared" si="498"/>
        <v>12654.894</v>
      </c>
      <c r="HX93">
        <f t="shared" si="499"/>
        <v>0</v>
      </c>
      <c r="HY93">
        <f t="shared" si="500"/>
        <v>1687.3192000000001</v>
      </c>
      <c r="HZ93">
        <f t="shared" si="501"/>
        <v>2109.1490000000003</v>
      </c>
      <c r="IA93">
        <f t="shared" si="502"/>
        <v>0</v>
      </c>
      <c r="IB93">
        <f t="shared" si="503"/>
        <v>0</v>
      </c>
      <c r="IC93">
        <f t="shared" si="504"/>
        <v>0</v>
      </c>
      <c r="ID93">
        <f t="shared" si="505"/>
        <v>0.9</v>
      </c>
      <c r="IE93">
        <f t="shared" si="506"/>
        <v>1.1000000000000001</v>
      </c>
      <c r="IF93">
        <f t="shared" si="507"/>
        <v>0</v>
      </c>
      <c r="IG93">
        <f t="shared" si="508"/>
        <v>0</v>
      </c>
      <c r="IH93">
        <f t="shared" si="509"/>
        <v>0</v>
      </c>
      <c r="II93">
        <f t="shared" si="510"/>
        <v>0</v>
      </c>
      <c r="IJ93">
        <f t="shared" si="511"/>
        <v>0</v>
      </c>
      <c r="IK93">
        <f t="shared" si="512"/>
        <v>0</v>
      </c>
      <c r="IL93">
        <f t="shared" si="513"/>
        <v>0</v>
      </c>
      <c r="IM93">
        <f t="shared" si="514"/>
        <v>0.45</v>
      </c>
      <c r="IN93">
        <f t="shared" si="515"/>
        <v>0.55000000000000004</v>
      </c>
      <c r="IO93">
        <f t="shared" si="516"/>
        <v>0</v>
      </c>
      <c r="IP93">
        <f t="shared" si="517"/>
        <v>0</v>
      </c>
      <c r="IQ93">
        <f t="shared" si="518"/>
        <v>0</v>
      </c>
      <c r="IR93">
        <f t="shared" si="519"/>
        <v>0</v>
      </c>
      <c r="IS93">
        <f t="shared" si="520"/>
        <v>0</v>
      </c>
      <c r="IT93">
        <f t="shared" si="521"/>
        <v>0</v>
      </c>
      <c r="IU93">
        <f t="shared" si="522"/>
        <v>0</v>
      </c>
      <c r="IV93">
        <f t="shared" si="523"/>
        <v>0.45</v>
      </c>
      <c r="IW93">
        <f t="shared" si="524"/>
        <v>0.55000000000000004</v>
      </c>
      <c r="IX93">
        <f t="shared" si="525"/>
        <v>0</v>
      </c>
      <c r="IY93">
        <f t="shared" si="526"/>
        <v>0</v>
      </c>
      <c r="IZ93">
        <f t="shared" si="527"/>
        <v>0</v>
      </c>
      <c r="JA93">
        <f t="shared" si="528"/>
        <v>0</v>
      </c>
      <c r="JB93">
        <f t="shared" si="529"/>
        <v>0</v>
      </c>
      <c r="JC93">
        <f t="shared" si="530"/>
        <v>0</v>
      </c>
      <c r="JD93">
        <f t="shared" si="531"/>
        <v>0</v>
      </c>
      <c r="JE93">
        <f t="shared" si="532"/>
        <v>18982.341</v>
      </c>
      <c r="JF93">
        <f t="shared" si="533"/>
        <v>23200.639000000003</v>
      </c>
      <c r="JG93">
        <f t="shared" si="534"/>
        <v>0</v>
      </c>
      <c r="JH93">
        <f t="shared" si="535"/>
        <v>0</v>
      </c>
      <c r="JI93">
        <f t="shared" si="536"/>
        <v>0</v>
      </c>
      <c r="JJ93">
        <f t="shared" si="537"/>
        <v>0</v>
      </c>
      <c r="JK93">
        <f t="shared" si="538"/>
        <v>0</v>
      </c>
      <c r="JL93">
        <f t="shared" si="539"/>
        <v>0</v>
      </c>
      <c r="JM93">
        <f t="shared" si="540"/>
        <v>0</v>
      </c>
      <c r="JN93">
        <f t="shared" si="541"/>
        <v>0</v>
      </c>
      <c r="JO93">
        <f t="shared" si="542"/>
        <v>0</v>
      </c>
      <c r="JP93">
        <f t="shared" si="543"/>
        <v>0.04</v>
      </c>
      <c r="JQ93">
        <f t="shared" si="544"/>
        <v>0</v>
      </c>
      <c r="JR93">
        <f t="shared" si="545"/>
        <v>0.04</v>
      </c>
      <c r="JS93">
        <f t="shared" si="546"/>
        <v>0</v>
      </c>
      <c r="JT93">
        <f t="shared" si="547"/>
        <v>0</v>
      </c>
      <c r="JU93">
        <f t="shared" si="548"/>
        <v>0</v>
      </c>
      <c r="JV93">
        <f t="shared" si="549"/>
        <v>0</v>
      </c>
      <c r="JW93">
        <f t="shared" si="550"/>
        <v>0</v>
      </c>
      <c r="JX93">
        <f t="shared" si="551"/>
        <v>0</v>
      </c>
      <c r="JY93">
        <f t="shared" si="552"/>
        <v>0.04</v>
      </c>
      <c r="JZ93">
        <f t="shared" si="553"/>
        <v>0.04</v>
      </c>
      <c r="KA93">
        <f t="shared" si="554"/>
        <v>0</v>
      </c>
      <c r="KB93">
        <f t="shared" si="555"/>
        <v>0</v>
      </c>
      <c r="KC93">
        <f t="shared" si="556"/>
        <v>0.04</v>
      </c>
      <c r="KD93">
        <f t="shared" si="557"/>
        <v>0</v>
      </c>
      <c r="KE93">
        <f t="shared" si="558"/>
        <v>0.74</v>
      </c>
      <c r="KF93">
        <f t="shared" si="559"/>
        <v>0</v>
      </c>
      <c r="KG93">
        <f t="shared" si="560"/>
        <v>0</v>
      </c>
      <c r="KH93">
        <f t="shared" si="561"/>
        <v>0</v>
      </c>
      <c r="KI93">
        <f t="shared" si="562"/>
        <v>0</v>
      </c>
      <c r="KJ93">
        <f t="shared" si="563"/>
        <v>0</v>
      </c>
      <c r="KK93">
        <f t="shared" si="564"/>
        <v>0</v>
      </c>
      <c r="KL93">
        <f t="shared" si="565"/>
        <v>0</v>
      </c>
      <c r="KM93">
        <f t="shared" si="566"/>
        <v>0.1</v>
      </c>
      <c r="KN93">
        <f t="shared" si="567"/>
        <v>0.4</v>
      </c>
      <c r="KO93">
        <f t="shared" si="568"/>
        <v>0</v>
      </c>
      <c r="KP93">
        <f t="shared" si="569"/>
        <v>0</v>
      </c>
      <c r="KQ93">
        <f t="shared" si="570"/>
        <v>0</v>
      </c>
      <c r="KR93">
        <f t="shared" si="571"/>
        <v>0.04</v>
      </c>
      <c r="KS93">
        <f t="shared" si="572"/>
        <v>0</v>
      </c>
      <c r="KT93">
        <f t="shared" si="573"/>
        <v>0.1</v>
      </c>
      <c r="KU93">
        <f t="shared" si="574"/>
        <v>0</v>
      </c>
      <c r="KV93">
        <f t="shared" si="575"/>
        <v>0</v>
      </c>
      <c r="KW93">
        <f t="shared" si="576"/>
        <v>0</v>
      </c>
      <c r="KX93">
        <f t="shared" si="577"/>
        <v>0</v>
      </c>
      <c r="KY93">
        <f t="shared" si="578"/>
        <v>0</v>
      </c>
      <c r="KZ93">
        <f t="shared" si="579"/>
        <v>0.04</v>
      </c>
      <c r="LA93">
        <f t="shared" si="580"/>
        <v>0</v>
      </c>
      <c r="LB93">
        <f t="shared" si="581"/>
        <v>0</v>
      </c>
      <c r="LC93">
        <f t="shared" si="582"/>
        <v>0.1</v>
      </c>
      <c r="LD93">
        <f t="shared" si="583"/>
        <v>0</v>
      </c>
      <c r="LE93">
        <f t="shared" si="584"/>
        <v>0</v>
      </c>
      <c r="LF93">
        <f t="shared" si="585"/>
        <v>0</v>
      </c>
      <c r="LG93">
        <f t="shared" si="586"/>
        <v>0</v>
      </c>
      <c r="LH93">
        <f t="shared" si="587"/>
        <v>0</v>
      </c>
      <c r="LI93">
        <f t="shared" si="588"/>
        <v>0</v>
      </c>
      <c r="LJ93">
        <f t="shared" si="589"/>
        <v>0</v>
      </c>
      <c r="LK93">
        <f t="shared" si="590"/>
        <v>0</v>
      </c>
      <c r="LL93">
        <f t="shared" si="591"/>
        <v>0</v>
      </c>
      <c r="LM93">
        <f t="shared" si="592"/>
        <v>0</v>
      </c>
      <c r="LN93">
        <f t="shared" si="593"/>
        <v>0</v>
      </c>
      <c r="LO93">
        <f t="shared" si="594"/>
        <v>0.04</v>
      </c>
      <c r="LP93">
        <f t="shared" si="595"/>
        <v>0.04</v>
      </c>
      <c r="LQ93">
        <f t="shared" si="596"/>
        <v>0.1</v>
      </c>
      <c r="LR93">
        <f t="shared" si="597"/>
        <v>0.1</v>
      </c>
      <c r="LS93">
        <f t="shared" si="598"/>
        <v>0</v>
      </c>
      <c r="LT93">
        <f t="shared" si="599"/>
        <v>0</v>
      </c>
      <c r="LU93">
        <f t="shared" si="600"/>
        <v>0</v>
      </c>
      <c r="LV93">
        <f t="shared" si="601"/>
        <v>0</v>
      </c>
      <c r="LW93">
        <f t="shared" si="602"/>
        <v>0</v>
      </c>
      <c r="LX93">
        <f t="shared" si="603"/>
        <v>0.02</v>
      </c>
      <c r="LY93">
        <f t="shared" si="604"/>
        <v>0</v>
      </c>
      <c r="LZ93">
        <f t="shared" si="605"/>
        <v>0.02</v>
      </c>
      <c r="MA93">
        <f t="shared" si="606"/>
        <v>0</v>
      </c>
      <c r="MB93">
        <f t="shared" si="607"/>
        <v>0</v>
      </c>
      <c r="MC93">
        <f t="shared" si="608"/>
        <v>0</v>
      </c>
      <c r="MD93">
        <f t="shared" si="609"/>
        <v>0</v>
      </c>
      <c r="ME93">
        <f t="shared" si="610"/>
        <v>0</v>
      </c>
      <c r="MF93">
        <f t="shared" si="611"/>
        <v>0</v>
      </c>
      <c r="MG93">
        <f t="shared" si="612"/>
        <v>0.02</v>
      </c>
      <c r="MH93">
        <f t="shared" si="613"/>
        <v>0.02</v>
      </c>
      <c r="MI93">
        <f t="shared" si="614"/>
        <v>0</v>
      </c>
      <c r="MJ93">
        <f t="shared" si="615"/>
        <v>0</v>
      </c>
      <c r="MK93">
        <f t="shared" si="616"/>
        <v>0.02</v>
      </c>
      <c r="ML93">
        <f t="shared" si="617"/>
        <v>0</v>
      </c>
      <c r="MM93">
        <f t="shared" si="618"/>
        <v>0.37</v>
      </c>
      <c r="MN93">
        <f t="shared" si="619"/>
        <v>0</v>
      </c>
      <c r="MO93">
        <f t="shared" si="620"/>
        <v>0</v>
      </c>
      <c r="MP93">
        <f t="shared" si="621"/>
        <v>0</v>
      </c>
      <c r="MQ93">
        <f t="shared" si="622"/>
        <v>0</v>
      </c>
      <c r="MR93">
        <f t="shared" si="623"/>
        <v>0</v>
      </c>
      <c r="MS93">
        <f t="shared" si="624"/>
        <v>0</v>
      </c>
      <c r="MT93">
        <f t="shared" si="625"/>
        <v>0</v>
      </c>
      <c r="MU93">
        <f t="shared" si="626"/>
        <v>0.05</v>
      </c>
      <c r="MV93">
        <f t="shared" si="627"/>
        <v>0.2</v>
      </c>
      <c r="MW93">
        <f t="shared" si="628"/>
        <v>0</v>
      </c>
      <c r="MX93">
        <f t="shared" si="629"/>
        <v>0</v>
      </c>
      <c r="MY93">
        <f t="shared" si="630"/>
        <v>0</v>
      </c>
      <c r="MZ93">
        <f t="shared" si="631"/>
        <v>0.02</v>
      </c>
      <c r="NA93">
        <f t="shared" si="632"/>
        <v>0</v>
      </c>
      <c r="NB93">
        <f t="shared" si="633"/>
        <v>0.05</v>
      </c>
      <c r="NC93">
        <f t="shared" si="634"/>
        <v>0</v>
      </c>
      <c r="ND93">
        <f t="shared" si="635"/>
        <v>0</v>
      </c>
      <c r="NE93">
        <f t="shared" si="636"/>
        <v>0</v>
      </c>
      <c r="NF93">
        <f t="shared" si="637"/>
        <v>0</v>
      </c>
      <c r="NG93">
        <f t="shared" si="638"/>
        <v>0</v>
      </c>
      <c r="NH93">
        <f t="shared" si="639"/>
        <v>0.02</v>
      </c>
      <c r="NI93">
        <f t="shared" si="640"/>
        <v>0</v>
      </c>
      <c r="NJ93">
        <f t="shared" si="641"/>
        <v>0</v>
      </c>
      <c r="NK93">
        <f t="shared" si="642"/>
        <v>0.05</v>
      </c>
      <c r="NL93">
        <f t="shared" si="643"/>
        <v>0</v>
      </c>
      <c r="NM93">
        <f t="shared" si="644"/>
        <v>0</v>
      </c>
      <c r="NN93">
        <f t="shared" si="645"/>
        <v>0</v>
      </c>
      <c r="NO93">
        <f t="shared" si="646"/>
        <v>0</v>
      </c>
      <c r="NP93">
        <f t="shared" si="647"/>
        <v>0</v>
      </c>
      <c r="NQ93">
        <f t="shared" si="648"/>
        <v>0</v>
      </c>
      <c r="NR93">
        <f t="shared" si="649"/>
        <v>0</v>
      </c>
      <c r="NS93">
        <f t="shared" si="650"/>
        <v>0</v>
      </c>
      <c r="NT93">
        <f t="shared" si="651"/>
        <v>0</v>
      </c>
      <c r="NU93">
        <f t="shared" si="652"/>
        <v>0</v>
      </c>
      <c r="NV93">
        <f t="shared" si="653"/>
        <v>0</v>
      </c>
      <c r="NW93">
        <f t="shared" si="654"/>
        <v>0.02</v>
      </c>
      <c r="NX93">
        <f t="shared" si="655"/>
        <v>0.02</v>
      </c>
      <c r="NY93">
        <f t="shared" si="656"/>
        <v>0.05</v>
      </c>
      <c r="NZ93">
        <f t="shared" si="657"/>
        <v>0.05</v>
      </c>
      <c r="OA93">
        <f t="shared" si="658"/>
        <v>0</v>
      </c>
      <c r="OB93">
        <f t="shared" si="659"/>
        <v>0</v>
      </c>
      <c r="OC93">
        <f t="shared" si="660"/>
        <v>0</v>
      </c>
      <c r="OD93">
        <f t="shared" si="661"/>
        <v>0</v>
      </c>
      <c r="OE93">
        <f t="shared" si="662"/>
        <v>0</v>
      </c>
      <c r="OF93">
        <f t="shared" si="663"/>
        <v>0.02</v>
      </c>
      <c r="OG93">
        <f t="shared" si="664"/>
        <v>0</v>
      </c>
      <c r="OH93">
        <f t="shared" si="665"/>
        <v>0.02</v>
      </c>
      <c r="OI93">
        <f t="shared" si="666"/>
        <v>0</v>
      </c>
      <c r="OJ93">
        <f t="shared" si="667"/>
        <v>0</v>
      </c>
      <c r="OK93">
        <f t="shared" si="668"/>
        <v>0</v>
      </c>
      <c r="OL93">
        <f t="shared" si="669"/>
        <v>0</v>
      </c>
      <c r="OM93">
        <f t="shared" si="670"/>
        <v>0</v>
      </c>
      <c r="ON93">
        <f t="shared" si="671"/>
        <v>0</v>
      </c>
      <c r="OO93">
        <f t="shared" si="672"/>
        <v>0.02</v>
      </c>
      <c r="OP93">
        <f t="shared" si="673"/>
        <v>0.02</v>
      </c>
      <c r="OQ93">
        <f t="shared" si="674"/>
        <v>0</v>
      </c>
      <c r="OR93">
        <f t="shared" si="675"/>
        <v>0</v>
      </c>
      <c r="OS93">
        <f t="shared" si="676"/>
        <v>0.02</v>
      </c>
      <c r="OT93">
        <f t="shared" si="677"/>
        <v>0</v>
      </c>
      <c r="OU93">
        <f t="shared" si="678"/>
        <v>0.37</v>
      </c>
      <c r="OV93">
        <f t="shared" si="679"/>
        <v>0</v>
      </c>
      <c r="OW93">
        <f t="shared" si="680"/>
        <v>0</v>
      </c>
      <c r="OX93">
        <f t="shared" si="681"/>
        <v>0</v>
      </c>
      <c r="OY93">
        <f t="shared" si="682"/>
        <v>0</v>
      </c>
      <c r="OZ93">
        <f t="shared" si="683"/>
        <v>0</v>
      </c>
      <c r="PA93">
        <f t="shared" si="684"/>
        <v>0</v>
      </c>
      <c r="PB93">
        <f t="shared" si="685"/>
        <v>0</v>
      </c>
      <c r="PC93">
        <f t="shared" si="686"/>
        <v>0.05</v>
      </c>
      <c r="PD93">
        <f t="shared" si="687"/>
        <v>0.2</v>
      </c>
      <c r="PE93">
        <f t="shared" si="688"/>
        <v>0</v>
      </c>
      <c r="PF93">
        <f t="shared" si="689"/>
        <v>0</v>
      </c>
      <c r="PG93">
        <f t="shared" si="690"/>
        <v>0</v>
      </c>
      <c r="PH93">
        <f t="shared" si="691"/>
        <v>0.02</v>
      </c>
      <c r="PI93">
        <f t="shared" si="692"/>
        <v>0</v>
      </c>
      <c r="PJ93">
        <f t="shared" si="693"/>
        <v>0.05</v>
      </c>
      <c r="PK93">
        <f t="shared" si="694"/>
        <v>0</v>
      </c>
      <c r="PL93">
        <f t="shared" si="695"/>
        <v>0</v>
      </c>
      <c r="PM93">
        <f t="shared" si="696"/>
        <v>0</v>
      </c>
      <c r="PN93">
        <f t="shared" si="697"/>
        <v>0</v>
      </c>
      <c r="PO93">
        <f t="shared" si="698"/>
        <v>0</v>
      </c>
      <c r="PP93">
        <f t="shared" si="699"/>
        <v>0.02</v>
      </c>
      <c r="PQ93">
        <f t="shared" si="700"/>
        <v>0</v>
      </c>
      <c r="PR93">
        <f t="shared" si="701"/>
        <v>0</v>
      </c>
      <c r="PS93">
        <f t="shared" si="702"/>
        <v>0.05</v>
      </c>
      <c r="PT93">
        <f t="shared" si="703"/>
        <v>0</v>
      </c>
      <c r="PU93">
        <f t="shared" si="704"/>
        <v>0</v>
      </c>
      <c r="PV93">
        <f t="shared" si="705"/>
        <v>0</v>
      </c>
      <c r="PW93">
        <f t="shared" si="706"/>
        <v>0</v>
      </c>
      <c r="PX93">
        <f t="shared" si="707"/>
        <v>0</v>
      </c>
      <c r="PY93">
        <f t="shared" si="708"/>
        <v>0</v>
      </c>
      <c r="PZ93">
        <f t="shared" si="709"/>
        <v>0</v>
      </c>
      <c r="QA93">
        <f t="shared" si="710"/>
        <v>0</v>
      </c>
      <c r="QB93">
        <f t="shared" si="711"/>
        <v>0</v>
      </c>
      <c r="QC93">
        <f t="shared" si="712"/>
        <v>0</v>
      </c>
      <c r="QD93">
        <f t="shared" si="713"/>
        <v>0</v>
      </c>
      <c r="QE93">
        <f t="shared" si="714"/>
        <v>0.02</v>
      </c>
      <c r="QF93">
        <f t="shared" si="715"/>
        <v>0.02</v>
      </c>
      <c r="QG93">
        <f t="shared" si="716"/>
        <v>0.05</v>
      </c>
      <c r="QH93">
        <f t="shared" si="717"/>
        <v>0.05</v>
      </c>
      <c r="QI93">
        <f t="shared" si="718"/>
        <v>0</v>
      </c>
      <c r="QJ93">
        <f t="shared" si="719"/>
        <v>0</v>
      </c>
      <c r="QK93">
        <f t="shared" si="720"/>
        <v>0</v>
      </c>
      <c r="QL93">
        <f t="shared" si="721"/>
        <v>0</v>
      </c>
      <c r="QM93">
        <f t="shared" si="722"/>
        <v>0</v>
      </c>
      <c r="QN93">
        <f t="shared" si="723"/>
        <v>843.65960000000007</v>
      </c>
      <c r="QO93">
        <f t="shared" si="724"/>
        <v>0</v>
      </c>
      <c r="QP93">
        <f t="shared" si="725"/>
        <v>843.65960000000007</v>
      </c>
      <c r="QQ93">
        <f t="shared" si="726"/>
        <v>0</v>
      </c>
      <c r="QR93">
        <f t="shared" si="727"/>
        <v>0</v>
      </c>
      <c r="QS93">
        <f t="shared" si="728"/>
        <v>0</v>
      </c>
      <c r="QT93">
        <f t="shared" si="729"/>
        <v>0</v>
      </c>
      <c r="QU93">
        <f t="shared" si="730"/>
        <v>0</v>
      </c>
      <c r="QV93">
        <f t="shared" si="731"/>
        <v>0</v>
      </c>
      <c r="QW93">
        <f t="shared" si="732"/>
        <v>843.65960000000007</v>
      </c>
      <c r="QX93">
        <f t="shared" si="733"/>
        <v>843.65960000000007</v>
      </c>
      <c r="QY93">
        <f t="shared" si="734"/>
        <v>0</v>
      </c>
      <c r="QZ93">
        <f t="shared" si="735"/>
        <v>0</v>
      </c>
      <c r="RA93">
        <f t="shared" si="736"/>
        <v>843.65960000000007</v>
      </c>
      <c r="RB93">
        <f t="shared" si="737"/>
        <v>0</v>
      </c>
      <c r="RC93">
        <f t="shared" si="738"/>
        <v>15607.702600000001</v>
      </c>
      <c r="RD93">
        <f t="shared" si="739"/>
        <v>0</v>
      </c>
      <c r="RE93">
        <f t="shared" si="740"/>
        <v>0</v>
      </c>
      <c r="RF93">
        <f t="shared" si="741"/>
        <v>0</v>
      </c>
      <c r="RG93">
        <f t="shared" si="742"/>
        <v>0</v>
      </c>
      <c r="RH93">
        <f t="shared" si="743"/>
        <v>0</v>
      </c>
      <c r="RI93">
        <f t="shared" si="744"/>
        <v>0</v>
      </c>
      <c r="RJ93">
        <f t="shared" si="745"/>
        <v>0</v>
      </c>
      <c r="RK93">
        <f t="shared" si="746"/>
        <v>2109.1490000000003</v>
      </c>
      <c r="RL93">
        <f t="shared" si="747"/>
        <v>8436.5960000000014</v>
      </c>
      <c r="RM93">
        <f t="shared" si="748"/>
        <v>0</v>
      </c>
      <c r="RN93">
        <f t="shared" si="749"/>
        <v>0</v>
      </c>
      <c r="RO93">
        <f t="shared" si="750"/>
        <v>0</v>
      </c>
      <c r="RP93">
        <f t="shared" si="751"/>
        <v>843.65960000000007</v>
      </c>
      <c r="RQ93">
        <f t="shared" si="752"/>
        <v>0</v>
      </c>
      <c r="RR93">
        <f t="shared" si="753"/>
        <v>2109.1490000000003</v>
      </c>
      <c r="RS93">
        <f t="shared" si="754"/>
        <v>0</v>
      </c>
      <c r="RT93">
        <f t="shared" si="755"/>
        <v>0</v>
      </c>
      <c r="RU93">
        <f t="shared" si="756"/>
        <v>0</v>
      </c>
      <c r="RV93">
        <f t="shared" si="757"/>
        <v>0</v>
      </c>
      <c r="RW93">
        <f t="shared" si="758"/>
        <v>0</v>
      </c>
      <c r="RX93">
        <f t="shared" si="759"/>
        <v>843.65960000000007</v>
      </c>
      <c r="RY93">
        <f t="shared" si="760"/>
        <v>0</v>
      </c>
      <c r="RZ93">
        <f t="shared" si="761"/>
        <v>0</v>
      </c>
      <c r="SA93">
        <f t="shared" si="762"/>
        <v>2109.1490000000003</v>
      </c>
      <c r="SB93">
        <f t="shared" si="763"/>
        <v>0</v>
      </c>
      <c r="SC93">
        <f t="shared" si="764"/>
        <v>0</v>
      </c>
      <c r="SD93">
        <f t="shared" si="765"/>
        <v>0</v>
      </c>
      <c r="SE93">
        <f t="shared" si="766"/>
        <v>0</v>
      </c>
      <c r="SF93">
        <f t="shared" si="767"/>
        <v>0</v>
      </c>
      <c r="SG93">
        <f t="shared" si="768"/>
        <v>0</v>
      </c>
      <c r="SH93">
        <f t="shared" si="769"/>
        <v>0</v>
      </c>
      <c r="SI93">
        <f t="shared" si="770"/>
        <v>0</v>
      </c>
      <c r="SJ93">
        <f t="shared" si="771"/>
        <v>0</v>
      </c>
      <c r="SK93">
        <f t="shared" si="772"/>
        <v>0</v>
      </c>
      <c r="SL93">
        <f t="shared" si="773"/>
        <v>0</v>
      </c>
      <c r="SM93">
        <f t="shared" si="774"/>
        <v>843.65960000000007</v>
      </c>
      <c r="SN93">
        <f t="shared" si="775"/>
        <v>843.65960000000007</v>
      </c>
      <c r="SO93">
        <f t="shared" si="776"/>
        <v>2109.1490000000003</v>
      </c>
      <c r="SP93">
        <f t="shared" si="777"/>
        <v>2109.1490000000003</v>
      </c>
      <c r="SQ93">
        <f t="shared" si="778"/>
        <v>0</v>
      </c>
      <c r="SR93">
        <f t="shared" si="779"/>
        <v>0</v>
      </c>
      <c r="SS93">
        <f t="shared" si="780"/>
        <v>0</v>
      </c>
      <c r="ST93">
        <f t="shared" si="781"/>
        <v>2</v>
      </c>
      <c r="SU93">
        <f t="shared" si="782"/>
        <v>0</v>
      </c>
      <c r="SV93">
        <f t="shared" si="783"/>
        <v>0</v>
      </c>
      <c r="SW93">
        <f t="shared" si="784"/>
        <v>2</v>
      </c>
      <c r="SX93">
        <f t="shared" si="785"/>
        <v>0</v>
      </c>
      <c r="SY93">
        <f t="shared" si="786"/>
        <v>0</v>
      </c>
      <c r="SZ93">
        <f t="shared" si="787"/>
        <v>0</v>
      </c>
      <c r="TA93">
        <f t="shared" si="788"/>
        <v>0</v>
      </c>
      <c r="TB93">
        <f t="shared" si="789"/>
        <v>0</v>
      </c>
      <c r="TC93">
        <f t="shared" si="790"/>
        <v>2</v>
      </c>
      <c r="TD93">
        <f t="shared" si="791"/>
        <v>0</v>
      </c>
      <c r="TE93">
        <f t="shared" si="792"/>
        <v>0</v>
      </c>
      <c r="TF93">
        <f t="shared" si="793"/>
        <v>0</v>
      </c>
      <c r="TG93">
        <f t="shared" si="794"/>
        <v>0</v>
      </c>
      <c r="TH93">
        <f t="shared" si="795"/>
        <v>2</v>
      </c>
      <c r="TI93">
        <f t="shared" si="796"/>
        <v>2</v>
      </c>
      <c r="TJ93">
        <f t="shared" si="797"/>
        <v>0</v>
      </c>
      <c r="TK93">
        <f t="shared" si="798"/>
        <v>0</v>
      </c>
      <c r="TL93">
        <f t="shared" si="799"/>
        <v>0</v>
      </c>
      <c r="TM93">
        <f t="shared" si="800"/>
        <v>0</v>
      </c>
      <c r="TN93">
        <f t="shared" si="801"/>
        <v>0</v>
      </c>
      <c r="TO93">
        <f t="shared" si="802"/>
        <v>5</v>
      </c>
      <c r="TP93">
        <f t="shared" si="803"/>
        <v>1</v>
      </c>
      <c r="TQ93">
        <f t="shared" si="804"/>
        <v>4</v>
      </c>
      <c r="TR93">
        <f t="shared" si="805"/>
        <v>3</v>
      </c>
      <c r="TS93">
        <f t="shared" si="806"/>
        <v>0</v>
      </c>
      <c r="TT93">
        <f t="shared" si="807"/>
        <v>0</v>
      </c>
      <c r="TU93">
        <f t="shared" si="808"/>
        <v>2</v>
      </c>
      <c r="TV93">
        <f t="shared" si="809"/>
        <v>0</v>
      </c>
      <c r="TW93">
        <f t="shared" si="810"/>
        <v>0</v>
      </c>
      <c r="TX93">
        <f t="shared" si="811"/>
        <v>5</v>
      </c>
      <c r="TY93">
        <f t="shared" si="812"/>
        <v>1</v>
      </c>
      <c r="TZ93">
        <f t="shared" si="813"/>
        <v>4</v>
      </c>
      <c r="UA93">
        <f t="shared" si="814"/>
        <v>3</v>
      </c>
      <c r="UB93">
        <f t="shared" si="815"/>
        <v>0</v>
      </c>
      <c r="UC93">
        <f t="shared" si="816"/>
        <v>0</v>
      </c>
      <c r="UD93">
        <f t="shared" si="817"/>
        <v>2</v>
      </c>
      <c r="UE93">
        <f t="shared" si="818"/>
        <v>5</v>
      </c>
      <c r="UF93">
        <f t="shared" si="819"/>
        <v>4</v>
      </c>
      <c r="UG93">
        <f t="shared" si="820"/>
        <v>3</v>
      </c>
      <c r="UH93">
        <f t="shared" si="821"/>
        <v>0</v>
      </c>
      <c r="UI93">
        <f t="shared" si="822"/>
        <v>0</v>
      </c>
      <c r="UJ93">
        <f t="shared" si="823"/>
        <v>1</v>
      </c>
      <c r="UK93">
        <f t="shared" si="824"/>
        <v>0</v>
      </c>
      <c r="UL93">
        <f t="shared" si="825"/>
        <v>2</v>
      </c>
      <c r="UM93">
        <f t="shared" si="826"/>
        <v>0</v>
      </c>
      <c r="UN93">
        <f t="shared" si="827"/>
        <v>5</v>
      </c>
      <c r="UO93">
        <f t="shared" si="828"/>
        <v>4</v>
      </c>
      <c r="UP93">
        <f t="shared" si="829"/>
        <v>3</v>
      </c>
      <c r="UQ93">
        <f t="shared" si="830"/>
        <v>0</v>
      </c>
      <c r="UR93">
        <f t="shared" si="831"/>
        <v>0</v>
      </c>
      <c r="US93">
        <f t="shared" si="832"/>
        <v>1</v>
      </c>
      <c r="UT93">
        <f t="shared" si="833"/>
        <v>0</v>
      </c>
      <c r="UU93">
        <f t="shared" si="834"/>
        <v>2</v>
      </c>
      <c r="UV93">
        <f t="shared" si="835"/>
        <v>0</v>
      </c>
      <c r="UW93">
        <f t="shared" si="836"/>
        <v>5</v>
      </c>
      <c r="UX93">
        <f t="shared" si="837"/>
        <v>4</v>
      </c>
      <c r="UY93">
        <f t="shared" si="838"/>
        <v>3</v>
      </c>
      <c r="UZ93">
        <f t="shared" si="839"/>
        <v>0</v>
      </c>
      <c r="VA93">
        <f t="shared" si="840"/>
        <v>0</v>
      </c>
      <c r="VB93">
        <f t="shared" si="841"/>
        <v>0</v>
      </c>
      <c r="VC93">
        <f t="shared" si="842"/>
        <v>0</v>
      </c>
      <c r="VD93">
        <f t="shared" si="843"/>
        <v>0</v>
      </c>
      <c r="VE93">
        <f t="shared" si="844"/>
        <v>0</v>
      </c>
      <c r="VF93">
        <f t="shared" si="845"/>
        <v>5</v>
      </c>
      <c r="VG93">
        <f t="shared" si="846"/>
        <v>4</v>
      </c>
      <c r="VH93">
        <f t="shared" si="847"/>
        <v>3</v>
      </c>
      <c r="VI93">
        <f t="shared" si="848"/>
        <v>0</v>
      </c>
      <c r="VJ93">
        <f t="shared" si="849"/>
        <v>0</v>
      </c>
      <c r="VK93">
        <f t="shared" si="850"/>
        <v>0</v>
      </c>
      <c r="VL93">
        <f t="shared" si="851"/>
        <v>0</v>
      </c>
      <c r="VM93">
        <f t="shared" si="852"/>
        <v>0</v>
      </c>
      <c r="VN93">
        <f t="shared" si="853"/>
        <v>0</v>
      </c>
      <c r="VO93">
        <f t="shared" si="854"/>
        <v>0</v>
      </c>
      <c r="VP93">
        <f t="shared" si="855"/>
        <v>0</v>
      </c>
      <c r="VQ93">
        <f t="shared" si="856"/>
        <v>0</v>
      </c>
      <c r="VR93">
        <f t="shared" si="857"/>
        <v>0</v>
      </c>
      <c r="VS93">
        <f t="shared" si="858"/>
        <v>0</v>
      </c>
      <c r="VT93">
        <f t="shared" si="859"/>
        <v>0</v>
      </c>
      <c r="VU93">
        <f t="shared" si="860"/>
        <v>0</v>
      </c>
      <c r="VV93">
        <f t="shared" si="861"/>
        <v>0</v>
      </c>
      <c r="VW93">
        <f t="shared" si="862"/>
        <v>0</v>
      </c>
      <c r="VX93">
        <f t="shared" si="863"/>
        <v>0</v>
      </c>
      <c r="VY93">
        <f t="shared" si="864"/>
        <v>0</v>
      </c>
      <c r="VZ93">
        <f t="shared" si="865"/>
        <v>0</v>
      </c>
      <c r="WA93">
        <f t="shared" si="866"/>
        <v>0</v>
      </c>
      <c r="WB93">
        <f t="shared" si="867"/>
        <v>0</v>
      </c>
      <c r="WC93">
        <f t="shared" si="868"/>
        <v>0</v>
      </c>
      <c r="WD93">
        <f t="shared" si="869"/>
        <v>0</v>
      </c>
      <c r="WE93">
        <f t="shared" si="870"/>
        <v>0</v>
      </c>
      <c r="WF93">
        <f t="shared" si="871"/>
        <v>0</v>
      </c>
      <c r="WG93">
        <f t="shared" si="872"/>
        <v>1</v>
      </c>
      <c r="WH93">
        <f t="shared" si="873"/>
        <v>0</v>
      </c>
      <c r="WI93">
        <f t="shared" si="874"/>
        <v>0</v>
      </c>
      <c r="WJ93">
        <f t="shared" si="875"/>
        <v>0</v>
      </c>
      <c r="WK93">
        <f t="shared" si="876"/>
        <v>0</v>
      </c>
      <c r="WL93">
        <f t="shared" si="877"/>
        <v>0</v>
      </c>
      <c r="WM93">
        <f t="shared" si="878"/>
        <v>0</v>
      </c>
      <c r="WN93">
        <f t="shared" si="879"/>
        <v>0</v>
      </c>
      <c r="WO93">
        <f t="shared" si="880"/>
        <v>0</v>
      </c>
      <c r="WP93">
        <f t="shared" si="881"/>
        <v>0</v>
      </c>
      <c r="WQ93">
        <f t="shared" si="882"/>
        <v>0</v>
      </c>
      <c r="WR93">
        <f t="shared" si="883"/>
        <v>0</v>
      </c>
      <c r="WS93">
        <f t="shared" si="884"/>
        <v>0</v>
      </c>
      <c r="WT93">
        <f t="shared" si="885"/>
        <v>0</v>
      </c>
      <c r="WU93">
        <f t="shared" si="886"/>
        <v>0</v>
      </c>
      <c r="WV93">
        <f t="shared" si="887"/>
        <v>0</v>
      </c>
      <c r="WW93">
        <f t="shared" si="888"/>
        <v>0</v>
      </c>
      <c r="WX93">
        <f t="shared" si="889"/>
        <v>0</v>
      </c>
      <c r="WY93">
        <f t="shared" si="890"/>
        <v>0</v>
      </c>
      <c r="WZ93">
        <f t="shared" si="891"/>
        <v>0</v>
      </c>
      <c r="XA93">
        <f t="shared" si="892"/>
        <v>0</v>
      </c>
      <c r="XB93">
        <f t="shared" si="893"/>
        <v>0</v>
      </c>
      <c r="XC93">
        <f t="shared" si="894"/>
        <v>0</v>
      </c>
      <c r="XD93">
        <f t="shared" si="895"/>
        <v>0</v>
      </c>
      <c r="XE93">
        <f t="shared" si="896"/>
        <v>0</v>
      </c>
      <c r="XF93">
        <f t="shared" si="897"/>
        <v>0</v>
      </c>
      <c r="XG93">
        <f t="shared" si="898"/>
        <v>0</v>
      </c>
      <c r="XH93">
        <f t="shared" si="899"/>
        <v>0</v>
      </c>
      <c r="XI93">
        <f t="shared" si="900"/>
        <v>0</v>
      </c>
      <c r="XJ93">
        <f t="shared" si="901"/>
        <v>0</v>
      </c>
      <c r="XK93">
        <f t="shared" si="902"/>
        <v>0</v>
      </c>
      <c r="XL93">
        <f t="shared" si="903"/>
        <v>0</v>
      </c>
      <c r="XM93">
        <f t="shared" si="904"/>
        <v>0</v>
      </c>
      <c r="XN93">
        <f t="shared" si="905"/>
        <v>0</v>
      </c>
      <c r="XO93">
        <f t="shared" si="906"/>
        <v>0</v>
      </c>
      <c r="XP93">
        <f t="shared" si="907"/>
        <v>0</v>
      </c>
      <c r="XQ93">
        <f t="shared" si="908"/>
        <v>0</v>
      </c>
      <c r="XR93">
        <f t="shared" si="909"/>
        <v>0</v>
      </c>
      <c r="XS93">
        <f t="shared" si="910"/>
        <v>0</v>
      </c>
      <c r="XT93">
        <f t="shared" si="911"/>
        <v>0</v>
      </c>
      <c r="XU93">
        <f t="shared" si="912"/>
        <v>0</v>
      </c>
      <c r="XV93">
        <f t="shared" si="913"/>
        <v>0</v>
      </c>
      <c r="XW93">
        <f t="shared" si="914"/>
        <v>0</v>
      </c>
      <c r="XX93">
        <f t="shared" si="915"/>
        <v>0</v>
      </c>
      <c r="XY93">
        <f t="shared" si="916"/>
        <v>0</v>
      </c>
      <c r="XZ93">
        <f t="shared" si="917"/>
        <v>0</v>
      </c>
      <c r="YA93">
        <f t="shared" si="918"/>
        <v>0</v>
      </c>
      <c r="YB93">
        <f t="shared" si="919"/>
        <v>0</v>
      </c>
      <c r="YC93">
        <f t="shared" si="920"/>
        <v>0</v>
      </c>
      <c r="YD93">
        <f t="shared" si="921"/>
        <v>0</v>
      </c>
      <c r="YE93">
        <f t="shared" si="922"/>
        <v>0</v>
      </c>
      <c r="YF93">
        <f t="shared" si="923"/>
        <v>0</v>
      </c>
      <c r="YG93">
        <f t="shared" si="924"/>
        <v>0</v>
      </c>
      <c r="YH93">
        <f t="shared" si="925"/>
        <v>0</v>
      </c>
      <c r="YI93">
        <f t="shared" si="926"/>
        <v>0</v>
      </c>
      <c r="YJ93">
        <f t="shared" si="927"/>
        <v>0</v>
      </c>
      <c r="YK93">
        <f t="shared" si="928"/>
        <v>0</v>
      </c>
      <c r="YL93">
        <f t="shared" si="929"/>
        <v>0</v>
      </c>
      <c r="YM93">
        <f t="shared" si="930"/>
        <v>0</v>
      </c>
      <c r="YN93">
        <f t="shared" si="931"/>
        <v>0</v>
      </c>
      <c r="YO93" t="str">
        <f t="shared" si="932"/>
        <v>Helping schools grow there own food</v>
      </c>
      <c r="YP93">
        <f t="shared" si="933"/>
        <v>0</v>
      </c>
      <c r="YQ93">
        <f t="shared" si="934"/>
        <v>0</v>
      </c>
      <c r="YR93">
        <f t="shared" si="935"/>
        <v>0</v>
      </c>
      <c r="YS93">
        <f t="shared" si="936"/>
        <v>0</v>
      </c>
      <c r="YT93">
        <f t="shared" si="937"/>
        <v>0</v>
      </c>
      <c r="YU93">
        <f t="shared" si="938"/>
        <v>0</v>
      </c>
      <c r="YV93">
        <f t="shared" si="939"/>
        <v>0</v>
      </c>
      <c r="YW93">
        <f t="shared" si="940"/>
        <v>0</v>
      </c>
      <c r="YX93">
        <f t="shared" si="941"/>
        <v>0</v>
      </c>
      <c r="YY93">
        <f t="shared" si="942"/>
        <v>0</v>
      </c>
      <c r="YZ93">
        <f t="shared" si="943"/>
        <v>0</v>
      </c>
      <c r="ZA93">
        <f t="shared" si="944"/>
        <v>0</v>
      </c>
      <c r="ZB93">
        <f t="shared" si="945"/>
        <v>0</v>
      </c>
      <c r="ZC93">
        <f t="shared" si="946"/>
        <v>0</v>
      </c>
      <c r="ZD93">
        <f t="shared" si="947"/>
        <v>0</v>
      </c>
      <c r="ZE93">
        <f t="shared" si="948"/>
        <v>0</v>
      </c>
      <c r="ZF93">
        <f t="shared" si="949"/>
        <v>0</v>
      </c>
      <c r="ZG93">
        <f t="shared" si="950"/>
        <v>0</v>
      </c>
      <c r="ZH93">
        <f t="shared" si="951"/>
        <v>0</v>
      </c>
      <c r="ZI93">
        <f t="shared" si="952"/>
        <v>0</v>
      </c>
      <c r="ZJ93">
        <f t="shared" si="953"/>
        <v>0</v>
      </c>
      <c r="ZK93">
        <f t="shared" si="954"/>
        <v>0</v>
      </c>
      <c r="ZL93">
        <f t="shared" si="955"/>
        <v>0</v>
      </c>
      <c r="ZM93">
        <f t="shared" si="956"/>
        <v>0</v>
      </c>
      <c r="ZN93">
        <f t="shared" si="957"/>
        <v>0</v>
      </c>
      <c r="ZO93">
        <f t="shared" si="958"/>
        <v>0</v>
      </c>
      <c r="ZP93">
        <f t="shared" si="959"/>
        <v>0</v>
      </c>
      <c r="ZQ93">
        <f t="shared" si="960"/>
        <v>0</v>
      </c>
      <c r="ZR93">
        <f t="shared" si="961"/>
        <v>0</v>
      </c>
      <c r="ZS93">
        <f t="shared" si="962"/>
        <v>0</v>
      </c>
      <c r="ZT93">
        <f t="shared" si="963"/>
        <v>0</v>
      </c>
      <c r="ZU93">
        <f t="shared" si="964"/>
        <v>0</v>
      </c>
      <c r="ZV93">
        <f t="shared" si="965"/>
        <v>0</v>
      </c>
      <c r="ZW93">
        <f t="shared" si="966"/>
        <v>0</v>
      </c>
      <c r="ZX93">
        <f t="shared" si="967"/>
        <v>0</v>
      </c>
      <c r="ZY93">
        <f t="shared" si="968"/>
        <v>0</v>
      </c>
      <c r="ZZ93">
        <f t="shared" si="969"/>
        <v>0</v>
      </c>
      <c r="AAA93">
        <f t="shared" si="970"/>
        <v>0</v>
      </c>
      <c r="AAB93">
        <f t="shared" si="971"/>
        <v>0</v>
      </c>
      <c r="AAC93">
        <f t="shared" si="972"/>
        <v>0</v>
      </c>
      <c r="AAD93">
        <f t="shared" si="973"/>
        <v>0</v>
      </c>
      <c r="AAE93" t="str">
        <f t="shared" ca="1" si="974"/>
        <v>Inc_grant_trust</v>
      </c>
      <c r="AAF93" t="str">
        <f t="shared" ca="1" si="975"/>
        <v>Act_ed</v>
      </c>
      <c r="AAG93" t="str">
        <f t="shared" ca="1" si="976"/>
        <v>TIss_food_ed</v>
      </c>
      <c r="AAH93" t="str">
        <f t="shared" ca="1" si="977"/>
        <v>Ben_older</v>
      </c>
      <c r="AAI93" t="str">
        <f t="shared" ca="1" si="978"/>
        <v>Infl_small_biz</v>
      </c>
      <c r="AAJ93" t="str">
        <f t="shared" ca="1" si="979"/>
        <v>Comms_nat</v>
      </c>
    </row>
    <row r="94" spans="2:713" x14ac:dyDescent="0.35">
      <c r="B94">
        <v>148</v>
      </c>
      <c r="C94" s="8">
        <v>40588.400543981479</v>
      </c>
      <c r="D94" t="s">
        <v>232</v>
      </c>
      <c r="E94" t="s">
        <v>2772</v>
      </c>
      <c r="F94">
        <v>2</v>
      </c>
      <c r="G94" t="s">
        <v>544</v>
      </c>
      <c r="H94">
        <v>606863</v>
      </c>
      <c r="I94" s="9">
        <v>40545</v>
      </c>
      <c r="J94">
        <v>95</v>
      </c>
      <c r="K94">
        <v>0</v>
      </c>
      <c r="L94">
        <v>0</v>
      </c>
      <c r="M94">
        <v>11</v>
      </c>
      <c r="N94">
        <v>11</v>
      </c>
      <c r="O94">
        <v>70</v>
      </c>
      <c r="P94">
        <v>10</v>
      </c>
      <c r="Q94">
        <v>5</v>
      </c>
      <c r="R94">
        <v>10</v>
      </c>
      <c r="S94">
        <v>5</v>
      </c>
      <c r="T94">
        <v>0</v>
      </c>
      <c r="U94">
        <v>0</v>
      </c>
      <c r="V94">
        <v>0</v>
      </c>
      <c r="W94">
        <v>0</v>
      </c>
      <c r="Y94">
        <v>1.21</v>
      </c>
      <c r="Z94" s="10">
        <v>0.01</v>
      </c>
      <c r="AA94" s="10">
        <v>7.0000000000000007E-2</v>
      </c>
      <c r="AB94" s="10">
        <v>7.0000000000000007E-2</v>
      </c>
      <c r="AC94" s="10">
        <v>0.01</v>
      </c>
      <c r="AD94" s="10">
        <v>0.02</v>
      </c>
      <c r="AE94" s="10">
        <v>0.01</v>
      </c>
      <c r="AF94" s="10">
        <v>0.65</v>
      </c>
      <c r="AG94" s="10">
        <v>0.01</v>
      </c>
      <c r="AH94" s="10">
        <v>0.15</v>
      </c>
      <c r="AQ94" t="s">
        <v>310</v>
      </c>
      <c r="AU94" t="s">
        <v>267</v>
      </c>
      <c r="AV94" t="s">
        <v>268</v>
      </c>
      <c r="BE94" t="s">
        <v>254</v>
      </c>
      <c r="BQ94" t="s">
        <v>271</v>
      </c>
      <c r="BW94" t="s">
        <v>293</v>
      </c>
      <c r="CA94" t="s">
        <v>358</v>
      </c>
      <c r="CJ94" t="s">
        <v>255</v>
      </c>
      <c r="CO94" t="s">
        <v>327</v>
      </c>
      <c r="CP94" t="s">
        <v>328</v>
      </c>
      <c r="CQ94" t="s">
        <v>757</v>
      </c>
      <c r="CR94">
        <v>0</v>
      </c>
      <c r="CS94">
        <v>0</v>
      </c>
      <c r="CT94">
        <v>0</v>
      </c>
      <c r="CU94" s="10">
        <v>0.1</v>
      </c>
      <c r="CV94">
        <v>0</v>
      </c>
      <c r="CW94" s="10">
        <v>0.05</v>
      </c>
      <c r="CX94" s="10">
        <v>0</v>
      </c>
      <c r="CY94" s="10">
        <v>0</v>
      </c>
      <c r="CZ94" s="10">
        <v>0</v>
      </c>
      <c r="DA94" s="10">
        <v>0</v>
      </c>
      <c r="DB94" s="10">
        <v>0</v>
      </c>
      <c r="DC94" s="10">
        <v>0</v>
      </c>
      <c r="DD94" s="10">
        <v>0</v>
      </c>
      <c r="DE94" s="10">
        <v>7.0000000000000007E-2</v>
      </c>
      <c r="DF94" s="10">
        <v>0</v>
      </c>
      <c r="DG94" s="10">
        <v>0</v>
      </c>
      <c r="DH94" s="10">
        <v>0</v>
      </c>
      <c r="DI94" s="10">
        <v>0</v>
      </c>
      <c r="DJ94" s="10">
        <v>0.1</v>
      </c>
      <c r="DK94" s="10">
        <v>0</v>
      </c>
      <c r="DL94" s="10">
        <v>0</v>
      </c>
      <c r="DM94" s="10">
        <v>0</v>
      </c>
      <c r="DN94" s="10">
        <v>0</v>
      </c>
      <c r="DO94" s="10">
        <v>0</v>
      </c>
      <c r="DP94" s="10">
        <v>0</v>
      </c>
      <c r="DQ94" s="10">
        <v>0</v>
      </c>
      <c r="DR94" s="10">
        <v>0</v>
      </c>
      <c r="DS94" s="10">
        <v>0.1</v>
      </c>
      <c r="DT94" s="10">
        <v>0</v>
      </c>
      <c r="DU94" s="10">
        <v>0</v>
      </c>
      <c r="DV94" s="10">
        <v>0</v>
      </c>
      <c r="DW94" s="10">
        <v>0</v>
      </c>
      <c r="DX94" s="10">
        <v>0</v>
      </c>
      <c r="DY94" s="10">
        <v>0</v>
      </c>
      <c r="DZ94" s="10">
        <v>0</v>
      </c>
      <c r="EA94" s="10">
        <v>0</v>
      </c>
      <c r="EB94" s="10">
        <v>0</v>
      </c>
      <c r="EC94" s="10">
        <v>0</v>
      </c>
      <c r="ED94" s="10">
        <v>0</v>
      </c>
      <c r="EE94" s="10">
        <v>7.0000000000000007E-2</v>
      </c>
      <c r="EF94" s="10">
        <v>0</v>
      </c>
      <c r="EG94" s="10">
        <v>0</v>
      </c>
      <c r="EH94" s="10">
        <v>0.08</v>
      </c>
      <c r="EI94" s="10">
        <v>0</v>
      </c>
      <c r="EJ94" s="10">
        <v>0</v>
      </c>
      <c r="EK94" s="10">
        <v>0</v>
      </c>
      <c r="EL94" s="10">
        <v>0</v>
      </c>
      <c r="EM94" s="10">
        <v>0</v>
      </c>
      <c r="EN94" s="10">
        <v>0</v>
      </c>
      <c r="EO94" s="10">
        <v>0</v>
      </c>
      <c r="EP94" s="10">
        <v>0</v>
      </c>
      <c r="EQ94" s="10">
        <v>0</v>
      </c>
      <c r="ER94" s="10">
        <v>0</v>
      </c>
      <c r="ES94" s="10">
        <v>0</v>
      </c>
      <c r="ET94" s="10">
        <v>0</v>
      </c>
      <c r="EU94" s="10">
        <v>0.08</v>
      </c>
      <c r="EV94" s="10">
        <v>0</v>
      </c>
      <c r="EW94" s="10">
        <v>0.15</v>
      </c>
      <c r="EX94" s="10">
        <v>0.2</v>
      </c>
      <c r="EY94" s="10">
        <v>0</v>
      </c>
      <c r="EZ94" t="s">
        <v>758</v>
      </c>
      <c r="FA94" t="s">
        <v>759</v>
      </c>
      <c r="FB94" t="s">
        <v>226</v>
      </c>
      <c r="FC94" t="s">
        <v>226</v>
      </c>
      <c r="FD94" t="s">
        <v>259</v>
      </c>
      <c r="FE94" t="s">
        <v>226</v>
      </c>
      <c r="FF94" t="s">
        <v>226</v>
      </c>
      <c r="FG94">
        <v>5</v>
      </c>
      <c r="FH94">
        <v>4</v>
      </c>
      <c r="FI94">
        <v>2</v>
      </c>
      <c r="FJ94">
        <v>0</v>
      </c>
      <c r="FK94">
        <v>1</v>
      </c>
      <c r="FL94">
        <v>0</v>
      </c>
      <c r="FM94">
        <v>0</v>
      </c>
      <c r="FN94">
        <v>0</v>
      </c>
      <c r="FO94">
        <v>3</v>
      </c>
      <c r="FP94">
        <v>1</v>
      </c>
      <c r="FQ94">
        <v>3</v>
      </c>
      <c r="FR94">
        <v>4</v>
      </c>
      <c r="FS94">
        <v>0</v>
      </c>
      <c r="FT94">
        <v>0</v>
      </c>
      <c r="FU94">
        <v>0</v>
      </c>
      <c r="FV94">
        <v>5</v>
      </c>
      <c r="FW94">
        <v>2</v>
      </c>
      <c r="FX94">
        <v>0</v>
      </c>
      <c r="FY94">
        <v>1</v>
      </c>
      <c r="FZ94">
        <v>0</v>
      </c>
      <c r="GA94">
        <v>4</v>
      </c>
      <c r="GB94">
        <v>0</v>
      </c>
      <c r="GC94">
        <v>0</v>
      </c>
      <c r="GD94">
        <v>0</v>
      </c>
      <c r="GE94">
        <v>3</v>
      </c>
      <c r="GF94">
        <v>2</v>
      </c>
      <c r="GG94">
        <v>5</v>
      </c>
      <c r="GH94" t="s">
        <v>760</v>
      </c>
      <c r="GI94" t="s">
        <v>506</v>
      </c>
      <c r="GR94" t="s">
        <v>289</v>
      </c>
      <c r="GX94" t="s">
        <v>222</v>
      </c>
      <c r="HQ94">
        <f t="shared" si="492"/>
        <v>576519.85</v>
      </c>
      <c r="HR94" t="str">
        <f t="shared" si="493"/>
        <v>D</v>
      </c>
      <c r="HS94">
        <f t="shared" si="494"/>
        <v>11</v>
      </c>
      <c r="HT94">
        <f t="shared" si="495"/>
        <v>403563.89499999996</v>
      </c>
      <c r="HU94">
        <f t="shared" si="496"/>
        <v>57651.985000000001</v>
      </c>
      <c r="HV94">
        <f t="shared" si="497"/>
        <v>28825.9925</v>
      </c>
      <c r="HW94">
        <f t="shared" si="498"/>
        <v>57651.985000000001</v>
      </c>
      <c r="HX94">
        <f t="shared" si="499"/>
        <v>28825.9925</v>
      </c>
      <c r="HY94">
        <f t="shared" si="500"/>
        <v>0</v>
      </c>
      <c r="HZ94">
        <f t="shared" si="501"/>
        <v>0</v>
      </c>
      <c r="IA94">
        <f t="shared" si="502"/>
        <v>0</v>
      </c>
      <c r="IB94">
        <f t="shared" si="503"/>
        <v>0</v>
      </c>
      <c r="IC94">
        <f t="shared" si="504"/>
        <v>0.11</v>
      </c>
      <c r="ID94">
        <f t="shared" si="505"/>
        <v>0.77</v>
      </c>
      <c r="IE94">
        <f t="shared" si="506"/>
        <v>0.77</v>
      </c>
      <c r="IF94">
        <f t="shared" si="507"/>
        <v>0.11</v>
      </c>
      <c r="IG94">
        <f t="shared" si="508"/>
        <v>0.22</v>
      </c>
      <c r="IH94">
        <f t="shared" si="509"/>
        <v>0.11</v>
      </c>
      <c r="II94">
        <f t="shared" si="510"/>
        <v>7.15</v>
      </c>
      <c r="IJ94">
        <f t="shared" si="511"/>
        <v>0.11</v>
      </c>
      <c r="IK94">
        <f t="shared" si="512"/>
        <v>1.65</v>
      </c>
      <c r="IL94">
        <f t="shared" si="513"/>
        <v>0</v>
      </c>
      <c r="IM94">
        <f t="shared" si="514"/>
        <v>0</v>
      </c>
      <c r="IN94">
        <f t="shared" si="515"/>
        <v>0</v>
      </c>
      <c r="IO94">
        <f t="shared" si="516"/>
        <v>0</v>
      </c>
      <c r="IP94">
        <f t="shared" si="517"/>
        <v>0</v>
      </c>
      <c r="IQ94">
        <f t="shared" si="518"/>
        <v>0</v>
      </c>
      <c r="IR94">
        <f t="shared" si="519"/>
        <v>0</v>
      </c>
      <c r="IS94">
        <f t="shared" si="520"/>
        <v>0</v>
      </c>
      <c r="IT94">
        <f t="shared" si="521"/>
        <v>0</v>
      </c>
      <c r="IU94">
        <f t="shared" si="522"/>
        <v>0.11</v>
      </c>
      <c r="IV94">
        <f t="shared" si="523"/>
        <v>0.77</v>
      </c>
      <c r="IW94">
        <f t="shared" si="524"/>
        <v>0.77</v>
      </c>
      <c r="IX94">
        <f t="shared" si="525"/>
        <v>0.11</v>
      </c>
      <c r="IY94">
        <f t="shared" si="526"/>
        <v>0.22</v>
      </c>
      <c r="IZ94">
        <f t="shared" si="527"/>
        <v>0.11</v>
      </c>
      <c r="JA94">
        <f t="shared" si="528"/>
        <v>7.15</v>
      </c>
      <c r="JB94">
        <f t="shared" si="529"/>
        <v>0.11</v>
      </c>
      <c r="JC94">
        <f t="shared" si="530"/>
        <v>1.65</v>
      </c>
      <c r="JD94">
        <f t="shared" si="531"/>
        <v>5765.1984999999995</v>
      </c>
      <c r="JE94">
        <f t="shared" si="532"/>
        <v>40356.389500000005</v>
      </c>
      <c r="JF94">
        <f t="shared" si="533"/>
        <v>40356.389500000005</v>
      </c>
      <c r="JG94">
        <f t="shared" si="534"/>
        <v>5765.1984999999995</v>
      </c>
      <c r="JH94">
        <f t="shared" si="535"/>
        <v>11530.396999999999</v>
      </c>
      <c r="JI94">
        <f t="shared" si="536"/>
        <v>5765.1984999999995</v>
      </c>
      <c r="JJ94">
        <f t="shared" si="537"/>
        <v>374737.90250000003</v>
      </c>
      <c r="JK94">
        <f t="shared" si="538"/>
        <v>5765.1984999999995</v>
      </c>
      <c r="JL94">
        <f t="shared" si="539"/>
        <v>86477.977499999994</v>
      </c>
      <c r="JM94">
        <f t="shared" si="540"/>
        <v>0</v>
      </c>
      <c r="JN94">
        <f t="shared" si="541"/>
        <v>0</v>
      </c>
      <c r="JO94">
        <f t="shared" si="542"/>
        <v>0</v>
      </c>
      <c r="JP94">
        <f t="shared" si="543"/>
        <v>1.1000000000000001</v>
      </c>
      <c r="JQ94">
        <f t="shared" si="544"/>
        <v>0</v>
      </c>
      <c r="JR94">
        <f t="shared" si="545"/>
        <v>0.55000000000000004</v>
      </c>
      <c r="JS94">
        <f t="shared" si="546"/>
        <v>0</v>
      </c>
      <c r="JT94">
        <f t="shared" si="547"/>
        <v>0</v>
      </c>
      <c r="JU94">
        <f t="shared" si="548"/>
        <v>0</v>
      </c>
      <c r="JV94">
        <f t="shared" si="549"/>
        <v>0</v>
      </c>
      <c r="JW94">
        <f t="shared" si="550"/>
        <v>0</v>
      </c>
      <c r="JX94">
        <f t="shared" si="551"/>
        <v>0</v>
      </c>
      <c r="JY94">
        <f t="shared" si="552"/>
        <v>0</v>
      </c>
      <c r="JZ94">
        <f t="shared" si="553"/>
        <v>0.77</v>
      </c>
      <c r="KA94">
        <f t="shared" si="554"/>
        <v>0</v>
      </c>
      <c r="KB94">
        <f t="shared" si="555"/>
        <v>0</v>
      </c>
      <c r="KC94">
        <f t="shared" si="556"/>
        <v>0</v>
      </c>
      <c r="KD94">
        <f t="shared" si="557"/>
        <v>0</v>
      </c>
      <c r="KE94">
        <f t="shared" si="558"/>
        <v>1.1000000000000001</v>
      </c>
      <c r="KF94">
        <f t="shared" si="559"/>
        <v>0</v>
      </c>
      <c r="KG94">
        <f t="shared" si="560"/>
        <v>0</v>
      </c>
      <c r="KH94">
        <f t="shared" si="561"/>
        <v>0</v>
      </c>
      <c r="KI94">
        <f t="shared" si="562"/>
        <v>0</v>
      </c>
      <c r="KJ94">
        <f t="shared" si="563"/>
        <v>0</v>
      </c>
      <c r="KK94">
        <f t="shared" si="564"/>
        <v>0</v>
      </c>
      <c r="KL94">
        <f t="shared" si="565"/>
        <v>0</v>
      </c>
      <c r="KM94">
        <f t="shared" si="566"/>
        <v>0</v>
      </c>
      <c r="KN94">
        <f t="shared" si="567"/>
        <v>1.1000000000000001</v>
      </c>
      <c r="KO94">
        <f t="shared" si="568"/>
        <v>0</v>
      </c>
      <c r="KP94">
        <f t="shared" si="569"/>
        <v>0</v>
      </c>
      <c r="KQ94">
        <f t="shared" si="570"/>
        <v>0</v>
      </c>
      <c r="KR94">
        <f t="shared" si="571"/>
        <v>0</v>
      </c>
      <c r="KS94">
        <f t="shared" si="572"/>
        <v>0</v>
      </c>
      <c r="KT94">
        <f t="shared" si="573"/>
        <v>0</v>
      </c>
      <c r="KU94">
        <f t="shared" si="574"/>
        <v>0</v>
      </c>
      <c r="KV94">
        <f t="shared" si="575"/>
        <v>0</v>
      </c>
      <c r="KW94">
        <f t="shared" si="576"/>
        <v>0</v>
      </c>
      <c r="KX94">
        <f t="shared" si="577"/>
        <v>0</v>
      </c>
      <c r="KY94">
        <f t="shared" si="578"/>
        <v>0</v>
      </c>
      <c r="KZ94">
        <f t="shared" si="579"/>
        <v>0.77</v>
      </c>
      <c r="LA94">
        <f t="shared" si="580"/>
        <v>0</v>
      </c>
      <c r="LB94">
        <f t="shared" si="581"/>
        <v>0</v>
      </c>
      <c r="LC94">
        <f t="shared" si="582"/>
        <v>0.88</v>
      </c>
      <c r="LD94">
        <f t="shared" si="583"/>
        <v>0</v>
      </c>
      <c r="LE94">
        <f t="shared" si="584"/>
        <v>0</v>
      </c>
      <c r="LF94">
        <f t="shared" si="585"/>
        <v>0</v>
      </c>
      <c r="LG94">
        <f t="shared" si="586"/>
        <v>0</v>
      </c>
      <c r="LH94">
        <f t="shared" si="587"/>
        <v>0</v>
      </c>
      <c r="LI94">
        <f t="shared" si="588"/>
        <v>0</v>
      </c>
      <c r="LJ94">
        <f t="shared" si="589"/>
        <v>0</v>
      </c>
      <c r="LK94">
        <f t="shared" si="590"/>
        <v>0</v>
      </c>
      <c r="LL94">
        <f t="shared" si="591"/>
        <v>0</v>
      </c>
      <c r="LM94">
        <f t="shared" si="592"/>
        <v>0</v>
      </c>
      <c r="LN94">
        <f t="shared" si="593"/>
        <v>0</v>
      </c>
      <c r="LO94">
        <f t="shared" si="594"/>
        <v>0</v>
      </c>
      <c r="LP94">
        <f t="shared" si="595"/>
        <v>0.88</v>
      </c>
      <c r="LQ94">
        <f t="shared" si="596"/>
        <v>0</v>
      </c>
      <c r="LR94">
        <f t="shared" si="597"/>
        <v>1.65</v>
      </c>
      <c r="LS94">
        <f t="shared" si="598"/>
        <v>2.2000000000000002</v>
      </c>
      <c r="LT94">
        <f t="shared" si="599"/>
        <v>0</v>
      </c>
      <c r="LU94">
        <f t="shared" si="600"/>
        <v>0</v>
      </c>
      <c r="LV94">
        <f t="shared" si="601"/>
        <v>0</v>
      </c>
      <c r="LW94">
        <f t="shared" si="602"/>
        <v>0</v>
      </c>
      <c r="LX94">
        <f t="shared" si="603"/>
        <v>0</v>
      </c>
      <c r="LY94">
        <f t="shared" si="604"/>
        <v>0</v>
      </c>
      <c r="LZ94">
        <f t="shared" si="605"/>
        <v>0</v>
      </c>
      <c r="MA94">
        <f t="shared" si="606"/>
        <v>0</v>
      </c>
      <c r="MB94">
        <f t="shared" si="607"/>
        <v>0</v>
      </c>
      <c r="MC94">
        <f t="shared" si="608"/>
        <v>0</v>
      </c>
      <c r="MD94">
        <f t="shared" si="609"/>
        <v>0</v>
      </c>
      <c r="ME94">
        <f t="shared" si="610"/>
        <v>0</v>
      </c>
      <c r="MF94">
        <f t="shared" si="611"/>
        <v>0</v>
      </c>
      <c r="MG94">
        <f t="shared" si="612"/>
        <v>0</v>
      </c>
      <c r="MH94">
        <f t="shared" si="613"/>
        <v>0</v>
      </c>
      <c r="MI94">
        <f t="shared" si="614"/>
        <v>0</v>
      </c>
      <c r="MJ94">
        <f t="shared" si="615"/>
        <v>0</v>
      </c>
      <c r="MK94">
        <f t="shared" si="616"/>
        <v>0</v>
      </c>
      <c r="ML94">
        <f t="shared" si="617"/>
        <v>0</v>
      </c>
      <c r="MM94">
        <f t="shared" si="618"/>
        <v>0</v>
      </c>
      <c r="MN94">
        <f t="shared" si="619"/>
        <v>0</v>
      </c>
      <c r="MO94">
        <f t="shared" si="620"/>
        <v>0</v>
      </c>
      <c r="MP94">
        <f t="shared" si="621"/>
        <v>0</v>
      </c>
      <c r="MQ94">
        <f t="shared" si="622"/>
        <v>0</v>
      </c>
      <c r="MR94">
        <f t="shared" si="623"/>
        <v>0</v>
      </c>
      <c r="MS94">
        <f t="shared" si="624"/>
        <v>0</v>
      </c>
      <c r="MT94">
        <f t="shared" si="625"/>
        <v>0</v>
      </c>
      <c r="MU94">
        <f t="shared" si="626"/>
        <v>0</v>
      </c>
      <c r="MV94">
        <f t="shared" si="627"/>
        <v>0</v>
      </c>
      <c r="MW94">
        <f t="shared" si="628"/>
        <v>0</v>
      </c>
      <c r="MX94">
        <f t="shared" si="629"/>
        <v>0</v>
      </c>
      <c r="MY94">
        <f t="shared" si="630"/>
        <v>0</v>
      </c>
      <c r="MZ94">
        <f t="shared" si="631"/>
        <v>0</v>
      </c>
      <c r="NA94">
        <f t="shared" si="632"/>
        <v>0</v>
      </c>
      <c r="NB94">
        <f t="shared" si="633"/>
        <v>0</v>
      </c>
      <c r="NC94">
        <f t="shared" si="634"/>
        <v>0</v>
      </c>
      <c r="ND94">
        <f t="shared" si="635"/>
        <v>0</v>
      </c>
      <c r="NE94">
        <f t="shared" si="636"/>
        <v>0</v>
      </c>
      <c r="NF94">
        <f t="shared" si="637"/>
        <v>0</v>
      </c>
      <c r="NG94">
        <f t="shared" si="638"/>
        <v>0</v>
      </c>
      <c r="NH94">
        <f t="shared" si="639"/>
        <v>0</v>
      </c>
      <c r="NI94">
        <f t="shared" si="640"/>
        <v>0</v>
      </c>
      <c r="NJ94">
        <f t="shared" si="641"/>
        <v>0</v>
      </c>
      <c r="NK94">
        <f t="shared" si="642"/>
        <v>0</v>
      </c>
      <c r="NL94">
        <f t="shared" si="643"/>
        <v>0</v>
      </c>
      <c r="NM94">
        <f t="shared" si="644"/>
        <v>0</v>
      </c>
      <c r="NN94">
        <f t="shared" si="645"/>
        <v>0</v>
      </c>
      <c r="NO94">
        <f t="shared" si="646"/>
        <v>0</v>
      </c>
      <c r="NP94">
        <f t="shared" si="647"/>
        <v>0</v>
      </c>
      <c r="NQ94">
        <f t="shared" si="648"/>
        <v>0</v>
      </c>
      <c r="NR94">
        <f t="shared" si="649"/>
        <v>0</v>
      </c>
      <c r="NS94">
        <f t="shared" si="650"/>
        <v>0</v>
      </c>
      <c r="NT94">
        <f t="shared" si="651"/>
        <v>0</v>
      </c>
      <c r="NU94">
        <f t="shared" si="652"/>
        <v>0</v>
      </c>
      <c r="NV94">
        <f t="shared" si="653"/>
        <v>0</v>
      </c>
      <c r="NW94">
        <f t="shared" si="654"/>
        <v>0</v>
      </c>
      <c r="NX94">
        <f t="shared" si="655"/>
        <v>0</v>
      </c>
      <c r="NY94">
        <f t="shared" si="656"/>
        <v>0</v>
      </c>
      <c r="NZ94">
        <f t="shared" si="657"/>
        <v>0</v>
      </c>
      <c r="OA94">
        <f t="shared" si="658"/>
        <v>0</v>
      </c>
      <c r="OB94">
        <f t="shared" si="659"/>
        <v>0</v>
      </c>
      <c r="OC94">
        <f t="shared" si="660"/>
        <v>0</v>
      </c>
      <c r="OD94">
        <f t="shared" si="661"/>
        <v>0</v>
      </c>
      <c r="OE94">
        <f t="shared" si="662"/>
        <v>0</v>
      </c>
      <c r="OF94">
        <f t="shared" si="663"/>
        <v>1.1000000000000001</v>
      </c>
      <c r="OG94">
        <f t="shared" si="664"/>
        <v>0</v>
      </c>
      <c r="OH94">
        <f t="shared" si="665"/>
        <v>0.55000000000000004</v>
      </c>
      <c r="OI94">
        <f t="shared" si="666"/>
        <v>0</v>
      </c>
      <c r="OJ94">
        <f t="shared" si="667"/>
        <v>0</v>
      </c>
      <c r="OK94">
        <f t="shared" si="668"/>
        <v>0</v>
      </c>
      <c r="OL94">
        <f t="shared" si="669"/>
        <v>0</v>
      </c>
      <c r="OM94">
        <f t="shared" si="670"/>
        <v>0</v>
      </c>
      <c r="ON94">
        <f t="shared" si="671"/>
        <v>0</v>
      </c>
      <c r="OO94">
        <f t="shared" si="672"/>
        <v>0</v>
      </c>
      <c r="OP94">
        <f t="shared" si="673"/>
        <v>0.77</v>
      </c>
      <c r="OQ94">
        <f t="shared" si="674"/>
        <v>0</v>
      </c>
      <c r="OR94">
        <f t="shared" si="675"/>
        <v>0</v>
      </c>
      <c r="OS94">
        <f t="shared" si="676"/>
        <v>0</v>
      </c>
      <c r="OT94">
        <f t="shared" si="677"/>
        <v>0</v>
      </c>
      <c r="OU94">
        <f t="shared" si="678"/>
        <v>1.1000000000000001</v>
      </c>
      <c r="OV94">
        <f t="shared" si="679"/>
        <v>0</v>
      </c>
      <c r="OW94">
        <f t="shared" si="680"/>
        <v>0</v>
      </c>
      <c r="OX94">
        <f t="shared" si="681"/>
        <v>0</v>
      </c>
      <c r="OY94">
        <f t="shared" si="682"/>
        <v>0</v>
      </c>
      <c r="OZ94">
        <f t="shared" si="683"/>
        <v>0</v>
      </c>
      <c r="PA94">
        <f t="shared" si="684"/>
        <v>0</v>
      </c>
      <c r="PB94">
        <f t="shared" si="685"/>
        <v>0</v>
      </c>
      <c r="PC94">
        <f t="shared" si="686"/>
        <v>0</v>
      </c>
      <c r="PD94">
        <f t="shared" si="687"/>
        <v>1.1000000000000001</v>
      </c>
      <c r="PE94">
        <f t="shared" si="688"/>
        <v>0</v>
      </c>
      <c r="PF94">
        <f t="shared" si="689"/>
        <v>0</v>
      </c>
      <c r="PG94">
        <f t="shared" si="690"/>
        <v>0</v>
      </c>
      <c r="PH94">
        <f t="shared" si="691"/>
        <v>0</v>
      </c>
      <c r="PI94">
        <f t="shared" si="692"/>
        <v>0</v>
      </c>
      <c r="PJ94">
        <f t="shared" si="693"/>
        <v>0</v>
      </c>
      <c r="PK94">
        <f t="shared" si="694"/>
        <v>0</v>
      </c>
      <c r="PL94">
        <f t="shared" si="695"/>
        <v>0</v>
      </c>
      <c r="PM94">
        <f t="shared" si="696"/>
        <v>0</v>
      </c>
      <c r="PN94">
        <f t="shared" si="697"/>
        <v>0</v>
      </c>
      <c r="PO94">
        <f t="shared" si="698"/>
        <v>0</v>
      </c>
      <c r="PP94">
        <f t="shared" si="699"/>
        <v>0.77</v>
      </c>
      <c r="PQ94">
        <f t="shared" si="700"/>
        <v>0</v>
      </c>
      <c r="PR94">
        <f t="shared" si="701"/>
        <v>0</v>
      </c>
      <c r="PS94">
        <f t="shared" si="702"/>
        <v>0.88</v>
      </c>
      <c r="PT94">
        <f t="shared" si="703"/>
        <v>0</v>
      </c>
      <c r="PU94">
        <f t="shared" si="704"/>
        <v>0</v>
      </c>
      <c r="PV94">
        <f t="shared" si="705"/>
        <v>0</v>
      </c>
      <c r="PW94">
        <f t="shared" si="706"/>
        <v>0</v>
      </c>
      <c r="PX94">
        <f t="shared" si="707"/>
        <v>0</v>
      </c>
      <c r="PY94">
        <f t="shared" si="708"/>
        <v>0</v>
      </c>
      <c r="PZ94">
        <f t="shared" si="709"/>
        <v>0</v>
      </c>
      <c r="QA94">
        <f t="shared" si="710"/>
        <v>0</v>
      </c>
      <c r="QB94">
        <f t="shared" si="711"/>
        <v>0</v>
      </c>
      <c r="QC94">
        <f t="shared" si="712"/>
        <v>0</v>
      </c>
      <c r="QD94">
        <f t="shared" si="713"/>
        <v>0</v>
      </c>
      <c r="QE94">
        <f t="shared" si="714"/>
        <v>0</v>
      </c>
      <c r="QF94">
        <f t="shared" si="715"/>
        <v>0.88</v>
      </c>
      <c r="QG94">
        <f t="shared" si="716"/>
        <v>0</v>
      </c>
      <c r="QH94">
        <f t="shared" si="717"/>
        <v>1.65</v>
      </c>
      <c r="QI94">
        <f t="shared" si="718"/>
        <v>2.2000000000000002</v>
      </c>
      <c r="QJ94">
        <f t="shared" si="719"/>
        <v>0</v>
      </c>
      <c r="QK94">
        <f t="shared" si="720"/>
        <v>0</v>
      </c>
      <c r="QL94">
        <f t="shared" si="721"/>
        <v>0</v>
      </c>
      <c r="QM94">
        <f t="shared" si="722"/>
        <v>0</v>
      </c>
      <c r="QN94">
        <f t="shared" si="723"/>
        <v>57651.985000000001</v>
      </c>
      <c r="QO94">
        <f t="shared" si="724"/>
        <v>0</v>
      </c>
      <c r="QP94">
        <f t="shared" si="725"/>
        <v>28825.9925</v>
      </c>
      <c r="QQ94">
        <f t="shared" si="726"/>
        <v>0</v>
      </c>
      <c r="QR94">
        <f t="shared" si="727"/>
        <v>0</v>
      </c>
      <c r="QS94">
        <f t="shared" si="728"/>
        <v>0</v>
      </c>
      <c r="QT94">
        <f t="shared" si="729"/>
        <v>0</v>
      </c>
      <c r="QU94">
        <f t="shared" si="730"/>
        <v>0</v>
      </c>
      <c r="QV94">
        <f t="shared" si="731"/>
        <v>0</v>
      </c>
      <c r="QW94">
        <f t="shared" si="732"/>
        <v>0</v>
      </c>
      <c r="QX94">
        <f t="shared" si="733"/>
        <v>40356.389500000005</v>
      </c>
      <c r="QY94">
        <f t="shared" si="734"/>
        <v>0</v>
      </c>
      <c r="QZ94">
        <f t="shared" si="735"/>
        <v>0</v>
      </c>
      <c r="RA94">
        <f t="shared" si="736"/>
        <v>0</v>
      </c>
      <c r="RB94">
        <f t="shared" si="737"/>
        <v>0</v>
      </c>
      <c r="RC94">
        <f t="shared" si="738"/>
        <v>57651.985000000001</v>
      </c>
      <c r="RD94">
        <f t="shared" si="739"/>
        <v>0</v>
      </c>
      <c r="RE94">
        <f t="shared" si="740"/>
        <v>0</v>
      </c>
      <c r="RF94">
        <f t="shared" si="741"/>
        <v>0</v>
      </c>
      <c r="RG94">
        <f t="shared" si="742"/>
        <v>0</v>
      </c>
      <c r="RH94">
        <f t="shared" si="743"/>
        <v>0</v>
      </c>
      <c r="RI94">
        <f t="shared" si="744"/>
        <v>0</v>
      </c>
      <c r="RJ94">
        <f t="shared" si="745"/>
        <v>0</v>
      </c>
      <c r="RK94">
        <f t="shared" si="746"/>
        <v>0</v>
      </c>
      <c r="RL94">
        <f t="shared" si="747"/>
        <v>57651.985000000001</v>
      </c>
      <c r="RM94">
        <f t="shared" si="748"/>
        <v>0</v>
      </c>
      <c r="RN94">
        <f t="shared" si="749"/>
        <v>0</v>
      </c>
      <c r="RO94">
        <f t="shared" si="750"/>
        <v>0</v>
      </c>
      <c r="RP94">
        <f t="shared" si="751"/>
        <v>0</v>
      </c>
      <c r="RQ94">
        <f t="shared" si="752"/>
        <v>0</v>
      </c>
      <c r="RR94">
        <f t="shared" si="753"/>
        <v>0</v>
      </c>
      <c r="RS94">
        <f t="shared" si="754"/>
        <v>0</v>
      </c>
      <c r="RT94">
        <f t="shared" si="755"/>
        <v>0</v>
      </c>
      <c r="RU94">
        <f t="shared" si="756"/>
        <v>0</v>
      </c>
      <c r="RV94">
        <f t="shared" si="757"/>
        <v>0</v>
      </c>
      <c r="RW94">
        <f t="shared" si="758"/>
        <v>0</v>
      </c>
      <c r="RX94">
        <f t="shared" si="759"/>
        <v>40356.389500000005</v>
      </c>
      <c r="RY94">
        <f t="shared" si="760"/>
        <v>0</v>
      </c>
      <c r="RZ94">
        <f t="shared" si="761"/>
        <v>0</v>
      </c>
      <c r="SA94">
        <f t="shared" si="762"/>
        <v>46121.587999999996</v>
      </c>
      <c r="SB94">
        <f t="shared" si="763"/>
        <v>0</v>
      </c>
      <c r="SC94">
        <f t="shared" si="764"/>
        <v>0</v>
      </c>
      <c r="SD94">
        <f t="shared" si="765"/>
        <v>0</v>
      </c>
      <c r="SE94">
        <f t="shared" si="766"/>
        <v>0</v>
      </c>
      <c r="SF94">
        <f t="shared" si="767"/>
        <v>0</v>
      </c>
      <c r="SG94">
        <f t="shared" si="768"/>
        <v>0</v>
      </c>
      <c r="SH94">
        <f t="shared" si="769"/>
        <v>0</v>
      </c>
      <c r="SI94">
        <f t="shared" si="770"/>
        <v>0</v>
      </c>
      <c r="SJ94">
        <f t="shared" si="771"/>
        <v>0</v>
      </c>
      <c r="SK94">
        <f t="shared" si="772"/>
        <v>0</v>
      </c>
      <c r="SL94">
        <f t="shared" si="773"/>
        <v>0</v>
      </c>
      <c r="SM94">
        <f t="shared" si="774"/>
        <v>0</v>
      </c>
      <c r="SN94">
        <f t="shared" si="775"/>
        <v>46121.587999999996</v>
      </c>
      <c r="SO94">
        <f t="shared" si="776"/>
        <v>0</v>
      </c>
      <c r="SP94">
        <f t="shared" si="777"/>
        <v>86477.977499999994</v>
      </c>
      <c r="SQ94">
        <f t="shared" si="778"/>
        <v>115303.97</v>
      </c>
      <c r="SR94">
        <f t="shared" si="779"/>
        <v>0</v>
      </c>
      <c r="SS94">
        <f t="shared" si="780"/>
        <v>11</v>
      </c>
      <c r="ST94">
        <f t="shared" si="781"/>
        <v>0</v>
      </c>
      <c r="SU94">
        <f t="shared" si="782"/>
        <v>0</v>
      </c>
      <c r="SV94">
        <f t="shared" si="783"/>
        <v>0</v>
      </c>
      <c r="SW94">
        <f t="shared" si="784"/>
        <v>11</v>
      </c>
      <c r="SX94">
        <f t="shared" si="785"/>
        <v>0</v>
      </c>
      <c r="SY94">
        <f t="shared" si="786"/>
        <v>0</v>
      </c>
      <c r="SZ94">
        <f t="shared" si="787"/>
        <v>0</v>
      </c>
      <c r="TA94">
        <f t="shared" si="788"/>
        <v>0</v>
      </c>
      <c r="TB94">
        <f t="shared" si="789"/>
        <v>0</v>
      </c>
      <c r="TC94">
        <f t="shared" si="790"/>
        <v>0</v>
      </c>
      <c r="TD94">
        <f t="shared" si="791"/>
        <v>11</v>
      </c>
      <c r="TE94">
        <f t="shared" si="792"/>
        <v>11</v>
      </c>
      <c r="TF94">
        <f t="shared" si="793"/>
        <v>0</v>
      </c>
      <c r="TG94">
        <f t="shared" si="794"/>
        <v>0</v>
      </c>
      <c r="TH94">
        <f t="shared" si="795"/>
        <v>0</v>
      </c>
      <c r="TI94">
        <f t="shared" si="796"/>
        <v>11</v>
      </c>
      <c r="TJ94">
        <f t="shared" si="797"/>
        <v>0</v>
      </c>
      <c r="TK94">
        <f t="shared" si="798"/>
        <v>0</v>
      </c>
      <c r="TL94">
        <f t="shared" si="799"/>
        <v>0</v>
      </c>
      <c r="TM94">
        <f t="shared" si="800"/>
        <v>1</v>
      </c>
      <c r="TN94">
        <f t="shared" si="801"/>
        <v>2</v>
      </c>
      <c r="TO94">
        <f t="shared" si="802"/>
        <v>4</v>
      </c>
      <c r="TP94">
        <f t="shared" si="803"/>
        <v>0</v>
      </c>
      <c r="TQ94">
        <f t="shared" si="804"/>
        <v>5</v>
      </c>
      <c r="TR94">
        <f t="shared" si="805"/>
        <v>0</v>
      </c>
      <c r="TS94">
        <f t="shared" si="806"/>
        <v>0</v>
      </c>
      <c r="TT94">
        <f t="shared" si="807"/>
        <v>0</v>
      </c>
      <c r="TU94">
        <f t="shared" si="808"/>
        <v>3</v>
      </c>
      <c r="TV94">
        <f t="shared" si="809"/>
        <v>0</v>
      </c>
      <c r="TW94">
        <f t="shared" si="810"/>
        <v>0</v>
      </c>
      <c r="TX94">
        <f t="shared" si="811"/>
        <v>0</v>
      </c>
      <c r="TY94">
        <f t="shared" si="812"/>
        <v>0</v>
      </c>
      <c r="TZ94">
        <f t="shared" si="813"/>
        <v>0</v>
      </c>
      <c r="UA94">
        <f t="shared" si="814"/>
        <v>0</v>
      </c>
      <c r="UB94">
        <f t="shared" si="815"/>
        <v>0</v>
      </c>
      <c r="UC94">
        <f t="shared" si="816"/>
        <v>0</v>
      </c>
      <c r="UD94">
        <f t="shared" si="817"/>
        <v>0</v>
      </c>
      <c r="UE94">
        <f t="shared" si="818"/>
        <v>5</v>
      </c>
      <c r="UF94">
        <f t="shared" si="819"/>
        <v>3</v>
      </c>
      <c r="UG94">
        <f t="shared" si="820"/>
        <v>2</v>
      </c>
      <c r="UH94">
        <f t="shared" si="821"/>
        <v>0</v>
      </c>
      <c r="UI94">
        <f t="shared" si="822"/>
        <v>0</v>
      </c>
      <c r="UJ94">
        <f t="shared" si="823"/>
        <v>0</v>
      </c>
      <c r="UK94">
        <f t="shared" si="824"/>
        <v>1</v>
      </c>
      <c r="UL94">
        <f t="shared" si="825"/>
        <v>4</v>
      </c>
      <c r="UM94">
        <f t="shared" si="826"/>
        <v>0</v>
      </c>
      <c r="UN94">
        <f t="shared" si="827"/>
        <v>0</v>
      </c>
      <c r="UO94">
        <f t="shared" si="828"/>
        <v>0</v>
      </c>
      <c r="UP94">
        <f t="shared" si="829"/>
        <v>0</v>
      </c>
      <c r="UQ94">
        <f t="shared" si="830"/>
        <v>0</v>
      </c>
      <c r="UR94">
        <f t="shared" si="831"/>
        <v>0</v>
      </c>
      <c r="US94">
        <f t="shared" si="832"/>
        <v>0</v>
      </c>
      <c r="UT94">
        <f t="shared" si="833"/>
        <v>0</v>
      </c>
      <c r="UU94">
        <f t="shared" si="834"/>
        <v>0</v>
      </c>
      <c r="UV94">
        <f t="shared" si="835"/>
        <v>0</v>
      </c>
      <c r="UW94">
        <f t="shared" si="836"/>
        <v>5</v>
      </c>
      <c r="UX94">
        <f t="shared" si="837"/>
        <v>0</v>
      </c>
      <c r="UY94">
        <f t="shared" si="838"/>
        <v>2</v>
      </c>
      <c r="UZ94">
        <f t="shared" si="839"/>
        <v>0</v>
      </c>
      <c r="VA94">
        <f t="shared" si="840"/>
        <v>0</v>
      </c>
      <c r="VB94">
        <f t="shared" si="841"/>
        <v>0</v>
      </c>
      <c r="VC94">
        <f t="shared" si="842"/>
        <v>3</v>
      </c>
      <c r="VD94">
        <f t="shared" si="843"/>
        <v>4</v>
      </c>
      <c r="VE94">
        <f t="shared" si="844"/>
        <v>1</v>
      </c>
      <c r="VF94">
        <f t="shared" si="845"/>
        <v>0</v>
      </c>
      <c r="VG94">
        <f t="shared" si="846"/>
        <v>0</v>
      </c>
      <c r="VH94">
        <f t="shared" si="847"/>
        <v>0</v>
      </c>
      <c r="VI94">
        <f t="shared" si="848"/>
        <v>0</v>
      </c>
      <c r="VJ94">
        <f t="shared" si="849"/>
        <v>0</v>
      </c>
      <c r="VK94">
        <f t="shared" si="850"/>
        <v>0</v>
      </c>
      <c r="VL94">
        <f t="shared" si="851"/>
        <v>0</v>
      </c>
      <c r="VM94">
        <f t="shared" si="852"/>
        <v>0</v>
      </c>
      <c r="VN94">
        <f t="shared" si="853"/>
        <v>0</v>
      </c>
      <c r="VO94">
        <f t="shared" si="854"/>
        <v>0</v>
      </c>
      <c r="VP94">
        <f t="shared" si="855"/>
        <v>0</v>
      </c>
      <c r="VQ94">
        <f t="shared" si="856"/>
        <v>0</v>
      </c>
      <c r="VR94">
        <f t="shared" si="857"/>
        <v>0</v>
      </c>
      <c r="VS94">
        <f t="shared" si="858"/>
        <v>0</v>
      </c>
      <c r="VT94">
        <f t="shared" si="859"/>
        <v>0</v>
      </c>
      <c r="VU94">
        <f t="shared" si="860"/>
        <v>0</v>
      </c>
      <c r="VV94">
        <f t="shared" si="861"/>
        <v>0</v>
      </c>
      <c r="VW94">
        <f t="shared" si="862"/>
        <v>0</v>
      </c>
      <c r="VX94">
        <f t="shared" si="863"/>
        <v>0</v>
      </c>
      <c r="VY94">
        <f t="shared" si="864"/>
        <v>0</v>
      </c>
      <c r="VZ94">
        <f t="shared" si="865"/>
        <v>0</v>
      </c>
      <c r="WA94">
        <f t="shared" si="866"/>
        <v>0</v>
      </c>
      <c r="WB94">
        <f t="shared" si="867"/>
        <v>0</v>
      </c>
      <c r="WC94">
        <f t="shared" si="868"/>
        <v>0</v>
      </c>
      <c r="WD94">
        <f t="shared" si="869"/>
        <v>0</v>
      </c>
      <c r="WE94">
        <f t="shared" si="870"/>
        <v>0</v>
      </c>
      <c r="WF94">
        <f t="shared" si="871"/>
        <v>0</v>
      </c>
      <c r="WG94">
        <f t="shared" si="872"/>
        <v>0</v>
      </c>
      <c r="WH94">
        <f t="shared" si="873"/>
        <v>0</v>
      </c>
      <c r="WI94">
        <f t="shared" si="874"/>
        <v>0</v>
      </c>
      <c r="WJ94">
        <f t="shared" si="875"/>
        <v>0</v>
      </c>
      <c r="WK94">
        <f t="shared" si="876"/>
        <v>0</v>
      </c>
      <c r="WL94">
        <f t="shared" si="877"/>
        <v>0</v>
      </c>
      <c r="WM94">
        <f t="shared" si="878"/>
        <v>0</v>
      </c>
      <c r="WN94">
        <f t="shared" si="879"/>
        <v>0</v>
      </c>
      <c r="WO94">
        <f t="shared" si="880"/>
        <v>0</v>
      </c>
      <c r="WP94">
        <f t="shared" si="881"/>
        <v>0</v>
      </c>
      <c r="WQ94">
        <f t="shared" si="882"/>
        <v>0</v>
      </c>
      <c r="WR94">
        <f t="shared" si="883"/>
        <v>0</v>
      </c>
      <c r="WS94">
        <f t="shared" si="884"/>
        <v>0</v>
      </c>
      <c r="WT94">
        <f t="shared" si="885"/>
        <v>0</v>
      </c>
      <c r="WU94">
        <f t="shared" si="886"/>
        <v>0</v>
      </c>
      <c r="WV94">
        <f t="shared" si="887"/>
        <v>0</v>
      </c>
      <c r="WW94">
        <f t="shared" si="888"/>
        <v>0</v>
      </c>
      <c r="WX94">
        <f t="shared" si="889"/>
        <v>0</v>
      </c>
      <c r="WY94">
        <f t="shared" si="890"/>
        <v>0</v>
      </c>
      <c r="WZ94">
        <f t="shared" si="891"/>
        <v>0</v>
      </c>
      <c r="XA94">
        <f t="shared" si="892"/>
        <v>0</v>
      </c>
      <c r="XB94">
        <f t="shared" si="893"/>
        <v>0</v>
      </c>
      <c r="XC94">
        <f t="shared" si="894"/>
        <v>0</v>
      </c>
      <c r="XD94">
        <f t="shared" si="895"/>
        <v>0</v>
      </c>
      <c r="XE94">
        <f t="shared" si="896"/>
        <v>0</v>
      </c>
      <c r="XF94">
        <f t="shared" si="897"/>
        <v>0</v>
      </c>
      <c r="XG94">
        <f t="shared" si="898"/>
        <v>0</v>
      </c>
      <c r="XH94">
        <f t="shared" si="899"/>
        <v>0</v>
      </c>
      <c r="XI94">
        <f t="shared" si="900"/>
        <v>0</v>
      </c>
      <c r="XJ94">
        <f t="shared" si="901"/>
        <v>0</v>
      </c>
      <c r="XK94">
        <f t="shared" si="902"/>
        <v>0</v>
      </c>
      <c r="XL94">
        <f t="shared" si="903"/>
        <v>0</v>
      </c>
      <c r="XM94">
        <f t="shared" si="904"/>
        <v>0</v>
      </c>
      <c r="XN94">
        <f t="shared" si="905"/>
        <v>0</v>
      </c>
      <c r="XO94">
        <f t="shared" si="906"/>
        <v>0</v>
      </c>
      <c r="XP94">
        <f t="shared" si="907"/>
        <v>0</v>
      </c>
      <c r="XQ94">
        <f t="shared" si="908"/>
        <v>0</v>
      </c>
      <c r="XR94">
        <f t="shared" si="909"/>
        <v>0</v>
      </c>
      <c r="XS94">
        <f t="shared" si="910"/>
        <v>0</v>
      </c>
      <c r="XT94">
        <f t="shared" si="911"/>
        <v>0</v>
      </c>
      <c r="XU94">
        <f t="shared" si="912"/>
        <v>1</v>
      </c>
      <c r="XV94">
        <f t="shared" si="913"/>
        <v>0</v>
      </c>
      <c r="XW94">
        <f t="shared" si="914"/>
        <v>0</v>
      </c>
      <c r="XX94">
        <f t="shared" si="915"/>
        <v>0</v>
      </c>
      <c r="XY94">
        <f t="shared" si="916"/>
        <v>0</v>
      </c>
      <c r="XZ94">
        <f t="shared" si="917"/>
        <v>0</v>
      </c>
      <c r="YA94">
        <f t="shared" si="918"/>
        <v>0</v>
      </c>
      <c r="YB94">
        <f t="shared" si="919"/>
        <v>0</v>
      </c>
      <c r="YC94">
        <f t="shared" si="920"/>
        <v>0</v>
      </c>
      <c r="YD94">
        <f t="shared" si="921"/>
        <v>0</v>
      </c>
      <c r="YE94">
        <f t="shared" si="922"/>
        <v>0</v>
      </c>
      <c r="YF94">
        <f t="shared" si="923"/>
        <v>0</v>
      </c>
      <c r="YG94">
        <f t="shared" si="924"/>
        <v>0</v>
      </c>
      <c r="YH94">
        <f t="shared" si="925"/>
        <v>0</v>
      </c>
      <c r="YI94">
        <f t="shared" si="926"/>
        <v>0</v>
      </c>
      <c r="YJ94">
        <f t="shared" si="927"/>
        <v>0</v>
      </c>
      <c r="YK94">
        <f t="shared" si="928"/>
        <v>0</v>
      </c>
      <c r="YL94">
        <f t="shared" si="929"/>
        <v>0</v>
      </c>
      <c r="YM94">
        <f t="shared" si="930"/>
        <v>0</v>
      </c>
      <c r="YN94">
        <f t="shared" si="931"/>
        <v>0</v>
      </c>
      <c r="YO94">
        <f t="shared" si="932"/>
        <v>0</v>
      </c>
      <c r="YP94">
        <f t="shared" si="933"/>
        <v>0</v>
      </c>
      <c r="YQ94">
        <f t="shared" si="934"/>
        <v>0</v>
      </c>
      <c r="YR94">
        <f t="shared" si="935"/>
        <v>0</v>
      </c>
      <c r="YS94">
        <f t="shared" si="936"/>
        <v>0</v>
      </c>
      <c r="YT94">
        <f t="shared" si="937"/>
        <v>0</v>
      </c>
      <c r="YU94">
        <f t="shared" si="938"/>
        <v>0</v>
      </c>
      <c r="YV94">
        <f t="shared" si="939"/>
        <v>0</v>
      </c>
      <c r="YW94">
        <f t="shared" si="940"/>
        <v>0</v>
      </c>
      <c r="YX94">
        <f t="shared" si="941"/>
        <v>0</v>
      </c>
      <c r="YY94">
        <f t="shared" si="942"/>
        <v>0</v>
      </c>
      <c r="YZ94">
        <f t="shared" si="943"/>
        <v>0</v>
      </c>
      <c r="ZA94">
        <f t="shared" si="944"/>
        <v>0</v>
      </c>
      <c r="ZB94">
        <f t="shared" si="945"/>
        <v>0</v>
      </c>
      <c r="ZC94">
        <f t="shared" si="946"/>
        <v>0</v>
      </c>
      <c r="ZD94">
        <f t="shared" si="947"/>
        <v>0</v>
      </c>
      <c r="ZE94">
        <f t="shared" si="948"/>
        <v>0</v>
      </c>
      <c r="ZF94">
        <f t="shared" si="949"/>
        <v>0</v>
      </c>
      <c r="ZG94">
        <f t="shared" si="950"/>
        <v>0</v>
      </c>
      <c r="ZH94">
        <f t="shared" si="951"/>
        <v>0</v>
      </c>
      <c r="ZI94">
        <f t="shared" si="952"/>
        <v>0</v>
      </c>
      <c r="ZJ94">
        <f t="shared" si="953"/>
        <v>0</v>
      </c>
      <c r="ZK94">
        <f t="shared" si="954"/>
        <v>0</v>
      </c>
      <c r="ZL94">
        <f t="shared" si="955"/>
        <v>0</v>
      </c>
      <c r="ZM94">
        <f t="shared" si="956"/>
        <v>0</v>
      </c>
      <c r="ZN94">
        <f t="shared" si="957"/>
        <v>0</v>
      </c>
      <c r="ZO94">
        <f t="shared" si="958"/>
        <v>0</v>
      </c>
      <c r="ZP94">
        <f t="shared" si="959"/>
        <v>0</v>
      </c>
      <c r="ZQ94">
        <f t="shared" si="960"/>
        <v>0</v>
      </c>
      <c r="ZR94">
        <f t="shared" si="961"/>
        <v>0</v>
      </c>
      <c r="ZS94">
        <f t="shared" si="962"/>
        <v>0</v>
      </c>
      <c r="ZT94">
        <f t="shared" si="963"/>
        <v>0</v>
      </c>
      <c r="ZU94">
        <f t="shared" si="964"/>
        <v>0</v>
      </c>
      <c r="ZV94">
        <f t="shared" si="965"/>
        <v>0</v>
      </c>
      <c r="ZW94">
        <f t="shared" si="966"/>
        <v>0</v>
      </c>
      <c r="ZX94">
        <f t="shared" si="967"/>
        <v>0</v>
      </c>
      <c r="ZY94">
        <f t="shared" si="968"/>
        <v>0</v>
      </c>
      <c r="ZZ94">
        <f t="shared" si="969"/>
        <v>0</v>
      </c>
      <c r="AAA94">
        <f t="shared" si="970"/>
        <v>0</v>
      </c>
      <c r="AAB94">
        <f t="shared" si="971"/>
        <v>0</v>
      </c>
      <c r="AAC94" t="str">
        <f t="shared" si="972"/>
        <v>Community growing project</v>
      </c>
      <c r="AAD94">
        <f t="shared" si="973"/>
        <v>0</v>
      </c>
      <c r="AAE94" t="str">
        <f t="shared" ca="1" si="974"/>
        <v>Inc_grant_trust</v>
      </c>
      <c r="AAF94" t="str">
        <f t="shared" ca="1" si="975"/>
        <v>Act_coord</v>
      </c>
      <c r="AAG94" t="str">
        <f t="shared" ca="1" si="976"/>
        <v>TIss_pemac</v>
      </c>
      <c r="AAH94" t="str">
        <f t="shared" ca="1" si="977"/>
        <v>Ben_cons</v>
      </c>
      <c r="AAI94" t="str">
        <f t="shared" ca="1" si="978"/>
        <v>Infl_large_biz</v>
      </c>
      <c r="AAJ94" t="str">
        <f t="shared" ca="1" si="979"/>
        <v>Comms_acad</v>
      </c>
      <c r="AAK94">
        <f>(UE94-UW94)*(UE94-UW94)+(UF94-UX94)*(UF94-UX94)+(UG94-UY94)*(UG94-UY94)+(UH94-UZ94)*(UH94-UZ94)+(UI94-VA94)*(UI94-VA94)+(UJ94-VB94)*(UJ94-VB94)+(UK94-VC94)*(UK94-VC94)+(UL94-VD94)*(UL94-VD94)+(UM94-VE94)*(UM94-VE94)</f>
        <v>14</v>
      </c>
    </row>
    <row r="95" spans="2:713" x14ac:dyDescent="0.35">
      <c r="B95">
        <v>238</v>
      </c>
      <c r="C95" s="8">
        <v>40592.246076388888</v>
      </c>
      <c r="D95" t="s">
        <v>232</v>
      </c>
      <c r="E95" t="s">
        <v>2773</v>
      </c>
      <c r="F95">
        <v>7</v>
      </c>
      <c r="G95" t="s">
        <v>223</v>
      </c>
      <c r="H95">
        <v>616272</v>
      </c>
      <c r="I95" s="9">
        <v>40268</v>
      </c>
      <c r="J95">
        <v>100</v>
      </c>
      <c r="K95">
        <v>12</v>
      </c>
      <c r="L95">
        <v>12</v>
      </c>
      <c r="M95">
        <v>50</v>
      </c>
      <c r="N95">
        <v>50</v>
      </c>
      <c r="O95">
        <v>10</v>
      </c>
      <c r="P95">
        <v>20</v>
      </c>
      <c r="Q95">
        <v>0</v>
      </c>
      <c r="R95">
        <v>0</v>
      </c>
      <c r="S95">
        <v>5</v>
      </c>
      <c r="T95">
        <v>0</v>
      </c>
      <c r="U95">
        <v>65</v>
      </c>
      <c r="V95">
        <v>0</v>
      </c>
      <c r="W95">
        <v>0</v>
      </c>
      <c r="Y95">
        <v>26.44</v>
      </c>
      <c r="Z95" s="10">
        <v>0</v>
      </c>
      <c r="AA95" s="10">
        <v>0.53</v>
      </c>
      <c r="AB95" s="10">
        <v>0.2</v>
      </c>
      <c r="AC95" s="10">
        <v>0</v>
      </c>
      <c r="AD95" s="10">
        <v>0.1</v>
      </c>
      <c r="AE95" s="10">
        <v>0.05</v>
      </c>
      <c r="AF95" s="10">
        <v>0.1</v>
      </c>
      <c r="AG95" s="10">
        <v>0</v>
      </c>
      <c r="AH95" s="10">
        <v>0.02</v>
      </c>
      <c r="AJ95" t="s">
        <v>264</v>
      </c>
      <c r="AQ95" t="s">
        <v>310</v>
      </c>
      <c r="AR95" t="s">
        <v>265</v>
      </c>
      <c r="AT95" t="s">
        <v>266</v>
      </c>
      <c r="AU95" t="s">
        <v>267</v>
      </c>
      <c r="AV95" t="s">
        <v>268</v>
      </c>
      <c r="BE95" t="s">
        <v>254</v>
      </c>
      <c r="BG95" t="s">
        <v>316</v>
      </c>
      <c r="BJ95" t="s">
        <v>269</v>
      </c>
      <c r="BQ95" t="s">
        <v>271</v>
      </c>
      <c r="BY95" t="s">
        <v>272</v>
      </c>
      <c r="BZ95" t="s">
        <v>273</v>
      </c>
      <c r="CA95" t="s">
        <v>358</v>
      </c>
      <c r="CD95" t="s">
        <v>275</v>
      </c>
      <c r="CI95" t="s">
        <v>276</v>
      </c>
      <c r="CN95" t="s">
        <v>277</v>
      </c>
      <c r="CO95" t="s">
        <v>327</v>
      </c>
      <c r="CQ95" t="s">
        <v>1422</v>
      </c>
      <c r="CR95">
        <v>0</v>
      </c>
      <c r="CS95">
        <v>0</v>
      </c>
      <c r="CT95">
        <v>0</v>
      </c>
      <c r="CU95" s="10">
        <v>0.01</v>
      </c>
      <c r="CV95">
        <v>0</v>
      </c>
      <c r="CW95" s="10">
        <v>0.03</v>
      </c>
      <c r="CX95" s="10">
        <v>0.3</v>
      </c>
      <c r="CY95" s="10">
        <v>0</v>
      </c>
      <c r="CZ95" s="10">
        <v>0</v>
      </c>
      <c r="DA95" s="10">
        <v>0</v>
      </c>
      <c r="DB95" s="10">
        <v>0</v>
      </c>
      <c r="DC95" s="10">
        <v>0</v>
      </c>
      <c r="DD95" s="10">
        <v>0.2</v>
      </c>
      <c r="DE95" s="10">
        <v>0.01</v>
      </c>
      <c r="DF95" s="10">
        <v>0</v>
      </c>
      <c r="DG95" s="10">
        <v>0</v>
      </c>
      <c r="DH95" s="10">
        <v>0</v>
      </c>
      <c r="DI95" s="10">
        <v>0</v>
      </c>
      <c r="DJ95" s="10">
        <v>0.05</v>
      </c>
      <c r="DK95" s="10">
        <v>0</v>
      </c>
      <c r="DL95" s="10">
        <v>0</v>
      </c>
      <c r="DM95" s="10">
        <v>0.01</v>
      </c>
      <c r="DN95" s="10">
        <v>0</v>
      </c>
      <c r="DO95" s="10">
        <v>0</v>
      </c>
      <c r="DP95" s="10">
        <v>0</v>
      </c>
      <c r="DQ95" s="10">
        <v>0</v>
      </c>
      <c r="DR95" s="10">
        <v>0</v>
      </c>
      <c r="DS95" s="10">
        <v>0.05</v>
      </c>
      <c r="DT95" s="10">
        <v>0</v>
      </c>
      <c r="DU95" s="10">
        <v>0</v>
      </c>
      <c r="DV95" s="10">
        <v>0</v>
      </c>
      <c r="DW95" s="10">
        <v>0</v>
      </c>
      <c r="DX95" s="10">
        <v>0.01</v>
      </c>
      <c r="DY95" s="10">
        <v>0.01</v>
      </c>
      <c r="DZ95" s="10">
        <v>0</v>
      </c>
      <c r="EA95" s="10">
        <v>0</v>
      </c>
      <c r="EB95" s="10">
        <v>0</v>
      </c>
      <c r="EC95" s="10">
        <v>0</v>
      </c>
      <c r="ED95" s="10">
        <v>0</v>
      </c>
      <c r="EE95" s="10">
        <v>0</v>
      </c>
      <c r="EF95" s="10">
        <v>0.05</v>
      </c>
      <c r="EG95" s="10">
        <v>0</v>
      </c>
      <c r="EH95" s="10">
        <v>0.02</v>
      </c>
      <c r="EI95" s="10">
        <v>0.02</v>
      </c>
      <c r="EJ95" s="10">
        <v>0</v>
      </c>
      <c r="EK95" s="10">
        <v>0</v>
      </c>
      <c r="EL95" s="10">
        <v>0</v>
      </c>
      <c r="EM95" s="10">
        <v>0</v>
      </c>
      <c r="EN95" s="10">
        <v>0</v>
      </c>
      <c r="EO95" s="10">
        <v>0.01</v>
      </c>
      <c r="EP95" s="10">
        <v>0</v>
      </c>
      <c r="EQ95" s="10">
        <v>0</v>
      </c>
      <c r="ER95" s="10">
        <v>0</v>
      </c>
      <c r="ES95" s="10">
        <v>0</v>
      </c>
      <c r="ET95" s="10">
        <v>0.02</v>
      </c>
      <c r="EU95" s="10">
        <v>0</v>
      </c>
      <c r="EV95" s="10">
        <v>0.15</v>
      </c>
      <c r="EW95" s="10">
        <v>0.05</v>
      </c>
      <c r="EX95" s="10">
        <v>0</v>
      </c>
      <c r="EY95" s="10">
        <v>0</v>
      </c>
      <c r="EZ95" t="s">
        <v>1423</v>
      </c>
      <c r="FA95" t="s">
        <v>1424</v>
      </c>
      <c r="FB95" t="s">
        <v>227</v>
      </c>
      <c r="FC95" t="s">
        <v>259</v>
      </c>
      <c r="FD95" t="s">
        <v>227</v>
      </c>
      <c r="FE95" t="s">
        <v>226</v>
      </c>
      <c r="FF95" t="s">
        <v>226</v>
      </c>
      <c r="FG95">
        <v>1</v>
      </c>
      <c r="FH95">
        <v>0</v>
      </c>
      <c r="FI95">
        <v>3</v>
      </c>
      <c r="FJ95">
        <v>0</v>
      </c>
      <c r="FK95">
        <v>2</v>
      </c>
      <c r="FL95">
        <v>4</v>
      </c>
      <c r="FM95">
        <v>0</v>
      </c>
      <c r="FN95">
        <v>0</v>
      </c>
      <c r="FO95">
        <v>5</v>
      </c>
      <c r="FP95">
        <v>1</v>
      </c>
      <c r="FQ95">
        <v>2</v>
      </c>
      <c r="FR95">
        <v>3</v>
      </c>
      <c r="FS95">
        <v>0</v>
      </c>
      <c r="FT95">
        <v>0</v>
      </c>
      <c r="FU95">
        <v>0</v>
      </c>
      <c r="FV95">
        <v>5</v>
      </c>
      <c r="FW95">
        <v>4</v>
      </c>
      <c r="FX95">
        <v>0</v>
      </c>
      <c r="FY95">
        <v>1</v>
      </c>
      <c r="FZ95">
        <v>2</v>
      </c>
      <c r="GA95">
        <v>0</v>
      </c>
      <c r="GB95">
        <v>0</v>
      </c>
      <c r="GC95">
        <v>0</v>
      </c>
      <c r="GD95">
        <v>0</v>
      </c>
      <c r="GE95">
        <v>0</v>
      </c>
      <c r="GF95">
        <v>3</v>
      </c>
      <c r="GG95">
        <v>0</v>
      </c>
      <c r="GH95" t="s">
        <v>2685</v>
      </c>
      <c r="GI95" t="s">
        <v>1425</v>
      </c>
      <c r="GJ95" t="s">
        <v>1426</v>
      </c>
      <c r="GK95" t="s">
        <v>1309</v>
      </c>
      <c r="GL95" t="s">
        <v>2665</v>
      </c>
      <c r="GM95" t="s">
        <v>1427</v>
      </c>
      <c r="GN95" t="s">
        <v>1428</v>
      </c>
      <c r="GO95" t="s">
        <v>1429</v>
      </c>
      <c r="GR95" t="s">
        <v>289</v>
      </c>
      <c r="HA95" t="s">
        <v>371</v>
      </c>
      <c r="HE95" t="s">
        <v>291</v>
      </c>
      <c r="HQ95">
        <f t="shared" si="492"/>
        <v>616272</v>
      </c>
      <c r="HR95" t="str">
        <f t="shared" si="493"/>
        <v>D</v>
      </c>
      <c r="HS95">
        <f t="shared" si="494"/>
        <v>62</v>
      </c>
      <c r="HT95">
        <f t="shared" si="495"/>
        <v>61627.200000000004</v>
      </c>
      <c r="HU95">
        <f t="shared" si="496"/>
        <v>123254.40000000001</v>
      </c>
      <c r="HV95">
        <f t="shared" si="497"/>
        <v>0</v>
      </c>
      <c r="HW95">
        <f t="shared" si="498"/>
        <v>0</v>
      </c>
      <c r="HX95">
        <f t="shared" si="499"/>
        <v>30813.600000000002</v>
      </c>
      <c r="HY95">
        <f t="shared" si="500"/>
        <v>0</v>
      </c>
      <c r="HZ95">
        <f t="shared" si="501"/>
        <v>400576.8</v>
      </c>
      <c r="IA95">
        <f t="shared" si="502"/>
        <v>0</v>
      </c>
      <c r="IB95">
        <f t="shared" si="503"/>
        <v>0</v>
      </c>
      <c r="IC95">
        <f t="shared" si="504"/>
        <v>0</v>
      </c>
      <c r="ID95">
        <f t="shared" si="505"/>
        <v>32.86</v>
      </c>
      <c r="IE95">
        <f t="shared" si="506"/>
        <v>12.4</v>
      </c>
      <c r="IF95">
        <f t="shared" si="507"/>
        <v>0</v>
      </c>
      <c r="IG95">
        <f t="shared" si="508"/>
        <v>6.2</v>
      </c>
      <c r="IH95">
        <f t="shared" si="509"/>
        <v>3.1</v>
      </c>
      <c r="II95">
        <f t="shared" si="510"/>
        <v>6.2</v>
      </c>
      <c r="IJ95">
        <f t="shared" si="511"/>
        <v>0</v>
      </c>
      <c r="IK95">
        <f t="shared" si="512"/>
        <v>1.24</v>
      </c>
      <c r="IL95">
        <f t="shared" si="513"/>
        <v>0</v>
      </c>
      <c r="IM95">
        <f t="shared" si="514"/>
        <v>6.36</v>
      </c>
      <c r="IN95">
        <f t="shared" si="515"/>
        <v>2.4000000000000004</v>
      </c>
      <c r="IO95">
        <f t="shared" si="516"/>
        <v>0</v>
      </c>
      <c r="IP95">
        <f t="shared" si="517"/>
        <v>1.2000000000000002</v>
      </c>
      <c r="IQ95">
        <f t="shared" si="518"/>
        <v>0.60000000000000009</v>
      </c>
      <c r="IR95">
        <f t="shared" si="519"/>
        <v>1.2000000000000002</v>
      </c>
      <c r="IS95">
        <f t="shared" si="520"/>
        <v>0</v>
      </c>
      <c r="IT95">
        <f t="shared" si="521"/>
        <v>0.24</v>
      </c>
      <c r="IU95">
        <f t="shared" si="522"/>
        <v>0</v>
      </c>
      <c r="IV95">
        <f t="shared" si="523"/>
        <v>26.5</v>
      </c>
      <c r="IW95">
        <f t="shared" si="524"/>
        <v>10</v>
      </c>
      <c r="IX95">
        <f t="shared" si="525"/>
        <v>0</v>
      </c>
      <c r="IY95">
        <f t="shared" si="526"/>
        <v>5</v>
      </c>
      <c r="IZ95">
        <f t="shared" si="527"/>
        <v>2.5</v>
      </c>
      <c r="JA95">
        <f t="shared" si="528"/>
        <v>5</v>
      </c>
      <c r="JB95">
        <f t="shared" si="529"/>
        <v>0</v>
      </c>
      <c r="JC95">
        <f t="shared" si="530"/>
        <v>1</v>
      </c>
      <c r="JD95">
        <f t="shared" si="531"/>
        <v>0</v>
      </c>
      <c r="JE95">
        <f t="shared" si="532"/>
        <v>326624.16000000003</v>
      </c>
      <c r="JF95">
        <f t="shared" si="533"/>
        <v>123254.40000000001</v>
      </c>
      <c r="JG95">
        <f t="shared" si="534"/>
        <v>0</v>
      </c>
      <c r="JH95">
        <f t="shared" si="535"/>
        <v>61627.200000000004</v>
      </c>
      <c r="JI95">
        <f t="shared" si="536"/>
        <v>30813.600000000002</v>
      </c>
      <c r="JJ95">
        <f t="shared" si="537"/>
        <v>61627.200000000004</v>
      </c>
      <c r="JK95">
        <f t="shared" si="538"/>
        <v>0</v>
      </c>
      <c r="JL95">
        <f t="shared" si="539"/>
        <v>12325.44</v>
      </c>
      <c r="JM95">
        <f t="shared" si="540"/>
        <v>0</v>
      </c>
      <c r="JN95">
        <f t="shared" si="541"/>
        <v>0</v>
      </c>
      <c r="JO95">
        <f t="shared" si="542"/>
        <v>0</v>
      </c>
      <c r="JP95">
        <f t="shared" si="543"/>
        <v>0.62</v>
      </c>
      <c r="JQ95">
        <f t="shared" si="544"/>
        <v>0</v>
      </c>
      <c r="JR95">
        <f t="shared" si="545"/>
        <v>1.8599999999999999</v>
      </c>
      <c r="JS95">
        <f t="shared" si="546"/>
        <v>18.599999999999998</v>
      </c>
      <c r="JT95">
        <f t="shared" si="547"/>
        <v>0</v>
      </c>
      <c r="JU95">
        <f t="shared" si="548"/>
        <v>0</v>
      </c>
      <c r="JV95">
        <f t="shared" si="549"/>
        <v>0</v>
      </c>
      <c r="JW95">
        <f t="shared" si="550"/>
        <v>0</v>
      </c>
      <c r="JX95">
        <f t="shared" si="551"/>
        <v>0</v>
      </c>
      <c r="JY95">
        <f t="shared" si="552"/>
        <v>12.4</v>
      </c>
      <c r="JZ95">
        <f t="shared" si="553"/>
        <v>0.62</v>
      </c>
      <c r="KA95">
        <f t="shared" si="554"/>
        <v>0</v>
      </c>
      <c r="KB95">
        <f t="shared" si="555"/>
        <v>0</v>
      </c>
      <c r="KC95">
        <f t="shared" si="556"/>
        <v>0</v>
      </c>
      <c r="KD95">
        <f t="shared" si="557"/>
        <v>0</v>
      </c>
      <c r="KE95">
        <f t="shared" si="558"/>
        <v>3.1</v>
      </c>
      <c r="KF95">
        <f t="shared" si="559"/>
        <v>0</v>
      </c>
      <c r="KG95">
        <f t="shared" si="560"/>
        <v>0</v>
      </c>
      <c r="KH95">
        <f t="shared" si="561"/>
        <v>0.62</v>
      </c>
      <c r="KI95">
        <f t="shared" si="562"/>
        <v>0</v>
      </c>
      <c r="KJ95">
        <f t="shared" si="563"/>
        <v>0</v>
      </c>
      <c r="KK95">
        <f t="shared" si="564"/>
        <v>0</v>
      </c>
      <c r="KL95">
        <f t="shared" si="565"/>
        <v>0</v>
      </c>
      <c r="KM95">
        <f t="shared" si="566"/>
        <v>0</v>
      </c>
      <c r="KN95">
        <f t="shared" si="567"/>
        <v>3.1</v>
      </c>
      <c r="KO95">
        <f t="shared" si="568"/>
        <v>0</v>
      </c>
      <c r="KP95">
        <f t="shared" si="569"/>
        <v>0</v>
      </c>
      <c r="KQ95">
        <f t="shared" si="570"/>
        <v>0</v>
      </c>
      <c r="KR95">
        <f t="shared" si="571"/>
        <v>0</v>
      </c>
      <c r="KS95">
        <f t="shared" si="572"/>
        <v>0.62</v>
      </c>
      <c r="KT95">
        <f t="shared" si="573"/>
        <v>0.62</v>
      </c>
      <c r="KU95">
        <f t="shared" si="574"/>
        <v>0</v>
      </c>
      <c r="KV95">
        <f t="shared" si="575"/>
        <v>0</v>
      </c>
      <c r="KW95">
        <f t="shared" si="576"/>
        <v>0</v>
      </c>
      <c r="KX95">
        <f t="shared" si="577"/>
        <v>0</v>
      </c>
      <c r="KY95">
        <f t="shared" si="578"/>
        <v>0</v>
      </c>
      <c r="KZ95">
        <f t="shared" si="579"/>
        <v>0</v>
      </c>
      <c r="LA95">
        <f t="shared" si="580"/>
        <v>3.1</v>
      </c>
      <c r="LB95">
        <f t="shared" si="581"/>
        <v>0</v>
      </c>
      <c r="LC95">
        <f t="shared" si="582"/>
        <v>1.24</v>
      </c>
      <c r="LD95">
        <f t="shared" si="583"/>
        <v>1.24</v>
      </c>
      <c r="LE95">
        <f t="shared" si="584"/>
        <v>0</v>
      </c>
      <c r="LF95">
        <f t="shared" si="585"/>
        <v>0</v>
      </c>
      <c r="LG95">
        <f t="shared" si="586"/>
        <v>0</v>
      </c>
      <c r="LH95">
        <f t="shared" si="587"/>
        <v>0</v>
      </c>
      <c r="LI95">
        <f t="shared" si="588"/>
        <v>0</v>
      </c>
      <c r="LJ95">
        <f t="shared" si="589"/>
        <v>0.62</v>
      </c>
      <c r="LK95">
        <f t="shared" si="590"/>
        <v>0</v>
      </c>
      <c r="LL95">
        <f t="shared" si="591"/>
        <v>0</v>
      </c>
      <c r="LM95">
        <f t="shared" si="592"/>
        <v>0</v>
      </c>
      <c r="LN95">
        <f t="shared" si="593"/>
        <v>0</v>
      </c>
      <c r="LO95">
        <f t="shared" si="594"/>
        <v>1.24</v>
      </c>
      <c r="LP95">
        <f t="shared" si="595"/>
        <v>0</v>
      </c>
      <c r="LQ95">
        <f t="shared" si="596"/>
        <v>9.2999999999999989</v>
      </c>
      <c r="LR95">
        <f t="shared" si="597"/>
        <v>3.1</v>
      </c>
      <c r="LS95">
        <f t="shared" si="598"/>
        <v>0</v>
      </c>
      <c r="LT95">
        <f t="shared" si="599"/>
        <v>0</v>
      </c>
      <c r="LU95">
        <f t="shared" si="600"/>
        <v>0</v>
      </c>
      <c r="LV95">
        <f t="shared" si="601"/>
        <v>0</v>
      </c>
      <c r="LW95">
        <f t="shared" si="602"/>
        <v>0</v>
      </c>
      <c r="LX95">
        <f t="shared" si="603"/>
        <v>0.12</v>
      </c>
      <c r="LY95">
        <f t="shared" si="604"/>
        <v>0</v>
      </c>
      <c r="LZ95">
        <f t="shared" si="605"/>
        <v>0.36</v>
      </c>
      <c r="MA95">
        <f t="shared" si="606"/>
        <v>3.5999999999999996</v>
      </c>
      <c r="MB95">
        <f t="shared" si="607"/>
        <v>0</v>
      </c>
      <c r="MC95">
        <f t="shared" si="608"/>
        <v>0</v>
      </c>
      <c r="MD95">
        <f t="shared" si="609"/>
        <v>0</v>
      </c>
      <c r="ME95">
        <f t="shared" si="610"/>
        <v>0</v>
      </c>
      <c r="MF95">
        <f t="shared" si="611"/>
        <v>0</v>
      </c>
      <c r="MG95">
        <f t="shared" si="612"/>
        <v>2.4000000000000004</v>
      </c>
      <c r="MH95">
        <f t="shared" si="613"/>
        <v>0.12</v>
      </c>
      <c r="MI95">
        <f t="shared" si="614"/>
        <v>0</v>
      </c>
      <c r="MJ95">
        <f t="shared" si="615"/>
        <v>0</v>
      </c>
      <c r="MK95">
        <f t="shared" si="616"/>
        <v>0</v>
      </c>
      <c r="ML95">
        <f t="shared" si="617"/>
        <v>0</v>
      </c>
      <c r="MM95">
        <f t="shared" si="618"/>
        <v>0.60000000000000009</v>
      </c>
      <c r="MN95">
        <f t="shared" si="619"/>
        <v>0</v>
      </c>
      <c r="MO95">
        <f t="shared" si="620"/>
        <v>0</v>
      </c>
      <c r="MP95">
        <f t="shared" si="621"/>
        <v>0.12</v>
      </c>
      <c r="MQ95">
        <f t="shared" si="622"/>
        <v>0</v>
      </c>
      <c r="MR95">
        <f t="shared" si="623"/>
        <v>0</v>
      </c>
      <c r="MS95">
        <f t="shared" si="624"/>
        <v>0</v>
      </c>
      <c r="MT95">
        <f t="shared" si="625"/>
        <v>0</v>
      </c>
      <c r="MU95">
        <f t="shared" si="626"/>
        <v>0</v>
      </c>
      <c r="MV95">
        <f t="shared" si="627"/>
        <v>0.60000000000000009</v>
      </c>
      <c r="MW95">
        <f t="shared" si="628"/>
        <v>0</v>
      </c>
      <c r="MX95">
        <f t="shared" si="629"/>
        <v>0</v>
      </c>
      <c r="MY95">
        <f t="shared" si="630"/>
        <v>0</v>
      </c>
      <c r="MZ95">
        <f t="shared" si="631"/>
        <v>0</v>
      </c>
      <c r="NA95">
        <f t="shared" si="632"/>
        <v>0.12</v>
      </c>
      <c r="NB95">
        <f t="shared" si="633"/>
        <v>0.12</v>
      </c>
      <c r="NC95">
        <f t="shared" si="634"/>
        <v>0</v>
      </c>
      <c r="ND95">
        <f t="shared" si="635"/>
        <v>0</v>
      </c>
      <c r="NE95">
        <f t="shared" si="636"/>
        <v>0</v>
      </c>
      <c r="NF95">
        <f t="shared" si="637"/>
        <v>0</v>
      </c>
      <c r="NG95">
        <f t="shared" si="638"/>
        <v>0</v>
      </c>
      <c r="NH95">
        <f t="shared" si="639"/>
        <v>0</v>
      </c>
      <c r="NI95">
        <f t="shared" si="640"/>
        <v>0.60000000000000009</v>
      </c>
      <c r="NJ95">
        <f t="shared" si="641"/>
        <v>0</v>
      </c>
      <c r="NK95">
        <f t="shared" si="642"/>
        <v>0.24</v>
      </c>
      <c r="NL95">
        <f t="shared" si="643"/>
        <v>0.24</v>
      </c>
      <c r="NM95">
        <f t="shared" si="644"/>
        <v>0</v>
      </c>
      <c r="NN95">
        <f t="shared" si="645"/>
        <v>0</v>
      </c>
      <c r="NO95">
        <f t="shared" si="646"/>
        <v>0</v>
      </c>
      <c r="NP95">
        <f t="shared" si="647"/>
        <v>0</v>
      </c>
      <c r="NQ95">
        <f t="shared" si="648"/>
        <v>0</v>
      </c>
      <c r="NR95">
        <f t="shared" si="649"/>
        <v>0.12</v>
      </c>
      <c r="NS95">
        <f t="shared" si="650"/>
        <v>0</v>
      </c>
      <c r="NT95">
        <f t="shared" si="651"/>
        <v>0</v>
      </c>
      <c r="NU95">
        <f t="shared" si="652"/>
        <v>0</v>
      </c>
      <c r="NV95">
        <f t="shared" si="653"/>
        <v>0</v>
      </c>
      <c r="NW95">
        <f t="shared" si="654"/>
        <v>0.24</v>
      </c>
      <c r="NX95">
        <f t="shared" si="655"/>
        <v>0</v>
      </c>
      <c r="NY95">
        <f t="shared" si="656"/>
        <v>1.7999999999999998</v>
      </c>
      <c r="NZ95">
        <f t="shared" si="657"/>
        <v>0.60000000000000009</v>
      </c>
      <c r="OA95">
        <f t="shared" si="658"/>
        <v>0</v>
      </c>
      <c r="OB95">
        <f t="shared" si="659"/>
        <v>0</v>
      </c>
      <c r="OC95">
        <f t="shared" si="660"/>
        <v>0</v>
      </c>
      <c r="OD95">
        <f t="shared" si="661"/>
        <v>0</v>
      </c>
      <c r="OE95">
        <f t="shared" si="662"/>
        <v>0</v>
      </c>
      <c r="OF95">
        <f t="shared" si="663"/>
        <v>0.5</v>
      </c>
      <c r="OG95">
        <f t="shared" si="664"/>
        <v>0</v>
      </c>
      <c r="OH95">
        <f t="shared" si="665"/>
        <v>1.5</v>
      </c>
      <c r="OI95">
        <f t="shared" si="666"/>
        <v>15</v>
      </c>
      <c r="OJ95">
        <f t="shared" si="667"/>
        <v>0</v>
      </c>
      <c r="OK95">
        <f t="shared" si="668"/>
        <v>0</v>
      </c>
      <c r="OL95">
        <f t="shared" si="669"/>
        <v>0</v>
      </c>
      <c r="OM95">
        <f t="shared" si="670"/>
        <v>0</v>
      </c>
      <c r="ON95">
        <f t="shared" si="671"/>
        <v>0</v>
      </c>
      <c r="OO95">
        <f t="shared" si="672"/>
        <v>10</v>
      </c>
      <c r="OP95">
        <f t="shared" si="673"/>
        <v>0.5</v>
      </c>
      <c r="OQ95">
        <f t="shared" si="674"/>
        <v>0</v>
      </c>
      <c r="OR95">
        <f t="shared" si="675"/>
        <v>0</v>
      </c>
      <c r="OS95">
        <f t="shared" si="676"/>
        <v>0</v>
      </c>
      <c r="OT95">
        <f t="shared" si="677"/>
        <v>0</v>
      </c>
      <c r="OU95">
        <f t="shared" si="678"/>
        <v>2.5</v>
      </c>
      <c r="OV95">
        <f t="shared" si="679"/>
        <v>0</v>
      </c>
      <c r="OW95">
        <f t="shared" si="680"/>
        <v>0</v>
      </c>
      <c r="OX95">
        <f t="shared" si="681"/>
        <v>0.5</v>
      </c>
      <c r="OY95">
        <f t="shared" si="682"/>
        <v>0</v>
      </c>
      <c r="OZ95">
        <f t="shared" si="683"/>
        <v>0</v>
      </c>
      <c r="PA95">
        <f t="shared" si="684"/>
        <v>0</v>
      </c>
      <c r="PB95">
        <f t="shared" si="685"/>
        <v>0</v>
      </c>
      <c r="PC95">
        <f t="shared" si="686"/>
        <v>0</v>
      </c>
      <c r="PD95">
        <f t="shared" si="687"/>
        <v>2.5</v>
      </c>
      <c r="PE95">
        <f t="shared" si="688"/>
        <v>0</v>
      </c>
      <c r="PF95">
        <f t="shared" si="689"/>
        <v>0</v>
      </c>
      <c r="PG95">
        <f t="shared" si="690"/>
        <v>0</v>
      </c>
      <c r="PH95">
        <f t="shared" si="691"/>
        <v>0</v>
      </c>
      <c r="PI95">
        <f t="shared" si="692"/>
        <v>0.5</v>
      </c>
      <c r="PJ95">
        <f t="shared" si="693"/>
        <v>0.5</v>
      </c>
      <c r="PK95">
        <f t="shared" si="694"/>
        <v>0</v>
      </c>
      <c r="PL95">
        <f t="shared" si="695"/>
        <v>0</v>
      </c>
      <c r="PM95">
        <f t="shared" si="696"/>
        <v>0</v>
      </c>
      <c r="PN95">
        <f t="shared" si="697"/>
        <v>0</v>
      </c>
      <c r="PO95">
        <f t="shared" si="698"/>
        <v>0</v>
      </c>
      <c r="PP95">
        <f t="shared" si="699"/>
        <v>0</v>
      </c>
      <c r="PQ95">
        <f t="shared" si="700"/>
        <v>2.5</v>
      </c>
      <c r="PR95">
        <f t="shared" si="701"/>
        <v>0</v>
      </c>
      <c r="PS95">
        <f t="shared" si="702"/>
        <v>1</v>
      </c>
      <c r="PT95">
        <f t="shared" si="703"/>
        <v>1</v>
      </c>
      <c r="PU95">
        <f t="shared" si="704"/>
        <v>0</v>
      </c>
      <c r="PV95">
        <f t="shared" si="705"/>
        <v>0</v>
      </c>
      <c r="PW95">
        <f t="shared" si="706"/>
        <v>0</v>
      </c>
      <c r="PX95">
        <f t="shared" si="707"/>
        <v>0</v>
      </c>
      <c r="PY95">
        <f t="shared" si="708"/>
        <v>0</v>
      </c>
      <c r="PZ95">
        <f t="shared" si="709"/>
        <v>0.5</v>
      </c>
      <c r="QA95">
        <f t="shared" si="710"/>
        <v>0</v>
      </c>
      <c r="QB95">
        <f t="shared" si="711"/>
        <v>0</v>
      </c>
      <c r="QC95">
        <f t="shared" si="712"/>
        <v>0</v>
      </c>
      <c r="QD95">
        <f t="shared" si="713"/>
        <v>0</v>
      </c>
      <c r="QE95">
        <f t="shared" si="714"/>
        <v>1</v>
      </c>
      <c r="QF95">
        <f t="shared" si="715"/>
        <v>0</v>
      </c>
      <c r="QG95">
        <f t="shared" si="716"/>
        <v>7.5</v>
      </c>
      <c r="QH95">
        <f t="shared" si="717"/>
        <v>2.5</v>
      </c>
      <c r="QI95">
        <f t="shared" si="718"/>
        <v>0</v>
      </c>
      <c r="QJ95">
        <f t="shared" si="719"/>
        <v>0</v>
      </c>
      <c r="QK95">
        <f t="shared" si="720"/>
        <v>0</v>
      </c>
      <c r="QL95">
        <f t="shared" si="721"/>
        <v>0</v>
      </c>
      <c r="QM95">
        <f t="shared" si="722"/>
        <v>0</v>
      </c>
      <c r="QN95">
        <f t="shared" si="723"/>
        <v>6162.72</v>
      </c>
      <c r="QO95">
        <f t="shared" si="724"/>
        <v>0</v>
      </c>
      <c r="QP95">
        <f t="shared" si="725"/>
        <v>18488.16</v>
      </c>
      <c r="QQ95">
        <f t="shared" si="726"/>
        <v>184881.6</v>
      </c>
      <c r="QR95">
        <f t="shared" si="727"/>
        <v>0</v>
      </c>
      <c r="QS95">
        <f t="shared" si="728"/>
        <v>0</v>
      </c>
      <c r="QT95">
        <f t="shared" si="729"/>
        <v>0</v>
      </c>
      <c r="QU95">
        <f t="shared" si="730"/>
        <v>0</v>
      </c>
      <c r="QV95">
        <f t="shared" si="731"/>
        <v>0</v>
      </c>
      <c r="QW95">
        <f t="shared" si="732"/>
        <v>123254.40000000001</v>
      </c>
      <c r="QX95">
        <f t="shared" si="733"/>
        <v>6162.72</v>
      </c>
      <c r="QY95">
        <f t="shared" si="734"/>
        <v>0</v>
      </c>
      <c r="QZ95">
        <f t="shared" si="735"/>
        <v>0</v>
      </c>
      <c r="RA95">
        <f t="shared" si="736"/>
        <v>0</v>
      </c>
      <c r="RB95">
        <f t="shared" si="737"/>
        <v>0</v>
      </c>
      <c r="RC95">
        <f t="shared" si="738"/>
        <v>30813.600000000002</v>
      </c>
      <c r="RD95">
        <f t="shared" si="739"/>
        <v>0</v>
      </c>
      <c r="RE95">
        <f t="shared" si="740"/>
        <v>0</v>
      </c>
      <c r="RF95">
        <f t="shared" si="741"/>
        <v>6162.72</v>
      </c>
      <c r="RG95">
        <f t="shared" si="742"/>
        <v>0</v>
      </c>
      <c r="RH95">
        <f t="shared" si="743"/>
        <v>0</v>
      </c>
      <c r="RI95">
        <f t="shared" si="744"/>
        <v>0</v>
      </c>
      <c r="RJ95">
        <f t="shared" si="745"/>
        <v>0</v>
      </c>
      <c r="RK95">
        <f t="shared" si="746"/>
        <v>0</v>
      </c>
      <c r="RL95">
        <f t="shared" si="747"/>
        <v>30813.600000000002</v>
      </c>
      <c r="RM95">
        <f t="shared" si="748"/>
        <v>0</v>
      </c>
      <c r="RN95">
        <f t="shared" si="749"/>
        <v>0</v>
      </c>
      <c r="RO95">
        <f t="shared" si="750"/>
        <v>0</v>
      </c>
      <c r="RP95">
        <f t="shared" si="751"/>
        <v>0</v>
      </c>
      <c r="RQ95">
        <f t="shared" si="752"/>
        <v>6162.72</v>
      </c>
      <c r="RR95">
        <f t="shared" si="753"/>
        <v>6162.72</v>
      </c>
      <c r="RS95">
        <f t="shared" si="754"/>
        <v>0</v>
      </c>
      <c r="RT95">
        <f t="shared" si="755"/>
        <v>0</v>
      </c>
      <c r="RU95">
        <f t="shared" si="756"/>
        <v>0</v>
      </c>
      <c r="RV95">
        <f t="shared" si="757"/>
        <v>0</v>
      </c>
      <c r="RW95">
        <f t="shared" si="758"/>
        <v>0</v>
      </c>
      <c r="RX95">
        <f t="shared" si="759"/>
        <v>0</v>
      </c>
      <c r="RY95">
        <f t="shared" si="760"/>
        <v>30813.600000000002</v>
      </c>
      <c r="RZ95">
        <f t="shared" si="761"/>
        <v>0</v>
      </c>
      <c r="SA95">
        <f t="shared" si="762"/>
        <v>12325.44</v>
      </c>
      <c r="SB95">
        <f t="shared" si="763"/>
        <v>12325.44</v>
      </c>
      <c r="SC95">
        <f t="shared" si="764"/>
        <v>0</v>
      </c>
      <c r="SD95">
        <f t="shared" si="765"/>
        <v>0</v>
      </c>
      <c r="SE95">
        <f t="shared" si="766"/>
        <v>0</v>
      </c>
      <c r="SF95">
        <f t="shared" si="767"/>
        <v>0</v>
      </c>
      <c r="SG95">
        <f t="shared" si="768"/>
        <v>0</v>
      </c>
      <c r="SH95">
        <f t="shared" si="769"/>
        <v>6162.72</v>
      </c>
      <c r="SI95">
        <f t="shared" si="770"/>
        <v>0</v>
      </c>
      <c r="SJ95">
        <f t="shared" si="771"/>
        <v>0</v>
      </c>
      <c r="SK95">
        <f t="shared" si="772"/>
        <v>0</v>
      </c>
      <c r="SL95">
        <f t="shared" si="773"/>
        <v>0</v>
      </c>
      <c r="SM95">
        <f t="shared" si="774"/>
        <v>12325.44</v>
      </c>
      <c r="SN95">
        <f t="shared" si="775"/>
        <v>0</v>
      </c>
      <c r="SO95">
        <f t="shared" si="776"/>
        <v>92440.8</v>
      </c>
      <c r="SP95">
        <f t="shared" si="777"/>
        <v>30813.600000000002</v>
      </c>
      <c r="SQ95">
        <f t="shared" si="778"/>
        <v>0</v>
      </c>
      <c r="SR95">
        <f t="shared" si="779"/>
        <v>0</v>
      </c>
      <c r="SS95">
        <f t="shared" si="780"/>
        <v>0</v>
      </c>
      <c r="ST95">
        <f t="shared" si="781"/>
        <v>62</v>
      </c>
      <c r="SU95">
        <f t="shared" si="782"/>
        <v>0</v>
      </c>
      <c r="SV95">
        <f t="shared" si="783"/>
        <v>0</v>
      </c>
      <c r="SW95">
        <f t="shared" si="784"/>
        <v>0</v>
      </c>
      <c r="SX95">
        <f t="shared" si="785"/>
        <v>0</v>
      </c>
      <c r="SY95">
        <f t="shared" si="786"/>
        <v>0</v>
      </c>
      <c r="SZ95">
        <f t="shared" si="787"/>
        <v>62</v>
      </c>
      <c r="TA95">
        <f t="shared" si="788"/>
        <v>0</v>
      </c>
      <c r="TB95">
        <f t="shared" si="789"/>
        <v>62</v>
      </c>
      <c r="TC95">
        <f t="shared" si="790"/>
        <v>0</v>
      </c>
      <c r="TD95">
        <f t="shared" si="791"/>
        <v>0</v>
      </c>
      <c r="TE95">
        <f t="shared" si="792"/>
        <v>62</v>
      </c>
      <c r="TF95">
        <f t="shared" si="793"/>
        <v>0</v>
      </c>
      <c r="TG95">
        <f t="shared" si="794"/>
        <v>0</v>
      </c>
      <c r="TH95">
        <f t="shared" si="795"/>
        <v>0</v>
      </c>
      <c r="TI95">
        <f t="shared" si="796"/>
        <v>62</v>
      </c>
      <c r="TJ95">
        <f t="shared" si="797"/>
        <v>0</v>
      </c>
      <c r="TK95">
        <f t="shared" si="798"/>
        <v>0</v>
      </c>
      <c r="TL95">
        <f t="shared" si="799"/>
        <v>0</v>
      </c>
      <c r="TM95">
        <f t="shared" si="800"/>
        <v>5</v>
      </c>
      <c r="TN95">
        <f t="shared" si="801"/>
        <v>0</v>
      </c>
      <c r="TO95">
        <f t="shared" si="802"/>
        <v>3</v>
      </c>
      <c r="TP95">
        <f t="shared" si="803"/>
        <v>0</v>
      </c>
      <c r="TQ95">
        <f t="shared" si="804"/>
        <v>4</v>
      </c>
      <c r="TR95">
        <f t="shared" si="805"/>
        <v>2</v>
      </c>
      <c r="TS95">
        <f t="shared" si="806"/>
        <v>0</v>
      </c>
      <c r="TT95">
        <f t="shared" si="807"/>
        <v>0</v>
      </c>
      <c r="TU95">
        <f t="shared" si="808"/>
        <v>1</v>
      </c>
      <c r="TV95">
        <f t="shared" si="809"/>
        <v>60</v>
      </c>
      <c r="TW95">
        <f t="shared" si="810"/>
        <v>0</v>
      </c>
      <c r="TX95">
        <f t="shared" si="811"/>
        <v>36</v>
      </c>
      <c r="TY95">
        <f t="shared" si="812"/>
        <v>0</v>
      </c>
      <c r="TZ95">
        <f t="shared" si="813"/>
        <v>48</v>
      </c>
      <c r="UA95">
        <f t="shared" si="814"/>
        <v>24</v>
      </c>
      <c r="UB95">
        <f t="shared" si="815"/>
        <v>0</v>
      </c>
      <c r="UC95">
        <f t="shared" si="816"/>
        <v>0</v>
      </c>
      <c r="UD95">
        <f t="shared" si="817"/>
        <v>12</v>
      </c>
      <c r="UE95">
        <f t="shared" si="818"/>
        <v>5</v>
      </c>
      <c r="UF95">
        <f t="shared" si="819"/>
        <v>4</v>
      </c>
      <c r="UG95">
        <f t="shared" si="820"/>
        <v>3</v>
      </c>
      <c r="UH95">
        <f t="shared" si="821"/>
        <v>0</v>
      </c>
      <c r="UI95">
        <f t="shared" si="822"/>
        <v>0</v>
      </c>
      <c r="UJ95">
        <f t="shared" si="823"/>
        <v>0</v>
      </c>
      <c r="UK95">
        <f t="shared" si="824"/>
        <v>1</v>
      </c>
      <c r="UL95">
        <f t="shared" si="825"/>
        <v>2</v>
      </c>
      <c r="UM95">
        <f t="shared" si="826"/>
        <v>0</v>
      </c>
      <c r="UN95">
        <f t="shared" si="827"/>
        <v>60</v>
      </c>
      <c r="UO95">
        <f t="shared" si="828"/>
        <v>48</v>
      </c>
      <c r="UP95">
        <f t="shared" si="829"/>
        <v>36</v>
      </c>
      <c r="UQ95">
        <f t="shared" si="830"/>
        <v>0</v>
      </c>
      <c r="UR95">
        <f t="shared" si="831"/>
        <v>0</v>
      </c>
      <c r="US95">
        <f t="shared" si="832"/>
        <v>0</v>
      </c>
      <c r="UT95">
        <f t="shared" si="833"/>
        <v>12</v>
      </c>
      <c r="UU95">
        <f t="shared" si="834"/>
        <v>24</v>
      </c>
      <c r="UV95">
        <f t="shared" si="835"/>
        <v>0</v>
      </c>
      <c r="UW95">
        <f t="shared" si="836"/>
        <v>5</v>
      </c>
      <c r="UX95">
        <f t="shared" si="837"/>
        <v>4</v>
      </c>
      <c r="UY95">
        <f t="shared" si="838"/>
        <v>0</v>
      </c>
      <c r="UZ95">
        <f t="shared" si="839"/>
        <v>0</v>
      </c>
      <c r="VA95">
        <f t="shared" si="840"/>
        <v>0</v>
      </c>
      <c r="VB95">
        <f t="shared" si="841"/>
        <v>0</v>
      </c>
      <c r="VC95">
        <f t="shared" si="842"/>
        <v>0</v>
      </c>
      <c r="VD95">
        <f t="shared" si="843"/>
        <v>3</v>
      </c>
      <c r="VE95">
        <f t="shared" si="844"/>
        <v>0</v>
      </c>
      <c r="VF95">
        <f t="shared" si="845"/>
        <v>60</v>
      </c>
      <c r="VG95">
        <f t="shared" si="846"/>
        <v>48</v>
      </c>
      <c r="VH95">
        <f t="shared" si="847"/>
        <v>0</v>
      </c>
      <c r="VI95">
        <f t="shared" si="848"/>
        <v>0</v>
      </c>
      <c r="VJ95">
        <f t="shared" si="849"/>
        <v>0</v>
      </c>
      <c r="VK95">
        <f t="shared" si="850"/>
        <v>0</v>
      </c>
      <c r="VL95">
        <f t="shared" si="851"/>
        <v>0</v>
      </c>
      <c r="VM95">
        <f t="shared" si="852"/>
        <v>36</v>
      </c>
      <c r="VN95">
        <f t="shared" si="853"/>
        <v>0</v>
      </c>
      <c r="VO95">
        <f t="shared" si="854"/>
        <v>0</v>
      </c>
      <c r="VP95">
        <f t="shared" si="855"/>
        <v>0</v>
      </c>
      <c r="VQ95">
        <f t="shared" si="856"/>
        <v>0</v>
      </c>
      <c r="VR95">
        <f t="shared" si="857"/>
        <v>0</v>
      </c>
      <c r="VS95">
        <f t="shared" si="858"/>
        <v>0</v>
      </c>
      <c r="VT95">
        <f t="shared" si="859"/>
        <v>0</v>
      </c>
      <c r="VU95">
        <f t="shared" si="860"/>
        <v>1</v>
      </c>
      <c r="VV95">
        <f t="shared" si="861"/>
        <v>0</v>
      </c>
      <c r="VW95">
        <f t="shared" si="862"/>
        <v>0</v>
      </c>
      <c r="VX95">
        <f t="shared" si="863"/>
        <v>0</v>
      </c>
      <c r="VY95">
        <f t="shared" si="864"/>
        <v>0</v>
      </c>
      <c r="VZ95">
        <f t="shared" si="865"/>
        <v>0</v>
      </c>
      <c r="WA95">
        <f t="shared" si="866"/>
        <v>0</v>
      </c>
      <c r="WB95">
        <f t="shared" si="867"/>
        <v>0</v>
      </c>
      <c r="WC95">
        <f t="shared" si="868"/>
        <v>0</v>
      </c>
      <c r="WD95">
        <f t="shared" si="869"/>
        <v>0</v>
      </c>
      <c r="WE95">
        <f t="shared" si="870"/>
        <v>0</v>
      </c>
      <c r="WF95">
        <f t="shared" si="871"/>
        <v>0</v>
      </c>
      <c r="WG95">
        <f t="shared" si="872"/>
        <v>0</v>
      </c>
      <c r="WH95">
        <f t="shared" si="873"/>
        <v>0</v>
      </c>
      <c r="WI95">
        <f t="shared" si="874"/>
        <v>0</v>
      </c>
      <c r="WJ95">
        <f t="shared" si="875"/>
        <v>0</v>
      </c>
      <c r="WK95">
        <f t="shared" si="876"/>
        <v>0</v>
      </c>
      <c r="WL95">
        <f t="shared" si="877"/>
        <v>0</v>
      </c>
      <c r="WM95">
        <f t="shared" si="878"/>
        <v>0</v>
      </c>
      <c r="WN95">
        <f t="shared" si="879"/>
        <v>0</v>
      </c>
      <c r="WO95">
        <f t="shared" si="880"/>
        <v>0</v>
      </c>
      <c r="WP95">
        <f t="shared" si="881"/>
        <v>0</v>
      </c>
      <c r="WQ95">
        <f t="shared" si="882"/>
        <v>0</v>
      </c>
      <c r="WR95">
        <f t="shared" si="883"/>
        <v>0</v>
      </c>
      <c r="WS95">
        <f t="shared" si="884"/>
        <v>0</v>
      </c>
      <c r="WT95">
        <f t="shared" si="885"/>
        <v>0</v>
      </c>
      <c r="WU95">
        <f t="shared" si="886"/>
        <v>0</v>
      </c>
      <c r="WV95">
        <f t="shared" si="887"/>
        <v>0</v>
      </c>
      <c r="WW95">
        <f t="shared" si="888"/>
        <v>0</v>
      </c>
      <c r="WX95">
        <f t="shared" si="889"/>
        <v>0</v>
      </c>
      <c r="WY95">
        <f t="shared" si="890"/>
        <v>0</v>
      </c>
      <c r="WZ95">
        <f t="shared" si="891"/>
        <v>0</v>
      </c>
      <c r="XA95">
        <f t="shared" si="892"/>
        <v>0</v>
      </c>
      <c r="XB95">
        <f t="shared" si="893"/>
        <v>0</v>
      </c>
      <c r="XC95">
        <f t="shared" si="894"/>
        <v>0</v>
      </c>
      <c r="XD95">
        <f t="shared" si="895"/>
        <v>0</v>
      </c>
      <c r="XE95">
        <f t="shared" si="896"/>
        <v>0</v>
      </c>
      <c r="XF95">
        <f t="shared" si="897"/>
        <v>0</v>
      </c>
      <c r="XG95">
        <f t="shared" si="898"/>
        <v>0</v>
      </c>
      <c r="XH95">
        <f t="shared" si="899"/>
        <v>0</v>
      </c>
      <c r="XI95">
        <f t="shared" si="900"/>
        <v>0</v>
      </c>
      <c r="XJ95">
        <f t="shared" si="901"/>
        <v>0</v>
      </c>
      <c r="XK95">
        <f t="shared" si="902"/>
        <v>0</v>
      </c>
      <c r="XL95">
        <f t="shared" si="903"/>
        <v>0</v>
      </c>
      <c r="XM95">
        <f t="shared" si="904"/>
        <v>0</v>
      </c>
      <c r="XN95">
        <f t="shared" si="905"/>
        <v>0</v>
      </c>
      <c r="XO95">
        <f t="shared" si="906"/>
        <v>0</v>
      </c>
      <c r="XP95">
        <f t="shared" si="907"/>
        <v>0</v>
      </c>
      <c r="XQ95">
        <f t="shared" si="908"/>
        <v>0</v>
      </c>
      <c r="XR95">
        <f t="shared" si="909"/>
        <v>0</v>
      </c>
      <c r="XS95">
        <f t="shared" si="910"/>
        <v>0</v>
      </c>
      <c r="XT95">
        <f t="shared" si="911"/>
        <v>0</v>
      </c>
      <c r="XU95">
        <f t="shared" si="912"/>
        <v>0</v>
      </c>
      <c r="XV95">
        <f t="shared" si="913"/>
        <v>0</v>
      </c>
      <c r="XW95">
        <f t="shared" si="914"/>
        <v>0</v>
      </c>
      <c r="XX95">
        <f t="shared" si="915"/>
        <v>0</v>
      </c>
      <c r="XY95">
        <f t="shared" si="916"/>
        <v>0</v>
      </c>
      <c r="XZ95">
        <f t="shared" si="917"/>
        <v>0</v>
      </c>
      <c r="YA95">
        <f t="shared" si="918"/>
        <v>0</v>
      </c>
      <c r="YB95">
        <f t="shared" si="919"/>
        <v>0</v>
      </c>
      <c r="YC95" t="str">
        <f t="shared" si="920"/>
        <v>A healthy &amp; sustainable food system for Brighton &amp; Hove</v>
      </c>
      <c r="YD95">
        <f t="shared" si="921"/>
        <v>0</v>
      </c>
      <c r="YE95">
        <f t="shared" si="922"/>
        <v>0</v>
      </c>
      <c r="YF95">
        <f t="shared" si="923"/>
        <v>0</v>
      </c>
      <c r="YG95">
        <f t="shared" si="924"/>
        <v>0</v>
      </c>
      <c r="YH95">
        <f t="shared" si="925"/>
        <v>0</v>
      </c>
      <c r="YI95">
        <f t="shared" si="926"/>
        <v>0</v>
      </c>
      <c r="YJ95">
        <f t="shared" si="927"/>
        <v>0</v>
      </c>
      <c r="YK95">
        <f t="shared" si="928"/>
        <v>0</v>
      </c>
      <c r="YL95">
        <f t="shared" si="929"/>
        <v>0</v>
      </c>
      <c r="YM95">
        <f t="shared" si="930"/>
        <v>0</v>
      </c>
      <c r="YN95">
        <f t="shared" si="931"/>
        <v>0</v>
      </c>
      <c r="YO95">
        <f t="shared" si="932"/>
        <v>0</v>
      </c>
      <c r="YP95">
        <f t="shared" si="933"/>
        <v>0</v>
      </c>
      <c r="YQ95">
        <f t="shared" si="934"/>
        <v>0</v>
      </c>
      <c r="YR95">
        <f t="shared" si="935"/>
        <v>0</v>
      </c>
      <c r="YS95">
        <f t="shared" si="936"/>
        <v>0</v>
      </c>
      <c r="YT95">
        <f t="shared" si="937"/>
        <v>0</v>
      </c>
      <c r="YU95">
        <f t="shared" si="938"/>
        <v>0</v>
      </c>
      <c r="YV95">
        <f t="shared" si="939"/>
        <v>0</v>
      </c>
      <c r="YW95">
        <f t="shared" si="940"/>
        <v>0</v>
      </c>
      <c r="YX95">
        <f t="shared" si="941"/>
        <v>0</v>
      </c>
      <c r="YY95">
        <f t="shared" si="942"/>
        <v>0</v>
      </c>
      <c r="YZ95">
        <f t="shared" si="943"/>
        <v>0</v>
      </c>
      <c r="ZA95">
        <f t="shared" si="944"/>
        <v>0</v>
      </c>
      <c r="ZB95">
        <f t="shared" si="945"/>
        <v>0</v>
      </c>
      <c r="ZC95">
        <f t="shared" si="946"/>
        <v>0</v>
      </c>
      <c r="ZD95">
        <f t="shared" si="947"/>
        <v>0</v>
      </c>
      <c r="ZE95">
        <f t="shared" si="948"/>
        <v>0</v>
      </c>
      <c r="ZF95">
        <f t="shared" si="949"/>
        <v>0</v>
      </c>
      <c r="ZG95">
        <f t="shared" si="950"/>
        <v>0</v>
      </c>
      <c r="ZH95">
        <f t="shared" si="951"/>
        <v>0</v>
      </c>
      <c r="ZI95">
        <f t="shared" si="952"/>
        <v>0</v>
      </c>
      <c r="ZJ95">
        <f t="shared" si="953"/>
        <v>0</v>
      </c>
      <c r="ZK95">
        <f t="shared" si="954"/>
        <v>0</v>
      </c>
      <c r="ZL95">
        <f t="shared" si="955"/>
        <v>0</v>
      </c>
      <c r="ZM95">
        <f t="shared" si="956"/>
        <v>0</v>
      </c>
      <c r="ZN95">
        <f t="shared" si="957"/>
        <v>0</v>
      </c>
      <c r="ZO95">
        <f t="shared" si="958"/>
        <v>0</v>
      </c>
      <c r="ZP95">
        <f t="shared" si="959"/>
        <v>0</v>
      </c>
      <c r="ZQ95">
        <f t="shared" si="960"/>
        <v>0</v>
      </c>
      <c r="ZR95">
        <f t="shared" si="961"/>
        <v>0</v>
      </c>
      <c r="ZS95">
        <f t="shared" si="962"/>
        <v>0</v>
      </c>
      <c r="ZT95">
        <f t="shared" si="963"/>
        <v>0</v>
      </c>
      <c r="ZU95">
        <f t="shared" si="964"/>
        <v>0</v>
      </c>
      <c r="ZV95">
        <f t="shared" si="965"/>
        <v>0</v>
      </c>
      <c r="ZW95">
        <f t="shared" si="966"/>
        <v>0</v>
      </c>
      <c r="ZX95">
        <f t="shared" si="967"/>
        <v>0</v>
      </c>
      <c r="ZY95">
        <f t="shared" si="968"/>
        <v>0</v>
      </c>
      <c r="ZZ95">
        <f t="shared" si="969"/>
        <v>0</v>
      </c>
      <c r="AAA95">
        <f t="shared" si="970"/>
        <v>0</v>
      </c>
      <c r="AAB95">
        <f t="shared" si="971"/>
        <v>0</v>
      </c>
      <c r="AAC95">
        <f t="shared" si="972"/>
        <v>0</v>
      </c>
      <c r="AAD95">
        <f t="shared" si="973"/>
        <v>0</v>
      </c>
      <c r="AAE95" t="str">
        <f t="shared" ca="1" si="974"/>
        <v>Inc_sales_public</v>
      </c>
      <c r="AAF95" t="str">
        <f t="shared" ca="1" si="975"/>
        <v>Act_serv</v>
      </c>
      <c r="AAG95" t="str">
        <f t="shared" ca="1" si="976"/>
        <v>TIss_adult_nut</v>
      </c>
      <c r="AAH95" t="str">
        <f t="shared" ca="1" si="977"/>
        <v>Ben_nature</v>
      </c>
      <c r="AAI95" t="str">
        <f t="shared" ca="1" si="978"/>
        <v>Infl_large_biz</v>
      </c>
      <c r="AAJ95" t="str">
        <f t="shared" ca="1" si="979"/>
        <v>Comms_NGO</v>
      </c>
      <c r="AAK95">
        <f>(UE95-UW95)*(UE95-UW95)+(UF95-UX95)*(UF95-UX95)+(UG95-UY95)*(UG95-UY95)+(UH95-UZ95)*(UH95-UZ95)+(UI95-VA95)*(UI95-VA95)+(UJ95-VB95)*(UJ95-VB95)+(UK95-VC95)*(UK95-VC95)+(UL95-VD95)*(UL95-VD95)+(UM95-VE95)*(UM95-VE95)</f>
        <v>11</v>
      </c>
    </row>
    <row r="96" spans="2:713" x14ac:dyDescent="0.35">
      <c r="B96">
        <v>239</v>
      </c>
      <c r="C96" s="8">
        <v>40592.240324074075</v>
      </c>
      <c r="D96" t="s">
        <v>232</v>
      </c>
      <c r="E96" t="s">
        <v>2774</v>
      </c>
      <c r="F96">
        <v>6</v>
      </c>
      <c r="G96" t="s">
        <v>2410</v>
      </c>
      <c r="H96">
        <v>628262</v>
      </c>
      <c r="I96" s="9">
        <v>40269</v>
      </c>
      <c r="J96">
        <v>15</v>
      </c>
      <c r="K96">
        <v>15.5</v>
      </c>
      <c r="L96">
        <v>0.2</v>
      </c>
      <c r="M96">
        <v>1</v>
      </c>
      <c r="N96">
        <v>0.2</v>
      </c>
      <c r="O96">
        <v>0</v>
      </c>
      <c r="P96">
        <v>80</v>
      </c>
      <c r="Q96">
        <v>0</v>
      </c>
      <c r="R96">
        <v>0</v>
      </c>
      <c r="S96">
        <v>0</v>
      </c>
      <c r="T96">
        <v>0</v>
      </c>
      <c r="U96">
        <v>0</v>
      </c>
      <c r="V96">
        <v>0</v>
      </c>
      <c r="W96">
        <v>20</v>
      </c>
      <c r="X96" t="s">
        <v>1411</v>
      </c>
      <c r="Y96">
        <v>3.3000000000000002E-2</v>
      </c>
      <c r="Z96" s="10">
        <v>0</v>
      </c>
      <c r="AA96" s="10">
        <v>0</v>
      </c>
      <c r="AB96" s="10">
        <v>1</v>
      </c>
      <c r="AC96" s="10">
        <v>0</v>
      </c>
      <c r="AD96" s="10">
        <v>0</v>
      </c>
      <c r="AE96" s="10">
        <v>0</v>
      </c>
      <c r="AF96" s="10">
        <v>0</v>
      </c>
      <c r="AG96" s="10">
        <v>0</v>
      </c>
      <c r="AH96" s="10">
        <v>0</v>
      </c>
      <c r="AZ96" t="s">
        <v>313</v>
      </c>
      <c r="BE96" t="s">
        <v>254</v>
      </c>
      <c r="CA96" t="s">
        <v>358</v>
      </c>
      <c r="CG96" t="s">
        <v>324</v>
      </c>
      <c r="CR96">
        <v>0</v>
      </c>
      <c r="CS96">
        <v>0</v>
      </c>
      <c r="CT96">
        <v>0</v>
      </c>
      <c r="CU96" s="10">
        <v>0.03</v>
      </c>
      <c r="CV96">
        <v>0</v>
      </c>
      <c r="CW96">
        <v>0</v>
      </c>
      <c r="CX96">
        <v>0</v>
      </c>
      <c r="CY96" s="10">
        <v>0</v>
      </c>
      <c r="CZ96">
        <v>0</v>
      </c>
      <c r="DA96">
        <v>0</v>
      </c>
      <c r="DB96">
        <v>0</v>
      </c>
      <c r="DC96">
        <v>0</v>
      </c>
      <c r="DD96">
        <v>0</v>
      </c>
      <c r="DE96" s="10">
        <v>0</v>
      </c>
      <c r="DF96">
        <v>0</v>
      </c>
      <c r="DG96">
        <v>0</v>
      </c>
      <c r="DH96">
        <v>0</v>
      </c>
      <c r="DI96">
        <v>0</v>
      </c>
      <c r="DJ96" s="10">
        <v>0.95</v>
      </c>
      <c r="DK96">
        <v>0</v>
      </c>
      <c r="DL96">
        <v>0</v>
      </c>
      <c r="DM96" s="10">
        <v>0</v>
      </c>
      <c r="DN96" s="10">
        <v>0</v>
      </c>
      <c r="DO96" s="10">
        <v>0</v>
      </c>
      <c r="DP96" s="10">
        <v>0</v>
      </c>
      <c r="DQ96" s="10">
        <v>0</v>
      </c>
      <c r="DR96" s="10">
        <v>0</v>
      </c>
      <c r="DS96" s="10">
        <v>0</v>
      </c>
      <c r="DT96" s="10">
        <v>0</v>
      </c>
      <c r="DU96" s="10">
        <v>0</v>
      </c>
      <c r="DV96" s="10">
        <v>0</v>
      </c>
      <c r="DW96" s="10">
        <v>0</v>
      </c>
      <c r="DX96" s="10">
        <v>0</v>
      </c>
      <c r="DY96" s="10">
        <v>0</v>
      </c>
      <c r="DZ96" s="10">
        <v>0</v>
      </c>
      <c r="EA96" s="10">
        <v>0</v>
      </c>
      <c r="EB96" s="10">
        <v>0</v>
      </c>
      <c r="EC96" s="10">
        <v>0</v>
      </c>
      <c r="ED96" s="10">
        <v>0</v>
      </c>
      <c r="EE96" s="10">
        <v>0</v>
      </c>
      <c r="EF96" s="10">
        <v>0</v>
      </c>
      <c r="EG96" s="10">
        <v>0</v>
      </c>
      <c r="EH96" s="10">
        <v>0</v>
      </c>
      <c r="EI96" s="10">
        <v>0</v>
      </c>
      <c r="EJ96" s="10">
        <v>0</v>
      </c>
      <c r="EK96" s="10">
        <v>0</v>
      </c>
      <c r="EL96" s="10">
        <v>0.01</v>
      </c>
      <c r="EM96" s="10">
        <v>0</v>
      </c>
      <c r="EN96" s="10">
        <v>0</v>
      </c>
      <c r="EO96" s="10">
        <v>0</v>
      </c>
      <c r="EP96" s="10">
        <v>0</v>
      </c>
      <c r="EQ96" s="10">
        <v>0</v>
      </c>
      <c r="ER96" s="10">
        <v>0</v>
      </c>
      <c r="ES96" s="10">
        <v>0.01</v>
      </c>
      <c r="ET96" s="10">
        <v>0</v>
      </c>
      <c r="EU96" s="10">
        <v>0</v>
      </c>
      <c r="EV96" s="10">
        <v>0</v>
      </c>
      <c r="EW96" s="10">
        <v>0</v>
      </c>
      <c r="EX96" s="10">
        <v>0</v>
      </c>
      <c r="EY96" s="10">
        <v>0</v>
      </c>
      <c r="FA96" t="s">
        <v>1412</v>
      </c>
      <c r="FB96" t="s">
        <v>226</v>
      </c>
      <c r="FC96" t="s">
        <v>226</v>
      </c>
      <c r="FD96" t="s">
        <v>226</v>
      </c>
      <c r="FE96" t="s">
        <v>226</v>
      </c>
      <c r="FF96" t="s">
        <v>226</v>
      </c>
      <c r="FG96">
        <v>0</v>
      </c>
      <c r="FH96">
        <v>0</v>
      </c>
      <c r="FI96">
        <v>1</v>
      </c>
      <c r="FJ96">
        <v>0</v>
      </c>
      <c r="FK96">
        <v>0</v>
      </c>
      <c r="FL96">
        <v>2</v>
      </c>
      <c r="FM96">
        <v>0</v>
      </c>
      <c r="FN96">
        <v>0</v>
      </c>
      <c r="FO96">
        <v>0</v>
      </c>
      <c r="FP96">
        <v>1</v>
      </c>
      <c r="FQ96">
        <v>0</v>
      </c>
      <c r="FR96">
        <v>0</v>
      </c>
      <c r="FS96">
        <v>0</v>
      </c>
      <c r="FT96">
        <v>0</v>
      </c>
      <c r="FU96">
        <v>0</v>
      </c>
      <c r="FV96">
        <v>0</v>
      </c>
      <c r="FW96">
        <v>0</v>
      </c>
      <c r="FX96">
        <v>0</v>
      </c>
      <c r="FY96">
        <v>1</v>
      </c>
      <c r="FZ96">
        <v>0</v>
      </c>
      <c r="GA96">
        <v>0</v>
      </c>
      <c r="GB96">
        <v>0</v>
      </c>
      <c r="GC96">
        <v>0</v>
      </c>
      <c r="GD96">
        <v>0</v>
      </c>
      <c r="GE96">
        <v>0</v>
      </c>
      <c r="GF96">
        <v>0</v>
      </c>
      <c r="GG96">
        <v>0</v>
      </c>
      <c r="GH96" t="s">
        <v>798</v>
      </c>
      <c r="GR96" t="s">
        <v>289</v>
      </c>
      <c r="HA96" t="s">
        <v>371</v>
      </c>
      <c r="HE96" t="s">
        <v>291</v>
      </c>
      <c r="HQ96">
        <f t="shared" si="492"/>
        <v>94239.3</v>
      </c>
      <c r="HR96" t="str">
        <f t="shared" si="493"/>
        <v>C</v>
      </c>
      <c r="HS96">
        <f t="shared" si="494"/>
        <v>0.4</v>
      </c>
      <c r="HT96">
        <f t="shared" si="495"/>
        <v>0</v>
      </c>
      <c r="HU96">
        <f t="shared" si="496"/>
        <v>75391.44</v>
      </c>
      <c r="HV96">
        <f t="shared" si="497"/>
        <v>0</v>
      </c>
      <c r="HW96">
        <f t="shared" si="498"/>
        <v>0</v>
      </c>
      <c r="HX96">
        <f t="shared" si="499"/>
        <v>0</v>
      </c>
      <c r="HY96">
        <f t="shared" si="500"/>
        <v>0</v>
      </c>
      <c r="HZ96">
        <f t="shared" si="501"/>
        <v>0</v>
      </c>
      <c r="IA96">
        <f t="shared" si="502"/>
        <v>0</v>
      </c>
      <c r="IB96">
        <f t="shared" si="503"/>
        <v>18847.86</v>
      </c>
      <c r="IC96">
        <f t="shared" si="504"/>
        <v>0</v>
      </c>
      <c r="ID96">
        <f t="shared" si="505"/>
        <v>0</v>
      </c>
      <c r="IE96">
        <f t="shared" si="506"/>
        <v>0.4</v>
      </c>
      <c r="IF96">
        <f t="shared" si="507"/>
        <v>0</v>
      </c>
      <c r="IG96">
        <f t="shared" si="508"/>
        <v>0</v>
      </c>
      <c r="IH96">
        <f t="shared" si="509"/>
        <v>0</v>
      </c>
      <c r="II96">
        <f t="shared" si="510"/>
        <v>0</v>
      </c>
      <c r="IJ96">
        <f t="shared" si="511"/>
        <v>0</v>
      </c>
      <c r="IK96">
        <f t="shared" si="512"/>
        <v>0</v>
      </c>
      <c r="IL96">
        <f t="shared" si="513"/>
        <v>0</v>
      </c>
      <c r="IM96">
        <f t="shared" si="514"/>
        <v>0</v>
      </c>
      <c r="IN96">
        <f t="shared" si="515"/>
        <v>0.2</v>
      </c>
      <c r="IO96">
        <f t="shared" si="516"/>
        <v>0</v>
      </c>
      <c r="IP96">
        <f t="shared" si="517"/>
        <v>0</v>
      </c>
      <c r="IQ96">
        <f t="shared" si="518"/>
        <v>0</v>
      </c>
      <c r="IR96">
        <f t="shared" si="519"/>
        <v>0</v>
      </c>
      <c r="IS96">
        <f t="shared" si="520"/>
        <v>0</v>
      </c>
      <c r="IT96">
        <f t="shared" si="521"/>
        <v>0</v>
      </c>
      <c r="IU96">
        <f t="shared" si="522"/>
        <v>0</v>
      </c>
      <c r="IV96">
        <f t="shared" si="523"/>
        <v>0</v>
      </c>
      <c r="IW96">
        <f t="shared" si="524"/>
        <v>0.2</v>
      </c>
      <c r="IX96">
        <f t="shared" si="525"/>
        <v>0</v>
      </c>
      <c r="IY96">
        <f t="shared" si="526"/>
        <v>0</v>
      </c>
      <c r="IZ96">
        <f t="shared" si="527"/>
        <v>0</v>
      </c>
      <c r="JA96">
        <f t="shared" si="528"/>
        <v>0</v>
      </c>
      <c r="JB96">
        <f t="shared" si="529"/>
        <v>0</v>
      </c>
      <c r="JC96">
        <f t="shared" si="530"/>
        <v>0</v>
      </c>
      <c r="JD96">
        <f t="shared" si="531"/>
        <v>0</v>
      </c>
      <c r="JE96">
        <f t="shared" si="532"/>
        <v>0</v>
      </c>
      <c r="JF96">
        <f t="shared" si="533"/>
        <v>94239.3</v>
      </c>
      <c r="JG96">
        <f t="shared" si="534"/>
        <v>0</v>
      </c>
      <c r="JH96">
        <f t="shared" si="535"/>
        <v>0</v>
      </c>
      <c r="JI96">
        <f t="shared" si="536"/>
        <v>0</v>
      </c>
      <c r="JJ96">
        <f t="shared" si="537"/>
        <v>0</v>
      </c>
      <c r="JK96">
        <f t="shared" si="538"/>
        <v>0</v>
      </c>
      <c r="JL96">
        <f t="shared" si="539"/>
        <v>0</v>
      </c>
      <c r="JM96">
        <f t="shared" si="540"/>
        <v>0</v>
      </c>
      <c r="JN96">
        <f t="shared" si="541"/>
        <v>0</v>
      </c>
      <c r="JO96">
        <f t="shared" si="542"/>
        <v>0</v>
      </c>
      <c r="JP96">
        <f t="shared" si="543"/>
        <v>1.2E-2</v>
      </c>
      <c r="JQ96">
        <f t="shared" si="544"/>
        <v>0</v>
      </c>
      <c r="JR96">
        <f t="shared" si="545"/>
        <v>0</v>
      </c>
      <c r="JS96">
        <f t="shared" si="546"/>
        <v>0</v>
      </c>
      <c r="JT96">
        <f t="shared" si="547"/>
        <v>0</v>
      </c>
      <c r="JU96">
        <f t="shared" si="548"/>
        <v>0</v>
      </c>
      <c r="JV96">
        <f t="shared" si="549"/>
        <v>0</v>
      </c>
      <c r="JW96">
        <f t="shared" si="550"/>
        <v>0</v>
      </c>
      <c r="JX96">
        <f t="shared" si="551"/>
        <v>0</v>
      </c>
      <c r="JY96">
        <f t="shared" si="552"/>
        <v>0</v>
      </c>
      <c r="JZ96">
        <f t="shared" si="553"/>
        <v>0</v>
      </c>
      <c r="KA96">
        <f t="shared" si="554"/>
        <v>0</v>
      </c>
      <c r="KB96">
        <f t="shared" si="555"/>
        <v>0</v>
      </c>
      <c r="KC96">
        <f t="shared" si="556"/>
        <v>0</v>
      </c>
      <c r="KD96">
        <f t="shared" si="557"/>
        <v>0</v>
      </c>
      <c r="KE96">
        <f t="shared" si="558"/>
        <v>0.38</v>
      </c>
      <c r="KF96">
        <f t="shared" si="559"/>
        <v>0</v>
      </c>
      <c r="KG96">
        <f t="shared" si="560"/>
        <v>0</v>
      </c>
      <c r="KH96">
        <f t="shared" si="561"/>
        <v>0</v>
      </c>
      <c r="KI96">
        <f t="shared" si="562"/>
        <v>0</v>
      </c>
      <c r="KJ96">
        <f t="shared" si="563"/>
        <v>0</v>
      </c>
      <c r="KK96">
        <f t="shared" si="564"/>
        <v>0</v>
      </c>
      <c r="KL96">
        <f t="shared" si="565"/>
        <v>0</v>
      </c>
      <c r="KM96">
        <f t="shared" si="566"/>
        <v>0</v>
      </c>
      <c r="KN96">
        <f t="shared" si="567"/>
        <v>0</v>
      </c>
      <c r="KO96">
        <f t="shared" si="568"/>
        <v>0</v>
      </c>
      <c r="KP96">
        <f t="shared" si="569"/>
        <v>0</v>
      </c>
      <c r="KQ96">
        <f t="shared" si="570"/>
        <v>0</v>
      </c>
      <c r="KR96">
        <f t="shared" si="571"/>
        <v>0</v>
      </c>
      <c r="KS96">
        <f t="shared" si="572"/>
        <v>0</v>
      </c>
      <c r="KT96">
        <f t="shared" si="573"/>
        <v>0</v>
      </c>
      <c r="KU96">
        <f t="shared" si="574"/>
        <v>0</v>
      </c>
      <c r="KV96">
        <f t="shared" si="575"/>
        <v>0</v>
      </c>
      <c r="KW96">
        <f t="shared" si="576"/>
        <v>0</v>
      </c>
      <c r="KX96">
        <f t="shared" si="577"/>
        <v>0</v>
      </c>
      <c r="KY96">
        <f t="shared" si="578"/>
        <v>0</v>
      </c>
      <c r="KZ96">
        <f t="shared" si="579"/>
        <v>0</v>
      </c>
      <c r="LA96">
        <f t="shared" si="580"/>
        <v>0</v>
      </c>
      <c r="LB96">
        <f t="shared" si="581"/>
        <v>0</v>
      </c>
      <c r="LC96">
        <f t="shared" si="582"/>
        <v>0</v>
      </c>
      <c r="LD96">
        <f t="shared" si="583"/>
        <v>0</v>
      </c>
      <c r="LE96">
        <f t="shared" si="584"/>
        <v>0</v>
      </c>
      <c r="LF96">
        <f t="shared" si="585"/>
        <v>0</v>
      </c>
      <c r="LG96">
        <f t="shared" si="586"/>
        <v>4.0000000000000001E-3</v>
      </c>
      <c r="LH96">
        <f t="shared" si="587"/>
        <v>0</v>
      </c>
      <c r="LI96">
        <f t="shared" si="588"/>
        <v>0</v>
      </c>
      <c r="LJ96">
        <f t="shared" si="589"/>
        <v>0</v>
      </c>
      <c r="LK96">
        <f t="shared" si="590"/>
        <v>0</v>
      </c>
      <c r="LL96">
        <f t="shared" si="591"/>
        <v>0</v>
      </c>
      <c r="LM96">
        <f t="shared" si="592"/>
        <v>0</v>
      </c>
      <c r="LN96">
        <f t="shared" si="593"/>
        <v>4.0000000000000001E-3</v>
      </c>
      <c r="LO96">
        <f t="shared" si="594"/>
        <v>0</v>
      </c>
      <c r="LP96">
        <f t="shared" si="595"/>
        <v>0</v>
      </c>
      <c r="LQ96">
        <f t="shared" si="596"/>
        <v>0</v>
      </c>
      <c r="LR96">
        <f t="shared" si="597"/>
        <v>0</v>
      </c>
      <c r="LS96">
        <f t="shared" si="598"/>
        <v>0</v>
      </c>
      <c r="LT96">
        <f t="shared" si="599"/>
        <v>0</v>
      </c>
      <c r="LU96">
        <f t="shared" si="600"/>
        <v>0</v>
      </c>
      <c r="LV96">
        <f t="shared" si="601"/>
        <v>0</v>
      </c>
      <c r="LW96">
        <f t="shared" si="602"/>
        <v>0</v>
      </c>
      <c r="LX96">
        <f t="shared" si="603"/>
        <v>6.0000000000000001E-3</v>
      </c>
      <c r="LY96">
        <f t="shared" si="604"/>
        <v>0</v>
      </c>
      <c r="LZ96">
        <f t="shared" si="605"/>
        <v>0</v>
      </c>
      <c r="MA96">
        <f t="shared" si="606"/>
        <v>0</v>
      </c>
      <c r="MB96">
        <f t="shared" si="607"/>
        <v>0</v>
      </c>
      <c r="MC96">
        <f t="shared" si="608"/>
        <v>0</v>
      </c>
      <c r="MD96">
        <f t="shared" si="609"/>
        <v>0</v>
      </c>
      <c r="ME96">
        <f t="shared" si="610"/>
        <v>0</v>
      </c>
      <c r="MF96">
        <f t="shared" si="611"/>
        <v>0</v>
      </c>
      <c r="MG96">
        <f t="shared" si="612"/>
        <v>0</v>
      </c>
      <c r="MH96">
        <f t="shared" si="613"/>
        <v>0</v>
      </c>
      <c r="MI96">
        <f t="shared" si="614"/>
        <v>0</v>
      </c>
      <c r="MJ96">
        <f t="shared" si="615"/>
        <v>0</v>
      </c>
      <c r="MK96">
        <f t="shared" si="616"/>
        <v>0</v>
      </c>
      <c r="ML96">
        <f t="shared" si="617"/>
        <v>0</v>
      </c>
      <c r="MM96">
        <f t="shared" si="618"/>
        <v>0.19</v>
      </c>
      <c r="MN96">
        <f t="shared" si="619"/>
        <v>0</v>
      </c>
      <c r="MO96">
        <f t="shared" si="620"/>
        <v>0</v>
      </c>
      <c r="MP96">
        <f t="shared" si="621"/>
        <v>0</v>
      </c>
      <c r="MQ96">
        <f t="shared" si="622"/>
        <v>0</v>
      </c>
      <c r="MR96">
        <f t="shared" si="623"/>
        <v>0</v>
      </c>
      <c r="MS96">
        <f t="shared" si="624"/>
        <v>0</v>
      </c>
      <c r="MT96">
        <f t="shared" si="625"/>
        <v>0</v>
      </c>
      <c r="MU96">
        <f t="shared" si="626"/>
        <v>0</v>
      </c>
      <c r="MV96">
        <f t="shared" si="627"/>
        <v>0</v>
      </c>
      <c r="MW96">
        <f t="shared" si="628"/>
        <v>0</v>
      </c>
      <c r="MX96">
        <f t="shared" si="629"/>
        <v>0</v>
      </c>
      <c r="MY96">
        <f t="shared" si="630"/>
        <v>0</v>
      </c>
      <c r="MZ96">
        <f t="shared" si="631"/>
        <v>0</v>
      </c>
      <c r="NA96">
        <f t="shared" si="632"/>
        <v>0</v>
      </c>
      <c r="NB96">
        <f t="shared" si="633"/>
        <v>0</v>
      </c>
      <c r="NC96">
        <f t="shared" si="634"/>
        <v>0</v>
      </c>
      <c r="ND96">
        <f t="shared" si="635"/>
        <v>0</v>
      </c>
      <c r="NE96">
        <f t="shared" si="636"/>
        <v>0</v>
      </c>
      <c r="NF96">
        <f t="shared" si="637"/>
        <v>0</v>
      </c>
      <c r="NG96">
        <f t="shared" si="638"/>
        <v>0</v>
      </c>
      <c r="NH96">
        <f t="shared" si="639"/>
        <v>0</v>
      </c>
      <c r="NI96">
        <f t="shared" si="640"/>
        <v>0</v>
      </c>
      <c r="NJ96">
        <f t="shared" si="641"/>
        <v>0</v>
      </c>
      <c r="NK96">
        <f t="shared" si="642"/>
        <v>0</v>
      </c>
      <c r="NL96">
        <f t="shared" si="643"/>
        <v>0</v>
      </c>
      <c r="NM96">
        <f t="shared" si="644"/>
        <v>0</v>
      </c>
      <c r="NN96">
        <f t="shared" si="645"/>
        <v>0</v>
      </c>
      <c r="NO96">
        <f t="shared" si="646"/>
        <v>2E-3</v>
      </c>
      <c r="NP96">
        <f t="shared" si="647"/>
        <v>0</v>
      </c>
      <c r="NQ96">
        <f t="shared" si="648"/>
        <v>0</v>
      </c>
      <c r="NR96">
        <f t="shared" si="649"/>
        <v>0</v>
      </c>
      <c r="NS96">
        <f t="shared" si="650"/>
        <v>0</v>
      </c>
      <c r="NT96">
        <f t="shared" si="651"/>
        <v>0</v>
      </c>
      <c r="NU96">
        <f t="shared" si="652"/>
        <v>0</v>
      </c>
      <c r="NV96">
        <f t="shared" si="653"/>
        <v>2E-3</v>
      </c>
      <c r="NW96">
        <f t="shared" si="654"/>
        <v>0</v>
      </c>
      <c r="NX96">
        <f t="shared" si="655"/>
        <v>0</v>
      </c>
      <c r="NY96">
        <f t="shared" si="656"/>
        <v>0</v>
      </c>
      <c r="NZ96">
        <f t="shared" si="657"/>
        <v>0</v>
      </c>
      <c r="OA96">
        <f t="shared" si="658"/>
        <v>0</v>
      </c>
      <c r="OB96">
        <f t="shared" si="659"/>
        <v>0</v>
      </c>
      <c r="OC96">
        <f t="shared" si="660"/>
        <v>0</v>
      </c>
      <c r="OD96">
        <f t="shared" si="661"/>
        <v>0</v>
      </c>
      <c r="OE96">
        <f t="shared" si="662"/>
        <v>0</v>
      </c>
      <c r="OF96">
        <f t="shared" si="663"/>
        <v>6.0000000000000001E-3</v>
      </c>
      <c r="OG96">
        <f t="shared" si="664"/>
        <v>0</v>
      </c>
      <c r="OH96">
        <f t="shared" si="665"/>
        <v>0</v>
      </c>
      <c r="OI96">
        <f t="shared" si="666"/>
        <v>0</v>
      </c>
      <c r="OJ96">
        <f t="shared" si="667"/>
        <v>0</v>
      </c>
      <c r="OK96">
        <f t="shared" si="668"/>
        <v>0</v>
      </c>
      <c r="OL96">
        <f t="shared" si="669"/>
        <v>0</v>
      </c>
      <c r="OM96">
        <f t="shared" si="670"/>
        <v>0</v>
      </c>
      <c r="ON96">
        <f t="shared" si="671"/>
        <v>0</v>
      </c>
      <c r="OO96">
        <f t="shared" si="672"/>
        <v>0</v>
      </c>
      <c r="OP96">
        <f t="shared" si="673"/>
        <v>0</v>
      </c>
      <c r="OQ96">
        <f t="shared" si="674"/>
        <v>0</v>
      </c>
      <c r="OR96">
        <f t="shared" si="675"/>
        <v>0</v>
      </c>
      <c r="OS96">
        <f t="shared" si="676"/>
        <v>0</v>
      </c>
      <c r="OT96">
        <f t="shared" si="677"/>
        <v>0</v>
      </c>
      <c r="OU96">
        <f t="shared" si="678"/>
        <v>0.19</v>
      </c>
      <c r="OV96">
        <f t="shared" si="679"/>
        <v>0</v>
      </c>
      <c r="OW96">
        <f t="shared" si="680"/>
        <v>0</v>
      </c>
      <c r="OX96">
        <f t="shared" si="681"/>
        <v>0</v>
      </c>
      <c r="OY96">
        <f t="shared" si="682"/>
        <v>0</v>
      </c>
      <c r="OZ96">
        <f t="shared" si="683"/>
        <v>0</v>
      </c>
      <c r="PA96">
        <f t="shared" si="684"/>
        <v>0</v>
      </c>
      <c r="PB96">
        <f t="shared" si="685"/>
        <v>0</v>
      </c>
      <c r="PC96">
        <f t="shared" si="686"/>
        <v>0</v>
      </c>
      <c r="PD96">
        <f t="shared" si="687"/>
        <v>0</v>
      </c>
      <c r="PE96">
        <f t="shared" si="688"/>
        <v>0</v>
      </c>
      <c r="PF96">
        <f t="shared" si="689"/>
        <v>0</v>
      </c>
      <c r="PG96">
        <f t="shared" si="690"/>
        <v>0</v>
      </c>
      <c r="PH96">
        <f t="shared" si="691"/>
        <v>0</v>
      </c>
      <c r="PI96">
        <f t="shared" si="692"/>
        <v>0</v>
      </c>
      <c r="PJ96">
        <f t="shared" si="693"/>
        <v>0</v>
      </c>
      <c r="PK96">
        <f t="shared" si="694"/>
        <v>0</v>
      </c>
      <c r="PL96">
        <f t="shared" si="695"/>
        <v>0</v>
      </c>
      <c r="PM96">
        <f t="shared" si="696"/>
        <v>0</v>
      </c>
      <c r="PN96">
        <f t="shared" si="697"/>
        <v>0</v>
      </c>
      <c r="PO96">
        <f t="shared" si="698"/>
        <v>0</v>
      </c>
      <c r="PP96">
        <f t="shared" si="699"/>
        <v>0</v>
      </c>
      <c r="PQ96">
        <f t="shared" si="700"/>
        <v>0</v>
      </c>
      <c r="PR96">
        <f t="shared" si="701"/>
        <v>0</v>
      </c>
      <c r="PS96">
        <f t="shared" si="702"/>
        <v>0</v>
      </c>
      <c r="PT96">
        <f t="shared" si="703"/>
        <v>0</v>
      </c>
      <c r="PU96">
        <f t="shared" si="704"/>
        <v>0</v>
      </c>
      <c r="PV96">
        <f t="shared" si="705"/>
        <v>0</v>
      </c>
      <c r="PW96">
        <f t="shared" si="706"/>
        <v>2E-3</v>
      </c>
      <c r="PX96">
        <f t="shared" si="707"/>
        <v>0</v>
      </c>
      <c r="PY96">
        <f t="shared" si="708"/>
        <v>0</v>
      </c>
      <c r="PZ96">
        <f t="shared" si="709"/>
        <v>0</v>
      </c>
      <c r="QA96">
        <f t="shared" si="710"/>
        <v>0</v>
      </c>
      <c r="QB96">
        <f t="shared" si="711"/>
        <v>0</v>
      </c>
      <c r="QC96">
        <f t="shared" si="712"/>
        <v>0</v>
      </c>
      <c r="QD96">
        <f t="shared" si="713"/>
        <v>2E-3</v>
      </c>
      <c r="QE96">
        <f t="shared" si="714"/>
        <v>0</v>
      </c>
      <c r="QF96">
        <f t="shared" si="715"/>
        <v>0</v>
      </c>
      <c r="QG96">
        <f t="shared" si="716"/>
        <v>0</v>
      </c>
      <c r="QH96">
        <f t="shared" si="717"/>
        <v>0</v>
      </c>
      <c r="QI96">
        <f t="shared" si="718"/>
        <v>0</v>
      </c>
      <c r="QJ96">
        <f t="shared" si="719"/>
        <v>0</v>
      </c>
      <c r="QK96">
        <f t="shared" si="720"/>
        <v>0</v>
      </c>
      <c r="QL96">
        <f t="shared" si="721"/>
        <v>0</v>
      </c>
      <c r="QM96">
        <f t="shared" si="722"/>
        <v>0</v>
      </c>
      <c r="QN96">
        <f t="shared" si="723"/>
        <v>2827.1790000000001</v>
      </c>
      <c r="QO96">
        <f t="shared" si="724"/>
        <v>0</v>
      </c>
      <c r="QP96">
        <f t="shared" si="725"/>
        <v>0</v>
      </c>
      <c r="QQ96">
        <f t="shared" si="726"/>
        <v>0</v>
      </c>
      <c r="QR96">
        <f t="shared" si="727"/>
        <v>0</v>
      </c>
      <c r="QS96">
        <f t="shared" si="728"/>
        <v>0</v>
      </c>
      <c r="QT96">
        <f t="shared" si="729"/>
        <v>0</v>
      </c>
      <c r="QU96">
        <f t="shared" si="730"/>
        <v>0</v>
      </c>
      <c r="QV96">
        <f t="shared" si="731"/>
        <v>0</v>
      </c>
      <c r="QW96">
        <f t="shared" si="732"/>
        <v>0</v>
      </c>
      <c r="QX96">
        <f t="shared" si="733"/>
        <v>0</v>
      </c>
      <c r="QY96">
        <f t="shared" si="734"/>
        <v>0</v>
      </c>
      <c r="QZ96">
        <f t="shared" si="735"/>
        <v>0</v>
      </c>
      <c r="RA96">
        <f t="shared" si="736"/>
        <v>0</v>
      </c>
      <c r="RB96">
        <f t="shared" si="737"/>
        <v>0</v>
      </c>
      <c r="RC96">
        <f t="shared" si="738"/>
        <v>89527.334999999992</v>
      </c>
      <c r="RD96">
        <f t="shared" si="739"/>
        <v>0</v>
      </c>
      <c r="RE96">
        <f t="shared" si="740"/>
        <v>0</v>
      </c>
      <c r="RF96">
        <f t="shared" si="741"/>
        <v>0</v>
      </c>
      <c r="RG96">
        <f t="shared" si="742"/>
        <v>0</v>
      </c>
      <c r="RH96">
        <f t="shared" si="743"/>
        <v>0</v>
      </c>
      <c r="RI96">
        <f t="shared" si="744"/>
        <v>0</v>
      </c>
      <c r="RJ96">
        <f t="shared" si="745"/>
        <v>0</v>
      </c>
      <c r="RK96">
        <f t="shared" si="746"/>
        <v>0</v>
      </c>
      <c r="RL96">
        <f t="shared" si="747"/>
        <v>0</v>
      </c>
      <c r="RM96">
        <f t="shared" si="748"/>
        <v>0</v>
      </c>
      <c r="RN96">
        <f t="shared" si="749"/>
        <v>0</v>
      </c>
      <c r="RO96">
        <f t="shared" si="750"/>
        <v>0</v>
      </c>
      <c r="RP96">
        <f t="shared" si="751"/>
        <v>0</v>
      </c>
      <c r="RQ96">
        <f t="shared" si="752"/>
        <v>0</v>
      </c>
      <c r="RR96">
        <f t="shared" si="753"/>
        <v>0</v>
      </c>
      <c r="RS96">
        <f t="shared" si="754"/>
        <v>0</v>
      </c>
      <c r="RT96">
        <f t="shared" si="755"/>
        <v>0</v>
      </c>
      <c r="RU96">
        <f t="shared" si="756"/>
        <v>0</v>
      </c>
      <c r="RV96">
        <f t="shared" si="757"/>
        <v>0</v>
      </c>
      <c r="RW96">
        <f t="shared" si="758"/>
        <v>0</v>
      </c>
      <c r="RX96">
        <f t="shared" si="759"/>
        <v>0</v>
      </c>
      <c r="RY96">
        <f t="shared" si="760"/>
        <v>0</v>
      </c>
      <c r="RZ96">
        <f t="shared" si="761"/>
        <v>0</v>
      </c>
      <c r="SA96">
        <f t="shared" si="762"/>
        <v>0</v>
      </c>
      <c r="SB96">
        <f t="shared" si="763"/>
        <v>0</v>
      </c>
      <c r="SC96">
        <f t="shared" si="764"/>
        <v>0</v>
      </c>
      <c r="SD96">
        <f t="shared" si="765"/>
        <v>0</v>
      </c>
      <c r="SE96">
        <f t="shared" si="766"/>
        <v>942.39300000000003</v>
      </c>
      <c r="SF96">
        <f t="shared" si="767"/>
        <v>0</v>
      </c>
      <c r="SG96">
        <f t="shared" si="768"/>
        <v>0</v>
      </c>
      <c r="SH96">
        <f t="shared" si="769"/>
        <v>0</v>
      </c>
      <c r="SI96">
        <f t="shared" si="770"/>
        <v>0</v>
      </c>
      <c r="SJ96">
        <f t="shared" si="771"/>
        <v>0</v>
      </c>
      <c r="SK96">
        <f t="shared" si="772"/>
        <v>0</v>
      </c>
      <c r="SL96">
        <f t="shared" si="773"/>
        <v>942.39300000000003</v>
      </c>
      <c r="SM96">
        <f t="shared" si="774"/>
        <v>0</v>
      </c>
      <c r="SN96">
        <f t="shared" si="775"/>
        <v>0</v>
      </c>
      <c r="SO96">
        <f t="shared" si="776"/>
        <v>0</v>
      </c>
      <c r="SP96">
        <f t="shared" si="777"/>
        <v>0</v>
      </c>
      <c r="SQ96">
        <f t="shared" si="778"/>
        <v>0</v>
      </c>
      <c r="SR96">
        <f t="shared" si="779"/>
        <v>0</v>
      </c>
      <c r="SS96">
        <f t="shared" si="780"/>
        <v>0.4</v>
      </c>
      <c r="ST96">
        <f t="shared" si="781"/>
        <v>0</v>
      </c>
      <c r="SU96">
        <f t="shared" si="782"/>
        <v>0</v>
      </c>
      <c r="SV96">
        <f t="shared" si="783"/>
        <v>0</v>
      </c>
      <c r="SW96">
        <f t="shared" si="784"/>
        <v>0.4</v>
      </c>
      <c r="SX96">
        <f t="shared" si="785"/>
        <v>0</v>
      </c>
      <c r="SY96">
        <f t="shared" si="786"/>
        <v>0</v>
      </c>
      <c r="SZ96">
        <f t="shared" si="787"/>
        <v>0</v>
      </c>
      <c r="TA96">
        <f t="shared" si="788"/>
        <v>0.4</v>
      </c>
      <c r="TB96">
        <f t="shared" si="789"/>
        <v>0</v>
      </c>
      <c r="TC96">
        <f t="shared" si="790"/>
        <v>0</v>
      </c>
      <c r="TD96">
        <f t="shared" si="791"/>
        <v>0</v>
      </c>
      <c r="TE96">
        <f t="shared" si="792"/>
        <v>0.4</v>
      </c>
      <c r="TF96">
        <f t="shared" si="793"/>
        <v>0</v>
      </c>
      <c r="TG96">
        <f t="shared" si="794"/>
        <v>0</v>
      </c>
      <c r="TH96">
        <f t="shared" si="795"/>
        <v>0</v>
      </c>
      <c r="TI96">
        <f t="shared" si="796"/>
        <v>0.4</v>
      </c>
      <c r="TJ96">
        <f t="shared" si="797"/>
        <v>0</v>
      </c>
      <c r="TK96">
        <f t="shared" si="798"/>
        <v>0</v>
      </c>
      <c r="TL96">
        <f t="shared" si="799"/>
        <v>0</v>
      </c>
      <c r="TM96">
        <f t="shared" si="800"/>
        <v>0</v>
      </c>
      <c r="TN96">
        <f t="shared" si="801"/>
        <v>0</v>
      </c>
      <c r="TO96">
        <f t="shared" si="802"/>
        <v>5</v>
      </c>
      <c r="TP96">
        <f t="shared" si="803"/>
        <v>0</v>
      </c>
      <c r="TQ96">
        <f t="shared" si="804"/>
        <v>0</v>
      </c>
      <c r="TR96">
        <f t="shared" si="805"/>
        <v>4</v>
      </c>
      <c r="TS96">
        <f t="shared" si="806"/>
        <v>0</v>
      </c>
      <c r="TT96">
        <f t="shared" si="807"/>
        <v>0</v>
      </c>
      <c r="TU96">
        <f t="shared" si="808"/>
        <v>0</v>
      </c>
      <c r="TV96">
        <f t="shared" si="809"/>
        <v>0</v>
      </c>
      <c r="TW96">
        <f t="shared" si="810"/>
        <v>0</v>
      </c>
      <c r="TX96">
        <f t="shared" si="811"/>
        <v>1</v>
      </c>
      <c r="TY96">
        <f t="shared" si="812"/>
        <v>0</v>
      </c>
      <c r="TZ96">
        <f t="shared" si="813"/>
        <v>0</v>
      </c>
      <c r="UA96">
        <f t="shared" si="814"/>
        <v>0.8</v>
      </c>
      <c r="UB96">
        <f t="shared" si="815"/>
        <v>0</v>
      </c>
      <c r="UC96">
        <f t="shared" si="816"/>
        <v>0</v>
      </c>
      <c r="UD96">
        <f t="shared" si="817"/>
        <v>0</v>
      </c>
      <c r="UE96">
        <f t="shared" si="818"/>
        <v>5</v>
      </c>
      <c r="UF96">
        <f t="shared" si="819"/>
        <v>0</v>
      </c>
      <c r="UG96">
        <f t="shared" si="820"/>
        <v>0</v>
      </c>
      <c r="UH96">
        <f t="shared" si="821"/>
        <v>0</v>
      </c>
      <c r="UI96">
        <f t="shared" si="822"/>
        <v>0</v>
      </c>
      <c r="UJ96">
        <f t="shared" si="823"/>
        <v>0</v>
      </c>
      <c r="UK96">
        <f t="shared" si="824"/>
        <v>0</v>
      </c>
      <c r="UL96">
        <f t="shared" si="825"/>
        <v>0</v>
      </c>
      <c r="UM96">
        <f t="shared" si="826"/>
        <v>0</v>
      </c>
      <c r="UN96">
        <f t="shared" si="827"/>
        <v>1</v>
      </c>
      <c r="UO96">
        <f t="shared" si="828"/>
        <v>0</v>
      </c>
      <c r="UP96">
        <f t="shared" si="829"/>
        <v>0</v>
      </c>
      <c r="UQ96">
        <f t="shared" si="830"/>
        <v>0</v>
      </c>
      <c r="UR96">
        <f t="shared" si="831"/>
        <v>0</v>
      </c>
      <c r="US96">
        <f t="shared" si="832"/>
        <v>0</v>
      </c>
      <c r="UT96">
        <f t="shared" si="833"/>
        <v>0</v>
      </c>
      <c r="UU96">
        <f t="shared" si="834"/>
        <v>0</v>
      </c>
      <c r="UV96">
        <f t="shared" si="835"/>
        <v>0</v>
      </c>
      <c r="UW96">
        <f t="shared" si="836"/>
        <v>5</v>
      </c>
      <c r="UX96">
        <f t="shared" si="837"/>
        <v>0</v>
      </c>
      <c r="UY96">
        <f t="shared" si="838"/>
        <v>0</v>
      </c>
      <c r="UZ96">
        <f t="shared" si="839"/>
        <v>0</v>
      </c>
      <c r="VA96">
        <f t="shared" si="840"/>
        <v>0</v>
      </c>
      <c r="VB96">
        <f t="shared" si="841"/>
        <v>0</v>
      </c>
      <c r="VC96">
        <f t="shared" si="842"/>
        <v>0</v>
      </c>
      <c r="VD96">
        <f t="shared" si="843"/>
        <v>0</v>
      </c>
      <c r="VE96">
        <f t="shared" si="844"/>
        <v>0</v>
      </c>
      <c r="VF96">
        <f t="shared" si="845"/>
        <v>1</v>
      </c>
      <c r="VG96">
        <f t="shared" si="846"/>
        <v>0</v>
      </c>
      <c r="VH96">
        <f t="shared" si="847"/>
        <v>0</v>
      </c>
      <c r="VI96">
        <f t="shared" si="848"/>
        <v>0</v>
      </c>
      <c r="VJ96">
        <f t="shared" si="849"/>
        <v>0</v>
      </c>
      <c r="VK96">
        <f t="shared" si="850"/>
        <v>0</v>
      </c>
      <c r="VL96">
        <f t="shared" si="851"/>
        <v>0</v>
      </c>
      <c r="VM96">
        <f t="shared" si="852"/>
        <v>0</v>
      </c>
      <c r="VN96">
        <f t="shared" si="853"/>
        <v>0</v>
      </c>
      <c r="VO96">
        <f t="shared" si="854"/>
        <v>0</v>
      </c>
      <c r="VP96">
        <f t="shared" si="855"/>
        <v>0</v>
      </c>
      <c r="VQ96">
        <f t="shared" si="856"/>
        <v>0</v>
      </c>
      <c r="VR96">
        <f t="shared" si="857"/>
        <v>0</v>
      </c>
      <c r="VS96">
        <f t="shared" si="858"/>
        <v>0</v>
      </c>
      <c r="VT96">
        <f t="shared" si="859"/>
        <v>0</v>
      </c>
      <c r="VU96">
        <f t="shared" si="860"/>
        <v>0</v>
      </c>
      <c r="VV96">
        <f t="shared" si="861"/>
        <v>0</v>
      </c>
      <c r="VW96">
        <f t="shared" si="862"/>
        <v>0</v>
      </c>
      <c r="VX96">
        <f t="shared" si="863"/>
        <v>0</v>
      </c>
      <c r="VY96">
        <f t="shared" si="864"/>
        <v>0</v>
      </c>
      <c r="VZ96">
        <f t="shared" si="865"/>
        <v>0</v>
      </c>
      <c r="WA96">
        <f t="shared" si="866"/>
        <v>0</v>
      </c>
      <c r="WB96">
        <f t="shared" si="867"/>
        <v>0</v>
      </c>
      <c r="WC96">
        <f t="shared" si="868"/>
        <v>0</v>
      </c>
      <c r="WD96">
        <f t="shared" si="869"/>
        <v>0</v>
      </c>
      <c r="WE96">
        <f t="shared" si="870"/>
        <v>0</v>
      </c>
      <c r="WF96">
        <f t="shared" si="871"/>
        <v>0</v>
      </c>
      <c r="WG96">
        <f t="shared" si="872"/>
        <v>1</v>
      </c>
      <c r="WH96">
        <f t="shared" si="873"/>
        <v>0</v>
      </c>
      <c r="WI96">
        <f t="shared" si="874"/>
        <v>0</v>
      </c>
      <c r="WJ96">
        <f t="shared" si="875"/>
        <v>0</v>
      </c>
      <c r="WK96">
        <f t="shared" si="876"/>
        <v>0</v>
      </c>
      <c r="WL96">
        <f t="shared" si="877"/>
        <v>0</v>
      </c>
      <c r="WM96">
        <f t="shared" si="878"/>
        <v>0</v>
      </c>
      <c r="WN96">
        <f t="shared" si="879"/>
        <v>0</v>
      </c>
      <c r="WO96">
        <f t="shared" si="880"/>
        <v>0</v>
      </c>
      <c r="WP96">
        <f t="shared" si="881"/>
        <v>0</v>
      </c>
      <c r="WQ96">
        <f t="shared" si="882"/>
        <v>0</v>
      </c>
      <c r="WR96">
        <f t="shared" si="883"/>
        <v>0</v>
      </c>
      <c r="WS96">
        <f t="shared" si="884"/>
        <v>0</v>
      </c>
      <c r="WT96">
        <f t="shared" si="885"/>
        <v>0</v>
      </c>
      <c r="WU96">
        <f t="shared" si="886"/>
        <v>0</v>
      </c>
      <c r="WV96">
        <f t="shared" si="887"/>
        <v>0</v>
      </c>
      <c r="WW96">
        <f t="shared" si="888"/>
        <v>0</v>
      </c>
      <c r="WX96">
        <f t="shared" si="889"/>
        <v>0</v>
      </c>
      <c r="WY96">
        <f t="shared" si="890"/>
        <v>0</v>
      </c>
      <c r="WZ96">
        <f t="shared" si="891"/>
        <v>0</v>
      </c>
      <c r="XA96">
        <f t="shared" si="892"/>
        <v>0</v>
      </c>
      <c r="XB96">
        <f t="shared" si="893"/>
        <v>0</v>
      </c>
      <c r="XC96">
        <f t="shared" si="894"/>
        <v>0</v>
      </c>
      <c r="XD96">
        <f t="shared" si="895"/>
        <v>0</v>
      </c>
      <c r="XE96">
        <f t="shared" si="896"/>
        <v>0</v>
      </c>
      <c r="XF96">
        <f t="shared" si="897"/>
        <v>0</v>
      </c>
      <c r="XG96">
        <f t="shared" si="898"/>
        <v>0</v>
      </c>
      <c r="XH96">
        <f t="shared" si="899"/>
        <v>0</v>
      </c>
      <c r="XI96">
        <f t="shared" si="900"/>
        <v>0</v>
      </c>
      <c r="XJ96">
        <f t="shared" si="901"/>
        <v>0</v>
      </c>
      <c r="XK96">
        <f t="shared" si="902"/>
        <v>0</v>
      </c>
      <c r="XL96">
        <f t="shared" si="903"/>
        <v>0</v>
      </c>
      <c r="XM96">
        <f t="shared" si="904"/>
        <v>0</v>
      </c>
      <c r="XN96">
        <f t="shared" si="905"/>
        <v>0</v>
      </c>
      <c r="XO96">
        <f t="shared" si="906"/>
        <v>0</v>
      </c>
      <c r="XP96">
        <f t="shared" si="907"/>
        <v>0</v>
      </c>
      <c r="XQ96">
        <f t="shared" si="908"/>
        <v>0</v>
      </c>
      <c r="XR96">
        <f t="shared" si="909"/>
        <v>0</v>
      </c>
      <c r="XS96">
        <f t="shared" si="910"/>
        <v>0</v>
      </c>
      <c r="XT96">
        <f t="shared" si="911"/>
        <v>0</v>
      </c>
      <c r="XU96">
        <f t="shared" si="912"/>
        <v>0</v>
      </c>
      <c r="XV96">
        <f t="shared" si="913"/>
        <v>0</v>
      </c>
      <c r="XW96">
        <f t="shared" si="914"/>
        <v>0</v>
      </c>
      <c r="XX96">
        <f t="shared" si="915"/>
        <v>0</v>
      </c>
      <c r="XY96">
        <f t="shared" si="916"/>
        <v>0</v>
      </c>
      <c r="XZ96">
        <f t="shared" si="917"/>
        <v>0</v>
      </c>
      <c r="YA96">
        <f t="shared" si="918"/>
        <v>0</v>
      </c>
      <c r="YB96">
        <f t="shared" si="919"/>
        <v>0</v>
      </c>
      <c r="YC96">
        <f t="shared" si="920"/>
        <v>0</v>
      </c>
      <c r="YD96">
        <f t="shared" si="921"/>
        <v>0</v>
      </c>
      <c r="YE96">
        <f t="shared" si="922"/>
        <v>0</v>
      </c>
      <c r="YF96">
        <f t="shared" si="923"/>
        <v>0</v>
      </c>
      <c r="YG96">
        <f t="shared" si="924"/>
        <v>0</v>
      </c>
      <c r="YH96">
        <f t="shared" si="925"/>
        <v>0</v>
      </c>
      <c r="YI96">
        <f t="shared" si="926"/>
        <v>0</v>
      </c>
      <c r="YJ96">
        <f t="shared" si="927"/>
        <v>0</v>
      </c>
      <c r="YK96">
        <f t="shared" si="928"/>
        <v>0</v>
      </c>
      <c r="YL96">
        <f t="shared" si="929"/>
        <v>0</v>
      </c>
      <c r="YM96">
        <f t="shared" si="930"/>
        <v>0</v>
      </c>
      <c r="YN96">
        <f t="shared" si="931"/>
        <v>0</v>
      </c>
      <c r="YO96">
        <f t="shared" si="932"/>
        <v>0</v>
      </c>
      <c r="YP96">
        <f t="shared" si="933"/>
        <v>0</v>
      </c>
      <c r="YQ96">
        <f t="shared" si="934"/>
        <v>0</v>
      </c>
      <c r="YR96">
        <f t="shared" si="935"/>
        <v>0</v>
      </c>
      <c r="YS96">
        <f t="shared" si="936"/>
        <v>0</v>
      </c>
      <c r="YT96">
        <f t="shared" si="937"/>
        <v>0</v>
      </c>
      <c r="YU96">
        <f t="shared" si="938"/>
        <v>0</v>
      </c>
      <c r="YV96">
        <f t="shared" si="939"/>
        <v>0</v>
      </c>
      <c r="YW96">
        <f t="shared" si="940"/>
        <v>0</v>
      </c>
      <c r="YX96">
        <f t="shared" si="941"/>
        <v>0</v>
      </c>
      <c r="YY96">
        <f t="shared" si="942"/>
        <v>0</v>
      </c>
      <c r="YZ96">
        <f t="shared" si="943"/>
        <v>0</v>
      </c>
      <c r="ZA96">
        <f t="shared" si="944"/>
        <v>0</v>
      </c>
      <c r="ZB96">
        <f t="shared" si="945"/>
        <v>0</v>
      </c>
      <c r="ZC96">
        <f t="shared" si="946"/>
        <v>0</v>
      </c>
      <c r="ZD96">
        <f t="shared" si="947"/>
        <v>0</v>
      </c>
      <c r="ZE96">
        <f t="shared" si="948"/>
        <v>0</v>
      </c>
      <c r="ZF96">
        <f t="shared" si="949"/>
        <v>0</v>
      </c>
      <c r="ZG96">
        <f t="shared" si="950"/>
        <v>0</v>
      </c>
      <c r="ZH96">
        <f t="shared" si="951"/>
        <v>0</v>
      </c>
      <c r="ZI96">
        <f t="shared" si="952"/>
        <v>0</v>
      </c>
      <c r="ZJ96">
        <f t="shared" si="953"/>
        <v>0</v>
      </c>
      <c r="ZK96">
        <f t="shared" si="954"/>
        <v>0</v>
      </c>
      <c r="ZL96">
        <f t="shared" si="955"/>
        <v>0</v>
      </c>
      <c r="ZM96">
        <f t="shared" si="956"/>
        <v>0</v>
      </c>
      <c r="ZN96">
        <f t="shared" si="957"/>
        <v>0</v>
      </c>
      <c r="ZO96">
        <f t="shared" si="958"/>
        <v>0</v>
      </c>
      <c r="ZP96">
        <f t="shared" si="959"/>
        <v>0</v>
      </c>
      <c r="ZQ96">
        <f t="shared" si="960"/>
        <v>0</v>
      </c>
      <c r="ZR96">
        <f t="shared" si="961"/>
        <v>0</v>
      </c>
      <c r="ZS96">
        <f t="shared" si="962"/>
        <v>0</v>
      </c>
      <c r="ZT96">
        <f t="shared" si="963"/>
        <v>0</v>
      </c>
      <c r="ZU96">
        <f t="shared" si="964"/>
        <v>0</v>
      </c>
      <c r="ZV96">
        <f t="shared" si="965"/>
        <v>0</v>
      </c>
      <c r="ZW96">
        <f t="shared" si="966"/>
        <v>0</v>
      </c>
      <c r="ZX96">
        <f t="shared" si="967"/>
        <v>0</v>
      </c>
      <c r="ZY96">
        <f t="shared" si="968"/>
        <v>0</v>
      </c>
      <c r="ZZ96">
        <f t="shared" si="969"/>
        <v>0</v>
      </c>
      <c r="AAA96">
        <f t="shared" si="970"/>
        <v>0</v>
      </c>
      <c r="AAB96">
        <f t="shared" si="971"/>
        <v>0</v>
      </c>
      <c r="AAC96">
        <f t="shared" si="972"/>
        <v>0</v>
      </c>
      <c r="AAD96">
        <f t="shared" si="973"/>
        <v>0</v>
      </c>
      <c r="AAE96" t="str">
        <f t="shared" ca="1" si="974"/>
        <v>Inc_grant_public</v>
      </c>
      <c r="AAF96" t="str">
        <f t="shared" ca="1" si="975"/>
        <v>Act_ed</v>
      </c>
      <c r="AAG96" t="str">
        <f t="shared" ca="1" si="976"/>
        <v>TIss_food_ed</v>
      </c>
      <c r="AAH96" t="str">
        <f t="shared" ca="1" si="977"/>
        <v>Ben_fut</v>
      </c>
      <c r="AAI96" t="str">
        <f t="shared" ca="1" si="978"/>
        <v>Infl_gen</v>
      </c>
      <c r="AAJ96" t="str">
        <f t="shared" ca="1" si="979"/>
        <v>Comms_gen</v>
      </c>
      <c r="AAK96">
        <f>(UE96-UW96)*(UE96-UW96)+(UF96-UX96)*(UF96-UX96)+(UG96-UY96)*(UG96-UY96)+(UH96-UZ96)*(UH96-UZ96)+(UI96-VA96)*(UI96-VA96)+(UJ96-VB96)*(UJ96-VB96)+(UK96-VC96)*(UK96-VC96)+(UL96-VD96)*(UL96-VD96)+(UM96-VE96)*(UM96-VE96)</f>
        <v>0</v>
      </c>
    </row>
    <row r="97" spans="1:713" x14ac:dyDescent="0.35">
      <c r="B97">
        <v>193</v>
      </c>
      <c r="C97" s="8">
        <v>40596.326736111114</v>
      </c>
      <c r="D97" t="s">
        <v>232</v>
      </c>
      <c r="E97" t="s">
        <v>2775</v>
      </c>
      <c r="F97">
        <v>6</v>
      </c>
      <c r="G97" t="s">
        <v>231</v>
      </c>
      <c r="H97">
        <v>629991</v>
      </c>
      <c r="I97" s="9">
        <v>40451</v>
      </c>
      <c r="J97">
        <v>5</v>
      </c>
      <c r="K97">
        <v>30</v>
      </c>
      <c r="L97">
        <v>1.5</v>
      </c>
      <c r="M97">
        <v>165</v>
      </c>
      <c r="N97">
        <v>8</v>
      </c>
      <c r="O97">
        <v>30</v>
      </c>
      <c r="P97">
        <v>30</v>
      </c>
      <c r="Q97">
        <v>30</v>
      </c>
      <c r="R97">
        <v>0</v>
      </c>
      <c r="S97">
        <v>10</v>
      </c>
      <c r="T97">
        <v>0</v>
      </c>
      <c r="U97">
        <v>0</v>
      </c>
      <c r="V97">
        <v>0</v>
      </c>
      <c r="W97">
        <v>0</v>
      </c>
      <c r="Y97">
        <v>13.65</v>
      </c>
      <c r="Z97" s="10">
        <v>0</v>
      </c>
      <c r="AA97" s="10">
        <v>0.5</v>
      </c>
      <c r="AB97" s="10">
        <v>0.3</v>
      </c>
      <c r="AC97" s="10">
        <v>0</v>
      </c>
      <c r="AD97" s="10">
        <v>0</v>
      </c>
      <c r="AE97" s="10">
        <v>0.1</v>
      </c>
      <c r="AF97" s="10">
        <v>0.05</v>
      </c>
      <c r="AG97" s="10">
        <v>0.05</v>
      </c>
      <c r="AH97" s="10">
        <v>0</v>
      </c>
      <c r="AV97" t="s">
        <v>268</v>
      </c>
      <c r="BE97" t="s">
        <v>254</v>
      </c>
      <c r="CG97" t="s">
        <v>324</v>
      </c>
      <c r="CN97" t="s">
        <v>277</v>
      </c>
      <c r="CQ97" t="s">
        <v>1905</v>
      </c>
      <c r="CR97">
        <v>0</v>
      </c>
      <c r="CS97">
        <v>0</v>
      </c>
      <c r="CT97">
        <v>0</v>
      </c>
      <c r="CU97" s="10">
        <v>0</v>
      </c>
      <c r="CV97">
        <v>0</v>
      </c>
      <c r="CW97" s="10">
        <v>0</v>
      </c>
      <c r="CX97" s="10">
        <v>0</v>
      </c>
      <c r="CY97" s="10">
        <v>0</v>
      </c>
      <c r="CZ97" s="10">
        <v>0</v>
      </c>
      <c r="DA97" s="10">
        <v>0</v>
      </c>
      <c r="DB97" s="10">
        <v>0</v>
      </c>
      <c r="DC97" s="10">
        <v>0</v>
      </c>
      <c r="DD97" s="10">
        <v>0</v>
      </c>
      <c r="DE97" s="10">
        <v>0</v>
      </c>
      <c r="DF97" s="10">
        <v>0</v>
      </c>
      <c r="DG97" s="10">
        <v>0</v>
      </c>
      <c r="DH97" s="10">
        <v>0</v>
      </c>
      <c r="DI97" s="10">
        <v>0</v>
      </c>
      <c r="DJ97" s="10">
        <v>0.2</v>
      </c>
      <c r="DK97" s="10">
        <v>0</v>
      </c>
      <c r="DL97" s="10">
        <v>0</v>
      </c>
      <c r="DM97" s="10">
        <v>0</v>
      </c>
      <c r="DN97" s="10">
        <v>0</v>
      </c>
      <c r="DO97" s="10">
        <v>0</v>
      </c>
      <c r="DP97" s="10">
        <v>0</v>
      </c>
      <c r="DQ97" s="10">
        <v>0</v>
      </c>
      <c r="DR97" s="10">
        <v>0</v>
      </c>
      <c r="DS97" s="10">
        <v>0</v>
      </c>
      <c r="DT97" s="10">
        <v>0</v>
      </c>
      <c r="DU97" s="10">
        <v>0</v>
      </c>
      <c r="DV97" s="10">
        <v>0</v>
      </c>
      <c r="DW97" s="10">
        <v>0</v>
      </c>
      <c r="DX97" s="10">
        <v>0</v>
      </c>
      <c r="DY97" s="10">
        <v>0</v>
      </c>
      <c r="DZ97" s="10">
        <v>0</v>
      </c>
      <c r="EA97" s="10">
        <v>0</v>
      </c>
      <c r="EB97" s="10">
        <v>0</v>
      </c>
      <c r="EC97" s="10">
        <v>0</v>
      </c>
      <c r="ED97" s="10">
        <v>0</v>
      </c>
      <c r="EE97" s="10">
        <v>0</v>
      </c>
      <c r="EF97" s="10">
        <v>0</v>
      </c>
      <c r="EG97" s="10">
        <v>0</v>
      </c>
      <c r="EH97" s="10">
        <v>0</v>
      </c>
      <c r="EI97" s="10">
        <v>0</v>
      </c>
      <c r="EJ97" s="10">
        <v>0</v>
      </c>
      <c r="EK97" s="10">
        <v>0</v>
      </c>
      <c r="EL97" s="10">
        <v>0</v>
      </c>
      <c r="EM97" s="10">
        <v>0</v>
      </c>
      <c r="EN97" s="10">
        <v>0</v>
      </c>
      <c r="EO97" s="10">
        <v>0</v>
      </c>
      <c r="EP97" s="10">
        <v>0</v>
      </c>
      <c r="EQ97" s="10">
        <v>0</v>
      </c>
      <c r="ER97" s="10">
        <v>0</v>
      </c>
      <c r="ES97" s="10">
        <v>0.05</v>
      </c>
      <c r="ET97" s="10">
        <v>0</v>
      </c>
      <c r="EU97" s="10">
        <v>0</v>
      </c>
      <c r="EV97" s="10">
        <v>0.5</v>
      </c>
      <c r="EW97" s="10">
        <v>0.25</v>
      </c>
      <c r="EX97" s="10">
        <v>0</v>
      </c>
      <c r="EY97" s="10">
        <v>0</v>
      </c>
      <c r="EZ97" t="s">
        <v>277</v>
      </c>
      <c r="FA97" t="s">
        <v>1906</v>
      </c>
      <c r="FE97" t="s">
        <v>259</v>
      </c>
      <c r="FG97">
        <v>3</v>
      </c>
      <c r="FH97">
        <v>4</v>
      </c>
      <c r="FI97">
        <v>2</v>
      </c>
      <c r="FJ97">
        <v>0</v>
      </c>
      <c r="FK97">
        <v>1</v>
      </c>
      <c r="FL97">
        <v>5</v>
      </c>
      <c r="FM97">
        <v>0</v>
      </c>
      <c r="FN97">
        <v>0</v>
      </c>
      <c r="FO97">
        <v>0</v>
      </c>
      <c r="FP97">
        <v>1</v>
      </c>
      <c r="FQ97">
        <v>2</v>
      </c>
      <c r="FR97">
        <v>3</v>
      </c>
      <c r="FS97">
        <v>0</v>
      </c>
      <c r="FT97">
        <v>0</v>
      </c>
      <c r="FU97">
        <v>0</v>
      </c>
      <c r="FV97">
        <v>0</v>
      </c>
      <c r="FW97">
        <v>0</v>
      </c>
      <c r="FX97">
        <v>0</v>
      </c>
      <c r="FY97">
        <v>1</v>
      </c>
      <c r="FZ97">
        <v>2</v>
      </c>
      <c r="GA97">
        <v>0</v>
      </c>
      <c r="GB97">
        <v>0</v>
      </c>
      <c r="GC97">
        <v>0</v>
      </c>
      <c r="GD97">
        <v>3</v>
      </c>
      <c r="GE97">
        <v>0</v>
      </c>
      <c r="GF97">
        <v>0</v>
      </c>
      <c r="GG97">
        <v>0</v>
      </c>
      <c r="GH97" t="s">
        <v>1907</v>
      </c>
      <c r="GI97" t="s">
        <v>1908</v>
      </c>
      <c r="GJ97" t="s">
        <v>1909</v>
      </c>
      <c r="GK97" t="s">
        <v>1910</v>
      </c>
      <c r="GL97" t="s">
        <v>456</v>
      </c>
      <c r="GR97" t="s">
        <v>289</v>
      </c>
      <c r="GZ97" t="s">
        <v>370</v>
      </c>
      <c r="HE97" t="s">
        <v>291</v>
      </c>
      <c r="HQ97">
        <f t="shared" si="492"/>
        <v>31499.55</v>
      </c>
      <c r="HR97" t="str">
        <f t="shared" si="493"/>
        <v>B</v>
      </c>
      <c r="HS97">
        <f t="shared" si="494"/>
        <v>9.5</v>
      </c>
      <c r="HT97">
        <f t="shared" si="495"/>
        <v>9449.8649999999998</v>
      </c>
      <c r="HU97">
        <f t="shared" si="496"/>
        <v>9449.8649999999998</v>
      </c>
      <c r="HV97">
        <f t="shared" si="497"/>
        <v>9449.8649999999998</v>
      </c>
      <c r="HW97">
        <f t="shared" si="498"/>
        <v>0</v>
      </c>
      <c r="HX97">
        <f t="shared" si="499"/>
        <v>3149.9549999999999</v>
      </c>
      <c r="HY97">
        <f t="shared" si="500"/>
        <v>0</v>
      </c>
      <c r="HZ97">
        <f t="shared" si="501"/>
        <v>0</v>
      </c>
      <c r="IA97">
        <f t="shared" si="502"/>
        <v>0</v>
      </c>
      <c r="IB97">
        <f t="shared" si="503"/>
        <v>0</v>
      </c>
      <c r="IC97">
        <f t="shared" si="504"/>
        <v>0</v>
      </c>
      <c r="ID97">
        <f t="shared" si="505"/>
        <v>4.75</v>
      </c>
      <c r="IE97">
        <f t="shared" si="506"/>
        <v>2.85</v>
      </c>
      <c r="IF97">
        <f t="shared" si="507"/>
        <v>0</v>
      </c>
      <c r="IG97">
        <f t="shared" si="508"/>
        <v>0</v>
      </c>
      <c r="IH97">
        <f t="shared" si="509"/>
        <v>0.95000000000000007</v>
      </c>
      <c r="II97">
        <f t="shared" si="510"/>
        <v>0.47500000000000003</v>
      </c>
      <c r="IJ97">
        <f t="shared" si="511"/>
        <v>0.47500000000000003</v>
      </c>
      <c r="IK97">
        <f t="shared" si="512"/>
        <v>0</v>
      </c>
      <c r="IL97">
        <f t="shared" si="513"/>
        <v>0</v>
      </c>
      <c r="IM97">
        <f t="shared" si="514"/>
        <v>0.75</v>
      </c>
      <c r="IN97">
        <f t="shared" si="515"/>
        <v>0.44999999999999996</v>
      </c>
      <c r="IO97">
        <f t="shared" si="516"/>
        <v>0</v>
      </c>
      <c r="IP97">
        <f t="shared" si="517"/>
        <v>0</v>
      </c>
      <c r="IQ97">
        <f t="shared" si="518"/>
        <v>0.15000000000000002</v>
      </c>
      <c r="IR97">
        <f t="shared" si="519"/>
        <v>7.5000000000000011E-2</v>
      </c>
      <c r="IS97">
        <f t="shared" si="520"/>
        <v>7.5000000000000011E-2</v>
      </c>
      <c r="IT97">
        <f t="shared" si="521"/>
        <v>0</v>
      </c>
      <c r="IU97">
        <f t="shared" si="522"/>
        <v>0</v>
      </c>
      <c r="IV97">
        <f t="shared" si="523"/>
        <v>4</v>
      </c>
      <c r="IW97">
        <f t="shared" si="524"/>
        <v>2.4</v>
      </c>
      <c r="IX97">
        <f t="shared" si="525"/>
        <v>0</v>
      </c>
      <c r="IY97">
        <f t="shared" si="526"/>
        <v>0</v>
      </c>
      <c r="IZ97">
        <f t="shared" si="527"/>
        <v>0.8</v>
      </c>
      <c r="JA97">
        <f t="shared" si="528"/>
        <v>0.4</v>
      </c>
      <c r="JB97">
        <f t="shared" si="529"/>
        <v>0.4</v>
      </c>
      <c r="JC97">
        <f t="shared" si="530"/>
        <v>0</v>
      </c>
      <c r="JD97">
        <f t="shared" si="531"/>
        <v>0</v>
      </c>
      <c r="JE97">
        <f t="shared" si="532"/>
        <v>15749.775</v>
      </c>
      <c r="JF97">
        <f t="shared" si="533"/>
        <v>9449.8649999999998</v>
      </c>
      <c r="JG97">
        <f t="shared" si="534"/>
        <v>0</v>
      </c>
      <c r="JH97">
        <f t="shared" si="535"/>
        <v>0</v>
      </c>
      <c r="JI97">
        <f t="shared" si="536"/>
        <v>3149.9549999999999</v>
      </c>
      <c r="JJ97">
        <f t="shared" si="537"/>
        <v>1574.9775</v>
      </c>
      <c r="JK97">
        <f t="shared" si="538"/>
        <v>1574.9775</v>
      </c>
      <c r="JL97">
        <f t="shared" si="539"/>
        <v>0</v>
      </c>
      <c r="JM97">
        <f t="shared" si="540"/>
        <v>0</v>
      </c>
      <c r="JN97">
        <f t="shared" si="541"/>
        <v>0</v>
      </c>
      <c r="JO97">
        <f t="shared" si="542"/>
        <v>0</v>
      </c>
      <c r="JP97">
        <f t="shared" si="543"/>
        <v>0</v>
      </c>
      <c r="JQ97">
        <f t="shared" si="544"/>
        <v>0</v>
      </c>
      <c r="JR97">
        <f t="shared" si="545"/>
        <v>0</v>
      </c>
      <c r="JS97">
        <f t="shared" si="546"/>
        <v>0</v>
      </c>
      <c r="JT97">
        <f t="shared" si="547"/>
        <v>0</v>
      </c>
      <c r="JU97">
        <f t="shared" si="548"/>
        <v>0</v>
      </c>
      <c r="JV97">
        <f t="shared" si="549"/>
        <v>0</v>
      </c>
      <c r="JW97">
        <f t="shared" si="550"/>
        <v>0</v>
      </c>
      <c r="JX97">
        <f t="shared" si="551"/>
        <v>0</v>
      </c>
      <c r="JY97">
        <f t="shared" si="552"/>
        <v>0</v>
      </c>
      <c r="JZ97">
        <f t="shared" si="553"/>
        <v>0</v>
      </c>
      <c r="KA97">
        <f t="shared" si="554"/>
        <v>0</v>
      </c>
      <c r="KB97">
        <f t="shared" si="555"/>
        <v>0</v>
      </c>
      <c r="KC97">
        <f t="shared" si="556"/>
        <v>0</v>
      </c>
      <c r="KD97">
        <f t="shared" si="557"/>
        <v>0</v>
      </c>
      <c r="KE97">
        <f t="shared" si="558"/>
        <v>1.9000000000000001</v>
      </c>
      <c r="KF97">
        <f t="shared" si="559"/>
        <v>0</v>
      </c>
      <c r="KG97">
        <f t="shared" si="560"/>
        <v>0</v>
      </c>
      <c r="KH97">
        <f t="shared" si="561"/>
        <v>0</v>
      </c>
      <c r="KI97">
        <f t="shared" si="562"/>
        <v>0</v>
      </c>
      <c r="KJ97">
        <f t="shared" si="563"/>
        <v>0</v>
      </c>
      <c r="KK97">
        <f t="shared" si="564"/>
        <v>0</v>
      </c>
      <c r="KL97">
        <f t="shared" si="565"/>
        <v>0</v>
      </c>
      <c r="KM97">
        <f t="shared" si="566"/>
        <v>0</v>
      </c>
      <c r="KN97">
        <f t="shared" si="567"/>
        <v>0</v>
      </c>
      <c r="KO97">
        <f t="shared" si="568"/>
        <v>0</v>
      </c>
      <c r="KP97">
        <f t="shared" si="569"/>
        <v>0</v>
      </c>
      <c r="KQ97">
        <f t="shared" si="570"/>
        <v>0</v>
      </c>
      <c r="KR97">
        <f t="shared" si="571"/>
        <v>0</v>
      </c>
      <c r="KS97">
        <f t="shared" si="572"/>
        <v>0</v>
      </c>
      <c r="KT97">
        <f t="shared" si="573"/>
        <v>0</v>
      </c>
      <c r="KU97">
        <f t="shared" si="574"/>
        <v>0</v>
      </c>
      <c r="KV97">
        <f t="shared" si="575"/>
        <v>0</v>
      </c>
      <c r="KW97">
        <f t="shared" si="576"/>
        <v>0</v>
      </c>
      <c r="KX97">
        <f t="shared" si="577"/>
        <v>0</v>
      </c>
      <c r="KY97">
        <f t="shared" si="578"/>
        <v>0</v>
      </c>
      <c r="KZ97">
        <f t="shared" si="579"/>
        <v>0</v>
      </c>
      <c r="LA97">
        <f t="shared" si="580"/>
        <v>0</v>
      </c>
      <c r="LB97">
        <f t="shared" si="581"/>
        <v>0</v>
      </c>
      <c r="LC97">
        <f t="shared" si="582"/>
        <v>0</v>
      </c>
      <c r="LD97">
        <f t="shared" si="583"/>
        <v>0</v>
      </c>
      <c r="LE97">
        <f t="shared" si="584"/>
        <v>0</v>
      </c>
      <c r="LF97">
        <f t="shared" si="585"/>
        <v>0</v>
      </c>
      <c r="LG97">
        <f t="shared" si="586"/>
        <v>0</v>
      </c>
      <c r="LH97">
        <f t="shared" si="587"/>
        <v>0</v>
      </c>
      <c r="LI97">
        <f t="shared" si="588"/>
        <v>0</v>
      </c>
      <c r="LJ97">
        <f t="shared" si="589"/>
        <v>0</v>
      </c>
      <c r="LK97">
        <f t="shared" si="590"/>
        <v>0</v>
      </c>
      <c r="LL97">
        <f t="shared" si="591"/>
        <v>0</v>
      </c>
      <c r="LM97">
        <f t="shared" si="592"/>
        <v>0</v>
      </c>
      <c r="LN97">
        <f t="shared" si="593"/>
        <v>0.47500000000000003</v>
      </c>
      <c r="LO97">
        <f t="shared" si="594"/>
        <v>0</v>
      </c>
      <c r="LP97">
        <f t="shared" si="595"/>
        <v>0</v>
      </c>
      <c r="LQ97">
        <f t="shared" si="596"/>
        <v>4.75</v>
      </c>
      <c r="LR97">
        <f t="shared" si="597"/>
        <v>2.375</v>
      </c>
      <c r="LS97">
        <f t="shared" si="598"/>
        <v>0</v>
      </c>
      <c r="LT97">
        <f t="shared" si="599"/>
        <v>0</v>
      </c>
      <c r="LU97">
        <f t="shared" si="600"/>
        <v>0</v>
      </c>
      <c r="LV97">
        <f t="shared" si="601"/>
        <v>0</v>
      </c>
      <c r="LW97">
        <f t="shared" si="602"/>
        <v>0</v>
      </c>
      <c r="LX97">
        <f t="shared" si="603"/>
        <v>0</v>
      </c>
      <c r="LY97">
        <f t="shared" si="604"/>
        <v>0</v>
      </c>
      <c r="LZ97">
        <f t="shared" si="605"/>
        <v>0</v>
      </c>
      <c r="MA97">
        <f t="shared" si="606"/>
        <v>0</v>
      </c>
      <c r="MB97">
        <f t="shared" si="607"/>
        <v>0</v>
      </c>
      <c r="MC97">
        <f t="shared" si="608"/>
        <v>0</v>
      </c>
      <c r="MD97">
        <f t="shared" si="609"/>
        <v>0</v>
      </c>
      <c r="ME97">
        <f t="shared" si="610"/>
        <v>0</v>
      </c>
      <c r="MF97">
        <f t="shared" si="611"/>
        <v>0</v>
      </c>
      <c r="MG97">
        <f t="shared" si="612"/>
        <v>0</v>
      </c>
      <c r="MH97">
        <f t="shared" si="613"/>
        <v>0</v>
      </c>
      <c r="MI97">
        <f t="shared" si="614"/>
        <v>0</v>
      </c>
      <c r="MJ97">
        <f t="shared" si="615"/>
        <v>0</v>
      </c>
      <c r="MK97">
        <f t="shared" si="616"/>
        <v>0</v>
      </c>
      <c r="ML97">
        <f t="shared" si="617"/>
        <v>0</v>
      </c>
      <c r="MM97">
        <f t="shared" si="618"/>
        <v>0.30000000000000004</v>
      </c>
      <c r="MN97">
        <f t="shared" si="619"/>
        <v>0</v>
      </c>
      <c r="MO97">
        <f t="shared" si="620"/>
        <v>0</v>
      </c>
      <c r="MP97">
        <f t="shared" si="621"/>
        <v>0</v>
      </c>
      <c r="MQ97">
        <f t="shared" si="622"/>
        <v>0</v>
      </c>
      <c r="MR97">
        <f t="shared" si="623"/>
        <v>0</v>
      </c>
      <c r="MS97">
        <f t="shared" si="624"/>
        <v>0</v>
      </c>
      <c r="MT97">
        <f t="shared" si="625"/>
        <v>0</v>
      </c>
      <c r="MU97">
        <f t="shared" si="626"/>
        <v>0</v>
      </c>
      <c r="MV97">
        <f t="shared" si="627"/>
        <v>0</v>
      </c>
      <c r="MW97">
        <f t="shared" si="628"/>
        <v>0</v>
      </c>
      <c r="MX97">
        <f t="shared" si="629"/>
        <v>0</v>
      </c>
      <c r="MY97">
        <f t="shared" si="630"/>
        <v>0</v>
      </c>
      <c r="MZ97">
        <f t="shared" si="631"/>
        <v>0</v>
      </c>
      <c r="NA97">
        <f t="shared" si="632"/>
        <v>0</v>
      </c>
      <c r="NB97">
        <f t="shared" si="633"/>
        <v>0</v>
      </c>
      <c r="NC97">
        <f t="shared" si="634"/>
        <v>0</v>
      </c>
      <c r="ND97">
        <f t="shared" si="635"/>
        <v>0</v>
      </c>
      <c r="NE97">
        <f t="shared" si="636"/>
        <v>0</v>
      </c>
      <c r="NF97">
        <f t="shared" si="637"/>
        <v>0</v>
      </c>
      <c r="NG97">
        <f t="shared" si="638"/>
        <v>0</v>
      </c>
      <c r="NH97">
        <f t="shared" si="639"/>
        <v>0</v>
      </c>
      <c r="NI97">
        <f t="shared" si="640"/>
        <v>0</v>
      </c>
      <c r="NJ97">
        <f t="shared" si="641"/>
        <v>0</v>
      </c>
      <c r="NK97">
        <f t="shared" si="642"/>
        <v>0</v>
      </c>
      <c r="NL97">
        <f t="shared" si="643"/>
        <v>0</v>
      </c>
      <c r="NM97">
        <f t="shared" si="644"/>
        <v>0</v>
      </c>
      <c r="NN97">
        <f t="shared" si="645"/>
        <v>0</v>
      </c>
      <c r="NO97">
        <f t="shared" si="646"/>
        <v>0</v>
      </c>
      <c r="NP97">
        <f t="shared" si="647"/>
        <v>0</v>
      </c>
      <c r="NQ97">
        <f t="shared" si="648"/>
        <v>0</v>
      </c>
      <c r="NR97">
        <f t="shared" si="649"/>
        <v>0</v>
      </c>
      <c r="NS97">
        <f t="shared" si="650"/>
        <v>0</v>
      </c>
      <c r="NT97">
        <f t="shared" si="651"/>
        <v>0</v>
      </c>
      <c r="NU97">
        <f t="shared" si="652"/>
        <v>0</v>
      </c>
      <c r="NV97">
        <f t="shared" si="653"/>
        <v>7.5000000000000011E-2</v>
      </c>
      <c r="NW97">
        <f t="shared" si="654"/>
        <v>0</v>
      </c>
      <c r="NX97">
        <f t="shared" si="655"/>
        <v>0</v>
      </c>
      <c r="NY97">
        <f t="shared" si="656"/>
        <v>0.75</v>
      </c>
      <c r="NZ97">
        <f t="shared" si="657"/>
        <v>0.375</v>
      </c>
      <c r="OA97">
        <f t="shared" si="658"/>
        <v>0</v>
      </c>
      <c r="OB97">
        <f t="shared" si="659"/>
        <v>0</v>
      </c>
      <c r="OC97">
        <f t="shared" si="660"/>
        <v>0</v>
      </c>
      <c r="OD97">
        <f t="shared" si="661"/>
        <v>0</v>
      </c>
      <c r="OE97">
        <f t="shared" si="662"/>
        <v>0</v>
      </c>
      <c r="OF97">
        <f t="shared" si="663"/>
        <v>0</v>
      </c>
      <c r="OG97">
        <f t="shared" si="664"/>
        <v>0</v>
      </c>
      <c r="OH97">
        <f t="shared" si="665"/>
        <v>0</v>
      </c>
      <c r="OI97">
        <f t="shared" si="666"/>
        <v>0</v>
      </c>
      <c r="OJ97">
        <f t="shared" si="667"/>
        <v>0</v>
      </c>
      <c r="OK97">
        <f t="shared" si="668"/>
        <v>0</v>
      </c>
      <c r="OL97">
        <f t="shared" si="669"/>
        <v>0</v>
      </c>
      <c r="OM97">
        <f t="shared" si="670"/>
        <v>0</v>
      </c>
      <c r="ON97">
        <f t="shared" si="671"/>
        <v>0</v>
      </c>
      <c r="OO97">
        <f t="shared" si="672"/>
        <v>0</v>
      </c>
      <c r="OP97">
        <f t="shared" si="673"/>
        <v>0</v>
      </c>
      <c r="OQ97">
        <f t="shared" si="674"/>
        <v>0</v>
      </c>
      <c r="OR97">
        <f t="shared" si="675"/>
        <v>0</v>
      </c>
      <c r="OS97">
        <f t="shared" si="676"/>
        <v>0</v>
      </c>
      <c r="OT97">
        <f t="shared" si="677"/>
        <v>0</v>
      </c>
      <c r="OU97">
        <f t="shared" si="678"/>
        <v>1.6</v>
      </c>
      <c r="OV97">
        <f t="shared" si="679"/>
        <v>0</v>
      </c>
      <c r="OW97">
        <f t="shared" si="680"/>
        <v>0</v>
      </c>
      <c r="OX97">
        <f t="shared" si="681"/>
        <v>0</v>
      </c>
      <c r="OY97">
        <f t="shared" si="682"/>
        <v>0</v>
      </c>
      <c r="OZ97">
        <f t="shared" si="683"/>
        <v>0</v>
      </c>
      <c r="PA97">
        <f t="shared" si="684"/>
        <v>0</v>
      </c>
      <c r="PB97">
        <f t="shared" si="685"/>
        <v>0</v>
      </c>
      <c r="PC97">
        <f t="shared" si="686"/>
        <v>0</v>
      </c>
      <c r="PD97">
        <f t="shared" si="687"/>
        <v>0</v>
      </c>
      <c r="PE97">
        <f t="shared" si="688"/>
        <v>0</v>
      </c>
      <c r="PF97">
        <f t="shared" si="689"/>
        <v>0</v>
      </c>
      <c r="PG97">
        <f t="shared" si="690"/>
        <v>0</v>
      </c>
      <c r="PH97">
        <f t="shared" si="691"/>
        <v>0</v>
      </c>
      <c r="PI97">
        <f t="shared" si="692"/>
        <v>0</v>
      </c>
      <c r="PJ97">
        <f t="shared" si="693"/>
        <v>0</v>
      </c>
      <c r="PK97">
        <f t="shared" si="694"/>
        <v>0</v>
      </c>
      <c r="PL97">
        <f t="shared" si="695"/>
        <v>0</v>
      </c>
      <c r="PM97">
        <f t="shared" si="696"/>
        <v>0</v>
      </c>
      <c r="PN97">
        <f t="shared" si="697"/>
        <v>0</v>
      </c>
      <c r="PO97">
        <f t="shared" si="698"/>
        <v>0</v>
      </c>
      <c r="PP97">
        <f t="shared" si="699"/>
        <v>0</v>
      </c>
      <c r="PQ97">
        <f t="shared" si="700"/>
        <v>0</v>
      </c>
      <c r="PR97">
        <f t="shared" si="701"/>
        <v>0</v>
      </c>
      <c r="PS97">
        <f t="shared" si="702"/>
        <v>0</v>
      </c>
      <c r="PT97">
        <f t="shared" si="703"/>
        <v>0</v>
      </c>
      <c r="PU97">
        <f t="shared" si="704"/>
        <v>0</v>
      </c>
      <c r="PV97">
        <f t="shared" si="705"/>
        <v>0</v>
      </c>
      <c r="PW97">
        <f t="shared" si="706"/>
        <v>0</v>
      </c>
      <c r="PX97">
        <f t="shared" si="707"/>
        <v>0</v>
      </c>
      <c r="PY97">
        <f t="shared" si="708"/>
        <v>0</v>
      </c>
      <c r="PZ97">
        <f t="shared" si="709"/>
        <v>0</v>
      </c>
      <c r="QA97">
        <f t="shared" si="710"/>
        <v>0</v>
      </c>
      <c r="QB97">
        <f t="shared" si="711"/>
        <v>0</v>
      </c>
      <c r="QC97">
        <f t="shared" si="712"/>
        <v>0</v>
      </c>
      <c r="QD97">
        <f t="shared" si="713"/>
        <v>0.4</v>
      </c>
      <c r="QE97">
        <f t="shared" si="714"/>
        <v>0</v>
      </c>
      <c r="QF97">
        <f t="shared" si="715"/>
        <v>0</v>
      </c>
      <c r="QG97">
        <f t="shared" si="716"/>
        <v>4</v>
      </c>
      <c r="QH97">
        <f t="shared" si="717"/>
        <v>2</v>
      </c>
      <c r="QI97">
        <f t="shared" si="718"/>
        <v>0</v>
      </c>
      <c r="QJ97">
        <f t="shared" si="719"/>
        <v>0</v>
      </c>
      <c r="QK97">
        <f t="shared" si="720"/>
        <v>0</v>
      </c>
      <c r="QL97">
        <f t="shared" si="721"/>
        <v>0</v>
      </c>
      <c r="QM97">
        <f t="shared" si="722"/>
        <v>0</v>
      </c>
      <c r="QN97">
        <f t="shared" si="723"/>
        <v>0</v>
      </c>
      <c r="QO97">
        <f t="shared" si="724"/>
        <v>0</v>
      </c>
      <c r="QP97">
        <f t="shared" si="725"/>
        <v>0</v>
      </c>
      <c r="QQ97">
        <f t="shared" si="726"/>
        <v>0</v>
      </c>
      <c r="QR97">
        <f t="shared" si="727"/>
        <v>0</v>
      </c>
      <c r="QS97">
        <f t="shared" si="728"/>
        <v>0</v>
      </c>
      <c r="QT97">
        <f t="shared" si="729"/>
        <v>0</v>
      </c>
      <c r="QU97">
        <f t="shared" si="730"/>
        <v>0</v>
      </c>
      <c r="QV97">
        <f t="shared" si="731"/>
        <v>0</v>
      </c>
      <c r="QW97">
        <f t="shared" si="732"/>
        <v>0</v>
      </c>
      <c r="QX97">
        <f t="shared" si="733"/>
        <v>0</v>
      </c>
      <c r="QY97">
        <f t="shared" si="734"/>
        <v>0</v>
      </c>
      <c r="QZ97">
        <f t="shared" si="735"/>
        <v>0</v>
      </c>
      <c r="RA97">
        <f t="shared" si="736"/>
        <v>0</v>
      </c>
      <c r="RB97">
        <f t="shared" si="737"/>
        <v>0</v>
      </c>
      <c r="RC97">
        <f t="shared" si="738"/>
        <v>6299.91</v>
      </c>
      <c r="RD97">
        <f t="shared" si="739"/>
        <v>0</v>
      </c>
      <c r="RE97">
        <f t="shared" si="740"/>
        <v>0</v>
      </c>
      <c r="RF97">
        <f t="shared" si="741"/>
        <v>0</v>
      </c>
      <c r="RG97">
        <f t="shared" si="742"/>
        <v>0</v>
      </c>
      <c r="RH97">
        <f t="shared" si="743"/>
        <v>0</v>
      </c>
      <c r="RI97">
        <f t="shared" si="744"/>
        <v>0</v>
      </c>
      <c r="RJ97">
        <f t="shared" si="745"/>
        <v>0</v>
      </c>
      <c r="RK97">
        <f t="shared" si="746"/>
        <v>0</v>
      </c>
      <c r="RL97">
        <f t="shared" si="747"/>
        <v>0</v>
      </c>
      <c r="RM97">
        <f t="shared" si="748"/>
        <v>0</v>
      </c>
      <c r="RN97">
        <f t="shared" si="749"/>
        <v>0</v>
      </c>
      <c r="RO97">
        <f t="shared" si="750"/>
        <v>0</v>
      </c>
      <c r="RP97">
        <f t="shared" si="751"/>
        <v>0</v>
      </c>
      <c r="RQ97">
        <f t="shared" si="752"/>
        <v>0</v>
      </c>
      <c r="RR97">
        <f t="shared" si="753"/>
        <v>0</v>
      </c>
      <c r="RS97">
        <f t="shared" si="754"/>
        <v>0</v>
      </c>
      <c r="RT97">
        <f t="shared" si="755"/>
        <v>0</v>
      </c>
      <c r="RU97">
        <f t="shared" si="756"/>
        <v>0</v>
      </c>
      <c r="RV97">
        <f t="shared" si="757"/>
        <v>0</v>
      </c>
      <c r="RW97">
        <f t="shared" si="758"/>
        <v>0</v>
      </c>
      <c r="RX97">
        <f t="shared" si="759"/>
        <v>0</v>
      </c>
      <c r="RY97">
        <f t="shared" si="760"/>
        <v>0</v>
      </c>
      <c r="RZ97">
        <f t="shared" si="761"/>
        <v>0</v>
      </c>
      <c r="SA97">
        <f t="shared" si="762"/>
        <v>0</v>
      </c>
      <c r="SB97">
        <f t="shared" si="763"/>
        <v>0</v>
      </c>
      <c r="SC97">
        <f t="shared" si="764"/>
        <v>0</v>
      </c>
      <c r="SD97">
        <f t="shared" si="765"/>
        <v>0</v>
      </c>
      <c r="SE97">
        <f t="shared" si="766"/>
        <v>0</v>
      </c>
      <c r="SF97">
        <f t="shared" si="767"/>
        <v>0</v>
      </c>
      <c r="SG97">
        <f t="shared" si="768"/>
        <v>0</v>
      </c>
      <c r="SH97">
        <f t="shared" si="769"/>
        <v>0</v>
      </c>
      <c r="SI97">
        <f t="shared" si="770"/>
        <v>0</v>
      </c>
      <c r="SJ97">
        <f t="shared" si="771"/>
        <v>0</v>
      </c>
      <c r="SK97">
        <f t="shared" si="772"/>
        <v>0</v>
      </c>
      <c r="SL97">
        <f t="shared" si="773"/>
        <v>1574.9775</v>
      </c>
      <c r="SM97">
        <f t="shared" si="774"/>
        <v>0</v>
      </c>
      <c r="SN97">
        <f t="shared" si="775"/>
        <v>0</v>
      </c>
      <c r="SO97">
        <f t="shared" si="776"/>
        <v>15749.775</v>
      </c>
      <c r="SP97">
        <f t="shared" si="777"/>
        <v>7874.8874999999998</v>
      </c>
      <c r="SQ97">
        <f t="shared" si="778"/>
        <v>0</v>
      </c>
      <c r="SR97">
        <f t="shared" si="779"/>
        <v>0</v>
      </c>
      <c r="SS97">
        <f t="shared" si="780"/>
        <v>0</v>
      </c>
      <c r="ST97">
        <f t="shared" si="781"/>
        <v>0</v>
      </c>
      <c r="SU97">
        <f t="shared" si="782"/>
        <v>0</v>
      </c>
      <c r="SV97">
        <f t="shared" si="783"/>
        <v>0</v>
      </c>
      <c r="SW97">
        <f t="shared" si="784"/>
        <v>0</v>
      </c>
      <c r="SX97">
        <f t="shared" si="785"/>
        <v>0</v>
      </c>
      <c r="SY97">
        <f t="shared" si="786"/>
        <v>0</v>
      </c>
      <c r="SZ97">
        <f t="shared" si="787"/>
        <v>0</v>
      </c>
      <c r="TA97">
        <f t="shared" si="788"/>
        <v>0</v>
      </c>
      <c r="TB97">
        <f t="shared" si="789"/>
        <v>0</v>
      </c>
      <c r="TC97">
        <f t="shared" si="790"/>
        <v>0</v>
      </c>
      <c r="TD97">
        <f t="shared" si="791"/>
        <v>0</v>
      </c>
      <c r="TE97">
        <f t="shared" si="792"/>
        <v>0</v>
      </c>
      <c r="TF97">
        <f t="shared" si="793"/>
        <v>0</v>
      </c>
      <c r="TG97">
        <f t="shared" si="794"/>
        <v>0</v>
      </c>
      <c r="TH97">
        <f t="shared" si="795"/>
        <v>9.5</v>
      </c>
      <c r="TI97">
        <f t="shared" si="796"/>
        <v>0</v>
      </c>
      <c r="TJ97">
        <f t="shared" si="797"/>
        <v>0</v>
      </c>
      <c r="TK97">
        <f t="shared" si="798"/>
        <v>0</v>
      </c>
      <c r="TL97">
        <f t="shared" si="799"/>
        <v>0</v>
      </c>
      <c r="TM97">
        <f t="shared" si="800"/>
        <v>3</v>
      </c>
      <c r="TN97">
        <f t="shared" si="801"/>
        <v>2</v>
      </c>
      <c r="TO97">
        <f t="shared" si="802"/>
        <v>4</v>
      </c>
      <c r="TP97">
        <f t="shared" si="803"/>
        <v>0</v>
      </c>
      <c r="TQ97">
        <f t="shared" si="804"/>
        <v>5</v>
      </c>
      <c r="TR97">
        <f t="shared" si="805"/>
        <v>1</v>
      </c>
      <c r="TS97">
        <f t="shared" si="806"/>
        <v>0</v>
      </c>
      <c r="TT97">
        <f t="shared" si="807"/>
        <v>0</v>
      </c>
      <c r="TU97">
        <f t="shared" si="808"/>
        <v>0</v>
      </c>
      <c r="TV97">
        <f t="shared" si="809"/>
        <v>4.5</v>
      </c>
      <c r="TW97">
        <f t="shared" si="810"/>
        <v>3</v>
      </c>
      <c r="TX97">
        <f t="shared" si="811"/>
        <v>6</v>
      </c>
      <c r="TY97">
        <f t="shared" si="812"/>
        <v>0</v>
      </c>
      <c r="TZ97">
        <f t="shared" si="813"/>
        <v>7.5</v>
      </c>
      <c r="UA97">
        <f t="shared" si="814"/>
        <v>1.5</v>
      </c>
      <c r="UB97">
        <f t="shared" si="815"/>
        <v>0</v>
      </c>
      <c r="UC97">
        <f t="shared" si="816"/>
        <v>0</v>
      </c>
      <c r="UD97">
        <f t="shared" si="817"/>
        <v>0</v>
      </c>
      <c r="UE97">
        <f t="shared" si="818"/>
        <v>5</v>
      </c>
      <c r="UF97">
        <f t="shared" si="819"/>
        <v>4</v>
      </c>
      <c r="UG97">
        <f t="shared" si="820"/>
        <v>3</v>
      </c>
      <c r="UH97">
        <f t="shared" si="821"/>
        <v>0</v>
      </c>
      <c r="UI97">
        <f t="shared" si="822"/>
        <v>0</v>
      </c>
      <c r="UJ97">
        <f t="shared" si="823"/>
        <v>0</v>
      </c>
      <c r="UK97">
        <f t="shared" si="824"/>
        <v>0</v>
      </c>
      <c r="UL97">
        <f t="shared" si="825"/>
        <v>0</v>
      </c>
      <c r="UM97">
        <f t="shared" si="826"/>
        <v>0</v>
      </c>
      <c r="UN97">
        <f t="shared" si="827"/>
        <v>7.5</v>
      </c>
      <c r="UO97">
        <f t="shared" si="828"/>
        <v>6</v>
      </c>
      <c r="UP97">
        <f t="shared" si="829"/>
        <v>4.5</v>
      </c>
      <c r="UQ97">
        <f t="shared" si="830"/>
        <v>0</v>
      </c>
      <c r="UR97">
        <f t="shared" si="831"/>
        <v>0</v>
      </c>
      <c r="US97">
        <f t="shared" si="832"/>
        <v>0</v>
      </c>
      <c r="UT97">
        <f t="shared" si="833"/>
        <v>0</v>
      </c>
      <c r="UU97">
        <f t="shared" si="834"/>
        <v>0</v>
      </c>
      <c r="UV97">
        <f t="shared" si="835"/>
        <v>0</v>
      </c>
      <c r="UW97">
        <f t="shared" si="836"/>
        <v>5</v>
      </c>
      <c r="UX97">
        <f t="shared" si="837"/>
        <v>4</v>
      </c>
      <c r="UY97">
        <f t="shared" si="838"/>
        <v>0</v>
      </c>
      <c r="UZ97">
        <f t="shared" si="839"/>
        <v>0</v>
      </c>
      <c r="VA97">
        <f t="shared" si="840"/>
        <v>0</v>
      </c>
      <c r="VB97">
        <f t="shared" si="841"/>
        <v>3</v>
      </c>
      <c r="VC97">
        <f t="shared" si="842"/>
        <v>0</v>
      </c>
      <c r="VD97">
        <f t="shared" si="843"/>
        <v>0</v>
      </c>
      <c r="VE97">
        <f t="shared" si="844"/>
        <v>0</v>
      </c>
      <c r="VF97">
        <f t="shared" si="845"/>
        <v>7.5</v>
      </c>
      <c r="VG97">
        <f t="shared" si="846"/>
        <v>6</v>
      </c>
      <c r="VH97">
        <f t="shared" si="847"/>
        <v>0</v>
      </c>
      <c r="VI97">
        <f t="shared" si="848"/>
        <v>0</v>
      </c>
      <c r="VJ97">
        <f t="shared" si="849"/>
        <v>0</v>
      </c>
      <c r="VK97">
        <f t="shared" si="850"/>
        <v>4.5</v>
      </c>
      <c r="VL97">
        <f t="shared" si="851"/>
        <v>0</v>
      </c>
      <c r="VM97">
        <f t="shared" si="852"/>
        <v>0</v>
      </c>
      <c r="VN97">
        <f t="shared" si="853"/>
        <v>0</v>
      </c>
      <c r="VO97">
        <f t="shared" si="854"/>
        <v>0</v>
      </c>
      <c r="VP97">
        <f t="shared" si="855"/>
        <v>0</v>
      </c>
      <c r="VQ97">
        <f t="shared" si="856"/>
        <v>0</v>
      </c>
      <c r="VR97">
        <f t="shared" si="857"/>
        <v>0</v>
      </c>
      <c r="VS97">
        <f t="shared" si="858"/>
        <v>0</v>
      </c>
      <c r="VT97">
        <f t="shared" si="859"/>
        <v>0</v>
      </c>
      <c r="VU97">
        <f t="shared" si="860"/>
        <v>0</v>
      </c>
      <c r="VV97">
        <f t="shared" si="861"/>
        <v>0</v>
      </c>
      <c r="VW97">
        <f t="shared" si="862"/>
        <v>0</v>
      </c>
      <c r="VX97">
        <f t="shared" si="863"/>
        <v>0</v>
      </c>
      <c r="VY97">
        <f t="shared" si="864"/>
        <v>0</v>
      </c>
      <c r="VZ97">
        <f t="shared" si="865"/>
        <v>0</v>
      </c>
      <c r="WA97">
        <f t="shared" si="866"/>
        <v>0</v>
      </c>
      <c r="WB97">
        <f t="shared" si="867"/>
        <v>0</v>
      </c>
      <c r="WC97">
        <f t="shared" si="868"/>
        <v>0</v>
      </c>
      <c r="WD97">
        <f t="shared" si="869"/>
        <v>0</v>
      </c>
      <c r="WE97">
        <f t="shared" si="870"/>
        <v>0</v>
      </c>
      <c r="WF97">
        <f t="shared" si="871"/>
        <v>0</v>
      </c>
      <c r="WG97">
        <f t="shared" si="872"/>
        <v>0</v>
      </c>
      <c r="WH97">
        <f t="shared" si="873"/>
        <v>0</v>
      </c>
      <c r="WI97">
        <f t="shared" si="874"/>
        <v>0</v>
      </c>
      <c r="WJ97">
        <f t="shared" si="875"/>
        <v>0</v>
      </c>
      <c r="WK97">
        <f t="shared" si="876"/>
        <v>0</v>
      </c>
      <c r="WL97">
        <f t="shared" si="877"/>
        <v>0</v>
      </c>
      <c r="WM97">
        <f t="shared" si="878"/>
        <v>0</v>
      </c>
      <c r="WN97">
        <f t="shared" si="879"/>
        <v>0</v>
      </c>
      <c r="WO97">
        <f t="shared" si="880"/>
        <v>0</v>
      </c>
      <c r="WP97">
        <f t="shared" si="881"/>
        <v>0</v>
      </c>
      <c r="WQ97">
        <f t="shared" si="882"/>
        <v>0</v>
      </c>
      <c r="WR97">
        <f t="shared" si="883"/>
        <v>0</v>
      </c>
      <c r="WS97">
        <f t="shared" si="884"/>
        <v>0</v>
      </c>
      <c r="WT97">
        <f t="shared" si="885"/>
        <v>0</v>
      </c>
      <c r="WU97">
        <f t="shared" si="886"/>
        <v>0</v>
      </c>
      <c r="WV97">
        <f t="shared" si="887"/>
        <v>0</v>
      </c>
      <c r="WW97">
        <f t="shared" si="888"/>
        <v>0</v>
      </c>
      <c r="WX97">
        <f t="shared" si="889"/>
        <v>0</v>
      </c>
      <c r="WY97">
        <f t="shared" si="890"/>
        <v>0</v>
      </c>
      <c r="WZ97">
        <f t="shared" si="891"/>
        <v>0</v>
      </c>
      <c r="XA97">
        <f t="shared" si="892"/>
        <v>0</v>
      </c>
      <c r="XB97">
        <f t="shared" si="893"/>
        <v>0</v>
      </c>
      <c r="XC97">
        <f t="shared" si="894"/>
        <v>0</v>
      </c>
      <c r="XD97">
        <f t="shared" si="895"/>
        <v>0</v>
      </c>
      <c r="XE97">
        <f t="shared" si="896"/>
        <v>0</v>
      </c>
      <c r="XF97">
        <f t="shared" si="897"/>
        <v>0</v>
      </c>
      <c r="XG97">
        <f t="shared" si="898"/>
        <v>0</v>
      </c>
      <c r="XH97">
        <f t="shared" si="899"/>
        <v>0</v>
      </c>
      <c r="XI97">
        <f t="shared" si="900"/>
        <v>0</v>
      </c>
      <c r="XJ97">
        <f t="shared" si="901"/>
        <v>0</v>
      </c>
      <c r="XK97">
        <f t="shared" si="902"/>
        <v>0</v>
      </c>
      <c r="XL97">
        <f t="shared" si="903"/>
        <v>0</v>
      </c>
      <c r="XM97">
        <f t="shared" si="904"/>
        <v>0</v>
      </c>
      <c r="XN97">
        <f t="shared" si="905"/>
        <v>0</v>
      </c>
      <c r="XO97">
        <f t="shared" si="906"/>
        <v>0</v>
      </c>
      <c r="XP97">
        <f t="shared" si="907"/>
        <v>0</v>
      </c>
      <c r="XQ97">
        <f t="shared" si="908"/>
        <v>0</v>
      </c>
      <c r="XR97">
        <f t="shared" si="909"/>
        <v>0</v>
      </c>
      <c r="XS97">
        <f t="shared" si="910"/>
        <v>1</v>
      </c>
      <c r="XT97">
        <f t="shared" si="911"/>
        <v>0</v>
      </c>
      <c r="XU97">
        <f t="shared" si="912"/>
        <v>0</v>
      </c>
      <c r="XV97">
        <f t="shared" si="913"/>
        <v>0</v>
      </c>
      <c r="XW97">
        <f t="shared" si="914"/>
        <v>0</v>
      </c>
      <c r="XX97">
        <f t="shared" si="915"/>
        <v>0</v>
      </c>
      <c r="XY97">
        <f t="shared" si="916"/>
        <v>0</v>
      </c>
      <c r="XZ97">
        <f t="shared" si="917"/>
        <v>0</v>
      </c>
      <c r="YA97">
        <f t="shared" si="918"/>
        <v>0</v>
      </c>
      <c r="YB97">
        <f t="shared" si="919"/>
        <v>0</v>
      </c>
      <c r="YC97">
        <f t="shared" si="920"/>
        <v>0</v>
      </c>
      <c r="YD97">
        <f t="shared" si="921"/>
        <v>0</v>
      </c>
      <c r="YE97">
        <f t="shared" si="922"/>
        <v>0</v>
      </c>
      <c r="YF97">
        <f t="shared" si="923"/>
        <v>0</v>
      </c>
      <c r="YG97">
        <f t="shared" si="924"/>
        <v>0</v>
      </c>
      <c r="YH97">
        <f t="shared" si="925"/>
        <v>0</v>
      </c>
      <c r="YI97">
        <f t="shared" si="926"/>
        <v>0</v>
      </c>
      <c r="YJ97">
        <f t="shared" si="927"/>
        <v>0</v>
      </c>
      <c r="YK97">
        <f t="shared" si="928"/>
        <v>0</v>
      </c>
      <c r="YL97">
        <f t="shared" si="929"/>
        <v>0</v>
      </c>
      <c r="YM97">
        <f t="shared" si="930"/>
        <v>0</v>
      </c>
      <c r="YN97">
        <f t="shared" si="931"/>
        <v>0</v>
      </c>
      <c r="YO97">
        <f t="shared" si="932"/>
        <v>0</v>
      </c>
      <c r="YP97">
        <f t="shared" si="933"/>
        <v>0</v>
      </c>
      <c r="YQ97">
        <f t="shared" si="934"/>
        <v>0</v>
      </c>
      <c r="YR97">
        <f t="shared" si="935"/>
        <v>0</v>
      </c>
      <c r="YS97">
        <f t="shared" si="936"/>
        <v>0</v>
      </c>
      <c r="YT97">
        <f t="shared" si="937"/>
        <v>0</v>
      </c>
      <c r="YU97">
        <f t="shared" si="938"/>
        <v>0</v>
      </c>
      <c r="YV97">
        <f t="shared" si="939"/>
        <v>0</v>
      </c>
      <c r="YW97">
        <f t="shared" si="940"/>
        <v>0</v>
      </c>
      <c r="YX97">
        <f t="shared" si="941"/>
        <v>0</v>
      </c>
      <c r="YY97">
        <f t="shared" si="942"/>
        <v>0</v>
      </c>
      <c r="YZ97">
        <f t="shared" si="943"/>
        <v>0</v>
      </c>
      <c r="ZA97">
        <f t="shared" si="944"/>
        <v>0</v>
      </c>
      <c r="ZB97">
        <f t="shared" si="945"/>
        <v>0</v>
      </c>
      <c r="ZC97">
        <f t="shared" si="946"/>
        <v>0</v>
      </c>
      <c r="ZD97">
        <f t="shared" si="947"/>
        <v>0</v>
      </c>
      <c r="ZE97">
        <f t="shared" si="948"/>
        <v>0</v>
      </c>
      <c r="ZF97">
        <f t="shared" si="949"/>
        <v>0</v>
      </c>
      <c r="ZG97">
        <f t="shared" si="950"/>
        <v>0</v>
      </c>
      <c r="ZH97">
        <f t="shared" si="951"/>
        <v>0</v>
      </c>
      <c r="ZI97">
        <f t="shared" si="952"/>
        <v>0</v>
      </c>
      <c r="ZJ97">
        <f t="shared" si="953"/>
        <v>0</v>
      </c>
      <c r="ZK97">
        <f t="shared" si="954"/>
        <v>0</v>
      </c>
      <c r="ZL97">
        <f t="shared" si="955"/>
        <v>0</v>
      </c>
      <c r="ZM97">
        <f t="shared" si="956"/>
        <v>0</v>
      </c>
      <c r="ZN97">
        <f t="shared" si="957"/>
        <v>0</v>
      </c>
      <c r="ZO97">
        <f t="shared" si="958"/>
        <v>0</v>
      </c>
      <c r="ZP97">
        <f t="shared" si="959"/>
        <v>0</v>
      </c>
      <c r="ZQ97">
        <f t="shared" si="960"/>
        <v>0</v>
      </c>
      <c r="ZR97">
        <f t="shared" si="961"/>
        <v>0</v>
      </c>
      <c r="ZS97">
        <f t="shared" si="962"/>
        <v>0</v>
      </c>
      <c r="ZT97">
        <f t="shared" si="963"/>
        <v>0</v>
      </c>
      <c r="ZU97">
        <f t="shared" si="964"/>
        <v>0</v>
      </c>
      <c r="ZV97">
        <f t="shared" si="965"/>
        <v>0</v>
      </c>
      <c r="ZW97">
        <f t="shared" si="966"/>
        <v>0</v>
      </c>
      <c r="ZX97">
        <f t="shared" si="967"/>
        <v>0</v>
      </c>
      <c r="ZY97">
        <f t="shared" si="968"/>
        <v>0</v>
      </c>
      <c r="ZZ97">
        <f t="shared" si="969"/>
        <v>0</v>
      </c>
      <c r="AAA97" t="str">
        <f t="shared" si="970"/>
        <v>Urban agriculture</v>
      </c>
      <c r="AAB97">
        <f t="shared" si="971"/>
        <v>0</v>
      </c>
      <c r="AAC97">
        <f t="shared" si="972"/>
        <v>0</v>
      </c>
      <c r="AAD97">
        <f t="shared" si="973"/>
        <v>0</v>
      </c>
      <c r="AAE97" t="str">
        <f t="shared" ca="1" si="974"/>
        <v>Inc_grant_trust</v>
      </c>
      <c r="AAF97" t="str">
        <f t="shared" ca="1" si="975"/>
        <v>Act_serv</v>
      </c>
      <c r="AAG97" t="str">
        <f t="shared" ca="1" si="976"/>
        <v>TIss_urban_ag</v>
      </c>
      <c r="AAH97" t="str">
        <f t="shared" ca="1" si="977"/>
        <v>Ben_fut</v>
      </c>
      <c r="AAI97" t="str">
        <f t="shared" ca="1" si="978"/>
        <v>Infl_nat</v>
      </c>
      <c r="AAJ97" t="str">
        <f t="shared" ca="1" si="979"/>
        <v>Comms_small_biz</v>
      </c>
      <c r="AAK97">
        <f>(UE97-UW97)*(UE97-UW97)+(UF97-UX97)*(UF97-UX97)+(UG97-UY97)*(UG97-UY97)+(UH97-UZ97)*(UH97-UZ97)+(UI97-VA97)*(UI97-VA97)+(UJ97-VB97)*(UJ97-VB97)+(UK97-VC97)*(UK97-VC97)+(UL97-VD97)*(UL97-VD97)+(UM97-VE97)*(UM97-VE97)</f>
        <v>18</v>
      </c>
    </row>
    <row r="98" spans="1:713" x14ac:dyDescent="0.35">
      <c r="B98">
        <v>115</v>
      </c>
      <c r="C98" s="8">
        <v>40584.24050925926</v>
      </c>
      <c r="D98" t="s">
        <v>232</v>
      </c>
      <c r="E98" t="s">
        <v>2776</v>
      </c>
      <c r="F98">
        <v>2</v>
      </c>
      <c r="G98" t="s">
        <v>231</v>
      </c>
      <c r="H98">
        <v>650114</v>
      </c>
      <c r="I98" s="9">
        <v>40268</v>
      </c>
      <c r="J98">
        <v>20</v>
      </c>
      <c r="K98">
        <v>16</v>
      </c>
      <c r="L98">
        <v>3</v>
      </c>
      <c r="M98">
        <v>60</v>
      </c>
      <c r="N98">
        <v>10</v>
      </c>
      <c r="O98">
        <v>100</v>
      </c>
      <c r="P98">
        <v>0</v>
      </c>
      <c r="Q98">
        <v>0</v>
      </c>
      <c r="R98">
        <v>0</v>
      </c>
      <c r="S98">
        <v>0</v>
      </c>
      <c r="T98">
        <v>0</v>
      </c>
      <c r="U98">
        <v>0</v>
      </c>
      <c r="V98">
        <v>0</v>
      </c>
      <c r="W98">
        <v>0</v>
      </c>
      <c r="Y98">
        <v>6.48</v>
      </c>
      <c r="Z98" s="10">
        <v>0</v>
      </c>
      <c r="AA98" s="10">
        <v>0.5</v>
      </c>
      <c r="AB98" s="10">
        <v>0.5</v>
      </c>
      <c r="AC98" s="10">
        <v>0</v>
      </c>
      <c r="AD98" s="10">
        <v>0</v>
      </c>
      <c r="AE98" s="10">
        <v>0</v>
      </c>
      <c r="AF98" s="10">
        <v>0</v>
      </c>
      <c r="AG98" s="10">
        <v>0</v>
      </c>
      <c r="AH98" s="10">
        <v>0</v>
      </c>
      <c r="AJ98" t="s">
        <v>264</v>
      </c>
      <c r="AS98" t="s">
        <v>311</v>
      </c>
      <c r="AV98" t="s">
        <v>268</v>
      </c>
      <c r="BE98" t="s">
        <v>254</v>
      </c>
      <c r="BI98" t="s">
        <v>385</v>
      </c>
      <c r="BQ98" t="s">
        <v>271</v>
      </c>
      <c r="CA98" t="s">
        <v>358</v>
      </c>
      <c r="CB98" t="s">
        <v>323</v>
      </c>
      <c r="CC98" t="s">
        <v>274</v>
      </c>
      <c r="CD98" t="s">
        <v>275</v>
      </c>
      <c r="CG98" t="s">
        <v>324</v>
      </c>
      <c r="CR98">
        <v>0</v>
      </c>
      <c r="CS98" s="10">
        <v>0</v>
      </c>
      <c r="CT98">
        <v>0</v>
      </c>
      <c r="CU98" s="10">
        <v>0</v>
      </c>
      <c r="CV98">
        <v>0</v>
      </c>
      <c r="CW98" s="10">
        <v>0</v>
      </c>
      <c r="CX98" s="10">
        <v>0.1</v>
      </c>
      <c r="CY98" s="10">
        <v>0</v>
      </c>
      <c r="CZ98" s="10">
        <v>0</v>
      </c>
      <c r="DA98" s="10">
        <v>0</v>
      </c>
      <c r="DB98" s="10">
        <v>0</v>
      </c>
      <c r="DC98" s="10">
        <v>0</v>
      </c>
      <c r="DD98" s="10">
        <v>0</v>
      </c>
      <c r="DE98" s="10">
        <v>0</v>
      </c>
      <c r="DF98" s="10">
        <v>0</v>
      </c>
      <c r="DG98" s="10">
        <v>0</v>
      </c>
      <c r="DH98" s="10">
        <v>0</v>
      </c>
      <c r="DI98" s="10">
        <v>0</v>
      </c>
      <c r="DJ98" s="10">
        <v>0.1</v>
      </c>
      <c r="DK98" s="10">
        <v>0</v>
      </c>
      <c r="DL98" s="10">
        <v>0.1</v>
      </c>
      <c r="DM98" s="10">
        <v>0</v>
      </c>
      <c r="DN98" s="10">
        <v>0</v>
      </c>
      <c r="DO98" s="10">
        <v>0</v>
      </c>
      <c r="DP98" s="10">
        <v>0</v>
      </c>
      <c r="DQ98" s="10">
        <v>0</v>
      </c>
      <c r="DR98" s="10">
        <v>0</v>
      </c>
      <c r="DS98" s="10">
        <v>0.1</v>
      </c>
      <c r="DT98" s="10">
        <v>0</v>
      </c>
      <c r="DU98" s="10">
        <v>0</v>
      </c>
      <c r="DV98" s="10">
        <v>0</v>
      </c>
      <c r="DW98" s="10">
        <v>0</v>
      </c>
      <c r="DX98" s="10">
        <v>0</v>
      </c>
      <c r="DY98" s="10">
        <v>0</v>
      </c>
      <c r="DZ98" s="10">
        <v>0</v>
      </c>
      <c r="EA98" s="10">
        <v>0</v>
      </c>
      <c r="EB98" s="10">
        <v>0</v>
      </c>
      <c r="EC98" s="10">
        <v>0</v>
      </c>
      <c r="ED98" s="10">
        <v>0</v>
      </c>
      <c r="EE98" s="10">
        <v>0</v>
      </c>
      <c r="EF98" s="10">
        <v>0</v>
      </c>
      <c r="EG98" s="10">
        <v>0</v>
      </c>
      <c r="EH98" s="10">
        <v>0</v>
      </c>
      <c r="EI98" s="10">
        <v>0</v>
      </c>
      <c r="EJ98" s="10">
        <v>0.2</v>
      </c>
      <c r="EK98" s="10">
        <v>0</v>
      </c>
      <c r="EL98" s="10">
        <v>0</v>
      </c>
      <c r="EM98" s="10">
        <v>0</v>
      </c>
      <c r="EN98" s="10">
        <v>0</v>
      </c>
      <c r="EO98" s="10">
        <v>0</v>
      </c>
      <c r="EP98" s="10">
        <v>0</v>
      </c>
      <c r="EQ98" s="10">
        <v>0</v>
      </c>
      <c r="ER98" s="10">
        <v>0</v>
      </c>
      <c r="ES98" s="10">
        <v>0.2</v>
      </c>
      <c r="ET98" s="10">
        <v>0</v>
      </c>
      <c r="EU98" s="10">
        <v>0</v>
      </c>
      <c r="EV98" s="10">
        <v>0</v>
      </c>
      <c r="EW98" s="10">
        <v>0.2</v>
      </c>
      <c r="EX98" s="10">
        <v>0</v>
      </c>
      <c r="EY98" s="10">
        <v>0</v>
      </c>
      <c r="EZ98" t="s">
        <v>673</v>
      </c>
      <c r="FA98" t="s">
        <v>674</v>
      </c>
      <c r="FB98" t="s">
        <v>226</v>
      </c>
      <c r="FC98" t="s">
        <v>259</v>
      </c>
      <c r="FD98" t="s">
        <v>228</v>
      </c>
      <c r="FE98" t="s">
        <v>227</v>
      </c>
      <c r="FF98" t="s">
        <v>227</v>
      </c>
      <c r="FG98">
        <v>0</v>
      </c>
      <c r="FH98">
        <v>0</v>
      </c>
      <c r="FI98">
        <v>2</v>
      </c>
      <c r="FJ98">
        <v>3</v>
      </c>
      <c r="FK98">
        <v>1</v>
      </c>
      <c r="FL98">
        <v>0</v>
      </c>
      <c r="FM98">
        <v>0</v>
      </c>
      <c r="FN98">
        <v>0</v>
      </c>
      <c r="FO98">
        <v>0</v>
      </c>
      <c r="FP98">
        <v>1</v>
      </c>
      <c r="FQ98">
        <v>0</v>
      </c>
      <c r="FR98">
        <v>0</v>
      </c>
      <c r="FS98">
        <v>0</v>
      </c>
      <c r="FT98">
        <v>0</v>
      </c>
      <c r="FU98">
        <v>0</v>
      </c>
      <c r="FV98">
        <v>0</v>
      </c>
      <c r="FW98">
        <v>0</v>
      </c>
      <c r="FX98">
        <v>0</v>
      </c>
      <c r="FY98">
        <v>1</v>
      </c>
      <c r="FZ98">
        <v>0</v>
      </c>
      <c r="GA98">
        <v>0</v>
      </c>
      <c r="GB98">
        <v>0</v>
      </c>
      <c r="GC98">
        <v>0</v>
      </c>
      <c r="GD98">
        <v>0</v>
      </c>
      <c r="GE98">
        <v>0</v>
      </c>
      <c r="GF98">
        <v>0</v>
      </c>
      <c r="GG98">
        <v>0</v>
      </c>
      <c r="GH98" t="s">
        <v>675</v>
      </c>
      <c r="GR98" t="s">
        <v>289</v>
      </c>
      <c r="HD98" t="s">
        <v>373</v>
      </c>
      <c r="HQ98">
        <f t="shared" si="492"/>
        <v>130022.8</v>
      </c>
      <c r="HR98" t="str">
        <f t="shared" si="493"/>
        <v>D</v>
      </c>
      <c r="HS98">
        <f t="shared" si="494"/>
        <v>13</v>
      </c>
      <c r="HT98">
        <f t="shared" si="495"/>
        <v>130022.8</v>
      </c>
      <c r="HU98">
        <f t="shared" si="496"/>
        <v>0</v>
      </c>
      <c r="HV98">
        <f t="shared" si="497"/>
        <v>0</v>
      </c>
      <c r="HW98">
        <f t="shared" si="498"/>
        <v>0</v>
      </c>
      <c r="HX98">
        <f t="shared" si="499"/>
        <v>0</v>
      </c>
      <c r="HY98">
        <f t="shared" si="500"/>
        <v>0</v>
      </c>
      <c r="HZ98">
        <f t="shared" si="501"/>
        <v>0</v>
      </c>
      <c r="IA98">
        <f t="shared" si="502"/>
        <v>0</v>
      </c>
      <c r="IB98">
        <f t="shared" si="503"/>
        <v>0</v>
      </c>
      <c r="IC98">
        <f t="shared" si="504"/>
        <v>0</v>
      </c>
      <c r="ID98">
        <f t="shared" si="505"/>
        <v>6.5</v>
      </c>
      <c r="IE98">
        <f t="shared" si="506"/>
        <v>6.5</v>
      </c>
      <c r="IF98">
        <f t="shared" si="507"/>
        <v>0</v>
      </c>
      <c r="IG98">
        <f t="shared" si="508"/>
        <v>0</v>
      </c>
      <c r="IH98">
        <f t="shared" si="509"/>
        <v>0</v>
      </c>
      <c r="II98">
        <f t="shared" si="510"/>
        <v>0</v>
      </c>
      <c r="IJ98">
        <f t="shared" si="511"/>
        <v>0</v>
      </c>
      <c r="IK98">
        <f t="shared" si="512"/>
        <v>0</v>
      </c>
      <c r="IL98">
        <f t="shared" si="513"/>
        <v>0</v>
      </c>
      <c r="IM98">
        <f t="shared" si="514"/>
        <v>1.5</v>
      </c>
      <c r="IN98">
        <f t="shared" si="515"/>
        <v>1.5</v>
      </c>
      <c r="IO98">
        <f t="shared" si="516"/>
        <v>0</v>
      </c>
      <c r="IP98">
        <f t="shared" si="517"/>
        <v>0</v>
      </c>
      <c r="IQ98">
        <f t="shared" si="518"/>
        <v>0</v>
      </c>
      <c r="IR98">
        <f t="shared" si="519"/>
        <v>0</v>
      </c>
      <c r="IS98">
        <f t="shared" si="520"/>
        <v>0</v>
      </c>
      <c r="IT98">
        <f t="shared" si="521"/>
        <v>0</v>
      </c>
      <c r="IU98">
        <f t="shared" si="522"/>
        <v>0</v>
      </c>
      <c r="IV98">
        <f t="shared" si="523"/>
        <v>5</v>
      </c>
      <c r="IW98">
        <f t="shared" si="524"/>
        <v>5</v>
      </c>
      <c r="IX98">
        <f t="shared" si="525"/>
        <v>0</v>
      </c>
      <c r="IY98">
        <f t="shared" si="526"/>
        <v>0</v>
      </c>
      <c r="IZ98">
        <f t="shared" si="527"/>
        <v>0</v>
      </c>
      <c r="JA98">
        <f t="shared" si="528"/>
        <v>0</v>
      </c>
      <c r="JB98">
        <f t="shared" si="529"/>
        <v>0</v>
      </c>
      <c r="JC98">
        <f t="shared" si="530"/>
        <v>0</v>
      </c>
      <c r="JD98">
        <f t="shared" si="531"/>
        <v>0</v>
      </c>
      <c r="JE98">
        <f t="shared" si="532"/>
        <v>65011.4</v>
      </c>
      <c r="JF98">
        <f t="shared" si="533"/>
        <v>65011.4</v>
      </c>
      <c r="JG98">
        <f t="shared" si="534"/>
        <v>0</v>
      </c>
      <c r="JH98">
        <f t="shared" si="535"/>
        <v>0</v>
      </c>
      <c r="JI98">
        <f t="shared" si="536"/>
        <v>0</v>
      </c>
      <c r="JJ98">
        <f t="shared" si="537"/>
        <v>0</v>
      </c>
      <c r="JK98">
        <f t="shared" si="538"/>
        <v>0</v>
      </c>
      <c r="JL98">
        <f t="shared" si="539"/>
        <v>0</v>
      </c>
      <c r="JM98">
        <f t="shared" si="540"/>
        <v>0</v>
      </c>
      <c r="JN98">
        <f t="shared" si="541"/>
        <v>0</v>
      </c>
      <c r="JO98">
        <f t="shared" si="542"/>
        <v>0</v>
      </c>
      <c r="JP98">
        <f t="shared" si="543"/>
        <v>0</v>
      </c>
      <c r="JQ98">
        <f t="shared" si="544"/>
        <v>0</v>
      </c>
      <c r="JR98">
        <f t="shared" si="545"/>
        <v>0</v>
      </c>
      <c r="JS98">
        <f t="shared" si="546"/>
        <v>1.3</v>
      </c>
      <c r="JT98">
        <f t="shared" si="547"/>
        <v>0</v>
      </c>
      <c r="JU98">
        <f t="shared" si="548"/>
        <v>0</v>
      </c>
      <c r="JV98">
        <f t="shared" si="549"/>
        <v>0</v>
      </c>
      <c r="JW98">
        <f t="shared" si="550"/>
        <v>0</v>
      </c>
      <c r="JX98">
        <f t="shared" si="551"/>
        <v>0</v>
      </c>
      <c r="JY98">
        <f t="shared" si="552"/>
        <v>0</v>
      </c>
      <c r="JZ98">
        <f t="shared" si="553"/>
        <v>0</v>
      </c>
      <c r="KA98">
        <f t="shared" si="554"/>
        <v>0</v>
      </c>
      <c r="KB98">
        <f t="shared" si="555"/>
        <v>0</v>
      </c>
      <c r="KC98">
        <f t="shared" si="556"/>
        <v>0</v>
      </c>
      <c r="KD98">
        <f t="shared" si="557"/>
        <v>0</v>
      </c>
      <c r="KE98">
        <f t="shared" si="558"/>
        <v>1.3</v>
      </c>
      <c r="KF98">
        <f t="shared" si="559"/>
        <v>0</v>
      </c>
      <c r="KG98">
        <f t="shared" si="560"/>
        <v>1.3</v>
      </c>
      <c r="KH98">
        <f t="shared" si="561"/>
        <v>0</v>
      </c>
      <c r="KI98">
        <f t="shared" si="562"/>
        <v>0</v>
      </c>
      <c r="KJ98">
        <f t="shared" si="563"/>
        <v>0</v>
      </c>
      <c r="KK98">
        <f t="shared" si="564"/>
        <v>0</v>
      </c>
      <c r="KL98">
        <f t="shared" si="565"/>
        <v>0</v>
      </c>
      <c r="KM98">
        <f t="shared" si="566"/>
        <v>0</v>
      </c>
      <c r="KN98">
        <f t="shared" si="567"/>
        <v>1.3</v>
      </c>
      <c r="KO98">
        <f t="shared" si="568"/>
        <v>0</v>
      </c>
      <c r="KP98">
        <f t="shared" si="569"/>
        <v>0</v>
      </c>
      <c r="KQ98">
        <f t="shared" si="570"/>
        <v>0</v>
      </c>
      <c r="KR98">
        <f t="shared" si="571"/>
        <v>0</v>
      </c>
      <c r="KS98">
        <f t="shared" si="572"/>
        <v>0</v>
      </c>
      <c r="KT98">
        <f t="shared" si="573"/>
        <v>0</v>
      </c>
      <c r="KU98">
        <f t="shared" si="574"/>
        <v>0</v>
      </c>
      <c r="KV98">
        <f t="shared" si="575"/>
        <v>0</v>
      </c>
      <c r="KW98">
        <f t="shared" si="576"/>
        <v>0</v>
      </c>
      <c r="KX98">
        <f t="shared" si="577"/>
        <v>0</v>
      </c>
      <c r="KY98">
        <f t="shared" si="578"/>
        <v>0</v>
      </c>
      <c r="KZ98">
        <f t="shared" si="579"/>
        <v>0</v>
      </c>
      <c r="LA98">
        <f t="shared" si="580"/>
        <v>0</v>
      </c>
      <c r="LB98">
        <f t="shared" si="581"/>
        <v>0</v>
      </c>
      <c r="LC98">
        <f t="shared" si="582"/>
        <v>0</v>
      </c>
      <c r="LD98">
        <f t="shared" si="583"/>
        <v>0</v>
      </c>
      <c r="LE98">
        <f t="shared" si="584"/>
        <v>2.6</v>
      </c>
      <c r="LF98">
        <f t="shared" si="585"/>
        <v>0</v>
      </c>
      <c r="LG98">
        <f t="shared" si="586"/>
        <v>0</v>
      </c>
      <c r="LH98">
        <f t="shared" si="587"/>
        <v>0</v>
      </c>
      <c r="LI98">
        <f t="shared" si="588"/>
        <v>0</v>
      </c>
      <c r="LJ98">
        <f t="shared" si="589"/>
        <v>0</v>
      </c>
      <c r="LK98">
        <f t="shared" si="590"/>
        <v>0</v>
      </c>
      <c r="LL98">
        <f t="shared" si="591"/>
        <v>0</v>
      </c>
      <c r="LM98">
        <f t="shared" si="592"/>
        <v>0</v>
      </c>
      <c r="LN98">
        <f t="shared" si="593"/>
        <v>2.6</v>
      </c>
      <c r="LO98">
        <f t="shared" si="594"/>
        <v>0</v>
      </c>
      <c r="LP98">
        <f t="shared" si="595"/>
        <v>0</v>
      </c>
      <c r="LQ98">
        <f t="shared" si="596"/>
        <v>0</v>
      </c>
      <c r="LR98">
        <f t="shared" si="597"/>
        <v>2.6</v>
      </c>
      <c r="LS98">
        <f t="shared" si="598"/>
        <v>0</v>
      </c>
      <c r="LT98">
        <f t="shared" si="599"/>
        <v>0</v>
      </c>
      <c r="LU98">
        <f t="shared" si="600"/>
        <v>0</v>
      </c>
      <c r="LV98">
        <f t="shared" si="601"/>
        <v>0</v>
      </c>
      <c r="LW98">
        <f t="shared" si="602"/>
        <v>0</v>
      </c>
      <c r="LX98">
        <f t="shared" si="603"/>
        <v>0</v>
      </c>
      <c r="LY98">
        <f t="shared" si="604"/>
        <v>0</v>
      </c>
      <c r="LZ98">
        <f t="shared" si="605"/>
        <v>0</v>
      </c>
      <c r="MA98">
        <f t="shared" si="606"/>
        <v>0.30000000000000004</v>
      </c>
      <c r="MB98">
        <f t="shared" si="607"/>
        <v>0</v>
      </c>
      <c r="MC98">
        <f t="shared" si="608"/>
        <v>0</v>
      </c>
      <c r="MD98">
        <f t="shared" si="609"/>
        <v>0</v>
      </c>
      <c r="ME98">
        <f t="shared" si="610"/>
        <v>0</v>
      </c>
      <c r="MF98">
        <f t="shared" si="611"/>
        <v>0</v>
      </c>
      <c r="MG98">
        <f t="shared" si="612"/>
        <v>0</v>
      </c>
      <c r="MH98">
        <f t="shared" si="613"/>
        <v>0</v>
      </c>
      <c r="MI98">
        <f t="shared" si="614"/>
        <v>0</v>
      </c>
      <c r="MJ98">
        <f t="shared" si="615"/>
        <v>0</v>
      </c>
      <c r="MK98">
        <f t="shared" si="616"/>
        <v>0</v>
      </c>
      <c r="ML98">
        <f t="shared" si="617"/>
        <v>0</v>
      </c>
      <c r="MM98">
        <f t="shared" si="618"/>
        <v>0.30000000000000004</v>
      </c>
      <c r="MN98">
        <f t="shared" si="619"/>
        <v>0</v>
      </c>
      <c r="MO98">
        <f t="shared" si="620"/>
        <v>0.30000000000000004</v>
      </c>
      <c r="MP98">
        <f t="shared" si="621"/>
        <v>0</v>
      </c>
      <c r="MQ98">
        <f t="shared" si="622"/>
        <v>0</v>
      </c>
      <c r="MR98">
        <f t="shared" si="623"/>
        <v>0</v>
      </c>
      <c r="MS98">
        <f t="shared" si="624"/>
        <v>0</v>
      </c>
      <c r="MT98">
        <f t="shared" si="625"/>
        <v>0</v>
      </c>
      <c r="MU98">
        <f t="shared" si="626"/>
        <v>0</v>
      </c>
      <c r="MV98">
        <f t="shared" si="627"/>
        <v>0.30000000000000004</v>
      </c>
      <c r="MW98">
        <f t="shared" si="628"/>
        <v>0</v>
      </c>
      <c r="MX98">
        <f t="shared" si="629"/>
        <v>0</v>
      </c>
      <c r="MY98">
        <f t="shared" si="630"/>
        <v>0</v>
      </c>
      <c r="MZ98">
        <f t="shared" si="631"/>
        <v>0</v>
      </c>
      <c r="NA98">
        <f t="shared" si="632"/>
        <v>0</v>
      </c>
      <c r="NB98">
        <f t="shared" si="633"/>
        <v>0</v>
      </c>
      <c r="NC98">
        <f t="shared" si="634"/>
        <v>0</v>
      </c>
      <c r="ND98">
        <f t="shared" si="635"/>
        <v>0</v>
      </c>
      <c r="NE98">
        <f t="shared" si="636"/>
        <v>0</v>
      </c>
      <c r="NF98">
        <f t="shared" si="637"/>
        <v>0</v>
      </c>
      <c r="NG98">
        <f t="shared" si="638"/>
        <v>0</v>
      </c>
      <c r="NH98">
        <f t="shared" si="639"/>
        <v>0</v>
      </c>
      <c r="NI98">
        <f t="shared" si="640"/>
        <v>0</v>
      </c>
      <c r="NJ98">
        <f t="shared" si="641"/>
        <v>0</v>
      </c>
      <c r="NK98">
        <f t="shared" si="642"/>
        <v>0</v>
      </c>
      <c r="NL98">
        <f t="shared" si="643"/>
        <v>0</v>
      </c>
      <c r="NM98">
        <f t="shared" si="644"/>
        <v>0.60000000000000009</v>
      </c>
      <c r="NN98">
        <f t="shared" si="645"/>
        <v>0</v>
      </c>
      <c r="NO98">
        <f t="shared" si="646"/>
        <v>0</v>
      </c>
      <c r="NP98">
        <f t="shared" si="647"/>
        <v>0</v>
      </c>
      <c r="NQ98">
        <f t="shared" si="648"/>
        <v>0</v>
      </c>
      <c r="NR98">
        <f t="shared" si="649"/>
        <v>0</v>
      </c>
      <c r="NS98">
        <f t="shared" si="650"/>
        <v>0</v>
      </c>
      <c r="NT98">
        <f t="shared" si="651"/>
        <v>0</v>
      </c>
      <c r="NU98">
        <f t="shared" si="652"/>
        <v>0</v>
      </c>
      <c r="NV98">
        <f t="shared" si="653"/>
        <v>0.60000000000000009</v>
      </c>
      <c r="NW98">
        <f t="shared" si="654"/>
        <v>0</v>
      </c>
      <c r="NX98">
        <f t="shared" si="655"/>
        <v>0</v>
      </c>
      <c r="NY98">
        <f t="shared" si="656"/>
        <v>0</v>
      </c>
      <c r="NZ98">
        <f t="shared" si="657"/>
        <v>0.60000000000000009</v>
      </c>
      <c r="OA98">
        <f t="shared" si="658"/>
        <v>0</v>
      </c>
      <c r="OB98">
        <f t="shared" si="659"/>
        <v>0</v>
      </c>
      <c r="OC98">
        <f t="shared" si="660"/>
        <v>0</v>
      </c>
      <c r="OD98">
        <f t="shared" si="661"/>
        <v>0</v>
      </c>
      <c r="OE98">
        <f t="shared" si="662"/>
        <v>0</v>
      </c>
      <c r="OF98">
        <f t="shared" si="663"/>
        <v>0</v>
      </c>
      <c r="OG98">
        <f t="shared" si="664"/>
        <v>0</v>
      </c>
      <c r="OH98">
        <f t="shared" si="665"/>
        <v>0</v>
      </c>
      <c r="OI98">
        <f t="shared" si="666"/>
        <v>1</v>
      </c>
      <c r="OJ98">
        <f t="shared" si="667"/>
        <v>0</v>
      </c>
      <c r="OK98">
        <f t="shared" si="668"/>
        <v>0</v>
      </c>
      <c r="OL98">
        <f t="shared" si="669"/>
        <v>0</v>
      </c>
      <c r="OM98">
        <f t="shared" si="670"/>
        <v>0</v>
      </c>
      <c r="ON98">
        <f t="shared" si="671"/>
        <v>0</v>
      </c>
      <c r="OO98">
        <f t="shared" si="672"/>
        <v>0</v>
      </c>
      <c r="OP98">
        <f t="shared" si="673"/>
        <v>0</v>
      </c>
      <c r="OQ98">
        <f t="shared" si="674"/>
        <v>0</v>
      </c>
      <c r="OR98">
        <f t="shared" si="675"/>
        <v>0</v>
      </c>
      <c r="OS98">
        <f t="shared" si="676"/>
        <v>0</v>
      </c>
      <c r="OT98">
        <f t="shared" si="677"/>
        <v>0</v>
      </c>
      <c r="OU98">
        <f t="shared" si="678"/>
        <v>1</v>
      </c>
      <c r="OV98">
        <f t="shared" si="679"/>
        <v>0</v>
      </c>
      <c r="OW98">
        <f t="shared" si="680"/>
        <v>1</v>
      </c>
      <c r="OX98">
        <f t="shared" si="681"/>
        <v>0</v>
      </c>
      <c r="OY98">
        <f t="shared" si="682"/>
        <v>0</v>
      </c>
      <c r="OZ98">
        <f t="shared" si="683"/>
        <v>0</v>
      </c>
      <c r="PA98">
        <f t="shared" si="684"/>
        <v>0</v>
      </c>
      <c r="PB98">
        <f t="shared" si="685"/>
        <v>0</v>
      </c>
      <c r="PC98">
        <f t="shared" si="686"/>
        <v>0</v>
      </c>
      <c r="PD98">
        <f t="shared" si="687"/>
        <v>1</v>
      </c>
      <c r="PE98">
        <f t="shared" si="688"/>
        <v>0</v>
      </c>
      <c r="PF98">
        <f t="shared" si="689"/>
        <v>0</v>
      </c>
      <c r="PG98">
        <f t="shared" si="690"/>
        <v>0</v>
      </c>
      <c r="PH98">
        <f t="shared" si="691"/>
        <v>0</v>
      </c>
      <c r="PI98">
        <f t="shared" si="692"/>
        <v>0</v>
      </c>
      <c r="PJ98">
        <f t="shared" si="693"/>
        <v>0</v>
      </c>
      <c r="PK98">
        <f t="shared" si="694"/>
        <v>0</v>
      </c>
      <c r="PL98">
        <f t="shared" si="695"/>
        <v>0</v>
      </c>
      <c r="PM98">
        <f t="shared" si="696"/>
        <v>0</v>
      </c>
      <c r="PN98">
        <f t="shared" si="697"/>
        <v>0</v>
      </c>
      <c r="PO98">
        <f t="shared" si="698"/>
        <v>0</v>
      </c>
      <c r="PP98">
        <f t="shared" si="699"/>
        <v>0</v>
      </c>
      <c r="PQ98">
        <f t="shared" si="700"/>
        <v>0</v>
      </c>
      <c r="PR98">
        <f t="shared" si="701"/>
        <v>0</v>
      </c>
      <c r="PS98">
        <f t="shared" si="702"/>
        <v>0</v>
      </c>
      <c r="PT98">
        <f t="shared" si="703"/>
        <v>0</v>
      </c>
      <c r="PU98">
        <f t="shared" si="704"/>
        <v>2</v>
      </c>
      <c r="PV98">
        <f t="shared" si="705"/>
        <v>0</v>
      </c>
      <c r="PW98">
        <f t="shared" si="706"/>
        <v>0</v>
      </c>
      <c r="PX98">
        <f t="shared" si="707"/>
        <v>0</v>
      </c>
      <c r="PY98">
        <f t="shared" si="708"/>
        <v>0</v>
      </c>
      <c r="PZ98">
        <f t="shared" si="709"/>
        <v>0</v>
      </c>
      <c r="QA98">
        <f t="shared" si="710"/>
        <v>0</v>
      </c>
      <c r="QB98">
        <f t="shared" si="711"/>
        <v>0</v>
      </c>
      <c r="QC98">
        <f t="shared" si="712"/>
        <v>0</v>
      </c>
      <c r="QD98">
        <f t="shared" si="713"/>
        <v>2</v>
      </c>
      <c r="QE98">
        <f t="shared" si="714"/>
        <v>0</v>
      </c>
      <c r="QF98">
        <f t="shared" si="715"/>
        <v>0</v>
      </c>
      <c r="QG98">
        <f t="shared" si="716"/>
        <v>0</v>
      </c>
      <c r="QH98">
        <f t="shared" si="717"/>
        <v>2</v>
      </c>
      <c r="QI98">
        <f t="shared" si="718"/>
        <v>0</v>
      </c>
      <c r="QJ98">
        <f t="shared" si="719"/>
        <v>0</v>
      </c>
      <c r="QK98">
        <f t="shared" si="720"/>
        <v>0</v>
      </c>
      <c r="QL98">
        <f t="shared" si="721"/>
        <v>0</v>
      </c>
      <c r="QM98">
        <f t="shared" si="722"/>
        <v>0</v>
      </c>
      <c r="QN98">
        <f t="shared" si="723"/>
        <v>0</v>
      </c>
      <c r="QO98">
        <f t="shared" si="724"/>
        <v>0</v>
      </c>
      <c r="QP98">
        <f t="shared" si="725"/>
        <v>0</v>
      </c>
      <c r="QQ98">
        <f t="shared" si="726"/>
        <v>13002.28</v>
      </c>
      <c r="QR98">
        <f t="shared" si="727"/>
        <v>0</v>
      </c>
      <c r="QS98">
        <f t="shared" si="728"/>
        <v>0</v>
      </c>
      <c r="QT98">
        <f t="shared" si="729"/>
        <v>0</v>
      </c>
      <c r="QU98">
        <f t="shared" si="730"/>
        <v>0</v>
      </c>
      <c r="QV98">
        <f t="shared" si="731"/>
        <v>0</v>
      </c>
      <c r="QW98">
        <f t="shared" si="732"/>
        <v>0</v>
      </c>
      <c r="QX98">
        <f t="shared" si="733"/>
        <v>0</v>
      </c>
      <c r="QY98">
        <f t="shared" si="734"/>
        <v>0</v>
      </c>
      <c r="QZ98">
        <f t="shared" si="735"/>
        <v>0</v>
      </c>
      <c r="RA98">
        <f t="shared" si="736"/>
        <v>0</v>
      </c>
      <c r="RB98">
        <f t="shared" si="737"/>
        <v>0</v>
      </c>
      <c r="RC98">
        <f t="shared" si="738"/>
        <v>13002.28</v>
      </c>
      <c r="RD98">
        <f t="shared" si="739"/>
        <v>0</v>
      </c>
      <c r="RE98">
        <f t="shared" si="740"/>
        <v>13002.28</v>
      </c>
      <c r="RF98">
        <f t="shared" si="741"/>
        <v>0</v>
      </c>
      <c r="RG98">
        <f t="shared" si="742"/>
        <v>0</v>
      </c>
      <c r="RH98">
        <f t="shared" si="743"/>
        <v>0</v>
      </c>
      <c r="RI98">
        <f t="shared" si="744"/>
        <v>0</v>
      </c>
      <c r="RJ98">
        <f t="shared" si="745"/>
        <v>0</v>
      </c>
      <c r="RK98">
        <f t="shared" si="746"/>
        <v>0</v>
      </c>
      <c r="RL98">
        <f t="shared" si="747"/>
        <v>13002.28</v>
      </c>
      <c r="RM98">
        <f t="shared" si="748"/>
        <v>0</v>
      </c>
      <c r="RN98">
        <f t="shared" si="749"/>
        <v>0</v>
      </c>
      <c r="RO98">
        <f t="shared" si="750"/>
        <v>0</v>
      </c>
      <c r="RP98">
        <f t="shared" si="751"/>
        <v>0</v>
      </c>
      <c r="RQ98">
        <f t="shared" si="752"/>
        <v>0</v>
      </c>
      <c r="RR98">
        <f t="shared" si="753"/>
        <v>0</v>
      </c>
      <c r="RS98">
        <f t="shared" si="754"/>
        <v>0</v>
      </c>
      <c r="RT98">
        <f t="shared" si="755"/>
        <v>0</v>
      </c>
      <c r="RU98">
        <f t="shared" si="756"/>
        <v>0</v>
      </c>
      <c r="RV98">
        <f t="shared" si="757"/>
        <v>0</v>
      </c>
      <c r="RW98">
        <f t="shared" si="758"/>
        <v>0</v>
      </c>
      <c r="RX98">
        <f t="shared" si="759"/>
        <v>0</v>
      </c>
      <c r="RY98">
        <f t="shared" si="760"/>
        <v>0</v>
      </c>
      <c r="RZ98">
        <f t="shared" si="761"/>
        <v>0</v>
      </c>
      <c r="SA98">
        <f t="shared" si="762"/>
        <v>0</v>
      </c>
      <c r="SB98">
        <f t="shared" si="763"/>
        <v>0</v>
      </c>
      <c r="SC98">
        <f t="shared" si="764"/>
        <v>26004.560000000001</v>
      </c>
      <c r="SD98">
        <f t="shared" si="765"/>
        <v>0</v>
      </c>
      <c r="SE98">
        <f t="shared" si="766"/>
        <v>0</v>
      </c>
      <c r="SF98">
        <f t="shared" si="767"/>
        <v>0</v>
      </c>
      <c r="SG98">
        <f t="shared" si="768"/>
        <v>0</v>
      </c>
      <c r="SH98">
        <f t="shared" si="769"/>
        <v>0</v>
      </c>
      <c r="SI98">
        <f t="shared" si="770"/>
        <v>0</v>
      </c>
      <c r="SJ98">
        <f t="shared" si="771"/>
        <v>0</v>
      </c>
      <c r="SK98">
        <f t="shared" si="772"/>
        <v>0</v>
      </c>
      <c r="SL98">
        <f t="shared" si="773"/>
        <v>26004.560000000001</v>
      </c>
      <c r="SM98">
        <f t="shared" si="774"/>
        <v>0</v>
      </c>
      <c r="SN98">
        <f t="shared" si="775"/>
        <v>0</v>
      </c>
      <c r="SO98">
        <f t="shared" si="776"/>
        <v>0</v>
      </c>
      <c r="SP98">
        <f t="shared" si="777"/>
        <v>26004.560000000001</v>
      </c>
      <c r="SQ98">
        <f t="shared" si="778"/>
        <v>0</v>
      </c>
      <c r="SR98">
        <f t="shared" si="779"/>
        <v>0</v>
      </c>
      <c r="SS98">
        <f t="shared" si="780"/>
        <v>13</v>
      </c>
      <c r="ST98">
        <f t="shared" si="781"/>
        <v>0</v>
      </c>
      <c r="SU98">
        <f t="shared" si="782"/>
        <v>0</v>
      </c>
      <c r="SV98">
        <f t="shared" si="783"/>
        <v>0</v>
      </c>
      <c r="SW98">
        <f t="shared" si="784"/>
        <v>0</v>
      </c>
      <c r="SX98">
        <f t="shared" si="785"/>
        <v>0</v>
      </c>
      <c r="SY98">
        <f t="shared" si="786"/>
        <v>0</v>
      </c>
      <c r="SZ98">
        <f t="shared" si="787"/>
        <v>13</v>
      </c>
      <c r="TA98">
        <f t="shared" si="788"/>
        <v>0</v>
      </c>
      <c r="TB98">
        <f t="shared" si="789"/>
        <v>0</v>
      </c>
      <c r="TC98">
        <f t="shared" si="790"/>
        <v>13</v>
      </c>
      <c r="TD98">
        <f t="shared" si="791"/>
        <v>0</v>
      </c>
      <c r="TE98">
        <f t="shared" si="792"/>
        <v>0</v>
      </c>
      <c r="TF98">
        <f t="shared" si="793"/>
        <v>13</v>
      </c>
      <c r="TG98">
        <f t="shared" si="794"/>
        <v>0</v>
      </c>
      <c r="TH98">
        <f t="shared" si="795"/>
        <v>0</v>
      </c>
      <c r="TI98">
        <f t="shared" si="796"/>
        <v>0</v>
      </c>
      <c r="TJ98">
        <f t="shared" si="797"/>
        <v>13</v>
      </c>
      <c r="TK98">
        <f t="shared" si="798"/>
        <v>0</v>
      </c>
      <c r="TL98">
        <f t="shared" si="799"/>
        <v>0</v>
      </c>
      <c r="TM98">
        <f t="shared" si="800"/>
        <v>0</v>
      </c>
      <c r="TN98">
        <f t="shared" si="801"/>
        <v>0</v>
      </c>
      <c r="TO98">
        <f t="shared" si="802"/>
        <v>4</v>
      </c>
      <c r="TP98">
        <f t="shared" si="803"/>
        <v>3</v>
      </c>
      <c r="TQ98">
        <f t="shared" si="804"/>
        <v>5</v>
      </c>
      <c r="TR98">
        <f t="shared" si="805"/>
        <v>0</v>
      </c>
      <c r="TS98">
        <f t="shared" si="806"/>
        <v>0</v>
      </c>
      <c r="TT98">
        <f t="shared" si="807"/>
        <v>0</v>
      </c>
      <c r="TU98">
        <f t="shared" si="808"/>
        <v>0</v>
      </c>
      <c r="TV98">
        <f t="shared" si="809"/>
        <v>0</v>
      </c>
      <c r="TW98">
        <f t="shared" si="810"/>
        <v>0</v>
      </c>
      <c r="TX98">
        <f t="shared" si="811"/>
        <v>12</v>
      </c>
      <c r="TY98">
        <f t="shared" si="812"/>
        <v>9</v>
      </c>
      <c r="TZ98">
        <f t="shared" si="813"/>
        <v>15</v>
      </c>
      <c r="UA98">
        <f t="shared" si="814"/>
        <v>0</v>
      </c>
      <c r="UB98">
        <f t="shared" si="815"/>
        <v>0</v>
      </c>
      <c r="UC98">
        <f t="shared" si="816"/>
        <v>0</v>
      </c>
      <c r="UD98">
        <f t="shared" si="817"/>
        <v>0</v>
      </c>
      <c r="UE98">
        <f t="shared" si="818"/>
        <v>5</v>
      </c>
      <c r="UF98">
        <f t="shared" si="819"/>
        <v>0</v>
      </c>
      <c r="UG98">
        <f t="shared" si="820"/>
        <v>0</v>
      </c>
      <c r="UH98">
        <f t="shared" si="821"/>
        <v>0</v>
      </c>
      <c r="UI98">
        <f t="shared" si="822"/>
        <v>0</v>
      </c>
      <c r="UJ98">
        <f t="shared" si="823"/>
        <v>0</v>
      </c>
      <c r="UK98">
        <f t="shared" si="824"/>
        <v>0</v>
      </c>
      <c r="UL98">
        <f t="shared" si="825"/>
        <v>0</v>
      </c>
      <c r="UM98">
        <f t="shared" si="826"/>
        <v>0</v>
      </c>
      <c r="UN98">
        <f t="shared" si="827"/>
        <v>15</v>
      </c>
      <c r="UO98">
        <f t="shared" si="828"/>
        <v>0</v>
      </c>
      <c r="UP98">
        <f t="shared" si="829"/>
        <v>0</v>
      </c>
      <c r="UQ98">
        <f t="shared" si="830"/>
        <v>0</v>
      </c>
      <c r="UR98">
        <f t="shared" si="831"/>
        <v>0</v>
      </c>
      <c r="US98">
        <f t="shared" si="832"/>
        <v>0</v>
      </c>
      <c r="UT98">
        <f t="shared" si="833"/>
        <v>0</v>
      </c>
      <c r="UU98">
        <f t="shared" si="834"/>
        <v>0</v>
      </c>
      <c r="UV98">
        <f t="shared" si="835"/>
        <v>0</v>
      </c>
      <c r="UW98">
        <f t="shared" si="836"/>
        <v>5</v>
      </c>
      <c r="UX98">
        <f t="shared" si="837"/>
        <v>0</v>
      </c>
      <c r="UY98">
        <f t="shared" si="838"/>
        <v>0</v>
      </c>
      <c r="UZ98">
        <f t="shared" si="839"/>
        <v>0</v>
      </c>
      <c r="VA98">
        <f t="shared" si="840"/>
        <v>0</v>
      </c>
      <c r="VB98">
        <f t="shared" si="841"/>
        <v>0</v>
      </c>
      <c r="VC98">
        <f t="shared" si="842"/>
        <v>0</v>
      </c>
      <c r="VD98">
        <f t="shared" si="843"/>
        <v>0</v>
      </c>
      <c r="VE98">
        <f t="shared" si="844"/>
        <v>0</v>
      </c>
      <c r="VF98">
        <f t="shared" si="845"/>
        <v>15</v>
      </c>
      <c r="VG98">
        <f t="shared" si="846"/>
        <v>0</v>
      </c>
      <c r="VH98">
        <f t="shared" si="847"/>
        <v>0</v>
      </c>
      <c r="VI98">
        <f t="shared" si="848"/>
        <v>0</v>
      </c>
      <c r="VJ98">
        <f t="shared" si="849"/>
        <v>0</v>
      </c>
      <c r="VK98">
        <f t="shared" si="850"/>
        <v>0</v>
      </c>
      <c r="VL98">
        <f t="shared" si="851"/>
        <v>0</v>
      </c>
      <c r="VM98">
        <f t="shared" si="852"/>
        <v>0</v>
      </c>
      <c r="VN98">
        <f t="shared" si="853"/>
        <v>0</v>
      </c>
      <c r="VO98">
        <f t="shared" si="854"/>
        <v>0</v>
      </c>
      <c r="VP98">
        <f t="shared" si="855"/>
        <v>0</v>
      </c>
      <c r="VQ98">
        <f t="shared" si="856"/>
        <v>0</v>
      </c>
      <c r="VR98">
        <f t="shared" si="857"/>
        <v>0</v>
      </c>
      <c r="VS98">
        <f t="shared" si="858"/>
        <v>0</v>
      </c>
      <c r="VT98">
        <f t="shared" si="859"/>
        <v>0</v>
      </c>
      <c r="VU98">
        <f t="shared" si="860"/>
        <v>0</v>
      </c>
      <c r="VV98">
        <f t="shared" si="861"/>
        <v>0</v>
      </c>
      <c r="VW98">
        <f t="shared" si="862"/>
        <v>0</v>
      </c>
      <c r="VX98">
        <f t="shared" si="863"/>
        <v>0</v>
      </c>
      <c r="VY98">
        <f t="shared" si="864"/>
        <v>0</v>
      </c>
      <c r="VZ98">
        <f t="shared" si="865"/>
        <v>0</v>
      </c>
      <c r="WA98">
        <f t="shared" si="866"/>
        <v>0</v>
      </c>
      <c r="WB98">
        <f t="shared" si="867"/>
        <v>0</v>
      </c>
      <c r="WC98">
        <f t="shared" si="868"/>
        <v>0</v>
      </c>
      <c r="WD98">
        <f t="shared" si="869"/>
        <v>0</v>
      </c>
      <c r="WE98">
        <f t="shared" si="870"/>
        <v>0</v>
      </c>
      <c r="WF98">
        <f t="shared" si="871"/>
        <v>0</v>
      </c>
      <c r="WG98">
        <f t="shared" si="872"/>
        <v>0</v>
      </c>
      <c r="WH98">
        <f t="shared" si="873"/>
        <v>0</v>
      </c>
      <c r="WI98">
        <f t="shared" si="874"/>
        <v>0</v>
      </c>
      <c r="WJ98">
        <f t="shared" si="875"/>
        <v>0</v>
      </c>
      <c r="WK98">
        <f t="shared" si="876"/>
        <v>0</v>
      </c>
      <c r="WL98">
        <f t="shared" si="877"/>
        <v>0</v>
      </c>
      <c r="WM98">
        <f t="shared" si="878"/>
        <v>0</v>
      </c>
      <c r="WN98">
        <f t="shared" si="879"/>
        <v>0</v>
      </c>
      <c r="WO98">
        <f t="shared" si="880"/>
        <v>0</v>
      </c>
      <c r="WP98">
        <f t="shared" si="881"/>
        <v>0</v>
      </c>
      <c r="WQ98">
        <f t="shared" si="882"/>
        <v>0</v>
      </c>
      <c r="WR98">
        <f t="shared" si="883"/>
        <v>0</v>
      </c>
      <c r="WS98">
        <f t="shared" si="884"/>
        <v>0</v>
      </c>
      <c r="WT98">
        <f t="shared" si="885"/>
        <v>0</v>
      </c>
      <c r="WU98">
        <f t="shared" si="886"/>
        <v>0</v>
      </c>
      <c r="WV98">
        <f t="shared" si="887"/>
        <v>0</v>
      </c>
      <c r="WW98">
        <f t="shared" si="888"/>
        <v>0</v>
      </c>
      <c r="WX98">
        <f t="shared" si="889"/>
        <v>0</v>
      </c>
      <c r="WY98">
        <f t="shared" si="890"/>
        <v>0</v>
      </c>
      <c r="WZ98">
        <f t="shared" si="891"/>
        <v>0</v>
      </c>
      <c r="XA98">
        <f t="shared" si="892"/>
        <v>0</v>
      </c>
      <c r="XB98">
        <f t="shared" si="893"/>
        <v>0</v>
      </c>
      <c r="XC98">
        <f t="shared" si="894"/>
        <v>0</v>
      </c>
      <c r="XD98">
        <f t="shared" si="895"/>
        <v>0</v>
      </c>
      <c r="XE98">
        <f t="shared" si="896"/>
        <v>0</v>
      </c>
      <c r="XF98">
        <f t="shared" si="897"/>
        <v>0</v>
      </c>
      <c r="XG98">
        <f t="shared" si="898"/>
        <v>0.33333333333333331</v>
      </c>
      <c r="XH98">
        <f t="shared" si="899"/>
        <v>0</v>
      </c>
      <c r="XI98">
        <f t="shared" si="900"/>
        <v>0</v>
      </c>
      <c r="XJ98">
        <f t="shared" si="901"/>
        <v>0</v>
      </c>
      <c r="XK98">
        <f t="shared" si="902"/>
        <v>0</v>
      </c>
      <c r="XL98">
        <f t="shared" si="903"/>
        <v>0</v>
      </c>
      <c r="XM98">
        <f t="shared" si="904"/>
        <v>0</v>
      </c>
      <c r="XN98">
        <f t="shared" si="905"/>
        <v>0</v>
      </c>
      <c r="XO98">
        <f t="shared" si="906"/>
        <v>0</v>
      </c>
      <c r="XP98">
        <f t="shared" si="907"/>
        <v>0.33333333333333331</v>
      </c>
      <c r="XQ98">
        <f t="shared" si="908"/>
        <v>0</v>
      </c>
      <c r="XR98">
        <f t="shared" si="909"/>
        <v>0</v>
      </c>
      <c r="XS98">
        <f t="shared" si="910"/>
        <v>0</v>
      </c>
      <c r="XT98">
        <f t="shared" si="911"/>
        <v>0.33333333333333331</v>
      </c>
      <c r="XU98">
        <f t="shared" si="912"/>
        <v>0</v>
      </c>
      <c r="XV98">
        <f t="shared" si="913"/>
        <v>0</v>
      </c>
      <c r="XW98">
        <f t="shared" si="914"/>
        <v>0</v>
      </c>
      <c r="XX98">
        <f t="shared" si="915"/>
        <v>0</v>
      </c>
      <c r="XY98">
        <f t="shared" si="916"/>
        <v>0</v>
      </c>
      <c r="XZ98">
        <f t="shared" si="917"/>
        <v>0</v>
      </c>
      <c r="YA98">
        <f t="shared" si="918"/>
        <v>0</v>
      </c>
      <c r="YB98">
        <f t="shared" si="919"/>
        <v>0</v>
      </c>
      <c r="YC98">
        <f t="shared" si="920"/>
        <v>0</v>
      </c>
      <c r="YD98">
        <f t="shared" si="921"/>
        <v>0</v>
      </c>
      <c r="YE98">
        <f t="shared" si="922"/>
        <v>0</v>
      </c>
      <c r="YF98">
        <f t="shared" si="923"/>
        <v>0</v>
      </c>
      <c r="YG98">
        <f t="shared" si="924"/>
        <v>0</v>
      </c>
      <c r="YH98">
        <f t="shared" si="925"/>
        <v>0</v>
      </c>
      <c r="YI98">
        <f t="shared" si="926"/>
        <v>0</v>
      </c>
      <c r="YJ98">
        <f t="shared" si="927"/>
        <v>0</v>
      </c>
      <c r="YK98">
        <f t="shared" si="928"/>
        <v>0</v>
      </c>
      <c r="YL98">
        <f t="shared" si="929"/>
        <v>0</v>
      </c>
      <c r="YM98">
        <f t="shared" si="930"/>
        <v>0</v>
      </c>
      <c r="YN98">
        <f t="shared" si="931"/>
        <v>0</v>
      </c>
      <c r="YO98">
        <f t="shared" si="932"/>
        <v>0</v>
      </c>
      <c r="YP98">
        <f t="shared" si="933"/>
        <v>0</v>
      </c>
      <c r="YQ98">
        <f t="shared" si="934"/>
        <v>0</v>
      </c>
      <c r="YR98">
        <f t="shared" si="935"/>
        <v>0</v>
      </c>
      <c r="YS98">
        <f t="shared" si="936"/>
        <v>0</v>
      </c>
      <c r="YT98">
        <f t="shared" si="937"/>
        <v>0</v>
      </c>
      <c r="YU98">
        <f t="shared" si="938"/>
        <v>0</v>
      </c>
      <c r="YV98">
        <f t="shared" si="939"/>
        <v>0</v>
      </c>
      <c r="YW98">
        <f t="shared" si="940"/>
        <v>0</v>
      </c>
      <c r="YX98">
        <f t="shared" si="941"/>
        <v>0</v>
      </c>
      <c r="YY98">
        <f t="shared" si="942"/>
        <v>0</v>
      </c>
      <c r="YZ98">
        <f t="shared" si="943"/>
        <v>0</v>
      </c>
      <c r="ZA98">
        <f t="shared" si="944"/>
        <v>0</v>
      </c>
      <c r="ZB98">
        <f t="shared" si="945"/>
        <v>0</v>
      </c>
      <c r="ZC98">
        <f t="shared" si="946"/>
        <v>0</v>
      </c>
      <c r="ZD98">
        <f t="shared" si="947"/>
        <v>0</v>
      </c>
      <c r="ZE98">
        <f t="shared" si="948"/>
        <v>0</v>
      </c>
      <c r="ZF98">
        <f t="shared" si="949"/>
        <v>0</v>
      </c>
      <c r="ZG98">
        <f t="shared" si="950"/>
        <v>0</v>
      </c>
      <c r="ZH98">
        <f t="shared" si="951"/>
        <v>0</v>
      </c>
      <c r="ZI98">
        <f t="shared" si="952"/>
        <v>0</v>
      </c>
      <c r="ZJ98">
        <f t="shared" si="953"/>
        <v>0</v>
      </c>
      <c r="ZK98">
        <f t="shared" si="954"/>
        <v>0</v>
      </c>
      <c r="ZL98">
        <f t="shared" si="955"/>
        <v>0</v>
      </c>
      <c r="ZM98">
        <f t="shared" si="956"/>
        <v>0</v>
      </c>
      <c r="ZN98">
        <f t="shared" si="957"/>
        <v>0</v>
      </c>
      <c r="ZO98" t="str">
        <f t="shared" si="958"/>
        <v xml:space="preserve"> improving awareness of growing and eating fresh food</v>
      </c>
      <c r="ZP98">
        <f t="shared" si="959"/>
        <v>0</v>
      </c>
      <c r="ZQ98">
        <f t="shared" si="960"/>
        <v>0</v>
      </c>
      <c r="ZR98">
        <f t="shared" si="961"/>
        <v>0</v>
      </c>
      <c r="ZS98">
        <f t="shared" si="962"/>
        <v>0</v>
      </c>
      <c r="ZT98">
        <f t="shared" si="963"/>
        <v>0</v>
      </c>
      <c r="ZU98">
        <f t="shared" si="964"/>
        <v>0</v>
      </c>
      <c r="ZV98">
        <f t="shared" si="965"/>
        <v>0</v>
      </c>
      <c r="ZW98">
        <f t="shared" si="966"/>
        <v>0</v>
      </c>
      <c r="ZX98" t="str">
        <f t="shared" si="967"/>
        <v xml:space="preserve"> improving awareness of growing and eating fresh food</v>
      </c>
      <c r="ZY98">
        <f t="shared" si="968"/>
        <v>0</v>
      </c>
      <c r="ZZ98">
        <f t="shared" si="969"/>
        <v>0</v>
      </c>
      <c r="AAA98">
        <f t="shared" si="970"/>
        <v>0</v>
      </c>
      <c r="AAB98" t="str">
        <f t="shared" si="971"/>
        <v xml:space="preserve"> improving awareness of growing and eating fresh food</v>
      </c>
      <c r="AAC98">
        <f t="shared" si="972"/>
        <v>0</v>
      </c>
      <c r="AAD98">
        <f t="shared" si="973"/>
        <v>0</v>
      </c>
      <c r="AAE98" t="str">
        <f t="shared" ca="1" si="974"/>
        <v>Inc_grant_trust</v>
      </c>
      <c r="AAF98" t="str">
        <f t="shared" ca="1" si="975"/>
        <v>Act_serv</v>
      </c>
      <c r="AAG98" t="str">
        <f t="shared" ca="1" si="976"/>
        <v>TIss_cater</v>
      </c>
      <c r="AAH98" t="str">
        <f t="shared" ca="1" si="977"/>
        <v>Ben_older</v>
      </c>
      <c r="AAI98" t="str">
        <f t="shared" ca="1" si="978"/>
        <v>Infl_gen</v>
      </c>
      <c r="AAJ98" t="str">
        <f t="shared" ca="1" si="979"/>
        <v>Comms_gen</v>
      </c>
      <c r="AAK98">
        <f>(UE98-UW98)*(UE98-UW98)+(UF98-UX98)*(UF98-UX98)+(UG98-UY98)*(UG98-UY98)+(UH98-UZ98)*(UH98-UZ98)+(UI98-VA98)*(UI98-VA98)+(UJ98-VB98)*(UJ98-VB98)+(UK98-VC98)*(UK98-VC98)+(UL98-VD98)*(UL98-VD98)+(UM98-VE98)*(UM98-VE98)</f>
        <v>0</v>
      </c>
    </row>
    <row r="99" spans="1:713" x14ac:dyDescent="0.35">
      <c r="B99">
        <v>536</v>
      </c>
      <c r="C99" s="8">
        <v>40602.527071759258</v>
      </c>
      <c r="D99" t="s">
        <v>221</v>
      </c>
      <c r="E99" t="s">
        <v>2777</v>
      </c>
      <c r="F99">
        <v>1</v>
      </c>
      <c r="G99" t="s">
        <v>231</v>
      </c>
      <c r="H99">
        <v>708000</v>
      </c>
      <c r="I99" s="9">
        <v>40543</v>
      </c>
      <c r="J99">
        <v>25</v>
      </c>
      <c r="K99">
        <v>11</v>
      </c>
      <c r="L99">
        <v>2</v>
      </c>
      <c r="M99">
        <v>0</v>
      </c>
      <c r="N99">
        <v>0</v>
      </c>
      <c r="O99">
        <v>67</v>
      </c>
      <c r="P99">
        <v>33</v>
      </c>
      <c r="Q99">
        <v>0</v>
      </c>
      <c r="R99">
        <v>0</v>
      </c>
      <c r="S99">
        <v>0</v>
      </c>
      <c r="T99">
        <v>0</v>
      </c>
      <c r="U99">
        <v>0</v>
      </c>
      <c r="V99">
        <v>0</v>
      </c>
      <c r="W99">
        <v>0</v>
      </c>
      <c r="Y99">
        <v>0.22</v>
      </c>
      <c r="Z99" s="10">
        <v>0</v>
      </c>
      <c r="AA99" s="10">
        <v>0</v>
      </c>
      <c r="AB99" s="10">
        <v>0.05</v>
      </c>
      <c r="AC99" s="10">
        <v>0</v>
      </c>
      <c r="AD99" s="10">
        <v>0.1</v>
      </c>
      <c r="AE99" s="10">
        <v>0.4</v>
      </c>
      <c r="AF99" s="10">
        <v>0</v>
      </c>
      <c r="AG99" s="10">
        <v>0.45</v>
      </c>
      <c r="AH99" s="10">
        <v>0</v>
      </c>
      <c r="AQ99" t="s">
        <v>310</v>
      </c>
      <c r="AU99" t="s">
        <v>267</v>
      </c>
      <c r="AZ99" t="s">
        <v>313</v>
      </c>
      <c r="BJ99" t="s">
        <v>269</v>
      </c>
      <c r="BL99" t="s">
        <v>319</v>
      </c>
      <c r="BO99" t="s">
        <v>386</v>
      </c>
      <c r="CJ99" t="s">
        <v>255</v>
      </c>
      <c r="CK99" t="s">
        <v>326</v>
      </c>
      <c r="CL99" t="s">
        <v>447</v>
      </c>
      <c r="CQ99" t="s">
        <v>2008</v>
      </c>
      <c r="CR99">
        <v>0</v>
      </c>
      <c r="CS99">
        <v>0</v>
      </c>
      <c r="CT99">
        <v>0</v>
      </c>
      <c r="CU99" s="10">
        <v>0</v>
      </c>
      <c r="CV99">
        <v>0</v>
      </c>
      <c r="CW99" s="10">
        <v>0</v>
      </c>
      <c r="CX99" s="10">
        <v>0</v>
      </c>
      <c r="CY99" s="10">
        <v>0</v>
      </c>
      <c r="CZ99" s="10">
        <v>0</v>
      </c>
      <c r="DA99" s="10">
        <v>0</v>
      </c>
      <c r="DB99" s="10">
        <v>0</v>
      </c>
      <c r="DC99" s="10">
        <v>0</v>
      </c>
      <c r="DD99" s="10">
        <v>0</v>
      </c>
      <c r="DE99" s="10">
        <v>0.05</v>
      </c>
      <c r="DF99" s="10">
        <v>0</v>
      </c>
      <c r="DG99" s="10">
        <v>0</v>
      </c>
      <c r="DH99" s="10">
        <v>0</v>
      </c>
      <c r="DI99" s="10">
        <v>0</v>
      </c>
      <c r="DJ99" s="10">
        <v>0</v>
      </c>
      <c r="DK99" s="10">
        <v>0</v>
      </c>
      <c r="DL99" s="10">
        <v>0</v>
      </c>
      <c r="DM99" s="10">
        <v>0.05</v>
      </c>
      <c r="DN99" s="10">
        <v>0</v>
      </c>
      <c r="DO99" s="10">
        <v>0.1</v>
      </c>
      <c r="DP99" s="10">
        <v>0</v>
      </c>
      <c r="DQ99" s="10">
        <v>0.05</v>
      </c>
      <c r="DR99" s="10">
        <v>0</v>
      </c>
      <c r="DS99" s="10">
        <v>0</v>
      </c>
      <c r="DT99" s="10">
        <v>0</v>
      </c>
      <c r="DU99" s="10">
        <v>0</v>
      </c>
      <c r="DV99" s="10">
        <v>0</v>
      </c>
      <c r="DW99" s="10">
        <v>0</v>
      </c>
      <c r="DX99" s="10">
        <v>0</v>
      </c>
      <c r="DY99" s="10">
        <v>0</v>
      </c>
      <c r="DZ99" s="10">
        <v>0</v>
      </c>
      <c r="EA99" s="10">
        <v>0</v>
      </c>
      <c r="EB99" s="10">
        <v>0.05</v>
      </c>
      <c r="EC99" s="10">
        <v>0.1</v>
      </c>
      <c r="ED99" s="10">
        <v>0</v>
      </c>
      <c r="EE99" s="10">
        <v>0</v>
      </c>
      <c r="EF99" s="10">
        <v>0</v>
      </c>
      <c r="EG99" s="10">
        <v>0</v>
      </c>
      <c r="EH99" s="10">
        <v>0.05</v>
      </c>
      <c r="EI99" s="10">
        <v>0</v>
      </c>
      <c r="EJ99" s="10">
        <v>0</v>
      </c>
      <c r="EK99" s="10">
        <v>0</v>
      </c>
      <c r="EL99" s="10">
        <v>0.5</v>
      </c>
      <c r="EM99" s="10">
        <v>0</v>
      </c>
      <c r="EN99" s="10">
        <v>0</v>
      </c>
      <c r="EO99" s="10">
        <v>0</v>
      </c>
      <c r="EP99" s="10">
        <v>0</v>
      </c>
      <c r="EQ99" s="10">
        <v>0</v>
      </c>
      <c r="ER99" s="10">
        <v>0</v>
      </c>
      <c r="ES99" s="10">
        <v>0</v>
      </c>
      <c r="ET99" s="10">
        <v>0</v>
      </c>
      <c r="EU99" s="10">
        <v>0.05</v>
      </c>
      <c r="EV99" s="10">
        <v>0</v>
      </c>
      <c r="EW99" s="10">
        <v>0</v>
      </c>
      <c r="EX99" s="10">
        <v>0</v>
      </c>
      <c r="EY99" s="10">
        <v>0</v>
      </c>
      <c r="EZ99" t="s">
        <v>2009</v>
      </c>
      <c r="FA99" t="s">
        <v>2010</v>
      </c>
      <c r="HQ99">
        <f t="shared" si="492"/>
        <v>177000</v>
      </c>
      <c r="HR99" t="str">
        <f t="shared" si="493"/>
        <v>D</v>
      </c>
      <c r="HS99">
        <f t="shared" si="494"/>
        <v>2</v>
      </c>
      <c r="HT99">
        <f t="shared" si="495"/>
        <v>118590</v>
      </c>
      <c r="HU99">
        <f t="shared" si="496"/>
        <v>58410</v>
      </c>
      <c r="HV99">
        <f t="shared" si="497"/>
        <v>0</v>
      </c>
      <c r="HW99">
        <f t="shared" si="498"/>
        <v>0</v>
      </c>
      <c r="HX99">
        <f t="shared" si="499"/>
        <v>0</v>
      </c>
      <c r="HY99">
        <f t="shared" si="500"/>
        <v>0</v>
      </c>
      <c r="HZ99">
        <f t="shared" si="501"/>
        <v>0</v>
      </c>
      <c r="IA99">
        <f t="shared" si="502"/>
        <v>0</v>
      </c>
      <c r="IB99">
        <f t="shared" si="503"/>
        <v>0</v>
      </c>
      <c r="IC99">
        <f t="shared" si="504"/>
        <v>0</v>
      </c>
      <c r="ID99">
        <f t="shared" si="505"/>
        <v>0</v>
      </c>
      <c r="IE99">
        <f t="shared" si="506"/>
        <v>0.1</v>
      </c>
      <c r="IF99">
        <f t="shared" si="507"/>
        <v>0</v>
      </c>
      <c r="IG99">
        <f t="shared" si="508"/>
        <v>0.2</v>
      </c>
      <c r="IH99">
        <f t="shared" si="509"/>
        <v>0.8</v>
      </c>
      <c r="II99">
        <f t="shared" si="510"/>
        <v>0</v>
      </c>
      <c r="IJ99">
        <f t="shared" si="511"/>
        <v>0.9</v>
      </c>
      <c r="IK99">
        <f t="shared" si="512"/>
        <v>0</v>
      </c>
      <c r="IL99">
        <f t="shared" si="513"/>
        <v>0</v>
      </c>
      <c r="IM99">
        <f t="shared" si="514"/>
        <v>0</v>
      </c>
      <c r="IN99">
        <f t="shared" si="515"/>
        <v>0.1</v>
      </c>
      <c r="IO99">
        <f t="shared" si="516"/>
        <v>0</v>
      </c>
      <c r="IP99">
        <f t="shared" si="517"/>
        <v>0.2</v>
      </c>
      <c r="IQ99">
        <f t="shared" si="518"/>
        <v>0.8</v>
      </c>
      <c r="IR99">
        <f t="shared" si="519"/>
        <v>0</v>
      </c>
      <c r="IS99">
        <f t="shared" si="520"/>
        <v>0.9</v>
      </c>
      <c r="IT99">
        <f t="shared" si="521"/>
        <v>0</v>
      </c>
      <c r="IU99">
        <f t="shared" si="522"/>
        <v>0</v>
      </c>
      <c r="IV99">
        <f t="shared" si="523"/>
        <v>0</v>
      </c>
      <c r="IW99">
        <f t="shared" si="524"/>
        <v>0</v>
      </c>
      <c r="IX99">
        <f t="shared" si="525"/>
        <v>0</v>
      </c>
      <c r="IY99">
        <f t="shared" si="526"/>
        <v>0</v>
      </c>
      <c r="IZ99">
        <f t="shared" si="527"/>
        <v>0</v>
      </c>
      <c r="JA99">
        <f t="shared" si="528"/>
        <v>0</v>
      </c>
      <c r="JB99">
        <f t="shared" si="529"/>
        <v>0</v>
      </c>
      <c r="JC99">
        <f t="shared" si="530"/>
        <v>0</v>
      </c>
      <c r="JD99">
        <f t="shared" si="531"/>
        <v>0</v>
      </c>
      <c r="JE99">
        <f t="shared" si="532"/>
        <v>0</v>
      </c>
      <c r="JF99">
        <f t="shared" si="533"/>
        <v>8850</v>
      </c>
      <c r="JG99">
        <f t="shared" si="534"/>
        <v>0</v>
      </c>
      <c r="JH99">
        <f t="shared" si="535"/>
        <v>17700</v>
      </c>
      <c r="JI99">
        <f t="shared" si="536"/>
        <v>70800</v>
      </c>
      <c r="JJ99">
        <f t="shared" si="537"/>
        <v>0</v>
      </c>
      <c r="JK99">
        <f t="shared" si="538"/>
        <v>79650</v>
      </c>
      <c r="JL99">
        <f t="shared" si="539"/>
        <v>0</v>
      </c>
      <c r="JM99">
        <f t="shared" si="540"/>
        <v>0</v>
      </c>
      <c r="JN99">
        <f t="shared" si="541"/>
        <v>0</v>
      </c>
      <c r="JO99">
        <f t="shared" si="542"/>
        <v>0</v>
      </c>
      <c r="JP99">
        <f t="shared" si="543"/>
        <v>0</v>
      </c>
      <c r="JQ99">
        <f t="shared" si="544"/>
        <v>0</v>
      </c>
      <c r="JR99">
        <f t="shared" si="545"/>
        <v>0</v>
      </c>
      <c r="JS99">
        <f t="shared" si="546"/>
        <v>0</v>
      </c>
      <c r="JT99">
        <f t="shared" si="547"/>
        <v>0</v>
      </c>
      <c r="JU99">
        <f t="shared" si="548"/>
        <v>0</v>
      </c>
      <c r="JV99">
        <f t="shared" si="549"/>
        <v>0</v>
      </c>
      <c r="JW99">
        <f t="shared" si="550"/>
        <v>0</v>
      </c>
      <c r="JX99">
        <f t="shared" si="551"/>
        <v>0</v>
      </c>
      <c r="JY99">
        <f t="shared" si="552"/>
        <v>0</v>
      </c>
      <c r="JZ99">
        <f t="shared" si="553"/>
        <v>0.1</v>
      </c>
      <c r="KA99">
        <f t="shared" si="554"/>
        <v>0</v>
      </c>
      <c r="KB99">
        <f t="shared" si="555"/>
        <v>0</v>
      </c>
      <c r="KC99">
        <f t="shared" si="556"/>
        <v>0</v>
      </c>
      <c r="KD99">
        <f t="shared" si="557"/>
        <v>0</v>
      </c>
      <c r="KE99">
        <f t="shared" si="558"/>
        <v>0</v>
      </c>
      <c r="KF99">
        <f t="shared" si="559"/>
        <v>0</v>
      </c>
      <c r="KG99">
        <f t="shared" si="560"/>
        <v>0</v>
      </c>
      <c r="KH99">
        <f t="shared" si="561"/>
        <v>0.1</v>
      </c>
      <c r="KI99">
        <f t="shared" si="562"/>
        <v>0</v>
      </c>
      <c r="KJ99">
        <f t="shared" si="563"/>
        <v>0.2</v>
      </c>
      <c r="KK99">
        <f t="shared" si="564"/>
        <v>0</v>
      </c>
      <c r="KL99">
        <f t="shared" si="565"/>
        <v>0.1</v>
      </c>
      <c r="KM99">
        <f t="shared" si="566"/>
        <v>0</v>
      </c>
      <c r="KN99">
        <f t="shared" si="567"/>
        <v>0</v>
      </c>
      <c r="KO99">
        <f t="shared" si="568"/>
        <v>0</v>
      </c>
      <c r="KP99">
        <f t="shared" si="569"/>
        <v>0</v>
      </c>
      <c r="KQ99">
        <f t="shared" si="570"/>
        <v>0</v>
      </c>
      <c r="KR99">
        <f t="shared" si="571"/>
        <v>0</v>
      </c>
      <c r="KS99">
        <f t="shared" si="572"/>
        <v>0</v>
      </c>
      <c r="KT99">
        <f t="shared" si="573"/>
        <v>0</v>
      </c>
      <c r="KU99">
        <f t="shared" si="574"/>
        <v>0</v>
      </c>
      <c r="KV99">
        <f t="shared" si="575"/>
        <v>0</v>
      </c>
      <c r="KW99">
        <f t="shared" si="576"/>
        <v>0.1</v>
      </c>
      <c r="KX99">
        <f t="shared" si="577"/>
        <v>0.2</v>
      </c>
      <c r="KY99">
        <f t="shared" si="578"/>
        <v>0</v>
      </c>
      <c r="KZ99">
        <f t="shared" si="579"/>
        <v>0</v>
      </c>
      <c r="LA99">
        <f t="shared" si="580"/>
        <v>0</v>
      </c>
      <c r="LB99">
        <f t="shared" si="581"/>
        <v>0</v>
      </c>
      <c r="LC99">
        <f t="shared" si="582"/>
        <v>0.1</v>
      </c>
      <c r="LD99">
        <f t="shared" si="583"/>
        <v>0</v>
      </c>
      <c r="LE99">
        <f t="shared" si="584"/>
        <v>0</v>
      </c>
      <c r="LF99">
        <f t="shared" si="585"/>
        <v>0</v>
      </c>
      <c r="LG99">
        <f t="shared" si="586"/>
        <v>1</v>
      </c>
      <c r="LH99">
        <f t="shared" si="587"/>
        <v>0</v>
      </c>
      <c r="LI99">
        <f t="shared" si="588"/>
        <v>0</v>
      </c>
      <c r="LJ99">
        <f t="shared" si="589"/>
        <v>0</v>
      </c>
      <c r="LK99">
        <f t="shared" si="590"/>
        <v>0</v>
      </c>
      <c r="LL99">
        <f t="shared" si="591"/>
        <v>0</v>
      </c>
      <c r="LM99">
        <f t="shared" si="592"/>
        <v>0</v>
      </c>
      <c r="LN99">
        <f t="shared" si="593"/>
        <v>0</v>
      </c>
      <c r="LO99">
        <f t="shared" si="594"/>
        <v>0</v>
      </c>
      <c r="LP99">
        <f t="shared" si="595"/>
        <v>0.1</v>
      </c>
      <c r="LQ99">
        <f t="shared" si="596"/>
        <v>0</v>
      </c>
      <c r="LR99">
        <f t="shared" si="597"/>
        <v>0</v>
      </c>
      <c r="LS99">
        <f t="shared" si="598"/>
        <v>0</v>
      </c>
      <c r="LT99">
        <f t="shared" si="599"/>
        <v>0</v>
      </c>
      <c r="LU99">
        <f t="shared" si="600"/>
        <v>0</v>
      </c>
      <c r="LV99">
        <f t="shared" si="601"/>
        <v>0</v>
      </c>
      <c r="LW99">
        <f t="shared" si="602"/>
        <v>0</v>
      </c>
      <c r="LX99">
        <f t="shared" si="603"/>
        <v>0</v>
      </c>
      <c r="LY99">
        <f t="shared" si="604"/>
        <v>0</v>
      </c>
      <c r="LZ99">
        <f t="shared" si="605"/>
        <v>0</v>
      </c>
      <c r="MA99">
        <f t="shared" si="606"/>
        <v>0</v>
      </c>
      <c r="MB99">
        <f t="shared" si="607"/>
        <v>0</v>
      </c>
      <c r="MC99">
        <f t="shared" si="608"/>
        <v>0</v>
      </c>
      <c r="MD99">
        <f t="shared" si="609"/>
        <v>0</v>
      </c>
      <c r="ME99">
        <f t="shared" si="610"/>
        <v>0</v>
      </c>
      <c r="MF99">
        <f t="shared" si="611"/>
        <v>0</v>
      </c>
      <c r="MG99">
        <f t="shared" si="612"/>
        <v>0</v>
      </c>
      <c r="MH99">
        <f t="shared" si="613"/>
        <v>0.1</v>
      </c>
      <c r="MI99">
        <f t="shared" si="614"/>
        <v>0</v>
      </c>
      <c r="MJ99">
        <f t="shared" si="615"/>
        <v>0</v>
      </c>
      <c r="MK99">
        <f t="shared" si="616"/>
        <v>0</v>
      </c>
      <c r="ML99">
        <f t="shared" si="617"/>
        <v>0</v>
      </c>
      <c r="MM99">
        <f t="shared" si="618"/>
        <v>0</v>
      </c>
      <c r="MN99">
        <f t="shared" si="619"/>
        <v>0</v>
      </c>
      <c r="MO99">
        <f t="shared" si="620"/>
        <v>0</v>
      </c>
      <c r="MP99">
        <f t="shared" si="621"/>
        <v>0.1</v>
      </c>
      <c r="MQ99">
        <f t="shared" si="622"/>
        <v>0</v>
      </c>
      <c r="MR99">
        <f t="shared" si="623"/>
        <v>0.2</v>
      </c>
      <c r="MS99">
        <f t="shared" si="624"/>
        <v>0</v>
      </c>
      <c r="MT99">
        <f t="shared" si="625"/>
        <v>0.1</v>
      </c>
      <c r="MU99">
        <f t="shared" si="626"/>
        <v>0</v>
      </c>
      <c r="MV99">
        <f t="shared" si="627"/>
        <v>0</v>
      </c>
      <c r="MW99">
        <f t="shared" si="628"/>
        <v>0</v>
      </c>
      <c r="MX99">
        <f t="shared" si="629"/>
        <v>0</v>
      </c>
      <c r="MY99">
        <f t="shared" si="630"/>
        <v>0</v>
      </c>
      <c r="MZ99">
        <f t="shared" si="631"/>
        <v>0</v>
      </c>
      <c r="NA99">
        <f t="shared" si="632"/>
        <v>0</v>
      </c>
      <c r="NB99">
        <f t="shared" si="633"/>
        <v>0</v>
      </c>
      <c r="NC99">
        <f t="shared" si="634"/>
        <v>0</v>
      </c>
      <c r="ND99">
        <f t="shared" si="635"/>
        <v>0</v>
      </c>
      <c r="NE99">
        <f t="shared" si="636"/>
        <v>0.1</v>
      </c>
      <c r="NF99">
        <f t="shared" si="637"/>
        <v>0.2</v>
      </c>
      <c r="NG99">
        <f t="shared" si="638"/>
        <v>0</v>
      </c>
      <c r="NH99">
        <f t="shared" si="639"/>
        <v>0</v>
      </c>
      <c r="NI99">
        <f t="shared" si="640"/>
        <v>0</v>
      </c>
      <c r="NJ99">
        <f t="shared" si="641"/>
        <v>0</v>
      </c>
      <c r="NK99">
        <f t="shared" si="642"/>
        <v>0.1</v>
      </c>
      <c r="NL99">
        <f t="shared" si="643"/>
        <v>0</v>
      </c>
      <c r="NM99">
        <f t="shared" si="644"/>
        <v>0</v>
      </c>
      <c r="NN99">
        <f t="shared" si="645"/>
        <v>0</v>
      </c>
      <c r="NO99">
        <f t="shared" si="646"/>
        <v>1</v>
      </c>
      <c r="NP99">
        <f t="shared" si="647"/>
        <v>0</v>
      </c>
      <c r="NQ99">
        <f t="shared" si="648"/>
        <v>0</v>
      </c>
      <c r="NR99">
        <f t="shared" si="649"/>
        <v>0</v>
      </c>
      <c r="NS99">
        <f t="shared" si="650"/>
        <v>0</v>
      </c>
      <c r="NT99">
        <f t="shared" si="651"/>
        <v>0</v>
      </c>
      <c r="NU99">
        <f t="shared" si="652"/>
        <v>0</v>
      </c>
      <c r="NV99">
        <f t="shared" si="653"/>
        <v>0</v>
      </c>
      <c r="NW99">
        <f t="shared" si="654"/>
        <v>0</v>
      </c>
      <c r="NX99">
        <f t="shared" si="655"/>
        <v>0.1</v>
      </c>
      <c r="NY99">
        <f t="shared" si="656"/>
        <v>0</v>
      </c>
      <c r="NZ99">
        <f t="shared" si="657"/>
        <v>0</v>
      </c>
      <c r="OA99">
        <f t="shared" si="658"/>
        <v>0</v>
      </c>
      <c r="OB99">
        <f t="shared" si="659"/>
        <v>0</v>
      </c>
      <c r="OC99">
        <f t="shared" si="660"/>
        <v>0</v>
      </c>
      <c r="OD99">
        <f t="shared" si="661"/>
        <v>0</v>
      </c>
      <c r="OE99">
        <f t="shared" si="662"/>
        <v>0</v>
      </c>
      <c r="OF99">
        <f t="shared" si="663"/>
        <v>0</v>
      </c>
      <c r="OG99">
        <f t="shared" si="664"/>
        <v>0</v>
      </c>
      <c r="OH99">
        <f t="shared" si="665"/>
        <v>0</v>
      </c>
      <c r="OI99">
        <f t="shared" si="666"/>
        <v>0</v>
      </c>
      <c r="OJ99">
        <f t="shared" si="667"/>
        <v>0</v>
      </c>
      <c r="OK99">
        <f t="shared" si="668"/>
        <v>0</v>
      </c>
      <c r="OL99">
        <f t="shared" si="669"/>
        <v>0</v>
      </c>
      <c r="OM99">
        <f t="shared" si="670"/>
        <v>0</v>
      </c>
      <c r="ON99">
        <f t="shared" si="671"/>
        <v>0</v>
      </c>
      <c r="OO99">
        <f t="shared" si="672"/>
        <v>0</v>
      </c>
      <c r="OP99">
        <f t="shared" si="673"/>
        <v>0</v>
      </c>
      <c r="OQ99">
        <f t="shared" si="674"/>
        <v>0</v>
      </c>
      <c r="OR99">
        <f t="shared" si="675"/>
        <v>0</v>
      </c>
      <c r="OS99">
        <f t="shared" si="676"/>
        <v>0</v>
      </c>
      <c r="OT99">
        <f t="shared" si="677"/>
        <v>0</v>
      </c>
      <c r="OU99">
        <f t="shared" si="678"/>
        <v>0</v>
      </c>
      <c r="OV99">
        <f t="shared" si="679"/>
        <v>0</v>
      </c>
      <c r="OW99">
        <f t="shared" si="680"/>
        <v>0</v>
      </c>
      <c r="OX99">
        <f t="shared" si="681"/>
        <v>0</v>
      </c>
      <c r="OY99">
        <f t="shared" si="682"/>
        <v>0</v>
      </c>
      <c r="OZ99">
        <f t="shared" si="683"/>
        <v>0</v>
      </c>
      <c r="PA99">
        <f t="shared" si="684"/>
        <v>0</v>
      </c>
      <c r="PB99">
        <f t="shared" si="685"/>
        <v>0</v>
      </c>
      <c r="PC99">
        <f t="shared" si="686"/>
        <v>0</v>
      </c>
      <c r="PD99">
        <f t="shared" si="687"/>
        <v>0</v>
      </c>
      <c r="PE99">
        <f t="shared" si="688"/>
        <v>0</v>
      </c>
      <c r="PF99">
        <f t="shared" si="689"/>
        <v>0</v>
      </c>
      <c r="PG99">
        <f t="shared" si="690"/>
        <v>0</v>
      </c>
      <c r="PH99">
        <f t="shared" si="691"/>
        <v>0</v>
      </c>
      <c r="PI99">
        <f t="shared" si="692"/>
        <v>0</v>
      </c>
      <c r="PJ99">
        <f t="shared" si="693"/>
        <v>0</v>
      </c>
      <c r="PK99">
        <f t="shared" si="694"/>
        <v>0</v>
      </c>
      <c r="PL99">
        <f t="shared" si="695"/>
        <v>0</v>
      </c>
      <c r="PM99">
        <f t="shared" si="696"/>
        <v>0</v>
      </c>
      <c r="PN99">
        <f t="shared" si="697"/>
        <v>0</v>
      </c>
      <c r="PO99">
        <f t="shared" si="698"/>
        <v>0</v>
      </c>
      <c r="PP99">
        <f t="shared" si="699"/>
        <v>0</v>
      </c>
      <c r="PQ99">
        <f t="shared" si="700"/>
        <v>0</v>
      </c>
      <c r="PR99">
        <f t="shared" si="701"/>
        <v>0</v>
      </c>
      <c r="PS99">
        <f t="shared" si="702"/>
        <v>0</v>
      </c>
      <c r="PT99">
        <f t="shared" si="703"/>
        <v>0</v>
      </c>
      <c r="PU99">
        <f t="shared" si="704"/>
        <v>0</v>
      </c>
      <c r="PV99">
        <f t="shared" si="705"/>
        <v>0</v>
      </c>
      <c r="PW99">
        <f t="shared" si="706"/>
        <v>0</v>
      </c>
      <c r="PX99">
        <f t="shared" si="707"/>
        <v>0</v>
      </c>
      <c r="PY99">
        <f t="shared" si="708"/>
        <v>0</v>
      </c>
      <c r="PZ99">
        <f t="shared" si="709"/>
        <v>0</v>
      </c>
      <c r="QA99">
        <f t="shared" si="710"/>
        <v>0</v>
      </c>
      <c r="QB99">
        <f t="shared" si="711"/>
        <v>0</v>
      </c>
      <c r="QC99">
        <f t="shared" si="712"/>
        <v>0</v>
      </c>
      <c r="QD99">
        <f t="shared" si="713"/>
        <v>0</v>
      </c>
      <c r="QE99">
        <f t="shared" si="714"/>
        <v>0</v>
      </c>
      <c r="QF99">
        <f t="shared" si="715"/>
        <v>0</v>
      </c>
      <c r="QG99">
        <f t="shared" si="716"/>
        <v>0</v>
      </c>
      <c r="QH99">
        <f t="shared" si="717"/>
        <v>0</v>
      </c>
      <c r="QI99">
        <f t="shared" si="718"/>
        <v>0</v>
      </c>
      <c r="QJ99">
        <f t="shared" si="719"/>
        <v>0</v>
      </c>
      <c r="QK99">
        <f t="shared" si="720"/>
        <v>0</v>
      </c>
      <c r="QL99">
        <f t="shared" si="721"/>
        <v>0</v>
      </c>
      <c r="QM99">
        <f t="shared" si="722"/>
        <v>0</v>
      </c>
      <c r="QN99">
        <f t="shared" si="723"/>
        <v>0</v>
      </c>
      <c r="QO99">
        <f t="shared" si="724"/>
        <v>0</v>
      </c>
      <c r="QP99">
        <f t="shared" si="725"/>
        <v>0</v>
      </c>
      <c r="QQ99">
        <f t="shared" si="726"/>
        <v>0</v>
      </c>
      <c r="QR99">
        <f t="shared" si="727"/>
        <v>0</v>
      </c>
      <c r="QS99">
        <f t="shared" si="728"/>
        <v>0</v>
      </c>
      <c r="QT99">
        <f t="shared" si="729"/>
        <v>0</v>
      </c>
      <c r="QU99">
        <f t="shared" si="730"/>
        <v>0</v>
      </c>
      <c r="QV99">
        <f t="shared" si="731"/>
        <v>0</v>
      </c>
      <c r="QW99">
        <f t="shared" si="732"/>
        <v>0</v>
      </c>
      <c r="QX99">
        <f t="shared" si="733"/>
        <v>8850</v>
      </c>
      <c r="QY99">
        <f t="shared" si="734"/>
        <v>0</v>
      </c>
      <c r="QZ99">
        <f t="shared" si="735"/>
        <v>0</v>
      </c>
      <c r="RA99">
        <f t="shared" si="736"/>
        <v>0</v>
      </c>
      <c r="RB99">
        <f t="shared" si="737"/>
        <v>0</v>
      </c>
      <c r="RC99">
        <f t="shared" si="738"/>
        <v>0</v>
      </c>
      <c r="RD99">
        <f t="shared" si="739"/>
        <v>0</v>
      </c>
      <c r="RE99">
        <f t="shared" si="740"/>
        <v>0</v>
      </c>
      <c r="RF99">
        <f t="shared" si="741"/>
        <v>8850</v>
      </c>
      <c r="RG99">
        <f t="shared" si="742"/>
        <v>0</v>
      </c>
      <c r="RH99">
        <f t="shared" si="743"/>
        <v>17700</v>
      </c>
      <c r="RI99">
        <f t="shared" si="744"/>
        <v>0</v>
      </c>
      <c r="RJ99">
        <f t="shared" si="745"/>
        <v>8850</v>
      </c>
      <c r="RK99">
        <f t="shared" si="746"/>
        <v>0</v>
      </c>
      <c r="RL99">
        <f t="shared" si="747"/>
        <v>0</v>
      </c>
      <c r="RM99">
        <f t="shared" si="748"/>
        <v>0</v>
      </c>
      <c r="RN99">
        <f t="shared" si="749"/>
        <v>0</v>
      </c>
      <c r="RO99">
        <f t="shared" si="750"/>
        <v>0</v>
      </c>
      <c r="RP99">
        <f t="shared" si="751"/>
        <v>0</v>
      </c>
      <c r="RQ99">
        <f t="shared" si="752"/>
        <v>0</v>
      </c>
      <c r="RR99">
        <f t="shared" si="753"/>
        <v>0</v>
      </c>
      <c r="RS99">
        <f t="shared" si="754"/>
        <v>0</v>
      </c>
      <c r="RT99">
        <f t="shared" si="755"/>
        <v>0</v>
      </c>
      <c r="RU99">
        <f t="shared" si="756"/>
        <v>8850</v>
      </c>
      <c r="RV99">
        <f t="shared" si="757"/>
        <v>17700</v>
      </c>
      <c r="RW99">
        <f t="shared" si="758"/>
        <v>0</v>
      </c>
      <c r="RX99">
        <f t="shared" si="759"/>
        <v>0</v>
      </c>
      <c r="RY99">
        <f t="shared" si="760"/>
        <v>0</v>
      </c>
      <c r="RZ99">
        <f t="shared" si="761"/>
        <v>0</v>
      </c>
      <c r="SA99">
        <f t="shared" si="762"/>
        <v>8850</v>
      </c>
      <c r="SB99">
        <f t="shared" si="763"/>
        <v>0</v>
      </c>
      <c r="SC99">
        <f t="shared" si="764"/>
        <v>0</v>
      </c>
      <c r="SD99">
        <f t="shared" si="765"/>
        <v>0</v>
      </c>
      <c r="SE99">
        <f t="shared" si="766"/>
        <v>88500</v>
      </c>
      <c r="SF99">
        <f t="shared" si="767"/>
        <v>0</v>
      </c>
      <c r="SG99">
        <f t="shared" si="768"/>
        <v>0</v>
      </c>
      <c r="SH99">
        <f t="shared" si="769"/>
        <v>0</v>
      </c>
      <c r="SI99">
        <f t="shared" si="770"/>
        <v>0</v>
      </c>
      <c r="SJ99">
        <f t="shared" si="771"/>
        <v>0</v>
      </c>
      <c r="SK99">
        <f t="shared" si="772"/>
        <v>0</v>
      </c>
      <c r="SL99">
        <f t="shared" si="773"/>
        <v>0</v>
      </c>
      <c r="SM99">
        <f t="shared" si="774"/>
        <v>0</v>
      </c>
      <c r="SN99">
        <f t="shared" si="775"/>
        <v>8850</v>
      </c>
      <c r="SO99">
        <f t="shared" si="776"/>
        <v>0</v>
      </c>
      <c r="SP99">
        <f t="shared" si="777"/>
        <v>0</v>
      </c>
      <c r="SQ99">
        <f t="shared" si="778"/>
        <v>0</v>
      </c>
      <c r="SR99">
        <f t="shared" si="779"/>
        <v>0</v>
      </c>
      <c r="SS99">
        <f t="shared" si="780"/>
        <v>0</v>
      </c>
      <c r="ST99">
        <f t="shared" si="781"/>
        <v>0</v>
      </c>
      <c r="SU99">
        <f t="shared" si="782"/>
        <v>0</v>
      </c>
      <c r="SV99">
        <f t="shared" si="783"/>
        <v>0</v>
      </c>
      <c r="SW99">
        <f t="shared" si="784"/>
        <v>0</v>
      </c>
      <c r="SX99">
        <f t="shared" si="785"/>
        <v>0</v>
      </c>
      <c r="SY99">
        <f t="shared" si="786"/>
        <v>0</v>
      </c>
      <c r="SZ99">
        <f t="shared" si="787"/>
        <v>0</v>
      </c>
      <c r="TA99">
        <f t="shared" si="788"/>
        <v>0</v>
      </c>
      <c r="TB99">
        <f t="shared" si="789"/>
        <v>0</v>
      </c>
      <c r="TC99">
        <f t="shared" si="790"/>
        <v>0</v>
      </c>
      <c r="TD99">
        <f t="shared" si="791"/>
        <v>0</v>
      </c>
      <c r="TE99">
        <f t="shared" si="792"/>
        <v>0</v>
      </c>
      <c r="TF99">
        <f t="shared" si="793"/>
        <v>0</v>
      </c>
      <c r="TG99">
        <f t="shared" si="794"/>
        <v>0</v>
      </c>
      <c r="TH99">
        <f t="shared" si="795"/>
        <v>0</v>
      </c>
      <c r="TI99">
        <f t="shared" si="796"/>
        <v>0</v>
      </c>
      <c r="TJ99">
        <f t="shared" si="797"/>
        <v>0</v>
      </c>
      <c r="TK99">
        <f t="shared" si="798"/>
        <v>0</v>
      </c>
      <c r="TL99">
        <f t="shared" si="799"/>
        <v>0</v>
      </c>
      <c r="TM99">
        <f t="shared" si="800"/>
        <v>0</v>
      </c>
      <c r="TN99">
        <f t="shared" si="801"/>
        <v>0</v>
      </c>
      <c r="TO99">
        <f t="shared" si="802"/>
        <v>0</v>
      </c>
      <c r="TP99">
        <f t="shared" si="803"/>
        <v>0</v>
      </c>
      <c r="TQ99">
        <f t="shared" si="804"/>
        <v>0</v>
      </c>
      <c r="TR99">
        <f t="shared" si="805"/>
        <v>0</v>
      </c>
      <c r="TS99">
        <f t="shared" si="806"/>
        <v>0</v>
      </c>
      <c r="TT99">
        <f t="shared" si="807"/>
        <v>0</v>
      </c>
      <c r="TU99">
        <f t="shared" si="808"/>
        <v>0</v>
      </c>
      <c r="TV99">
        <f t="shared" si="809"/>
        <v>0</v>
      </c>
      <c r="TW99">
        <f t="shared" si="810"/>
        <v>0</v>
      </c>
      <c r="TX99">
        <f t="shared" si="811"/>
        <v>0</v>
      </c>
      <c r="TY99">
        <f t="shared" si="812"/>
        <v>0</v>
      </c>
      <c r="TZ99">
        <f t="shared" si="813"/>
        <v>0</v>
      </c>
      <c r="UA99">
        <f t="shared" si="814"/>
        <v>0</v>
      </c>
      <c r="UB99">
        <f t="shared" si="815"/>
        <v>0</v>
      </c>
      <c r="UC99">
        <f t="shared" si="816"/>
        <v>0</v>
      </c>
      <c r="UD99">
        <f t="shared" si="817"/>
        <v>0</v>
      </c>
      <c r="UE99">
        <f t="shared" si="818"/>
        <v>0</v>
      </c>
      <c r="UF99">
        <f t="shared" si="819"/>
        <v>0</v>
      </c>
      <c r="UG99">
        <f t="shared" si="820"/>
        <v>0</v>
      </c>
      <c r="UH99">
        <f t="shared" si="821"/>
        <v>0</v>
      </c>
      <c r="UI99">
        <f t="shared" si="822"/>
        <v>0</v>
      </c>
      <c r="UJ99">
        <f t="shared" si="823"/>
        <v>0</v>
      </c>
      <c r="UK99">
        <f t="shared" si="824"/>
        <v>0</v>
      </c>
      <c r="UL99">
        <f t="shared" si="825"/>
        <v>0</v>
      </c>
      <c r="UM99">
        <f t="shared" si="826"/>
        <v>0</v>
      </c>
      <c r="UN99">
        <f t="shared" si="827"/>
        <v>0</v>
      </c>
      <c r="UO99">
        <f t="shared" si="828"/>
        <v>0</v>
      </c>
      <c r="UP99">
        <f t="shared" si="829"/>
        <v>0</v>
      </c>
      <c r="UQ99">
        <f t="shared" si="830"/>
        <v>0</v>
      </c>
      <c r="UR99">
        <f t="shared" si="831"/>
        <v>0</v>
      </c>
      <c r="US99">
        <f t="shared" si="832"/>
        <v>0</v>
      </c>
      <c r="UT99">
        <f t="shared" si="833"/>
        <v>0</v>
      </c>
      <c r="UU99">
        <f t="shared" si="834"/>
        <v>0</v>
      </c>
      <c r="UV99">
        <f t="shared" si="835"/>
        <v>0</v>
      </c>
      <c r="UW99">
        <f t="shared" si="836"/>
        <v>0</v>
      </c>
      <c r="UX99">
        <f t="shared" si="837"/>
        <v>0</v>
      </c>
      <c r="UY99">
        <f t="shared" si="838"/>
        <v>0</v>
      </c>
      <c r="UZ99">
        <f t="shared" si="839"/>
        <v>0</v>
      </c>
      <c r="VA99">
        <f t="shared" si="840"/>
        <v>0</v>
      </c>
      <c r="VB99">
        <f t="shared" si="841"/>
        <v>0</v>
      </c>
      <c r="VC99">
        <f t="shared" si="842"/>
        <v>0</v>
      </c>
      <c r="VD99">
        <f t="shared" si="843"/>
        <v>0</v>
      </c>
      <c r="VE99">
        <f t="shared" si="844"/>
        <v>0</v>
      </c>
      <c r="VF99">
        <f t="shared" si="845"/>
        <v>0</v>
      </c>
      <c r="VG99">
        <f t="shared" si="846"/>
        <v>0</v>
      </c>
      <c r="VH99">
        <f t="shared" si="847"/>
        <v>0</v>
      </c>
      <c r="VI99">
        <f t="shared" si="848"/>
        <v>0</v>
      </c>
      <c r="VJ99">
        <f t="shared" si="849"/>
        <v>0</v>
      </c>
      <c r="VK99">
        <f t="shared" si="850"/>
        <v>0</v>
      </c>
      <c r="VL99">
        <f t="shared" si="851"/>
        <v>0</v>
      </c>
      <c r="VM99">
        <f t="shared" si="852"/>
        <v>0</v>
      </c>
      <c r="VN99">
        <f t="shared" si="853"/>
        <v>0</v>
      </c>
      <c r="VO99">
        <f t="shared" si="854"/>
        <v>0</v>
      </c>
      <c r="VP99">
        <f t="shared" si="855"/>
        <v>0</v>
      </c>
      <c r="VQ99">
        <f t="shared" si="856"/>
        <v>0</v>
      </c>
      <c r="VR99">
        <f t="shared" si="857"/>
        <v>0</v>
      </c>
      <c r="VS99">
        <f t="shared" si="858"/>
        <v>0</v>
      </c>
      <c r="VT99">
        <f t="shared" si="859"/>
        <v>0</v>
      </c>
      <c r="VU99">
        <f t="shared" si="860"/>
        <v>0</v>
      </c>
      <c r="VV99">
        <f t="shared" si="861"/>
        <v>0</v>
      </c>
      <c r="VW99">
        <f t="shared" si="862"/>
        <v>0</v>
      </c>
      <c r="VX99">
        <f t="shared" si="863"/>
        <v>0</v>
      </c>
      <c r="VY99">
        <f t="shared" si="864"/>
        <v>0</v>
      </c>
      <c r="VZ99">
        <f t="shared" si="865"/>
        <v>0</v>
      </c>
      <c r="WA99">
        <f t="shared" si="866"/>
        <v>0</v>
      </c>
      <c r="WB99">
        <f t="shared" si="867"/>
        <v>0</v>
      </c>
      <c r="WC99">
        <f t="shared" si="868"/>
        <v>0</v>
      </c>
      <c r="WD99">
        <f t="shared" si="869"/>
        <v>0</v>
      </c>
      <c r="WE99">
        <f t="shared" si="870"/>
        <v>0</v>
      </c>
      <c r="WF99">
        <f t="shared" si="871"/>
        <v>0</v>
      </c>
      <c r="WG99">
        <f t="shared" si="872"/>
        <v>0</v>
      </c>
      <c r="WH99">
        <f t="shared" si="873"/>
        <v>0</v>
      </c>
      <c r="WI99">
        <f t="shared" si="874"/>
        <v>0</v>
      </c>
      <c r="WJ99">
        <f t="shared" si="875"/>
        <v>0</v>
      </c>
      <c r="WK99">
        <f t="shared" si="876"/>
        <v>0</v>
      </c>
      <c r="WL99">
        <f t="shared" si="877"/>
        <v>0</v>
      </c>
      <c r="WM99">
        <f t="shared" si="878"/>
        <v>0</v>
      </c>
      <c r="WN99">
        <f t="shared" si="879"/>
        <v>0</v>
      </c>
      <c r="WO99">
        <f t="shared" si="880"/>
        <v>0</v>
      </c>
      <c r="WP99">
        <f t="shared" si="881"/>
        <v>0</v>
      </c>
      <c r="WQ99">
        <f t="shared" si="882"/>
        <v>0</v>
      </c>
      <c r="WR99">
        <f t="shared" si="883"/>
        <v>0</v>
      </c>
      <c r="WS99">
        <f t="shared" si="884"/>
        <v>0</v>
      </c>
      <c r="WT99">
        <f t="shared" si="885"/>
        <v>0</v>
      </c>
      <c r="WU99">
        <f t="shared" si="886"/>
        <v>0</v>
      </c>
      <c r="WV99">
        <f t="shared" si="887"/>
        <v>0</v>
      </c>
      <c r="WW99">
        <f t="shared" si="888"/>
        <v>0</v>
      </c>
      <c r="WX99">
        <f t="shared" si="889"/>
        <v>0</v>
      </c>
      <c r="WY99">
        <f t="shared" si="890"/>
        <v>0</v>
      </c>
      <c r="WZ99">
        <f t="shared" si="891"/>
        <v>0</v>
      </c>
      <c r="XA99">
        <f t="shared" si="892"/>
        <v>0</v>
      </c>
      <c r="XB99">
        <f t="shared" si="893"/>
        <v>0</v>
      </c>
      <c r="XC99">
        <f t="shared" si="894"/>
        <v>0</v>
      </c>
      <c r="XD99">
        <f t="shared" si="895"/>
        <v>0</v>
      </c>
      <c r="XE99">
        <f t="shared" si="896"/>
        <v>0</v>
      </c>
      <c r="XF99">
        <f t="shared" si="897"/>
        <v>0</v>
      </c>
      <c r="XG99">
        <f t="shared" si="898"/>
        <v>0</v>
      </c>
      <c r="XH99">
        <f t="shared" si="899"/>
        <v>0</v>
      </c>
      <c r="XI99">
        <f t="shared" si="900"/>
        <v>1</v>
      </c>
      <c r="XJ99">
        <f t="shared" si="901"/>
        <v>0</v>
      </c>
      <c r="XK99">
        <f t="shared" si="902"/>
        <v>0</v>
      </c>
      <c r="XL99">
        <f t="shared" si="903"/>
        <v>0</v>
      </c>
      <c r="XM99">
        <f t="shared" si="904"/>
        <v>0</v>
      </c>
      <c r="XN99">
        <f t="shared" si="905"/>
        <v>0</v>
      </c>
      <c r="XO99">
        <f t="shared" si="906"/>
        <v>0</v>
      </c>
      <c r="XP99">
        <f t="shared" si="907"/>
        <v>0</v>
      </c>
      <c r="XQ99">
        <f t="shared" si="908"/>
        <v>0</v>
      </c>
      <c r="XR99">
        <f t="shared" si="909"/>
        <v>0</v>
      </c>
      <c r="XS99">
        <f t="shared" si="910"/>
        <v>0</v>
      </c>
      <c r="XT99">
        <f t="shared" si="911"/>
        <v>0</v>
      </c>
      <c r="XU99">
        <f t="shared" si="912"/>
        <v>0</v>
      </c>
      <c r="XV99">
        <f t="shared" si="913"/>
        <v>0</v>
      </c>
      <c r="XW99">
        <f t="shared" si="914"/>
        <v>0</v>
      </c>
      <c r="XX99">
        <f t="shared" si="915"/>
        <v>0</v>
      </c>
      <c r="XY99">
        <f t="shared" si="916"/>
        <v>0</v>
      </c>
      <c r="XZ99">
        <f t="shared" si="917"/>
        <v>0</v>
      </c>
      <c r="YA99">
        <f t="shared" si="918"/>
        <v>0</v>
      </c>
      <c r="YB99">
        <f t="shared" si="919"/>
        <v>0</v>
      </c>
      <c r="YC99">
        <f t="shared" si="920"/>
        <v>0</v>
      </c>
      <c r="YD99">
        <f t="shared" si="921"/>
        <v>0</v>
      </c>
      <c r="YE99">
        <f t="shared" si="922"/>
        <v>0</v>
      </c>
      <c r="YF99">
        <f t="shared" si="923"/>
        <v>0</v>
      </c>
      <c r="YG99">
        <f t="shared" si="924"/>
        <v>0</v>
      </c>
      <c r="YH99">
        <f t="shared" si="925"/>
        <v>0</v>
      </c>
      <c r="YI99">
        <f t="shared" si="926"/>
        <v>0</v>
      </c>
      <c r="YJ99">
        <f t="shared" si="927"/>
        <v>0</v>
      </c>
      <c r="YK99">
        <f t="shared" si="928"/>
        <v>0</v>
      </c>
      <c r="YL99">
        <f t="shared" si="929"/>
        <v>0</v>
      </c>
      <c r="YM99">
        <f t="shared" si="930"/>
        <v>0</v>
      </c>
      <c r="YN99">
        <f t="shared" si="931"/>
        <v>0</v>
      </c>
      <c r="YO99">
        <f t="shared" si="932"/>
        <v>0</v>
      </c>
      <c r="YP99">
        <f t="shared" si="933"/>
        <v>0</v>
      </c>
      <c r="YQ99">
        <f t="shared" si="934"/>
        <v>0</v>
      </c>
      <c r="YR99">
        <f t="shared" si="935"/>
        <v>0</v>
      </c>
      <c r="YS99">
        <f t="shared" si="936"/>
        <v>0</v>
      </c>
      <c r="YT99">
        <f t="shared" si="937"/>
        <v>0</v>
      </c>
      <c r="YU99">
        <f t="shared" si="938"/>
        <v>0</v>
      </c>
      <c r="YV99">
        <f t="shared" si="939"/>
        <v>0</v>
      </c>
      <c r="YW99">
        <f t="shared" si="940"/>
        <v>0</v>
      </c>
      <c r="YX99">
        <f t="shared" si="941"/>
        <v>0</v>
      </c>
      <c r="YY99">
        <f t="shared" si="942"/>
        <v>0</v>
      </c>
      <c r="YZ99">
        <f t="shared" si="943"/>
        <v>0</v>
      </c>
      <c r="ZA99">
        <f t="shared" si="944"/>
        <v>0</v>
      </c>
      <c r="ZB99">
        <f t="shared" si="945"/>
        <v>0</v>
      </c>
      <c r="ZC99">
        <f t="shared" si="946"/>
        <v>0</v>
      </c>
      <c r="ZD99">
        <f t="shared" si="947"/>
        <v>0</v>
      </c>
      <c r="ZE99">
        <f t="shared" si="948"/>
        <v>0</v>
      </c>
      <c r="ZF99">
        <f t="shared" si="949"/>
        <v>0</v>
      </c>
      <c r="ZG99">
        <f t="shared" si="950"/>
        <v>0</v>
      </c>
      <c r="ZH99">
        <f t="shared" si="951"/>
        <v>0</v>
      </c>
      <c r="ZI99">
        <f t="shared" si="952"/>
        <v>0</v>
      </c>
      <c r="ZJ99">
        <f t="shared" si="953"/>
        <v>0</v>
      </c>
      <c r="ZK99">
        <f t="shared" si="954"/>
        <v>0</v>
      </c>
      <c r="ZL99">
        <f t="shared" si="955"/>
        <v>0</v>
      </c>
      <c r="ZM99">
        <f t="shared" si="956"/>
        <v>0</v>
      </c>
      <c r="ZN99">
        <f t="shared" si="957"/>
        <v>0</v>
      </c>
      <c r="ZO99">
        <f t="shared" si="958"/>
        <v>0</v>
      </c>
      <c r="ZP99">
        <f t="shared" si="959"/>
        <v>0</v>
      </c>
      <c r="ZQ99" t="str">
        <f t="shared" si="960"/>
        <v>Biofuels</v>
      </c>
      <c r="ZR99">
        <f t="shared" si="961"/>
        <v>0</v>
      </c>
      <c r="ZS99">
        <f t="shared" si="962"/>
        <v>0</v>
      </c>
      <c r="ZT99">
        <f t="shared" si="963"/>
        <v>0</v>
      </c>
      <c r="ZU99">
        <f t="shared" si="964"/>
        <v>0</v>
      </c>
      <c r="ZV99">
        <f t="shared" si="965"/>
        <v>0</v>
      </c>
      <c r="ZW99">
        <f t="shared" si="966"/>
        <v>0</v>
      </c>
      <c r="ZX99">
        <f t="shared" si="967"/>
        <v>0</v>
      </c>
      <c r="ZY99">
        <f t="shared" si="968"/>
        <v>0</v>
      </c>
      <c r="ZZ99">
        <f t="shared" si="969"/>
        <v>0</v>
      </c>
      <c r="AAA99">
        <f t="shared" si="970"/>
        <v>0</v>
      </c>
      <c r="AAB99">
        <f t="shared" si="971"/>
        <v>0</v>
      </c>
      <c r="AAC99">
        <f t="shared" si="972"/>
        <v>0</v>
      </c>
      <c r="AAD99">
        <f t="shared" si="973"/>
        <v>0</v>
      </c>
      <c r="AAE99" t="str">
        <f t="shared" ca="1" si="974"/>
        <v>Inc_grant_trust</v>
      </c>
      <c r="AAF99" t="str">
        <f t="shared" ca="1" si="975"/>
        <v>Act_adv</v>
      </c>
      <c r="AAG99" t="str">
        <f t="shared" ca="1" si="976"/>
        <v>TIss_energ_eff</v>
      </c>
      <c r="AAH99" t="e">
        <f t="shared" ca="1" si="977"/>
        <v>#N/A</v>
      </c>
      <c r="AAI99" t="e">
        <f t="shared" ca="1" si="978"/>
        <v>#N/A</v>
      </c>
      <c r="AAJ99" t="e">
        <f t="shared" ca="1" si="979"/>
        <v>#N/A</v>
      </c>
    </row>
    <row r="100" spans="1:713" x14ac:dyDescent="0.35">
      <c r="B100">
        <v>253</v>
      </c>
      <c r="C100" s="8">
        <v>40597.083113425928</v>
      </c>
      <c r="D100" t="s">
        <v>232</v>
      </c>
      <c r="E100" t="s">
        <v>2778</v>
      </c>
      <c r="F100">
        <v>2</v>
      </c>
      <c r="G100" t="s">
        <v>231</v>
      </c>
      <c r="H100">
        <v>740000</v>
      </c>
      <c r="I100" s="9">
        <v>40268</v>
      </c>
      <c r="J100">
        <v>100</v>
      </c>
      <c r="K100">
        <v>15</v>
      </c>
      <c r="L100">
        <v>15</v>
      </c>
      <c r="M100">
        <v>11</v>
      </c>
      <c r="N100">
        <v>11</v>
      </c>
      <c r="O100">
        <v>0</v>
      </c>
      <c r="P100">
        <v>32</v>
      </c>
      <c r="Q100">
        <v>0</v>
      </c>
      <c r="R100">
        <v>0</v>
      </c>
      <c r="S100">
        <v>45</v>
      </c>
      <c r="T100">
        <v>0</v>
      </c>
      <c r="U100">
        <v>20</v>
      </c>
      <c r="V100">
        <v>0</v>
      </c>
      <c r="W100">
        <v>3</v>
      </c>
      <c r="X100" t="s">
        <v>1532</v>
      </c>
      <c r="Y100">
        <v>3.46</v>
      </c>
      <c r="Z100" s="10">
        <v>0</v>
      </c>
      <c r="AA100" s="10">
        <v>0.6</v>
      </c>
      <c r="AB100" s="10">
        <v>0.2</v>
      </c>
      <c r="AC100" s="10">
        <v>0</v>
      </c>
      <c r="AD100" s="10">
        <v>0.05</v>
      </c>
      <c r="AE100" s="10">
        <v>0.1</v>
      </c>
      <c r="AF100" s="10">
        <v>0</v>
      </c>
      <c r="AG100" s="10">
        <v>0.05</v>
      </c>
      <c r="AH100" s="10">
        <v>0</v>
      </c>
      <c r="AJ100" t="s">
        <v>264</v>
      </c>
      <c r="AR100" t="s">
        <v>265</v>
      </c>
      <c r="AT100" t="s">
        <v>266</v>
      </c>
      <c r="AU100" t="s">
        <v>267</v>
      </c>
      <c r="AV100" t="s">
        <v>268</v>
      </c>
      <c r="BE100" t="s">
        <v>254</v>
      </c>
      <c r="BG100" t="s">
        <v>316</v>
      </c>
      <c r="BI100" t="s">
        <v>385</v>
      </c>
      <c r="BJ100" t="s">
        <v>269</v>
      </c>
      <c r="BM100" t="s">
        <v>270</v>
      </c>
      <c r="BQ100" t="s">
        <v>271</v>
      </c>
      <c r="CA100" t="s">
        <v>358</v>
      </c>
      <c r="CB100" t="s">
        <v>323</v>
      </c>
      <c r="CC100" t="s">
        <v>274</v>
      </c>
      <c r="CD100" t="s">
        <v>275</v>
      </c>
      <c r="CF100" t="s">
        <v>388</v>
      </c>
      <c r="CG100" t="s">
        <v>324</v>
      </c>
      <c r="CI100" t="s">
        <v>276</v>
      </c>
      <c r="CO100" t="s">
        <v>327</v>
      </c>
      <c r="CR100">
        <v>0</v>
      </c>
      <c r="CS100">
        <v>0</v>
      </c>
      <c r="CT100">
        <v>0</v>
      </c>
      <c r="CU100" s="10">
        <v>0.05</v>
      </c>
      <c r="CV100">
        <v>0</v>
      </c>
      <c r="CW100" s="10">
        <v>0.03</v>
      </c>
      <c r="CX100" s="10">
        <v>0.04</v>
      </c>
      <c r="CY100" s="10">
        <v>0</v>
      </c>
      <c r="CZ100" s="10">
        <v>0</v>
      </c>
      <c r="DA100" s="10">
        <v>0</v>
      </c>
      <c r="DB100" s="10">
        <v>0</v>
      </c>
      <c r="DC100" s="10">
        <v>0</v>
      </c>
      <c r="DD100" s="10">
        <v>0.04</v>
      </c>
      <c r="DE100" s="10">
        <v>0.03</v>
      </c>
      <c r="DF100" s="10">
        <v>0</v>
      </c>
      <c r="DG100" s="10">
        <v>0</v>
      </c>
      <c r="DH100" s="10">
        <v>0</v>
      </c>
      <c r="DI100" s="10">
        <v>0</v>
      </c>
      <c r="DJ100" s="10">
        <v>0.05</v>
      </c>
      <c r="DK100" s="10">
        <v>0</v>
      </c>
      <c r="DL100" s="10">
        <v>0.02</v>
      </c>
      <c r="DM100" s="10">
        <v>0.02</v>
      </c>
      <c r="DN100" s="10">
        <v>0</v>
      </c>
      <c r="DO100" s="10">
        <v>0</v>
      </c>
      <c r="DP100" s="10">
        <v>0</v>
      </c>
      <c r="DQ100" s="10">
        <v>0</v>
      </c>
      <c r="DR100" s="10">
        <v>0</v>
      </c>
      <c r="DS100" s="10">
        <v>0.05</v>
      </c>
      <c r="DT100" s="10">
        <v>0</v>
      </c>
      <c r="DU100" s="10">
        <v>0</v>
      </c>
      <c r="DV100" s="10">
        <v>0</v>
      </c>
      <c r="DW100" s="10">
        <v>0</v>
      </c>
      <c r="DX100" s="10">
        <v>0</v>
      </c>
      <c r="DY100" s="10">
        <v>0.01</v>
      </c>
      <c r="DZ100" s="10">
        <v>0.2</v>
      </c>
      <c r="EA100" s="10">
        <v>0</v>
      </c>
      <c r="EB100" s="10">
        <v>0</v>
      </c>
      <c r="EC100" s="10">
        <v>0</v>
      </c>
      <c r="ED100" s="10">
        <v>0</v>
      </c>
      <c r="EE100" s="10">
        <v>0</v>
      </c>
      <c r="EF100" s="10">
        <v>0</v>
      </c>
      <c r="EG100" s="10">
        <v>0</v>
      </c>
      <c r="EH100" s="10">
        <v>0</v>
      </c>
      <c r="EI100" s="10">
        <v>0.02</v>
      </c>
      <c r="EJ100" s="10">
        <v>0</v>
      </c>
      <c r="EK100" s="10">
        <v>0</v>
      </c>
      <c r="EL100" s="10">
        <v>0</v>
      </c>
      <c r="EM100" s="10">
        <v>0</v>
      </c>
      <c r="EN100" s="10">
        <v>0</v>
      </c>
      <c r="EO100" s="10">
        <v>0.1</v>
      </c>
      <c r="EP100" s="10">
        <v>0.05</v>
      </c>
      <c r="EQ100" s="10">
        <v>0</v>
      </c>
      <c r="ER100" s="10">
        <v>0.1</v>
      </c>
      <c r="ES100" s="10">
        <v>0.1</v>
      </c>
      <c r="ET100" s="10">
        <v>0.02</v>
      </c>
      <c r="EU100" s="10">
        <v>0</v>
      </c>
      <c r="EV100" s="10">
        <v>0</v>
      </c>
      <c r="EW100" s="10">
        <v>0.06</v>
      </c>
      <c r="EX100" s="10">
        <v>0</v>
      </c>
      <c r="EY100" s="10">
        <v>0.01</v>
      </c>
      <c r="EZ100" t="s">
        <v>1533</v>
      </c>
      <c r="FA100" t="s">
        <v>1534</v>
      </c>
      <c r="FB100" t="s">
        <v>227</v>
      </c>
      <c r="FC100" t="s">
        <v>259</v>
      </c>
      <c r="FD100" t="s">
        <v>227</v>
      </c>
      <c r="FE100" t="s">
        <v>228</v>
      </c>
      <c r="FF100" t="s">
        <v>226</v>
      </c>
      <c r="FG100">
        <v>0</v>
      </c>
      <c r="FH100">
        <v>0</v>
      </c>
      <c r="FI100">
        <v>2</v>
      </c>
      <c r="FJ100">
        <v>3</v>
      </c>
      <c r="FK100">
        <v>1</v>
      </c>
      <c r="FL100">
        <v>4</v>
      </c>
      <c r="FM100">
        <v>0</v>
      </c>
      <c r="FN100">
        <v>0</v>
      </c>
      <c r="FO100">
        <v>5</v>
      </c>
      <c r="FP100">
        <v>1</v>
      </c>
      <c r="FQ100">
        <v>3</v>
      </c>
      <c r="FR100">
        <v>0</v>
      </c>
      <c r="FS100">
        <v>0</v>
      </c>
      <c r="FT100">
        <v>0</v>
      </c>
      <c r="FU100">
        <v>0</v>
      </c>
      <c r="FV100">
        <v>0</v>
      </c>
      <c r="FW100">
        <v>2</v>
      </c>
      <c r="FX100">
        <v>0</v>
      </c>
      <c r="FY100">
        <v>1</v>
      </c>
      <c r="FZ100">
        <v>3</v>
      </c>
      <c r="GA100">
        <v>0</v>
      </c>
      <c r="GB100">
        <v>0</v>
      </c>
      <c r="GC100">
        <v>0</v>
      </c>
      <c r="GD100">
        <v>0</v>
      </c>
      <c r="GE100">
        <v>0</v>
      </c>
      <c r="GF100">
        <v>2</v>
      </c>
      <c r="GG100">
        <v>0</v>
      </c>
      <c r="GH100" t="s">
        <v>1535</v>
      </c>
      <c r="GI100" t="s">
        <v>1536</v>
      </c>
      <c r="GJ100" t="s">
        <v>1537</v>
      </c>
      <c r="GK100" t="s">
        <v>1538</v>
      </c>
      <c r="GL100" t="s">
        <v>1539</v>
      </c>
      <c r="GM100" t="s">
        <v>1540</v>
      </c>
      <c r="GN100" t="s">
        <v>1541</v>
      </c>
      <c r="GO100" t="s">
        <v>1542</v>
      </c>
      <c r="GR100" t="s">
        <v>289</v>
      </c>
      <c r="HG100" t="s">
        <v>348</v>
      </c>
      <c r="HQ100">
        <f t="shared" si="492"/>
        <v>740000</v>
      </c>
      <c r="HR100" t="str">
        <f t="shared" si="493"/>
        <v>D</v>
      </c>
      <c r="HS100">
        <f t="shared" si="494"/>
        <v>26</v>
      </c>
      <c r="HT100">
        <f t="shared" si="495"/>
        <v>0</v>
      </c>
      <c r="HU100">
        <f t="shared" si="496"/>
        <v>236800</v>
      </c>
      <c r="HV100">
        <f t="shared" si="497"/>
        <v>0</v>
      </c>
      <c r="HW100">
        <f t="shared" si="498"/>
        <v>0</v>
      </c>
      <c r="HX100">
        <f t="shared" si="499"/>
        <v>333000</v>
      </c>
      <c r="HY100">
        <f t="shared" si="500"/>
        <v>0</v>
      </c>
      <c r="HZ100">
        <f t="shared" si="501"/>
        <v>148000</v>
      </c>
      <c r="IA100">
        <f t="shared" si="502"/>
        <v>0</v>
      </c>
      <c r="IB100">
        <f t="shared" si="503"/>
        <v>22200</v>
      </c>
      <c r="IC100">
        <f t="shared" si="504"/>
        <v>0</v>
      </c>
      <c r="ID100">
        <f t="shared" si="505"/>
        <v>15.6</v>
      </c>
      <c r="IE100">
        <f t="shared" si="506"/>
        <v>5.2</v>
      </c>
      <c r="IF100">
        <f t="shared" si="507"/>
        <v>0</v>
      </c>
      <c r="IG100">
        <f t="shared" si="508"/>
        <v>1.3</v>
      </c>
      <c r="IH100">
        <f t="shared" si="509"/>
        <v>2.6</v>
      </c>
      <c r="II100">
        <f t="shared" si="510"/>
        <v>0</v>
      </c>
      <c r="IJ100">
        <f t="shared" si="511"/>
        <v>1.3</v>
      </c>
      <c r="IK100">
        <f t="shared" si="512"/>
        <v>0</v>
      </c>
      <c r="IL100">
        <f t="shared" si="513"/>
        <v>0</v>
      </c>
      <c r="IM100">
        <f t="shared" si="514"/>
        <v>9</v>
      </c>
      <c r="IN100">
        <f t="shared" si="515"/>
        <v>3</v>
      </c>
      <c r="IO100">
        <f t="shared" si="516"/>
        <v>0</v>
      </c>
      <c r="IP100">
        <f t="shared" si="517"/>
        <v>0.75</v>
      </c>
      <c r="IQ100">
        <f t="shared" si="518"/>
        <v>1.5</v>
      </c>
      <c r="IR100">
        <f t="shared" si="519"/>
        <v>0</v>
      </c>
      <c r="IS100">
        <f t="shared" si="520"/>
        <v>0.75</v>
      </c>
      <c r="IT100">
        <f t="shared" si="521"/>
        <v>0</v>
      </c>
      <c r="IU100">
        <f t="shared" si="522"/>
        <v>0</v>
      </c>
      <c r="IV100">
        <f t="shared" si="523"/>
        <v>6.6</v>
      </c>
      <c r="IW100">
        <f t="shared" si="524"/>
        <v>2.2000000000000002</v>
      </c>
      <c r="IX100">
        <f t="shared" si="525"/>
        <v>0</v>
      </c>
      <c r="IY100">
        <f t="shared" si="526"/>
        <v>0.55000000000000004</v>
      </c>
      <c r="IZ100">
        <f t="shared" si="527"/>
        <v>1.1000000000000001</v>
      </c>
      <c r="JA100">
        <f t="shared" si="528"/>
        <v>0</v>
      </c>
      <c r="JB100">
        <f t="shared" si="529"/>
        <v>0.55000000000000004</v>
      </c>
      <c r="JC100">
        <f t="shared" si="530"/>
        <v>0</v>
      </c>
      <c r="JD100">
        <f t="shared" si="531"/>
        <v>0</v>
      </c>
      <c r="JE100">
        <f t="shared" si="532"/>
        <v>444000</v>
      </c>
      <c r="JF100">
        <f t="shared" si="533"/>
        <v>148000</v>
      </c>
      <c r="JG100">
        <f t="shared" si="534"/>
        <v>0</v>
      </c>
      <c r="JH100">
        <f t="shared" si="535"/>
        <v>37000</v>
      </c>
      <c r="JI100">
        <f t="shared" si="536"/>
        <v>74000</v>
      </c>
      <c r="JJ100">
        <f t="shared" si="537"/>
        <v>0</v>
      </c>
      <c r="JK100">
        <f t="shared" si="538"/>
        <v>37000</v>
      </c>
      <c r="JL100">
        <f t="shared" si="539"/>
        <v>0</v>
      </c>
      <c r="JM100">
        <f t="shared" si="540"/>
        <v>0</v>
      </c>
      <c r="JN100">
        <f t="shared" si="541"/>
        <v>0</v>
      </c>
      <c r="JO100">
        <f t="shared" si="542"/>
        <v>0</v>
      </c>
      <c r="JP100">
        <f t="shared" si="543"/>
        <v>1.3</v>
      </c>
      <c r="JQ100">
        <f t="shared" si="544"/>
        <v>0</v>
      </c>
      <c r="JR100">
        <f t="shared" si="545"/>
        <v>0.78</v>
      </c>
      <c r="JS100">
        <f t="shared" si="546"/>
        <v>1.04</v>
      </c>
      <c r="JT100">
        <f t="shared" si="547"/>
        <v>0</v>
      </c>
      <c r="JU100">
        <f t="shared" si="548"/>
        <v>0</v>
      </c>
      <c r="JV100">
        <f t="shared" si="549"/>
        <v>0</v>
      </c>
      <c r="JW100">
        <f t="shared" si="550"/>
        <v>0</v>
      </c>
      <c r="JX100">
        <f t="shared" si="551"/>
        <v>0</v>
      </c>
      <c r="JY100">
        <f t="shared" si="552"/>
        <v>1.04</v>
      </c>
      <c r="JZ100">
        <f t="shared" si="553"/>
        <v>0.78</v>
      </c>
      <c r="KA100">
        <f t="shared" si="554"/>
        <v>0</v>
      </c>
      <c r="KB100">
        <f t="shared" si="555"/>
        <v>0</v>
      </c>
      <c r="KC100">
        <f t="shared" si="556"/>
        <v>0</v>
      </c>
      <c r="KD100">
        <f t="shared" si="557"/>
        <v>0</v>
      </c>
      <c r="KE100">
        <f t="shared" si="558"/>
        <v>1.3</v>
      </c>
      <c r="KF100">
        <f t="shared" si="559"/>
        <v>0</v>
      </c>
      <c r="KG100">
        <f t="shared" si="560"/>
        <v>0.52</v>
      </c>
      <c r="KH100">
        <f t="shared" si="561"/>
        <v>0.52</v>
      </c>
      <c r="KI100">
        <f t="shared" si="562"/>
        <v>0</v>
      </c>
      <c r="KJ100">
        <f t="shared" si="563"/>
        <v>0</v>
      </c>
      <c r="KK100">
        <f t="shared" si="564"/>
        <v>0</v>
      </c>
      <c r="KL100">
        <f t="shared" si="565"/>
        <v>0</v>
      </c>
      <c r="KM100">
        <f t="shared" si="566"/>
        <v>0</v>
      </c>
      <c r="KN100">
        <f t="shared" si="567"/>
        <v>1.3</v>
      </c>
      <c r="KO100">
        <f t="shared" si="568"/>
        <v>0</v>
      </c>
      <c r="KP100">
        <f t="shared" si="569"/>
        <v>0</v>
      </c>
      <c r="KQ100">
        <f t="shared" si="570"/>
        <v>0</v>
      </c>
      <c r="KR100">
        <f t="shared" si="571"/>
        <v>0</v>
      </c>
      <c r="KS100">
        <f t="shared" si="572"/>
        <v>0</v>
      </c>
      <c r="KT100">
        <f t="shared" si="573"/>
        <v>0.26</v>
      </c>
      <c r="KU100">
        <f t="shared" si="574"/>
        <v>5.2</v>
      </c>
      <c r="KV100">
        <f t="shared" si="575"/>
        <v>0</v>
      </c>
      <c r="KW100">
        <f t="shared" si="576"/>
        <v>0</v>
      </c>
      <c r="KX100">
        <f t="shared" si="577"/>
        <v>0</v>
      </c>
      <c r="KY100">
        <f t="shared" si="578"/>
        <v>0</v>
      </c>
      <c r="KZ100">
        <f t="shared" si="579"/>
        <v>0</v>
      </c>
      <c r="LA100">
        <f t="shared" si="580"/>
        <v>0</v>
      </c>
      <c r="LB100">
        <f t="shared" si="581"/>
        <v>0</v>
      </c>
      <c r="LC100">
        <f t="shared" si="582"/>
        <v>0</v>
      </c>
      <c r="LD100">
        <f t="shared" si="583"/>
        <v>0.52</v>
      </c>
      <c r="LE100">
        <f t="shared" si="584"/>
        <v>0</v>
      </c>
      <c r="LF100">
        <f t="shared" si="585"/>
        <v>0</v>
      </c>
      <c r="LG100">
        <f t="shared" si="586"/>
        <v>0</v>
      </c>
      <c r="LH100">
        <f t="shared" si="587"/>
        <v>0</v>
      </c>
      <c r="LI100">
        <f t="shared" si="588"/>
        <v>0</v>
      </c>
      <c r="LJ100">
        <f t="shared" si="589"/>
        <v>2.6</v>
      </c>
      <c r="LK100">
        <f t="shared" si="590"/>
        <v>1.3</v>
      </c>
      <c r="LL100">
        <f t="shared" si="591"/>
        <v>0</v>
      </c>
      <c r="LM100">
        <f t="shared" si="592"/>
        <v>2.6</v>
      </c>
      <c r="LN100">
        <f t="shared" si="593"/>
        <v>2.6</v>
      </c>
      <c r="LO100">
        <f t="shared" si="594"/>
        <v>0.52</v>
      </c>
      <c r="LP100">
        <f t="shared" si="595"/>
        <v>0</v>
      </c>
      <c r="LQ100">
        <f t="shared" si="596"/>
        <v>0</v>
      </c>
      <c r="LR100">
        <f t="shared" si="597"/>
        <v>1.56</v>
      </c>
      <c r="LS100">
        <f t="shared" si="598"/>
        <v>0</v>
      </c>
      <c r="LT100">
        <f t="shared" si="599"/>
        <v>0.26</v>
      </c>
      <c r="LU100">
        <f t="shared" si="600"/>
        <v>0</v>
      </c>
      <c r="LV100">
        <f t="shared" si="601"/>
        <v>0</v>
      </c>
      <c r="LW100">
        <f t="shared" si="602"/>
        <v>0</v>
      </c>
      <c r="LX100">
        <f t="shared" si="603"/>
        <v>0.75</v>
      </c>
      <c r="LY100">
        <f t="shared" si="604"/>
        <v>0</v>
      </c>
      <c r="LZ100">
        <f t="shared" si="605"/>
        <v>0.44999999999999996</v>
      </c>
      <c r="MA100">
        <f t="shared" si="606"/>
        <v>0.6</v>
      </c>
      <c r="MB100">
        <f t="shared" si="607"/>
        <v>0</v>
      </c>
      <c r="MC100">
        <f t="shared" si="608"/>
        <v>0</v>
      </c>
      <c r="MD100">
        <f t="shared" si="609"/>
        <v>0</v>
      </c>
      <c r="ME100">
        <f t="shared" si="610"/>
        <v>0</v>
      </c>
      <c r="MF100">
        <f t="shared" si="611"/>
        <v>0</v>
      </c>
      <c r="MG100">
        <f t="shared" si="612"/>
        <v>0.6</v>
      </c>
      <c r="MH100">
        <f t="shared" si="613"/>
        <v>0.44999999999999996</v>
      </c>
      <c r="MI100">
        <f t="shared" si="614"/>
        <v>0</v>
      </c>
      <c r="MJ100">
        <f t="shared" si="615"/>
        <v>0</v>
      </c>
      <c r="MK100">
        <f t="shared" si="616"/>
        <v>0</v>
      </c>
      <c r="ML100">
        <f t="shared" si="617"/>
        <v>0</v>
      </c>
      <c r="MM100">
        <f t="shared" si="618"/>
        <v>0.75</v>
      </c>
      <c r="MN100">
        <f t="shared" si="619"/>
        <v>0</v>
      </c>
      <c r="MO100">
        <f t="shared" si="620"/>
        <v>0.3</v>
      </c>
      <c r="MP100">
        <f t="shared" si="621"/>
        <v>0.3</v>
      </c>
      <c r="MQ100">
        <f t="shared" si="622"/>
        <v>0</v>
      </c>
      <c r="MR100">
        <f t="shared" si="623"/>
        <v>0</v>
      </c>
      <c r="MS100">
        <f t="shared" si="624"/>
        <v>0</v>
      </c>
      <c r="MT100">
        <f t="shared" si="625"/>
        <v>0</v>
      </c>
      <c r="MU100">
        <f t="shared" si="626"/>
        <v>0</v>
      </c>
      <c r="MV100">
        <f t="shared" si="627"/>
        <v>0.75</v>
      </c>
      <c r="MW100">
        <f t="shared" si="628"/>
        <v>0</v>
      </c>
      <c r="MX100">
        <f t="shared" si="629"/>
        <v>0</v>
      </c>
      <c r="MY100">
        <f t="shared" si="630"/>
        <v>0</v>
      </c>
      <c r="MZ100">
        <f t="shared" si="631"/>
        <v>0</v>
      </c>
      <c r="NA100">
        <f t="shared" si="632"/>
        <v>0</v>
      </c>
      <c r="NB100">
        <f t="shared" si="633"/>
        <v>0.15</v>
      </c>
      <c r="NC100">
        <f t="shared" si="634"/>
        <v>3</v>
      </c>
      <c r="ND100">
        <f t="shared" si="635"/>
        <v>0</v>
      </c>
      <c r="NE100">
        <f t="shared" si="636"/>
        <v>0</v>
      </c>
      <c r="NF100">
        <f t="shared" si="637"/>
        <v>0</v>
      </c>
      <c r="NG100">
        <f t="shared" si="638"/>
        <v>0</v>
      </c>
      <c r="NH100">
        <f t="shared" si="639"/>
        <v>0</v>
      </c>
      <c r="NI100">
        <f t="shared" si="640"/>
        <v>0</v>
      </c>
      <c r="NJ100">
        <f t="shared" si="641"/>
        <v>0</v>
      </c>
      <c r="NK100">
        <f t="shared" si="642"/>
        <v>0</v>
      </c>
      <c r="NL100">
        <f t="shared" si="643"/>
        <v>0.3</v>
      </c>
      <c r="NM100">
        <f t="shared" si="644"/>
        <v>0</v>
      </c>
      <c r="NN100">
        <f t="shared" si="645"/>
        <v>0</v>
      </c>
      <c r="NO100">
        <f t="shared" si="646"/>
        <v>0</v>
      </c>
      <c r="NP100">
        <f t="shared" si="647"/>
        <v>0</v>
      </c>
      <c r="NQ100">
        <f t="shared" si="648"/>
        <v>0</v>
      </c>
      <c r="NR100">
        <f t="shared" si="649"/>
        <v>1.5</v>
      </c>
      <c r="NS100">
        <f t="shared" si="650"/>
        <v>0.75</v>
      </c>
      <c r="NT100">
        <f t="shared" si="651"/>
        <v>0</v>
      </c>
      <c r="NU100">
        <f t="shared" si="652"/>
        <v>1.5</v>
      </c>
      <c r="NV100">
        <f t="shared" si="653"/>
        <v>1.5</v>
      </c>
      <c r="NW100">
        <f t="shared" si="654"/>
        <v>0.3</v>
      </c>
      <c r="NX100">
        <f t="shared" si="655"/>
        <v>0</v>
      </c>
      <c r="NY100">
        <f t="shared" si="656"/>
        <v>0</v>
      </c>
      <c r="NZ100">
        <f t="shared" si="657"/>
        <v>0.89999999999999991</v>
      </c>
      <c r="OA100">
        <f t="shared" si="658"/>
        <v>0</v>
      </c>
      <c r="OB100">
        <f t="shared" si="659"/>
        <v>0.15</v>
      </c>
      <c r="OC100">
        <f t="shared" si="660"/>
        <v>0</v>
      </c>
      <c r="OD100">
        <f t="shared" si="661"/>
        <v>0</v>
      </c>
      <c r="OE100">
        <f t="shared" si="662"/>
        <v>0</v>
      </c>
      <c r="OF100">
        <f t="shared" si="663"/>
        <v>0.55000000000000004</v>
      </c>
      <c r="OG100">
        <f t="shared" si="664"/>
        <v>0</v>
      </c>
      <c r="OH100">
        <f t="shared" si="665"/>
        <v>0.32999999999999996</v>
      </c>
      <c r="OI100">
        <f t="shared" si="666"/>
        <v>0.44</v>
      </c>
      <c r="OJ100">
        <f t="shared" si="667"/>
        <v>0</v>
      </c>
      <c r="OK100">
        <f t="shared" si="668"/>
        <v>0</v>
      </c>
      <c r="OL100">
        <f t="shared" si="669"/>
        <v>0</v>
      </c>
      <c r="OM100">
        <f t="shared" si="670"/>
        <v>0</v>
      </c>
      <c r="ON100">
        <f t="shared" si="671"/>
        <v>0</v>
      </c>
      <c r="OO100">
        <f t="shared" si="672"/>
        <v>0.44</v>
      </c>
      <c r="OP100">
        <f t="shared" si="673"/>
        <v>0.32999999999999996</v>
      </c>
      <c r="OQ100">
        <f t="shared" si="674"/>
        <v>0</v>
      </c>
      <c r="OR100">
        <f t="shared" si="675"/>
        <v>0</v>
      </c>
      <c r="OS100">
        <f t="shared" si="676"/>
        <v>0</v>
      </c>
      <c r="OT100">
        <f t="shared" si="677"/>
        <v>0</v>
      </c>
      <c r="OU100">
        <f t="shared" si="678"/>
        <v>0.55000000000000004</v>
      </c>
      <c r="OV100">
        <f t="shared" si="679"/>
        <v>0</v>
      </c>
      <c r="OW100">
        <f t="shared" si="680"/>
        <v>0.22</v>
      </c>
      <c r="OX100">
        <f t="shared" si="681"/>
        <v>0.22</v>
      </c>
      <c r="OY100">
        <f t="shared" si="682"/>
        <v>0</v>
      </c>
      <c r="OZ100">
        <f t="shared" si="683"/>
        <v>0</v>
      </c>
      <c r="PA100">
        <f t="shared" si="684"/>
        <v>0</v>
      </c>
      <c r="PB100">
        <f t="shared" si="685"/>
        <v>0</v>
      </c>
      <c r="PC100">
        <f t="shared" si="686"/>
        <v>0</v>
      </c>
      <c r="PD100">
        <f t="shared" si="687"/>
        <v>0.55000000000000004</v>
      </c>
      <c r="PE100">
        <f t="shared" si="688"/>
        <v>0</v>
      </c>
      <c r="PF100">
        <f t="shared" si="689"/>
        <v>0</v>
      </c>
      <c r="PG100">
        <f t="shared" si="690"/>
        <v>0</v>
      </c>
      <c r="PH100">
        <f t="shared" si="691"/>
        <v>0</v>
      </c>
      <c r="PI100">
        <f t="shared" si="692"/>
        <v>0</v>
      </c>
      <c r="PJ100">
        <f t="shared" si="693"/>
        <v>0.11</v>
      </c>
      <c r="PK100">
        <f t="shared" si="694"/>
        <v>2.2000000000000002</v>
      </c>
      <c r="PL100">
        <f t="shared" si="695"/>
        <v>0</v>
      </c>
      <c r="PM100">
        <f t="shared" si="696"/>
        <v>0</v>
      </c>
      <c r="PN100">
        <f t="shared" si="697"/>
        <v>0</v>
      </c>
      <c r="PO100">
        <f t="shared" si="698"/>
        <v>0</v>
      </c>
      <c r="PP100">
        <f t="shared" si="699"/>
        <v>0</v>
      </c>
      <c r="PQ100">
        <f t="shared" si="700"/>
        <v>0</v>
      </c>
      <c r="PR100">
        <f t="shared" si="701"/>
        <v>0</v>
      </c>
      <c r="PS100">
        <f t="shared" si="702"/>
        <v>0</v>
      </c>
      <c r="PT100">
        <f t="shared" si="703"/>
        <v>0.22</v>
      </c>
      <c r="PU100">
        <f t="shared" si="704"/>
        <v>0</v>
      </c>
      <c r="PV100">
        <f t="shared" si="705"/>
        <v>0</v>
      </c>
      <c r="PW100">
        <f t="shared" si="706"/>
        <v>0</v>
      </c>
      <c r="PX100">
        <f t="shared" si="707"/>
        <v>0</v>
      </c>
      <c r="PY100">
        <f t="shared" si="708"/>
        <v>0</v>
      </c>
      <c r="PZ100">
        <f t="shared" si="709"/>
        <v>1.1000000000000001</v>
      </c>
      <c r="QA100">
        <f t="shared" si="710"/>
        <v>0.55000000000000004</v>
      </c>
      <c r="QB100">
        <f t="shared" si="711"/>
        <v>0</v>
      </c>
      <c r="QC100">
        <f t="shared" si="712"/>
        <v>1.1000000000000001</v>
      </c>
      <c r="QD100">
        <f t="shared" si="713"/>
        <v>1.1000000000000001</v>
      </c>
      <c r="QE100">
        <f t="shared" si="714"/>
        <v>0.22</v>
      </c>
      <c r="QF100">
        <f t="shared" si="715"/>
        <v>0</v>
      </c>
      <c r="QG100">
        <f t="shared" si="716"/>
        <v>0</v>
      </c>
      <c r="QH100">
        <f t="shared" si="717"/>
        <v>0.65999999999999992</v>
      </c>
      <c r="QI100">
        <f t="shared" si="718"/>
        <v>0</v>
      </c>
      <c r="QJ100">
        <f t="shared" si="719"/>
        <v>0.11</v>
      </c>
      <c r="QK100">
        <f t="shared" si="720"/>
        <v>0</v>
      </c>
      <c r="QL100">
        <f t="shared" si="721"/>
        <v>0</v>
      </c>
      <c r="QM100">
        <f t="shared" si="722"/>
        <v>0</v>
      </c>
      <c r="QN100">
        <f t="shared" si="723"/>
        <v>37000</v>
      </c>
      <c r="QO100">
        <f t="shared" si="724"/>
        <v>0</v>
      </c>
      <c r="QP100">
        <f t="shared" si="725"/>
        <v>22200</v>
      </c>
      <c r="QQ100">
        <f t="shared" si="726"/>
        <v>29600</v>
      </c>
      <c r="QR100">
        <f t="shared" si="727"/>
        <v>0</v>
      </c>
      <c r="QS100">
        <f t="shared" si="728"/>
        <v>0</v>
      </c>
      <c r="QT100">
        <f t="shared" si="729"/>
        <v>0</v>
      </c>
      <c r="QU100">
        <f t="shared" si="730"/>
        <v>0</v>
      </c>
      <c r="QV100">
        <f t="shared" si="731"/>
        <v>0</v>
      </c>
      <c r="QW100">
        <f t="shared" si="732"/>
        <v>29600</v>
      </c>
      <c r="QX100">
        <f t="shared" si="733"/>
        <v>22200</v>
      </c>
      <c r="QY100">
        <f t="shared" si="734"/>
        <v>0</v>
      </c>
      <c r="QZ100">
        <f t="shared" si="735"/>
        <v>0</v>
      </c>
      <c r="RA100">
        <f t="shared" si="736"/>
        <v>0</v>
      </c>
      <c r="RB100">
        <f t="shared" si="737"/>
        <v>0</v>
      </c>
      <c r="RC100">
        <f t="shared" si="738"/>
        <v>37000</v>
      </c>
      <c r="RD100">
        <f t="shared" si="739"/>
        <v>0</v>
      </c>
      <c r="RE100">
        <f t="shared" si="740"/>
        <v>14800</v>
      </c>
      <c r="RF100">
        <f t="shared" si="741"/>
        <v>14800</v>
      </c>
      <c r="RG100">
        <f t="shared" si="742"/>
        <v>0</v>
      </c>
      <c r="RH100">
        <f t="shared" si="743"/>
        <v>0</v>
      </c>
      <c r="RI100">
        <f t="shared" si="744"/>
        <v>0</v>
      </c>
      <c r="RJ100">
        <f t="shared" si="745"/>
        <v>0</v>
      </c>
      <c r="RK100">
        <f t="shared" si="746"/>
        <v>0</v>
      </c>
      <c r="RL100">
        <f t="shared" si="747"/>
        <v>37000</v>
      </c>
      <c r="RM100">
        <f t="shared" si="748"/>
        <v>0</v>
      </c>
      <c r="RN100">
        <f t="shared" si="749"/>
        <v>0</v>
      </c>
      <c r="RO100">
        <f t="shared" si="750"/>
        <v>0</v>
      </c>
      <c r="RP100">
        <f t="shared" si="751"/>
        <v>0</v>
      </c>
      <c r="RQ100">
        <f t="shared" si="752"/>
        <v>0</v>
      </c>
      <c r="RR100">
        <f t="shared" si="753"/>
        <v>7400</v>
      </c>
      <c r="RS100">
        <f t="shared" si="754"/>
        <v>148000</v>
      </c>
      <c r="RT100">
        <f t="shared" si="755"/>
        <v>0</v>
      </c>
      <c r="RU100">
        <f t="shared" si="756"/>
        <v>0</v>
      </c>
      <c r="RV100">
        <f t="shared" si="757"/>
        <v>0</v>
      </c>
      <c r="RW100">
        <f t="shared" si="758"/>
        <v>0</v>
      </c>
      <c r="RX100">
        <f t="shared" si="759"/>
        <v>0</v>
      </c>
      <c r="RY100">
        <f t="shared" si="760"/>
        <v>0</v>
      </c>
      <c r="RZ100">
        <f t="shared" si="761"/>
        <v>0</v>
      </c>
      <c r="SA100">
        <f t="shared" si="762"/>
        <v>0</v>
      </c>
      <c r="SB100">
        <f t="shared" si="763"/>
        <v>14800</v>
      </c>
      <c r="SC100">
        <f t="shared" si="764"/>
        <v>0</v>
      </c>
      <c r="SD100">
        <f t="shared" si="765"/>
        <v>0</v>
      </c>
      <c r="SE100">
        <f t="shared" si="766"/>
        <v>0</v>
      </c>
      <c r="SF100">
        <f t="shared" si="767"/>
        <v>0</v>
      </c>
      <c r="SG100">
        <f t="shared" si="768"/>
        <v>0</v>
      </c>
      <c r="SH100">
        <f t="shared" si="769"/>
        <v>74000</v>
      </c>
      <c r="SI100">
        <f t="shared" si="770"/>
        <v>37000</v>
      </c>
      <c r="SJ100">
        <f t="shared" si="771"/>
        <v>0</v>
      </c>
      <c r="SK100">
        <f t="shared" si="772"/>
        <v>74000</v>
      </c>
      <c r="SL100">
        <f t="shared" si="773"/>
        <v>74000</v>
      </c>
      <c r="SM100">
        <f t="shared" si="774"/>
        <v>14800</v>
      </c>
      <c r="SN100">
        <f t="shared" si="775"/>
        <v>0</v>
      </c>
      <c r="SO100">
        <f t="shared" si="776"/>
        <v>0</v>
      </c>
      <c r="SP100">
        <f t="shared" si="777"/>
        <v>44400</v>
      </c>
      <c r="SQ100">
        <f t="shared" si="778"/>
        <v>0</v>
      </c>
      <c r="SR100">
        <f t="shared" si="779"/>
        <v>7400</v>
      </c>
      <c r="SS100">
        <f t="shared" si="780"/>
        <v>0</v>
      </c>
      <c r="ST100">
        <f t="shared" si="781"/>
        <v>26</v>
      </c>
      <c r="SU100">
        <f t="shared" si="782"/>
        <v>0</v>
      </c>
      <c r="SV100">
        <f t="shared" si="783"/>
        <v>0</v>
      </c>
      <c r="SW100">
        <f t="shared" si="784"/>
        <v>0</v>
      </c>
      <c r="SX100">
        <f t="shared" si="785"/>
        <v>0</v>
      </c>
      <c r="SY100">
        <f t="shared" si="786"/>
        <v>0</v>
      </c>
      <c r="SZ100">
        <f t="shared" si="787"/>
        <v>26</v>
      </c>
      <c r="TA100">
        <f t="shared" si="788"/>
        <v>0</v>
      </c>
      <c r="TB100">
        <f t="shared" si="789"/>
        <v>26</v>
      </c>
      <c r="TC100">
        <f t="shared" si="790"/>
        <v>0</v>
      </c>
      <c r="TD100">
        <f t="shared" si="791"/>
        <v>0</v>
      </c>
      <c r="TE100">
        <f t="shared" si="792"/>
        <v>0</v>
      </c>
      <c r="TF100">
        <f t="shared" si="793"/>
        <v>0</v>
      </c>
      <c r="TG100">
        <f t="shared" si="794"/>
        <v>26</v>
      </c>
      <c r="TH100">
        <f t="shared" si="795"/>
        <v>0</v>
      </c>
      <c r="TI100">
        <f t="shared" si="796"/>
        <v>26</v>
      </c>
      <c r="TJ100">
        <f t="shared" si="797"/>
        <v>0</v>
      </c>
      <c r="TK100">
        <f t="shared" si="798"/>
        <v>0</v>
      </c>
      <c r="TL100">
        <f t="shared" si="799"/>
        <v>0</v>
      </c>
      <c r="TM100">
        <f t="shared" si="800"/>
        <v>0</v>
      </c>
      <c r="TN100">
        <f t="shared" si="801"/>
        <v>0</v>
      </c>
      <c r="TO100">
        <f t="shared" si="802"/>
        <v>4</v>
      </c>
      <c r="TP100">
        <f t="shared" si="803"/>
        <v>3</v>
      </c>
      <c r="TQ100">
        <f t="shared" si="804"/>
        <v>5</v>
      </c>
      <c r="TR100">
        <f t="shared" si="805"/>
        <v>2</v>
      </c>
      <c r="TS100">
        <f t="shared" si="806"/>
        <v>0</v>
      </c>
      <c r="TT100">
        <f t="shared" si="807"/>
        <v>0</v>
      </c>
      <c r="TU100">
        <f t="shared" si="808"/>
        <v>1</v>
      </c>
      <c r="TV100">
        <f t="shared" si="809"/>
        <v>0</v>
      </c>
      <c r="TW100">
        <f t="shared" si="810"/>
        <v>0</v>
      </c>
      <c r="TX100">
        <f t="shared" si="811"/>
        <v>60</v>
      </c>
      <c r="TY100">
        <f t="shared" si="812"/>
        <v>45</v>
      </c>
      <c r="TZ100">
        <f t="shared" si="813"/>
        <v>75</v>
      </c>
      <c r="UA100">
        <f t="shared" si="814"/>
        <v>30</v>
      </c>
      <c r="UB100">
        <f t="shared" si="815"/>
        <v>0</v>
      </c>
      <c r="UC100">
        <f t="shared" si="816"/>
        <v>0</v>
      </c>
      <c r="UD100">
        <f t="shared" si="817"/>
        <v>15</v>
      </c>
      <c r="UE100">
        <f t="shared" si="818"/>
        <v>5</v>
      </c>
      <c r="UF100">
        <f t="shared" si="819"/>
        <v>3</v>
      </c>
      <c r="UG100">
        <f t="shared" si="820"/>
        <v>0</v>
      </c>
      <c r="UH100">
        <f t="shared" si="821"/>
        <v>0</v>
      </c>
      <c r="UI100">
        <f t="shared" si="822"/>
        <v>0</v>
      </c>
      <c r="UJ100">
        <f t="shared" si="823"/>
        <v>0</v>
      </c>
      <c r="UK100">
        <f t="shared" si="824"/>
        <v>0</v>
      </c>
      <c r="UL100">
        <f t="shared" si="825"/>
        <v>4</v>
      </c>
      <c r="UM100">
        <f t="shared" si="826"/>
        <v>0</v>
      </c>
      <c r="UN100">
        <f t="shared" si="827"/>
        <v>75</v>
      </c>
      <c r="UO100">
        <f t="shared" si="828"/>
        <v>45</v>
      </c>
      <c r="UP100">
        <f t="shared" si="829"/>
        <v>0</v>
      </c>
      <c r="UQ100">
        <f t="shared" si="830"/>
        <v>0</v>
      </c>
      <c r="UR100">
        <f t="shared" si="831"/>
        <v>0</v>
      </c>
      <c r="US100">
        <f t="shared" si="832"/>
        <v>0</v>
      </c>
      <c r="UT100">
        <f t="shared" si="833"/>
        <v>0</v>
      </c>
      <c r="UU100">
        <f t="shared" si="834"/>
        <v>60</v>
      </c>
      <c r="UV100">
        <f t="shared" si="835"/>
        <v>0</v>
      </c>
      <c r="UW100">
        <f t="shared" si="836"/>
        <v>5</v>
      </c>
      <c r="UX100">
        <f t="shared" si="837"/>
        <v>3</v>
      </c>
      <c r="UY100">
        <f t="shared" si="838"/>
        <v>0</v>
      </c>
      <c r="UZ100">
        <f t="shared" si="839"/>
        <v>0</v>
      </c>
      <c r="VA100">
        <f t="shared" si="840"/>
        <v>0</v>
      </c>
      <c r="VB100">
        <f t="shared" si="841"/>
        <v>0</v>
      </c>
      <c r="VC100">
        <f t="shared" si="842"/>
        <v>0</v>
      </c>
      <c r="VD100">
        <f t="shared" si="843"/>
        <v>4</v>
      </c>
      <c r="VE100">
        <f t="shared" si="844"/>
        <v>0</v>
      </c>
      <c r="VF100">
        <f t="shared" si="845"/>
        <v>75</v>
      </c>
      <c r="VG100">
        <f t="shared" si="846"/>
        <v>45</v>
      </c>
      <c r="VH100">
        <f t="shared" si="847"/>
        <v>0</v>
      </c>
      <c r="VI100">
        <f t="shared" si="848"/>
        <v>0</v>
      </c>
      <c r="VJ100">
        <f t="shared" si="849"/>
        <v>0</v>
      </c>
      <c r="VK100">
        <f t="shared" si="850"/>
        <v>0</v>
      </c>
      <c r="VL100">
        <f t="shared" si="851"/>
        <v>0</v>
      </c>
      <c r="VM100">
        <f t="shared" si="852"/>
        <v>60</v>
      </c>
      <c r="VN100">
        <f t="shared" si="853"/>
        <v>0</v>
      </c>
      <c r="VO100">
        <f t="shared" si="854"/>
        <v>0</v>
      </c>
      <c r="VP100">
        <f t="shared" si="855"/>
        <v>0</v>
      </c>
      <c r="VQ100">
        <f t="shared" si="856"/>
        <v>0</v>
      </c>
      <c r="VR100">
        <f t="shared" si="857"/>
        <v>0</v>
      </c>
      <c r="VS100">
        <f t="shared" si="858"/>
        <v>0</v>
      </c>
      <c r="VT100">
        <f t="shared" si="859"/>
        <v>0</v>
      </c>
      <c r="VU100">
        <f t="shared" si="860"/>
        <v>0</v>
      </c>
      <c r="VV100">
        <f t="shared" si="861"/>
        <v>0</v>
      </c>
      <c r="VW100">
        <f t="shared" si="862"/>
        <v>0</v>
      </c>
      <c r="VX100">
        <f t="shared" si="863"/>
        <v>0</v>
      </c>
      <c r="VY100">
        <f t="shared" si="864"/>
        <v>0</v>
      </c>
      <c r="VZ100">
        <f t="shared" si="865"/>
        <v>0</v>
      </c>
      <c r="WA100">
        <f t="shared" si="866"/>
        <v>0</v>
      </c>
      <c r="WB100">
        <f t="shared" si="867"/>
        <v>0</v>
      </c>
      <c r="WC100">
        <f t="shared" si="868"/>
        <v>0</v>
      </c>
      <c r="WD100">
        <f t="shared" si="869"/>
        <v>0</v>
      </c>
      <c r="WE100">
        <f t="shared" si="870"/>
        <v>0</v>
      </c>
      <c r="WF100">
        <f t="shared" si="871"/>
        <v>0</v>
      </c>
      <c r="WG100">
        <f t="shared" si="872"/>
        <v>0</v>
      </c>
      <c r="WH100">
        <f t="shared" si="873"/>
        <v>0</v>
      </c>
      <c r="WI100">
        <f t="shared" si="874"/>
        <v>0</v>
      </c>
      <c r="WJ100">
        <f t="shared" si="875"/>
        <v>0</v>
      </c>
      <c r="WK100">
        <f t="shared" si="876"/>
        <v>0</v>
      </c>
      <c r="WL100">
        <f t="shared" si="877"/>
        <v>0</v>
      </c>
      <c r="WM100">
        <f t="shared" si="878"/>
        <v>0</v>
      </c>
      <c r="WN100">
        <f t="shared" si="879"/>
        <v>0</v>
      </c>
      <c r="WO100">
        <f t="shared" si="880"/>
        <v>0</v>
      </c>
      <c r="WP100">
        <f t="shared" si="881"/>
        <v>0</v>
      </c>
      <c r="WQ100">
        <f t="shared" si="882"/>
        <v>0</v>
      </c>
      <c r="WR100">
        <f t="shared" si="883"/>
        <v>0</v>
      </c>
      <c r="WS100">
        <f t="shared" si="884"/>
        <v>0</v>
      </c>
      <c r="WT100">
        <f t="shared" si="885"/>
        <v>0</v>
      </c>
      <c r="WU100">
        <f t="shared" si="886"/>
        <v>0</v>
      </c>
      <c r="WV100">
        <f t="shared" si="887"/>
        <v>0</v>
      </c>
      <c r="WW100">
        <f t="shared" si="888"/>
        <v>1</v>
      </c>
      <c r="WX100">
        <f t="shared" si="889"/>
        <v>0</v>
      </c>
      <c r="WY100">
        <f t="shared" si="890"/>
        <v>0</v>
      </c>
      <c r="WZ100">
        <f t="shared" si="891"/>
        <v>0</v>
      </c>
      <c r="XA100">
        <f t="shared" si="892"/>
        <v>0</v>
      </c>
      <c r="XB100">
        <f t="shared" si="893"/>
        <v>0</v>
      </c>
      <c r="XC100">
        <f t="shared" si="894"/>
        <v>0</v>
      </c>
      <c r="XD100">
        <f t="shared" si="895"/>
        <v>0</v>
      </c>
      <c r="XE100">
        <f t="shared" si="896"/>
        <v>0</v>
      </c>
      <c r="XF100">
        <f t="shared" si="897"/>
        <v>0</v>
      </c>
      <c r="XG100">
        <f t="shared" si="898"/>
        <v>0</v>
      </c>
      <c r="XH100">
        <f t="shared" si="899"/>
        <v>0</v>
      </c>
      <c r="XI100">
        <f t="shared" si="900"/>
        <v>0</v>
      </c>
      <c r="XJ100">
        <f t="shared" si="901"/>
        <v>0</v>
      </c>
      <c r="XK100">
        <f t="shared" si="902"/>
        <v>0</v>
      </c>
      <c r="XL100">
        <f t="shared" si="903"/>
        <v>0</v>
      </c>
      <c r="XM100">
        <f t="shared" si="904"/>
        <v>0</v>
      </c>
      <c r="XN100">
        <f t="shared" si="905"/>
        <v>0</v>
      </c>
      <c r="XO100">
        <f t="shared" si="906"/>
        <v>0</v>
      </c>
      <c r="XP100">
        <f t="shared" si="907"/>
        <v>0</v>
      </c>
      <c r="XQ100">
        <f t="shared" si="908"/>
        <v>0</v>
      </c>
      <c r="XR100">
        <f t="shared" si="909"/>
        <v>0</v>
      </c>
      <c r="XS100">
        <f t="shared" si="910"/>
        <v>0</v>
      </c>
      <c r="XT100">
        <f t="shared" si="911"/>
        <v>0</v>
      </c>
      <c r="XU100">
        <f t="shared" si="912"/>
        <v>0</v>
      </c>
      <c r="XV100">
        <f t="shared" si="913"/>
        <v>0</v>
      </c>
      <c r="XW100">
        <f t="shared" si="914"/>
        <v>0</v>
      </c>
      <c r="XX100">
        <f t="shared" si="915"/>
        <v>0</v>
      </c>
      <c r="XY100">
        <f t="shared" si="916"/>
        <v>0</v>
      </c>
      <c r="XZ100">
        <f t="shared" si="917"/>
        <v>0</v>
      </c>
      <c r="YA100">
        <f t="shared" si="918"/>
        <v>0</v>
      </c>
      <c r="YB100">
        <f t="shared" si="919"/>
        <v>0</v>
      </c>
      <c r="YC100">
        <f t="shared" si="920"/>
        <v>0</v>
      </c>
      <c r="YD100">
        <f t="shared" si="921"/>
        <v>0</v>
      </c>
      <c r="YE100">
        <f t="shared" si="922"/>
        <v>0</v>
      </c>
      <c r="YF100">
        <f t="shared" si="923"/>
        <v>0</v>
      </c>
      <c r="YG100">
        <f t="shared" si="924"/>
        <v>0</v>
      </c>
      <c r="YH100">
        <f t="shared" si="925"/>
        <v>0</v>
      </c>
      <c r="YI100">
        <f t="shared" si="926"/>
        <v>0</v>
      </c>
      <c r="YJ100">
        <f t="shared" si="927"/>
        <v>0</v>
      </c>
      <c r="YK100">
        <f t="shared" si="928"/>
        <v>0</v>
      </c>
      <c r="YL100">
        <f t="shared" si="929"/>
        <v>0</v>
      </c>
      <c r="YM100">
        <f t="shared" si="930"/>
        <v>0</v>
      </c>
      <c r="YN100">
        <f t="shared" si="931"/>
        <v>0</v>
      </c>
      <c r="YO100">
        <f t="shared" si="932"/>
        <v>0</v>
      </c>
      <c r="YP100">
        <f t="shared" si="933"/>
        <v>0</v>
      </c>
      <c r="YQ100">
        <f t="shared" si="934"/>
        <v>0</v>
      </c>
      <c r="YR100">
        <f t="shared" si="935"/>
        <v>0</v>
      </c>
      <c r="YS100">
        <f t="shared" si="936"/>
        <v>0</v>
      </c>
      <c r="YT100">
        <f t="shared" si="937"/>
        <v>0</v>
      </c>
      <c r="YU100">
        <f t="shared" si="938"/>
        <v>0</v>
      </c>
      <c r="YV100">
        <f t="shared" si="939"/>
        <v>0</v>
      </c>
      <c r="YW100">
        <f t="shared" si="940"/>
        <v>0</v>
      </c>
      <c r="YX100">
        <f t="shared" si="941"/>
        <v>0</v>
      </c>
      <c r="YY100">
        <f t="shared" si="942"/>
        <v>0</v>
      </c>
      <c r="YZ100">
        <f t="shared" si="943"/>
        <v>0</v>
      </c>
      <c r="ZA100">
        <f t="shared" si="944"/>
        <v>0</v>
      </c>
      <c r="ZB100">
        <f t="shared" si="945"/>
        <v>0</v>
      </c>
      <c r="ZC100">
        <f t="shared" si="946"/>
        <v>0</v>
      </c>
      <c r="ZD100">
        <f t="shared" si="947"/>
        <v>0</v>
      </c>
      <c r="ZE100" t="str">
        <f t="shared" si="948"/>
        <v>Retail and wholesale fruit and veg and Fareshare</v>
      </c>
      <c r="ZF100">
        <f t="shared" si="949"/>
        <v>0</v>
      </c>
      <c r="ZG100">
        <f t="shared" si="950"/>
        <v>0</v>
      </c>
      <c r="ZH100">
        <f t="shared" si="951"/>
        <v>0</v>
      </c>
      <c r="ZI100">
        <f t="shared" si="952"/>
        <v>0</v>
      </c>
      <c r="ZJ100">
        <f t="shared" si="953"/>
        <v>0</v>
      </c>
      <c r="ZK100">
        <f t="shared" si="954"/>
        <v>0</v>
      </c>
      <c r="ZL100">
        <f t="shared" si="955"/>
        <v>0</v>
      </c>
      <c r="ZM100">
        <f t="shared" si="956"/>
        <v>0</v>
      </c>
      <c r="ZN100">
        <f t="shared" si="957"/>
        <v>0</v>
      </c>
      <c r="ZO100">
        <f t="shared" si="958"/>
        <v>0</v>
      </c>
      <c r="ZP100">
        <f t="shared" si="959"/>
        <v>0</v>
      </c>
      <c r="ZQ100">
        <f t="shared" si="960"/>
        <v>0</v>
      </c>
      <c r="ZR100">
        <f t="shared" si="961"/>
        <v>0</v>
      </c>
      <c r="ZS100">
        <f t="shared" si="962"/>
        <v>0</v>
      </c>
      <c r="ZT100">
        <f t="shared" si="963"/>
        <v>0</v>
      </c>
      <c r="ZU100">
        <f t="shared" si="964"/>
        <v>0</v>
      </c>
      <c r="ZV100">
        <f t="shared" si="965"/>
        <v>0</v>
      </c>
      <c r="ZW100">
        <f t="shared" si="966"/>
        <v>0</v>
      </c>
      <c r="ZX100">
        <f t="shared" si="967"/>
        <v>0</v>
      </c>
      <c r="ZY100">
        <f t="shared" si="968"/>
        <v>0</v>
      </c>
      <c r="ZZ100">
        <f t="shared" si="969"/>
        <v>0</v>
      </c>
      <c r="AAA100">
        <f t="shared" si="970"/>
        <v>0</v>
      </c>
      <c r="AAB100">
        <f t="shared" si="971"/>
        <v>0</v>
      </c>
      <c r="AAC100">
        <f t="shared" si="972"/>
        <v>0</v>
      </c>
      <c r="AAD100">
        <f t="shared" si="973"/>
        <v>0</v>
      </c>
      <c r="AAE100" t="str">
        <f t="shared" ca="1" si="974"/>
        <v>Inc_sales_indiv</v>
      </c>
      <c r="AAF100" t="str">
        <f t="shared" ca="1" si="975"/>
        <v>Act_serv</v>
      </c>
      <c r="AAG100" t="str">
        <f t="shared" ca="1" si="976"/>
        <v>TIss_soc_ent</v>
      </c>
      <c r="AAH100" t="str">
        <f t="shared" ca="1" si="977"/>
        <v>Ben_nature</v>
      </c>
      <c r="AAI100" t="str">
        <f t="shared" ca="1" si="978"/>
        <v>Infl_local_reg</v>
      </c>
      <c r="AAJ100" t="str">
        <f t="shared" ca="1" si="979"/>
        <v>Comms_local_reg</v>
      </c>
    </row>
    <row r="101" spans="1:713" x14ac:dyDescent="0.35">
      <c r="B101">
        <v>33</v>
      </c>
      <c r="C101" s="8">
        <v>40576.718773148146</v>
      </c>
      <c r="D101" t="s">
        <v>232</v>
      </c>
      <c r="E101" t="s">
        <v>2779</v>
      </c>
      <c r="F101">
        <v>2</v>
      </c>
      <c r="G101" t="s">
        <v>231</v>
      </c>
      <c r="H101">
        <v>791857</v>
      </c>
      <c r="I101" s="9">
        <v>40268</v>
      </c>
      <c r="J101">
        <v>100</v>
      </c>
      <c r="K101">
        <v>10</v>
      </c>
      <c r="L101">
        <v>7</v>
      </c>
      <c r="M101">
        <v>20</v>
      </c>
      <c r="N101">
        <v>20</v>
      </c>
      <c r="O101">
        <v>5</v>
      </c>
      <c r="P101">
        <v>20</v>
      </c>
      <c r="Q101">
        <v>20</v>
      </c>
      <c r="R101">
        <v>35</v>
      </c>
      <c r="S101">
        <v>5</v>
      </c>
      <c r="T101">
        <v>5</v>
      </c>
      <c r="U101">
        <v>5</v>
      </c>
      <c r="V101">
        <v>0</v>
      </c>
      <c r="W101">
        <v>5</v>
      </c>
      <c r="X101" t="s">
        <v>308</v>
      </c>
      <c r="Y101">
        <v>4.7</v>
      </c>
      <c r="Z101" s="10">
        <v>0.35</v>
      </c>
      <c r="AA101" s="10">
        <v>0</v>
      </c>
      <c r="AB101" s="10">
        <v>0.4</v>
      </c>
      <c r="AC101" s="10">
        <v>0</v>
      </c>
      <c r="AD101" s="10">
        <v>0.05</v>
      </c>
      <c r="AE101" s="10">
        <v>0.05</v>
      </c>
      <c r="AF101" s="10">
        <v>0.1</v>
      </c>
      <c r="AG101" s="10">
        <v>0.05</v>
      </c>
      <c r="AH101" s="10">
        <v>0</v>
      </c>
      <c r="AJ101" t="s">
        <v>264</v>
      </c>
      <c r="AK101" t="s">
        <v>253</v>
      </c>
      <c r="AL101" t="s">
        <v>309</v>
      </c>
      <c r="AN101" t="s">
        <v>234</v>
      </c>
      <c r="AQ101" t="s">
        <v>310</v>
      </c>
      <c r="AR101" t="s">
        <v>265</v>
      </c>
      <c r="AS101" t="s">
        <v>311</v>
      </c>
      <c r="AU101" t="s">
        <v>267</v>
      </c>
      <c r="AV101" t="s">
        <v>268</v>
      </c>
      <c r="AW101" t="s">
        <v>312</v>
      </c>
      <c r="AZ101" t="s">
        <v>313</v>
      </c>
      <c r="BB101" t="s">
        <v>224</v>
      </c>
      <c r="BC101" t="s">
        <v>314</v>
      </c>
      <c r="BF101" t="s">
        <v>315</v>
      </c>
      <c r="BG101" t="s">
        <v>316</v>
      </c>
      <c r="BH101" t="s">
        <v>317</v>
      </c>
      <c r="BJ101" t="s">
        <v>269</v>
      </c>
      <c r="BK101" t="s">
        <v>318</v>
      </c>
      <c r="BL101" t="s">
        <v>319</v>
      </c>
      <c r="BP101" t="s">
        <v>320</v>
      </c>
      <c r="BQ101" t="s">
        <v>271</v>
      </c>
      <c r="BS101" t="s">
        <v>321</v>
      </c>
      <c r="BX101" t="s">
        <v>322</v>
      </c>
      <c r="BZ101" t="s">
        <v>273</v>
      </c>
      <c r="CB101" t="s">
        <v>323</v>
      </c>
      <c r="CC101" t="s">
        <v>274</v>
      </c>
      <c r="CG101" t="s">
        <v>324</v>
      </c>
      <c r="CH101" t="s">
        <v>325</v>
      </c>
      <c r="CI101" t="s">
        <v>276</v>
      </c>
      <c r="CJ101" t="s">
        <v>255</v>
      </c>
      <c r="CK101" t="s">
        <v>326</v>
      </c>
      <c r="CN101" t="s">
        <v>277</v>
      </c>
      <c r="CO101" t="s">
        <v>327</v>
      </c>
      <c r="CP101" t="s">
        <v>328</v>
      </c>
      <c r="CQ101" t="s">
        <v>329</v>
      </c>
      <c r="CR101">
        <v>0</v>
      </c>
      <c r="CS101" s="10">
        <v>0.05</v>
      </c>
      <c r="CT101" s="10">
        <v>0.02</v>
      </c>
      <c r="CU101" s="10">
        <v>0</v>
      </c>
      <c r="CV101" s="10">
        <v>0</v>
      </c>
      <c r="CW101" s="10">
        <v>0.02</v>
      </c>
      <c r="CX101" s="10">
        <v>0.01</v>
      </c>
      <c r="CY101" s="10">
        <v>0.02</v>
      </c>
      <c r="CZ101" s="10">
        <v>0.02</v>
      </c>
      <c r="DA101" s="10">
        <v>0.03</v>
      </c>
      <c r="DB101" s="10">
        <v>0</v>
      </c>
      <c r="DC101" s="10">
        <v>0</v>
      </c>
      <c r="DD101" s="10">
        <v>0</v>
      </c>
      <c r="DE101" s="10">
        <v>0.02</v>
      </c>
      <c r="DF101" s="10">
        <v>0.02</v>
      </c>
      <c r="DG101" s="10">
        <v>0</v>
      </c>
      <c r="DH101" s="10">
        <v>0</v>
      </c>
      <c r="DI101" s="10">
        <v>0</v>
      </c>
      <c r="DJ101" s="10">
        <v>0</v>
      </c>
      <c r="DK101" s="10">
        <v>0.02</v>
      </c>
      <c r="DL101" s="10">
        <v>0</v>
      </c>
      <c r="DM101" s="10">
        <v>0.02</v>
      </c>
      <c r="DN101" s="10">
        <v>0.03</v>
      </c>
      <c r="DO101" s="10">
        <v>0.02</v>
      </c>
      <c r="DP101" s="10">
        <v>0</v>
      </c>
      <c r="DQ101" s="10">
        <v>0</v>
      </c>
      <c r="DR101" s="10">
        <v>0.03</v>
      </c>
      <c r="DS101" s="10">
        <v>0.05</v>
      </c>
      <c r="DT101" s="10">
        <v>0</v>
      </c>
      <c r="DU101" s="10">
        <v>0.01</v>
      </c>
      <c r="DV101" s="10">
        <v>0</v>
      </c>
      <c r="DW101" s="10">
        <v>0</v>
      </c>
      <c r="DX101" s="10">
        <v>0.01</v>
      </c>
      <c r="DY101" s="10">
        <v>0</v>
      </c>
      <c r="DZ101" s="10">
        <v>0</v>
      </c>
      <c r="EA101" s="10">
        <v>0.02</v>
      </c>
      <c r="EB101" s="10">
        <v>0.09</v>
      </c>
      <c r="EC101" s="10">
        <v>0</v>
      </c>
      <c r="ED101" s="10">
        <v>0</v>
      </c>
      <c r="EE101" s="10">
        <v>0.05</v>
      </c>
      <c r="EF101" s="10">
        <v>0</v>
      </c>
      <c r="EG101" s="10">
        <v>0</v>
      </c>
      <c r="EH101" s="10">
        <v>0.04</v>
      </c>
      <c r="EI101" s="10">
        <v>0.04</v>
      </c>
      <c r="EJ101" s="10">
        <v>0.01</v>
      </c>
      <c r="EK101" s="10">
        <v>0</v>
      </c>
      <c r="EL101" s="10">
        <v>0.02</v>
      </c>
      <c r="EM101" s="10">
        <v>0.02</v>
      </c>
      <c r="EN101" s="10">
        <v>0.05</v>
      </c>
      <c r="EO101" s="10">
        <v>0.02</v>
      </c>
      <c r="EP101" s="10">
        <v>0</v>
      </c>
      <c r="EQ101" s="10">
        <v>0</v>
      </c>
      <c r="ER101" s="10">
        <v>0.02</v>
      </c>
      <c r="ES101" s="10">
        <v>0.02</v>
      </c>
      <c r="ET101" s="10">
        <v>7.0000000000000007E-2</v>
      </c>
      <c r="EU101" s="10">
        <v>7.0000000000000007E-2</v>
      </c>
      <c r="EV101" s="10">
        <v>0.02</v>
      </c>
      <c r="EW101" s="10">
        <v>0.02</v>
      </c>
      <c r="EX101" s="10">
        <v>0</v>
      </c>
      <c r="EY101" s="10">
        <v>0.02</v>
      </c>
      <c r="EZ101" t="s">
        <v>330</v>
      </c>
      <c r="FA101" t="s">
        <v>331</v>
      </c>
      <c r="FB101" t="s">
        <v>228</v>
      </c>
      <c r="FC101" t="s">
        <v>227</v>
      </c>
      <c r="FD101" t="s">
        <v>227</v>
      </c>
      <c r="FE101" t="s">
        <v>226</v>
      </c>
      <c r="FF101" t="s">
        <v>228</v>
      </c>
      <c r="FG101">
        <v>1</v>
      </c>
      <c r="FH101">
        <v>2</v>
      </c>
      <c r="FI101">
        <v>0</v>
      </c>
      <c r="FJ101">
        <v>0</v>
      </c>
      <c r="FK101">
        <v>5</v>
      </c>
      <c r="FL101">
        <v>0</v>
      </c>
      <c r="FM101">
        <v>4</v>
      </c>
      <c r="FN101">
        <v>0</v>
      </c>
      <c r="FO101">
        <v>3</v>
      </c>
      <c r="FP101">
        <v>2</v>
      </c>
      <c r="FQ101">
        <v>0</v>
      </c>
      <c r="FR101">
        <v>4</v>
      </c>
      <c r="FS101">
        <v>5</v>
      </c>
      <c r="FT101">
        <v>0</v>
      </c>
      <c r="FU101">
        <v>1</v>
      </c>
      <c r="FV101">
        <v>3</v>
      </c>
      <c r="FW101">
        <v>0</v>
      </c>
      <c r="FX101">
        <v>0</v>
      </c>
      <c r="FY101">
        <v>3</v>
      </c>
      <c r="FZ101">
        <v>0</v>
      </c>
      <c r="GA101">
        <v>4</v>
      </c>
      <c r="GB101">
        <v>5</v>
      </c>
      <c r="GC101">
        <v>0</v>
      </c>
      <c r="GD101">
        <v>1</v>
      </c>
      <c r="GE101">
        <v>2</v>
      </c>
      <c r="GF101">
        <v>0</v>
      </c>
      <c r="GG101">
        <v>0</v>
      </c>
      <c r="GH101" t="s">
        <v>332</v>
      </c>
      <c r="GI101" t="s">
        <v>333</v>
      </c>
      <c r="GJ101" t="s">
        <v>334</v>
      </c>
      <c r="GK101" t="s">
        <v>335</v>
      </c>
      <c r="GL101" t="s">
        <v>2805</v>
      </c>
      <c r="GM101" t="s">
        <v>336</v>
      </c>
      <c r="GN101" t="s">
        <v>337</v>
      </c>
      <c r="GO101" t="s">
        <v>338</v>
      </c>
      <c r="GP101" t="s">
        <v>339</v>
      </c>
      <c r="GQ101" t="s">
        <v>2847</v>
      </c>
      <c r="GU101" t="s">
        <v>249</v>
      </c>
      <c r="HJ101" t="s">
        <v>306</v>
      </c>
      <c r="HK101" t="s">
        <v>250</v>
      </c>
      <c r="HL101" t="s">
        <v>340</v>
      </c>
      <c r="HM101" t="s">
        <v>251</v>
      </c>
      <c r="HN101" t="s">
        <v>252</v>
      </c>
      <c r="HO101" t="s">
        <v>341</v>
      </c>
      <c r="HQ101">
        <f t="shared" si="492"/>
        <v>791857</v>
      </c>
      <c r="HR101" t="str">
        <f t="shared" si="493"/>
        <v>D</v>
      </c>
      <c r="HS101">
        <f t="shared" si="494"/>
        <v>27</v>
      </c>
      <c r="HT101">
        <f t="shared" si="495"/>
        <v>39592.850000000006</v>
      </c>
      <c r="HU101">
        <f t="shared" si="496"/>
        <v>158371.40000000002</v>
      </c>
      <c r="HV101">
        <f t="shared" si="497"/>
        <v>158371.40000000002</v>
      </c>
      <c r="HW101">
        <f t="shared" si="498"/>
        <v>277149.94999999995</v>
      </c>
      <c r="HX101">
        <f t="shared" si="499"/>
        <v>39592.850000000006</v>
      </c>
      <c r="HY101">
        <f t="shared" si="500"/>
        <v>39592.850000000006</v>
      </c>
      <c r="HZ101">
        <f t="shared" si="501"/>
        <v>39592.850000000006</v>
      </c>
      <c r="IA101">
        <f t="shared" si="502"/>
        <v>0</v>
      </c>
      <c r="IB101">
        <f t="shared" si="503"/>
        <v>39592.850000000006</v>
      </c>
      <c r="IC101">
        <f t="shared" si="504"/>
        <v>9.4499999999999993</v>
      </c>
      <c r="ID101">
        <f t="shared" si="505"/>
        <v>0</v>
      </c>
      <c r="IE101">
        <f t="shared" si="506"/>
        <v>10.8</v>
      </c>
      <c r="IF101">
        <f t="shared" si="507"/>
        <v>0</v>
      </c>
      <c r="IG101">
        <f t="shared" si="508"/>
        <v>1.35</v>
      </c>
      <c r="IH101">
        <f t="shared" si="509"/>
        <v>1.35</v>
      </c>
      <c r="II101">
        <f t="shared" si="510"/>
        <v>2.7</v>
      </c>
      <c r="IJ101">
        <f t="shared" si="511"/>
        <v>1.35</v>
      </c>
      <c r="IK101">
        <f t="shared" si="512"/>
        <v>0</v>
      </c>
      <c r="IL101">
        <f t="shared" si="513"/>
        <v>2.4499999999999997</v>
      </c>
      <c r="IM101">
        <f t="shared" si="514"/>
        <v>0</v>
      </c>
      <c r="IN101">
        <f t="shared" si="515"/>
        <v>2.8000000000000003</v>
      </c>
      <c r="IO101">
        <f t="shared" si="516"/>
        <v>0</v>
      </c>
      <c r="IP101">
        <f t="shared" si="517"/>
        <v>0.35000000000000003</v>
      </c>
      <c r="IQ101">
        <f t="shared" si="518"/>
        <v>0.35000000000000003</v>
      </c>
      <c r="IR101">
        <f t="shared" si="519"/>
        <v>0.70000000000000007</v>
      </c>
      <c r="IS101">
        <f t="shared" si="520"/>
        <v>0.35000000000000003</v>
      </c>
      <c r="IT101">
        <f t="shared" si="521"/>
        <v>0</v>
      </c>
      <c r="IU101">
        <f t="shared" si="522"/>
        <v>7</v>
      </c>
      <c r="IV101">
        <f t="shared" si="523"/>
        <v>0</v>
      </c>
      <c r="IW101">
        <f t="shared" si="524"/>
        <v>8</v>
      </c>
      <c r="IX101">
        <f t="shared" si="525"/>
        <v>0</v>
      </c>
      <c r="IY101">
        <f t="shared" si="526"/>
        <v>1</v>
      </c>
      <c r="IZ101">
        <f t="shared" si="527"/>
        <v>1</v>
      </c>
      <c r="JA101">
        <f t="shared" si="528"/>
        <v>2</v>
      </c>
      <c r="JB101">
        <f t="shared" si="529"/>
        <v>1</v>
      </c>
      <c r="JC101">
        <f t="shared" si="530"/>
        <v>0</v>
      </c>
      <c r="JD101">
        <f t="shared" si="531"/>
        <v>277149.94999999995</v>
      </c>
      <c r="JE101">
        <f t="shared" si="532"/>
        <v>0</v>
      </c>
      <c r="JF101">
        <f t="shared" si="533"/>
        <v>316742.80000000005</v>
      </c>
      <c r="JG101">
        <f t="shared" si="534"/>
        <v>0</v>
      </c>
      <c r="JH101">
        <f t="shared" si="535"/>
        <v>39592.850000000006</v>
      </c>
      <c r="JI101">
        <f t="shared" si="536"/>
        <v>39592.850000000006</v>
      </c>
      <c r="JJ101">
        <f t="shared" si="537"/>
        <v>79185.700000000012</v>
      </c>
      <c r="JK101">
        <f t="shared" si="538"/>
        <v>39592.850000000006</v>
      </c>
      <c r="JL101">
        <f t="shared" si="539"/>
        <v>0</v>
      </c>
      <c r="JM101">
        <f t="shared" si="540"/>
        <v>0</v>
      </c>
      <c r="JN101">
        <f t="shared" si="541"/>
        <v>1.35</v>
      </c>
      <c r="JO101">
        <f t="shared" si="542"/>
        <v>0.54</v>
      </c>
      <c r="JP101">
        <f t="shared" si="543"/>
        <v>0</v>
      </c>
      <c r="JQ101">
        <f t="shared" si="544"/>
        <v>0</v>
      </c>
      <c r="JR101">
        <f t="shared" si="545"/>
        <v>0.54</v>
      </c>
      <c r="JS101">
        <f t="shared" si="546"/>
        <v>0.27</v>
      </c>
      <c r="JT101">
        <f t="shared" si="547"/>
        <v>0.54</v>
      </c>
      <c r="JU101">
        <f t="shared" si="548"/>
        <v>0.54</v>
      </c>
      <c r="JV101">
        <f t="shared" si="549"/>
        <v>0.80999999999999994</v>
      </c>
      <c r="JW101">
        <f t="shared" si="550"/>
        <v>0</v>
      </c>
      <c r="JX101">
        <f t="shared" si="551"/>
        <v>0</v>
      </c>
      <c r="JY101">
        <f t="shared" si="552"/>
        <v>0</v>
      </c>
      <c r="JZ101">
        <f t="shared" si="553"/>
        <v>0.54</v>
      </c>
      <c r="KA101">
        <f t="shared" si="554"/>
        <v>0.54</v>
      </c>
      <c r="KB101">
        <f t="shared" si="555"/>
        <v>0</v>
      </c>
      <c r="KC101">
        <f t="shared" si="556"/>
        <v>0</v>
      </c>
      <c r="KD101">
        <f t="shared" si="557"/>
        <v>0</v>
      </c>
      <c r="KE101">
        <f t="shared" si="558"/>
        <v>0</v>
      </c>
      <c r="KF101">
        <f t="shared" si="559"/>
        <v>0.54</v>
      </c>
      <c r="KG101">
        <f t="shared" si="560"/>
        <v>0</v>
      </c>
      <c r="KH101">
        <f t="shared" si="561"/>
        <v>0.54</v>
      </c>
      <c r="KI101">
        <f t="shared" si="562"/>
        <v>0.80999999999999994</v>
      </c>
      <c r="KJ101">
        <f t="shared" si="563"/>
        <v>0.54</v>
      </c>
      <c r="KK101">
        <f t="shared" si="564"/>
        <v>0</v>
      </c>
      <c r="KL101">
        <f t="shared" si="565"/>
        <v>0</v>
      </c>
      <c r="KM101">
        <f t="shared" si="566"/>
        <v>0.80999999999999994</v>
      </c>
      <c r="KN101">
        <f t="shared" si="567"/>
        <v>1.35</v>
      </c>
      <c r="KO101">
        <f t="shared" si="568"/>
        <v>0</v>
      </c>
      <c r="KP101">
        <f t="shared" si="569"/>
        <v>0.27</v>
      </c>
      <c r="KQ101">
        <f t="shared" si="570"/>
        <v>0</v>
      </c>
      <c r="KR101">
        <f t="shared" si="571"/>
        <v>0</v>
      </c>
      <c r="KS101">
        <f t="shared" si="572"/>
        <v>0.27</v>
      </c>
      <c r="KT101">
        <f t="shared" si="573"/>
        <v>0</v>
      </c>
      <c r="KU101">
        <f t="shared" si="574"/>
        <v>0</v>
      </c>
      <c r="KV101">
        <f t="shared" si="575"/>
        <v>0.54</v>
      </c>
      <c r="KW101">
        <f t="shared" si="576"/>
        <v>2.4299999999999997</v>
      </c>
      <c r="KX101">
        <f t="shared" si="577"/>
        <v>0</v>
      </c>
      <c r="KY101">
        <f t="shared" si="578"/>
        <v>0</v>
      </c>
      <c r="KZ101">
        <f t="shared" si="579"/>
        <v>1.35</v>
      </c>
      <c r="LA101">
        <f t="shared" si="580"/>
        <v>0</v>
      </c>
      <c r="LB101">
        <f t="shared" si="581"/>
        <v>0</v>
      </c>
      <c r="LC101">
        <f t="shared" si="582"/>
        <v>1.08</v>
      </c>
      <c r="LD101">
        <f t="shared" si="583"/>
        <v>1.08</v>
      </c>
      <c r="LE101">
        <f t="shared" si="584"/>
        <v>0.27</v>
      </c>
      <c r="LF101">
        <f t="shared" si="585"/>
        <v>0</v>
      </c>
      <c r="LG101">
        <f t="shared" si="586"/>
        <v>0.54</v>
      </c>
      <c r="LH101">
        <f t="shared" si="587"/>
        <v>0.54</v>
      </c>
      <c r="LI101">
        <f t="shared" si="588"/>
        <v>1.35</v>
      </c>
      <c r="LJ101">
        <f t="shared" si="589"/>
        <v>0.54</v>
      </c>
      <c r="LK101">
        <f t="shared" si="590"/>
        <v>0</v>
      </c>
      <c r="LL101">
        <f t="shared" si="591"/>
        <v>0</v>
      </c>
      <c r="LM101">
        <f t="shared" si="592"/>
        <v>0.54</v>
      </c>
      <c r="LN101">
        <f t="shared" si="593"/>
        <v>0.54</v>
      </c>
      <c r="LO101">
        <f t="shared" si="594"/>
        <v>1.8900000000000001</v>
      </c>
      <c r="LP101">
        <f t="shared" si="595"/>
        <v>1.8900000000000001</v>
      </c>
      <c r="LQ101">
        <f t="shared" si="596"/>
        <v>0.54</v>
      </c>
      <c r="LR101">
        <f t="shared" si="597"/>
        <v>0.54</v>
      </c>
      <c r="LS101">
        <f t="shared" si="598"/>
        <v>0</v>
      </c>
      <c r="LT101">
        <f t="shared" si="599"/>
        <v>0.54</v>
      </c>
      <c r="LU101">
        <f t="shared" si="600"/>
        <v>0</v>
      </c>
      <c r="LV101">
        <f t="shared" si="601"/>
        <v>0.35000000000000003</v>
      </c>
      <c r="LW101">
        <f t="shared" si="602"/>
        <v>0.14000000000000001</v>
      </c>
      <c r="LX101">
        <f t="shared" si="603"/>
        <v>0</v>
      </c>
      <c r="LY101">
        <f t="shared" si="604"/>
        <v>0</v>
      </c>
      <c r="LZ101">
        <f t="shared" si="605"/>
        <v>0.14000000000000001</v>
      </c>
      <c r="MA101">
        <f t="shared" si="606"/>
        <v>7.0000000000000007E-2</v>
      </c>
      <c r="MB101">
        <f t="shared" si="607"/>
        <v>0.14000000000000001</v>
      </c>
      <c r="MC101">
        <f t="shared" si="608"/>
        <v>0.14000000000000001</v>
      </c>
      <c r="MD101">
        <f t="shared" si="609"/>
        <v>0.21</v>
      </c>
      <c r="ME101">
        <f t="shared" si="610"/>
        <v>0</v>
      </c>
      <c r="MF101">
        <f t="shared" si="611"/>
        <v>0</v>
      </c>
      <c r="MG101">
        <f t="shared" si="612"/>
        <v>0</v>
      </c>
      <c r="MH101">
        <f t="shared" si="613"/>
        <v>0.14000000000000001</v>
      </c>
      <c r="MI101">
        <f t="shared" si="614"/>
        <v>0.14000000000000001</v>
      </c>
      <c r="MJ101">
        <f t="shared" si="615"/>
        <v>0</v>
      </c>
      <c r="MK101">
        <f t="shared" si="616"/>
        <v>0</v>
      </c>
      <c r="ML101">
        <f t="shared" si="617"/>
        <v>0</v>
      </c>
      <c r="MM101">
        <f t="shared" si="618"/>
        <v>0</v>
      </c>
      <c r="MN101">
        <f t="shared" si="619"/>
        <v>0.14000000000000001</v>
      </c>
      <c r="MO101">
        <f t="shared" si="620"/>
        <v>0</v>
      </c>
      <c r="MP101">
        <f t="shared" si="621"/>
        <v>0.14000000000000001</v>
      </c>
      <c r="MQ101">
        <f t="shared" si="622"/>
        <v>0.21</v>
      </c>
      <c r="MR101">
        <f t="shared" si="623"/>
        <v>0.14000000000000001</v>
      </c>
      <c r="MS101">
        <f t="shared" si="624"/>
        <v>0</v>
      </c>
      <c r="MT101">
        <f t="shared" si="625"/>
        <v>0</v>
      </c>
      <c r="MU101">
        <f t="shared" si="626"/>
        <v>0.21</v>
      </c>
      <c r="MV101">
        <f t="shared" si="627"/>
        <v>0.35000000000000003</v>
      </c>
      <c r="MW101">
        <f t="shared" si="628"/>
        <v>0</v>
      </c>
      <c r="MX101">
        <f t="shared" si="629"/>
        <v>7.0000000000000007E-2</v>
      </c>
      <c r="MY101">
        <f t="shared" si="630"/>
        <v>0</v>
      </c>
      <c r="MZ101">
        <f t="shared" si="631"/>
        <v>0</v>
      </c>
      <c r="NA101">
        <f t="shared" si="632"/>
        <v>7.0000000000000007E-2</v>
      </c>
      <c r="NB101">
        <f t="shared" si="633"/>
        <v>0</v>
      </c>
      <c r="NC101">
        <f t="shared" si="634"/>
        <v>0</v>
      </c>
      <c r="ND101">
        <f t="shared" si="635"/>
        <v>0.14000000000000001</v>
      </c>
      <c r="NE101">
        <f t="shared" si="636"/>
        <v>0.63</v>
      </c>
      <c r="NF101">
        <f t="shared" si="637"/>
        <v>0</v>
      </c>
      <c r="NG101">
        <f t="shared" si="638"/>
        <v>0</v>
      </c>
      <c r="NH101">
        <f t="shared" si="639"/>
        <v>0.35000000000000003</v>
      </c>
      <c r="NI101">
        <f t="shared" si="640"/>
        <v>0</v>
      </c>
      <c r="NJ101">
        <f t="shared" si="641"/>
        <v>0</v>
      </c>
      <c r="NK101">
        <f t="shared" si="642"/>
        <v>0.28000000000000003</v>
      </c>
      <c r="NL101">
        <f t="shared" si="643"/>
        <v>0.28000000000000003</v>
      </c>
      <c r="NM101">
        <f t="shared" si="644"/>
        <v>7.0000000000000007E-2</v>
      </c>
      <c r="NN101">
        <f t="shared" si="645"/>
        <v>0</v>
      </c>
      <c r="NO101">
        <f t="shared" si="646"/>
        <v>0.14000000000000001</v>
      </c>
      <c r="NP101">
        <f t="shared" si="647"/>
        <v>0.14000000000000001</v>
      </c>
      <c r="NQ101">
        <f t="shared" si="648"/>
        <v>0.35000000000000003</v>
      </c>
      <c r="NR101">
        <f t="shared" si="649"/>
        <v>0.14000000000000001</v>
      </c>
      <c r="NS101">
        <f t="shared" si="650"/>
        <v>0</v>
      </c>
      <c r="NT101">
        <f t="shared" si="651"/>
        <v>0</v>
      </c>
      <c r="NU101">
        <f t="shared" si="652"/>
        <v>0.14000000000000001</v>
      </c>
      <c r="NV101">
        <f t="shared" si="653"/>
        <v>0.14000000000000001</v>
      </c>
      <c r="NW101">
        <f t="shared" si="654"/>
        <v>0.49000000000000005</v>
      </c>
      <c r="NX101">
        <f t="shared" si="655"/>
        <v>0.49000000000000005</v>
      </c>
      <c r="NY101">
        <f t="shared" si="656"/>
        <v>0.14000000000000001</v>
      </c>
      <c r="NZ101">
        <f t="shared" si="657"/>
        <v>0.14000000000000001</v>
      </c>
      <c r="OA101">
        <f t="shared" si="658"/>
        <v>0</v>
      </c>
      <c r="OB101">
        <f t="shared" si="659"/>
        <v>0.14000000000000001</v>
      </c>
      <c r="OC101">
        <f t="shared" si="660"/>
        <v>0</v>
      </c>
      <c r="OD101">
        <f t="shared" si="661"/>
        <v>1</v>
      </c>
      <c r="OE101">
        <f t="shared" si="662"/>
        <v>0.4</v>
      </c>
      <c r="OF101">
        <f t="shared" si="663"/>
        <v>0</v>
      </c>
      <c r="OG101">
        <f t="shared" si="664"/>
        <v>0</v>
      </c>
      <c r="OH101">
        <f t="shared" si="665"/>
        <v>0.4</v>
      </c>
      <c r="OI101">
        <f t="shared" si="666"/>
        <v>0.2</v>
      </c>
      <c r="OJ101">
        <f t="shared" si="667"/>
        <v>0.4</v>
      </c>
      <c r="OK101">
        <f t="shared" si="668"/>
        <v>0.4</v>
      </c>
      <c r="OL101">
        <f t="shared" si="669"/>
        <v>0.6</v>
      </c>
      <c r="OM101">
        <f t="shared" si="670"/>
        <v>0</v>
      </c>
      <c r="ON101">
        <f t="shared" si="671"/>
        <v>0</v>
      </c>
      <c r="OO101">
        <f t="shared" si="672"/>
        <v>0</v>
      </c>
      <c r="OP101">
        <f t="shared" si="673"/>
        <v>0.4</v>
      </c>
      <c r="OQ101">
        <f t="shared" si="674"/>
        <v>0.4</v>
      </c>
      <c r="OR101">
        <f t="shared" si="675"/>
        <v>0</v>
      </c>
      <c r="OS101">
        <f t="shared" si="676"/>
        <v>0</v>
      </c>
      <c r="OT101">
        <f t="shared" si="677"/>
        <v>0</v>
      </c>
      <c r="OU101">
        <f t="shared" si="678"/>
        <v>0</v>
      </c>
      <c r="OV101">
        <f t="shared" si="679"/>
        <v>0.4</v>
      </c>
      <c r="OW101">
        <f t="shared" si="680"/>
        <v>0</v>
      </c>
      <c r="OX101">
        <f t="shared" si="681"/>
        <v>0.4</v>
      </c>
      <c r="OY101">
        <f t="shared" si="682"/>
        <v>0.6</v>
      </c>
      <c r="OZ101">
        <f t="shared" si="683"/>
        <v>0.4</v>
      </c>
      <c r="PA101">
        <f t="shared" si="684"/>
        <v>0</v>
      </c>
      <c r="PB101">
        <f t="shared" si="685"/>
        <v>0</v>
      </c>
      <c r="PC101">
        <f t="shared" si="686"/>
        <v>0.6</v>
      </c>
      <c r="PD101">
        <f t="shared" si="687"/>
        <v>1</v>
      </c>
      <c r="PE101">
        <f t="shared" si="688"/>
        <v>0</v>
      </c>
      <c r="PF101">
        <f t="shared" si="689"/>
        <v>0.2</v>
      </c>
      <c r="PG101">
        <f t="shared" si="690"/>
        <v>0</v>
      </c>
      <c r="PH101">
        <f t="shared" si="691"/>
        <v>0</v>
      </c>
      <c r="PI101">
        <f t="shared" si="692"/>
        <v>0.2</v>
      </c>
      <c r="PJ101">
        <f t="shared" si="693"/>
        <v>0</v>
      </c>
      <c r="PK101">
        <f t="shared" si="694"/>
        <v>0</v>
      </c>
      <c r="PL101">
        <f t="shared" si="695"/>
        <v>0.4</v>
      </c>
      <c r="PM101">
        <f t="shared" si="696"/>
        <v>1.7999999999999998</v>
      </c>
      <c r="PN101">
        <f t="shared" si="697"/>
        <v>0</v>
      </c>
      <c r="PO101">
        <f t="shared" si="698"/>
        <v>0</v>
      </c>
      <c r="PP101">
        <f t="shared" si="699"/>
        <v>1</v>
      </c>
      <c r="PQ101">
        <f t="shared" si="700"/>
        <v>0</v>
      </c>
      <c r="PR101">
        <f t="shared" si="701"/>
        <v>0</v>
      </c>
      <c r="PS101">
        <f t="shared" si="702"/>
        <v>0.8</v>
      </c>
      <c r="PT101">
        <f t="shared" si="703"/>
        <v>0.8</v>
      </c>
      <c r="PU101">
        <f t="shared" si="704"/>
        <v>0.2</v>
      </c>
      <c r="PV101">
        <f t="shared" si="705"/>
        <v>0</v>
      </c>
      <c r="PW101">
        <f t="shared" si="706"/>
        <v>0.4</v>
      </c>
      <c r="PX101">
        <f t="shared" si="707"/>
        <v>0.4</v>
      </c>
      <c r="PY101">
        <f t="shared" si="708"/>
        <v>1</v>
      </c>
      <c r="PZ101">
        <f t="shared" si="709"/>
        <v>0.4</v>
      </c>
      <c r="QA101">
        <f t="shared" si="710"/>
        <v>0</v>
      </c>
      <c r="QB101">
        <f t="shared" si="711"/>
        <v>0</v>
      </c>
      <c r="QC101">
        <f t="shared" si="712"/>
        <v>0.4</v>
      </c>
      <c r="QD101">
        <f t="shared" si="713"/>
        <v>0.4</v>
      </c>
      <c r="QE101">
        <f t="shared" si="714"/>
        <v>1.4000000000000001</v>
      </c>
      <c r="QF101">
        <f t="shared" si="715"/>
        <v>1.4000000000000001</v>
      </c>
      <c r="QG101">
        <f t="shared" si="716"/>
        <v>0.4</v>
      </c>
      <c r="QH101">
        <f t="shared" si="717"/>
        <v>0.4</v>
      </c>
      <c r="QI101">
        <f t="shared" si="718"/>
        <v>0</v>
      </c>
      <c r="QJ101">
        <f t="shared" si="719"/>
        <v>0.4</v>
      </c>
      <c r="QK101">
        <f t="shared" si="720"/>
        <v>0</v>
      </c>
      <c r="QL101">
        <f t="shared" si="721"/>
        <v>39592.850000000006</v>
      </c>
      <c r="QM101">
        <f t="shared" si="722"/>
        <v>15837.140000000001</v>
      </c>
      <c r="QN101">
        <f t="shared" si="723"/>
        <v>0</v>
      </c>
      <c r="QO101">
        <f t="shared" si="724"/>
        <v>0</v>
      </c>
      <c r="QP101">
        <f t="shared" si="725"/>
        <v>15837.140000000001</v>
      </c>
      <c r="QQ101">
        <f t="shared" si="726"/>
        <v>7918.5700000000006</v>
      </c>
      <c r="QR101">
        <f t="shared" si="727"/>
        <v>15837.140000000001</v>
      </c>
      <c r="QS101">
        <f t="shared" si="728"/>
        <v>15837.140000000001</v>
      </c>
      <c r="QT101">
        <f t="shared" si="729"/>
        <v>23755.71</v>
      </c>
      <c r="QU101">
        <f t="shared" si="730"/>
        <v>0</v>
      </c>
      <c r="QV101">
        <f t="shared" si="731"/>
        <v>0</v>
      </c>
      <c r="QW101">
        <f t="shared" si="732"/>
        <v>0</v>
      </c>
      <c r="QX101">
        <f t="shared" si="733"/>
        <v>15837.140000000001</v>
      </c>
      <c r="QY101">
        <f t="shared" si="734"/>
        <v>15837.140000000001</v>
      </c>
      <c r="QZ101">
        <f t="shared" si="735"/>
        <v>0</v>
      </c>
      <c r="RA101">
        <f t="shared" si="736"/>
        <v>0</v>
      </c>
      <c r="RB101">
        <f t="shared" si="737"/>
        <v>0</v>
      </c>
      <c r="RC101">
        <f t="shared" si="738"/>
        <v>0</v>
      </c>
      <c r="RD101">
        <f t="shared" si="739"/>
        <v>15837.140000000001</v>
      </c>
      <c r="RE101">
        <f t="shared" si="740"/>
        <v>0</v>
      </c>
      <c r="RF101">
        <f t="shared" si="741"/>
        <v>15837.140000000001</v>
      </c>
      <c r="RG101">
        <f t="shared" si="742"/>
        <v>23755.71</v>
      </c>
      <c r="RH101">
        <f t="shared" si="743"/>
        <v>15837.140000000001</v>
      </c>
      <c r="RI101">
        <f t="shared" si="744"/>
        <v>0</v>
      </c>
      <c r="RJ101">
        <f t="shared" si="745"/>
        <v>0</v>
      </c>
      <c r="RK101">
        <f t="shared" si="746"/>
        <v>23755.71</v>
      </c>
      <c r="RL101">
        <f t="shared" si="747"/>
        <v>39592.850000000006</v>
      </c>
      <c r="RM101">
        <f t="shared" si="748"/>
        <v>0</v>
      </c>
      <c r="RN101">
        <f t="shared" si="749"/>
        <v>7918.5700000000006</v>
      </c>
      <c r="RO101">
        <f t="shared" si="750"/>
        <v>0</v>
      </c>
      <c r="RP101">
        <f t="shared" si="751"/>
        <v>0</v>
      </c>
      <c r="RQ101">
        <f t="shared" si="752"/>
        <v>7918.5700000000006</v>
      </c>
      <c r="RR101">
        <f t="shared" si="753"/>
        <v>0</v>
      </c>
      <c r="RS101">
        <f t="shared" si="754"/>
        <v>0</v>
      </c>
      <c r="RT101">
        <f t="shared" si="755"/>
        <v>15837.140000000001</v>
      </c>
      <c r="RU101">
        <f t="shared" si="756"/>
        <v>71267.12999999999</v>
      </c>
      <c r="RV101">
        <f t="shared" si="757"/>
        <v>0</v>
      </c>
      <c r="RW101">
        <f t="shared" si="758"/>
        <v>0</v>
      </c>
      <c r="RX101">
        <f t="shared" si="759"/>
        <v>39592.850000000006</v>
      </c>
      <c r="RY101">
        <f t="shared" si="760"/>
        <v>0</v>
      </c>
      <c r="RZ101">
        <f t="shared" si="761"/>
        <v>0</v>
      </c>
      <c r="SA101">
        <f t="shared" si="762"/>
        <v>31674.280000000002</v>
      </c>
      <c r="SB101">
        <f t="shared" si="763"/>
        <v>31674.280000000002</v>
      </c>
      <c r="SC101">
        <f t="shared" si="764"/>
        <v>7918.5700000000006</v>
      </c>
      <c r="SD101">
        <f t="shared" si="765"/>
        <v>0</v>
      </c>
      <c r="SE101">
        <f t="shared" si="766"/>
        <v>15837.140000000001</v>
      </c>
      <c r="SF101">
        <f t="shared" si="767"/>
        <v>15837.140000000001</v>
      </c>
      <c r="SG101">
        <f t="shared" si="768"/>
        <v>39592.850000000006</v>
      </c>
      <c r="SH101">
        <f t="shared" si="769"/>
        <v>15837.140000000001</v>
      </c>
      <c r="SI101">
        <f t="shared" si="770"/>
        <v>0</v>
      </c>
      <c r="SJ101">
        <f t="shared" si="771"/>
        <v>0</v>
      </c>
      <c r="SK101">
        <f t="shared" si="772"/>
        <v>15837.140000000001</v>
      </c>
      <c r="SL101">
        <f t="shared" si="773"/>
        <v>15837.140000000001</v>
      </c>
      <c r="SM101">
        <f t="shared" si="774"/>
        <v>55429.990000000005</v>
      </c>
      <c r="SN101">
        <f t="shared" si="775"/>
        <v>55429.990000000005</v>
      </c>
      <c r="SO101">
        <f t="shared" si="776"/>
        <v>15837.140000000001</v>
      </c>
      <c r="SP101">
        <f t="shared" si="777"/>
        <v>15837.140000000001</v>
      </c>
      <c r="SQ101">
        <f t="shared" si="778"/>
        <v>0</v>
      </c>
      <c r="SR101">
        <f t="shared" si="779"/>
        <v>15837.140000000001</v>
      </c>
      <c r="SS101">
        <f t="shared" si="780"/>
        <v>0</v>
      </c>
      <c r="ST101">
        <f t="shared" si="781"/>
        <v>0</v>
      </c>
      <c r="SU101">
        <f t="shared" si="782"/>
        <v>27</v>
      </c>
      <c r="SV101">
        <f t="shared" si="783"/>
        <v>0</v>
      </c>
      <c r="SW101">
        <f t="shared" si="784"/>
        <v>0</v>
      </c>
      <c r="SX101">
        <f t="shared" si="785"/>
        <v>27</v>
      </c>
      <c r="SY101">
        <f t="shared" si="786"/>
        <v>0</v>
      </c>
      <c r="SZ101">
        <f t="shared" si="787"/>
        <v>0</v>
      </c>
      <c r="TA101">
        <f t="shared" si="788"/>
        <v>0</v>
      </c>
      <c r="TB101">
        <f t="shared" si="789"/>
        <v>27</v>
      </c>
      <c r="TC101">
        <f t="shared" si="790"/>
        <v>0</v>
      </c>
      <c r="TD101">
        <f t="shared" si="791"/>
        <v>0</v>
      </c>
      <c r="TE101">
        <f t="shared" si="792"/>
        <v>27</v>
      </c>
      <c r="TF101">
        <f t="shared" si="793"/>
        <v>0</v>
      </c>
      <c r="TG101">
        <f t="shared" si="794"/>
        <v>0</v>
      </c>
      <c r="TH101">
        <f t="shared" si="795"/>
        <v>0</v>
      </c>
      <c r="TI101">
        <f t="shared" si="796"/>
        <v>0</v>
      </c>
      <c r="TJ101">
        <f t="shared" si="797"/>
        <v>0</v>
      </c>
      <c r="TK101">
        <f t="shared" si="798"/>
        <v>27</v>
      </c>
      <c r="TL101">
        <f t="shared" si="799"/>
        <v>0</v>
      </c>
      <c r="TM101">
        <f t="shared" si="800"/>
        <v>5</v>
      </c>
      <c r="TN101">
        <f t="shared" si="801"/>
        <v>4</v>
      </c>
      <c r="TO101">
        <f t="shared" si="802"/>
        <v>0</v>
      </c>
      <c r="TP101">
        <f t="shared" si="803"/>
        <v>0</v>
      </c>
      <c r="TQ101">
        <f t="shared" si="804"/>
        <v>1</v>
      </c>
      <c r="TR101">
        <f t="shared" si="805"/>
        <v>0</v>
      </c>
      <c r="TS101">
        <f t="shared" si="806"/>
        <v>2</v>
      </c>
      <c r="TT101">
        <f t="shared" si="807"/>
        <v>0</v>
      </c>
      <c r="TU101">
        <f t="shared" si="808"/>
        <v>3</v>
      </c>
      <c r="TV101">
        <f t="shared" si="809"/>
        <v>35</v>
      </c>
      <c r="TW101">
        <f t="shared" si="810"/>
        <v>28</v>
      </c>
      <c r="TX101">
        <f t="shared" si="811"/>
        <v>0</v>
      </c>
      <c r="TY101">
        <f t="shared" si="812"/>
        <v>0</v>
      </c>
      <c r="TZ101">
        <f t="shared" si="813"/>
        <v>7</v>
      </c>
      <c r="UA101">
        <f t="shared" si="814"/>
        <v>0</v>
      </c>
      <c r="UB101">
        <f t="shared" si="815"/>
        <v>14</v>
      </c>
      <c r="UC101">
        <f t="shared" si="816"/>
        <v>0</v>
      </c>
      <c r="UD101">
        <f t="shared" si="817"/>
        <v>21</v>
      </c>
      <c r="UE101">
        <f t="shared" si="818"/>
        <v>4</v>
      </c>
      <c r="UF101">
        <f t="shared" si="819"/>
        <v>0</v>
      </c>
      <c r="UG101">
        <f t="shared" si="820"/>
        <v>2</v>
      </c>
      <c r="UH101">
        <f t="shared" si="821"/>
        <v>1</v>
      </c>
      <c r="UI101">
        <f t="shared" si="822"/>
        <v>0</v>
      </c>
      <c r="UJ101">
        <f t="shared" si="823"/>
        <v>5</v>
      </c>
      <c r="UK101">
        <f t="shared" si="824"/>
        <v>3</v>
      </c>
      <c r="UL101">
        <f t="shared" si="825"/>
        <v>0</v>
      </c>
      <c r="UM101">
        <f t="shared" si="826"/>
        <v>0</v>
      </c>
      <c r="UN101">
        <f t="shared" si="827"/>
        <v>28</v>
      </c>
      <c r="UO101">
        <f t="shared" si="828"/>
        <v>0</v>
      </c>
      <c r="UP101">
        <f t="shared" si="829"/>
        <v>14</v>
      </c>
      <c r="UQ101">
        <f t="shared" si="830"/>
        <v>7</v>
      </c>
      <c r="UR101">
        <f t="shared" si="831"/>
        <v>0</v>
      </c>
      <c r="US101">
        <f t="shared" si="832"/>
        <v>35</v>
      </c>
      <c r="UT101">
        <f t="shared" si="833"/>
        <v>21</v>
      </c>
      <c r="UU101">
        <f t="shared" si="834"/>
        <v>0</v>
      </c>
      <c r="UV101">
        <f t="shared" si="835"/>
        <v>0</v>
      </c>
      <c r="UW101">
        <f t="shared" si="836"/>
        <v>3</v>
      </c>
      <c r="UX101">
        <f t="shared" si="837"/>
        <v>0</v>
      </c>
      <c r="UY101">
        <f t="shared" si="838"/>
        <v>2</v>
      </c>
      <c r="UZ101">
        <f t="shared" si="839"/>
        <v>1</v>
      </c>
      <c r="VA101">
        <f t="shared" si="840"/>
        <v>0</v>
      </c>
      <c r="VB101">
        <f t="shared" si="841"/>
        <v>5</v>
      </c>
      <c r="VC101">
        <f t="shared" si="842"/>
        <v>4</v>
      </c>
      <c r="VD101">
        <f t="shared" si="843"/>
        <v>0</v>
      </c>
      <c r="VE101">
        <f t="shared" si="844"/>
        <v>0</v>
      </c>
      <c r="VF101">
        <f t="shared" si="845"/>
        <v>21</v>
      </c>
      <c r="VG101">
        <f t="shared" si="846"/>
        <v>0</v>
      </c>
      <c r="VH101">
        <f t="shared" si="847"/>
        <v>14</v>
      </c>
      <c r="VI101">
        <f t="shared" si="848"/>
        <v>7</v>
      </c>
      <c r="VJ101">
        <f t="shared" si="849"/>
        <v>0</v>
      </c>
      <c r="VK101">
        <f t="shared" si="850"/>
        <v>35</v>
      </c>
      <c r="VL101">
        <f t="shared" si="851"/>
        <v>28</v>
      </c>
      <c r="VM101">
        <f t="shared" si="852"/>
        <v>0</v>
      </c>
      <c r="VN101">
        <f t="shared" si="853"/>
        <v>0</v>
      </c>
      <c r="VO101">
        <f t="shared" si="854"/>
        <v>0</v>
      </c>
      <c r="VP101">
        <f t="shared" si="855"/>
        <v>0</v>
      </c>
      <c r="VQ101">
        <f t="shared" si="856"/>
        <v>0</v>
      </c>
      <c r="VR101">
        <f t="shared" si="857"/>
        <v>0</v>
      </c>
      <c r="VS101">
        <f t="shared" si="858"/>
        <v>0</v>
      </c>
      <c r="VT101">
        <f t="shared" si="859"/>
        <v>0</v>
      </c>
      <c r="VU101">
        <f t="shared" si="860"/>
        <v>0</v>
      </c>
      <c r="VV101">
        <f t="shared" si="861"/>
        <v>0</v>
      </c>
      <c r="VW101">
        <f t="shared" si="862"/>
        <v>0</v>
      </c>
      <c r="VX101">
        <f t="shared" si="863"/>
        <v>0</v>
      </c>
      <c r="VY101">
        <f t="shared" si="864"/>
        <v>0</v>
      </c>
      <c r="VZ101">
        <f t="shared" si="865"/>
        <v>0</v>
      </c>
      <c r="WA101">
        <f t="shared" si="866"/>
        <v>0</v>
      </c>
      <c r="WB101">
        <f t="shared" si="867"/>
        <v>0</v>
      </c>
      <c r="WC101">
        <f t="shared" si="868"/>
        <v>0</v>
      </c>
      <c r="WD101">
        <f t="shared" si="869"/>
        <v>0</v>
      </c>
      <c r="WE101">
        <f t="shared" si="870"/>
        <v>0</v>
      </c>
      <c r="WF101">
        <f t="shared" si="871"/>
        <v>0</v>
      </c>
      <c r="WG101">
        <f t="shared" si="872"/>
        <v>0</v>
      </c>
      <c r="WH101">
        <f t="shared" si="873"/>
        <v>0</v>
      </c>
      <c r="WI101">
        <f t="shared" si="874"/>
        <v>0</v>
      </c>
      <c r="WJ101">
        <f t="shared" si="875"/>
        <v>0</v>
      </c>
      <c r="WK101">
        <f t="shared" si="876"/>
        <v>0</v>
      </c>
      <c r="WL101">
        <f t="shared" si="877"/>
        <v>0</v>
      </c>
      <c r="WM101">
        <f t="shared" si="878"/>
        <v>0</v>
      </c>
      <c r="WN101">
        <f t="shared" si="879"/>
        <v>0</v>
      </c>
      <c r="WO101">
        <f t="shared" si="880"/>
        <v>0</v>
      </c>
      <c r="WP101">
        <f t="shared" si="881"/>
        <v>0</v>
      </c>
      <c r="WQ101">
        <f t="shared" si="882"/>
        <v>0</v>
      </c>
      <c r="WR101">
        <f t="shared" si="883"/>
        <v>0</v>
      </c>
      <c r="WS101">
        <f t="shared" si="884"/>
        <v>0</v>
      </c>
      <c r="WT101">
        <f t="shared" si="885"/>
        <v>0</v>
      </c>
      <c r="WU101">
        <f t="shared" si="886"/>
        <v>0</v>
      </c>
      <c r="WV101">
        <f t="shared" si="887"/>
        <v>0</v>
      </c>
      <c r="WW101">
        <f t="shared" si="888"/>
        <v>0</v>
      </c>
      <c r="WX101">
        <f t="shared" si="889"/>
        <v>0</v>
      </c>
      <c r="WY101">
        <f t="shared" si="890"/>
        <v>1</v>
      </c>
      <c r="WZ101">
        <f t="shared" si="891"/>
        <v>0</v>
      </c>
      <c r="XA101">
        <f t="shared" si="892"/>
        <v>0</v>
      </c>
      <c r="XB101">
        <f t="shared" si="893"/>
        <v>0</v>
      </c>
      <c r="XC101">
        <f t="shared" si="894"/>
        <v>0</v>
      </c>
      <c r="XD101">
        <f t="shared" si="895"/>
        <v>0</v>
      </c>
      <c r="XE101">
        <f t="shared" si="896"/>
        <v>0</v>
      </c>
      <c r="XF101">
        <f t="shared" si="897"/>
        <v>0</v>
      </c>
      <c r="XG101">
        <f t="shared" si="898"/>
        <v>0</v>
      </c>
      <c r="XH101">
        <f t="shared" si="899"/>
        <v>0</v>
      </c>
      <c r="XI101">
        <f t="shared" si="900"/>
        <v>0</v>
      </c>
      <c r="XJ101">
        <f t="shared" si="901"/>
        <v>0</v>
      </c>
      <c r="XK101">
        <f t="shared" si="902"/>
        <v>0</v>
      </c>
      <c r="XL101">
        <f t="shared" si="903"/>
        <v>0</v>
      </c>
      <c r="XM101">
        <f t="shared" si="904"/>
        <v>0</v>
      </c>
      <c r="XN101">
        <f t="shared" si="905"/>
        <v>0</v>
      </c>
      <c r="XO101">
        <f t="shared" si="906"/>
        <v>0</v>
      </c>
      <c r="XP101">
        <f t="shared" si="907"/>
        <v>0</v>
      </c>
      <c r="XQ101">
        <f t="shared" si="908"/>
        <v>0</v>
      </c>
      <c r="XR101">
        <f t="shared" si="909"/>
        <v>0</v>
      </c>
      <c r="XS101">
        <f t="shared" si="910"/>
        <v>0</v>
      </c>
      <c r="XT101">
        <f t="shared" si="911"/>
        <v>0</v>
      </c>
      <c r="XU101">
        <f t="shared" si="912"/>
        <v>0</v>
      </c>
      <c r="XV101">
        <f t="shared" si="913"/>
        <v>0</v>
      </c>
      <c r="XW101">
        <f t="shared" si="914"/>
        <v>0</v>
      </c>
      <c r="XX101">
        <f t="shared" si="915"/>
        <v>0</v>
      </c>
      <c r="XY101">
        <f t="shared" si="916"/>
        <v>0</v>
      </c>
      <c r="XZ101">
        <f t="shared" si="917"/>
        <v>0</v>
      </c>
      <c r="YA101">
        <f t="shared" si="918"/>
        <v>0</v>
      </c>
      <c r="YB101">
        <f t="shared" si="919"/>
        <v>0</v>
      </c>
      <c r="YC101">
        <f t="shared" si="920"/>
        <v>0</v>
      </c>
      <c r="YD101">
        <f t="shared" si="921"/>
        <v>0</v>
      </c>
      <c r="YE101">
        <f t="shared" si="922"/>
        <v>0</v>
      </c>
      <c r="YF101">
        <f t="shared" si="923"/>
        <v>0</v>
      </c>
      <c r="YG101">
        <f t="shared" si="924"/>
        <v>0</v>
      </c>
      <c r="YH101">
        <f t="shared" si="925"/>
        <v>0</v>
      </c>
      <c r="YI101">
        <f t="shared" si="926"/>
        <v>0</v>
      </c>
      <c r="YJ101">
        <f t="shared" si="927"/>
        <v>0</v>
      </c>
      <c r="YK101">
        <f t="shared" si="928"/>
        <v>0</v>
      </c>
      <c r="YL101">
        <f t="shared" si="929"/>
        <v>0</v>
      </c>
      <c r="YM101">
        <f t="shared" si="930"/>
        <v>0</v>
      </c>
      <c r="YN101">
        <f t="shared" si="931"/>
        <v>0</v>
      </c>
      <c r="YO101">
        <f t="shared" si="932"/>
        <v>0</v>
      </c>
      <c r="YP101">
        <f t="shared" si="933"/>
        <v>0</v>
      </c>
      <c r="YQ101">
        <f t="shared" si="934"/>
        <v>0</v>
      </c>
      <c r="YR101">
        <f t="shared" si="935"/>
        <v>0</v>
      </c>
      <c r="YS101">
        <f t="shared" si="936"/>
        <v>0</v>
      </c>
      <c r="YT101">
        <f t="shared" si="937"/>
        <v>0</v>
      </c>
      <c r="YU101">
        <f t="shared" si="938"/>
        <v>0</v>
      </c>
      <c r="YV101">
        <f t="shared" si="939"/>
        <v>0</v>
      </c>
      <c r="YW101">
        <f t="shared" si="940"/>
        <v>0</v>
      </c>
      <c r="YX101">
        <f t="shared" si="941"/>
        <v>0</v>
      </c>
      <c r="YY101">
        <f t="shared" si="942"/>
        <v>0</v>
      </c>
      <c r="YZ101">
        <f t="shared" si="943"/>
        <v>0</v>
      </c>
      <c r="ZA101">
        <f t="shared" si="944"/>
        <v>0</v>
      </c>
      <c r="ZB101">
        <f t="shared" si="945"/>
        <v>0</v>
      </c>
      <c r="ZC101">
        <f t="shared" si="946"/>
        <v>0</v>
      </c>
      <c r="ZD101">
        <f t="shared" si="947"/>
        <v>0</v>
      </c>
      <c r="ZE101">
        <f t="shared" si="948"/>
        <v>0</v>
      </c>
      <c r="ZF101">
        <f t="shared" si="949"/>
        <v>0</v>
      </c>
      <c r="ZG101" t="str">
        <f t="shared" si="950"/>
        <v>practical approaches for farmers to deliver sustainability and engage consumers</v>
      </c>
      <c r="ZH101">
        <f t="shared" si="951"/>
        <v>0</v>
      </c>
      <c r="ZI101">
        <f t="shared" si="952"/>
        <v>0</v>
      </c>
      <c r="ZJ101">
        <f t="shared" si="953"/>
        <v>0</v>
      </c>
      <c r="ZK101">
        <f t="shared" si="954"/>
        <v>0</v>
      </c>
      <c r="ZL101">
        <f t="shared" si="955"/>
        <v>0</v>
      </c>
      <c r="ZM101">
        <f t="shared" si="956"/>
        <v>0</v>
      </c>
      <c r="ZN101">
        <f t="shared" si="957"/>
        <v>0</v>
      </c>
      <c r="ZO101">
        <f t="shared" si="958"/>
        <v>0</v>
      </c>
      <c r="ZP101">
        <f t="shared" si="959"/>
        <v>0</v>
      </c>
      <c r="ZQ101">
        <f t="shared" si="960"/>
        <v>0</v>
      </c>
      <c r="ZR101">
        <f t="shared" si="961"/>
        <v>0</v>
      </c>
      <c r="ZS101">
        <f t="shared" si="962"/>
        <v>0</v>
      </c>
      <c r="ZT101">
        <f t="shared" si="963"/>
        <v>0</v>
      </c>
      <c r="ZU101">
        <f t="shared" si="964"/>
        <v>0</v>
      </c>
      <c r="ZV101">
        <f t="shared" si="965"/>
        <v>0</v>
      </c>
      <c r="ZW101">
        <f t="shared" si="966"/>
        <v>0</v>
      </c>
      <c r="ZX101">
        <f t="shared" si="967"/>
        <v>0</v>
      </c>
      <c r="ZY101">
        <f t="shared" si="968"/>
        <v>0</v>
      </c>
      <c r="ZZ101">
        <f t="shared" si="969"/>
        <v>0</v>
      </c>
      <c r="AAA101">
        <f t="shared" si="970"/>
        <v>0</v>
      </c>
      <c r="AAB101">
        <f t="shared" si="971"/>
        <v>0</v>
      </c>
      <c r="AAC101">
        <f t="shared" si="972"/>
        <v>0</v>
      </c>
      <c r="AAD101">
        <f t="shared" si="973"/>
        <v>0</v>
      </c>
      <c r="AAE101" t="str">
        <f t="shared" ca="1" si="974"/>
        <v>Inc_indiv</v>
      </c>
      <c r="AAF101" t="str">
        <f t="shared" ca="1" si="975"/>
        <v>Act_ed</v>
      </c>
      <c r="AAG101" t="str">
        <f t="shared" ca="1" si="976"/>
        <v>TIss_tech</v>
      </c>
      <c r="AAH101" t="str">
        <f t="shared" ca="1" si="977"/>
        <v>Ben_other</v>
      </c>
      <c r="AAI101" t="str">
        <f t="shared" ca="1" si="978"/>
        <v>Infl_EU</v>
      </c>
      <c r="AAJ101" t="str">
        <f t="shared" ca="1" si="979"/>
        <v>Comms_EU</v>
      </c>
      <c r="AAK101">
        <f>(UE101-UW101)*(UE101-UW101)+(UF101-UX101)*(UF101-UX101)+(UG101-UY101)*(UG101-UY101)+(UH101-UZ101)*(UH101-UZ101)+(UI101-VA101)*(UI101-VA101)+(UJ101-VB101)*(UJ101-VB101)+(UK101-VC101)*(UK101-VC101)+(UL101-VD101)*(UL101-VD101)+(UM101-VE101)*(UM101-VE101)</f>
        <v>2</v>
      </c>
    </row>
    <row r="102" spans="1:713" x14ac:dyDescent="0.35">
      <c r="B102">
        <v>127</v>
      </c>
      <c r="C102" s="8">
        <v>40584.529652777775</v>
      </c>
      <c r="D102" t="s">
        <v>232</v>
      </c>
      <c r="E102" t="s">
        <v>2609</v>
      </c>
      <c r="F102">
        <v>2</v>
      </c>
      <c r="G102" t="s">
        <v>2409</v>
      </c>
      <c r="H102">
        <v>1275</v>
      </c>
      <c r="I102" t="s">
        <v>651</v>
      </c>
      <c r="J102">
        <v>100</v>
      </c>
      <c r="K102">
        <v>0.28000000000000003</v>
      </c>
      <c r="L102">
        <v>0.28000000000000003</v>
      </c>
      <c r="M102">
        <v>0.5</v>
      </c>
      <c r="N102">
        <v>0.25</v>
      </c>
      <c r="O102">
        <v>34</v>
      </c>
      <c r="P102">
        <v>66</v>
      </c>
      <c r="Q102">
        <v>0</v>
      </c>
      <c r="R102">
        <v>0</v>
      </c>
      <c r="S102">
        <v>0</v>
      </c>
      <c r="T102">
        <v>0</v>
      </c>
      <c r="U102">
        <v>0</v>
      </c>
      <c r="V102">
        <v>0</v>
      </c>
      <c r="W102">
        <v>0</v>
      </c>
      <c r="Y102">
        <v>2.0339999999999998E-3</v>
      </c>
      <c r="Z102" s="10">
        <v>0</v>
      </c>
      <c r="AA102" s="10">
        <v>0.8</v>
      </c>
      <c r="AB102" s="10">
        <v>0.1</v>
      </c>
      <c r="AC102" s="10">
        <v>0</v>
      </c>
      <c r="AD102" s="10">
        <v>0</v>
      </c>
      <c r="AE102" s="10">
        <v>0</v>
      </c>
      <c r="AF102" s="10">
        <v>0.1</v>
      </c>
      <c r="AG102" s="10">
        <v>0</v>
      </c>
      <c r="AH102" s="10">
        <v>0</v>
      </c>
      <c r="AS102" t="s">
        <v>311</v>
      </c>
      <c r="AV102" t="s">
        <v>268</v>
      </c>
      <c r="BI102" t="s">
        <v>385</v>
      </c>
      <c r="BQ102" t="s">
        <v>271</v>
      </c>
      <c r="CD102" t="s">
        <v>275</v>
      </c>
      <c r="CG102" t="s">
        <v>324</v>
      </c>
      <c r="CJ102" t="s">
        <v>255</v>
      </c>
      <c r="CQ102" t="s">
        <v>695</v>
      </c>
      <c r="CR102">
        <v>0</v>
      </c>
      <c r="CS102" s="10">
        <v>0</v>
      </c>
      <c r="CT102">
        <v>0</v>
      </c>
      <c r="CU102" s="10">
        <v>0</v>
      </c>
      <c r="CV102" s="10">
        <v>0</v>
      </c>
      <c r="CW102" s="10">
        <v>0</v>
      </c>
      <c r="CX102" s="10">
        <v>0</v>
      </c>
      <c r="CY102" s="10">
        <v>0</v>
      </c>
      <c r="CZ102" s="10">
        <v>0</v>
      </c>
      <c r="DA102" s="10">
        <v>0</v>
      </c>
      <c r="DB102" s="10">
        <v>0</v>
      </c>
      <c r="DC102" s="10">
        <v>0</v>
      </c>
      <c r="DD102" s="10">
        <v>0</v>
      </c>
      <c r="DE102" s="10">
        <v>0</v>
      </c>
      <c r="DF102" s="10">
        <v>0</v>
      </c>
      <c r="DG102" s="10">
        <v>0</v>
      </c>
      <c r="DH102" s="10">
        <v>0</v>
      </c>
      <c r="DI102" s="10">
        <v>0</v>
      </c>
      <c r="DJ102" s="10">
        <v>0</v>
      </c>
      <c r="DK102" s="10">
        <v>0</v>
      </c>
      <c r="DL102" s="10">
        <v>0.05</v>
      </c>
      <c r="DM102" s="10">
        <v>0</v>
      </c>
      <c r="DN102" s="10">
        <v>0</v>
      </c>
      <c r="DO102" s="10">
        <v>0</v>
      </c>
      <c r="DP102" s="10">
        <v>0</v>
      </c>
      <c r="DQ102" s="10">
        <v>0</v>
      </c>
      <c r="DR102" s="10">
        <v>0</v>
      </c>
      <c r="DS102" s="10">
        <v>0.35</v>
      </c>
      <c r="DT102" s="10">
        <v>0</v>
      </c>
      <c r="DU102" s="10">
        <v>0</v>
      </c>
      <c r="DV102" s="10">
        <v>0</v>
      </c>
      <c r="DW102" s="10">
        <v>0</v>
      </c>
      <c r="DX102" s="10">
        <v>0</v>
      </c>
      <c r="DY102" s="10">
        <v>0.05</v>
      </c>
      <c r="DZ102" s="10">
        <v>0</v>
      </c>
      <c r="EA102" s="10">
        <v>0</v>
      </c>
      <c r="EB102" s="10">
        <v>0</v>
      </c>
      <c r="EC102" s="10">
        <v>0</v>
      </c>
      <c r="ED102" s="10">
        <v>0</v>
      </c>
      <c r="EE102" s="10">
        <v>0</v>
      </c>
      <c r="EF102" s="10">
        <v>0</v>
      </c>
      <c r="EG102" s="10">
        <v>0</v>
      </c>
      <c r="EH102" s="10">
        <v>0</v>
      </c>
      <c r="EI102" s="10">
        <v>0</v>
      </c>
      <c r="EJ102" s="10">
        <v>0.15</v>
      </c>
      <c r="EK102" s="10">
        <v>0</v>
      </c>
      <c r="EL102" s="10">
        <v>0</v>
      </c>
      <c r="EM102" s="10">
        <v>0</v>
      </c>
      <c r="EN102" s="10">
        <v>0</v>
      </c>
      <c r="EO102" s="10">
        <v>0</v>
      </c>
      <c r="EP102" s="10">
        <v>0</v>
      </c>
      <c r="EQ102" s="10">
        <v>0</v>
      </c>
      <c r="ER102" s="10">
        <v>0</v>
      </c>
      <c r="ES102" s="10">
        <v>0.15</v>
      </c>
      <c r="ET102" s="10">
        <v>0</v>
      </c>
      <c r="EU102" s="10">
        <v>0.05</v>
      </c>
      <c r="EV102" s="10">
        <v>0</v>
      </c>
      <c r="EW102" s="10">
        <v>0.2</v>
      </c>
      <c r="EX102" s="10">
        <v>0</v>
      </c>
      <c r="EY102" s="10">
        <v>0</v>
      </c>
      <c r="EZ102" t="s">
        <v>696</v>
      </c>
      <c r="FA102" t="s">
        <v>697</v>
      </c>
      <c r="FB102" t="s">
        <v>227</v>
      </c>
      <c r="FC102" t="s">
        <v>228</v>
      </c>
      <c r="FD102" t="s">
        <v>227</v>
      </c>
      <c r="FE102" t="s">
        <v>259</v>
      </c>
      <c r="FF102" t="s">
        <v>226</v>
      </c>
      <c r="FG102">
        <v>3</v>
      </c>
      <c r="FH102">
        <v>0</v>
      </c>
      <c r="FI102">
        <v>2</v>
      </c>
      <c r="FJ102">
        <v>0</v>
      </c>
      <c r="FK102">
        <v>1</v>
      </c>
      <c r="FL102">
        <v>4</v>
      </c>
      <c r="FM102">
        <v>0</v>
      </c>
      <c r="FN102">
        <v>0</v>
      </c>
      <c r="FO102">
        <v>5</v>
      </c>
      <c r="FP102">
        <v>1</v>
      </c>
      <c r="FQ102">
        <v>2</v>
      </c>
      <c r="FR102">
        <v>3</v>
      </c>
      <c r="FS102">
        <v>0</v>
      </c>
      <c r="FT102">
        <v>0</v>
      </c>
      <c r="FU102">
        <v>0</v>
      </c>
      <c r="FV102">
        <v>5</v>
      </c>
      <c r="FW102">
        <v>4</v>
      </c>
      <c r="FX102">
        <v>0</v>
      </c>
      <c r="FY102">
        <v>1</v>
      </c>
      <c r="FZ102">
        <v>2</v>
      </c>
      <c r="GA102">
        <v>0</v>
      </c>
      <c r="GB102">
        <v>0</v>
      </c>
      <c r="GC102">
        <v>0</v>
      </c>
      <c r="GD102">
        <v>0</v>
      </c>
      <c r="GE102">
        <v>0</v>
      </c>
      <c r="GF102">
        <v>3</v>
      </c>
      <c r="GG102">
        <v>0</v>
      </c>
      <c r="GH102" t="s">
        <v>698</v>
      </c>
      <c r="GI102" t="s">
        <v>699</v>
      </c>
      <c r="GJ102" t="s">
        <v>700</v>
      </c>
      <c r="GR102" t="s">
        <v>289</v>
      </c>
      <c r="HD102" t="s">
        <v>373</v>
      </c>
      <c r="HQ102">
        <f t="shared" si="492"/>
        <v>1275</v>
      </c>
      <c r="HR102" t="str">
        <f t="shared" si="493"/>
        <v>A</v>
      </c>
      <c r="HS102">
        <f t="shared" si="494"/>
        <v>0.53</v>
      </c>
      <c r="HT102">
        <f t="shared" si="495"/>
        <v>433.50000000000006</v>
      </c>
      <c r="HU102">
        <f t="shared" si="496"/>
        <v>841.5</v>
      </c>
      <c r="HV102">
        <f t="shared" si="497"/>
        <v>0</v>
      </c>
      <c r="HW102">
        <f t="shared" si="498"/>
        <v>0</v>
      </c>
      <c r="HX102">
        <f t="shared" si="499"/>
        <v>0</v>
      </c>
      <c r="HY102">
        <f t="shared" si="500"/>
        <v>0</v>
      </c>
      <c r="HZ102">
        <f t="shared" si="501"/>
        <v>0</v>
      </c>
      <c r="IA102">
        <f t="shared" si="502"/>
        <v>0</v>
      </c>
      <c r="IB102">
        <f t="shared" si="503"/>
        <v>0</v>
      </c>
      <c r="IC102">
        <f t="shared" si="504"/>
        <v>0</v>
      </c>
      <c r="ID102">
        <f t="shared" si="505"/>
        <v>0.42400000000000004</v>
      </c>
      <c r="IE102">
        <f t="shared" si="506"/>
        <v>5.3000000000000005E-2</v>
      </c>
      <c r="IF102">
        <f t="shared" si="507"/>
        <v>0</v>
      </c>
      <c r="IG102">
        <f t="shared" si="508"/>
        <v>0</v>
      </c>
      <c r="IH102">
        <f t="shared" si="509"/>
        <v>0</v>
      </c>
      <c r="II102">
        <f t="shared" si="510"/>
        <v>5.3000000000000005E-2</v>
      </c>
      <c r="IJ102">
        <f t="shared" si="511"/>
        <v>0</v>
      </c>
      <c r="IK102">
        <f t="shared" si="512"/>
        <v>0</v>
      </c>
      <c r="IL102">
        <f t="shared" si="513"/>
        <v>0</v>
      </c>
      <c r="IM102">
        <f t="shared" si="514"/>
        <v>0.22400000000000003</v>
      </c>
      <c r="IN102">
        <f t="shared" si="515"/>
        <v>2.8000000000000004E-2</v>
      </c>
      <c r="IO102">
        <f t="shared" si="516"/>
        <v>0</v>
      </c>
      <c r="IP102">
        <f t="shared" si="517"/>
        <v>0</v>
      </c>
      <c r="IQ102">
        <f t="shared" si="518"/>
        <v>0</v>
      </c>
      <c r="IR102">
        <f t="shared" si="519"/>
        <v>2.8000000000000004E-2</v>
      </c>
      <c r="IS102">
        <f t="shared" si="520"/>
        <v>0</v>
      </c>
      <c r="IT102">
        <f t="shared" si="521"/>
        <v>0</v>
      </c>
      <c r="IU102">
        <f t="shared" si="522"/>
        <v>0</v>
      </c>
      <c r="IV102">
        <f t="shared" si="523"/>
        <v>0.2</v>
      </c>
      <c r="IW102">
        <f t="shared" si="524"/>
        <v>2.5000000000000001E-2</v>
      </c>
      <c r="IX102">
        <f t="shared" si="525"/>
        <v>0</v>
      </c>
      <c r="IY102">
        <f t="shared" si="526"/>
        <v>0</v>
      </c>
      <c r="IZ102">
        <f t="shared" si="527"/>
        <v>0</v>
      </c>
      <c r="JA102">
        <f t="shared" si="528"/>
        <v>2.5000000000000001E-2</v>
      </c>
      <c r="JB102">
        <f t="shared" si="529"/>
        <v>0</v>
      </c>
      <c r="JC102">
        <f t="shared" si="530"/>
        <v>0</v>
      </c>
      <c r="JD102">
        <f t="shared" si="531"/>
        <v>0</v>
      </c>
      <c r="JE102">
        <f t="shared" si="532"/>
        <v>1020</v>
      </c>
      <c r="JF102">
        <f t="shared" si="533"/>
        <v>127.5</v>
      </c>
      <c r="JG102">
        <f t="shared" si="534"/>
        <v>0</v>
      </c>
      <c r="JH102">
        <f t="shared" si="535"/>
        <v>0</v>
      </c>
      <c r="JI102">
        <f t="shared" si="536"/>
        <v>0</v>
      </c>
      <c r="JJ102">
        <f t="shared" si="537"/>
        <v>127.5</v>
      </c>
      <c r="JK102">
        <f t="shared" si="538"/>
        <v>0</v>
      </c>
      <c r="JL102">
        <f t="shared" si="539"/>
        <v>0</v>
      </c>
      <c r="JM102">
        <f t="shared" si="540"/>
        <v>0</v>
      </c>
      <c r="JN102">
        <f t="shared" si="541"/>
        <v>0</v>
      </c>
      <c r="JO102">
        <f t="shared" si="542"/>
        <v>0</v>
      </c>
      <c r="JP102">
        <f t="shared" si="543"/>
        <v>0</v>
      </c>
      <c r="JQ102">
        <f t="shared" si="544"/>
        <v>0</v>
      </c>
      <c r="JR102">
        <f t="shared" si="545"/>
        <v>0</v>
      </c>
      <c r="JS102">
        <f t="shared" si="546"/>
        <v>0</v>
      </c>
      <c r="JT102">
        <f t="shared" si="547"/>
        <v>0</v>
      </c>
      <c r="JU102">
        <f t="shared" si="548"/>
        <v>0</v>
      </c>
      <c r="JV102">
        <f t="shared" si="549"/>
        <v>0</v>
      </c>
      <c r="JW102">
        <f t="shared" si="550"/>
        <v>0</v>
      </c>
      <c r="JX102">
        <f t="shared" si="551"/>
        <v>0</v>
      </c>
      <c r="JY102">
        <f t="shared" si="552"/>
        <v>0</v>
      </c>
      <c r="JZ102">
        <f t="shared" si="553"/>
        <v>0</v>
      </c>
      <c r="KA102">
        <f t="shared" si="554"/>
        <v>0</v>
      </c>
      <c r="KB102">
        <f t="shared" si="555"/>
        <v>0</v>
      </c>
      <c r="KC102">
        <f t="shared" si="556"/>
        <v>0</v>
      </c>
      <c r="KD102">
        <f t="shared" si="557"/>
        <v>0</v>
      </c>
      <c r="KE102">
        <f t="shared" si="558"/>
        <v>0</v>
      </c>
      <c r="KF102">
        <f t="shared" si="559"/>
        <v>0</v>
      </c>
      <c r="KG102">
        <f t="shared" si="560"/>
        <v>2.6500000000000003E-2</v>
      </c>
      <c r="KH102">
        <f t="shared" si="561"/>
        <v>0</v>
      </c>
      <c r="KI102">
        <f t="shared" si="562"/>
        <v>0</v>
      </c>
      <c r="KJ102">
        <f t="shared" si="563"/>
        <v>0</v>
      </c>
      <c r="KK102">
        <f t="shared" si="564"/>
        <v>0</v>
      </c>
      <c r="KL102">
        <f t="shared" si="565"/>
        <v>0</v>
      </c>
      <c r="KM102">
        <f t="shared" si="566"/>
        <v>0</v>
      </c>
      <c r="KN102">
        <f t="shared" si="567"/>
        <v>0.1855</v>
      </c>
      <c r="KO102">
        <f t="shared" si="568"/>
        <v>0</v>
      </c>
      <c r="KP102">
        <f t="shared" si="569"/>
        <v>0</v>
      </c>
      <c r="KQ102">
        <f t="shared" si="570"/>
        <v>0</v>
      </c>
      <c r="KR102">
        <f t="shared" si="571"/>
        <v>0</v>
      </c>
      <c r="KS102">
        <f t="shared" si="572"/>
        <v>0</v>
      </c>
      <c r="KT102">
        <f t="shared" si="573"/>
        <v>2.6500000000000003E-2</v>
      </c>
      <c r="KU102">
        <f t="shared" si="574"/>
        <v>0</v>
      </c>
      <c r="KV102">
        <f t="shared" si="575"/>
        <v>0</v>
      </c>
      <c r="KW102">
        <f t="shared" si="576"/>
        <v>0</v>
      </c>
      <c r="KX102">
        <f t="shared" si="577"/>
        <v>0</v>
      </c>
      <c r="KY102">
        <f t="shared" si="578"/>
        <v>0</v>
      </c>
      <c r="KZ102">
        <f t="shared" si="579"/>
        <v>0</v>
      </c>
      <c r="LA102">
        <f t="shared" si="580"/>
        <v>0</v>
      </c>
      <c r="LB102">
        <f t="shared" si="581"/>
        <v>0</v>
      </c>
      <c r="LC102">
        <f t="shared" si="582"/>
        <v>0</v>
      </c>
      <c r="LD102">
        <f t="shared" si="583"/>
        <v>0</v>
      </c>
      <c r="LE102">
        <f t="shared" si="584"/>
        <v>7.9500000000000001E-2</v>
      </c>
      <c r="LF102">
        <f t="shared" si="585"/>
        <v>0</v>
      </c>
      <c r="LG102">
        <f t="shared" si="586"/>
        <v>0</v>
      </c>
      <c r="LH102">
        <f t="shared" si="587"/>
        <v>0</v>
      </c>
      <c r="LI102">
        <f t="shared" si="588"/>
        <v>0</v>
      </c>
      <c r="LJ102">
        <f t="shared" si="589"/>
        <v>0</v>
      </c>
      <c r="LK102">
        <f t="shared" si="590"/>
        <v>0</v>
      </c>
      <c r="LL102">
        <f t="shared" si="591"/>
        <v>0</v>
      </c>
      <c r="LM102">
        <f t="shared" si="592"/>
        <v>0</v>
      </c>
      <c r="LN102">
        <f t="shared" si="593"/>
        <v>7.9500000000000001E-2</v>
      </c>
      <c r="LO102">
        <f t="shared" si="594"/>
        <v>0</v>
      </c>
      <c r="LP102">
        <f t="shared" si="595"/>
        <v>2.6500000000000003E-2</v>
      </c>
      <c r="LQ102">
        <f t="shared" si="596"/>
        <v>0</v>
      </c>
      <c r="LR102">
        <f t="shared" si="597"/>
        <v>0.10600000000000001</v>
      </c>
      <c r="LS102">
        <f t="shared" si="598"/>
        <v>0</v>
      </c>
      <c r="LT102">
        <f t="shared" si="599"/>
        <v>0</v>
      </c>
      <c r="LU102">
        <f t="shared" si="600"/>
        <v>0</v>
      </c>
      <c r="LV102">
        <f t="shared" si="601"/>
        <v>0</v>
      </c>
      <c r="LW102">
        <f t="shared" si="602"/>
        <v>0</v>
      </c>
      <c r="LX102">
        <f t="shared" si="603"/>
        <v>0</v>
      </c>
      <c r="LY102">
        <f t="shared" si="604"/>
        <v>0</v>
      </c>
      <c r="LZ102">
        <f t="shared" si="605"/>
        <v>0</v>
      </c>
      <c r="MA102">
        <f t="shared" si="606"/>
        <v>0</v>
      </c>
      <c r="MB102">
        <f t="shared" si="607"/>
        <v>0</v>
      </c>
      <c r="MC102">
        <f t="shared" si="608"/>
        <v>0</v>
      </c>
      <c r="MD102">
        <f t="shared" si="609"/>
        <v>0</v>
      </c>
      <c r="ME102">
        <f t="shared" si="610"/>
        <v>0</v>
      </c>
      <c r="MF102">
        <f t="shared" si="611"/>
        <v>0</v>
      </c>
      <c r="MG102">
        <f t="shared" si="612"/>
        <v>0</v>
      </c>
      <c r="MH102">
        <f t="shared" si="613"/>
        <v>0</v>
      </c>
      <c r="MI102">
        <f t="shared" si="614"/>
        <v>0</v>
      </c>
      <c r="MJ102">
        <f t="shared" si="615"/>
        <v>0</v>
      </c>
      <c r="MK102">
        <f t="shared" si="616"/>
        <v>0</v>
      </c>
      <c r="ML102">
        <f t="shared" si="617"/>
        <v>0</v>
      </c>
      <c r="MM102">
        <f t="shared" si="618"/>
        <v>0</v>
      </c>
      <c r="MN102">
        <f t="shared" si="619"/>
        <v>0</v>
      </c>
      <c r="MO102">
        <f t="shared" si="620"/>
        <v>1.4000000000000002E-2</v>
      </c>
      <c r="MP102">
        <f t="shared" si="621"/>
        <v>0</v>
      </c>
      <c r="MQ102">
        <f t="shared" si="622"/>
        <v>0</v>
      </c>
      <c r="MR102">
        <f t="shared" si="623"/>
        <v>0</v>
      </c>
      <c r="MS102">
        <f t="shared" si="624"/>
        <v>0</v>
      </c>
      <c r="MT102">
        <f t="shared" si="625"/>
        <v>0</v>
      </c>
      <c r="MU102">
        <f t="shared" si="626"/>
        <v>0</v>
      </c>
      <c r="MV102">
        <f t="shared" si="627"/>
        <v>9.8000000000000004E-2</v>
      </c>
      <c r="MW102">
        <f t="shared" si="628"/>
        <v>0</v>
      </c>
      <c r="MX102">
        <f t="shared" si="629"/>
        <v>0</v>
      </c>
      <c r="MY102">
        <f t="shared" si="630"/>
        <v>0</v>
      </c>
      <c r="MZ102">
        <f t="shared" si="631"/>
        <v>0</v>
      </c>
      <c r="NA102">
        <f t="shared" si="632"/>
        <v>0</v>
      </c>
      <c r="NB102">
        <f t="shared" si="633"/>
        <v>1.4000000000000002E-2</v>
      </c>
      <c r="NC102">
        <f t="shared" si="634"/>
        <v>0</v>
      </c>
      <c r="ND102">
        <f t="shared" si="635"/>
        <v>0</v>
      </c>
      <c r="NE102">
        <f t="shared" si="636"/>
        <v>0</v>
      </c>
      <c r="NF102">
        <f t="shared" si="637"/>
        <v>0</v>
      </c>
      <c r="NG102">
        <f t="shared" si="638"/>
        <v>0</v>
      </c>
      <c r="NH102">
        <f t="shared" si="639"/>
        <v>0</v>
      </c>
      <c r="NI102">
        <f t="shared" si="640"/>
        <v>0</v>
      </c>
      <c r="NJ102">
        <f t="shared" si="641"/>
        <v>0</v>
      </c>
      <c r="NK102">
        <f t="shared" si="642"/>
        <v>0</v>
      </c>
      <c r="NL102">
        <f t="shared" si="643"/>
        <v>0</v>
      </c>
      <c r="NM102">
        <f t="shared" si="644"/>
        <v>4.2000000000000003E-2</v>
      </c>
      <c r="NN102">
        <f t="shared" si="645"/>
        <v>0</v>
      </c>
      <c r="NO102">
        <f t="shared" si="646"/>
        <v>0</v>
      </c>
      <c r="NP102">
        <f t="shared" si="647"/>
        <v>0</v>
      </c>
      <c r="NQ102">
        <f t="shared" si="648"/>
        <v>0</v>
      </c>
      <c r="NR102">
        <f t="shared" si="649"/>
        <v>0</v>
      </c>
      <c r="NS102">
        <f t="shared" si="650"/>
        <v>0</v>
      </c>
      <c r="NT102">
        <f t="shared" si="651"/>
        <v>0</v>
      </c>
      <c r="NU102">
        <f t="shared" si="652"/>
        <v>0</v>
      </c>
      <c r="NV102">
        <f t="shared" si="653"/>
        <v>4.2000000000000003E-2</v>
      </c>
      <c r="NW102">
        <f t="shared" si="654"/>
        <v>0</v>
      </c>
      <c r="NX102">
        <f t="shared" si="655"/>
        <v>1.4000000000000002E-2</v>
      </c>
      <c r="NY102">
        <f t="shared" si="656"/>
        <v>0</v>
      </c>
      <c r="NZ102">
        <f t="shared" si="657"/>
        <v>5.6000000000000008E-2</v>
      </c>
      <c r="OA102">
        <f t="shared" si="658"/>
        <v>0</v>
      </c>
      <c r="OB102">
        <f t="shared" si="659"/>
        <v>0</v>
      </c>
      <c r="OC102">
        <f t="shared" si="660"/>
        <v>0</v>
      </c>
      <c r="OD102">
        <f t="shared" si="661"/>
        <v>0</v>
      </c>
      <c r="OE102">
        <f t="shared" si="662"/>
        <v>0</v>
      </c>
      <c r="OF102">
        <f t="shared" si="663"/>
        <v>0</v>
      </c>
      <c r="OG102">
        <f t="shared" si="664"/>
        <v>0</v>
      </c>
      <c r="OH102">
        <f t="shared" si="665"/>
        <v>0</v>
      </c>
      <c r="OI102">
        <f t="shared" si="666"/>
        <v>0</v>
      </c>
      <c r="OJ102">
        <f t="shared" si="667"/>
        <v>0</v>
      </c>
      <c r="OK102">
        <f t="shared" si="668"/>
        <v>0</v>
      </c>
      <c r="OL102">
        <f t="shared" si="669"/>
        <v>0</v>
      </c>
      <c r="OM102">
        <f t="shared" si="670"/>
        <v>0</v>
      </c>
      <c r="ON102">
        <f t="shared" si="671"/>
        <v>0</v>
      </c>
      <c r="OO102">
        <f t="shared" si="672"/>
        <v>0</v>
      </c>
      <c r="OP102">
        <f t="shared" si="673"/>
        <v>0</v>
      </c>
      <c r="OQ102">
        <f t="shared" si="674"/>
        <v>0</v>
      </c>
      <c r="OR102">
        <f t="shared" si="675"/>
        <v>0</v>
      </c>
      <c r="OS102">
        <f t="shared" si="676"/>
        <v>0</v>
      </c>
      <c r="OT102">
        <f t="shared" si="677"/>
        <v>0</v>
      </c>
      <c r="OU102">
        <f t="shared" si="678"/>
        <v>0</v>
      </c>
      <c r="OV102">
        <f t="shared" si="679"/>
        <v>0</v>
      </c>
      <c r="OW102">
        <f t="shared" si="680"/>
        <v>1.2500000000000001E-2</v>
      </c>
      <c r="OX102">
        <f t="shared" si="681"/>
        <v>0</v>
      </c>
      <c r="OY102">
        <f t="shared" si="682"/>
        <v>0</v>
      </c>
      <c r="OZ102">
        <f t="shared" si="683"/>
        <v>0</v>
      </c>
      <c r="PA102">
        <f t="shared" si="684"/>
        <v>0</v>
      </c>
      <c r="PB102">
        <f t="shared" si="685"/>
        <v>0</v>
      </c>
      <c r="PC102">
        <f t="shared" si="686"/>
        <v>0</v>
      </c>
      <c r="PD102">
        <f t="shared" si="687"/>
        <v>8.7499999999999994E-2</v>
      </c>
      <c r="PE102">
        <f t="shared" si="688"/>
        <v>0</v>
      </c>
      <c r="PF102">
        <f t="shared" si="689"/>
        <v>0</v>
      </c>
      <c r="PG102">
        <f t="shared" si="690"/>
        <v>0</v>
      </c>
      <c r="PH102">
        <f t="shared" si="691"/>
        <v>0</v>
      </c>
      <c r="PI102">
        <f t="shared" si="692"/>
        <v>0</v>
      </c>
      <c r="PJ102">
        <f t="shared" si="693"/>
        <v>1.2500000000000001E-2</v>
      </c>
      <c r="PK102">
        <f t="shared" si="694"/>
        <v>0</v>
      </c>
      <c r="PL102">
        <f t="shared" si="695"/>
        <v>0</v>
      </c>
      <c r="PM102">
        <f t="shared" si="696"/>
        <v>0</v>
      </c>
      <c r="PN102">
        <f t="shared" si="697"/>
        <v>0</v>
      </c>
      <c r="PO102">
        <f t="shared" si="698"/>
        <v>0</v>
      </c>
      <c r="PP102">
        <f t="shared" si="699"/>
        <v>0</v>
      </c>
      <c r="PQ102">
        <f t="shared" si="700"/>
        <v>0</v>
      </c>
      <c r="PR102">
        <f t="shared" si="701"/>
        <v>0</v>
      </c>
      <c r="PS102">
        <f t="shared" si="702"/>
        <v>0</v>
      </c>
      <c r="PT102">
        <f t="shared" si="703"/>
        <v>0</v>
      </c>
      <c r="PU102">
        <f t="shared" si="704"/>
        <v>3.7499999999999999E-2</v>
      </c>
      <c r="PV102">
        <f t="shared" si="705"/>
        <v>0</v>
      </c>
      <c r="PW102">
        <f t="shared" si="706"/>
        <v>0</v>
      </c>
      <c r="PX102">
        <f t="shared" si="707"/>
        <v>0</v>
      </c>
      <c r="PY102">
        <f t="shared" si="708"/>
        <v>0</v>
      </c>
      <c r="PZ102">
        <f t="shared" si="709"/>
        <v>0</v>
      </c>
      <c r="QA102">
        <f t="shared" si="710"/>
        <v>0</v>
      </c>
      <c r="QB102">
        <f t="shared" si="711"/>
        <v>0</v>
      </c>
      <c r="QC102">
        <f t="shared" si="712"/>
        <v>0</v>
      </c>
      <c r="QD102">
        <f t="shared" si="713"/>
        <v>3.7499999999999999E-2</v>
      </c>
      <c r="QE102">
        <f t="shared" si="714"/>
        <v>0</v>
      </c>
      <c r="QF102">
        <f t="shared" si="715"/>
        <v>1.2500000000000001E-2</v>
      </c>
      <c r="QG102">
        <f t="shared" si="716"/>
        <v>0</v>
      </c>
      <c r="QH102">
        <f t="shared" si="717"/>
        <v>0.05</v>
      </c>
      <c r="QI102">
        <f t="shared" si="718"/>
        <v>0</v>
      </c>
      <c r="QJ102">
        <f t="shared" si="719"/>
        <v>0</v>
      </c>
      <c r="QK102">
        <f t="shared" si="720"/>
        <v>0</v>
      </c>
      <c r="QL102">
        <f t="shared" si="721"/>
        <v>0</v>
      </c>
      <c r="QM102">
        <f t="shared" si="722"/>
        <v>0</v>
      </c>
      <c r="QN102">
        <f t="shared" si="723"/>
        <v>0</v>
      </c>
      <c r="QO102">
        <f t="shared" si="724"/>
        <v>0</v>
      </c>
      <c r="QP102">
        <f t="shared" si="725"/>
        <v>0</v>
      </c>
      <c r="QQ102">
        <f t="shared" si="726"/>
        <v>0</v>
      </c>
      <c r="QR102">
        <f t="shared" si="727"/>
        <v>0</v>
      </c>
      <c r="QS102">
        <f t="shared" si="728"/>
        <v>0</v>
      </c>
      <c r="QT102">
        <f t="shared" si="729"/>
        <v>0</v>
      </c>
      <c r="QU102">
        <f t="shared" si="730"/>
        <v>0</v>
      </c>
      <c r="QV102">
        <f t="shared" si="731"/>
        <v>0</v>
      </c>
      <c r="QW102">
        <f t="shared" si="732"/>
        <v>0</v>
      </c>
      <c r="QX102">
        <f t="shared" si="733"/>
        <v>0</v>
      </c>
      <c r="QY102">
        <f t="shared" si="734"/>
        <v>0</v>
      </c>
      <c r="QZ102">
        <f t="shared" si="735"/>
        <v>0</v>
      </c>
      <c r="RA102">
        <f t="shared" si="736"/>
        <v>0</v>
      </c>
      <c r="RB102">
        <f t="shared" si="737"/>
        <v>0</v>
      </c>
      <c r="RC102">
        <f t="shared" si="738"/>
        <v>0</v>
      </c>
      <c r="RD102">
        <f t="shared" si="739"/>
        <v>0</v>
      </c>
      <c r="RE102">
        <f t="shared" si="740"/>
        <v>63.75</v>
      </c>
      <c r="RF102">
        <f t="shared" si="741"/>
        <v>0</v>
      </c>
      <c r="RG102">
        <f t="shared" si="742"/>
        <v>0</v>
      </c>
      <c r="RH102">
        <f t="shared" si="743"/>
        <v>0</v>
      </c>
      <c r="RI102">
        <f t="shared" si="744"/>
        <v>0</v>
      </c>
      <c r="RJ102">
        <f t="shared" si="745"/>
        <v>0</v>
      </c>
      <c r="RK102">
        <f t="shared" si="746"/>
        <v>0</v>
      </c>
      <c r="RL102">
        <f t="shared" si="747"/>
        <v>446.25</v>
      </c>
      <c r="RM102">
        <f t="shared" si="748"/>
        <v>0</v>
      </c>
      <c r="RN102">
        <f t="shared" si="749"/>
        <v>0</v>
      </c>
      <c r="RO102">
        <f t="shared" si="750"/>
        <v>0</v>
      </c>
      <c r="RP102">
        <f t="shared" si="751"/>
        <v>0</v>
      </c>
      <c r="RQ102">
        <f t="shared" si="752"/>
        <v>0</v>
      </c>
      <c r="RR102">
        <f t="shared" si="753"/>
        <v>63.75</v>
      </c>
      <c r="RS102">
        <f t="shared" si="754"/>
        <v>0</v>
      </c>
      <c r="RT102">
        <f t="shared" si="755"/>
        <v>0</v>
      </c>
      <c r="RU102">
        <f t="shared" si="756"/>
        <v>0</v>
      </c>
      <c r="RV102">
        <f t="shared" si="757"/>
        <v>0</v>
      </c>
      <c r="RW102">
        <f t="shared" si="758"/>
        <v>0</v>
      </c>
      <c r="RX102">
        <f t="shared" si="759"/>
        <v>0</v>
      </c>
      <c r="RY102">
        <f t="shared" si="760"/>
        <v>0</v>
      </c>
      <c r="RZ102">
        <f t="shared" si="761"/>
        <v>0</v>
      </c>
      <c r="SA102">
        <f t="shared" si="762"/>
        <v>0</v>
      </c>
      <c r="SB102">
        <f t="shared" si="763"/>
        <v>0</v>
      </c>
      <c r="SC102">
        <f t="shared" si="764"/>
        <v>191.25</v>
      </c>
      <c r="SD102">
        <f t="shared" si="765"/>
        <v>0</v>
      </c>
      <c r="SE102">
        <f t="shared" si="766"/>
        <v>0</v>
      </c>
      <c r="SF102">
        <f t="shared" si="767"/>
        <v>0</v>
      </c>
      <c r="SG102">
        <f t="shared" si="768"/>
        <v>0</v>
      </c>
      <c r="SH102">
        <f t="shared" si="769"/>
        <v>0</v>
      </c>
      <c r="SI102">
        <f t="shared" si="770"/>
        <v>0</v>
      </c>
      <c r="SJ102">
        <f t="shared" si="771"/>
        <v>0</v>
      </c>
      <c r="SK102">
        <f t="shared" si="772"/>
        <v>0</v>
      </c>
      <c r="SL102">
        <f t="shared" si="773"/>
        <v>191.25</v>
      </c>
      <c r="SM102">
        <f t="shared" si="774"/>
        <v>0</v>
      </c>
      <c r="SN102">
        <f t="shared" si="775"/>
        <v>63.75</v>
      </c>
      <c r="SO102">
        <f t="shared" si="776"/>
        <v>0</v>
      </c>
      <c r="SP102">
        <f t="shared" si="777"/>
        <v>255</v>
      </c>
      <c r="SQ102">
        <f t="shared" si="778"/>
        <v>0</v>
      </c>
      <c r="SR102">
        <f t="shared" si="779"/>
        <v>0</v>
      </c>
      <c r="SS102">
        <f t="shared" si="780"/>
        <v>0</v>
      </c>
      <c r="ST102">
        <f t="shared" si="781"/>
        <v>0.53</v>
      </c>
      <c r="SU102">
        <f t="shared" si="782"/>
        <v>0</v>
      </c>
      <c r="SV102">
        <f t="shared" si="783"/>
        <v>0</v>
      </c>
      <c r="SW102">
        <f t="shared" si="784"/>
        <v>0</v>
      </c>
      <c r="SX102">
        <f t="shared" si="785"/>
        <v>0</v>
      </c>
      <c r="SY102">
        <f t="shared" si="786"/>
        <v>0.53</v>
      </c>
      <c r="SZ102">
        <f t="shared" si="787"/>
        <v>0</v>
      </c>
      <c r="TA102">
        <f t="shared" si="788"/>
        <v>0</v>
      </c>
      <c r="TB102">
        <f t="shared" si="789"/>
        <v>0.53</v>
      </c>
      <c r="TC102">
        <f t="shared" si="790"/>
        <v>0</v>
      </c>
      <c r="TD102">
        <f t="shared" si="791"/>
        <v>0</v>
      </c>
      <c r="TE102">
        <f t="shared" si="792"/>
        <v>0</v>
      </c>
      <c r="TF102">
        <f t="shared" si="793"/>
        <v>0</v>
      </c>
      <c r="TG102">
        <f t="shared" si="794"/>
        <v>0</v>
      </c>
      <c r="TH102">
        <f t="shared" si="795"/>
        <v>0.53</v>
      </c>
      <c r="TI102">
        <f t="shared" si="796"/>
        <v>0.53</v>
      </c>
      <c r="TJ102">
        <f t="shared" si="797"/>
        <v>0</v>
      </c>
      <c r="TK102">
        <f t="shared" si="798"/>
        <v>0</v>
      </c>
      <c r="TL102">
        <f t="shared" si="799"/>
        <v>0</v>
      </c>
      <c r="TM102">
        <f t="shared" si="800"/>
        <v>3</v>
      </c>
      <c r="TN102">
        <f t="shared" si="801"/>
        <v>0</v>
      </c>
      <c r="TO102">
        <f t="shared" si="802"/>
        <v>4</v>
      </c>
      <c r="TP102">
        <f t="shared" si="803"/>
        <v>0</v>
      </c>
      <c r="TQ102">
        <f t="shared" si="804"/>
        <v>5</v>
      </c>
      <c r="TR102">
        <f t="shared" si="805"/>
        <v>2</v>
      </c>
      <c r="TS102">
        <f t="shared" si="806"/>
        <v>0</v>
      </c>
      <c r="TT102">
        <f t="shared" si="807"/>
        <v>0</v>
      </c>
      <c r="TU102">
        <f t="shared" si="808"/>
        <v>1</v>
      </c>
      <c r="TV102">
        <f t="shared" si="809"/>
        <v>0.84000000000000008</v>
      </c>
      <c r="TW102">
        <f t="shared" si="810"/>
        <v>0</v>
      </c>
      <c r="TX102">
        <f t="shared" si="811"/>
        <v>1.1200000000000001</v>
      </c>
      <c r="TY102">
        <f t="shared" si="812"/>
        <v>0</v>
      </c>
      <c r="TZ102">
        <f t="shared" si="813"/>
        <v>1.4000000000000001</v>
      </c>
      <c r="UA102">
        <f t="shared" si="814"/>
        <v>0.56000000000000005</v>
      </c>
      <c r="UB102">
        <f t="shared" si="815"/>
        <v>0</v>
      </c>
      <c r="UC102">
        <f t="shared" si="816"/>
        <v>0</v>
      </c>
      <c r="UD102">
        <f t="shared" si="817"/>
        <v>0.28000000000000003</v>
      </c>
      <c r="UE102">
        <f t="shared" si="818"/>
        <v>5</v>
      </c>
      <c r="UF102">
        <f t="shared" si="819"/>
        <v>4</v>
      </c>
      <c r="UG102">
        <f t="shared" si="820"/>
        <v>3</v>
      </c>
      <c r="UH102">
        <f t="shared" si="821"/>
        <v>0</v>
      </c>
      <c r="UI102">
        <f t="shared" si="822"/>
        <v>0</v>
      </c>
      <c r="UJ102">
        <f t="shared" si="823"/>
        <v>0</v>
      </c>
      <c r="UK102">
        <f t="shared" si="824"/>
        <v>1</v>
      </c>
      <c r="UL102">
        <f t="shared" si="825"/>
        <v>2</v>
      </c>
      <c r="UM102">
        <f t="shared" si="826"/>
        <v>0</v>
      </c>
      <c r="UN102">
        <f t="shared" si="827"/>
        <v>1.4000000000000001</v>
      </c>
      <c r="UO102">
        <f t="shared" si="828"/>
        <v>1.1200000000000001</v>
      </c>
      <c r="UP102">
        <f t="shared" si="829"/>
        <v>0.84000000000000008</v>
      </c>
      <c r="UQ102">
        <f t="shared" si="830"/>
        <v>0</v>
      </c>
      <c r="UR102">
        <f t="shared" si="831"/>
        <v>0</v>
      </c>
      <c r="US102">
        <f t="shared" si="832"/>
        <v>0</v>
      </c>
      <c r="UT102">
        <f t="shared" si="833"/>
        <v>0.28000000000000003</v>
      </c>
      <c r="UU102">
        <f t="shared" si="834"/>
        <v>0.56000000000000005</v>
      </c>
      <c r="UV102">
        <f t="shared" si="835"/>
        <v>0</v>
      </c>
      <c r="UW102">
        <f t="shared" si="836"/>
        <v>5</v>
      </c>
      <c r="UX102">
        <f t="shared" si="837"/>
        <v>4</v>
      </c>
      <c r="UY102">
        <f t="shared" si="838"/>
        <v>0</v>
      </c>
      <c r="UZ102">
        <f t="shared" si="839"/>
        <v>0</v>
      </c>
      <c r="VA102">
        <f t="shared" si="840"/>
        <v>0</v>
      </c>
      <c r="VB102">
        <f t="shared" si="841"/>
        <v>0</v>
      </c>
      <c r="VC102">
        <f t="shared" si="842"/>
        <v>0</v>
      </c>
      <c r="VD102">
        <f t="shared" si="843"/>
        <v>3</v>
      </c>
      <c r="VE102">
        <f t="shared" si="844"/>
        <v>0</v>
      </c>
      <c r="VF102">
        <f t="shared" si="845"/>
        <v>1.4000000000000001</v>
      </c>
      <c r="VG102">
        <f t="shared" si="846"/>
        <v>1.1200000000000001</v>
      </c>
      <c r="VH102">
        <f t="shared" si="847"/>
        <v>0</v>
      </c>
      <c r="VI102">
        <f t="shared" si="848"/>
        <v>0</v>
      </c>
      <c r="VJ102">
        <f t="shared" si="849"/>
        <v>0</v>
      </c>
      <c r="VK102">
        <f t="shared" si="850"/>
        <v>0</v>
      </c>
      <c r="VL102">
        <f t="shared" si="851"/>
        <v>0</v>
      </c>
      <c r="VM102">
        <f t="shared" si="852"/>
        <v>0.84000000000000008</v>
      </c>
      <c r="VN102">
        <f t="shared" si="853"/>
        <v>0</v>
      </c>
      <c r="VO102">
        <f t="shared" si="854"/>
        <v>0</v>
      </c>
      <c r="VP102">
        <f t="shared" si="855"/>
        <v>0</v>
      </c>
      <c r="VQ102">
        <f t="shared" si="856"/>
        <v>0</v>
      </c>
      <c r="VR102">
        <f t="shared" si="857"/>
        <v>0</v>
      </c>
      <c r="VS102">
        <f t="shared" si="858"/>
        <v>0</v>
      </c>
      <c r="VT102">
        <f t="shared" si="859"/>
        <v>0</v>
      </c>
      <c r="VU102">
        <f t="shared" si="860"/>
        <v>0</v>
      </c>
      <c r="VV102">
        <f t="shared" si="861"/>
        <v>0</v>
      </c>
      <c r="VW102">
        <f t="shared" si="862"/>
        <v>0</v>
      </c>
      <c r="VX102">
        <f t="shared" si="863"/>
        <v>0</v>
      </c>
      <c r="VY102">
        <f t="shared" si="864"/>
        <v>0</v>
      </c>
      <c r="VZ102">
        <f t="shared" si="865"/>
        <v>0</v>
      </c>
      <c r="WA102">
        <f t="shared" si="866"/>
        <v>0</v>
      </c>
      <c r="WB102">
        <f t="shared" si="867"/>
        <v>0</v>
      </c>
      <c r="WC102">
        <f t="shared" si="868"/>
        <v>0</v>
      </c>
      <c r="WD102">
        <f t="shared" si="869"/>
        <v>0</v>
      </c>
      <c r="WE102">
        <f t="shared" si="870"/>
        <v>0</v>
      </c>
      <c r="WF102">
        <f t="shared" si="871"/>
        <v>0</v>
      </c>
      <c r="WG102">
        <f t="shared" si="872"/>
        <v>0</v>
      </c>
      <c r="WH102">
        <f t="shared" si="873"/>
        <v>0</v>
      </c>
      <c r="WI102">
        <f t="shared" si="874"/>
        <v>0</v>
      </c>
      <c r="WJ102">
        <f t="shared" si="875"/>
        <v>0</v>
      </c>
      <c r="WK102">
        <f t="shared" si="876"/>
        <v>0</v>
      </c>
      <c r="WL102">
        <f t="shared" si="877"/>
        <v>0</v>
      </c>
      <c r="WM102">
        <f t="shared" si="878"/>
        <v>0</v>
      </c>
      <c r="WN102">
        <f t="shared" si="879"/>
        <v>0</v>
      </c>
      <c r="WO102">
        <f t="shared" si="880"/>
        <v>0</v>
      </c>
      <c r="WP102">
        <f t="shared" si="881"/>
        <v>1</v>
      </c>
      <c r="WQ102">
        <f t="shared" si="882"/>
        <v>0</v>
      </c>
      <c r="WR102">
        <f t="shared" si="883"/>
        <v>0</v>
      </c>
      <c r="WS102">
        <f t="shared" si="884"/>
        <v>0</v>
      </c>
      <c r="WT102">
        <f t="shared" si="885"/>
        <v>0</v>
      </c>
      <c r="WU102">
        <f t="shared" si="886"/>
        <v>0</v>
      </c>
      <c r="WV102">
        <f t="shared" si="887"/>
        <v>0</v>
      </c>
      <c r="WW102">
        <f t="shared" si="888"/>
        <v>0</v>
      </c>
      <c r="WX102">
        <f t="shared" si="889"/>
        <v>0</v>
      </c>
      <c r="WY102">
        <f t="shared" si="890"/>
        <v>0</v>
      </c>
      <c r="WZ102">
        <f t="shared" si="891"/>
        <v>0</v>
      </c>
      <c r="XA102">
        <f t="shared" si="892"/>
        <v>0</v>
      </c>
      <c r="XB102">
        <f t="shared" si="893"/>
        <v>0</v>
      </c>
      <c r="XC102">
        <f t="shared" si="894"/>
        <v>0</v>
      </c>
      <c r="XD102">
        <f t="shared" si="895"/>
        <v>0</v>
      </c>
      <c r="XE102">
        <f t="shared" si="896"/>
        <v>0</v>
      </c>
      <c r="XF102">
        <f t="shared" si="897"/>
        <v>0</v>
      </c>
      <c r="XG102">
        <f t="shared" si="898"/>
        <v>0</v>
      </c>
      <c r="XH102">
        <f t="shared" si="899"/>
        <v>0</v>
      </c>
      <c r="XI102">
        <f t="shared" si="900"/>
        <v>0</v>
      </c>
      <c r="XJ102">
        <f t="shared" si="901"/>
        <v>0</v>
      </c>
      <c r="XK102">
        <f t="shared" si="902"/>
        <v>0</v>
      </c>
      <c r="XL102">
        <f t="shared" si="903"/>
        <v>0</v>
      </c>
      <c r="XM102">
        <f t="shared" si="904"/>
        <v>0</v>
      </c>
      <c r="XN102">
        <f t="shared" si="905"/>
        <v>0</v>
      </c>
      <c r="XO102">
        <f t="shared" si="906"/>
        <v>0</v>
      </c>
      <c r="XP102">
        <f t="shared" si="907"/>
        <v>0</v>
      </c>
      <c r="XQ102">
        <f t="shared" si="908"/>
        <v>0</v>
      </c>
      <c r="XR102">
        <f t="shared" si="909"/>
        <v>0</v>
      </c>
      <c r="XS102">
        <f t="shared" si="910"/>
        <v>0</v>
      </c>
      <c r="XT102">
        <f t="shared" si="911"/>
        <v>0</v>
      </c>
      <c r="XU102">
        <f t="shared" si="912"/>
        <v>0</v>
      </c>
      <c r="XV102">
        <f t="shared" si="913"/>
        <v>0</v>
      </c>
      <c r="XW102">
        <f t="shared" si="914"/>
        <v>0</v>
      </c>
      <c r="XX102">
        <f t="shared" si="915"/>
        <v>0</v>
      </c>
      <c r="XY102">
        <f t="shared" si="916"/>
        <v>0</v>
      </c>
      <c r="XZ102">
        <f t="shared" si="917"/>
        <v>0</v>
      </c>
      <c r="YA102">
        <f t="shared" si="918"/>
        <v>0</v>
      </c>
      <c r="YB102">
        <f t="shared" si="919"/>
        <v>0</v>
      </c>
      <c r="YC102">
        <f t="shared" si="920"/>
        <v>0</v>
      </c>
      <c r="YD102">
        <f t="shared" si="921"/>
        <v>0</v>
      </c>
      <c r="YE102">
        <f t="shared" si="922"/>
        <v>0</v>
      </c>
      <c r="YF102">
        <f t="shared" si="923"/>
        <v>0</v>
      </c>
      <c r="YG102">
        <f t="shared" si="924"/>
        <v>0</v>
      </c>
      <c r="YH102">
        <f t="shared" si="925"/>
        <v>0</v>
      </c>
      <c r="YI102">
        <f t="shared" si="926"/>
        <v>0</v>
      </c>
      <c r="YJ102">
        <f t="shared" si="927"/>
        <v>0</v>
      </c>
      <c r="YK102">
        <f t="shared" si="928"/>
        <v>0</v>
      </c>
      <c r="YL102">
        <f t="shared" si="929"/>
        <v>0</v>
      </c>
      <c r="YM102">
        <f t="shared" si="930"/>
        <v>0</v>
      </c>
      <c r="YN102">
        <f t="shared" si="931"/>
        <v>0</v>
      </c>
      <c r="YO102">
        <f t="shared" si="932"/>
        <v>0</v>
      </c>
      <c r="YP102">
        <f t="shared" si="933"/>
        <v>0</v>
      </c>
      <c r="YQ102">
        <f t="shared" si="934"/>
        <v>0</v>
      </c>
      <c r="YR102">
        <f t="shared" si="935"/>
        <v>0</v>
      </c>
      <c r="YS102">
        <f t="shared" si="936"/>
        <v>0</v>
      </c>
      <c r="YT102">
        <f t="shared" si="937"/>
        <v>0</v>
      </c>
      <c r="YU102">
        <f t="shared" si="938"/>
        <v>0</v>
      </c>
      <c r="YV102">
        <f t="shared" si="939"/>
        <v>0</v>
      </c>
      <c r="YW102">
        <f t="shared" si="940"/>
        <v>0</v>
      </c>
      <c r="YX102" t="str">
        <f t="shared" si="941"/>
        <v>Social cohesion through an international community garden</v>
      </c>
      <c r="YY102">
        <f t="shared" si="942"/>
        <v>0</v>
      </c>
      <c r="YZ102">
        <f t="shared" si="943"/>
        <v>0</v>
      </c>
      <c r="ZA102">
        <f t="shared" si="944"/>
        <v>0</v>
      </c>
      <c r="ZB102">
        <f t="shared" si="945"/>
        <v>0</v>
      </c>
      <c r="ZC102">
        <f t="shared" si="946"/>
        <v>0</v>
      </c>
      <c r="ZD102">
        <f t="shared" si="947"/>
        <v>0</v>
      </c>
      <c r="ZE102">
        <f t="shared" si="948"/>
        <v>0</v>
      </c>
      <c r="ZF102">
        <f t="shared" si="949"/>
        <v>0</v>
      </c>
      <c r="ZG102">
        <f t="shared" si="950"/>
        <v>0</v>
      </c>
      <c r="ZH102">
        <f t="shared" si="951"/>
        <v>0</v>
      </c>
      <c r="ZI102">
        <f t="shared" si="952"/>
        <v>0</v>
      </c>
      <c r="ZJ102">
        <f t="shared" si="953"/>
        <v>0</v>
      </c>
      <c r="ZK102">
        <f t="shared" si="954"/>
        <v>0</v>
      </c>
      <c r="ZL102">
        <f t="shared" si="955"/>
        <v>0</v>
      </c>
      <c r="ZM102">
        <f t="shared" si="956"/>
        <v>0</v>
      </c>
      <c r="ZN102">
        <f t="shared" si="957"/>
        <v>0</v>
      </c>
      <c r="ZO102">
        <f t="shared" si="958"/>
        <v>0</v>
      </c>
      <c r="ZP102">
        <f t="shared" si="959"/>
        <v>0</v>
      </c>
      <c r="ZQ102">
        <f t="shared" si="960"/>
        <v>0</v>
      </c>
      <c r="ZR102">
        <f t="shared" si="961"/>
        <v>0</v>
      </c>
      <c r="ZS102">
        <f t="shared" si="962"/>
        <v>0</v>
      </c>
      <c r="ZT102">
        <f t="shared" si="963"/>
        <v>0</v>
      </c>
      <c r="ZU102">
        <f t="shared" si="964"/>
        <v>0</v>
      </c>
      <c r="ZV102">
        <f t="shared" si="965"/>
        <v>0</v>
      </c>
      <c r="ZW102">
        <f t="shared" si="966"/>
        <v>0</v>
      </c>
      <c r="ZX102">
        <f t="shared" si="967"/>
        <v>0</v>
      </c>
      <c r="ZY102">
        <f t="shared" si="968"/>
        <v>0</v>
      </c>
      <c r="ZZ102">
        <f t="shared" si="969"/>
        <v>0</v>
      </c>
      <c r="AAA102">
        <f t="shared" si="970"/>
        <v>0</v>
      </c>
      <c r="AAB102">
        <f t="shared" si="971"/>
        <v>0</v>
      </c>
      <c r="AAC102">
        <f t="shared" si="972"/>
        <v>0</v>
      </c>
      <c r="AAD102">
        <f t="shared" si="973"/>
        <v>0</v>
      </c>
      <c r="AAE102" t="str">
        <f t="shared" ca="1" si="974"/>
        <v>Inc_grant_public</v>
      </c>
      <c r="AAF102" t="str">
        <f t="shared" ca="1" si="975"/>
        <v>Act_serv</v>
      </c>
      <c r="AAG102" t="str">
        <f t="shared" ca="1" si="976"/>
        <v>TIss_local</v>
      </c>
      <c r="AAH102" t="str">
        <f t="shared" ca="1" si="977"/>
        <v>Ben_nature</v>
      </c>
      <c r="AAI102" t="str">
        <f t="shared" ca="1" si="978"/>
        <v>Infl_large_biz</v>
      </c>
      <c r="AAJ102" t="str">
        <f t="shared" ca="1" si="979"/>
        <v>Comms_NGO</v>
      </c>
    </row>
    <row r="103" spans="1:713" x14ac:dyDescent="0.35">
      <c r="B103" t="s">
        <v>2384</v>
      </c>
      <c r="C103" s="8">
        <v>40602.420624999999</v>
      </c>
      <c r="D103" t="s">
        <v>232</v>
      </c>
      <c r="E103" t="s">
        <v>2780</v>
      </c>
      <c r="F103">
        <v>4</v>
      </c>
      <c r="G103" t="s">
        <v>231</v>
      </c>
      <c r="H103">
        <v>797549</v>
      </c>
      <c r="I103" t="s">
        <v>458</v>
      </c>
      <c r="J103">
        <v>71</v>
      </c>
      <c r="K103">
        <v>17</v>
      </c>
      <c r="L103">
        <v>10</v>
      </c>
      <c r="M103">
        <v>3.5</v>
      </c>
      <c r="N103">
        <v>2.25</v>
      </c>
      <c r="O103">
        <v>16.88</v>
      </c>
      <c r="P103">
        <v>12.77</v>
      </c>
      <c r="Q103">
        <v>4.2</v>
      </c>
      <c r="R103">
        <v>4.16</v>
      </c>
      <c r="S103">
        <v>37.270000000000003</v>
      </c>
      <c r="T103">
        <v>0</v>
      </c>
      <c r="U103">
        <v>10.33</v>
      </c>
      <c r="V103">
        <v>0</v>
      </c>
      <c r="W103">
        <v>14.39</v>
      </c>
      <c r="X103" t="s">
        <v>2385</v>
      </c>
      <c r="Y103">
        <v>1.7787500000000001</v>
      </c>
      <c r="Z103" s="10">
        <v>0</v>
      </c>
      <c r="AA103" s="10">
        <v>0.4</v>
      </c>
      <c r="AB103" s="10">
        <v>0.6</v>
      </c>
      <c r="AC103" s="10">
        <v>0</v>
      </c>
      <c r="AD103" s="10">
        <v>0</v>
      </c>
      <c r="AE103" s="10">
        <v>0</v>
      </c>
      <c r="AF103" s="10">
        <v>0</v>
      </c>
      <c r="AG103" s="10">
        <v>0</v>
      </c>
      <c r="AH103" s="10">
        <v>0</v>
      </c>
      <c r="AN103" t="s">
        <v>234</v>
      </c>
      <c r="AS103" t="s">
        <v>311</v>
      </c>
      <c r="AT103" t="s">
        <v>266</v>
      </c>
      <c r="AZ103" t="s">
        <v>313</v>
      </c>
      <c r="BB103" t="s">
        <v>224</v>
      </c>
      <c r="BE103" t="s">
        <v>254</v>
      </c>
      <c r="BF103" t="s">
        <v>315</v>
      </c>
      <c r="BI103" t="s">
        <v>385</v>
      </c>
      <c r="BQ103" t="s">
        <v>271</v>
      </c>
      <c r="CD103" t="s">
        <v>275</v>
      </c>
      <c r="CJ103" t="s">
        <v>255</v>
      </c>
      <c r="CQ103" t="s">
        <v>2386</v>
      </c>
      <c r="CR103">
        <v>0</v>
      </c>
      <c r="CS103" s="10">
        <v>0</v>
      </c>
      <c r="CT103">
        <v>0</v>
      </c>
      <c r="CU103" s="10">
        <v>0</v>
      </c>
      <c r="CV103" s="10">
        <v>0</v>
      </c>
      <c r="CW103" s="10">
        <v>0</v>
      </c>
      <c r="CX103" s="10">
        <v>0</v>
      </c>
      <c r="CY103" s="10">
        <v>0</v>
      </c>
      <c r="CZ103" s="10">
        <v>0</v>
      </c>
      <c r="DA103" s="10">
        <v>0.05</v>
      </c>
      <c r="DB103" s="10">
        <v>0</v>
      </c>
      <c r="DC103" s="10">
        <v>0</v>
      </c>
      <c r="DD103" s="10">
        <v>0.15</v>
      </c>
      <c r="DE103" s="10">
        <v>0</v>
      </c>
      <c r="DF103" s="10">
        <v>0</v>
      </c>
      <c r="DG103" s="10">
        <v>0</v>
      </c>
      <c r="DH103" s="10">
        <v>0</v>
      </c>
      <c r="DI103" s="10">
        <v>0</v>
      </c>
      <c r="DJ103" s="10">
        <v>0.11</v>
      </c>
      <c r="DK103" s="10">
        <v>0</v>
      </c>
      <c r="DL103" s="10">
        <v>0.03</v>
      </c>
      <c r="DM103" s="10">
        <v>0</v>
      </c>
      <c r="DN103" s="10">
        <v>0</v>
      </c>
      <c r="DO103" s="10">
        <v>0</v>
      </c>
      <c r="DP103" s="10">
        <v>0</v>
      </c>
      <c r="DQ103" s="10">
        <v>0</v>
      </c>
      <c r="DR103" s="10">
        <v>0</v>
      </c>
      <c r="DS103" s="10">
        <v>0.12</v>
      </c>
      <c r="DT103" s="10">
        <v>0</v>
      </c>
      <c r="DU103" s="10">
        <v>0</v>
      </c>
      <c r="DV103" s="10">
        <v>0</v>
      </c>
      <c r="DW103" s="10">
        <v>0</v>
      </c>
      <c r="DX103" s="10">
        <v>0</v>
      </c>
      <c r="DY103" s="10">
        <v>0.03</v>
      </c>
      <c r="DZ103" s="10">
        <v>0</v>
      </c>
      <c r="EA103" s="10">
        <v>0</v>
      </c>
      <c r="EB103" s="10">
        <v>0</v>
      </c>
      <c r="EC103" s="10">
        <v>0</v>
      </c>
      <c r="ED103" s="10">
        <v>0</v>
      </c>
      <c r="EE103" s="10">
        <v>0</v>
      </c>
      <c r="EF103" s="10">
        <v>0</v>
      </c>
      <c r="EG103" s="10">
        <v>0</v>
      </c>
      <c r="EH103" s="10">
        <v>0</v>
      </c>
      <c r="EI103" s="10">
        <v>0</v>
      </c>
      <c r="EJ103" s="10">
        <v>0.05</v>
      </c>
      <c r="EK103" s="10">
        <v>0</v>
      </c>
      <c r="EL103" s="10">
        <v>0.05</v>
      </c>
      <c r="EM103" s="10">
        <v>0.34</v>
      </c>
      <c r="EN103" s="10">
        <v>0.03</v>
      </c>
      <c r="EO103" s="10">
        <v>0</v>
      </c>
      <c r="EP103" s="10">
        <v>0</v>
      </c>
      <c r="EQ103" s="10">
        <v>0</v>
      </c>
      <c r="ER103" s="10">
        <v>0</v>
      </c>
      <c r="ES103" s="10">
        <v>0</v>
      </c>
      <c r="ET103" s="10">
        <v>0</v>
      </c>
      <c r="EU103" s="10">
        <v>0.04</v>
      </c>
      <c r="EV103" s="10">
        <v>0</v>
      </c>
      <c r="EW103" s="10">
        <v>0</v>
      </c>
      <c r="EX103" s="10">
        <v>0</v>
      </c>
      <c r="EY103" s="10">
        <v>0</v>
      </c>
      <c r="EZ103" t="s">
        <v>2387</v>
      </c>
      <c r="FA103" t="s">
        <v>2388</v>
      </c>
      <c r="FB103" t="s">
        <v>227</v>
      </c>
      <c r="FC103" t="s">
        <v>226</v>
      </c>
      <c r="FD103" t="s">
        <v>228</v>
      </c>
      <c r="FE103" t="s">
        <v>228</v>
      </c>
      <c r="FF103" t="s">
        <v>226</v>
      </c>
      <c r="FG103">
        <v>4</v>
      </c>
      <c r="FH103">
        <v>0</v>
      </c>
      <c r="FI103">
        <v>1</v>
      </c>
      <c r="FJ103">
        <v>0</v>
      </c>
      <c r="FK103">
        <v>2</v>
      </c>
      <c r="FL103">
        <v>0</v>
      </c>
      <c r="FM103">
        <v>3</v>
      </c>
      <c r="FN103">
        <v>0</v>
      </c>
      <c r="FO103">
        <v>5</v>
      </c>
      <c r="FP103">
        <v>2</v>
      </c>
      <c r="FQ103">
        <v>1</v>
      </c>
      <c r="FR103">
        <v>0</v>
      </c>
      <c r="FS103">
        <v>0</v>
      </c>
      <c r="FT103">
        <v>0</v>
      </c>
      <c r="FU103">
        <v>3</v>
      </c>
      <c r="FV103">
        <v>0</v>
      </c>
      <c r="FW103">
        <v>0</v>
      </c>
      <c r="FX103">
        <v>0</v>
      </c>
      <c r="FY103">
        <v>2</v>
      </c>
      <c r="FZ103">
        <v>1</v>
      </c>
      <c r="GA103">
        <v>0</v>
      </c>
      <c r="GB103">
        <v>0</v>
      </c>
      <c r="GC103">
        <v>0</v>
      </c>
      <c r="GD103">
        <v>3</v>
      </c>
      <c r="GE103">
        <v>0</v>
      </c>
      <c r="GF103">
        <v>0</v>
      </c>
      <c r="GG103">
        <v>0</v>
      </c>
      <c r="GH103" t="s">
        <v>2389</v>
      </c>
      <c r="GI103" t="s">
        <v>2390</v>
      </c>
      <c r="GJ103" t="s">
        <v>2391</v>
      </c>
      <c r="GK103" t="s">
        <v>2392</v>
      </c>
      <c r="GR103" t="s">
        <v>289</v>
      </c>
      <c r="HD103" t="s">
        <v>373</v>
      </c>
      <c r="HE103" t="s">
        <v>291</v>
      </c>
      <c r="HQ103">
        <f t="shared" si="492"/>
        <v>566259.79</v>
      </c>
      <c r="HR103" t="str">
        <f t="shared" si="493"/>
        <v>D</v>
      </c>
      <c r="HS103">
        <f t="shared" si="494"/>
        <v>12.25</v>
      </c>
      <c r="HT103">
        <f t="shared" si="495"/>
        <v>95584.652552</v>
      </c>
      <c r="HU103">
        <f t="shared" si="496"/>
        <v>72311.375183000011</v>
      </c>
      <c r="HV103">
        <f t="shared" si="497"/>
        <v>23782.911180000003</v>
      </c>
      <c r="HW103">
        <f t="shared" si="498"/>
        <v>23556.407264000001</v>
      </c>
      <c r="HX103">
        <f t="shared" si="499"/>
        <v>211045.02373300004</v>
      </c>
      <c r="HY103">
        <f t="shared" si="500"/>
        <v>0</v>
      </c>
      <c r="HZ103">
        <f t="shared" si="501"/>
        <v>58494.636307000008</v>
      </c>
      <c r="IA103">
        <f t="shared" si="502"/>
        <v>0</v>
      </c>
      <c r="IB103">
        <f t="shared" si="503"/>
        <v>81484.783781000006</v>
      </c>
      <c r="IC103">
        <f t="shared" si="504"/>
        <v>0</v>
      </c>
      <c r="ID103">
        <f t="shared" si="505"/>
        <v>4.9000000000000004</v>
      </c>
      <c r="IE103">
        <f t="shared" si="506"/>
        <v>7.35</v>
      </c>
      <c r="IF103">
        <f t="shared" si="507"/>
        <v>0</v>
      </c>
      <c r="IG103">
        <f t="shared" si="508"/>
        <v>0</v>
      </c>
      <c r="IH103">
        <f t="shared" si="509"/>
        <v>0</v>
      </c>
      <c r="II103">
        <f t="shared" si="510"/>
        <v>0</v>
      </c>
      <c r="IJ103">
        <f t="shared" si="511"/>
        <v>0</v>
      </c>
      <c r="IK103">
        <f t="shared" si="512"/>
        <v>0</v>
      </c>
      <c r="IL103">
        <f t="shared" si="513"/>
        <v>0</v>
      </c>
      <c r="IM103">
        <f t="shared" si="514"/>
        <v>4</v>
      </c>
      <c r="IN103">
        <f t="shared" si="515"/>
        <v>6</v>
      </c>
      <c r="IO103">
        <f t="shared" si="516"/>
        <v>0</v>
      </c>
      <c r="IP103">
        <f t="shared" si="517"/>
        <v>0</v>
      </c>
      <c r="IQ103">
        <f t="shared" si="518"/>
        <v>0</v>
      </c>
      <c r="IR103">
        <f t="shared" si="519"/>
        <v>0</v>
      </c>
      <c r="IS103">
        <f t="shared" si="520"/>
        <v>0</v>
      </c>
      <c r="IT103">
        <f t="shared" si="521"/>
        <v>0</v>
      </c>
      <c r="IU103">
        <f t="shared" si="522"/>
        <v>0</v>
      </c>
      <c r="IV103">
        <f t="shared" si="523"/>
        <v>0.9</v>
      </c>
      <c r="IW103">
        <f t="shared" si="524"/>
        <v>1.3499999999999999</v>
      </c>
      <c r="IX103">
        <f t="shared" si="525"/>
        <v>0</v>
      </c>
      <c r="IY103">
        <f t="shared" si="526"/>
        <v>0</v>
      </c>
      <c r="IZ103">
        <f t="shared" si="527"/>
        <v>0</v>
      </c>
      <c r="JA103">
        <f t="shared" si="528"/>
        <v>0</v>
      </c>
      <c r="JB103">
        <f t="shared" si="529"/>
        <v>0</v>
      </c>
      <c r="JC103">
        <f t="shared" si="530"/>
        <v>0</v>
      </c>
      <c r="JD103">
        <f t="shared" si="531"/>
        <v>0</v>
      </c>
      <c r="JE103">
        <f t="shared" si="532"/>
        <v>226503.91600000003</v>
      </c>
      <c r="JF103">
        <f t="shared" si="533"/>
        <v>339755.87400000001</v>
      </c>
      <c r="JG103">
        <f t="shared" si="534"/>
        <v>0</v>
      </c>
      <c r="JH103">
        <f t="shared" si="535"/>
        <v>0</v>
      </c>
      <c r="JI103">
        <f t="shared" si="536"/>
        <v>0</v>
      </c>
      <c r="JJ103">
        <f t="shared" si="537"/>
        <v>0</v>
      </c>
      <c r="JK103">
        <f t="shared" si="538"/>
        <v>0</v>
      </c>
      <c r="JL103">
        <f t="shared" si="539"/>
        <v>0</v>
      </c>
      <c r="JM103">
        <f t="shared" si="540"/>
        <v>0</v>
      </c>
      <c r="JN103">
        <f t="shared" si="541"/>
        <v>0</v>
      </c>
      <c r="JO103">
        <f t="shared" si="542"/>
        <v>0</v>
      </c>
      <c r="JP103">
        <f t="shared" si="543"/>
        <v>0</v>
      </c>
      <c r="JQ103">
        <f t="shared" si="544"/>
        <v>0</v>
      </c>
      <c r="JR103">
        <f t="shared" si="545"/>
        <v>0</v>
      </c>
      <c r="JS103">
        <f t="shared" si="546"/>
        <v>0</v>
      </c>
      <c r="JT103">
        <f t="shared" si="547"/>
        <v>0</v>
      </c>
      <c r="JU103">
        <f t="shared" si="548"/>
        <v>0</v>
      </c>
      <c r="JV103">
        <f t="shared" si="549"/>
        <v>0.61250000000000004</v>
      </c>
      <c r="JW103">
        <f t="shared" si="550"/>
        <v>0</v>
      </c>
      <c r="JX103">
        <f t="shared" si="551"/>
        <v>0</v>
      </c>
      <c r="JY103">
        <f t="shared" si="552"/>
        <v>1.8374999999999999</v>
      </c>
      <c r="JZ103">
        <f t="shared" si="553"/>
        <v>0</v>
      </c>
      <c r="KA103">
        <f t="shared" si="554"/>
        <v>0</v>
      </c>
      <c r="KB103">
        <f t="shared" si="555"/>
        <v>0</v>
      </c>
      <c r="KC103">
        <f t="shared" si="556"/>
        <v>0</v>
      </c>
      <c r="KD103">
        <f t="shared" si="557"/>
        <v>0</v>
      </c>
      <c r="KE103">
        <f t="shared" si="558"/>
        <v>1.3474999999999999</v>
      </c>
      <c r="KF103">
        <f t="shared" si="559"/>
        <v>0</v>
      </c>
      <c r="KG103">
        <f t="shared" si="560"/>
        <v>0.36749999999999999</v>
      </c>
      <c r="KH103">
        <f t="shared" si="561"/>
        <v>0</v>
      </c>
      <c r="KI103">
        <f t="shared" si="562"/>
        <v>0</v>
      </c>
      <c r="KJ103">
        <f t="shared" si="563"/>
        <v>0</v>
      </c>
      <c r="KK103">
        <f t="shared" si="564"/>
        <v>0</v>
      </c>
      <c r="KL103">
        <f t="shared" si="565"/>
        <v>0</v>
      </c>
      <c r="KM103">
        <f t="shared" si="566"/>
        <v>0</v>
      </c>
      <c r="KN103">
        <f t="shared" si="567"/>
        <v>1.47</v>
      </c>
      <c r="KO103">
        <f t="shared" si="568"/>
        <v>0</v>
      </c>
      <c r="KP103">
        <f t="shared" si="569"/>
        <v>0</v>
      </c>
      <c r="KQ103">
        <f t="shared" si="570"/>
        <v>0</v>
      </c>
      <c r="KR103">
        <f t="shared" si="571"/>
        <v>0</v>
      </c>
      <c r="KS103">
        <f t="shared" si="572"/>
        <v>0</v>
      </c>
      <c r="KT103">
        <f t="shared" si="573"/>
        <v>0.36749999999999999</v>
      </c>
      <c r="KU103">
        <f t="shared" si="574"/>
        <v>0</v>
      </c>
      <c r="KV103">
        <f t="shared" si="575"/>
        <v>0</v>
      </c>
      <c r="KW103">
        <f t="shared" si="576"/>
        <v>0</v>
      </c>
      <c r="KX103">
        <f t="shared" si="577"/>
        <v>0</v>
      </c>
      <c r="KY103">
        <f t="shared" si="578"/>
        <v>0</v>
      </c>
      <c r="KZ103">
        <f t="shared" si="579"/>
        <v>0</v>
      </c>
      <c r="LA103">
        <f t="shared" si="580"/>
        <v>0</v>
      </c>
      <c r="LB103">
        <f t="shared" si="581"/>
        <v>0</v>
      </c>
      <c r="LC103">
        <f t="shared" si="582"/>
        <v>0</v>
      </c>
      <c r="LD103">
        <f t="shared" si="583"/>
        <v>0</v>
      </c>
      <c r="LE103">
        <f t="shared" si="584"/>
        <v>0.61250000000000004</v>
      </c>
      <c r="LF103">
        <f t="shared" si="585"/>
        <v>0</v>
      </c>
      <c r="LG103">
        <f t="shared" si="586"/>
        <v>0.61250000000000004</v>
      </c>
      <c r="LH103">
        <f t="shared" si="587"/>
        <v>4.165</v>
      </c>
      <c r="LI103">
        <f t="shared" si="588"/>
        <v>0.36749999999999999</v>
      </c>
      <c r="LJ103">
        <f t="shared" si="589"/>
        <v>0</v>
      </c>
      <c r="LK103">
        <f t="shared" si="590"/>
        <v>0</v>
      </c>
      <c r="LL103">
        <f t="shared" si="591"/>
        <v>0</v>
      </c>
      <c r="LM103">
        <f t="shared" si="592"/>
        <v>0</v>
      </c>
      <c r="LN103">
        <f t="shared" si="593"/>
        <v>0</v>
      </c>
      <c r="LO103">
        <f t="shared" si="594"/>
        <v>0</v>
      </c>
      <c r="LP103">
        <f t="shared" si="595"/>
        <v>0.49</v>
      </c>
      <c r="LQ103">
        <f t="shared" si="596"/>
        <v>0</v>
      </c>
      <c r="LR103">
        <f t="shared" si="597"/>
        <v>0</v>
      </c>
      <c r="LS103">
        <f t="shared" si="598"/>
        <v>0</v>
      </c>
      <c r="LT103">
        <f t="shared" si="599"/>
        <v>0</v>
      </c>
      <c r="LU103">
        <f t="shared" si="600"/>
        <v>0</v>
      </c>
      <c r="LV103">
        <f t="shared" si="601"/>
        <v>0</v>
      </c>
      <c r="LW103">
        <f t="shared" si="602"/>
        <v>0</v>
      </c>
      <c r="LX103">
        <f t="shared" si="603"/>
        <v>0</v>
      </c>
      <c r="LY103">
        <f t="shared" si="604"/>
        <v>0</v>
      </c>
      <c r="LZ103">
        <f t="shared" si="605"/>
        <v>0</v>
      </c>
      <c r="MA103">
        <f t="shared" si="606"/>
        <v>0</v>
      </c>
      <c r="MB103">
        <f t="shared" si="607"/>
        <v>0</v>
      </c>
      <c r="MC103">
        <f t="shared" si="608"/>
        <v>0</v>
      </c>
      <c r="MD103">
        <f t="shared" si="609"/>
        <v>0.5</v>
      </c>
      <c r="ME103">
        <f t="shared" si="610"/>
        <v>0</v>
      </c>
      <c r="MF103">
        <f t="shared" si="611"/>
        <v>0</v>
      </c>
      <c r="MG103">
        <f t="shared" si="612"/>
        <v>1.5</v>
      </c>
      <c r="MH103">
        <f t="shared" si="613"/>
        <v>0</v>
      </c>
      <c r="MI103">
        <f t="shared" si="614"/>
        <v>0</v>
      </c>
      <c r="MJ103">
        <f t="shared" si="615"/>
        <v>0</v>
      </c>
      <c r="MK103">
        <f t="shared" si="616"/>
        <v>0</v>
      </c>
      <c r="ML103">
        <f t="shared" si="617"/>
        <v>0</v>
      </c>
      <c r="MM103">
        <f t="shared" si="618"/>
        <v>1.1000000000000001</v>
      </c>
      <c r="MN103">
        <f t="shared" si="619"/>
        <v>0</v>
      </c>
      <c r="MO103">
        <f t="shared" si="620"/>
        <v>0.3</v>
      </c>
      <c r="MP103">
        <f t="shared" si="621"/>
        <v>0</v>
      </c>
      <c r="MQ103">
        <f t="shared" si="622"/>
        <v>0</v>
      </c>
      <c r="MR103">
        <f t="shared" si="623"/>
        <v>0</v>
      </c>
      <c r="MS103">
        <f t="shared" si="624"/>
        <v>0</v>
      </c>
      <c r="MT103">
        <f t="shared" si="625"/>
        <v>0</v>
      </c>
      <c r="MU103">
        <f t="shared" si="626"/>
        <v>0</v>
      </c>
      <c r="MV103">
        <f t="shared" si="627"/>
        <v>1.2</v>
      </c>
      <c r="MW103">
        <f t="shared" si="628"/>
        <v>0</v>
      </c>
      <c r="MX103">
        <f t="shared" si="629"/>
        <v>0</v>
      </c>
      <c r="MY103">
        <f t="shared" si="630"/>
        <v>0</v>
      </c>
      <c r="MZ103">
        <f t="shared" si="631"/>
        <v>0</v>
      </c>
      <c r="NA103">
        <f t="shared" si="632"/>
        <v>0</v>
      </c>
      <c r="NB103">
        <f t="shared" si="633"/>
        <v>0.3</v>
      </c>
      <c r="NC103">
        <f t="shared" si="634"/>
        <v>0</v>
      </c>
      <c r="ND103">
        <f t="shared" si="635"/>
        <v>0</v>
      </c>
      <c r="NE103">
        <f t="shared" si="636"/>
        <v>0</v>
      </c>
      <c r="NF103">
        <f t="shared" si="637"/>
        <v>0</v>
      </c>
      <c r="NG103">
        <f t="shared" si="638"/>
        <v>0</v>
      </c>
      <c r="NH103">
        <f t="shared" si="639"/>
        <v>0</v>
      </c>
      <c r="NI103">
        <f t="shared" si="640"/>
        <v>0</v>
      </c>
      <c r="NJ103">
        <f t="shared" si="641"/>
        <v>0</v>
      </c>
      <c r="NK103">
        <f t="shared" si="642"/>
        <v>0</v>
      </c>
      <c r="NL103">
        <f t="shared" si="643"/>
        <v>0</v>
      </c>
      <c r="NM103">
        <f t="shared" si="644"/>
        <v>0.5</v>
      </c>
      <c r="NN103">
        <f t="shared" si="645"/>
        <v>0</v>
      </c>
      <c r="NO103">
        <f t="shared" si="646"/>
        <v>0.5</v>
      </c>
      <c r="NP103">
        <f t="shared" si="647"/>
        <v>3.4000000000000004</v>
      </c>
      <c r="NQ103">
        <f t="shared" si="648"/>
        <v>0.3</v>
      </c>
      <c r="NR103">
        <f t="shared" si="649"/>
        <v>0</v>
      </c>
      <c r="NS103">
        <f t="shared" si="650"/>
        <v>0</v>
      </c>
      <c r="NT103">
        <f t="shared" si="651"/>
        <v>0</v>
      </c>
      <c r="NU103">
        <f t="shared" si="652"/>
        <v>0</v>
      </c>
      <c r="NV103">
        <f t="shared" si="653"/>
        <v>0</v>
      </c>
      <c r="NW103">
        <f t="shared" si="654"/>
        <v>0</v>
      </c>
      <c r="NX103">
        <f t="shared" si="655"/>
        <v>0.4</v>
      </c>
      <c r="NY103">
        <f t="shared" si="656"/>
        <v>0</v>
      </c>
      <c r="NZ103">
        <f t="shared" si="657"/>
        <v>0</v>
      </c>
      <c r="OA103">
        <f t="shared" si="658"/>
        <v>0</v>
      </c>
      <c r="OB103">
        <f t="shared" si="659"/>
        <v>0</v>
      </c>
      <c r="OC103">
        <f t="shared" si="660"/>
        <v>0</v>
      </c>
      <c r="OD103">
        <f t="shared" si="661"/>
        <v>0</v>
      </c>
      <c r="OE103">
        <f t="shared" si="662"/>
        <v>0</v>
      </c>
      <c r="OF103">
        <f t="shared" si="663"/>
        <v>0</v>
      </c>
      <c r="OG103">
        <f t="shared" si="664"/>
        <v>0</v>
      </c>
      <c r="OH103">
        <f t="shared" si="665"/>
        <v>0</v>
      </c>
      <c r="OI103">
        <f t="shared" si="666"/>
        <v>0</v>
      </c>
      <c r="OJ103">
        <f t="shared" si="667"/>
        <v>0</v>
      </c>
      <c r="OK103">
        <f t="shared" si="668"/>
        <v>0</v>
      </c>
      <c r="OL103">
        <f t="shared" si="669"/>
        <v>0.1125</v>
      </c>
      <c r="OM103">
        <f t="shared" si="670"/>
        <v>0</v>
      </c>
      <c r="ON103">
        <f t="shared" si="671"/>
        <v>0</v>
      </c>
      <c r="OO103">
        <f t="shared" si="672"/>
        <v>0.33749999999999997</v>
      </c>
      <c r="OP103">
        <f t="shared" si="673"/>
        <v>0</v>
      </c>
      <c r="OQ103">
        <f t="shared" si="674"/>
        <v>0</v>
      </c>
      <c r="OR103">
        <f t="shared" si="675"/>
        <v>0</v>
      </c>
      <c r="OS103">
        <f t="shared" si="676"/>
        <v>0</v>
      </c>
      <c r="OT103">
        <f t="shared" si="677"/>
        <v>0</v>
      </c>
      <c r="OU103">
        <f t="shared" si="678"/>
        <v>0.2475</v>
      </c>
      <c r="OV103">
        <f t="shared" si="679"/>
        <v>0</v>
      </c>
      <c r="OW103">
        <f t="shared" si="680"/>
        <v>6.7500000000000004E-2</v>
      </c>
      <c r="OX103">
        <f t="shared" si="681"/>
        <v>0</v>
      </c>
      <c r="OY103">
        <f t="shared" si="682"/>
        <v>0</v>
      </c>
      <c r="OZ103">
        <f t="shared" si="683"/>
        <v>0</v>
      </c>
      <c r="PA103">
        <f t="shared" si="684"/>
        <v>0</v>
      </c>
      <c r="PB103">
        <f t="shared" si="685"/>
        <v>0</v>
      </c>
      <c r="PC103">
        <f t="shared" si="686"/>
        <v>0</v>
      </c>
      <c r="PD103">
        <f t="shared" si="687"/>
        <v>0.27</v>
      </c>
      <c r="PE103">
        <f t="shared" si="688"/>
        <v>0</v>
      </c>
      <c r="PF103">
        <f t="shared" si="689"/>
        <v>0</v>
      </c>
      <c r="PG103">
        <f t="shared" si="690"/>
        <v>0</v>
      </c>
      <c r="PH103">
        <f t="shared" si="691"/>
        <v>0</v>
      </c>
      <c r="PI103">
        <f t="shared" si="692"/>
        <v>0</v>
      </c>
      <c r="PJ103">
        <f t="shared" si="693"/>
        <v>6.7500000000000004E-2</v>
      </c>
      <c r="PK103">
        <f t="shared" si="694"/>
        <v>0</v>
      </c>
      <c r="PL103">
        <f t="shared" si="695"/>
        <v>0</v>
      </c>
      <c r="PM103">
        <f t="shared" si="696"/>
        <v>0</v>
      </c>
      <c r="PN103">
        <f t="shared" si="697"/>
        <v>0</v>
      </c>
      <c r="PO103">
        <f t="shared" si="698"/>
        <v>0</v>
      </c>
      <c r="PP103">
        <f t="shared" si="699"/>
        <v>0</v>
      </c>
      <c r="PQ103">
        <f t="shared" si="700"/>
        <v>0</v>
      </c>
      <c r="PR103">
        <f t="shared" si="701"/>
        <v>0</v>
      </c>
      <c r="PS103">
        <f t="shared" si="702"/>
        <v>0</v>
      </c>
      <c r="PT103">
        <f t="shared" si="703"/>
        <v>0</v>
      </c>
      <c r="PU103">
        <f t="shared" si="704"/>
        <v>0.1125</v>
      </c>
      <c r="PV103">
        <f t="shared" si="705"/>
        <v>0</v>
      </c>
      <c r="PW103">
        <f t="shared" si="706"/>
        <v>0.1125</v>
      </c>
      <c r="PX103">
        <f t="shared" si="707"/>
        <v>0.76500000000000001</v>
      </c>
      <c r="PY103">
        <f t="shared" si="708"/>
        <v>6.7500000000000004E-2</v>
      </c>
      <c r="PZ103">
        <f t="shared" si="709"/>
        <v>0</v>
      </c>
      <c r="QA103">
        <f t="shared" si="710"/>
        <v>0</v>
      </c>
      <c r="QB103">
        <f t="shared" si="711"/>
        <v>0</v>
      </c>
      <c r="QC103">
        <f t="shared" si="712"/>
        <v>0</v>
      </c>
      <c r="QD103">
        <f t="shared" si="713"/>
        <v>0</v>
      </c>
      <c r="QE103">
        <f t="shared" si="714"/>
        <v>0</v>
      </c>
      <c r="QF103">
        <f t="shared" si="715"/>
        <v>0.09</v>
      </c>
      <c r="QG103">
        <f t="shared" si="716"/>
        <v>0</v>
      </c>
      <c r="QH103">
        <f t="shared" si="717"/>
        <v>0</v>
      </c>
      <c r="QI103">
        <f t="shared" si="718"/>
        <v>0</v>
      </c>
      <c r="QJ103">
        <f t="shared" si="719"/>
        <v>0</v>
      </c>
      <c r="QK103">
        <f t="shared" si="720"/>
        <v>0</v>
      </c>
      <c r="QL103">
        <f t="shared" si="721"/>
        <v>0</v>
      </c>
      <c r="QM103">
        <f t="shared" si="722"/>
        <v>0</v>
      </c>
      <c r="QN103">
        <f t="shared" si="723"/>
        <v>0</v>
      </c>
      <c r="QO103">
        <f t="shared" si="724"/>
        <v>0</v>
      </c>
      <c r="QP103">
        <f t="shared" si="725"/>
        <v>0</v>
      </c>
      <c r="QQ103">
        <f t="shared" si="726"/>
        <v>0</v>
      </c>
      <c r="QR103">
        <f t="shared" si="727"/>
        <v>0</v>
      </c>
      <c r="QS103">
        <f t="shared" si="728"/>
        <v>0</v>
      </c>
      <c r="QT103">
        <f t="shared" si="729"/>
        <v>28312.989500000003</v>
      </c>
      <c r="QU103">
        <f t="shared" si="730"/>
        <v>0</v>
      </c>
      <c r="QV103">
        <f t="shared" si="731"/>
        <v>0</v>
      </c>
      <c r="QW103">
        <f t="shared" si="732"/>
        <v>84938.968500000003</v>
      </c>
      <c r="QX103">
        <f t="shared" si="733"/>
        <v>0</v>
      </c>
      <c r="QY103">
        <f t="shared" si="734"/>
        <v>0</v>
      </c>
      <c r="QZ103">
        <f t="shared" si="735"/>
        <v>0</v>
      </c>
      <c r="RA103">
        <f t="shared" si="736"/>
        <v>0</v>
      </c>
      <c r="RB103">
        <f t="shared" si="737"/>
        <v>0</v>
      </c>
      <c r="RC103">
        <f t="shared" si="738"/>
        <v>62288.576900000007</v>
      </c>
      <c r="RD103">
        <f t="shared" si="739"/>
        <v>0</v>
      </c>
      <c r="RE103">
        <f t="shared" si="740"/>
        <v>16987.793700000002</v>
      </c>
      <c r="RF103">
        <f t="shared" si="741"/>
        <v>0</v>
      </c>
      <c r="RG103">
        <f t="shared" si="742"/>
        <v>0</v>
      </c>
      <c r="RH103">
        <f t="shared" si="743"/>
        <v>0</v>
      </c>
      <c r="RI103">
        <f t="shared" si="744"/>
        <v>0</v>
      </c>
      <c r="RJ103">
        <f t="shared" si="745"/>
        <v>0</v>
      </c>
      <c r="RK103">
        <f t="shared" si="746"/>
        <v>0</v>
      </c>
      <c r="RL103">
        <f t="shared" si="747"/>
        <v>67951.174800000008</v>
      </c>
      <c r="RM103">
        <f t="shared" si="748"/>
        <v>0</v>
      </c>
      <c r="RN103">
        <f t="shared" si="749"/>
        <v>0</v>
      </c>
      <c r="RO103">
        <f t="shared" si="750"/>
        <v>0</v>
      </c>
      <c r="RP103">
        <f t="shared" si="751"/>
        <v>0</v>
      </c>
      <c r="RQ103">
        <f t="shared" si="752"/>
        <v>0</v>
      </c>
      <c r="RR103">
        <f t="shared" si="753"/>
        <v>16987.793700000002</v>
      </c>
      <c r="RS103">
        <f t="shared" si="754"/>
        <v>0</v>
      </c>
      <c r="RT103">
        <f t="shared" si="755"/>
        <v>0</v>
      </c>
      <c r="RU103">
        <f t="shared" si="756"/>
        <v>0</v>
      </c>
      <c r="RV103">
        <f t="shared" si="757"/>
        <v>0</v>
      </c>
      <c r="RW103">
        <f t="shared" si="758"/>
        <v>0</v>
      </c>
      <c r="RX103">
        <f t="shared" si="759"/>
        <v>0</v>
      </c>
      <c r="RY103">
        <f t="shared" si="760"/>
        <v>0</v>
      </c>
      <c r="RZ103">
        <f t="shared" si="761"/>
        <v>0</v>
      </c>
      <c r="SA103">
        <f t="shared" si="762"/>
        <v>0</v>
      </c>
      <c r="SB103">
        <f t="shared" si="763"/>
        <v>0</v>
      </c>
      <c r="SC103">
        <f t="shared" si="764"/>
        <v>28312.989500000003</v>
      </c>
      <c r="SD103">
        <f t="shared" si="765"/>
        <v>0</v>
      </c>
      <c r="SE103">
        <f t="shared" si="766"/>
        <v>28312.989500000003</v>
      </c>
      <c r="SF103">
        <f t="shared" si="767"/>
        <v>192528.32860000004</v>
      </c>
      <c r="SG103">
        <f t="shared" si="768"/>
        <v>16987.793700000002</v>
      </c>
      <c r="SH103">
        <f t="shared" si="769"/>
        <v>0</v>
      </c>
      <c r="SI103">
        <f t="shared" si="770"/>
        <v>0</v>
      </c>
      <c r="SJ103">
        <f t="shared" si="771"/>
        <v>0</v>
      </c>
      <c r="SK103">
        <f t="shared" si="772"/>
        <v>0</v>
      </c>
      <c r="SL103">
        <f t="shared" si="773"/>
        <v>0</v>
      </c>
      <c r="SM103">
        <f t="shared" si="774"/>
        <v>0</v>
      </c>
      <c r="SN103">
        <f t="shared" si="775"/>
        <v>22650.391600000003</v>
      </c>
      <c r="SO103">
        <f t="shared" si="776"/>
        <v>0</v>
      </c>
      <c r="SP103">
        <f t="shared" si="777"/>
        <v>0</v>
      </c>
      <c r="SQ103">
        <f t="shared" si="778"/>
        <v>0</v>
      </c>
      <c r="SR103">
        <f t="shared" si="779"/>
        <v>0</v>
      </c>
      <c r="SS103">
        <f t="shared" si="780"/>
        <v>0</v>
      </c>
      <c r="ST103">
        <f t="shared" si="781"/>
        <v>12.25</v>
      </c>
      <c r="SU103">
        <f t="shared" si="782"/>
        <v>0</v>
      </c>
      <c r="SV103">
        <f t="shared" si="783"/>
        <v>0</v>
      </c>
      <c r="SW103">
        <f t="shared" si="784"/>
        <v>12.25</v>
      </c>
      <c r="SX103">
        <f t="shared" si="785"/>
        <v>0</v>
      </c>
      <c r="SY103">
        <f t="shared" si="786"/>
        <v>0</v>
      </c>
      <c r="SZ103">
        <f t="shared" si="787"/>
        <v>0</v>
      </c>
      <c r="TA103">
        <f t="shared" si="788"/>
        <v>0</v>
      </c>
      <c r="TB103">
        <f t="shared" si="789"/>
        <v>0</v>
      </c>
      <c r="TC103">
        <f t="shared" si="790"/>
        <v>12.25</v>
      </c>
      <c r="TD103">
        <f t="shared" si="791"/>
        <v>0</v>
      </c>
      <c r="TE103">
        <f t="shared" si="792"/>
        <v>0</v>
      </c>
      <c r="TF103">
        <f t="shared" si="793"/>
        <v>0</v>
      </c>
      <c r="TG103">
        <f t="shared" si="794"/>
        <v>12.25</v>
      </c>
      <c r="TH103">
        <f t="shared" si="795"/>
        <v>0</v>
      </c>
      <c r="TI103">
        <f t="shared" si="796"/>
        <v>12.25</v>
      </c>
      <c r="TJ103">
        <f t="shared" si="797"/>
        <v>0</v>
      </c>
      <c r="TK103">
        <f t="shared" si="798"/>
        <v>0</v>
      </c>
      <c r="TL103">
        <f t="shared" si="799"/>
        <v>0</v>
      </c>
      <c r="TM103">
        <f t="shared" si="800"/>
        <v>2</v>
      </c>
      <c r="TN103">
        <f t="shared" si="801"/>
        <v>0</v>
      </c>
      <c r="TO103">
        <f t="shared" si="802"/>
        <v>5</v>
      </c>
      <c r="TP103">
        <f t="shared" si="803"/>
        <v>0</v>
      </c>
      <c r="TQ103">
        <f t="shared" si="804"/>
        <v>4</v>
      </c>
      <c r="TR103">
        <f t="shared" si="805"/>
        <v>0</v>
      </c>
      <c r="TS103">
        <f t="shared" si="806"/>
        <v>3</v>
      </c>
      <c r="TT103">
        <f t="shared" si="807"/>
        <v>0</v>
      </c>
      <c r="TU103">
        <f t="shared" si="808"/>
        <v>1</v>
      </c>
      <c r="TV103">
        <f t="shared" si="809"/>
        <v>20</v>
      </c>
      <c r="TW103">
        <f t="shared" si="810"/>
        <v>0</v>
      </c>
      <c r="TX103">
        <f t="shared" si="811"/>
        <v>50</v>
      </c>
      <c r="TY103">
        <f t="shared" si="812"/>
        <v>0</v>
      </c>
      <c r="TZ103">
        <f t="shared" si="813"/>
        <v>40</v>
      </c>
      <c r="UA103">
        <f t="shared" si="814"/>
        <v>0</v>
      </c>
      <c r="UB103">
        <f t="shared" si="815"/>
        <v>30</v>
      </c>
      <c r="UC103">
        <f t="shared" si="816"/>
        <v>0</v>
      </c>
      <c r="UD103">
        <f t="shared" si="817"/>
        <v>10</v>
      </c>
      <c r="UE103">
        <f t="shared" si="818"/>
        <v>4</v>
      </c>
      <c r="UF103">
        <f t="shared" si="819"/>
        <v>5</v>
      </c>
      <c r="UG103">
        <f t="shared" si="820"/>
        <v>0</v>
      </c>
      <c r="UH103">
        <f t="shared" si="821"/>
        <v>0</v>
      </c>
      <c r="UI103">
        <f t="shared" si="822"/>
        <v>0</v>
      </c>
      <c r="UJ103">
        <f t="shared" si="823"/>
        <v>3</v>
      </c>
      <c r="UK103">
        <f t="shared" si="824"/>
        <v>0</v>
      </c>
      <c r="UL103">
        <f t="shared" si="825"/>
        <v>0</v>
      </c>
      <c r="UM103">
        <f t="shared" si="826"/>
        <v>0</v>
      </c>
      <c r="UN103">
        <f t="shared" si="827"/>
        <v>40</v>
      </c>
      <c r="UO103">
        <f t="shared" si="828"/>
        <v>50</v>
      </c>
      <c r="UP103">
        <f t="shared" si="829"/>
        <v>0</v>
      </c>
      <c r="UQ103">
        <f t="shared" si="830"/>
        <v>0</v>
      </c>
      <c r="UR103">
        <f t="shared" si="831"/>
        <v>0</v>
      </c>
      <c r="US103">
        <f t="shared" si="832"/>
        <v>30</v>
      </c>
      <c r="UT103">
        <f t="shared" si="833"/>
        <v>0</v>
      </c>
      <c r="UU103">
        <f t="shared" si="834"/>
        <v>0</v>
      </c>
      <c r="UV103">
        <f t="shared" si="835"/>
        <v>0</v>
      </c>
      <c r="UW103">
        <f t="shared" si="836"/>
        <v>4</v>
      </c>
      <c r="UX103">
        <f t="shared" si="837"/>
        <v>5</v>
      </c>
      <c r="UY103">
        <f t="shared" si="838"/>
        <v>0</v>
      </c>
      <c r="UZ103">
        <f t="shared" si="839"/>
        <v>0</v>
      </c>
      <c r="VA103">
        <f t="shared" si="840"/>
        <v>0</v>
      </c>
      <c r="VB103">
        <f t="shared" si="841"/>
        <v>3</v>
      </c>
      <c r="VC103">
        <f t="shared" si="842"/>
        <v>0</v>
      </c>
      <c r="VD103">
        <f t="shared" si="843"/>
        <v>0</v>
      </c>
      <c r="VE103">
        <f t="shared" si="844"/>
        <v>0</v>
      </c>
      <c r="VF103">
        <f t="shared" si="845"/>
        <v>40</v>
      </c>
      <c r="VG103">
        <f t="shared" si="846"/>
        <v>50</v>
      </c>
      <c r="VH103">
        <f t="shared" si="847"/>
        <v>0</v>
      </c>
      <c r="VI103">
        <f t="shared" si="848"/>
        <v>0</v>
      </c>
      <c r="VJ103">
        <f t="shared" si="849"/>
        <v>0</v>
      </c>
      <c r="VK103">
        <f t="shared" si="850"/>
        <v>30</v>
      </c>
      <c r="VL103">
        <f t="shared" si="851"/>
        <v>0</v>
      </c>
      <c r="VM103">
        <f t="shared" si="852"/>
        <v>0</v>
      </c>
      <c r="VN103">
        <f t="shared" si="853"/>
        <v>0</v>
      </c>
      <c r="VO103">
        <f t="shared" si="854"/>
        <v>0</v>
      </c>
      <c r="VP103">
        <f t="shared" si="855"/>
        <v>0</v>
      </c>
      <c r="VQ103">
        <f t="shared" si="856"/>
        <v>0</v>
      </c>
      <c r="VR103">
        <f t="shared" si="857"/>
        <v>0</v>
      </c>
      <c r="VS103">
        <f t="shared" si="858"/>
        <v>0</v>
      </c>
      <c r="VT103">
        <f t="shared" si="859"/>
        <v>0</v>
      </c>
      <c r="VU103">
        <f t="shared" si="860"/>
        <v>0</v>
      </c>
      <c r="VV103">
        <f t="shared" si="861"/>
        <v>0</v>
      </c>
      <c r="VW103">
        <f t="shared" si="862"/>
        <v>0</v>
      </c>
      <c r="VX103">
        <f t="shared" si="863"/>
        <v>0</v>
      </c>
      <c r="VY103">
        <f t="shared" si="864"/>
        <v>0</v>
      </c>
      <c r="VZ103">
        <f t="shared" si="865"/>
        <v>0</v>
      </c>
      <c r="WA103">
        <f t="shared" si="866"/>
        <v>0</v>
      </c>
      <c r="WB103">
        <f t="shared" si="867"/>
        <v>0</v>
      </c>
      <c r="WC103">
        <f t="shared" si="868"/>
        <v>0</v>
      </c>
      <c r="WD103">
        <f t="shared" si="869"/>
        <v>0</v>
      </c>
      <c r="WE103">
        <f t="shared" si="870"/>
        <v>0</v>
      </c>
      <c r="WF103">
        <f t="shared" si="871"/>
        <v>0</v>
      </c>
      <c r="WG103">
        <f t="shared" si="872"/>
        <v>0</v>
      </c>
      <c r="WH103">
        <f t="shared" si="873"/>
        <v>0</v>
      </c>
      <c r="WI103">
        <f t="shared" si="874"/>
        <v>0</v>
      </c>
      <c r="WJ103">
        <f t="shared" si="875"/>
        <v>0</v>
      </c>
      <c r="WK103">
        <f t="shared" si="876"/>
        <v>0</v>
      </c>
      <c r="WL103">
        <f t="shared" si="877"/>
        <v>0</v>
      </c>
      <c r="WM103">
        <f t="shared" si="878"/>
        <v>0</v>
      </c>
      <c r="WN103">
        <f t="shared" si="879"/>
        <v>0</v>
      </c>
      <c r="WO103">
        <f t="shared" si="880"/>
        <v>0</v>
      </c>
      <c r="WP103">
        <f t="shared" si="881"/>
        <v>0</v>
      </c>
      <c r="WQ103">
        <f t="shared" si="882"/>
        <v>0</v>
      </c>
      <c r="WR103">
        <f t="shared" si="883"/>
        <v>0</v>
      </c>
      <c r="WS103">
        <f t="shared" si="884"/>
        <v>0</v>
      </c>
      <c r="WT103">
        <f t="shared" si="885"/>
        <v>0</v>
      </c>
      <c r="WU103">
        <f t="shared" si="886"/>
        <v>0</v>
      </c>
      <c r="WV103">
        <f t="shared" si="887"/>
        <v>0</v>
      </c>
      <c r="WW103">
        <f t="shared" si="888"/>
        <v>0</v>
      </c>
      <c r="WX103">
        <f t="shared" si="889"/>
        <v>0</v>
      </c>
      <c r="WY103">
        <f t="shared" si="890"/>
        <v>0</v>
      </c>
      <c r="WZ103">
        <f t="shared" si="891"/>
        <v>0</v>
      </c>
      <c r="XA103">
        <f t="shared" si="892"/>
        <v>0</v>
      </c>
      <c r="XB103">
        <f t="shared" si="893"/>
        <v>0</v>
      </c>
      <c r="XC103">
        <f t="shared" si="894"/>
        <v>0</v>
      </c>
      <c r="XD103">
        <f t="shared" si="895"/>
        <v>0</v>
      </c>
      <c r="XE103">
        <f t="shared" si="896"/>
        <v>0</v>
      </c>
      <c r="XF103">
        <f t="shared" si="897"/>
        <v>0</v>
      </c>
      <c r="XG103">
        <f t="shared" si="898"/>
        <v>0</v>
      </c>
      <c r="XH103">
        <f t="shared" si="899"/>
        <v>0</v>
      </c>
      <c r="XI103">
        <f t="shared" si="900"/>
        <v>0</v>
      </c>
      <c r="XJ103">
        <f t="shared" si="901"/>
        <v>1</v>
      </c>
      <c r="XK103">
        <f t="shared" si="902"/>
        <v>0</v>
      </c>
      <c r="XL103">
        <f t="shared" si="903"/>
        <v>0</v>
      </c>
      <c r="XM103">
        <f t="shared" si="904"/>
        <v>0</v>
      </c>
      <c r="XN103">
        <f t="shared" si="905"/>
        <v>0</v>
      </c>
      <c r="XO103">
        <f t="shared" si="906"/>
        <v>0</v>
      </c>
      <c r="XP103">
        <f t="shared" si="907"/>
        <v>0</v>
      </c>
      <c r="XQ103">
        <f t="shared" si="908"/>
        <v>0</v>
      </c>
      <c r="XR103">
        <f t="shared" si="909"/>
        <v>0</v>
      </c>
      <c r="XS103">
        <f t="shared" si="910"/>
        <v>0</v>
      </c>
      <c r="XT103">
        <f t="shared" si="911"/>
        <v>0</v>
      </c>
      <c r="XU103">
        <f t="shared" si="912"/>
        <v>0</v>
      </c>
      <c r="XV103">
        <f t="shared" si="913"/>
        <v>0</v>
      </c>
      <c r="XW103">
        <f t="shared" si="914"/>
        <v>0</v>
      </c>
      <c r="XX103">
        <f t="shared" si="915"/>
        <v>0</v>
      </c>
      <c r="XY103">
        <f t="shared" si="916"/>
        <v>0</v>
      </c>
      <c r="XZ103">
        <f t="shared" si="917"/>
        <v>0</v>
      </c>
      <c r="YA103">
        <f t="shared" si="918"/>
        <v>0</v>
      </c>
      <c r="YB103">
        <f t="shared" si="919"/>
        <v>0</v>
      </c>
      <c r="YC103">
        <f t="shared" si="920"/>
        <v>0</v>
      </c>
      <c r="YD103">
        <f t="shared" si="921"/>
        <v>0</v>
      </c>
      <c r="YE103">
        <f t="shared" si="922"/>
        <v>0</v>
      </c>
      <c r="YF103">
        <f t="shared" si="923"/>
        <v>0</v>
      </c>
      <c r="YG103">
        <f t="shared" si="924"/>
        <v>0</v>
      </c>
      <c r="YH103">
        <f t="shared" si="925"/>
        <v>0</v>
      </c>
      <c r="YI103">
        <f t="shared" si="926"/>
        <v>0</v>
      </c>
      <c r="YJ103">
        <f t="shared" si="927"/>
        <v>0</v>
      </c>
      <c r="YK103">
        <f t="shared" si="928"/>
        <v>0</v>
      </c>
      <c r="YL103">
        <f t="shared" si="929"/>
        <v>0</v>
      </c>
      <c r="YM103">
        <f t="shared" si="930"/>
        <v>0</v>
      </c>
      <c r="YN103">
        <f t="shared" si="931"/>
        <v>0</v>
      </c>
      <c r="YO103">
        <f t="shared" si="932"/>
        <v>0</v>
      </c>
      <c r="YP103">
        <f t="shared" si="933"/>
        <v>0</v>
      </c>
      <c r="YQ103">
        <f t="shared" si="934"/>
        <v>0</v>
      </c>
      <c r="YR103">
        <f t="shared" si="935"/>
        <v>0</v>
      </c>
      <c r="YS103">
        <f t="shared" si="936"/>
        <v>0</v>
      </c>
      <c r="YT103">
        <f t="shared" si="937"/>
        <v>0</v>
      </c>
      <c r="YU103">
        <f t="shared" si="938"/>
        <v>0</v>
      </c>
      <c r="YV103">
        <f t="shared" si="939"/>
        <v>0</v>
      </c>
      <c r="YW103">
        <f t="shared" si="940"/>
        <v>0</v>
      </c>
      <c r="YX103">
        <f t="shared" si="941"/>
        <v>0</v>
      </c>
      <c r="YY103">
        <f t="shared" si="942"/>
        <v>0</v>
      </c>
      <c r="YZ103">
        <f t="shared" si="943"/>
        <v>0</v>
      </c>
      <c r="ZA103">
        <f t="shared" si="944"/>
        <v>0</v>
      </c>
      <c r="ZB103">
        <f t="shared" si="945"/>
        <v>0</v>
      </c>
      <c r="ZC103">
        <f t="shared" si="946"/>
        <v>0</v>
      </c>
      <c r="ZD103">
        <f t="shared" si="947"/>
        <v>0</v>
      </c>
      <c r="ZE103">
        <f t="shared" si="948"/>
        <v>0</v>
      </c>
      <c r="ZF103">
        <f t="shared" si="949"/>
        <v>0</v>
      </c>
      <c r="ZG103">
        <f t="shared" si="950"/>
        <v>0</v>
      </c>
      <c r="ZH103">
        <f t="shared" si="951"/>
        <v>0</v>
      </c>
      <c r="ZI103">
        <f t="shared" si="952"/>
        <v>0</v>
      </c>
      <c r="ZJ103">
        <f t="shared" si="953"/>
        <v>0</v>
      </c>
      <c r="ZK103">
        <f t="shared" si="954"/>
        <v>0</v>
      </c>
      <c r="ZL103">
        <f t="shared" si="955"/>
        <v>0</v>
      </c>
      <c r="ZM103">
        <f t="shared" si="956"/>
        <v>0</v>
      </c>
      <c r="ZN103">
        <f t="shared" si="957"/>
        <v>0</v>
      </c>
      <c r="ZO103">
        <f t="shared" si="958"/>
        <v>0</v>
      </c>
      <c r="ZP103">
        <f t="shared" si="959"/>
        <v>0</v>
      </c>
      <c r="ZQ103">
        <f t="shared" si="960"/>
        <v>0</v>
      </c>
      <c r="ZR103" t="str">
        <f t="shared" si="961"/>
        <v>Education of young people about how their food is produced</v>
      </c>
      <c r="ZS103">
        <f t="shared" si="962"/>
        <v>0</v>
      </c>
      <c r="ZT103">
        <f t="shared" si="963"/>
        <v>0</v>
      </c>
      <c r="ZU103">
        <f t="shared" si="964"/>
        <v>0</v>
      </c>
      <c r="ZV103">
        <f t="shared" si="965"/>
        <v>0</v>
      </c>
      <c r="ZW103">
        <f t="shared" si="966"/>
        <v>0</v>
      </c>
      <c r="ZX103">
        <f t="shared" si="967"/>
        <v>0</v>
      </c>
      <c r="ZY103">
        <f t="shared" si="968"/>
        <v>0</v>
      </c>
      <c r="ZZ103">
        <f t="shared" si="969"/>
        <v>0</v>
      </c>
      <c r="AAA103">
        <f t="shared" si="970"/>
        <v>0</v>
      </c>
      <c r="AAB103">
        <f t="shared" si="971"/>
        <v>0</v>
      </c>
      <c r="AAC103">
        <f t="shared" si="972"/>
        <v>0</v>
      </c>
      <c r="AAD103">
        <f t="shared" si="973"/>
        <v>0</v>
      </c>
      <c r="AAE103" t="str">
        <f t="shared" ca="1" si="974"/>
        <v>Inc_sales_indiv</v>
      </c>
      <c r="AAF103" t="str">
        <f t="shared" ca="1" si="975"/>
        <v>Act_ed</v>
      </c>
      <c r="AAG103" t="str">
        <f t="shared" ca="1" si="976"/>
        <v>TIss_farm_hort</v>
      </c>
      <c r="AAH103" t="str">
        <f t="shared" ca="1" si="977"/>
        <v>Ben_nature</v>
      </c>
      <c r="AAI103" t="str">
        <f t="shared" ca="1" si="978"/>
        <v>Infl_small_biz</v>
      </c>
      <c r="AAJ103" t="str">
        <f t="shared" ca="1" si="979"/>
        <v>Comms_small_biz</v>
      </c>
      <c r="AAK103">
        <f>(UE103-UW103)*(UE103-UW103)+(UF103-UX103)*(UF103-UX103)+(UG103-UY103)*(UG103-UY103)+(UH103-UZ103)*(UH103-UZ103)+(UI103-VA103)*(UI103-VA103)+(UJ103-VB103)*(UJ103-VB103)+(UK103-VC103)*(UK103-VC103)+(UL103-VD103)*(UL103-VD103)+(UM103-VE103)*(UM103-VE103)</f>
        <v>0</v>
      </c>
    </row>
    <row r="104" spans="1:713" x14ac:dyDescent="0.35">
      <c r="A104">
        <v>1</v>
      </c>
      <c r="B104">
        <v>385</v>
      </c>
      <c r="C104" s="8">
        <v>40596.498460648145</v>
      </c>
      <c r="D104" t="s">
        <v>232</v>
      </c>
      <c r="E104" t="s">
        <v>2781</v>
      </c>
      <c r="F104">
        <v>1</v>
      </c>
      <c r="G104" t="s">
        <v>2411</v>
      </c>
      <c r="H104">
        <v>800000</v>
      </c>
      <c r="I104" s="9">
        <v>40390</v>
      </c>
      <c r="J104">
        <v>95</v>
      </c>
      <c r="K104">
        <v>10</v>
      </c>
      <c r="L104">
        <v>10</v>
      </c>
      <c r="M104">
        <v>0</v>
      </c>
      <c r="N104">
        <v>0</v>
      </c>
      <c r="O104">
        <v>0</v>
      </c>
      <c r="P104">
        <v>0</v>
      </c>
      <c r="Q104">
        <v>0</v>
      </c>
      <c r="R104">
        <v>0</v>
      </c>
      <c r="S104">
        <v>0</v>
      </c>
      <c r="T104">
        <v>0</v>
      </c>
      <c r="U104">
        <v>0</v>
      </c>
      <c r="V104">
        <v>0</v>
      </c>
      <c r="W104">
        <v>100</v>
      </c>
      <c r="X104" t="s">
        <v>2021</v>
      </c>
      <c r="Y104">
        <v>1</v>
      </c>
      <c r="Z104" s="10">
        <v>0</v>
      </c>
      <c r="AA104" s="10">
        <v>0</v>
      </c>
      <c r="AB104" s="10">
        <v>0.2</v>
      </c>
      <c r="AC104" s="10">
        <v>0</v>
      </c>
      <c r="AD104" s="10">
        <v>0.1</v>
      </c>
      <c r="AE104" s="10">
        <v>0.2</v>
      </c>
      <c r="AF104" s="10">
        <v>0.3</v>
      </c>
      <c r="AG104" s="10">
        <v>0.2</v>
      </c>
      <c r="AH104" s="10">
        <v>0</v>
      </c>
      <c r="BF104" t="s">
        <v>315</v>
      </c>
      <c r="BG104" t="s">
        <v>316</v>
      </c>
      <c r="BQ104" t="s">
        <v>271</v>
      </c>
      <c r="BU104" t="s">
        <v>292</v>
      </c>
      <c r="BZ104" t="s">
        <v>273</v>
      </c>
      <c r="CC104" t="s">
        <v>274</v>
      </c>
      <c r="CJ104" t="s">
        <v>255</v>
      </c>
      <c r="CR104">
        <v>0</v>
      </c>
      <c r="CS104">
        <v>0</v>
      </c>
      <c r="CT104">
        <v>0</v>
      </c>
      <c r="CU104" s="10">
        <v>0</v>
      </c>
      <c r="CV104">
        <v>0</v>
      </c>
      <c r="CW104" s="10">
        <v>0</v>
      </c>
      <c r="CX104" s="10">
        <v>0</v>
      </c>
      <c r="CY104" s="10">
        <v>0</v>
      </c>
      <c r="CZ104" s="10">
        <v>0</v>
      </c>
      <c r="DA104" s="10">
        <v>0</v>
      </c>
      <c r="DB104" s="10">
        <v>0</v>
      </c>
      <c r="DC104" s="10">
        <v>0</v>
      </c>
      <c r="DD104" s="10">
        <v>0</v>
      </c>
      <c r="DE104" s="10">
        <v>0</v>
      </c>
      <c r="DF104" s="10">
        <v>0</v>
      </c>
      <c r="DG104" s="10">
        <v>0</v>
      </c>
      <c r="DH104" s="10">
        <v>0</v>
      </c>
      <c r="DI104" s="10">
        <v>0</v>
      </c>
      <c r="DJ104" s="10">
        <v>0</v>
      </c>
      <c r="DK104" s="10">
        <v>0</v>
      </c>
      <c r="DL104" s="10">
        <v>0</v>
      </c>
      <c r="DM104" s="10">
        <v>0</v>
      </c>
      <c r="DN104" s="10">
        <v>0</v>
      </c>
      <c r="DO104" s="10">
        <v>0</v>
      </c>
      <c r="DP104" s="10">
        <v>0</v>
      </c>
      <c r="DQ104" s="10">
        <v>0</v>
      </c>
      <c r="DR104" s="10">
        <v>0</v>
      </c>
      <c r="DS104" s="10">
        <v>0</v>
      </c>
      <c r="DT104" s="10">
        <v>0</v>
      </c>
      <c r="DU104" s="10">
        <v>0</v>
      </c>
      <c r="DV104" s="10">
        <v>0</v>
      </c>
      <c r="DW104" s="10">
        <v>0</v>
      </c>
      <c r="DX104" s="10">
        <v>0</v>
      </c>
      <c r="DY104" s="10">
        <v>0</v>
      </c>
      <c r="DZ104" s="10">
        <v>0</v>
      </c>
      <c r="EA104" s="10">
        <v>0</v>
      </c>
      <c r="EB104" s="10">
        <v>0</v>
      </c>
      <c r="EC104" s="10">
        <v>0</v>
      </c>
      <c r="ED104" s="10">
        <v>0</v>
      </c>
      <c r="EE104" s="10">
        <v>0</v>
      </c>
      <c r="EF104" s="10">
        <v>0</v>
      </c>
      <c r="EG104" s="10">
        <v>0</v>
      </c>
      <c r="EH104" s="10">
        <v>0</v>
      </c>
      <c r="EI104" s="10">
        <v>0</v>
      </c>
      <c r="EJ104" s="10">
        <v>0</v>
      </c>
      <c r="EK104" s="10">
        <v>0</v>
      </c>
      <c r="EL104" s="10">
        <v>0</v>
      </c>
      <c r="EM104" s="10">
        <v>0</v>
      </c>
      <c r="EN104" s="10">
        <v>0</v>
      </c>
      <c r="EO104" s="10">
        <v>0</v>
      </c>
      <c r="EP104" s="10">
        <v>0</v>
      </c>
      <c r="EQ104" s="10">
        <v>1</v>
      </c>
      <c r="ER104" s="10">
        <v>0</v>
      </c>
      <c r="ES104" s="10">
        <v>0</v>
      </c>
      <c r="ET104" s="10">
        <v>0</v>
      </c>
      <c r="EU104" s="10">
        <v>0</v>
      </c>
      <c r="EV104" s="10">
        <v>0</v>
      </c>
      <c r="EW104" s="10">
        <v>0</v>
      </c>
      <c r="EX104" s="10">
        <v>0</v>
      </c>
      <c r="EY104" s="10">
        <v>0</v>
      </c>
      <c r="EZ104" t="s">
        <v>2022</v>
      </c>
      <c r="FA104" t="s">
        <v>2023</v>
      </c>
      <c r="FB104" t="s">
        <v>227</v>
      </c>
      <c r="FC104" t="s">
        <v>227</v>
      </c>
      <c r="FD104" t="s">
        <v>227</v>
      </c>
      <c r="FE104" t="s">
        <v>259</v>
      </c>
      <c r="FF104" t="s">
        <v>227</v>
      </c>
      <c r="FG104">
        <v>3</v>
      </c>
      <c r="FH104">
        <v>2</v>
      </c>
      <c r="FI104">
        <v>5</v>
      </c>
      <c r="FJ104">
        <v>0</v>
      </c>
      <c r="FK104">
        <v>0</v>
      </c>
      <c r="FL104">
        <v>4</v>
      </c>
      <c r="FM104">
        <v>0</v>
      </c>
      <c r="FN104">
        <v>0</v>
      </c>
      <c r="FO104">
        <v>1</v>
      </c>
      <c r="FP104">
        <v>2</v>
      </c>
      <c r="FQ104">
        <v>0</v>
      </c>
      <c r="FR104">
        <v>0</v>
      </c>
      <c r="FS104">
        <v>0</v>
      </c>
      <c r="FT104">
        <v>0</v>
      </c>
      <c r="FU104">
        <v>1</v>
      </c>
      <c r="FV104">
        <v>0</v>
      </c>
      <c r="FW104">
        <v>3</v>
      </c>
      <c r="FX104">
        <v>0</v>
      </c>
      <c r="FY104">
        <v>2</v>
      </c>
      <c r="FZ104">
        <v>0</v>
      </c>
      <c r="GA104">
        <v>3</v>
      </c>
      <c r="GB104">
        <v>0</v>
      </c>
      <c r="GC104">
        <v>0</v>
      </c>
      <c r="GD104">
        <v>1</v>
      </c>
      <c r="GE104">
        <v>0</v>
      </c>
      <c r="GF104">
        <v>0</v>
      </c>
      <c r="GG104">
        <v>0</v>
      </c>
      <c r="GH104" t="s">
        <v>2024</v>
      </c>
      <c r="GI104" t="s">
        <v>281</v>
      </c>
      <c r="GJ104" t="s">
        <v>2025</v>
      </c>
      <c r="GK104" t="s">
        <v>1935</v>
      </c>
      <c r="GL104" t="s">
        <v>2848</v>
      </c>
      <c r="GT104" t="s">
        <v>260</v>
      </c>
      <c r="HH104" t="s">
        <v>374</v>
      </c>
      <c r="HQ104">
        <f t="shared" si="492"/>
        <v>760000</v>
      </c>
      <c r="HR104" t="str">
        <f t="shared" si="493"/>
        <v>D</v>
      </c>
      <c r="HS104">
        <f t="shared" si="494"/>
        <v>10</v>
      </c>
      <c r="HT104">
        <f t="shared" si="495"/>
        <v>0</v>
      </c>
      <c r="HU104">
        <f t="shared" si="496"/>
        <v>0</v>
      </c>
      <c r="HV104">
        <f t="shared" si="497"/>
        <v>0</v>
      </c>
      <c r="HW104">
        <f t="shared" si="498"/>
        <v>0</v>
      </c>
      <c r="HX104">
        <f t="shared" si="499"/>
        <v>0</v>
      </c>
      <c r="HY104">
        <f t="shared" si="500"/>
        <v>0</v>
      </c>
      <c r="HZ104">
        <f t="shared" si="501"/>
        <v>0</v>
      </c>
      <c r="IA104">
        <f t="shared" si="502"/>
        <v>0</v>
      </c>
      <c r="IB104">
        <f t="shared" si="503"/>
        <v>760000</v>
      </c>
      <c r="IC104">
        <f t="shared" si="504"/>
        <v>0</v>
      </c>
      <c r="ID104">
        <f t="shared" si="505"/>
        <v>0</v>
      </c>
      <c r="IE104">
        <f t="shared" si="506"/>
        <v>2</v>
      </c>
      <c r="IF104">
        <f t="shared" si="507"/>
        <v>0</v>
      </c>
      <c r="IG104">
        <f t="shared" si="508"/>
        <v>1</v>
      </c>
      <c r="IH104">
        <f t="shared" si="509"/>
        <v>2</v>
      </c>
      <c r="II104">
        <f t="shared" si="510"/>
        <v>3</v>
      </c>
      <c r="IJ104">
        <f t="shared" si="511"/>
        <v>2</v>
      </c>
      <c r="IK104">
        <f t="shared" si="512"/>
        <v>0</v>
      </c>
      <c r="IL104">
        <f t="shared" si="513"/>
        <v>0</v>
      </c>
      <c r="IM104">
        <f t="shared" si="514"/>
        <v>0</v>
      </c>
      <c r="IN104">
        <f t="shared" si="515"/>
        <v>2</v>
      </c>
      <c r="IO104">
        <f t="shared" si="516"/>
        <v>0</v>
      </c>
      <c r="IP104">
        <f t="shared" si="517"/>
        <v>1</v>
      </c>
      <c r="IQ104">
        <f t="shared" si="518"/>
        <v>2</v>
      </c>
      <c r="IR104">
        <f t="shared" si="519"/>
        <v>3</v>
      </c>
      <c r="IS104">
        <f t="shared" si="520"/>
        <v>2</v>
      </c>
      <c r="IT104">
        <f t="shared" si="521"/>
        <v>0</v>
      </c>
      <c r="IU104">
        <f t="shared" si="522"/>
        <v>0</v>
      </c>
      <c r="IV104">
        <f t="shared" si="523"/>
        <v>0</v>
      </c>
      <c r="IW104">
        <f t="shared" si="524"/>
        <v>0</v>
      </c>
      <c r="IX104">
        <f t="shared" si="525"/>
        <v>0</v>
      </c>
      <c r="IY104">
        <f t="shared" si="526"/>
        <v>0</v>
      </c>
      <c r="IZ104">
        <f t="shared" si="527"/>
        <v>0</v>
      </c>
      <c r="JA104">
        <f t="shared" si="528"/>
        <v>0</v>
      </c>
      <c r="JB104">
        <f t="shared" si="529"/>
        <v>0</v>
      </c>
      <c r="JC104">
        <f t="shared" si="530"/>
        <v>0</v>
      </c>
      <c r="JD104">
        <f t="shared" si="531"/>
        <v>0</v>
      </c>
      <c r="JE104">
        <f t="shared" si="532"/>
        <v>0</v>
      </c>
      <c r="JF104">
        <f t="shared" si="533"/>
        <v>152000</v>
      </c>
      <c r="JG104">
        <f t="shared" si="534"/>
        <v>0</v>
      </c>
      <c r="JH104">
        <f t="shared" si="535"/>
        <v>76000</v>
      </c>
      <c r="JI104">
        <f t="shared" si="536"/>
        <v>152000</v>
      </c>
      <c r="JJ104">
        <f t="shared" si="537"/>
        <v>228000</v>
      </c>
      <c r="JK104">
        <f t="shared" si="538"/>
        <v>152000</v>
      </c>
      <c r="JL104">
        <f t="shared" si="539"/>
        <v>0</v>
      </c>
      <c r="JM104">
        <f t="shared" si="540"/>
        <v>0</v>
      </c>
      <c r="JN104">
        <f t="shared" si="541"/>
        <v>0</v>
      </c>
      <c r="JO104">
        <f t="shared" si="542"/>
        <v>0</v>
      </c>
      <c r="JP104">
        <f t="shared" si="543"/>
        <v>0</v>
      </c>
      <c r="JQ104">
        <f t="shared" si="544"/>
        <v>0</v>
      </c>
      <c r="JR104">
        <f t="shared" si="545"/>
        <v>0</v>
      </c>
      <c r="JS104">
        <f t="shared" si="546"/>
        <v>0</v>
      </c>
      <c r="JT104">
        <f t="shared" si="547"/>
        <v>0</v>
      </c>
      <c r="JU104">
        <f t="shared" si="548"/>
        <v>0</v>
      </c>
      <c r="JV104">
        <f t="shared" si="549"/>
        <v>0</v>
      </c>
      <c r="JW104">
        <f t="shared" si="550"/>
        <v>0</v>
      </c>
      <c r="JX104">
        <f t="shared" si="551"/>
        <v>0</v>
      </c>
      <c r="JY104">
        <f t="shared" si="552"/>
        <v>0</v>
      </c>
      <c r="JZ104">
        <f t="shared" si="553"/>
        <v>0</v>
      </c>
      <c r="KA104">
        <f t="shared" si="554"/>
        <v>0</v>
      </c>
      <c r="KB104">
        <f t="shared" si="555"/>
        <v>0</v>
      </c>
      <c r="KC104">
        <f t="shared" si="556"/>
        <v>0</v>
      </c>
      <c r="KD104">
        <f t="shared" si="557"/>
        <v>0</v>
      </c>
      <c r="KE104">
        <f t="shared" si="558"/>
        <v>0</v>
      </c>
      <c r="KF104">
        <f t="shared" si="559"/>
        <v>0</v>
      </c>
      <c r="KG104">
        <f t="shared" si="560"/>
        <v>0</v>
      </c>
      <c r="KH104">
        <f t="shared" si="561"/>
        <v>0</v>
      </c>
      <c r="KI104">
        <f t="shared" si="562"/>
        <v>0</v>
      </c>
      <c r="KJ104">
        <f t="shared" si="563"/>
        <v>0</v>
      </c>
      <c r="KK104">
        <f t="shared" si="564"/>
        <v>0</v>
      </c>
      <c r="KL104">
        <f t="shared" si="565"/>
        <v>0</v>
      </c>
      <c r="KM104">
        <f t="shared" si="566"/>
        <v>0</v>
      </c>
      <c r="KN104">
        <f t="shared" si="567"/>
        <v>0</v>
      </c>
      <c r="KO104">
        <f t="shared" si="568"/>
        <v>0</v>
      </c>
      <c r="KP104">
        <f t="shared" si="569"/>
        <v>0</v>
      </c>
      <c r="KQ104">
        <f t="shared" si="570"/>
        <v>0</v>
      </c>
      <c r="KR104">
        <f t="shared" si="571"/>
        <v>0</v>
      </c>
      <c r="KS104">
        <f t="shared" si="572"/>
        <v>0</v>
      </c>
      <c r="KT104">
        <f t="shared" si="573"/>
        <v>0</v>
      </c>
      <c r="KU104">
        <f t="shared" si="574"/>
        <v>0</v>
      </c>
      <c r="KV104">
        <f t="shared" si="575"/>
        <v>0</v>
      </c>
      <c r="KW104">
        <f t="shared" si="576"/>
        <v>0</v>
      </c>
      <c r="KX104">
        <f t="shared" si="577"/>
        <v>0</v>
      </c>
      <c r="KY104">
        <f t="shared" si="578"/>
        <v>0</v>
      </c>
      <c r="KZ104">
        <f t="shared" si="579"/>
        <v>0</v>
      </c>
      <c r="LA104">
        <f t="shared" si="580"/>
        <v>0</v>
      </c>
      <c r="LB104">
        <f t="shared" si="581"/>
        <v>0</v>
      </c>
      <c r="LC104">
        <f t="shared" si="582"/>
        <v>0</v>
      </c>
      <c r="LD104">
        <f t="shared" si="583"/>
        <v>0</v>
      </c>
      <c r="LE104">
        <f t="shared" si="584"/>
        <v>0</v>
      </c>
      <c r="LF104">
        <f t="shared" si="585"/>
        <v>0</v>
      </c>
      <c r="LG104">
        <f t="shared" si="586"/>
        <v>0</v>
      </c>
      <c r="LH104">
        <f t="shared" si="587"/>
        <v>0</v>
      </c>
      <c r="LI104">
        <f t="shared" si="588"/>
        <v>0</v>
      </c>
      <c r="LJ104">
        <f t="shared" si="589"/>
        <v>0</v>
      </c>
      <c r="LK104">
        <f t="shared" si="590"/>
        <v>0</v>
      </c>
      <c r="LL104">
        <f t="shared" si="591"/>
        <v>10</v>
      </c>
      <c r="LM104">
        <f t="shared" si="592"/>
        <v>0</v>
      </c>
      <c r="LN104">
        <f t="shared" si="593"/>
        <v>0</v>
      </c>
      <c r="LO104">
        <f t="shared" si="594"/>
        <v>0</v>
      </c>
      <c r="LP104">
        <f t="shared" si="595"/>
        <v>0</v>
      </c>
      <c r="LQ104">
        <f t="shared" si="596"/>
        <v>0</v>
      </c>
      <c r="LR104">
        <f t="shared" si="597"/>
        <v>0</v>
      </c>
      <c r="LS104">
        <f t="shared" si="598"/>
        <v>0</v>
      </c>
      <c r="LT104">
        <f t="shared" si="599"/>
        <v>0</v>
      </c>
      <c r="LU104">
        <f t="shared" si="600"/>
        <v>0</v>
      </c>
      <c r="LV104">
        <f t="shared" si="601"/>
        <v>0</v>
      </c>
      <c r="LW104">
        <f t="shared" si="602"/>
        <v>0</v>
      </c>
      <c r="LX104">
        <f t="shared" si="603"/>
        <v>0</v>
      </c>
      <c r="LY104">
        <f t="shared" si="604"/>
        <v>0</v>
      </c>
      <c r="LZ104">
        <f t="shared" si="605"/>
        <v>0</v>
      </c>
      <c r="MA104">
        <f t="shared" si="606"/>
        <v>0</v>
      </c>
      <c r="MB104">
        <f t="shared" si="607"/>
        <v>0</v>
      </c>
      <c r="MC104">
        <f t="shared" si="608"/>
        <v>0</v>
      </c>
      <c r="MD104">
        <f t="shared" si="609"/>
        <v>0</v>
      </c>
      <c r="ME104">
        <f t="shared" si="610"/>
        <v>0</v>
      </c>
      <c r="MF104">
        <f t="shared" si="611"/>
        <v>0</v>
      </c>
      <c r="MG104">
        <f t="shared" si="612"/>
        <v>0</v>
      </c>
      <c r="MH104">
        <f t="shared" si="613"/>
        <v>0</v>
      </c>
      <c r="MI104">
        <f t="shared" si="614"/>
        <v>0</v>
      </c>
      <c r="MJ104">
        <f t="shared" si="615"/>
        <v>0</v>
      </c>
      <c r="MK104">
        <f t="shared" si="616"/>
        <v>0</v>
      </c>
      <c r="ML104">
        <f t="shared" si="617"/>
        <v>0</v>
      </c>
      <c r="MM104">
        <f t="shared" si="618"/>
        <v>0</v>
      </c>
      <c r="MN104">
        <f t="shared" si="619"/>
        <v>0</v>
      </c>
      <c r="MO104">
        <f t="shared" si="620"/>
        <v>0</v>
      </c>
      <c r="MP104">
        <f t="shared" si="621"/>
        <v>0</v>
      </c>
      <c r="MQ104">
        <f t="shared" si="622"/>
        <v>0</v>
      </c>
      <c r="MR104">
        <f t="shared" si="623"/>
        <v>0</v>
      </c>
      <c r="MS104">
        <f t="shared" si="624"/>
        <v>0</v>
      </c>
      <c r="MT104">
        <f t="shared" si="625"/>
        <v>0</v>
      </c>
      <c r="MU104">
        <f t="shared" si="626"/>
        <v>0</v>
      </c>
      <c r="MV104">
        <f t="shared" si="627"/>
        <v>0</v>
      </c>
      <c r="MW104">
        <f t="shared" si="628"/>
        <v>0</v>
      </c>
      <c r="MX104">
        <f t="shared" si="629"/>
        <v>0</v>
      </c>
      <c r="MY104">
        <f t="shared" si="630"/>
        <v>0</v>
      </c>
      <c r="MZ104">
        <f t="shared" si="631"/>
        <v>0</v>
      </c>
      <c r="NA104">
        <f t="shared" si="632"/>
        <v>0</v>
      </c>
      <c r="NB104">
        <f t="shared" si="633"/>
        <v>0</v>
      </c>
      <c r="NC104">
        <f t="shared" si="634"/>
        <v>0</v>
      </c>
      <c r="ND104">
        <f t="shared" si="635"/>
        <v>0</v>
      </c>
      <c r="NE104">
        <f t="shared" si="636"/>
        <v>0</v>
      </c>
      <c r="NF104">
        <f t="shared" si="637"/>
        <v>0</v>
      </c>
      <c r="NG104">
        <f t="shared" si="638"/>
        <v>0</v>
      </c>
      <c r="NH104">
        <f t="shared" si="639"/>
        <v>0</v>
      </c>
      <c r="NI104">
        <f t="shared" si="640"/>
        <v>0</v>
      </c>
      <c r="NJ104">
        <f t="shared" si="641"/>
        <v>0</v>
      </c>
      <c r="NK104">
        <f t="shared" si="642"/>
        <v>0</v>
      </c>
      <c r="NL104">
        <f t="shared" si="643"/>
        <v>0</v>
      </c>
      <c r="NM104">
        <f t="shared" si="644"/>
        <v>0</v>
      </c>
      <c r="NN104">
        <f t="shared" si="645"/>
        <v>0</v>
      </c>
      <c r="NO104">
        <f t="shared" si="646"/>
        <v>0</v>
      </c>
      <c r="NP104">
        <f t="shared" si="647"/>
        <v>0</v>
      </c>
      <c r="NQ104">
        <f t="shared" si="648"/>
        <v>0</v>
      </c>
      <c r="NR104">
        <f t="shared" si="649"/>
        <v>0</v>
      </c>
      <c r="NS104">
        <f t="shared" si="650"/>
        <v>0</v>
      </c>
      <c r="NT104">
        <f t="shared" si="651"/>
        <v>10</v>
      </c>
      <c r="NU104">
        <f t="shared" si="652"/>
        <v>0</v>
      </c>
      <c r="NV104">
        <f t="shared" si="653"/>
        <v>0</v>
      </c>
      <c r="NW104">
        <f t="shared" si="654"/>
        <v>0</v>
      </c>
      <c r="NX104">
        <f t="shared" si="655"/>
        <v>0</v>
      </c>
      <c r="NY104">
        <f t="shared" si="656"/>
        <v>0</v>
      </c>
      <c r="NZ104">
        <f t="shared" si="657"/>
        <v>0</v>
      </c>
      <c r="OA104">
        <f t="shared" si="658"/>
        <v>0</v>
      </c>
      <c r="OB104">
        <f t="shared" si="659"/>
        <v>0</v>
      </c>
      <c r="OC104">
        <f t="shared" si="660"/>
        <v>0</v>
      </c>
      <c r="OD104">
        <f t="shared" si="661"/>
        <v>0</v>
      </c>
      <c r="OE104">
        <f t="shared" si="662"/>
        <v>0</v>
      </c>
      <c r="OF104">
        <f t="shared" si="663"/>
        <v>0</v>
      </c>
      <c r="OG104">
        <f t="shared" si="664"/>
        <v>0</v>
      </c>
      <c r="OH104">
        <f t="shared" si="665"/>
        <v>0</v>
      </c>
      <c r="OI104">
        <f t="shared" si="666"/>
        <v>0</v>
      </c>
      <c r="OJ104">
        <f t="shared" si="667"/>
        <v>0</v>
      </c>
      <c r="OK104">
        <f t="shared" si="668"/>
        <v>0</v>
      </c>
      <c r="OL104">
        <f t="shared" si="669"/>
        <v>0</v>
      </c>
      <c r="OM104">
        <f t="shared" si="670"/>
        <v>0</v>
      </c>
      <c r="ON104">
        <f t="shared" si="671"/>
        <v>0</v>
      </c>
      <c r="OO104">
        <f t="shared" si="672"/>
        <v>0</v>
      </c>
      <c r="OP104">
        <f t="shared" si="673"/>
        <v>0</v>
      </c>
      <c r="OQ104">
        <f t="shared" si="674"/>
        <v>0</v>
      </c>
      <c r="OR104">
        <f t="shared" si="675"/>
        <v>0</v>
      </c>
      <c r="OS104">
        <f t="shared" si="676"/>
        <v>0</v>
      </c>
      <c r="OT104">
        <f t="shared" si="677"/>
        <v>0</v>
      </c>
      <c r="OU104">
        <f t="shared" si="678"/>
        <v>0</v>
      </c>
      <c r="OV104">
        <f t="shared" si="679"/>
        <v>0</v>
      </c>
      <c r="OW104">
        <f t="shared" si="680"/>
        <v>0</v>
      </c>
      <c r="OX104">
        <f t="shared" si="681"/>
        <v>0</v>
      </c>
      <c r="OY104">
        <f t="shared" si="682"/>
        <v>0</v>
      </c>
      <c r="OZ104">
        <f t="shared" si="683"/>
        <v>0</v>
      </c>
      <c r="PA104">
        <f t="shared" si="684"/>
        <v>0</v>
      </c>
      <c r="PB104">
        <f t="shared" si="685"/>
        <v>0</v>
      </c>
      <c r="PC104">
        <f t="shared" si="686"/>
        <v>0</v>
      </c>
      <c r="PD104">
        <f t="shared" si="687"/>
        <v>0</v>
      </c>
      <c r="PE104">
        <f t="shared" si="688"/>
        <v>0</v>
      </c>
      <c r="PF104">
        <f t="shared" si="689"/>
        <v>0</v>
      </c>
      <c r="PG104">
        <f t="shared" si="690"/>
        <v>0</v>
      </c>
      <c r="PH104">
        <f t="shared" si="691"/>
        <v>0</v>
      </c>
      <c r="PI104">
        <f t="shared" si="692"/>
        <v>0</v>
      </c>
      <c r="PJ104">
        <f t="shared" si="693"/>
        <v>0</v>
      </c>
      <c r="PK104">
        <f t="shared" si="694"/>
        <v>0</v>
      </c>
      <c r="PL104">
        <f t="shared" si="695"/>
        <v>0</v>
      </c>
      <c r="PM104">
        <f t="shared" si="696"/>
        <v>0</v>
      </c>
      <c r="PN104">
        <f t="shared" si="697"/>
        <v>0</v>
      </c>
      <c r="PO104">
        <f t="shared" si="698"/>
        <v>0</v>
      </c>
      <c r="PP104">
        <f t="shared" si="699"/>
        <v>0</v>
      </c>
      <c r="PQ104">
        <f t="shared" si="700"/>
        <v>0</v>
      </c>
      <c r="PR104">
        <f t="shared" si="701"/>
        <v>0</v>
      </c>
      <c r="PS104">
        <f t="shared" si="702"/>
        <v>0</v>
      </c>
      <c r="PT104">
        <f t="shared" si="703"/>
        <v>0</v>
      </c>
      <c r="PU104">
        <f t="shared" si="704"/>
        <v>0</v>
      </c>
      <c r="PV104">
        <f t="shared" si="705"/>
        <v>0</v>
      </c>
      <c r="PW104">
        <f t="shared" si="706"/>
        <v>0</v>
      </c>
      <c r="PX104">
        <f t="shared" si="707"/>
        <v>0</v>
      </c>
      <c r="PY104">
        <f t="shared" si="708"/>
        <v>0</v>
      </c>
      <c r="PZ104">
        <f t="shared" si="709"/>
        <v>0</v>
      </c>
      <c r="QA104">
        <f t="shared" si="710"/>
        <v>0</v>
      </c>
      <c r="QB104">
        <f t="shared" si="711"/>
        <v>0</v>
      </c>
      <c r="QC104">
        <f t="shared" si="712"/>
        <v>0</v>
      </c>
      <c r="QD104">
        <f t="shared" si="713"/>
        <v>0</v>
      </c>
      <c r="QE104">
        <f t="shared" si="714"/>
        <v>0</v>
      </c>
      <c r="QF104">
        <f t="shared" si="715"/>
        <v>0</v>
      </c>
      <c r="QG104">
        <f t="shared" si="716"/>
        <v>0</v>
      </c>
      <c r="QH104">
        <f t="shared" si="717"/>
        <v>0</v>
      </c>
      <c r="QI104">
        <f t="shared" si="718"/>
        <v>0</v>
      </c>
      <c r="QJ104">
        <f t="shared" si="719"/>
        <v>0</v>
      </c>
      <c r="QK104">
        <f t="shared" si="720"/>
        <v>0</v>
      </c>
      <c r="QL104">
        <f t="shared" si="721"/>
        <v>0</v>
      </c>
      <c r="QM104">
        <f t="shared" si="722"/>
        <v>0</v>
      </c>
      <c r="QN104">
        <f t="shared" si="723"/>
        <v>0</v>
      </c>
      <c r="QO104">
        <f t="shared" si="724"/>
        <v>0</v>
      </c>
      <c r="QP104">
        <f t="shared" si="725"/>
        <v>0</v>
      </c>
      <c r="QQ104">
        <f t="shared" si="726"/>
        <v>0</v>
      </c>
      <c r="QR104">
        <f t="shared" si="727"/>
        <v>0</v>
      </c>
      <c r="QS104">
        <f t="shared" si="728"/>
        <v>0</v>
      </c>
      <c r="QT104">
        <f t="shared" si="729"/>
        <v>0</v>
      </c>
      <c r="QU104">
        <f t="shared" si="730"/>
        <v>0</v>
      </c>
      <c r="QV104">
        <f t="shared" si="731"/>
        <v>0</v>
      </c>
      <c r="QW104">
        <f t="shared" si="732"/>
        <v>0</v>
      </c>
      <c r="QX104">
        <f t="shared" si="733"/>
        <v>0</v>
      </c>
      <c r="QY104">
        <f t="shared" si="734"/>
        <v>0</v>
      </c>
      <c r="QZ104">
        <f t="shared" si="735"/>
        <v>0</v>
      </c>
      <c r="RA104">
        <f t="shared" si="736"/>
        <v>0</v>
      </c>
      <c r="RB104">
        <f t="shared" si="737"/>
        <v>0</v>
      </c>
      <c r="RC104">
        <f t="shared" si="738"/>
        <v>0</v>
      </c>
      <c r="RD104">
        <f t="shared" si="739"/>
        <v>0</v>
      </c>
      <c r="RE104">
        <f t="shared" si="740"/>
        <v>0</v>
      </c>
      <c r="RF104">
        <f t="shared" si="741"/>
        <v>0</v>
      </c>
      <c r="RG104">
        <f t="shared" si="742"/>
        <v>0</v>
      </c>
      <c r="RH104">
        <f t="shared" si="743"/>
        <v>0</v>
      </c>
      <c r="RI104">
        <f t="shared" si="744"/>
        <v>0</v>
      </c>
      <c r="RJ104">
        <f t="shared" si="745"/>
        <v>0</v>
      </c>
      <c r="RK104">
        <f t="shared" si="746"/>
        <v>0</v>
      </c>
      <c r="RL104">
        <f t="shared" si="747"/>
        <v>0</v>
      </c>
      <c r="RM104">
        <f t="shared" si="748"/>
        <v>0</v>
      </c>
      <c r="RN104">
        <f t="shared" si="749"/>
        <v>0</v>
      </c>
      <c r="RO104">
        <f t="shared" si="750"/>
        <v>0</v>
      </c>
      <c r="RP104">
        <f t="shared" si="751"/>
        <v>0</v>
      </c>
      <c r="RQ104">
        <f t="shared" si="752"/>
        <v>0</v>
      </c>
      <c r="RR104">
        <f t="shared" si="753"/>
        <v>0</v>
      </c>
      <c r="RS104">
        <f t="shared" si="754"/>
        <v>0</v>
      </c>
      <c r="RT104">
        <f t="shared" si="755"/>
        <v>0</v>
      </c>
      <c r="RU104">
        <f t="shared" si="756"/>
        <v>0</v>
      </c>
      <c r="RV104">
        <f t="shared" si="757"/>
        <v>0</v>
      </c>
      <c r="RW104">
        <f t="shared" si="758"/>
        <v>0</v>
      </c>
      <c r="RX104">
        <f t="shared" si="759"/>
        <v>0</v>
      </c>
      <c r="RY104">
        <f t="shared" si="760"/>
        <v>0</v>
      </c>
      <c r="RZ104">
        <f t="shared" si="761"/>
        <v>0</v>
      </c>
      <c r="SA104">
        <f t="shared" si="762"/>
        <v>0</v>
      </c>
      <c r="SB104">
        <f t="shared" si="763"/>
        <v>0</v>
      </c>
      <c r="SC104">
        <f t="shared" si="764"/>
        <v>0</v>
      </c>
      <c r="SD104">
        <f t="shared" si="765"/>
        <v>0</v>
      </c>
      <c r="SE104">
        <f t="shared" si="766"/>
        <v>0</v>
      </c>
      <c r="SF104">
        <f t="shared" si="767"/>
        <v>0</v>
      </c>
      <c r="SG104">
        <f t="shared" si="768"/>
        <v>0</v>
      </c>
      <c r="SH104">
        <f t="shared" si="769"/>
        <v>0</v>
      </c>
      <c r="SI104">
        <f t="shared" si="770"/>
        <v>0</v>
      </c>
      <c r="SJ104">
        <f t="shared" si="771"/>
        <v>760000</v>
      </c>
      <c r="SK104">
        <f t="shared" si="772"/>
        <v>0</v>
      </c>
      <c r="SL104">
        <f t="shared" si="773"/>
        <v>0</v>
      </c>
      <c r="SM104">
        <f t="shared" si="774"/>
        <v>0</v>
      </c>
      <c r="SN104">
        <f t="shared" si="775"/>
        <v>0</v>
      </c>
      <c r="SO104">
        <f t="shared" si="776"/>
        <v>0</v>
      </c>
      <c r="SP104">
        <f t="shared" si="777"/>
        <v>0</v>
      </c>
      <c r="SQ104">
        <f t="shared" si="778"/>
        <v>0</v>
      </c>
      <c r="SR104">
        <f t="shared" si="779"/>
        <v>0</v>
      </c>
      <c r="SS104">
        <f t="shared" si="780"/>
        <v>0</v>
      </c>
      <c r="ST104">
        <f t="shared" si="781"/>
        <v>10</v>
      </c>
      <c r="SU104">
        <f t="shared" si="782"/>
        <v>0</v>
      </c>
      <c r="SV104">
        <f t="shared" si="783"/>
        <v>0</v>
      </c>
      <c r="SW104">
        <f t="shared" si="784"/>
        <v>0</v>
      </c>
      <c r="SX104">
        <f t="shared" si="785"/>
        <v>10</v>
      </c>
      <c r="SY104">
        <f t="shared" si="786"/>
        <v>0</v>
      </c>
      <c r="SZ104">
        <f t="shared" si="787"/>
        <v>0</v>
      </c>
      <c r="TA104">
        <f t="shared" si="788"/>
        <v>0</v>
      </c>
      <c r="TB104">
        <f t="shared" si="789"/>
        <v>10</v>
      </c>
      <c r="TC104">
        <f t="shared" si="790"/>
        <v>0</v>
      </c>
      <c r="TD104">
        <f t="shared" si="791"/>
        <v>0</v>
      </c>
      <c r="TE104">
        <f t="shared" si="792"/>
        <v>0</v>
      </c>
      <c r="TF104">
        <f t="shared" si="793"/>
        <v>0</v>
      </c>
      <c r="TG104">
        <f t="shared" si="794"/>
        <v>0</v>
      </c>
      <c r="TH104">
        <f t="shared" si="795"/>
        <v>10</v>
      </c>
      <c r="TI104">
        <f t="shared" si="796"/>
        <v>0</v>
      </c>
      <c r="TJ104">
        <f t="shared" si="797"/>
        <v>10</v>
      </c>
      <c r="TK104">
        <f t="shared" si="798"/>
        <v>0</v>
      </c>
      <c r="TL104">
        <f t="shared" si="799"/>
        <v>0</v>
      </c>
      <c r="TM104">
        <f t="shared" si="800"/>
        <v>3</v>
      </c>
      <c r="TN104">
        <f t="shared" si="801"/>
        <v>4</v>
      </c>
      <c r="TO104">
        <f t="shared" si="802"/>
        <v>1</v>
      </c>
      <c r="TP104">
        <f t="shared" si="803"/>
        <v>0</v>
      </c>
      <c r="TQ104">
        <f t="shared" si="804"/>
        <v>0</v>
      </c>
      <c r="TR104">
        <f t="shared" si="805"/>
        <v>2</v>
      </c>
      <c r="TS104">
        <f t="shared" si="806"/>
        <v>0</v>
      </c>
      <c r="TT104">
        <f t="shared" si="807"/>
        <v>0</v>
      </c>
      <c r="TU104">
        <f t="shared" si="808"/>
        <v>5</v>
      </c>
      <c r="TV104">
        <f t="shared" si="809"/>
        <v>30</v>
      </c>
      <c r="TW104">
        <f t="shared" si="810"/>
        <v>40</v>
      </c>
      <c r="TX104">
        <f t="shared" si="811"/>
        <v>10</v>
      </c>
      <c r="TY104">
        <f t="shared" si="812"/>
        <v>0</v>
      </c>
      <c r="TZ104">
        <f t="shared" si="813"/>
        <v>0</v>
      </c>
      <c r="UA104">
        <f t="shared" si="814"/>
        <v>20</v>
      </c>
      <c r="UB104">
        <f t="shared" si="815"/>
        <v>0</v>
      </c>
      <c r="UC104">
        <f t="shared" si="816"/>
        <v>0</v>
      </c>
      <c r="UD104">
        <f t="shared" si="817"/>
        <v>50</v>
      </c>
      <c r="UE104">
        <f t="shared" si="818"/>
        <v>4</v>
      </c>
      <c r="UF104">
        <f t="shared" si="819"/>
        <v>0</v>
      </c>
      <c r="UG104">
        <f t="shared" si="820"/>
        <v>0</v>
      </c>
      <c r="UH104">
        <f t="shared" si="821"/>
        <v>0</v>
      </c>
      <c r="UI104">
        <f t="shared" si="822"/>
        <v>0</v>
      </c>
      <c r="UJ104">
        <f t="shared" si="823"/>
        <v>5</v>
      </c>
      <c r="UK104">
        <f t="shared" si="824"/>
        <v>0</v>
      </c>
      <c r="UL104">
        <f t="shared" si="825"/>
        <v>3</v>
      </c>
      <c r="UM104">
        <f t="shared" si="826"/>
        <v>0</v>
      </c>
      <c r="UN104">
        <f t="shared" si="827"/>
        <v>40</v>
      </c>
      <c r="UO104">
        <f t="shared" si="828"/>
        <v>0</v>
      </c>
      <c r="UP104">
        <f t="shared" si="829"/>
        <v>0</v>
      </c>
      <c r="UQ104">
        <f t="shared" si="830"/>
        <v>0</v>
      </c>
      <c r="UR104">
        <f t="shared" si="831"/>
        <v>0</v>
      </c>
      <c r="US104">
        <f t="shared" si="832"/>
        <v>50</v>
      </c>
      <c r="UT104">
        <f t="shared" si="833"/>
        <v>0</v>
      </c>
      <c r="UU104">
        <f t="shared" si="834"/>
        <v>30</v>
      </c>
      <c r="UV104">
        <f t="shared" si="835"/>
        <v>0</v>
      </c>
      <c r="UW104">
        <f t="shared" si="836"/>
        <v>4</v>
      </c>
      <c r="UX104">
        <f t="shared" si="837"/>
        <v>0</v>
      </c>
      <c r="UY104">
        <f t="shared" si="838"/>
        <v>3</v>
      </c>
      <c r="UZ104">
        <f t="shared" si="839"/>
        <v>0</v>
      </c>
      <c r="VA104">
        <f t="shared" si="840"/>
        <v>0</v>
      </c>
      <c r="VB104">
        <f t="shared" si="841"/>
        <v>5</v>
      </c>
      <c r="VC104">
        <f t="shared" si="842"/>
        <v>0</v>
      </c>
      <c r="VD104">
        <f t="shared" si="843"/>
        <v>0</v>
      </c>
      <c r="VE104">
        <f t="shared" si="844"/>
        <v>0</v>
      </c>
      <c r="VF104">
        <f t="shared" si="845"/>
        <v>40</v>
      </c>
      <c r="VG104">
        <f t="shared" si="846"/>
        <v>0</v>
      </c>
      <c r="VH104">
        <f t="shared" si="847"/>
        <v>30</v>
      </c>
      <c r="VI104">
        <f t="shared" si="848"/>
        <v>0</v>
      </c>
      <c r="VJ104">
        <f t="shared" si="849"/>
        <v>0</v>
      </c>
      <c r="VK104">
        <f t="shared" si="850"/>
        <v>50</v>
      </c>
      <c r="VL104">
        <f t="shared" si="851"/>
        <v>0</v>
      </c>
      <c r="VM104">
        <f t="shared" si="852"/>
        <v>0</v>
      </c>
      <c r="VN104">
        <f t="shared" si="853"/>
        <v>0</v>
      </c>
      <c r="VO104">
        <f t="shared" si="854"/>
        <v>0</v>
      </c>
      <c r="VP104">
        <f t="shared" si="855"/>
        <v>0</v>
      </c>
      <c r="VQ104">
        <f t="shared" si="856"/>
        <v>0</v>
      </c>
      <c r="VR104">
        <f t="shared" si="857"/>
        <v>0</v>
      </c>
      <c r="VS104">
        <f t="shared" si="858"/>
        <v>0</v>
      </c>
      <c r="VT104">
        <f t="shared" si="859"/>
        <v>0</v>
      </c>
      <c r="VU104">
        <f t="shared" si="860"/>
        <v>0</v>
      </c>
      <c r="VV104">
        <f t="shared" si="861"/>
        <v>0</v>
      </c>
      <c r="VW104">
        <f t="shared" si="862"/>
        <v>0</v>
      </c>
      <c r="VX104">
        <f t="shared" si="863"/>
        <v>0</v>
      </c>
      <c r="VY104">
        <f t="shared" si="864"/>
        <v>0</v>
      </c>
      <c r="VZ104">
        <f t="shared" si="865"/>
        <v>0</v>
      </c>
      <c r="WA104">
        <f t="shared" si="866"/>
        <v>0</v>
      </c>
      <c r="WB104">
        <f t="shared" si="867"/>
        <v>0</v>
      </c>
      <c r="WC104">
        <f t="shared" si="868"/>
        <v>0</v>
      </c>
      <c r="WD104">
        <f t="shared" si="869"/>
        <v>0</v>
      </c>
      <c r="WE104">
        <f t="shared" si="870"/>
        <v>0</v>
      </c>
      <c r="WF104">
        <f t="shared" si="871"/>
        <v>0</v>
      </c>
      <c r="WG104">
        <f t="shared" si="872"/>
        <v>0</v>
      </c>
      <c r="WH104">
        <f t="shared" si="873"/>
        <v>0</v>
      </c>
      <c r="WI104">
        <f t="shared" si="874"/>
        <v>0</v>
      </c>
      <c r="WJ104">
        <f t="shared" si="875"/>
        <v>0</v>
      </c>
      <c r="WK104">
        <f t="shared" si="876"/>
        <v>0</v>
      </c>
      <c r="WL104">
        <f t="shared" si="877"/>
        <v>0</v>
      </c>
      <c r="WM104">
        <f t="shared" si="878"/>
        <v>0</v>
      </c>
      <c r="WN104">
        <f t="shared" si="879"/>
        <v>0</v>
      </c>
      <c r="WO104">
        <f t="shared" si="880"/>
        <v>0</v>
      </c>
      <c r="WP104">
        <f t="shared" si="881"/>
        <v>0</v>
      </c>
      <c r="WQ104">
        <f t="shared" si="882"/>
        <v>0</v>
      </c>
      <c r="WR104">
        <f t="shared" si="883"/>
        <v>0</v>
      </c>
      <c r="WS104">
        <f t="shared" si="884"/>
        <v>0</v>
      </c>
      <c r="WT104">
        <f t="shared" si="885"/>
        <v>0</v>
      </c>
      <c r="WU104">
        <f t="shared" si="886"/>
        <v>0</v>
      </c>
      <c r="WV104">
        <f t="shared" si="887"/>
        <v>0</v>
      </c>
      <c r="WW104">
        <f t="shared" si="888"/>
        <v>0</v>
      </c>
      <c r="WX104">
        <f t="shared" si="889"/>
        <v>0</v>
      </c>
      <c r="WY104">
        <f t="shared" si="890"/>
        <v>0</v>
      </c>
      <c r="WZ104">
        <f t="shared" si="891"/>
        <v>0</v>
      </c>
      <c r="XA104">
        <f t="shared" si="892"/>
        <v>0</v>
      </c>
      <c r="XB104">
        <f t="shared" si="893"/>
        <v>0</v>
      </c>
      <c r="XC104">
        <f t="shared" si="894"/>
        <v>0</v>
      </c>
      <c r="XD104">
        <f t="shared" si="895"/>
        <v>0</v>
      </c>
      <c r="XE104">
        <f t="shared" si="896"/>
        <v>0</v>
      </c>
      <c r="XF104">
        <f t="shared" si="897"/>
        <v>0</v>
      </c>
      <c r="XG104">
        <f t="shared" si="898"/>
        <v>0</v>
      </c>
      <c r="XH104">
        <f t="shared" si="899"/>
        <v>0</v>
      </c>
      <c r="XI104">
        <f t="shared" si="900"/>
        <v>0</v>
      </c>
      <c r="XJ104">
        <f t="shared" si="901"/>
        <v>0</v>
      </c>
      <c r="XK104">
        <f t="shared" si="902"/>
        <v>0</v>
      </c>
      <c r="XL104">
        <f t="shared" si="903"/>
        <v>0</v>
      </c>
      <c r="XM104">
        <f t="shared" si="904"/>
        <v>0</v>
      </c>
      <c r="XN104">
        <f t="shared" si="905"/>
        <v>1</v>
      </c>
      <c r="XO104">
        <f t="shared" si="906"/>
        <v>0</v>
      </c>
      <c r="XP104">
        <f t="shared" si="907"/>
        <v>0</v>
      </c>
      <c r="XQ104">
        <f t="shared" si="908"/>
        <v>0</v>
      </c>
      <c r="XR104">
        <f t="shared" si="909"/>
        <v>0</v>
      </c>
      <c r="XS104">
        <f t="shared" si="910"/>
        <v>0</v>
      </c>
      <c r="XT104">
        <f t="shared" si="911"/>
        <v>0</v>
      </c>
      <c r="XU104">
        <f t="shared" si="912"/>
        <v>0</v>
      </c>
      <c r="XV104">
        <f t="shared" si="913"/>
        <v>0</v>
      </c>
      <c r="XW104">
        <f t="shared" si="914"/>
        <v>0</v>
      </c>
      <c r="XX104">
        <f t="shared" si="915"/>
        <v>0</v>
      </c>
      <c r="XY104">
        <f t="shared" si="916"/>
        <v>0</v>
      </c>
      <c r="XZ104">
        <f t="shared" si="917"/>
        <v>0</v>
      </c>
      <c r="YA104">
        <f t="shared" si="918"/>
        <v>0</v>
      </c>
      <c r="YB104">
        <f t="shared" si="919"/>
        <v>0</v>
      </c>
      <c r="YC104">
        <f t="shared" si="920"/>
        <v>0</v>
      </c>
      <c r="YD104">
        <f t="shared" si="921"/>
        <v>0</v>
      </c>
      <c r="YE104">
        <f t="shared" si="922"/>
        <v>0</v>
      </c>
      <c r="YF104">
        <f t="shared" si="923"/>
        <v>0</v>
      </c>
      <c r="YG104">
        <f t="shared" si="924"/>
        <v>0</v>
      </c>
      <c r="YH104">
        <f t="shared" si="925"/>
        <v>0</v>
      </c>
      <c r="YI104">
        <f t="shared" si="926"/>
        <v>0</v>
      </c>
      <c r="YJ104">
        <f t="shared" si="927"/>
        <v>0</v>
      </c>
      <c r="YK104">
        <f t="shared" si="928"/>
        <v>0</v>
      </c>
      <c r="YL104">
        <f t="shared" si="929"/>
        <v>0</v>
      </c>
      <c r="YM104">
        <f t="shared" si="930"/>
        <v>0</v>
      </c>
      <c r="YN104">
        <f t="shared" si="931"/>
        <v>0</v>
      </c>
      <c r="YO104">
        <f t="shared" si="932"/>
        <v>0</v>
      </c>
      <c r="YP104">
        <f t="shared" si="933"/>
        <v>0</v>
      </c>
      <c r="YQ104">
        <f t="shared" si="934"/>
        <v>0</v>
      </c>
      <c r="YR104">
        <f t="shared" si="935"/>
        <v>0</v>
      </c>
      <c r="YS104">
        <f t="shared" si="936"/>
        <v>0</v>
      </c>
      <c r="YT104">
        <f t="shared" si="937"/>
        <v>0</v>
      </c>
      <c r="YU104">
        <f t="shared" si="938"/>
        <v>0</v>
      </c>
      <c r="YV104">
        <f t="shared" si="939"/>
        <v>0</v>
      </c>
      <c r="YW104">
        <f t="shared" si="940"/>
        <v>0</v>
      </c>
      <c r="YX104">
        <f t="shared" si="941"/>
        <v>0</v>
      </c>
      <c r="YY104">
        <f t="shared" si="942"/>
        <v>0</v>
      </c>
      <c r="YZ104">
        <f t="shared" si="943"/>
        <v>0</v>
      </c>
      <c r="ZA104">
        <f t="shared" si="944"/>
        <v>0</v>
      </c>
      <c r="ZB104">
        <f t="shared" si="945"/>
        <v>0</v>
      </c>
      <c r="ZC104">
        <f t="shared" si="946"/>
        <v>0</v>
      </c>
      <c r="ZD104">
        <f t="shared" si="947"/>
        <v>0</v>
      </c>
      <c r="ZE104">
        <f t="shared" si="948"/>
        <v>0</v>
      </c>
      <c r="ZF104">
        <f t="shared" si="949"/>
        <v>0</v>
      </c>
      <c r="ZG104">
        <f t="shared" si="950"/>
        <v>0</v>
      </c>
      <c r="ZH104">
        <f t="shared" si="951"/>
        <v>0</v>
      </c>
      <c r="ZI104">
        <f t="shared" si="952"/>
        <v>0</v>
      </c>
      <c r="ZJ104">
        <f t="shared" si="953"/>
        <v>0</v>
      </c>
      <c r="ZK104">
        <f t="shared" si="954"/>
        <v>0</v>
      </c>
      <c r="ZL104">
        <f t="shared" si="955"/>
        <v>0</v>
      </c>
      <c r="ZM104">
        <f t="shared" si="956"/>
        <v>0</v>
      </c>
      <c r="ZN104">
        <f t="shared" si="957"/>
        <v>0</v>
      </c>
      <c r="ZO104">
        <f t="shared" si="958"/>
        <v>0</v>
      </c>
      <c r="ZP104">
        <f t="shared" si="959"/>
        <v>0</v>
      </c>
      <c r="ZQ104">
        <f t="shared" si="960"/>
        <v>0</v>
      </c>
      <c r="ZR104">
        <f t="shared" si="961"/>
        <v>0</v>
      </c>
      <c r="ZS104">
        <f t="shared" si="962"/>
        <v>0</v>
      </c>
      <c r="ZT104">
        <f t="shared" si="963"/>
        <v>0</v>
      </c>
      <c r="ZU104">
        <f t="shared" si="964"/>
        <v>0</v>
      </c>
      <c r="ZV104" t="str">
        <f t="shared" si="965"/>
        <v>Providing information for organic businesses, organic consumers and WAG.</v>
      </c>
      <c r="ZW104">
        <f t="shared" si="966"/>
        <v>0</v>
      </c>
      <c r="ZX104">
        <f t="shared" si="967"/>
        <v>0</v>
      </c>
      <c r="ZY104">
        <f t="shared" si="968"/>
        <v>0</v>
      </c>
      <c r="ZZ104">
        <f t="shared" si="969"/>
        <v>0</v>
      </c>
      <c r="AAA104">
        <f t="shared" si="970"/>
        <v>0</v>
      </c>
      <c r="AAB104">
        <f t="shared" si="971"/>
        <v>0</v>
      </c>
      <c r="AAC104">
        <f t="shared" si="972"/>
        <v>0</v>
      </c>
      <c r="AAD104">
        <f t="shared" si="973"/>
        <v>0</v>
      </c>
      <c r="AAE104" t="str">
        <f t="shared" ca="1" si="974"/>
        <v>Inc_other</v>
      </c>
      <c r="AAF104" t="str">
        <f t="shared" ca="1" si="975"/>
        <v>Act_coord</v>
      </c>
      <c r="AAG104" t="str">
        <f t="shared" ca="1" si="976"/>
        <v>TIss_organics</v>
      </c>
      <c r="AAH104" t="str">
        <f t="shared" ca="1" si="977"/>
        <v>Ben_child</v>
      </c>
      <c r="AAI104" t="str">
        <f t="shared" ca="1" si="978"/>
        <v>Infl_NGO</v>
      </c>
      <c r="AAJ104" t="str">
        <f t="shared" ca="1" si="979"/>
        <v>Comms_nat</v>
      </c>
    </row>
    <row r="105" spans="1:713" x14ac:dyDescent="0.35">
      <c r="B105">
        <v>67</v>
      </c>
      <c r="C105" s="8">
        <v>40582.299328703702</v>
      </c>
      <c r="D105" t="s">
        <v>232</v>
      </c>
      <c r="E105" t="s">
        <v>2782</v>
      </c>
      <c r="F105">
        <v>4</v>
      </c>
      <c r="G105" t="s">
        <v>231</v>
      </c>
      <c r="H105">
        <v>823000</v>
      </c>
      <c r="I105" s="9">
        <v>40178</v>
      </c>
      <c r="J105">
        <v>100</v>
      </c>
      <c r="K105">
        <v>2</v>
      </c>
      <c r="L105">
        <v>2</v>
      </c>
      <c r="M105">
        <v>0</v>
      </c>
      <c r="N105">
        <v>0</v>
      </c>
      <c r="O105">
        <v>32</v>
      </c>
      <c r="P105">
        <v>0</v>
      </c>
      <c r="Q105">
        <v>0</v>
      </c>
      <c r="R105">
        <v>4</v>
      </c>
      <c r="S105">
        <v>0</v>
      </c>
      <c r="T105">
        <v>22</v>
      </c>
      <c r="U105">
        <v>37</v>
      </c>
      <c r="V105">
        <v>1</v>
      </c>
      <c r="W105">
        <v>4</v>
      </c>
      <c r="X105" t="s">
        <v>497</v>
      </c>
      <c r="Y105">
        <v>0.04</v>
      </c>
      <c r="Z105" s="10">
        <v>0.1</v>
      </c>
      <c r="AA105" s="10">
        <v>0</v>
      </c>
      <c r="AB105" s="10">
        <v>0.69</v>
      </c>
      <c r="AC105" s="10">
        <v>0</v>
      </c>
      <c r="AD105" s="10">
        <v>0.01</v>
      </c>
      <c r="AE105" s="10">
        <v>0</v>
      </c>
      <c r="AF105" s="10">
        <v>0.15</v>
      </c>
      <c r="AG105" s="10">
        <v>0.05</v>
      </c>
      <c r="AH105" s="10">
        <v>0</v>
      </c>
      <c r="AN105" t="s">
        <v>234</v>
      </c>
      <c r="AQ105" t="s">
        <v>310</v>
      </c>
      <c r="BB105" t="s">
        <v>224</v>
      </c>
      <c r="BE105" t="s">
        <v>254</v>
      </c>
      <c r="BJ105" t="s">
        <v>269</v>
      </c>
      <c r="BQ105" t="s">
        <v>271</v>
      </c>
      <c r="CD105" t="s">
        <v>275</v>
      </c>
      <c r="CN105" t="s">
        <v>277</v>
      </c>
      <c r="CQ105" t="s">
        <v>498</v>
      </c>
      <c r="CR105">
        <v>0</v>
      </c>
      <c r="CS105">
        <v>0</v>
      </c>
      <c r="CT105">
        <v>0</v>
      </c>
      <c r="CU105" s="10">
        <v>0</v>
      </c>
      <c r="CV105">
        <v>0</v>
      </c>
      <c r="CW105" s="10">
        <v>0</v>
      </c>
      <c r="CX105" s="10">
        <v>0</v>
      </c>
      <c r="CY105" s="10">
        <v>0</v>
      </c>
      <c r="CZ105" s="10">
        <v>0</v>
      </c>
      <c r="DA105" s="10">
        <v>0.02</v>
      </c>
      <c r="DB105" s="10">
        <v>0</v>
      </c>
      <c r="DC105" s="10">
        <v>0</v>
      </c>
      <c r="DD105" s="10">
        <v>0</v>
      </c>
      <c r="DE105" s="10">
        <v>0</v>
      </c>
      <c r="DF105" s="10">
        <v>0</v>
      </c>
      <c r="DG105" s="10">
        <v>0</v>
      </c>
      <c r="DH105" s="10">
        <v>0</v>
      </c>
      <c r="DI105" s="10">
        <v>0</v>
      </c>
      <c r="DJ105" s="10">
        <v>0.15</v>
      </c>
      <c r="DK105" s="10">
        <v>0</v>
      </c>
      <c r="DL105" s="10">
        <v>0</v>
      </c>
      <c r="DM105" s="10">
        <v>0.02</v>
      </c>
      <c r="DN105" s="10">
        <v>0</v>
      </c>
      <c r="DO105" s="10">
        <v>0</v>
      </c>
      <c r="DP105" s="10">
        <v>0</v>
      </c>
      <c r="DQ105" s="10">
        <v>0</v>
      </c>
      <c r="DR105" s="10">
        <v>0</v>
      </c>
      <c r="DS105" s="10">
        <v>0.05</v>
      </c>
      <c r="DT105" s="10">
        <v>0</v>
      </c>
      <c r="DU105" s="10">
        <v>0</v>
      </c>
      <c r="DV105" s="10">
        <v>0</v>
      </c>
      <c r="DW105" s="10">
        <v>0</v>
      </c>
      <c r="DX105" s="10">
        <v>0</v>
      </c>
      <c r="DY105" s="10">
        <v>0.05</v>
      </c>
      <c r="DZ105" s="10">
        <v>0</v>
      </c>
      <c r="EA105" s="10">
        <v>0</v>
      </c>
      <c r="EB105" s="10">
        <v>0</v>
      </c>
      <c r="EC105" s="10">
        <v>0</v>
      </c>
      <c r="ED105" s="10">
        <v>0</v>
      </c>
      <c r="EE105" s="10">
        <v>0</v>
      </c>
      <c r="EF105" s="10">
        <v>0</v>
      </c>
      <c r="EG105" s="10">
        <v>0</v>
      </c>
      <c r="EH105" s="10">
        <v>0.15</v>
      </c>
      <c r="EI105" s="10">
        <v>0</v>
      </c>
      <c r="EJ105" s="10">
        <v>0</v>
      </c>
      <c r="EK105" s="10">
        <v>0</v>
      </c>
      <c r="EL105" s="10">
        <v>0</v>
      </c>
      <c r="EM105" s="10">
        <v>0.46</v>
      </c>
      <c r="EN105" s="10">
        <v>0</v>
      </c>
      <c r="EO105" s="10">
        <v>0</v>
      </c>
      <c r="EP105" s="10">
        <v>0</v>
      </c>
      <c r="EQ105" s="10">
        <v>0</v>
      </c>
      <c r="ER105" s="10">
        <v>0</v>
      </c>
      <c r="ES105" s="10">
        <v>0</v>
      </c>
      <c r="ET105" s="10">
        <v>0</v>
      </c>
      <c r="EU105" s="10">
        <v>0</v>
      </c>
      <c r="EV105" s="10">
        <v>0.1</v>
      </c>
      <c r="EW105" s="10">
        <v>0</v>
      </c>
      <c r="EX105" s="10">
        <v>0</v>
      </c>
      <c r="EY105" s="10">
        <v>0</v>
      </c>
      <c r="EZ105" t="s">
        <v>499</v>
      </c>
      <c r="FA105" t="s">
        <v>500</v>
      </c>
      <c r="FB105" t="s">
        <v>228</v>
      </c>
      <c r="FC105" t="s">
        <v>228</v>
      </c>
      <c r="FD105" t="s">
        <v>227</v>
      </c>
      <c r="FE105" t="s">
        <v>227</v>
      </c>
      <c r="FF105" t="s">
        <v>227</v>
      </c>
      <c r="FG105">
        <v>5</v>
      </c>
      <c r="FH105">
        <v>3</v>
      </c>
      <c r="FI105">
        <v>1</v>
      </c>
      <c r="FJ105">
        <v>0</v>
      </c>
      <c r="FK105">
        <v>4</v>
      </c>
      <c r="FL105">
        <v>2</v>
      </c>
      <c r="FM105">
        <v>0</v>
      </c>
      <c r="FN105">
        <v>0</v>
      </c>
      <c r="FO105">
        <v>0</v>
      </c>
      <c r="FP105">
        <v>1</v>
      </c>
      <c r="FQ105">
        <v>0</v>
      </c>
      <c r="FR105">
        <v>0</v>
      </c>
      <c r="FS105">
        <v>0</v>
      </c>
      <c r="FT105">
        <v>0</v>
      </c>
      <c r="FU105">
        <v>2</v>
      </c>
      <c r="FV105">
        <v>3</v>
      </c>
      <c r="FW105">
        <v>0</v>
      </c>
      <c r="FX105">
        <v>0</v>
      </c>
      <c r="FY105">
        <v>1</v>
      </c>
      <c r="FZ105">
        <v>0</v>
      </c>
      <c r="GA105">
        <v>0</v>
      </c>
      <c r="GB105">
        <v>0</v>
      </c>
      <c r="GC105">
        <v>0</v>
      </c>
      <c r="GD105">
        <v>2</v>
      </c>
      <c r="GE105">
        <v>3</v>
      </c>
      <c r="GF105">
        <v>0</v>
      </c>
      <c r="GG105">
        <v>0</v>
      </c>
      <c r="GH105" t="s">
        <v>332</v>
      </c>
      <c r="GI105" t="s">
        <v>2617</v>
      </c>
      <c r="GJ105" t="s">
        <v>501</v>
      </c>
      <c r="GK105" t="s">
        <v>502</v>
      </c>
      <c r="GL105" t="s">
        <v>2848</v>
      </c>
      <c r="GM105" t="s">
        <v>503</v>
      </c>
      <c r="GN105" t="s">
        <v>504</v>
      </c>
      <c r="GO105" t="s">
        <v>505</v>
      </c>
      <c r="GP105" t="s">
        <v>506</v>
      </c>
      <c r="GQ105" t="s">
        <v>307</v>
      </c>
      <c r="GR105" t="s">
        <v>289</v>
      </c>
      <c r="GS105" t="s">
        <v>229</v>
      </c>
      <c r="GT105" t="s">
        <v>260</v>
      </c>
      <c r="GV105" t="s">
        <v>368</v>
      </c>
      <c r="GW105" t="s">
        <v>230</v>
      </c>
      <c r="GX105" t="s">
        <v>222</v>
      </c>
      <c r="GY105" t="s">
        <v>369</v>
      </c>
      <c r="GZ105" t="s">
        <v>370</v>
      </c>
      <c r="HA105" t="s">
        <v>371</v>
      </c>
      <c r="HB105" t="s">
        <v>290</v>
      </c>
      <c r="HC105" t="s">
        <v>372</v>
      </c>
      <c r="HD105" t="s">
        <v>373</v>
      </c>
      <c r="HE105" t="s">
        <v>291</v>
      </c>
      <c r="HH105" t="s">
        <v>374</v>
      </c>
      <c r="HQ105">
        <f t="shared" si="492"/>
        <v>823000</v>
      </c>
      <c r="HR105" t="str">
        <f t="shared" si="493"/>
        <v>D</v>
      </c>
      <c r="HS105">
        <f t="shared" si="494"/>
        <v>2</v>
      </c>
      <c r="HT105">
        <f t="shared" si="495"/>
        <v>263360</v>
      </c>
      <c r="HU105">
        <f t="shared" si="496"/>
        <v>0</v>
      </c>
      <c r="HV105">
        <f t="shared" si="497"/>
        <v>0</v>
      </c>
      <c r="HW105">
        <f t="shared" si="498"/>
        <v>32920</v>
      </c>
      <c r="HX105">
        <f t="shared" si="499"/>
        <v>0</v>
      </c>
      <c r="HY105">
        <f t="shared" si="500"/>
        <v>181060</v>
      </c>
      <c r="HZ105">
        <f t="shared" si="501"/>
        <v>304510</v>
      </c>
      <c r="IA105">
        <f t="shared" si="502"/>
        <v>8230</v>
      </c>
      <c r="IB105">
        <f t="shared" si="503"/>
        <v>32920</v>
      </c>
      <c r="IC105">
        <f t="shared" si="504"/>
        <v>0.2</v>
      </c>
      <c r="ID105">
        <f t="shared" si="505"/>
        <v>0</v>
      </c>
      <c r="IE105">
        <f t="shared" si="506"/>
        <v>1.38</v>
      </c>
      <c r="IF105">
        <f t="shared" si="507"/>
        <v>0</v>
      </c>
      <c r="IG105">
        <f t="shared" si="508"/>
        <v>0.02</v>
      </c>
      <c r="IH105">
        <f t="shared" si="509"/>
        <v>0</v>
      </c>
      <c r="II105">
        <f t="shared" si="510"/>
        <v>0.3</v>
      </c>
      <c r="IJ105">
        <f t="shared" si="511"/>
        <v>0.1</v>
      </c>
      <c r="IK105">
        <f t="shared" si="512"/>
        <v>0</v>
      </c>
      <c r="IL105">
        <f t="shared" si="513"/>
        <v>0.2</v>
      </c>
      <c r="IM105">
        <f t="shared" si="514"/>
        <v>0</v>
      </c>
      <c r="IN105">
        <f t="shared" si="515"/>
        <v>1.38</v>
      </c>
      <c r="IO105">
        <f t="shared" si="516"/>
        <v>0</v>
      </c>
      <c r="IP105">
        <f t="shared" si="517"/>
        <v>0.02</v>
      </c>
      <c r="IQ105">
        <f t="shared" si="518"/>
        <v>0</v>
      </c>
      <c r="IR105">
        <f t="shared" si="519"/>
        <v>0.3</v>
      </c>
      <c r="IS105">
        <f t="shared" si="520"/>
        <v>0.1</v>
      </c>
      <c r="IT105">
        <f t="shared" si="521"/>
        <v>0</v>
      </c>
      <c r="IU105">
        <f t="shared" si="522"/>
        <v>0</v>
      </c>
      <c r="IV105">
        <f t="shared" si="523"/>
        <v>0</v>
      </c>
      <c r="IW105">
        <f t="shared" si="524"/>
        <v>0</v>
      </c>
      <c r="IX105">
        <f t="shared" si="525"/>
        <v>0</v>
      </c>
      <c r="IY105">
        <f t="shared" si="526"/>
        <v>0</v>
      </c>
      <c r="IZ105">
        <f t="shared" si="527"/>
        <v>0</v>
      </c>
      <c r="JA105">
        <f t="shared" si="528"/>
        <v>0</v>
      </c>
      <c r="JB105">
        <f t="shared" si="529"/>
        <v>0</v>
      </c>
      <c r="JC105">
        <f t="shared" si="530"/>
        <v>0</v>
      </c>
      <c r="JD105">
        <f t="shared" si="531"/>
        <v>82300</v>
      </c>
      <c r="JE105">
        <f t="shared" si="532"/>
        <v>0</v>
      </c>
      <c r="JF105">
        <f t="shared" si="533"/>
        <v>567870</v>
      </c>
      <c r="JG105">
        <f t="shared" si="534"/>
        <v>0</v>
      </c>
      <c r="JH105">
        <f t="shared" si="535"/>
        <v>8230</v>
      </c>
      <c r="JI105">
        <f t="shared" si="536"/>
        <v>0</v>
      </c>
      <c r="JJ105">
        <f t="shared" si="537"/>
        <v>123450</v>
      </c>
      <c r="JK105">
        <f t="shared" si="538"/>
        <v>41150</v>
      </c>
      <c r="JL105">
        <f t="shared" si="539"/>
        <v>0</v>
      </c>
      <c r="JM105">
        <f t="shared" si="540"/>
        <v>0</v>
      </c>
      <c r="JN105">
        <f t="shared" si="541"/>
        <v>0</v>
      </c>
      <c r="JO105">
        <f t="shared" si="542"/>
        <v>0</v>
      </c>
      <c r="JP105">
        <f t="shared" si="543"/>
        <v>0</v>
      </c>
      <c r="JQ105">
        <f t="shared" si="544"/>
        <v>0</v>
      </c>
      <c r="JR105">
        <f t="shared" si="545"/>
        <v>0</v>
      </c>
      <c r="JS105">
        <f t="shared" si="546"/>
        <v>0</v>
      </c>
      <c r="JT105">
        <f t="shared" si="547"/>
        <v>0</v>
      </c>
      <c r="JU105">
        <f t="shared" si="548"/>
        <v>0</v>
      </c>
      <c r="JV105">
        <f t="shared" si="549"/>
        <v>0.04</v>
      </c>
      <c r="JW105">
        <f t="shared" si="550"/>
        <v>0</v>
      </c>
      <c r="JX105">
        <f t="shared" si="551"/>
        <v>0</v>
      </c>
      <c r="JY105">
        <f t="shared" si="552"/>
        <v>0</v>
      </c>
      <c r="JZ105">
        <f t="shared" si="553"/>
        <v>0</v>
      </c>
      <c r="KA105">
        <f t="shared" si="554"/>
        <v>0</v>
      </c>
      <c r="KB105">
        <f t="shared" si="555"/>
        <v>0</v>
      </c>
      <c r="KC105">
        <f t="shared" si="556"/>
        <v>0</v>
      </c>
      <c r="KD105">
        <f t="shared" si="557"/>
        <v>0</v>
      </c>
      <c r="KE105">
        <f t="shared" si="558"/>
        <v>0.3</v>
      </c>
      <c r="KF105">
        <f t="shared" si="559"/>
        <v>0</v>
      </c>
      <c r="KG105">
        <f t="shared" si="560"/>
        <v>0</v>
      </c>
      <c r="KH105">
        <f t="shared" si="561"/>
        <v>0.04</v>
      </c>
      <c r="KI105">
        <f t="shared" si="562"/>
        <v>0</v>
      </c>
      <c r="KJ105">
        <f t="shared" si="563"/>
        <v>0</v>
      </c>
      <c r="KK105">
        <f t="shared" si="564"/>
        <v>0</v>
      </c>
      <c r="KL105">
        <f t="shared" si="565"/>
        <v>0</v>
      </c>
      <c r="KM105">
        <f t="shared" si="566"/>
        <v>0</v>
      </c>
      <c r="KN105">
        <f t="shared" si="567"/>
        <v>0.1</v>
      </c>
      <c r="KO105">
        <f t="shared" si="568"/>
        <v>0</v>
      </c>
      <c r="KP105">
        <f t="shared" si="569"/>
        <v>0</v>
      </c>
      <c r="KQ105">
        <f t="shared" si="570"/>
        <v>0</v>
      </c>
      <c r="KR105">
        <f t="shared" si="571"/>
        <v>0</v>
      </c>
      <c r="KS105">
        <f t="shared" si="572"/>
        <v>0</v>
      </c>
      <c r="KT105">
        <f t="shared" si="573"/>
        <v>0.1</v>
      </c>
      <c r="KU105">
        <f t="shared" si="574"/>
        <v>0</v>
      </c>
      <c r="KV105">
        <f t="shared" si="575"/>
        <v>0</v>
      </c>
      <c r="KW105">
        <f t="shared" si="576"/>
        <v>0</v>
      </c>
      <c r="KX105">
        <f t="shared" si="577"/>
        <v>0</v>
      </c>
      <c r="KY105">
        <f t="shared" si="578"/>
        <v>0</v>
      </c>
      <c r="KZ105">
        <f t="shared" si="579"/>
        <v>0</v>
      </c>
      <c r="LA105">
        <f t="shared" si="580"/>
        <v>0</v>
      </c>
      <c r="LB105">
        <f t="shared" si="581"/>
        <v>0</v>
      </c>
      <c r="LC105">
        <f t="shared" si="582"/>
        <v>0.3</v>
      </c>
      <c r="LD105">
        <f t="shared" si="583"/>
        <v>0</v>
      </c>
      <c r="LE105">
        <f t="shared" si="584"/>
        <v>0</v>
      </c>
      <c r="LF105">
        <f t="shared" si="585"/>
        <v>0</v>
      </c>
      <c r="LG105">
        <f t="shared" si="586"/>
        <v>0</v>
      </c>
      <c r="LH105">
        <f t="shared" si="587"/>
        <v>0.92</v>
      </c>
      <c r="LI105">
        <f t="shared" si="588"/>
        <v>0</v>
      </c>
      <c r="LJ105">
        <f t="shared" si="589"/>
        <v>0</v>
      </c>
      <c r="LK105">
        <f t="shared" si="590"/>
        <v>0</v>
      </c>
      <c r="LL105">
        <f t="shared" si="591"/>
        <v>0</v>
      </c>
      <c r="LM105">
        <f t="shared" si="592"/>
        <v>0</v>
      </c>
      <c r="LN105">
        <f t="shared" si="593"/>
        <v>0</v>
      </c>
      <c r="LO105">
        <f t="shared" si="594"/>
        <v>0</v>
      </c>
      <c r="LP105">
        <f t="shared" si="595"/>
        <v>0</v>
      </c>
      <c r="LQ105">
        <f t="shared" si="596"/>
        <v>0.2</v>
      </c>
      <c r="LR105">
        <f t="shared" si="597"/>
        <v>0</v>
      </c>
      <c r="LS105">
        <f t="shared" si="598"/>
        <v>0</v>
      </c>
      <c r="LT105">
        <f t="shared" si="599"/>
        <v>0</v>
      </c>
      <c r="LU105">
        <f t="shared" si="600"/>
        <v>0</v>
      </c>
      <c r="LV105">
        <f t="shared" si="601"/>
        <v>0</v>
      </c>
      <c r="LW105">
        <f t="shared" si="602"/>
        <v>0</v>
      </c>
      <c r="LX105">
        <f t="shared" si="603"/>
        <v>0</v>
      </c>
      <c r="LY105">
        <f t="shared" si="604"/>
        <v>0</v>
      </c>
      <c r="LZ105">
        <f t="shared" si="605"/>
        <v>0</v>
      </c>
      <c r="MA105">
        <f t="shared" si="606"/>
        <v>0</v>
      </c>
      <c r="MB105">
        <f t="shared" si="607"/>
        <v>0</v>
      </c>
      <c r="MC105">
        <f t="shared" si="608"/>
        <v>0</v>
      </c>
      <c r="MD105">
        <f t="shared" si="609"/>
        <v>0.04</v>
      </c>
      <c r="ME105">
        <f t="shared" si="610"/>
        <v>0</v>
      </c>
      <c r="MF105">
        <f t="shared" si="611"/>
        <v>0</v>
      </c>
      <c r="MG105">
        <f t="shared" si="612"/>
        <v>0</v>
      </c>
      <c r="MH105">
        <f t="shared" si="613"/>
        <v>0</v>
      </c>
      <c r="MI105">
        <f t="shared" si="614"/>
        <v>0</v>
      </c>
      <c r="MJ105">
        <f t="shared" si="615"/>
        <v>0</v>
      </c>
      <c r="MK105">
        <f t="shared" si="616"/>
        <v>0</v>
      </c>
      <c r="ML105">
        <f t="shared" si="617"/>
        <v>0</v>
      </c>
      <c r="MM105">
        <f t="shared" si="618"/>
        <v>0.3</v>
      </c>
      <c r="MN105">
        <f t="shared" si="619"/>
        <v>0</v>
      </c>
      <c r="MO105">
        <f t="shared" si="620"/>
        <v>0</v>
      </c>
      <c r="MP105">
        <f t="shared" si="621"/>
        <v>0.04</v>
      </c>
      <c r="MQ105">
        <f t="shared" si="622"/>
        <v>0</v>
      </c>
      <c r="MR105">
        <f t="shared" si="623"/>
        <v>0</v>
      </c>
      <c r="MS105">
        <f t="shared" si="624"/>
        <v>0</v>
      </c>
      <c r="MT105">
        <f t="shared" si="625"/>
        <v>0</v>
      </c>
      <c r="MU105">
        <f t="shared" si="626"/>
        <v>0</v>
      </c>
      <c r="MV105">
        <f t="shared" si="627"/>
        <v>0.1</v>
      </c>
      <c r="MW105">
        <f t="shared" si="628"/>
        <v>0</v>
      </c>
      <c r="MX105">
        <f t="shared" si="629"/>
        <v>0</v>
      </c>
      <c r="MY105">
        <f t="shared" si="630"/>
        <v>0</v>
      </c>
      <c r="MZ105">
        <f t="shared" si="631"/>
        <v>0</v>
      </c>
      <c r="NA105">
        <f t="shared" si="632"/>
        <v>0</v>
      </c>
      <c r="NB105">
        <f t="shared" si="633"/>
        <v>0.1</v>
      </c>
      <c r="NC105">
        <f t="shared" si="634"/>
        <v>0</v>
      </c>
      <c r="ND105">
        <f t="shared" si="635"/>
        <v>0</v>
      </c>
      <c r="NE105">
        <f t="shared" si="636"/>
        <v>0</v>
      </c>
      <c r="NF105">
        <f t="shared" si="637"/>
        <v>0</v>
      </c>
      <c r="NG105">
        <f t="shared" si="638"/>
        <v>0</v>
      </c>
      <c r="NH105">
        <f t="shared" si="639"/>
        <v>0</v>
      </c>
      <c r="NI105">
        <f t="shared" si="640"/>
        <v>0</v>
      </c>
      <c r="NJ105">
        <f t="shared" si="641"/>
        <v>0</v>
      </c>
      <c r="NK105">
        <f t="shared" si="642"/>
        <v>0.3</v>
      </c>
      <c r="NL105">
        <f t="shared" si="643"/>
        <v>0</v>
      </c>
      <c r="NM105">
        <f t="shared" si="644"/>
        <v>0</v>
      </c>
      <c r="NN105">
        <f t="shared" si="645"/>
        <v>0</v>
      </c>
      <c r="NO105">
        <f t="shared" si="646"/>
        <v>0</v>
      </c>
      <c r="NP105">
        <f t="shared" si="647"/>
        <v>0.92</v>
      </c>
      <c r="NQ105">
        <f t="shared" si="648"/>
        <v>0</v>
      </c>
      <c r="NR105">
        <f t="shared" si="649"/>
        <v>0</v>
      </c>
      <c r="NS105">
        <f t="shared" si="650"/>
        <v>0</v>
      </c>
      <c r="NT105">
        <f t="shared" si="651"/>
        <v>0</v>
      </c>
      <c r="NU105">
        <f t="shared" si="652"/>
        <v>0</v>
      </c>
      <c r="NV105">
        <f t="shared" si="653"/>
        <v>0</v>
      </c>
      <c r="NW105">
        <f t="shared" si="654"/>
        <v>0</v>
      </c>
      <c r="NX105">
        <f t="shared" si="655"/>
        <v>0</v>
      </c>
      <c r="NY105">
        <f t="shared" si="656"/>
        <v>0.2</v>
      </c>
      <c r="NZ105">
        <f t="shared" si="657"/>
        <v>0</v>
      </c>
      <c r="OA105">
        <f t="shared" si="658"/>
        <v>0</v>
      </c>
      <c r="OB105">
        <f t="shared" si="659"/>
        <v>0</v>
      </c>
      <c r="OC105">
        <f t="shared" si="660"/>
        <v>0</v>
      </c>
      <c r="OD105">
        <f t="shared" si="661"/>
        <v>0</v>
      </c>
      <c r="OE105">
        <f t="shared" si="662"/>
        <v>0</v>
      </c>
      <c r="OF105">
        <f t="shared" si="663"/>
        <v>0</v>
      </c>
      <c r="OG105">
        <f t="shared" si="664"/>
        <v>0</v>
      </c>
      <c r="OH105">
        <f t="shared" si="665"/>
        <v>0</v>
      </c>
      <c r="OI105">
        <f t="shared" si="666"/>
        <v>0</v>
      </c>
      <c r="OJ105">
        <f t="shared" si="667"/>
        <v>0</v>
      </c>
      <c r="OK105">
        <f t="shared" si="668"/>
        <v>0</v>
      </c>
      <c r="OL105">
        <f t="shared" si="669"/>
        <v>0</v>
      </c>
      <c r="OM105">
        <f t="shared" si="670"/>
        <v>0</v>
      </c>
      <c r="ON105">
        <f t="shared" si="671"/>
        <v>0</v>
      </c>
      <c r="OO105">
        <f t="shared" si="672"/>
        <v>0</v>
      </c>
      <c r="OP105">
        <f t="shared" si="673"/>
        <v>0</v>
      </c>
      <c r="OQ105">
        <f t="shared" si="674"/>
        <v>0</v>
      </c>
      <c r="OR105">
        <f t="shared" si="675"/>
        <v>0</v>
      </c>
      <c r="OS105">
        <f t="shared" si="676"/>
        <v>0</v>
      </c>
      <c r="OT105">
        <f t="shared" si="677"/>
        <v>0</v>
      </c>
      <c r="OU105">
        <f t="shared" si="678"/>
        <v>0</v>
      </c>
      <c r="OV105">
        <f t="shared" si="679"/>
        <v>0</v>
      </c>
      <c r="OW105">
        <f t="shared" si="680"/>
        <v>0</v>
      </c>
      <c r="OX105">
        <f t="shared" si="681"/>
        <v>0</v>
      </c>
      <c r="OY105">
        <f t="shared" si="682"/>
        <v>0</v>
      </c>
      <c r="OZ105">
        <f t="shared" si="683"/>
        <v>0</v>
      </c>
      <c r="PA105">
        <f t="shared" si="684"/>
        <v>0</v>
      </c>
      <c r="PB105">
        <f t="shared" si="685"/>
        <v>0</v>
      </c>
      <c r="PC105">
        <f t="shared" si="686"/>
        <v>0</v>
      </c>
      <c r="PD105">
        <f t="shared" si="687"/>
        <v>0</v>
      </c>
      <c r="PE105">
        <f t="shared" si="688"/>
        <v>0</v>
      </c>
      <c r="PF105">
        <f t="shared" si="689"/>
        <v>0</v>
      </c>
      <c r="PG105">
        <f t="shared" si="690"/>
        <v>0</v>
      </c>
      <c r="PH105">
        <f t="shared" si="691"/>
        <v>0</v>
      </c>
      <c r="PI105">
        <f t="shared" si="692"/>
        <v>0</v>
      </c>
      <c r="PJ105">
        <f t="shared" si="693"/>
        <v>0</v>
      </c>
      <c r="PK105">
        <f t="shared" si="694"/>
        <v>0</v>
      </c>
      <c r="PL105">
        <f t="shared" si="695"/>
        <v>0</v>
      </c>
      <c r="PM105">
        <f t="shared" si="696"/>
        <v>0</v>
      </c>
      <c r="PN105">
        <f t="shared" si="697"/>
        <v>0</v>
      </c>
      <c r="PO105">
        <f t="shared" si="698"/>
        <v>0</v>
      </c>
      <c r="PP105">
        <f t="shared" si="699"/>
        <v>0</v>
      </c>
      <c r="PQ105">
        <f t="shared" si="700"/>
        <v>0</v>
      </c>
      <c r="PR105">
        <f t="shared" si="701"/>
        <v>0</v>
      </c>
      <c r="PS105">
        <f t="shared" si="702"/>
        <v>0</v>
      </c>
      <c r="PT105">
        <f t="shared" si="703"/>
        <v>0</v>
      </c>
      <c r="PU105">
        <f t="shared" si="704"/>
        <v>0</v>
      </c>
      <c r="PV105">
        <f t="shared" si="705"/>
        <v>0</v>
      </c>
      <c r="PW105">
        <f t="shared" si="706"/>
        <v>0</v>
      </c>
      <c r="PX105">
        <f t="shared" si="707"/>
        <v>0</v>
      </c>
      <c r="PY105">
        <f t="shared" si="708"/>
        <v>0</v>
      </c>
      <c r="PZ105">
        <f t="shared" si="709"/>
        <v>0</v>
      </c>
      <c r="QA105">
        <f t="shared" si="710"/>
        <v>0</v>
      </c>
      <c r="QB105">
        <f t="shared" si="711"/>
        <v>0</v>
      </c>
      <c r="QC105">
        <f t="shared" si="712"/>
        <v>0</v>
      </c>
      <c r="QD105">
        <f t="shared" si="713"/>
        <v>0</v>
      </c>
      <c r="QE105">
        <f t="shared" si="714"/>
        <v>0</v>
      </c>
      <c r="QF105">
        <f t="shared" si="715"/>
        <v>0</v>
      </c>
      <c r="QG105">
        <f t="shared" si="716"/>
        <v>0</v>
      </c>
      <c r="QH105">
        <f t="shared" si="717"/>
        <v>0</v>
      </c>
      <c r="QI105">
        <f t="shared" si="718"/>
        <v>0</v>
      </c>
      <c r="QJ105">
        <f t="shared" si="719"/>
        <v>0</v>
      </c>
      <c r="QK105">
        <f t="shared" si="720"/>
        <v>0</v>
      </c>
      <c r="QL105">
        <f t="shared" si="721"/>
        <v>0</v>
      </c>
      <c r="QM105">
        <f t="shared" si="722"/>
        <v>0</v>
      </c>
      <c r="QN105">
        <f t="shared" si="723"/>
        <v>0</v>
      </c>
      <c r="QO105">
        <f t="shared" si="724"/>
        <v>0</v>
      </c>
      <c r="QP105">
        <f t="shared" si="725"/>
        <v>0</v>
      </c>
      <c r="QQ105">
        <f t="shared" si="726"/>
        <v>0</v>
      </c>
      <c r="QR105">
        <f t="shared" si="727"/>
        <v>0</v>
      </c>
      <c r="QS105">
        <f t="shared" si="728"/>
        <v>0</v>
      </c>
      <c r="QT105">
        <f t="shared" si="729"/>
        <v>16460</v>
      </c>
      <c r="QU105">
        <f t="shared" si="730"/>
        <v>0</v>
      </c>
      <c r="QV105">
        <f t="shared" si="731"/>
        <v>0</v>
      </c>
      <c r="QW105">
        <f t="shared" si="732"/>
        <v>0</v>
      </c>
      <c r="QX105">
        <f t="shared" si="733"/>
        <v>0</v>
      </c>
      <c r="QY105">
        <f t="shared" si="734"/>
        <v>0</v>
      </c>
      <c r="QZ105">
        <f t="shared" si="735"/>
        <v>0</v>
      </c>
      <c r="RA105">
        <f t="shared" si="736"/>
        <v>0</v>
      </c>
      <c r="RB105">
        <f t="shared" si="737"/>
        <v>0</v>
      </c>
      <c r="RC105">
        <f t="shared" si="738"/>
        <v>123450</v>
      </c>
      <c r="RD105">
        <f t="shared" si="739"/>
        <v>0</v>
      </c>
      <c r="RE105">
        <f t="shared" si="740"/>
        <v>0</v>
      </c>
      <c r="RF105">
        <f t="shared" si="741"/>
        <v>16460</v>
      </c>
      <c r="RG105">
        <f t="shared" si="742"/>
        <v>0</v>
      </c>
      <c r="RH105">
        <f t="shared" si="743"/>
        <v>0</v>
      </c>
      <c r="RI105">
        <f t="shared" si="744"/>
        <v>0</v>
      </c>
      <c r="RJ105">
        <f t="shared" si="745"/>
        <v>0</v>
      </c>
      <c r="RK105">
        <f t="shared" si="746"/>
        <v>0</v>
      </c>
      <c r="RL105">
        <f t="shared" si="747"/>
        <v>41150</v>
      </c>
      <c r="RM105">
        <f t="shared" si="748"/>
        <v>0</v>
      </c>
      <c r="RN105">
        <f t="shared" si="749"/>
        <v>0</v>
      </c>
      <c r="RO105">
        <f t="shared" si="750"/>
        <v>0</v>
      </c>
      <c r="RP105">
        <f t="shared" si="751"/>
        <v>0</v>
      </c>
      <c r="RQ105">
        <f t="shared" si="752"/>
        <v>0</v>
      </c>
      <c r="RR105">
        <f t="shared" si="753"/>
        <v>41150</v>
      </c>
      <c r="RS105">
        <f t="shared" si="754"/>
        <v>0</v>
      </c>
      <c r="RT105">
        <f t="shared" si="755"/>
        <v>0</v>
      </c>
      <c r="RU105">
        <f t="shared" si="756"/>
        <v>0</v>
      </c>
      <c r="RV105">
        <f t="shared" si="757"/>
        <v>0</v>
      </c>
      <c r="RW105">
        <f t="shared" si="758"/>
        <v>0</v>
      </c>
      <c r="RX105">
        <f t="shared" si="759"/>
        <v>0</v>
      </c>
      <c r="RY105">
        <f t="shared" si="760"/>
        <v>0</v>
      </c>
      <c r="RZ105">
        <f t="shared" si="761"/>
        <v>0</v>
      </c>
      <c r="SA105">
        <f t="shared" si="762"/>
        <v>123450</v>
      </c>
      <c r="SB105">
        <f t="shared" si="763"/>
        <v>0</v>
      </c>
      <c r="SC105">
        <f t="shared" si="764"/>
        <v>0</v>
      </c>
      <c r="SD105">
        <f t="shared" si="765"/>
        <v>0</v>
      </c>
      <c r="SE105">
        <f t="shared" si="766"/>
        <v>0</v>
      </c>
      <c r="SF105">
        <f t="shared" si="767"/>
        <v>378580</v>
      </c>
      <c r="SG105">
        <f t="shared" si="768"/>
        <v>0</v>
      </c>
      <c r="SH105">
        <f t="shared" si="769"/>
        <v>0</v>
      </c>
      <c r="SI105">
        <f t="shared" si="770"/>
        <v>0</v>
      </c>
      <c r="SJ105">
        <f t="shared" si="771"/>
        <v>0</v>
      </c>
      <c r="SK105">
        <f t="shared" si="772"/>
        <v>0</v>
      </c>
      <c r="SL105">
        <f t="shared" si="773"/>
        <v>0</v>
      </c>
      <c r="SM105">
        <f t="shared" si="774"/>
        <v>0</v>
      </c>
      <c r="SN105">
        <f t="shared" si="775"/>
        <v>0</v>
      </c>
      <c r="SO105">
        <f t="shared" si="776"/>
        <v>82300</v>
      </c>
      <c r="SP105">
        <f t="shared" si="777"/>
        <v>0</v>
      </c>
      <c r="SQ105">
        <f t="shared" si="778"/>
        <v>0</v>
      </c>
      <c r="SR105">
        <f t="shared" si="779"/>
        <v>0</v>
      </c>
      <c r="SS105">
        <f t="shared" si="780"/>
        <v>0</v>
      </c>
      <c r="ST105">
        <f t="shared" si="781"/>
        <v>0</v>
      </c>
      <c r="SU105">
        <f t="shared" si="782"/>
        <v>2</v>
      </c>
      <c r="SV105">
        <f t="shared" si="783"/>
        <v>0</v>
      </c>
      <c r="SW105">
        <f t="shared" si="784"/>
        <v>0</v>
      </c>
      <c r="SX105">
        <f t="shared" si="785"/>
        <v>0</v>
      </c>
      <c r="SY105">
        <f t="shared" si="786"/>
        <v>2</v>
      </c>
      <c r="SZ105">
        <f t="shared" si="787"/>
        <v>0</v>
      </c>
      <c r="TA105">
        <f t="shared" si="788"/>
        <v>0</v>
      </c>
      <c r="TB105">
        <f t="shared" si="789"/>
        <v>2</v>
      </c>
      <c r="TC105">
        <f t="shared" si="790"/>
        <v>0</v>
      </c>
      <c r="TD105">
        <f t="shared" si="791"/>
        <v>0</v>
      </c>
      <c r="TE105">
        <f t="shared" si="792"/>
        <v>0</v>
      </c>
      <c r="TF105">
        <f t="shared" si="793"/>
        <v>2</v>
      </c>
      <c r="TG105">
        <f t="shared" si="794"/>
        <v>0</v>
      </c>
      <c r="TH105">
        <f t="shared" si="795"/>
        <v>0</v>
      </c>
      <c r="TI105">
        <f t="shared" si="796"/>
        <v>0</v>
      </c>
      <c r="TJ105">
        <f t="shared" si="797"/>
        <v>2</v>
      </c>
      <c r="TK105">
        <f t="shared" si="798"/>
        <v>0</v>
      </c>
      <c r="TL105">
        <f t="shared" si="799"/>
        <v>0</v>
      </c>
      <c r="TM105">
        <f t="shared" si="800"/>
        <v>1</v>
      </c>
      <c r="TN105">
        <f t="shared" si="801"/>
        <v>3</v>
      </c>
      <c r="TO105">
        <f t="shared" si="802"/>
        <v>5</v>
      </c>
      <c r="TP105">
        <f t="shared" si="803"/>
        <v>0</v>
      </c>
      <c r="TQ105">
        <f t="shared" si="804"/>
        <v>2</v>
      </c>
      <c r="TR105">
        <f t="shared" si="805"/>
        <v>4</v>
      </c>
      <c r="TS105">
        <f t="shared" si="806"/>
        <v>0</v>
      </c>
      <c r="TT105">
        <f t="shared" si="807"/>
        <v>0</v>
      </c>
      <c r="TU105">
        <f t="shared" si="808"/>
        <v>0</v>
      </c>
      <c r="TV105">
        <f t="shared" si="809"/>
        <v>2</v>
      </c>
      <c r="TW105">
        <f t="shared" si="810"/>
        <v>6</v>
      </c>
      <c r="TX105">
        <f t="shared" si="811"/>
        <v>10</v>
      </c>
      <c r="TY105">
        <f t="shared" si="812"/>
        <v>0</v>
      </c>
      <c r="TZ105">
        <f t="shared" si="813"/>
        <v>4</v>
      </c>
      <c r="UA105">
        <f t="shared" si="814"/>
        <v>8</v>
      </c>
      <c r="UB105">
        <f t="shared" si="815"/>
        <v>0</v>
      </c>
      <c r="UC105">
        <f t="shared" si="816"/>
        <v>0</v>
      </c>
      <c r="UD105">
        <f t="shared" si="817"/>
        <v>0</v>
      </c>
      <c r="UE105">
        <f t="shared" si="818"/>
        <v>5</v>
      </c>
      <c r="UF105">
        <f t="shared" si="819"/>
        <v>0</v>
      </c>
      <c r="UG105">
        <f t="shared" si="820"/>
        <v>0</v>
      </c>
      <c r="UH105">
        <f t="shared" si="821"/>
        <v>0</v>
      </c>
      <c r="UI105">
        <f t="shared" si="822"/>
        <v>0</v>
      </c>
      <c r="UJ105">
        <f t="shared" si="823"/>
        <v>4</v>
      </c>
      <c r="UK105">
        <f t="shared" si="824"/>
        <v>3</v>
      </c>
      <c r="UL105">
        <f t="shared" si="825"/>
        <v>0</v>
      </c>
      <c r="UM105">
        <f t="shared" si="826"/>
        <v>0</v>
      </c>
      <c r="UN105">
        <f t="shared" si="827"/>
        <v>10</v>
      </c>
      <c r="UO105">
        <f t="shared" si="828"/>
        <v>0</v>
      </c>
      <c r="UP105">
        <f t="shared" si="829"/>
        <v>0</v>
      </c>
      <c r="UQ105">
        <f t="shared" si="830"/>
        <v>0</v>
      </c>
      <c r="UR105">
        <f t="shared" si="831"/>
        <v>0</v>
      </c>
      <c r="US105">
        <f t="shared" si="832"/>
        <v>8</v>
      </c>
      <c r="UT105">
        <f t="shared" si="833"/>
        <v>6</v>
      </c>
      <c r="UU105">
        <f t="shared" si="834"/>
        <v>0</v>
      </c>
      <c r="UV105">
        <f t="shared" si="835"/>
        <v>0</v>
      </c>
      <c r="UW105">
        <f t="shared" si="836"/>
        <v>5</v>
      </c>
      <c r="UX105">
        <f t="shared" si="837"/>
        <v>0</v>
      </c>
      <c r="UY105">
        <f t="shared" si="838"/>
        <v>0</v>
      </c>
      <c r="UZ105">
        <f t="shared" si="839"/>
        <v>0</v>
      </c>
      <c r="VA105">
        <f t="shared" si="840"/>
        <v>0</v>
      </c>
      <c r="VB105">
        <f t="shared" si="841"/>
        <v>4</v>
      </c>
      <c r="VC105">
        <f t="shared" si="842"/>
        <v>3</v>
      </c>
      <c r="VD105">
        <f t="shared" si="843"/>
        <v>0</v>
      </c>
      <c r="VE105">
        <f t="shared" si="844"/>
        <v>0</v>
      </c>
      <c r="VF105">
        <f t="shared" si="845"/>
        <v>10</v>
      </c>
      <c r="VG105">
        <f t="shared" si="846"/>
        <v>0</v>
      </c>
      <c r="VH105">
        <f t="shared" si="847"/>
        <v>0</v>
      </c>
      <c r="VI105">
        <f t="shared" si="848"/>
        <v>0</v>
      </c>
      <c r="VJ105">
        <f t="shared" si="849"/>
        <v>0</v>
      </c>
      <c r="VK105">
        <f t="shared" si="850"/>
        <v>8</v>
      </c>
      <c r="VL105">
        <f t="shared" si="851"/>
        <v>6</v>
      </c>
      <c r="VM105">
        <f t="shared" si="852"/>
        <v>0</v>
      </c>
      <c r="VN105">
        <f t="shared" si="853"/>
        <v>0</v>
      </c>
      <c r="VO105">
        <f t="shared" si="854"/>
        <v>0</v>
      </c>
      <c r="VP105">
        <f t="shared" si="855"/>
        <v>0</v>
      </c>
      <c r="VQ105">
        <f t="shared" si="856"/>
        <v>0</v>
      </c>
      <c r="VR105">
        <f t="shared" si="857"/>
        <v>0</v>
      </c>
      <c r="VS105">
        <f t="shared" si="858"/>
        <v>0</v>
      </c>
      <c r="VT105">
        <f t="shared" si="859"/>
        <v>0</v>
      </c>
      <c r="VU105">
        <f t="shared" si="860"/>
        <v>0</v>
      </c>
      <c r="VV105">
        <f t="shared" si="861"/>
        <v>0</v>
      </c>
      <c r="VW105">
        <f t="shared" si="862"/>
        <v>0</v>
      </c>
      <c r="VX105">
        <f t="shared" si="863"/>
        <v>0</v>
      </c>
      <c r="VY105">
        <f t="shared" si="864"/>
        <v>0</v>
      </c>
      <c r="VZ105">
        <f t="shared" si="865"/>
        <v>0</v>
      </c>
      <c r="WA105">
        <f t="shared" si="866"/>
        <v>0</v>
      </c>
      <c r="WB105">
        <f t="shared" si="867"/>
        <v>0</v>
      </c>
      <c r="WC105">
        <f t="shared" si="868"/>
        <v>0</v>
      </c>
      <c r="WD105">
        <f t="shared" si="869"/>
        <v>0</v>
      </c>
      <c r="WE105">
        <f t="shared" si="870"/>
        <v>0</v>
      </c>
      <c r="WF105">
        <f t="shared" si="871"/>
        <v>0</v>
      </c>
      <c r="WG105">
        <f t="shared" si="872"/>
        <v>0</v>
      </c>
      <c r="WH105">
        <f t="shared" si="873"/>
        <v>0</v>
      </c>
      <c r="WI105">
        <f t="shared" si="874"/>
        <v>0</v>
      </c>
      <c r="WJ105">
        <f t="shared" si="875"/>
        <v>0</v>
      </c>
      <c r="WK105">
        <f t="shared" si="876"/>
        <v>0</v>
      </c>
      <c r="WL105">
        <f t="shared" si="877"/>
        <v>0</v>
      </c>
      <c r="WM105">
        <f t="shared" si="878"/>
        <v>0</v>
      </c>
      <c r="WN105">
        <f t="shared" si="879"/>
        <v>0</v>
      </c>
      <c r="WO105">
        <f t="shared" si="880"/>
        <v>0</v>
      </c>
      <c r="WP105">
        <f t="shared" si="881"/>
        <v>0</v>
      </c>
      <c r="WQ105">
        <f t="shared" si="882"/>
        <v>0</v>
      </c>
      <c r="WR105">
        <f t="shared" si="883"/>
        <v>0</v>
      </c>
      <c r="WS105">
        <f t="shared" si="884"/>
        <v>0</v>
      </c>
      <c r="WT105">
        <f t="shared" si="885"/>
        <v>0</v>
      </c>
      <c r="WU105">
        <f t="shared" si="886"/>
        <v>0</v>
      </c>
      <c r="WV105">
        <f t="shared" si="887"/>
        <v>0</v>
      </c>
      <c r="WW105">
        <f t="shared" si="888"/>
        <v>0</v>
      </c>
      <c r="WX105">
        <f t="shared" si="889"/>
        <v>0</v>
      </c>
      <c r="WY105">
        <f t="shared" si="890"/>
        <v>0</v>
      </c>
      <c r="WZ105">
        <f t="shared" si="891"/>
        <v>0</v>
      </c>
      <c r="XA105">
        <f t="shared" si="892"/>
        <v>0</v>
      </c>
      <c r="XB105">
        <f t="shared" si="893"/>
        <v>0</v>
      </c>
      <c r="XC105">
        <f t="shared" si="894"/>
        <v>0</v>
      </c>
      <c r="XD105">
        <f t="shared" si="895"/>
        <v>0</v>
      </c>
      <c r="XE105">
        <f t="shared" si="896"/>
        <v>0</v>
      </c>
      <c r="XF105">
        <f t="shared" si="897"/>
        <v>0</v>
      </c>
      <c r="XG105">
        <f t="shared" si="898"/>
        <v>0</v>
      </c>
      <c r="XH105">
        <f t="shared" si="899"/>
        <v>0</v>
      </c>
      <c r="XI105">
        <f t="shared" si="900"/>
        <v>0</v>
      </c>
      <c r="XJ105">
        <f t="shared" si="901"/>
        <v>1</v>
      </c>
      <c r="XK105">
        <f t="shared" si="902"/>
        <v>0</v>
      </c>
      <c r="XL105">
        <f t="shared" si="903"/>
        <v>0</v>
      </c>
      <c r="XM105">
        <f t="shared" si="904"/>
        <v>0</v>
      </c>
      <c r="XN105">
        <f t="shared" si="905"/>
        <v>0</v>
      </c>
      <c r="XO105">
        <f t="shared" si="906"/>
        <v>0</v>
      </c>
      <c r="XP105">
        <f t="shared" si="907"/>
        <v>0</v>
      </c>
      <c r="XQ105">
        <f t="shared" si="908"/>
        <v>0</v>
      </c>
      <c r="XR105">
        <f t="shared" si="909"/>
        <v>0</v>
      </c>
      <c r="XS105">
        <f t="shared" si="910"/>
        <v>0</v>
      </c>
      <c r="XT105">
        <f t="shared" si="911"/>
        <v>0</v>
      </c>
      <c r="XU105">
        <f t="shared" si="912"/>
        <v>0</v>
      </c>
      <c r="XV105">
        <f t="shared" si="913"/>
        <v>0</v>
      </c>
      <c r="XW105">
        <f t="shared" si="914"/>
        <v>0</v>
      </c>
      <c r="XX105">
        <f t="shared" si="915"/>
        <v>0</v>
      </c>
      <c r="XY105">
        <f t="shared" si="916"/>
        <v>0</v>
      </c>
      <c r="XZ105">
        <f t="shared" si="917"/>
        <v>0</v>
      </c>
      <c r="YA105">
        <f t="shared" si="918"/>
        <v>0</v>
      </c>
      <c r="YB105">
        <f t="shared" si="919"/>
        <v>0</v>
      </c>
      <c r="YC105">
        <f t="shared" si="920"/>
        <v>0</v>
      </c>
      <c r="YD105">
        <f t="shared" si="921"/>
        <v>0</v>
      </c>
      <c r="YE105">
        <f t="shared" si="922"/>
        <v>0</v>
      </c>
      <c r="YF105">
        <f t="shared" si="923"/>
        <v>0</v>
      </c>
      <c r="YG105">
        <f t="shared" si="924"/>
        <v>0</v>
      </c>
      <c r="YH105">
        <f t="shared" si="925"/>
        <v>0</v>
      </c>
      <c r="YI105">
        <f t="shared" si="926"/>
        <v>0</v>
      </c>
      <c r="YJ105">
        <f t="shared" si="927"/>
        <v>0</v>
      </c>
      <c r="YK105">
        <f t="shared" si="928"/>
        <v>0</v>
      </c>
      <c r="YL105">
        <f t="shared" si="929"/>
        <v>0</v>
      </c>
      <c r="YM105">
        <f t="shared" si="930"/>
        <v>0</v>
      </c>
      <c r="YN105">
        <f t="shared" si="931"/>
        <v>0</v>
      </c>
      <c r="YO105">
        <f t="shared" si="932"/>
        <v>0</v>
      </c>
      <c r="YP105">
        <f t="shared" si="933"/>
        <v>0</v>
      </c>
      <c r="YQ105">
        <f t="shared" si="934"/>
        <v>0</v>
      </c>
      <c r="YR105">
        <f t="shared" si="935"/>
        <v>0</v>
      </c>
      <c r="YS105">
        <f t="shared" si="936"/>
        <v>0</v>
      </c>
      <c r="YT105">
        <f t="shared" si="937"/>
        <v>0</v>
      </c>
      <c r="YU105">
        <f t="shared" si="938"/>
        <v>0</v>
      </c>
      <c r="YV105">
        <f t="shared" si="939"/>
        <v>0</v>
      </c>
      <c r="YW105">
        <f t="shared" si="940"/>
        <v>0</v>
      </c>
      <c r="YX105">
        <f t="shared" si="941"/>
        <v>0</v>
      </c>
      <c r="YY105">
        <f t="shared" si="942"/>
        <v>0</v>
      </c>
      <c r="YZ105">
        <f t="shared" si="943"/>
        <v>0</v>
      </c>
      <c r="ZA105">
        <f t="shared" si="944"/>
        <v>0</v>
      </c>
      <c r="ZB105">
        <f t="shared" si="945"/>
        <v>0</v>
      </c>
      <c r="ZC105">
        <f t="shared" si="946"/>
        <v>0</v>
      </c>
      <c r="ZD105">
        <f t="shared" si="947"/>
        <v>0</v>
      </c>
      <c r="ZE105">
        <f t="shared" si="948"/>
        <v>0</v>
      </c>
      <c r="ZF105">
        <f t="shared" si="949"/>
        <v>0</v>
      </c>
      <c r="ZG105">
        <f t="shared" si="950"/>
        <v>0</v>
      </c>
      <c r="ZH105">
        <f t="shared" si="951"/>
        <v>0</v>
      </c>
      <c r="ZI105">
        <f t="shared" si="952"/>
        <v>0</v>
      </c>
      <c r="ZJ105">
        <f t="shared" si="953"/>
        <v>0</v>
      </c>
      <c r="ZK105">
        <f t="shared" si="954"/>
        <v>0</v>
      </c>
      <c r="ZL105">
        <f t="shared" si="955"/>
        <v>0</v>
      </c>
      <c r="ZM105">
        <f t="shared" si="956"/>
        <v>0</v>
      </c>
      <c r="ZN105">
        <f t="shared" si="957"/>
        <v>0</v>
      </c>
      <c r="ZO105">
        <f t="shared" si="958"/>
        <v>0</v>
      </c>
      <c r="ZP105">
        <f t="shared" si="959"/>
        <v>0</v>
      </c>
      <c r="ZQ105">
        <f t="shared" si="960"/>
        <v>0</v>
      </c>
      <c r="ZR105" t="str">
        <f t="shared" si="961"/>
        <v>Farming</v>
      </c>
      <c r="ZS105">
        <f t="shared" si="962"/>
        <v>0</v>
      </c>
      <c r="ZT105">
        <f t="shared" si="963"/>
        <v>0</v>
      </c>
      <c r="ZU105">
        <f t="shared" si="964"/>
        <v>0</v>
      </c>
      <c r="ZV105">
        <f t="shared" si="965"/>
        <v>0</v>
      </c>
      <c r="ZW105">
        <f t="shared" si="966"/>
        <v>0</v>
      </c>
      <c r="ZX105">
        <f t="shared" si="967"/>
        <v>0</v>
      </c>
      <c r="ZY105">
        <f t="shared" si="968"/>
        <v>0</v>
      </c>
      <c r="ZZ105">
        <f t="shared" si="969"/>
        <v>0</v>
      </c>
      <c r="AAA105">
        <f t="shared" si="970"/>
        <v>0</v>
      </c>
      <c r="AAB105">
        <f t="shared" si="971"/>
        <v>0</v>
      </c>
      <c r="AAC105">
        <f t="shared" si="972"/>
        <v>0</v>
      </c>
      <c r="AAD105">
        <f t="shared" si="973"/>
        <v>0</v>
      </c>
      <c r="AAE105" t="str">
        <f t="shared" ca="1" si="974"/>
        <v>Inc_sales_public</v>
      </c>
      <c r="AAF105" t="str">
        <f t="shared" ca="1" si="975"/>
        <v>Act_ed</v>
      </c>
      <c r="AAG105" t="str">
        <f t="shared" ca="1" si="976"/>
        <v>TIss_farm_hort</v>
      </c>
      <c r="AAH105" t="str">
        <f t="shared" ca="1" si="977"/>
        <v>Ben_cons</v>
      </c>
      <c r="AAI105" t="str">
        <f t="shared" ca="1" si="978"/>
        <v>Infl_large_biz</v>
      </c>
      <c r="AAJ105" t="str">
        <f t="shared" ca="1" si="979"/>
        <v>Comms_large_biz</v>
      </c>
      <c r="AAK105">
        <f>(UE105-UW105)*(UE105-UW105)+(UF105-UX105)*(UF105-UX105)+(UG105-UY105)*(UG105-UY105)+(UH105-UZ105)*(UH105-UZ105)+(UI105-VA105)*(UI105-VA105)+(UJ105-VB105)*(UJ105-VB105)+(UK105-VC105)*(UK105-VC105)+(UL105-VD105)*(UL105-VD105)+(UM105-VE105)*(UM105-VE105)</f>
        <v>0</v>
      </c>
    </row>
    <row r="106" spans="1:713" x14ac:dyDescent="0.35">
      <c r="B106">
        <v>346</v>
      </c>
      <c r="C106" s="8">
        <v>40596.312407407408</v>
      </c>
      <c r="D106" t="s">
        <v>232</v>
      </c>
      <c r="E106" t="s">
        <v>2783</v>
      </c>
      <c r="F106">
        <v>2</v>
      </c>
      <c r="G106" t="s">
        <v>231</v>
      </c>
      <c r="H106">
        <v>823568</v>
      </c>
      <c r="I106" s="9">
        <v>40178</v>
      </c>
      <c r="J106">
        <v>80</v>
      </c>
      <c r="K106">
        <v>17.600000000000001</v>
      </c>
      <c r="L106">
        <v>14.6</v>
      </c>
      <c r="M106">
        <v>2</v>
      </c>
      <c r="N106">
        <v>0</v>
      </c>
      <c r="O106">
        <v>23</v>
      </c>
      <c r="P106">
        <v>67</v>
      </c>
      <c r="Q106">
        <v>0</v>
      </c>
      <c r="R106">
        <v>10</v>
      </c>
      <c r="S106">
        <v>0</v>
      </c>
      <c r="T106">
        <v>0</v>
      </c>
      <c r="U106">
        <v>0</v>
      </c>
      <c r="V106">
        <v>0</v>
      </c>
      <c r="W106">
        <v>0</v>
      </c>
      <c r="Y106">
        <v>2.5695999999999999</v>
      </c>
      <c r="Z106" s="10">
        <v>0</v>
      </c>
      <c r="AA106" s="10">
        <v>0.1</v>
      </c>
      <c r="AB106" s="10">
        <v>0.5</v>
      </c>
      <c r="AC106" s="10">
        <v>0.1</v>
      </c>
      <c r="AD106" s="10">
        <v>0.1</v>
      </c>
      <c r="AE106" s="10">
        <v>0.05</v>
      </c>
      <c r="AF106" s="10">
        <v>0.05</v>
      </c>
      <c r="AG106" s="10">
        <v>0.1</v>
      </c>
      <c r="AH106" s="10">
        <v>0</v>
      </c>
      <c r="AK106" t="s">
        <v>253</v>
      </c>
      <c r="AN106" t="s">
        <v>234</v>
      </c>
      <c r="AQ106" t="s">
        <v>310</v>
      </c>
      <c r="AU106" t="s">
        <v>267</v>
      </c>
      <c r="BB106" t="s">
        <v>224</v>
      </c>
      <c r="BG106" t="s">
        <v>316</v>
      </c>
      <c r="BJ106" t="s">
        <v>269</v>
      </c>
      <c r="BK106" t="s">
        <v>318</v>
      </c>
      <c r="BL106" t="s">
        <v>319</v>
      </c>
      <c r="BO106" t="s">
        <v>386</v>
      </c>
      <c r="BU106" t="s">
        <v>292</v>
      </c>
      <c r="BV106" t="s">
        <v>357</v>
      </c>
      <c r="CD106" t="s">
        <v>275</v>
      </c>
      <c r="CF106" t="s">
        <v>388</v>
      </c>
      <c r="CG106" t="s">
        <v>324</v>
      </c>
      <c r="CH106" t="s">
        <v>325</v>
      </c>
      <c r="CJ106" t="s">
        <v>255</v>
      </c>
      <c r="CK106" t="s">
        <v>326</v>
      </c>
      <c r="CR106">
        <v>0</v>
      </c>
      <c r="CS106">
        <v>0</v>
      </c>
      <c r="CT106">
        <v>0</v>
      </c>
      <c r="CU106" s="10">
        <v>0</v>
      </c>
      <c r="CV106">
        <v>0</v>
      </c>
      <c r="CW106" s="10">
        <v>0</v>
      </c>
      <c r="CX106" s="10">
        <v>0</v>
      </c>
      <c r="CY106" s="10">
        <v>0.03</v>
      </c>
      <c r="CZ106" s="10">
        <v>0</v>
      </c>
      <c r="DA106" s="10">
        <v>0.05</v>
      </c>
      <c r="DB106" s="10">
        <v>0</v>
      </c>
      <c r="DC106" s="10">
        <v>0</v>
      </c>
      <c r="DD106" s="10">
        <v>0</v>
      </c>
      <c r="DE106" s="10">
        <v>0.05</v>
      </c>
      <c r="DF106" s="10">
        <v>0</v>
      </c>
      <c r="DG106" s="10">
        <v>0</v>
      </c>
      <c r="DH106" s="10">
        <v>0</v>
      </c>
      <c r="DI106" s="10">
        <v>0</v>
      </c>
      <c r="DJ106" s="10">
        <v>0</v>
      </c>
      <c r="DK106" s="10">
        <v>0</v>
      </c>
      <c r="DL106" s="10">
        <v>0</v>
      </c>
      <c r="DM106" s="10">
        <v>0.02</v>
      </c>
      <c r="DN106" s="10">
        <v>0.1</v>
      </c>
      <c r="DO106" s="10">
        <v>0.02</v>
      </c>
      <c r="DP106" s="10">
        <v>0</v>
      </c>
      <c r="DQ106" s="10">
        <v>0.03</v>
      </c>
      <c r="DR106" s="10">
        <v>0</v>
      </c>
      <c r="DS106" s="10">
        <v>0</v>
      </c>
      <c r="DT106" s="10">
        <v>0</v>
      </c>
      <c r="DU106" s="10">
        <v>0</v>
      </c>
      <c r="DV106" s="10">
        <v>0</v>
      </c>
      <c r="DW106" s="10">
        <v>0.15</v>
      </c>
      <c r="DX106" s="10">
        <v>0</v>
      </c>
      <c r="DY106" s="10">
        <v>0.04</v>
      </c>
      <c r="DZ106" s="10">
        <v>0.04</v>
      </c>
      <c r="EA106" s="10">
        <v>0.05</v>
      </c>
      <c r="EB106" s="10">
        <v>0.05</v>
      </c>
      <c r="EC106" s="10">
        <v>0</v>
      </c>
      <c r="ED106" s="10">
        <v>0</v>
      </c>
      <c r="EE106" s="10">
        <v>0</v>
      </c>
      <c r="EF106" s="10">
        <v>0</v>
      </c>
      <c r="EG106" s="10">
        <v>0</v>
      </c>
      <c r="EH106" s="10">
        <v>0.05</v>
      </c>
      <c r="EI106" s="10">
        <v>0</v>
      </c>
      <c r="EJ106" s="10">
        <v>0</v>
      </c>
      <c r="EK106" s="10">
        <v>0</v>
      </c>
      <c r="EL106" s="10">
        <v>0</v>
      </c>
      <c r="EM106" s="10">
        <v>0.05</v>
      </c>
      <c r="EN106" s="10">
        <v>0</v>
      </c>
      <c r="EO106" s="10">
        <v>0.1</v>
      </c>
      <c r="EP106" s="10">
        <v>0</v>
      </c>
      <c r="EQ106" s="10">
        <v>0.02</v>
      </c>
      <c r="ER106" s="10">
        <v>0</v>
      </c>
      <c r="ES106" s="10">
        <v>0.05</v>
      </c>
      <c r="ET106" s="10">
        <v>0</v>
      </c>
      <c r="EU106" s="10">
        <v>0.1</v>
      </c>
      <c r="EV106" s="10">
        <v>0</v>
      </c>
      <c r="EW106" s="10">
        <v>0</v>
      </c>
      <c r="EX106" s="10">
        <v>0</v>
      </c>
      <c r="EY106" s="10">
        <v>0</v>
      </c>
      <c r="EZ106" t="s">
        <v>1685</v>
      </c>
      <c r="FA106" t="s">
        <v>1686</v>
      </c>
      <c r="FB106" t="s">
        <v>226</v>
      </c>
      <c r="FC106" t="s">
        <v>228</v>
      </c>
      <c r="FD106" t="s">
        <v>228</v>
      </c>
      <c r="FE106" t="s">
        <v>259</v>
      </c>
      <c r="FF106" t="s">
        <v>226</v>
      </c>
      <c r="FG106">
        <v>4</v>
      </c>
      <c r="FH106">
        <v>1</v>
      </c>
      <c r="FI106">
        <v>0</v>
      </c>
      <c r="FJ106">
        <v>0</v>
      </c>
      <c r="FK106">
        <v>2</v>
      </c>
      <c r="FL106">
        <v>5</v>
      </c>
      <c r="FM106">
        <v>0</v>
      </c>
      <c r="FN106">
        <v>0</v>
      </c>
      <c r="FO106">
        <v>3</v>
      </c>
      <c r="FP106">
        <v>0</v>
      </c>
      <c r="FQ106">
        <v>2</v>
      </c>
      <c r="FR106">
        <v>1</v>
      </c>
      <c r="FS106">
        <v>0</v>
      </c>
      <c r="FT106">
        <v>0</v>
      </c>
      <c r="FU106">
        <v>0</v>
      </c>
      <c r="FV106">
        <v>0</v>
      </c>
      <c r="FW106">
        <v>0</v>
      </c>
      <c r="FX106">
        <v>0</v>
      </c>
      <c r="FY106">
        <v>0</v>
      </c>
      <c r="FZ106">
        <v>2</v>
      </c>
      <c r="GA106">
        <v>1</v>
      </c>
      <c r="GB106">
        <v>0</v>
      </c>
      <c r="GC106">
        <v>0</v>
      </c>
      <c r="GD106">
        <v>0</v>
      </c>
      <c r="GE106">
        <v>0</v>
      </c>
      <c r="GF106">
        <v>0</v>
      </c>
      <c r="GG106">
        <v>0</v>
      </c>
      <c r="GU106" t="s">
        <v>249</v>
      </c>
      <c r="HJ106" t="s">
        <v>306</v>
      </c>
      <c r="HM106" t="s">
        <v>251</v>
      </c>
      <c r="HN106" t="s">
        <v>252</v>
      </c>
      <c r="HQ106">
        <f t="shared" si="492"/>
        <v>658854.40000000002</v>
      </c>
      <c r="HR106" t="str">
        <f t="shared" si="493"/>
        <v>D</v>
      </c>
      <c r="HS106">
        <f t="shared" si="494"/>
        <v>14.6</v>
      </c>
      <c r="HT106">
        <f t="shared" si="495"/>
        <v>151536.51200000002</v>
      </c>
      <c r="HU106">
        <f t="shared" si="496"/>
        <v>441432.44800000003</v>
      </c>
      <c r="HV106">
        <f t="shared" si="497"/>
        <v>0</v>
      </c>
      <c r="HW106">
        <f t="shared" si="498"/>
        <v>65885.440000000002</v>
      </c>
      <c r="HX106">
        <f t="shared" si="499"/>
        <v>0</v>
      </c>
      <c r="HY106">
        <f t="shared" si="500"/>
        <v>0</v>
      </c>
      <c r="HZ106">
        <f t="shared" si="501"/>
        <v>0</v>
      </c>
      <c r="IA106">
        <f t="shared" si="502"/>
        <v>0</v>
      </c>
      <c r="IB106">
        <f t="shared" si="503"/>
        <v>0</v>
      </c>
      <c r="IC106">
        <f t="shared" si="504"/>
        <v>0</v>
      </c>
      <c r="ID106">
        <f t="shared" si="505"/>
        <v>1.46</v>
      </c>
      <c r="IE106">
        <f t="shared" si="506"/>
        <v>7.3</v>
      </c>
      <c r="IF106">
        <f t="shared" si="507"/>
        <v>1.46</v>
      </c>
      <c r="IG106">
        <f t="shared" si="508"/>
        <v>1.46</v>
      </c>
      <c r="IH106">
        <f t="shared" si="509"/>
        <v>0.73</v>
      </c>
      <c r="II106">
        <f t="shared" si="510"/>
        <v>0.73</v>
      </c>
      <c r="IJ106">
        <f t="shared" si="511"/>
        <v>1.46</v>
      </c>
      <c r="IK106">
        <f t="shared" si="512"/>
        <v>0</v>
      </c>
      <c r="IL106">
        <f t="shared" si="513"/>
        <v>0</v>
      </c>
      <c r="IM106">
        <f t="shared" si="514"/>
        <v>1.46</v>
      </c>
      <c r="IN106">
        <f t="shared" si="515"/>
        <v>7.3</v>
      </c>
      <c r="IO106">
        <f t="shared" si="516"/>
        <v>1.46</v>
      </c>
      <c r="IP106">
        <f t="shared" si="517"/>
        <v>1.46</v>
      </c>
      <c r="IQ106">
        <f t="shared" si="518"/>
        <v>0.73</v>
      </c>
      <c r="IR106">
        <f t="shared" si="519"/>
        <v>0.73</v>
      </c>
      <c r="IS106">
        <f t="shared" si="520"/>
        <v>1.46</v>
      </c>
      <c r="IT106">
        <f t="shared" si="521"/>
        <v>0</v>
      </c>
      <c r="IU106">
        <f t="shared" si="522"/>
        <v>0</v>
      </c>
      <c r="IV106">
        <f t="shared" si="523"/>
        <v>0</v>
      </c>
      <c r="IW106">
        <f t="shared" si="524"/>
        <v>0</v>
      </c>
      <c r="IX106">
        <f t="shared" si="525"/>
        <v>0</v>
      </c>
      <c r="IY106">
        <f t="shared" si="526"/>
        <v>0</v>
      </c>
      <c r="IZ106">
        <f t="shared" si="527"/>
        <v>0</v>
      </c>
      <c r="JA106">
        <f t="shared" si="528"/>
        <v>0</v>
      </c>
      <c r="JB106">
        <f t="shared" si="529"/>
        <v>0</v>
      </c>
      <c r="JC106">
        <f t="shared" si="530"/>
        <v>0</v>
      </c>
      <c r="JD106">
        <f t="shared" si="531"/>
        <v>0</v>
      </c>
      <c r="JE106">
        <f t="shared" si="532"/>
        <v>65885.440000000002</v>
      </c>
      <c r="JF106">
        <f t="shared" si="533"/>
        <v>329427.20000000001</v>
      </c>
      <c r="JG106">
        <f t="shared" si="534"/>
        <v>65885.440000000002</v>
      </c>
      <c r="JH106">
        <f t="shared" si="535"/>
        <v>65885.440000000002</v>
      </c>
      <c r="JI106">
        <f t="shared" si="536"/>
        <v>32942.720000000001</v>
      </c>
      <c r="JJ106">
        <f t="shared" si="537"/>
        <v>32942.720000000001</v>
      </c>
      <c r="JK106">
        <f t="shared" si="538"/>
        <v>65885.440000000002</v>
      </c>
      <c r="JL106">
        <f t="shared" si="539"/>
        <v>0</v>
      </c>
      <c r="JM106">
        <f t="shared" si="540"/>
        <v>0</v>
      </c>
      <c r="JN106">
        <f t="shared" si="541"/>
        <v>0</v>
      </c>
      <c r="JO106">
        <f t="shared" si="542"/>
        <v>0</v>
      </c>
      <c r="JP106">
        <f t="shared" si="543"/>
        <v>0</v>
      </c>
      <c r="JQ106">
        <f t="shared" si="544"/>
        <v>0</v>
      </c>
      <c r="JR106">
        <f t="shared" si="545"/>
        <v>0</v>
      </c>
      <c r="JS106">
        <f t="shared" si="546"/>
        <v>0</v>
      </c>
      <c r="JT106">
        <f t="shared" si="547"/>
        <v>0.438</v>
      </c>
      <c r="JU106">
        <f t="shared" si="548"/>
        <v>0</v>
      </c>
      <c r="JV106">
        <f t="shared" si="549"/>
        <v>0.73</v>
      </c>
      <c r="JW106">
        <f t="shared" si="550"/>
        <v>0</v>
      </c>
      <c r="JX106">
        <f t="shared" si="551"/>
        <v>0</v>
      </c>
      <c r="JY106">
        <f t="shared" si="552"/>
        <v>0</v>
      </c>
      <c r="JZ106">
        <f t="shared" si="553"/>
        <v>0.73</v>
      </c>
      <c r="KA106">
        <f t="shared" si="554"/>
        <v>0</v>
      </c>
      <c r="KB106">
        <f t="shared" si="555"/>
        <v>0</v>
      </c>
      <c r="KC106">
        <f t="shared" si="556"/>
        <v>0</v>
      </c>
      <c r="KD106">
        <f t="shared" si="557"/>
        <v>0</v>
      </c>
      <c r="KE106">
        <f t="shared" si="558"/>
        <v>0</v>
      </c>
      <c r="KF106">
        <f t="shared" si="559"/>
        <v>0</v>
      </c>
      <c r="KG106">
        <f t="shared" si="560"/>
        <v>0</v>
      </c>
      <c r="KH106">
        <f t="shared" si="561"/>
        <v>0.29199999999999998</v>
      </c>
      <c r="KI106">
        <f t="shared" si="562"/>
        <v>1.46</v>
      </c>
      <c r="KJ106">
        <f t="shared" si="563"/>
        <v>0.29199999999999998</v>
      </c>
      <c r="KK106">
        <f t="shared" si="564"/>
        <v>0</v>
      </c>
      <c r="KL106">
        <f t="shared" si="565"/>
        <v>0.438</v>
      </c>
      <c r="KM106">
        <f t="shared" si="566"/>
        <v>0</v>
      </c>
      <c r="KN106">
        <f t="shared" si="567"/>
        <v>0</v>
      </c>
      <c r="KO106">
        <f t="shared" si="568"/>
        <v>0</v>
      </c>
      <c r="KP106">
        <f t="shared" si="569"/>
        <v>0</v>
      </c>
      <c r="KQ106">
        <f t="shared" si="570"/>
        <v>0</v>
      </c>
      <c r="KR106">
        <f t="shared" si="571"/>
        <v>2.19</v>
      </c>
      <c r="KS106">
        <f t="shared" si="572"/>
        <v>0</v>
      </c>
      <c r="KT106">
        <f t="shared" si="573"/>
        <v>0.58399999999999996</v>
      </c>
      <c r="KU106">
        <f t="shared" si="574"/>
        <v>0.58399999999999996</v>
      </c>
      <c r="KV106">
        <f t="shared" si="575"/>
        <v>0.73</v>
      </c>
      <c r="KW106">
        <f t="shared" si="576"/>
        <v>0.73</v>
      </c>
      <c r="KX106">
        <f t="shared" si="577"/>
        <v>0</v>
      </c>
      <c r="KY106">
        <f t="shared" si="578"/>
        <v>0</v>
      </c>
      <c r="KZ106">
        <f t="shared" si="579"/>
        <v>0</v>
      </c>
      <c r="LA106">
        <f t="shared" si="580"/>
        <v>0</v>
      </c>
      <c r="LB106">
        <f t="shared" si="581"/>
        <v>0</v>
      </c>
      <c r="LC106">
        <f t="shared" si="582"/>
        <v>0.73</v>
      </c>
      <c r="LD106">
        <f t="shared" si="583"/>
        <v>0</v>
      </c>
      <c r="LE106">
        <f t="shared" si="584"/>
        <v>0</v>
      </c>
      <c r="LF106">
        <f t="shared" si="585"/>
        <v>0</v>
      </c>
      <c r="LG106">
        <f t="shared" si="586"/>
        <v>0</v>
      </c>
      <c r="LH106">
        <f t="shared" si="587"/>
        <v>0.73</v>
      </c>
      <c r="LI106">
        <f t="shared" si="588"/>
        <v>0</v>
      </c>
      <c r="LJ106">
        <f t="shared" si="589"/>
        <v>1.46</v>
      </c>
      <c r="LK106">
        <f t="shared" si="590"/>
        <v>0</v>
      </c>
      <c r="LL106">
        <f t="shared" si="591"/>
        <v>0.29199999999999998</v>
      </c>
      <c r="LM106">
        <f t="shared" si="592"/>
        <v>0</v>
      </c>
      <c r="LN106">
        <f t="shared" si="593"/>
        <v>0.73</v>
      </c>
      <c r="LO106">
        <f t="shared" si="594"/>
        <v>0</v>
      </c>
      <c r="LP106">
        <f t="shared" si="595"/>
        <v>1.46</v>
      </c>
      <c r="LQ106">
        <f t="shared" si="596"/>
        <v>0</v>
      </c>
      <c r="LR106">
        <f t="shared" si="597"/>
        <v>0</v>
      </c>
      <c r="LS106">
        <f t="shared" si="598"/>
        <v>0</v>
      </c>
      <c r="LT106">
        <f t="shared" si="599"/>
        <v>0</v>
      </c>
      <c r="LU106">
        <f t="shared" si="600"/>
        <v>0</v>
      </c>
      <c r="LV106">
        <f t="shared" si="601"/>
        <v>0</v>
      </c>
      <c r="LW106">
        <f t="shared" si="602"/>
        <v>0</v>
      </c>
      <c r="LX106">
        <f t="shared" si="603"/>
        <v>0</v>
      </c>
      <c r="LY106">
        <f t="shared" si="604"/>
        <v>0</v>
      </c>
      <c r="LZ106">
        <f t="shared" si="605"/>
        <v>0</v>
      </c>
      <c r="MA106">
        <f t="shared" si="606"/>
        <v>0</v>
      </c>
      <c r="MB106">
        <f t="shared" si="607"/>
        <v>0.438</v>
      </c>
      <c r="MC106">
        <f t="shared" si="608"/>
        <v>0</v>
      </c>
      <c r="MD106">
        <f t="shared" si="609"/>
        <v>0.73</v>
      </c>
      <c r="ME106">
        <f t="shared" si="610"/>
        <v>0</v>
      </c>
      <c r="MF106">
        <f t="shared" si="611"/>
        <v>0</v>
      </c>
      <c r="MG106">
        <f t="shared" si="612"/>
        <v>0</v>
      </c>
      <c r="MH106">
        <f t="shared" si="613"/>
        <v>0.73</v>
      </c>
      <c r="MI106">
        <f t="shared" si="614"/>
        <v>0</v>
      </c>
      <c r="MJ106">
        <f t="shared" si="615"/>
        <v>0</v>
      </c>
      <c r="MK106">
        <f t="shared" si="616"/>
        <v>0</v>
      </c>
      <c r="ML106">
        <f t="shared" si="617"/>
        <v>0</v>
      </c>
      <c r="MM106">
        <f t="shared" si="618"/>
        <v>0</v>
      </c>
      <c r="MN106">
        <f t="shared" si="619"/>
        <v>0</v>
      </c>
      <c r="MO106">
        <f t="shared" si="620"/>
        <v>0</v>
      </c>
      <c r="MP106">
        <f t="shared" si="621"/>
        <v>0.29199999999999998</v>
      </c>
      <c r="MQ106">
        <f t="shared" si="622"/>
        <v>1.46</v>
      </c>
      <c r="MR106">
        <f t="shared" si="623"/>
        <v>0.29199999999999998</v>
      </c>
      <c r="MS106">
        <f t="shared" si="624"/>
        <v>0</v>
      </c>
      <c r="MT106">
        <f t="shared" si="625"/>
        <v>0.438</v>
      </c>
      <c r="MU106">
        <f t="shared" si="626"/>
        <v>0</v>
      </c>
      <c r="MV106">
        <f t="shared" si="627"/>
        <v>0</v>
      </c>
      <c r="MW106">
        <f t="shared" si="628"/>
        <v>0</v>
      </c>
      <c r="MX106">
        <f t="shared" si="629"/>
        <v>0</v>
      </c>
      <c r="MY106">
        <f t="shared" si="630"/>
        <v>0</v>
      </c>
      <c r="MZ106">
        <f t="shared" si="631"/>
        <v>2.19</v>
      </c>
      <c r="NA106">
        <f t="shared" si="632"/>
        <v>0</v>
      </c>
      <c r="NB106">
        <f t="shared" si="633"/>
        <v>0.58399999999999996</v>
      </c>
      <c r="NC106">
        <f t="shared" si="634"/>
        <v>0.58399999999999996</v>
      </c>
      <c r="ND106">
        <f t="shared" si="635"/>
        <v>0.73</v>
      </c>
      <c r="NE106">
        <f t="shared" si="636"/>
        <v>0.73</v>
      </c>
      <c r="NF106">
        <f t="shared" si="637"/>
        <v>0</v>
      </c>
      <c r="NG106">
        <f t="shared" si="638"/>
        <v>0</v>
      </c>
      <c r="NH106">
        <f t="shared" si="639"/>
        <v>0</v>
      </c>
      <c r="NI106">
        <f t="shared" si="640"/>
        <v>0</v>
      </c>
      <c r="NJ106">
        <f t="shared" si="641"/>
        <v>0</v>
      </c>
      <c r="NK106">
        <f t="shared" si="642"/>
        <v>0.73</v>
      </c>
      <c r="NL106">
        <f t="shared" si="643"/>
        <v>0</v>
      </c>
      <c r="NM106">
        <f t="shared" si="644"/>
        <v>0</v>
      </c>
      <c r="NN106">
        <f t="shared" si="645"/>
        <v>0</v>
      </c>
      <c r="NO106">
        <f t="shared" si="646"/>
        <v>0</v>
      </c>
      <c r="NP106">
        <f t="shared" si="647"/>
        <v>0.73</v>
      </c>
      <c r="NQ106">
        <f t="shared" si="648"/>
        <v>0</v>
      </c>
      <c r="NR106">
        <f t="shared" si="649"/>
        <v>1.46</v>
      </c>
      <c r="NS106">
        <f t="shared" si="650"/>
        <v>0</v>
      </c>
      <c r="NT106">
        <f t="shared" si="651"/>
        <v>0.29199999999999998</v>
      </c>
      <c r="NU106">
        <f t="shared" si="652"/>
        <v>0</v>
      </c>
      <c r="NV106">
        <f t="shared" si="653"/>
        <v>0.73</v>
      </c>
      <c r="NW106">
        <f t="shared" si="654"/>
        <v>0</v>
      </c>
      <c r="NX106">
        <f t="shared" si="655"/>
        <v>1.46</v>
      </c>
      <c r="NY106">
        <f t="shared" si="656"/>
        <v>0</v>
      </c>
      <c r="NZ106">
        <f t="shared" si="657"/>
        <v>0</v>
      </c>
      <c r="OA106">
        <f t="shared" si="658"/>
        <v>0</v>
      </c>
      <c r="OB106">
        <f t="shared" si="659"/>
        <v>0</v>
      </c>
      <c r="OC106">
        <f t="shared" si="660"/>
        <v>0</v>
      </c>
      <c r="OD106">
        <f t="shared" si="661"/>
        <v>0</v>
      </c>
      <c r="OE106">
        <f t="shared" si="662"/>
        <v>0</v>
      </c>
      <c r="OF106">
        <f t="shared" si="663"/>
        <v>0</v>
      </c>
      <c r="OG106">
        <f t="shared" si="664"/>
        <v>0</v>
      </c>
      <c r="OH106">
        <f t="shared" si="665"/>
        <v>0</v>
      </c>
      <c r="OI106">
        <f t="shared" si="666"/>
        <v>0</v>
      </c>
      <c r="OJ106">
        <f t="shared" si="667"/>
        <v>0</v>
      </c>
      <c r="OK106">
        <f t="shared" si="668"/>
        <v>0</v>
      </c>
      <c r="OL106">
        <f t="shared" si="669"/>
        <v>0</v>
      </c>
      <c r="OM106">
        <f t="shared" si="670"/>
        <v>0</v>
      </c>
      <c r="ON106">
        <f t="shared" si="671"/>
        <v>0</v>
      </c>
      <c r="OO106">
        <f t="shared" si="672"/>
        <v>0</v>
      </c>
      <c r="OP106">
        <f t="shared" si="673"/>
        <v>0</v>
      </c>
      <c r="OQ106">
        <f t="shared" si="674"/>
        <v>0</v>
      </c>
      <c r="OR106">
        <f t="shared" si="675"/>
        <v>0</v>
      </c>
      <c r="OS106">
        <f t="shared" si="676"/>
        <v>0</v>
      </c>
      <c r="OT106">
        <f t="shared" si="677"/>
        <v>0</v>
      </c>
      <c r="OU106">
        <f t="shared" si="678"/>
        <v>0</v>
      </c>
      <c r="OV106">
        <f t="shared" si="679"/>
        <v>0</v>
      </c>
      <c r="OW106">
        <f t="shared" si="680"/>
        <v>0</v>
      </c>
      <c r="OX106">
        <f t="shared" si="681"/>
        <v>0</v>
      </c>
      <c r="OY106">
        <f t="shared" si="682"/>
        <v>0</v>
      </c>
      <c r="OZ106">
        <f t="shared" si="683"/>
        <v>0</v>
      </c>
      <c r="PA106">
        <f t="shared" si="684"/>
        <v>0</v>
      </c>
      <c r="PB106">
        <f t="shared" si="685"/>
        <v>0</v>
      </c>
      <c r="PC106">
        <f t="shared" si="686"/>
        <v>0</v>
      </c>
      <c r="PD106">
        <f t="shared" si="687"/>
        <v>0</v>
      </c>
      <c r="PE106">
        <f t="shared" si="688"/>
        <v>0</v>
      </c>
      <c r="PF106">
        <f t="shared" si="689"/>
        <v>0</v>
      </c>
      <c r="PG106">
        <f t="shared" si="690"/>
        <v>0</v>
      </c>
      <c r="PH106">
        <f t="shared" si="691"/>
        <v>0</v>
      </c>
      <c r="PI106">
        <f t="shared" si="692"/>
        <v>0</v>
      </c>
      <c r="PJ106">
        <f t="shared" si="693"/>
        <v>0</v>
      </c>
      <c r="PK106">
        <f t="shared" si="694"/>
        <v>0</v>
      </c>
      <c r="PL106">
        <f t="shared" si="695"/>
        <v>0</v>
      </c>
      <c r="PM106">
        <f t="shared" si="696"/>
        <v>0</v>
      </c>
      <c r="PN106">
        <f t="shared" si="697"/>
        <v>0</v>
      </c>
      <c r="PO106">
        <f t="shared" si="698"/>
        <v>0</v>
      </c>
      <c r="PP106">
        <f t="shared" si="699"/>
        <v>0</v>
      </c>
      <c r="PQ106">
        <f t="shared" si="700"/>
        <v>0</v>
      </c>
      <c r="PR106">
        <f t="shared" si="701"/>
        <v>0</v>
      </c>
      <c r="PS106">
        <f t="shared" si="702"/>
        <v>0</v>
      </c>
      <c r="PT106">
        <f t="shared" si="703"/>
        <v>0</v>
      </c>
      <c r="PU106">
        <f t="shared" si="704"/>
        <v>0</v>
      </c>
      <c r="PV106">
        <f t="shared" si="705"/>
        <v>0</v>
      </c>
      <c r="PW106">
        <f t="shared" si="706"/>
        <v>0</v>
      </c>
      <c r="PX106">
        <f t="shared" si="707"/>
        <v>0</v>
      </c>
      <c r="PY106">
        <f t="shared" si="708"/>
        <v>0</v>
      </c>
      <c r="PZ106">
        <f t="shared" si="709"/>
        <v>0</v>
      </c>
      <c r="QA106">
        <f t="shared" si="710"/>
        <v>0</v>
      </c>
      <c r="QB106">
        <f t="shared" si="711"/>
        <v>0</v>
      </c>
      <c r="QC106">
        <f t="shared" si="712"/>
        <v>0</v>
      </c>
      <c r="QD106">
        <f t="shared" si="713"/>
        <v>0</v>
      </c>
      <c r="QE106">
        <f t="shared" si="714"/>
        <v>0</v>
      </c>
      <c r="QF106">
        <f t="shared" si="715"/>
        <v>0</v>
      </c>
      <c r="QG106">
        <f t="shared" si="716"/>
        <v>0</v>
      </c>
      <c r="QH106">
        <f t="shared" si="717"/>
        <v>0</v>
      </c>
      <c r="QI106">
        <f t="shared" si="718"/>
        <v>0</v>
      </c>
      <c r="QJ106">
        <f t="shared" si="719"/>
        <v>0</v>
      </c>
      <c r="QK106">
        <f t="shared" si="720"/>
        <v>0</v>
      </c>
      <c r="QL106">
        <f t="shared" si="721"/>
        <v>0</v>
      </c>
      <c r="QM106">
        <f t="shared" si="722"/>
        <v>0</v>
      </c>
      <c r="QN106">
        <f t="shared" si="723"/>
        <v>0</v>
      </c>
      <c r="QO106">
        <f t="shared" si="724"/>
        <v>0</v>
      </c>
      <c r="QP106">
        <f t="shared" si="725"/>
        <v>0</v>
      </c>
      <c r="QQ106">
        <f t="shared" si="726"/>
        <v>0</v>
      </c>
      <c r="QR106">
        <f t="shared" si="727"/>
        <v>19765.632000000001</v>
      </c>
      <c r="QS106">
        <f t="shared" si="728"/>
        <v>0</v>
      </c>
      <c r="QT106">
        <f t="shared" si="729"/>
        <v>32942.720000000001</v>
      </c>
      <c r="QU106">
        <f t="shared" si="730"/>
        <v>0</v>
      </c>
      <c r="QV106">
        <f t="shared" si="731"/>
        <v>0</v>
      </c>
      <c r="QW106">
        <f t="shared" si="732"/>
        <v>0</v>
      </c>
      <c r="QX106">
        <f t="shared" si="733"/>
        <v>32942.720000000001</v>
      </c>
      <c r="QY106">
        <f t="shared" si="734"/>
        <v>0</v>
      </c>
      <c r="QZ106">
        <f t="shared" si="735"/>
        <v>0</v>
      </c>
      <c r="RA106">
        <f t="shared" si="736"/>
        <v>0</v>
      </c>
      <c r="RB106">
        <f t="shared" si="737"/>
        <v>0</v>
      </c>
      <c r="RC106">
        <f t="shared" si="738"/>
        <v>0</v>
      </c>
      <c r="RD106">
        <f t="shared" si="739"/>
        <v>0</v>
      </c>
      <c r="RE106">
        <f t="shared" si="740"/>
        <v>0</v>
      </c>
      <c r="RF106">
        <f t="shared" si="741"/>
        <v>13177.088000000002</v>
      </c>
      <c r="RG106">
        <f t="shared" si="742"/>
        <v>65885.440000000002</v>
      </c>
      <c r="RH106">
        <f t="shared" si="743"/>
        <v>13177.088000000002</v>
      </c>
      <c r="RI106">
        <f t="shared" si="744"/>
        <v>0</v>
      </c>
      <c r="RJ106">
        <f t="shared" si="745"/>
        <v>19765.632000000001</v>
      </c>
      <c r="RK106">
        <f t="shared" si="746"/>
        <v>0</v>
      </c>
      <c r="RL106">
        <f t="shared" si="747"/>
        <v>0</v>
      </c>
      <c r="RM106">
        <f t="shared" si="748"/>
        <v>0</v>
      </c>
      <c r="RN106">
        <f t="shared" si="749"/>
        <v>0</v>
      </c>
      <c r="RO106">
        <f t="shared" si="750"/>
        <v>0</v>
      </c>
      <c r="RP106">
        <f t="shared" si="751"/>
        <v>98828.160000000003</v>
      </c>
      <c r="RQ106">
        <f t="shared" si="752"/>
        <v>0</v>
      </c>
      <c r="RR106">
        <f t="shared" si="753"/>
        <v>26354.176000000003</v>
      </c>
      <c r="RS106">
        <f t="shared" si="754"/>
        <v>26354.176000000003</v>
      </c>
      <c r="RT106">
        <f t="shared" si="755"/>
        <v>32942.720000000001</v>
      </c>
      <c r="RU106">
        <f t="shared" si="756"/>
        <v>32942.720000000001</v>
      </c>
      <c r="RV106">
        <f t="shared" si="757"/>
        <v>0</v>
      </c>
      <c r="RW106">
        <f t="shared" si="758"/>
        <v>0</v>
      </c>
      <c r="RX106">
        <f t="shared" si="759"/>
        <v>0</v>
      </c>
      <c r="RY106">
        <f t="shared" si="760"/>
        <v>0</v>
      </c>
      <c r="RZ106">
        <f t="shared" si="761"/>
        <v>0</v>
      </c>
      <c r="SA106">
        <f t="shared" si="762"/>
        <v>32942.720000000001</v>
      </c>
      <c r="SB106">
        <f t="shared" si="763"/>
        <v>0</v>
      </c>
      <c r="SC106">
        <f t="shared" si="764"/>
        <v>0</v>
      </c>
      <c r="SD106">
        <f t="shared" si="765"/>
        <v>0</v>
      </c>
      <c r="SE106">
        <f t="shared" si="766"/>
        <v>0</v>
      </c>
      <c r="SF106">
        <f t="shared" si="767"/>
        <v>32942.720000000001</v>
      </c>
      <c r="SG106">
        <f t="shared" si="768"/>
        <v>0</v>
      </c>
      <c r="SH106">
        <f t="shared" si="769"/>
        <v>65885.440000000002</v>
      </c>
      <c r="SI106">
        <f t="shared" si="770"/>
        <v>0</v>
      </c>
      <c r="SJ106">
        <f t="shared" si="771"/>
        <v>13177.088000000002</v>
      </c>
      <c r="SK106">
        <f t="shared" si="772"/>
        <v>0</v>
      </c>
      <c r="SL106">
        <f t="shared" si="773"/>
        <v>32942.720000000001</v>
      </c>
      <c r="SM106">
        <f t="shared" si="774"/>
        <v>0</v>
      </c>
      <c r="SN106">
        <f t="shared" si="775"/>
        <v>65885.440000000002</v>
      </c>
      <c r="SO106">
        <f t="shared" si="776"/>
        <v>0</v>
      </c>
      <c r="SP106">
        <f t="shared" si="777"/>
        <v>0</v>
      </c>
      <c r="SQ106">
        <f t="shared" si="778"/>
        <v>0</v>
      </c>
      <c r="SR106">
        <f t="shared" si="779"/>
        <v>0</v>
      </c>
      <c r="SS106">
        <f t="shared" si="780"/>
        <v>14.6</v>
      </c>
      <c r="ST106">
        <f t="shared" si="781"/>
        <v>0</v>
      </c>
      <c r="SU106">
        <f t="shared" si="782"/>
        <v>0</v>
      </c>
      <c r="SV106">
        <f t="shared" si="783"/>
        <v>0</v>
      </c>
      <c r="SW106">
        <f t="shared" si="784"/>
        <v>0</v>
      </c>
      <c r="SX106">
        <f t="shared" si="785"/>
        <v>0</v>
      </c>
      <c r="SY106">
        <f t="shared" si="786"/>
        <v>14.6</v>
      </c>
      <c r="SZ106">
        <f t="shared" si="787"/>
        <v>0</v>
      </c>
      <c r="TA106">
        <f t="shared" si="788"/>
        <v>0</v>
      </c>
      <c r="TB106">
        <f t="shared" si="789"/>
        <v>0</v>
      </c>
      <c r="TC106">
        <f t="shared" si="790"/>
        <v>14.6</v>
      </c>
      <c r="TD106">
        <f t="shared" si="791"/>
        <v>0</v>
      </c>
      <c r="TE106">
        <f t="shared" si="792"/>
        <v>0</v>
      </c>
      <c r="TF106">
        <f t="shared" si="793"/>
        <v>0</v>
      </c>
      <c r="TG106">
        <f t="shared" si="794"/>
        <v>0</v>
      </c>
      <c r="TH106">
        <f t="shared" si="795"/>
        <v>14.6</v>
      </c>
      <c r="TI106">
        <f t="shared" si="796"/>
        <v>14.6</v>
      </c>
      <c r="TJ106">
        <f t="shared" si="797"/>
        <v>0</v>
      </c>
      <c r="TK106">
        <f t="shared" si="798"/>
        <v>0</v>
      </c>
      <c r="TL106">
        <f t="shared" si="799"/>
        <v>0</v>
      </c>
      <c r="TM106">
        <f t="shared" si="800"/>
        <v>2</v>
      </c>
      <c r="TN106">
        <f t="shared" si="801"/>
        <v>5</v>
      </c>
      <c r="TO106">
        <f t="shared" si="802"/>
        <v>0</v>
      </c>
      <c r="TP106">
        <f t="shared" si="803"/>
        <v>0</v>
      </c>
      <c r="TQ106">
        <f t="shared" si="804"/>
        <v>4</v>
      </c>
      <c r="TR106">
        <f t="shared" si="805"/>
        <v>1</v>
      </c>
      <c r="TS106">
        <f t="shared" si="806"/>
        <v>0</v>
      </c>
      <c r="TT106">
        <f t="shared" si="807"/>
        <v>0</v>
      </c>
      <c r="TU106">
        <f t="shared" si="808"/>
        <v>3</v>
      </c>
      <c r="TV106">
        <f t="shared" si="809"/>
        <v>29.2</v>
      </c>
      <c r="TW106">
        <f t="shared" si="810"/>
        <v>73</v>
      </c>
      <c r="TX106">
        <f t="shared" si="811"/>
        <v>0</v>
      </c>
      <c r="TY106">
        <f t="shared" si="812"/>
        <v>0</v>
      </c>
      <c r="TZ106">
        <f t="shared" si="813"/>
        <v>58.4</v>
      </c>
      <c r="UA106">
        <f t="shared" si="814"/>
        <v>14.6</v>
      </c>
      <c r="UB106">
        <f t="shared" si="815"/>
        <v>0</v>
      </c>
      <c r="UC106">
        <f t="shared" si="816"/>
        <v>0</v>
      </c>
      <c r="UD106">
        <f t="shared" si="817"/>
        <v>43.8</v>
      </c>
      <c r="UE106">
        <f t="shared" si="818"/>
        <v>0</v>
      </c>
      <c r="UF106">
        <f t="shared" si="819"/>
        <v>4</v>
      </c>
      <c r="UG106">
        <f t="shared" si="820"/>
        <v>5</v>
      </c>
      <c r="UH106">
        <f t="shared" si="821"/>
        <v>0</v>
      </c>
      <c r="UI106">
        <f t="shared" si="822"/>
        <v>0</v>
      </c>
      <c r="UJ106">
        <f t="shared" si="823"/>
        <v>0</v>
      </c>
      <c r="UK106">
        <f t="shared" si="824"/>
        <v>0</v>
      </c>
      <c r="UL106">
        <f t="shared" si="825"/>
        <v>0</v>
      </c>
      <c r="UM106">
        <f t="shared" si="826"/>
        <v>0</v>
      </c>
      <c r="UN106">
        <f t="shared" si="827"/>
        <v>0</v>
      </c>
      <c r="UO106">
        <f t="shared" si="828"/>
        <v>58.4</v>
      </c>
      <c r="UP106">
        <f t="shared" si="829"/>
        <v>73</v>
      </c>
      <c r="UQ106">
        <f t="shared" si="830"/>
        <v>0</v>
      </c>
      <c r="UR106">
        <f t="shared" si="831"/>
        <v>0</v>
      </c>
      <c r="US106">
        <f t="shared" si="832"/>
        <v>0</v>
      </c>
      <c r="UT106">
        <f t="shared" si="833"/>
        <v>0</v>
      </c>
      <c r="UU106">
        <f t="shared" si="834"/>
        <v>0</v>
      </c>
      <c r="UV106">
        <f t="shared" si="835"/>
        <v>0</v>
      </c>
      <c r="UW106">
        <f t="shared" si="836"/>
        <v>0</v>
      </c>
      <c r="UX106">
        <f t="shared" si="837"/>
        <v>4</v>
      </c>
      <c r="UY106">
        <f t="shared" si="838"/>
        <v>5</v>
      </c>
      <c r="UZ106">
        <f t="shared" si="839"/>
        <v>0</v>
      </c>
      <c r="VA106">
        <f t="shared" si="840"/>
        <v>0</v>
      </c>
      <c r="VB106">
        <f t="shared" si="841"/>
        <v>0</v>
      </c>
      <c r="VC106">
        <f t="shared" si="842"/>
        <v>0</v>
      </c>
      <c r="VD106">
        <f t="shared" si="843"/>
        <v>0</v>
      </c>
      <c r="VE106">
        <f t="shared" si="844"/>
        <v>0</v>
      </c>
      <c r="VF106">
        <f t="shared" si="845"/>
        <v>0</v>
      </c>
      <c r="VG106">
        <f t="shared" si="846"/>
        <v>58.4</v>
      </c>
      <c r="VH106">
        <f t="shared" si="847"/>
        <v>73</v>
      </c>
      <c r="VI106">
        <f t="shared" si="848"/>
        <v>0</v>
      </c>
      <c r="VJ106">
        <f t="shared" si="849"/>
        <v>0</v>
      </c>
      <c r="VK106">
        <f t="shared" si="850"/>
        <v>0</v>
      </c>
      <c r="VL106">
        <f t="shared" si="851"/>
        <v>0</v>
      </c>
      <c r="VM106">
        <f t="shared" si="852"/>
        <v>0</v>
      </c>
      <c r="VN106">
        <f t="shared" si="853"/>
        <v>0</v>
      </c>
      <c r="VO106">
        <f t="shared" si="854"/>
        <v>0</v>
      </c>
      <c r="VP106">
        <f t="shared" si="855"/>
        <v>0</v>
      </c>
      <c r="VQ106">
        <f t="shared" si="856"/>
        <v>0</v>
      </c>
      <c r="VR106">
        <f t="shared" si="857"/>
        <v>0</v>
      </c>
      <c r="VS106">
        <f t="shared" si="858"/>
        <v>0</v>
      </c>
      <c r="VT106">
        <f t="shared" si="859"/>
        <v>0</v>
      </c>
      <c r="VU106">
        <f t="shared" si="860"/>
        <v>0</v>
      </c>
      <c r="VV106">
        <f t="shared" si="861"/>
        <v>0</v>
      </c>
      <c r="VW106">
        <f t="shared" si="862"/>
        <v>0</v>
      </c>
      <c r="VX106">
        <f t="shared" si="863"/>
        <v>0</v>
      </c>
      <c r="VY106">
        <f t="shared" si="864"/>
        <v>0</v>
      </c>
      <c r="VZ106">
        <f t="shared" si="865"/>
        <v>0</v>
      </c>
      <c r="WA106">
        <f t="shared" si="866"/>
        <v>0</v>
      </c>
      <c r="WB106">
        <f t="shared" si="867"/>
        <v>0</v>
      </c>
      <c r="WC106">
        <f t="shared" si="868"/>
        <v>0</v>
      </c>
      <c r="WD106">
        <f t="shared" si="869"/>
        <v>0</v>
      </c>
      <c r="WE106">
        <f t="shared" si="870"/>
        <v>0</v>
      </c>
      <c r="WF106">
        <f t="shared" si="871"/>
        <v>0</v>
      </c>
      <c r="WG106">
        <f t="shared" si="872"/>
        <v>0</v>
      </c>
      <c r="WH106">
        <f t="shared" si="873"/>
        <v>0</v>
      </c>
      <c r="WI106">
        <f t="shared" si="874"/>
        <v>0</v>
      </c>
      <c r="WJ106">
        <f t="shared" si="875"/>
        <v>0</v>
      </c>
      <c r="WK106">
        <f t="shared" si="876"/>
        <v>0</v>
      </c>
      <c r="WL106">
        <f t="shared" si="877"/>
        <v>0</v>
      </c>
      <c r="WM106">
        <f t="shared" si="878"/>
        <v>0</v>
      </c>
      <c r="WN106">
        <f t="shared" si="879"/>
        <v>0</v>
      </c>
      <c r="WO106">
        <f t="shared" si="880"/>
        <v>0</v>
      </c>
      <c r="WP106">
        <f t="shared" si="881"/>
        <v>0</v>
      </c>
      <c r="WQ106">
        <f t="shared" si="882"/>
        <v>0</v>
      </c>
      <c r="WR106">
        <f t="shared" si="883"/>
        <v>0</v>
      </c>
      <c r="WS106">
        <f t="shared" si="884"/>
        <v>0</v>
      </c>
      <c r="WT106">
        <f t="shared" si="885"/>
        <v>1</v>
      </c>
      <c r="WU106">
        <f t="shared" si="886"/>
        <v>0</v>
      </c>
      <c r="WV106">
        <f t="shared" si="887"/>
        <v>0</v>
      </c>
      <c r="WW106">
        <f t="shared" si="888"/>
        <v>0</v>
      </c>
      <c r="WX106">
        <f t="shared" si="889"/>
        <v>0</v>
      </c>
      <c r="WY106">
        <f t="shared" si="890"/>
        <v>0</v>
      </c>
      <c r="WZ106">
        <f t="shared" si="891"/>
        <v>0</v>
      </c>
      <c r="XA106">
        <f t="shared" si="892"/>
        <v>0</v>
      </c>
      <c r="XB106">
        <f t="shared" si="893"/>
        <v>0</v>
      </c>
      <c r="XC106">
        <f t="shared" si="894"/>
        <v>0</v>
      </c>
      <c r="XD106">
        <f t="shared" si="895"/>
        <v>0</v>
      </c>
      <c r="XE106">
        <f t="shared" si="896"/>
        <v>0</v>
      </c>
      <c r="XF106">
        <f t="shared" si="897"/>
        <v>0</v>
      </c>
      <c r="XG106">
        <f t="shared" si="898"/>
        <v>0</v>
      </c>
      <c r="XH106">
        <f t="shared" si="899"/>
        <v>0</v>
      </c>
      <c r="XI106">
        <f t="shared" si="900"/>
        <v>0</v>
      </c>
      <c r="XJ106">
        <f t="shared" si="901"/>
        <v>0</v>
      </c>
      <c r="XK106">
        <f t="shared" si="902"/>
        <v>0</v>
      </c>
      <c r="XL106">
        <f t="shared" si="903"/>
        <v>0</v>
      </c>
      <c r="XM106">
        <f t="shared" si="904"/>
        <v>0</v>
      </c>
      <c r="XN106">
        <f t="shared" si="905"/>
        <v>0</v>
      </c>
      <c r="XO106">
        <f t="shared" si="906"/>
        <v>0</v>
      </c>
      <c r="XP106">
        <f t="shared" si="907"/>
        <v>0</v>
      </c>
      <c r="XQ106">
        <f t="shared" si="908"/>
        <v>0</v>
      </c>
      <c r="XR106">
        <f t="shared" si="909"/>
        <v>0</v>
      </c>
      <c r="XS106">
        <f t="shared" si="910"/>
        <v>0</v>
      </c>
      <c r="XT106">
        <f t="shared" si="911"/>
        <v>0</v>
      </c>
      <c r="XU106">
        <f t="shared" si="912"/>
        <v>0</v>
      </c>
      <c r="XV106">
        <f t="shared" si="913"/>
        <v>0</v>
      </c>
      <c r="XW106">
        <f t="shared" si="914"/>
        <v>0</v>
      </c>
      <c r="XX106">
        <f t="shared" si="915"/>
        <v>0</v>
      </c>
      <c r="XY106">
        <f t="shared" si="916"/>
        <v>0</v>
      </c>
      <c r="XZ106">
        <f t="shared" si="917"/>
        <v>0</v>
      </c>
      <c r="YA106">
        <f t="shared" si="918"/>
        <v>0</v>
      </c>
      <c r="YB106">
        <f t="shared" si="919"/>
        <v>0</v>
      </c>
      <c r="YC106">
        <f t="shared" si="920"/>
        <v>0</v>
      </c>
      <c r="YD106">
        <f t="shared" si="921"/>
        <v>0</v>
      </c>
      <c r="YE106">
        <f t="shared" si="922"/>
        <v>0</v>
      </c>
      <c r="YF106">
        <f t="shared" si="923"/>
        <v>0</v>
      </c>
      <c r="YG106">
        <f t="shared" si="924"/>
        <v>0</v>
      </c>
      <c r="YH106">
        <f t="shared" si="925"/>
        <v>0</v>
      </c>
      <c r="YI106">
        <f t="shared" si="926"/>
        <v>0</v>
      </c>
      <c r="YJ106">
        <f t="shared" si="927"/>
        <v>0</v>
      </c>
      <c r="YK106">
        <f t="shared" si="928"/>
        <v>0</v>
      </c>
      <c r="YL106">
        <f t="shared" si="929"/>
        <v>0</v>
      </c>
      <c r="YM106">
        <f t="shared" si="930"/>
        <v>0</v>
      </c>
      <c r="YN106">
        <f t="shared" si="931"/>
        <v>0</v>
      </c>
      <c r="YO106">
        <f t="shared" si="932"/>
        <v>0</v>
      </c>
      <c r="YP106">
        <f t="shared" si="933"/>
        <v>0</v>
      </c>
      <c r="YQ106">
        <f t="shared" si="934"/>
        <v>0</v>
      </c>
      <c r="YR106">
        <f t="shared" si="935"/>
        <v>0</v>
      </c>
      <c r="YS106">
        <f t="shared" si="936"/>
        <v>0</v>
      </c>
      <c r="YT106">
        <f t="shared" si="937"/>
        <v>0</v>
      </c>
      <c r="YU106">
        <f t="shared" si="938"/>
        <v>0</v>
      </c>
      <c r="YV106">
        <f t="shared" si="939"/>
        <v>0</v>
      </c>
      <c r="YW106">
        <f t="shared" si="940"/>
        <v>0</v>
      </c>
      <c r="YX106">
        <f t="shared" si="941"/>
        <v>0</v>
      </c>
      <c r="YY106">
        <f t="shared" si="942"/>
        <v>0</v>
      </c>
      <c r="YZ106">
        <f t="shared" si="943"/>
        <v>0</v>
      </c>
      <c r="ZA106">
        <f t="shared" si="944"/>
        <v>0</v>
      </c>
      <c r="ZB106" t="str">
        <f t="shared" si="945"/>
        <v>Sustainable rural livelihoods</v>
      </c>
      <c r="ZC106">
        <f t="shared" si="946"/>
        <v>0</v>
      </c>
      <c r="ZD106">
        <f t="shared" si="947"/>
        <v>0</v>
      </c>
      <c r="ZE106">
        <f t="shared" si="948"/>
        <v>0</v>
      </c>
      <c r="ZF106">
        <f t="shared" si="949"/>
        <v>0</v>
      </c>
      <c r="ZG106">
        <f t="shared" si="950"/>
        <v>0</v>
      </c>
      <c r="ZH106">
        <f t="shared" si="951"/>
        <v>0</v>
      </c>
      <c r="ZI106">
        <f t="shared" si="952"/>
        <v>0</v>
      </c>
      <c r="ZJ106">
        <f t="shared" si="953"/>
        <v>0</v>
      </c>
      <c r="ZK106">
        <f t="shared" si="954"/>
        <v>0</v>
      </c>
      <c r="ZL106">
        <f t="shared" si="955"/>
        <v>0</v>
      </c>
      <c r="ZM106">
        <f t="shared" si="956"/>
        <v>0</v>
      </c>
      <c r="ZN106">
        <f t="shared" si="957"/>
        <v>0</v>
      </c>
      <c r="ZO106">
        <f t="shared" si="958"/>
        <v>0</v>
      </c>
      <c r="ZP106">
        <f t="shared" si="959"/>
        <v>0</v>
      </c>
      <c r="ZQ106">
        <f t="shared" si="960"/>
        <v>0</v>
      </c>
      <c r="ZR106">
        <f t="shared" si="961"/>
        <v>0</v>
      </c>
      <c r="ZS106">
        <f t="shared" si="962"/>
        <v>0</v>
      </c>
      <c r="ZT106">
        <f t="shared" si="963"/>
        <v>0</v>
      </c>
      <c r="ZU106">
        <f t="shared" si="964"/>
        <v>0</v>
      </c>
      <c r="ZV106">
        <f t="shared" si="965"/>
        <v>0</v>
      </c>
      <c r="ZW106">
        <f t="shared" si="966"/>
        <v>0</v>
      </c>
      <c r="ZX106">
        <f t="shared" si="967"/>
        <v>0</v>
      </c>
      <c r="ZY106">
        <f t="shared" si="968"/>
        <v>0</v>
      </c>
      <c r="ZZ106">
        <f t="shared" si="969"/>
        <v>0</v>
      </c>
      <c r="AAA106">
        <f t="shared" si="970"/>
        <v>0</v>
      </c>
      <c r="AAB106">
        <f t="shared" si="971"/>
        <v>0</v>
      </c>
      <c r="AAC106">
        <f t="shared" si="972"/>
        <v>0</v>
      </c>
      <c r="AAD106">
        <f t="shared" si="973"/>
        <v>0</v>
      </c>
      <c r="AAE106" t="str">
        <f t="shared" ca="1" si="974"/>
        <v>Inc_grant_public</v>
      </c>
      <c r="AAF106" t="str">
        <f t="shared" ca="1" si="975"/>
        <v>Act_ed</v>
      </c>
      <c r="AAG106" t="str">
        <f t="shared" ca="1" si="976"/>
        <v>TIss_democ</v>
      </c>
      <c r="AAH106" t="str">
        <f t="shared" ca="1" si="977"/>
        <v>Ben_fut</v>
      </c>
      <c r="AAI106" t="str">
        <f t="shared" ca="1" si="978"/>
        <v>Infl_local_reg</v>
      </c>
      <c r="AAJ106" t="str">
        <f t="shared" ca="1" si="979"/>
        <v>Comms_local_reg</v>
      </c>
    </row>
    <row r="107" spans="1:713" x14ac:dyDescent="0.35">
      <c r="B107">
        <v>155</v>
      </c>
      <c r="C107" s="8">
        <v>40588.433877314812</v>
      </c>
      <c r="D107" t="s">
        <v>232</v>
      </c>
      <c r="E107" t="s">
        <v>2784</v>
      </c>
      <c r="F107">
        <v>1</v>
      </c>
      <c r="G107" t="s">
        <v>544</v>
      </c>
      <c r="H107">
        <v>828000</v>
      </c>
      <c r="I107" t="s">
        <v>778</v>
      </c>
      <c r="J107">
        <v>100</v>
      </c>
      <c r="K107">
        <v>5</v>
      </c>
      <c r="L107">
        <v>5</v>
      </c>
      <c r="M107">
        <v>22</v>
      </c>
      <c r="N107">
        <v>22</v>
      </c>
      <c r="O107">
        <v>25</v>
      </c>
      <c r="P107">
        <v>5</v>
      </c>
      <c r="Q107">
        <v>60</v>
      </c>
      <c r="R107">
        <v>10</v>
      </c>
      <c r="S107">
        <v>0</v>
      </c>
      <c r="T107">
        <v>0</v>
      </c>
      <c r="U107">
        <v>0</v>
      </c>
      <c r="V107">
        <v>0</v>
      </c>
      <c r="W107">
        <v>0</v>
      </c>
      <c r="Y107">
        <v>5.09</v>
      </c>
      <c r="Z107" s="10">
        <v>7.0000000000000007E-2</v>
      </c>
      <c r="AA107" s="10">
        <v>0.6</v>
      </c>
      <c r="AB107" s="10">
        <v>0</v>
      </c>
      <c r="AC107" s="10">
        <v>0</v>
      </c>
      <c r="AD107" s="10">
        <v>0</v>
      </c>
      <c r="AE107" s="10">
        <v>0.03</v>
      </c>
      <c r="AF107" s="10">
        <v>0</v>
      </c>
      <c r="AG107" s="10">
        <v>0.2</v>
      </c>
      <c r="AH107" s="10">
        <v>0.1</v>
      </c>
      <c r="AJ107" t="s">
        <v>264</v>
      </c>
      <c r="BG107" t="s">
        <v>316</v>
      </c>
      <c r="BM107" t="s">
        <v>270</v>
      </c>
      <c r="CI107" t="s">
        <v>276</v>
      </c>
      <c r="CO107" t="s">
        <v>327</v>
      </c>
      <c r="CQ107" t="s">
        <v>779</v>
      </c>
      <c r="CR107">
        <v>0</v>
      </c>
      <c r="CS107" s="10">
        <v>0</v>
      </c>
      <c r="CT107">
        <v>0</v>
      </c>
      <c r="CU107" s="10">
        <v>0</v>
      </c>
      <c r="CV107">
        <v>0</v>
      </c>
      <c r="CW107" s="10">
        <v>0.1</v>
      </c>
      <c r="CX107" s="10">
        <v>0.1</v>
      </c>
      <c r="CY107" s="10">
        <v>0</v>
      </c>
      <c r="CZ107" s="10">
        <v>0</v>
      </c>
      <c r="DA107" s="10">
        <v>0</v>
      </c>
      <c r="DB107" s="10">
        <v>0</v>
      </c>
      <c r="DC107" s="10">
        <v>0</v>
      </c>
      <c r="DD107" s="10">
        <v>0</v>
      </c>
      <c r="DE107" s="10">
        <v>0</v>
      </c>
      <c r="DF107" s="10">
        <v>0</v>
      </c>
      <c r="DG107" s="10">
        <v>0</v>
      </c>
      <c r="DH107" s="10">
        <v>0</v>
      </c>
      <c r="DI107" s="10">
        <v>0</v>
      </c>
      <c r="DJ107" s="10">
        <v>0</v>
      </c>
      <c r="DK107" s="10">
        <v>0</v>
      </c>
      <c r="DL107" s="10">
        <v>0</v>
      </c>
      <c r="DM107" s="10">
        <v>0</v>
      </c>
      <c r="DN107" s="10">
        <v>0</v>
      </c>
      <c r="DO107" s="10">
        <v>0</v>
      </c>
      <c r="DP107" s="10">
        <v>0</v>
      </c>
      <c r="DQ107" s="10">
        <v>0</v>
      </c>
      <c r="DR107" s="10">
        <v>0</v>
      </c>
      <c r="DS107" s="10">
        <v>0</v>
      </c>
      <c r="DT107" s="10">
        <v>0</v>
      </c>
      <c r="DU107" s="10">
        <v>0</v>
      </c>
      <c r="DV107" s="10">
        <v>0</v>
      </c>
      <c r="DW107" s="10">
        <v>0</v>
      </c>
      <c r="DX107" s="10">
        <v>0</v>
      </c>
      <c r="DY107" s="10">
        <v>0</v>
      </c>
      <c r="DZ107" s="10">
        <v>0</v>
      </c>
      <c r="EA107" s="10">
        <v>0</v>
      </c>
      <c r="EB107" s="10">
        <v>0</v>
      </c>
      <c r="EC107" s="10">
        <v>0</v>
      </c>
      <c r="ED107" s="10">
        <v>0</v>
      </c>
      <c r="EE107" s="10">
        <v>0</v>
      </c>
      <c r="EF107" s="10">
        <v>0</v>
      </c>
      <c r="EG107" s="10">
        <v>0</v>
      </c>
      <c r="EH107" s="10">
        <v>0</v>
      </c>
      <c r="EI107" s="10">
        <v>0</v>
      </c>
      <c r="EJ107" s="10">
        <v>0</v>
      </c>
      <c r="EK107" s="10">
        <v>0</v>
      </c>
      <c r="EL107" s="10">
        <v>0</v>
      </c>
      <c r="EM107" s="10">
        <v>0</v>
      </c>
      <c r="EN107" s="10">
        <v>0</v>
      </c>
      <c r="EO107" s="10">
        <v>0.6</v>
      </c>
      <c r="EP107" s="10">
        <v>0.1</v>
      </c>
      <c r="EQ107" s="10">
        <v>0</v>
      </c>
      <c r="ER107" s="10">
        <v>0</v>
      </c>
      <c r="ES107" s="10">
        <v>0</v>
      </c>
      <c r="ET107" s="10">
        <v>0.1</v>
      </c>
      <c r="EU107" s="10">
        <v>0</v>
      </c>
      <c r="EV107" s="10">
        <v>0</v>
      </c>
      <c r="EW107" s="10">
        <v>0</v>
      </c>
      <c r="EX107" s="10">
        <v>0</v>
      </c>
      <c r="EY107" s="10">
        <v>0</v>
      </c>
      <c r="EZ107" t="s">
        <v>780</v>
      </c>
      <c r="FA107" t="s">
        <v>781</v>
      </c>
      <c r="FB107" t="s">
        <v>227</v>
      </c>
      <c r="FC107" t="s">
        <v>228</v>
      </c>
      <c r="FD107" t="s">
        <v>226</v>
      </c>
      <c r="FE107" t="s">
        <v>228</v>
      </c>
      <c r="FF107" t="s">
        <v>226</v>
      </c>
      <c r="FG107">
        <v>1</v>
      </c>
      <c r="FH107">
        <v>2</v>
      </c>
      <c r="FI107">
        <v>0</v>
      </c>
      <c r="FJ107">
        <v>0</v>
      </c>
      <c r="FK107">
        <v>0</v>
      </c>
      <c r="FL107">
        <v>0</v>
      </c>
      <c r="FM107">
        <v>0</v>
      </c>
      <c r="FN107">
        <v>0</v>
      </c>
      <c r="FO107">
        <v>0</v>
      </c>
      <c r="FP107">
        <v>1</v>
      </c>
      <c r="FQ107">
        <v>0</v>
      </c>
      <c r="FR107">
        <v>3</v>
      </c>
      <c r="FS107">
        <v>0</v>
      </c>
      <c r="FT107">
        <v>0</v>
      </c>
      <c r="FU107">
        <v>0</v>
      </c>
      <c r="FV107">
        <v>2</v>
      </c>
      <c r="FW107">
        <v>0</v>
      </c>
      <c r="FX107">
        <v>0</v>
      </c>
      <c r="FY107">
        <v>1</v>
      </c>
      <c r="FZ107">
        <v>0</v>
      </c>
      <c r="GA107">
        <v>3</v>
      </c>
      <c r="GB107">
        <v>0</v>
      </c>
      <c r="GC107">
        <v>0</v>
      </c>
      <c r="GD107">
        <v>0</v>
      </c>
      <c r="GE107">
        <v>2</v>
      </c>
      <c r="GF107">
        <v>0</v>
      </c>
      <c r="GG107">
        <v>0</v>
      </c>
      <c r="GH107" t="s">
        <v>782</v>
      </c>
      <c r="GI107" t="s">
        <v>783</v>
      </c>
      <c r="GJ107" t="s">
        <v>784</v>
      </c>
      <c r="GR107" t="s">
        <v>289</v>
      </c>
      <c r="GT107" t="s">
        <v>260</v>
      </c>
      <c r="GX107" t="s">
        <v>222</v>
      </c>
      <c r="HE107" t="s">
        <v>291</v>
      </c>
      <c r="HQ107">
        <f t="shared" si="492"/>
        <v>828000</v>
      </c>
      <c r="HR107" t="str">
        <f t="shared" si="493"/>
        <v>D</v>
      </c>
      <c r="HS107">
        <f t="shared" si="494"/>
        <v>27</v>
      </c>
      <c r="HT107">
        <f t="shared" si="495"/>
        <v>207000</v>
      </c>
      <c r="HU107">
        <f t="shared" si="496"/>
        <v>41400</v>
      </c>
      <c r="HV107">
        <f t="shared" si="497"/>
        <v>496800</v>
      </c>
      <c r="HW107">
        <f t="shared" si="498"/>
        <v>82800</v>
      </c>
      <c r="HX107">
        <f t="shared" si="499"/>
        <v>0</v>
      </c>
      <c r="HY107">
        <f t="shared" si="500"/>
        <v>0</v>
      </c>
      <c r="HZ107">
        <f t="shared" si="501"/>
        <v>0</v>
      </c>
      <c r="IA107">
        <f t="shared" si="502"/>
        <v>0</v>
      </c>
      <c r="IB107">
        <f t="shared" si="503"/>
        <v>0</v>
      </c>
      <c r="IC107">
        <f t="shared" si="504"/>
        <v>1.8900000000000001</v>
      </c>
      <c r="ID107">
        <f t="shared" si="505"/>
        <v>16.2</v>
      </c>
      <c r="IE107">
        <f t="shared" si="506"/>
        <v>0</v>
      </c>
      <c r="IF107">
        <f t="shared" si="507"/>
        <v>0</v>
      </c>
      <c r="IG107">
        <f t="shared" si="508"/>
        <v>0</v>
      </c>
      <c r="IH107">
        <f t="shared" si="509"/>
        <v>0.80999999999999994</v>
      </c>
      <c r="II107">
        <f t="shared" si="510"/>
        <v>0</v>
      </c>
      <c r="IJ107">
        <f t="shared" si="511"/>
        <v>5.4</v>
      </c>
      <c r="IK107">
        <f t="shared" si="512"/>
        <v>2.7</v>
      </c>
      <c r="IL107">
        <f t="shared" si="513"/>
        <v>0.35000000000000003</v>
      </c>
      <c r="IM107">
        <f t="shared" si="514"/>
        <v>3</v>
      </c>
      <c r="IN107">
        <f t="shared" si="515"/>
        <v>0</v>
      </c>
      <c r="IO107">
        <f t="shared" si="516"/>
        <v>0</v>
      </c>
      <c r="IP107">
        <f t="shared" si="517"/>
        <v>0</v>
      </c>
      <c r="IQ107">
        <f t="shared" si="518"/>
        <v>0.15</v>
      </c>
      <c r="IR107">
        <f t="shared" si="519"/>
        <v>0</v>
      </c>
      <c r="IS107">
        <f t="shared" si="520"/>
        <v>1</v>
      </c>
      <c r="IT107">
        <f t="shared" si="521"/>
        <v>0.5</v>
      </c>
      <c r="IU107">
        <f t="shared" si="522"/>
        <v>1.54</v>
      </c>
      <c r="IV107">
        <f t="shared" si="523"/>
        <v>13.2</v>
      </c>
      <c r="IW107">
        <f t="shared" si="524"/>
        <v>0</v>
      </c>
      <c r="IX107">
        <f t="shared" si="525"/>
        <v>0</v>
      </c>
      <c r="IY107">
        <f t="shared" si="526"/>
        <v>0</v>
      </c>
      <c r="IZ107">
        <f t="shared" si="527"/>
        <v>0.65999999999999992</v>
      </c>
      <c r="JA107">
        <f t="shared" si="528"/>
        <v>0</v>
      </c>
      <c r="JB107">
        <f t="shared" si="529"/>
        <v>4.4000000000000004</v>
      </c>
      <c r="JC107">
        <f t="shared" si="530"/>
        <v>2.2000000000000002</v>
      </c>
      <c r="JD107">
        <f t="shared" si="531"/>
        <v>57960.000000000007</v>
      </c>
      <c r="JE107">
        <f t="shared" si="532"/>
        <v>496800</v>
      </c>
      <c r="JF107">
        <f t="shared" si="533"/>
        <v>0</v>
      </c>
      <c r="JG107">
        <f t="shared" si="534"/>
        <v>0</v>
      </c>
      <c r="JH107">
        <f t="shared" si="535"/>
        <v>0</v>
      </c>
      <c r="JI107">
        <f t="shared" si="536"/>
        <v>24840</v>
      </c>
      <c r="JJ107">
        <f t="shared" si="537"/>
        <v>0</v>
      </c>
      <c r="JK107">
        <f t="shared" si="538"/>
        <v>165600</v>
      </c>
      <c r="JL107">
        <f t="shared" si="539"/>
        <v>82800</v>
      </c>
      <c r="JM107">
        <f t="shared" si="540"/>
        <v>0</v>
      </c>
      <c r="JN107">
        <f t="shared" si="541"/>
        <v>0</v>
      </c>
      <c r="JO107">
        <f t="shared" si="542"/>
        <v>0</v>
      </c>
      <c r="JP107">
        <f t="shared" si="543"/>
        <v>0</v>
      </c>
      <c r="JQ107">
        <f t="shared" si="544"/>
        <v>0</v>
      </c>
      <c r="JR107">
        <f t="shared" si="545"/>
        <v>2.7</v>
      </c>
      <c r="JS107">
        <f t="shared" si="546"/>
        <v>2.7</v>
      </c>
      <c r="JT107">
        <f t="shared" si="547"/>
        <v>0</v>
      </c>
      <c r="JU107">
        <f t="shared" si="548"/>
        <v>0</v>
      </c>
      <c r="JV107">
        <f t="shared" si="549"/>
        <v>0</v>
      </c>
      <c r="JW107">
        <f t="shared" si="550"/>
        <v>0</v>
      </c>
      <c r="JX107">
        <f t="shared" si="551"/>
        <v>0</v>
      </c>
      <c r="JY107">
        <f t="shared" si="552"/>
        <v>0</v>
      </c>
      <c r="JZ107">
        <f t="shared" si="553"/>
        <v>0</v>
      </c>
      <c r="KA107">
        <f t="shared" si="554"/>
        <v>0</v>
      </c>
      <c r="KB107">
        <f t="shared" si="555"/>
        <v>0</v>
      </c>
      <c r="KC107">
        <f t="shared" si="556"/>
        <v>0</v>
      </c>
      <c r="KD107">
        <f t="shared" si="557"/>
        <v>0</v>
      </c>
      <c r="KE107">
        <f t="shared" si="558"/>
        <v>0</v>
      </c>
      <c r="KF107">
        <f t="shared" si="559"/>
        <v>0</v>
      </c>
      <c r="KG107">
        <f t="shared" si="560"/>
        <v>0</v>
      </c>
      <c r="KH107">
        <f t="shared" si="561"/>
        <v>0</v>
      </c>
      <c r="KI107">
        <f t="shared" si="562"/>
        <v>0</v>
      </c>
      <c r="KJ107">
        <f t="shared" si="563"/>
        <v>0</v>
      </c>
      <c r="KK107">
        <f t="shared" si="564"/>
        <v>0</v>
      </c>
      <c r="KL107">
        <f t="shared" si="565"/>
        <v>0</v>
      </c>
      <c r="KM107">
        <f t="shared" si="566"/>
        <v>0</v>
      </c>
      <c r="KN107">
        <f t="shared" si="567"/>
        <v>0</v>
      </c>
      <c r="KO107">
        <f t="shared" si="568"/>
        <v>0</v>
      </c>
      <c r="KP107">
        <f t="shared" si="569"/>
        <v>0</v>
      </c>
      <c r="KQ107">
        <f t="shared" si="570"/>
        <v>0</v>
      </c>
      <c r="KR107">
        <f t="shared" si="571"/>
        <v>0</v>
      </c>
      <c r="KS107">
        <f t="shared" si="572"/>
        <v>0</v>
      </c>
      <c r="KT107">
        <f t="shared" si="573"/>
        <v>0</v>
      </c>
      <c r="KU107">
        <f t="shared" si="574"/>
        <v>0</v>
      </c>
      <c r="KV107">
        <f t="shared" si="575"/>
        <v>0</v>
      </c>
      <c r="KW107">
        <f t="shared" si="576"/>
        <v>0</v>
      </c>
      <c r="KX107">
        <f t="shared" si="577"/>
        <v>0</v>
      </c>
      <c r="KY107">
        <f t="shared" si="578"/>
        <v>0</v>
      </c>
      <c r="KZ107">
        <f t="shared" si="579"/>
        <v>0</v>
      </c>
      <c r="LA107">
        <f t="shared" si="580"/>
        <v>0</v>
      </c>
      <c r="LB107">
        <f t="shared" si="581"/>
        <v>0</v>
      </c>
      <c r="LC107">
        <f t="shared" si="582"/>
        <v>0</v>
      </c>
      <c r="LD107">
        <f t="shared" si="583"/>
        <v>0</v>
      </c>
      <c r="LE107">
        <f t="shared" si="584"/>
        <v>0</v>
      </c>
      <c r="LF107">
        <f t="shared" si="585"/>
        <v>0</v>
      </c>
      <c r="LG107">
        <f t="shared" si="586"/>
        <v>0</v>
      </c>
      <c r="LH107">
        <f t="shared" si="587"/>
        <v>0</v>
      </c>
      <c r="LI107">
        <f t="shared" si="588"/>
        <v>0</v>
      </c>
      <c r="LJ107">
        <f t="shared" si="589"/>
        <v>16.2</v>
      </c>
      <c r="LK107">
        <f t="shared" si="590"/>
        <v>2.7</v>
      </c>
      <c r="LL107">
        <f t="shared" si="591"/>
        <v>0</v>
      </c>
      <c r="LM107">
        <f t="shared" si="592"/>
        <v>0</v>
      </c>
      <c r="LN107">
        <f t="shared" si="593"/>
        <v>0</v>
      </c>
      <c r="LO107">
        <f t="shared" si="594"/>
        <v>2.7</v>
      </c>
      <c r="LP107">
        <f t="shared" si="595"/>
        <v>0</v>
      </c>
      <c r="LQ107">
        <f t="shared" si="596"/>
        <v>0</v>
      </c>
      <c r="LR107">
        <f t="shared" si="597"/>
        <v>0</v>
      </c>
      <c r="LS107">
        <f t="shared" si="598"/>
        <v>0</v>
      </c>
      <c r="LT107">
        <f t="shared" si="599"/>
        <v>0</v>
      </c>
      <c r="LU107">
        <f t="shared" si="600"/>
        <v>0</v>
      </c>
      <c r="LV107">
        <f t="shared" si="601"/>
        <v>0</v>
      </c>
      <c r="LW107">
        <f t="shared" si="602"/>
        <v>0</v>
      </c>
      <c r="LX107">
        <f t="shared" si="603"/>
        <v>0</v>
      </c>
      <c r="LY107">
        <f t="shared" si="604"/>
        <v>0</v>
      </c>
      <c r="LZ107">
        <f t="shared" si="605"/>
        <v>0.5</v>
      </c>
      <c r="MA107">
        <f t="shared" si="606"/>
        <v>0.5</v>
      </c>
      <c r="MB107">
        <f t="shared" si="607"/>
        <v>0</v>
      </c>
      <c r="MC107">
        <f t="shared" si="608"/>
        <v>0</v>
      </c>
      <c r="MD107">
        <f t="shared" si="609"/>
        <v>0</v>
      </c>
      <c r="ME107">
        <f t="shared" si="610"/>
        <v>0</v>
      </c>
      <c r="MF107">
        <f t="shared" si="611"/>
        <v>0</v>
      </c>
      <c r="MG107">
        <f t="shared" si="612"/>
        <v>0</v>
      </c>
      <c r="MH107">
        <f t="shared" si="613"/>
        <v>0</v>
      </c>
      <c r="MI107">
        <f t="shared" si="614"/>
        <v>0</v>
      </c>
      <c r="MJ107">
        <f t="shared" si="615"/>
        <v>0</v>
      </c>
      <c r="MK107">
        <f t="shared" si="616"/>
        <v>0</v>
      </c>
      <c r="ML107">
        <f t="shared" si="617"/>
        <v>0</v>
      </c>
      <c r="MM107">
        <f t="shared" si="618"/>
        <v>0</v>
      </c>
      <c r="MN107">
        <f t="shared" si="619"/>
        <v>0</v>
      </c>
      <c r="MO107">
        <f t="shared" si="620"/>
        <v>0</v>
      </c>
      <c r="MP107">
        <f t="shared" si="621"/>
        <v>0</v>
      </c>
      <c r="MQ107">
        <f t="shared" si="622"/>
        <v>0</v>
      </c>
      <c r="MR107">
        <f t="shared" si="623"/>
        <v>0</v>
      </c>
      <c r="MS107">
        <f t="shared" si="624"/>
        <v>0</v>
      </c>
      <c r="MT107">
        <f t="shared" si="625"/>
        <v>0</v>
      </c>
      <c r="MU107">
        <f t="shared" si="626"/>
        <v>0</v>
      </c>
      <c r="MV107">
        <f t="shared" si="627"/>
        <v>0</v>
      </c>
      <c r="MW107">
        <f t="shared" si="628"/>
        <v>0</v>
      </c>
      <c r="MX107">
        <f t="shared" si="629"/>
        <v>0</v>
      </c>
      <c r="MY107">
        <f t="shared" si="630"/>
        <v>0</v>
      </c>
      <c r="MZ107">
        <f t="shared" si="631"/>
        <v>0</v>
      </c>
      <c r="NA107">
        <f t="shared" si="632"/>
        <v>0</v>
      </c>
      <c r="NB107">
        <f t="shared" si="633"/>
        <v>0</v>
      </c>
      <c r="NC107">
        <f t="shared" si="634"/>
        <v>0</v>
      </c>
      <c r="ND107">
        <f t="shared" si="635"/>
        <v>0</v>
      </c>
      <c r="NE107">
        <f t="shared" si="636"/>
        <v>0</v>
      </c>
      <c r="NF107">
        <f t="shared" si="637"/>
        <v>0</v>
      </c>
      <c r="NG107">
        <f t="shared" si="638"/>
        <v>0</v>
      </c>
      <c r="NH107">
        <f t="shared" si="639"/>
        <v>0</v>
      </c>
      <c r="NI107">
        <f t="shared" si="640"/>
        <v>0</v>
      </c>
      <c r="NJ107">
        <f t="shared" si="641"/>
        <v>0</v>
      </c>
      <c r="NK107">
        <f t="shared" si="642"/>
        <v>0</v>
      </c>
      <c r="NL107">
        <f t="shared" si="643"/>
        <v>0</v>
      </c>
      <c r="NM107">
        <f t="shared" si="644"/>
        <v>0</v>
      </c>
      <c r="NN107">
        <f t="shared" si="645"/>
        <v>0</v>
      </c>
      <c r="NO107">
        <f t="shared" si="646"/>
        <v>0</v>
      </c>
      <c r="NP107">
        <f t="shared" si="647"/>
        <v>0</v>
      </c>
      <c r="NQ107">
        <f t="shared" si="648"/>
        <v>0</v>
      </c>
      <c r="NR107">
        <f t="shared" si="649"/>
        <v>3</v>
      </c>
      <c r="NS107">
        <f t="shared" si="650"/>
        <v>0.5</v>
      </c>
      <c r="NT107">
        <f t="shared" si="651"/>
        <v>0</v>
      </c>
      <c r="NU107">
        <f t="shared" si="652"/>
        <v>0</v>
      </c>
      <c r="NV107">
        <f t="shared" si="653"/>
        <v>0</v>
      </c>
      <c r="NW107">
        <f t="shared" si="654"/>
        <v>0.5</v>
      </c>
      <c r="NX107">
        <f t="shared" si="655"/>
        <v>0</v>
      </c>
      <c r="NY107">
        <f t="shared" si="656"/>
        <v>0</v>
      </c>
      <c r="NZ107">
        <f t="shared" si="657"/>
        <v>0</v>
      </c>
      <c r="OA107">
        <f t="shared" si="658"/>
        <v>0</v>
      </c>
      <c r="OB107">
        <f t="shared" si="659"/>
        <v>0</v>
      </c>
      <c r="OC107">
        <f t="shared" si="660"/>
        <v>0</v>
      </c>
      <c r="OD107">
        <f t="shared" si="661"/>
        <v>0</v>
      </c>
      <c r="OE107">
        <f t="shared" si="662"/>
        <v>0</v>
      </c>
      <c r="OF107">
        <f t="shared" si="663"/>
        <v>0</v>
      </c>
      <c r="OG107">
        <f t="shared" si="664"/>
        <v>0</v>
      </c>
      <c r="OH107">
        <f t="shared" si="665"/>
        <v>2.2000000000000002</v>
      </c>
      <c r="OI107">
        <f t="shared" si="666"/>
        <v>2.2000000000000002</v>
      </c>
      <c r="OJ107">
        <f t="shared" si="667"/>
        <v>0</v>
      </c>
      <c r="OK107">
        <f t="shared" si="668"/>
        <v>0</v>
      </c>
      <c r="OL107">
        <f t="shared" si="669"/>
        <v>0</v>
      </c>
      <c r="OM107">
        <f t="shared" si="670"/>
        <v>0</v>
      </c>
      <c r="ON107">
        <f t="shared" si="671"/>
        <v>0</v>
      </c>
      <c r="OO107">
        <f t="shared" si="672"/>
        <v>0</v>
      </c>
      <c r="OP107">
        <f t="shared" si="673"/>
        <v>0</v>
      </c>
      <c r="OQ107">
        <f t="shared" si="674"/>
        <v>0</v>
      </c>
      <c r="OR107">
        <f t="shared" si="675"/>
        <v>0</v>
      </c>
      <c r="OS107">
        <f t="shared" si="676"/>
        <v>0</v>
      </c>
      <c r="OT107">
        <f t="shared" si="677"/>
        <v>0</v>
      </c>
      <c r="OU107">
        <f t="shared" si="678"/>
        <v>0</v>
      </c>
      <c r="OV107">
        <f t="shared" si="679"/>
        <v>0</v>
      </c>
      <c r="OW107">
        <f t="shared" si="680"/>
        <v>0</v>
      </c>
      <c r="OX107">
        <f t="shared" si="681"/>
        <v>0</v>
      </c>
      <c r="OY107">
        <f t="shared" si="682"/>
        <v>0</v>
      </c>
      <c r="OZ107">
        <f t="shared" si="683"/>
        <v>0</v>
      </c>
      <c r="PA107">
        <f t="shared" si="684"/>
        <v>0</v>
      </c>
      <c r="PB107">
        <f t="shared" si="685"/>
        <v>0</v>
      </c>
      <c r="PC107">
        <f t="shared" si="686"/>
        <v>0</v>
      </c>
      <c r="PD107">
        <f t="shared" si="687"/>
        <v>0</v>
      </c>
      <c r="PE107">
        <f t="shared" si="688"/>
        <v>0</v>
      </c>
      <c r="PF107">
        <f t="shared" si="689"/>
        <v>0</v>
      </c>
      <c r="PG107">
        <f t="shared" si="690"/>
        <v>0</v>
      </c>
      <c r="PH107">
        <f t="shared" si="691"/>
        <v>0</v>
      </c>
      <c r="PI107">
        <f t="shared" si="692"/>
        <v>0</v>
      </c>
      <c r="PJ107">
        <f t="shared" si="693"/>
        <v>0</v>
      </c>
      <c r="PK107">
        <f t="shared" si="694"/>
        <v>0</v>
      </c>
      <c r="PL107">
        <f t="shared" si="695"/>
        <v>0</v>
      </c>
      <c r="PM107">
        <f t="shared" si="696"/>
        <v>0</v>
      </c>
      <c r="PN107">
        <f t="shared" si="697"/>
        <v>0</v>
      </c>
      <c r="PO107">
        <f t="shared" si="698"/>
        <v>0</v>
      </c>
      <c r="PP107">
        <f t="shared" si="699"/>
        <v>0</v>
      </c>
      <c r="PQ107">
        <f t="shared" si="700"/>
        <v>0</v>
      </c>
      <c r="PR107">
        <f t="shared" si="701"/>
        <v>0</v>
      </c>
      <c r="PS107">
        <f t="shared" si="702"/>
        <v>0</v>
      </c>
      <c r="PT107">
        <f t="shared" si="703"/>
        <v>0</v>
      </c>
      <c r="PU107">
        <f t="shared" si="704"/>
        <v>0</v>
      </c>
      <c r="PV107">
        <f t="shared" si="705"/>
        <v>0</v>
      </c>
      <c r="PW107">
        <f t="shared" si="706"/>
        <v>0</v>
      </c>
      <c r="PX107">
        <f t="shared" si="707"/>
        <v>0</v>
      </c>
      <c r="PY107">
        <f t="shared" si="708"/>
        <v>0</v>
      </c>
      <c r="PZ107">
        <f t="shared" si="709"/>
        <v>13.2</v>
      </c>
      <c r="QA107">
        <f t="shared" si="710"/>
        <v>2.2000000000000002</v>
      </c>
      <c r="QB107">
        <f t="shared" si="711"/>
        <v>0</v>
      </c>
      <c r="QC107">
        <f t="shared" si="712"/>
        <v>0</v>
      </c>
      <c r="QD107">
        <f t="shared" si="713"/>
        <v>0</v>
      </c>
      <c r="QE107">
        <f t="shared" si="714"/>
        <v>2.2000000000000002</v>
      </c>
      <c r="QF107">
        <f t="shared" si="715"/>
        <v>0</v>
      </c>
      <c r="QG107">
        <f t="shared" si="716"/>
        <v>0</v>
      </c>
      <c r="QH107">
        <f t="shared" si="717"/>
        <v>0</v>
      </c>
      <c r="QI107">
        <f t="shared" si="718"/>
        <v>0</v>
      </c>
      <c r="QJ107">
        <f t="shared" si="719"/>
        <v>0</v>
      </c>
      <c r="QK107">
        <f t="shared" si="720"/>
        <v>0</v>
      </c>
      <c r="QL107">
        <f t="shared" si="721"/>
        <v>0</v>
      </c>
      <c r="QM107">
        <f t="shared" si="722"/>
        <v>0</v>
      </c>
      <c r="QN107">
        <f t="shared" si="723"/>
        <v>0</v>
      </c>
      <c r="QO107">
        <f t="shared" si="724"/>
        <v>0</v>
      </c>
      <c r="QP107">
        <f t="shared" si="725"/>
        <v>82800</v>
      </c>
      <c r="QQ107">
        <f t="shared" si="726"/>
        <v>82800</v>
      </c>
      <c r="QR107">
        <f t="shared" si="727"/>
        <v>0</v>
      </c>
      <c r="QS107">
        <f t="shared" si="728"/>
        <v>0</v>
      </c>
      <c r="QT107">
        <f t="shared" si="729"/>
        <v>0</v>
      </c>
      <c r="QU107">
        <f t="shared" si="730"/>
        <v>0</v>
      </c>
      <c r="QV107">
        <f t="shared" si="731"/>
        <v>0</v>
      </c>
      <c r="QW107">
        <f t="shared" si="732"/>
        <v>0</v>
      </c>
      <c r="QX107">
        <f t="shared" si="733"/>
        <v>0</v>
      </c>
      <c r="QY107">
        <f t="shared" si="734"/>
        <v>0</v>
      </c>
      <c r="QZ107">
        <f t="shared" si="735"/>
        <v>0</v>
      </c>
      <c r="RA107">
        <f t="shared" si="736"/>
        <v>0</v>
      </c>
      <c r="RB107">
        <f t="shared" si="737"/>
        <v>0</v>
      </c>
      <c r="RC107">
        <f t="shared" si="738"/>
        <v>0</v>
      </c>
      <c r="RD107">
        <f t="shared" si="739"/>
        <v>0</v>
      </c>
      <c r="RE107">
        <f t="shared" si="740"/>
        <v>0</v>
      </c>
      <c r="RF107">
        <f t="shared" si="741"/>
        <v>0</v>
      </c>
      <c r="RG107">
        <f t="shared" si="742"/>
        <v>0</v>
      </c>
      <c r="RH107">
        <f t="shared" si="743"/>
        <v>0</v>
      </c>
      <c r="RI107">
        <f t="shared" si="744"/>
        <v>0</v>
      </c>
      <c r="RJ107">
        <f t="shared" si="745"/>
        <v>0</v>
      </c>
      <c r="RK107">
        <f t="shared" si="746"/>
        <v>0</v>
      </c>
      <c r="RL107">
        <f t="shared" si="747"/>
        <v>0</v>
      </c>
      <c r="RM107">
        <f t="shared" si="748"/>
        <v>0</v>
      </c>
      <c r="RN107">
        <f t="shared" si="749"/>
        <v>0</v>
      </c>
      <c r="RO107">
        <f t="shared" si="750"/>
        <v>0</v>
      </c>
      <c r="RP107">
        <f t="shared" si="751"/>
        <v>0</v>
      </c>
      <c r="RQ107">
        <f t="shared" si="752"/>
        <v>0</v>
      </c>
      <c r="RR107">
        <f t="shared" si="753"/>
        <v>0</v>
      </c>
      <c r="RS107">
        <f t="shared" si="754"/>
        <v>0</v>
      </c>
      <c r="RT107">
        <f t="shared" si="755"/>
        <v>0</v>
      </c>
      <c r="RU107">
        <f t="shared" si="756"/>
        <v>0</v>
      </c>
      <c r="RV107">
        <f t="shared" si="757"/>
        <v>0</v>
      </c>
      <c r="RW107">
        <f t="shared" si="758"/>
        <v>0</v>
      </c>
      <c r="RX107">
        <f t="shared" si="759"/>
        <v>0</v>
      </c>
      <c r="RY107">
        <f t="shared" si="760"/>
        <v>0</v>
      </c>
      <c r="RZ107">
        <f t="shared" si="761"/>
        <v>0</v>
      </c>
      <c r="SA107">
        <f t="shared" si="762"/>
        <v>0</v>
      </c>
      <c r="SB107">
        <f t="shared" si="763"/>
        <v>0</v>
      </c>
      <c r="SC107">
        <f t="shared" si="764"/>
        <v>0</v>
      </c>
      <c r="SD107">
        <f t="shared" si="765"/>
        <v>0</v>
      </c>
      <c r="SE107">
        <f t="shared" si="766"/>
        <v>0</v>
      </c>
      <c r="SF107">
        <f t="shared" si="767"/>
        <v>0</v>
      </c>
      <c r="SG107">
        <f t="shared" si="768"/>
        <v>0</v>
      </c>
      <c r="SH107">
        <f t="shared" si="769"/>
        <v>496800</v>
      </c>
      <c r="SI107">
        <f t="shared" si="770"/>
        <v>82800</v>
      </c>
      <c r="SJ107">
        <f t="shared" si="771"/>
        <v>0</v>
      </c>
      <c r="SK107">
        <f t="shared" si="772"/>
        <v>0</v>
      </c>
      <c r="SL107">
        <f t="shared" si="773"/>
        <v>0</v>
      </c>
      <c r="SM107">
        <f t="shared" si="774"/>
        <v>82800</v>
      </c>
      <c r="SN107">
        <f t="shared" si="775"/>
        <v>0</v>
      </c>
      <c r="SO107">
        <f t="shared" si="776"/>
        <v>0</v>
      </c>
      <c r="SP107">
        <f t="shared" si="777"/>
        <v>0</v>
      </c>
      <c r="SQ107">
        <f t="shared" si="778"/>
        <v>0</v>
      </c>
      <c r="SR107">
        <f t="shared" si="779"/>
        <v>0</v>
      </c>
      <c r="SS107">
        <f t="shared" si="780"/>
        <v>0</v>
      </c>
      <c r="ST107">
        <f t="shared" si="781"/>
        <v>27</v>
      </c>
      <c r="SU107">
        <f t="shared" si="782"/>
        <v>0</v>
      </c>
      <c r="SV107">
        <f t="shared" si="783"/>
        <v>0</v>
      </c>
      <c r="SW107">
        <f t="shared" si="784"/>
        <v>0</v>
      </c>
      <c r="SX107">
        <f t="shared" si="785"/>
        <v>0</v>
      </c>
      <c r="SY107">
        <f t="shared" si="786"/>
        <v>27</v>
      </c>
      <c r="SZ107">
        <f t="shared" si="787"/>
        <v>0</v>
      </c>
      <c r="TA107">
        <f t="shared" si="788"/>
        <v>27</v>
      </c>
      <c r="TB107">
        <f t="shared" si="789"/>
        <v>0</v>
      </c>
      <c r="TC107">
        <f t="shared" si="790"/>
        <v>0</v>
      </c>
      <c r="TD107">
        <f t="shared" si="791"/>
        <v>0</v>
      </c>
      <c r="TE107">
        <f t="shared" si="792"/>
        <v>0</v>
      </c>
      <c r="TF107">
        <f t="shared" si="793"/>
        <v>0</v>
      </c>
      <c r="TG107">
        <f t="shared" si="794"/>
        <v>27</v>
      </c>
      <c r="TH107">
        <f t="shared" si="795"/>
        <v>0</v>
      </c>
      <c r="TI107">
        <f t="shared" si="796"/>
        <v>27</v>
      </c>
      <c r="TJ107">
        <f t="shared" si="797"/>
        <v>0</v>
      </c>
      <c r="TK107">
        <f t="shared" si="798"/>
        <v>0</v>
      </c>
      <c r="TL107">
        <f t="shared" si="799"/>
        <v>0</v>
      </c>
      <c r="TM107">
        <f t="shared" si="800"/>
        <v>5</v>
      </c>
      <c r="TN107">
        <f t="shared" si="801"/>
        <v>4</v>
      </c>
      <c r="TO107">
        <f t="shared" si="802"/>
        <v>0</v>
      </c>
      <c r="TP107">
        <f t="shared" si="803"/>
        <v>0</v>
      </c>
      <c r="TQ107">
        <f t="shared" si="804"/>
        <v>0</v>
      </c>
      <c r="TR107">
        <f t="shared" si="805"/>
        <v>0</v>
      </c>
      <c r="TS107">
        <f t="shared" si="806"/>
        <v>0</v>
      </c>
      <c r="TT107">
        <f t="shared" si="807"/>
        <v>0</v>
      </c>
      <c r="TU107">
        <f t="shared" si="808"/>
        <v>0</v>
      </c>
      <c r="TV107">
        <f t="shared" si="809"/>
        <v>25</v>
      </c>
      <c r="TW107">
        <f t="shared" si="810"/>
        <v>20</v>
      </c>
      <c r="TX107">
        <f t="shared" si="811"/>
        <v>0</v>
      </c>
      <c r="TY107">
        <f t="shared" si="812"/>
        <v>0</v>
      </c>
      <c r="TZ107">
        <f t="shared" si="813"/>
        <v>0</v>
      </c>
      <c r="UA107">
        <f t="shared" si="814"/>
        <v>0</v>
      </c>
      <c r="UB107">
        <f t="shared" si="815"/>
        <v>0</v>
      </c>
      <c r="UC107">
        <f t="shared" si="816"/>
        <v>0</v>
      </c>
      <c r="UD107">
        <f t="shared" si="817"/>
        <v>0</v>
      </c>
      <c r="UE107">
        <f t="shared" si="818"/>
        <v>5</v>
      </c>
      <c r="UF107">
        <f t="shared" si="819"/>
        <v>0</v>
      </c>
      <c r="UG107">
        <f t="shared" si="820"/>
        <v>3</v>
      </c>
      <c r="UH107">
        <f t="shared" si="821"/>
        <v>0</v>
      </c>
      <c r="UI107">
        <f t="shared" si="822"/>
        <v>0</v>
      </c>
      <c r="UJ107">
        <f t="shared" si="823"/>
        <v>0</v>
      </c>
      <c r="UK107">
        <f t="shared" si="824"/>
        <v>4</v>
      </c>
      <c r="UL107">
        <f t="shared" si="825"/>
        <v>0</v>
      </c>
      <c r="UM107">
        <f t="shared" si="826"/>
        <v>0</v>
      </c>
      <c r="UN107">
        <f t="shared" si="827"/>
        <v>25</v>
      </c>
      <c r="UO107">
        <f t="shared" si="828"/>
        <v>0</v>
      </c>
      <c r="UP107">
        <f t="shared" si="829"/>
        <v>15</v>
      </c>
      <c r="UQ107">
        <f t="shared" si="830"/>
        <v>0</v>
      </c>
      <c r="UR107">
        <f t="shared" si="831"/>
        <v>0</v>
      </c>
      <c r="US107">
        <f t="shared" si="832"/>
        <v>0</v>
      </c>
      <c r="UT107">
        <f t="shared" si="833"/>
        <v>20</v>
      </c>
      <c r="UU107">
        <f t="shared" si="834"/>
        <v>0</v>
      </c>
      <c r="UV107">
        <f t="shared" si="835"/>
        <v>0</v>
      </c>
      <c r="UW107">
        <f t="shared" si="836"/>
        <v>5</v>
      </c>
      <c r="UX107">
        <f t="shared" si="837"/>
        <v>0</v>
      </c>
      <c r="UY107">
        <f t="shared" si="838"/>
        <v>3</v>
      </c>
      <c r="UZ107">
        <f t="shared" si="839"/>
        <v>0</v>
      </c>
      <c r="VA107">
        <f t="shared" si="840"/>
        <v>0</v>
      </c>
      <c r="VB107">
        <f t="shared" si="841"/>
        <v>0</v>
      </c>
      <c r="VC107">
        <f t="shared" si="842"/>
        <v>4</v>
      </c>
      <c r="VD107">
        <f t="shared" si="843"/>
        <v>0</v>
      </c>
      <c r="VE107">
        <f t="shared" si="844"/>
        <v>0</v>
      </c>
      <c r="VF107">
        <f t="shared" si="845"/>
        <v>25</v>
      </c>
      <c r="VG107">
        <f t="shared" si="846"/>
        <v>0</v>
      </c>
      <c r="VH107">
        <f t="shared" si="847"/>
        <v>15</v>
      </c>
      <c r="VI107">
        <f t="shared" si="848"/>
        <v>0</v>
      </c>
      <c r="VJ107">
        <f t="shared" si="849"/>
        <v>0</v>
      </c>
      <c r="VK107">
        <f t="shared" si="850"/>
        <v>0</v>
      </c>
      <c r="VL107">
        <f t="shared" si="851"/>
        <v>20</v>
      </c>
      <c r="VM107">
        <f t="shared" si="852"/>
        <v>0</v>
      </c>
      <c r="VN107">
        <f t="shared" si="853"/>
        <v>0</v>
      </c>
      <c r="VO107">
        <f t="shared" si="854"/>
        <v>0</v>
      </c>
      <c r="VP107">
        <f t="shared" si="855"/>
        <v>0</v>
      </c>
      <c r="VQ107">
        <f t="shared" si="856"/>
        <v>0</v>
      </c>
      <c r="VR107">
        <f t="shared" si="857"/>
        <v>0</v>
      </c>
      <c r="VS107">
        <f t="shared" si="858"/>
        <v>0</v>
      </c>
      <c r="VT107">
        <f t="shared" si="859"/>
        <v>0</v>
      </c>
      <c r="VU107">
        <f t="shared" si="860"/>
        <v>0</v>
      </c>
      <c r="VV107">
        <f t="shared" si="861"/>
        <v>0</v>
      </c>
      <c r="VW107">
        <f t="shared" si="862"/>
        <v>0</v>
      </c>
      <c r="VX107">
        <f t="shared" si="863"/>
        <v>0</v>
      </c>
      <c r="VY107">
        <f t="shared" si="864"/>
        <v>0</v>
      </c>
      <c r="VZ107">
        <f t="shared" si="865"/>
        <v>0</v>
      </c>
      <c r="WA107">
        <f t="shared" si="866"/>
        <v>0</v>
      </c>
      <c r="WB107">
        <f t="shared" si="867"/>
        <v>0</v>
      </c>
      <c r="WC107">
        <f t="shared" si="868"/>
        <v>0</v>
      </c>
      <c r="WD107">
        <f t="shared" si="869"/>
        <v>0</v>
      </c>
      <c r="WE107">
        <f t="shared" si="870"/>
        <v>0</v>
      </c>
      <c r="WF107">
        <f t="shared" si="871"/>
        <v>0</v>
      </c>
      <c r="WG107">
        <f t="shared" si="872"/>
        <v>0</v>
      </c>
      <c r="WH107">
        <f t="shared" si="873"/>
        <v>0</v>
      </c>
      <c r="WI107">
        <f t="shared" si="874"/>
        <v>0</v>
      </c>
      <c r="WJ107">
        <f t="shared" si="875"/>
        <v>0</v>
      </c>
      <c r="WK107">
        <f t="shared" si="876"/>
        <v>0</v>
      </c>
      <c r="WL107">
        <f t="shared" si="877"/>
        <v>0</v>
      </c>
      <c r="WM107">
        <f t="shared" si="878"/>
        <v>0</v>
      </c>
      <c r="WN107">
        <f t="shared" si="879"/>
        <v>0</v>
      </c>
      <c r="WO107">
        <f t="shared" si="880"/>
        <v>0</v>
      </c>
      <c r="WP107">
        <f t="shared" si="881"/>
        <v>0</v>
      </c>
      <c r="WQ107">
        <f t="shared" si="882"/>
        <v>0</v>
      </c>
      <c r="WR107">
        <f t="shared" si="883"/>
        <v>0</v>
      </c>
      <c r="WS107">
        <f t="shared" si="884"/>
        <v>0</v>
      </c>
      <c r="WT107">
        <f t="shared" si="885"/>
        <v>0</v>
      </c>
      <c r="WU107">
        <f t="shared" si="886"/>
        <v>0</v>
      </c>
      <c r="WV107">
        <f t="shared" si="887"/>
        <v>0</v>
      </c>
      <c r="WW107">
        <f t="shared" si="888"/>
        <v>0</v>
      </c>
      <c r="WX107">
        <f t="shared" si="889"/>
        <v>0</v>
      </c>
      <c r="WY107">
        <f t="shared" si="890"/>
        <v>0</v>
      </c>
      <c r="WZ107">
        <f t="shared" si="891"/>
        <v>0</v>
      </c>
      <c r="XA107">
        <f t="shared" si="892"/>
        <v>0</v>
      </c>
      <c r="XB107">
        <f t="shared" si="893"/>
        <v>0</v>
      </c>
      <c r="XC107">
        <f t="shared" si="894"/>
        <v>0</v>
      </c>
      <c r="XD107">
        <f t="shared" si="895"/>
        <v>0</v>
      </c>
      <c r="XE107">
        <f t="shared" si="896"/>
        <v>0</v>
      </c>
      <c r="XF107">
        <f t="shared" si="897"/>
        <v>0</v>
      </c>
      <c r="XG107">
        <f t="shared" si="898"/>
        <v>0</v>
      </c>
      <c r="XH107">
        <f t="shared" si="899"/>
        <v>0</v>
      </c>
      <c r="XI107">
        <f t="shared" si="900"/>
        <v>0</v>
      </c>
      <c r="XJ107">
        <f t="shared" si="901"/>
        <v>0</v>
      </c>
      <c r="XK107">
        <f t="shared" si="902"/>
        <v>0</v>
      </c>
      <c r="XL107">
        <f t="shared" si="903"/>
        <v>1</v>
      </c>
      <c r="XM107">
        <f t="shared" si="904"/>
        <v>0</v>
      </c>
      <c r="XN107">
        <f t="shared" si="905"/>
        <v>0</v>
      </c>
      <c r="XO107">
        <f t="shared" si="906"/>
        <v>0</v>
      </c>
      <c r="XP107">
        <f t="shared" si="907"/>
        <v>0</v>
      </c>
      <c r="XQ107">
        <f t="shared" si="908"/>
        <v>0</v>
      </c>
      <c r="XR107">
        <f t="shared" si="909"/>
        <v>0</v>
      </c>
      <c r="XS107">
        <f t="shared" si="910"/>
        <v>0</v>
      </c>
      <c r="XT107">
        <f t="shared" si="911"/>
        <v>0</v>
      </c>
      <c r="XU107">
        <f t="shared" si="912"/>
        <v>0</v>
      </c>
      <c r="XV107">
        <f t="shared" si="913"/>
        <v>0</v>
      </c>
      <c r="XW107">
        <f t="shared" si="914"/>
        <v>0</v>
      </c>
      <c r="XX107">
        <f t="shared" si="915"/>
        <v>0</v>
      </c>
      <c r="XY107">
        <f t="shared" si="916"/>
        <v>0</v>
      </c>
      <c r="XZ107">
        <f t="shared" si="917"/>
        <v>0</v>
      </c>
      <c r="YA107">
        <f t="shared" si="918"/>
        <v>0</v>
      </c>
      <c r="YB107">
        <f t="shared" si="919"/>
        <v>0</v>
      </c>
      <c r="YC107">
        <f t="shared" si="920"/>
        <v>0</v>
      </c>
      <c r="YD107">
        <f t="shared" si="921"/>
        <v>0</v>
      </c>
      <c r="YE107">
        <f t="shared" si="922"/>
        <v>0</v>
      </c>
      <c r="YF107">
        <f t="shared" si="923"/>
        <v>0</v>
      </c>
      <c r="YG107">
        <f t="shared" si="924"/>
        <v>0</v>
      </c>
      <c r="YH107">
        <f t="shared" si="925"/>
        <v>0</v>
      </c>
      <c r="YI107">
        <f t="shared" si="926"/>
        <v>0</v>
      </c>
      <c r="YJ107">
        <f t="shared" si="927"/>
        <v>0</v>
      </c>
      <c r="YK107">
        <f t="shared" si="928"/>
        <v>0</v>
      </c>
      <c r="YL107">
        <f t="shared" si="929"/>
        <v>0</v>
      </c>
      <c r="YM107">
        <f t="shared" si="930"/>
        <v>0</v>
      </c>
      <c r="YN107">
        <f t="shared" si="931"/>
        <v>0</v>
      </c>
      <c r="YO107">
        <f t="shared" si="932"/>
        <v>0</v>
      </c>
      <c r="YP107">
        <f t="shared" si="933"/>
        <v>0</v>
      </c>
      <c r="YQ107">
        <f t="shared" si="934"/>
        <v>0</v>
      </c>
      <c r="YR107">
        <f t="shared" si="935"/>
        <v>0</v>
      </c>
      <c r="YS107">
        <f t="shared" si="936"/>
        <v>0</v>
      </c>
      <c r="YT107">
        <f t="shared" si="937"/>
        <v>0</v>
      </c>
      <c r="YU107">
        <f t="shared" si="938"/>
        <v>0</v>
      </c>
      <c r="YV107">
        <f t="shared" si="939"/>
        <v>0</v>
      </c>
      <c r="YW107">
        <f t="shared" si="940"/>
        <v>0</v>
      </c>
      <c r="YX107">
        <f t="shared" si="941"/>
        <v>0</v>
      </c>
      <c r="YY107">
        <f t="shared" si="942"/>
        <v>0</v>
      </c>
      <c r="YZ107">
        <f t="shared" si="943"/>
        <v>0</v>
      </c>
      <c r="ZA107">
        <f t="shared" si="944"/>
        <v>0</v>
      </c>
      <c r="ZB107">
        <f t="shared" si="945"/>
        <v>0</v>
      </c>
      <c r="ZC107">
        <f t="shared" si="946"/>
        <v>0</v>
      </c>
      <c r="ZD107">
        <f t="shared" si="947"/>
        <v>0</v>
      </c>
      <c r="ZE107">
        <f t="shared" si="948"/>
        <v>0</v>
      </c>
      <c r="ZF107">
        <f t="shared" si="949"/>
        <v>0</v>
      </c>
      <c r="ZG107">
        <f t="shared" si="950"/>
        <v>0</v>
      </c>
      <c r="ZH107">
        <f t="shared" si="951"/>
        <v>0</v>
      </c>
      <c r="ZI107">
        <f t="shared" si="952"/>
        <v>0</v>
      </c>
      <c r="ZJ107">
        <f t="shared" si="953"/>
        <v>0</v>
      </c>
      <c r="ZK107">
        <f t="shared" si="954"/>
        <v>0</v>
      </c>
      <c r="ZL107">
        <f t="shared" si="955"/>
        <v>0</v>
      </c>
      <c r="ZM107">
        <f t="shared" si="956"/>
        <v>0</v>
      </c>
      <c r="ZN107">
        <f t="shared" si="957"/>
        <v>0</v>
      </c>
      <c r="ZO107">
        <f t="shared" si="958"/>
        <v>0</v>
      </c>
      <c r="ZP107">
        <f t="shared" si="959"/>
        <v>0</v>
      </c>
      <c r="ZQ107">
        <f t="shared" si="960"/>
        <v>0</v>
      </c>
      <c r="ZR107">
        <f t="shared" si="961"/>
        <v>0</v>
      </c>
      <c r="ZS107">
        <f t="shared" si="962"/>
        <v>0</v>
      </c>
      <c r="ZT107" t="str">
        <f t="shared" si="963"/>
        <v>healthy independently produced food to innercity population at affordable prices</v>
      </c>
      <c r="ZU107">
        <f t="shared" si="964"/>
        <v>0</v>
      </c>
      <c r="ZV107">
        <f t="shared" si="965"/>
        <v>0</v>
      </c>
      <c r="ZW107">
        <f t="shared" si="966"/>
        <v>0</v>
      </c>
      <c r="ZX107">
        <f t="shared" si="967"/>
        <v>0</v>
      </c>
      <c r="ZY107">
        <f t="shared" si="968"/>
        <v>0</v>
      </c>
      <c r="ZZ107">
        <f t="shared" si="969"/>
        <v>0</v>
      </c>
      <c r="AAA107">
        <f t="shared" si="970"/>
        <v>0</v>
      </c>
      <c r="AAB107">
        <f t="shared" si="971"/>
        <v>0</v>
      </c>
      <c r="AAC107">
        <f t="shared" si="972"/>
        <v>0</v>
      </c>
      <c r="AAD107">
        <f t="shared" si="973"/>
        <v>0</v>
      </c>
      <c r="AAE107" t="str">
        <f t="shared" ca="1" si="974"/>
        <v>Inc_grant_biz</v>
      </c>
      <c r="AAF107" t="str">
        <f t="shared" ca="1" si="975"/>
        <v>Act_serv</v>
      </c>
      <c r="AAG107" t="str">
        <f t="shared" ca="1" si="976"/>
        <v>TIss_food_pov</v>
      </c>
      <c r="AAH107" t="str">
        <f t="shared" ca="1" si="977"/>
        <v>Ben_prod</v>
      </c>
      <c r="AAI107" t="str">
        <f t="shared" ca="1" si="978"/>
        <v>Infl_nat</v>
      </c>
      <c r="AAJ107" t="str">
        <f t="shared" ca="1" si="979"/>
        <v>Comms_nat</v>
      </c>
      <c r="AAK107">
        <f>(UE107-UW107)*(UE107-UW107)+(UF107-UX107)*(UF107-UX107)+(UG107-UY107)*(UG107-UY107)+(UH107-UZ107)*(UH107-UZ107)+(UI107-VA107)*(UI107-VA107)+(UJ107-VB107)*(UJ107-VB107)+(UK107-VC107)*(UK107-VC107)+(UL107-VD107)*(UL107-VD107)+(UM107-VE107)*(UM107-VE107)</f>
        <v>0</v>
      </c>
    </row>
    <row r="108" spans="1:713" x14ac:dyDescent="0.35">
      <c r="B108">
        <v>203</v>
      </c>
      <c r="C108" s="8">
        <v>40590.430578703701</v>
      </c>
      <c r="D108" t="s">
        <v>232</v>
      </c>
      <c r="E108" t="s">
        <v>2785</v>
      </c>
      <c r="F108">
        <v>6</v>
      </c>
      <c r="G108" t="s">
        <v>231</v>
      </c>
      <c r="H108">
        <v>859352</v>
      </c>
      <c r="I108" s="9">
        <v>40209</v>
      </c>
      <c r="J108">
        <v>6</v>
      </c>
      <c r="K108">
        <v>4</v>
      </c>
      <c r="L108">
        <v>1.5</v>
      </c>
      <c r="M108">
        <v>1</v>
      </c>
      <c r="N108">
        <v>0</v>
      </c>
      <c r="O108">
        <v>100</v>
      </c>
      <c r="P108">
        <v>0</v>
      </c>
      <c r="Q108">
        <v>0</v>
      </c>
      <c r="R108">
        <v>0</v>
      </c>
      <c r="S108">
        <v>0</v>
      </c>
      <c r="T108">
        <v>0</v>
      </c>
      <c r="U108">
        <v>0</v>
      </c>
      <c r="V108">
        <v>0</v>
      </c>
      <c r="W108">
        <v>0</v>
      </c>
      <c r="Y108">
        <v>0.06</v>
      </c>
      <c r="Z108" s="10">
        <v>0</v>
      </c>
      <c r="AA108" s="10">
        <v>0.1</v>
      </c>
      <c r="AB108" s="10">
        <v>0</v>
      </c>
      <c r="AC108" s="10">
        <v>0</v>
      </c>
      <c r="AD108" s="10">
        <v>0</v>
      </c>
      <c r="AE108" s="10">
        <v>0</v>
      </c>
      <c r="AF108" s="10">
        <v>0.1</v>
      </c>
      <c r="AG108" s="10">
        <v>0.8</v>
      </c>
      <c r="AH108" s="10">
        <v>0</v>
      </c>
      <c r="AU108" t="s">
        <v>267</v>
      </c>
      <c r="AV108" t="s">
        <v>268</v>
      </c>
      <c r="BE108" t="s">
        <v>254</v>
      </c>
      <c r="CI108" t="s">
        <v>276</v>
      </c>
      <c r="CR108">
        <v>0</v>
      </c>
      <c r="CS108">
        <v>0</v>
      </c>
      <c r="CT108">
        <v>0</v>
      </c>
      <c r="CU108">
        <v>0</v>
      </c>
      <c r="CV108">
        <v>0</v>
      </c>
      <c r="CW108" s="10">
        <v>0</v>
      </c>
      <c r="CX108" s="10">
        <v>0</v>
      </c>
      <c r="CY108" s="10">
        <v>0</v>
      </c>
      <c r="CZ108" s="10">
        <v>0</v>
      </c>
      <c r="DA108" s="10">
        <v>0</v>
      </c>
      <c r="DB108" s="10">
        <v>0</v>
      </c>
      <c r="DC108" s="10">
        <v>0</v>
      </c>
      <c r="DD108" s="10">
        <v>0</v>
      </c>
      <c r="DE108" s="10">
        <v>0.1</v>
      </c>
      <c r="DF108" s="10">
        <v>0</v>
      </c>
      <c r="DG108" s="10">
        <v>0</v>
      </c>
      <c r="DH108" s="10">
        <v>0</v>
      </c>
      <c r="DI108" s="10">
        <v>0</v>
      </c>
      <c r="DJ108" s="10">
        <v>0.7</v>
      </c>
      <c r="DK108" s="10">
        <v>0</v>
      </c>
      <c r="DL108" s="10">
        <v>0</v>
      </c>
      <c r="DM108" s="10">
        <v>0</v>
      </c>
      <c r="DN108" s="10">
        <v>0</v>
      </c>
      <c r="DO108" s="10">
        <v>0</v>
      </c>
      <c r="DP108" s="10">
        <v>0</v>
      </c>
      <c r="DQ108" s="10">
        <v>0</v>
      </c>
      <c r="DR108" s="10">
        <v>0</v>
      </c>
      <c r="DS108" s="10">
        <v>0</v>
      </c>
      <c r="DT108" s="10">
        <v>0</v>
      </c>
      <c r="DU108" s="10">
        <v>0</v>
      </c>
      <c r="DV108" s="10">
        <v>0</v>
      </c>
      <c r="DW108" s="10">
        <v>0</v>
      </c>
      <c r="DX108" s="10">
        <v>0</v>
      </c>
      <c r="DY108" s="10">
        <v>0</v>
      </c>
      <c r="DZ108" s="10">
        <v>0</v>
      </c>
      <c r="EA108" s="10">
        <v>0</v>
      </c>
      <c r="EB108" s="10">
        <v>0</v>
      </c>
      <c r="EC108" s="10">
        <v>0</v>
      </c>
      <c r="ED108" s="10">
        <v>0</v>
      </c>
      <c r="EE108" s="10">
        <v>0</v>
      </c>
      <c r="EF108" s="10">
        <v>0</v>
      </c>
      <c r="EG108" s="10">
        <v>0</v>
      </c>
      <c r="EH108" s="10">
        <v>0</v>
      </c>
      <c r="EI108" s="10">
        <v>0</v>
      </c>
      <c r="EJ108" s="10">
        <v>0</v>
      </c>
      <c r="EK108" s="10">
        <v>0</v>
      </c>
      <c r="EL108" s="10">
        <v>0</v>
      </c>
      <c r="EM108" s="10">
        <v>0</v>
      </c>
      <c r="EN108" s="10">
        <v>0</v>
      </c>
      <c r="EO108" s="10">
        <v>0</v>
      </c>
      <c r="EP108" s="10">
        <v>0</v>
      </c>
      <c r="EQ108" s="10">
        <v>0</v>
      </c>
      <c r="ER108" s="10">
        <v>0</v>
      </c>
      <c r="ES108" s="10">
        <v>0</v>
      </c>
      <c r="ET108" s="10">
        <v>0.1</v>
      </c>
      <c r="EU108" s="10">
        <v>0</v>
      </c>
      <c r="EV108" s="10">
        <v>0</v>
      </c>
      <c r="EW108" s="10">
        <v>0.1</v>
      </c>
      <c r="EX108" s="10">
        <v>0</v>
      </c>
      <c r="EY108" s="10">
        <v>0</v>
      </c>
      <c r="EZ108" t="s">
        <v>1650</v>
      </c>
      <c r="FA108" t="s">
        <v>1651</v>
      </c>
      <c r="FB108" t="s">
        <v>227</v>
      </c>
      <c r="FC108" t="s">
        <v>228</v>
      </c>
      <c r="FD108" t="s">
        <v>228</v>
      </c>
      <c r="FE108" t="s">
        <v>259</v>
      </c>
      <c r="FF108" t="s">
        <v>226</v>
      </c>
      <c r="FG108">
        <v>0</v>
      </c>
      <c r="FH108">
        <v>0</v>
      </c>
      <c r="FI108">
        <v>1</v>
      </c>
      <c r="FJ108">
        <v>0</v>
      </c>
      <c r="FK108">
        <v>2</v>
      </c>
      <c r="FL108">
        <v>0</v>
      </c>
      <c r="FM108">
        <v>0</v>
      </c>
      <c r="FN108">
        <v>0</v>
      </c>
      <c r="FO108">
        <v>0</v>
      </c>
      <c r="FP108">
        <v>1</v>
      </c>
      <c r="FQ108">
        <v>2</v>
      </c>
      <c r="FR108">
        <v>0</v>
      </c>
      <c r="FS108">
        <v>0</v>
      </c>
      <c r="FT108">
        <v>0</v>
      </c>
      <c r="FU108">
        <v>3</v>
      </c>
      <c r="FV108">
        <v>0</v>
      </c>
      <c r="FW108">
        <v>4</v>
      </c>
      <c r="FX108">
        <v>0</v>
      </c>
      <c r="FY108">
        <v>1</v>
      </c>
      <c r="FZ108">
        <v>2</v>
      </c>
      <c r="GA108">
        <v>3</v>
      </c>
      <c r="GB108">
        <v>0</v>
      </c>
      <c r="GC108">
        <v>0</v>
      </c>
      <c r="GD108">
        <v>0</v>
      </c>
      <c r="GE108">
        <v>0</v>
      </c>
      <c r="GF108">
        <v>0</v>
      </c>
      <c r="GG108">
        <v>0</v>
      </c>
      <c r="GH108" t="s">
        <v>1652</v>
      </c>
      <c r="GI108" t="s">
        <v>2802</v>
      </c>
      <c r="GJ108" t="s">
        <v>1653</v>
      </c>
      <c r="GK108" t="s">
        <v>1654</v>
      </c>
      <c r="GR108" t="s">
        <v>289</v>
      </c>
      <c r="HG108" t="s">
        <v>348</v>
      </c>
      <c r="HQ108">
        <f t="shared" si="492"/>
        <v>51561.120000000003</v>
      </c>
      <c r="HR108" t="str">
        <f t="shared" si="493"/>
        <v>C</v>
      </c>
      <c r="HS108">
        <f t="shared" si="494"/>
        <v>1.5</v>
      </c>
      <c r="HT108">
        <f t="shared" si="495"/>
        <v>51561.120000000003</v>
      </c>
      <c r="HU108">
        <f t="shared" si="496"/>
        <v>0</v>
      </c>
      <c r="HV108">
        <f t="shared" si="497"/>
        <v>0</v>
      </c>
      <c r="HW108">
        <f t="shared" si="498"/>
        <v>0</v>
      </c>
      <c r="HX108">
        <f t="shared" si="499"/>
        <v>0</v>
      </c>
      <c r="HY108">
        <f t="shared" si="500"/>
        <v>0</v>
      </c>
      <c r="HZ108">
        <f t="shared" si="501"/>
        <v>0</v>
      </c>
      <c r="IA108">
        <f t="shared" si="502"/>
        <v>0</v>
      </c>
      <c r="IB108">
        <f t="shared" si="503"/>
        <v>0</v>
      </c>
      <c r="IC108">
        <f t="shared" si="504"/>
        <v>0</v>
      </c>
      <c r="ID108">
        <f t="shared" si="505"/>
        <v>0.15000000000000002</v>
      </c>
      <c r="IE108">
        <f t="shared" si="506"/>
        <v>0</v>
      </c>
      <c r="IF108">
        <f t="shared" si="507"/>
        <v>0</v>
      </c>
      <c r="IG108">
        <f t="shared" si="508"/>
        <v>0</v>
      </c>
      <c r="IH108">
        <f t="shared" si="509"/>
        <v>0</v>
      </c>
      <c r="II108">
        <f t="shared" si="510"/>
        <v>0.15000000000000002</v>
      </c>
      <c r="IJ108">
        <f t="shared" si="511"/>
        <v>1.2000000000000002</v>
      </c>
      <c r="IK108">
        <f t="shared" si="512"/>
        <v>0</v>
      </c>
      <c r="IL108">
        <f t="shared" si="513"/>
        <v>0</v>
      </c>
      <c r="IM108">
        <f t="shared" si="514"/>
        <v>0.15000000000000002</v>
      </c>
      <c r="IN108">
        <f t="shared" si="515"/>
        <v>0</v>
      </c>
      <c r="IO108">
        <f t="shared" si="516"/>
        <v>0</v>
      </c>
      <c r="IP108">
        <f t="shared" si="517"/>
        <v>0</v>
      </c>
      <c r="IQ108">
        <f t="shared" si="518"/>
        <v>0</v>
      </c>
      <c r="IR108">
        <f t="shared" si="519"/>
        <v>0.15000000000000002</v>
      </c>
      <c r="IS108">
        <f t="shared" si="520"/>
        <v>1.2000000000000002</v>
      </c>
      <c r="IT108">
        <f t="shared" si="521"/>
        <v>0</v>
      </c>
      <c r="IU108">
        <f t="shared" si="522"/>
        <v>0</v>
      </c>
      <c r="IV108">
        <f t="shared" si="523"/>
        <v>0</v>
      </c>
      <c r="IW108">
        <f t="shared" si="524"/>
        <v>0</v>
      </c>
      <c r="IX108">
        <f t="shared" si="525"/>
        <v>0</v>
      </c>
      <c r="IY108">
        <f t="shared" si="526"/>
        <v>0</v>
      </c>
      <c r="IZ108">
        <f t="shared" si="527"/>
        <v>0</v>
      </c>
      <c r="JA108">
        <f t="shared" si="528"/>
        <v>0</v>
      </c>
      <c r="JB108">
        <f t="shared" si="529"/>
        <v>0</v>
      </c>
      <c r="JC108">
        <f t="shared" si="530"/>
        <v>0</v>
      </c>
      <c r="JD108">
        <f t="shared" si="531"/>
        <v>0</v>
      </c>
      <c r="JE108">
        <f t="shared" si="532"/>
        <v>5156.112000000001</v>
      </c>
      <c r="JF108">
        <f t="shared" si="533"/>
        <v>0</v>
      </c>
      <c r="JG108">
        <f t="shared" si="534"/>
        <v>0</v>
      </c>
      <c r="JH108">
        <f t="shared" si="535"/>
        <v>0</v>
      </c>
      <c r="JI108">
        <f t="shared" si="536"/>
        <v>0</v>
      </c>
      <c r="JJ108">
        <f t="shared" si="537"/>
        <v>5156.112000000001</v>
      </c>
      <c r="JK108">
        <f t="shared" si="538"/>
        <v>41248.896000000008</v>
      </c>
      <c r="JL108">
        <f t="shared" si="539"/>
        <v>0</v>
      </c>
      <c r="JM108">
        <f t="shared" si="540"/>
        <v>0</v>
      </c>
      <c r="JN108">
        <f t="shared" si="541"/>
        <v>0</v>
      </c>
      <c r="JO108">
        <f t="shared" si="542"/>
        <v>0</v>
      </c>
      <c r="JP108">
        <f t="shared" si="543"/>
        <v>0</v>
      </c>
      <c r="JQ108">
        <f t="shared" si="544"/>
        <v>0</v>
      </c>
      <c r="JR108">
        <f t="shared" si="545"/>
        <v>0</v>
      </c>
      <c r="JS108">
        <f t="shared" si="546"/>
        <v>0</v>
      </c>
      <c r="JT108">
        <f t="shared" si="547"/>
        <v>0</v>
      </c>
      <c r="JU108">
        <f t="shared" si="548"/>
        <v>0</v>
      </c>
      <c r="JV108">
        <f t="shared" si="549"/>
        <v>0</v>
      </c>
      <c r="JW108">
        <f t="shared" si="550"/>
        <v>0</v>
      </c>
      <c r="JX108">
        <f t="shared" si="551"/>
        <v>0</v>
      </c>
      <c r="JY108">
        <f t="shared" si="552"/>
        <v>0</v>
      </c>
      <c r="JZ108">
        <f t="shared" si="553"/>
        <v>0.15000000000000002</v>
      </c>
      <c r="KA108">
        <f t="shared" si="554"/>
        <v>0</v>
      </c>
      <c r="KB108">
        <f t="shared" si="555"/>
        <v>0</v>
      </c>
      <c r="KC108">
        <f t="shared" si="556"/>
        <v>0</v>
      </c>
      <c r="KD108">
        <f t="shared" si="557"/>
        <v>0</v>
      </c>
      <c r="KE108">
        <f t="shared" si="558"/>
        <v>1.0499999999999998</v>
      </c>
      <c r="KF108">
        <f t="shared" si="559"/>
        <v>0</v>
      </c>
      <c r="KG108">
        <f t="shared" si="560"/>
        <v>0</v>
      </c>
      <c r="KH108">
        <f t="shared" si="561"/>
        <v>0</v>
      </c>
      <c r="KI108">
        <f t="shared" si="562"/>
        <v>0</v>
      </c>
      <c r="KJ108">
        <f t="shared" si="563"/>
        <v>0</v>
      </c>
      <c r="KK108">
        <f t="shared" si="564"/>
        <v>0</v>
      </c>
      <c r="KL108">
        <f t="shared" si="565"/>
        <v>0</v>
      </c>
      <c r="KM108">
        <f t="shared" si="566"/>
        <v>0</v>
      </c>
      <c r="KN108">
        <f t="shared" si="567"/>
        <v>0</v>
      </c>
      <c r="KO108">
        <f t="shared" si="568"/>
        <v>0</v>
      </c>
      <c r="KP108">
        <f t="shared" si="569"/>
        <v>0</v>
      </c>
      <c r="KQ108">
        <f t="shared" si="570"/>
        <v>0</v>
      </c>
      <c r="KR108">
        <f t="shared" si="571"/>
        <v>0</v>
      </c>
      <c r="KS108">
        <f t="shared" si="572"/>
        <v>0</v>
      </c>
      <c r="KT108">
        <f t="shared" si="573"/>
        <v>0</v>
      </c>
      <c r="KU108">
        <f t="shared" si="574"/>
        <v>0</v>
      </c>
      <c r="KV108">
        <f t="shared" si="575"/>
        <v>0</v>
      </c>
      <c r="KW108">
        <f t="shared" si="576"/>
        <v>0</v>
      </c>
      <c r="KX108">
        <f t="shared" si="577"/>
        <v>0</v>
      </c>
      <c r="KY108">
        <f t="shared" si="578"/>
        <v>0</v>
      </c>
      <c r="KZ108">
        <f t="shared" si="579"/>
        <v>0</v>
      </c>
      <c r="LA108">
        <f t="shared" si="580"/>
        <v>0</v>
      </c>
      <c r="LB108">
        <f t="shared" si="581"/>
        <v>0</v>
      </c>
      <c r="LC108">
        <f t="shared" si="582"/>
        <v>0</v>
      </c>
      <c r="LD108">
        <f t="shared" si="583"/>
        <v>0</v>
      </c>
      <c r="LE108">
        <f t="shared" si="584"/>
        <v>0</v>
      </c>
      <c r="LF108">
        <f t="shared" si="585"/>
        <v>0</v>
      </c>
      <c r="LG108">
        <f t="shared" si="586"/>
        <v>0</v>
      </c>
      <c r="LH108">
        <f t="shared" si="587"/>
        <v>0</v>
      </c>
      <c r="LI108">
        <f t="shared" si="588"/>
        <v>0</v>
      </c>
      <c r="LJ108">
        <f t="shared" si="589"/>
        <v>0</v>
      </c>
      <c r="LK108">
        <f t="shared" si="590"/>
        <v>0</v>
      </c>
      <c r="LL108">
        <f t="shared" si="591"/>
        <v>0</v>
      </c>
      <c r="LM108">
        <f t="shared" si="592"/>
        <v>0</v>
      </c>
      <c r="LN108">
        <f t="shared" si="593"/>
        <v>0</v>
      </c>
      <c r="LO108">
        <f t="shared" si="594"/>
        <v>0.15000000000000002</v>
      </c>
      <c r="LP108">
        <f t="shared" si="595"/>
        <v>0</v>
      </c>
      <c r="LQ108">
        <f t="shared" si="596"/>
        <v>0</v>
      </c>
      <c r="LR108">
        <f t="shared" si="597"/>
        <v>0.15000000000000002</v>
      </c>
      <c r="LS108">
        <f t="shared" si="598"/>
        <v>0</v>
      </c>
      <c r="LT108">
        <f t="shared" si="599"/>
        <v>0</v>
      </c>
      <c r="LU108">
        <f t="shared" si="600"/>
        <v>0</v>
      </c>
      <c r="LV108">
        <f t="shared" si="601"/>
        <v>0</v>
      </c>
      <c r="LW108">
        <f t="shared" si="602"/>
        <v>0</v>
      </c>
      <c r="LX108">
        <f t="shared" si="603"/>
        <v>0</v>
      </c>
      <c r="LY108">
        <f t="shared" si="604"/>
        <v>0</v>
      </c>
      <c r="LZ108">
        <f t="shared" si="605"/>
        <v>0</v>
      </c>
      <c r="MA108">
        <f t="shared" si="606"/>
        <v>0</v>
      </c>
      <c r="MB108">
        <f t="shared" si="607"/>
        <v>0</v>
      </c>
      <c r="MC108">
        <f t="shared" si="608"/>
        <v>0</v>
      </c>
      <c r="MD108">
        <f t="shared" si="609"/>
        <v>0</v>
      </c>
      <c r="ME108">
        <f t="shared" si="610"/>
        <v>0</v>
      </c>
      <c r="MF108">
        <f t="shared" si="611"/>
        <v>0</v>
      </c>
      <c r="MG108">
        <f t="shared" si="612"/>
        <v>0</v>
      </c>
      <c r="MH108">
        <f t="shared" si="613"/>
        <v>0.15000000000000002</v>
      </c>
      <c r="MI108">
        <f t="shared" si="614"/>
        <v>0</v>
      </c>
      <c r="MJ108">
        <f t="shared" si="615"/>
        <v>0</v>
      </c>
      <c r="MK108">
        <f t="shared" si="616"/>
        <v>0</v>
      </c>
      <c r="ML108">
        <f t="shared" si="617"/>
        <v>0</v>
      </c>
      <c r="MM108">
        <f t="shared" si="618"/>
        <v>1.0499999999999998</v>
      </c>
      <c r="MN108">
        <f t="shared" si="619"/>
        <v>0</v>
      </c>
      <c r="MO108">
        <f t="shared" si="620"/>
        <v>0</v>
      </c>
      <c r="MP108">
        <f t="shared" si="621"/>
        <v>0</v>
      </c>
      <c r="MQ108">
        <f t="shared" si="622"/>
        <v>0</v>
      </c>
      <c r="MR108">
        <f t="shared" si="623"/>
        <v>0</v>
      </c>
      <c r="MS108">
        <f t="shared" si="624"/>
        <v>0</v>
      </c>
      <c r="MT108">
        <f t="shared" si="625"/>
        <v>0</v>
      </c>
      <c r="MU108">
        <f t="shared" si="626"/>
        <v>0</v>
      </c>
      <c r="MV108">
        <f t="shared" si="627"/>
        <v>0</v>
      </c>
      <c r="MW108">
        <f t="shared" si="628"/>
        <v>0</v>
      </c>
      <c r="MX108">
        <f t="shared" si="629"/>
        <v>0</v>
      </c>
      <c r="MY108">
        <f t="shared" si="630"/>
        <v>0</v>
      </c>
      <c r="MZ108">
        <f t="shared" si="631"/>
        <v>0</v>
      </c>
      <c r="NA108">
        <f t="shared" si="632"/>
        <v>0</v>
      </c>
      <c r="NB108">
        <f t="shared" si="633"/>
        <v>0</v>
      </c>
      <c r="NC108">
        <f t="shared" si="634"/>
        <v>0</v>
      </c>
      <c r="ND108">
        <f t="shared" si="635"/>
        <v>0</v>
      </c>
      <c r="NE108">
        <f t="shared" si="636"/>
        <v>0</v>
      </c>
      <c r="NF108">
        <f t="shared" si="637"/>
        <v>0</v>
      </c>
      <c r="NG108">
        <f t="shared" si="638"/>
        <v>0</v>
      </c>
      <c r="NH108">
        <f t="shared" si="639"/>
        <v>0</v>
      </c>
      <c r="NI108">
        <f t="shared" si="640"/>
        <v>0</v>
      </c>
      <c r="NJ108">
        <f t="shared" si="641"/>
        <v>0</v>
      </c>
      <c r="NK108">
        <f t="shared" si="642"/>
        <v>0</v>
      </c>
      <c r="NL108">
        <f t="shared" si="643"/>
        <v>0</v>
      </c>
      <c r="NM108">
        <f t="shared" si="644"/>
        <v>0</v>
      </c>
      <c r="NN108">
        <f t="shared" si="645"/>
        <v>0</v>
      </c>
      <c r="NO108">
        <f t="shared" si="646"/>
        <v>0</v>
      </c>
      <c r="NP108">
        <f t="shared" si="647"/>
        <v>0</v>
      </c>
      <c r="NQ108">
        <f t="shared" si="648"/>
        <v>0</v>
      </c>
      <c r="NR108">
        <f t="shared" si="649"/>
        <v>0</v>
      </c>
      <c r="NS108">
        <f t="shared" si="650"/>
        <v>0</v>
      </c>
      <c r="NT108">
        <f t="shared" si="651"/>
        <v>0</v>
      </c>
      <c r="NU108">
        <f t="shared" si="652"/>
        <v>0</v>
      </c>
      <c r="NV108">
        <f t="shared" si="653"/>
        <v>0</v>
      </c>
      <c r="NW108">
        <f t="shared" si="654"/>
        <v>0.15000000000000002</v>
      </c>
      <c r="NX108">
        <f t="shared" si="655"/>
        <v>0</v>
      </c>
      <c r="NY108">
        <f t="shared" si="656"/>
        <v>0</v>
      </c>
      <c r="NZ108">
        <f t="shared" si="657"/>
        <v>0.15000000000000002</v>
      </c>
      <c r="OA108">
        <f t="shared" si="658"/>
        <v>0</v>
      </c>
      <c r="OB108">
        <f t="shared" si="659"/>
        <v>0</v>
      </c>
      <c r="OC108">
        <f t="shared" si="660"/>
        <v>0</v>
      </c>
      <c r="OD108">
        <f t="shared" si="661"/>
        <v>0</v>
      </c>
      <c r="OE108">
        <f t="shared" si="662"/>
        <v>0</v>
      </c>
      <c r="OF108">
        <f t="shared" si="663"/>
        <v>0</v>
      </c>
      <c r="OG108">
        <f t="shared" si="664"/>
        <v>0</v>
      </c>
      <c r="OH108">
        <f t="shared" si="665"/>
        <v>0</v>
      </c>
      <c r="OI108">
        <f t="shared" si="666"/>
        <v>0</v>
      </c>
      <c r="OJ108">
        <f t="shared" si="667"/>
        <v>0</v>
      </c>
      <c r="OK108">
        <f t="shared" si="668"/>
        <v>0</v>
      </c>
      <c r="OL108">
        <f t="shared" si="669"/>
        <v>0</v>
      </c>
      <c r="OM108">
        <f t="shared" si="670"/>
        <v>0</v>
      </c>
      <c r="ON108">
        <f t="shared" si="671"/>
        <v>0</v>
      </c>
      <c r="OO108">
        <f t="shared" si="672"/>
        <v>0</v>
      </c>
      <c r="OP108">
        <f t="shared" si="673"/>
        <v>0</v>
      </c>
      <c r="OQ108">
        <f t="shared" si="674"/>
        <v>0</v>
      </c>
      <c r="OR108">
        <f t="shared" si="675"/>
        <v>0</v>
      </c>
      <c r="OS108">
        <f t="shared" si="676"/>
        <v>0</v>
      </c>
      <c r="OT108">
        <f t="shared" si="677"/>
        <v>0</v>
      </c>
      <c r="OU108">
        <f t="shared" si="678"/>
        <v>0</v>
      </c>
      <c r="OV108">
        <f t="shared" si="679"/>
        <v>0</v>
      </c>
      <c r="OW108">
        <f t="shared" si="680"/>
        <v>0</v>
      </c>
      <c r="OX108">
        <f t="shared" si="681"/>
        <v>0</v>
      </c>
      <c r="OY108">
        <f t="shared" si="682"/>
        <v>0</v>
      </c>
      <c r="OZ108">
        <f t="shared" si="683"/>
        <v>0</v>
      </c>
      <c r="PA108">
        <f t="shared" si="684"/>
        <v>0</v>
      </c>
      <c r="PB108">
        <f t="shared" si="685"/>
        <v>0</v>
      </c>
      <c r="PC108">
        <f t="shared" si="686"/>
        <v>0</v>
      </c>
      <c r="PD108">
        <f t="shared" si="687"/>
        <v>0</v>
      </c>
      <c r="PE108">
        <f t="shared" si="688"/>
        <v>0</v>
      </c>
      <c r="PF108">
        <f t="shared" si="689"/>
        <v>0</v>
      </c>
      <c r="PG108">
        <f t="shared" si="690"/>
        <v>0</v>
      </c>
      <c r="PH108">
        <f t="shared" si="691"/>
        <v>0</v>
      </c>
      <c r="PI108">
        <f t="shared" si="692"/>
        <v>0</v>
      </c>
      <c r="PJ108">
        <f t="shared" si="693"/>
        <v>0</v>
      </c>
      <c r="PK108">
        <f t="shared" si="694"/>
        <v>0</v>
      </c>
      <c r="PL108">
        <f t="shared" si="695"/>
        <v>0</v>
      </c>
      <c r="PM108">
        <f t="shared" si="696"/>
        <v>0</v>
      </c>
      <c r="PN108">
        <f t="shared" si="697"/>
        <v>0</v>
      </c>
      <c r="PO108">
        <f t="shared" si="698"/>
        <v>0</v>
      </c>
      <c r="PP108">
        <f t="shared" si="699"/>
        <v>0</v>
      </c>
      <c r="PQ108">
        <f t="shared" si="700"/>
        <v>0</v>
      </c>
      <c r="PR108">
        <f t="shared" si="701"/>
        <v>0</v>
      </c>
      <c r="PS108">
        <f t="shared" si="702"/>
        <v>0</v>
      </c>
      <c r="PT108">
        <f t="shared" si="703"/>
        <v>0</v>
      </c>
      <c r="PU108">
        <f t="shared" si="704"/>
        <v>0</v>
      </c>
      <c r="PV108">
        <f t="shared" si="705"/>
        <v>0</v>
      </c>
      <c r="PW108">
        <f t="shared" si="706"/>
        <v>0</v>
      </c>
      <c r="PX108">
        <f t="shared" si="707"/>
        <v>0</v>
      </c>
      <c r="PY108">
        <f t="shared" si="708"/>
        <v>0</v>
      </c>
      <c r="PZ108">
        <f t="shared" si="709"/>
        <v>0</v>
      </c>
      <c r="QA108">
        <f t="shared" si="710"/>
        <v>0</v>
      </c>
      <c r="QB108">
        <f t="shared" si="711"/>
        <v>0</v>
      </c>
      <c r="QC108">
        <f t="shared" si="712"/>
        <v>0</v>
      </c>
      <c r="QD108">
        <f t="shared" si="713"/>
        <v>0</v>
      </c>
      <c r="QE108">
        <f t="shared" si="714"/>
        <v>0</v>
      </c>
      <c r="QF108">
        <f t="shared" si="715"/>
        <v>0</v>
      </c>
      <c r="QG108">
        <f t="shared" si="716"/>
        <v>0</v>
      </c>
      <c r="QH108">
        <f t="shared" si="717"/>
        <v>0</v>
      </c>
      <c r="QI108">
        <f t="shared" si="718"/>
        <v>0</v>
      </c>
      <c r="QJ108">
        <f t="shared" si="719"/>
        <v>0</v>
      </c>
      <c r="QK108">
        <f t="shared" si="720"/>
        <v>0</v>
      </c>
      <c r="QL108">
        <f t="shared" si="721"/>
        <v>0</v>
      </c>
      <c r="QM108">
        <f t="shared" si="722"/>
        <v>0</v>
      </c>
      <c r="QN108">
        <f t="shared" si="723"/>
        <v>0</v>
      </c>
      <c r="QO108">
        <f t="shared" si="724"/>
        <v>0</v>
      </c>
      <c r="QP108">
        <f t="shared" si="725"/>
        <v>0</v>
      </c>
      <c r="QQ108">
        <f t="shared" si="726"/>
        <v>0</v>
      </c>
      <c r="QR108">
        <f t="shared" si="727"/>
        <v>0</v>
      </c>
      <c r="QS108">
        <f t="shared" si="728"/>
        <v>0</v>
      </c>
      <c r="QT108">
        <f t="shared" si="729"/>
        <v>0</v>
      </c>
      <c r="QU108">
        <f t="shared" si="730"/>
        <v>0</v>
      </c>
      <c r="QV108">
        <f t="shared" si="731"/>
        <v>0</v>
      </c>
      <c r="QW108">
        <f t="shared" si="732"/>
        <v>0</v>
      </c>
      <c r="QX108">
        <f t="shared" si="733"/>
        <v>5156.112000000001</v>
      </c>
      <c r="QY108">
        <f t="shared" si="734"/>
        <v>0</v>
      </c>
      <c r="QZ108">
        <f t="shared" si="735"/>
        <v>0</v>
      </c>
      <c r="RA108">
        <f t="shared" si="736"/>
        <v>0</v>
      </c>
      <c r="RB108">
        <f t="shared" si="737"/>
        <v>0</v>
      </c>
      <c r="RC108">
        <f t="shared" si="738"/>
        <v>36092.784</v>
      </c>
      <c r="RD108">
        <f t="shared" si="739"/>
        <v>0</v>
      </c>
      <c r="RE108">
        <f t="shared" si="740"/>
        <v>0</v>
      </c>
      <c r="RF108">
        <f t="shared" si="741"/>
        <v>0</v>
      </c>
      <c r="RG108">
        <f t="shared" si="742"/>
        <v>0</v>
      </c>
      <c r="RH108">
        <f t="shared" si="743"/>
        <v>0</v>
      </c>
      <c r="RI108">
        <f t="shared" si="744"/>
        <v>0</v>
      </c>
      <c r="RJ108">
        <f t="shared" si="745"/>
        <v>0</v>
      </c>
      <c r="RK108">
        <f t="shared" si="746"/>
        <v>0</v>
      </c>
      <c r="RL108">
        <f t="shared" si="747"/>
        <v>0</v>
      </c>
      <c r="RM108">
        <f t="shared" si="748"/>
        <v>0</v>
      </c>
      <c r="RN108">
        <f t="shared" si="749"/>
        <v>0</v>
      </c>
      <c r="RO108">
        <f t="shared" si="750"/>
        <v>0</v>
      </c>
      <c r="RP108">
        <f t="shared" si="751"/>
        <v>0</v>
      </c>
      <c r="RQ108">
        <f t="shared" si="752"/>
        <v>0</v>
      </c>
      <c r="RR108">
        <f t="shared" si="753"/>
        <v>0</v>
      </c>
      <c r="RS108">
        <f t="shared" si="754"/>
        <v>0</v>
      </c>
      <c r="RT108">
        <f t="shared" si="755"/>
        <v>0</v>
      </c>
      <c r="RU108">
        <f t="shared" si="756"/>
        <v>0</v>
      </c>
      <c r="RV108">
        <f t="shared" si="757"/>
        <v>0</v>
      </c>
      <c r="RW108">
        <f t="shared" si="758"/>
        <v>0</v>
      </c>
      <c r="RX108">
        <f t="shared" si="759"/>
        <v>0</v>
      </c>
      <c r="RY108">
        <f t="shared" si="760"/>
        <v>0</v>
      </c>
      <c r="RZ108">
        <f t="shared" si="761"/>
        <v>0</v>
      </c>
      <c r="SA108">
        <f t="shared" si="762"/>
        <v>0</v>
      </c>
      <c r="SB108">
        <f t="shared" si="763"/>
        <v>0</v>
      </c>
      <c r="SC108">
        <f t="shared" si="764"/>
        <v>0</v>
      </c>
      <c r="SD108">
        <f t="shared" si="765"/>
        <v>0</v>
      </c>
      <c r="SE108">
        <f t="shared" si="766"/>
        <v>0</v>
      </c>
      <c r="SF108">
        <f t="shared" si="767"/>
        <v>0</v>
      </c>
      <c r="SG108">
        <f t="shared" si="768"/>
        <v>0</v>
      </c>
      <c r="SH108">
        <f t="shared" si="769"/>
        <v>0</v>
      </c>
      <c r="SI108">
        <f t="shared" si="770"/>
        <v>0</v>
      </c>
      <c r="SJ108">
        <f t="shared" si="771"/>
        <v>0</v>
      </c>
      <c r="SK108">
        <f t="shared" si="772"/>
        <v>0</v>
      </c>
      <c r="SL108">
        <f t="shared" si="773"/>
        <v>0</v>
      </c>
      <c r="SM108">
        <f t="shared" si="774"/>
        <v>5156.112000000001</v>
      </c>
      <c r="SN108">
        <f t="shared" si="775"/>
        <v>0</v>
      </c>
      <c r="SO108">
        <f t="shared" si="776"/>
        <v>0</v>
      </c>
      <c r="SP108">
        <f t="shared" si="777"/>
        <v>5156.112000000001</v>
      </c>
      <c r="SQ108">
        <f t="shared" si="778"/>
        <v>0</v>
      </c>
      <c r="SR108">
        <f t="shared" si="779"/>
        <v>0</v>
      </c>
      <c r="SS108">
        <f t="shared" si="780"/>
        <v>0</v>
      </c>
      <c r="ST108">
        <f t="shared" si="781"/>
        <v>1.5</v>
      </c>
      <c r="SU108">
        <f t="shared" si="782"/>
        <v>0</v>
      </c>
      <c r="SV108">
        <f t="shared" si="783"/>
        <v>0</v>
      </c>
      <c r="SW108">
        <f t="shared" si="784"/>
        <v>0</v>
      </c>
      <c r="SX108">
        <f t="shared" si="785"/>
        <v>0</v>
      </c>
      <c r="SY108">
        <f t="shared" si="786"/>
        <v>1.5</v>
      </c>
      <c r="SZ108">
        <f t="shared" si="787"/>
        <v>0</v>
      </c>
      <c r="TA108">
        <f t="shared" si="788"/>
        <v>0</v>
      </c>
      <c r="TB108">
        <f t="shared" si="789"/>
        <v>0</v>
      </c>
      <c r="TC108">
        <f t="shared" si="790"/>
        <v>1.5</v>
      </c>
      <c r="TD108">
        <f t="shared" si="791"/>
        <v>0</v>
      </c>
      <c r="TE108">
        <f t="shared" si="792"/>
        <v>0</v>
      </c>
      <c r="TF108">
        <f t="shared" si="793"/>
        <v>0</v>
      </c>
      <c r="TG108">
        <f t="shared" si="794"/>
        <v>0</v>
      </c>
      <c r="TH108">
        <f t="shared" si="795"/>
        <v>1.5</v>
      </c>
      <c r="TI108">
        <f t="shared" si="796"/>
        <v>1.5</v>
      </c>
      <c r="TJ108">
        <f t="shared" si="797"/>
        <v>0</v>
      </c>
      <c r="TK108">
        <f t="shared" si="798"/>
        <v>0</v>
      </c>
      <c r="TL108">
        <f t="shared" si="799"/>
        <v>0</v>
      </c>
      <c r="TM108">
        <f t="shared" si="800"/>
        <v>0</v>
      </c>
      <c r="TN108">
        <f t="shared" si="801"/>
        <v>0</v>
      </c>
      <c r="TO108">
        <f t="shared" si="802"/>
        <v>5</v>
      </c>
      <c r="TP108">
        <f t="shared" si="803"/>
        <v>0</v>
      </c>
      <c r="TQ108">
        <f t="shared" si="804"/>
        <v>4</v>
      </c>
      <c r="TR108">
        <f t="shared" si="805"/>
        <v>0</v>
      </c>
      <c r="TS108">
        <f t="shared" si="806"/>
        <v>0</v>
      </c>
      <c r="TT108">
        <f t="shared" si="807"/>
        <v>0</v>
      </c>
      <c r="TU108">
        <f t="shared" si="808"/>
        <v>0</v>
      </c>
      <c r="TV108">
        <f t="shared" si="809"/>
        <v>0</v>
      </c>
      <c r="TW108">
        <f t="shared" si="810"/>
        <v>0</v>
      </c>
      <c r="TX108">
        <f t="shared" si="811"/>
        <v>7.5</v>
      </c>
      <c r="TY108">
        <f t="shared" si="812"/>
        <v>0</v>
      </c>
      <c r="TZ108">
        <f t="shared" si="813"/>
        <v>6</v>
      </c>
      <c r="UA108">
        <f t="shared" si="814"/>
        <v>0</v>
      </c>
      <c r="UB108">
        <f t="shared" si="815"/>
        <v>0</v>
      </c>
      <c r="UC108">
        <f t="shared" si="816"/>
        <v>0</v>
      </c>
      <c r="UD108">
        <f t="shared" si="817"/>
        <v>0</v>
      </c>
      <c r="UE108">
        <f t="shared" si="818"/>
        <v>5</v>
      </c>
      <c r="UF108">
        <f t="shared" si="819"/>
        <v>4</v>
      </c>
      <c r="UG108">
        <f t="shared" si="820"/>
        <v>0</v>
      </c>
      <c r="UH108">
        <f t="shared" si="821"/>
        <v>0</v>
      </c>
      <c r="UI108">
        <f t="shared" si="822"/>
        <v>0</v>
      </c>
      <c r="UJ108">
        <f t="shared" si="823"/>
        <v>3</v>
      </c>
      <c r="UK108">
        <f t="shared" si="824"/>
        <v>0</v>
      </c>
      <c r="UL108">
        <f t="shared" si="825"/>
        <v>2</v>
      </c>
      <c r="UM108">
        <f t="shared" si="826"/>
        <v>0</v>
      </c>
      <c r="UN108">
        <f t="shared" si="827"/>
        <v>7.5</v>
      </c>
      <c r="UO108">
        <f t="shared" si="828"/>
        <v>6</v>
      </c>
      <c r="UP108">
        <f t="shared" si="829"/>
        <v>0</v>
      </c>
      <c r="UQ108">
        <f t="shared" si="830"/>
        <v>0</v>
      </c>
      <c r="UR108">
        <f t="shared" si="831"/>
        <v>0</v>
      </c>
      <c r="US108">
        <f t="shared" si="832"/>
        <v>4.5</v>
      </c>
      <c r="UT108">
        <f t="shared" si="833"/>
        <v>0</v>
      </c>
      <c r="UU108">
        <f t="shared" si="834"/>
        <v>3</v>
      </c>
      <c r="UV108">
        <f t="shared" si="835"/>
        <v>0</v>
      </c>
      <c r="UW108">
        <f t="shared" si="836"/>
        <v>5</v>
      </c>
      <c r="UX108">
        <f t="shared" si="837"/>
        <v>4</v>
      </c>
      <c r="UY108">
        <f t="shared" si="838"/>
        <v>3</v>
      </c>
      <c r="UZ108">
        <f t="shared" si="839"/>
        <v>0</v>
      </c>
      <c r="VA108">
        <f t="shared" si="840"/>
        <v>0</v>
      </c>
      <c r="VB108">
        <f t="shared" si="841"/>
        <v>0</v>
      </c>
      <c r="VC108">
        <f t="shared" si="842"/>
        <v>0</v>
      </c>
      <c r="VD108">
        <f t="shared" si="843"/>
        <v>0</v>
      </c>
      <c r="VE108">
        <f t="shared" si="844"/>
        <v>0</v>
      </c>
      <c r="VF108">
        <f t="shared" si="845"/>
        <v>7.5</v>
      </c>
      <c r="VG108">
        <f t="shared" si="846"/>
        <v>6</v>
      </c>
      <c r="VH108">
        <f t="shared" si="847"/>
        <v>4.5</v>
      </c>
      <c r="VI108">
        <f t="shared" si="848"/>
        <v>0</v>
      </c>
      <c r="VJ108">
        <f t="shared" si="849"/>
        <v>0</v>
      </c>
      <c r="VK108">
        <f t="shared" si="850"/>
        <v>0</v>
      </c>
      <c r="VL108">
        <f t="shared" si="851"/>
        <v>0</v>
      </c>
      <c r="VM108">
        <f t="shared" si="852"/>
        <v>0</v>
      </c>
      <c r="VN108">
        <f t="shared" si="853"/>
        <v>0</v>
      </c>
      <c r="VO108">
        <f t="shared" si="854"/>
        <v>0</v>
      </c>
      <c r="VP108">
        <f t="shared" si="855"/>
        <v>0</v>
      </c>
      <c r="VQ108">
        <f t="shared" si="856"/>
        <v>0</v>
      </c>
      <c r="VR108">
        <f t="shared" si="857"/>
        <v>0</v>
      </c>
      <c r="VS108">
        <f t="shared" si="858"/>
        <v>0</v>
      </c>
      <c r="VT108">
        <f t="shared" si="859"/>
        <v>0</v>
      </c>
      <c r="VU108">
        <f t="shared" si="860"/>
        <v>0</v>
      </c>
      <c r="VV108">
        <f t="shared" si="861"/>
        <v>0</v>
      </c>
      <c r="VW108">
        <f t="shared" si="862"/>
        <v>0</v>
      </c>
      <c r="VX108">
        <f t="shared" si="863"/>
        <v>0</v>
      </c>
      <c r="VY108">
        <f t="shared" si="864"/>
        <v>0</v>
      </c>
      <c r="VZ108">
        <f t="shared" si="865"/>
        <v>0</v>
      </c>
      <c r="WA108">
        <f t="shared" si="866"/>
        <v>0</v>
      </c>
      <c r="WB108">
        <f t="shared" si="867"/>
        <v>0</v>
      </c>
      <c r="WC108">
        <f t="shared" si="868"/>
        <v>0</v>
      </c>
      <c r="WD108">
        <f t="shared" si="869"/>
        <v>0</v>
      </c>
      <c r="WE108">
        <f t="shared" si="870"/>
        <v>0</v>
      </c>
      <c r="WF108">
        <f t="shared" si="871"/>
        <v>0</v>
      </c>
      <c r="WG108">
        <f t="shared" si="872"/>
        <v>1</v>
      </c>
      <c r="WH108">
        <f t="shared" si="873"/>
        <v>0</v>
      </c>
      <c r="WI108">
        <f t="shared" si="874"/>
        <v>0</v>
      </c>
      <c r="WJ108">
        <f t="shared" si="875"/>
        <v>0</v>
      </c>
      <c r="WK108">
        <f t="shared" si="876"/>
        <v>0</v>
      </c>
      <c r="WL108">
        <f t="shared" si="877"/>
        <v>0</v>
      </c>
      <c r="WM108">
        <f t="shared" si="878"/>
        <v>0</v>
      </c>
      <c r="WN108">
        <f t="shared" si="879"/>
        <v>0</v>
      </c>
      <c r="WO108">
        <f t="shared" si="880"/>
        <v>0</v>
      </c>
      <c r="WP108">
        <f t="shared" si="881"/>
        <v>0</v>
      </c>
      <c r="WQ108">
        <f t="shared" si="882"/>
        <v>0</v>
      </c>
      <c r="WR108">
        <f t="shared" si="883"/>
        <v>0</v>
      </c>
      <c r="WS108">
        <f t="shared" si="884"/>
        <v>0</v>
      </c>
      <c r="WT108">
        <f t="shared" si="885"/>
        <v>0</v>
      </c>
      <c r="WU108">
        <f t="shared" si="886"/>
        <v>0</v>
      </c>
      <c r="WV108">
        <f t="shared" si="887"/>
        <v>0</v>
      </c>
      <c r="WW108">
        <f t="shared" si="888"/>
        <v>0</v>
      </c>
      <c r="WX108">
        <f t="shared" si="889"/>
        <v>0</v>
      </c>
      <c r="WY108">
        <f t="shared" si="890"/>
        <v>0</v>
      </c>
      <c r="WZ108">
        <f t="shared" si="891"/>
        <v>0</v>
      </c>
      <c r="XA108">
        <f t="shared" si="892"/>
        <v>0</v>
      </c>
      <c r="XB108">
        <f t="shared" si="893"/>
        <v>0</v>
      </c>
      <c r="XC108">
        <f t="shared" si="894"/>
        <v>0</v>
      </c>
      <c r="XD108">
        <f t="shared" si="895"/>
        <v>0</v>
      </c>
      <c r="XE108">
        <f t="shared" si="896"/>
        <v>0</v>
      </c>
      <c r="XF108">
        <f t="shared" si="897"/>
        <v>0</v>
      </c>
      <c r="XG108">
        <f t="shared" si="898"/>
        <v>0</v>
      </c>
      <c r="XH108">
        <f t="shared" si="899"/>
        <v>0</v>
      </c>
      <c r="XI108">
        <f t="shared" si="900"/>
        <v>0</v>
      </c>
      <c r="XJ108">
        <f t="shared" si="901"/>
        <v>0</v>
      </c>
      <c r="XK108">
        <f t="shared" si="902"/>
        <v>0</v>
      </c>
      <c r="XL108">
        <f t="shared" si="903"/>
        <v>0</v>
      </c>
      <c r="XM108">
        <f t="shared" si="904"/>
        <v>0</v>
      </c>
      <c r="XN108">
        <f t="shared" si="905"/>
        <v>0</v>
      </c>
      <c r="XO108">
        <f t="shared" si="906"/>
        <v>0</v>
      </c>
      <c r="XP108">
        <f t="shared" si="907"/>
        <v>0</v>
      </c>
      <c r="XQ108">
        <f t="shared" si="908"/>
        <v>0</v>
      </c>
      <c r="XR108">
        <f t="shared" si="909"/>
        <v>0</v>
      </c>
      <c r="XS108">
        <f t="shared" si="910"/>
        <v>0</v>
      </c>
      <c r="XT108">
        <f t="shared" si="911"/>
        <v>0</v>
      </c>
      <c r="XU108">
        <f t="shared" si="912"/>
        <v>0</v>
      </c>
      <c r="XV108">
        <f t="shared" si="913"/>
        <v>0</v>
      </c>
      <c r="XW108">
        <f t="shared" si="914"/>
        <v>0</v>
      </c>
      <c r="XX108">
        <f t="shared" si="915"/>
        <v>0</v>
      </c>
      <c r="XY108">
        <f t="shared" si="916"/>
        <v>0</v>
      </c>
      <c r="XZ108">
        <f t="shared" si="917"/>
        <v>0</v>
      </c>
      <c r="YA108">
        <f t="shared" si="918"/>
        <v>0</v>
      </c>
      <c r="YB108">
        <f t="shared" si="919"/>
        <v>0</v>
      </c>
      <c r="YC108">
        <f t="shared" si="920"/>
        <v>0</v>
      </c>
      <c r="YD108">
        <f t="shared" si="921"/>
        <v>0</v>
      </c>
      <c r="YE108">
        <f t="shared" si="922"/>
        <v>0</v>
      </c>
      <c r="YF108">
        <f t="shared" si="923"/>
        <v>0</v>
      </c>
      <c r="YG108">
        <f t="shared" si="924"/>
        <v>0</v>
      </c>
      <c r="YH108">
        <f t="shared" si="925"/>
        <v>0</v>
      </c>
      <c r="YI108">
        <f t="shared" si="926"/>
        <v>0</v>
      </c>
      <c r="YJ108">
        <f t="shared" si="927"/>
        <v>0</v>
      </c>
      <c r="YK108">
        <f t="shared" si="928"/>
        <v>0</v>
      </c>
      <c r="YL108">
        <f t="shared" si="929"/>
        <v>0</v>
      </c>
      <c r="YM108">
        <f t="shared" si="930"/>
        <v>0</v>
      </c>
      <c r="YN108">
        <f t="shared" si="931"/>
        <v>0</v>
      </c>
      <c r="YO108" t="str">
        <f t="shared" si="932"/>
        <v>Reconnecting people to the land through information food sessions.</v>
      </c>
      <c r="YP108">
        <f t="shared" si="933"/>
        <v>0</v>
      </c>
      <c r="YQ108">
        <f t="shared" si="934"/>
        <v>0</v>
      </c>
      <c r="YR108">
        <f t="shared" si="935"/>
        <v>0</v>
      </c>
      <c r="YS108">
        <f t="shared" si="936"/>
        <v>0</v>
      </c>
      <c r="YT108">
        <f t="shared" si="937"/>
        <v>0</v>
      </c>
      <c r="YU108">
        <f t="shared" si="938"/>
        <v>0</v>
      </c>
      <c r="YV108">
        <f t="shared" si="939"/>
        <v>0</v>
      </c>
      <c r="YW108">
        <f t="shared" si="940"/>
        <v>0</v>
      </c>
      <c r="YX108">
        <f t="shared" si="941"/>
        <v>0</v>
      </c>
      <c r="YY108">
        <f t="shared" si="942"/>
        <v>0</v>
      </c>
      <c r="YZ108">
        <f t="shared" si="943"/>
        <v>0</v>
      </c>
      <c r="ZA108">
        <f t="shared" si="944"/>
        <v>0</v>
      </c>
      <c r="ZB108">
        <f t="shared" si="945"/>
        <v>0</v>
      </c>
      <c r="ZC108">
        <f t="shared" si="946"/>
        <v>0</v>
      </c>
      <c r="ZD108">
        <f t="shared" si="947"/>
        <v>0</v>
      </c>
      <c r="ZE108">
        <f t="shared" si="948"/>
        <v>0</v>
      </c>
      <c r="ZF108">
        <f t="shared" si="949"/>
        <v>0</v>
      </c>
      <c r="ZG108">
        <f t="shared" si="950"/>
        <v>0</v>
      </c>
      <c r="ZH108">
        <f t="shared" si="951"/>
        <v>0</v>
      </c>
      <c r="ZI108">
        <f t="shared" si="952"/>
        <v>0</v>
      </c>
      <c r="ZJ108">
        <f t="shared" si="953"/>
        <v>0</v>
      </c>
      <c r="ZK108">
        <f t="shared" si="954"/>
        <v>0</v>
      </c>
      <c r="ZL108">
        <f t="shared" si="955"/>
        <v>0</v>
      </c>
      <c r="ZM108">
        <f t="shared" si="956"/>
        <v>0</v>
      </c>
      <c r="ZN108">
        <f t="shared" si="957"/>
        <v>0</v>
      </c>
      <c r="ZO108">
        <f t="shared" si="958"/>
        <v>0</v>
      </c>
      <c r="ZP108">
        <f t="shared" si="959"/>
        <v>0</v>
      </c>
      <c r="ZQ108">
        <f t="shared" si="960"/>
        <v>0</v>
      </c>
      <c r="ZR108">
        <f t="shared" si="961"/>
        <v>0</v>
      </c>
      <c r="ZS108">
        <f t="shared" si="962"/>
        <v>0</v>
      </c>
      <c r="ZT108">
        <f t="shared" si="963"/>
        <v>0</v>
      </c>
      <c r="ZU108">
        <f t="shared" si="964"/>
        <v>0</v>
      </c>
      <c r="ZV108">
        <f t="shared" si="965"/>
        <v>0</v>
      </c>
      <c r="ZW108">
        <f t="shared" si="966"/>
        <v>0</v>
      </c>
      <c r="ZX108">
        <f t="shared" si="967"/>
        <v>0</v>
      </c>
      <c r="ZY108">
        <f t="shared" si="968"/>
        <v>0</v>
      </c>
      <c r="ZZ108">
        <f t="shared" si="969"/>
        <v>0</v>
      </c>
      <c r="AAA108">
        <f t="shared" si="970"/>
        <v>0</v>
      </c>
      <c r="AAB108">
        <f t="shared" si="971"/>
        <v>0</v>
      </c>
      <c r="AAC108">
        <f t="shared" si="972"/>
        <v>0</v>
      </c>
      <c r="AAD108">
        <f t="shared" si="973"/>
        <v>0</v>
      </c>
      <c r="AAE108" t="str">
        <f t="shared" ca="1" si="974"/>
        <v>Inc_grant_trust</v>
      </c>
      <c r="AAF108" t="str">
        <f t="shared" ca="1" si="975"/>
        <v>Act_adv</v>
      </c>
      <c r="AAG108" t="str">
        <f t="shared" ca="1" si="976"/>
        <v>TIss_food_ed</v>
      </c>
      <c r="AAH108" t="str">
        <f t="shared" ca="1" si="977"/>
        <v>Ben_other</v>
      </c>
      <c r="AAI108" t="str">
        <f t="shared" ca="1" si="978"/>
        <v>Infl_NGO</v>
      </c>
      <c r="AAJ108" t="str">
        <f t="shared" ca="1" si="979"/>
        <v>Comms_nat</v>
      </c>
      <c r="AAK108">
        <f>(UE108-UW108)*(UE108-UW108)+(UF108-UX108)*(UF108-UX108)+(UG108-UY108)*(UG108-UY108)+(UH108-UZ108)*(UH108-UZ108)+(UI108-VA108)*(UI108-VA108)+(UJ108-VB108)*(UJ108-VB108)+(UK108-VC108)*(UK108-VC108)+(UL108-VD108)*(UL108-VD108)+(UM108-VE108)*(UM108-VE108)</f>
        <v>22</v>
      </c>
    </row>
    <row r="109" spans="1:713" x14ac:dyDescent="0.35">
      <c r="B109">
        <v>70</v>
      </c>
      <c r="C109" s="8">
        <v>40584.530648148146</v>
      </c>
      <c r="D109" t="s">
        <v>232</v>
      </c>
      <c r="E109" t="s">
        <v>2786</v>
      </c>
      <c r="F109">
        <v>2</v>
      </c>
      <c r="G109" t="s">
        <v>263</v>
      </c>
      <c r="H109">
        <v>865188</v>
      </c>
      <c r="I109" s="9">
        <v>40268</v>
      </c>
      <c r="J109">
        <v>10</v>
      </c>
      <c r="K109">
        <v>9.5</v>
      </c>
      <c r="L109">
        <v>3</v>
      </c>
      <c r="M109">
        <v>0</v>
      </c>
      <c r="N109">
        <v>0</v>
      </c>
      <c r="O109">
        <v>0</v>
      </c>
      <c r="P109">
        <v>100</v>
      </c>
      <c r="Q109">
        <v>0</v>
      </c>
      <c r="R109">
        <v>0</v>
      </c>
      <c r="S109">
        <v>0</v>
      </c>
      <c r="T109">
        <v>0</v>
      </c>
      <c r="U109">
        <v>0</v>
      </c>
      <c r="V109">
        <v>0</v>
      </c>
      <c r="W109">
        <v>0</v>
      </c>
      <c r="Y109">
        <v>0.28499999999999998</v>
      </c>
      <c r="Z109" s="10">
        <v>0</v>
      </c>
      <c r="AA109" s="10">
        <v>0</v>
      </c>
      <c r="AB109" s="10">
        <v>0.1</v>
      </c>
      <c r="AC109" s="10">
        <v>0.05</v>
      </c>
      <c r="AD109" s="10">
        <v>0.1</v>
      </c>
      <c r="AE109" s="10">
        <v>0.05</v>
      </c>
      <c r="AF109" s="10">
        <v>0.5</v>
      </c>
      <c r="AG109" s="10">
        <v>0.2</v>
      </c>
      <c r="AH109" s="10">
        <v>0</v>
      </c>
      <c r="AI109" t="s">
        <v>381</v>
      </c>
      <c r="AJ109" t="s">
        <v>264</v>
      </c>
      <c r="AK109" t="s">
        <v>253</v>
      </c>
      <c r="AS109" t="s">
        <v>311</v>
      </c>
      <c r="AT109" t="s">
        <v>266</v>
      </c>
      <c r="AV109" t="s">
        <v>268</v>
      </c>
      <c r="AW109" t="s">
        <v>312</v>
      </c>
      <c r="AX109" t="s">
        <v>355</v>
      </c>
      <c r="BA109" t="s">
        <v>384</v>
      </c>
      <c r="BB109" t="s">
        <v>224</v>
      </c>
      <c r="BE109" t="s">
        <v>254</v>
      </c>
      <c r="BF109" t="s">
        <v>315</v>
      </c>
      <c r="BG109" t="s">
        <v>316</v>
      </c>
      <c r="BH109" t="s">
        <v>317</v>
      </c>
      <c r="BI109" t="s">
        <v>385</v>
      </c>
      <c r="BJ109" t="s">
        <v>269</v>
      </c>
      <c r="BK109" t="s">
        <v>318</v>
      </c>
      <c r="BL109" t="s">
        <v>319</v>
      </c>
      <c r="BM109" t="s">
        <v>270</v>
      </c>
      <c r="BN109" t="s">
        <v>356</v>
      </c>
      <c r="BQ109" t="s">
        <v>271</v>
      </c>
      <c r="BS109" t="s">
        <v>321</v>
      </c>
      <c r="BU109" t="s">
        <v>292</v>
      </c>
      <c r="BV109" t="s">
        <v>357</v>
      </c>
      <c r="BY109" t="s">
        <v>272</v>
      </c>
      <c r="CB109" t="s">
        <v>323</v>
      </c>
      <c r="CD109" t="s">
        <v>275</v>
      </c>
      <c r="CF109" t="s">
        <v>388</v>
      </c>
      <c r="CG109" t="s">
        <v>324</v>
      </c>
      <c r="CI109" t="s">
        <v>276</v>
      </c>
      <c r="CJ109" t="s">
        <v>255</v>
      </c>
      <c r="CL109" t="s">
        <v>447</v>
      </c>
      <c r="CM109" t="s">
        <v>403</v>
      </c>
      <c r="CO109" t="s">
        <v>327</v>
      </c>
      <c r="CQ109" t="s">
        <v>514</v>
      </c>
      <c r="CR109">
        <v>0</v>
      </c>
      <c r="CS109">
        <v>0</v>
      </c>
      <c r="CT109">
        <v>0</v>
      </c>
      <c r="CU109" s="10">
        <v>0</v>
      </c>
      <c r="CV109">
        <v>0</v>
      </c>
      <c r="CW109" s="10">
        <v>0</v>
      </c>
      <c r="CX109" s="10">
        <v>0.1</v>
      </c>
      <c r="CY109" s="10">
        <v>0</v>
      </c>
      <c r="CZ109" s="10">
        <v>0</v>
      </c>
      <c r="DA109" s="10">
        <v>0</v>
      </c>
      <c r="DB109" s="10">
        <v>0</v>
      </c>
      <c r="DC109" s="10">
        <v>0</v>
      </c>
      <c r="DD109" s="10">
        <v>0</v>
      </c>
      <c r="DE109" s="10">
        <v>0</v>
      </c>
      <c r="DF109" s="10">
        <v>0</v>
      </c>
      <c r="DG109" s="10">
        <v>0</v>
      </c>
      <c r="DH109" s="10">
        <v>0</v>
      </c>
      <c r="DI109" s="10">
        <v>0</v>
      </c>
      <c r="DJ109" s="10">
        <v>0.1</v>
      </c>
      <c r="DK109" s="10">
        <v>0</v>
      </c>
      <c r="DL109" s="10">
        <v>0</v>
      </c>
      <c r="DM109" s="10">
        <v>0</v>
      </c>
      <c r="DN109" s="10">
        <v>0</v>
      </c>
      <c r="DO109" s="10">
        <v>0</v>
      </c>
      <c r="DP109" s="10">
        <v>0</v>
      </c>
      <c r="DQ109" s="10">
        <v>0</v>
      </c>
      <c r="DR109" s="10">
        <v>0</v>
      </c>
      <c r="DS109" s="10">
        <v>0</v>
      </c>
      <c r="DT109" s="10">
        <v>0</v>
      </c>
      <c r="DU109" s="10">
        <v>0</v>
      </c>
      <c r="DV109" s="10">
        <v>0</v>
      </c>
      <c r="DW109" s="10">
        <v>0.3</v>
      </c>
      <c r="DX109" s="10">
        <v>0</v>
      </c>
      <c r="DY109" s="10">
        <v>0</v>
      </c>
      <c r="DZ109" s="10">
        <v>0</v>
      </c>
      <c r="EA109" s="10">
        <v>0</v>
      </c>
      <c r="EB109" s="10">
        <v>0</v>
      </c>
      <c r="EC109" s="10">
        <v>0</v>
      </c>
      <c r="ED109" s="10">
        <v>0</v>
      </c>
      <c r="EE109" s="10">
        <v>0</v>
      </c>
      <c r="EF109" s="10">
        <v>0.2</v>
      </c>
      <c r="EG109" s="10">
        <v>0</v>
      </c>
      <c r="EH109" s="10">
        <v>0</v>
      </c>
      <c r="EI109" s="10">
        <v>0</v>
      </c>
      <c r="EJ109" s="10">
        <v>0</v>
      </c>
      <c r="EK109" s="10">
        <v>0</v>
      </c>
      <c r="EL109" s="10">
        <v>0</v>
      </c>
      <c r="EM109" s="10">
        <v>0</v>
      </c>
      <c r="EN109" s="10">
        <v>0.1</v>
      </c>
      <c r="EO109" s="10">
        <v>0.1</v>
      </c>
      <c r="EP109" s="10">
        <v>0</v>
      </c>
      <c r="EQ109" s="10">
        <v>0</v>
      </c>
      <c r="ER109" s="10">
        <v>0.1</v>
      </c>
      <c r="ES109" s="10">
        <v>0</v>
      </c>
      <c r="ET109" s="10">
        <v>0</v>
      </c>
      <c r="EU109" s="10">
        <v>0</v>
      </c>
      <c r="EV109" s="10">
        <v>0</v>
      </c>
      <c r="EW109" s="10">
        <v>0</v>
      </c>
      <c r="EX109" s="10">
        <v>0</v>
      </c>
      <c r="EY109" s="10">
        <v>0</v>
      </c>
      <c r="EZ109" t="s">
        <v>515</v>
      </c>
      <c r="FA109" t="s">
        <v>516</v>
      </c>
      <c r="FB109" t="s">
        <v>226</v>
      </c>
      <c r="FC109" t="s">
        <v>228</v>
      </c>
      <c r="FD109" t="s">
        <v>228</v>
      </c>
      <c r="FE109" t="s">
        <v>228</v>
      </c>
      <c r="FF109" t="s">
        <v>227</v>
      </c>
      <c r="FG109">
        <v>1</v>
      </c>
      <c r="FH109">
        <v>0</v>
      </c>
      <c r="FI109">
        <v>3</v>
      </c>
      <c r="FJ109">
        <v>0</v>
      </c>
      <c r="FK109">
        <v>2</v>
      </c>
      <c r="FL109">
        <v>4</v>
      </c>
      <c r="FM109">
        <v>0</v>
      </c>
      <c r="FN109">
        <v>0</v>
      </c>
      <c r="FO109">
        <v>5</v>
      </c>
      <c r="FP109">
        <v>4</v>
      </c>
      <c r="FQ109">
        <v>2</v>
      </c>
      <c r="FR109">
        <v>1</v>
      </c>
      <c r="FS109">
        <v>5</v>
      </c>
      <c r="FT109">
        <v>0</v>
      </c>
      <c r="FU109">
        <v>0</v>
      </c>
      <c r="FV109">
        <v>3</v>
      </c>
      <c r="FW109">
        <v>0</v>
      </c>
      <c r="FX109">
        <v>0</v>
      </c>
      <c r="FY109">
        <v>1</v>
      </c>
      <c r="FZ109">
        <v>3</v>
      </c>
      <c r="GA109">
        <v>2</v>
      </c>
      <c r="GB109">
        <v>0</v>
      </c>
      <c r="GC109">
        <v>0</v>
      </c>
      <c r="GD109">
        <v>0</v>
      </c>
      <c r="GE109">
        <v>5</v>
      </c>
      <c r="GF109">
        <v>4</v>
      </c>
      <c r="GG109">
        <v>0</v>
      </c>
      <c r="GH109" t="s">
        <v>517</v>
      </c>
      <c r="GI109" t="s">
        <v>518</v>
      </c>
      <c r="GJ109" t="s">
        <v>519</v>
      </c>
      <c r="GK109" t="s">
        <v>520</v>
      </c>
      <c r="GL109" t="s">
        <v>2805</v>
      </c>
      <c r="GM109" t="s">
        <v>2729</v>
      </c>
      <c r="GS109" t="s">
        <v>229</v>
      </c>
      <c r="GT109" t="s">
        <v>260</v>
      </c>
      <c r="GZ109" t="s">
        <v>370</v>
      </c>
      <c r="HE109" t="s">
        <v>291</v>
      </c>
      <c r="HQ109">
        <f t="shared" si="492"/>
        <v>86518.8</v>
      </c>
      <c r="HR109" t="str">
        <f t="shared" si="493"/>
        <v>C</v>
      </c>
      <c r="HS109">
        <f t="shared" si="494"/>
        <v>3</v>
      </c>
      <c r="HT109">
        <f t="shared" si="495"/>
        <v>0</v>
      </c>
      <c r="HU109">
        <f t="shared" si="496"/>
        <v>86518.8</v>
      </c>
      <c r="HV109">
        <f t="shared" si="497"/>
        <v>0</v>
      </c>
      <c r="HW109">
        <f t="shared" si="498"/>
        <v>0</v>
      </c>
      <c r="HX109">
        <f t="shared" si="499"/>
        <v>0</v>
      </c>
      <c r="HY109">
        <f t="shared" si="500"/>
        <v>0</v>
      </c>
      <c r="HZ109">
        <f t="shared" si="501"/>
        <v>0</v>
      </c>
      <c r="IA109">
        <f t="shared" si="502"/>
        <v>0</v>
      </c>
      <c r="IB109">
        <f t="shared" si="503"/>
        <v>0</v>
      </c>
      <c r="IC109">
        <f t="shared" si="504"/>
        <v>0</v>
      </c>
      <c r="ID109">
        <f t="shared" si="505"/>
        <v>0</v>
      </c>
      <c r="IE109">
        <f t="shared" si="506"/>
        <v>0.30000000000000004</v>
      </c>
      <c r="IF109">
        <f t="shared" si="507"/>
        <v>0.15000000000000002</v>
      </c>
      <c r="IG109">
        <f t="shared" si="508"/>
        <v>0.30000000000000004</v>
      </c>
      <c r="IH109">
        <f t="shared" si="509"/>
        <v>0.15000000000000002</v>
      </c>
      <c r="II109">
        <f t="shared" si="510"/>
        <v>1.5</v>
      </c>
      <c r="IJ109">
        <f t="shared" si="511"/>
        <v>0.60000000000000009</v>
      </c>
      <c r="IK109">
        <f t="shared" si="512"/>
        <v>0</v>
      </c>
      <c r="IL109">
        <f t="shared" si="513"/>
        <v>0</v>
      </c>
      <c r="IM109">
        <f t="shared" si="514"/>
        <v>0</v>
      </c>
      <c r="IN109">
        <f t="shared" si="515"/>
        <v>0.30000000000000004</v>
      </c>
      <c r="IO109">
        <f t="shared" si="516"/>
        <v>0.15000000000000002</v>
      </c>
      <c r="IP109">
        <f t="shared" si="517"/>
        <v>0.30000000000000004</v>
      </c>
      <c r="IQ109">
        <f t="shared" si="518"/>
        <v>0.15000000000000002</v>
      </c>
      <c r="IR109">
        <f t="shared" si="519"/>
        <v>1.5</v>
      </c>
      <c r="IS109">
        <f t="shared" si="520"/>
        <v>0.60000000000000009</v>
      </c>
      <c r="IT109">
        <f t="shared" si="521"/>
        <v>0</v>
      </c>
      <c r="IU109">
        <f t="shared" si="522"/>
        <v>0</v>
      </c>
      <c r="IV109">
        <f t="shared" si="523"/>
        <v>0</v>
      </c>
      <c r="IW109">
        <f t="shared" si="524"/>
        <v>0</v>
      </c>
      <c r="IX109">
        <f t="shared" si="525"/>
        <v>0</v>
      </c>
      <c r="IY109">
        <f t="shared" si="526"/>
        <v>0</v>
      </c>
      <c r="IZ109">
        <f t="shared" si="527"/>
        <v>0</v>
      </c>
      <c r="JA109">
        <f t="shared" si="528"/>
        <v>0</v>
      </c>
      <c r="JB109">
        <f t="shared" si="529"/>
        <v>0</v>
      </c>
      <c r="JC109">
        <f t="shared" si="530"/>
        <v>0</v>
      </c>
      <c r="JD109">
        <f t="shared" si="531"/>
        <v>0</v>
      </c>
      <c r="JE109">
        <f t="shared" si="532"/>
        <v>0</v>
      </c>
      <c r="JF109">
        <f t="shared" si="533"/>
        <v>8651.880000000001</v>
      </c>
      <c r="JG109">
        <f t="shared" si="534"/>
        <v>4325.9400000000005</v>
      </c>
      <c r="JH109">
        <f t="shared" si="535"/>
        <v>8651.880000000001</v>
      </c>
      <c r="JI109">
        <f t="shared" si="536"/>
        <v>4325.9400000000005</v>
      </c>
      <c r="JJ109">
        <f t="shared" si="537"/>
        <v>43259.4</v>
      </c>
      <c r="JK109">
        <f t="shared" si="538"/>
        <v>17303.760000000002</v>
      </c>
      <c r="JL109">
        <f t="shared" si="539"/>
        <v>0</v>
      </c>
      <c r="JM109">
        <f t="shared" si="540"/>
        <v>0</v>
      </c>
      <c r="JN109">
        <f t="shared" si="541"/>
        <v>0</v>
      </c>
      <c r="JO109">
        <f t="shared" si="542"/>
        <v>0</v>
      </c>
      <c r="JP109">
        <f t="shared" si="543"/>
        <v>0</v>
      </c>
      <c r="JQ109">
        <f t="shared" si="544"/>
        <v>0</v>
      </c>
      <c r="JR109">
        <f t="shared" si="545"/>
        <v>0</v>
      </c>
      <c r="JS109">
        <f t="shared" si="546"/>
        <v>0.30000000000000004</v>
      </c>
      <c r="JT109">
        <f t="shared" si="547"/>
        <v>0</v>
      </c>
      <c r="JU109">
        <f t="shared" si="548"/>
        <v>0</v>
      </c>
      <c r="JV109">
        <f t="shared" si="549"/>
        <v>0</v>
      </c>
      <c r="JW109">
        <f t="shared" si="550"/>
        <v>0</v>
      </c>
      <c r="JX109">
        <f t="shared" si="551"/>
        <v>0</v>
      </c>
      <c r="JY109">
        <f t="shared" si="552"/>
        <v>0</v>
      </c>
      <c r="JZ109">
        <f t="shared" si="553"/>
        <v>0</v>
      </c>
      <c r="KA109">
        <f t="shared" si="554"/>
        <v>0</v>
      </c>
      <c r="KB109">
        <f t="shared" si="555"/>
        <v>0</v>
      </c>
      <c r="KC109">
        <f t="shared" si="556"/>
        <v>0</v>
      </c>
      <c r="KD109">
        <f t="shared" si="557"/>
        <v>0</v>
      </c>
      <c r="KE109">
        <f t="shared" si="558"/>
        <v>0.30000000000000004</v>
      </c>
      <c r="KF109">
        <f t="shared" si="559"/>
        <v>0</v>
      </c>
      <c r="KG109">
        <f t="shared" si="560"/>
        <v>0</v>
      </c>
      <c r="KH109">
        <f t="shared" si="561"/>
        <v>0</v>
      </c>
      <c r="KI109">
        <f t="shared" si="562"/>
        <v>0</v>
      </c>
      <c r="KJ109">
        <f t="shared" si="563"/>
        <v>0</v>
      </c>
      <c r="KK109">
        <f t="shared" si="564"/>
        <v>0</v>
      </c>
      <c r="KL109">
        <f t="shared" si="565"/>
        <v>0</v>
      </c>
      <c r="KM109">
        <f t="shared" si="566"/>
        <v>0</v>
      </c>
      <c r="KN109">
        <f t="shared" si="567"/>
        <v>0</v>
      </c>
      <c r="KO109">
        <f t="shared" si="568"/>
        <v>0</v>
      </c>
      <c r="KP109">
        <f t="shared" si="569"/>
        <v>0</v>
      </c>
      <c r="KQ109">
        <f t="shared" si="570"/>
        <v>0</v>
      </c>
      <c r="KR109">
        <f t="shared" si="571"/>
        <v>0.89999999999999991</v>
      </c>
      <c r="KS109">
        <f t="shared" si="572"/>
        <v>0</v>
      </c>
      <c r="KT109">
        <f t="shared" si="573"/>
        <v>0</v>
      </c>
      <c r="KU109">
        <f t="shared" si="574"/>
        <v>0</v>
      </c>
      <c r="KV109">
        <f t="shared" si="575"/>
        <v>0</v>
      </c>
      <c r="KW109">
        <f t="shared" si="576"/>
        <v>0</v>
      </c>
      <c r="KX109">
        <f t="shared" si="577"/>
        <v>0</v>
      </c>
      <c r="KY109">
        <f t="shared" si="578"/>
        <v>0</v>
      </c>
      <c r="KZ109">
        <f t="shared" si="579"/>
        <v>0</v>
      </c>
      <c r="LA109">
        <f t="shared" si="580"/>
        <v>0.60000000000000009</v>
      </c>
      <c r="LB109">
        <f t="shared" si="581"/>
        <v>0</v>
      </c>
      <c r="LC109">
        <f t="shared" si="582"/>
        <v>0</v>
      </c>
      <c r="LD109">
        <f t="shared" si="583"/>
        <v>0</v>
      </c>
      <c r="LE109">
        <f t="shared" si="584"/>
        <v>0</v>
      </c>
      <c r="LF109">
        <f t="shared" si="585"/>
        <v>0</v>
      </c>
      <c r="LG109">
        <f t="shared" si="586"/>
        <v>0</v>
      </c>
      <c r="LH109">
        <f t="shared" si="587"/>
        <v>0</v>
      </c>
      <c r="LI109">
        <f t="shared" si="588"/>
        <v>0.30000000000000004</v>
      </c>
      <c r="LJ109">
        <f t="shared" si="589"/>
        <v>0.30000000000000004</v>
      </c>
      <c r="LK109">
        <f t="shared" si="590"/>
        <v>0</v>
      </c>
      <c r="LL109">
        <f t="shared" si="591"/>
        <v>0</v>
      </c>
      <c r="LM109">
        <f t="shared" si="592"/>
        <v>0.30000000000000004</v>
      </c>
      <c r="LN109">
        <f t="shared" si="593"/>
        <v>0</v>
      </c>
      <c r="LO109">
        <f t="shared" si="594"/>
        <v>0</v>
      </c>
      <c r="LP109">
        <f t="shared" si="595"/>
        <v>0</v>
      </c>
      <c r="LQ109">
        <f t="shared" si="596"/>
        <v>0</v>
      </c>
      <c r="LR109">
        <f t="shared" si="597"/>
        <v>0</v>
      </c>
      <c r="LS109">
        <f t="shared" si="598"/>
        <v>0</v>
      </c>
      <c r="LT109">
        <f t="shared" si="599"/>
        <v>0</v>
      </c>
      <c r="LU109">
        <f t="shared" si="600"/>
        <v>0</v>
      </c>
      <c r="LV109">
        <f t="shared" si="601"/>
        <v>0</v>
      </c>
      <c r="LW109">
        <f t="shared" si="602"/>
        <v>0</v>
      </c>
      <c r="LX109">
        <f t="shared" si="603"/>
        <v>0</v>
      </c>
      <c r="LY109">
        <f t="shared" si="604"/>
        <v>0</v>
      </c>
      <c r="LZ109">
        <f t="shared" si="605"/>
        <v>0</v>
      </c>
      <c r="MA109">
        <f t="shared" si="606"/>
        <v>0.30000000000000004</v>
      </c>
      <c r="MB109">
        <f t="shared" si="607"/>
        <v>0</v>
      </c>
      <c r="MC109">
        <f t="shared" si="608"/>
        <v>0</v>
      </c>
      <c r="MD109">
        <f t="shared" si="609"/>
        <v>0</v>
      </c>
      <c r="ME109">
        <f t="shared" si="610"/>
        <v>0</v>
      </c>
      <c r="MF109">
        <f t="shared" si="611"/>
        <v>0</v>
      </c>
      <c r="MG109">
        <f t="shared" si="612"/>
        <v>0</v>
      </c>
      <c r="MH109">
        <f t="shared" si="613"/>
        <v>0</v>
      </c>
      <c r="MI109">
        <f t="shared" si="614"/>
        <v>0</v>
      </c>
      <c r="MJ109">
        <f t="shared" si="615"/>
        <v>0</v>
      </c>
      <c r="MK109">
        <f t="shared" si="616"/>
        <v>0</v>
      </c>
      <c r="ML109">
        <f t="shared" si="617"/>
        <v>0</v>
      </c>
      <c r="MM109">
        <f t="shared" si="618"/>
        <v>0.30000000000000004</v>
      </c>
      <c r="MN109">
        <f t="shared" si="619"/>
        <v>0</v>
      </c>
      <c r="MO109">
        <f t="shared" si="620"/>
        <v>0</v>
      </c>
      <c r="MP109">
        <f t="shared" si="621"/>
        <v>0</v>
      </c>
      <c r="MQ109">
        <f t="shared" si="622"/>
        <v>0</v>
      </c>
      <c r="MR109">
        <f t="shared" si="623"/>
        <v>0</v>
      </c>
      <c r="MS109">
        <f t="shared" si="624"/>
        <v>0</v>
      </c>
      <c r="MT109">
        <f t="shared" si="625"/>
        <v>0</v>
      </c>
      <c r="MU109">
        <f t="shared" si="626"/>
        <v>0</v>
      </c>
      <c r="MV109">
        <f t="shared" si="627"/>
        <v>0</v>
      </c>
      <c r="MW109">
        <f t="shared" si="628"/>
        <v>0</v>
      </c>
      <c r="MX109">
        <f t="shared" si="629"/>
        <v>0</v>
      </c>
      <c r="MY109">
        <f t="shared" si="630"/>
        <v>0</v>
      </c>
      <c r="MZ109">
        <f t="shared" si="631"/>
        <v>0.89999999999999991</v>
      </c>
      <c r="NA109">
        <f t="shared" si="632"/>
        <v>0</v>
      </c>
      <c r="NB109">
        <f t="shared" si="633"/>
        <v>0</v>
      </c>
      <c r="NC109">
        <f t="shared" si="634"/>
        <v>0</v>
      </c>
      <c r="ND109">
        <f t="shared" si="635"/>
        <v>0</v>
      </c>
      <c r="NE109">
        <f t="shared" si="636"/>
        <v>0</v>
      </c>
      <c r="NF109">
        <f t="shared" si="637"/>
        <v>0</v>
      </c>
      <c r="NG109">
        <f t="shared" si="638"/>
        <v>0</v>
      </c>
      <c r="NH109">
        <f t="shared" si="639"/>
        <v>0</v>
      </c>
      <c r="NI109">
        <f t="shared" si="640"/>
        <v>0.60000000000000009</v>
      </c>
      <c r="NJ109">
        <f t="shared" si="641"/>
        <v>0</v>
      </c>
      <c r="NK109">
        <f t="shared" si="642"/>
        <v>0</v>
      </c>
      <c r="NL109">
        <f t="shared" si="643"/>
        <v>0</v>
      </c>
      <c r="NM109">
        <f t="shared" si="644"/>
        <v>0</v>
      </c>
      <c r="NN109">
        <f t="shared" si="645"/>
        <v>0</v>
      </c>
      <c r="NO109">
        <f t="shared" si="646"/>
        <v>0</v>
      </c>
      <c r="NP109">
        <f t="shared" si="647"/>
        <v>0</v>
      </c>
      <c r="NQ109">
        <f t="shared" si="648"/>
        <v>0.30000000000000004</v>
      </c>
      <c r="NR109">
        <f t="shared" si="649"/>
        <v>0.30000000000000004</v>
      </c>
      <c r="NS109">
        <f t="shared" si="650"/>
        <v>0</v>
      </c>
      <c r="NT109">
        <f t="shared" si="651"/>
        <v>0</v>
      </c>
      <c r="NU109">
        <f t="shared" si="652"/>
        <v>0.30000000000000004</v>
      </c>
      <c r="NV109">
        <f t="shared" si="653"/>
        <v>0</v>
      </c>
      <c r="NW109">
        <f t="shared" si="654"/>
        <v>0</v>
      </c>
      <c r="NX109">
        <f t="shared" si="655"/>
        <v>0</v>
      </c>
      <c r="NY109">
        <f t="shared" si="656"/>
        <v>0</v>
      </c>
      <c r="NZ109">
        <f t="shared" si="657"/>
        <v>0</v>
      </c>
      <c r="OA109">
        <f t="shared" si="658"/>
        <v>0</v>
      </c>
      <c r="OB109">
        <f t="shared" si="659"/>
        <v>0</v>
      </c>
      <c r="OC109">
        <f t="shared" si="660"/>
        <v>0</v>
      </c>
      <c r="OD109">
        <f t="shared" si="661"/>
        <v>0</v>
      </c>
      <c r="OE109">
        <f t="shared" si="662"/>
        <v>0</v>
      </c>
      <c r="OF109">
        <f t="shared" si="663"/>
        <v>0</v>
      </c>
      <c r="OG109">
        <f t="shared" si="664"/>
        <v>0</v>
      </c>
      <c r="OH109">
        <f t="shared" si="665"/>
        <v>0</v>
      </c>
      <c r="OI109">
        <f t="shared" si="666"/>
        <v>0</v>
      </c>
      <c r="OJ109">
        <f t="shared" si="667"/>
        <v>0</v>
      </c>
      <c r="OK109">
        <f t="shared" si="668"/>
        <v>0</v>
      </c>
      <c r="OL109">
        <f t="shared" si="669"/>
        <v>0</v>
      </c>
      <c r="OM109">
        <f t="shared" si="670"/>
        <v>0</v>
      </c>
      <c r="ON109">
        <f t="shared" si="671"/>
        <v>0</v>
      </c>
      <c r="OO109">
        <f t="shared" si="672"/>
        <v>0</v>
      </c>
      <c r="OP109">
        <f t="shared" si="673"/>
        <v>0</v>
      </c>
      <c r="OQ109">
        <f t="shared" si="674"/>
        <v>0</v>
      </c>
      <c r="OR109">
        <f t="shared" si="675"/>
        <v>0</v>
      </c>
      <c r="OS109">
        <f t="shared" si="676"/>
        <v>0</v>
      </c>
      <c r="OT109">
        <f t="shared" si="677"/>
        <v>0</v>
      </c>
      <c r="OU109">
        <f t="shared" si="678"/>
        <v>0</v>
      </c>
      <c r="OV109">
        <f t="shared" si="679"/>
        <v>0</v>
      </c>
      <c r="OW109">
        <f t="shared" si="680"/>
        <v>0</v>
      </c>
      <c r="OX109">
        <f t="shared" si="681"/>
        <v>0</v>
      </c>
      <c r="OY109">
        <f t="shared" si="682"/>
        <v>0</v>
      </c>
      <c r="OZ109">
        <f t="shared" si="683"/>
        <v>0</v>
      </c>
      <c r="PA109">
        <f t="shared" si="684"/>
        <v>0</v>
      </c>
      <c r="PB109">
        <f t="shared" si="685"/>
        <v>0</v>
      </c>
      <c r="PC109">
        <f t="shared" si="686"/>
        <v>0</v>
      </c>
      <c r="PD109">
        <f t="shared" si="687"/>
        <v>0</v>
      </c>
      <c r="PE109">
        <f t="shared" si="688"/>
        <v>0</v>
      </c>
      <c r="PF109">
        <f t="shared" si="689"/>
        <v>0</v>
      </c>
      <c r="PG109">
        <f t="shared" si="690"/>
        <v>0</v>
      </c>
      <c r="PH109">
        <f t="shared" si="691"/>
        <v>0</v>
      </c>
      <c r="PI109">
        <f t="shared" si="692"/>
        <v>0</v>
      </c>
      <c r="PJ109">
        <f t="shared" si="693"/>
        <v>0</v>
      </c>
      <c r="PK109">
        <f t="shared" si="694"/>
        <v>0</v>
      </c>
      <c r="PL109">
        <f t="shared" si="695"/>
        <v>0</v>
      </c>
      <c r="PM109">
        <f t="shared" si="696"/>
        <v>0</v>
      </c>
      <c r="PN109">
        <f t="shared" si="697"/>
        <v>0</v>
      </c>
      <c r="PO109">
        <f t="shared" si="698"/>
        <v>0</v>
      </c>
      <c r="PP109">
        <f t="shared" si="699"/>
        <v>0</v>
      </c>
      <c r="PQ109">
        <f t="shared" si="700"/>
        <v>0</v>
      </c>
      <c r="PR109">
        <f t="shared" si="701"/>
        <v>0</v>
      </c>
      <c r="PS109">
        <f t="shared" si="702"/>
        <v>0</v>
      </c>
      <c r="PT109">
        <f t="shared" si="703"/>
        <v>0</v>
      </c>
      <c r="PU109">
        <f t="shared" si="704"/>
        <v>0</v>
      </c>
      <c r="PV109">
        <f t="shared" si="705"/>
        <v>0</v>
      </c>
      <c r="PW109">
        <f t="shared" si="706"/>
        <v>0</v>
      </c>
      <c r="PX109">
        <f t="shared" si="707"/>
        <v>0</v>
      </c>
      <c r="PY109">
        <f t="shared" si="708"/>
        <v>0</v>
      </c>
      <c r="PZ109">
        <f t="shared" si="709"/>
        <v>0</v>
      </c>
      <c r="QA109">
        <f t="shared" si="710"/>
        <v>0</v>
      </c>
      <c r="QB109">
        <f t="shared" si="711"/>
        <v>0</v>
      </c>
      <c r="QC109">
        <f t="shared" si="712"/>
        <v>0</v>
      </c>
      <c r="QD109">
        <f t="shared" si="713"/>
        <v>0</v>
      </c>
      <c r="QE109">
        <f t="shared" si="714"/>
        <v>0</v>
      </c>
      <c r="QF109">
        <f t="shared" si="715"/>
        <v>0</v>
      </c>
      <c r="QG109">
        <f t="shared" si="716"/>
        <v>0</v>
      </c>
      <c r="QH109">
        <f t="shared" si="717"/>
        <v>0</v>
      </c>
      <c r="QI109">
        <f t="shared" si="718"/>
        <v>0</v>
      </c>
      <c r="QJ109">
        <f t="shared" si="719"/>
        <v>0</v>
      </c>
      <c r="QK109">
        <f t="shared" si="720"/>
        <v>0</v>
      </c>
      <c r="QL109">
        <f t="shared" si="721"/>
        <v>0</v>
      </c>
      <c r="QM109">
        <f t="shared" si="722"/>
        <v>0</v>
      </c>
      <c r="QN109">
        <f t="shared" si="723"/>
        <v>0</v>
      </c>
      <c r="QO109">
        <f t="shared" si="724"/>
        <v>0</v>
      </c>
      <c r="QP109">
        <f t="shared" si="725"/>
        <v>0</v>
      </c>
      <c r="QQ109">
        <f t="shared" si="726"/>
        <v>8651.880000000001</v>
      </c>
      <c r="QR109">
        <f t="shared" si="727"/>
        <v>0</v>
      </c>
      <c r="QS109">
        <f t="shared" si="728"/>
        <v>0</v>
      </c>
      <c r="QT109">
        <f t="shared" si="729"/>
        <v>0</v>
      </c>
      <c r="QU109">
        <f t="shared" si="730"/>
        <v>0</v>
      </c>
      <c r="QV109">
        <f t="shared" si="731"/>
        <v>0</v>
      </c>
      <c r="QW109">
        <f t="shared" si="732"/>
        <v>0</v>
      </c>
      <c r="QX109">
        <f t="shared" si="733"/>
        <v>0</v>
      </c>
      <c r="QY109">
        <f t="shared" si="734"/>
        <v>0</v>
      </c>
      <c r="QZ109">
        <f t="shared" si="735"/>
        <v>0</v>
      </c>
      <c r="RA109">
        <f t="shared" si="736"/>
        <v>0</v>
      </c>
      <c r="RB109">
        <f t="shared" si="737"/>
        <v>0</v>
      </c>
      <c r="RC109">
        <f t="shared" si="738"/>
        <v>8651.880000000001</v>
      </c>
      <c r="RD109">
        <f t="shared" si="739"/>
        <v>0</v>
      </c>
      <c r="RE109">
        <f t="shared" si="740"/>
        <v>0</v>
      </c>
      <c r="RF109">
        <f t="shared" si="741"/>
        <v>0</v>
      </c>
      <c r="RG109">
        <f t="shared" si="742"/>
        <v>0</v>
      </c>
      <c r="RH109">
        <f t="shared" si="743"/>
        <v>0</v>
      </c>
      <c r="RI109">
        <f t="shared" si="744"/>
        <v>0</v>
      </c>
      <c r="RJ109">
        <f t="shared" si="745"/>
        <v>0</v>
      </c>
      <c r="RK109">
        <f t="shared" si="746"/>
        <v>0</v>
      </c>
      <c r="RL109">
        <f t="shared" si="747"/>
        <v>0</v>
      </c>
      <c r="RM109">
        <f t="shared" si="748"/>
        <v>0</v>
      </c>
      <c r="RN109">
        <f t="shared" si="749"/>
        <v>0</v>
      </c>
      <c r="RO109">
        <f t="shared" si="750"/>
        <v>0</v>
      </c>
      <c r="RP109">
        <f t="shared" si="751"/>
        <v>25955.64</v>
      </c>
      <c r="RQ109">
        <f t="shared" si="752"/>
        <v>0</v>
      </c>
      <c r="RR109">
        <f t="shared" si="753"/>
        <v>0</v>
      </c>
      <c r="RS109">
        <f t="shared" si="754"/>
        <v>0</v>
      </c>
      <c r="RT109">
        <f t="shared" si="755"/>
        <v>0</v>
      </c>
      <c r="RU109">
        <f t="shared" si="756"/>
        <v>0</v>
      </c>
      <c r="RV109">
        <f t="shared" si="757"/>
        <v>0</v>
      </c>
      <c r="RW109">
        <f t="shared" si="758"/>
        <v>0</v>
      </c>
      <c r="RX109">
        <f t="shared" si="759"/>
        <v>0</v>
      </c>
      <c r="RY109">
        <f t="shared" si="760"/>
        <v>17303.760000000002</v>
      </c>
      <c r="RZ109">
        <f t="shared" si="761"/>
        <v>0</v>
      </c>
      <c r="SA109">
        <f t="shared" si="762"/>
        <v>0</v>
      </c>
      <c r="SB109">
        <f t="shared" si="763"/>
        <v>0</v>
      </c>
      <c r="SC109">
        <f t="shared" si="764"/>
        <v>0</v>
      </c>
      <c r="SD109">
        <f t="shared" si="765"/>
        <v>0</v>
      </c>
      <c r="SE109">
        <f t="shared" si="766"/>
        <v>0</v>
      </c>
      <c r="SF109">
        <f t="shared" si="767"/>
        <v>0</v>
      </c>
      <c r="SG109">
        <f t="shared" si="768"/>
        <v>8651.880000000001</v>
      </c>
      <c r="SH109">
        <f t="shared" si="769"/>
        <v>8651.880000000001</v>
      </c>
      <c r="SI109">
        <f t="shared" si="770"/>
        <v>0</v>
      </c>
      <c r="SJ109">
        <f t="shared" si="771"/>
        <v>0</v>
      </c>
      <c r="SK109">
        <f t="shared" si="772"/>
        <v>8651.880000000001</v>
      </c>
      <c r="SL109">
        <f t="shared" si="773"/>
        <v>0</v>
      </c>
      <c r="SM109">
        <f t="shared" si="774"/>
        <v>0</v>
      </c>
      <c r="SN109">
        <f t="shared" si="775"/>
        <v>0</v>
      </c>
      <c r="SO109">
        <f t="shared" si="776"/>
        <v>0</v>
      </c>
      <c r="SP109">
        <f t="shared" si="777"/>
        <v>0</v>
      </c>
      <c r="SQ109">
        <f t="shared" si="778"/>
        <v>0</v>
      </c>
      <c r="SR109">
        <f t="shared" si="779"/>
        <v>0</v>
      </c>
      <c r="SS109">
        <f t="shared" si="780"/>
        <v>3</v>
      </c>
      <c r="ST109">
        <f t="shared" si="781"/>
        <v>0</v>
      </c>
      <c r="SU109">
        <f t="shared" si="782"/>
        <v>0</v>
      </c>
      <c r="SV109">
        <f t="shared" si="783"/>
        <v>0</v>
      </c>
      <c r="SW109">
        <f t="shared" si="784"/>
        <v>0</v>
      </c>
      <c r="SX109">
        <f t="shared" si="785"/>
        <v>0</v>
      </c>
      <c r="SY109">
        <f t="shared" si="786"/>
        <v>3</v>
      </c>
      <c r="SZ109">
        <f t="shared" si="787"/>
        <v>0</v>
      </c>
      <c r="TA109">
        <f t="shared" si="788"/>
        <v>0</v>
      </c>
      <c r="TB109">
        <f t="shared" si="789"/>
        <v>0</v>
      </c>
      <c r="TC109">
        <f t="shared" si="790"/>
        <v>3</v>
      </c>
      <c r="TD109">
        <f t="shared" si="791"/>
        <v>0</v>
      </c>
      <c r="TE109">
        <f t="shared" si="792"/>
        <v>0</v>
      </c>
      <c r="TF109">
        <f t="shared" si="793"/>
        <v>0</v>
      </c>
      <c r="TG109">
        <f t="shared" si="794"/>
        <v>3</v>
      </c>
      <c r="TH109">
        <f t="shared" si="795"/>
        <v>0</v>
      </c>
      <c r="TI109">
        <f t="shared" si="796"/>
        <v>0</v>
      </c>
      <c r="TJ109">
        <f t="shared" si="797"/>
        <v>3</v>
      </c>
      <c r="TK109">
        <f t="shared" si="798"/>
        <v>0</v>
      </c>
      <c r="TL109">
        <f t="shared" si="799"/>
        <v>0</v>
      </c>
      <c r="TM109">
        <f t="shared" si="800"/>
        <v>5</v>
      </c>
      <c r="TN109">
        <f t="shared" si="801"/>
        <v>0</v>
      </c>
      <c r="TO109">
        <f t="shared" si="802"/>
        <v>3</v>
      </c>
      <c r="TP109">
        <f t="shared" si="803"/>
        <v>0</v>
      </c>
      <c r="TQ109">
        <f t="shared" si="804"/>
        <v>4</v>
      </c>
      <c r="TR109">
        <f t="shared" si="805"/>
        <v>2</v>
      </c>
      <c r="TS109">
        <f t="shared" si="806"/>
        <v>0</v>
      </c>
      <c r="TT109">
        <f t="shared" si="807"/>
        <v>0</v>
      </c>
      <c r="TU109">
        <f t="shared" si="808"/>
        <v>1</v>
      </c>
      <c r="TV109">
        <f t="shared" si="809"/>
        <v>15</v>
      </c>
      <c r="TW109">
        <f t="shared" si="810"/>
        <v>0</v>
      </c>
      <c r="TX109">
        <f t="shared" si="811"/>
        <v>9</v>
      </c>
      <c r="TY109">
        <f t="shared" si="812"/>
        <v>0</v>
      </c>
      <c r="TZ109">
        <f t="shared" si="813"/>
        <v>12</v>
      </c>
      <c r="UA109">
        <f t="shared" si="814"/>
        <v>6</v>
      </c>
      <c r="UB109">
        <f t="shared" si="815"/>
        <v>0</v>
      </c>
      <c r="UC109">
        <f t="shared" si="816"/>
        <v>0</v>
      </c>
      <c r="UD109">
        <f t="shared" si="817"/>
        <v>3</v>
      </c>
      <c r="UE109">
        <f t="shared" si="818"/>
        <v>2</v>
      </c>
      <c r="UF109">
        <f t="shared" si="819"/>
        <v>4</v>
      </c>
      <c r="UG109">
        <f t="shared" si="820"/>
        <v>5</v>
      </c>
      <c r="UH109">
        <f t="shared" si="821"/>
        <v>1</v>
      </c>
      <c r="UI109">
        <f t="shared" si="822"/>
        <v>0</v>
      </c>
      <c r="UJ109">
        <f t="shared" si="823"/>
        <v>0</v>
      </c>
      <c r="UK109">
        <f t="shared" si="824"/>
        <v>3</v>
      </c>
      <c r="UL109">
        <f t="shared" si="825"/>
        <v>0</v>
      </c>
      <c r="UM109">
        <f t="shared" si="826"/>
        <v>0</v>
      </c>
      <c r="UN109">
        <f t="shared" si="827"/>
        <v>6</v>
      </c>
      <c r="UO109">
        <f t="shared" si="828"/>
        <v>12</v>
      </c>
      <c r="UP109">
        <f t="shared" si="829"/>
        <v>15</v>
      </c>
      <c r="UQ109">
        <f t="shared" si="830"/>
        <v>3</v>
      </c>
      <c r="UR109">
        <f t="shared" si="831"/>
        <v>0</v>
      </c>
      <c r="US109">
        <f t="shared" si="832"/>
        <v>0</v>
      </c>
      <c r="UT109">
        <f t="shared" si="833"/>
        <v>9</v>
      </c>
      <c r="UU109">
        <f t="shared" si="834"/>
        <v>0</v>
      </c>
      <c r="UV109">
        <f t="shared" si="835"/>
        <v>0</v>
      </c>
      <c r="UW109">
        <f t="shared" si="836"/>
        <v>5</v>
      </c>
      <c r="UX109">
        <f t="shared" si="837"/>
        <v>3</v>
      </c>
      <c r="UY109">
        <f t="shared" si="838"/>
        <v>4</v>
      </c>
      <c r="UZ109">
        <f t="shared" si="839"/>
        <v>0</v>
      </c>
      <c r="VA109">
        <f t="shared" si="840"/>
        <v>0</v>
      </c>
      <c r="VB109">
        <f t="shared" si="841"/>
        <v>0</v>
      </c>
      <c r="VC109">
        <f t="shared" si="842"/>
        <v>1</v>
      </c>
      <c r="VD109">
        <f t="shared" si="843"/>
        <v>2</v>
      </c>
      <c r="VE109">
        <f t="shared" si="844"/>
        <v>0</v>
      </c>
      <c r="VF109">
        <f t="shared" si="845"/>
        <v>15</v>
      </c>
      <c r="VG109">
        <f t="shared" si="846"/>
        <v>9</v>
      </c>
      <c r="VH109">
        <f t="shared" si="847"/>
        <v>12</v>
      </c>
      <c r="VI109">
        <f t="shared" si="848"/>
        <v>0</v>
      </c>
      <c r="VJ109">
        <f t="shared" si="849"/>
        <v>0</v>
      </c>
      <c r="VK109">
        <f t="shared" si="850"/>
        <v>0</v>
      </c>
      <c r="VL109">
        <f t="shared" si="851"/>
        <v>3</v>
      </c>
      <c r="VM109">
        <f t="shared" si="852"/>
        <v>6</v>
      </c>
      <c r="VN109">
        <f t="shared" si="853"/>
        <v>0</v>
      </c>
      <c r="VO109">
        <f t="shared" si="854"/>
        <v>0</v>
      </c>
      <c r="VP109">
        <f t="shared" si="855"/>
        <v>0</v>
      </c>
      <c r="VQ109">
        <f t="shared" si="856"/>
        <v>0</v>
      </c>
      <c r="VR109">
        <f t="shared" si="857"/>
        <v>0</v>
      </c>
      <c r="VS109">
        <f t="shared" si="858"/>
        <v>0</v>
      </c>
      <c r="VT109">
        <f t="shared" si="859"/>
        <v>0</v>
      </c>
      <c r="VU109">
        <f t="shared" si="860"/>
        <v>0</v>
      </c>
      <c r="VV109">
        <f t="shared" si="861"/>
        <v>0</v>
      </c>
      <c r="VW109">
        <f t="shared" si="862"/>
        <v>0</v>
      </c>
      <c r="VX109">
        <f t="shared" si="863"/>
        <v>0</v>
      </c>
      <c r="VY109">
        <f t="shared" si="864"/>
        <v>0</v>
      </c>
      <c r="VZ109">
        <f t="shared" si="865"/>
        <v>0</v>
      </c>
      <c r="WA109">
        <f t="shared" si="866"/>
        <v>0</v>
      </c>
      <c r="WB109">
        <f t="shared" si="867"/>
        <v>0</v>
      </c>
      <c r="WC109">
        <f t="shared" si="868"/>
        <v>0</v>
      </c>
      <c r="WD109">
        <f t="shared" si="869"/>
        <v>0</v>
      </c>
      <c r="WE109">
        <f t="shared" si="870"/>
        <v>0</v>
      </c>
      <c r="WF109">
        <f t="shared" si="871"/>
        <v>0</v>
      </c>
      <c r="WG109">
        <f t="shared" si="872"/>
        <v>0</v>
      </c>
      <c r="WH109">
        <f t="shared" si="873"/>
        <v>0</v>
      </c>
      <c r="WI109">
        <f t="shared" si="874"/>
        <v>0</v>
      </c>
      <c r="WJ109">
        <f t="shared" si="875"/>
        <v>0</v>
      </c>
      <c r="WK109">
        <f t="shared" si="876"/>
        <v>0</v>
      </c>
      <c r="WL109">
        <f t="shared" si="877"/>
        <v>0</v>
      </c>
      <c r="WM109">
        <f t="shared" si="878"/>
        <v>0</v>
      </c>
      <c r="WN109">
        <f t="shared" si="879"/>
        <v>0</v>
      </c>
      <c r="WO109">
        <f t="shared" si="880"/>
        <v>0</v>
      </c>
      <c r="WP109">
        <f t="shared" si="881"/>
        <v>0</v>
      </c>
      <c r="WQ109">
        <f t="shared" si="882"/>
        <v>0</v>
      </c>
      <c r="WR109">
        <f t="shared" si="883"/>
        <v>0</v>
      </c>
      <c r="WS109">
        <f t="shared" si="884"/>
        <v>0</v>
      </c>
      <c r="WT109">
        <f t="shared" si="885"/>
        <v>1</v>
      </c>
      <c r="WU109">
        <f t="shared" si="886"/>
        <v>0</v>
      </c>
      <c r="WV109">
        <f t="shared" si="887"/>
        <v>0</v>
      </c>
      <c r="WW109">
        <f t="shared" si="888"/>
        <v>0</v>
      </c>
      <c r="WX109">
        <f t="shared" si="889"/>
        <v>0</v>
      </c>
      <c r="WY109">
        <f t="shared" si="890"/>
        <v>0</v>
      </c>
      <c r="WZ109">
        <f t="shared" si="891"/>
        <v>0</v>
      </c>
      <c r="XA109">
        <f t="shared" si="892"/>
        <v>0</v>
      </c>
      <c r="XB109">
        <f t="shared" si="893"/>
        <v>0</v>
      </c>
      <c r="XC109">
        <f t="shared" si="894"/>
        <v>0</v>
      </c>
      <c r="XD109">
        <f t="shared" si="895"/>
        <v>0</v>
      </c>
      <c r="XE109">
        <f t="shared" si="896"/>
        <v>0</v>
      </c>
      <c r="XF109">
        <f t="shared" si="897"/>
        <v>0</v>
      </c>
      <c r="XG109">
        <f t="shared" si="898"/>
        <v>0</v>
      </c>
      <c r="XH109">
        <f t="shared" si="899"/>
        <v>0</v>
      </c>
      <c r="XI109">
        <f t="shared" si="900"/>
        <v>0</v>
      </c>
      <c r="XJ109">
        <f t="shared" si="901"/>
        <v>0</v>
      </c>
      <c r="XK109">
        <f t="shared" si="902"/>
        <v>0</v>
      </c>
      <c r="XL109">
        <f t="shared" si="903"/>
        <v>0</v>
      </c>
      <c r="XM109">
        <f t="shared" si="904"/>
        <v>0</v>
      </c>
      <c r="XN109">
        <f t="shared" si="905"/>
        <v>0</v>
      </c>
      <c r="XO109">
        <f t="shared" si="906"/>
        <v>0</v>
      </c>
      <c r="XP109">
        <f t="shared" si="907"/>
        <v>0</v>
      </c>
      <c r="XQ109">
        <f t="shared" si="908"/>
        <v>0</v>
      </c>
      <c r="XR109">
        <f t="shared" si="909"/>
        <v>0</v>
      </c>
      <c r="XS109">
        <f t="shared" si="910"/>
        <v>0</v>
      </c>
      <c r="XT109">
        <f t="shared" si="911"/>
        <v>0</v>
      </c>
      <c r="XU109">
        <f t="shared" si="912"/>
        <v>0</v>
      </c>
      <c r="XV109">
        <f t="shared" si="913"/>
        <v>0</v>
      </c>
      <c r="XW109">
        <f t="shared" si="914"/>
        <v>0</v>
      </c>
      <c r="XX109">
        <f t="shared" si="915"/>
        <v>0</v>
      </c>
      <c r="XY109">
        <f t="shared" si="916"/>
        <v>0</v>
      </c>
      <c r="XZ109">
        <f t="shared" si="917"/>
        <v>0</v>
      </c>
      <c r="YA109">
        <f t="shared" si="918"/>
        <v>0</v>
      </c>
      <c r="YB109">
        <f t="shared" si="919"/>
        <v>0</v>
      </c>
      <c r="YC109">
        <f t="shared" si="920"/>
        <v>0</v>
      </c>
      <c r="YD109">
        <f t="shared" si="921"/>
        <v>0</v>
      </c>
      <c r="YE109">
        <f t="shared" si="922"/>
        <v>0</v>
      </c>
      <c r="YF109">
        <f t="shared" si="923"/>
        <v>0</v>
      </c>
      <c r="YG109">
        <f t="shared" si="924"/>
        <v>0</v>
      </c>
      <c r="YH109">
        <f t="shared" si="925"/>
        <v>0</v>
      </c>
      <c r="YI109">
        <f t="shared" si="926"/>
        <v>0</v>
      </c>
      <c r="YJ109">
        <f t="shared" si="927"/>
        <v>0</v>
      </c>
      <c r="YK109">
        <f t="shared" si="928"/>
        <v>0</v>
      </c>
      <c r="YL109">
        <f t="shared" si="929"/>
        <v>0</v>
      </c>
      <c r="YM109">
        <f t="shared" si="930"/>
        <v>0</v>
      </c>
      <c r="YN109">
        <f t="shared" si="931"/>
        <v>0</v>
      </c>
      <c r="YO109">
        <f t="shared" si="932"/>
        <v>0</v>
      </c>
      <c r="YP109">
        <f t="shared" si="933"/>
        <v>0</v>
      </c>
      <c r="YQ109">
        <f t="shared" si="934"/>
        <v>0</v>
      </c>
      <c r="YR109">
        <f t="shared" si="935"/>
        <v>0</v>
      </c>
      <c r="YS109">
        <f t="shared" si="936"/>
        <v>0</v>
      </c>
      <c r="YT109">
        <f t="shared" si="937"/>
        <v>0</v>
      </c>
      <c r="YU109">
        <f t="shared" si="938"/>
        <v>0</v>
      </c>
      <c r="YV109">
        <f t="shared" si="939"/>
        <v>0</v>
      </c>
      <c r="YW109">
        <f t="shared" si="940"/>
        <v>0</v>
      </c>
      <c r="YX109">
        <f t="shared" si="941"/>
        <v>0</v>
      </c>
      <c r="YY109">
        <f t="shared" si="942"/>
        <v>0</v>
      </c>
      <c r="YZ109">
        <f t="shared" si="943"/>
        <v>0</v>
      </c>
      <c r="ZA109">
        <f t="shared" si="944"/>
        <v>0</v>
      </c>
      <c r="ZB109" t="str">
        <f t="shared" si="945"/>
        <v>Deliberative community enagement across food health issues</v>
      </c>
      <c r="ZC109">
        <f t="shared" si="946"/>
        <v>0</v>
      </c>
      <c r="ZD109">
        <f t="shared" si="947"/>
        <v>0</v>
      </c>
      <c r="ZE109">
        <f t="shared" si="948"/>
        <v>0</v>
      </c>
      <c r="ZF109">
        <f t="shared" si="949"/>
        <v>0</v>
      </c>
      <c r="ZG109">
        <f t="shared" si="950"/>
        <v>0</v>
      </c>
      <c r="ZH109">
        <f t="shared" si="951"/>
        <v>0</v>
      </c>
      <c r="ZI109">
        <f t="shared" si="952"/>
        <v>0</v>
      </c>
      <c r="ZJ109">
        <f t="shared" si="953"/>
        <v>0</v>
      </c>
      <c r="ZK109">
        <f t="shared" si="954"/>
        <v>0</v>
      </c>
      <c r="ZL109">
        <f t="shared" si="955"/>
        <v>0</v>
      </c>
      <c r="ZM109">
        <f t="shared" si="956"/>
        <v>0</v>
      </c>
      <c r="ZN109">
        <f t="shared" si="957"/>
        <v>0</v>
      </c>
      <c r="ZO109">
        <f t="shared" si="958"/>
        <v>0</v>
      </c>
      <c r="ZP109">
        <f t="shared" si="959"/>
        <v>0</v>
      </c>
      <c r="ZQ109">
        <f t="shared" si="960"/>
        <v>0</v>
      </c>
      <c r="ZR109">
        <f t="shared" si="961"/>
        <v>0</v>
      </c>
      <c r="ZS109">
        <f t="shared" si="962"/>
        <v>0</v>
      </c>
      <c r="ZT109">
        <f t="shared" si="963"/>
        <v>0</v>
      </c>
      <c r="ZU109">
        <f t="shared" si="964"/>
        <v>0</v>
      </c>
      <c r="ZV109">
        <f t="shared" si="965"/>
        <v>0</v>
      </c>
      <c r="ZW109">
        <f t="shared" si="966"/>
        <v>0</v>
      </c>
      <c r="ZX109">
        <f t="shared" si="967"/>
        <v>0</v>
      </c>
      <c r="ZY109">
        <f t="shared" si="968"/>
        <v>0</v>
      </c>
      <c r="ZZ109">
        <f t="shared" si="969"/>
        <v>0</v>
      </c>
      <c r="AAA109">
        <f t="shared" si="970"/>
        <v>0</v>
      </c>
      <c r="AAB109">
        <f t="shared" si="971"/>
        <v>0</v>
      </c>
      <c r="AAC109">
        <f t="shared" si="972"/>
        <v>0</v>
      </c>
      <c r="AAD109">
        <f t="shared" si="973"/>
        <v>0</v>
      </c>
      <c r="AAE109" t="str">
        <f t="shared" ca="1" si="974"/>
        <v>Inc_grant_public</v>
      </c>
      <c r="AAF109" t="str">
        <f t="shared" ca="1" si="975"/>
        <v>Act_coord</v>
      </c>
      <c r="AAG109" t="str">
        <f t="shared" ca="1" si="976"/>
        <v>TIss_democ</v>
      </c>
      <c r="AAH109" t="str">
        <f t="shared" ca="1" si="977"/>
        <v>Ben_nature</v>
      </c>
      <c r="AAI109" t="str">
        <f t="shared" ca="1" si="978"/>
        <v>Infl_EU</v>
      </c>
      <c r="AAJ109" t="str">
        <f t="shared" ca="1" si="979"/>
        <v>Comms_large_biz</v>
      </c>
      <c r="AAK109">
        <f>(UE109-UW109)*(UE109-UW109)+(UF109-UX109)*(UF109-UX109)+(UG109-UY109)*(UG109-UY109)+(UH109-UZ109)*(UH109-UZ109)+(UI109-VA109)*(UI109-VA109)+(UJ109-VB109)*(UJ109-VB109)+(UK109-VC109)*(UK109-VC109)+(UL109-VD109)*(UL109-VD109)+(UM109-VE109)*(UM109-VE109)</f>
        <v>20</v>
      </c>
    </row>
    <row r="110" spans="1:713" x14ac:dyDescent="0.35">
      <c r="B110">
        <v>384</v>
      </c>
      <c r="C110" s="8">
        <v>40598.435706018521</v>
      </c>
      <c r="D110" t="s">
        <v>232</v>
      </c>
      <c r="E110" t="s">
        <v>2787</v>
      </c>
      <c r="F110">
        <v>7</v>
      </c>
      <c r="G110" t="s">
        <v>231</v>
      </c>
      <c r="H110">
        <v>885314</v>
      </c>
      <c r="I110" s="9">
        <v>40273</v>
      </c>
      <c r="J110">
        <v>20</v>
      </c>
      <c r="K110">
        <v>3</v>
      </c>
      <c r="L110">
        <v>10</v>
      </c>
      <c r="M110">
        <v>90</v>
      </c>
      <c r="N110">
        <v>20</v>
      </c>
      <c r="O110">
        <v>0</v>
      </c>
      <c r="P110">
        <v>80</v>
      </c>
      <c r="Q110">
        <v>0</v>
      </c>
      <c r="R110">
        <v>20</v>
      </c>
      <c r="S110">
        <v>0</v>
      </c>
      <c r="T110">
        <v>0</v>
      </c>
      <c r="U110">
        <v>0</v>
      </c>
      <c r="V110">
        <v>0</v>
      </c>
      <c r="W110">
        <v>0</v>
      </c>
      <c r="Y110">
        <v>18.3</v>
      </c>
      <c r="Z110" s="10">
        <v>0</v>
      </c>
      <c r="AA110" s="10">
        <v>0</v>
      </c>
      <c r="AB110" s="10">
        <v>0</v>
      </c>
      <c r="AC110" s="10">
        <v>0</v>
      </c>
      <c r="AD110" s="10">
        <v>0.33</v>
      </c>
      <c r="AE110" s="10">
        <v>0.33</v>
      </c>
      <c r="AF110" s="10">
        <v>0.34</v>
      </c>
      <c r="AG110" s="10">
        <v>0</v>
      </c>
      <c r="AH110" s="10">
        <v>0</v>
      </c>
      <c r="AJ110" t="s">
        <v>264</v>
      </c>
      <c r="AL110" t="s">
        <v>309</v>
      </c>
      <c r="AQ110" t="s">
        <v>310</v>
      </c>
      <c r="AT110" t="s">
        <v>266</v>
      </c>
      <c r="AU110" t="s">
        <v>267</v>
      </c>
      <c r="AV110" t="s">
        <v>268</v>
      </c>
      <c r="AZ110" t="s">
        <v>313</v>
      </c>
      <c r="BG110" t="s">
        <v>316</v>
      </c>
      <c r="BH110" t="s">
        <v>317</v>
      </c>
      <c r="BJ110" t="s">
        <v>269</v>
      </c>
      <c r="BM110" t="s">
        <v>270</v>
      </c>
      <c r="BQ110" t="s">
        <v>271</v>
      </c>
      <c r="CA110" t="s">
        <v>358</v>
      </c>
      <c r="CG110" t="s">
        <v>324</v>
      </c>
      <c r="CJ110" t="s">
        <v>255</v>
      </c>
      <c r="CQ110" t="s">
        <v>2338</v>
      </c>
      <c r="CR110">
        <v>0</v>
      </c>
      <c r="CS110" s="10">
        <v>0</v>
      </c>
      <c r="CT110">
        <v>0</v>
      </c>
      <c r="CU110" s="10">
        <v>0</v>
      </c>
      <c r="CV110" s="10">
        <v>0</v>
      </c>
      <c r="CW110" s="10">
        <v>0</v>
      </c>
      <c r="CX110" s="10">
        <v>0.2</v>
      </c>
      <c r="CY110" s="10">
        <v>0</v>
      </c>
      <c r="CZ110" s="10">
        <v>0.12</v>
      </c>
      <c r="DA110" s="10">
        <v>0</v>
      </c>
      <c r="DB110" s="10">
        <v>0</v>
      </c>
      <c r="DC110" s="10">
        <v>0</v>
      </c>
      <c r="DD110" s="10">
        <v>7.0000000000000007E-2</v>
      </c>
      <c r="DE110" s="10">
        <v>0.15</v>
      </c>
      <c r="DF110" s="10">
        <v>0</v>
      </c>
      <c r="DG110" s="10">
        <v>0</v>
      </c>
      <c r="DH110" s="10">
        <v>0</v>
      </c>
      <c r="DI110" s="10">
        <v>0</v>
      </c>
      <c r="DJ110" s="10">
        <v>0</v>
      </c>
      <c r="DK110" s="10">
        <v>0</v>
      </c>
      <c r="DL110" s="10">
        <v>0</v>
      </c>
      <c r="DM110" s="10">
        <v>0</v>
      </c>
      <c r="DN110" s="10">
        <v>0</v>
      </c>
      <c r="DO110" s="10">
        <v>0</v>
      </c>
      <c r="DP110" s="10">
        <v>0</v>
      </c>
      <c r="DQ110" s="10">
        <v>0</v>
      </c>
      <c r="DR110" s="10">
        <v>0</v>
      </c>
      <c r="DS110" s="10">
        <v>0.05</v>
      </c>
      <c r="DT110" s="10">
        <v>0</v>
      </c>
      <c r="DU110" s="10">
        <v>0</v>
      </c>
      <c r="DV110" s="10">
        <v>0</v>
      </c>
      <c r="DW110" s="10">
        <v>0</v>
      </c>
      <c r="DX110" s="10">
        <v>0</v>
      </c>
      <c r="DY110" s="10">
        <v>0</v>
      </c>
      <c r="DZ110" s="10">
        <v>0</v>
      </c>
      <c r="EA110" s="10">
        <v>0</v>
      </c>
      <c r="EB110" s="10">
        <v>0</v>
      </c>
      <c r="EC110" s="10">
        <v>0</v>
      </c>
      <c r="ED110" s="10">
        <v>0</v>
      </c>
      <c r="EE110" s="10">
        <v>0</v>
      </c>
      <c r="EF110" s="10">
        <v>0</v>
      </c>
      <c r="EG110" s="10">
        <v>0</v>
      </c>
      <c r="EH110" s="10">
        <v>0.02</v>
      </c>
      <c r="EI110" s="10">
        <v>0</v>
      </c>
      <c r="EJ110" s="10">
        <v>0</v>
      </c>
      <c r="EK110" s="10">
        <v>0</v>
      </c>
      <c r="EL110" s="10">
        <v>0.11</v>
      </c>
      <c r="EM110" s="10">
        <v>0</v>
      </c>
      <c r="EN110" s="10">
        <v>0</v>
      </c>
      <c r="EO110" s="10">
        <v>0.05</v>
      </c>
      <c r="EP110" s="10">
        <v>7.0000000000000007E-2</v>
      </c>
      <c r="EQ110" s="10">
        <v>0</v>
      </c>
      <c r="ER110" s="10">
        <v>0</v>
      </c>
      <c r="ES110" s="10">
        <v>0.02</v>
      </c>
      <c r="ET110" s="10">
        <v>0</v>
      </c>
      <c r="EU110" s="10">
        <v>0.02</v>
      </c>
      <c r="EV110" s="10">
        <v>0</v>
      </c>
      <c r="EW110" s="10">
        <v>0.12</v>
      </c>
      <c r="EX110" s="10">
        <v>0</v>
      </c>
      <c r="EY110" s="10">
        <v>0</v>
      </c>
      <c r="EZ110" t="s">
        <v>2339</v>
      </c>
      <c r="FA110" t="s">
        <v>2340</v>
      </c>
      <c r="FB110" t="s">
        <v>227</v>
      </c>
      <c r="FC110" t="s">
        <v>227</v>
      </c>
      <c r="FD110" t="s">
        <v>227</v>
      </c>
      <c r="FE110" t="s">
        <v>259</v>
      </c>
      <c r="FF110" t="s">
        <v>226</v>
      </c>
      <c r="FG110">
        <v>1</v>
      </c>
      <c r="FH110">
        <v>0</v>
      </c>
      <c r="FI110">
        <v>3</v>
      </c>
      <c r="FJ110">
        <v>4</v>
      </c>
      <c r="FK110">
        <v>2</v>
      </c>
      <c r="FL110">
        <v>0</v>
      </c>
      <c r="FM110">
        <v>0</v>
      </c>
      <c r="FN110">
        <v>0</v>
      </c>
      <c r="FO110">
        <v>5</v>
      </c>
      <c r="FP110">
        <v>1</v>
      </c>
      <c r="FQ110">
        <v>3</v>
      </c>
      <c r="FR110">
        <v>2</v>
      </c>
      <c r="FS110">
        <v>0</v>
      </c>
      <c r="FT110">
        <v>0</v>
      </c>
      <c r="FU110">
        <v>0</v>
      </c>
      <c r="FV110">
        <v>0</v>
      </c>
      <c r="FW110">
        <v>0</v>
      </c>
      <c r="FX110">
        <v>0</v>
      </c>
      <c r="FY110">
        <v>1</v>
      </c>
      <c r="FZ110">
        <v>3</v>
      </c>
      <c r="GA110">
        <v>2</v>
      </c>
      <c r="GB110">
        <v>0</v>
      </c>
      <c r="GC110">
        <v>5</v>
      </c>
      <c r="GD110">
        <v>0</v>
      </c>
      <c r="GE110">
        <v>0</v>
      </c>
      <c r="GF110">
        <v>4</v>
      </c>
      <c r="GG110">
        <v>0</v>
      </c>
      <c r="GH110" t="s">
        <v>2341</v>
      </c>
      <c r="GI110" t="s">
        <v>345</v>
      </c>
      <c r="GJ110" t="s">
        <v>2342</v>
      </c>
      <c r="GK110" t="s">
        <v>2805</v>
      </c>
      <c r="GL110" t="s">
        <v>2617</v>
      </c>
      <c r="GM110" t="s">
        <v>2343</v>
      </c>
      <c r="GN110" t="s">
        <v>2848</v>
      </c>
      <c r="GO110" t="s">
        <v>2344</v>
      </c>
      <c r="GP110" t="s">
        <v>2345</v>
      </c>
      <c r="GQ110" t="s">
        <v>2346</v>
      </c>
      <c r="GT110" t="s">
        <v>260</v>
      </c>
      <c r="HE110" t="s">
        <v>291</v>
      </c>
      <c r="HH110" t="s">
        <v>374</v>
      </c>
      <c r="HQ110">
        <f t="shared" si="492"/>
        <v>177062.8</v>
      </c>
      <c r="HR110" t="str">
        <f t="shared" si="493"/>
        <v>D</v>
      </c>
      <c r="HS110">
        <f t="shared" si="494"/>
        <v>30</v>
      </c>
      <c r="HT110">
        <f t="shared" si="495"/>
        <v>0</v>
      </c>
      <c r="HU110">
        <f t="shared" si="496"/>
        <v>141650.23999999999</v>
      </c>
      <c r="HV110">
        <f t="shared" si="497"/>
        <v>0</v>
      </c>
      <c r="HW110">
        <f t="shared" si="498"/>
        <v>35412.559999999998</v>
      </c>
      <c r="HX110">
        <f t="shared" si="499"/>
        <v>0</v>
      </c>
      <c r="HY110">
        <f t="shared" si="500"/>
        <v>0</v>
      </c>
      <c r="HZ110">
        <f t="shared" si="501"/>
        <v>0</v>
      </c>
      <c r="IA110">
        <f t="shared" si="502"/>
        <v>0</v>
      </c>
      <c r="IB110">
        <f t="shared" si="503"/>
        <v>0</v>
      </c>
      <c r="IC110">
        <f t="shared" si="504"/>
        <v>0</v>
      </c>
      <c r="ID110">
        <f t="shared" si="505"/>
        <v>0</v>
      </c>
      <c r="IE110">
        <f t="shared" si="506"/>
        <v>0</v>
      </c>
      <c r="IF110">
        <f t="shared" si="507"/>
        <v>0</v>
      </c>
      <c r="IG110">
        <f t="shared" si="508"/>
        <v>9.9</v>
      </c>
      <c r="IH110">
        <f t="shared" si="509"/>
        <v>9.9</v>
      </c>
      <c r="II110">
        <f t="shared" si="510"/>
        <v>10.200000000000001</v>
      </c>
      <c r="IJ110">
        <f t="shared" si="511"/>
        <v>0</v>
      </c>
      <c r="IK110">
        <f t="shared" si="512"/>
        <v>0</v>
      </c>
      <c r="IL110">
        <f t="shared" si="513"/>
        <v>0</v>
      </c>
      <c r="IM110">
        <f t="shared" si="514"/>
        <v>0</v>
      </c>
      <c r="IN110">
        <f t="shared" si="515"/>
        <v>0</v>
      </c>
      <c r="IO110">
        <f t="shared" si="516"/>
        <v>0</v>
      </c>
      <c r="IP110">
        <f t="shared" si="517"/>
        <v>3.3000000000000003</v>
      </c>
      <c r="IQ110">
        <f t="shared" si="518"/>
        <v>3.3000000000000003</v>
      </c>
      <c r="IR110">
        <f t="shared" si="519"/>
        <v>3.4000000000000004</v>
      </c>
      <c r="IS110">
        <f t="shared" si="520"/>
        <v>0</v>
      </c>
      <c r="IT110">
        <f t="shared" si="521"/>
        <v>0</v>
      </c>
      <c r="IU110">
        <f t="shared" si="522"/>
        <v>0</v>
      </c>
      <c r="IV110">
        <f t="shared" si="523"/>
        <v>0</v>
      </c>
      <c r="IW110">
        <f t="shared" si="524"/>
        <v>0</v>
      </c>
      <c r="IX110">
        <f t="shared" si="525"/>
        <v>0</v>
      </c>
      <c r="IY110">
        <f t="shared" si="526"/>
        <v>6.6000000000000005</v>
      </c>
      <c r="IZ110">
        <f t="shared" si="527"/>
        <v>6.6000000000000005</v>
      </c>
      <c r="JA110">
        <f t="shared" si="528"/>
        <v>6.8000000000000007</v>
      </c>
      <c r="JB110">
        <f t="shared" si="529"/>
        <v>0</v>
      </c>
      <c r="JC110">
        <f t="shared" si="530"/>
        <v>0</v>
      </c>
      <c r="JD110">
        <f t="shared" si="531"/>
        <v>0</v>
      </c>
      <c r="JE110">
        <f t="shared" si="532"/>
        <v>0</v>
      </c>
      <c r="JF110">
        <f t="shared" si="533"/>
        <v>0</v>
      </c>
      <c r="JG110">
        <f t="shared" si="534"/>
        <v>0</v>
      </c>
      <c r="JH110">
        <f t="shared" si="535"/>
        <v>58430.724000000002</v>
      </c>
      <c r="JI110">
        <f t="shared" si="536"/>
        <v>58430.724000000002</v>
      </c>
      <c r="JJ110">
        <f t="shared" si="537"/>
        <v>60201.351999999999</v>
      </c>
      <c r="JK110">
        <f t="shared" si="538"/>
        <v>0</v>
      </c>
      <c r="JL110">
        <f t="shared" si="539"/>
        <v>0</v>
      </c>
      <c r="JM110">
        <f t="shared" si="540"/>
        <v>0</v>
      </c>
      <c r="JN110">
        <f t="shared" si="541"/>
        <v>0</v>
      </c>
      <c r="JO110">
        <f t="shared" si="542"/>
        <v>0</v>
      </c>
      <c r="JP110">
        <f t="shared" si="543"/>
        <v>0</v>
      </c>
      <c r="JQ110">
        <f t="shared" si="544"/>
        <v>0</v>
      </c>
      <c r="JR110">
        <f t="shared" si="545"/>
        <v>0</v>
      </c>
      <c r="JS110">
        <f t="shared" si="546"/>
        <v>6</v>
      </c>
      <c r="JT110">
        <f t="shared" si="547"/>
        <v>0</v>
      </c>
      <c r="JU110">
        <f t="shared" si="548"/>
        <v>3.5999999999999996</v>
      </c>
      <c r="JV110">
        <f t="shared" si="549"/>
        <v>0</v>
      </c>
      <c r="JW110">
        <f t="shared" si="550"/>
        <v>0</v>
      </c>
      <c r="JX110">
        <f t="shared" si="551"/>
        <v>0</v>
      </c>
      <c r="JY110">
        <f t="shared" si="552"/>
        <v>2.1</v>
      </c>
      <c r="JZ110">
        <f t="shared" si="553"/>
        <v>4.5</v>
      </c>
      <c r="KA110">
        <f t="shared" si="554"/>
        <v>0</v>
      </c>
      <c r="KB110">
        <f t="shared" si="555"/>
        <v>0</v>
      </c>
      <c r="KC110">
        <f t="shared" si="556"/>
        <v>0</v>
      </c>
      <c r="KD110">
        <f t="shared" si="557"/>
        <v>0</v>
      </c>
      <c r="KE110">
        <f t="shared" si="558"/>
        <v>0</v>
      </c>
      <c r="KF110">
        <f t="shared" si="559"/>
        <v>0</v>
      </c>
      <c r="KG110">
        <f t="shared" si="560"/>
        <v>0</v>
      </c>
      <c r="KH110">
        <f t="shared" si="561"/>
        <v>0</v>
      </c>
      <c r="KI110">
        <f t="shared" si="562"/>
        <v>0</v>
      </c>
      <c r="KJ110">
        <f t="shared" si="563"/>
        <v>0</v>
      </c>
      <c r="KK110">
        <f t="shared" si="564"/>
        <v>0</v>
      </c>
      <c r="KL110">
        <f t="shared" si="565"/>
        <v>0</v>
      </c>
      <c r="KM110">
        <f t="shared" si="566"/>
        <v>0</v>
      </c>
      <c r="KN110">
        <f t="shared" si="567"/>
        <v>1.5</v>
      </c>
      <c r="KO110">
        <f t="shared" si="568"/>
        <v>0</v>
      </c>
      <c r="KP110">
        <f t="shared" si="569"/>
        <v>0</v>
      </c>
      <c r="KQ110">
        <f t="shared" si="570"/>
        <v>0</v>
      </c>
      <c r="KR110">
        <f t="shared" si="571"/>
        <v>0</v>
      </c>
      <c r="KS110">
        <f t="shared" si="572"/>
        <v>0</v>
      </c>
      <c r="KT110">
        <f t="shared" si="573"/>
        <v>0</v>
      </c>
      <c r="KU110">
        <f t="shared" si="574"/>
        <v>0</v>
      </c>
      <c r="KV110">
        <f t="shared" si="575"/>
        <v>0</v>
      </c>
      <c r="KW110">
        <f t="shared" si="576"/>
        <v>0</v>
      </c>
      <c r="KX110">
        <f t="shared" si="577"/>
        <v>0</v>
      </c>
      <c r="KY110">
        <f t="shared" si="578"/>
        <v>0</v>
      </c>
      <c r="KZ110">
        <f t="shared" si="579"/>
        <v>0</v>
      </c>
      <c r="LA110">
        <f t="shared" si="580"/>
        <v>0</v>
      </c>
      <c r="LB110">
        <f t="shared" si="581"/>
        <v>0</v>
      </c>
      <c r="LC110">
        <f t="shared" si="582"/>
        <v>0.6</v>
      </c>
      <c r="LD110">
        <f t="shared" si="583"/>
        <v>0</v>
      </c>
      <c r="LE110">
        <f t="shared" si="584"/>
        <v>0</v>
      </c>
      <c r="LF110">
        <f t="shared" si="585"/>
        <v>0</v>
      </c>
      <c r="LG110">
        <f t="shared" si="586"/>
        <v>3.3</v>
      </c>
      <c r="LH110">
        <f t="shared" si="587"/>
        <v>0</v>
      </c>
      <c r="LI110">
        <f t="shared" si="588"/>
        <v>0</v>
      </c>
      <c r="LJ110">
        <f t="shared" si="589"/>
        <v>1.5</v>
      </c>
      <c r="LK110">
        <f t="shared" si="590"/>
        <v>2.1</v>
      </c>
      <c r="LL110">
        <f t="shared" si="591"/>
        <v>0</v>
      </c>
      <c r="LM110">
        <f t="shared" si="592"/>
        <v>0</v>
      </c>
      <c r="LN110">
        <f t="shared" si="593"/>
        <v>0.6</v>
      </c>
      <c r="LO110">
        <f t="shared" si="594"/>
        <v>0</v>
      </c>
      <c r="LP110">
        <f t="shared" si="595"/>
        <v>0.6</v>
      </c>
      <c r="LQ110">
        <f t="shared" si="596"/>
        <v>0</v>
      </c>
      <c r="LR110">
        <f t="shared" si="597"/>
        <v>3.5999999999999996</v>
      </c>
      <c r="LS110">
        <f t="shared" si="598"/>
        <v>0</v>
      </c>
      <c r="LT110">
        <f t="shared" si="599"/>
        <v>0</v>
      </c>
      <c r="LU110">
        <f t="shared" si="600"/>
        <v>0</v>
      </c>
      <c r="LV110">
        <f t="shared" si="601"/>
        <v>0</v>
      </c>
      <c r="LW110">
        <f t="shared" si="602"/>
        <v>0</v>
      </c>
      <c r="LX110">
        <f t="shared" si="603"/>
        <v>0</v>
      </c>
      <c r="LY110">
        <f t="shared" si="604"/>
        <v>0</v>
      </c>
      <c r="LZ110">
        <f t="shared" si="605"/>
        <v>0</v>
      </c>
      <c r="MA110">
        <f t="shared" si="606"/>
        <v>2</v>
      </c>
      <c r="MB110">
        <f t="shared" si="607"/>
        <v>0</v>
      </c>
      <c r="MC110">
        <f t="shared" si="608"/>
        <v>1.2</v>
      </c>
      <c r="MD110">
        <f t="shared" si="609"/>
        <v>0</v>
      </c>
      <c r="ME110">
        <f t="shared" si="610"/>
        <v>0</v>
      </c>
      <c r="MF110">
        <f t="shared" si="611"/>
        <v>0</v>
      </c>
      <c r="MG110">
        <f t="shared" si="612"/>
        <v>0.70000000000000007</v>
      </c>
      <c r="MH110">
        <f t="shared" si="613"/>
        <v>1.5</v>
      </c>
      <c r="MI110">
        <f t="shared" si="614"/>
        <v>0</v>
      </c>
      <c r="MJ110">
        <f t="shared" si="615"/>
        <v>0</v>
      </c>
      <c r="MK110">
        <f t="shared" si="616"/>
        <v>0</v>
      </c>
      <c r="ML110">
        <f t="shared" si="617"/>
        <v>0</v>
      </c>
      <c r="MM110">
        <f t="shared" si="618"/>
        <v>0</v>
      </c>
      <c r="MN110">
        <f t="shared" si="619"/>
        <v>0</v>
      </c>
      <c r="MO110">
        <f t="shared" si="620"/>
        <v>0</v>
      </c>
      <c r="MP110">
        <f t="shared" si="621"/>
        <v>0</v>
      </c>
      <c r="MQ110">
        <f t="shared" si="622"/>
        <v>0</v>
      </c>
      <c r="MR110">
        <f t="shared" si="623"/>
        <v>0</v>
      </c>
      <c r="MS110">
        <f t="shared" si="624"/>
        <v>0</v>
      </c>
      <c r="MT110">
        <f t="shared" si="625"/>
        <v>0</v>
      </c>
      <c r="MU110">
        <f t="shared" si="626"/>
        <v>0</v>
      </c>
      <c r="MV110">
        <f t="shared" si="627"/>
        <v>0.5</v>
      </c>
      <c r="MW110">
        <f t="shared" si="628"/>
        <v>0</v>
      </c>
      <c r="MX110">
        <f t="shared" si="629"/>
        <v>0</v>
      </c>
      <c r="MY110">
        <f t="shared" si="630"/>
        <v>0</v>
      </c>
      <c r="MZ110">
        <f t="shared" si="631"/>
        <v>0</v>
      </c>
      <c r="NA110">
        <f t="shared" si="632"/>
        <v>0</v>
      </c>
      <c r="NB110">
        <f t="shared" si="633"/>
        <v>0</v>
      </c>
      <c r="NC110">
        <f t="shared" si="634"/>
        <v>0</v>
      </c>
      <c r="ND110">
        <f t="shared" si="635"/>
        <v>0</v>
      </c>
      <c r="NE110">
        <f t="shared" si="636"/>
        <v>0</v>
      </c>
      <c r="NF110">
        <f t="shared" si="637"/>
        <v>0</v>
      </c>
      <c r="NG110">
        <f t="shared" si="638"/>
        <v>0</v>
      </c>
      <c r="NH110">
        <f t="shared" si="639"/>
        <v>0</v>
      </c>
      <c r="NI110">
        <f t="shared" si="640"/>
        <v>0</v>
      </c>
      <c r="NJ110">
        <f t="shared" si="641"/>
        <v>0</v>
      </c>
      <c r="NK110">
        <f t="shared" si="642"/>
        <v>0.2</v>
      </c>
      <c r="NL110">
        <f t="shared" si="643"/>
        <v>0</v>
      </c>
      <c r="NM110">
        <f t="shared" si="644"/>
        <v>0</v>
      </c>
      <c r="NN110">
        <f t="shared" si="645"/>
        <v>0</v>
      </c>
      <c r="NO110">
        <f t="shared" si="646"/>
        <v>1.1000000000000001</v>
      </c>
      <c r="NP110">
        <f t="shared" si="647"/>
        <v>0</v>
      </c>
      <c r="NQ110">
        <f t="shared" si="648"/>
        <v>0</v>
      </c>
      <c r="NR110">
        <f t="shared" si="649"/>
        <v>0.5</v>
      </c>
      <c r="NS110">
        <f t="shared" si="650"/>
        <v>0.70000000000000007</v>
      </c>
      <c r="NT110">
        <f t="shared" si="651"/>
        <v>0</v>
      </c>
      <c r="NU110">
        <f t="shared" si="652"/>
        <v>0</v>
      </c>
      <c r="NV110">
        <f t="shared" si="653"/>
        <v>0.2</v>
      </c>
      <c r="NW110">
        <f t="shared" si="654"/>
        <v>0</v>
      </c>
      <c r="NX110">
        <f t="shared" si="655"/>
        <v>0.2</v>
      </c>
      <c r="NY110">
        <f t="shared" si="656"/>
        <v>0</v>
      </c>
      <c r="NZ110">
        <f t="shared" si="657"/>
        <v>1.2</v>
      </c>
      <c r="OA110">
        <f t="shared" si="658"/>
        <v>0</v>
      </c>
      <c r="OB110">
        <f t="shared" si="659"/>
        <v>0</v>
      </c>
      <c r="OC110">
        <f t="shared" si="660"/>
        <v>0</v>
      </c>
      <c r="OD110">
        <f t="shared" si="661"/>
        <v>0</v>
      </c>
      <c r="OE110">
        <f t="shared" si="662"/>
        <v>0</v>
      </c>
      <c r="OF110">
        <f t="shared" si="663"/>
        <v>0</v>
      </c>
      <c r="OG110">
        <f t="shared" si="664"/>
        <v>0</v>
      </c>
      <c r="OH110">
        <f t="shared" si="665"/>
        <v>0</v>
      </c>
      <c r="OI110">
        <f t="shared" si="666"/>
        <v>4</v>
      </c>
      <c r="OJ110">
        <f t="shared" si="667"/>
        <v>0</v>
      </c>
      <c r="OK110">
        <f t="shared" si="668"/>
        <v>2.4</v>
      </c>
      <c r="OL110">
        <f t="shared" si="669"/>
        <v>0</v>
      </c>
      <c r="OM110">
        <f t="shared" si="670"/>
        <v>0</v>
      </c>
      <c r="ON110">
        <f t="shared" si="671"/>
        <v>0</v>
      </c>
      <c r="OO110">
        <f t="shared" si="672"/>
        <v>1.4000000000000001</v>
      </c>
      <c r="OP110">
        <f t="shared" si="673"/>
        <v>3</v>
      </c>
      <c r="OQ110">
        <f t="shared" si="674"/>
        <v>0</v>
      </c>
      <c r="OR110">
        <f t="shared" si="675"/>
        <v>0</v>
      </c>
      <c r="OS110">
        <f t="shared" si="676"/>
        <v>0</v>
      </c>
      <c r="OT110">
        <f t="shared" si="677"/>
        <v>0</v>
      </c>
      <c r="OU110">
        <f t="shared" si="678"/>
        <v>0</v>
      </c>
      <c r="OV110">
        <f t="shared" si="679"/>
        <v>0</v>
      </c>
      <c r="OW110">
        <f t="shared" si="680"/>
        <v>0</v>
      </c>
      <c r="OX110">
        <f t="shared" si="681"/>
        <v>0</v>
      </c>
      <c r="OY110">
        <f t="shared" si="682"/>
        <v>0</v>
      </c>
      <c r="OZ110">
        <f t="shared" si="683"/>
        <v>0</v>
      </c>
      <c r="PA110">
        <f t="shared" si="684"/>
        <v>0</v>
      </c>
      <c r="PB110">
        <f t="shared" si="685"/>
        <v>0</v>
      </c>
      <c r="PC110">
        <f t="shared" si="686"/>
        <v>0</v>
      </c>
      <c r="PD110">
        <f t="shared" si="687"/>
        <v>1</v>
      </c>
      <c r="PE110">
        <f t="shared" si="688"/>
        <v>0</v>
      </c>
      <c r="PF110">
        <f t="shared" si="689"/>
        <v>0</v>
      </c>
      <c r="PG110">
        <f t="shared" si="690"/>
        <v>0</v>
      </c>
      <c r="PH110">
        <f t="shared" si="691"/>
        <v>0</v>
      </c>
      <c r="PI110">
        <f t="shared" si="692"/>
        <v>0</v>
      </c>
      <c r="PJ110">
        <f t="shared" si="693"/>
        <v>0</v>
      </c>
      <c r="PK110">
        <f t="shared" si="694"/>
        <v>0</v>
      </c>
      <c r="PL110">
        <f t="shared" si="695"/>
        <v>0</v>
      </c>
      <c r="PM110">
        <f t="shared" si="696"/>
        <v>0</v>
      </c>
      <c r="PN110">
        <f t="shared" si="697"/>
        <v>0</v>
      </c>
      <c r="PO110">
        <f t="shared" si="698"/>
        <v>0</v>
      </c>
      <c r="PP110">
        <f t="shared" si="699"/>
        <v>0</v>
      </c>
      <c r="PQ110">
        <f t="shared" si="700"/>
        <v>0</v>
      </c>
      <c r="PR110">
        <f t="shared" si="701"/>
        <v>0</v>
      </c>
      <c r="PS110">
        <f t="shared" si="702"/>
        <v>0.4</v>
      </c>
      <c r="PT110">
        <f t="shared" si="703"/>
        <v>0</v>
      </c>
      <c r="PU110">
        <f t="shared" si="704"/>
        <v>0</v>
      </c>
      <c r="PV110">
        <f t="shared" si="705"/>
        <v>0</v>
      </c>
      <c r="PW110">
        <f t="shared" si="706"/>
        <v>2.2000000000000002</v>
      </c>
      <c r="PX110">
        <f t="shared" si="707"/>
        <v>0</v>
      </c>
      <c r="PY110">
        <f t="shared" si="708"/>
        <v>0</v>
      </c>
      <c r="PZ110">
        <f t="shared" si="709"/>
        <v>1</v>
      </c>
      <c r="QA110">
        <f t="shared" si="710"/>
        <v>1.4000000000000001</v>
      </c>
      <c r="QB110">
        <f t="shared" si="711"/>
        <v>0</v>
      </c>
      <c r="QC110">
        <f t="shared" si="712"/>
        <v>0</v>
      </c>
      <c r="QD110">
        <f t="shared" si="713"/>
        <v>0.4</v>
      </c>
      <c r="QE110">
        <f t="shared" si="714"/>
        <v>0</v>
      </c>
      <c r="QF110">
        <f t="shared" si="715"/>
        <v>0.4</v>
      </c>
      <c r="QG110">
        <f t="shared" si="716"/>
        <v>0</v>
      </c>
      <c r="QH110">
        <f t="shared" si="717"/>
        <v>2.4</v>
      </c>
      <c r="QI110">
        <f t="shared" si="718"/>
        <v>0</v>
      </c>
      <c r="QJ110">
        <f t="shared" si="719"/>
        <v>0</v>
      </c>
      <c r="QK110">
        <f t="shared" si="720"/>
        <v>0</v>
      </c>
      <c r="QL110">
        <f t="shared" si="721"/>
        <v>0</v>
      </c>
      <c r="QM110">
        <f t="shared" si="722"/>
        <v>0</v>
      </c>
      <c r="QN110">
        <f t="shared" si="723"/>
        <v>0</v>
      </c>
      <c r="QO110">
        <f t="shared" si="724"/>
        <v>0</v>
      </c>
      <c r="QP110">
        <f t="shared" si="725"/>
        <v>0</v>
      </c>
      <c r="QQ110">
        <f t="shared" si="726"/>
        <v>35412.559999999998</v>
      </c>
      <c r="QR110">
        <f t="shared" si="727"/>
        <v>0</v>
      </c>
      <c r="QS110">
        <f t="shared" si="728"/>
        <v>21247.535999999996</v>
      </c>
      <c r="QT110">
        <f t="shared" si="729"/>
        <v>0</v>
      </c>
      <c r="QU110">
        <f t="shared" si="730"/>
        <v>0</v>
      </c>
      <c r="QV110">
        <f t="shared" si="731"/>
        <v>0</v>
      </c>
      <c r="QW110">
        <f t="shared" si="732"/>
        <v>12394.396000000001</v>
      </c>
      <c r="QX110">
        <f t="shared" si="733"/>
        <v>26559.42</v>
      </c>
      <c r="QY110">
        <f t="shared" si="734"/>
        <v>0</v>
      </c>
      <c r="QZ110">
        <f t="shared" si="735"/>
        <v>0</v>
      </c>
      <c r="RA110">
        <f t="shared" si="736"/>
        <v>0</v>
      </c>
      <c r="RB110">
        <f t="shared" si="737"/>
        <v>0</v>
      </c>
      <c r="RC110">
        <f t="shared" si="738"/>
        <v>0</v>
      </c>
      <c r="RD110">
        <f t="shared" si="739"/>
        <v>0</v>
      </c>
      <c r="RE110">
        <f t="shared" si="740"/>
        <v>0</v>
      </c>
      <c r="RF110">
        <f t="shared" si="741"/>
        <v>0</v>
      </c>
      <c r="RG110">
        <f t="shared" si="742"/>
        <v>0</v>
      </c>
      <c r="RH110">
        <f t="shared" si="743"/>
        <v>0</v>
      </c>
      <c r="RI110">
        <f t="shared" si="744"/>
        <v>0</v>
      </c>
      <c r="RJ110">
        <f t="shared" si="745"/>
        <v>0</v>
      </c>
      <c r="RK110">
        <f t="shared" si="746"/>
        <v>0</v>
      </c>
      <c r="RL110">
        <f t="shared" si="747"/>
        <v>8853.14</v>
      </c>
      <c r="RM110">
        <f t="shared" si="748"/>
        <v>0</v>
      </c>
      <c r="RN110">
        <f t="shared" si="749"/>
        <v>0</v>
      </c>
      <c r="RO110">
        <f t="shared" si="750"/>
        <v>0</v>
      </c>
      <c r="RP110">
        <f t="shared" si="751"/>
        <v>0</v>
      </c>
      <c r="RQ110">
        <f t="shared" si="752"/>
        <v>0</v>
      </c>
      <c r="RR110">
        <f t="shared" si="753"/>
        <v>0</v>
      </c>
      <c r="RS110">
        <f t="shared" si="754"/>
        <v>0</v>
      </c>
      <c r="RT110">
        <f t="shared" si="755"/>
        <v>0</v>
      </c>
      <c r="RU110">
        <f t="shared" si="756"/>
        <v>0</v>
      </c>
      <c r="RV110">
        <f t="shared" si="757"/>
        <v>0</v>
      </c>
      <c r="RW110">
        <f t="shared" si="758"/>
        <v>0</v>
      </c>
      <c r="RX110">
        <f t="shared" si="759"/>
        <v>0</v>
      </c>
      <c r="RY110">
        <f t="shared" si="760"/>
        <v>0</v>
      </c>
      <c r="RZ110">
        <f t="shared" si="761"/>
        <v>0</v>
      </c>
      <c r="SA110">
        <f t="shared" si="762"/>
        <v>3541.2559999999999</v>
      </c>
      <c r="SB110">
        <f t="shared" si="763"/>
        <v>0</v>
      </c>
      <c r="SC110">
        <f t="shared" si="764"/>
        <v>0</v>
      </c>
      <c r="SD110">
        <f t="shared" si="765"/>
        <v>0</v>
      </c>
      <c r="SE110">
        <f t="shared" si="766"/>
        <v>19476.907999999999</v>
      </c>
      <c r="SF110">
        <f t="shared" si="767"/>
        <v>0</v>
      </c>
      <c r="SG110">
        <f t="shared" si="768"/>
        <v>0</v>
      </c>
      <c r="SH110">
        <f t="shared" si="769"/>
        <v>8853.14</v>
      </c>
      <c r="SI110">
        <f t="shared" si="770"/>
        <v>12394.396000000001</v>
      </c>
      <c r="SJ110">
        <f t="shared" si="771"/>
        <v>0</v>
      </c>
      <c r="SK110">
        <f t="shared" si="772"/>
        <v>0</v>
      </c>
      <c r="SL110">
        <f t="shared" si="773"/>
        <v>3541.2559999999999</v>
      </c>
      <c r="SM110">
        <f t="shared" si="774"/>
        <v>0</v>
      </c>
      <c r="SN110">
        <f t="shared" si="775"/>
        <v>3541.2559999999999</v>
      </c>
      <c r="SO110">
        <f t="shared" si="776"/>
        <v>0</v>
      </c>
      <c r="SP110">
        <f t="shared" si="777"/>
        <v>21247.535999999996</v>
      </c>
      <c r="SQ110">
        <f t="shared" si="778"/>
        <v>0</v>
      </c>
      <c r="SR110">
        <f t="shared" si="779"/>
        <v>0</v>
      </c>
      <c r="SS110">
        <f t="shared" si="780"/>
        <v>0</v>
      </c>
      <c r="ST110">
        <f t="shared" si="781"/>
        <v>30</v>
      </c>
      <c r="SU110">
        <f t="shared" si="782"/>
        <v>0</v>
      </c>
      <c r="SV110">
        <f t="shared" si="783"/>
        <v>0</v>
      </c>
      <c r="SW110">
        <f t="shared" si="784"/>
        <v>0</v>
      </c>
      <c r="SX110">
        <f t="shared" si="785"/>
        <v>30</v>
      </c>
      <c r="SY110">
        <f t="shared" si="786"/>
        <v>0</v>
      </c>
      <c r="SZ110">
        <f t="shared" si="787"/>
        <v>0</v>
      </c>
      <c r="TA110">
        <f t="shared" si="788"/>
        <v>0</v>
      </c>
      <c r="TB110">
        <f t="shared" si="789"/>
        <v>30</v>
      </c>
      <c r="TC110">
        <f t="shared" si="790"/>
        <v>0</v>
      </c>
      <c r="TD110">
        <f t="shared" si="791"/>
        <v>0</v>
      </c>
      <c r="TE110">
        <f t="shared" si="792"/>
        <v>0</v>
      </c>
      <c r="TF110">
        <f t="shared" si="793"/>
        <v>0</v>
      </c>
      <c r="TG110">
        <f t="shared" si="794"/>
        <v>0</v>
      </c>
      <c r="TH110">
        <f t="shared" si="795"/>
        <v>30</v>
      </c>
      <c r="TI110">
        <f t="shared" si="796"/>
        <v>30</v>
      </c>
      <c r="TJ110">
        <f t="shared" si="797"/>
        <v>0</v>
      </c>
      <c r="TK110">
        <f t="shared" si="798"/>
        <v>0</v>
      </c>
      <c r="TL110">
        <f t="shared" si="799"/>
        <v>0</v>
      </c>
      <c r="TM110">
        <f t="shared" si="800"/>
        <v>5</v>
      </c>
      <c r="TN110">
        <f t="shared" si="801"/>
        <v>0</v>
      </c>
      <c r="TO110">
        <f t="shared" si="802"/>
        <v>3</v>
      </c>
      <c r="TP110">
        <f t="shared" si="803"/>
        <v>2</v>
      </c>
      <c r="TQ110">
        <f t="shared" si="804"/>
        <v>4</v>
      </c>
      <c r="TR110">
        <f t="shared" si="805"/>
        <v>0</v>
      </c>
      <c r="TS110">
        <f t="shared" si="806"/>
        <v>0</v>
      </c>
      <c r="TT110">
        <f t="shared" si="807"/>
        <v>0</v>
      </c>
      <c r="TU110">
        <f t="shared" si="808"/>
        <v>1</v>
      </c>
      <c r="TV110">
        <f t="shared" si="809"/>
        <v>50</v>
      </c>
      <c r="TW110">
        <f t="shared" si="810"/>
        <v>0</v>
      </c>
      <c r="TX110">
        <f t="shared" si="811"/>
        <v>30</v>
      </c>
      <c r="TY110">
        <f t="shared" si="812"/>
        <v>20</v>
      </c>
      <c r="TZ110">
        <f t="shared" si="813"/>
        <v>40</v>
      </c>
      <c r="UA110">
        <f t="shared" si="814"/>
        <v>0</v>
      </c>
      <c r="UB110">
        <f t="shared" si="815"/>
        <v>0</v>
      </c>
      <c r="UC110">
        <f t="shared" si="816"/>
        <v>0</v>
      </c>
      <c r="UD110">
        <f t="shared" si="817"/>
        <v>10</v>
      </c>
      <c r="UE110">
        <f t="shared" si="818"/>
        <v>5</v>
      </c>
      <c r="UF110">
        <f t="shared" si="819"/>
        <v>3</v>
      </c>
      <c r="UG110">
        <f t="shared" si="820"/>
        <v>4</v>
      </c>
      <c r="UH110">
        <f t="shared" si="821"/>
        <v>0</v>
      </c>
      <c r="UI110">
        <f t="shared" si="822"/>
        <v>0</v>
      </c>
      <c r="UJ110">
        <f t="shared" si="823"/>
        <v>0</v>
      </c>
      <c r="UK110">
        <f t="shared" si="824"/>
        <v>0</v>
      </c>
      <c r="UL110">
        <f t="shared" si="825"/>
        <v>0</v>
      </c>
      <c r="UM110">
        <f t="shared" si="826"/>
        <v>0</v>
      </c>
      <c r="UN110">
        <f t="shared" si="827"/>
        <v>50</v>
      </c>
      <c r="UO110">
        <f t="shared" si="828"/>
        <v>30</v>
      </c>
      <c r="UP110">
        <f t="shared" si="829"/>
        <v>40</v>
      </c>
      <c r="UQ110">
        <f t="shared" si="830"/>
        <v>0</v>
      </c>
      <c r="UR110">
        <f t="shared" si="831"/>
        <v>0</v>
      </c>
      <c r="US110">
        <f t="shared" si="832"/>
        <v>0</v>
      </c>
      <c r="UT110">
        <f t="shared" si="833"/>
        <v>0</v>
      </c>
      <c r="UU110">
        <f t="shared" si="834"/>
        <v>0</v>
      </c>
      <c r="UV110">
        <f t="shared" si="835"/>
        <v>0</v>
      </c>
      <c r="UW110">
        <f t="shared" si="836"/>
        <v>5</v>
      </c>
      <c r="UX110">
        <f t="shared" si="837"/>
        <v>3</v>
      </c>
      <c r="UY110">
        <f t="shared" si="838"/>
        <v>4</v>
      </c>
      <c r="UZ110">
        <f t="shared" si="839"/>
        <v>0</v>
      </c>
      <c r="VA110">
        <f t="shared" si="840"/>
        <v>1</v>
      </c>
      <c r="VB110">
        <f t="shared" si="841"/>
        <v>0</v>
      </c>
      <c r="VC110">
        <f t="shared" si="842"/>
        <v>0</v>
      </c>
      <c r="VD110">
        <f t="shared" si="843"/>
        <v>2</v>
      </c>
      <c r="VE110">
        <f t="shared" si="844"/>
        <v>0</v>
      </c>
      <c r="VF110">
        <f t="shared" si="845"/>
        <v>50</v>
      </c>
      <c r="VG110">
        <f t="shared" si="846"/>
        <v>30</v>
      </c>
      <c r="VH110">
        <f t="shared" si="847"/>
        <v>40</v>
      </c>
      <c r="VI110">
        <f t="shared" si="848"/>
        <v>0</v>
      </c>
      <c r="VJ110">
        <f t="shared" si="849"/>
        <v>10</v>
      </c>
      <c r="VK110">
        <f t="shared" si="850"/>
        <v>0</v>
      </c>
      <c r="VL110">
        <f t="shared" si="851"/>
        <v>0</v>
      </c>
      <c r="VM110">
        <f t="shared" si="852"/>
        <v>20</v>
      </c>
      <c r="VN110">
        <f t="shared" si="853"/>
        <v>0</v>
      </c>
      <c r="VO110">
        <f t="shared" si="854"/>
        <v>0</v>
      </c>
      <c r="VP110">
        <f t="shared" si="855"/>
        <v>0</v>
      </c>
      <c r="VQ110">
        <f t="shared" si="856"/>
        <v>0</v>
      </c>
      <c r="VR110">
        <f t="shared" si="857"/>
        <v>0</v>
      </c>
      <c r="VS110">
        <f t="shared" si="858"/>
        <v>0</v>
      </c>
      <c r="VT110">
        <f t="shared" si="859"/>
        <v>0</v>
      </c>
      <c r="VU110">
        <f t="shared" si="860"/>
        <v>1</v>
      </c>
      <c r="VV110">
        <f t="shared" si="861"/>
        <v>0</v>
      </c>
      <c r="VW110">
        <f t="shared" si="862"/>
        <v>0</v>
      </c>
      <c r="VX110">
        <f t="shared" si="863"/>
        <v>0</v>
      </c>
      <c r="VY110">
        <f t="shared" si="864"/>
        <v>0</v>
      </c>
      <c r="VZ110">
        <f t="shared" si="865"/>
        <v>0</v>
      </c>
      <c r="WA110">
        <f t="shared" si="866"/>
        <v>0</v>
      </c>
      <c r="WB110">
        <f t="shared" si="867"/>
        <v>0</v>
      </c>
      <c r="WC110">
        <f t="shared" si="868"/>
        <v>0</v>
      </c>
      <c r="WD110">
        <f t="shared" si="869"/>
        <v>0</v>
      </c>
      <c r="WE110">
        <f t="shared" si="870"/>
        <v>0</v>
      </c>
      <c r="WF110">
        <f t="shared" si="871"/>
        <v>0</v>
      </c>
      <c r="WG110">
        <f t="shared" si="872"/>
        <v>0</v>
      </c>
      <c r="WH110">
        <f t="shared" si="873"/>
        <v>0</v>
      </c>
      <c r="WI110">
        <f t="shared" si="874"/>
        <v>0</v>
      </c>
      <c r="WJ110">
        <f t="shared" si="875"/>
        <v>0</v>
      </c>
      <c r="WK110">
        <f t="shared" si="876"/>
        <v>0</v>
      </c>
      <c r="WL110">
        <f t="shared" si="877"/>
        <v>0</v>
      </c>
      <c r="WM110">
        <f t="shared" si="878"/>
        <v>0</v>
      </c>
      <c r="WN110">
        <f t="shared" si="879"/>
        <v>0</v>
      </c>
      <c r="WO110">
        <f t="shared" si="880"/>
        <v>0</v>
      </c>
      <c r="WP110">
        <f t="shared" si="881"/>
        <v>0</v>
      </c>
      <c r="WQ110">
        <f t="shared" si="882"/>
        <v>0</v>
      </c>
      <c r="WR110">
        <f t="shared" si="883"/>
        <v>0</v>
      </c>
      <c r="WS110">
        <f t="shared" si="884"/>
        <v>0</v>
      </c>
      <c r="WT110">
        <f t="shared" si="885"/>
        <v>0</v>
      </c>
      <c r="WU110">
        <f t="shared" si="886"/>
        <v>0</v>
      </c>
      <c r="WV110">
        <f t="shared" si="887"/>
        <v>0</v>
      </c>
      <c r="WW110">
        <f t="shared" si="888"/>
        <v>0</v>
      </c>
      <c r="WX110">
        <f t="shared" si="889"/>
        <v>0</v>
      </c>
      <c r="WY110">
        <f t="shared" si="890"/>
        <v>0</v>
      </c>
      <c r="WZ110">
        <f t="shared" si="891"/>
        <v>0</v>
      </c>
      <c r="XA110">
        <f t="shared" si="892"/>
        <v>0</v>
      </c>
      <c r="XB110">
        <f t="shared" si="893"/>
        <v>0</v>
      </c>
      <c r="XC110">
        <f t="shared" si="894"/>
        <v>0</v>
      </c>
      <c r="XD110">
        <f t="shared" si="895"/>
        <v>0</v>
      </c>
      <c r="XE110">
        <f t="shared" si="896"/>
        <v>0</v>
      </c>
      <c r="XF110">
        <f t="shared" si="897"/>
        <v>0</v>
      </c>
      <c r="XG110">
        <f t="shared" si="898"/>
        <v>0</v>
      </c>
      <c r="XH110">
        <f t="shared" si="899"/>
        <v>0</v>
      </c>
      <c r="XI110">
        <f t="shared" si="900"/>
        <v>0</v>
      </c>
      <c r="XJ110">
        <f t="shared" si="901"/>
        <v>0</v>
      </c>
      <c r="XK110">
        <f t="shared" si="902"/>
        <v>0</v>
      </c>
      <c r="XL110">
        <f t="shared" si="903"/>
        <v>0</v>
      </c>
      <c r="XM110">
        <f t="shared" si="904"/>
        <v>0</v>
      </c>
      <c r="XN110">
        <f t="shared" si="905"/>
        <v>0</v>
      </c>
      <c r="XO110">
        <f t="shared" si="906"/>
        <v>0</v>
      </c>
      <c r="XP110">
        <f t="shared" si="907"/>
        <v>0</v>
      </c>
      <c r="XQ110">
        <f t="shared" si="908"/>
        <v>0</v>
      </c>
      <c r="XR110">
        <f t="shared" si="909"/>
        <v>0</v>
      </c>
      <c r="XS110">
        <f t="shared" si="910"/>
        <v>0</v>
      </c>
      <c r="XT110">
        <f t="shared" si="911"/>
        <v>0</v>
      </c>
      <c r="XU110">
        <f t="shared" si="912"/>
        <v>0</v>
      </c>
      <c r="XV110">
        <f t="shared" si="913"/>
        <v>0</v>
      </c>
      <c r="XW110">
        <f t="shared" si="914"/>
        <v>0</v>
      </c>
      <c r="XX110">
        <f t="shared" si="915"/>
        <v>0</v>
      </c>
      <c r="XY110">
        <f t="shared" si="916"/>
        <v>0</v>
      </c>
      <c r="XZ110">
        <f t="shared" si="917"/>
        <v>0</v>
      </c>
      <c r="YA110">
        <f t="shared" si="918"/>
        <v>0</v>
      </c>
      <c r="YB110">
        <f t="shared" si="919"/>
        <v>0</v>
      </c>
      <c r="YC110" t="str">
        <f t="shared" si="920"/>
        <v>equitable production and distribution and access to safe healthy food</v>
      </c>
      <c r="YD110">
        <f t="shared" si="921"/>
        <v>0</v>
      </c>
      <c r="YE110">
        <f t="shared" si="922"/>
        <v>0</v>
      </c>
      <c r="YF110">
        <f t="shared" si="923"/>
        <v>0</v>
      </c>
      <c r="YG110">
        <f t="shared" si="924"/>
        <v>0</v>
      </c>
      <c r="YH110">
        <f t="shared" si="925"/>
        <v>0</v>
      </c>
      <c r="YI110">
        <f t="shared" si="926"/>
        <v>0</v>
      </c>
      <c r="YJ110">
        <f t="shared" si="927"/>
        <v>0</v>
      </c>
      <c r="YK110">
        <f t="shared" si="928"/>
        <v>0</v>
      </c>
      <c r="YL110">
        <f t="shared" si="929"/>
        <v>0</v>
      </c>
      <c r="YM110">
        <f t="shared" si="930"/>
        <v>0</v>
      </c>
      <c r="YN110">
        <f t="shared" si="931"/>
        <v>0</v>
      </c>
      <c r="YO110">
        <f t="shared" si="932"/>
        <v>0</v>
      </c>
      <c r="YP110">
        <f t="shared" si="933"/>
        <v>0</v>
      </c>
      <c r="YQ110">
        <f t="shared" si="934"/>
        <v>0</v>
      </c>
      <c r="YR110">
        <f t="shared" si="935"/>
        <v>0</v>
      </c>
      <c r="YS110">
        <f t="shared" si="936"/>
        <v>0</v>
      </c>
      <c r="YT110">
        <f t="shared" si="937"/>
        <v>0</v>
      </c>
      <c r="YU110">
        <f t="shared" si="938"/>
        <v>0</v>
      </c>
      <c r="YV110">
        <f t="shared" si="939"/>
        <v>0</v>
      </c>
      <c r="YW110">
        <f t="shared" si="940"/>
        <v>0</v>
      </c>
      <c r="YX110">
        <f t="shared" si="941"/>
        <v>0</v>
      </c>
      <c r="YY110">
        <f t="shared" si="942"/>
        <v>0</v>
      </c>
      <c r="YZ110">
        <f t="shared" si="943"/>
        <v>0</v>
      </c>
      <c r="ZA110">
        <f t="shared" si="944"/>
        <v>0</v>
      </c>
      <c r="ZB110">
        <f t="shared" si="945"/>
        <v>0</v>
      </c>
      <c r="ZC110">
        <f t="shared" si="946"/>
        <v>0</v>
      </c>
      <c r="ZD110">
        <f t="shared" si="947"/>
        <v>0</v>
      </c>
      <c r="ZE110">
        <f t="shared" si="948"/>
        <v>0</v>
      </c>
      <c r="ZF110">
        <f t="shared" si="949"/>
        <v>0</v>
      </c>
      <c r="ZG110">
        <f t="shared" si="950"/>
        <v>0</v>
      </c>
      <c r="ZH110">
        <f t="shared" si="951"/>
        <v>0</v>
      </c>
      <c r="ZI110">
        <f t="shared" si="952"/>
        <v>0</v>
      </c>
      <c r="ZJ110">
        <f t="shared" si="953"/>
        <v>0</v>
      </c>
      <c r="ZK110">
        <f t="shared" si="954"/>
        <v>0</v>
      </c>
      <c r="ZL110">
        <f t="shared" si="955"/>
        <v>0</v>
      </c>
      <c r="ZM110">
        <f t="shared" si="956"/>
        <v>0</v>
      </c>
      <c r="ZN110">
        <f t="shared" si="957"/>
        <v>0</v>
      </c>
      <c r="ZO110">
        <f t="shared" si="958"/>
        <v>0</v>
      </c>
      <c r="ZP110">
        <f t="shared" si="959"/>
        <v>0</v>
      </c>
      <c r="ZQ110">
        <f t="shared" si="960"/>
        <v>0</v>
      </c>
      <c r="ZR110">
        <f t="shared" si="961"/>
        <v>0</v>
      </c>
      <c r="ZS110">
        <f t="shared" si="962"/>
        <v>0</v>
      </c>
      <c r="ZT110">
        <f t="shared" si="963"/>
        <v>0</v>
      </c>
      <c r="ZU110">
        <f t="shared" si="964"/>
        <v>0</v>
      </c>
      <c r="ZV110">
        <f t="shared" si="965"/>
        <v>0</v>
      </c>
      <c r="ZW110">
        <f t="shared" si="966"/>
        <v>0</v>
      </c>
      <c r="ZX110">
        <f t="shared" si="967"/>
        <v>0</v>
      </c>
      <c r="ZY110">
        <f t="shared" si="968"/>
        <v>0</v>
      </c>
      <c r="ZZ110">
        <f t="shared" si="969"/>
        <v>0</v>
      </c>
      <c r="AAA110">
        <f t="shared" si="970"/>
        <v>0</v>
      </c>
      <c r="AAB110">
        <f t="shared" si="971"/>
        <v>0</v>
      </c>
      <c r="AAC110">
        <f t="shared" si="972"/>
        <v>0</v>
      </c>
      <c r="AAD110">
        <f t="shared" si="973"/>
        <v>0</v>
      </c>
      <c r="AAE110" t="str">
        <f t="shared" ca="1" si="974"/>
        <v>Inc_grant_public</v>
      </c>
      <c r="AAF110" t="str">
        <f t="shared" ca="1" si="975"/>
        <v>Act_coord</v>
      </c>
      <c r="AAG110" t="str">
        <f t="shared" ca="1" si="976"/>
        <v>TIss_adult_nut</v>
      </c>
      <c r="AAH110" t="str">
        <f t="shared" ca="1" si="977"/>
        <v>Ben_nature</v>
      </c>
      <c r="AAI110" t="str">
        <f t="shared" ca="1" si="978"/>
        <v>Infl_local_reg</v>
      </c>
      <c r="AAJ110" t="str">
        <f t="shared" ca="1" si="979"/>
        <v>Comms_int</v>
      </c>
    </row>
    <row r="111" spans="1:713" x14ac:dyDescent="0.35">
      <c r="B111">
        <v>419</v>
      </c>
      <c r="C111" s="8">
        <v>40597.246608796297</v>
      </c>
      <c r="D111" t="s">
        <v>232</v>
      </c>
      <c r="E111" t="s">
        <v>2788</v>
      </c>
      <c r="F111">
        <v>2</v>
      </c>
      <c r="G111" t="s">
        <v>231</v>
      </c>
      <c r="H111">
        <v>890000</v>
      </c>
      <c r="I111" s="9">
        <v>40268</v>
      </c>
      <c r="J111">
        <v>30</v>
      </c>
      <c r="K111">
        <v>2</v>
      </c>
      <c r="L111">
        <v>0.1</v>
      </c>
      <c r="M111">
        <v>0.3</v>
      </c>
      <c r="N111">
        <v>0</v>
      </c>
      <c r="O111">
        <v>20</v>
      </c>
      <c r="P111">
        <v>65</v>
      </c>
      <c r="Q111">
        <v>0</v>
      </c>
      <c r="R111">
        <v>15</v>
      </c>
      <c r="S111">
        <v>0</v>
      </c>
      <c r="T111">
        <v>0</v>
      </c>
      <c r="U111">
        <v>0</v>
      </c>
      <c r="V111">
        <v>0</v>
      </c>
      <c r="W111">
        <v>0</v>
      </c>
      <c r="Y111">
        <v>2E-3</v>
      </c>
      <c r="Z111" s="10">
        <v>0</v>
      </c>
      <c r="AA111" s="10">
        <v>0</v>
      </c>
      <c r="AB111" s="10">
        <v>0</v>
      </c>
      <c r="AC111" s="10">
        <v>0</v>
      </c>
      <c r="AD111" s="10">
        <v>0</v>
      </c>
      <c r="AE111" s="10">
        <v>0.3</v>
      </c>
      <c r="AF111" s="10">
        <v>0.4</v>
      </c>
      <c r="AG111" s="10">
        <v>0.3</v>
      </c>
      <c r="AH111" s="10">
        <v>0</v>
      </c>
      <c r="AN111" t="s">
        <v>234</v>
      </c>
      <c r="AV111" t="s">
        <v>268</v>
      </c>
      <c r="BB111" t="s">
        <v>224</v>
      </c>
      <c r="BE111" t="s">
        <v>254</v>
      </c>
      <c r="BJ111" t="s">
        <v>269</v>
      </c>
      <c r="BO111" t="s">
        <v>386</v>
      </c>
      <c r="BQ111" t="s">
        <v>271</v>
      </c>
      <c r="BV111" t="s">
        <v>357</v>
      </c>
      <c r="CC111" t="s">
        <v>274</v>
      </c>
      <c r="CJ111" t="s">
        <v>255</v>
      </c>
      <c r="CP111" t="s">
        <v>328</v>
      </c>
      <c r="CR111">
        <v>0</v>
      </c>
      <c r="CS111" s="10">
        <v>0</v>
      </c>
      <c r="CT111">
        <v>0</v>
      </c>
      <c r="CU111" s="10">
        <v>0</v>
      </c>
      <c r="CV111">
        <v>0</v>
      </c>
      <c r="CW111" s="10">
        <v>0</v>
      </c>
      <c r="CX111" s="10">
        <v>0</v>
      </c>
      <c r="CY111" s="10">
        <v>0</v>
      </c>
      <c r="CZ111" s="10">
        <v>0</v>
      </c>
      <c r="DA111" s="10">
        <v>0.05</v>
      </c>
      <c r="DB111" s="10">
        <v>0</v>
      </c>
      <c r="DC111" s="10">
        <v>0</v>
      </c>
      <c r="DD111" s="10">
        <v>0</v>
      </c>
      <c r="DE111" s="10">
        <v>0</v>
      </c>
      <c r="DF111" s="10">
        <v>0</v>
      </c>
      <c r="DG111" s="10">
        <v>0</v>
      </c>
      <c r="DH111" s="10">
        <v>0</v>
      </c>
      <c r="DI111" s="10">
        <v>0</v>
      </c>
      <c r="DJ111" s="10">
        <v>0.05</v>
      </c>
      <c r="DK111" s="10">
        <v>0</v>
      </c>
      <c r="DL111" s="10">
        <v>0</v>
      </c>
      <c r="DM111" s="10">
        <v>0.15</v>
      </c>
      <c r="DN111" s="10">
        <v>0</v>
      </c>
      <c r="DO111" s="10">
        <v>0</v>
      </c>
      <c r="DP111" s="10">
        <v>0</v>
      </c>
      <c r="DQ111" s="10">
        <v>0.2</v>
      </c>
      <c r="DR111" s="10">
        <v>0</v>
      </c>
      <c r="DS111" s="10">
        <v>0.05</v>
      </c>
      <c r="DT111" s="10">
        <v>0</v>
      </c>
      <c r="DU111" s="10">
        <v>0</v>
      </c>
      <c r="DV111" s="10">
        <v>0</v>
      </c>
      <c r="DW111" s="10">
        <v>0.05</v>
      </c>
      <c r="DX111" s="10">
        <v>0</v>
      </c>
      <c r="DY111" s="10">
        <v>0</v>
      </c>
      <c r="DZ111" s="10">
        <v>0</v>
      </c>
      <c r="EA111" s="10">
        <v>0</v>
      </c>
      <c r="EB111" s="10">
        <v>0</v>
      </c>
      <c r="EC111" s="10">
        <v>0</v>
      </c>
      <c r="ED111" s="10">
        <v>0</v>
      </c>
      <c r="EE111" s="10">
        <v>0.15</v>
      </c>
      <c r="EF111" s="10">
        <v>0</v>
      </c>
      <c r="EG111" s="10">
        <v>0</v>
      </c>
      <c r="EH111" s="10">
        <v>0</v>
      </c>
      <c r="EI111" s="10">
        <v>0</v>
      </c>
      <c r="EJ111" s="10">
        <v>0</v>
      </c>
      <c r="EK111" s="10">
        <v>0</v>
      </c>
      <c r="EL111" s="10">
        <v>0</v>
      </c>
      <c r="EM111" s="10">
        <v>0.05</v>
      </c>
      <c r="EN111" s="10">
        <v>0</v>
      </c>
      <c r="EO111" s="10">
        <v>0</v>
      </c>
      <c r="EP111" s="10">
        <v>0</v>
      </c>
      <c r="EQ111" s="10">
        <v>0</v>
      </c>
      <c r="ER111" s="10">
        <v>0</v>
      </c>
      <c r="ES111" s="10">
        <v>0</v>
      </c>
      <c r="ET111" s="10">
        <v>0</v>
      </c>
      <c r="EU111" s="10">
        <v>0.05</v>
      </c>
      <c r="EV111" s="10">
        <v>0</v>
      </c>
      <c r="EW111" s="10">
        <v>0.15</v>
      </c>
      <c r="EX111" s="10">
        <v>0</v>
      </c>
      <c r="EY111" s="10">
        <v>0.05</v>
      </c>
      <c r="EZ111" t="s">
        <v>2191</v>
      </c>
      <c r="FA111" t="s">
        <v>2192</v>
      </c>
      <c r="FB111" t="s">
        <v>228</v>
      </c>
      <c r="FC111" t="s">
        <v>228</v>
      </c>
      <c r="FD111" t="s">
        <v>227</v>
      </c>
      <c r="FE111" t="s">
        <v>226</v>
      </c>
      <c r="FF111" t="s">
        <v>227</v>
      </c>
      <c r="FG111">
        <v>2</v>
      </c>
      <c r="FH111">
        <v>3</v>
      </c>
      <c r="FI111">
        <v>0</v>
      </c>
      <c r="FJ111">
        <v>0</v>
      </c>
      <c r="FK111">
        <v>1</v>
      </c>
      <c r="FL111">
        <v>0</v>
      </c>
      <c r="FM111">
        <v>0</v>
      </c>
      <c r="FN111">
        <v>0</v>
      </c>
      <c r="FO111">
        <v>4</v>
      </c>
      <c r="FP111">
        <v>1</v>
      </c>
      <c r="FQ111">
        <v>3</v>
      </c>
      <c r="FR111">
        <v>0</v>
      </c>
      <c r="FS111">
        <v>0</v>
      </c>
      <c r="FT111">
        <v>0</v>
      </c>
      <c r="FU111">
        <v>2</v>
      </c>
      <c r="FV111">
        <v>0</v>
      </c>
      <c r="FW111">
        <v>0</v>
      </c>
      <c r="FX111">
        <v>0</v>
      </c>
      <c r="FY111">
        <v>1</v>
      </c>
      <c r="FZ111">
        <v>3</v>
      </c>
      <c r="GA111">
        <v>0</v>
      </c>
      <c r="GB111">
        <v>0</v>
      </c>
      <c r="GC111">
        <v>0</v>
      </c>
      <c r="GD111">
        <v>2</v>
      </c>
      <c r="GE111">
        <v>0</v>
      </c>
      <c r="GF111">
        <v>0</v>
      </c>
      <c r="GG111">
        <v>0</v>
      </c>
      <c r="GU111" t="s">
        <v>249</v>
      </c>
      <c r="HJ111" t="s">
        <v>306</v>
      </c>
      <c r="HQ111">
        <f t="shared" si="492"/>
        <v>267000</v>
      </c>
      <c r="HR111" t="str">
        <f t="shared" si="493"/>
        <v>D</v>
      </c>
      <c r="HS111">
        <f t="shared" si="494"/>
        <v>0.1</v>
      </c>
      <c r="HT111">
        <f t="shared" si="495"/>
        <v>53400</v>
      </c>
      <c r="HU111">
        <f t="shared" si="496"/>
        <v>173550</v>
      </c>
      <c r="HV111">
        <f t="shared" si="497"/>
        <v>0</v>
      </c>
      <c r="HW111">
        <f t="shared" si="498"/>
        <v>40050</v>
      </c>
      <c r="HX111">
        <f t="shared" si="499"/>
        <v>0</v>
      </c>
      <c r="HY111">
        <f t="shared" si="500"/>
        <v>0</v>
      </c>
      <c r="HZ111">
        <f t="shared" si="501"/>
        <v>0</v>
      </c>
      <c r="IA111">
        <f t="shared" si="502"/>
        <v>0</v>
      </c>
      <c r="IB111">
        <f t="shared" si="503"/>
        <v>0</v>
      </c>
      <c r="IC111">
        <f t="shared" si="504"/>
        <v>0</v>
      </c>
      <c r="ID111">
        <f t="shared" si="505"/>
        <v>0</v>
      </c>
      <c r="IE111">
        <f t="shared" si="506"/>
        <v>0</v>
      </c>
      <c r="IF111">
        <f t="shared" si="507"/>
        <v>0</v>
      </c>
      <c r="IG111">
        <f t="shared" si="508"/>
        <v>0</v>
      </c>
      <c r="IH111">
        <f t="shared" si="509"/>
        <v>0.03</v>
      </c>
      <c r="II111">
        <f t="shared" si="510"/>
        <v>4.0000000000000008E-2</v>
      </c>
      <c r="IJ111">
        <f t="shared" si="511"/>
        <v>0.03</v>
      </c>
      <c r="IK111">
        <f t="shared" si="512"/>
        <v>0</v>
      </c>
      <c r="IL111">
        <f t="shared" si="513"/>
        <v>0</v>
      </c>
      <c r="IM111">
        <f t="shared" si="514"/>
        <v>0</v>
      </c>
      <c r="IN111">
        <f t="shared" si="515"/>
        <v>0</v>
      </c>
      <c r="IO111">
        <f t="shared" si="516"/>
        <v>0</v>
      </c>
      <c r="IP111">
        <f t="shared" si="517"/>
        <v>0</v>
      </c>
      <c r="IQ111">
        <f t="shared" si="518"/>
        <v>0.03</v>
      </c>
      <c r="IR111">
        <f t="shared" si="519"/>
        <v>4.0000000000000008E-2</v>
      </c>
      <c r="IS111">
        <f t="shared" si="520"/>
        <v>0.03</v>
      </c>
      <c r="IT111">
        <f t="shared" si="521"/>
        <v>0</v>
      </c>
      <c r="IU111">
        <f t="shared" si="522"/>
        <v>0</v>
      </c>
      <c r="IV111">
        <f t="shared" si="523"/>
        <v>0</v>
      </c>
      <c r="IW111">
        <f t="shared" si="524"/>
        <v>0</v>
      </c>
      <c r="IX111">
        <f t="shared" si="525"/>
        <v>0</v>
      </c>
      <c r="IY111">
        <f t="shared" si="526"/>
        <v>0</v>
      </c>
      <c r="IZ111">
        <f t="shared" si="527"/>
        <v>0</v>
      </c>
      <c r="JA111">
        <f t="shared" si="528"/>
        <v>0</v>
      </c>
      <c r="JB111">
        <f t="shared" si="529"/>
        <v>0</v>
      </c>
      <c r="JC111">
        <f t="shared" si="530"/>
        <v>0</v>
      </c>
      <c r="JD111">
        <f t="shared" si="531"/>
        <v>0</v>
      </c>
      <c r="JE111">
        <f t="shared" si="532"/>
        <v>0</v>
      </c>
      <c r="JF111">
        <f t="shared" si="533"/>
        <v>0</v>
      </c>
      <c r="JG111">
        <f t="shared" si="534"/>
        <v>0</v>
      </c>
      <c r="JH111">
        <f t="shared" si="535"/>
        <v>0</v>
      </c>
      <c r="JI111">
        <f t="shared" si="536"/>
        <v>80100</v>
      </c>
      <c r="JJ111">
        <f t="shared" si="537"/>
        <v>106800</v>
      </c>
      <c r="JK111">
        <f t="shared" si="538"/>
        <v>80100</v>
      </c>
      <c r="JL111">
        <f t="shared" si="539"/>
        <v>0</v>
      </c>
      <c r="JM111">
        <f t="shared" si="540"/>
        <v>0</v>
      </c>
      <c r="JN111">
        <f t="shared" si="541"/>
        <v>0</v>
      </c>
      <c r="JO111">
        <f t="shared" si="542"/>
        <v>0</v>
      </c>
      <c r="JP111">
        <f t="shared" si="543"/>
        <v>0</v>
      </c>
      <c r="JQ111">
        <f t="shared" si="544"/>
        <v>0</v>
      </c>
      <c r="JR111">
        <f t="shared" si="545"/>
        <v>0</v>
      </c>
      <c r="JS111">
        <f t="shared" si="546"/>
        <v>0</v>
      </c>
      <c r="JT111">
        <f t="shared" si="547"/>
        <v>0</v>
      </c>
      <c r="JU111">
        <f t="shared" si="548"/>
        <v>0</v>
      </c>
      <c r="JV111">
        <f t="shared" si="549"/>
        <v>5.000000000000001E-3</v>
      </c>
      <c r="JW111">
        <f t="shared" si="550"/>
        <v>0</v>
      </c>
      <c r="JX111">
        <f t="shared" si="551"/>
        <v>0</v>
      </c>
      <c r="JY111">
        <f t="shared" si="552"/>
        <v>0</v>
      </c>
      <c r="JZ111">
        <f t="shared" si="553"/>
        <v>0</v>
      </c>
      <c r="KA111">
        <f t="shared" si="554"/>
        <v>0</v>
      </c>
      <c r="KB111">
        <f t="shared" si="555"/>
        <v>0</v>
      </c>
      <c r="KC111">
        <f t="shared" si="556"/>
        <v>0</v>
      </c>
      <c r="KD111">
        <f t="shared" si="557"/>
        <v>0</v>
      </c>
      <c r="KE111">
        <f t="shared" si="558"/>
        <v>5.000000000000001E-3</v>
      </c>
      <c r="KF111">
        <f t="shared" si="559"/>
        <v>0</v>
      </c>
      <c r="KG111">
        <f t="shared" si="560"/>
        <v>0</v>
      </c>
      <c r="KH111">
        <f t="shared" si="561"/>
        <v>1.4999999999999999E-2</v>
      </c>
      <c r="KI111">
        <f t="shared" si="562"/>
        <v>0</v>
      </c>
      <c r="KJ111">
        <f t="shared" si="563"/>
        <v>0</v>
      </c>
      <c r="KK111">
        <f t="shared" si="564"/>
        <v>0</v>
      </c>
      <c r="KL111">
        <f t="shared" si="565"/>
        <v>2.0000000000000004E-2</v>
      </c>
      <c r="KM111">
        <f t="shared" si="566"/>
        <v>0</v>
      </c>
      <c r="KN111">
        <f t="shared" si="567"/>
        <v>5.000000000000001E-3</v>
      </c>
      <c r="KO111">
        <f t="shared" si="568"/>
        <v>0</v>
      </c>
      <c r="KP111">
        <f t="shared" si="569"/>
        <v>0</v>
      </c>
      <c r="KQ111">
        <f t="shared" si="570"/>
        <v>0</v>
      </c>
      <c r="KR111">
        <f t="shared" si="571"/>
        <v>5.000000000000001E-3</v>
      </c>
      <c r="KS111">
        <f t="shared" si="572"/>
        <v>0</v>
      </c>
      <c r="KT111">
        <f t="shared" si="573"/>
        <v>0</v>
      </c>
      <c r="KU111">
        <f t="shared" si="574"/>
        <v>0</v>
      </c>
      <c r="KV111">
        <f t="shared" si="575"/>
        <v>0</v>
      </c>
      <c r="KW111">
        <f t="shared" si="576"/>
        <v>0</v>
      </c>
      <c r="KX111">
        <f t="shared" si="577"/>
        <v>0</v>
      </c>
      <c r="KY111">
        <f t="shared" si="578"/>
        <v>0</v>
      </c>
      <c r="KZ111">
        <f t="shared" si="579"/>
        <v>1.4999999999999999E-2</v>
      </c>
      <c r="LA111">
        <f t="shared" si="580"/>
        <v>0</v>
      </c>
      <c r="LB111">
        <f t="shared" si="581"/>
        <v>0</v>
      </c>
      <c r="LC111">
        <f t="shared" si="582"/>
        <v>0</v>
      </c>
      <c r="LD111">
        <f t="shared" si="583"/>
        <v>0</v>
      </c>
      <c r="LE111">
        <f t="shared" si="584"/>
        <v>0</v>
      </c>
      <c r="LF111">
        <f t="shared" si="585"/>
        <v>0</v>
      </c>
      <c r="LG111">
        <f t="shared" si="586"/>
        <v>0</v>
      </c>
      <c r="LH111">
        <f t="shared" si="587"/>
        <v>5.000000000000001E-3</v>
      </c>
      <c r="LI111">
        <f t="shared" si="588"/>
        <v>0</v>
      </c>
      <c r="LJ111">
        <f t="shared" si="589"/>
        <v>0</v>
      </c>
      <c r="LK111">
        <f t="shared" si="590"/>
        <v>0</v>
      </c>
      <c r="LL111">
        <f t="shared" si="591"/>
        <v>0</v>
      </c>
      <c r="LM111">
        <f t="shared" si="592"/>
        <v>0</v>
      </c>
      <c r="LN111">
        <f t="shared" si="593"/>
        <v>0</v>
      </c>
      <c r="LO111">
        <f t="shared" si="594"/>
        <v>0</v>
      </c>
      <c r="LP111">
        <f t="shared" si="595"/>
        <v>5.000000000000001E-3</v>
      </c>
      <c r="LQ111">
        <f t="shared" si="596"/>
        <v>0</v>
      </c>
      <c r="LR111">
        <f t="shared" si="597"/>
        <v>1.4999999999999999E-2</v>
      </c>
      <c r="LS111">
        <f t="shared" si="598"/>
        <v>0</v>
      </c>
      <c r="LT111">
        <f t="shared" si="599"/>
        <v>5.000000000000001E-3</v>
      </c>
      <c r="LU111">
        <f t="shared" si="600"/>
        <v>0</v>
      </c>
      <c r="LV111">
        <f t="shared" si="601"/>
        <v>0</v>
      </c>
      <c r="LW111">
        <f t="shared" si="602"/>
        <v>0</v>
      </c>
      <c r="LX111">
        <f t="shared" si="603"/>
        <v>0</v>
      </c>
      <c r="LY111">
        <f t="shared" si="604"/>
        <v>0</v>
      </c>
      <c r="LZ111">
        <f t="shared" si="605"/>
        <v>0</v>
      </c>
      <c r="MA111">
        <f t="shared" si="606"/>
        <v>0</v>
      </c>
      <c r="MB111">
        <f t="shared" si="607"/>
        <v>0</v>
      </c>
      <c r="MC111">
        <f t="shared" si="608"/>
        <v>0</v>
      </c>
      <c r="MD111">
        <f t="shared" si="609"/>
        <v>5.000000000000001E-3</v>
      </c>
      <c r="ME111">
        <f t="shared" si="610"/>
        <v>0</v>
      </c>
      <c r="MF111">
        <f t="shared" si="611"/>
        <v>0</v>
      </c>
      <c r="MG111">
        <f t="shared" si="612"/>
        <v>0</v>
      </c>
      <c r="MH111">
        <f t="shared" si="613"/>
        <v>0</v>
      </c>
      <c r="MI111">
        <f t="shared" si="614"/>
        <v>0</v>
      </c>
      <c r="MJ111">
        <f t="shared" si="615"/>
        <v>0</v>
      </c>
      <c r="MK111">
        <f t="shared" si="616"/>
        <v>0</v>
      </c>
      <c r="ML111">
        <f t="shared" si="617"/>
        <v>0</v>
      </c>
      <c r="MM111">
        <f t="shared" si="618"/>
        <v>5.000000000000001E-3</v>
      </c>
      <c r="MN111">
        <f t="shared" si="619"/>
        <v>0</v>
      </c>
      <c r="MO111">
        <f t="shared" si="620"/>
        <v>0</v>
      </c>
      <c r="MP111">
        <f t="shared" si="621"/>
        <v>1.4999999999999999E-2</v>
      </c>
      <c r="MQ111">
        <f t="shared" si="622"/>
        <v>0</v>
      </c>
      <c r="MR111">
        <f t="shared" si="623"/>
        <v>0</v>
      </c>
      <c r="MS111">
        <f t="shared" si="624"/>
        <v>0</v>
      </c>
      <c r="MT111">
        <f t="shared" si="625"/>
        <v>2.0000000000000004E-2</v>
      </c>
      <c r="MU111">
        <f t="shared" si="626"/>
        <v>0</v>
      </c>
      <c r="MV111">
        <f t="shared" si="627"/>
        <v>5.000000000000001E-3</v>
      </c>
      <c r="MW111">
        <f t="shared" si="628"/>
        <v>0</v>
      </c>
      <c r="MX111">
        <f t="shared" si="629"/>
        <v>0</v>
      </c>
      <c r="MY111">
        <f t="shared" si="630"/>
        <v>0</v>
      </c>
      <c r="MZ111">
        <f t="shared" si="631"/>
        <v>5.000000000000001E-3</v>
      </c>
      <c r="NA111">
        <f t="shared" si="632"/>
        <v>0</v>
      </c>
      <c r="NB111">
        <f t="shared" si="633"/>
        <v>0</v>
      </c>
      <c r="NC111">
        <f t="shared" si="634"/>
        <v>0</v>
      </c>
      <c r="ND111">
        <f t="shared" si="635"/>
        <v>0</v>
      </c>
      <c r="NE111">
        <f t="shared" si="636"/>
        <v>0</v>
      </c>
      <c r="NF111">
        <f t="shared" si="637"/>
        <v>0</v>
      </c>
      <c r="NG111">
        <f t="shared" si="638"/>
        <v>0</v>
      </c>
      <c r="NH111">
        <f t="shared" si="639"/>
        <v>1.4999999999999999E-2</v>
      </c>
      <c r="NI111">
        <f t="shared" si="640"/>
        <v>0</v>
      </c>
      <c r="NJ111">
        <f t="shared" si="641"/>
        <v>0</v>
      </c>
      <c r="NK111">
        <f t="shared" si="642"/>
        <v>0</v>
      </c>
      <c r="NL111">
        <f t="shared" si="643"/>
        <v>0</v>
      </c>
      <c r="NM111">
        <f t="shared" si="644"/>
        <v>0</v>
      </c>
      <c r="NN111">
        <f t="shared" si="645"/>
        <v>0</v>
      </c>
      <c r="NO111">
        <f t="shared" si="646"/>
        <v>0</v>
      </c>
      <c r="NP111">
        <f t="shared" si="647"/>
        <v>5.000000000000001E-3</v>
      </c>
      <c r="NQ111">
        <f t="shared" si="648"/>
        <v>0</v>
      </c>
      <c r="NR111">
        <f t="shared" si="649"/>
        <v>0</v>
      </c>
      <c r="NS111">
        <f t="shared" si="650"/>
        <v>0</v>
      </c>
      <c r="NT111">
        <f t="shared" si="651"/>
        <v>0</v>
      </c>
      <c r="NU111">
        <f t="shared" si="652"/>
        <v>0</v>
      </c>
      <c r="NV111">
        <f t="shared" si="653"/>
        <v>0</v>
      </c>
      <c r="NW111">
        <f t="shared" si="654"/>
        <v>0</v>
      </c>
      <c r="NX111">
        <f t="shared" si="655"/>
        <v>5.000000000000001E-3</v>
      </c>
      <c r="NY111">
        <f t="shared" si="656"/>
        <v>0</v>
      </c>
      <c r="NZ111">
        <f t="shared" si="657"/>
        <v>1.4999999999999999E-2</v>
      </c>
      <c r="OA111">
        <f t="shared" si="658"/>
        <v>0</v>
      </c>
      <c r="OB111">
        <f t="shared" si="659"/>
        <v>5.000000000000001E-3</v>
      </c>
      <c r="OC111">
        <f t="shared" si="660"/>
        <v>0</v>
      </c>
      <c r="OD111">
        <f t="shared" si="661"/>
        <v>0</v>
      </c>
      <c r="OE111">
        <f t="shared" si="662"/>
        <v>0</v>
      </c>
      <c r="OF111">
        <f t="shared" si="663"/>
        <v>0</v>
      </c>
      <c r="OG111">
        <f t="shared" si="664"/>
        <v>0</v>
      </c>
      <c r="OH111">
        <f t="shared" si="665"/>
        <v>0</v>
      </c>
      <c r="OI111">
        <f t="shared" si="666"/>
        <v>0</v>
      </c>
      <c r="OJ111">
        <f t="shared" si="667"/>
        <v>0</v>
      </c>
      <c r="OK111">
        <f t="shared" si="668"/>
        <v>0</v>
      </c>
      <c r="OL111">
        <f t="shared" si="669"/>
        <v>0</v>
      </c>
      <c r="OM111">
        <f t="shared" si="670"/>
        <v>0</v>
      </c>
      <c r="ON111">
        <f t="shared" si="671"/>
        <v>0</v>
      </c>
      <c r="OO111">
        <f t="shared" si="672"/>
        <v>0</v>
      </c>
      <c r="OP111">
        <f t="shared" si="673"/>
        <v>0</v>
      </c>
      <c r="OQ111">
        <f t="shared" si="674"/>
        <v>0</v>
      </c>
      <c r="OR111">
        <f t="shared" si="675"/>
        <v>0</v>
      </c>
      <c r="OS111">
        <f t="shared" si="676"/>
        <v>0</v>
      </c>
      <c r="OT111">
        <f t="shared" si="677"/>
        <v>0</v>
      </c>
      <c r="OU111">
        <f t="shared" si="678"/>
        <v>0</v>
      </c>
      <c r="OV111">
        <f t="shared" si="679"/>
        <v>0</v>
      </c>
      <c r="OW111">
        <f t="shared" si="680"/>
        <v>0</v>
      </c>
      <c r="OX111">
        <f t="shared" si="681"/>
        <v>0</v>
      </c>
      <c r="OY111">
        <f t="shared" si="682"/>
        <v>0</v>
      </c>
      <c r="OZ111">
        <f t="shared" si="683"/>
        <v>0</v>
      </c>
      <c r="PA111">
        <f t="shared" si="684"/>
        <v>0</v>
      </c>
      <c r="PB111">
        <f t="shared" si="685"/>
        <v>0</v>
      </c>
      <c r="PC111">
        <f t="shared" si="686"/>
        <v>0</v>
      </c>
      <c r="PD111">
        <f t="shared" si="687"/>
        <v>0</v>
      </c>
      <c r="PE111">
        <f t="shared" si="688"/>
        <v>0</v>
      </c>
      <c r="PF111">
        <f t="shared" si="689"/>
        <v>0</v>
      </c>
      <c r="PG111">
        <f t="shared" si="690"/>
        <v>0</v>
      </c>
      <c r="PH111">
        <f t="shared" si="691"/>
        <v>0</v>
      </c>
      <c r="PI111">
        <f t="shared" si="692"/>
        <v>0</v>
      </c>
      <c r="PJ111">
        <f t="shared" si="693"/>
        <v>0</v>
      </c>
      <c r="PK111">
        <f t="shared" si="694"/>
        <v>0</v>
      </c>
      <c r="PL111">
        <f t="shared" si="695"/>
        <v>0</v>
      </c>
      <c r="PM111">
        <f t="shared" si="696"/>
        <v>0</v>
      </c>
      <c r="PN111">
        <f t="shared" si="697"/>
        <v>0</v>
      </c>
      <c r="PO111">
        <f t="shared" si="698"/>
        <v>0</v>
      </c>
      <c r="PP111">
        <f t="shared" si="699"/>
        <v>0</v>
      </c>
      <c r="PQ111">
        <f t="shared" si="700"/>
        <v>0</v>
      </c>
      <c r="PR111">
        <f t="shared" si="701"/>
        <v>0</v>
      </c>
      <c r="PS111">
        <f t="shared" si="702"/>
        <v>0</v>
      </c>
      <c r="PT111">
        <f t="shared" si="703"/>
        <v>0</v>
      </c>
      <c r="PU111">
        <f t="shared" si="704"/>
        <v>0</v>
      </c>
      <c r="PV111">
        <f t="shared" si="705"/>
        <v>0</v>
      </c>
      <c r="PW111">
        <f t="shared" si="706"/>
        <v>0</v>
      </c>
      <c r="PX111">
        <f t="shared" si="707"/>
        <v>0</v>
      </c>
      <c r="PY111">
        <f t="shared" si="708"/>
        <v>0</v>
      </c>
      <c r="PZ111">
        <f t="shared" si="709"/>
        <v>0</v>
      </c>
      <c r="QA111">
        <f t="shared" si="710"/>
        <v>0</v>
      </c>
      <c r="QB111">
        <f t="shared" si="711"/>
        <v>0</v>
      </c>
      <c r="QC111">
        <f t="shared" si="712"/>
        <v>0</v>
      </c>
      <c r="QD111">
        <f t="shared" si="713"/>
        <v>0</v>
      </c>
      <c r="QE111">
        <f t="shared" si="714"/>
        <v>0</v>
      </c>
      <c r="QF111">
        <f t="shared" si="715"/>
        <v>0</v>
      </c>
      <c r="QG111">
        <f t="shared" si="716"/>
        <v>0</v>
      </c>
      <c r="QH111">
        <f t="shared" si="717"/>
        <v>0</v>
      </c>
      <c r="QI111">
        <f t="shared" si="718"/>
        <v>0</v>
      </c>
      <c r="QJ111">
        <f t="shared" si="719"/>
        <v>0</v>
      </c>
      <c r="QK111">
        <f t="shared" si="720"/>
        <v>0</v>
      </c>
      <c r="QL111">
        <f t="shared" si="721"/>
        <v>0</v>
      </c>
      <c r="QM111">
        <f t="shared" si="722"/>
        <v>0</v>
      </c>
      <c r="QN111">
        <f t="shared" si="723"/>
        <v>0</v>
      </c>
      <c r="QO111">
        <f t="shared" si="724"/>
        <v>0</v>
      </c>
      <c r="QP111">
        <f t="shared" si="725"/>
        <v>0</v>
      </c>
      <c r="QQ111">
        <f t="shared" si="726"/>
        <v>0</v>
      </c>
      <c r="QR111">
        <f t="shared" si="727"/>
        <v>0</v>
      </c>
      <c r="QS111">
        <f t="shared" si="728"/>
        <v>0</v>
      </c>
      <c r="QT111">
        <f t="shared" si="729"/>
        <v>13350</v>
      </c>
      <c r="QU111">
        <f t="shared" si="730"/>
        <v>0</v>
      </c>
      <c r="QV111">
        <f t="shared" si="731"/>
        <v>0</v>
      </c>
      <c r="QW111">
        <f t="shared" si="732"/>
        <v>0</v>
      </c>
      <c r="QX111">
        <f t="shared" si="733"/>
        <v>0</v>
      </c>
      <c r="QY111">
        <f t="shared" si="734"/>
        <v>0</v>
      </c>
      <c r="QZ111">
        <f t="shared" si="735"/>
        <v>0</v>
      </c>
      <c r="RA111">
        <f t="shared" si="736"/>
        <v>0</v>
      </c>
      <c r="RB111">
        <f t="shared" si="737"/>
        <v>0</v>
      </c>
      <c r="RC111">
        <f t="shared" si="738"/>
        <v>13350</v>
      </c>
      <c r="RD111">
        <f t="shared" si="739"/>
        <v>0</v>
      </c>
      <c r="RE111">
        <f t="shared" si="740"/>
        <v>0</v>
      </c>
      <c r="RF111">
        <f t="shared" si="741"/>
        <v>40050</v>
      </c>
      <c r="RG111">
        <f t="shared" si="742"/>
        <v>0</v>
      </c>
      <c r="RH111">
        <f t="shared" si="743"/>
        <v>0</v>
      </c>
      <c r="RI111">
        <f t="shared" si="744"/>
        <v>0</v>
      </c>
      <c r="RJ111">
        <f t="shared" si="745"/>
        <v>53400</v>
      </c>
      <c r="RK111">
        <f t="shared" si="746"/>
        <v>0</v>
      </c>
      <c r="RL111">
        <f t="shared" si="747"/>
        <v>13350</v>
      </c>
      <c r="RM111">
        <f t="shared" si="748"/>
        <v>0</v>
      </c>
      <c r="RN111">
        <f t="shared" si="749"/>
        <v>0</v>
      </c>
      <c r="RO111">
        <f t="shared" si="750"/>
        <v>0</v>
      </c>
      <c r="RP111">
        <f t="shared" si="751"/>
        <v>13350</v>
      </c>
      <c r="RQ111">
        <f t="shared" si="752"/>
        <v>0</v>
      </c>
      <c r="RR111">
        <f t="shared" si="753"/>
        <v>0</v>
      </c>
      <c r="RS111">
        <f t="shared" si="754"/>
        <v>0</v>
      </c>
      <c r="RT111">
        <f t="shared" si="755"/>
        <v>0</v>
      </c>
      <c r="RU111">
        <f t="shared" si="756"/>
        <v>0</v>
      </c>
      <c r="RV111">
        <f t="shared" si="757"/>
        <v>0</v>
      </c>
      <c r="RW111">
        <f t="shared" si="758"/>
        <v>0</v>
      </c>
      <c r="RX111">
        <f t="shared" si="759"/>
        <v>40050</v>
      </c>
      <c r="RY111">
        <f t="shared" si="760"/>
        <v>0</v>
      </c>
      <c r="RZ111">
        <f t="shared" si="761"/>
        <v>0</v>
      </c>
      <c r="SA111">
        <f t="shared" si="762"/>
        <v>0</v>
      </c>
      <c r="SB111">
        <f t="shared" si="763"/>
        <v>0</v>
      </c>
      <c r="SC111">
        <f t="shared" si="764"/>
        <v>0</v>
      </c>
      <c r="SD111">
        <f t="shared" si="765"/>
        <v>0</v>
      </c>
      <c r="SE111">
        <f t="shared" si="766"/>
        <v>0</v>
      </c>
      <c r="SF111">
        <f t="shared" si="767"/>
        <v>13350</v>
      </c>
      <c r="SG111">
        <f t="shared" si="768"/>
        <v>0</v>
      </c>
      <c r="SH111">
        <f t="shared" si="769"/>
        <v>0</v>
      </c>
      <c r="SI111">
        <f t="shared" si="770"/>
        <v>0</v>
      </c>
      <c r="SJ111">
        <f t="shared" si="771"/>
        <v>0</v>
      </c>
      <c r="SK111">
        <f t="shared" si="772"/>
        <v>0</v>
      </c>
      <c r="SL111">
        <f t="shared" si="773"/>
        <v>0</v>
      </c>
      <c r="SM111">
        <f t="shared" si="774"/>
        <v>0</v>
      </c>
      <c r="SN111">
        <f t="shared" si="775"/>
        <v>13350</v>
      </c>
      <c r="SO111">
        <f t="shared" si="776"/>
        <v>0</v>
      </c>
      <c r="SP111">
        <f t="shared" si="777"/>
        <v>40050</v>
      </c>
      <c r="SQ111">
        <f t="shared" si="778"/>
        <v>0</v>
      </c>
      <c r="SR111">
        <f t="shared" si="779"/>
        <v>13350</v>
      </c>
      <c r="SS111">
        <f t="shared" si="780"/>
        <v>0</v>
      </c>
      <c r="ST111">
        <f t="shared" si="781"/>
        <v>0</v>
      </c>
      <c r="SU111">
        <f t="shared" si="782"/>
        <v>0.1</v>
      </c>
      <c r="SV111">
        <f t="shared" si="783"/>
        <v>0</v>
      </c>
      <c r="SW111">
        <f t="shared" si="784"/>
        <v>0</v>
      </c>
      <c r="SX111">
        <f t="shared" si="785"/>
        <v>0</v>
      </c>
      <c r="SY111">
        <f t="shared" si="786"/>
        <v>0.1</v>
      </c>
      <c r="SZ111">
        <f t="shared" si="787"/>
        <v>0</v>
      </c>
      <c r="TA111">
        <f t="shared" si="788"/>
        <v>0</v>
      </c>
      <c r="TB111">
        <f t="shared" si="789"/>
        <v>0.1</v>
      </c>
      <c r="TC111">
        <f t="shared" si="790"/>
        <v>0</v>
      </c>
      <c r="TD111">
        <f t="shared" si="791"/>
        <v>0</v>
      </c>
      <c r="TE111">
        <f t="shared" si="792"/>
        <v>0.1</v>
      </c>
      <c r="TF111">
        <f t="shared" si="793"/>
        <v>0</v>
      </c>
      <c r="TG111">
        <f t="shared" si="794"/>
        <v>0</v>
      </c>
      <c r="TH111">
        <f t="shared" si="795"/>
        <v>0</v>
      </c>
      <c r="TI111">
        <f t="shared" si="796"/>
        <v>0</v>
      </c>
      <c r="TJ111">
        <f t="shared" si="797"/>
        <v>0.1</v>
      </c>
      <c r="TK111">
        <f t="shared" si="798"/>
        <v>0</v>
      </c>
      <c r="TL111">
        <f t="shared" si="799"/>
        <v>0</v>
      </c>
      <c r="TM111">
        <f t="shared" si="800"/>
        <v>4</v>
      </c>
      <c r="TN111">
        <f t="shared" si="801"/>
        <v>3</v>
      </c>
      <c r="TO111">
        <f t="shared" si="802"/>
        <v>0</v>
      </c>
      <c r="TP111">
        <f t="shared" si="803"/>
        <v>0</v>
      </c>
      <c r="TQ111">
        <f t="shared" si="804"/>
        <v>5</v>
      </c>
      <c r="TR111">
        <f t="shared" si="805"/>
        <v>0</v>
      </c>
      <c r="TS111">
        <f t="shared" si="806"/>
        <v>0</v>
      </c>
      <c r="TT111">
        <f t="shared" si="807"/>
        <v>0</v>
      </c>
      <c r="TU111">
        <f t="shared" si="808"/>
        <v>2</v>
      </c>
      <c r="TV111">
        <f t="shared" si="809"/>
        <v>0.4</v>
      </c>
      <c r="TW111">
        <f t="shared" si="810"/>
        <v>0.30000000000000004</v>
      </c>
      <c r="TX111">
        <f t="shared" si="811"/>
        <v>0</v>
      </c>
      <c r="TY111">
        <f t="shared" si="812"/>
        <v>0</v>
      </c>
      <c r="TZ111">
        <f t="shared" si="813"/>
        <v>0.5</v>
      </c>
      <c r="UA111">
        <f t="shared" si="814"/>
        <v>0</v>
      </c>
      <c r="UB111">
        <f t="shared" si="815"/>
        <v>0</v>
      </c>
      <c r="UC111">
        <f t="shared" si="816"/>
        <v>0</v>
      </c>
      <c r="UD111">
        <f t="shared" si="817"/>
        <v>0.2</v>
      </c>
      <c r="UE111">
        <f t="shared" si="818"/>
        <v>5</v>
      </c>
      <c r="UF111">
        <f t="shared" si="819"/>
        <v>3</v>
      </c>
      <c r="UG111">
        <f t="shared" si="820"/>
        <v>0</v>
      </c>
      <c r="UH111">
        <f t="shared" si="821"/>
        <v>0</v>
      </c>
      <c r="UI111">
        <f t="shared" si="822"/>
        <v>0</v>
      </c>
      <c r="UJ111">
        <f t="shared" si="823"/>
        <v>4</v>
      </c>
      <c r="UK111">
        <f t="shared" si="824"/>
        <v>0</v>
      </c>
      <c r="UL111">
        <f t="shared" si="825"/>
        <v>0</v>
      </c>
      <c r="UM111">
        <f t="shared" si="826"/>
        <v>0</v>
      </c>
      <c r="UN111">
        <f t="shared" si="827"/>
        <v>0.5</v>
      </c>
      <c r="UO111">
        <f t="shared" si="828"/>
        <v>0.30000000000000004</v>
      </c>
      <c r="UP111">
        <f t="shared" si="829"/>
        <v>0</v>
      </c>
      <c r="UQ111">
        <f t="shared" si="830"/>
        <v>0</v>
      </c>
      <c r="UR111">
        <f t="shared" si="831"/>
        <v>0</v>
      </c>
      <c r="US111">
        <f t="shared" si="832"/>
        <v>0.4</v>
      </c>
      <c r="UT111">
        <f t="shared" si="833"/>
        <v>0</v>
      </c>
      <c r="UU111">
        <f t="shared" si="834"/>
        <v>0</v>
      </c>
      <c r="UV111">
        <f t="shared" si="835"/>
        <v>0</v>
      </c>
      <c r="UW111">
        <f t="shared" si="836"/>
        <v>5</v>
      </c>
      <c r="UX111">
        <f t="shared" si="837"/>
        <v>3</v>
      </c>
      <c r="UY111">
        <f t="shared" si="838"/>
        <v>0</v>
      </c>
      <c r="UZ111">
        <f t="shared" si="839"/>
        <v>0</v>
      </c>
      <c r="VA111">
        <f t="shared" si="840"/>
        <v>0</v>
      </c>
      <c r="VB111">
        <f t="shared" si="841"/>
        <v>4</v>
      </c>
      <c r="VC111">
        <f t="shared" si="842"/>
        <v>0</v>
      </c>
      <c r="VD111">
        <f t="shared" si="843"/>
        <v>0</v>
      </c>
      <c r="VE111">
        <f t="shared" si="844"/>
        <v>0</v>
      </c>
      <c r="VF111">
        <f t="shared" si="845"/>
        <v>0.5</v>
      </c>
      <c r="VG111">
        <f t="shared" si="846"/>
        <v>0.30000000000000004</v>
      </c>
      <c r="VH111">
        <f t="shared" si="847"/>
        <v>0</v>
      </c>
      <c r="VI111">
        <f t="shared" si="848"/>
        <v>0</v>
      </c>
      <c r="VJ111">
        <f t="shared" si="849"/>
        <v>0</v>
      </c>
      <c r="VK111">
        <f t="shared" si="850"/>
        <v>0.4</v>
      </c>
      <c r="VL111">
        <f t="shared" si="851"/>
        <v>0</v>
      </c>
      <c r="VM111">
        <f t="shared" si="852"/>
        <v>0</v>
      </c>
      <c r="VN111">
        <f t="shared" si="853"/>
        <v>0</v>
      </c>
      <c r="VO111">
        <f t="shared" si="854"/>
        <v>0</v>
      </c>
      <c r="VP111">
        <f t="shared" si="855"/>
        <v>0</v>
      </c>
      <c r="VQ111">
        <f t="shared" si="856"/>
        <v>0</v>
      </c>
      <c r="VR111">
        <f t="shared" si="857"/>
        <v>0</v>
      </c>
      <c r="VS111">
        <f t="shared" si="858"/>
        <v>0</v>
      </c>
      <c r="VT111">
        <f t="shared" si="859"/>
        <v>0</v>
      </c>
      <c r="VU111">
        <f t="shared" si="860"/>
        <v>0</v>
      </c>
      <c r="VV111">
        <f t="shared" si="861"/>
        <v>0</v>
      </c>
      <c r="VW111">
        <f t="shared" si="862"/>
        <v>0</v>
      </c>
      <c r="VX111">
        <f t="shared" si="863"/>
        <v>0</v>
      </c>
      <c r="VY111">
        <f t="shared" si="864"/>
        <v>0</v>
      </c>
      <c r="VZ111">
        <f t="shared" si="865"/>
        <v>0</v>
      </c>
      <c r="WA111">
        <f t="shared" si="866"/>
        <v>0</v>
      </c>
      <c r="WB111">
        <f t="shared" si="867"/>
        <v>0</v>
      </c>
      <c r="WC111">
        <f t="shared" si="868"/>
        <v>0</v>
      </c>
      <c r="WD111">
        <f t="shared" si="869"/>
        <v>0</v>
      </c>
      <c r="WE111">
        <f t="shared" si="870"/>
        <v>0</v>
      </c>
      <c r="WF111">
        <f t="shared" si="871"/>
        <v>0</v>
      </c>
      <c r="WG111">
        <f t="shared" si="872"/>
        <v>0</v>
      </c>
      <c r="WH111">
        <f t="shared" si="873"/>
        <v>0</v>
      </c>
      <c r="WI111">
        <f t="shared" si="874"/>
        <v>0</v>
      </c>
      <c r="WJ111">
        <f t="shared" si="875"/>
        <v>0</v>
      </c>
      <c r="WK111">
        <f t="shared" si="876"/>
        <v>0</v>
      </c>
      <c r="WL111">
        <f t="shared" si="877"/>
        <v>0</v>
      </c>
      <c r="WM111">
        <f t="shared" si="878"/>
        <v>0</v>
      </c>
      <c r="WN111">
        <f t="shared" si="879"/>
        <v>1</v>
      </c>
      <c r="WO111">
        <f t="shared" si="880"/>
        <v>0</v>
      </c>
      <c r="WP111">
        <f t="shared" si="881"/>
        <v>0</v>
      </c>
      <c r="WQ111">
        <f t="shared" si="882"/>
        <v>0</v>
      </c>
      <c r="WR111">
        <f t="shared" si="883"/>
        <v>0</v>
      </c>
      <c r="WS111">
        <f t="shared" si="884"/>
        <v>0</v>
      </c>
      <c r="WT111">
        <f t="shared" si="885"/>
        <v>0</v>
      </c>
      <c r="WU111">
        <f t="shared" si="886"/>
        <v>0</v>
      </c>
      <c r="WV111">
        <f t="shared" si="887"/>
        <v>0</v>
      </c>
      <c r="WW111">
        <f t="shared" si="888"/>
        <v>0</v>
      </c>
      <c r="WX111">
        <f t="shared" si="889"/>
        <v>0</v>
      </c>
      <c r="WY111">
        <f t="shared" si="890"/>
        <v>0</v>
      </c>
      <c r="WZ111">
        <f t="shared" si="891"/>
        <v>0</v>
      </c>
      <c r="XA111">
        <f t="shared" si="892"/>
        <v>0</v>
      </c>
      <c r="XB111">
        <f t="shared" si="893"/>
        <v>0</v>
      </c>
      <c r="XC111">
        <f t="shared" si="894"/>
        <v>0</v>
      </c>
      <c r="XD111">
        <f t="shared" si="895"/>
        <v>0</v>
      </c>
      <c r="XE111">
        <f t="shared" si="896"/>
        <v>0</v>
      </c>
      <c r="XF111">
        <f t="shared" si="897"/>
        <v>0</v>
      </c>
      <c r="XG111">
        <f t="shared" si="898"/>
        <v>0</v>
      </c>
      <c r="XH111">
        <f t="shared" si="899"/>
        <v>0</v>
      </c>
      <c r="XI111">
        <f t="shared" si="900"/>
        <v>0</v>
      </c>
      <c r="XJ111">
        <f t="shared" si="901"/>
        <v>0</v>
      </c>
      <c r="XK111">
        <f t="shared" si="902"/>
        <v>0</v>
      </c>
      <c r="XL111">
        <f t="shared" si="903"/>
        <v>0</v>
      </c>
      <c r="XM111">
        <f t="shared" si="904"/>
        <v>0</v>
      </c>
      <c r="XN111">
        <f t="shared" si="905"/>
        <v>0</v>
      </c>
      <c r="XO111">
        <f t="shared" si="906"/>
        <v>0</v>
      </c>
      <c r="XP111">
        <f t="shared" si="907"/>
        <v>0</v>
      </c>
      <c r="XQ111">
        <f t="shared" si="908"/>
        <v>0</v>
      </c>
      <c r="XR111">
        <f t="shared" si="909"/>
        <v>0</v>
      </c>
      <c r="XS111">
        <f t="shared" si="910"/>
        <v>0</v>
      </c>
      <c r="XT111">
        <f t="shared" si="911"/>
        <v>0</v>
      </c>
      <c r="XU111">
        <f t="shared" si="912"/>
        <v>0</v>
      </c>
      <c r="XV111">
        <f t="shared" si="913"/>
        <v>0</v>
      </c>
      <c r="XW111">
        <f t="shared" si="914"/>
        <v>0</v>
      </c>
      <c r="XX111">
        <f t="shared" si="915"/>
        <v>0</v>
      </c>
      <c r="XY111">
        <f t="shared" si="916"/>
        <v>0</v>
      </c>
      <c r="XZ111">
        <f t="shared" si="917"/>
        <v>0</v>
      </c>
      <c r="YA111">
        <f t="shared" si="918"/>
        <v>0</v>
      </c>
      <c r="YB111">
        <f t="shared" si="919"/>
        <v>0</v>
      </c>
      <c r="YC111">
        <f t="shared" si="920"/>
        <v>0</v>
      </c>
      <c r="YD111">
        <f t="shared" si="921"/>
        <v>0</v>
      </c>
      <c r="YE111">
        <f t="shared" si="922"/>
        <v>0</v>
      </c>
      <c r="YF111">
        <f t="shared" si="923"/>
        <v>0</v>
      </c>
      <c r="YG111">
        <f t="shared" si="924"/>
        <v>0</v>
      </c>
      <c r="YH111">
        <f t="shared" si="925"/>
        <v>0</v>
      </c>
      <c r="YI111">
        <f t="shared" si="926"/>
        <v>0</v>
      </c>
      <c r="YJ111">
        <f t="shared" si="927"/>
        <v>0</v>
      </c>
      <c r="YK111">
        <f t="shared" si="928"/>
        <v>0</v>
      </c>
      <c r="YL111">
        <f t="shared" si="929"/>
        <v>0</v>
      </c>
      <c r="YM111">
        <f t="shared" si="930"/>
        <v>0</v>
      </c>
      <c r="YN111">
        <f t="shared" si="931"/>
        <v>0</v>
      </c>
      <c r="YO111">
        <f t="shared" si="932"/>
        <v>0</v>
      </c>
      <c r="YP111">
        <f t="shared" si="933"/>
        <v>0</v>
      </c>
      <c r="YQ111">
        <f t="shared" si="934"/>
        <v>0</v>
      </c>
      <c r="YR111">
        <f t="shared" si="935"/>
        <v>0</v>
      </c>
      <c r="YS111">
        <f t="shared" si="936"/>
        <v>0</v>
      </c>
      <c r="YT111">
        <f t="shared" si="937"/>
        <v>0</v>
      </c>
      <c r="YU111">
        <f t="shared" si="938"/>
        <v>0</v>
      </c>
      <c r="YV111" t="str">
        <f t="shared" si="939"/>
        <v>Peaceful shared, sustainable land use</v>
      </c>
      <c r="YW111">
        <f t="shared" si="940"/>
        <v>0</v>
      </c>
      <c r="YX111">
        <f t="shared" si="941"/>
        <v>0</v>
      </c>
      <c r="YY111">
        <f t="shared" si="942"/>
        <v>0</v>
      </c>
      <c r="YZ111">
        <f t="shared" si="943"/>
        <v>0</v>
      </c>
      <c r="ZA111">
        <f t="shared" si="944"/>
        <v>0</v>
      </c>
      <c r="ZB111">
        <f t="shared" si="945"/>
        <v>0</v>
      </c>
      <c r="ZC111">
        <f t="shared" si="946"/>
        <v>0</v>
      </c>
      <c r="ZD111">
        <f t="shared" si="947"/>
        <v>0</v>
      </c>
      <c r="ZE111">
        <f t="shared" si="948"/>
        <v>0</v>
      </c>
      <c r="ZF111">
        <f t="shared" si="949"/>
        <v>0</v>
      </c>
      <c r="ZG111">
        <f t="shared" si="950"/>
        <v>0</v>
      </c>
      <c r="ZH111">
        <f t="shared" si="951"/>
        <v>0</v>
      </c>
      <c r="ZI111">
        <f t="shared" si="952"/>
        <v>0</v>
      </c>
      <c r="ZJ111">
        <f t="shared" si="953"/>
        <v>0</v>
      </c>
      <c r="ZK111">
        <f t="shared" si="954"/>
        <v>0</v>
      </c>
      <c r="ZL111">
        <f t="shared" si="955"/>
        <v>0</v>
      </c>
      <c r="ZM111">
        <f t="shared" si="956"/>
        <v>0</v>
      </c>
      <c r="ZN111">
        <f t="shared" si="957"/>
        <v>0</v>
      </c>
      <c r="ZO111">
        <f t="shared" si="958"/>
        <v>0</v>
      </c>
      <c r="ZP111">
        <f t="shared" si="959"/>
        <v>0</v>
      </c>
      <c r="ZQ111">
        <f t="shared" si="960"/>
        <v>0</v>
      </c>
      <c r="ZR111">
        <f t="shared" si="961"/>
        <v>0</v>
      </c>
      <c r="ZS111">
        <f t="shared" si="962"/>
        <v>0</v>
      </c>
      <c r="ZT111">
        <f t="shared" si="963"/>
        <v>0</v>
      </c>
      <c r="ZU111">
        <f t="shared" si="964"/>
        <v>0</v>
      </c>
      <c r="ZV111">
        <f t="shared" si="965"/>
        <v>0</v>
      </c>
      <c r="ZW111">
        <f t="shared" si="966"/>
        <v>0</v>
      </c>
      <c r="ZX111">
        <f t="shared" si="967"/>
        <v>0</v>
      </c>
      <c r="ZY111">
        <f t="shared" si="968"/>
        <v>0</v>
      </c>
      <c r="ZZ111">
        <f t="shared" si="969"/>
        <v>0</v>
      </c>
      <c r="AAA111">
        <f t="shared" si="970"/>
        <v>0</v>
      </c>
      <c r="AAB111">
        <f t="shared" si="971"/>
        <v>0</v>
      </c>
      <c r="AAC111">
        <f t="shared" si="972"/>
        <v>0</v>
      </c>
      <c r="AAD111">
        <f t="shared" si="973"/>
        <v>0</v>
      </c>
      <c r="AAE111" t="str">
        <f t="shared" ca="1" si="974"/>
        <v>Inc_grant_public</v>
      </c>
      <c r="AAF111" t="str">
        <f t="shared" ca="1" si="975"/>
        <v>Act_coord</v>
      </c>
      <c r="AAG111" t="str">
        <f t="shared" ca="1" si="976"/>
        <v>TIss_land_use</v>
      </c>
      <c r="AAH111" t="str">
        <f t="shared" ca="1" si="977"/>
        <v>Ben_nature</v>
      </c>
      <c r="AAI111" t="str">
        <f t="shared" ca="1" si="978"/>
        <v>Infl_local_reg</v>
      </c>
      <c r="AAJ111" t="str">
        <f t="shared" ca="1" si="979"/>
        <v>Comms_local_reg</v>
      </c>
      <c r="AAK111">
        <f>(UE111-UW111)*(UE111-UW111)+(UF111-UX111)*(UF111-UX111)+(UG111-UY111)*(UG111-UY111)+(UH111-UZ111)*(UH111-UZ111)+(UI111-VA111)*(UI111-VA111)+(UJ111-VB111)*(UJ111-VB111)+(UK111-VC111)*(UK111-VC111)+(UL111-VD111)*(UL111-VD111)+(UM111-VE111)*(UM111-VE111)</f>
        <v>0</v>
      </c>
    </row>
    <row r="112" spans="1:713" x14ac:dyDescent="0.35">
      <c r="B112">
        <v>111</v>
      </c>
      <c r="C112" s="8">
        <v>40583.613680555558</v>
      </c>
      <c r="D112" t="s">
        <v>232</v>
      </c>
      <c r="E112" t="s">
        <v>2789</v>
      </c>
      <c r="F112">
        <v>2</v>
      </c>
      <c r="G112" t="s">
        <v>231</v>
      </c>
      <c r="H112">
        <v>900000</v>
      </c>
      <c r="I112" t="s">
        <v>651</v>
      </c>
      <c r="J112">
        <v>20</v>
      </c>
      <c r="K112">
        <v>35</v>
      </c>
      <c r="L112">
        <v>8</v>
      </c>
      <c r="M112">
        <v>200</v>
      </c>
      <c r="N112">
        <v>20</v>
      </c>
      <c r="O112">
        <v>0</v>
      </c>
      <c r="P112">
        <v>50</v>
      </c>
      <c r="Q112">
        <v>0</v>
      </c>
      <c r="R112">
        <v>0</v>
      </c>
      <c r="S112">
        <v>25</v>
      </c>
      <c r="T112">
        <v>25</v>
      </c>
      <c r="U112">
        <v>0</v>
      </c>
      <c r="V112">
        <v>0</v>
      </c>
      <c r="W112">
        <v>0</v>
      </c>
      <c r="Y112">
        <v>42.8</v>
      </c>
      <c r="Z112" s="10">
        <v>0</v>
      </c>
      <c r="AA112" s="10">
        <v>0.7</v>
      </c>
      <c r="AB112" s="10">
        <v>0.2</v>
      </c>
      <c r="AC112" s="10">
        <v>0</v>
      </c>
      <c r="AD112" s="10">
        <v>0</v>
      </c>
      <c r="AE112" s="10">
        <v>0</v>
      </c>
      <c r="AF112" s="10">
        <v>0</v>
      </c>
      <c r="AG112" s="10">
        <v>0.1</v>
      </c>
      <c r="AH112" s="10">
        <v>0</v>
      </c>
      <c r="AJ112" t="s">
        <v>264</v>
      </c>
      <c r="AU112" t="s">
        <v>267</v>
      </c>
      <c r="AV112" t="s">
        <v>268</v>
      </c>
      <c r="AZ112" t="s">
        <v>313</v>
      </c>
      <c r="BA112" t="s">
        <v>384</v>
      </c>
      <c r="BB112" t="s">
        <v>224</v>
      </c>
      <c r="BE112" t="s">
        <v>254</v>
      </c>
      <c r="BG112" t="s">
        <v>316</v>
      </c>
      <c r="BQ112" t="s">
        <v>271</v>
      </c>
      <c r="BU112" t="s">
        <v>292</v>
      </c>
      <c r="CA112" t="s">
        <v>358</v>
      </c>
      <c r="CF112" t="s">
        <v>388</v>
      </c>
      <c r="CI112" t="s">
        <v>276</v>
      </c>
      <c r="CJ112" t="s">
        <v>255</v>
      </c>
      <c r="CN112" t="s">
        <v>277</v>
      </c>
      <c r="CR112">
        <v>0</v>
      </c>
      <c r="CS112">
        <v>0</v>
      </c>
      <c r="CT112">
        <v>0</v>
      </c>
      <c r="CU112" s="10">
        <v>0.05</v>
      </c>
      <c r="CV112">
        <v>0</v>
      </c>
      <c r="CW112" s="10">
        <v>0</v>
      </c>
      <c r="CX112" s="10">
        <v>0.01</v>
      </c>
      <c r="CY112" s="10">
        <v>0</v>
      </c>
      <c r="CZ112" s="10">
        <v>0</v>
      </c>
      <c r="DA112" s="10">
        <v>0</v>
      </c>
      <c r="DB112" s="10">
        <v>0</v>
      </c>
      <c r="DC112" s="10">
        <v>0</v>
      </c>
      <c r="DD112" s="10">
        <v>0</v>
      </c>
      <c r="DE112" s="10">
        <v>0.01</v>
      </c>
      <c r="DF112" s="10">
        <v>0</v>
      </c>
      <c r="DG112" s="10">
        <v>0</v>
      </c>
      <c r="DH112" s="10">
        <v>0.01</v>
      </c>
      <c r="DI112" s="10">
        <v>0</v>
      </c>
      <c r="DJ112" s="10">
        <v>0.1</v>
      </c>
      <c r="DK112" s="10">
        <v>0</v>
      </c>
      <c r="DL112" s="10">
        <v>0</v>
      </c>
      <c r="DM112" s="10">
        <v>0</v>
      </c>
      <c r="DN112" s="10">
        <v>0</v>
      </c>
      <c r="DO112" s="10">
        <v>0</v>
      </c>
      <c r="DP112" s="10">
        <v>0</v>
      </c>
      <c r="DQ112" s="10">
        <v>0</v>
      </c>
      <c r="DR112" s="10">
        <v>0</v>
      </c>
      <c r="DS112" s="10">
        <v>0.2</v>
      </c>
      <c r="DT112" s="10">
        <v>0</v>
      </c>
      <c r="DU112" s="10">
        <v>0</v>
      </c>
      <c r="DV112" s="10">
        <v>0</v>
      </c>
      <c r="DW112" s="10">
        <v>0</v>
      </c>
      <c r="DX112" s="10">
        <v>0</v>
      </c>
      <c r="DY112" s="10">
        <v>0</v>
      </c>
      <c r="DZ112" s="10">
        <v>0.05</v>
      </c>
      <c r="EA112" s="10">
        <v>0</v>
      </c>
      <c r="EB112" s="10">
        <v>0</v>
      </c>
      <c r="EC112" s="10">
        <v>0</v>
      </c>
      <c r="ED112" s="10">
        <v>0</v>
      </c>
      <c r="EE112" s="10">
        <v>0</v>
      </c>
      <c r="EF112" s="10">
        <v>0</v>
      </c>
      <c r="EG112" s="10">
        <v>0</v>
      </c>
      <c r="EH112" s="10">
        <v>0</v>
      </c>
      <c r="EI112" s="10">
        <v>0</v>
      </c>
      <c r="EJ112" s="10">
        <v>0</v>
      </c>
      <c r="EK112" s="10">
        <v>0</v>
      </c>
      <c r="EL112" s="10">
        <v>0.02</v>
      </c>
      <c r="EM112" s="10">
        <v>0.2</v>
      </c>
      <c r="EN112" s="10">
        <v>0</v>
      </c>
      <c r="EO112" s="10">
        <v>0.02</v>
      </c>
      <c r="EP112" s="10">
        <v>0</v>
      </c>
      <c r="EQ112" s="10">
        <v>0.2</v>
      </c>
      <c r="ER112" s="10">
        <v>0</v>
      </c>
      <c r="ES112" s="10">
        <v>0</v>
      </c>
      <c r="ET112" s="10">
        <v>0.01</v>
      </c>
      <c r="EU112" s="10">
        <v>0.01</v>
      </c>
      <c r="EV112" s="10">
        <v>0.1</v>
      </c>
      <c r="EW112" s="10">
        <v>0.01</v>
      </c>
      <c r="EX112" s="10">
        <v>0</v>
      </c>
      <c r="EY112" s="10">
        <v>0</v>
      </c>
      <c r="EZ112" t="s">
        <v>652</v>
      </c>
      <c r="FA112" t="s">
        <v>653</v>
      </c>
      <c r="FB112" t="s">
        <v>226</v>
      </c>
      <c r="FC112" t="s">
        <v>227</v>
      </c>
      <c r="FD112" t="s">
        <v>226</v>
      </c>
      <c r="FE112" t="s">
        <v>259</v>
      </c>
      <c r="FF112" t="s">
        <v>226</v>
      </c>
      <c r="FG112">
        <v>4</v>
      </c>
      <c r="FH112">
        <v>0</v>
      </c>
      <c r="FI112">
        <v>2</v>
      </c>
      <c r="FJ112">
        <v>0</v>
      </c>
      <c r="FK112">
        <v>1</v>
      </c>
      <c r="FL112">
        <v>3</v>
      </c>
      <c r="FM112">
        <v>0</v>
      </c>
      <c r="FN112">
        <v>0</v>
      </c>
      <c r="FO112">
        <v>5</v>
      </c>
      <c r="FP112">
        <v>1</v>
      </c>
      <c r="FQ112">
        <v>2</v>
      </c>
      <c r="FR112">
        <v>3</v>
      </c>
      <c r="FS112">
        <v>0</v>
      </c>
      <c r="FT112">
        <v>0</v>
      </c>
      <c r="FU112">
        <v>4</v>
      </c>
      <c r="FV112">
        <v>5</v>
      </c>
      <c r="FW112">
        <v>0</v>
      </c>
      <c r="FX112">
        <v>0</v>
      </c>
      <c r="FY112">
        <v>1</v>
      </c>
      <c r="FZ112">
        <v>2</v>
      </c>
      <c r="GA112">
        <v>0</v>
      </c>
      <c r="GB112">
        <v>0</v>
      </c>
      <c r="GC112">
        <v>0</v>
      </c>
      <c r="GD112">
        <v>0</v>
      </c>
      <c r="GE112">
        <v>0</v>
      </c>
      <c r="GF112">
        <v>3</v>
      </c>
      <c r="GG112">
        <v>0</v>
      </c>
      <c r="GH112" t="s">
        <v>654</v>
      </c>
      <c r="GI112" t="s">
        <v>655</v>
      </c>
      <c r="GJ112" t="s">
        <v>2848</v>
      </c>
      <c r="GK112" t="s">
        <v>656</v>
      </c>
      <c r="GL112" t="s">
        <v>657</v>
      </c>
      <c r="GM112" t="s">
        <v>658</v>
      </c>
      <c r="GN112" t="s">
        <v>659</v>
      </c>
      <c r="GR112" t="s">
        <v>289</v>
      </c>
      <c r="GT112" t="s">
        <v>260</v>
      </c>
      <c r="HD112" t="s">
        <v>373</v>
      </c>
      <c r="HE112" t="s">
        <v>291</v>
      </c>
      <c r="HQ112">
        <f t="shared" si="492"/>
        <v>180000</v>
      </c>
      <c r="HR112" t="str">
        <f t="shared" si="493"/>
        <v>D</v>
      </c>
      <c r="HS112">
        <f t="shared" si="494"/>
        <v>28</v>
      </c>
      <c r="HT112">
        <f t="shared" si="495"/>
        <v>0</v>
      </c>
      <c r="HU112">
        <f t="shared" si="496"/>
        <v>90000</v>
      </c>
      <c r="HV112">
        <f t="shared" si="497"/>
        <v>0</v>
      </c>
      <c r="HW112">
        <f t="shared" si="498"/>
        <v>0</v>
      </c>
      <c r="HX112">
        <f t="shared" si="499"/>
        <v>45000</v>
      </c>
      <c r="HY112">
        <f t="shared" si="500"/>
        <v>45000</v>
      </c>
      <c r="HZ112">
        <f t="shared" si="501"/>
        <v>0</v>
      </c>
      <c r="IA112">
        <f t="shared" si="502"/>
        <v>0</v>
      </c>
      <c r="IB112">
        <f t="shared" si="503"/>
        <v>0</v>
      </c>
      <c r="IC112">
        <f t="shared" si="504"/>
        <v>0</v>
      </c>
      <c r="ID112">
        <f t="shared" si="505"/>
        <v>19.599999999999998</v>
      </c>
      <c r="IE112">
        <f t="shared" si="506"/>
        <v>5.6000000000000005</v>
      </c>
      <c r="IF112">
        <f t="shared" si="507"/>
        <v>0</v>
      </c>
      <c r="IG112">
        <f t="shared" si="508"/>
        <v>0</v>
      </c>
      <c r="IH112">
        <f t="shared" si="509"/>
        <v>0</v>
      </c>
      <c r="II112">
        <f t="shared" si="510"/>
        <v>0</v>
      </c>
      <c r="IJ112">
        <f t="shared" si="511"/>
        <v>2.8000000000000003</v>
      </c>
      <c r="IK112">
        <f t="shared" si="512"/>
        <v>0</v>
      </c>
      <c r="IL112">
        <f t="shared" si="513"/>
        <v>0</v>
      </c>
      <c r="IM112">
        <f t="shared" si="514"/>
        <v>5.6</v>
      </c>
      <c r="IN112">
        <f t="shared" si="515"/>
        <v>1.6</v>
      </c>
      <c r="IO112">
        <f t="shared" si="516"/>
        <v>0</v>
      </c>
      <c r="IP112">
        <f t="shared" si="517"/>
        <v>0</v>
      </c>
      <c r="IQ112">
        <f t="shared" si="518"/>
        <v>0</v>
      </c>
      <c r="IR112">
        <f t="shared" si="519"/>
        <v>0</v>
      </c>
      <c r="IS112">
        <f t="shared" si="520"/>
        <v>0.8</v>
      </c>
      <c r="IT112">
        <f t="shared" si="521"/>
        <v>0</v>
      </c>
      <c r="IU112">
        <f t="shared" si="522"/>
        <v>0</v>
      </c>
      <c r="IV112">
        <f t="shared" si="523"/>
        <v>14</v>
      </c>
      <c r="IW112">
        <f t="shared" si="524"/>
        <v>4</v>
      </c>
      <c r="IX112">
        <f t="shared" si="525"/>
        <v>0</v>
      </c>
      <c r="IY112">
        <f t="shared" si="526"/>
        <v>0</v>
      </c>
      <c r="IZ112">
        <f t="shared" si="527"/>
        <v>0</v>
      </c>
      <c r="JA112">
        <f t="shared" si="528"/>
        <v>0</v>
      </c>
      <c r="JB112">
        <f t="shared" si="529"/>
        <v>2</v>
      </c>
      <c r="JC112">
        <f t="shared" si="530"/>
        <v>0</v>
      </c>
      <c r="JD112">
        <f t="shared" si="531"/>
        <v>0</v>
      </c>
      <c r="JE112">
        <f t="shared" si="532"/>
        <v>125999.99999999999</v>
      </c>
      <c r="JF112">
        <f t="shared" si="533"/>
        <v>36000</v>
      </c>
      <c r="JG112">
        <f t="shared" si="534"/>
        <v>0</v>
      </c>
      <c r="JH112">
        <f t="shared" si="535"/>
        <v>0</v>
      </c>
      <c r="JI112">
        <f t="shared" si="536"/>
        <v>0</v>
      </c>
      <c r="JJ112">
        <f t="shared" si="537"/>
        <v>0</v>
      </c>
      <c r="JK112">
        <f t="shared" si="538"/>
        <v>18000</v>
      </c>
      <c r="JL112">
        <f t="shared" si="539"/>
        <v>0</v>
      </c>
      <c r="JM112">
        <f t="shared" si="540"/>
        <v>0</v>
      </c>
      <c r="JN112">
        <f t="shared" si="541"/>
        <v>0</v>
      </c>
      <c r="JO112">
        <f t="shared" si="542"/>
        <v>0</v>
      </c>
      <c r="JP112">
        <f t="shared" si="543"/>
        <v>1.4000000000000001</v>
      </c>
      <c r="JQ112">
        <f t="shared" si="544"/>
        <v>0</v>
      </c>
      <c r="JR112">
        <f t="shared" si="545"/>
        <v>0</v>
      </c>
      <c r="JS112">
        <f t="shared" si="546"/>
        <v>0.28000000000000003</v>
      </c>
      <c r="JT112">
        <f t="shared" si="547"/>
        <v>0</v>
      </c>
      <c r="JU112">
        <f t="shared" si="548"/>
        <v>0</v>
      </c>
      <c r="JV112">
        <f t="shared" si="549"/>
        <v>0</v>
      </c>
      <c r="JW112">
        <f t="shared" si="550"/>
        <v>0</v>
      </c>
      <c r="JX112">
        <f t="shared" si="551"/>
        <v>0</v>
      </c>
      <c r="JY112">
        <f t="shared" si="552"/>
        <v>0</v>
      </c>
      <c r="JZ112">
        <f t="shared" si="553"/>
        <v>0.28000000000000003</v>
      </c>
      <c r="KA112">
        <f t="shared" si="554"/>
        <v>0</v>
      </c>
      <c r="KB112">
        <f t="shared" si="555"/>
        <v>0</v>
      </c>
      <c r="KC112">
        <f t="shared" si="556"/>
        <v>0.28000000000000003</v>
      </c>
      <c r="KD112">
        <f t="shared" si="557"/>
        <v>0</v>
      </c>
      <c r="KE112">
        <f t="shared" si="558"/>
        <v>2.8000000000000003</v>
      </c>
      <c r="KF112">
        <f t="shared" si="559"/>
        <v>0</v>
      </c>
      <c r="KG112">
        <f t="shared" si="560"/>
        <v>0</v>
      </c>
      <c r="KH112">
        <f t="shared" si="561"/>
        <v>0</v>
      </c>
      <c r="KI112">
        <f t="shared" si="562"/>
        <v>0</v>
      </c>
      <c r="KJ112">
        <f t="shared" si="563"/>
        <v>0</v>
      </c>
      <c r="KK112">
        <f t="shared" si="564"/>
        <v>0</v>
      </c>
      <c r="KL112">
        <f t="shared" si="565"/>
        <v>0</v>
      </c>
      <c r="KM112">
        <f t="shared" si="566"/>
        <v>0</v>
      </c>
      <c r="KN112">
        <f t="shared" si="567"/>
        <v>5.6000000000000005</v>
      </c>
      <c r="KO112">
        <f t="shared" si="568"/>
        <v>0</v>
      </c>
      <c r="KP112">
        <f t="shared" si="569"/>
        <v>0</v>
      </c>
      <c r="KQ112">
        <f t="shared" si="570"/>
        <v>0</v>
      </c>
      <c r="KR112">
        <f t="shared" si="571"/>
        <v>0</v>
      </c>
      <c r="KS112">
        <f t="shared" si="572"/>
        <v>0</v>
      </c>
      <c r="KT112">
        <f t="shared" si="573"/>
        <v>0</v>
      </c>
      <c r="KU112">
        <f t="shared" si="574"/>
        <v>1.4000000000000001</v>
      </c>
      <c r="KV112">
        <f t="shared" si="575"/>
        <v>0</v>
      </c>
      <c r="KW112">
        <f t="shared" si="576"/>
        <v>0</v>
      </c>
      <c r="KX112">
        <f t="shared" si="577"/>
        <v>0</v>
      </c>
      <c r="KY112">
        <f t="shared" si="578"/>
        <v>0</v>
      </c>
      <c r="KZ112">
        <f t="shared" si="579"/>
        <v>0</v>
      </c>
      <c r="LA112">
        <f t="shared" si="580"/>
        <v>0</v>
      </c>
      <c r="LB112">
        <f t="shared" si="581"/>
        <v>0</v>
      </c>
      <c r="LC112">
        <f t="shared" si="582"/>
        <v>0</v>
      </c>
      <c r="LD112">
        <f t="shared" si="583"/>
        <v>0</v>
      </c>
      <c r="LE112">
        <f t="shared" si="584"/>
        <v>0</v>
      </c>
      <c r="LF112">
        <f t="shared" si="585"/>
        <v>0</v>
      </c>
      <c r="LG112">
        <f t="shared" si="586"/>
        <v>0.56000000000000005</v>
      </c>
      <c r="LH112">
        <f t="shared" si="587"/>
        <v>5.6000000000000005</v>
      </c>
      <c r="LI112">
        <f t="shared" si="588"/>
        <v>0</v>
      </c>
      <c r="LJ112">
        <f t="shared" si="589"/>
        <v>0.56000000000000005</v>
      </c>
      <c r="LK112">
        <f t="shared" si="590"/>
        <v>0</v>
      </c>
      <c r="LL112">
        <f t="shared" si="591"/>
        <v>5.6000000000000005</v>
      </c>
      <c r="LM112">
        <f t="shared" si="592"/>
        <v>0</v>
      </c>
      <c r="LN112">
        <f t="shared" si="593"/>
        <v>0</v>
      </c>
      <c r="LO112">
        <f t="shared" si="594"/>
        <v>0.28000000000000003</v>
      </c>
      <c r="LP112">
        <f t="shared" si="595"/>
        <v>0.28000000000000003</v>
      </c>
      <c r="LQ112">
        <f t="shared" si="596"/>
        <v>2.8000000000000003</v>
      </c>
      <c r="LR112">
        <f t="shared" si="597"/>
        <v>0.28000000000000003</v>
      </c>
      <c r="LS112">
        <f t="shared" si="598"/>
        <v>0</v>
      </c>
      <c r="LT112">
        <f t="shared" si="599"/>
        <v>0</v>
      </c>
      <c r="LU112">
        <f t="shared" si="600"/>
        <v>0</v>
      </c>
      <c r="LV112">
        <f t="shared" si="601"/>
        <v>0</v>
      </c>
      <c r="LW112">
        <f t="shared" si="602"/>
        <v>0</v>
      </c>
      <c r="LX112">
        <f t="shared" si="603"/>
        <v>0.4</v>
      </c>
      <c r="LY112">
        <f t="shared" si="604"/>
        <v>0</v>
      </c>
      <c r="LZ112">
        <f t="shared" si="605"/>
        <v>0</v>
      </c>
      <c r="MA112">
        <f t="shared" si="606"/>
        <v>0.08</v>
      </c>
      <c r="MB112">
        <f t="shared" si="607"/>
        <v>0</v>
      </c>
      <c r="MC112">
        <f t="shared" si="608"/>
        <v>0</v>
      </c>
      <c r="MD112">
        <f t="shared" si="609"/>
        <v>0</v>
      </c>
      <c r="ME112">
        <f t="shared" si="610"/>
        <v>0</v>
      </c>
      <c r="MF112">
        <f t="shared" si="611"/>
        <v>0</v>
      </c>
      <c r="MG112">
        <f t="shared" si="612"/>
        <v>0</v>
      </c>
      <c r="MH112">
        <f t="shared" si="613"/>
        <v>0.08</v>
      </c>
      <c r="MI112">
        <f t="shared" si="614"/>
        <v>0</v>
      </c>
      <c r="MJ112">
        <f t="shared" si="615"/>
        <v>0</v>
      </c>
      <c r="MK112">
        <f t="shared" si="616"/>
        <v>0.08</v>
      </c>
      <c r="ML112">
        <f t="shared" si="617"/>
        <v>0</v>
      </c>
      <c r="MM112">
        <f t="shared" si="618"/>
        <v>0.8</v>
      </c>
      <c r="MN112">
        <f t="shared" si="619"/>
        <v>0</v>
      </c>
      <c r="MO112">
        <f t="shared" si="620"/>
        <v>0</v>
      </c>
      <c r="MP112">
        <f t="shared" si="621"/>
        <v>0</v>
      </c>
      <c r="MQ112">
        <f t="shared" si="622"/>
        <v>0</v>
      </c>
      <c r="MR112">
        <f t="shared" si="623"/>
        <v>0</v>
      </c>
      <c r="MS112">
        <f t="shared" si="624"/>
        <v>0</v>
      </c>
      <c r="MT112">
        <f t="shared" si="625"/>
        <v>0</v>
      </c>
      <c r="MU112">
        <f t="shared" si="626"/>
        <v>0</v>
      </c>
      <c r="MV112">
        <f t="shared" si="627"/>
        <v>1.6</v>
      </c>
      <c r="MW112">
        <f t="shared" si="628"/>
        <v>0</v>
      </c>
      <c r="MX112">
        <f t="shared" si="629"/>
        <v>0</v>
      </c>
      <c r="MY112">
        <f t="shared" si="630"/>
        <v>0</v>
      </c>
      <c r="MZ112">
        <f t="shared" si="631"/>
        <v>0</v>
      </c>
      <c r="NA112">
        <f t="shared" si="632"/>
        <v>0</v>
      </c>
      <c r="NB112">
        <f t="shared" si="633"/>
        <v>0</v>
      </c>
      <c r="NC112">
        <f t="shared" si="634"/>
        <v>0.4</v>
      </c>
      <c r="ND112">
        <f t="shared" si="635"/>
        <v>0</v>
      </c>
      <c r="NE112">
        <f t="shared" si="636"/>
        <v>0</v>
      </c>
      <c r="NF112">
        <f t="shared" si="637"/>
        <v>0</v>
      </c>
      <c r="NG112">
        <f t="shared" si="638"/>
        <v>0</v>
      </c>
      <c r="NH112">
        <f t="shared" si="639"/>
        <v>0</v>
      </c>
      <c r="NI112">
        <f t="shared" si="640"/>
        <v>0</v>
      </c>
      <c r="NJ112">
        <f t="shared" si="641"/>
        <v>0</v>
      </c>
      <c r="NK112">
        <f t="shared" si="642"/>
        <v>0</v>
      </c>
      <c r="NL112">
        <f t="shared" si="643"/>
        <v>0</v>
      </c>
      <c r="NM112">
        <f t="shared" si="644"/>
        <v>0</v>
      </c>
      <c r="NN112">
        <f t="shared" si="645"/>
        <v>0</v>
      </c>
      <c r="NO112">
        <f t="shared" si="646"/>
        <v>0.16</v>
      </c>
      <c r="NP112">
        <f t="shared" si="647"/>
        <v>1.6</v>
      </c>
      <c r="NQ112">
        <f t="shared" si="648"/>
        <v>0</v>
      </c>
      <c r="NR112">
        <f t="shared" si="649"/>
        <v>0.16</v>
      </c>
      <c r="NS112">
        <f t="shared" si="650"/>
        <v>0</v>
      </c>
      <c r="NT112">
        <f t="shared" si="651"/>
        <v>1.6</v>
      </c>
      <c r="NU112">
        <f t="shared" si="652"/>
        <v>0</v>
      </c>
      <c r="NV112">
        <f t="shared" si="653"/>
        <v>0</v>
      </c>
      <c r="NW112">
        <f t="shared" si="654"/>
        <v>0.08</v>
      </c>
      <c r="NX112">
        <f t="shared" si="655"/>
        <v>0.08</v>
      </c>
      <c r="NY112">
        <f t="shared" si="656"/>
        <v>0.8</v>
      </c>
      <c r="NZ112">
        <f t="shared" si="657"/>
        <v>0.08</v>
      </c>
      <c r="OA112">
        <f t="shared" si="658"/>
        <v>0</v>
      </c>
      <c r="OB112">
        <f t="shared" si="659"/>
        <v>0</v>
      </c>
      <c r="OC112">
        <f t="shared" si="660"/>
        <v>0</v>
      </c>
      <c r="OD112">
        <f t="shared" si="661"/>
        <v>0</v>
      </c>
      <c r="OE112">
        <f t="shared" si="662"/>
        <v>0</v>
      </c>
      <c r="OF112">
        <f t="shared" si="663"/>
        <v>1</v>
      </c>
      <c r="OG112">
        <f t="shared" si="664"/>
        <v>0</v>
      </c>
      <c r="OH112">
        <f t="shared" si="665"/>
        <v>0</v>
      </c>
      <c r="OI112">
        <f t="shared" si="666"/>
        <v>0.2</v>
      </c>
      <c r="OJ112">
        <f t="shared" si="667"/>
        <v>0</v>
      </c>
      <c r="OK112">
        <f t="shared" si="668"/>
        <v>0</v>
      </c>
      <c r="OL112">
        <f t="shared" si="669"/>
        <v>0</v>
      </c>
      <c r="OM112">
        <f t="shared" si="670"/>
        <v>0</v>
      </c>
      <c r="ON112">
        <f t="shared" si="671"/>
        <v>0</v>
      </c>
      <c r="OO112">
        <f t="shared" si="672"/>
        <v>0</v>
      </c>
      <c r="OP112">
        <f t="shared" si="673"/>
        <v>0.2</v>
      </c>
      <c r="OQ112">
        <f t="shared" si="674"/>
        <v>0</v>
      </c>
      <c r="OR112">
        <f t="shared" si="675"/>
        <v>0</v>
      </c>
      <c r="OS112">
        <f t="shared" si="676"/>
        <v>0.2</v>
      </c>
      <c r="OT112">
        <f t="shared" si="677"/>
        <v>0</v>
      </c>
      <c r="OU112">
        <f t="shared" si="678"/>
        <v>2</v>
      </c>
      <c r="OV112">
        <f t="shared" si="679"/>
        <v>0</v>
      </c>
      <c r="OW112">
        <f t="shared" si="680"/>
        <v>0</v>
      </c>
      <c r="OX112">
        <f t="shared" si="681"/>
        <v>0</v>
      </c>
      <c r="OY112">
        <f t="shared" si="682"/>
        <v>0</v>
      </c>
      <c r="OZ112">
        <f t="shared" si="683"/>
        <v>0</v>
      </c>
      <c r="PA112">
        <f t="shared" si="684"/>
        <v>0</v>
      </c>
      <c r="PB112">
        <f t="shared" si="685"/>
        <v>0</v>
      </c>
      <c r="PC112">
        <f t="shared" si="686"/>
        <v>0</v>
      </c>
      <c r="PD112">
        <f t="shared" si="687"/>
        <v>4</v>
      </c>
      <c r="PE112">
        <f t="shared" si="688"/>
        <v>0</v>
      </c>
      <c r="PF112">
        <f t="shared" si="689"/>
        <v>0</v>
      </c>
      <c r="PG112">
        <f t="shared" si="690"/>
        <v>0</v>
      </c>
      <c r="PH112">
        <f t="shared" si="691"/>
        <v>0</v>
      </c>
      <c r="PI112">
        <f t="shared" si="692"/>
        <v>0</v>
      </c>
      <c r="PJ112">
        <f t="shared" si="693"/>
        <v>0</v>
      </c>
      <c r="PK112">
        <f t="shared" si="694"/>
        <v>1</v>
      </c>
      <c r="PL112">
        <f t="shared" si="695"/>
        <v>0</v>
      </c>
      <c r="PM112">
        <f t="shared" si="696"/>
        <v>0</v>
      </c>
      <c r="PN112">
        <f t="shared" si="697"/>
        <v>0</v>
      </c>
      <c r="PO112">
        <f t="shared" si="698"/>
        <v>0</v>
      </c>
      <c r="PP112">
        <f t="shared" si="699"/>
        <v>0</v>
      </c>
      <c r="PQ112">
        <f t="shared" si="700"/>
        <v>0</v>
      </c>
      <c r="PR112">
        <f t="shared" si="701"/>
        <v>0</v>
      </c>
      <c r="PS112">
        <f t="shared" si="702"/>
        <v>0</v>
      </c>
      <c r="PT112">
        <f t="shared" si="703"/>
        <v>0</v>
      </c>
      <c r="PU112">
        <f t="shared" si="704"/>
        <v>0</v>
      </c>
      <c r="PV112">
        <f t="shared" si="705"/>
        <v>0</v>
      </c>
      <c r="PW112">
        <f t="shared" si="706"/>
        <v>0.4</v>
      </c>
      <c r="PX112">
        <f t="shared" si="707"/>
        <v>4</v>
      </c>
      <c r="PY112">
        <f t="shared" si="708"/>
        <v>0</v>
      </c>
      <c r="PZ112">
        <f t="shared" si="709"/>
        <v>0.4</v>
      </c>
      <c r="QA112">
        <f t="shared" si="710"/>
        <v>0</v>
      </c>
      <c r="QB112">
        <f t="shared" si="711"/>
        <v>4</v>
      </c>
      <c r="QC112">
        <f t="shared" si="712"/>
        <v>0</v>
      </c>
      <c r="QD112">
        <f t="shared" si="713"/>
        <v>0</v>
      </c>
      <c r="QE112">
        <f t="shared" si="714"/>
        <v>0.2</v>
      </c>
      <c r="QF112">
        <f t="shared" si="715"/>
        <v>0.2</v>
      </c>
      <c r="QG112">
        <f t="shared" si="716"/>
        <v>2</v>
      </c>
      <c r="QH112">
        <f t="shared" si="717"/>
        <v>0.2</v>
      </c>
      <c r="QI112">
        <f t="shared" si="718"/>
        <v>0</v>
      </c>
      <c r="QJ112">
        <f t="shared" si="719"/>
        <v>0</v>
      </c>
      <c r="QK112">
        <f t="shared" si="720"/>
        <v>0</v>
      </c>
      <c r="QL112">
        <f t="shared" si="721"/>
        <v>0</v>
      </c>
      <c r="QM112">
        <f t="shared" si="722"/>
        <v>0</v>
      </c>
      <c r="QN112">
        <f t="shared" si="723"/>
        <v>9000</v>
      </c>
      <c r="QO112">
        <f t="shared" si="724"/>
        <v>0</v>
      </c>
      <c r="QP112">
        <f t="shared" si="725"/>
        <v>0</v>
      </c>
      <c r="QQ112">
        <f t="shared" si="726"/>
        <v>1800</v>
      </c>
      <c r="QR112">
        <f t="shared" si="727"/>
        <v>0</v>
      </c>
      <c r="QS112">
        <f t="shared" si="728"/>
        <v>0</v>
      </c>
      <c r="QT112">
        <f t="shared" si="729"/>
        <v>0</v>
      </c>
      <c r="QU112">
        <f t="shared" si="730"/>
        <v>0</v>
      </c>
      <c r="QV112">
        <f t="shared" si="731"/>
        <v>0</v>
      </c>
      <c r="QW112">
        <f t="shared" si="732"/>
        <v>0</v>
      </c>
      <c r="QX112">
        <f t="shared" si="733"/>
        <v>1800</v>
      </c>
      <c r="QY112">
        <f t="shared" si="734"/>
        <v>0</v>
      </c>
      <c r="QZ112">
        <f t="shared" si="735"/>
        <v>0</v>
      </c>
      <c r="RA112">
        <f t="shared" si="736"/>
        <v>1800</v>
      </c>
      <c r="RB112">
        <f t="shared" si="737"/>
        <v>0</v>
      </c>
      <c r="RC112">
        <f t="shared" si="738"/>
        <v>18000</v>
      </c>
      <c r="RD112">
        <f t="shared" si="739"/>
        <v>0</v>
      </c>
      <c r="RE112">
        <f t="shared" si="740"/>
        <v>0</v>
      </c>
      <c r="RF112">
        <f t="shared" si="741"/>
        <v>0</v>
      </c>
      <c r="RG112">
        <f t="shared" si="742"/>
        <v>0</v>
      </c>
      <c r="RH112">
        <f t="shared" si="743"/>
        <v>0</v>
      </c>
      <c r="RI112">
        <f t="shared" si="744"/>
        <v>0</v>
      </c>
      <c r="RJ112">
        <f t="shared" si="745"/>
        <v>0</v>
      </c>
      <c r="RK112">
        <f t="shared" si="746"/>
        <v>0</v>
      </c>
      <c r="RL112">
        <f t="shared" si="747"/>
        <v>36000</v>
      </c>
      <c r="RM112">
        <f t="shared" si="748"/>
        <v>0</v>
      </c>
      <c r="RN112">
        <f t="shared" si="749"/>
        <v>0</v>
      </c>
      <c r="RO112">
        <f t="shared" si="750"/>
        <v>0</v>
      </c>
      <c r="RP112">
        <f t="shared" si="751"/>
        <v>0</v>
      </c>
      <c r="RQ112">
        <f t="shared" si="752"/>
        <v>0</v>
      </c>
      <c r="RR112">
        <f t="shared" si="753"/>
        <v>0</v>
      </c>
      <c r="RS112">
        <f t="shared" si="754"/>
        <v>9000</v>
      </c>
      <c r="RT112">
        <f t="shared" si="755"/>
        <v>0</v>
      </c>
      <c r="RU112">
        <f t="shared" si="756"/>
        <v>0</v>
      </c>
      <c r="RV112">
        <f t="shared" si="757"/>
        <v>0</v>
      </c>
      <c r="RW112">
        <f t="shared" si="758"/>
        <v>0</v>
      </c>
      <c r="RX112">
        <f t="shared" si="759"/>
        <v>0</v>
      </c>
      <c r="RY112">
        <f t="shared" si="760"/>
        <v>0</v>
      </c>
      <c r="RZ112">
        <f t="shared" si="761"/>
        <v>0</v>
      </c>
      <c r="SA112">
        <f t="shared" si="762"/>
        <v>0</v>
      </c>
      <c r="SB112">
        <f t="shared" si="763"/>
        <v>0</v>
      </c>
      <c r="SC112">
        <f t="shared" si="764"/>
        <v>0</v>
      </c>
      <c r="SD112">
        <f t="shared" si="765"/>
        <v>0</v>
      </c>
      <c r="SE112">
        <f t="shared" si="766"/>
        <v>3600</v>
      </c>
      <c r="SF112">
        <f t="shared" si="767"/>
        <v>36000</v>
      </c>
      <c r="SG112">
        <f t="shared" si="768"/>
        <v>0</v>
      </c>
      <c r="SH112">
        <f t="shared" si="769"/>
        <v>3600</v>
      </c>
      <c r="SI112">
        <f t="shared" si="770"/>
        <v>0</v>
      </c>
      <c r="SJ112">
        <f t="shared" si="771"/>
        <v>36000</v>
      </c>
      <c r="SK112">
        <f t="shared" si="772"/>
        <v>0</v>
      </c>
      <c r="SL112">
        <f t="shared" si="773"/>
        <v>0</v>
      </c>
      <c r="SM112">
        <f t="shared" si="774"/>
        <v>1800</v>
      </c>
      <c r="SN112">
        <f t="shared" si="775"/>
        <v>1800</v>
      </c>
      <c r="SO112">
        <f t="shared" si="776"/>
        <v>18000</v>
      </c>
      <c r="SP112">
        <f t="shared" si="777"/>
        <v>1800</v>
      </c>
      <c r="SQ112">
        <f t="shared" si="778"/>
        <v>0</v>
      </c>
      <c r="SR112">
        <f t="shared" si="779"/>
        <v>0</v>
      </c>
      <c r="SS112">
        <f t="shared" si="780"/>
        <v>28</v>
      </c>
      <c r="ST112">
        <f t="shared" si="781"/>
        <v>0</v>
      </c>
      <c r="SU112">
        <f t="shared" si="782"/>
        <v>0</v>
      </c>
      <c r="SV112">
        <f t="shared" si="783"/>
        <v>0</v>
      </c>
      <c r="SW112">
        <f t="shared" si="784"/>
        <v>0</v>
      </c>
      <c r="SX112">
        <f t="shared" si="785"/>
        <v>28</v>
      </c>
      <c r="SY112">
        <f t="shared" si="786"/>
        <v>0</v>
      </c>
      <c r="SZ112">
        <f t="shared" si="787"/>
        <v>0</v>
      </c>
      <c r="TA112">
        <f t="shared" si="788"/>
        <v>28</v>
      </c>
      <c r="TB112">
        <f t="shared" si="789"/>
        <v>0</v>
      </c>
      <c r="TC112">
        <f t="shared" si="790"/>
        <v>0</v>
      </c>
      <c r="TD112">
        <f t="shared" si="791"/>
        <v>0</v>
      </c>
      <c r="TE112">
        <f t="shared" si="792"/>
        <v>0</v>
      </c>
      <c r="TF112">
        <f t="shared" si="793"/>
        <v>0</v>
      </c>
      <c r="TG112">
        <f t="shared" si="794"/>
        <v>0</v>
      </c>
      <c r="TH112">
        <f t="shared" si="795"/>
        <v>28</v>
      </c>
      <c r="TI112">
        <f t="shared" si="796"/>
        <v>28</v>
      </c>
      <c r="TJ112">
        <f t="shared" si="797"/>
        <v>0</v>
      </c>
      <c r="TK112">
        <f t="shared" si="798"/>
        <v>0</v>
      </c>
      <c r="TL112">
        <f t="shared" si="799"/>
        <v>0</v>
      </c>
      <c r="TM112">
        <f t="shared" si="800"/>
        <v>2</v>
      </c>
      <c r="TN112">
        <f t="shared" si="801"/>
        <v>0</v>
      </c>
      <c r="TO112">
        <f t="shared" si="802"/>
        <v>4</v>
      </c>
      <c r="TP112">
        <f t="shared" si="803"/>
        <v>0</v>
      </c>
      <c r="TQ112">
        <f t="shared" si="804"/>
        <v>5</v>
      </c>
      <c r="TR112">
        <f t="shared" si="805"/>
        <v>3</v>
      </c>
      <c r="TS112">
        <f t="shared" si="806"/>
        <v>0</v>
      </c>
      <c r="TT112">
        <f t="shared" si="807"/>
        <v>0</v>
      </c>
      <c r="TU112">
        <f t="shared" si="808"/>
        <v>1</v>
      </c>
      <c r="TV112">
        <f t="shared" si="809"/>
        <v>16</v>
      </c>
      <c r="TW112">
        <f t="shared" si="810"/>
        <v>0</v>
      </c>
      <c r="TX112">
        <f t="shared" si="811"/>
        <v>32</v>
      </c>
      <c r="TY112">
        <f t="shared" si="812"/>
        <v>0</v>
      </c>
      <c r="TZ112">
        <f t="shared" si="813"/>
        <v>40</v>
      </c>
      <c r="UA112">
        <f t="shared" si="814"/>
        <v>24</v>
      </c>
      <c r="UB112">
        <f t="shared" si="815"/>
        <v>0</v>
      </c>
      <c r="UC112">
        <f t="shared" si="816"/>
        <v>0</v>
      </c>
      <c r="UD112">
        <f t="shared" si="817"/>
        <v>8</v>
      </c>
      <c r="UE112">
        <f t="shared" si="818"/>
        <v>5</v>
      </c>
      <c r="UF112">
        <f t="shared" si="819"/>
        <v>4</v>
      </c>
      <c r="UG112">
        <f t="shared" si="820"/>
        <v>3</v>
      </c>
      <c r="UH112">
        <f t="shared" si="821"/>
        <v>0</v>
      </c>
      <c r="UI112">
        <f t="shared" si="822"/>
        <v>0</v>
      </c>
      <c r="UJ112">
        <f t="shared" si="823"/>
        <v>2</v>
      </c>
      <c r="UK112">
        <f t="shared" si="824"/>
        <v>1</v>
      </c>
      <c r="UL112">
        <f t="shared" si="825"/>
        <v>0</v>
      </c>
      <c r="UM112">
        <f t="shared" si="826"/>
        <v>0</v>
      </c>
      <c r="UN112">
        <f t="shared" si="827"/>
        <v>40</v>
      </c>
      <c r="UO112">
        <f t="shared" si="828"/>
        <v>32</v>
      </c>
      <c r="UP112">
        <f t="shared" si="829"/>
        <v>24</v>
      </c>
      <c r="UQ112">
        <f t="shared" si="830"/>
        <v>0</v>
      </c>
      <c r="UR112">
        <f t="shared" si="831"/>
        <v>0</v>
      </c>
      <c r="US112">
        <f t="shared" si="832"/>
        <v>16</v>
      </c>
      <c r="UT112">
        <f t="shared" si="833"/>
        <v>8</v>
      </c>
      <c r="UU112">
        <f t="shared" si="834"/>
        <v>0</v>
      </c>
      <c r="UV112">
        <f t="shared" si="835"/>
        <v>0</v>
      </c>
      <c r="UW112">
        <f t="shared" si="836"/>
        <v>5</v>
      </c>
      <c r="UX112">
        <f t="shared" si="837"/>
        <v>4</v>
      </c>
      <c r="UY112">
        <f t="shared" si="838"/>
        <v>0</v>
      </c>
      <c r="UZ112">
        <f t="shared" si="839"/>
        <v>0</v>
      </c>
      <c r="VA112">
        <f t="shared" si="840"/>
        <v>0</v>
      </c>
      <c r="VB112">
        <f t="shared" si="841"/>
        <v>0</v>
      </c>
      <c r="VC112">
        <f t="shared" si="842"/>
        <v>0</v>
      </c>
      <c r="VD112">
        <f t="shared" si="843"/>
        <v>3</v>
      </c>
      <c r="VE112">
        <f t="shared" si="844"/>
        <v>0</v>
      </c>
      <c r="VF112">
        <f t="shared" si="845"/>
        <v>40</v>
      </c>
      <c r="VG112">
        <f t="shared" si="846"/>
        <v>32</v>
      </c>
      <c r="VH112">
        <f t="shared" si="847"/>
        <v>0</v>
      </c>
      <c r="VI112">
        <f t="shared" si="848"/>
        <v>0</v>
      </c>
      <c r="VJ112">
        <f t="shared" si="849"/>
        <v>0</v>
      </c>
      <c r="VK112">
        <f t="shared" si="850"/>
        <v>0</v>
      </c>
      <c r="VL112">
        <f t="shared" si="851"/>
        <v>0</v>
      </c>
      <c r="VM112">
        <f t="shared" si="852"/>
        <v>24</v>
      </c>
      <c r="VN112">
        <f t="shared" si="853"/>
        <v>0</v>
      </c>
      <c r="VO112">
        <f t="shared" si="854"/>
        <v>0</v>
      </c>
      <c r="VP112">
        <f t="shared" si="855"/>
        <v>0</v>
      </c>
      <c r="VQ112">
        <f t="shared" si="856"/>
        <v>0</v>
      </c>
      <c r="VR112">
        <f t="shared" si="857"/>
        <v>0</v>
      </c>
      <c r="VS112">
        <f t="shared" si="858"/>
        <v>0</v>
      </c>
      <c r="VT112">
        <f t="shared" si="859"/>
        <v>0</v>
      </c>
      <c r="VU112">
        <f t="shared" si="860"/>
        <v>0</v>
      </c>
      <c r="VV112">
        <f t="shared" si="861"/>
        <v>0</v>
      </c>
      <c r="VW112">
        <f t="shared" si="862"/>
        <v>0</v>
      </c>
      <c r="VX112">
        <f t="shared" si="863"/>
        <v>0</v>
      </c>
      <c r="VY112">
        <f t="shared" si="864"/>
        <v>0</v>
      </c>
      <c r="VZ112">
        <f t="shared" si="865"/>
        <v>0</v>
      </c>
      <c r="WA112">
        <f t="shared" si="866"/>
        <v>0</v>
      </c>
      <c r="WB112">
        <f t="shared" si="867"/>
        <v>0</v>
      </c>
      <c r="WC112">
        <f t="shared" si="868"/>
        <v>0</v>
      </c>
      <c r="WD112">
        <f t="shared" si="869"/>
        <v>0</v>
      </c>
      <c r="WE112">
        <f t="shared" si="870"/>
        <v>0</v>
      </c>
      <c r="WF112">
        <f t="shared" si="871"/>
        <v>0</v>
      </c>
      <c r="WG112">
        <f t="shared" si="872"/>
        <v>0</v>
      </c>
      <c r="WH112">
        <f t="shared" si="873"/>
        <v>0</v>
      </c>
      <c r="WI112">
        <f t="shared" si="874"/>
        <v>0</v>
      </c>
      <c r="WJ112">
        <f t="shared" si="875"/>
        <v>0</v>
      </c>
      <c r="WK112">
        <f t="shared" si="876"/>
        <v>0</v>
      </c>
      <c r="WL112">
        <f t="shared" si="877"/>
        <v>0</v>
      </c>
      <c r="WM112">
        <f t="shared" si="878"/>
        <v>0</v>
      </c>
      <c r="WN112">
        <f t="shared" si="879"/>
        <v>0</v>
      </c>
      <c r="WO112">
        <f t="shared" si="880"/>
        <v>0</v>
      </c>
      <c r="WP112">
        <f t="shared" si="881"/>
        <v>0.33333333333333331</v>
      </c>
      <c r="WQ112">
        <f t="shared" si="882"/>
        <v>0</v>
      </c>
      <c r="WR112">
        <f t="shared" si="883"/>
        <v>0</v>
      </c>
      <c r="WS112">
        <f t="shared" si="884"/>
        <v>0</v>
      </c>
      <c r="WT112">
        <f t="shared" si="885"/>
        <v>0</v>
      </c>
      <c r="WU112">
        <f t="shared" si="886"/>
        <v>0</v>
      </c>
      <c r="WV112">
        <f t="shared" si="887"/>
        <v>0</v>
      </c>
      <c r="WW112">
        <f t="shared" si="888"/>
        <v>0</v>
      </c>
      <c r="WX112">
        <f t="shared" si="889"/>
        <v>0</v>
      </c>
      <c r="WY112">
        <f t="shared" si="890"/>
        <v>0</v>
      </c>
      <c r="WZ112">
        <f t="shared" si="891"/>
        <v>0</v>
      </c>
      <c r="XA112">
        <f t="shared" si="892"/>
        <v>0</v>
      </c>
      <c r="XB112">
        <f t="shared" si="893"/>
        <v>0</v>
      </c>
      <c r="XC112">
        <f t="shared" si="894"/>
        <v>0</v>
      </c>
      <c r="XD112">
        <f t="shared" si="895"/>
        <v>0</v>
      </c>
      <c r="XE112">
        <f t="shared" si="896"/>
        <v>0</v>
      </c>
      <c r="XF112">
        <f t="shared" si="897"/>
        <v>0</v>
      </c>
      <c r="XG112">
        <f t="shared" si="898"/>
        <v>0</v>
      </c>
      <c r="XH112">
        <f t="shared" si="899"/>
        <v>0</v>
      </c>
      <c r="XI112">
        <f t="shared" si="900"/>
        <v>0</v>
      </c>
      <c r="XJ112">
        <f t="shared" si="901"/>
        <v>0.33333333333333331</v>
      </c>
      <c r="XK112">
        <f t="shared" si="902"/>
        <v>0</v>
      </c>
      <c r="XL112">
        <f t="shared" si="903"/>
        <v>0</v>
      </c>
      <c r="XM112">
        <f t="shared" si="904"/>
        <v>0</v>
      </c>
      <c r="XN112">
        <f t="shared" si="905"/>
        <v>0.33333333333333331</v>
      </c>
      <c r="XO112">
        <f t="shared" si="906"/>
        <v>0</v>
      </c>
      <c r="XP112">
        <f t="shared" si="907"/>
        <v>0</v>
      </c>
      <c r="XQ112">
        <f t="shared" si="908"/>
        <v>0</v>
      </c>
      <c r="XR112">
        <f t="shared" si="909"/>
        <v>0</v>
      </c>
      <c r="XS112">
        <f t="shared" si="910"/>
        <v>0</v>
      </c>
      <c r="XT112">
        <f t="shared" si="911"/>
        <v>0</v>
      </c>
      <c r="XU112">
        <f t="shared" si="912"/>
        <v>0</v>
      </c>
      <c r="XV112">
        <f t="shared" si="913"/>
        <v>0</v>
      </c>
      <c r="XW112">
        <f t="shared" si="914"/>
        <v>0</v>
      </c>
      <c r="XX112">
        <f t="shared" si="915"/>
        <v>0</v>
      </c>
      <c r="XY112">
        <f t="shared" si="916"/>
        <v>0</v>
      </c>
      <c r="XZ112">
        <f t="shared" si="917"/>
        <v>0</v>
      </c>
      <c r="YA112">
        <f t="shared" si="918"/>
        <v>0</v>
      </c>
      <c r="YB112">
        <f t="shared" si="919"/>
        <v>0</v>
      </c>
      <c r="YC112">
        <f t="shared" si="920"/>
        <v>0</v>
      </c>
      <c r="YD112">
        <f t="shared" si="921"/>
        <v>0</v>
      </c>
      <c r="YE112">
        <f t="shared" si="922"/>
        <v>0</v>
      </c>
      <c r="YF112">
        <f t="shared" si="923"/>
        <v>0</v>
      </c>
      <c r="YG112">
        <f t="shared" si="924"/>
        <v>0</v>
      </c>
      <c r="YH112">
        <f t="shared" si="925"/>
        <v>0</v>
      </c>
      <c r="YI112">
        <f t="shared" si="926"/>
        <v>0</v>
      </c>
      <c r="YJ112">
        <f t="shared" si="927"/>
        <v>0</v>
      </c>
      <c r="YK112">
        <f t="shared" si="928"/>
        <v>0</v>
      </c>
      <c r="YL112">
        <f t="shared" si="929"/>
        <v>0</v>
      </c>
      <c r="YM112">
        <f t="shared" si="930"/>
        <v>0</v>
      </c>
      <c r="YN112">
        <f t="shared" si="931"/>
        <v>0</v>
      </c>
      <c r="YO112">
        <f t="shared" si="932"/>
        <v>0</v>
      </c>
      <c r="YP112">
        <f t="shared" si="933"/>
        <v>0</v>
      </c>
      <c r="YQ112">
        <f t="shared" si="934"/>
        <v>0</v>
      </c>
      <c r="YR112">
        <f t="shared" si="935"/>
        <v>0</v>
      </c>
      <c r="YS112">
        <f t="shared" si="936"/>
        <v>0</v>
      </c>
      <c r="YT112">
        <f t="shared" si="937"/>
        <v>0</v>
      </c>
      <c r="YU112">
        <f t="shared" si="938"/>
        <v>0</v>
      </c>
      <c r="YV112">
        <f t="shared" si="939"/>
        <v>0</v>
      </c>
      <c r="YW112">
        <f t="shared" si="940"/>
        <v>0</v>
      </c>
      <c r="YX112" t="str">
        <f t="shared" si="941"/>
        <v xml:space="preserve">organic local food growing and related community education </v>
      </c>
      <c r="YY112">
        <f t="shared" si="942"/>
        <v>0</v>
      </c>
      <c r="YZ112">
        <f t="shared" si="943"/>
        <v>0</v>
      </c>
      <c r="ZA112">
        <f t="shared" si="944"/>
        <v>0</v>
      </c>
      <c r="ZB112">
        <f t="shared" si="945"/>
        <v>0</v>
      </c>
      <c r="ZC112">
        <f t="shared" si="946"/>
        <v>0</v>
      </c>
      <c r="ZD112">
        <f t="shared" si="947"/>
        <v>0</v>
      </c>
      <c r="ZE112">
        <f t="shared" si="948"/>
        <v>0</v>
      </c>
      <c r="ZF112">
        <f t="shared" si="949"/>
        <v>0</v>
      </c>
      <c r="ZG112">
        <f t="shared" si="950"/>
        <v>0</v>
      </c>
      <c r="ZH112">
        <f t="shared" si="951"/>
        <v>0</v>
      </c>
      <c r="ZI112">
        <f t="shared" si="952"/>
        <v>0</v>
      </c>
      <c r="ZJ112">
        <f t="shared" si="953"/>
        <v>0</v>
      </c>
      <c r="ZK112">
        <f t="shared" si="954"/>
        <v>0</v>
      </c>
      <c r="ZL112">
        <f t="shared" si="955"/>
        <v>0</v>
      </c>
      <c r="ZM112">
        <f t="shared" si="956"/>
        <v>0</v>
      </c>
      <c r="ZN112">
        <f t="shared" si="957"/>
        <v>0</v>
      </c>
      <c r="ZO112">
        <f t="shared" si="958"/>
        <v>0</v>
      </c>
      <c r="ZP112">
        <f t="shared" si="959"/>
        <v>0</v>
      </c>
      <c r="ZQ112">
        <f t="shared" si="960"/>
        <v>0</v>
      </c>
      <c r="ZR112" t="str">
        <f t="shared" si="961"/>
        <v xml:space="preserve">organic local food growing and related community education </v>
      </c>
      <c r="ZS112">
        <f t="shared" si="962"/>
        <v>0</v>
      </c>
      <c r="ZT112">
        <f t="shared" si="963"/>
        <v>0</v>
      </c>
      <c r="ZU112">
        <f t="shared" si="964"/>
        <v>0</v>
      </c>
      <c r="ZV112" t="str">
        <f t="shared" si="965"/>
        <v xml:space="preserve">organic local food growing and related community education </v>
      </c>
      <c r="ZW112">
        <f t="shared" si="966"/>
        <v>0</v>
      </c>
      <c r="ZX112">
        <f t="shared" si="967"/>
        <v>0</v>
      </c>
      <c r="ZY112">
        <f t="shared" si="968"/>
        <v>0</v>
      </c>
      <c r="ZZ112">
        <f t="shared" si="969"/>
        <v>0</v>
      </c>
      <c r="AAA112">
        <f t="shared" si="970"/>
        <v>0</v>
      </c>
      <c r="AAB112">
        <f t="shared" si="971"/>
        <v>0</v>
      </c>
      <c r="AAC112">
        <f t="shared" si="972"/>
        <v>0</v>
      </c>
      <c r="AAD112">
        <f t="shared" si="973"/>
        <v>0</v>
      </c>
      <c r="AAE112" t="str">
        <f t="shared" ca="1" si="974"/>
        <v>Inc_grant_public</v>
      </c>
      <c r="AAF112" t="str">
        <f t="shared" ca="1" si="975"/>
        <v>Act_serv</v>
      </c>
      <c r="AAG112" t="str">
        <f t="shared" ca="1" si="976"/>
        <v>TIss_local</v>
      </c>
      <c r="AAH112" t="str">
        <f t="shared" ca="1" si="977"/>
        <v>Ben_nature</v>
      </c>
      <c r="AAI112" t="str">
        <f t="shared" ca="1" si="978"/>
        <v>Infl_large_biz</v>
      </c>
      <c r="AAJ112" t="str">
        <f t="shared" ca="1" si="979"/>
        <v>Comms_NGO</v>
      </c>
    </row>
    <row r="113" spans="2:713" x14ac:dyDescent="0.35">
      <c r="B113">
        <v>82</v>
      </c>
      <c r="C113" s="8">
        <v>40582.52715277778</v>
      </c>
      <c r="D113" t="s">
        <v>221</v>
      </c>
      <c r="E113" t="s">
        <v>2592</v>
      </c>
      <c r="G113" t="s">
        <v>2410</v>
      </c>
      <c r="H113">
        <v>0</v>
      </c>
      <c r="K113">
        <v>0.2</v>
      </c>
      <c r="L113">
        <v>0.2</v>
      </c>
      <c r="M113">
        <v>1</v>
      </c>
      <c r="N113">
        <v>1</v>
      </c>
      <c r="O113"/>
      <c r="P113"/>
      <c r="Q113"/>
      <c r="R113"/>
      <c r="S113"/>
      <c r="T113"/>
      <c r="U113"/>
      <c r="V113"/>
      <c r="W113"/>
      <c r="Z113" s="10"/>
      <c r="AA113" s="10"/>
      <c r="AB113" s="10"/>
      <c r="AC113" s="10"/>
      <c r="AD113" s="10"/>
      <c r="AE113" s="10"/>
      <c r="AF113" s="10"/>
      <c r="AG113" s="10"/>
      <c r="AH113" s="10"/>
      <c r="CU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HQ113" t="str">
        <f t="shared" si="492"/>
        <v/>
      </c>
      <c r="HR113" t="str">
        <f t="shared" si="493"/>
        <v/>
      </c>
      <c r="HS113">
        <f t="shared" si="494"/>
        <v>1.2</v>
      </c>
      <c r="HT113" t="str">
        <f t="shared" si="495"/>
        <v/>
      </c>
      <c r="HU113" t="str">
        <f t="shared" si="496"/>
        <v/>
      </c>
      <c r="HV113" t="str">
        <f t="shared" si="497"/>
        <v/>
      </c>
      <c r="HW113" t="str">
        <f t="shared" si="498"/>
        <v/>
      </c>
      <c r="HX113" t="str">
        <f t="shared" si="499"/>
        <v/>
      </c>
      <c r="HY113" t="str">
        <f t="shared" si="500"/>
        <v/>
      </c>
      <c r="HZ113" t="str">
        <f t="shared" si="501"/>
        <v/>
      </c>
      <c r="IA113" t="str">
        <f t="shared" si="502"/>
        <v/>
      </c>
      <c r="IB113" t="str">
        <f t="shared" si="503"/>
        <v/>
      </c>
      <c r="IC113" t="str">
        <f t="shared" si="504"/>
        <v/>
      </c>
      <c r="ID113" t="str">
        <f t="shared" si="505"/>
        <v/>
      </c>
      <c r="IE113" t="str">
        <f t="shared" si="506"/>
        <v/>
      </c>
      <c r="IF113" t="str">
        <f t="shared" si="507"/>
        <v/>
      </c>
      <c r="IG113" t="str">
        <f t="shared" si="508"/>
        <v/>
      </c>
      <c r="IH113" t="str">
        <f t="shared" si="509"/>
        <v/>
      </c>
      <c r="II113" t="str">
        <f t="shared" si="510"/>
        <v/>
      </c>
      <c r="IJ113" t="str">
        <f t="shared" si="511"/>
        <v/>
      </c>
      <c r="IK113" t="str">
        <f t="shared" si="512"/>
        <v/>
      </c>
      <c r="IL113" t="str">
        <f t="shared" si="513"/>
        <v/>
      </c>
      <c r="IM113" t="str">
        <f t="shared" si="514"/>
        <v/>
      </c>
      <c r="IN113" t="str">
        <f t="shared" si="515"/>
        <v/>
      </c>
      <c r="IO113" t="str">
        <f t="shared" si="516"/>
        <v/>
      </c>
      <c r="IP113" t="str">
        <f t="shared" si="517"/>
        <v/>
      </c>
      <c r="IQ113" t="str">
        <f t="shared" si="518"/>
        <v/>
      </c>
      <c r="IR113" t="str">
        <f t="shared" si="519"/>
        <v/>
      </c>
      <c r="IS113" t="str">
        <f t="shared" si="520"/>
        <v/>
      </c>
      <c r="IT113" t="str">
        <f t="shared" si="521"/>
        <v/>
      </c>
      <c r="IU113" t="str">
        <f t="shared" si="522"/>
        <v/>
      </c>
      <c r="IV113" t="str">
        <f t="shared" si="523"/>
        <v/>
      </c>
      <c r="IW113" t="str">
        <f t="shared" si="524"/>
        <v/>
      </c>
      <c r="IX113" t="str">
        <f t="shared" si="525"/>
        <v/>
      </c>
      <c r="IY113" t="str">
        <f t="shared" si="526"/>
        <v/>
      </c>
      <c r="IZ113" t="str">
        <f t="shared" si="527"/>
        <v/>
      </c>
      <c r="JA113" t="str">
        <f t="shared" si="528"/>
        <v/>
      </c>
      <c r="JB113" t="str">
        <f t="shared" si="529"/>
        <v/>
      </c>
      <c r="JC113" t="str">
        <f t="shared" si="530"/>
        <v/>
      </c>
      <c r="JD113" t="str">
        <f t="shared" si="531"/>
        <v/>
      </c>
      <c r="JE113" t="str">
        <f t="shared" si="532"/>
        <v/>
      </c>
      <c r="JF113" t="str">
        <f t="shared" si="533"/>
        <v/>
      </c>
      <c r="JG113" t="str">
        <f t="shared" si="534"/>
        <v/>
      </c>
      <c r="JH113" t="str">
        <f t="shared" si="535"/>
        <v/>
      </c>
      <c r="JI113" t="str">
        <f t="shared" si="536"/>
        <v/>
      </c>
      <c r="JJ113" t="str">
        <f t="shared" si="537"/>
        <v/>
      </c>
      <c r="JK113" t="str">
        <f t="shared" si="538"/>
        <v/>
      </c>
      <c r="JL113" t="str">
        <f t="shared" si="539"/>
        <v/>
      </c>
      <c r="JM113" t="str">
        <f t="shared" si="540"/>
        <v/>
      </c>
      <c r="JN113" t="str">
        <f t="shared" si="541"/>
        <v/>
      </c>
      <c r="JO113" t="str">
        <f t="shared" si="542"/>
        <v/>
      </c>
      <c r="JP113" t="str">
        <f t="shared" si="543"/>
        <v/>
      </c>
      <c r="JQ113" t="str">
        <f t="shared" si="544"/>
        <v/>
      </c>
      <c r="JR113" t="str">
        <f t="shared" si="545"/>
        <v/>
      </c>
      <c r="JS113" t="str">
        <f t="shared" si="546"/>
        <v/>
      </c>
      <c r="JT113" t="str">
        <f t="shared" si="547"/>
        <v/>
      </c>
      <c r="JU113" t="str">
        <f t="shared" si="548"/>
        <v/>
      </c>
      <c r="JV113" t="str">
        <f t="shared" si="549"/>
        <v/>
      </c>
      <c r="JW113" t="str">
        <f t="shared" si="550"/>
        <v/>
      </c>
      <c r="JX113" t="str">
        <f t="shared" si="551"/>
        <v/>
      </c>
      <c r="JY113" t="str">
        <f t="shared" si="552"/>
        <v/>
      </c>
      <c r="JZ113" t="str">
        <f t="shared" si="553"/>
        <v/>
      </c>
      <c r="KA113" t="str">
        <f t="shared" si="554"/>
        <v/>
      </c>
      <c r="KB113" t="str">
        <f t="shared" si="555"/>
        <v/>
      </c>
      <c r="KC113" t="str">
        <f t="shared" si="556"/>
        <v/>
      </c>
      <c r="KD113" t="str">
        <f t="shared" si="557"/>
        <v/>
      </c>
      <c r="KE113" t="str">
        <f t="shared" si="558"/>
        <v/>
      </c>
      <c r="KF113" t="str">
        <f t="shared" si="559"/>
        <v/>
      </c>
      <c r="KG113" t="str">
        <f t="shared" si="560"/>
        <v/>
      </c>
      <c r="KH113" t="str">
        <f t="shared" si="561"/>
        <v/>
      </c>
      <c r="KI113" t="str">
        <f t="shared" si="562"/>
        <v/>
      </c>
      <c r="KJ113" t="str">
        <f t="shared" si="563"/>
        <v/>
      </c>
      <c r="KK113" t="str">
        <f t="shared" si="564"/>
        <v/>
      </c>
      <c r="KL113" t="str">
        <f t="shared" si="565"/>
        <v/>
      </c>
      <c r="KM113" t="str">
        <f t="shared" si="566"/>
        <v/>
      </c>
      <c r="KN113" t="str">
        <f t="shared" si="567"/>
        <v/>
      </c>
      <c r="KO113" t="str">
        <f t="shared" si="568"/>
        <v/>
      </c>
      <c r="KP113" t="str">
        <f t="shared" si="569"/>
        <v/>
      </c>
      <c r="KQ113" t="str">
        <f t="shared" si="570"/>
        <v/>
      </c>
      <c r="KR113" t="str">
        <f t="shared" si="571"/>
        <v/>
      </c>
      <c r="KS113" t="str">
        <f t="shared" si="572"/>
        <v/>
      </c>
      <c r="KT113" t="str">
        <f t="shared" si="573"/>
        <v/>
      </c>
      <c r="KU113" t="str">
        <f t="shared" si="574"/>
        <v/>
      </c>
      <c r="KV113" t="str">
        <f t="shared" si="575"/>
        <v/>
      </c>
      <c r="KW113" t="str">
        <f t="shared" si="576"/>
        <v/>
      </c>
      <c r="KX113" t="str">
        <f t="shared" si="577"/>
        <v/>
      </c>
      <c r="KY113" t="str">
        <f t="shared" si="578"/>
        <v/>
      </c>
      <c r="KZ113" t="str">
        <f t="shared" si="579"/>
        <v/>
      </c>
      <c r="LA113" t="str">
        <f t="shared" si="580"/>
        <v/>
      </c>
      <c r="LB113" t="str">
        <f t="shared" si="581"/>
        <v/>
      </c>
      <c r="LC113" t="str">
        <f t="shared" si="582"/>
        <v/>
      </c>
      <c r="LD113" t="str">
        <f t="shared" si="583"/>
        <v/>
      </c>
      <c r="LE113" t="str">
        <f t="shared" si="584"/>
        <v/>
      </c>
      <c r="LF113" t="str">
        <f t="shared" si="585"/>
        <v/>
      </c>
      <c r="LG113" t="str">
        <f t="shared" si="586"/>
        <v/>
      </c>
      <c r="LH113" t="str">
        <f t="shared" si="587"/>
        <v/>
      </c>
      <c r="LI113" t="str">
        <f t="shared" si="588"/>
        <v/>
      </c>
      <c r="LJ113" t="str">
        <f t="shared" si="589"/>
        <v/>
      </c>
      <c r="LK113" t="str">
        <f t="shared" si="590"/>
        <v/>
      </c>
      <c r="LL113" t="str">
        <f t="shared" si="591"/>
        <v/>
      </c>
      <c r="LM113" t="str">
        <f t="shared" si="592"/>
        <v/>
      </c>
      <c r="LN113" t="str">
        <f t="shared" si="593"/>
        <v/>
      </c>
      <c r="LO113" t="str">
        <f t="shared" si="594"/>
        <v/>
      </c>
      <c r="LP113" t="str">
        <f t="shared" si="595"/>
        <v/>
      </c>
      <c r="LQ113" t="str">
        <f t="shared" si="596"/>
        <v/>
      </c>
      <c r="LR113" t="str">
        <f t="shared" si="597"/>
        <v/>
      </c>
      <c r="LS113" t="str">
        <f t="shared" si="598"/>
        <v/>
      </c>
      <c r="LT113" t="str">
        <f t="shared" si="599"/>
        <v/>
      </c>
      <c r="LU113" t="str">
        <f t="shared" si="600"/>
        <v/>
      </c>
      <c r="LV113" t="str">
        <f t="shared" si="601"/>
        <v/>
      </c>
      <c r="LW113" t="str">
        <f t="shared" si="602"/>
        <v/>
      </c>
      <c r="LX113" t="str">
        <f t="shared" si="603"/>
        <v/>
      </c>
      <c r="LY113" t="str">
        <f t="shared" si="604"/>
        <v/>
      </c>
      <c r="LZ113" t="str">
        <f t="shared" si="605"/>
        <v/>
      </c>
      <c r="MA113" t="str">
        <f t="shared" si="606"/>
        <v/>
      </c>
      <c r="MB113" t="str">
        <f t="shared" si="607"/>
        <v/>
      </c>
      <c r="MC113" t="str">
        <f t="shared" si="608"/>
        <v/>
      </c>
      <c r="MD113" t="str">
        <f t="shared" si="609"/>
        <v/>
      </c>
      <c r="ME113" t="str">
        <f t="shared" si="610"/>
        <v/>
      </c>
      <c r="MF113" t="str">
        <f t="shared" si="611"/>
        <v/>
      </c>
      <c r="MG113" t="str">
        <f t="shared" si="612"/>
        <v/>
      </c>
      <c r="MH113" t="str">
        <f t="shared" si="613"/>
        <v/>
      </c>
      <c r="MI113" t="str">
        <f t="shared" si="614"/>
        <v/>
      </c>
      <c r="MJ113" t="str">
        <f t="shared" si="615"/>
        <v/>
      </c>
      <c r="MK113" t="str">
        <f t="shared" si="616"/>
        <v/>
      </c>
      <c r="ML113" t="str">
        <f t="shared" si="617"/>
        <v/>
      </c>
      <c r="MM113" t="str">
        <f t="shared" si="618"/>
        <v/>
      </c>
      <c r="MN113" t="str">
        <f t="shared" si="619"/>
        <v/>
      </c>
      <c r="MO113" t="str">
        <f t="shared" si="620"/>
        <v/>
      </c>
      <c r="MP113" t="str">
        <f t="shared" si="621"/>
        <v/>
      </c>
      <c r="MQ113" t="str">
        <f t="shared" si="622"/>
        <v/>
      </c>
      <c r="MR113" t="str">
        <f t="shared" si="623"/>
        <v/>
      </c>
      <c r="MS113" t="str">
        <f t="shared" si="624"/>
        <v/>
      </c>
      <c r="MT113" t="str">
        <f t="shared" si="625"/>
        <v/>
      </c>
      <c r="MU113" t="str">
        <f t="shared" si="626"/>
        <v/>
      </c>
      <c r="MV113" t="str">
        <f t="shared" si="627"/>
        <v/>
      </c>
      <c r="MW113" t="str">
        <f t="shared" si="628"/>
        <v/>
      </c>
      <c r="MX113" t="str">
        <f t="shared" si="629"/>
        <v/>
      </c>
      <c r="MY113" t="str">
        <f t="shared" si="630"/>
        <v/>
      </c>
      <c r="MZ113" t="str">
        <f t="shared" si="631"/>
        <v/>
      </c>
      <c r="NA113" t="str">
        <f t="shared" si="632"/>
        <v/>
      </c>
      <c r="NB113" t="str">
        <f t="shared" si="633"/>
        <v/>
      </c>
      <c r="NC113" t="str">
        <f t="shared" si="634"/>
        <v/>
      </c>
      <c r="ND113" t="str">
        <f t="shared" si="635"/>
        <v/>
      </c>
      <c r="NE113" t="str">
        <f t="shared" si="636"/>
        <v/>
      </c>
      <c r="NF113" t="str">
        <f t="shared" si="637"/>
        <v/>
      </c>
      <c r="NG113" t="str">
        <f t="shared" si="638"/>
        <v/>
      </c>
      <c r="NH113" t="str">
        <f t="shared" si="639"/>
        <v/>
      </c>
      <c r="NI113" t="str">
        <f t="shared" si="640"/>
        <v/>
      </c>
      <c r="NJ113" t="str">
        <f t="shared" si="641"/>
        <v/>
      </c>
      <c r="NK113" t="str">
        <f t="shared" si="642"/>
        <v/>
      </c>
      <c r="NL113" t="str">
        <f t="shared" si="643"/>
        <v/>
      </c>
      <c r="NM113" t="str">
        <f t="shared" si="644"/>
        <v/>
      </c>
      <c r="NN113" t="str">
        <f t="shared" si="645"/>
        <v/>
      </c>
      <c r="NO113" t="str">
        <f t="shared" si="646"/>
        <v/>
      </c>
      <c r="NP113" t="str">
        <f t="shared" si="647"/>
        <v/>
      </c>
      <c r="NQ113" t="str">
        <f t="shared" si="648"/>
        <v/>
      </c>
      <c r="NR113" t="str">
        <f t="shared" si="649"/>
        <v/>
      </c>
      <c r="NS113" t="str">
        <f t="shared" si="650"/>
        <v/>
      </c>
      <c r="NT113" t="str">
        <f t="shared" si="651"/>
        <v/>
      </c>
      <c r="NU113" t="str">
        <f t="shared" si="652"/>
        <v/>
      </c>
      <c r="NV113" t="str">
        <f t="shared" si="653"/>
        <v/>
      </c>
      <c r="NW113" t="str">
        <f t="shared" si="654"/>
        <v/>
      </c>
      <c r="NX113" t="str">
        <f t="shared" si="655"/>
        <v/>
      </c>
      <c r="NY113" t="str">
        <f t="shared" si="656"/>
        <v/>
      </c>
      <c r="NZ113" t="str">
        <f t="shared" si="657"/>
        <v/>
      </c>
      <c r="OA113" t="str">
        <f t="shared" si="658"/>
        <v/>
      </c>
      <c r="OB113" t="str">
        <f t="shared" si="659"/>
        <v/>
      </c>
      <c r="OC113" t="str">
        <f t="shared" si="660"/>
        <v/>
      </c>
      <c r="OD113" t="str">
        <f t="shared" si="661"/>
        <v/>
      </c>
      <c r="OE113" t="str">
        <f t="shared" si="662"/>
        <v/>
      </c>
      <c r="OF113" t="str">
        <f t="shared" si="663"/>
        <v/>
      </c>
      <c r="OG113" t="str">
        <f t="shared" si="664"/>
        <v/>
      </c>
      <c r="OH113" t="str">
        <f t="shared" si="665"/>
        <v/>
      </c>
      <c r="OI113" t="str">
        <f t="shared" si="666"/>
        <v/>
      </c>
      <c r="OJ113" t="str">
        <f t="shared" si="667"/>
        <v/>
      </c>
      <c r="OK113" t="str">
        <f t="shared" si="668"/>
        <v/>
      </c>
      <c r="OL113" t="str">
        <f t="shared" si="669"/>
        <v/>
      </c>
      <c r="OM113" t="str">
        <f t="shared" si="670"/>
        <v/>
      </c>
      <c r="ON113" t="str">
        <f t="shared" si="671"/>
        <v/>
      </c>
      <c r="OO113" t="str">
        <f t="shared" si="672"/>
        <v/>
      </c>
      <c r="OP113" t="str">
        <f t="shared" si="673"/>
        <v/>
      </c>
      <c r="OQ113" t="str">
        <f t="shared" si="674"/>
        <v/>
      </c>
      <c r="OR113" t="str">
        <f t="shared" si="675"/>
        <v/>
      </c>
      <c r="OS113" t="str">
        <f t="shared" si="676"/>
        <v/>
      </c>
      <c r="OT113" t="str">
        <f t="shared" si="677"/>
        <v/>
      </c>
      <c r="OU113" t="str">
        <f t="shared" si="678"/>
        <v/>
      </c>
      <c r="OV113" t="str">
        <f t="shared" si="679"/>
        <v/>
      </c>
      <c r="OW113" t="str">
        <f t="shared" si="680"/>
        <v/>
      </c>
      <c r="OX113" t="str">
        <f t="shared" si="681"/>
        <v/>
      </c>
      <c r="OY113" t="str">
        <f t="shared" si="682"/>
        <v/>
      </c>
      <c r="OZ113" t="str">
        <f t="shared" si="683"/>
        <v/>
      </c>
      <c r="PA113" t="str">
        <f t="shared" si="684"/>
        <v/>
      </c>
      <c r="PB113" t="str">
        <f t="shared" si="685"/>
        <v/>
      </c>
      <c r="PC113" t="str">
        <f t="shared" si="686"/>
        <v/>
      </c>
      <c r="PD113" t="str">
        <f t="shared" si="687"/>
        <v/>
      </c>
      <c r="PE113" t="str">
        <f t="shared" si="688"/>
        <v/>
      </c>
      <c r="PF113" t="str">
        <f t="shared" si="689"/>
        <v/>
      </c>
      <c r="PG113" t="str">
        <f t="shared" si="690"/>
        <v/>
      </c>
      <c r="PH113" t="str">
        <f t="shared" si="691"/>
        <v/>
      </c>
      <c r="PI113" t="str">
        <f t="shared" si="692"/>
        <v/>
      </c>
      <c r="PJ113" t="str">
        <f t="shared" si="693"/>
        <v/>
      </c>
      <c r="PK113" t="str">
        <f t="shared" si="694"/>
        <v/>
      </c>
      <c r="PL113" t="str">
        <f t="shared" si="695"/>
        <v/>
      </c>
      <c r="PM113" t="str">
        <f t="shared" si="696"/>
        <v/>
      </c>
      <c r="PN113" t="str">
        <f t="shared" si="697"/>
        <v/>
      </c>
      <c r="PO113" t="str">
        <f t="shared" si="698"/>
        <v/>
      </c>
      <c r="PP113" t="str">
        <f t="shared" si="699"/>
        <v/>
      </c>
      <c r="PQ113" t="str">
        <f t="shared" si="700"/>
        <v/>
      </c>
      <c r="PR113" t="str">
        <f t="shared" si="701"/>
        <v/>
      </c>
      <c r="PS113" t="str">
        <f t="shared" si="702"/>
        <v/>
      </c>
      <c r="PT113" t="str">
        <f t="shared" si="703"/>
        <v/>
      </c>
      <c r="PU113" t="str">
        <f t="shared" si="704"/>
        <v/>
      </c>
      <c r="PV113" t="str">
        <f t="shared" si="705"/>
        <v/>
      </c>
      <c r="PW113" t="str">
        <f t="shared" si="706"/>
        <v/>
      </c>
      <c r="PX113" t="str">
        <f t="shared" si="707"/>
        <v/>
      </c>
      <c r="PY113" t="str">
        <f t="shared" si="708"/>
        <v/>
      </c>
      <c r="PZ113" t="str">
        <f t="shared" si="709"/>
        <v/>
      </c>
      <c r="QA113" t="str">
        <f t="shared" si="710"/>
        <v/>
      </c>
      <c r="QB113" t="str">
        <f t="shared" si="711"/>
        <v/>
      </c>
      <c r="QC113" t="str">
        <f t="shared" si="712"/>
        <v/>
      </c>
      <c r="QD113" t="str">
        <f t="shared" si="713"/>
        <v/>
      </c>
      <c r="QE113" t="str">
        <f t="shared" si="714"/>
        <v/>
      </c>
      <c r="QF113" t="str">
        <f t="shared" si="715"/>
        <v/>
      </c>
      <c r="QG113" t="str">
        <f t="shared" si="716"/>
        <v/>
      </c>
      <c r="QH113" t="str">
        <f t="shared" si="717"/>
        <v/>
      </c>
      <c r="QI113" t="str">
        <f t="shared" si="718"/>
        <v/>
      </c>
      <c r="QJ113" t="str">
        <f t="shared" si="719"/>
        <v/>
      </c>
      <c r="QK113" t="str">
        <f t="shared" si="720"/>
        <v/>
      </c>
      <c r="QL113" t="str">
        <f t="shared" si="721"/>
        <v/>
      </c>
      <c r="QM113" t="str">
        <f t="shared" si="722"/>
        <v/>
      </c>
      <c r="QN113" t="str">
        <f t="shared" si="723"/>
        <v/>
      </c>
      <c r="QO113" t="str">
        <f t="shared" si="724"/>
        <v/>
      </c>
      <c r="QP113" t="str">
        <f t="shared" si="725"/>
        <v/>
      </c>
      <c r="QQ113" t="str">
        <f t="shared" si="726"/>
        <v/>
      </c>
      <c r="QR113" t="str">
        <f t="shared" si="727"/>
        <v/>
      </c>
      <c r="QS113" t="str">
        <f t="shared" si="728"/>
        <v/>
      </c>
      <c r="QT113" t="str">
        <f t="shared" si="729"/>
        <v/>
      </c>
      <c r="QU113" t="str">
        <f t="shared" si="730"/>
        <v/>
      </c>
      <c r="QV113" t="str">
        <f t="shared" si="731"/>
        <v/>
      </c>
      <c r="QW113" t="str">
        <f t="shared" si="732"/>
        <v/>
      </c>
      <c r="QX113" t="str">
        <f t="shared" si="733"/>
        <v/>
      </c>
      <c r="QY113" t="str">
        <f t="shared" si="734"/>
        <v/>
      </c>
      <c r="QZ113" t="str">
        <f t="shared" si="735"/>
        <v/>
      </c>
      <c r="RA113" t="str">
        <f t="shared" si="736"/>
        <v/>
      </c>
      <c r="RB113" t="str">
        <f t="shared" si="737"/>
        <v/>
      </c>
      <c r="RC113" t="str">
        <f t="shared" si="738"/>
        <v/>
      </c>
      <c r="RD113" t="str">
        <f t="shared" si="739"/>
        <v/>
      </c>
      <c r="RE113" t="str">
        <f t="shared" si="740"/>
        <v/>
      </c>
      <c r="RF113" t="str">
        <f t="shared" si="741"/>
        <v/>
      </c>
      <c r="RG113" t="str">
        <f t="shared" si="742"/>
        <v/>
      </c>
      <c r="RH113" t="str">
        <f t="shared" si="743"/>
        <v/>
      </c>
      <c r="RI113" t="str">
        <f t="shared" si="744"/>
        <v/>
      </c>
      <c r="RJ113" t="str">
        <f t="shared" si="745"/>
        <v/>
      </c>
      <c r="RK113" t="str">
        <f t="shared" si="746"/>
        <v/>
      </c>
      <c r="RL113" t="str">
        <f t="shared" si="747"/>
        <v/>
      </c>
      <c r="RM113" t="str">
        <f t="shared" si="748"/>
        <v/>
      </c>
      <c r="RN113" t="str">
        <f t="shared" si="749"/>
        <v/>
      </c>
      <c r="RO113" t="str">
        <f t="shared" si="750"/>
        <v/>
      </c>
      <c r="RP113" t="str">
        <f t="shared" si="751"/>
        <v/>
      </c>
      <c r="RQ113" t="str">
        <f t="shared" si="752"/>
        <v/>
      </c>
      <c r="RR113" t="str">
        <f t="shared" si="753"/>
        <v/>
      </c>
      <c r="RS113" t="str">
        <f t="shared" si="754"/>
        <v/>
      </c>
      <c r="RT113" t="str">
        <f t="shared" si="755"/>
        <v/>
      </c>
      <c r="RU113" t="str">
        <f t="shared" si="756"/>
        <v/>
      </c>
      <c r="RV113" t="str">
        <f t="shared" si="757"/>
        <v/>
      </c>
      <c r="RW113" t="str">
        <f t="shared" si="758"/>
        <v/>
      </c>
      <c r="RX113" t="str">
        <f t="shared" si="759"/>
        <v/>
      </c>
      <c r="RY113" t="str">
        <f t="shared" si="760"/>
        <v/>
      </c>
      <c r="RZ113" t="str">
        <f t="shared" si="761"/>
        <v/>
      </c>
      <c r="SA113" t="str">
        <f t="shared" si="762"/>
        <v/>
      </c>
      <c r="SB113" t="str">
        <f t="shared" si="763"/>
        <v/>
      </c>
      <c r="SC113" t="str">
        <f t="shared" si="764"/>
        <v/>
      </c>
      <c r="SD113" t="str">
        <f t="shared" si="765"/>
        <v/>
      </c>
      <c r="SE113" t="str">
        <f t="shared" si="766"/>
        <v/>
      </c>
      <c r="SF113" t="str">
        <f t="shared" si="767"/>
        <v/>
      </c>
      <c r="SG113" t="str">
        <f t="shared" si="768"/>
        <v/>
      </c>
      <c r="SH113" t="str">
        <f t="shared" si="769"/>
        <v/>
      </c>
      <c r="SI113" t="str">
        <f t="shared" si="770"/>
        <v/>
      </c>
      <c r="SJ113" t="str">
        <f t="shared" si="771"/>
        <v/>
      </c>
      <c r="SK113" t="str">
        <f t="shared" si="772"/>
        <v/>
      </c>
      <c r="SL113" t="str">
        <f t="shared" si="773"/>
        <v/>
      </c>
      <c r="SM113" t="str">
        <f t="shared" si="774"/>
        <v/>
      </c>
      <c r="SN113" t="str">
        <f t="shared" si="775"/>
        <v/>
      </c>
      <c r="SO113" t="str">
        <f t="shared" si="776"/>
        <v/>
      </c>
      <c r="SP113" t="str">
        <f t="shared" si="777"/>
        <v/>
      </c>
      <c r="SQ113" t="str">
        <f t="shared" si="778"/>
        <v/>
      </c>
      <c r="SR113" t="str">
        <f t="shared" si="779"/>
        <v/>
      </c>
      <c r="SS113">
        <f t="shared" si="780"/>
        <v>0</v>
      </c>
      <c r="ST113">
        <f t="shared" si="781"/>
        <v>0</v>
      </c>
      <c r="SU113">
        <f t="shared" si="782"/>
        <v>0</v>
      </c>
      <c r="SV113">
        <f t="shared" si="783"/>
        <v>0</v>
      </c>
      <c r="SW113">
        <f t="shared" si="784"/>
        <v>0</v>
      </c>
      <c r="SX113">
        <f t="shared" si="785"/>
        <v>0</v>
      </c>
      <c r="SY113">
        <f t="shared" si="786"/>
        <v>0</v>
      </c>
      <c r="SZ113">
        <f t="shared" si="787"/>
        <v>0</v>
      </c>
      <c r="TA113">
        <f t="shared" si="788"/>
        <v>0</v>
      </c>
      <c r="TB113">
        <f t="shared" si="789"/>
        <v>0</v>
      </c>
      <c r="TC113">
        <f t="shared" si="790"/>
        <v>0</v>
      </c>
      <c r="TD113">
        <f t="shared" si="791"/>
        <v>0</v>
      </c>
      <c r="TE113">
        <f t="shared" si="792"/>
        <v>0</v>
      </c>
      <c r="TF113">
        <f t="shared" si="793"/>
        <v>0</v>
      </c>
      <c r="TG113">
        <f t="shared" si="794"/>
        <v>0</v>
      </c>
      <c r="TH113">
        <f t="shared" si="795"/>
        <v>0</v>
      </c>
      <c r="TI113">
        <f t="shared" si="796"/>
        <v>0</v>
      </c>
      <c r="TJ113">
        <f t="shared" si="797"/>
        <v>0</v>
      </c>
      <c r="TK113">
        <f t="shared" si="798"/>
        <v>0</v>
      </c>
      <c r="TL113">
        <f t="shared" si="799"/>
        <v>0</v>
      </c>
      <c r="TM113">
        <f t="shared" si="800"/>
        <v>0</v>
      </c>
      <c r="TN113">
        <f t="shared" si="801"/>
        <v>0</v>
      </c>
      <c r="TO113">
        <f t="shared" si="802"/>
        <v>0</v>
      </c>
      <c r="TP113">
        <f t="shared" si="803"/>
        <v>0</v>
      </c>
      <c r="TQ113">
        <f t="shared" si="804"/>
        <v>0</v>
      </c>
      <c r="TR113">
        <f t="shared" si="805"/>
        <v>0</v>
      </c>
      <c r="TS113">
        <f t="shared" si="806"/>
        <v>0</v>
      </c>
      <c r="TT113">
        <f t="shared" si="807"/>
        <v>0</v>
      </c>
      <c r="TU113">
        <f t="shared" si="808"/>
        <v>0</v>
      </c>
      <c r="TV113">
        <f t="shared" si="809"/>
        <v>0</v>
      </c>
      <c r="TW113">
        <f t="shared" si="810"/>
        <v>0</v>
      </c>
      <c r="TX113">
        <f t="shared" si="811"/>
        <v>0</v>
      </c>
      <c r="TY113">
        <f t="shared" si="812"/>
        <v>0</v>
      </c>
      <c r="TZ113">
        <f t="shared" si="813"/>
        <v>0</v>
      </c>
      <c r="UA113">
        <f t="shared" si="814"/>
        <v>0</v>
      </c>
      <c r="UB113">
        <f t="shared" si="815"/>
        <v>0</v>
      </c>
      <c r="UC113">
        <f t="shared" si="816"/>
        <v>0</v>
      </c>
      <c r="UD113">
        <f t="shared" si="817"/>
        <v>0</v>
      </c>
      <c r="UE113">
        <f t="shared" si="818"/>
        <v>0</v>
      </c>
      <c r="UF113">
        <f t="shared" si="819"/>
        <v>0</v>
      </c>
      <c r="UG113">
        <f t="shared" si="820"/>
        <v>0</v>
      </c>
      <c r="UH113">
        <f t="shared" si="821"/>
        <v>0</v>
      </c>
      <c r="UI113">
        <f t="shared" si="822"/>
        <v>0</v>
      </c>
      <c r="UJ113">
        <f t="shared" si="823"/>
        <v>0</v>
      </c>
      <c r="UK113">
        <f t="shared" si="824"/>
        <v>0</v>
      </c>
      <c r="UL113">
        <f t="shared" si="825"/>
        <v>0</v>
      </c>
      <c r="UM113">
        <f t="shared" si="826"/>
        <v>0</v>
      </c>
      <c r="UN113">
        <f t="shared" si="827"/>
        <v>0</v>
      </c>
      <c r="UO113">
        <f t="shared" si="828"/>
        <v>0</v>
      </c>
      <c r="UP113">
        <f t="shared" si="829"/>
        <v>0</v>
      </c>
      <c r="UQ113">
        <f t="shared" si="830"/>
        <v>0</v>
      </c>
      <c r="UR113">
        <f t="shared" si="831"/>
        <v>0</v>
      </c>
      <c r="US113">
        <f t="shared" si="832"/>
        <v>0</v>
      </c>
      <c r="UT113">
        <f t="shared" si="833"/>
        <v>0</v>
      </c>
      <c r="UU113">
        <f t="shared" si="834"/>
        <v>0</v>
      </c>
      <c r="UV113">
        <f t="shared" si="835"/>
        <v>0</v>
      </c>
      <c r="UW113">
        <f t="shared" si="836"/>
        <v>0</v>
      </c>
      <c r="UX113">
        <f t="shared" si="837"/>
        <v>0</v>
      </c>
      <c r="UY113">
        <f t="shared" si="838"/>
        <v>0</v>
      </c>
      <c r="UZ113">
        <f t="shared" si="839"/>
        <v>0</v>
      </c>
      <c r="VA113">
        <f t="shared" si="840"/>
        <v>0</v>
      </c>
      <c r="VB113">
        <f t="shared" si="841"/>
        <v>0</v>
      </c>
      <c r="VC113">
        <f t="shared" si="842"/>
        <v>0</v>
      </c>
      <c r="VD113">
        <f t="shared" si="843"/>
        <v>0</v>
      </c>
      <c r="VE113">
        <f t="shared" si="844"/>
        <v>0</v>
      </c>
      <c r="VF113">
        <f t="shared" si="845"/>
        <v>0</v>
      </c>
      <c r="VG113">
        <f t="shared" si="846"/>
        <v>0</v>
      </c>
      <c r="VH113">
        <f t="shared" si="847"/>
        <v>0</v>
      </c>
      <c r="VI113">
        <f t="shared" si="848"/>
        <v>0</v>
      </c>
      <c r="VJ113">
        <f t="shared" si="849"/>
        <v>0</v>
      </c>
      <c r="VK113">
        <f t="shared" si="850"/>
        <v>0</v>
      </c>
      <c r="VL113">
        <f t="shared" si="851"/>
        <v>0</v>
      </c>
      <c r="VM113">
        <f t="shared" si="852"/>
        <v>0</v>
      </c>
      <c r="VN113">
        <f t="shared" si="853"/>
        <v>0</v>
      </c>
      <c r="VO113" t="str">
        <f t="shared" si="854"/>
        <v/>
      </c>
      <c r="VP113" t="str">
        <f t="shared" si="855"/>
        <v/>
      </c>
      <c r="VQ113" t="str">
        <f t="shared" si="856"/>
        <v/>
      </c>
      <c r="VR113" t="str">
        <f t="shared" si="857"/>
        <v/>
      </c>
      <c r="VS113" t="str">
        <f t="shared" si="858"/>
        <v/>
      </c>
      <c r="VT113" t="str">
        <f t="shared" si="859"/>
        <v/>
      </c>
      <c r="VU113" t="str">
        <f t="shared" si="860"/>
        <v/>
      </c>
      <c r="VV113" t="str">
        <f t="shared" si="861"/>
        <v/>
      </c>
      <c r="VW113" t="str">
        <f t="shared" si="862"/>
        <v/>
      </c>
      <c r="VX113" t="str">
        <f t="shared" si="863"/>
        <v/>
      </c>
      <c r="VY113" t="str">
        <f t="shared" si="864"/>
        <v/>
      </c>
      <c r="VZ113" t="str">
        <f t="shared" si="865"/>
        <v/>
      </c>
      <c r="WA113" t="str">
        <f t="shared" si="866"/>
        <v/>
      </c>
      <c r="WB113" t="str">
        <f t="shared" si="867"/>
        <v/>
      </c>
      <c r="WC113" t="str">
        <f t="shared" si="868"/>
        <v/>
      </c>
      <c r="WD113" t="str">
        <f t="shared" si="869"/>
        <v/>
      </c>
      <c r="WE113" t="str">
        <f t="shared" si="870"/>
        <v/>
      </c>
      <c r="WF113" t="str">
        <f t="shared" si="871"/>
        <v/>
      </c>
      <c r="WG113" t="str">
        <f t="shared" si="872"/>
        <v/>
      </c>
      <c r="WH113" t="str">
        <f t="shared" si="873"/>
        <v/>
      </c>
      <c r="WI113" t="str">
        <f t="shared" si="874"/>
        <v/>
      </c>
      <c r="WJ113" t="str">
        <f t="shared" si="875"/>
        <v/>
      </c>
      <c r="WK113" t="str">
        <f t="shared" si="876"/>
        <v/>
      </c>
      <c r="WL113" t="str">
        <f t="shared" si="877"/>
        <v/>
      </c>
      <c r="WM113" t="str">
        <f t="shared" si="878"/>
        <v/>
      </c>
      <c r="WN113" t="str">
        <f t="shared" si="879"/>
        <v/>
      </c>
      <c r="WO113" t="str">
        <f t="shared" si="880"/>
        <v/>
      </c>
      <c r="WP113" t="str">
        <f t="shared" si="881"/>
        <v/>
      </c>
      <c r="WQ113" t="str">
        <f t="shared" si="882"/>
        <v/>
      </c>
      <c r="WR113" t="str">
        <f t="shared" si="883"/>
        <v/>
      </c>
      <c r="WS113" t="str">
        <f t="shared" si="884"/>
        <v/>
      </c>
      <c r="WT113" t="str">
        <f t="shared" si="885"/>
        <v/>
      </c>
      <c r="WU113" t="str">
        <f t="shared" si="886"/>
        <v/>
      </c>
      <c r="WV113" t="str">
        <f t="shared" si="887"/>
        <v/>
      </c>
      <c r="WW113" t="str">
        <f t="shared" si="888"/>
        <v/>
      </c>
      <c r="WX113" t="str">
        <f t="shared" si="889"/>
        <v/>
      </c>
      <c r="WY113" t="str">
        <f t="shared" si="890"/>
        <v/>
      </c>
      <c r="WZ113" t="str">
        <f t="shared" si="891"/>
        <v/>
      </c>
      <c r="XA113" t="str">
        <f t="shared" si="892"/>
        <v/>
      </c>
      <c r="XB113" t="str">
        <f t="shared" si="893"/>
        <v/>
      </c>
      <c r="XC113" t="str">
        <f t="shared" si="894"/>
        <v/>
      </c>
      <c r="XD113" t="str">
        <f t="shared" si="895"/>
        <v/>
      </c>
      <c r="XE113" t="str">
        <f t="shared" si="896"/>
        <v/>
      </c>
      <c r="XF113" t="str">
        <f t="shared" si="897"/>
        <v/>
      </c>
      <c r="XG113" t="str">
        <f t="shared" si="898"/>
        <v/>
      </c>
      <c r="XH113" t="str">
        <f t="shared" si="899"/>
        <v/>
      </c>
      <c r="XI113" t="str">
        <f t="shared" si="900"/>
        <v/>
      </c>
      <c r="XJ113" t="str">
        <f t="shared" si="901"/>
        <v/>
      </c>
      <c r="XK113" t="str">
        <f t="shared" si="902"/>
        <v/>
      </c>
      <c r="XL113" t="str">
        <f t="shared" si="903"/>
        <v/>
      </c>
      <c r="XM113" t="str">
        <f t="shared" si="904"/>
        <v/>
      </c>
      <c r="XN113" t="str">
        <f t="shared" si="905"/>
        <v/>
      </c>
      <c r="XO113" t="str">
        <f t="shared" si="906"/>
        <v/>
      </c>
      <c r="XP113" t="str">
        <f t="shared" si="907"/>
        <v/>
      </c>
      <c r="XQ113" t="str">
        <f t="shared" si="908"/>
        <v/>
      </c>
      <c r="XR113" t="str">
        <f t="shared" si="909"/>
        <v/>
      </c>
      <c r="XS113" t="str">
        <f t="shared" si="910"/>
        <v/>
      </c>
      <c r="XT113" t="str">
        <f t="shared" si="911"/>
        <v/>
      </c>
      <c r="XU113" t="str">
        <f t="shared" si="912"/>
        <v/>
      </c>
      <c r="XV113" t="str">
        <f t="shared" si="913"/>
        <v/>
      </c>
      <c r="XW113" t="str">
        <f t="shared" si="914"/>
        <v/>
      </c>
      <c r="XX113" t="str">
        <f t="shared" si="915"/>
        <v/>
      </c>
      <c r="XY113" t="str">
        <f t="shared" si="916"/>
        <v/>
      </c>
      <c r="XZ113" t="str">
        <f t="shared" si="917"/>
        <v/>
      </c>
      <c r="YA113" t="str">
        <f t="shared" si="918"/>
        <v/>
      </c>
      <c r="YB113" t="str">
        <f t="shared" si="919"/>
        <v/>
      </c>
      <c r="YC113" t="str">
        <f t="shared" si="920"/>
        <v/>
      </c>
      <c r="YD113" t="str">
        <f t="shared" si="921"/>
        <v/>
      </c>
      <c r="YE113" t="str">
        <f t="shared" si="922"/>
        <v/>
      </c>
      <c r="YF113" t="str">
        <f t="shared" si="923"/>
        <v/>
      </c>
      <c r="YG113" t="str">
        <f t="shared" si="924"/>
        <v/>
      </c>
      <c r="YH113" t="str">
        <f t="shared" si="925"/>
        <v/>
      </c>
      <c r="YI113" t="str">
        <f t="shared" si="926"/>
        <v/>
      </c>
      <c r="YJ113" t="str">
        <f t="shared" si="927"/>
        <v/>
      </c>
      <c r="YK113" t="str">
        <f t="shared" si="928"/>
        <v/>
      </c>
      <c r="YL113" t="str">
        <f t="shared" si="929"/>
        <v/>
      </c>
      <c r="YM113" t="str">
        <f t="shared" si="930"/>
        <v/>
      </c>
      <c r="YN113" t="str">
        <f t="shared" si="931"/>
        <v/>
      </c>
      <c r="YO113" t="str">
        <f t="shared" si="932"/>
        <v/>
      </c>
      <c r="YP113" t="str">
        <f t="shared" si="933"/>
        <v/>
      </c>
      <c r="YQ113" t="str">
        <f t="shared" si="934"/>
        <v/>
      </c>
      <c r="YR113" t="str">
        <f t="shared" si="935"/>
        <v/>
      </c>
      <c r="YS113" t="str">
        <f t="shared" si="936"/>
        <v/>
      </c>
      <c r="YT113" t="str">
        <f t="shared" si="937"/>
        <v/>
      </c>
      <c r="YU113" t="str">
        <f t="shared" si="938"/>
        <v/>
      </c>
      <c r="YV113" t="str">
        <f t="shared" si="939"/>
        <v/>
      </c>
      <c r="YW113" t="str">
        <f t="shared" si="940"/>
        <v/>
      </c>
      <c r="YX113" t="str">
        <f t="shared" si="941"/>
        <v/>
      </c>
      <c r="YY113" t="str">
        <f t="shared" si="942"/>
        <v/>
      </c>
      <c r="YZ113" t="str">
        <f t="shared" si="943"/>
        <v/>
      </c>
      <c r="ZA113" t="str">
        <f t="shared" si="944"/>
        <v/>
      </c>
      <c r="ZB113" t="str">
        <f t="shared" si="945"/>
        <v/>
      </c>
      <c r="ZC113" t="str">
        <f t="shared" si="946"/>
        <v/>
      </c>
      <c r="ZD113" t="str">
        <f t="shared" si="947"/>
        <v/>
      </c>
      <c r="ZE113" t="str">
        <f t="shared" si="948"/>
        <v/>
      </c>
      <c r="ZF113" t="str">
        <f t="shared" si="949"/>
        <v/>
      </c>
      <c r="ZG113" t="str">
        <f t="shared" si="950"/>
        <v/>
      </c>
      <c r="ZH113" t="str">
        <f t="shared" si="951"/>
        <v/>
      </c>
      <c r="ZI113" t="str">
        <f t="shared" si="952"/>
        <v/>
      </c>
      <c r="ZJ113" t="str">
        <f t="shared" si="953"/>
        <v/>
      </c>
      <c r="ZK113" t="str">
        <f t="shared" si="954"/>
        <v/>
      </c>
      <c r="ZL113" t="str">
        <f t="shared" si="955"/>
        <v/>
      </c>
      <c r="ZM113" t="str">
        <f t="shared" si="956"/>
        <v/>
      </c>
      <c r="ZN113" t="str">
        <f t="shared" si="957"/>
        <v/>
      </c>
      <c r="ZO113" t="str">
        <f t="shared" si="958"/>
        <v/>
      </c>
      <c r="ZP113" t="str">
        <f t="shared" si="959"/>
        <v/>
      </c>
      <c r="ZQ113" t="str">
        <f t="shared" si="960"/>
        <v/>
      </c>
      <c r="ZR113" t="str">
        <f t="shared" si="961"/>
        <v/>
      </c>
      <c r="ZS113" t="str">
        <f t="shared" si="962"/>
        <v/>
      </c>
      <c r="ZT113" t="str">
        <f t="shared" si="963"/>
        <v/>
      </c>
      <c r="ZU113" t="str">
        <f t="shared" si="964"/>
        <v/>
      </c>
      <c r="ZV113" t="str">
        <f t="shared" si="965"/>
        <v/>
      </c>
      <c r="ZW113" t="str">
        <f t="shared" si="966"/>
        <v/>
      </c>
      <c r="ZX113" t="str">
        <f t="shared" si="967"/>
        <v/>
      </c>
      <c r="ZY113" t="str">
        <f t="shared" si="968"/>
        <v/>
      </c>
      <c r="ZZ113" t="str">
        <f t="shared" si="969"/>
        <v/>
      </c>
      <c r="AAA113" t="str">
        <f t="shared" si="970"/>
        <v/>
      </c>
      <c r="AAB113" t="str">
        <f t="shared" si="971"/>
        <v/>
      </c>
      <c r="AAC113" t="str">
        <f t="shared" si="972"/>
        <v/>
      </c>
      <c r="AAD113" t="str">
        <f t="shared" si="973"/>
        <v/>
      </c>
      <c r="AAE113" t="e">
        <f t="shared" ca="1" si="974"/>
        <v>#N/A</v>
      </c>
      <c r="AAF113" t="e">
        <f t="shared" ca="1" si="975"/>
        <v>#N/A</v>
      </c>
      <c r="AAG113" t="e">
        <f t="shared" ca="1" si="976"/>
        <v>#N/A</v>
      </c>
      <c r="AAH113" t="e">
        <f t="shared" ca="1" si="977"/>
        <v>#N/A</v>
      </c>
      <c r="AAI113" t="e">
        <f t="shared" ca="1" si="978"/>
        <v>#N/A</v>
      </c>
      <c r="AAJ113" t="e">
        <f t="shared" ca="1" si="979"/>
        <v>#N/A</v>
      </c>
      <c r="AAK113">
        <f t="shared" ref="AAK113:AAK118" si="981">(UE113-UW113)*(UE113-UW113)+(UF113-UX113)*(UF113-UX113)+(UG113-UY113)*(UG113-UY113)+(UH113-UZ113)*(UH113-UZ113)+(UI113-VA113)*(UI113-VA113)+(UJ113-VB113)*(UJ113-VB113)+(UK113-VC113)*(UK113-VC113)+(UL113-VD113)*(UL113-VD113)+(UM113-VE113)*(UM113-VE113)</f>
        <v>0</v>
      </c>
    </row>
    <row r="114" spans="2:713" x14ac:dyDescent="0.35">
      <c r="B114">
        <v>65</v>
      </c>
      <c r="C114" s="8">
        <v>40582.263090277775</v>
      </c>
      <c r="D114" t="s">
        <v>232</v>
      </c>
      <c r="E114" t="s">
        <v>2610</v>
      </c>
      <c r="F114">
        <v>4</v>
      </c>
      <c r="G114" t="s">
        <v>223</v>
      </c>
      <c r="H114">
        <v>1398</v>
      </c>
      <c r="I114" s="9">
        <v>40268</v>
      </c>
      <c r="J114">
        <v>100</v>
      </c>
      <c r="K114">
        <v>1</v>
      </c>
      <c r="L114">
        <v>1</v>
      </c>
      <c r="M114">
        <v>8</v>
      </c>
      <c r="N114">
        <v>100</v>
      </c>
      <c r="O114">
        <v>0</v>
      </c>
      <c r="P114">
        <v>0</v>
      </c>
      <c r="Q114">
        <v>0</v>
      </c>
      <c r="R114">
        <v>75</v>
      </c>
      <c r="S114">
        <v>0</v>
      </c>
      <c r="T114">
        <v>25</v>
      </c>
      <c r="U114">
        <v>0</v>
      </c>
      <c r="V114">
        <v>0</v>
      </c>
      <c r="W114">
        <v>0</v>
      </c>
      <c r="Y114">
        <v>8.01</v>
      </c>
      <c r="Z114" s="10">
        <v>0</v>
      </c>
      <c r="AA114" s="10">
        <v>0.6</v>
      </c>
      <c r="AB114" s="10">
        <v>0</v>
      </c>
      <c r="AC114" s="10">
        <v>0</v>
      </c>
      <c r="AD114" s="10">
        <v>0.1</v>
      </c>
      <c r="AE114" s="10">
        <v>0.1</v>
      </c>
      <c r="AF114" s="10">
        <v>0.1</v>
      </c>
      <c r="AG114" s="10">
        <v>0.1</v>
      </c>
      <c r="AH114" s="10">
        <v>0</v>
      </c>
      <c r="AU114" t="s">
        <v>267</v>
      </c>
      <c r="AV114" t="s">
        <v>268</v>
      </c>
      <c r="AZ114" t="s">
        <v>313</v>
      </c>
      <c r="BB114" t="s">
        <v>224</v>
      </c>
      <c r="BH114" t="s">
        <v>317</v>
      </c>
      <c r="BJ114" t="s">
        <v>269</v>
      </c>
      <c r="BO114" t="s">
        <v>386</v>
      </c>
      <c r="BQ114" t="s">
        <v>271</v>
      </c>
      <c r="BU114" t="s">
        <v>292</v>
      </c>
      <c r="BV114" t="s">
        <v>357</v>
      </c>
      <c r="CF114" t="s">
        <v>388</v>
      </c>
      <c r="CI114" t="s">
        <v>276</v>
      </c>
      <c r="CJ114" t="s">
        <v>255</v>
      </c>
      <c r="CM114" t="s">
        <v>403</v>
      </c>
      <c r="CN114" t="s">
        <v>277</v>
      </c>
      <c r="CO114" t="s">
        <v>327</v>
      </c>
      <c r="CQ114" t="s">
        <v>484</v>
      </c>
      <c r="CR114">
        <v>0</v>
      </c>
      <c r="CS114">
        <v>0</v>
      </c>
      <c r="CT114">
        <v>0</v>
      </c>
      <c r="CU114">
        <v>0</v>
      </c>
      <c r="CV114">
        <v>0</v>
      </c>
      <c r="CW114" s="10">
        <v>0</v>
      </c>
      <c r="CX114" s="10">
        <v>0</v>
      </c>
      <c r="CY114" s="10">
        <v>0</v>
      </c>
      <c r="CZ114" s="10">
        <v>0</v>
      </c>
      <c r="DA114" s="10">
        <v>0</v>
      </c>
      <c r="DB114" s="10">
        <v>0</v>
      </c>
      <c r="DC114" s="10">
        <v>0</v>
      </c>
      <c r="DD114" s="10">
        <v>0</v>
      </c>
      <c r="DE114" s="10">
        <v>0</v>
      </c>
      <c r="DF114" s="10">
        <v>0</v>
      </c>
      <c r="DG114" s="10">
        <v>0</v>
      </c>
      <c r="DH114" s="10">
        <v>0</v>
      </c>
      <c r="DI114" s="10">
        <v>0</v>
      </c>
      <c r="DJ114" s="10">
        <v>0</v>
      </c>
      <c r="DK114" s="10">
        <v>0.1</v>
      </c>
      <c r="DL114" s="10">
        <v>0</v>
      </c>
      <c r="DM114" s="10">
        <v>0.1</v>
      </c>
      <c r="DN114" s="10">
        <v>0</v>
      </c>
      <c r="DO114" s="10">
        <v>0</v>
      </c>
      <c r="DP114" s="10">
        <v>0</v>
      </c>
      <c r="DQ114" s="10">
        <v>0.1</v>
      </c>
      <c r="DR114" s="10">
        <v>0</v>
      </c>
      <c r="DS114" s="10">
        <v>0</v>
      </c>
      <c r="DT114" s="10">
        <v>0</v>
      </c>
      <c r="DU114" s="10">
        <v>0</v>
      </c>
      <c r="DV114" s="10">
        <v>0</v>
      </c>
      <c r="DW114" s="10">
        <v>0</v>
      </c>
      <c r="DX114" s="10">
        <v>0</v>
      </c>
      <c r="DY114" s="10">
        <v>0</v>
      </c>
      <c r="DZ114" s="10">
        <v>0</v>
      </c>
      <c r="EA114" s="10">
        <v>0</v>
      </c>
      <c r="EB114" s="10">
        <v>0</v>
      </c>
      <c r="EC114" s="10">
        <v>0</v>
      </c>
      <c r="ED114" s="10">
        <v>0</v>
      </c>
      <c r="EE114" s="10">
        <v>0</v>
      </c>
      <c r="EF114" s="10">
        <v>0</v>
      </c>
      <c r="EG114" s="10">
        <v>0</v>
      </c>
      <c r="EH114" s="10">
        <v>0</v>
      </c>
      <c r="EI114" s="10">
        <v>0</v>
      </c>
      <c r="EJ114" s="10">
        <v>0</v>
      </c>
      <c r="EK114" s="10">
        <v>0</v>
      </c>
      <c r="EL114" s="10">
        <v>0</v>
      </c>
      <c r="EM114" s="10">
        <v>0.35</v>
      </c>
      <c r="EN114" s="10">
        <v>0</v>
      </c>
      <c r="EO114" s="10">
        <v>0</v>
      </c>
      <c r="EP114" s="10">
        <v>0</v>
      </c>
      <c r="EQ114" s="10">
        <v>0</v>
      </c>
      <c r="ER114" s="10">
        <v>0</v>
      </c>
      <c r="ES114" s="10">
        <v>0</v>
      </c>
      <c r="ET114" s="10">
        <v>0</v>
      </c>
      <c r="EU114" s="10">
        <v>0</v>
      </c>
      <c r="EV114" s="10">
        <v>0</v>
      </c>
      <c r="EW114" s="10">
        <v>0.35</v>
      </c>
      <c r="EX114" s="10">
        <v>0</v>
      </c>
      <c r="EY114" s="10">
        <v>0</v>
      </c>
      <c r="EZ114" t="s">
        <v>485</v>
      </c>
      <c r="FA114" t="s">
        <v>486</v>
      </c>
      <c r="FB114" t="s">
        <v>227</v>
      </c>
      <c r="FC114" t="s">
        <v>228</v>
      </c>
      <c r="FD114" t="s">
        <v>259</v>
      </c>
      <c r="FE114" t="s">
        <v>228</v>
      </c>
      <c r="FF114" t="s">
        <v>226</v>
      </c>
      <c r="FG114">
        <v>1</v>
      </c>
      <c r="FH114">
        <v>4</v>
      </c>
      <c r="FI114">
        <v>0</v>
      </c>
      <c r="FJ114">
        <v>0</v>
      </c>
      <c r="FK114">
        <v>0</v>
      </c>
      <c r="FL114">
        <v>2</v>
      </c>
      <c r="FM114">
        <v>0</v>
      </c>
      <c r="FN114">
        <v>0</v>
      </c>
      <c r="FO114">
        <v>3</v>
      </c>
      <c r="FP114">
        <v>1</v>
      </c>
      <c r="FQ114">
        <v>0</v>
      </c>
      <c r="FR114">
        <v>0</v>
      </c>
      <c r="FS114">
        <v>0</v>
      </c>
      <c r="FT114">
        <v>0</v>
      </c>
      <c r="FU114">
        <v>2</v>
      </c>
      <c r="FV114">
        <v>0</v>
      </c>
      <c r="FW114">
        <v>3</v>
      </c>
      <c r="FX114">
        <v>4</v>
      </c>
      <c r="FY114">
        <v>1</v>
      </c>
      <c r="FZ114">
        <v>0</v>
      </c>
      <c r="GA114">
        <v>0</v>
      </c>
      <c r="GB114">
        <v>0</v>
      </c>
      <c r="GC114">
        <v>0</v>
      </c>
      <c r="GD114">
        <v>0</v>
      </c>
      <c r="GE114">
        <v>0</v>
      </c>
      <c r="GF114">
        <v>2</v>
      </c>
      <c r="GG114">
        <v>0</v>
      </c>
      <c r="GH114" t="s">
        <v>2848</v>
      </c>
      <c r="GI114" t="s">
        <v>394</v>
      </c>
      <c r="GJ114" t="s">
        <v>2746</v>
      </c>
      <c r="GK114" t="s">
        <v>487</v>
      </c>
      <c r="GR114" t="s">
        <v>289</v>
      </c>
      <c r="GT114" t="s">
        <v>260</v>
      </c>
      <c r="GV114" t="s">
        <v>368</v>
      </c>
      <c r="GX114" t="s">
        <v>222</v>
      </c>
      <c r="HE114" t="s">
        <v>291</v>
      </c>
      <c r="HQ114">
        <f t="shared" si="492"/>
        <v>1398</v>
      </c>
      <c r="HR114" t="str">
        <f t="shared" si="493"/>
        <v>A</v>
      </c>
      <c r="HS114">
        <f t="shared" si="494"/>
        <v>101</v>
      </c>
      <c r="HT114">
        <f t="shared" si="495"/>
        <v>0</v>
      </c>
      <c r="HU114">
        <f t="shared" si="496"/>
        <v>0</v>
      </c>
      <c r="HV114">
        <f t="shared" si="497"/>
        <v>0</v>
      </c>
      <c r="HW114">
        <f t="shared" si="498"/>
        <v>1048.5</v>
      </c>
      <c r="HX114">
        <f t="shared" si="499"/>
        <v>0</v>
      </c>
      <c r="HY114">
        <f t="shared" si="500"/>
        <v>349.5</v>
      </c>
      <c r="HZ114">
        <f t="shared" si="501"/>
        <v>0</v>
      </c>
      <c r="IA114">
        <f t="shared" si="502"/>
        <v>0</v>
      </c>
      <c r="IB114">
        <f t="shared" si="503"/>
        <v>0</v>
      </c>
      <c r="IC114">
        <f t="shared" si="504"/>
        <v>0</v>
      </c>
      <c r="ID114">
        <f t="shared" si="505"/>
        <v>60.599999999999994</v>
      </c>
      <c r="IE114">
        <f t="shared" si="506"/>
        <v>0</v>
      </c>
      <c r="IF114">
        <f t="shared" si="507"/>
        <v>0</v>
      </c>
      <c r="IG114">
        <f t="shared" si="508"/>
        <v>10.100000000000001</v>
      </c>
      <c r="IH114">
        <f t="shared" si="509"/>
        <v>10.100000000000001</v>
      </c>
      <c r="II114">
        <f t="shared" si="510"/>
        <v>10.100000000000001</v>
      </c>
      <c r="IJ114">
        <f t="shared" si="511"/>
        <v>10.100000000000001</v>
      </c>
      <c r="IK114">
        <f t="shared" si="512"/>
        <v>0</v>
      </c>
      <c r="IL114">
        <f t="shared" si="513"/>
        <v>0</v>
      </c>
      <c r="IM114">
        <f t="shared" si="514"/>
        <v>0.6</v>
      </c>
      <c r="IN114">
        <f t="shared" si="515"/>
        <v>0</v>
      </c>
      <c r="IO114">
        <f t="shared" si="516"/>
        <v>0</v>
      </c>
      <c r="IP114">
        <f t="shared" si="517"/>
        <v>0.1</v>
      </c>
      <c r="IQ114">
        <f t="shared" si="518"/>
        <v>0.1</v>
      </c>
      <c r="IR114">
        <f t="shared" si="519"/>
        <v>0.1</v>
      </c>
      <c r="IS114">
        <f t="shared" si="520"/>
        <v>0.1</v>
      </c>
      <c r="IT114">
        <f t="shared" si="521"/>
        <v>0</v>
      </c>
      <c r="IU114">
        <f t="shared" si="522"/>
        <v>0</v>
      </c>
      <c r="IV114">
        <f t="shared" si="523"/>
        <v>60</v>
      </c>
      <c r="IW114">
        <f t="shared" si="524"/>
        <v>0</v>
      </c>
      <c r="IX114">
        <f t="shared" si="525"/>
        <v>0</v>
      </c>
      <c r="IY114">
        <f t="shared" si="526"/>
        <v>10</v>
      </c>
      <c r="IZ114">
        <f t="shared" si="527"/>
        <v>10</v>
      </c>
      <c r="JA114">
        <f t="shared" si="528"/>
        <v>10</v>
      </c>
      <c r="JB114">
        <f t="shared" si="529"/>
        <v>10</v>
      </c>
      <c r="JC114">
        <f t="shared" si="530"/>
        <v>0</v>
      </c>
      <c r="JD114">
        <f t="shared" si="531"/>
        <v>0</v>
      </c>
      <c r="JE114">
        <f t="shared" si="532"/>
        <v>838.8</v>
      </c>
      <c r="JF114">
        <f t="shared" si="533"/>
        <v>0</v>
      </c>
      <c r="JG114">
        <f t="shared" si="534"/>
        <v>0</v>
      </c>
      <c r="JH114">
        <f t="shared" si="535"/>
        <v>139.80000000000001</v>
      </c>
      <c r="JI114">
        <f t="shared" si="536"/>
        <v>139.80000000000001</v>
      </c>
      <c r="JJ114">
        <f t="shared" si="537"/>
        <v>139.80000000000001</v>
      </c>
      <c r="JK114">
        <f t="shared" si="538"/>
        <v>139.80000000000001</v>
      </c>
      <c r="JL114">
        <f t="shared" si="539"/>
        <v>0</v>
      </c>
      <c r="JM114">
        <f t="shared" si="540"/>
        <v>0</v>
      </c>
      <c r="JN114">
        <f t="shared" si="541"/>
        <v>0</v>
      </c>
      <c r="JO114">
        <f t="shared" si="542"/>
        <v>0</v>
      </c>
      <c r="JP114">
        <f t="shared" si="543"/>
        <v>0</v>
      </c>
      <c r="JQ114">
        <f t="shared" si="544"/>
        <v>0</v>
      </c>
      <c r="JR114">
        <f t="shared" si="545"/>
        <v>0</v>
      </c>
      <c r="JS114">
        <f t="shared" si="546"/>
        <v>0</v>
      </c>
      <c r="JT114">
        <f t="shared" si="547"/>
        <v>0</v>
      </c>
      <c r="JU114">
        <f t="shared" si="548"/>
        <v>0</v>
      </c>
      <c r="JV114">
        <f t="shared" si="549"/>
        <v>0</v>
      </c>
      <c r="JW114">
        <f t="shared" si="550"/>
        <v>0</v>
      </c>
      <c r="JX114">
        <f t="shared" si="551"/>
        <v>0</v>
      </c>
      <c r="JY114">
        <f t="shared" si="552"/>
        <v>0</v>
      </c>
      <c r="JZ114">
        <f t="shared" si="553"/>
        <v>0</v>
      </c>
      <c r="KA114">
        <f t="shared" si="554"/>
        <v>0</v>
      </c>
      <c r="KB114">
        <f t="shared" si="555"/>
        <v>0</v>
      </c>
      <c r="KC114">
        <f t="shared" si="556"/>
        <v>0</v>
      </c>
      <c r="KD114">
        <f t="shared" si="557"/>
        <v>0</v>
      </c>
      <c r="KE114">
        <f t="shared" si="558"/>
        <v>0</v>
      </c>
      <c r="KF114">
        <f t="shared" si="559"/>
        <v>10.100000000000001</v>
      </c>
      <c r="KG114">
        <f t="shared" si="560"/>
        <v>0</v>
      </c>
      <c r="KH114">
        <f t="shared" si="561"/>
        <v>10.100000000000001</v>
      </c>
      <c r="KI114">
        <f t="shared" si="562"/>
        <v>0</v>
      </c>
      <c r="KJ114">
        <f t="shared" si="563"/>
        <v>0</v>
      </c>
      <c r="KK114">
        <f t="shared" si="564"/>
        <v>0</v>
      </c>
      <c r="KL114">
        <f t="shared" si="565"/>
        <v>10.100000000000001</v>
      </c>
      <c r="KM114">
        <f t="shared" si="566"/>
        <v>0</v>
      </c>
      <c r="KN114">
        <f t="shared" si="567"/>
        <v>0</v>
      </c>
      <c r="KO114">
        <f t="shared" si="568"/>
        <v>0</v>
      </c>
      <c r="KP114">
        <f t="shared" si="569"/>
        <v>0</v>
      </c>
      <c r="KQ114">
        <f t="shared" si="570"/>
        <v>0</v>
      </c>
      <c r="KR114">
        <f t="shared" si="571"/>
        <v>0</v>
      </c>
      <c r="KS114">
        <f t="shared" si="572"/>
        <v>0</v>
      </c>
      <c r="KT114">
        <f t="shared" si="573"/>
        <v>0</v>
      </c>
      <c r="KU114">
        <f t="shared" si="574"/>
        <v>0</v>
      </c>
      <c r="KV114">
        <f t="shared" si="575"/>
        <v>0</v>
      </c>
      <c r="KW114">
        <f t="shared" si="576"/>
        <v>0</v>
      </c>
      <c r="KX114">
        <f t="shared" si="577"/>
        <v>0</v>
      </c>
      <c r="KY114">
        <f t="shared" si="578"/>
        <v>0</v>
      </c>
      <c r="KZ114">
        <f t="shared" si="579"/>
        <v>0</v>
      </c>
      <c r="LA114">
        <f t="shared" si="580"/>
        <v>0</v>
      </c>
      <c r="LB114">
        <f t="shared" si="581"/>
        <v>0</v>
      </c>
      <c r="LC114">
        <f t="shared" si="582"/>
        <v>0</v>
      </c>
      <c r="LD114">
        <f t="shared" si="583"/>
        <v>0</v>
      </c>
      <c r="LE114">
        <f t="shared" si="584"/>
        <v>0</v>
      </c>
      <c r="LF114">
        <f t="shared" si="585"/>
        <v>0</v>
      </c>
      <c r="LG114">
        <f t="shared" si="586"/>
        <v>0</v>
      </c>
      <c r="LH114">
        <f t="shared" si="587"/>
        <v>35.349999999999994</v>
      </c>
      <c r="LI114">
        <f t="shared" si="588"/>
        <v>0</v>
      </c>
      <c r="LJ114">
        <f t="shared" si="589"/>
        <v>0</v>
      </c>
      <c r="LK114">
        <f t="shared" si="590"/>
        <v>0</v>
      </c>
      <c r="LL114">
        <f t="shared" si="591"/>
        <v>0</v>
      </c>
      <c r="LM114">
        <f t="shared" si="592"/>
        <v>0</v>
      </c>
      <c r="LN114">
        <f t="shared" si="593"/>
        <v>0</v>
      </c>
      <c r="LO114">
        <f t="shared" si="594"/>
        <v>0</v>
      </c>
      <c r="LP114">
        <f t="shared" si="595"/>
        <v>0</v>
      </c>
      <c r="LQ114">
        <f t="shared" si="596"/>
        <v>0</v>
      </c>
      <c r="LR114">
        <f t="shared" si="597"/>
        <v>35.349999999999994</v>
      </c>
      <c r="LS114">
        <f t="shared" si="598"/>
        <v>0</v>
      </c>
      <c r="LT114">
        <f t="shared" si="599"/>
        <v>0</v>
      </c>
      <c r="LU114">
        <f t="shared" si="600"/>
        <v>0</v>
      </c>
      <c r="LV114">
        <f t="shared" si="601"/>
        <v>0</v>
      </c>
      <c r="LW114">
        <f t="shared" si="602"/>
        <v>0</v>
      </c>
      <c r="LX114">
        <f t="shared" si="603"/>
        <v>0</v>
      </c>
      <c r="LY114">
        <f t="shared" si="604"/>
        <v>0</v>
      </c>
      <c r="LZ114">
        <f t="shared" si="605"/>
        <v>0</v>
      </c>
      <c r="MA114">
        <f t="shared" si="606"/>
        <v>0</v>
      </c>
      <c r="MB114">
        <f t="shared" si="607"/>
        <v>0</v>
      </c>
      <c r="MC114">
        <f t="shared" si="608"/>
        <v>0</v>
      </c>
      <c r="MD114">
        <f t="shared" si="609"/>
        <v>0</v>
      </c>
      <c r="ME114">
        <f t="shared" si="610"/>
        <v>0</v>
      </c>
      <c r="MF114">
        <f t="shared" si="611"/>
        <v>0</v>
      </c>
      <c r="MG114">
        <f t="shared" si="612"/>
        <v>0</v>
      </c>
      <c r="MH114">
        <f t="shared" si="613"/>
        <v>0</v>
      </c>
      <c r="MI114">
        <f t="shared" si="614"/>
        <v>0</v>
      </c>
      <c r="MJ114">
        <f t="shared" si="615"/>
        <v>0</v>
      </c>
      <c r="MK114">
        <f t="shared" si="616"/>
        <v>0</v>
      </c>
      <c r="ML114">
        <f t="shared" si="617"/>
        <v>0</v>
      </c>
      <c r="MM114">
        <f t="shared" si="618"/>
        <v>0</v>
      </c>
      <c r="MN114">
        <f t="shared" si="619"/>
        <v>0.1</v>
      </c>
      <c r="MO114">
        <f t="shared" si="620"/>
        <v>0</v>
      </c>
      <c r="MP114">
        <f t="shared" si="621"/>
        <v>0.1</v>
      </c>
      <c r="MQ114">
        <f t="shared" si="622"/>
        <v>0</v>
      </c>
      <c r="MR114">
        <f t="shared" si="623"/>
        <v>0</v>
      </c>
      <c r="MS114">
        <f t="shared" si="624"/>
        <v>0</v>
      </c>
      <c r="MT114">
        <f t="shared" si="625"/>
        <v>0.1</v>
      </c>
      <c r="MU114">
        <f t="shared" si="626"/>
        <v>0</v>
      </c>
      <c r="MV114">
        <f t="shared" si="627"/>
        <v>0</v>
      </c>
      <c r="MW114">
        <f t="shared" si="628"/>
        <v>0</v>
      </c>
      <c r="MX114">
        <f t="shared" si="629"/>
        <v>0</v>
      </c>
      <c r="MY114">
        <f t="shared" si="630"/>
        <v>0</v>
      </c>
      <c r="MZ114">
        <f t="shared" si="631"/>
        <v>0</v>
      </c>
      <c r="NA114">
        <f t="shared" si="632"/>
        <v>0</v>
      </c>
      <c r="NB114">
        <f t="shared" si="633"/>
        <v>0</v>
      </c>
      <c r="NC114">
        <f t="shared" si="634"/>
        <v>0</v>
      </c>
      <c r="ND114">
        <f t="shared" si="635"/>
        <v>0</v>
      </c>
      <c r="NE114">
        <f t="shared" si="636"/>
        <v>0</v>
      </c>
      <c r="NF114">
        <f t="shared" si="637"/>
        <v>0</v>
      </c>
      <c r="NG114">
        <f t="shared" si="638"/>
        <v>0</v>
      </c>
      <c r="NH114">
        <f t="shared" si="639"/>
        <v>0</v>
      </c>
      <c r="NI114">
        <f t="shared" si="640"/>
        <v>0</v>
      </c>
      <c r="NJ114">
        <f t="shared" si="641"/>
        <v>0</v>
      </c>
      <c r="NK114">
        <f t="shared" si="642"/>
        <v>0</v>
      </c>
      <c r="NL114">
        <f t="shared" si="643"/>
        <v>0</v>
      </c>
      <c r="NM114">
        <f t="shared" si="644"/>
        <v>0</v>
      </c>
      <c r="NN114">
        <f t="shared" si="645"/>
        <v>0</v>
      </c>
      <c r="NO114">
        <f t="shared" si="646"/>
        <v>0</v>
      </c>
      <c r="NP114">
        <f t="shared" si="647"/>
        <v>0.35</v>
      </c>
      <c r="NQ114">
        <f t="shared" si="648"/>
        <v>0</v>
      </c>
      <c r="NR114">
        <f t="shared" si="649"/>
        <v>0</v>
      </c>
      <c r="NS114">
        <f t="shared" si="650"/>
        <v>0</v>
      </c>
      <c r="NT114">
        <f t="shared" si="651"/>
        <v>0</v>
      </c>
      <c r="NU114">
        <f t="shared" si="652"/>
        <v>0</v>
      </c>
      <c r="NV114">
        <f t="shared" si="653"/>
        <v>0</v>
      </c>
      <c r="NW114">
        <f t="shared" si="654"/>
        <v>0</v>
      </c>
      <c r="NX114">
        <f t="shared" si="655"/>
        <v>0</v>
      </c>
      <c r="NY114">
        <f t="shared" si="656"/>
        <v>0</v>
      </c>
      <c r="NZ114">
        <f t="shared" si="657"/>
        <v>0.35</v>
      </c>
      <c r="OA114">
        <f t="shared" si="658"/>
        <v>0</v>
      </c>
      <c r="OB114">
        <f t="shared" si="659"/>
        <v>0</v>
      </c>
      <c r="OC114">
        <f t="shared" si="660"/>
        <v>0</v>
      </c>
      <c r="OD114">
        <f t="shared" si="661"/>
        <v>0</v>
      </c>
      <c r="OE114">
        <f t="shared" si="662"/>
        <v>0</v>
      </c>
      <c r="OF114">
        <f t="shared" si="663"/>
        <v>0</v>
      </c>
      <c r="OG114">
        <f t="shared" si="664"/>
        <v>0</v>
      </c>
      <c r="OH114">
        <f t="shared" si="665"/>
        <v>0</v>
      </c>
      <c r="OI114">
        <f t="shared" si="666"/>
        <v>0</v>
      </c>
      <c r="OJ114">
        <f t="shared" si="667"/>
        <v>0</v>
      </c>
      <c r="OK114">
        <f t="shared" si="668"/>
        <v>0</v>
      </c>
      <c r="OL114">
        <f t="shared" si="669"/>
        <v>0</v>
      </c>
      <c r="OM114">
        <f t="shared" si="670"/>
        <v>0</v>
      </c>
      <c r="ON114">
        <f t="shared" si="671"/>
        <v>0</v>
      </c>
      <c r="OO114">
        <f t="shared" si="672"/>
        <v>0</v>
      </c>
      <c r="OP114">
        <f t="shared" si="673"/>
        <v>0</v>
      </c>
      <c r="OQ114">
        <f t="shared" si="674"/>
        <v>0</v>
      </c>
      <c r="OR114">
        <f t="shared" si="675"/>
        <v>0</v>
      </c>
      <c r="OS114">
        <f t="shared" si="676"/>
        <v>0</v>
      </c>
      <c r="OT114">
        <f t="shared" si="677"/>
        <v>0</v>
      </c>
      <c r="OU114">
        <f t="shared" si="678"/>
        <v>0</v>
      </c>
      <c r="OV114">
        <f t="shared" si="679"/>
        <v>10</v>
      </c>
      <c r="OW114">
        <f t="shared" si="680"/>
        <v>0</v>
      </c>
      <c r="OX114">
        <f t="shared" si="681"/>
        <v>10</v>
      </c>
      <c r="OY114">
        <f t="shared" si="682"/>
        <v>0</v>
      </c>
      <c r="OZ114">
        <f t="shared" si="683"/>
        <v>0</v>
      </c>
      <c r="PA114">
        <f t="shared" si="684"/>
        <v>0</v>
      </c>
      <c r="PB114">
        <f t="shared" si="685"/>
        <v>10</v>
      </c>
      <c r="PC114">
        <f t="shared" si="686"/>
        <v>0</v>
      </c>
      <c r="PD114">
        <f t="shared" si="687"/>
        <v>0</v>
      </c>
      <c r="PE114">
        <f t="shared" si="688"/>
        <v>0</v>
      </c>
      <c r="PF114">
        <f t="shared" si="689"/>
        <v>0</v>
      </c>
      <c r="PG114">
        <f t="shared" si="690"/>
        <v>0</v>
      </c>
      <c r="PH114">
        <f t="shared" si="691"/>
        <v>0</v>
      </c>
      <c r="PI114">
        <f t="shared" si="692"/>
        <v>0</v>
      </c>
      <c r="PJ114">
        <f t="shared" si="693"/>
        <v>0</v>
      </c>
      <c r="PK114">
        <f t="shared" si="694"/>
        <v>0</v>
      </c>
      <c r="PL114">
        <f t="shared" si="695"/>
        <v>0</v>
      </c>
      <c r="PM114">
        <f t="shared" si="696"/>
        <v>0</v>
      </c>
      <c r="PN114">
        <f t="shared" si="697"/>
        <v>0</v>
      </c>
      <c r="PO114">
        <f t="shared" si="698"/>
        <v>0</v>
      </c>
      <c r="PP114">
        <f t="shared" si="699"/>
        <v>0</v>
      </c>
      <c r="PQ114">
        <f t="shared" si="700"/>
        <v>0</v>
      </c>
      <c r="PR114">
        <f t="shared" si="701"/>
        <v>0</v>
      </c>
      <c r="PS114">
        <f t="shared" si="702"/>
        <v>0</v>
      </c>
      <c r="PT114">
        <f t="shared" si="703"/>
        <v>0</v>
      </c>
      <c r="PU114">
        <f t="shared" si="704"/>
        <v>0</v>
      </c>
      <c r="PV114">
        <f t="shared" si="705"/>
        <v>0</v>
      </c>
      <c r="PW114">
        <f t="shared" si="706"/>
        <v>0</v>
      </c>
      <c r="PX114">
        <f t="shared" si="707"/>
        <v>35</v>
      </c>
      <c r="PY114">
        <f t="shared" si="708"/>
        <v>0</v>
      </c>
      <c r="PZ114">
        <f t="shared" si="709"/>
        <v>0</v>
      </c>
      <c r="QA114">
        <f t="shared" si="710"/>
        <v>0</v>
      </c>
      <c r="QB114">
        <f t="shared" si="711"/>
        <v>0</v>
      </c>
      <c r="QC114">
        <f t="shared" si="712"/>
        <v>0</v>
      </c>
      <c r="QD114">
        <f t="shared" si="713"/>
        <v>0</v>
      </c>
      <c r="QE114">
        <f t="shared" si="714"/>
        <v>0</v>
      </c>
      <c r="QF114">
        <f t="shared" si="715"/>
        <v>0</v>
      </c>
      <c r="QG114">
        <f t="shared" si="716"/>
        <v>0</v>
      </c>
      <c r="QH114">
        <f t="shared" si="717"/>
        <v>35</v>
      </c>
      <c r="QI114">
        <f t="shared" si="718"/>
        <v>0</v>
      </c>
      <c r="QJ114">
        <f t="shared" si="719"/>
        <v>0</v>
      </c>
      <c r="QK114">
        <f t="shared" si="720"/>
        <v>0</v>
      </c>
      <c r="QL114">
        <f t="shared" si="721"/>
        <v>0</v>
      </c>
      <c r="QM114">
        <f t="shared" si="722"/>
        <v>0</v>
      </c>
      <c r="QN114">
        <f t="shared" si="723"/>
        <v>0</v>
      </c>
      <c r="QO114">
        <f t="shared" si="724"/>
        <v>0</v>
      </c>
      <c r="QP114">
        <f t="shared" si="725"/>
        <v>0</v>
      </c>
      <c r="QQ114">
        <f t="shared" si="726"/>
        <v>0</v>
      </c>
      <c r="QR114">
        <f t="shared" si="727"/>
        <v>0</v>
      </c>
      <c r="QS114">
        <f t="shared" si="728"/>
        <v>0</v>
      </c>
      <c r="QT114">
        <f t="shared" si="729"/>
        <v>0</v>
      </c>
      <c r="QU114">
        <f t="shared" si="730"/>
        <v>0</v>
      </c>
      <c r="QV114">
        <f t="shared" si="731"/>
        <v>0</v>
      </c>
      <c r="QW114">
        <f t="shared" si="732"/>
        <v>0</v>
      </c>
      <c r="QX114">
        <f t="shared" si="733"/>
        <v>0</v>
      </c>
      <c r="QY114">
        <f t="shared" si="734"/>
        <v>0</v>
      </c>
      <c r="QZ114">
        <f t="shared" si="735"/>
        <v>0</v>
      </c>
      <c r="RA114">
        <f t="shared" si="736"/>
        <v>0</v>
      </c>
      <c r="RB114">
        <f t="shared" si="737"/>
        <v>0</v>
      </c>
      <c r="RC114">
        <f t="shared" si="738"/>
        <v>0</v>
      </c>
      <c r="RD114">
        <f t="shared" si="739"/>
        <v>139.80000000000001</v>
      </c>
      <c r="RE114">
        <f t="shared" si="740"/>
        <v>0</v>
      </c>
      <c r="RF114">
        <f t="shared" si="741"/>
        <v>139.80000000000001</v>
      </c>
      <c r="RG114">
        <f t="shared" si="742"/>
        <v>0</v>
      </c>
      <c r="RH114">
        <f t="shared" si="743"/>
        <v>0</v>
      </c>
      <c r="RI114">
        <f t="shared" si="744"/>
        <v>0</v>
      </c>
      <c r="RJ114">
        <f t="shared" si="745"/>
        <v>139.80000000000001</v>
      </c>
      <c r="RK114">
        <f t="shared" si="746"/>
        <v>0</v>
      </c>
      <c r="RL114">
        <f t="shared" si="747"/>
        <v>0</v>
      </c>
      <c r="RM114">
        <f t="shared" si="748"/>
        <v>0</v>
      </c>
      <c r="RN114">
        <f t="shared" si="749"/>
        <v>0</v>
      </c>
      <c r="RO114">
        <f t="shared" si="750"/>
        <v>0</v>
      </c>
      <c r="RP114">
        <f t="shared" si="751"/>
        <v>0</v>
      </c>
      <c r="RQ114">
        <f t="shared" si="752"/>
        <v>0</v>
      </c>
      <c r="RR114">
        <f t="shared" si="753"/>
        <v>0</v>
      </c>
      <c r="RS114">
        <f t="shared" si="754"/>
        <v>0</v>
      </c>
      <c r="RT114">
        <f t="shared" si="755"/>
        <v>0</v>
      </c>
      <c r="RU114">
        <f t="shared" si="756"/>
        <v>0</v>
      </c>
      <c r="RV114">
        <f t="shared" si="757"/>
        <v>0</v>
      </c>
      <c r="RW114">
        <f t="shared" si="758"/>
        <v>0</v>
      </c>
      <c r="RX114">
        <f t="shared" si="759"/>
        <v>0</v>
      </c>
      <c r="RY114">
        <f t="shared" si="760"/>
        <v>0</v>
      </c>
      <c r="RZ114">
        <f t="shared" si="761"/>
        <v>0</v>
      </c>
      <c r="SA114">
        <f t="shared" si="762"/>
        <v>0</v>
      </c>
      <c r="SB114">
        <f t="shared" si="763"/>
        <v>0</v>
      </c>
      <c r="SC114">
        <f t="shared" si="764"/>
        <v>0</v>
      </c>
      <c r="SD114">
        <f t="shared" si="765"/>
        <v>0</v>
      </c>
      <c r="SE114">
        <f t="shared" si="766"/>
        <v>0</v>
      </c>
      <c r="SF114">
        <f t="shared" si="767"/>
        <v>489.29999999999995</v>
      </c>
      <c r="SG114">
        <f t="shared" si="768"/>
        <v>0</v>
      </c>
      <c r="SH114">
        <f t="shared" si="769"/>
        <v>0</v>
      </c>
      <c r="SI114">
        <f t="shared" si="770"/>
        <v>0</v>
      </c>
      <c r="SJ114">
        <f t="shared" si="771"/>
        <v>0</v>
      </c>
      <c r="SK114">
        <f t="shared" si="772"/>
        <v>0</v>
      </c>
      <c r="SL114">
        <f t="shared" si="773"/>
        <v>0</v>
      </c>
      <c r="SM114">
        <f t="shared" si="774"/>
        <v>0</v>
      </c>
      <c r="SN114">
        <f t="shared" si="775"/>
        <v>0</v>
      </c>
      <c r="SO114">
        <f t="shared" si="776"/>
        <v>0</v>
      </c>
      <c r="SP114">
        <f t="shared" si="777"/>
        <v>489.29999999999995</v>
      </c>
      <c r="SQ114">
        <f t="shared" si="778"/>
        <v>0</v>
      </c>
      <c r="SR114">
        <f t="shared" si="779"/>
        <v>0</v>
      </c>
      <c r="SS114">
        <f t="shared" si="780"/>
        <v>0</v>
      </c>
      <c r="ST114">
        <f t="shared" si="781"/>
        <v>101</v>
      </c>
      <c r="SU114">
        <f t="shared" si="782"/>
        <v>0</v>
      </c>
      <c r="SV114">
        <f t="shared" si="783"/>
        <v>0</v>
      </c>
      <c r="SW114">
        <f t="shared" si="784"/>
        <v>0</v>
      </c>
      <c r="SX114">
        <f t="shared" si="785"/>
        <v>0</v>
      </c>
      <c r="SY114">
        <f t="shared" si="786"/>
        <v>101</v>
      </c>
      <c r="SZ114">
        <f t="shared" si="787"/>
        <v>0</v>
      </c>
      <c r="TA114">
        <f t="shared" si="788"/>
        <v>0</v>
      </c>
      <c r="TB114">
        <f t="shared" si="789"/>
        <v>0</v>
      </c>
      <c r="TC114">
        <f t="shared" si="790"/>
        <v>0</v>
      </c>
      <c r="TD114">
        <f t="shared" si="791"/>
        <v>101</v>
      </c>
      <c r="TE114">
        <f t="shared" si="792"/>
        <v>0</v>
      </c>
      <c r="TF114">
        <f t="shared" si="793"/>
        <v>0</v>
      </c>
      <c r="TG114">
        <f t="shared" si="794"/>
        <v>101</v>
      </c>
      <c r="TH114">
        <f t="shared" si="795"/>
        <v>0</v>
      </c>
      <c r="TI114">
        <f t="shared" si="796"/>
        <v>101</v>
      </c>
      <c r="TJ114">
        <f t="shared" si="797"/>
        <v>0</v>
      </c>
      <c r="TK114">
        <f t="shared" si="798"/>
        <v>0</v>
      </c>
      <c r="TL114">
        <f t="shared" si="799"/>
        <v>0</v>
      </c>
      <c r="TM114">
        <f t="shared" si="800"/>
        <v>5</v>
      </c>
      <c r="TN114">
        <f t="shared" si="801"/>
        <v>2</v>
      </c>
      <c r="TO114">
        <f t="shared" si="802"/>
        <v>0</v>
      </c>
      <c r="TP114">
        <f t="shared" si="803"/>
        <v>0</v>
      </c>
      <c r="TQ114">
        <f t="shared" si="804"/>
        <v>0</v>
      </c>
      <c r="TR114">
        <f t="shared" si="805"/>
        <v>4</v>
      </c>
      <c r="TS114">
        <f t="shared" si="806"/>
        <v>0</v>
      </c>
      <c r="TT114">
        <f t="shared" si="807"/>
        <v>0</v>
      </c>
      <c r="TU114">
        <f t="shared" si="808"/>
        <v>3</v>
      </c>
      <c r="TV114">
        <f t="shared" si="809"/>
        <v>5</v>
      </c>
      <c r="TW114">
        <f t="shared" si="810"/>
        <v>2</v>
      </c>
      <c r="TX114">
        <f t="shared" si="811"/>
        <v>0</v>
      </c>
      <c r="TY114">
        <f t="shared" si="812"/>
        <v>0</v>
      </c>
      <c r="TZ114">
        <f t="shared" si="813"/>
        <v>0</v>
      </c>
      <c r="UA114">
        <f t="shared" si="814"/>
        <v>4</v>
      </c>
      <c r="UB114">
        <f t="shared" si="815"/>
        <v>0</v>
      </c>
      <c r="UC114">
        <f t="shared" si="816"/>
        <v>0</v>
      </c>
      <c r="UD114">
        <f t="shared" si="817"/>
        <v>3</v>
      </c>
      <c r="UE114">
        <f t="shared" si="818"/>
        <v>5</v>
      </c>
      <c r="UF114">
        <f t="shared" si="819"/>
        <v>0</v>
      </c>
      <c r="UG114">
        <f t="shared" si="820"/>
        <v>0</v>
      </c>
      <c r="UH114">
        <f t="shared" si="821"/>
        <v>0</v>
      </c>
      <c r="UI114">
        <f t="shared" si="822"/>
        <v>0</v>
      </c>
      <c r="UJ114">
        <f t="shared" si="823"/>
        <v>4</v>
      </c>
      <c r="UK114">
        <f t="shared" si="824"/>
        <v>0</v>
      </c>
      <c r="UL114">
        <f t="shared" si="825"/>
        <v>3</v>
      </c>
      <c r="UM114">
        <f t="shared" si="826"/>
        <v>2</v>
      </c>
      <c r="UN114">
        <f t="shared" si="827"/>
        <v>5</v>
      </c>
      <c r="UO114">
        <f t="shared" si="828"/>
        <v>0</v>
      </c>
      <c r="UP114">
        <f t="shared" si="829"/>
        <v>0</v>
      </c>
      <c r="UQ114">
        <f t="shared" si="830"/>
        <v>0</v>
      </c>
      <c r="UR114">
        <f t="shared" si="831"/>
        <v>0</v>
      </c>
      <c r="US114">
        <f t="shared" si="832"/>
        <v>4</v>
      </c>
      <c r="UT114">
        <f t="shared" si="833"/>
        <v>0</v>
      </c>
      <c r="UU114">
        <f t="shared" si="834"/>
        <v>3</v>
      </c>
      <c r="UV114">
        <f t="shared" si="835"/>
        <v>2</v>
      </c>
      <c r="UW114">
        <f t="shared" si="836"/>
        <v>5</v>
      </c>
      <c r="UX114">
        <f t="shared" si="837"/>
        <v>0</v>
      </c>
      <c r="UY114">
        <f t="shared" si="838"/>
        <v>0</v>
      </c>
      <c r="UZ114">
        <f t="shared" si="839"/>
        <v>0</v>
      </c>
      <c r="VA114">
        <f t="shared" si="840"/>
        <v>0</v>
      </c>
      <c r="VB114">
        <f t="shared" si="841"/>
        <v>0</v>
      </c>
      <c r="VC114">
        <f t="shared" si="842"/>
        <v>0</v>
      </c>
      <c r="VD114">
        <f t="shared" si="843"/>
        <v>4</v>
      </c>
      <c r="VE114">
        <f t="shared" si="844"/>
        <v>0</v>
      </c>
      <c r="VF114">
        <f t="shared" si="845"/>
        <v>5</v>
      </c>
      <c r="VG114">
        <f t="shared" si="846"/>
        <v>0</v>
      </c>
      <c r="VH114">
        <f t="shared" si="847"/>
        <v>0</v>
      </c>
      <c r="VI114">
        <f t="shared" si="848"/>
        <v>0</v>
      </c>
      <c r="VJ114">
        <f t="shared" si="849"/>
        <v>0</v>
      </c>
      <c r="VK114">
        <f t="shared" si="850"/>
        <v>0</v>
      </c>
      <c r="VL114">
        <f t="shared" si="851"/>
        <v>0</v>
      </c>
      <c r="VM114">
        <f t="shared" si="852"/>
        <v>4</v>
      </c>
      <c r="VN114">
        <f t="shared" si="853"/>
        <v>0</v>
      </c>
      <c r="VO114">
        <f t="shared" si="854"/>
        <v>0</v>
      </c>
      <c r="VP114">
        <f t="shared" si="855"/>
        <v>0</v>
      </c>
      <c r="VQ114">
        <f t="shared" si="856"/>
        <v>0</v>
      </c>
      <c r="VR114">
        <f t="shared" si="857"/>
        <v>0</v>
      </c>
      <c r="VS114">
        <f t="shared" si="858"/>
        <v>0</v>
      </c>
      <c r="VT114">
        <f t="shared" si="859"/>
        <v>0</v>
      </c>
      <c r="VU114">
        <f t="shared" si="860"/>
        <v>0</v>
      </c>
      <c r="VV114">
        <f t="shared" si="861"/>
        <v>0</v>
      </c>
      <c r="VW114">
        <f t="shared" si="862"/>
        <v>0</v>
      </c>
      <c r="VX114">
        <f t="shared" si="863"/>
        <v>0</v>
      </c>
      <c r="VY114">
        <f t="shared" si="864"/>
        <v>0</v>
      </c>
      <c r="VZ114">
        <f t="shared" si="865"/>
        <v>0</v>
      </c>
      <c r="WA114">
        <f t="shared" si="866"/>
        <v>0</v>
      </c>
      <c r="WB114">
        <f t="shared" si="867"/>
        <v>0</v>
      </c>
      <c r="WC114">
        <f t="shared" si="868"/>
        <v>0</v>
      </c>
      <c r="WD114">
        <f t="shared" si="869"/>
        <v>0</v>
      </c>
      <c r="WE114">
        <f t="shared" si="870"/>
        <v>0</v>
      </c>
      <c r="WF114">
        <f t="shared" si="871"/>
        <v>0</v>
      </c>
      <c r="WG114">
        <f t="shared" si="872"/>
        <v>0</v>
      </c>
      <c r="WH114">
        <f t="shared" si="873"/>
        <v>0</v>
      </c>
      <c r="WI114">
        <f t="shared" si="874"/>
        <v>0</v>
      </c>
      <c r="WJ114">
        <f t="shared" si="875"/>
        <v>0</v>
      </c>
      <c r="WK114">
        <f t="shared" si="876"/>
        <v>0</v>
      </c>
      <c r="WL114">
        <f t="shared" si="877"/>
        <v>0</v>
      </c>
      <c r="WM114">
        <f t="shared" si="878"/>
        <v>0</v>
      </c>
      <c r="WN114">
        <f t="shared" si="879"/>
        <v>0</v>
      </c>
      <c r="WO114">
        <f t="shared" si="880"/>
        <v>0</v>
      </c>
      <c r="WP114">
        <f t="shared" si="881"/>
        <v>0</v>
      </c>
      <c r="WQ114">
        <f t="shared" si="882"/>
        <v>0</v>
      </c>
      <c r="WR114">
        <f t="shared" si="883"/>
        <v>0</v>
      </c>
      <c r="WS114">
        <f t="shared" si="884"/>
        <v>0</v>
      </c>
      <c r="WT114">
        <f t="shared" si="885"/>
        <v>0</v>
      </c>
      <c r="WU114">
        <f t="shared" si="886"/>
        <v>0</v>
      </c>
      <c r="WV114">
        <f t="shared" si="887"/>
        <v>0</v>
      </c>
      <c r="WW114">
        <f t="shared" si="888"/>
        <v>0</v>
      </c>
      <c r="WX114">
        <f t="shared" si="889"/>
        <v>0</v>
      </c>
      <c r="WY114">
        <f t="shared" si="890"/>
        <v>0</v>
      </c>
      <c r="WZ114">
        <f t="shared" si="891"/>
        <v>0</v>
      </c>
      <c r="XA114">
        <f t="shared" si="892"/>
        <v>0</v>
      </c>
      <c r="XB114">
        <f t="shared" si="893"/>
        <v>0</v>
      </c>
      <c r="XC114">
        <f t="shared" si="894"/>
        <v>0</v>
      </c>
      <c r="XD114">
        <f t="shared" si="895"/>
        <v>0</v>
      </c>
      <c r="XE114">
        <f t="shared" si="896"/>
        <v>0</v>
      </c>
      <c r="XF114">
        <f t="shared" si="897"/>
        <v>0</v>
      </c>
      <c r="XG114">
        <f t="shared" si="898"/>
        <v>0</v>
      </c>
      <c r="XH114">
        <f t="shared" si="899"/>
        <v>0</v>
      </c>
      <c r="XI114">
        <f t="shared" si="900"/>
        <v>0</v>
      </c>
      <c r="XJ114">
        <f t="shared" si="901"/>
        <v>0.5</v>
      </c>
      <c r="XK114">
        <f t="shared" si="902"/>
        <v>0</v>
      </c>
      <c r="XL114">
        <f t="shared" si="903"/>
        <v>0</v>
      </c>
      <c r="XM114">
        <f t="shared" si="904"/>
        <v>0</v>
      </c>
      <c r="XN114">
        <f t="shared" si="905"/>
        <v>0</v>
      </c>
      <c r="XO114">
        <f t="shared" si="906"/>
        <v>0</v>
      </c>
      <c r="XP114">
        <f t="shared" si="907"/>
        <v>0</v>
      </c>
      <c r="XQ114">
        <f t="shared" si="908"/>
        <v>0</v>
      </c>
      <c r="XR114">
        <f t="shared" si="909"/>
        <v>0</v>
      </c>
      <c r="XS114">
        <f t="shared" si="910"/>
        <v>0</v>
      </c>
      <c r="XT114">
        <f t="shared" si="911"/>
        <v>0.5</v>
      </c>
      <c r="XU114">
        <f t="shared" si="912"/>
        <v>0</v>
      </c>
      <c r="XV114">
        <f t="shared" si="913"/>
        <v>0</v>
      </c>
      <c r="XW114">
        <f t="shared" si="914"/>
        <v>0</v>
      </c>
      <c r="XX114">
        <f t="shared" si="915"/>
        <v>0</v>
      </c>
      <c r="XY114">
        <f t="shared" si="916"/>
        <v>0</v>
      </c>
      <c r="XZ114">
        <f t="shared" si="917"/>
        <v>0</v>
      </c>
      <c r="YA114">
        <f t="shared" si="918"/>
        <v>0</v>
      </c>
      <c r="YB114">
        <f t="shared" si="919"/>
        <v>0</v>
      </c>
      <c r="YC114">
        <f t="shared" si="920"/>
        <v>0</v>
      </c>
      <c r="YD114">
        <f t="shared" si="921"/>
        <v>0</v>
      </c>
      <c r="YE114">
        <f t="shared" si="922"/>
        <v>0</v>
      </c>
      <c r="YF114">
        <f t="shared" si="923"/>
        <v>0</v>
      </c>
      <c r="YG114">
        <f t="shared" si="924"/>
        <v>0</v>
      </c>
      <c r="YH114">
        <f t="shared" si="925"/>
        <v>0</v>
      </c>
      <c r="YI114">
        <f t="shared" si="926"/>
        <v>0</v>
      </c>
      <c r="YJ114">
        <f t="shared" si="927"/>
        <v>0</v>
      </c>
      <c r="YK114">
        <f t="shared" si="928"/>
        <v>0</v>
      </c>
      <c r="YL114">
        <f t="shared" si="929"/>
        <v>0</v>
      </c>
      <c r="YM114">
        <f t="shared" si="930"/>
        <v>0</v>
      </c>
      <c r="YN114">
        <f t="shared" si="931"/>
        <v>0</v>
      </c>
      <c r="YO114">
        <f t="shared" si="932"/>
        <v>0</v>
      </c>
      <c r="YP114">
        <f t="shared" si="933"/>
        <v>0</v>
      </c>
      <c r="YQ114">
        <f t="shared" si="934"/>
        <v>0</v>
      </c>
      <c r="YR114">
        <f t="shared" si="935"/>
        <v>0</v>
      </c>
      <c r="YS114">
        <f t="shared" si="936"/>
        <v>0</v>
      </c>
      <c r="YT114">
        <f t="shared" si="937"/>
        <v>0</v>
      </c>
      <c r="YU114">
        <f t="shared" si="938"/>
        <v>0</v>
      </c>
      <c r="YV114">
        <f t="shared" si="939"/>
        <v>0</v>
      </c>
      <c r="YW114">
        <f t="shared" si="940"/>
        <v>0</v>
      </c>
      <c r="YX114">
        <f t="shared" si="941"/>
        <v>0</v>
      </c>
      <c r="YY114">
        <f t="shared" si="942"/>
        <v>0</v>
      </c>
      <c r="YZ114">
        <f t="shared" si="943"/>
        <v>0</v>
      </c>
      <c r="ZA114">
        <f t="shared" si="944"/>
        <v>0</v>
      </c>
      <c r="ZB114">
        <f t="shared" si="945"/>
        <v>0</v>
      </c>
      <c r="ZC114">
        <f t="shared" si="946"/>
        <v>0</v>
      </c>
      <c r="ZD114">
        <f t="shared" si="947"/>
        <v>0</v>
      </c>
      <c r="ZE114">
        <f t="shared" si="948"/>
        <v>0</v>
      </c>
      <c r="ZF114">
        <f t="shared" si="949"/>
        <v>0</v>
      </c>
      <c r="ZG114">
        <f t="shared" si="950"/>
        <v>0</v>
      </c>
      <c r="ZH114">
        <f t="shared" si="951"/>
        <v>0</v>
      </c>
      <c r="ZI114">
        <f t="shared" si="952"/>
        <v>0</v>
      </c>
      <c r="ZJ114">
        <f t="shared" si="953"/>
        <v>0</v>
      </c>
      <c r="ZK114">
        <f t="shared" si="954"/>
        <v>0</v>
      </c>
      <c r="ZL114">
        <f t="shared" si="955"/>
        <v>0</v>
      </c>
      <c r="ZM114">
        <f t="shared" si="956"/>
        <v>0</v>
      </c>
      <c r="ZN114">
        <f t="shared" si="957"/>
        <v>0</v>
      </c>
      <c r="ZO114">
        <f t="shared" si="958"/>
        <v>0</v>
      </c>
      <c r="ZP114">
        <f t="shared" si="959"/>
        <v>0</v>
      </c>
      <c r="ZQ114">
        <f t="shared" si="960"/>
        <v>0</v>
      </c>
      <c r="ZR114" t="str">
        <f t="shared" si="961"/>
        <v>Community approaches to building resilient food systems</v>
      </c>
      <c r="ZS114">
        <f t="shared" si="962"/>
        <v>0</v>
      </c>
      <c r="ZT114">
        <f t="shared" si="963"/>
        <v>0</v>
      </c>
      <c r="ZU114">
        <f t="shared" si="964"/>
        <v>0</v>
      </c>
      <c r="ZV114">
        <f t="shared" si="965"/>
        <v>0</v>
      </c>
      <c r="ZW114">
        <f t="shared" si="966"/>
        <v>0</v>
      </c>
      <c r="ZX114">
        <f t="shared" si="967"/>
        <v>0</v>
      </c>
      <c r="ZY114">
        <f t="shared" si="968"/>
        <v>0</v>
      </c>
      <c r="ZZ114">
        <f t="shared" si="969"/>
        <v>0</v>
      </c>
      <c r="AAA114">
        <f t="shared" si="970"/>
        <v>0</v>
      </c>
      <c r="AAB114" t="str">
        <f t="shared" si="971"/>
        <v>Community approaches to building resilient food systems</v>
      </c>
      <c r="AAC114">
        <f t="shared" si="972"/>
        <v>0</v>
      </c>
      <c r="AAD114">
        <f t="shared" si="973"/>
        <v>0</v>
      </c>
      <c r="AAE114" t="str">
        <f t="shared" ca="1" si="974"/>
        <v>Inc_indiv</v>
      </c>
      <c r="AAF114" t="str">
        <f t="shared" ca="1" si="975"/>
        <v>Act_serv</v>
      </c>
      <c r="AAG114" t="str">
        <f t="shared" ca="1" si="976"/>
        <v>TIss_farm_hort</v>
      </c>
      <c r="AAH114" t="str">
        <f t="shared" ca="1" si="977"/>
        <v>Ben_prod</v>
      </c>
      <c r="AAI114" t="str">
        <f t="shared" ca="1" si="978"/>
        <v>Infl_acad</v>
      </c>
      <c r="AAJ114" t="str">
        <f t="shared" ca="1" si="979"/>
        <v>Comms_NGO</v>
      </c>
      <c r="AAK114">
        <f t="shared" si="981"/>
        <v>21</v>
      </c>
    </row>
    <row r="115" spans="2:713" x14ac:dyDescent="0.35">
      <c r="B115">
        <v>211</v>
      </c>
      <c r="C115" s="8">
        <v>40596.317499999997</v>
      </c>
      <c r="D115" t="s">
        <v>232</v>
      </c>
      <c r="E115" t="s">
        <v>2790</v>
      </c>
      <c r="F115">
        <v>7</v>
      </c>
      <c r="G115" t="s">
        <v>231</v>
      </c>
      <c r="H115">
        <v>1000000</v>
      </c>
      <c r="I115" t="s">
        <v>445</v>
      </c>
      <c r="J115">
        <v>40</v>
      </c>
      <c r="K115">
        <v>16</v>
      </c>
      <c r="L115">
        <v>4</v>
      </c>
      <c r="M115">
        <v>0</v>
      </c>
      <c r="N115">
        <v>0</v>
      </c>
      <c r="O115">
        <v>0</v>
      </c>
      <c r="P115">
        <v>0</v>
      </c>
      <c r="Q115">
        <v>0</v>
      </c>
      <c r="R115">
        <v>0</v>
      </c>
      <c r="S115">
        <v>0</v>
      </c>
      <c r="T115">
        <v>0</v>
      </c>
      <c r="U115">
        <v>100</v>
      </c>
      <c r="V115">
        <v>0</v>
      </c>
      <c r="W115">
        <v>0</v>
      </c>
      <c r="Y115">
        <v>0.64</v>
      </c>
      <c r="Z115" s="10">
        <v>0</v>
      </c>
      <c r="AA115" s="10">
        <v>0</v>
      </c>
      <c r="AB115" s="10">
        <v>0</v>
      </c>
      <c r="AC115" s="10">
        <v>0</v>
      </c>
      <c r="AD115" s="10">
        <v>0.25</v>
      </c>
      <c r="AE115" s="10">
        <v>0</v>
      </c>
      <c r="AF115" s="10">
        <v>0</v>
      </c>
      <c r="AG115" s="10">
        <v>0.75</v>
      </c>
      <c r="AH115" s="10">
        <v>0</v>
      </c>
      <c r="AI115" t="s">
        <v>381</v>
      </c>
      <c r="AJ115" t="s">
        <v>264</v>
      </c>
      <c r="AK115" t="s">
        <v>253</v>
      </c>
      <c r="AQ115" t="s">
        <v>310</v>
      </c>
      <c r="AS115" t="s">
        <v>311</v>
      </c>
      <c r="AT115" t="s">
        <v>266</v>
      </c>
      <c r="AU115" t="s">
        <v>267</v>
      </c>
      <c r="BF115" t="s">
        <v>315</v>
      </c>
      <c r="BJ115" t="s">
        <v>269</v>
      </c>
      <c r="BM115" t="s">
        <v>270</v>
      </c>
      <c r="BN115" t="s">
        <v>356</v>
      </c>
      <c r="BQ115" t="s">
        <v>271</v>
      </c>
      <c r="BY115" t="s">
        <v>272</v>
      </c>
      <c r="BZ115" t="s">
        <v>273</v>
      </c>
      <c r="CC115" t="s">
        <v>274</v>
      </c>
      <c r="CG115" t="s">
        <v>324</v>
      </c>
      <c r="CI115" t="s">
        <v>276</v>
      </c>
      <c r="CJ115" t="s">
        <v>255</v>
      </c>
      <c r="CL115" t="s">
        <v>447</v>
      </c>
      <c r="CQ115" t="s">
        <v>1995</v>
      </c>
      <c r="CR115">
        <v>0</v>
      </c>
      <c r="CS115">
        <v>0</v>
      </c>
      <c r="CT115">
        <v>0</v>
      </c>
      <c r="CU115" s="10">
        <v>0</v>
      </c>
      <c r="CV115">
        <v>0</v>
      </c>
      <c r="CW115" s="10">
        <v>0</v>
      </c>
      <c r="CX115" s="10">
        <v>0</v>
      </c>
      <c r="CY115" s="10">
        <v>0.1</v>
      </c>
      <c r="CZ115" s="10">
        <v>0</v>
      </c>
      <c r="DA115" s="10">
        <v>0</v>
      </c>
      <c r="DB115" s="10">
        <v>0</v>
      </c>
      <c r="DC115" s="10">
        <v>0</v>
      </c>
      <c r="DD115" s="10">
        <v>0</v>
      </c>
      <c r="DE115" s="10">
        <v>0.1</v>
      </c>
      <c r="DF115" s="10">
        <v>0</v>
      </c>
      <c r="DG115" s="10">
        <v>0</v>
      </c>
      <c r="DH115" s="10">
        <v>0</v>
      </c>
      <c r="DI115" s="10">
        <v>0</v>
      </c>
      <c r="DJ115" s="10">
        <v>0</v>
      </c>
      <c r="DK115" s="10">
        <v>0</v>
      </c>
      <c r="DL115" s="10">
        <v>0</v>
      </c>
      <c r="DM115" s="10">
        <v>0</v>
      </c>
      <c r="DN115" s="10">
        <v>0</v>
      </c>
      <c r="DO115" s="10">
        <v>0</v>
      </c>
      <c r="DP115" s="10">
        <v>0</v>
      </c>
      <c r="DQ115" s="10">
        <v>0</v>
      </c>
      <c r="DR115" s="10">
        <v>0</v>
      </c>
      <c r="DS115" s="10">
        <v>0</v>
      </c>
      <c r="DT115" s="10">
        <v>0</v>
      </c>
      <c r="DU115" s="10">
        <v>0</v>
      </c>
      <c r="DV115" s="10">
        <v>0</v>
      </c>
      <c r="DW115" s="10">
        <v>0</v>
      </c>
      <c r="DX115" s="10">
        <v>0</v>
      </c>
      <c r="DY115" s="10">
        <v>0</v>
      </c>
      <c r="DZ115" s="10">
        <v>0</v>
      </c>
      <c r="EA115" s="10">
        <v>0</v>
      </c>
      <c r="EB115" s="10">
        <v>0</v>
      </c>
      <c r="EC115" s="10">
        <v>0</v>
      </c>
      <c r="ED115" s="10">
        <v>0</v>
      </c>
      <c r="EE115" s="10">
        <v>0</v>
      </c>
      <c r="EF115" s="10">
        <v>0.5</v>
      </c>
      <c r="EG115" s="10">
        <v>0</v>
      </c>
      <c r="EH115" s="10">
        <v>0</v>
      </c>
      <c r="EI115" s="10">
        <v>0</v>
      </c>
      <c r="EJ115" s="10">
        <v>0</v>
      </c>
      <c r="EK115" s="10">
        <v>0</v>
      </c>
      <c r="EL115" s="10">
        <v>0</v>
      </c>
      <c r="EM115" s="10">
        <v>0</v>
      </c>
      <c r="EN115" s="10">
        <v>0.3</v>
      </c>
      <c r="EO115" s="10">
        <v>0</v>
      </c>
      <c r="EP115" s="10">
        <v>0</v>
      </c>
      <c r="EQ115" s="10">
        <v>0</v>
      </c>
      <c r="ER115" s="10">
        <v>0</v>
      </c>
      <c r="ES115" s="10">
        <v>0</v>
      </c>
      <c r="ET115" s="10">
        <v>0</v>
      </c>
      <c r="EU115" s="10">
        <v>0</v>
      </c>
      <c r="EV115" s="10">
        <v>0</v>
      </c>
      <c r="EW115" s="10">
        <v>0</v>
      </c>
      <c r="EX115" s="10">
        <v>0</v>
      </c>
      <c r="EY115" s="10">
        <v>0</v>
      </c>
      <c r="EZ115" t="s">
        <v>1996</v>
      </c>
      <c r="FA115" t="s">
        <v>1997</v>
      </c>
      <c r="FB115" t="s">
        <v>227</v>
      </c>
      <c r="FC115" t="s">
        <v>226</v>
      </c>
      <c r="FD115" t="s">
        <v>227</v>
      </c>
      <c r="FF115" t="s">
        <v>226</v>
      </c>
      <c r="FG115">
        <v>1</v>
      </c>
      <c r="FH115">
        <v>0</v>
      </c>
      <c r="FI115">
        <v>0</v>
      </c>
      <c r="FJ115">
        <v>0</v>
      </c>
      <c r="FK115">
        <v>2</v>
      </c>
      <c r="FL115">
        <v>3</v>
      </c>
      <c r="FM115">
        <v>0</v>
      </c>
      <c r="FN115">
        <v>0</v>
      </c>
      <c r="FO115">
        <v>0</v>
      </c>
      <c r="FP115">
        <v>0</v>
      </c>
      <c r="FQ115">
        <v>0</v>
      </c>
      <c r="FR115">
        <v>1</v>
      </c>
      <c r="FS115">
        <v>2</v>
      </c>
      <c r="FT115">
        <v>3</v>
      </c>
      <c r="FU115">
        <v>0</v>
      </c>
      <c r="FV115">
        <v>0</v>
      </c>
      <c r="FW115">
        <v>4</v>
      </c>
      <c r="FX115">
        <v>5</v>
      </c>
      <c r="FY115">
        <v>0</v>
      </c>
      <c r="FZ115">
        <v>0</v>
      </c>
      <c r="GA115">
        <v>1</v>
      </c>
      <c r="GB115">
        <v>2</v>
      </c>
      <c r="GC115">
        <v>3</v>
      </c>
      <c r="GD115">
        <v>0</v>
      </c>
      <c r="GE115">
        <v>0</v>
      </c>
      <c r="GF115">
        <v>5</v>
      </c>
      <c r="GG115">
        <v>4</v>
      </c>
      <c r="GH115" t="s">
        <v>2805</v>
      </c>
      <c r="GI115" t="s">
        <v>2865</v>
      </c>
      <c r="GJ115" t="s">
        <v>1998</v>
      </c>
      <c r="GK115" t="s">
        <v>392</v>
      </c>
      <c r="GL115" t="s">
        <v>1434</v>
      </c>
      <c r="GM115" t="s">
        <v>1999</v>
      </c>
      <c r="GT115" t="s">
        <v>260</v>
      </c>
      <c r="HI115" t="s">
        <v>261</v>
      </c>
      <c r="HQ115">
        <f t="shared" si="492"/>
        <v>400000</v>
      </c>
      <c r="HR115" t="str">
        <f t="shared" si="493"/>
        <v>D</v>
      </c>
      <c r="HS115">
        <f t="shared" si="494"/>
        <v>4</v>
      </c>
      <c r="HT115">
        <f t="shared" si="495"/>
        <v>0</v>
      </c>
      <c r="HU115">
        <f t="shared" si="496"/>
        <v>0</v>
      </c>
      <c r="HV115">
        <f t="shared" si="497"/>
        <v>0</v>
      </c>
      <c r="HW115">
        <f t="shared" si="498"/>
        <v>0</v>
      </c>
      <c r="HX115">
        <f t="shared" si="499"/>
        <v>0</v>
      </c>
      <c r="HY115">
        <f t="shared" si="500"/>
        <v>0</v>
      </c>
      <c r="HZ115">
        <f t="shared" si="501"/>
        <v>400000</v>
      </c>
      <c r="IA115">
        <f t="shared" si="502"/>
        <v>0</v>
      </c>
      <c r="IB115">
        <f t="shared" si="503"/>
        <v>0</v>
      </c>
      <c r="IC115">
        <f t="shared" si="504"/>
        <v>0</v>
      </c>
      <c r="ID115">
        <f t="shared" si="505"/>
        <v>0</v>
      </c>
      <c r="IE115">
        <f t="shared" si="506"/>
        <v>0</v>
      </c>
      <c r="IF115">
        <f t="shared" si="507"/>
        <v>0</v>
      </c>
      <c r="IG115">
        <f t="shared" si="508"/>
        <v>1</v>
      </c>
      <c r="IH115">
        <f t="shared" si="509"/>
        <v>0</v>
      </c>
      <c r="II115">
        <f t="shared" si="510"/>
        <v>0</v>
      </c>
      <c r="IJ115">
        <f t="shared" si="511"/>
        <v>3</v>
      </c>
      <c r="IK115">
        <f t="shared" si="512"/>
        <v>0</v>
      </c>
      <c r="IL115">
        <f t="shared" si="513"/>
        <v>0</v>
      </c>
      <c r="IM115">
        <f t="shared" si="514"/>
        <v>0</v>
      </c>
      <c r="IN115">
        <f t="shared" si="515"/>
        <v>0</v>
      </c>
      <c r="IO115">
        <f t="shared" si="516"/>
        <v>0</v>
      </c>
      <c r="IP115">
        <f t="shared" si="517"/>
        <v>1</v>
      </c>
      <c r="IQ115">
        <f t="shared" si="518"/>
        <v>0</v>
      </c>
      <c r="IR115">
        <f t="shared" si="519"/>
        <v>0</v>
      </c>
      <c r="IS115">
        <f t="shared" si="520"/>
        <v>3</v>
      </c>
      <c r="IT115">
        <f t="shared" si="521"/>
        <v>0</v>
      </c>
      <c r="IU115">
        <f t="shared" si="522"/>
        <v>0</v>
      </c>
      <c r="IV115">
        <f t="shared" si="523"/>
        <v>0</v>
      </c>
      <c r="IW115">
        <f t="shared" si="524"/>
        <v>0</v>
      </c>
      <c r="IX115">
        <f t="shared" si="525"/>
        <v>0</v>
      </c>
      <c r="IY115">
        <f t="shared" si="526"/>
        <v>0</v>
      </c>
      <c r="IZ115">
        <f t="shared" si="527"/>
        <v>0</v>
      </c>
      <c r="JA115">
        <f t="shared" si="528"/>
        <v>0</v>
      </c>
      <c r="JB115">
        <f t="shared" si="529"/>
        <v>0</v>
      </c>
      <c r="JC115">
        <f t="shared" si="530"/>
        <v>0</v>
      </c>
      <c r="JD115">
        <f t="shared" si="531"/>
        <v>0</v>
      </c>
      <c r="JE115">
        <f t="shared" si="532"/>
        <v>0</v>
      </c>
      <c r="JF115">
        <f t="shared" si="533"/>
        <v>0</v>
      </c>
      <c r="JG115">
        <f t="shared" si="534"/>
        <v>0</v>
      </c>
      <c r="JH115">
        <f t="shared" si="535"/>
        <v>100000</v>
      </c>
      <c r="JI115">
        <f t="shared" si="536"/>
        <v>0</v>
      </c>
      <c r="JJ115">
        <f t="shared" si="537"/>
        <v>0</v>
      </c>
      <c r="JK115">
        <f t="shared" si="538"/>
        <v>300000</v>
      </c>
      <c r="JL115">
        <f t="shared" si="539"/>
        <v>0</v>
      </c>
      <c r="JM115">
        <f t="shared" si="540"/>
        <v>0</v>
      </c>
      <c r="JN115">
        <f t="shared" si="541"/>
        <v>0</v>
      </c>
      <c r="JO115">
        <f t="shared" si="542"/>
        <v>0</v>
      </c>
      <c r="JP115">
        <f t="shared" si="543"/>
        <v>0</v>
      </c>
      <c r="JQ115">
        <f t="shared" si="544"/>
        <v>0</v>
      </c>
      <c r="JR115">
        <f t="shared" si="545"/>
        <v>0</v>
      </c>
      <c r="JS115">
        <f t="shared" si="546"/>
        <v>0</v>
      </c>
      <c r="JT115">
        <f t="shared" si="547"/>
        <v>0.4</v>
      </c>
      <c r="JU115">
        <f t="shared" si="548"/>
        <v>0</v>
      </c>
      <c r="JV115">
        <f t="shared" si="549"/>
        <v>0</v>
      </c>
      <c r="JW115">
        <f t="shared" si="550"/>
        <v>0</v>
      </c>
      <c r="JX115">
        <f t="shared" si="551"/>
        <v>0</v>
      </c>
      <c r="JY115">
        <f t="shared" si="552"/>
        <v>0</v>
      </c>
      <c r="JZ115">
        <f t="shared" si="553"/>
        <v>0.4</v>
      </c>
      <c r="KA115">
        <f t="shared" si="554"/>
        <v>0</v>
      </c>
      <c r="KB115">
        <f t="shared" si="555"/>
        <v>0</v>
      </c>
      <c r="KC115">
        <f t="shared" si="556"/>
        <v>0</v>
      </c>
      <c r="KD115">
        <f t="shared" si="557"/>
        <v>0</v>
      </c>
      <c r="KE115">
        <f t="shared" si="558"/>
        <v>0</v>
      </c>
      <c r="KF115">
        <f t="shared" si="559"/>
        <v>0</v>
      </c>
      <c r="KG115">
        <f t="shared" si="560"/>
        <v>0</v>
      </c>
      <c r="KH115">
        <f t="shared" si="561"/>
        <v>0</v>
      </c>
      <c r="KI115">
        <f t="shared" si="562"/>
        <v>0</v>
      </c>
      <c r="KJ115">
        <f t="shared" si="563"/>
        <v>0</v>
      </c>
      <c r="KK115">
        <f t="shared" si="564"/>
        <v>0</v>
      </c>
      <c r="KL115">
        <f t="shared" si="565"/>
        <v>0</v>
      </c>
      <c r="KM115">
        <f t="shared" si="566"/>
        <v>0</v>
      </c>
      <c r="KN115">
        <f t="shared" si="567"/>
        <v>0</v>
      </c>
      <c r="KO115">
        <f t="shared" si="568"/>
        <v>0</v>
      </c>
      <c r="KP115">
        <f t="shared" si="569"/>
        <v>0</v>
      </c>
      <c r="KQ115">
        <f t="shared" si="570"/>
        <v>0</v>
      </c>
      <c r="KR115">
        <f t="shared" si="571"/>
        <v>0</v>
      </c>
      <c r="KS115">
        <f t="shared" si="572"/>
        <v>0</v>
      </c>
      <c r="KT115">
        <f t="shared" si="573"/>
        <v>0</v>
      </c>
      <c r="KU115">
        <f t="shared" si="574"/>
        <v>0</v>
      </c>
      <c r="KV115">
        <f t="shared" si="575"/>
        <v>0</v>
      </c>
      <c r="KW115">
        <f t="shared" si="576"/>
        <v>0</v>
      </c>
      <c r="KX115">
        <f t="shared" si="577"/>
        <v>0</v>
      </c>
      <c r="KY115">
        <f t="shared" si="578"/>
        <v>0</v>
      </c>
      <c r="KZ115">
        <f t="shared" si="579"/>
        <v>0</v>
      </c>
      <c r="LA115">
        <f t="shared" si="580"/>
        <v>2</v>
      </c>
      <c r="LB115">
        <f t="shared" si="581"/>
        <v>0</v>
      </c>
      <c r="LC115">
        <f t="shared" si="582"/>
        <v>0</v>
      </c>
      <c r="LD115">
        <f t="shared" si="583"/>
        <v>0</v>
      </c>
      <c r="LE115">
        <f t="shared" si="584"/>
        <v>0</v>
      </c>
      <c r="LF115">
        <f t="shared" si="585"/>
        <v>0</v>
      </c>
      <c r="LG115">
        <f t="shared" si="586"/>
        <v>0</v>
      </c>
      <c r="LH115">
        <f t="shared" si="587"/>
        <v>0</v>
      </c>
      <c r="LI115">
        <f t="shared" si="588"/>
        <v>1.2</v>
      </c>
      <c r="LJ115">
        <f t="shared" si="589"/>
        <v>0</v>
      </c>
      <c r="LK115">
        <f t="shared" si="590"/>
        <v>0</v>
      </c>
      <c r="LL115">
        <f t="shared" si="591"/>
        <v>0</v>
      </c>
      <c r="LM115">
        <f t="shared" si="592"/>
        <v>0</v>
      </c>
      <c r="LN115">
        <f t="shared" si="593"/>
        <v>0</v>
      </c>
      <c r="LO115">
        <f t="shared" si="594"/>
        <v>0</v>
      </c>
      <c r="LP115">
        <f t="shared" si="595"/>
        <v>0</v>
      </c>
      <c r="LQ115">
        <f t="shared" si="596"/>
        <v>0</v>
      </c>
      <c r="LR115">
        <f t="shared" si="597"/>
        <v>0</v>
      </c>
      <c r="LS115">
        <f t="shared" si="598"/>
        <v>0</v>
      </c>
      <c r="LT115">
        <f t="shared" si="599"/>
        <v>0</v>
      </c>
      <c r="LU115">
        <f t="shared" si="600"/>
        <v>0</v>
      </c>
      <c r="LV115">
        <f t="shared" si="601"/>
        <v>0</v>
      </c>
      <c r="LW115">
        <f t="shared" si="602"/>
        <v>0</v>
      </c>
      <c r="LX115">
        <f t="shared" si="603"/>
        <v>0</v>
      </c>
      <c r="LY115">
        <f t="shared" si="604"/>
        <v>0</v>
      </c>
      <c r="LZ115">
        <f t="shared" si="605"/>
        <v>0</v>
      </c>
      <c r="MA115">
        <f t="shared" si="606"/>
        <v>0</v>
      </c>
      <c r="MB115">
        <f t="shared" si="607"/>
        <v>0.4</v>
      </c>
      <c r="MC115">
        <f t="shared" si="608"/>
        <v>0</v>
      </c>
      <c r="MD115">
        <f t="shared" si="609"/>
        <v>0</v>
      </c>
      <c r="ME115">
        <f t="shared" si="610"/>
        <v>0</v>
      </c>
      <c r="MF115">
        <f t="shared" si="611"/>
        <v>0</v>
      </c>
      <c r="MG115">
        <f t="shared" si="612"/>
        <v>0</v>
      </c>
      <c r="MH115">
        <f t="shared" si="613"/>
        <v>0.4</v>
      </c>
      <c r="MI115">
        <f t="shared" si="614"/>
        <v>0</v>
      </c>
      <c r="MJ115">
        <f t="shared" si="615"/>
        <v>0</v>
      </c>
      <c r="MK115">
        <f t="shared" si="616"/>
        <v>0</v>
      </c>
      <c r="ML115">
        <f t="shared" si="617"/>
        <v>0</v>
      </c>
      <c r="MM115">
        <f t="shared" si="618"/>
        <v>0</v>
      </c>
      <c r="MN115">
        <f t="shared" si="619"/>
        <v>0</v>
      </c>
      <c r="MO115">
        <f t="shared" si="620"/>
        <v>0</v>
      </c>
      <c r="MP115">
        <f t="shared" si="621"/>
        <v>0</v>
      </c>
      <c r="MQ115">
        <f t="shared" si="622"/>
        <v>0</v>
      </c>
      <c r="MR115">
        <f t="shared" si="623"/>
        <v>0</v>
      </c>
      <c r="MS115">
        <f t="shared" si="624"/>
        <v>0</v>
      </c>
      <c r="MT115">
        <f t="shared" si="625"/>
        <v>0</v>
      </c>
      <c r="MU115">
        <f t="shared" si="626"/>
        <v>0</v>
      </c>
      <c r="MV115">
        <f t="shared" si="627"/>
        <v>0</v>
      </c>
      <c r="MW115">
        <f t="shared" si="628"/>
        <v>0</v>
      </c>
      <c r="MX115">
        <f t="shared" si="629"/>
        <v>0</v>
      </c>
      <c r="MY115">
        <f t="shared" si="630"/>
        <v>0</v>
      </c>
      <c r="MZ115">
        <f t="shared" si="631"/>
        <v>0</v>
      </c>
      <c r="NA115">
        <f t="shared" si="632"/>
        <v>0</v>
      </c>
      <c r="NB115">
        <f t="shared" si="633"/>
        <v>0</v>
      </c>
      <c r="NC115">
        <f t="shared" si="634"/>
        <v>0</v>
      </c>
      <c r="ND115">
        <f t="shared" si="635"/>
        <v>0</v>
      </c>
      <c r="NE115">
        <f t="shared" si="636"/>
        <v>0</v>
      </c>
      <c r="NF115">
        <f t="shared" si="637"/>
        <v>0</v>
      </c>
      <c r="NG115">
        <f t="shared" si="638"/>
        <v>0</v>
      </c>
      <c r="NH115">
        <f t="shared" si="639"/>
        <v>0</v>
      </c>
      <c r="NI115">
        <f t="shared" si="640"/>
        <v>2</v>
      </c>
      <c r="NJ115">
        <f t="shared" si="641"/>
        <v>0</v>
      </c>
      <c r="NK115">
        <f t="shared" si="642"/>
        <v>0</v>
      </c>
      <c r="NL115">
        <f t="shared" si="643"/>
        <v>0</v>
      </c>
      <c r="NM115">
        <f t="shared" si="644"/>
        <v>0</v>
      </c>
      <c r="NN115">
        <f t="shared" si="645"/>
        <v>0</v>
      </c>
      <c r="NO115">
        <f t="shared" si="646"/>
        <v>0</v>
      </c>
      <c r="NP115">
        <f t="shared" si="647"/>
        <v>0</v>
      </c>
      <c r="NQ115">
        <f t="shared" si="648"/>
        <v>1.2</v>
      </c>
      <c r="NR115">
        <f t="shared" si="649"/>
        <v>0</v>
      </c>
      <c r="NS115">
        <f t="shared" si="650"/>
        <v>0</v>
      </c>
      <c r="NT115">
        <f t="shared" si="651"/>
        <v>0</v>
      </c>
      <c r="NU115">
        <f t="shared" si="652"/>
        <v>0</v>
      </c>
      <c r="NV115">
        <f t="shared" si="653"/>
        <v>0</v>
      </c>
      <c r="NW115">
        <f t="shared" si="654"/>
        <v>0</v>
      </c>
      <c r="NX115">
        <f t="shared" si="655"/>
        <v>0</v>
      </c>
      <c r="NY115">
        <f t="shared" si="656"/>
        <v>0</v>
      </c>
      <c r="NZ115">
        <f t="shared" si="657"/>
        <v>0</v>
      </c>
      <c r="OA115">
        <f t="shared" si="658"/>
        <v>0</v>
      </c>
      <c r="OB115">
        <f t="shared" si="659"/>
        <v>0</v>
      </c>
      <c r="OC115">
        <f t="shared" si="660"/>
        <v>0</v>
      </c>
      <c r="OD115">
        <f t="shared" si="661"/>
        <v>0</v>
      </c>
      <c r="OE115">
        <f t="shared" si="662"/>
        <v>0</v>
      </c>
      <c r="OF115">
        <f t="shared" si="663"/>
        <v>0</v>
      </c>
      <c r="OG115">
        <f t="shared" si="664"/>
        <v>0</v>
      </c>
      <c r="OH115">
        <f t="shared" si="665"/>
        <v>0</v>
      </c>
      <c r="OI115">
        <f t="shared" si="666"/>
        <v>0</v>
      </c>
      <c r="OJ115">
        <f t="shared" si="667"/>
        <v>0</v>
      </c>
      <c r="OK115">
        <f t="shared" si="668"/>
        <v>0</v>
      </c>
      <c r="OL115">
        <f t="shared" si="669"/>
        <v>0</v>
      </c>
      <c r="OM115">
        <f t="shared" si="670"/>
        <v>0</v>
      </c>
      <c r="ON115">
        <f t="shared" si="671"/>
        <v>0</v>
      </c>
      <c r="OO115">
        <f t="shared" si="672"/>
        <v>0</v>
      </c>
      <c r="OP115">
        <f t="shared" si="673"/>
        <v>0</v>
      </c>
      <c r="OQ115">
        <f t="shared" si="674"/>
        <v>0</v>
      </c>
      <c r="OR115">
        <f t="shared" si="675"/>
        <v>0</v>
      </c>
      <c r="OS115">
        <f t="shared" si="676"/>
        <v>0</v>
      </c>
      <c r="OT115">
        <f t="shared" si="677"/>
        <v>0</v>
      </c>
      <c r="OU115">
        <f t="shared" si="678"/>
        <v>0</v>
      </c>
      <c r="OV115">
        <f t="shared" si="679"/>
        <v>0</v>
      </c>
      <c r="OW115">
        <f t="shared" si="680"/>
        <v>0</v>
      </c>
      <c r="OX115">
        <f t="shared" si="681"/>
        <v>0</v>
      </c>
      <c r="OY115">
        <f t="shared" si="682"/>
        <v>0</v>
      </c>
      <c r="OZ115">
        <f t="shared" si="683"/>
        <v>0</v>
      </c>
      <c r="PA115">
        <f t="shared" si="684"/>
        <v>0</v>
      </c>
      <c r="PB115">
        <f t="shared" si="685"/>
        <v>0</v>
      </c>
      <c r="PC115">
        <f t="shared" si="686"/>
        <v>0</v>
      </c>
      <c r="PD115">
        <f t="shared" si="687"/>
        <v>0</v>
      </c>
      <c r="PE115">
        <f t="shared" si="688"/>
        <v>0</v>
      </c>
      <c r="PF115">
        <f t="shared" si="689"/>
        <v>0</v>
      </c>
      <c r="PG115">
        <f t="shared" si="690"/>
        <v>0</v>
      </c>
      <c r="PH115">
        <f t="shared" si="691"/>
        <v>0</v>
      </c>
      <c r="PI115">
        <f t="shared" si="692"/>
        <v>0</v>
      </c>
      <c r="PJ115">
        <f t="shared" si="693"/>
        <v>0</v>
      </c>
      <c r="PK115">
        <f t="shared" si="694"/>
        <v>0</v>
      </c>
      <c r="PL115">
        <f t="shared" si="695"/>
        <v>0</v>
      </c>
      <c r="PM115">
        <f t="shared" si="696"/>
        <v>0</v>
      </c>
      <c r="PN115">
        <f t="shared" si="697"/>
        <v>0</v>
      </c>
      <c r="PO115">
        <f t="shared" si="698"/>
        <v>0</v>
      </c>
      <c r="PP115">
        <f t="shared" si="699"/>
        <v>0</v>
      </c>
      <c r="PQ115">
        <f t="shared" si="700"/>
        <v>0</v>
      </c>
      <c r="PR115">
        <f t="shared" si="701"/>
        <v>0</v>
      </c>
      <c r="PS115">
        <f t="shared" si="702"/>
        <v>0</v>
      </c>
      <c r="PT115">
        <f t="shared" si="703"/>
        <v>0</v>
      </c>
      <c r="PU115">
        <f t="shared" si="704"/>
        <v>0</v>
      </c>
      <c r="PV115">
        <f t="shared" si="705"/>
        <v>0</v>
      </c>
      <c r="PW115">
        <f t="shared" si="706"/>
        <v>0</v>
      </c>
      <c r="PX115">
        <f t="shared" si="707"/>
        <v>0</v>
      </c>
      <c r="PY115">
        <f t="shared" si="708"/>
        <v>0</v>
      </c>
      <c r="PZ115">
        <f t="shared" si="709"/>
        <v>0</v>
      </c>
      <c r="QA115">
        <f t="shared" si="710"/>
        <v>0</v>
      </c>
      <c r="QB115">
        <f t="shared" si="711"/>
        <v>0</v>
      </c>
      <c r="QC115">
        <f t="shared" si="712"/>
        <v>0</v>
      </c>
      <c r="QD115">
        <f t="shared" si="713"/>
        <v>0</v>
      </c>
      <c r="QE115">
        <f t="shared" si="714"/>
        <v>0</v>
      </c>
      <c r="QF115">
        <f t="shared" si="715"/>
        <v>0</v>
      </c>
      <c r="QG115">
        <f t="shared" si="716"/>
        <v>0</v>
      </c>
      <c r="QH115">
        <f t="shared" si="717"/>
        <v>0</v>
      </c>
      <c r="QI115">
        <f t="shared" si="718"/>
        <v>0</v>
      </c>
      <c r="QJ115">
        <f t="shared" si="719"/>
        <v>0</v>
      </c>
      <c r="QK115">
        <f t="shared" si="720"/>
        <v>0</v>
      </c>
      <c r="QL115">
        <f t="shared" si="721"/>
        <v>0</v>
      </c>
      <c r="QM115">
        <f t="shared" si="722"/>
        <v>0</v>
      </c>
      <c r="QN115">
        <f t="shared" si="723"/>
        <v>0</v>
      </c>
      <c r="QO115">
        <f t="shared" si="724"/>
        <v>0</v>
      </c>
      <c r="QP115">
        <f t="shared" si="725"/>
        <v>0</v>
      </c>
      <c r="QQ115">
        <f t="shared" si="726"/>
        <v>0</v>
      </c>
      <c r="QR115">
        <f t="shared" si="727"/>
        <v>40000</v>
      </c>
      <c r="QS115">
        <f t="shared" si="728"/>
        <v>0</v>
      </c>
      <c r="QT115">
        <f t="shared" si="729"/>
        <v>0</v>
      </c>
      <c r="QU115">
        <f t="shared" si="730"/>
        <v>0</v>
      </c>
      <c r="QV115">
        <f t="shared" si="731"/>
        <v>0</v>
      </c>
      <c r="QW115">
        <f t="shared" si="732"/>
        <v>0</v>
      </c>
      <c r="QX115">
        <f t="shared" si="733"/>
        <v>40000</v>
      </c>
      <c r="QY115">
        <f t="shared" si="734"/>
        <v>0</v>
      </c>
      <c r="QZ115">
        <f t="shared" si="735"/>
        <v>0</v>
      </c>
      <c r="RA115">
        <f t="shared" si="736"/>
        <v>0</v>
      </c>
      <c r="RB115">
        <f t="shared" si="737"/>
        <v>0</v>
      </c>
      <c r="RC115">
        <f t="shared" si="738"/>
        <v>0</v>
      </c>
      <c r="RD115">
        <f t="shared" si="739"/>
        <v>0</v>
      </c>
      <c r="RE115">
        <f t="shared" si="740"/>
        <v>0</v>
      </c>
      <c r="RF115">
        <f t="shared" si="741"/>
        <v>0</v>
      </c>
      <c r="RG115">
        <f t="shared" si="742"/>
        <v>0</v>
      </c>
      <c r="RH115">
        <f t="shared" si="743"/>
        <v>0</v>
      </c>
      <c r="RI115">
        <f t="shared" si="744"/>
        <v>0</v>
      </c>
      <c r="RJ115">
        <f t="shared" si="745"/>
        <v>0</v>
      </c>
      <c r="RK115">
        <f t="shared" si="746"/>
        <v>0</v>
      </c>
      <c r="RL115">
        <f t="shared" si="747"/>
        <v>0</v>
      </c>
      <c r="RM115">
        <f t="shared" si="748"/>
        <v>0</v>
      </c>
      <c r="RN115">
        <f t="shared" si="749"/>
        <v>0</v>
      </c>
      <c r="RO115">
        <f t="shared" si="750"/>
        <v>0</v>
      </c>
      <c r="RP115">
        <f t="shared" si="751"/>
        <v>0</v>
      </c>
      <c r="RQ115">
        <f t="shared" si="752"/>
        <v>0</v>
      </c>
      <c r="RR115">
        <f t="shared" si="753"/>
        <v>0</v>
      </c>
      <c r="RS115">
        <f t="shared" si="754"/>
        <v>0</v>
      </c>
      <c r="RT115">
        <f t="shared" si="755"/>
        <v>0</v>
      </c>
      <c r="RU115">
        <f t="shared" si="756"/>
        <v>0</v>
      </c>
      <c r="RV115">
        <f t="shared" si="757"/>
        <v>0</v>
      </c>
      <c r="RW115">
        <f t="shared" si="758"/>
        <v>0</v>
      </c>
      <c r="RX115">
        <f t="shared" si="759"/>
        <v>0</v>
      </c>
      <c r="RY115">
        <f t="shared" si="760"/>
        <v>200000</v>
      </c>
      <c r="RZ115">
        <f t="shared" si="761"/>
        <v>0</v>
      </c>
      <c r="SA115">
        <f t="shared" si="762"/>
        <v>0</v>
      </c>
      <c r="SB115">
        <f t="shared" si="763"/>
        <v>0</v>
      </c>
      <c r="SC115">
        <f t="shared" si="764"/>
        <v>0</v>
      </c>
      <c r="SD115">
        <f t="shared" si="765"/>
        <v>0</v>
      </c>
      <c r="SE115">
        <f t="shared" si="766"/>
        <v>0</v>
      </c>
      <c r="SF115">
        <f t="shared" si="767"/>
        <v>0</v>
      </c>
      <c r="SG115">
        <f t="shared" si="768"/>
        <v>120000</v>
      </c>
      <c r="SH115">
        <f t="shared" si="769"/>
        <v>0</v>
      </c>
      <c r="SI115">
        <f t="shared" si="770"/>
        <v>0</v>
      </c>
      <c r="SJ115">
        <f t="shared" si="771"/>
        <v>0</v>
      </c>
      <c r="SK115">
        <f t="shared" si="772"/>
        <v>0</v>
      </c>
      <c r="SL115">
        <f t="shared" si="773"/>
        <v>0</v>
      </c>
      <c r="SM115">
        <f t="shared" si="774"/>
        <v>0</v>
      </c>
      <c r="SN115">
        <f t="shared" si="775"/>
        <v>0</v>
      </c>
      <c r="SO115">
        <f t="shared" si="776"/>
        <v>0</v>
      </c>
      <c r="SP115">
        <f t="shared" si="777"/>
        <v>0</v>
      </c>
      <c r="SQ115">
        <f t="shared" si="778"/>
        <v>0</v>
      </c>
      <c r="SR115">
        <f t="shared" si="779"/>
        <v>0</v>
      </c>
      <c r="SS115">
        <f t="shared" si="780"/>
        <v>0</v>
      </c>
      <c r="ST115">
        <f t="shared" si="781"/>
        <v>4</v>
      </c>
      <c r="SU115">
        <f t="shared" si="782"/>
        <v>0</v>
      </c>
      <c r="SV115">
        <f t="shared" si="783"/>
        <v>0</v>
      </c>
      <c r="SW115">
        <f t="shared" si="784"/>
        <v>4</v>
      </c>
      <c r="SX115">
        <f t="shared" si="785"/>
        <v>0</v>
      </c>
      <c r="SY115">
        <f t="shared" si="786"/>
        <v>0</v>
      </c>
      <c r="SZ115">
        <f t="shared" si="787"/>
        <v>0</v>
      </c>
      <c r="TA115">
        <f t="shared" si="788"/>
        <v>0</v>
      </c>
      <c r="TB115">
        <f t="shared" si="789"/>
        <v>4</v>
      </c>
      <c r="TC115">
        <f t="shared" si="790"/>
        <v>0</v>
      </c>
      <c r="TD115">
        <f t="shared" si="791"/>
        <v>0</v>
      </c>
      <c r="TE115">
        <f t="shared" si="792"/>
        <v>0</v>
      </c>
      <c r="TF115">
        <f t="shared" si="793"/>
        <v>0</v>
      </c>
      <c r="TG115">
        <f t="shared" si="794"/>
        <v>0</v>
      </c>
      <c r="TH115">
        <f t="shared" si="795"/>
        <v>0</v>
      </c>
      <c r="TI115">
        <f t="shared" si="796"/>
        <v>4</v>
      </c>
      <c r="TJ115">
        <f t="shared" si="797"/>
        <v>0</v>
      </c>
      <c r="TK115">
        <f t="shared" si="798"/>
        <v>0</v>
      </c>
      <c r="TL115">
        <f t="shared" si="799"/>
        <v>0</v>
      </c>
      <c r="TM115">
        <f t="shared" si="800"/>
        <v>5</v>
      </c>
      <c r="TN115">
        <f t="shared" si="801"/>
        <v>0</v>
      </c>
      <c r="TO115">
        <f t="shared" si="802"/>
        <v>0</v>
      </c>
      <c r="TP115">
        <f t="shared" si="803"/>
        <v>0</v>
      </c>
      <c r="TQ115">
        <f t="shared" si="804"/>
        <v>4</v>
      </c>
      <c r="TR115">
        <f t="shared" si="805"/>
        <v>3</v>
      </c>
      <c r="TS115">
        <f t="shared" si="806"/>
        <v>0</v>
      </c>
      <c r="TT115">
        <f t="shared" si="807"/>
        <v>0</v>
      </c>
      <c r="TU115">
        <f t="shared" si="808"/>
        <v>0</v>
      </c>
      <c r="TV115">
        <f t="shared" si="809"/>
        <v>20</v>
      </c>
      <c r="TW115">
        <f t="shared" si="810"/>
        <v>0</v>
      </c>
      <c r="TX115">
        <f t="shared" si="811"/>
        <v>0</v>
      </c>
      <c r="TY115">
        <f t="shared" si="812"/>
        <v>0</v>
      </c>
      <c r="TZ115">
        <f t="shared" si="813"/>
        <v>16</v>
      </c>
      <c r="UA115">
        <f t="shared" si="814"/>
        <v>12</v>
      </c>
      <c r="UB115">
        <f t="shared" si="815"/>
        <v>0</v>
      </c>
      <c r="UC115">
        <f t="shared" si="816"/>
        <v>0</v>
      </c>
      <c r="UD115">
        <f t="shared" si="817"/>
        <v>0</v>
      </c>
      <c r="UE115">
        <f t="shared" si="818"/>
        <v>0</v>
      </c>
      <c r="UF115">
        <f t="shared" si="819"/>
        <v>0</v>
      </c>
      <c r="UG115">
        <f t="shared" si="820"/>
        <v>5</v>
      </c>
      <c r="UH115">
        <f t="shared" si="821"/>
        <v>4</v>
      </c>
      <c r="UI115">
        <f t="shared" si="822"/>
        <v>3</v>
      </c>
      <c r="UJ115">
        <f t="shared" si="823"/>
        <v>0</v>
      </c>
      <c r="UK115">
        <f t="shared" si="824"/>
        <v>0</v>
      </c>
      <c r="UL115">
        <f t="shared" si="825"/>
        <v>2</v>
      </c>
      <c r="UM115">
        <f t="shared" si="826"/>
        <v>1</v>
      </c>
      <c r="UN115">
        <f t="shared" si="827"/>
        <v>0</v>
      </c>
      <c r="UO115">
        <f t="shared" si="828"/>
        <v>0</v>
      </c>
      <c r="UP115">
        <f t="shared" si="829"/>
        <v>20</v>
      </c>
      <c r="UQ115">
        <f t="shared" si="830"/>
        <v>16</v>
      </c>
      <c r="UR115">
        <f t="shared" si="831"/>
        <v>12</v>
      </c>
      <c r="US115">
        <f t="shared" si="832"/>
        <v>0</v>
      </c>
      <c r="UT115">
        <f t="shared" si="833"/>
        <v>0</v>
      </c>
      <c r="UU115">
        <f t="shared" si="834"/>
        <v>8</v>
      </c>
      <c r="UV115">
        <f t="shared" si="835"/>
        <v>4</v>
      </c>
      <c r="UW115">
        <f t="shared" si="836"/>
        <v>0</v>
      </c>
      <c r="UX115">
        <f t="shared" si="837"/>
        <v>0</v>
      </c>
      <c r="UY115">
        <f t="shared" si="838"/>
        <v>5</v>
      </c>
      <c r="UZ115">
        <f t="shared" si="839"/>
        <v>4</v>
      </c>
      <c r="VA115">
        <f t="shared" si="840"/>
        <v>3</v>
      </c>
      <c r="VB115">
        <f t="shared" si="841"/>
        <v>0</v>
      </c>
      <c r="VC115">
        <f t="shared" si="842"/>
        <v>0</v>
      </c>
      <c r="VD115">
        <f t="shared" si="843"/>
        <v>1</v>
      </c>
      <c r="VE115">
        <f t="shared" si="844"/>
        <v>2</v>
      </c>
      <c r="VF115">
        <f t="shared" si="845"/>
        <v>0</v>
      </c>
      <c r="VG115">
        <f t="shared" si="846"/>
        <v>0</v>
      </c>
      <c r="VH115">
        <f t="shared" si="847"/>
        <v>20</v>
      </c>
      <c r="VI115">
        <f t="shared" si="848"/>
        <v>16</v>
      </c>
      <c r="VJ115">
        <f t="shared" si="849"/>
        <v>12</v>
      </c>
      <c r="VK115">
        <f t="shared" si="850"/>
        <v>0</v>
      </c>
      <c r="VL115">
        <f t="shared" si="851"/>
        <v>0</v>
      </c>
      <c r="VM115">
        <f t="shared" si="852"/>
        <v>4</v>
      </c>
      <c r="VN115">
        <f t="shared" si="853"/>
        <v>8</v>
      </c>
      <c r="VO115">
        <f t="shared" si="854"/>
        <v>0</v>
      </c>
      <c r="VP115">
        <f t="shared" si="855"/>
        <v>0</v>
      </c>
      <c r="VQ115">
        <f t="shared" si="856"/>
        <v>0</v>
      </c>
      <c r="VR115">
        <f t="shared" si="857"/>
        <v>0</v>
      </c>
      <c r="VS115">
        <f t="shared" si="858"/>
        <v>0</v>
      </c>
      <c r="VT115">
        <f t="shared" si="859"/>
        <v>0</v>
      </c>
      <c r="VU115">
        <f t="shared" si="860"/>
        <v>0</v>
      </c>
      <c r="VV115">
        <f t="shared" si="861"/>
        <v>0</v>
      </c>
      <c r="VW115">
        <f t="shared" si="862"/>
        <v>0</v>
      </c>
      <c r="VX115">
        <f t="shared" si="863"/>
        <v>0</v>
      </c>
      <c r="VY115">
        <f t="shared" si="864"/>
        <v>0</v>
      </c>
      <c r="VZ115">
        <f t="shared" si="865"/>
        <v>0</v>
      </c>
      <c r="WA115">
        <f t="shared" si="866"/>
        <v>0</v>
      </c>
      <c r="WB115">
        <f t="shared" si="867"/>
        <v>0</v>
      </c>
      <c r="WC115">
        <f t="shared" si="868"/>
        <v>0</v>
      </c>
      <c r="WD115">
        <f t="shared" si="869"/>
        <v>0</v>
      </c>
      <c r="WE115">
        <f t="shared" si="870"/>
        <v>0</v>
      </c>
      <c r="WF115">
        <f t="shared" si="871"/>
        <v>0</v>
      </c>
      <c r="WG115">
        <f t="shared" si="872"/>
        <v>0</v>
      </c>
      <c r="WH115">
        <f t="shared" si="873"/>
        <v>0</v>
      </c>
      <c r="WI115">
        <f t="shared" si="874"/>
        <v>0</v>
      </c>
      <c r="WJ115">
        <f t="shared" si="875"/>
        <v>0</v>
      </c>
      <c r="WK115">
        <f t="shared" si="876"/>
        <v>0</v>
      </c>
      <c r="WL115">
        <f t="shared" si="877"/>
        <v>0</v>
      </c>
      <c r="WM115">
        <f t="shared" si="878"/>
        <v>0</v>
      </c>
      <c r="WN115">
        <f t="shared" si="879"/>
        <v>0</v>
      </c>
      <c r="WO115">
        <f t="shared" si="880"/>
        <v>0</v>
      </c>
      <c r="WP115">
        <f t="shared" si="881"/>
        <v>0</v>
      </c>
      <c r="WQ115">
        <f t="shared" si="882"/>
        <v>0</v>
      </c>
      <c r="WR115">
        <f t="shared" si="883"/>
        <v>0</v>
      </c>
      <c r="WS115">
        <f t="shared" si="884"/>
        <v>0</v>
      </c>
      <c r="WT115">
        <f t="shared" si="885"/>
        <v>0</v>
      </c>
      <c r="WU115">
        <f t="shared" si="886"/>
        <v>0</v>
      </c>
      <c r="WV115">
        <f t="shared" si="887"/>
        <v>0</v>
      </c>
      <c r="WW115">
        <f t="shared" si="888"/>
        <v>0</v>
      </c>
      <c r="WX115">
        <f t="shared" si="889"/>
        <v>0</v>
      </c>
      <c r="WY115">
        <f t="shared" si="890"/>
        <v>0</v>
      </c>
      <c r="WZ115">
        <f t="shared" si="891"/>
        <v>0</v>
      </c>
      <c r="XA115">
        <f t="shared" si="892"/>
        <v>0</v>
      </c>
      <c r="XB115">
        <f t="shared" si="893"/>
        <v>0</v>
      </c>
      <c r="XC115">
        <f t="shared" si="894"/>
        <v>1</v>
      </c>
      <c r="XD115">
        <f t="shared" si="895"/>
        <v>0</v>
      </c>
      <c r="XE115">
        <f t="shared" si="896"/>
        <v>0</v>
      </c>
      <c r="XF115">
        <f t="shared" si="897"/>
        <v>0</v>
      </c>
      <c r="XG115">
        <f t="shared" si="898"/>
        <v>0</v>
      </c>
      <c r="XH115">
        <f t="shared" si="899"/>
        <v>0</v>
      </c>
      <c r="XI115">
        <f t="shared" si="900"/>
        <v>0</v>
      </c>
      <c r="XJ115">
        <f t="shared" si="901"/>
        <v>0</v>
      </c>
      <c r="XK115">
        <f t="shared" si="902"/>
        <v>0</v>
      </c>
      <c r="XL115">
        <f t="shared" si="903"/>
        <v>0</v>
      </c>
      <c r="XM115">
        <f t="shared" si="904"/>
        <v>0</v>
      </c>
      <c r="XN115">
        <f t="shared" si="905"/>
        <v>0</v>
      </c>
      <c r="XO115">
        <f t="shared" si="906"/>
        <v>0</v>
      </c>
      <c r="XP115">
        <f t="shared" si="907"/>
        <v>0</v>
      </c>
      <c r="XQ115">
        <f t="shared" si="908"/>
        <v>0</v>
      </c>
      <c r="XR115">
        <f t="shared" si="909"/>
        <v>0</v>
      </c>
      <c r="XS115">
        <f t="shared" si="910"/>
        <v>0</v>
      </c>
      <c r="XT115">
        <f t="shared" si="911"/>
        <v>0</v>
      </c>
      <c r="XU115">
        <f t="shared" si="912"/>
        <v>0</v>
      </c>
      <c r="XV115">
        <f t="shared" si="913"/>
        <v>0</v>
      </c>
      <c r="XW115">
        <f t="shared" si="914"/>
        <v>0</v>
      </c>
      <c r="XX115">
        <f t="shared" si="915"/>
        <v>0</v>
      </c>
      <c r="XY115">
        <f t="shared" si="916"/>
        <v>0</v>
      </c>
      <c r="XZ115">
        <f t="shared" si="917"/>
        <v>0</v>
      </c>
      <c r="YA115">
        <f t="shared" si="918"/>
        <v>0</v>
      </c>
      <c r="YB115">
        <f t="shared" si="919"/>
        <v>0</v>
      </c>
      <c r="YC115">
        <f t="shared" si="920"/>
        <v>0</v>
      </c>
      <c r="YD115">
        <f t="shared" si="921"/>
        <v>0</v>
      </c>
      <c r="YE115">
        <f t="shared" si="922"/>
        <v>0</v>
      </c>
      <c r="YF115">
        <f t="shared" si="923"/>
        <v>0</v>
      </c>
      <c r="YG115">
        <f t="shared" si="924"/>
        <v>0</v>
      </c>
      <c r="YH115">
        <f t="shared" si="925"/>
        <v>0</v>
      </c>
      <c r="YI115">
        <f t="shared" si="926"/>
        <v>0</v>
      </c>
      <c r="YJ115">
        <f t="shared" si="927"/>
        <v>0</v>
      </c>
      <c r="YK115">
        <f t="shared" si="928"/>
        <v>0</v>
      </c>
      <c r="YL115">
        <f t="shared" si="929"/>
        <v>0</v>
      </c>
      <c r="YM115">
        <f t="shared" si="930"/>
        <v>0</v>
      </c>
      <c r="YN115">
        <f t="shared" si="931"/>
        <v>0</v>
      </c>
      <c r="YO115">
        <f t="shared" si="932"/>
        <v>0</v>
      </c>
      <c r="YP115">
        <f t="shared" si="933"/>
        <v>0</v>
      </c>
      <c r="YQ115">
        <f t="shared" si="934"/>
        <v>0</v>
      </c>
      <c r="YR115">
        <f t="shared" si="935"/>
        <v>0</v>
      </c>
      <c r="YS115">
        <f t="shared" si="936"/>
        <v>0</v>
      </c>
      <c r="YT115">
        <f t="shared" si="937"/>
        <v>0</v>
      </c>
      <c r="YU115">
        <f t="shared" si="938"/>
        <v>0</v>
      </c>
      <c r="YV115">
        <f t="shared" si="939"/>
        <v>0</v>
      </c>
      <c r="YW115">
        <f t="shared" si="940"/>
        <v>0</v>
      </c>
      <c r="YX115">
        <f t="shared" si="941"/>
        <v>0</v>
      </c>
      <c r="YY115">
        <f t="shared" si="942"/>
        <v>0</v>
      </c>
      <c r="YZ115">
        <f t="shared" si="943"/>
        <v>0</v>
      </c>
      <c r="ZA115">
        <f t="shared" si="944"/>
        <v>0</v>
      </c>
      <c r="ZB115">
        <f t="shared" si="945"/>
        <v>0</v>
      </c>
      <c r="ZC115">
        <f t="shared" si="946"/>
        <v>0</v>
      </c>
      <c r="ZD115">
        <f t="shared" si="947"/>
        <v>0</v>
      </c>
      <c r="ZE115">
        <f t="shared" si="948"/>
        <v>0</v>
      </c>
      <c r="ZF115">
        <f t="shared" si="949"/>
        <v>0</v>
      </c>
      <c r="ZG115">
        <f t="shared" si="950"/>
        <v>0</v>
      </c>
      <c r="ZH115">
        <f t="shared" si="951"/>
        <v>0</v>
      </c>
      <c r="ZI115">
        <f t="shared" si="952"/>
        <v>0</v>
      </c>
      <c r="ZJ115">
        <f t="shared" si="953"/>
        <v>0</v>
      </c>
      <c r="ZK115" t="str">
        <f t="shared" si="954"/>
        <v>Public Health Nutrition policy</v>
      </c>
      <c r="ZL115">
        <f t="shared" si="955"/>
        <v>0</v>
      </c>
      <c r="ZM115">
        <f t="shared" si="956"/>
        <v>0</v>
      </c>
      <c r="ZN115">
        <f t="shared" si="957"/>
        <v>0</v>
      </c>
      <c r="ZO115">
        <f t="shared" si="958"/>
        <v>0</v>
      </c>
      <c r="ZP115">
        <f t="shared" si="959"/>
        <v>0</v>
      </c>
      <c r="ZQ115">
        <f t="shared" si="960"/>
        <v>0</v>
      </c>
      <c r="ZR115">
        <f t="shared" si="961"/>
        <v>0</v>
      </c>
      <c r="ZS115">
        <f t="shared" si="962"/>
        <v>0</v>
      </c>
      <c r="ZT115">
        <f t="shared" si="963"/>
        <v>0</v>
      </c>
      <c r="ZU115">
        <f t="shared" si="964"/>
        <v>0</v>
      </c>
      <c r="ZV115">
        <f t="shared" si="965"/>
        <v>0</v>
      </c>
      <c r="ZW115">
        <f t="shared" si="966"/>
        <v>0</v>
      </c>
      <c r="ZX115">
        <f t="shared" si="967"/>
        <v>0</v>
      </c>
      <c r="ZY115">
        <f t="shared" si="968"/>
        <v>0</v>
      </c>
      <c r="ZZ115">
        <f t="shared" si="969"/>
        <v>0</v>
      </c>
      <c r="AAA115">
        <f t="shared" si="970"/>
        <v>0</v>
      </c>
      <c r="AAB115">
        <f t="shared" si="971"/>
        <v>0</v>
      </c>
      <c r="AAC115">
        <f t="shared" si="972"/>
        <v>0</v>
      </c>
      <c r="AAD115">
        <f t="shared" si="973"/>
        <v>0</v>
      </c>
      <c r="AAE115" t="str">
        <f t="shared" ca="1" si="974"/>
        <v>Inc_sales_public</v>
      </c>
      <c r="AAF115" t="str">
        <f t="shared" ca="1" si="975"/>
        <v>Act_adv</v>
      </c>
      <c r="AAG115" t="str">
        <f t="shared" ca="1" si="976"/>
        <v>TIss_pub_health</v>
      </c>
      <c r="AAH115" t="str">
        <f t="shared" ca="1" si="977"/>
        <v>Ben_fut</v>
      </c>
      <c r="AAI115" t="str">
        <f t="shared" ca="1" si="978"/>
        <v>Infl_acad</v>
      </c>
      <c r="AAJ115" t="str">
        <f t="shared" ca="1" si="979"/>
        <v>Comms_NGO</v>
      </c>
      <c r="AAK115">
        <f t="shared" si="981"/>
        <v>2</v>
      </c>
    </row>
    <row r="116" spans="2:713" x14ac:dyDescent="0.35">
      <c r="B116">
        <v>224</v>
      </c>
      <c r="C116" s="8">
        <v>40591.493483796294</v>
      </c>
      <c r="D116" t="s">
        <v>232</v>
      </c>
      <c r="E116" t="s">
        <v>2791</v>
      </c>
      <c r="F116">
        <v>4</v>
      </c>
      <c r="G116" t="s">
        <v>231</v>
      </c>
      <c r="H116">
        <v>1042181</v>
      </c>
      <c r="I116" s="9">
        <v>40390</v>
      </c>
      <c r="J116">
        <v>90</v>
      </c>
      <c r="K116">
        <v>35</v>
      </c>
      <c r="L116">
        <v>25</v>
      </c>
      <c r="M116">
        <v>2</v>
      </c>
      <c r="N116">
        <v>1</v>
      </c>
      <c r="O116">
        <v>40</v>
      </c>
      <c r="P116">
        <v>0</v>
      </c>
      <c r="Q116">
        <v>0</v>
      </c>
      <c r="R116">
        <v>0</v>
      </c>
      <c r="S116">
        <v>3</v>
      </c>
      <c r="T116">
        <v>0</v>
      </c>
      <c r="U116">
        <v>0</v>
      </c>
      <c r="V116">
        <v>0</v>
      </c>
      <c r="W116">
        <v>57</v>
      </c>
      <c r="X116" t="s">
        <v>1663</v>
      </c>
      <c r="Y116">
        <v>8.77</v>
      </c>
      <c r="Z116" s="10">
        <v>0</v>
      </c>
      <c r="AA116" s="10">
        <v>0</v>
      </c>
      <c r="AB116" s="10">
        <v>1</v>
      </c>
      <c r="AC116" s="10">
        <v>0</v>
      </c>
      <c r="AD116" s="10">
        <v>0</v>
      </c>
      <c r="AE116" s="10">
        <v>0</v>
      </c>
      <c r="AF116" s="10">
        <v>0</v>
      </c>
      <c r="AG116" s="10">
        <v>0</v>
      </c>
      <c r="AH116" s="10">
        <v>0</v>
      </c>
      <c r="AT116" t="s">
        <v>266</v>
      </c>
      <c r="BB116" t="s">
        <v>224</v>
      </c>
      <c r="BE116" t="s">
        <v>254</v>
      </c>
      <c r="BQ116" t="s">
        <v>271</v>
      </c>
      <c r="CC116" t="s">
        <v>274</v>
      </c>
      <c r="CR116">
        <v>0</v>
      </c>
      <c r="CS116">
        <v>0</v>
      </c>
      <c r="CT116">
        <v>0</v>
      </c>
      <c r="CU116">
        <v>0</v>
      </c>
      <c r="CV116">
        <v>0</v>
      </c>
      <c r="CW116" s="10">
        <v>0</v>
      </c>
      <c r="CX116" s="10">
        <v>0</v>
      </c>
      <c r="CY116" s="10">
        <v>0</v>
      </c>
      <c r="CZ116" s="10">
        <v>0</v>
      </c>
      <c r="DA116" s="10">
        <v>0</v>
      </c>
      <c r="DB116" s="10">
        <v>0</v>
      </c>
      <c r="DC116" s="10">
        <v>0</v>
      </c>
      <c r="DD116" s="10">
        <v>0.25</v>
      </c>
      <c r="DE116" s="10">
        <v>0</v>
      </c>
      <c r="DF116" s="10">
        <v>0</v>
      </c>
      <c r="DG116" s="10">
        <v>0</v>
      </c>
      <c r="DH116" s="10">
        <v>0</v>
      </c>
      <c r="DI116" s="10">
        <v>0</v>
      </c>
      <c r="DJ116" s="10">
        <v>0.2</v>
      </c>
      <c r="DK116" s="10">
        <v>0</v>
      </c>
      <c r="DL116" s="10">
        <v>0</v>
      </c>
      <c r="DM116" s="10">
        <v>0</v>
      </c>
      <c r="DN116" s="10">
        <v>0</v>
      </c>
      <c r="DO116" s="10">
        <v>0</v>
      </c>
      <c r="DP116" s="10">
        <v>0</v>
      </c>
      <c r="DQ116" s="10">
        <v>0</v>
      </c>
      <c r="DR116" s="10">
        <v>0</v>
      </c>
      <c r="DS116" s="10">
        <v>0.05</v>
      </c>
      <c r="DT116" s="10">
        <v>0</v>
      </c>
      <c r="DU116" s="10">
        <v>0</v>
      </c>
      <c r="DV116" s="10">
        <v>0</v>
      </c>
      <c r="DW116" s="10">
        <v>0</v>
      </c>
      <c r="DX116" s="10">
        <v>0</v>
      </c>
      <c r="DY116" s="10">
        <v>0</v>
      </c>
      <c r="DZ116" s="10">
        <v>0</v>
      </c>
      <c r="EA116" s="10">
        <v>0</v>
      </c>
      <c r="EB116" s="10">
        <v>0</v>
      </c>
      <c r="EC116" s="10">
        <v>0</v>
      </c>
      <c r="ED116" s="10">
        <v>0</v>
      </c>
      <c r="EE116" s="10">
        <v>0</v>
      </c>
      <c r="EF116" s="10">
        <v>0</v>
      </c>
      <c r="EG116" s="10">
        <v>0</v>
      </c>
      <c r="EH116" s="10">
        <v>0</v>
      </c>
      <c r="EI116" s="10">
        <v>0</v>
      </c>
      <c r="EJ116" s="10">
        <v>0</v>
      </c>
      <c r="EK116" s="10">
        <v>0</v>
      </c>
      <c r="EL116" s="10">
        <v>0</v>
      </c>
      <c r="EM116" s="10">
        <v>0.4</v>
      </c>
      <c r="EN116" s="10">
        <v>0</v>
      </c>
      <c r="EO116" s="10">
        <v>0</v>
      </c>
      <c r="EP116" s="10">
        <v>0</v>
      </c>
      <c r="EQ116" s="10">
        <v>0</v>
      </c>
      <c r="ER116" s="10">
        <v>0</v>
      </c>
      <c r="ES116" s="10">
        <v>0</v>
      </c>
      <c r="ET116" s="10">
        <v>0</v>
      </c>
      <c r="EU116" s="10">
        <v>0</v>
      </c>
      <c r="EV116" s="10">
        <v>0</v>
      </c>
      <c r="EW116" s="10">
        <v>0</v>
      </c>
      <c r="EX116" s="10">
        <v>0</v>
      </c>
      <c r="EY116" s="10">
        <v>0.1</v>
      </c>
      <c r="EZ116" t="s">
        <v>1664</v>
      </c>
      <c r="FA116" t="s">
        <v>1665</v>
      </c>
      <c r="FB116" t="s">
        <v>228</v>
      </c>
      <c r="FC116" t="s">
        <v>228</v>
      </c>
      <c r="FD116" t="s">
        <v>227</v>
      </c>
      <c r="FE116" t="s">
        <v>227</v>
      </c>
      <c r="FF116" t="s">
        <v>227</v>
      </c>
      <c r="FG116">
        <v>3</v>
      </c>
      <c r="FH116">
        <v>0</v>
      </c>
      <c r="FI116">
        <v>1</v>
      </c>
      <c r="FJ116">
        <v>0</v>
      </c>
      <c r="FK116">
        <v>4</v>
      </c>
      <c r="FL116">
        <v>2</v>
      </c>
      <c r="FM116">
        <v>0</v>
      </c>
      <c r="FN116">
        <v>0</v>
      </c>
      <c r="FO116">
        <v>5</v>
      </c>
      <c r="FP116">
        <v>1</v>
      </c>
      <c r="FQ116">
        <v>0</v>
      </c>
      <c r="FR116">
        <v>0</v>
      </c>
      <c r="FS116">
        <v>0</v>
      </c>
      <c r="FT116">
        <v>0</v>
      </c>
      <c r="FU116">
        <v>0</v>
      </c>
      <c r="FV116">
        <v>0</v>
      </c>
      <c r="FW116">
        <v>0</v>
      </c>
      <c r="FX116">
        <v>0</v>
      </c>
      <c r="FY116">
        <v>2</v>
      </c>
      <c r="FZ116">
        <v>1</v>
      </c>
      <c r="GA116">
        <v>0</v>
      </c>
      <c r="GB116">
        <v>0</v>
      </c>
      <c r="GC116">
        <v>0</v>
      </c>
      <c r="GD116">
        <v>0</v>
      </c>
      <c r="GE116">
        <v>0</v>
      </c>
      <c r="GF116">
        <v>0</v>
      </c>
      <c r="GG116">
        <v>0</v>
      </c>
      <c r="GH116" t="s">
        <v>576</v>
      </c>
      <c r="GI116" t="s">
        <v>1666</v>
      </c>
      <c r="GJ116" t="s">
        <v>1667</v>
      </c>
      <c r="GK116" t="s">
        <v>2862</v>
      </c>
      <c r="GS116" t="s">
        <v>229</v>
      </c>
      <c r="HB116" t="s">
        <v>290</v>
      </c>
      <c r="HQ116">
        <f t="shared" si="492"/>
        <v>937962.9</v>
      </c>
      <c r="HR116" t="str">
        <f t="shared" si="493"/>
        <v>D</v>
      </c>
      <c r="HS116">
        <f t="shared" si="494"/>
        <v>26</v>
      </c>
      <c r="HT116">
        <f t="shared" si="495"/>
        <v>375185.16000000003</v>
      </c>
      <c r="HU116">
        <f t="shared" si="496"/>
        <v>0</v>
      </c>
      <c r="HV116">
        <f t="shared" si="497"/>
        <v>0</v>
      </c>
      <c r="HW116">
        <f t="shared" si="498"/>
        <v>0</v>
      </c>
      <c r="HX116">
        <f t="shared" si="499"/>
        <v>28138.886999999999</v>
      </c>
      <c r="HY116">
        <f t="shared" si="500"/>
        <v>0</v>
      </c>
      <c r="HZ116">
        <f t="shared" si="501"/>
        <v>0</v>
      </c>
      <c r="IA116">
        <f t="shared" si="502"/>
        <v>0</v>
      </c>
      <c r="IB116">
        <f t="shared" si="503"/>
        <v>534638.853</v>
      </c>
      <c r="IC116">
        <f t="shared" si="504"/>
        <v>0</v>
      </c>
      <c r="ID116">
        <f t="shared" si="505"/>
        <v>0</v>
      </c>
      <c r="IE116">
        <f t="shared" si="506"/>
        <v>26</v>
      </c>
      <c r="IF116">
        <f t="shared" si="507"/>
        <v>0</v>
      </c>
      <c r="IG116">
        <f t="shared" si="508"/>
        <v>0</v>
      </c>
      <c r="IH116">
        <f t="shared" si="509"/>
        <v>0</v>
      </c>
      <c r="II116">
        <f t="shared" si="510"/>
        <v>0</v>
      </c>
      <c r="IJ116">
        <f t="shared" si="511"/>
        <v>0</v>
      </c>
      <c r="IK116">
        <f t="shared" si="512"/>
        <v>0</v>
      </c>
      <c r="IL116">
        <f t="shared" si="513"/>
        <v>0</v>
      </c>
      <c r="IM116">
        <f t="shared" si="514"/>
        <v>0</v>
      </c>
      <c r="IN116">
        <f t="shared" si="515"/>
        <v>25</v>
      </c>
      <c r="IO116">
        <f t="shared" si="516"/>
        <v>0</v>
      </c>
      <c r="IP116">
        <f t="shared" si="517"/>
        <v>0</v>
      </c>
      <c r="IQ116">
        <f t="shared" si="518"/>
        <v>0</v>
      </c>
      <c r="IR116">
        <f t="shared" si="519"/>
        <v>0</v>
      </c>
      <c r="IS116">
        <f t="shared" si="520"/>
        <v>0</v>
      </c>
      <c r="IT116">
        <f t="shared" si="521"/>
        <v>0</v>
      </c>
      <c r="IU116">
        <f t="shared" si="522"/>
        <v>0</v>
      </c>
      <c r="IV116">
        <f t="shared" si="523"/>
        <v>0</v>
      </c>
      <c r="IW116">
        <f t="shared" si="524"/>
        <v>1</v>
      </c>
      <c r="IX116">
        <f t="shared" si="525"/>
        <v>0</v>
      </c>
      <c r="IY116">
        <f t="shared" si="526"/>
        <v>0</v>
      </c>
      <c r="IZ116">
        <f t="shared" si="527"/>
        <v>0</v>
      </c>
      <c r="JA116">
        <f t="shared" si="528"/>
        <v>0</v>
      </c>
      <c r="JB116">
        <f t="shared" si="529"/>
        <v>0</v>
      </c>
      <c r="JC116">
        <f t="shared" si="530"/>
        <v>0</v>
      </c>
      <c r="JD116">
        <f t="shared" si="531"/>
        <v>0</v>
      </c>
      <c r="JE116">
        <f t="shared" si="532"/>
        <v>0</v>
      </c>
      <c r="JF116">
        <f t="shared" si="533"/>
        <v>937962.9</v>
      </c>
      <c r="JG116">
        <f t="shared" si="534"/>
        <v>0</v>
      </c>
      <c r="JH116">
        <f t="shared" si="535"/>
        <v>0</v>
      </c>
      <c r="JI116">
        <f t="shared" si="536"/>
        <v>0</v>
      </c>
      <c r="JJ116">
        <f t="shared" si="537"/>
        <v>0</v>
      </c>
      <c r="JK116">
        <f t="shared" si="538"/>
        <v>0</v>
      </c>
      <c r="JL116">
        <f t="shared" si="539"/>
        <v>0</v>
      </c>
      <c r="JM116">
        <f t="shared" si="540"/>
        <v>0</v>
      </c>
      <c r="JN116">
        <f t="shared" si="541"/>
        <v>0</v>
      </c>
      <c r="JO116">
        <f t="shared" si="542"/>
        <v>0</v>
      </c>
      <c r="JP116">
        <f t="shared" si="543"/>
        <v>0</v>
      </c>
      <c r="JQ116">
        <f t="shared" si="544"/>
        <v>0</v>
      </c>
      <c r="JR116">
        <f t="shared" si="545"/>
        <v>0</v>
      </c>
      <c r="JS116">
        <f t="shared" si="546"/>
        <v>0</v>
      </c>
      <c r="JT116">
        <f t="shared" si="547"/>
        <v>0</v>
      </c>
      <c r="JU116">
        <f t="shared" si="548"/>
        <v>0</v>
      </c>
      <c r="JV116">
        <f t="shared" si="549"/>
        <v>0</v>
      </c>
      <c r="JW116">
        <f t="shared" si="550"/>
        <v>0</v>
      </c>
      <c r="JX116">
        <f t="shared" si="551"/>
        <v>0</v>
      </c>
      <c r="JY116">
        <f t="shared" si="552"/>
        <v>6.5</v>
      </c>
      <c r="JZ116">
        <f t="shared" si="553"/>
        <v>0</v>
      </c>
      <c r="KA116">
        <f t="shared" si="554"/>
        <v>0</v>
      </c>
      <c r="KB116">
        <f t="shared" si="555"/>
        <v>0</v>
      </c>
      <c r="KC116">
        <f t="shared" si="556"/>
        <v>0</v>
      </c>
      <c r="KD116">
        <f t="shared" si="557"/>
        <v>0</v>
      </c>
      <c r="KE116">
        <f t="shared" si="558"/>
        <v>5.2</v>
      </c>
      <c r="KF116">
        <f t="shared" si="559"/>
        <v>0</v>
      </c>
      <c r="KG116">
        <f t="shared" si="560"/>
        <v>0</v>
      </c>
      <c r="KH116">
        <f t="shared" si="561"/>
        <v>0</v>
      </c>
      <c r="KI116">
        <f t="shared" si="562"/>
        <v>0</v>
      </c>
      <c r="KJ116">
        <f t="shared" si="563"/>
        <v>0</v>
      </c>
      <c r="KK116">
        <f t="shared" si="564"/>
        <v>0</v>
      </c>
      <c r="KL116">
        <f t="shared" si="565"/>
        <v>0</v>
      </c>
      <c r="KM116">
        <f t="shared" si="566"/>
        <v>0</v>
      </c>
      <c r="KN116">
        <f t="shared" si="567"/>
        <v>1.3</v>
      </c>
      <c r="KO116">
        <f t="shared" si="568"/>
        <v>0</v>
      </c>
      <c r="KP116">
        <f t="shared" si="569"/>
        <v>0</v>
      </c>
      <c r="KQ116">
        <f t="shared" si="570"/>
        <v>0</v>
      </c>
      <c r="KR116">
        <f t="shared" si="571"/>
        <v>0</v>
      </c>
      <c r="KS116">
        <f t="shared" si="572"/>
        <v>0</v>
      </c>
      <c r="KT116">
        <f t="shared" si="573"/>
        <v>0</v>
      </c>
      <c r="KU116">
        <f t="shared" si="574"/>
        <v>0</v>
      </c>
      <c r="KV116">
        <f t="shared" si="575"/>
        <v>0</v>
      </c>
      <c r="KW116">
        <f t="shared" si="576"/>
        <v>0</v>
      </c>
      <c r="KX116">
        <f t="shared" si="577"/>
        <v>0</v>
      </c>
      <c r="KY116">
        <f t="shared" si="578"/>
        <v>0</v>
      </c>
      <c r="KZ116">
        <f t="shared" si="579"/>
        <v>0</v>
      </c>
      <c r="LA116">
        <f t="shared" si="580"/>
        <v>0</v>
      </c>
      <c r="LB116">
        <f t="shared" si="581"/>
        <v>0</v>
      </c>
      <c r="LC116">
        <f t="shared" si="582"/>
        <v>0</v>
      </c>
      <c r="LD116">
        <f t="shared" si="583"/>
        <v>0</v>
      </c>
      <c r="LE116">
        <f t="shared" si="584"/>
        <v>0</v>
      </c>
      <c r="LF116">
        <f t="shared" si="585"/>
        <v>0</v>
      </c>
      <c r="LG116">
        <f t="shared" si="586"/>
        <v>0</v>
      </c>
      <c r="LH116">
        <f t="shared" si="587"/>
        <v>10.4</v>
      </c>
      <c r="LI116">
        <f t="shared" si="588"/>
        <v>0</v>
      </c>
      <c r="LJ116">
        <f t="shared" si="589"/>
        <v>0</v>
      </c>
      <c r="LK116">
        <f t="shared" si="590"/>
        <v>0</v>
      </c>
      <c r="LL116">
        <f t="shared" si="591"/>
        <v>0</v>
      </c>
      <c r="LM116">
        <f t="shared" si="592"/>
        <v>0</v>
      </c>
      <c r="LN116">
        <f t="shared" si="593"/>
        <v>0</v>
      </c>
      <c r="LO116">
        <f t="shared" si="594"/>
        <v>0</v>
      </c>
      <c r="LP116">
        <f t="shared" si="595"/>
        <v>0</v>
      </c>
      <c r="LQ116">
        <f t="shared" si="596"/>
        <v>0</v>
      </c>
      <c r="LR116">
        <f t="shared" si="597"/>
        <v>0</v>
      </c>
      <c r="LS116">
        <f t="shared" si="598"/>
        <v>0</v>
      </c>
      <c r="LT116">
        <f t="shared" si="599"/>
        <v>2.6</v>
      </c>
      <c r="LU116">
        <f t="shared" si="600"/>
        <v>0</v>
      </c>
      <c r="LV116">
        <f t="shared" si="601"/>
        <v>0</v>
      </c>
      <c r="LW116">
        <f t="shared" si="602"/>
        <v>0</v>
      </c>
      <c r="LX116">
        <f t="shared" si="603"/>
        <v>0</v>
      </c>
      <c r="LY116">
        <f t="shared" si="604"/>
        <v>0</v>
      </c>
      <c r="LZ116">
        <f t="shared" si="605"/>
        <v>0</v>
      </c>
      <c r="MA116">
        <f t="shared" si="606"/>
        <v>0</v>
      </c>
      <c r="MB116">
        <f t="shared" si="607"/>
        <v>0</v>
      </c>
      <c r="MC116">
        <f t="shared" si="608"/>
        <v>0</v>
      </c>
      <c r="MD116">
        <f t="shared" si="609"/>
        <v>0</v>
      </c>
      <c r="ME116">
        <f t="shared" si="610"/>
        <v>0</v>
      </c>
      <c r="MF116">
        <f t="shared" si="611"/>
        <v>0</v>
      </c>
      <c r="MG116">
        <f t="shared" si="612"/>
        <v>6.25</v>
      </c>
      <c r="MH116">
        <f t="shared" si="613"/>
        <v>0</v>
      </c>
      <c r="MI116">
        <f t="shared" si="614"/>
        <v>0</v>
      </c>
      <c r="MJ116">
        <f t="shared" si="615"/>
        <v>0</v>
      </c>
      <c r="MK116">
        <f t="shared" si="616"/>
        <v>0</v>
      </c>
      <c r="ML116">
        <f t="shared" si="617"/>
        <v>0</v>
      </c>
      <c r="MM116">
        <f t="shared" si="618"/>
        <v>5</v>
      </c>
      <c r="MN116">
        <f t="shared" si="619"/>
        <v>0</v>
      </c>
      <c r="MO116">
        <f t="shared" si="620"/>
        <v>0</v>
      </c>
      <c r="MP116">
        <f t="shared" si="621"/>
        <v>0</v>
      </c>
      <c r="MQ116">
        <f t="shared" si="622"/>
        <v>0</v>
      </c>
      <c r="MR116">
        <f t="shared" si="623"/>
        <v>0</v>
      </c>
      <c r="MS116">
        <f t="shared" si="624"/>
        <v>0</v>
      </c>
      <c r="MT116">
        <f t="shared" si="625"/>
        <v>0</v>
      </c>
      <c r="MU116">
        <f t="shared" si="626"/>
        <v>0</v>
      </c>
      <c r="MV116">
        <f t="shared" si="627"/>
        <v>1.25</v>
      </c>
      <c r="MW116">
        <f t="shared" si="628"/>
        <v>0</v>
      </c>
      <c r="MX116">
        <f t="shared" si="629"/>
        <v>0</v>
      </c>
      <c r="MY116">
        <f t="shared" si="630"/>
        <v>0</v>
      </c>
      <c r="MZ116">
        <f t="shared" si="631"/>
        <v>0</v>
      </c>
      <c r="NA116">
        <f t="shared" si="632"/>
        <v>0</v>
      </c>
      <c r="NB116">
        <f t="shared" si="633"/>
        <v>0</v>
      </c>
      <c r="NC116">
        <f t="shared" si="634"/>
        <v>0</v>
      </c>
      <c r="ND116">
        <f t="shared" si="635"/>
        <v>0</v>
      </c>
      <c r="NE116">
        <f t="shared" si="636"/>
        <v>0</v>
      </c>
      <c r="NF116">
        <f t="shared" si="637"/>
        <v>0</v>
      </c>
      <c r="NG116">
        <f t="shared" si="638"/>
        <v>0</v>
      </c>
      <c r="NH116">
        <f t="shared" si="639"/>
        <v>0</v>
      </c>
      <c r="NI116">
        <f t="shared" si="640"/>
        <v>0</v>
      </c>
      <c r="NJ116">
        <f t="shared" si="641"/>
        <v>0</v>
      </c>
      <c r="NK116">
        <f t="shared" si="642"/>
        <v>0</v>
      </c>
      <c r="NL116">
        <f t="shared" si="643"/>
        <v>0</v>
      </c>
      <c r="NM116">
        <f t="shared" si="644"/>
        <v>0</v>
      </c>
      <c r="NN116">
        <f t="shared" si="645"/>
        <v>0</v>
      </c>
      <c r="NO116">
        <f t="shared" si="646"/>
        <v>0</v>
      </c>
      <c r="NP116">
        <f t="shared" si="647"/>
        <v>10</v>
      </c>
      <c r="NQ116">
        <f t="shared" si="648"/>
        <v>0</v>
      </c>
      <c r="NR116">
        <f t="shared" si="649"/>
        <v>0</v>
      </c>
      <c r="NS116">
        <f t="shared" si="650"/>
        <v>0</v>
      </c>
      <c r="NT116">
        <f t="shared" si="651"/>
        <v>0</v>
      </c>
      <c r="NU116">
        <f t="shared" si="652"/>
        <v>0</v>
      </c>
      <c r="NV116">
        <f t="shared" si="653"/>
        <v>0</v>
      </c>
      <c r="NW116">
        <f t="shared" si="654"/>
        <v>0</v>
      </c>
      <c r="NX116">
        <f t="shared" si="655"/>
        <v>0</v>
      </c>
      <c r="NY116">
        <f t="shared" si="656"/>
        <v>0</v>
      </c>
      <c r="NZ116">
        <f t="shared" si="657"/>
        <v>0</v>
      </c>
      <c r="OA116">
        <f t="shared" si="658"/>
        <v>0</v>
      </c>
      <c r="OB116">
        <f t="shared" si="659"/>
        <v>2.5</v>
      </c>
      <c r="OC116">
        <f t="shared" si="660"/>
        <v>0</v>
      </c>
      <c r="OD116">
        <f t="shared" si="661"/>
        <v>0</v>
      </c>
      <c r="OE116">
        <f t="shared" si="662"/>
        <v>0</v>
      </c>
      <c r="OF116">
        <f t="shared" si="663"/>
        <v>0</v>
      </c>
      <c r="OG116">
        <f t="shared" si="664"/>
        <v>0</v>
      </c>
      <c r="OH116">
        <f t="shared" si="665"/>
        <v>0</v>
      </c>
      <c r="OI116">
        <f t="shared" si="666"/>
        <v>0</v>
      </c>
      <c r="OJ116">
        <f t="shared" si="667"/>
        <v>0</v>
      </c>
      <c r="OK116">
        <f t="shared" si="668"/>
        <v>0</v>
      </c>
      <c r="OL116">
        <f t="shared" si="669"/>
        <v>0</v>
      </c>
      <c r="OM116">
        <f t="shared" si="670"/>
        <v>0</v>
      </c>
      <c r="ON116">
        <f t="shared" si="671"/>
        <v>0</v>
      </c>
      <c r="OO116">
        <f t="shared" si="672"/>
        <v>0.25</v>
      </c>
      <c r="OP116">
        <f t="shared" si="673"/>
        <v>0</v>
      </c>
      <c r="OQ116">
        <f t="shared" si="674"/>
        <v>0</v>
      </c>
      <c r="OR116">
        <f t="shared" si="675"/>
        <v>0</v>
      </c>
      <c r="OS116">
        <f t="shared" si="676"/>
        <v>0</v>
      </c>
      <c r="OT116">
        <f t="shared" si="677"/>
        <v>0</v>
      </c>
      <c r="OU116">
        <f t="shared" si="678"/>
        <v>0.2</v>
      </c>
      <c r="OV116">
        <f t="shared" si="679"/>
        <v>0</v>
      </c>
      <c r="OW116">
        <f t="shared" si="680"/>
        <v>0</v>
      </c>
      <c r="OX116">
        <f t="shared" si="681"/>
        <v>0</v>
      </c>
      <c r="OY116">
        <f t="shared" si="682"/>
        <v>0</v>
      </c>
      <c r="OZ116">
        <f t="shared" si="683"/>
        <v>0</v>
      </c>
      <c r="PA116">
        <f t="shared" si="684"/>
        <v>0</v>
      </c>
      <c r="PB116">
        <f t="shared" si="685"/>
        <v>0</v>
      </c>
      <c r="PC116">
        <f t="shared" si="686"/>
        <v>0</v>
      </c>
      <c r="PD116">
        <f t="shared" si="687"/>
        <v>0.05</v>
      </c>
      <c r="PE116">
        <f t="shared" si="688"/>
        <v>0</v>
      </c>
      <c r="PF116">
        <f t="shared" si="689"/>
        <v>0</v>
      </c>
      <c r="PG116">
        <f t="shared" si="690"/>
        <v>0</v>
      </c>
      <c r="PH116">
        <f t="shared" si="691"/>
        <v>0</v>
      </c>
      <c r="PI116">
        <f t="shared" si="692"/>
        <v>0</v>
      </c>
      <c r="PJ116">
        <f t="shared" si="693"/>
        <v>0</v>
      </c>
      <c r="PK116">
        <f t="shared" si="694"/>
        <v>0</v>
      </c>
      <c r="PL116">
        <f t="shared" si="695"/>
        <v>0</v>
      </c>
      <c r="PM116">
        <f t="shared" si="696"/>
        <v>0</v>
      </c>
      <c r="PN116">
        <f t="shared" si="697"/>
        <v>0</v>
      </c>
      <c r="PO116">
        <f t="shared" si="698"/>
        <v>0</v>
      </c>
      <c r="PP116">
        <f t="shared" si="699"/>
        <v>0</v>
      </c>
      <c r="PQ116">
        <f t="shared" si="700"/>
        <v>0</v>
      </c>
      <c r="PR116">
        <f t="shared" si="701"/>
        <v>0</v>
      </c>
      <c r="PS116">
        <f t="shared" si="702"/>
        <v>0</v>
      </c>
      <c r="PT116">
        <f t="shared" si="703"/>
        <v>0</v>
      </c>
      <c r="PU116">
        <f t="shared" si="704"/>
        <v>0</v>
      </c>
      <c r="PV116">
        <f t="shared" si="705"/>
        <v>0</v>
      </c>
      <c r="PW116">
        <f t="shared" si="706"/>
        <v>0</v>
      </c>
      <c r="PX116">
        <f t="shared" si="707"/>
        <v>0.4</v>
      </c>
      <c r="PY116">
        <f t="shared" si="708"/>
        <v>0</v>
      </c>
      <c r="PZ116">
        <f t="shared" si="709"/>
        <v>0</v>
      </c>
      <c r="QA116">
        <f t="shared" si="710"/>
        <v>0</v>
      </c>
      <c r="QB116">
        <f t="shared" si="711"/>
        <v>0</v>
      </c>
      <c r="QC116">
        <f t="shared" si="712"/>
        <v>0</v>
      </c>
      <c r="QD116">
        <f t="shared" si="713"/>
        <v>0</v>
      </c>
      <c r="QE116">
        <f t="shared" si="714"/>
        <v>0</v>
      </c>
      <c r="QF116">
        <f t="shared" si="715"/>
        <v>0</v>
      </c>
      <c r="QG116">
        <f t="shared" si="716"/>
        <v>0</v>
      </c>
      <c r="QH116">
        <f t="shared" si="717"/>
        <v>0</v>
      </c>
      <c r="QI116">
        <f t="shared" si="718"/>
        <v>0</v>
      </c>
      <c r="QJ116">
        <f t="shared" si="719"/>
        <v>0.1</v>
      </c>
      <c r="QK116">
        <f t="shared" si="720"/>
        <v>0</v>
      </c>
      <c r="QL116">
        <f t="shared" si="721"/>
        <v>0</v>
      </c>
      <c r="QM116">
        <f t="shared" si="722"/>
        <v>0</v>
      </c>
      <c r="QN116">
        <f t="shared" si="723"/>
        <v>0</v>
      </c>
      <c r="QO116">
        <f t="shared" si="724"/>
        <v>0</v>
      </c>
      <c r="QP116">
        <f t="shared" si="725"/>
        <v>0</v>
      </c>
      <c r="QQ116">
        <f t="shared" si="726"/>
        <v>0</v>
      </c>
      <c r="QR116">
        <f t="shared" si="727"/>
        <v>0</v>
      </c>
      <c r="QS116">
        <f t="shared" si="728"/>
        <v>0</v>
      </c>
      <c r="QT116">
        <f t="shared" si="729"/>
        <v>0</v>
      </c>
      <c r="QU116">
        <f t="shared" si="730"/>
        <v>0</v>
      </c>
      <c r="QV116">
        <f t="shared" si="731"/>
        <v>0</v>
      </c>
      <c r="QW116">
        <f t="shared" si="732"/>
        <v>234490.72500000001</v>
      </c>
      <c r="QX116">
        <f t="shared" si="733"/>
        <v>0</v>
      </c>
      <c r="QY116">
        <f t="shared" si="734"/>
        <v>0</v>
      </c>
      <c r="QZ116">
        <f t="shared" si="735"/>
        <v>0</v>
      </c>
      <c r="RA116">
        <f t="shared" si="736"/>
        <v>0</v>
      </c>
      <c r="RB116">
        <f t="shared" si="737"/>
        <v>0</v>
      </c>
      <c r="RC116">
        <f t="shared" si="738"/>
        <v>187592.58000000002</v>
      </c>
      <c r="RD116">
        <f t="shared" si="739"/>
        <v>0</v>
      </c>
      <c r="RE116">
        <f t="shared" si="740"/>
        <v>0</v>
      </c>
      <c r="RF116">
        <f t="shared" si="741"/>
        <v>0</v>
      </c>
      <c r="RG116">
        <f t="shared" si="742"/>
        <v>0</v>
      </c>
      <c r="RH116">
        <f t="shared" si="743"/>
        <v>0</v>
      </c>
      <c r="RI116">
        <f t="shared" si="744"/>
        <v>0</v>
      </c>
      <c r="RJ116">
        <f t="shared" si="745"/>
        <v>0</v>
      </c>
      <c r="RK116">
        <f t="shared" si="746"/>
        <v>0</v>
      </c>
      <c r="RL116">
        <f t="shared" si="747"/>
        <v>46898.145000000004</v>
      </c>
      <c r="RM116">
        <f t="shared" si="748"/>
        <v>0</v>
      </c>
      <c r="RN116">
        <f t="shared" si="749"/>
        <v>0</v>
      </c>
      <c r="RO116">
        <f t="shared" si="750"/>
        <v>0</v>
      </c>
      <c r="RP116">
        <f t="shared" si="751"/>
        <v>0</v>
      </c>
      <c r="RQ116">
        <f t="shared" si="752"/>
        <v>0</v>
      </c>
      <c r="RR116">
        <f t="shared" si="753"/>
        <v>0</v>
      </c>
      <c r="RS116">
        <f t="shared" si="754"/>
        <v>0</v>
      </c>
      <c r="RT116">
        <f t="shared" si="755"/>
        <v>0</v>
      </c>
      <c r="RU116">
        <f t="shared" si="756"/>
        <v>0</v>
      </c>
      <c r="RV116">
        <f t="shared" si="757"/>
        <v>0</v>
      </c>
      <c r="RW116">
        <f t="shared" si="758"/>
        <v>0</v>
      </c>
      <c r="RX116">
        <f t="shared" si="759"/>
        <v>0</v>
      </c>
      <c r="RY116">
        <f t="shared" si="760"/>
        <v>0</v>
      </c>
      <c r="RZ116">
        <f t="shared" si="761"/>
        <v>0</v>
      </c>
      <c r="SA116">
        <f t="shared" si="762"/>
        <v>0</v>
      </c>
      <c r="SB116">
        <f t="shared" si="763"/>
        <v>0</v>
      </c>
      <c r="SC116">
        <f t="shared" si="764"/>
        <v>0</v>
      </c>
      <c r="SD116">
        <f t="shared" si="765"/>
        <v>0</v>
      </c>
      <c r="SE116">
        <f t="shared" si="766"/>
        <v>0</v>
      </c>
      <c r="SF116">
        <f t="shared" si="767"/>
        <v>375185.16000000003</v>
      </c>
      <c r="SG116">
        <f t="shared" si="768"/>
        <v>0</v>
      </c>
      <c r="SH116">
        <f t="shared" si="769"/>
        <v>0</v>
      </c>
      <c r="SI116">
        <f t="shared" si="770"/>
        <v>0</v>
      </c>
      <c r="SJ116">
        <f t="shared" si="771"/>
        <v>0</v>
      </c>
      <c r="SK116">
        <f t="shared" si="772"/>
        <v>0</v>
      </c>
      <c r="SL116">
        <f t="shared" si="773"/>
        <v>0</v>
      </c>
      <c r="SM116">
        <f t="shared" si="774"/>
        <v>0</v>
      </c>
      <c r="SN116">
        <f t="shared" si="775"/>
        <v>0</v>
      </c>
      <c r="SO116">
        <f t="shared" si="776"/>
        <v>0</v>
      </c>
      <c r="SP116">
        <f t="shared" si="777"/>
        <v>0</v>
      </c>
      <c r="SQ116">
        <f t="shared" si="778"/>
        <v>0</v>
      </c>
      <c r="SR116">
        <f t="shared" si="779"/>
        <v>93796.290000000008</v>
      </c>
      <c r="SS116">
        <f t="shared" si="780"/>
        <v>0</v>
      </c>
      <c r="ST116">
        <f t="shared" si="781"/>
        <v>0</v>
      </c>
      <c r="SU116">
        <f t="shared" si="782"/>
        <v>26</v>
      </c>
      <c r="SV116">
        <f t="shared" si="783"/>
        <v>0</v>
      </c>
      <c r="SW116">
        <f t="shared" si="784"/>
        <v>0</v>
      </c>
      <c r="SX116">
        <f t="shared" si="785"/>
        <v>0</v>
      </c>
      <c r="SY116">
        <f t="shared" si="786"/>
        <v>26</v>
      </c>
      <c r="SZ116">
        <f t="shared" si="787"/>
        <v>0</v>
      </c>
      <c r="TA116">
        <f t="shared" si="788"/>
        <v>0</v>
      </c>
      <c r="TB116">
        <f t="shared" si="789"/>
        <v>26</v>
      </c>
      <c r="TC116">
        <f t="shared" si="790"/>
        <v>0</v>
      </c>
      <c r="TD116">
        <f t="shared" si="791"/>
        <v>0</v>
      </c>
      <c r="TE116">
        <f t="shared" si="792"/>
        <v>0</v>
      </c>
      <c r="TF116">
        <f t="shared" si="793"/>
        <v>26</v>
      </c>
      <c r="TG116">
        <f t="shared" si="794"/>
        <v>0</v>
      </c>
      <c r="TH116">
        <f t="shared" si="795"/>
        <v>0</v>
      </c>
      <c r="TI116">
        <f t="shared" si="796"/>
        <v>0</v>
      </c>
      <c r="TJ116">
        <f t="shared" si="797"/>
        <v>26</v>
      </c>
      <c r="TK116">
        <f t="shared" si="798"/>
        <v>0</v>
      </c>
      <c r="TL116">
        <f t="shared" si="799"/>
        <v>0</v>
      </c>
      <c r="TM116">
        <f t="shared" si="800"/>
        <v>3</v>
      </c>
      <c r="TN116">
        <f t="shared" si="801"/>
        <v>0</v>
      </c>
      <c r="TO116">
        <f t="shared" si="802"/>
        <v>5</v>
      </c>
      <c r="TP116">
        <f t="shared" si="803"/>
        <v>0</v>
      </c>
      <c r="TQ116">
        <f t="shared" si="804"/>
        <v>2</v>
      </c>
      <c r="TR116">
        <f t="shared" si="805"/>
        <v>4</v>
      </c>
      <c r="TS116">
        <f t="shared" si="806"/>
        <v>0</v>
      </c>
      <c r="TT116">
        <f t="shared" si="807"/>
        <v>0</v>
      </c>
      <c r="TU116">
        <f t="shared" si="808"/>
        <v>1</v>
      </c>
      <c r="TV116">
        <f t="shared" si="809"/>
        <v>75</v>
      </c>
      <c r="TW116">
        <f t="shared" si="810"/>
        <v>0</v>
      </c>
      <c r="TX116">
        <f t="shared" si="811"/>
        <v>125</v>
      </c>
      <c r="TY116">
        <f t="shared" si="812"/>
        <v>0</v>
      </c>
      <c r="TZ116">
        <f t="shared" si="813"/>
        <v>50</v>
      </c>
      <c r="UA116">
        <f t="shared" si="814"/>
        <v>100</v>
      </c>
      <c r="UB116">
        <f t="shared" si="815"/>
        <v>0</v>
      </c>
      <c r="UC116">
        <f t="shared" si="816"/>
        <v>0</v>
      </c>
      <c r="UD116">
        <f t="shared" si="817"/>
        <v>25</v>
      </c>
      <c r="UE116">
        <f t="shared" si="818"/>
        <v>5</v>
      </c>
      <c r="UF116">
        <f t="shared" si="819"/>
        <v>0</v>
      </c>
      <c r="UG116">
        <f t="shared" si="820"/>
        <v>0</v>
      </c>
      <c r="UH116">
        <f t="shared" si="821"/>
        <v>0</v>
      </c>
      <c r="UI116">
        <f t="shared" si="822"/>
        <v>0</v>
      </c>
      <c r="UJ116">
        <f t="shared" si="823"/>
        <v>0</v>
      </c>
      <c r="UK116">
        <f t="shared" si="824"/>
        <v>0</v>
      </c>
      <c r="UL116">
        <f t="shared" si="825"/>
        <v>0</v>
      </c>
      <c r="UM116">
        <f t="shared" si="826"/>
        <v>0</v>
      </c>
      <c r="UN116">
        <f t="shared" si="827"/>
        <v>125</v>
      </c>
      <c r="UO116">
        <f t="shared" si="828"/>
        <v>0</v>
      </c>
      <c r="UP116">
        <f t="shared" si="829"/>
        <v>0</v>
      </c>
      <c r="UQ116">
        <f t="shared" si="830"/>
        <v>0</v>
      </c>
      <c r="UR116">
        <f t="shared" si="831"/>
        <v>0</v>
      </c>
      <c r="US116">
        <f t="shared" si="832"/>
        <v>0</v>
      </c>
      <c r="UT116">
        <f t="shared" si="833"/>
        <v>0</v>
      </c>
      <c r="UU116">
        <f t="shared" si="834"/>
        <v>0</v>
      </c>
      <c r="UV116">
        <f t="shared" si="835"/>
        <v>0</v>
      </c>
      <c r="UW116">
        <f t="shared" si="836"/>
        <v>4</v>
      </c>
      <c r="UX116">
        <f t="shared" si="837"/>
        <v>5</v>
      </c>
      <c r="UY116">
        <f t="shared" si="838"/>
        <v>0</v>
      </c>
      <c r="UZ116">
        <f t="shared" si="839"/>
        <v>0</v>
      </c>
      <c r="VA116">
        <f t="shared" si="840"/>
        <v>0</v>
      </c>
      <c r="VB116">
        <f t="shared" si="841"/>
        <v>0</v>
      </c>
      <c r="VC116">
        <f t="shared" si="842"/>
        <v>0</v>
      </c>
      <c r="VD116">
        <f t="shared" si="843"/>
        <v>0</v>
      </c>
      <c r="VE116">
        <f t="shared" si="844"/>
        <v>0</v>
      </c>
      <c r="VF116">
        <f t="shared" si="845"/>
        <v>100</v>
      </c>
      <c r="VG116">
        <f t="shared" si="846"/>
        <v>125</v>
      </c>
      <c r="VH116">
        <f t="shared" si="847"/>
        <v>0</v>
      </c>
      <c r="VI116">
        <f t="shared" si="848"/>
        <v>0</v>
      </c>
      <c r="VJ116">
        <f t="shared" si="849"/>
        <v>0</v>
      </c>
      <c r="VK116">
        <f t="shared" si="850"/>
        <v>0</v>
      </c>
      <c r="VL116">
        <f t="shared" si="851"/>
        <v>0</v>
      </c>
      <c r="VM116">
        <f t="shared" si="852"/>
        <v>0</v>
      </c>
      <c r="VN116">
        <f t="shared" si="853"/>
        <v>0</v>
      </c>
      <c r="VO116">
        <f t="shared" si="854"/>
        <v>0</v>
      </c>
      <c r="VP116">
        <f t="shared" si="855"/>
        <v>0</v>
      </c>
      <c r="VQ116">
        <f t="shared" si="856"/>
        <v>0</v>
      </c>
      <c r="VR116">
        <f t="shared" si="857"/>
        <v>0</v>
      </c>
      <c r="VS116">
        <f t="shared" si="858"/>
        <v>0</v>
      </c>
      <c r="VT116">
        <f t="shared" si="859"/>
        <v>0</v>
      </c>
      <c r="VU116">
        <f t="shared" si="860"/>
        <v>0</v>
      </c>
      <c r="VV116">
        <f t="shared" si="861"/>
        <v>0</v>
      </c>
      <c r="VW116">
        <f t="shared" si="862"/>
        <v>0</v>
      </c>
      <c r="VX116">
        <f t="shared" si="863"/>
        <v>0</v>
      </c>
      <c r="VY116">
        <f t="shared" si="864"/>
        <v>0</v>
      </c>
      <c r="VZ116">
        <f t="shared" si="865"/>
        <v>0</v>
      </c>
      <c r="WA116">
        <f t="shared" si="866"/>
        <v>0</v>
      </c>
      <c r="WB116">
        <f t="shared" si="867"/>
        <v>0</v>
      </c>
      <c r="WC116">
        <f t="shared" si="868"/>
        <v>0</v>
      </c>
      <c r="WD116">
        <f t="shared" si="869"/>
        <v>0</v>
      </c>
      <c r="WE116">
        <f t="shared" si="870"/>
        <v>0</v>
      </c>
      <c r="WF116">
        <f t="shared" si="871"/>
        <v>0</v>
      </c>
      <c r="WG116">
        <f t="shared" si="872"/>
        <v>0</v>
      </c>
      <c r="WH116">
        <f t="shared" si="873"/>
        <v>0</v>
      </c>
      <c r="WI116">
        <f t="shared" si="874"/>
        <v>0</v>
      </c>
      <c r="WJ116">
        <f t="shared" si="875"/>
        <v>0</v>
      </c>
      <c r="WK116">
        <f t="shared" si="876"/>
        <v>0</v>
      </c>
      <c r="WL116">
        <f t="shared" si="877"/>
        <v>0</v>
      </c>
      <c r="WM116">
        <f t="shared" si="878"/>
        <v>0</v>
      </c>
      <c r="WN116">
        <f t="shared" si="879"/>
        <v>0</v>
      </c>
      <c r="WO116">
        <f t="shared" si="880"/>
        <v>0</v>
      </c>
      <c r="WP116">
        <f t="shared" si="881"/>
        <v>0</v>
      </c>
      <c r="WQ116">
        <f t="shared" si="882"/>
        <v>0</v>
      </c>
      <c r="WR116">
        <f t="shared" si="883"/>
        <v>0</v>
      </c>
      <c r="WS116">
        <f t="shared" si="884"/>
        <v>0</v>
      </c>
      <c r="WT116">
        <f t="shared" si="885"/>
        <v>0</v>
      </c>
      <c r="WU116">
        <f t="shared" si="886"/>
        <v>0</v>
      </c>
      <c r="WV116">
        <f t="shared" si="887"/>
        <v>0</v>
      </c>
      <c r="WW116">
        <f t="shared" si="888"/>
        <v>0</v>
      </c>
      <c r="WX116">
        <f t="shared" si="889"/>
        <v>0</v>
      </c>
      <c r="WY116">
        <f t="shared" si="890"/>
        <v>0</v>
      </c>
      <c r="WZ116">
        <f t="shared" si="891"/>
        <v>0</v>
      </c>
      <c r="XA116">
        <f t="shared" si="892"/>
        <v>0</v>
      </c>
      <c r="XB116">
        <f t="shared" si="893"/>
        <v>0</v>
      </c>
      <c r="XC116">
        <f t="shared" si="894"/>
        <v>0</v>
      </c>
      <c r="XD116">
        <f t="shared" si="895"/>
        <v>0</v>
      </c>
      <c r="XE116">
        <f t="shared" si="896"/>
        <v>0</v>
      </c>
      <c r="XF116">
        <f t="shared" si="897"/>
        <v>0</v>
      </c>
      <c r="XG116">
        <f t="shared" si="898"/>
        <v>0</v>
      </c>
      <c r="XH116">
        <f t="shared" si="899"/>
        <v>0</v>
      </c>
      <c r="XI116">
        <f t="shared" si="900"/>
        <v>0</v>
      </c>
      <c r="XJ116">
        <f t="shared" si="901"/>
        <v>1</v>
      </c>
      <c r="XK116">
        <f t="shared" si="902"/>
        <v>0</v>
      </c>
      <c r="XL116">
        <f t="shared" si="903"/>
        <v>0</v>
      </c>
      <c r="XM116">
        <f t="shared" si="904"/>
        <v>0</v>
      </c>
      <c r="XN116">
        <f t="shared" si="905"/>
        <v>0</v>
      </c>
      <c r="XO116">
        <f t="shared" si="906"/>
        <v>0</v>
      </c>
      <c r="XP116">
        <f t="shared" si="907"/>
        <v>0</v>
      </c>
      <c r="XQ116">
        <f t="shared" si="908"/>
        <v>0</v>
      </c>
      <c r="XR116">
        <f t="shared" si="909"/>
        <v>0</v>
      </c>
      <c r="XS116">
        <f t="shared" si="910"/>
        <v>0</v>
      </c>
      <c r="XT116">
        <f t="shared" si="911"/>
        <v>0</v>
      </c>
      <c r="XU116">
        <f t="shared" si="912"/>
        <v>0</v>
      </c>
      <c r="XV116">
        <f t="shared" si="913"/>
        <v>0</v>
      </c>
      <c r="XW116">
        <f t="shared" si="914"/>
        <v>0</v>
      </c>
      <c r="XX116">
        <f t="shared" si="915"/>
        <v>0</v>
      </c>
      <c r="XY116">
        <f t="shared" si="916"/>
        <v>0</v>
      </c>
      <c r="XZ116">
        <f t="shared" si="917"/>
        <v>0</v>
      </c>
      <c r="YA116">
        <f t="shared" si="918"/>
        <v>0</v>
      </c>
      <c r="YB116">
        <f t="shared" si="919"/>
        <v>0</v>
      </c>
      <c r="YC116">
        <f t="shared" si="920"/>
        <v>0</v>
      </c>
      <c r="YD116">
        <f t="shared" si="921"/>
        <v>0</v>
      </c>
      <c r="YE116">
        <f t="shared" si="922"/>
        <v>0</v>
      </c>
      <c r="YF116">
        <f t="shared" si="923"/>
        <v>0</v>
      </c>
      <c r="YG116">
        <f t="shared" si="924"/>
        <v>0</v>
      </c>
      <c r="YH116">
        <f t="shared" si="925"/>
        <v>0</v>
      </c>
      <c r="YI116">
        <f t="shared" si="926"/>
        <v>0</v>
      </c>
      <c r="YJ116">
        <f t="shared" si="927"/>
        <v>0</v>
      </c>
      <c r="YK116">
        <f t="shared" si="928"/>
        <v>0</v>
      </c>
      <c r="YL116">
        <f t="shared" si="929"/>
        <v>0</v>
      </c>
      <c r="YM116">
        <f t="shared" si="930"/>
        <v>0</v>
      </c>
      <c r="YN116">
        <f t="shared" si="931"/>
        <v>0</v>
      </c>
      <c r="YO116">
        <f t="shared" si="932"/>
        <v>0</v>
      </c>
      <c r="YP116">
        <f t="shared" si="933"/>
        <v>0</v>
      </c>
      <c r="YQ116">
        <f t="shared" si="934"/>
        <v>0</v>
      </c>
      <c r="YR116">
        <f t="shared" si="935"/>
        <v>0</v>
      </c>
      <c r="YS116">
        <f t="shared" si="936"/>
        <v>0</v>
      </c>
      <c r="YT116">
        <f t="shared" si="937"/>
        <v>0</v>
      </c>
      <c r="YU116">
        <f t="shared" si="938"/>
        <v>0</v>
      </c>
      <c r="YV116">
        <f t="shared" si="939"/>
        <v>0</v>
      </c>
      <c r="YW116">
        <f t="shared" si="940"/>
        <v>0</v>
      </c>
      <c r="YX116">
        <f t="shared" si="941"/>
        <v>0</v>
      </c>
      <c r="YY116">
        <f t="shared" si="942"/>
        <v>0</v>
      </c>
      <c r="YZ116">
        <f t="shared" si="943"/>
        <v>0</v>
      </c>
      <c r="ZA116">
        <f t="shared" si="944"/>
        <v>0</v>
      </c>
      <c r="ZB116">
        <f t="shared" si="945"/>
        <v>0</v>
      </c>
      <c r="ZC116">
        <f t="shared" si="946"/>
        <v>0</v>
      </c>
      <c r="ZD116">
        <f t="shared" si="947"/>
        <v>0</v>
      </c>
      <c r="ZE116">
        <f t="shared" si="948"/>
        <v>0</v>
      </c>
      <c r="ZF116">
        <f t="shared" si="949"/>
        <v>0</v>
      </c>
      <c r="ZG116">
        <f t="shared" si="950"/>
        <v>0</v>
      </c>
      <c r="ZH116">
        <f t="shared" si="951"/>
        <v>0</v>
      </c>
      <c r="ZI116">
        <f t="shared" si="952"/>
        <v>0</v>
      </c>
      <c r="ZJ116">
        <f t="shared" si="953"/>
        <v>0</v>
      </c>
      <c r="ZK116">
        <f t="shared" si="954"/>
        <v>0</v>
      </c>
      <c r="ZL116">
        <f t="shared" si="955"/>
        <v>0</v>
      </c>
      <c r="ZM116">
        <f t="shared" si="956"/>
        <v>0</v>
      </c>
      <c r="ZN116">
        <f t="shared" si="957"/>
        <v>0</v>
      </c>
      <c r="ZO116">
        <f t="shared" si="958"/>
        <v>0</v>
      </c>
      <c r="ZP116">
        <f t="shared" si="959"/>
        <v>0</v>
      </c>
      <c r="ZQ116">
        <f t="shared" si="960"/>
        <v>0</v>
      </c>
      <c r="ZR116" t="str">
        <f t="shared" si="961"/>
        <v>Educating children about sources of food and healthy eating</v>
      </c>
      <c r="ZS116">
        <f t="shared" si="962"/>
        <v>0</v>
      </c>
      <c r="ZT116">
        <f t="shared" si="963"/>
        <v>0</v>
      </c>
      <c r="ZU116">
        <f t="shared" si="964"/>
        <v>0</v>
      </c>
      <c r="ZV116">
        <f t="shared" si="965"/>
        <v>0</v>
      </c>
      <c r="ZW116">
        <f t="shared" si="966"/>
        <v>0</v>
      </c>
      <c r="ZX116">
        <f t="shared" si="967"/>
        <v>0</v>
      </c>
      <c r="ZY116">
        <f t="shared" si="968"/>
        <v>0</v>
      </c>
      <c r="ZZ116">
        <f t="shared" si="969"/>
        <v>0</v>
      </c>
      <c r="AAA116">
        <f t="shared" si="970"/>
        <v>0</v>
      </c>
      <c r="AAB116">
        <f t="shared" si="971"/>
        <v>0</v>
      </c>
      <c r="AAC116">
        <f t="shared" si="972"/>
        <v>0</v>
      </c>
      <c r="AAD116">
        <f t="shared" si="973"/>
        <v>0</v>
      </c>
      <c r="AAE116" t="str">
        <f t="shared" ca="1" si="974"/>
        <v>Inc_other</v>
      </c>
      <c r="AAF116" t="str">
        <f t="shared" ca="1" si="975"/>
        <v>Act_ed</v>
      </c>
      <c r="AAG116" t="str">
        <f t="shared" ca="1" si="976"/>
        <v>TIss_farm_hort</v>
      </c>
      <c r="AAH116" t="str">
        <f t="shared" ca="1" si="977"/>
        <v>Ben_nature</v>
      </c>
      <c r="AAI116" t="str">
        <f t="shared" ca="1" si="978"/>
        <v>Infl_gen</v>
      </c>
      <c r="AAJ116" t="str">
        <f t="shared" ca="1" si="979"/>
        <v>Comms_gen</v>
      </c>
      <c r="AAK116">
        <f t="shared" si="981"/>
        <v>26</v>
      </c>
    </row>
    <row r="117" spans="2:713" x14ac:dyDescent="0.35">
      <c r="B117">
        <v>62</v>
      </c>
      <c r="C117" s="8">
        <v>40582.216782407406</v>
      </c>
      <c r="D117" t="s">
        <v>232</v>
      </c>
      <c r="E117" t="s">
        <v>2792</v>
      </c>
      <c r="F117">
        <v>2</v>
      </c>
      <c r="G117" t="s">
        <v>223</v>
      </c>
      <c r="H117">
        <v>1059971</v>
      </c>
      <c r="I117" t="s">
        <v>458</v>
      </c>
      <c r="J117">
        <v>100</v>
      </c>
      <c r="K117">
        <v>16.75</v>
      </c>
      <c r="L117">
        <v>16.75</v>
      </c>
      <c r="M117">
        <v>0</v>
      </c>
      <c r="N117">
        <v>0</v>
      </c>
      <c r="O117">
        <v>0</v>
      </c>
      <c r="P117">
        <v>100</v>
      </c>
      <c r="Q117">
        <v>0</v>
      </c>
      <c r="R117">
        <v>0</v>
      </c>
      <c r="S117">
        <v>0</v>
      </c>
      <c r="T117">
        <v>0</v>
      </c>
      <c r="U117">
        <v>0</v>
      </c>
      <c r="V117">
        <v>0</v>
      </c>
      <c r="W117">
        <v>0</v>
      </c>
      <c r="Y117">
        <v>2.805625</v>
      </c>
      <c r="Z117" s="10">
        <v>0.1</v>
      </c>
      <c r="AA117" s="10">
        <v>0</v>
      </c>
      <c r="AB117" s="10">
        <v>0.1</v>
      </c>
      <c r="AC117" s="10">
        <v>0</v>
      </c>
      <c r="AD117" s="10">
        <v>0.1</v>
      </c>
      <c r="AE117" s="10">
        <v>0</v>
      </c>
      <c r="AF117" s="10">
        <v>0.4</v>
      </c>
      <c r="AG117" s="10">
        <v>0.25</v>
      </c>
      <c r="AH117" s="10">
        <v>0.05</v>
      </c>
      <c r="AR117" t="s">
        <v>265</v>
      </c>
      <c r="AT117" t="s">
        <v>266</v>
      </c>
      <c r="AU117" t="s">
        <v>267</v>
      </c>
      <c r="AZ117" t="s">
        <v>313</v>
      </c>
      <c r="BB117" t="s">
        <v>224</v>
      </c>
      <c r="BD117" t="s">
        <v>446</v>
      </c>
      <c r="BE117" t="s">
        <v>254</v>
      </c>
      <c r="BF117" t="s">
        <v>315</v>
      </c>
      <c r="BG117" t="s">
        <v>316</v>
      </c>
      <c r="BH117" t="s">
        <v>317</v>
      </c>
      <c r="BI117" t="s">
        <v>385</v>
      </c>
      <c r="BJ117" t="s">
        <v>269</v>
      </c>
      <c r="BO117" t="s">
        <v>386</v>
      </c>
      <c r="BQ117" t="s">
        <v>271</v>
      </c>
      <c r="BR117" t="s">
        <v>225</v>
      </c>
      <c r="BU117" t="s">
        <v>292</v>
      </c>
      <c r="BZ117" t="s">
        <v>273</v>
      </c>
      <c r="CB117" t="s">
        <v>323</v>
      </c>
      <c r="CC117" t="s">
        <v>274</v>
      </c>
      <c r="CD117" t="s">
        <v>275</v>
      </c>
      <c r="CE117" t="s">
        <v>235</v>
      </c>
      <c r="CI117" t="s">
        <v>276</v>
      </c>
      <c r="CJ117" t="s">
        <v>255</v>
      </c>
      <c r="CK117" t="s">
        <v>326</v>
      </c>
      <c r="CL117" t="s">
        <v>447</v>
      </c>
      <c r="CM117" t="s">
        <v>403</v>
      </c>
      <c r="CN117" t="s">
        <v>277</v>
      </c>
      <c r="CO117" t="s">
        <v>327</v>
      </c>
      <c r="CP117" t="s">
        <v>328</v>
      </c>
      <c r="CQ117" t="s">
        <v>459</v>
      </c>
      <c r="CR117">
        <v>0</v>
      </c>
      <c r="CS117" s="10">
        <v>0</v>
      </c>
      <c r="CT117">
        <v>0</v>
      </c>
      <c r="CU117" s="10">
        <v>0</v>
      </c>
      <c r="CV117">
        <v>0</v>
      </c>
      <c r="CW117" s="10">
        <v>0.02</v>
      </c>
      <c r="CX117" s="10">
        <v>0</v>
      </c>
      <c r="CY117" s="10">
        <v>0</v>
      </c>
      <c r="CZ117" s="10">
        <v>0</v>
      </c>
      <c r="DA117" s="10">
        <v>0</v>
      </c>
      <c r="DB117" s="10">
        <v>0</v>
      </c>
      <c r="DC117" s="10">
        <v>0</v>
      </c>
      <c r="DD117" s="10">
        <v>0</v>
      </c>
      <c r="DE117" s="10">
        <v>0.05</v>
      </c>
      <c r="DF117" s="10">
        <v>0</v>
      </c>
      <c r="DG117" s="10">
        <v>0</v>
      </c>
      <c r="DH117" s="10">
        <v>0</v>
      </c>
      <c r="DI117" s="10">
        <v>0.15</v>
      </c>
      <c r="DJ117" s="10">
        <v>0.15</v>
      </c>
      <c r="DK117" s="10">
        <v>0.05</v>
      </c>
      <c r="DL117" s="10">
        <v>0</v>
      </c>
      <c r="DM117" s="10">
        <v>0.05</v>
      </c>
      <c r="DN117" s="10">
        <v>0</v>
      </c>
      <c r="DO117" s="10">
        <v>0</v>
      </c>
      <c r="DP117" s="10">
        <v>0</v>
      </c>
      <c r="DQ117" s="10">
        <v>0</v>
      </c>
      <c r="DR117" s="10">
        <v>0</v>
      </c>
      <c r="DS117" s="10">
        <v>0.1</v>
      </c>
      <c r="DT117" s="10">
        <v>0.1</v>
      </c>
      <c r="DU117" s="10">
        <v>0</v>
      </c>
      <c r="DV117" s="10">
        <v>0</v>
      </c>
      <c r="DW117" s="10">
        <v>0</v>
      </c>
      <c r="DX117" s="10">
        <v>0.05</v>
      </c>
      <c r="DY117" s="10">
        <v>0.02</v>
      </c>
      <c r="DZ117" s="10">
        <v>0</v>
      </c>
      <c r="EA117" s="10">
        <v>0</v>
      </c>
      <c r="EB117" s="10">
        <v>0</v>
      </c>
      <c r="EC117" s="10">
        <v>0</v>
      </c>
      <c r="ED117" s="10">
        <v>0.05</v>
      </c>
      <c r="EE117" s="10">
        <v>0.05</v>
      </c>
      <c r="EF117" s="10">
        <v>0</v>
      </c>
      <c r="EG117" s="10">
        <v>0</v>
      </c>
      <c r="EH117" s="10">
        <v>0</v>
      </c>
      <c r="EI117" s="10">
        <v>0</v>
      </c>
      <c r="EJ117" s="10">
        <v>0</v>
      </c>
      <c r="EK117" s="10">
        <v>0</v>
      </c>
      <c r="EL117" s="10">
        <v>0.05</v>
      </c>
      <c r="EM117" s="10">
        <v>0.02</v>
      </c>
      <c r="EN117" s="10">
        <v>0.05</v>
      </c>
      <c r="EO117" s="10">
        <v>0</v>
      </c>
      <c r="EP117" s="10">
        <v>0</v>
      </c>
      <c r="EQ117" s="10">
        <v>0</v>
      </c>
      <c r="ER117" s="10">
        <v>0</v>
      </c>
      <c r="ES117" s="10">
        <v>0</v>
      </c>
      <c r="ET117" s="10">
        <v>0</v>
      </c>
      <c r="EU117" s="10">
        <v>0.02</v>
      </c>
      <c r="EV117" s="10">
        <v>0</v>
      </c>
      <c r="EW117" s="10">
        <v>0</v>
      </c>
      <c r="EX117" s="10">
        <v>0</v>
      </c>
      <c r="EY117" s="10">
        <v>0.02</v>
      </c>
      <c r="EZ117" t="s">
        <v>460</v>
      </c>
      <c r="FA117" t="s">
        <v>461</v>
      </c>
      <c r="FB117" t="s">
        <v>228</v>
      </c>
      <c r="FC117" t="s">
        <v>226</v>
      </c>
      <c r="FD117" t="s">
        <v>227</v>
      </c>
      <c r="FE117" t="s">
        <v>259</v>
      </c>
      <c r="FF117" t="s">
        <v>259</v>
      </c>
      <c r="FG117">
        <v>0</v>
      </c>
      <c r="FH117">
        <v>1</v>
      </c>
      <c r="FI117">
        <v>0</v>
      </c>
      <c r="FJ117">
        <v>0</v>
      </c>
      <c r="FK117">
        <v>2</v>
      </c>
      <c r="FL117">
        <v>3</v>
      </c>
      <c r="FM117">
        <v>0</v>
      </c>
      <c r="FN117">
        <v>0</v>
      </c>
      <c r="FO117">
        <v>0</v>
      </c>
      <c r="FP117">
        <v>0</v>
      </c>
      <c r="FQ117">
        <v>2</v>
      </c>
      <c r="FR117">
        <v>0</v>
      </c>
      <c r="FS117">
        <v>0</v>
      </c>
      <c r="FT117">
        <v>0</v>
      </c>
      <c r="FU117">
        <v>1</v>
      </c>
      <c r="FV117">
        <v>3</v>
      </c>
      <c r="FW117">
        <v>0</v>
      </c>
      <c r="FX117">
        <v>0</v>
      </c>
      <c r="FY117">
        <v>0</v>
      </c>
      <c r="FZ117">
        <v>2</v>
      </c>
      <c r="GA117">
        <v>0</v>
      </c>
      <c r="GB117">
        <v>0</v>
      </c>
      <c r="GC117">
        <v>0</v>
      </c>
      <c r="GD117">
        <v>1</v>
      </c>
      <c r="GE117">
        <v>3</v>
      </c>
      <c r="GF117">
        <v>0</v>
      </c>
      <c r="GG117">
        <v>0</v>
      </c>
      <c r="GH117" t="s">
        <v>2617</v>
      </c>
      <c r="GI117" t="s">
        <v>462</v>
      </c>
      <c r="GJ117" t="s">
        <v>2848</v>
      </c>
      <c r="GK117" t="s">
        <v>463</v>
      </c>
      <c r="GL117" t="s">
        <v>464</v>
      </c>
      <c r="GM117" t="s">
        <v>465</v>
      </c>
      <c r="GN117" t="s">
        <v>466</v>
      </c>
      <c r="GO117" t="s">
        <v>2609</v>
      </c>
      <c r="GP117" t="s">
        <v>282</v>
      </c>
      <c r="GQ117" t="s">
        <v>467</v>
      </c>
      <c r="GR117" t="s">
        <v>289</v>
      </c>
      <c r="GS117" t="s">
        <v>229</v>
      </c>
      <c r="GU117" t="s">
        <v>249</v>
      </c>
      <c r="HB117" t="s">
        <v>290</v>
      </c>
      <c r="HN117" t="s">
        <v>252</v>
      </c>
      <c r="HQ117">
        <f t="shared" si="492"/>
        <v>1059971</v>
      </c>
      <c r="HR117" t="str">
        <f t="shared" si="493"/>
        <v>D</v>
      </c>
      <c r="HS117">
        <f t="shared" si="494"/>
        <v>16.75</v>
      </c>
      <c r="HT117">
        <f t="shared" si="495"/>
        <v>0</v>
      </c>
      <c r="HU117">
        <f t="shared" si="496"/>
        <v>1059971</v>
      </c>
      <c r="HV117">
        <f t="shared" si="497"/>
        <v>0</v>
      </c>
      <c r="HW117">
        <f t="shared" si="498"/>
        <v>0</v>
      </c>
      <c r="HX117">
        <f t="shared" si="499"/>
        <v>0</v>
      </c>
      <c r="HY117">
        <f t="shared" si="500"/>
        <v>0</v>
      </c>
      <c r="HZ117">
        <f t="shared" si="501"/>
        <v>0</v>
      </c>
      <c r="IA117">
        <f t="shared" si="502"/>
        <v>0</v>
      </c>
      <c r="IB117">
        <f t="shared" si="503"/>
        <v>0</v>
      </c>
      <c r="IC117">
        <f t="shared" si="504"/>
        <v>1.675</v>
      </c>
      <c r="ID117">
        <f t="shared" si="505"/>
        <v>0</v>
      </c>
      <c r="IE117">
        <f t="shared" si="506"/>
        <v>1.675</v>
      </c>
      <c r="IF117">
        <f t="shared" si="507"/>
        <v>0</v>
      </c>
      <c r="IG117">
        <f t="shared" si="508"/>
        <v>1.675</v>
      </c>
      <c r="IH117">
        <f t="shared" si="509"/>
        <v>0</v>
      </c>
      <c r="II117">
        <f t="shared" si="510"/>
        <v>6.7</v>
      </c>
      <c r="IJ117">
        <f t="shared" si="511"/>
        <v>4.1875</v>
      </c>
      <c r="IK117">
        <f t="shared" si="512"/>
        <v>0.83750000000000002</v>
      </c>
      <c r="IL117">
        <f t="shared" si="513"/>
        <v>1.675</v>
      </c>
      <c r="IM117">
        <f t="shared" si="514"/>
        <v>0</v>
      </c>
      <c r="IN117">
        <f t="shared" si="515"/>
        <v>1.675</v>
      </c>
      <c r="IO117">
        <f t="shared" si="516"/>
        <v>0</v>
      </c>
      <c r="IP117">
        <f t="shared" si="517"/>
        <v>1.675</v>
      </c>
      <c r="IQ117">
        <f t="shared" si="518"/>
        <v>0</v>
      </c>
      <c r="IR117">
        <f t="shared" si="519"/>
        <v>6.7</v>
      </c>
      <c r="IS117">
        <f t="shared" si="520"/>
        <v>4.1875</v>
      </c>
      <c r="IT117">
        <f t="shared" si="521"/>
        <v>0.83750000000000002</v>
      </c>
      <c r="IU117">
        <f t="shared" si="522"/>
        <v>0</v>
      </c>
      <c r="IV117">
        <f t="shared" si="523"/>
        <v>0</v>
      </c>
      <c r="IW117">
        <f t="shared" si="524"/>
        <v>0</v>
      </c>
      <c r="IX117">
        <f t="shared" si="525"/>
        <v>0</v>
      </c>
      <c r="IY117">
        <f t="shared" si="526"/>
        <v>0</v>
      </c>
      <c r="IZ117">
        <f t="shared" si="527"/>
        <v>0</v>
      </c>
      <c r="JA117">
        <f t="shared" si="528"/>
        <v>0</v>
      </c>
      <c r="JB117">
        <f t="shared" si="529"/>
        <v>0</v>
      </c>
      <c r="JC117">
        <f t="shared" si="530"/>
        <v>0</v>
      </c>
      <c r="JD117">
        <f t="shared" si="531"/>
        <v>105997.1</v>
      </c>
      <c r="JE117">
        <f t="shared" si="532"/>
        <v>0</v>
      </c>
      <c r="JF117">
        <f t="shared" si="533"/>
        <v>105997.1</v>
      </c>
      <c r="JG117">
        <f t="shared" si="534"/>
        <v>0</v>
      </c>
      <c r="JH117">
        <f t="shared" si="535"/>
        <v>105997.1</v>
      </c>
      <c r="JI117">
        <f t="shared" si="536"/>
        <v>0</v>
      </c>
      <c r="JJ117">
        <f t="shared" si="537"/>
        <v>423988.4</v>
      </c>
      <c r="JK117">
        <f t="shared" si="538"/>
        <v>264992.75</v>
      </c>
      <c r="JL117">
        <f t="shared" si="539"/>
        <v>52998.55</v>
      </c>
      <c r="JM117">
        <f t="shared" si="540"/>
        <v>0</v>
      </c>
      <c r="JN117">
        <f t="shared" si="541"/>
        <v>0</v>
      </c>
      <c r="JO117">
        <f t="shared" si="542"/>
        <v>0</v>
      </c>
      <c r="JP117">
        <f t="shared" si="543"/>
        <v>0</v>
      </c>
      <c r="JQ117">
        <f t="shared" si="544"/>
        <v>0</v>
      </c>
      <c r="JR117">
        <f t="shared" si="545"/>
        <v>0.33500000000000002</v>
      </c>
      <c r="JS117">
        <f t="shared" si="546"/>
        <v>0</v>
      </c>
      <c r="JT117">
        <f t="shared" si="547"/>
        <v>0</v>
      </c>
      <c r="JU117">
        <f t="shared" si="548"/>
        <v>0</v>
      </c>
      <c r="JV117">
        <f t="shared" si="549"/>
        <v>0</v>
      </c>
      <c r="JW117">
        <f t="shared" si="550"/>
        <v>0</v>
      </c>
      <c r="JX117">
        <f t="shared" si="551"/>
        <v>0</v>
      </c>
      <c r="JY117">
        <f t="shared" si="552"/>
        <v>0</v>
      </c>
      <c r="JZ117">
        <f t="shared" si="553"/>
        <v>0.83750000000000002</v>
      </c>
      <c r="KA117">
        <f t="shared" si="554"/>
        <v>0</v>
      </c>
      <c r="KB117">
        <f t="shared" si="555"/>
        <v>0</v>
      </c>
      <c r="KC117">
        <f t="shared" si="556"/>
        <v>0</v>
      </c>
      <c r="KD117">
        <f t="shared" si="557"/>
        <v>2.5124999999999997</v>
      </c>
      <c r="KE117">
        <f t="shared" si="558"/>
        <v>2.5124999999999997</v>
      </c>
      <c r="KF117">
        <f t="shared" si="559"/>
        <v>0.83750000000000002</v>
      </c>
      <c r="KG117">
        <f t="shared" si="560"/>
        <v>0</v>
      </c>
      <c r="KH117">
        <f t="shared" si="561"/>
        <v>0.83750000000000002</v>
      </c>
      <c r="KI117">
        <f t="shared" si="562"/>
        <v>0</v>
      </c>
      <c r="KJ117">
        <f t="shared" si="563"/>
        <v>0</v>
      </c>
      <c r="KK117">
        <f t="shared" si="564"/>
        <v>0</v>
      </c>
      <c r="KL117">
        <f t="shared" si="565"/>
        <v>0</v>
      </c>
      <c r="KM117">
        <f t="shared" si="566"/>
        <v>0</v>
      </c>
      <c r="KN117">
        <f t="shared" si="567"/>
        <v>1.675</v>
      </c>
      <c r="KO117">
        <f t="shared" si="568"/>
        <v>1.675</v>
      </c>
      <c r="KP117">
        <f t="shared" si="569"/>
        <v>0</v>
      </c>
      <c r="KQ117">
        <f t="shared" si="570"/>
        <v>0</v>
      </c>
      <c r="KR117">
        <f t="shared" si="571"/>
        <v>0</v>
      </c>
      <c r="KS117">
        <f t="shared" si="572"/>
        <v>0.83750000000000002</v>
      </c>
      <c r="KT117">
        <f t="shared" si="573"/>
        <v>0.33500000000000002</v>
      </c>
      <c r="KU117">
        <f t="shared" si="574"/>
        <v>0</v>
      </c>
      <c r="KV117">
        <f t="shared" si="575"/>
        <v>0</v>
      </c>
      <c r="KW117">
        <f t="shared" si="576"/>
        <v>0</v>
      </c>
      <c r="KX117">
        <f t="shared" si="577"/>
        <v>0</v>
      </c>
      <c r="KY117">
        <f t="shared" si="578"/>
        <v>0.83750000000000002</v>
      </c>
      <c r="KZ117">
        <f t="shared" si="579"/>
        <v>0.83750000000000002</v>
      </c>
      <c r="LA117">
        <f t="shared" si="580"/>
        <v>0</v>
      </c>
      <c r="LB117">
        <f t="shared" si="581"/>
        <v>0</v>
      </c>
      <c r="LC117">
        <f t="shared" si="582"/>
        <v>0</v>
      </c>
      <c r="LD117">
        <f t="shared" si="583"/>
        <v>0</v>
      </c>
      <c r="LE117">
        <f t="shared" si="584"/>
        <v>0</v>
      </c>
      <c r="LF117">
        <f t="shared" si="585"/>
        <v>0</v>
      </c>
      <c r="LG117">
        <f t="shared" si="586"/>
        <v>0.83750000000000002</v>
      </c>
      <c r="LH117">
        <f t="shared" si="587"/>
        <v>0.33500000000000002</v>
      </c>
      <c r="LI117">
        <f t="shared" si="588"/>
        <v>0.83750000000000002</v>
      </c>
      <c r="LJ117">
        <f t="shared" si="589"/>
        <v>0</v>
      </c>
      <c r="LK117">
        <f t="shared" si="590"/>
        <v>0</v>
      </c>
      <c r="LL117">
        <f t="shared" si="591"/>
        <v>0</v>
      </c>
      <c r="LM117">
        <f t="shared" si="592"/>
        <v>0</v>
      </c>
      <c r="LN117">
        <f t="shared" si="593"/>
        <v>0</v>
      </c>
      <c r="LO117">
        <f t="shared" si="594"/>
        <v>0</v>
      </c>
      <c r="LP117">
        <f t="shared" si="595"/>
        <v>0.33500000000000002</v>
      </c>
      <c r="LQ117">
        <f t="shared" si="596"/>
        <v>0</v>
      </c>
      <c r="LR117">
        <f t="shared" si="597"/>
        <v>0</v>
      </c>
      <c r="LS117">
        <f t="shared" si="598"/>
        <v>0</v>
      </c>
      <c r="LT117">
        <f t="shared" si="599"/>
        <v>0.33500000000000002</v>
      </c>
      <c r="LU117">
        <f t="shared" si="600"/>
        <v>0</v>
      </c>
      <c r="LV117">
        <f t="shared" si="601"/>
        <v>0</v>
      </c>
      <c r="LW117">
        <f t="shared" si="602"/>
        <v>0</v>
      </c>
      <c r="LX117">
        <f t="shared" si="603"/>
        <v>0</v>
      </c>
      <c r="LY117">
        <f t="shared" si="604"/>
        <v>0</v>
      </c>
      <c r="LZ117">
        <f t="shared" si="605"/>
        <v>0.33500000000000002</v>
      </c>
      <c r="MA117">
        <f t="shared" si="606"/>
        <v>0</v>
      </c>
      <c r="MB117">
        <f t="shared" si="607"/>
        <v>0</v>
      </c>
      <c r="MC117">
        <f t="shared" si="608"/>
        <v>0</v>
      </c>
      <c r="MD117">
        <f t="shared" si="609"/>
        <v>0</v>
      </c>
      <c r="ME117">
        <f t="shared" si="610"/>
        <v>0</v>
      </c>
      <c r="MF117">
        <f t="shared" si="611"/>
        <v>0</v>
      </c>
      <c r="MG117">
        <f t="shared" si="612"/>
        <v>0</v>
      </c>
      <c r="MH117">
        <f t="shared" si="613"/>
        <v>0.83750000000000002</v>
      </c>
      <c r="MI117">
        <f t="shared" si="614"/>
        <v>0</v>
      </c>
      <c r="MJ117">
        <f t="shared" si="615"/>
        <v>0</v>
      </c>
      <c r="MK117">
        <f t="shared" si="616"/>
        <v>0</v>
      </c>
      <c r="ML117">
        <f t="shared" si="617"/>
        <v>2.5124999999999997</v>
      </c>
      <c r="MM117">
        <f t="shared" si="618"/>
        <v>2.5124999999999997</v>
      </c>
      <c r="MN117">
        <f t="shared" si="619"/>
        <v>0.83750000000000002</v>
      </c>
      <c r="MO117">
        <f t="shared" si="620"/>
        <v>0</v>
      </c>
      <c r="MP117">
        <f t="shared" si="621"/>
        <v>0.83750000000000002</v>
      </c>
      <c r="MQ117">
        <f t="shared" si="622"/>
        <v>0</v>
      </c>
      <c r="MR117">
        <f t="shared" si="623"/>
        <v>0</v>
      </c>
      <c r="MS117">
        <f t="shared" si="624"/>
        <v>0</v>
      </c>
      <c r="MT117">
        <f t="shared" si="625"/>
        <v>0</v>
      </c>
      <c r="MU117">
        <f t="shared" si="626"/>
        <v>0</v>
      </c>
      <c r="MV117">
        <f t="shared" si="627"/>
        <v>1.675</v>
      </c>
      <c r="MW117">
        <f t="shared" si="628"/>
        <v>1.675</v>
      </c>
      <c r="MX117">
        <f t="shared" si="629"/>
        <v>0</v>
      </c>
      <c r="MY117">
        <f t="shared" si="630"/>
        <v>0</v>
      </c>
      <c r="MZ117">
        <f t="shared" si="631"/>
        <v>0</v>
      </c>
      <c r="NA117">
        <f t="shared" si="632"/>
        <v>0.83750000000000002</v>
      </c>
      <c r="NB117">
        <f t="shared" si="633"/>
        <v>0.33500000000000002</v>
      </c>
      <c r="NC117">
        <f t="shared" si="634"/>
        <v>0</v>
      </c>
      <c r="ND117">
        <f t="shared" si="635"/>
        <v>0</v>
      </c>
      <c r="NE117">
        <f t="shared" si="636"/>
        <v>0</v>
      </c>
      <c r="NF117">
        <f t="shared" si="637"/>
        <v>0</v>
      </c>
      <c r="NG117">
        <f t="shared" si="638"/>
        <v>0.83750000000000002</v>
      </c>
      <c r="NH117">
        <f t="shared" si="639"/>
        <v>0.83750000000000002</v>
      </c>
      <c r="NI117">
        <f t="shared" si="640"/>
        <v>0</v>
      </c>
      <c r="NJ117">
        <f t="shared" si="641"/>
        <v>0</v>
      </c>
      <c r="NK117">
        <f t="shared" si="642"/>
        <v>0</v>
      </c>
      <c r="NL117">
        <f t="shared" si="643"/>
        <v>0</v>
      </c>
      <c r="NM117">
        <f t="shared" si="644"/>
        <v>0</v>
      </c>
      <c r="NN117">
        <f t="shared" si="645"/>
        <v>0</v>
      </c>
      <c r="NO117">
        <f t="shared" si="646"/>
        <v>0.83750000000000002</v>
      </c>
      <c r="NP117">
        <f t="shared" si="647"/>
        <v>0.33500000000000002</v>
      </c>
      <c r="NQ117">
        <f t="shared" si="648"/>
        <v>0.83750000000000002</v>
      </c>
      <c r="NR117">
        <f t="shared" si="649"/>
        <v>0</v>
      </c>
      <c r="NS117">
        <f t="shared" si="650"/>
        <v>0</v>
      </c>
      <c r="NT117">
        <f t="shared" si="651"/>
        <v>0</v>
      </c>
      <c r="NU117">
        <f t="shared" si="652"/>
        <v>0</v>
      </c>
      <c r="NV117">
        <f t="shared" si="653"/>
        <v>0</v>
      </c>
      <c r="NW117">
        <f t="shared" si="654"/>
        <v>0</v>
      </c>
      <c r="NX117">
        <f t="shared" si="655"/>
        <v>0.33500000000000002</v>
      </c>
      <c r="NY117">
        <f t="shared" si="656"/>
        <v>0</v>
      </c>
      <c r="NZ117">
        <f t="shared" si="657"/>
        <v>0</v>
      </c>
      <c r="OA117">
        <f t="shared" si="658"/>
        <v>0</v>
      </c>
      <c r="OB117">
        <f t="shared" si="659"/>
        <v>0.33500000000000002</v>
      </c>
      <c r="OC117">
        <f t="shared" si="660"/>
        <v>0</v>
      </c>
      <c r="OD117">
        <f t="shared" si="661"/>
        <v>0</v>
      </c>
      <c r="OE117">
        <f t="shared" si="662"/>
        <v>0</v>
      </c>
      <c r="OF117">
        <f t="shared" si="663"/>
        <v>0</v>
      </c>
      <c r="OG117">
        <f t="shared" si="664"/>
        <v>0</v>
      </c>
      <c r="OH117">
        <f t="shared" si="665"/>
        <v>0</v>
      </c>
      <c r="OI117">
        <f t="shared" si="666"/>
        <v>0</v>
      </c>
      <c r="OJ117">
        <f t="shared" si="667"/>
        <v>0</v>
      </c>
      <c r="OK117">
        <f t="shared" si="668"/>
        <v>0</v>
      </c>
      <c r="OL117">
        <f t="shared" si="669"/>
        <v>0</v>
      </c>
      <c r="OM117">
        <f t="shared" si="670"/>
        <v>0</v>
      </c>
      <c r="ON117">
        <f t="shared" si="671"/>
        <v>0</v>
      </c>
      <c r="OO117">
        <f t="shared" si="672"/>
        <v>0</v>
      </c>
      <c r="OP117">
        <f t="shared" si="673"/>
        <v>0</v>
      </c>
      <c r="OQ117">
        <f t="shared" si="674"/>
        <v>0</v>
      </c>
      <c r="OR117">
        <f t="shared" si="675"/>
        <v>0</v>
      </c>
      <c r="OS117">
        <f t="shared" si="676"/>
        <v>0</v>
      </c>
      <c r="OT117">
        <f t="shared" si="677"/>
        <v>0</v>
      </c>
      <c r="OU117">
        <f t="shared" si="678"/>
        <v>0</v>
      </c>
      <c r="OV117">
        <f t="shared" si="679"/>
        <v>0</v>
      </c>
      <c r="OW117">
        <f t="shared" si="680"/>
        <v>0</v>
      </c>
      <c r="OX117">
        <f t="shared" si="681"/>
        <v>0</v>
      </c>
      <c r="OY117">
        <f t="shared" si="682"/>
        <v>0</v>
      </c>
      <c r="OZ117">
        <f t="shared" si="683"/>
        <v>0</v>
      </c>
      <c r="PA117">
        <f t="shared" si="684"/>
        <v>0</v>
      </c>
      <c r="PB117">
        <f t="shared" si="685"/>
        <v>0</v>
      </c>
      <c r="PC117">
        <f t="shared" si="686"/>
        <v>0</v>
      </c>
      <c r="PD117">
        <f t="shared" si="687"/>
        <v>0</v>
      </c>
      <c r="PE117">
        <f t="shared" si="688"/>
        <v>0</v>
      </c>
      <c r="PF117">
        <f t="shared" si="689"/>
        <v>0</v>
      </c>
      <c r="PG117">
        <f t="shared" si="690"/>
        <v>0</v>
      </c>
      <c r="PH117">
        <f t="shared" si="691"/>
        <v>0</v>
      </c>
      <c r="PI117">
        <f t="shared" si="692"/>
        <v>0</v>
      </c>
      <c r="PJ117">
        <f t="shared" si="693"/>
        <v>0</v>
      </c>
      <c r="PK117">
        <f t="shared" si="694"/>
        <v>0</v>
      </c>
      <c r="PL117">
        <f t="shared" si="695"/>
        <v>0</v>
      </c>
      <c r="PM117">
        <f t="shared" si="696"/>
        <v>0</v>
      </c>
      <c r="PN117">
        <f t="shared" si="697"/>
        <v>0</v>
      </c>
      <c r="PO117">
        <f t="shared" si="698"/>
        <v>0</v>
      </c>
      <c r="PP117">
        <f t="shared" si="699"/>
        <v>0</v>
      </c>
      <c r="PQ117">
        <f t="shared" si="700"/>
        <v>0</v>
      </c>
      <c r="PR117">
        <f t="shared" si="701"/>
        <v>0</v>
      </c>
      <c r="PS117">
        <f t="shared" si="702"/>
        <v>0</v>
      </c>
      <c r="PT117">
        <f t="shared" si="703"/>
        <v>0</v>
      </c>
      <c r="PU117">
        <f t="shared" si="704"/>
        <v>0</v>
      </c>
      <c r="PV117">
        <f t="shared" si="705"/>
        <v>0</v>
      </c>
      <c r="PW117">
        <f t="shared" si="706"/>
        <v>0</v>
      </c>
      <c r="PX117">
        <f t="shared" si="707"/>
        <v>0</v>
      </c>
      <c r="PY117">
        <f t="shared" si="708"/>
        <v>0</v>
      </c>
      <c r="PZ117">
        <f t="shared" si="709"/>
        <v>0</v>
      </c>
      <c r="QA117">
        <f t="shared" si="710"/>
        <v>0</v>
      </c>
      <c r="QB117">
        <f t="shared" si="711"/>
        <v>0</v>
      </c>
      <c r="QC117">
        <f t="shared" si="712"/>
        <v>0</v>
      </c>
      <c r="QD117">
        <f t="shared" si="713"/>
        <v>0</v>
      </c>
      <c r="QE117">
        <f t="shared" si="714"/>
        <v>0</v>
      </c>
      <c r="QF117">
        <f t="shared" si="715"/>
        <v>0</v>
      </c>
      <c r="QG117">
        <f t="shared" si="716"/>
        <v>0</v>
      </c>
      <c r="QH117">
        <f t="shared" si="717"/>
        <v>0</v>
      </c>
      <c r="QI117">
        <f t="shared" si="718"/>
        <v>0</v>
      </c>
      <c r="QJ117">
        <f t="shared" si="719"/>
        <v>0</v>
      </c>
      <c r="QK117">
        <f t="shared" si="720"/>
        <v>0</v>
      </c>
      <c r="QL117">
        <f t="shared" si="721"/>
        <v>0</v>
      </c>
      <c r="QM117">
        <f t="shared" si="722"/>
        <v>0</v>
      </c>
      <c r="QN117">
        <f t="shared" si="723"/>
        <v>0</v>
      </c>
      <c r="QO117">
        <f t="shared" si="724"/>
        <v>0</v>
      </c>
      <c r="QP117">
        <f t="shared" si="725"/>
        <v>21199.420000000002</v>
      </c>
      <c r="QQ117">
        <f t="shared" si="726"/>
        <v>0</v>
      </c>
      <c r="QR117">
        <f t="shared" si="727"/>
        <v>0</v>
      </c>
      <c r="QS117">
        <f t="shared" si="728"/>
        <v>0</v>
      </c>
      <c r="QT117">
        <f t="shared" si="729"/>
        <v>0</v>
      </c>
      <c r="QU117">
        <f t="shared" si="730"/>
        <v>0</v>
      </c>
      <c r="QV117">
        <f t="shared" si="731"/>
        <v>0</v>
      </c>
      <c r="QW117">
        <f t="shared" si="732"/>
        <v>0</v>
      </c>
      <c r="QX117">
        <f t="shared" si="733"/>
        <v>52998.55</v>
      </c>
      <c r="QY117">
        <f t="shared" si="734"/>
        <v>0</v>
      </c>
      <c r="QZ117">
        <f t="shared" si="735"/>
        <v>0</v>
      </c>
      <c r="RA117">
        <f t="shared" si="736"/>
        <v>0</v>
      </c>
      <c r="RB117">
        <f t="shared" si="737"/>
        <v>158995.65</v>
      </c>
      <c r="RC117">
        <f t="shared" si="738"/>
        <v>158995.65</v>
      </c>
      <c r="RD117">
        <f t="shared" si="739"/>
        <v>52998.55</v>
      </c>
      <c r="RE117">
        <f t="shared" si="740"/>
        <v>0</v>
      </c>
      <c r="RF117">
        <f t="shared" si="741"/>
        <v>52998.55</v>
      </c>
      <c r="RG117">
        <f t="shared" si="742"/>
        <v>0</v>
      </c>
      <c r="RH117">
        <f t="shared" si="743"/>
        <v>0</v>
      </c>
      <c r="RI117">
        <f t="shared" si="744"/>
        <v>0</v>
      </c>
      <c r="RJ117">
        <f t="shared" si="745"/>
        <v>0</v>
      </c>
      <c r="RK117">
        <f t="shared" si="746"/>
        <v>0</v>
      </c>
      <c r="RL117">
        <f t="shared" si="747"/>
        <v>105997.1</v>
      </c>
      <c r="RM117">
        <f t="shared" si="748"/>
        <v>105997.1</v>
      </c>
      <c r="RN117">
        <f t="shared" si="749"/>
        <v>0</v>
      </c>
      <c r="RO117">
        <f t="shared" si="750"/>
        <v>0</v>
      </c>
      <c r="RP117">
        <f t="shared" si="751"/>
        <v>0</v>
      </c>
      <c r="RQ117">
        <f t="shared" si="752"/>
        <v>52998.55</v>
      </c>
      <c r="RR117">
        <f t="shared" si="753"/>
        <v>21199.420000000002</v>
      </c>
      <c r="RS117">
        <f t="shared" si="754"/>
        <v>0</v>
      </c>
      <c r="RT117">
        <f t="shared" si="755"/>
        <v>0</v>
      </c>
      <c r="RU117">
        <f t="shared" si="756"/>
        <v>0</v>
      </c>
      <c r="RV117">
        <f t="shared" si="757"/>
        <v>0</v>
      </c>
      <c r="RW117">
        <f t="shared" si="758"/>
        <v>52998.55</v>
      </c>
      <c r="RX117">
        <f t="shared" si="759"/>
        <v>52998.55</v>
      </c>
      <c r="RY117">
        <f t="shared" si="760"/>
        <v>0</v>
      </c>
      <c r="RZ117">
        <f t="shared" si="761"/>
        <v>0</v>
      </c>
      <c r="SA117">
        <f t="shared" si="762"/>
        <v>0</v>
      </c>
      <c r="SB117">
        <f t="shared" si="763"/>
        <v>0</v>
      </c>
      <c r="SC117">
        <f t="shared" si="764"/>
        <v>0</v>
      </c>
      <c r="SD117">
        <f t="shared" si="765"/>
        <v>0</v>
      </c>
      <c r="SE117">
        <f t="shared" si="766"/>
        <v>52998.55</v>
      </c>
      <c r="SF117">
        <f t="shared" si="767"/>
        <v>21199.420000000002</v>
      </c>
      <c r="SG117">
        <f t="shared" si="768"/>
        <v>52998.55</v>
      </c>
      <c r="SH117">
        <f t="shared" si="769"/>
        <v>0</v>
      </c>
      <c r="SI117">
        <f t="shared" si="770"/>
        <v>0</v>
      </c>
      <c r="SJ117">
        <f t="shared" si="771"/>
        <v>0</v>
      </c>
      <c r="SK117">
        <f t="shared" si="772"/>
        <v>0</v>
      </c>
      <c r="SL117">
        <f t="shared" si="773"/>
        <v>0</v>
      </c>
      <c r="SM117">
        <f t="shared" si="774"/>
        <v>0</v>
      </c>
      <c r="SN117">
        <f t="shared" si="775"/>
        <v>21199.420000000002</v>
      </c>
      <c r="SO117">
        <f t="shared" si="776"/>
        <v>0</v>
      </c>
      <c r="SP117">
        <f t="shared" si="777"/>
        <v>0</v>
      </c>
      <c r="SQ117">
        <f t="shared" si="778"/>
        <v>0</v>
      </c>
      <c r="SR117">
        <f t="shared" si="779"/>
        <v>21199.420000000002</v>
      </c>
      <c r="SS117">
        <f t="shared" si="780"/>
        <v>0</v>
      </c>
      <c r="ST117">
        <f t="shared" si="781"/>
        <v>0</v>
      </c>
      <c r="SU117">
        <f t="shared" si="782"/>
        <v>16.75</v>
      </c>
      <c r="SV117">
        <f t="shared" si="783"/>
        <v>0</v>
      </c>
      <c r="SW117">
        <f t="shared" si="784"/>
        <v>16.75</v>
      </c>
      <c r="SX117">
        <f t="shared" si="785"/>
        <v>0</v>
      </c>
      <c r="SY117">
        <f t="shared" si="786"/>
        <v>0</v>
      </c>
      <c r="SZ117">
        <f t="shared" si="787"/>
        <v>0</v>
      </c>
      <c r="TA117">
        <f t="shared" si="788"/>
        <v>0</v>
      </c>
      <c r="TB117">
        <f t="shared" si="789"/>
        <v>16.75</v>
      </c>
      <c r="TC117">
        <f t="shared" si="790"/>
        <v>0</v>
      </c>
      <c r="TD117">
        <f t="shared" si="791"/>
        <v>0</v>
      </c>
      <c r="TE117">
        <f t="shared" si="792"/>
        <v>0</v>
      </c>
      <c r="TF117">
        <f t="shared" si="793"/>
        <v>0</v>
      </c>
      <c r="TG117">
        <f t="shared" si="794"/>
        <v>0</v>
      </c>
      <c r="TH117">
        <f t="shared" si="795"/>
        <v>16.75</v>
      </c>
      <c r="TI117">
        <f t="shared" si="796"/>
        <v>0</v>
      </c>
      <c r="TJ117">
        <f t="shared" si="797"/>
        <v>0</v>
      </c>
      <c r="TK117">
        <f t="shared" si="798"/>
        <v>0</v>
      </c>
      <c r="TL117">
        <f t="shared" si="799"/>
        <v>16.75</v>
      </c>
      <c r="TM117">
        <f t="shared" si="800"/>
        <v>0</v>
      </c>
      <c r="TN117">
        <f t="shared" si="801"/>
        <v>5</v>
      </c>
      <c r="TO117">
        <f t="shared" si="802"/>
        <v>0</v>
      </c>
      <c r="TP117">
        <f t="shared" si="803"/>
        <v>0</v>
      </c>
      <c r="TQ117">
        <f t="shared" si="804"/>
        <v>4</v>
      </c>
      <c r="TR117">
        <f t="shared" si="805"/>
        <v>3</v>
      </c>
      <c r="TS117">
        <f t="shared" si="806"/>
        <v>0</v>
      </c>
      <c r="TT117">
        <f t="shared" si="807"/>
        <v>0</v>
      </c>
      <c r="TU117">
        <f t="shared" si="808"/>
        <v>0</v>
      </c>
      <c r="TV117">
        <f t="shared" si="809"/>
        <v>0</v>
      </c>
      <c r="TW117">
        <f t="shared" si="810"/>
        <v>83.75</v>
      </c>
      <c r="TX117">
        <f t="shared" si="811"/>
        <v>0</v>
      </c>
      <c r="TY117">
        <f t="shared" si="812"/>
        <v>0</v>
      </c>
      <c r="TZ117">
        <f t="shared" si="813"/>
        <v>67</v>
      </c>
      <c r="UA117">
        <f t="shared" si="814"/>
        <v>50.25</v>
      </c>
      <c r="UB117">
        <f t="shared" si="815"/>
        <v>0</v>
      </c>
      <c r="UC117">
        <f t="shared" si="816"/>
        <v>0</v>
      </c>
      <c r="UD117">
        <f t="shared" si="817"/>
        <v>0</v>
      </c>
      <c r="UE117">
        <f t="shared" si="818"/>
        <v>0</v>
      </c>
      <c r="UF117">
        <f t="shared" si="819"/>
        <v>4</v>
      </c>
      <c r="UG117">
        <f t="shared" si="820"/>
        <v>0</v>
      </c>
      <c r="UH117">
        <f t="shared" si="821"/>
        <v>0</v>
      </c>
      <c r="UI117">
        <f t="shared" si="822"/>
        <v>0</v>
      </c>
      <c r="UJ117">
        <f t="shared" si="823"/>
        <v>5</v>
      </c>
      <c r="UK117">
        <f t="shared" si="824"/>
        <v>3</v>
      </c>
      <c r="UL117">
        <f t="shared" si="825"/>
        <v>0</v>
      </c>
      <c r="UM117">
        <f t="shared" si="826"/>
        <v>0</v>
      </c>
      <c r="UN117">
        <f t="shared" si="827"/>
        <v>0</v>
      </c>
      <c r="UO117">
        <f t="shared" si="828"/>
        <v>67</v>
      </c>
      <c r="UP117">
        <f t="shared" si="829"/>
        <v>0</v>
      </c>
      <c r="UQ117">
        <f t="shared" si="830"/>
        <v>0</v>
      </c>
      <c r="UR117">
        <f t="shared" si="831"/>
        <v>0</v>
      </c>
      <c r="US117">
        <f t="shared" si="832"/>
        <v>83.75</v>
      </c>
      <c r="UT117">
        <f t="shared" si="833"/>
        <v>50.25</v>
      </c>
      <c r="UU117">
        <f t="shared" si="834"/>
        <v>0</v>
      </c>
      <c r="UV117">
        <f t="shared" si="835"/>
        <v>0</v>
      </c>
      <c r="UW117">
        <f t="shared" si="836"/>
        <v>0</v>
      </c>
      <c r="UX117">
        <f t="shared" si="837"/>
        <v>4</v>
      </c>
      <c r="UY117">
        <f t="shared" si="838"/>
        <v>0</v>
      </c>
      <c r="UZ117">
        <f t="shared" si="839"/>
        <v>0</v>
      </c>
      <c r="VA117">
        <f t="shared" si="840"/>
        <v>0</v>
      </c>
      <c r="VB117">
        <f t="shared" si="841"/>
        <v>5</v>
      </c>
      <c r="VC117">
        <f t="shared" si="842"/>
        <v>3</v>
      </c>
      <c r="VD117">
        <f t="shared" si="843"/>
        <v>0</v>
      </c>
      <c r="VE117">
        <f t="shared" si="844"/>
        <v>0</v>
      </c>
      <c r="VF117">
        <f t="shared" si="845"/>
        <v>0</v>
      </c>
      <c r="VG117">
        <f t="shared" si="846"/>
        <v>67</v>
      </c>
      <c r="VH117">
        <f t="shared" si="847"/>
        <v>0</v>
      </c>
      <c r="VI117">
        <f t="shared" si="848"/>
        <v>0</v>
      </c>
      <c r="VJ117">
        <f t="shared" si="849"/>
        <v>0</v>
      </c>
      <c r="VK117">
        <f t="shared" si="850"/>
        <v>83.75</v>
      </c>
      <c r="VL117">
        <f t="shared" si="851"/>
        <v>50.25</v>
      </c>
      <c r="VM117">
        <f t="shared" si="852"/>
        <v>0</v>
      </c>
      <c r="VN117">
        <f t="shared" si="853"/>
        <v>0</v>
      </c>
      <c r="VO117">
        <f t="shared" si="854"/>
        <v>0</v>
      </c>
      <c r="VP117">
        <f t="shared" si="855"/>
        <v>0</v>
      </c>
      <c r="VQ117">
        <f t="shared" si="856"/>
        <v>0</v>
      </c>
      <c r="VR117">
        <f t="shared" si="857"/>
        <v>0</v>
      </c>
      <c r="VS117">
        <f t="shared" si="858"/>
        <v>0</v>
      </c>
      <c r="VT117">
        <f t="shared" si="859"/>
        <v>0</v>
      </c>
      <c r="VU117">
        <f t="shared" si="860"/>
        <v>0</v>
      </c>
      <c r="VV117">
        <f t="shared" si="861"/>
        <v>0</v>
      </c>
      <c r="VW117">
        <f t="shared" si="862"/>
        <v>0</v>
      </c>
      <c r="VX117">
        <f t="shared" si="863"/>
        <v>0</v>
      </c>
      <c r="VY117">
        <f t="shared" si="864"/>
        <v>0</v>
      </c>
      <c r="VZ117">
        <f t="shared" si="865"/>
        <v>0</v>
      </c>
      <c r="WA117">
        <f t="shared" si="866"/>
        <v>0</v>
      </c>
      <c r="WB117">
        <f t="shared" si="867"/>
        <v>0</v>
      </c>
      <c r="WC117">
        <f t="shared" si="868"/>
        <v>0</v>
      </c>
      <c r="WD117">
        <f t="shared" si="869"/>
        <v>0</v>
      </c>
      <c r="WE117">
        <f t="shared" si="870"/>
        <v>0</v>
      </c>
      <c r="WF117">
        <f t="shared" si="871"/>
        <v>0.5</v>
      </c>
      <c r="WG117">
        <f t="shared" si="872"/>
        <v>0.5</v>
      </c>
      <c r="WH117">
        <f t="shared" si="873"/>
        <v>0</v>
      </c>
      <c r="WI117">
        <f t="shared" si="874"/>
        <v>0</v>
      </c>
      <c r="WJ117">
        <f t="shared" si="875"/>
        <v>0</v>
      </c>
      <c r="WK117">
        <f t="shared" si="876"/>
        <v>0</v>
      </c>
      <c r="WL117">
        <f t="shared" si="877"/>
        <v>0</v>
      </c>
      <c r="WM117">
        <f t="shared" si="878"/>
        <v>0</v>
      </c>
      <c r="WN117">
        <f t="shared" si="879"/>
        <v>0</v>
      </c>
      <c r="WO117">
        <f t="shared" si="880"/>
        <v>0</v>
      </c>
      <c r="WP117">
        <f t="shared" si="881"/>
        <v>0</v>
      </c>
      <c r="WQ117">
        <f t="shared" si="882"/>
        <v>0</v>
      </c>
      <c r="WR117">
        <f t="shared" si="883"/>
        <v>0</v>
      </c>
      <c r="WS117">
        <f t="shared" si="884"/>
        <v>0</v>
      </c>
      <c r="WT117">
        <f t="shared" si="885"/>
        <v>0</v>
      </c>
      <c r="WU117">
        <f t="shared" si="886"/>
        <v>0</v>
      </c>
      <c r="WV117">
        <f t="shared" si="887"/>
        <v>0</v>
      </c>
      <c r="WW117">
        <f t="shared" si="888"/>
        <v>0</v>
      </c>
      <c r="WX117">
        <f t="shared" si="889"/>
        <v>0</v>
      </c>
      <c r="WY117">
        <f t="shared" si="890"/>
        <v>0</v>
      </c>
      <c r="WZ117">
        <f t="shared" si="891"/>
        <v>0</v>
      </c>
      <c r="XA117">
        <f t="shared" si="892"/>
        <v>0</v>
      </c>
      <c r="XB117">
        <f t="shared" si="893"/>
        <v>0</v>
      </c>
      <c r="XC117">
        <f t="shared" si="894"/>
        <v>0</v>
      </c>
      <c r="XD117">
        <f t="shared" si="895"/>
        <v>0</v>
      </c>
      <c r="XE117">
        <f t="shared" si="896"/>
        <v>0</v>
      </c>
      <c r="XF117">
        <f t="shared" si="897"/>
        <v>0</v>
      </c>
      <c r="XG117">
        <f t="shared" si="898"/>
        <v>0</v>
      </c>
      <c r="XH117">
        <f t="shared" si="899"/>
        <v>0</v>
      </c>
      <c r="XI117">
        <f t="shared" si="900"/>
        <v>0</v>
      </c>
      <c r="XJ117">
        <f t="shared" si="901"/>
        <v>0</v>
      </c>
      <c r="XK117">
        <f t="shared" si="902"/>
        <v>0</v>
      </c>
      <c r="XL117">
        <f t="shared" si="903"/>
        <v>0</v>
      </c>
      <c r="XM117">
        <f t="shared" si="904"/>
        <v>0</v>
      </c>
      <c r="XN117">
        <f t="shared" si="905"/>
        <v>0</v>
      </c>
      <c r="XO117">
        <f t="shared" si="906"/>
        <v>0</v>
      </c>
      <c r="XP117">
        <f t="shared" si="907"/>
        <v>0</v>
      </c>
      <c r="XQ117">
        <f t="shared" si="908"/>
        <v>0</v>
      </c>
      <c r="XR117">
        <f t="shared" si="909"/>
        <v>0</v>
      </c>
      <c r="XS117">
        <f t="shared" si="910"/>
        <v>0</v>
      </c>
      <c r="XT117">
        <f t="shared" si="911"/>
        <v>0</v>
      </c>
      <c r="XU117">
        <f t="shared" si="912"/>
        <v>0</v>
      </c>
      <c r="XV117">
        <f t="shared" si="913"/>
        <v>0</v>
      </c>
      <c r="XW117">
        <f t="shared" si="914"/>
        <v>0</v>
      </c>
      <c r="XX117">
        <f t="shared" si="915"/>
        <v>0</v>
      </c>
      <c r="XY117">
        <f t="shared" si="916"/>
        <v>0</v>
      </c>
      <c r="XZ117">
        <f t="shared" si="917"/>
        <v>0</v>
      </c>
      <c r="YA117">
        <f t="shared" si="918"/>
        <v>0</v>
      </c>
      <c r="YB117">
        <f t="shared" si="919"/>
        <v>0</v>
      </c>
      <c r="YC117">
        <f t="shared" si="920"/>
        <v>0</v>
      </c>
      <c r="YD117">
        <f t="shared" si="921"/>
        <v>0</v>
      </c>
      <c r="YE117">
        <f t="shared" si="922"/>
        <v>0</v>
      </c>
      <c r="YF117">
        <f t="shared" si="923"/>
        <v>0</v>
      </c>
      <c r="YG117">
        <f t="shared" si="924"/>
        <v>0</v>
      </c>
      <c r="YH117">
        <f t="shared" si="925"/>
        <v>0</v>
      </c>
      <c r="YI117">
        <f t="shared" si="926"/>
        <v>0</v>
      </c>
      <c r="YJ117">
        <f t="shared" si="927"/>
        <v>0</v>
      </c>
      <c r="YK117">
        <f t="shared" si="928"/>
        <v>0</v>
      </c>
      <c r="YL117">
        <f t="shared" si="929"/>
        <v>0</v>
      </c>
      <c r="YM117">
        <f t="shared" si="930"/>
        <v>0</v>
      </c>
      <c r="YN117" t="str">
        <f t="shared" si="931"/>
        <v>Sustainable Food Systems from Plough to Plate</v>
      </c>
      <c r="YO117" t="str">
        <f t="shared" si="932"/>
        <v>Sustainable Food Systems from Plough to Plate</v>
      </c>
      <c r="YP117">
        <f t="shared" si="933"/>
        <v>0</v>
      </c>
      <c r="YQ117">
        <f t="shared" si="934"/>
        <v>0</v>
      </c>
      <c r="YR117">
        <f t="shared" si="935"/>
        <v>0</v>
      </c>
      <c r="YS117">
        <f t="shared" si="936"/>
        <v>0</v>
      </c>
      <c r="YT117">
        <f t="shared" si="937"/>
        <v>0</v>
      </c>
      <c r="YU117">
        <f t="shared" si="938"/>
        <v>0</v>
      </c>
      <c r="YV117">
        <f t="shared" si="939"/>
        <v>0</v>
      </c>
      <c r="YW117">
        <f t="shared" si="940"/>
        <v>0</v>
      </c>
      <c r="YX117">
        <f t="shared" si="941"/>
        <v>0</v>
      </c>
      <c r="YY117">
        <f t="shared" si="942"/>
        <v>0</v>
      </c>
      <c r="YZ117">
        <f t="shared" si="943"/>
        <v>0</v>
      </c>
      <c r="ZA117">
        <f t="shared" si="944"/>
        <v>0</v>
      </c>
      <c r="ZB117">
        <f t="shared" si="945"/>
        <v>0</v>
      </c>
      <c r="ZC117">
        <f t="shared" si="946"/>
        <v>0</v>
      </c>
      <c r="ZD117">
        <f t="shared" si="947"/>
        <v>0</v>
      </c>
      <c r="ZE117">
        <f t="shared" si="948"/>
        <v>0</v>
      </c>
      <c r="ZF117">
        <f t="shared" si="949"/>
        <v>0</v>
      </c>
      <c r="ZG117">
        <f t="shared" si="950"/>
        <v>0</v>
      </c>
      <c r="ZH117">
        <f t="shared" si="951"/>
        <v>0</v>
      </c>
      <c r="ZI117">
        <f t="shared" si="952"/>
        <v>0</v>
      </c>
      <c r="ZJ117">
        <f t="shared" si="953"/>
        <v>0</v>
      </c>
      <c r="ZK117">
        <f t="shared" si="954"/>
        <v>0</v>
      </c>
      <c r="ZL117">
        <f t="shared" si="955"/>
        <v>0</v>
      </c>
      <c r="ZM117">
        <f t="shared" si="956"/>
        <v>0</v>
      </c>
      <c r="ZN117">
        <f t="shared" si="957"/>
        <v>0</v>
      </c>
      <c r="ZO117">
        <f t="shared" si="958"/>
        <v>0</v>
      </c>
      <c r="ZP117">
        <f t="shared" si="959"/>
        <v>0</v>
      </c>
      <c r="ZQ117">
        <f t="shared" si="960"/>
        <v>0</v>
      </c>
      <c r="ZR117">
        <f t="shared" si="961"/>
        <v>0</v>
      </c>
      <c r="ZS117">
        <f t="shared" si="962"/>
        <v>0</v>
      </c>
      <c r="ZT117">
        <f t="shared" si="963"/>
        <v>0</v>
      </c>
      <c r="ZU117">
        <f t="shared" si="964"/>
        <v>0</v>
      </c>
      <c r="ZV117">
        <f t="shared" si="965"/>
        <v>0</v>
      </c>
      <c r="ZW117">
        <f t="shared" si="966"/>
        <v>0</v>
      </c>
      <c r="ZX117">
        <f t="shared" si="967"/>
        <v>0</v>
      </c>
      <c r="ZY117">
        <f t="shared" si="968"/>
        <v>0</v>
      </c>
      <c r="ZZ117">
        <f t="shared" si="969"/>
        <v>0</v>
      </c>
      <c r="AAA117">
        <f t="shared" si="970"/>
        <v>0</v>
      </c>
      <c r="AAB117">
        <f t="shared" si="971"/>
        <v>0</v>
      </c>
      <c r="AAC117">
        <f t="shared" si="972"/>
        <v>0</v>
      </c>
      <c r="AAD117">
        <f t="shared" si="973"/>
        <v>0</v>
      </c>
      <c r="AAE117" t="str">
        <f t="shared" ca="1" si="974"/>
        <v>Inc_grant_public</v>
      </c>
      <c r="AAF117" t="str">
        <f t="shared" ca="1" si="975"/>
        <v>Act_coord</v>
      </c>
      <c r="AAG117" t="str">
        <f t="shared" ca="1" si="976"/>
        <v>TIss_fish</v>
      </c>
      <c r="AAH117" t="str">
        <f t="shared" ca="1" si="977"/>
        <v>Ben_fut</v>
      </c>
      <c r="AAI117" t="str">
        <f t="shared" ca="1" si="978"/>
        <v>Infl_large_biz</v>
      </c>
      <c r="AAJ117" t="str">
        <f t="shared" ca="1" si="979"/>
        <v>Comms_large_biz</v>
      </c>
      <c r="AAK117">
        <f t="shared" si="981"/>
        <v>0</v>
      </c>
    </row>
    <row r="118" spans="2:713" x14ac:dyDescent="0.35">
      <c r="B118">
        <v>118</v>
      </c>
      <c r="C118" s="8">
        <v>40588.437847222223</v>
      </c>
      <c r="D118" t="s">
        <v>232</v>
      </c>
      <c r="E118" t="s">
        <v>2793</v>
      </c>
      <c r="F118">
        <v>1</v>
      </c>
      <c r="G118" t="s">
        <v>231</v>
      </c>
      <c r="H118">
        <v>1064768</v>
      </c>
      <c r="I118" s="9">
        <v>40178</v>
      </c>
      <c r="J118">
        <v>95</v>
      </c>
      <c r="K118">
        <v>6.5</v>
      </c>
      <c r="L118">
        <v>4</v>
      </c>
      <c r="M118">
        <v>4</v>
      </c>
      <c r="N118">
        <v>3</v>
      </c>
      <c r="O118">
        <v>53</v>
      </c>
      <c r="P118">
        <v>40</v>
      </c>
      <c r="Q118">
        <v>0</v>
      </c>
      <c r="R118">
        <v>2</v>
      </c>
      <c r="S118">
        <v>1</v>
      </c>
      <c r="T118">
        <v>1</v>
      </c>
      <c r="U118">
        <v>0</v>
      </c>
      <c r="V118">
        <v>2</v>
      </c>
      <c r="W118">
        <v>1</v>
      </c>
      <c r="X118" t="s">
        <v>680</v>
      </c>
      <c r="Y118">
        <v>0.38</v>
      </c>
      <c r="Z118" s="10">
        <v>0.05</v>
      </c>
      <c r="AA118" s="10">
        <v>0.15</v>
      </c>
      <c r="AB118" s="10">
        <v>0.1</v>
      </c>
      <c r="AC118" s="10">
        <v>0.1</v>
      </c>
      <c r="AD118" s="10">
        <v>0.1</v>
      </c>
      <c r="AE118" s="10">
        <v>0.1</v>
      </c>
      <c r="AF118" s="10">
        <v>0.1</v>
      </c>
      <c r="AG118" s="10">
        <v>0.2</v>
      </c>
      <c r="AH118" s="10">
        <v>0.1</v>
      </c>
      <c r="AK118" t="s">
        <v>253</v>
      </c>
      <c r="AQ118" t="s">
        <v>310</v>
      </c>
      <c r="AR118" t="s">
        <v>265</v>
      </c>
      <c r="AT118" t="s">
        <v>266</v>
      </c>
      <c r="AU118" t="s">
        <v>267</v>
      </c>
      <c r="AV118" t="s">
        <v>268</v>
      </c>
      <c r="AW118" t="s">
        <v>312</v>
      </c>
      <c r="AX118" t="s">
        <v>355</v>
      </c>
      <c r="BA118" t="s">
        <v>384</v>
      </c>
      <c r="BB118" t="s">
        <v>224</v>
      </c>
      <c r="BC118" t="s">
        <v>314</v>
      </c>
      <c r="BF118" t="s">
        <v>315</v>
      </c>
      <c r="BG118" t="s">
        <v>316</v>
      </c>
      <c r="BI118" t="s">
        <v>385</v>
      </c>
      <c r="BJ118" t="s">
        <v>269</v>
      </c>
      <c r="BK118" t="s">
        <v>318</v>
      </c>
      <c r="BL118" t="s">
        <v>319</v>
      </c>
      <c r="BN118" t="s">
        <v>356</v>
      </c>
      <c r="BO118" t="s">
        <v>386</v>
      </c>
      <c r="BQ118" t="s">
        <v>271</v>
      </c>
      <c r="BS118" t="s">
        <v>321</v>
      </c>
      <c r="BU118" t="s">
        <v>292</v>
      </c>
      <c r="BV118" t="s">
        <v>357</v>
      </c>
      <c r="BX118" t="s">
        <v>322</v>
      </c>
      <c r="BY118" t="s">
        <v>272</v>
      </c>
      <c r="CB118" t="s">
        <v>323</v>
      </c>
      <c r="CC118" t="s">
        <v>274</v>
      </c>
      <c r="CG118" t="s">
        <v>324</v>
      </c>
      <c r="CI118" t="s">
        <v>276</v>
      </c>
      <c r="CJ118" t="s">
        <v>255</v>
      </c>
      <c r="CK118" t="s">
        <v>326</v>
      </c>
      <c r="CL118" t="s">
        <v>447</v>
      </c>
      <c r="CO118" t="s">
        <v>327</v>
      </c>
      <c r="CQ118" t="s">
        <v>681</v>
      </c>
      <c r="CR118">
        <v>0</v>
      </c>
      <c r="CS118">
        <v>0</v>
      </c>
      <c r="CT118" s="10">
        <v>1</v>
      </c>
      <c r="CU118" s="10">
        <v>0</v>
      </c>
      <c r="CV118">
        <v>0</v>
      </c>
      <c r="CW118" s="10">
        <v>0</v>
      </c>
      <c r="CX118" s="10">
        <v>0</v>
      </c>
      <c r="CY118" s="10">
        <v>0</v>
      </c>
      <c r="CZ118" s="10">
        <v>0</v>
      </c>
      <c r="DA118" s="10">
        <v>0</v>
      </c>
      <c r="DB118" s="10">
        <v>0</v>
      </c>
      <c r="DC118" s="10">
        <v>0</v>
      </c>
      <c r="DD118" s="10">
        <v>0</v>
      </c>
      <c r="DE118" s="10">
        <v>0</v>
      </c>
      <c r="DF118" s="10">
        <v>0</v>
      </c>
      <c r="DG118" s="10">
        <v>0</v>
      </c>
      <c r="DH118" s="10">
        <v>0</v>
      </c>
      <c r="DI118" s="10">
        <v>0</v>
      </c>
      <c r="DJ118" s="10">
        <v>0</v>
      </c>
      <c r="DK118" s="10">
        <v>0</v>
      </c>
      <c r="DL118" s="10">
        <v>0</v>
      </c>
      <c r="DM118" s="10">
        <v>0</v>
      </c>
      <c r="DN118" s="10">
        <v>0</v>
      </c>
      <c r="DO118" s="10">
        <v>0</v>
      </c>
      <c r="DP118" s="10">
        <v>0</v>
      </c>
      <c r="DQ118" s="10">
        <v>0</v>
      </c>
      <c r="DR118" s="10">
        <v>0</v>
      </c>
      <c r="DS118" s="10">
        <v>0</v>
      </c>
      <c r="DT118" s="10">
        <v>0</v>
      </c>
      <c r="DU118" s="10">
        <v>0</v>
      </c>
      <c r="DV118" s="10">
        <v>0</v>
      </c>
      <c r="DW118" s="10">
        <v>0</v>
      </c>
      <c r="DX118" s="10">
        <v>0</v>
      </c>
      <c r="DY118" s="10">
        <v>0</v>
      </c>
      <c r="DZ118" s="10">
        <v>0</v>
      </c>
      <c r="EA118" s="10">
        <v>0</v>
      </c>
      <c r="EB118" s="10">
        <v>0</v>
      </c>
      <c r="EC118" s="10">
        <v>0</v>
      </c>
      <c r="ED118" s="10">
        <v>0</v>
      </c>
      <c r="EE118" s="10">
        <v>0</v>
      </c>
      <c r="EF118" s="10">
        <v>0</v>
      </c>
      <c r="EG118" s="10">
        <v>0</v>
      </c>
      <c r="EH118" s="10">
        <v>0</v>
      </c>
      <c r="EI118" s="10">
        <v>0</v>
      </c>
      <c r="EJ118" s="10">
        <v>0</v>
      </c>
      <c r="EK118" s="10">
        <v>0</v>
      </c>
      <c r="EL118" s="10">
        <v>0</v>
      </c>
      <c r="EM118" s="10">
        <v>0</v>
      </c>
      <c r="EN118" s="10">
        <v>0</v>
      </c>
      <c r="EO118" s="10">
        <v>0</v>
      </c>
      <c r="EP118" s="10">
        <v>0</v>
      </c>
      <c r="EQ118" s="10">
        <v>0</v>
      </c>
      <c r="ER118" s="10">
        <v>0</v>
      </c>
      <c r="ES118" s="10">
        <v>0</v>
      </c>
      <c r="ET118" s="10">
        <v>0</v>
      </c>
      <c r="EU118" s="10">
        <v>0</v>
      </c>
      <c r="EV118" s="10">
        <v>0</v>
      </c>
      <c r="EW118" s="10">
        <v>0</v>
      </c>
      <c r="EX118" s="10">
        <v>0</v>
      </c>
      <c r="EY118" s="10">
        <v>0</v>
      </c>
      <c r="EZ118" t="s">
        <v>682</v>
      </c>
      <c r="FA118" t="s">
        <v>683</v>
      </c>
      <c r="FB118" t="s">
        <v>226</v>
      </c>
      <c r="FC118" t="s">
        <v>259</v>
      </c>
      <c r="FD118" t="s">
        <v>227</v>
      </c>
      <c r="FE118" t="s">
        <v>259</v>
      </c>
      <c r="FF118" t="s">
        <v>226</v>
      </c>
      <c r="FG118">
        <v>2</v>
      </c>
      <c r="FH118">
        <v>1</v>
      </c>
      <c r="FI118">
        <v>0</v>
      </c>
      <c r="FJ118">
        <v>0</v>
      </c>
      <c r="FK118">
        <v>5</v>
      </c>
      <c r="FL118">
        <v>4</v>
      </c>
      <c r="FM118">
        <v>0</v>
      </c>
      <c r="FN118">
        <v>0</v>
      </c>
      <c r="FO118">
        <v>3</v>
      </c>
      <c r="FP118">
        <v>0</v>
      </c>
      <c r="FQ118">
        <v>0</v>
      </c>
      <c r="FR118">
        <v>1</v>
      </c>
      <c r="FS118">
        <v>0</v>
      </c>
      <c r="FT118">
        <v>3</v>
      </c>
      <c r="FU118">
        <v>4</v>
      </c>
      <c r="FV118">
        <v>2</v>
      </c>
      <c r="FW118">
        <v>5</v>
      </c>
      <c r="FX118">
        <v>0</v>
      </c>
      <c r="FY118">
        <v>5</v>
      </c>
      <c r="FZ118">
        <v>0</v>
      </c>
      <c r="GA118">
        <v>1</v>
      </c>
      <c r="GB118">
        <v>0</v>
      </c>
      <c r="GC118">
        <v>4</v>
      </c>
      <c r="GD118">
        <v>3</v>
      </c>
      <c r="GE118">
        <v>2</v>
      </c>
      <c r="GF118">
        <v>0</v>
      </c>
      <c r="GG118">
        <v>0</v>
      </c>
      <c r="GH118" t="s">
        <v>684</v>
      </c>
      <c r="GI118" t="s">
        <v>2805</v>
      </c>
      <c r="GJ118" t="s">
        <v>2599</v>
      </c>
      <c r="GK118" t="s">
        <v>2601</v>
      </c>
      <c r="GL118" t="s">
        <v>2843</v>
      </c>
      <c r="GM118" t="s">
        <v>2848</v>
      </c>
      <c r="GN118" t="s">
        <v>2824</v>
      </c>
      <c r="GO118" t="s">
        <v>685</v>
      </c>
      <c r="GP118" t="s">
        <v>686</v>
      </c>
      <c r="GQ118" t="s">
        <v>687</v>
      </c>
      <c r="GR118" t="s">
        <v>289</v>
      </c>
      <c r="GT118" t="s">
        <v>260</v>
      </c>
      <c r="GU118" t="s">
        <v>249</v>
      </c>
      <c r="GX118" t="s">
        <v>222</v>
      </c>
      <c r="HI118" t="s">
        <v>261</v>
      </c>
      <c r="HJ118" t="s">
        <v>306</v>
      </c>
      <c r="HN118" t="s">
        <v>252</v>
      </c>
      <c r="HQ118">
        <f t="shared" si="492"/>
        <v>1011529.6</v>
      </c>
      <c r="HR118" t="str">
        <f t="shared" si="493"/>
        <v>D</v>
      </c>
      <c r="HS118">
        <f t="shared" si="494"/>
        <v>7</v>
      </c>
      <c r="HT118">
        <f t="shared" si="495"/>
        <v>536110.68799999997</v>
      </c>
      <c r="HU118">
        <f t="shared" si="496"/>
        <v>404611.84000000003</v>
      </c>
      <c r="HV118">
        <f t="shared" si="497"/>
        <v>0</v>
      </c>
      <c r="HW118">
        <f t="shared" si="498"/>
        <v>20230.592000000001</v>
      </c>
      <c r="HX118">
        <f t="shared" si="499"/>
        <v>10115.296</v>
      </c>
      <c r="HY118">
        <f t="shared" si="500"/>
        <v>10115.296</v>
      </c>
      <c r="HZ118">
        <f t="shared" si="501"/>
        <v>0</v>
      </c>
      <c r="IA118">
        <f t="shared" si="502"/>
        <v>20230.592000000001</v>
      </c>
      <c r="IB118">
        <f t="shared" si="503"/>
        <v>10115.296</v>
      </c>
      <c r="IC118">
        <f t="shared" si="504"/>
        <v>0.35000000000000003</v>
      </c>
      <c r="ID118">
        <f t="shared" si="505"/>
        <v>1.05</v>
      </c>
      <c r="IE118">
        <f t="shared" si="506"/>
        <v>0.70000000000000007</v>
      </c>
      <c r="IF118">
        <f t="shared" si="507"/>
        <v>0.70000000000000007</v>
      </c>
      <c r="IG118">
        <f t="shared" si="508"/>
        <v>0.70000000000000007</v>
      </c>
      <c r="IH118">
        <f t="shared" si="509"/>
        <v>0.70000000000000007</v>
      </c>
      <c r="II118">
        <f t="shared" si="510"/>
        <v>0.70000000000000007</v>
      </c>
      <c r="IJ118">
        <f t="shared" si="511"/>
        <v>1.4000000000000001</v>
      </c>
      <c r="IK118">
        <f t="shared" si="512"/>
        <v>0.70000000000000007</v>
      </c>
      <c r="IL118">
        <f t="shared" si="513"/>
        <v>0.2</v>
      </c>
      <c r="IM118">
        <f t="shared" si="514"/>
        <v>0.6</v>
      </c>
      <c r="IN118">
        <f t="shared" si="515"/>
        <v>0.4</v>
      </c>
      <c r="IO118">
        <f t="shared" si="516"/>
        <v>0.4</v>
      </c>
      <c r="IP118">
        <f t="shared" si="517"/>
        <v>0.4</v>
      </c>
      <c r="IQ118">
        <f t="shared" si="518"/>
        <v>0.4</v>
      </c>
      <c r="IR118">
        <f t="shared" si="519"/>
        <v>0.4</v>
      </c>
      <c r="IS118">
        <f t="shared" si="520"/>
        <v>0.8</v>
      </c>
      <c r="IT118">
        <f t="shared" si="521"/>
        <v>0.4</v>
      </c>
      <c r="IU118">
        <f t="shared" si="522"/>
        <v>0.15000000000000002</v>
      </c>
      <c r="IV118">
        <f t="shared" si="523"/>
        <v>0.44999999999999996</v>
      </c>
      <c r="IW118">
        <f t="shared" si="524"/>
        <v>0.30000000000000004</v>
      </c>
      <c r="IX118">
        <f t="shared" si="525"/>
        <v>0.30000000000000004</v>
      </c>
      <c r="IY118">
        <f t="shared" si="526"/>
        <v>0.30000000000000004</v>
      </c>
      <c r="IZ118">
        <f t="shared" si="527"/>
        <v>0.30000000000000004</v>
      </c>
      <c r="JA118">
        <f t="shared" si="528"/>
        <v>0.30000000000000004</v>
      </c>
      <c r="JB118">
        <f t="shared" si="529"/>
        <v>0.60000000000000009</v>
      </c>
      <c r="JC118">
        <f t="shared" si="530"/>
        <v>0.30000000000000004</v>
      </c>
      <c r="JD118">
        <f t="shared" si="531"/>
        <v>50576.480000000003</v>
      </c>
      <c r="JE118">
        <f t="shared" si="532"/>
        <v>151729.44</v>
      </c>
      <c r="JF118">
        <f t="shared" si="533"/>
        <v>101152.96000000001</v>
      </c>
      <c r="JG118">
        <f t="shared" si="534"/>
        <v>101152.96000000001</v>
      </c>
      <c r="JH118">
        <f t="shared" si="535"/>
        <v>101152.96000000001</v>
      </c>
      <c r="JI118">
        <f t="shared" si="536"/>
        <v>101152.96000000001</v>
      </c>
      <c r="JJ118">
        <f t="shared" si="537"/>
        <v>101152.96000000001</v>
      </c>
      <c r="JK118">
        <f t="shared" si="538"/>
        <v>202305.92000000001</v>
      </c>
      <c r="JL118">
        <f t="shared" si="539"/>
        <v>101152.96000000001</v>
      </c>
      <c r="JM118">
        <f t="shared" si="540"/>
        <v>0</v>
      </c>
      <c r="JN118">
        <f t="shared" si="541"/>
        <v>0</v>
      </c>
      <c r="JO118">
        <f t="shared" si="542"/>
        <v>7</v>
      </c>
      <c r="JP118">
        <f t="shared" si="543"/>
        <v>0</v>
      </c>
      <c r="JQ118">
        <f t="shared" si="544"/>
        <v>0</v>
      </c>
      <c r="JR118">
        <f t="shared" si="545"/>
        <v>0</v>
      </c>
      <c r="JS118">
        <f t="shared" si="546"/>
        <v>0</v>
      </c>
      <c r="JT118">
        <f t="shared" si="547"/>
        <v>0</v>
      </c>
      <c r="JU118">
        <f t="shared" si="548"/>
        <v>0</v>
      </c>
      <c r="JV118">
        <f t="shared" si="549"/>
        <v>0</v>
      </c>
      <c r="JW118">
        <f t="shared" si="550"/>
        <v>0</v>
      </c>
      <c r="JX118">
        <f t="shared" si="551"/>
        <v>0</v>
      </c>
      <c r="JY118">
        <f t="shared" si="552"/>
        <v>0</v>
      </c>
      <c r="JZ118">
        <f t="shared" si="553"/>
        <v>0</v>
      </c>
      <c r="KA118">
        <f t="shared" si="554"/>
        <v>0</v>
      </c>
      <c r="KB118">
        <f t="shared" si="555"/>
        <v>0</v>
      </c>
      <c r="KC118">
        <f t="shared" si="556"/>
        <v>0</v>
      </c>
      <c r="KD118">
        <f t="shared" si="557"/>
        <v>0</v>
      </c>
      <c r="KE118">
        <f t="shared" si="558"/>
        <v>0</v>
      </c>
      <c r="KF118">
        <f t="shared" si="559"/>
        <v>0</v>
      </c>
      <c r="KG118">
        <f t="shared" si="560"/>
        <v>0</v>
      </c>
      <c r="KH118">
        <f t="shared" si="561"/>
        <v>0</v>
      </c>
      <c r="KI118">
        <f t="shared" si="562"/>
        <v>0</v>
      </c>
      <c r="KJ118">
        <f t="shared" si="563"/>
        <v>0</v>
      </c>
      <c r="KK118">
        <f t="shared" si="564"/>
        <v>0</v>
      </c>
      <c r="KL118">
        <f t="shared" si="565"/>
        <v>0</v>
      </c>
      <c r="KM118">
        <f t="shared" si="566"/>
        <v>0</v>
      </c>
      <c r="KN118">
        <f t="shared" si="567"/>
        <v>0</v>
      </c>
      <c r="KO118">
        <f t="shared" si="568"/>
        <v>0</v>
      </c>
      <c r="KP118">
        <f t="shared" si="569"/>
        <v>0</v>
      </c>
      <c r="KQ118">
        <f t="shared" si="570"/>
        <v>0</v>
      </c>
      <c r="KR118">
        <f t="shared" si="571"/>
        <v>0</v>
      </c>
      <c r="KS118">
        <f t="shared" si="572"/>
        <v>0</v>
      </c>
      <c r="KT118">
        <f t="shared" si="573"/>
        <v>0</v>
      </c>
      <c r="KU118">
        <f t="shared" si="574"/>
        <v>0</v>
      </c>
      <c r="KV118">
        <f t="shared" si="575"/>
        <v>0</v>
      </c>
      <c r="KW118">
        <f t="shared" si="576"/>
        <v>0</v>
      </c>
      <c r="KX118">
        <f t="shared" si="577"/>
        <v>0</v>
      </c>
      <c r="KY118">
        <f t="shared" si="578"/>
        <v>0</v>
      </c>
      <c r="KZ118">
        <f t="shared" si="579"/>
        <v>0</v>
      </c>
      <c r="LA118">
        <f t="shared" si="580"/>
        <v>0</v>
      </c>
      <c r="LB118">
        <f t="shared" si="581"/>
        <v>0</v>
      </c>
      <c r="LC118">
        <f t="shared" si="582"/>
        <v>0</v>
      </c>
      <c r="LD118">
        <f t="shared" si="583"/>
        <v>0</v>
      </c>
      <c r="LE118">
        <f t="shared" si="584"/>
        <v>0</v>
      </c>
      <c r="LF118">
        <f t="shared" si="585"/>
        <v>0</v>
      </c>
      <c r="LG118">
        <f t="shared" si="586"/>
        <v>0</v>
      </c>
      <c r="LH118">
        <f t="shared" si="587"/>
        <v>0</v>
      </c>
      <c r="LI118">
        <f t="shared" si="588"/>
        <v>0</v>
      </c>
      <c r="LJ118">
        <f t="shared" si="589"/>
        <v>0</v>
      </c>
      <c r="LK118">
        <f t="shared" si="590"/>
        <v>0</v>
      </c>
      <c r="LL118">
        <f t="shared" si="591"/>
        <v>0</v>
      </c>
      <c r="LM118">
        <f t="shared" si="592"/>
        <v>0</v>
      </c>
      <c r="LN118">
        <f t="shared" si="593"/>
        <v>0</v>
      </c>
      <c r="LO118">
        <f t="shared" si="594"/>
        <v>0</v>
      </c>
      <c r="LP118">
        <f t="shared" si="595"/>
        <v>0</v>
      </c>
      <c r="LQ118">
        <f t="shared" si="596"/>
        <v>0</v>
      </c>
      <c r="LR118">
        <f t="shared" si="597"/>
        <v>0</v>
      </c>
      <c r="LS118">
        <f t="shared" si="598"/>
        <v>0</v>
      </c>
      <c r="LT118">
        <f t="shared" si="599"/>
        <v>0</v>
      </c>
      <c r="LU118">
        <f t="shared" si="600"/>
        <v>0</v>
      </c>
      <c r="LV118">
        <f t="shared" si="601"/>
        <v>0</v>
      </c>
      <c r="LW118">
        <f t="shared" si="602"/>
        <v>4</v>
      </c>
      <c r="LX118">
        <f t="shared" si="603"/>
        <v>0</v>
      </c>
      <c r="LY118">
        <f t="shared" si="604"/>
        <v>0</v>
      </c>
      <c r="LZ118">
        <f t="shared" si="605"/>
        <v>0</v>
      </c>
      <c r="MA118">
        <f t="shared" si="606"/>
        <v>0</v>
      </c>
      <c r="MB118">
        <f t="shared" si="607"/>
        <v>0</v>
      </c>
      <c r="MC118">
        <f t="shared" si="608"/>
        <v>0</v>
      </c>
      <c r="MD118">
        <f t="shared" si="609"/>
        <v>0</v>
      </c>
      <c r="ME118">
        <f t="shared" si="610"/>
        <v>0</v>
      </c>
      <c r="MF118">
        <f t="shared" si="611"/>
        <v>0</v>
      </c>
      <c r="MG118">
        <f t="shared" si="612"/>
        <v>0</v>
      </c>
      <c r="MH118">
        <f t="shared" si="613"/>
        <v>0</v>
      </c>
      <c r="MI118">
        <f t="shared" si="614"/>
        <v>0</v>
      </c>
      <c r="MJ118">
        <f t="shared" si="615"/>
        <v>0</v>
      </c>
      <c r="MK118">
        <f t="shared" si="616"/>
        <v>0</v>
      </c>
      <c r="ML118">
        <f t="shared" si="617"/>
        <v>0</v>
      </c>
      <c r="MM118">
        <f t="shared" si="618"/>
        <v>0</v>
      </c>
      <c r="MN118">
        <f t="shared" si="619"/>
        <v>0</v>
      </c>
      <c r="MO118">
        <f t="shared" si="620"/>
        <v>0</v>
      </c>
      <c r="MP118">
        <f t="shared" si="621"/>
        <v>0</v>
      </c>
      <c r="MQ118">
        <f t="shared" si="622"/>
        <v>0</v>
      </c>
      <c r="MR118">
        <f t="shared" si="623"/>
        <v>0</v>
      </c>
      <c r="MS118">
        <f t="shared" si="624"/>
        <v>0</v>
      </c>
      <c r="MT118">
        <f t="shared" si="625"/>
        <v>0</v>
      </c>
      <c r="MU118">
        <f t="shared" si="626"/>
        <v>0</v>
      </c>
      <c r="MV118">
        <f t="shared" si="627"/>
        <v>0</v>
      </c>
      <c r="MW118">
        <f t="shared" si="628"/>
        <v>0</v>
      </c>
      <c r="MX118">
        <f t="shared" si="629"/>
        <v>0</v>
      </c>
      <c r="MY118">
        <f t="shared" si="630"/>
        <v>0</v>
      </c>
      <c r="MZ118">
        <f t="shared" si="631"/>
        <v>0</v>
      </c>
      <c r="NA118">
        <f t="shared" si="632"/>
        <v>0</v>
      </c>
      <c r="NB118">
        <f t="shared" si="633"/>
        <v>0</v>
      </c>
      <c r="NC118">
        <f t="shared" si="634"/>
        <v>0</v>
      </c>
      <c r="ND118">
        <f t="shared" si="635"/>
        <v>0</v>
      </c>
      <c r="NE118">
        <f t="shared" si="636"/>
        <v>0</v>
      </c>
      <c r="NF118">
        <f t="shared" si="637"/>
        <v>0</v>
      </c>
      <c r="NG118">
        <f t="shared" si="638"/>
        <v>0</v>
      </c>
      <c r="NH118">
        <f t="shared" si="639"/>
        <v>0</v>
      </c>
      <c r="NI118">
        <f t="shared" si="640"/>
        <v>0</v>
      </c>
      <c r="NJ118">
        <f t="shared" si="641"/>
        <v>0</v>
      </c>
      <c r="NK118">
        <f t="shared" si="642"/>
        <v>0</v>
      </c>
      <c r="NL118">
        <f t="shared" si="643"/>
        <v>0</v>
      </c>
      <c r="NM118">
        <f t="shared" si="644"/>
        <v>0</v>
      </c>
      <c r="NN118">
        <f t="shared" si="645"/>
        <v>0</v>
      </c>
      <c r="NO118">
        <f t="shared" si="646"/>
        <v>0</v>
      </c>
      <c r="NP118">
        <f t="shared" si="647"/>
        <v>0</v>
      </c>
      <c r="NQ118">
        <f t="shared" si="648"/>
        <v>0</v>
      </c>
      <c r="NR118">
        <f t="shared" si="649"/>
        <v>0</v>
      </c>
      <c r="NS118">
        <f t="shared" si="650"/>
        <v>0</v>
      </c>
      <c r="NT118">
        <f t="shared" si="651"/>
        <v>0</v>
      </c>
      <c r="NU118">
        <f t="shared" si="652"/>
        <v>0</v>
      </c>
      <c r="NV118">
        <f t="shared" si="653"/>
        <v>0</v>
      </c>
      <c r="NW118">
        <f t="shared" si="654"/>
        <v>0</v>
      </c>
      <c r="NX118">
        <f t="shared" si="655"/>
        <v>0</v>
      </c>
      <c r="NY118">
        <f t="shared" si="656"/>
        <v>0</v>
      </c>
      <c r="NZ118">
        <f t="shared" si="657"/>
        <v>0</v>
      </c>
      <c r="OA118">
        <f t="shared" si="658"/>
        <v>0</v>
      </c>
      <c r="OB118">
        <f t="shared" si="659"/>
        <v>0</v>
      </c>
      <c r="OC118">
        <f t="shared" si="660"/>
        <v>0</v>
      </c>
      <c r="OD118">
        <f t="shared" si="661"/>
        <v>0</v>
      </c>
      <c r="OE118">
        <f t="shared" si="662"/>
        <v>3</v>
      </c>
      <c r="OF118">
        <f t="shared" si="663"/>
        <v>0</v>
      </c>
      <c r="OG118">
        <f t="shared" si="664"/>
        <v>0</v>
      </c>
      <c r="OH118">
        <f t="shared" si="665"/>
        <v>0</v>
      </c>
      <c r="OI118">
        <f t="shared" si="666"/>
        <v>0</v>
      </c>
      <c r="OJ118">
        <f t="shared" si="667"/>
        <v>0</v>
      </c>
      <c r="OK118">
        <f t="shared" si="668"/>
        <v>0</v>
      </c>
      <c r="OL118">
        <f t="shared" si="669"/>
        <v>0</v>
      </c>
      <c r="OM118">
        <f t="shared" si="670"/>
        <v>0</v>
      </c>
      <c r="ON118">
        <f t="shared" si="671"/>
        <v>0</v>
      </c>
      <c r="OO118">
        <f t="shared" si="672"/>
        <v>0</v>
      </c>
      <c r="OP118">
        <f t="shared" si="673"/>
        <v>0</v>
      </c>
      <c r="OQ118">
        <f t="shared" si="674"/>
        <v>0</v>
      </c>
      <c r="OR118">
        <f t="shared" si="675"/>
        <v>0</v>
      </c>
      <c r="OS118">
        <f t="shared" si="676"/>
        <v>0</v>
      </c>
      <c r="OT118">
        <f t="shared" si="677"/>
        <v>0</v>
      </c>
      <c r="OU118">
        <f t="shared" si="678"/>
        <v>0</v>
      </c>
      <c r="OV118">
        <f t="shared" si="679"/>
        <v>0</v>
      </c>
      <c r="OW118">
        <f t="shared" si="680"/>
        <v>0</v>
      </c>
      <c r="OX118">
        <f t="shared" si="681"/>
        <v>0</v>
      </c>
      <c r="OY118">
        <f t="shared" si="682"/>
        <v>0</v>
      </c>
      <c r="OZ118">
        <f t="shared" si="683"/>
        <v>0</v>
      </c>
      <c r="PA118">
        <f t="shared" si="684"/>
        <v>0</v>
      </c>
      <c r="PB118">
        <f t="shared" si="685"/>
        <v>0</v>
      </c>
      <c r="PC118">
        <f t="shared" si="686"/>
        <v>0</v>
      </c>
      <c r="PD118">
        <f t="shared" si="687"/>
        <v>0</v>
      </c>
      <c r="PE118">
        <f t="shared" si="688"/>
        <v>0</v>
      </c>
      <c r="PF118">
        <f t="shared" si="689"/>
        <v>0</v>
      </c>
      <c r="PG118">
        <f t="shared" si="690"/>
        <v>0</v>
      </c>
      <c r="PH118">
        <f t="shared" si="691"/>
        <v>0</v>
      </c>
      <c r="PI118">
        <f t="shared" si="692"/>
        <v>0</v>
      </c>
      <c r="PJ118">
        <f t="shared" si="693"/>
        <v>0</v>
      </c>
      <c r="PK118">
        <f t="shared" si="694"/>
        <v>0</v>
      </c>
      <c r="PL118">
        <f t="shared" si="695"/>
        <v>0</v>
      </c>
      <c r="PM118">
        <f t="shared" si="696"/>
        <v>0</v>
      </c>
      <c r="PN118">
        <f t="shared" si="697"/>
        <v>0</v>
      </c>
      <c r="PO118">
        <f t="shared" si="698"/>
        <v>0</v>
      </c>
      <c r="PP118">
        <f t="shared" si="699"/>
        <v>0</v>
      </c>
      <c r="PQ118">
        <f t="shared" si="700"/>
        <v>0</v>
      </c>
      <c r="PR118">
        <f t="shared" si="701"/>
        <v>0</v>
      </c>
      <c r="PS118">
        <f t="shared" si="702"/>
        <v>0</v>
      </c>
      <c r="PT118">
        <f t="shared" si="703"/>
        <v>0</v>
      </c>
      <c r="PU118">
        <f t="shared" si="704"/>
        <v>0</v>
      </c>
      <c r="PV118">
        <f t="shared" si="705"/>
        <v>0</v>
      </c>
      <c r="PW118">
        <f t="shared" si="706"/>
        <v>0</v>
      </c>
      <c r="PX118">
        <f t="shared" si="707"/>
        <v>0</v>
      </c>
      <c r="PY118">
        <f t="shared" si="708"/>
        <v>0</v>
      </c>
      <c r="PZ118">
        <f t="shared" si="709"/>
        <v>0</v>
      </c>
      <c r="QA118">
        <f t="shared" si="710"/>
        <v>0</v>
      </c>
      <c r="QB118">
        <f t="shared" si="711"/>
        <v>0</v>
      </c>
      <c r="QC118">
        <f t="shared" si="712"/>
        <v>0</v>
      </c>
      <c r="QD118">
        <f t="shared" si="713"/>
        <v>0</v>
      </c>
      <c r="QE118">
        <f t="shared" si="714"/>
        <v>0</v>
      </c>
      <c r="QF118">
        <f t="shared" si="715"/>
        <v>0</v>
      </c>
      <c r="QG118">
        <f t="shared" si="716"/>
        <v>0</v>
      </c>
      <c r="QH118">
        <f t="shared" si="717"/>
        <v>0</v>
      </c>
      <c r="QI118">
        <f t="shared" si="718"/>
        <v>0</v>
      </c>
      <c r="QJ118">
        <f t="shared" si="719"/>
        <v>0</v>
      </c>
      <c r="QK118">
        <f t="shared" si="720"/>
        <v>0</v>
      </c>
      <c r="QL118">
        <f t="shared" si="721"/>
        <v>0</v>
      </c>
      <c r="QM118">
        <f t="shared" si="722"/>
        <v>1011529.6</v>
      </c>
      <c r="QN118">
        <f t="shared" si="723"/>
        <v>0</v>
      </c>
      <c r="QO118">
        <f t="shared" si="724"/>
        <v>0</v>
      </c>
      <c r="QP118">
        <f t="shared" si="725"/>
        <v>0</v>
      </c>
      <c r="QQ118">
        <f t="shared" si="726"/>
        <v>0</v>
      </c>
      <c r="QR118">
        <f t="shared" si="727"/>
        <v>0</v>
      </c>
      <c r="QS118">
        <f t="shared" si="728"/>
        <v>0</v>
      </c>
      <c r="QT118">
        <f t="shared" si="729"/>
        <v>0</v>
      </c>
      <c r="QU118">
        <f t="shared" si="730"/>
        <v>0</v>
      </c>
      <c r="QV118">
        <f t="shared" si="731"/>
        <v>0</v>
      </c>
      <c r="QW118">
        <f t="shared" si="732"/>
        <v>0</v>
      </c>
      <c r="QX118">
        <f t="shared" si="733"/>
        <v>0</v>
      </c>
      <c r="QY118">
        <f t="shared" si="734"/>
        <v>0</v>
      </c>
      <c r="QZ118">
        <f t="shared" si="735"/>
        <v>0</v>
      </c>
      <c r="RA118">
        <f t="shared" si="736"/>
        <v>0</v>
      </c>
      <c r="RB118">
        <f t="shared" si="737"/>
        <v>0</v>
      </c>
      <c r="RC118">
        <f t="shared" si="738"/>
        <v>0</v>
      </c>
      <c r="RD118">
        <f t="shared" si="739"/>
        <v>0</v>
      </c>
      <c r="RE118">
        <f t="shared" si="740"/>
        <v>0</v>
      </c>
      <c r="RF118">
        <f t="shared" si="741"/>
        <v>0</v>
      </c>
      <c r="RG118">
        <f t="shared" si="742"/>
        <v>0</v>
      </c>
      <c r="RH118">
        <f t="shared" si="743"/>
        <v>0</v>
      </c>
      <c r="RI118">
        <f t="shared" si="744"/>
        <v>0</v>
      </c>
      <c r="RJ118">
        <f t="shared" si="745"/>
        <v>0</v>
      </c>
      <c r="RK118">
        <f t="shared" si="746"/>
        <v>0</v>
      </c>
      <c r="RL118">
        <f t="shared" si="747"/>
        <v>0</v>
      </c>
      <c r="RM118">
        <f t="shared" si="748"/>
        <v>0</v>
      </c>
      <c r="RN118">
        <f t="shared" si="749"/>
        <v>0</v>
      </c>
      <c r="RO118">
        <f t="shared" si="750"/>
        <v>0</v>
      </c>
      <c r="RP118">
        <f t="shared" si="751"/>
        <v>0</v>
      </c>
      <c r="RQ118">
        <f t="shared" si="752"/>
        <v>0</v>
      </c>
      <c r="RR118">
        <f t="shared" si="753"/>
        <v>0</v>
      </c>
      <c r="RS118">
        <f t="shared" si="754"/>
        <v>0</v>
      </c>
      <c r="RT118">
        <f t="shared" si="755"/>
        <v>0</v>
      </c>
      <c r="RU118">
        <f t="shared" si="756"/>
        <v>0</v>
      </c>
      <c r="RV118">
        <f t="shared" si="757"/>
        <v>0</v>
      </c>
      <c r="RW118">
        <f t="shared" si="758"/>
        <v>0</v>
      </c>
      <c r="RX118">
        <f t="shared" si="759"/>
        <v>0</v>
      </c>
      <c r="RY118">
        <f t="shared" si="760"/>
        <v>0</v>
      </c>
      <c r="RZ118">
        <f t="shared" si="761"/>
        <v>0</v>
      </c>
      <c r="SA118">
        <f t="shared" si="762"/>
        <v>0</v>
      </c>
      <c r="SB118">
        <f t="shared" si="763"/>
        <v>0</v>
      </c>
      <c r="SC118">
        <f t="shared" si="764"/>
        <v>0</v>
      </c>
      <c r="SD118">
        <f t="shared" si="765"/>
        <v>0</v>
      </c>
      <c r="SE118">
        <f t="shared" si="766"/>
        <v>0</v>
      </c>
      <c r="SF118">
        <f t="shared" si="767"/>
        <v>0</v>
      </c>
      <c r="SG118">
        <f t="shared" si="768"/>
        <v>0</v>
      </c>
      <c r="SH118">
        <f t="shared" si="769"/>
        <v>0</v>
      </c>
      <c r="SI118">
        <f t="shared" si="770"/>
        <v>0</v>
      </c>
      <c r="SJ118">
        <f t="shared" si="771"/>
        <v>0</v>
      </c>
      <c r="SK118">
        <f t="shared" si="772"/>
        <v>0</v>
      </c>
      <c r="SL118">
        <f t="shared" si="773"/>
        <v>0</v>
      </c>
      <c r="SM118">
        <f t="shared" si="774"/>
        <v>0</v>
      </c>
      <c r="SN118">
        <f t="shared" si="775"/>
        <v>0</v>
      </c>
      <c r="SO118">
        <f t="shared" si="776"/>
        <v>0</v>
      </c>
      <c r="SP118">
        <f t="shared" si="777"/>
        <v>0</v>
      </c>
      <c r="SQ118">
        <f t="shared" si="778"/>
        <v>0</v>
      </c>
      <c r="SR118">
        <f t="shared" si="779"/>
        <v>0</v>
      </c>
      <c r="SS118">
        <f t="shared" si="780"/>
        <v>7</v>
      </c>
      <c r="ST118">
        <f t="shared" si="781"/>
        <v>0</v>
      </c>
      <c r="SU118">
        <f t="shared" si="782"/>
        <v>0</v>
      </c>
      <c r="SV118">
        <f t="shared" si="783"/>
        <v>0</v>
      </c>
      <c r="SW118">
        <f t="shared" si="784"/>
        <v>0</v>
      </c>
      <c r="SX118">
        <f t="shared" si="785"/>
        <v>0</v>
      </c>
      <c r="SY118">
        <f t="shared" si="786"/>
        <v>0</v>
      </c>
      <c r="SZ118">
        <f t="shared" si="787"/>
        <v>7</v>
      </c>
      <c r="TA118">
        <f t="shared" si="788"/>
        <v>0</v>
      </c>
      <c r="TB118">
        <f t="shared" si="789"/>
        <v>7</v>
      </c>
      <c r="TC118">
        <f t="shared" si="790"/>
        <v>0</v>
      </c>
      <c r="TD118">
        <f t="shared" si="791"/>
        <v>0</v>
      </c>
      <c r="TE118">
        <f t="shared" si="792"/>
        <v>0</v>
      </c>
      <c r="TF118">
        <f t="shared" si="793"/>
        <v>0</v>
      </c>
      <c r="TG118">
        <f t="shared" si="794"/>
        <v>0</v>
      </c>
      <c r="TH118">
        <f t="shared" si="795"/>
        <v>7</v>
      </c>
      <c r="TI118">
        <f t="shared" si="796"/>
        <v>7</v>
      </c>
      <c r="TJ118">
        <f t="shared" si="797"/>
        <v>0</v>
      </c>
      <c r="TK118">
        <f t="shared" si="798"/>
        <v>0</v>
      </c>
      <c r="TL118">
        <f t="shared" si="799"/>
        <v>0</v>
      </c>
      <c r="TM118">
        <f t="shared" si="800"/>
        <v>4</v>
      </c>
      <c r="TN118">
        <f t="shared" si="801"/>
        <v>5</v>
      </c>
      <c r="TO118">
        <f t="shared" si="802"/>
        <v>0</v>
      </c>
      <c r="TP118">
        <f t="shared" si="803"/>
        <v>0</v>
      </c>
      <c r="TQ118">
        <f t="shared" si="804"/>
        <v>1</v>
      </c>
      <c r="TR118">
        <f t="shared" si="805"/>
        <v>2</v>
      </c>
      <c r="TS118">
        <f t="shared" si="806"/>
        <v>0</v>
      </c>
      <c r="TT118">
        <f t="shared" si="807"/>
        <v>0</v>
      </c>
      <c r="TU118">
        <f t="shared" si="808"/>
        <v>3</v>
      </c>
      <c r="TV118">
        <f t="shared" si="809"/>
        <v>16</v>
      </c>
      <c r="TW118">
        <f t="shared" si="810"/>
        <v>20</v>
      </c>
      <c r="TX118">
        <f t="shared" si="811"/>
        <v>0</v>
      </c>
      <c r="TY118">
        <f t="shared" si="812"/>
        <v>0</v>
      </c>
      <c r="TZ118">
        <f t="shared" si="813"/>
        <v>4</v>
      </c>
      <c r="UA118">
        <f t="shared" si="814"/>
        <v>8</v>
      </c>
      <c r="UB118">
        <f t="shared" si="815"/>
        <v>0</v>
      </c>
      <c r="UC118">
        <f t="shared" si="816"/>
        <v>0</v>
      </c>
      <c r="UD118">
        <f t="shared" si="817"/>
        <v>12</v>
      </c>
      <c r="UE118">
        <f t="shared" si="818"/>
        <v>0</v>
      </c>
      <c r="UF118">
        <f t="shared" si="819"/>
        <v>0</v>
      </c>
      <c r="UG118">
        <f t="shared" si="820"/>
        <v>5</v>
      </c>
      <c r="UH118">
        <f t="shared" si="821"/>
        <v>0</v>
      </c>
      <c r="UI118">
        <f t="shared" si="822"/>
        <v>3</v>
      </c>
      <c r="UJ118">
        <f t="shared" si="823"/>
        <v>2</v>
      </c>
      <c r="UK118">
        <f t="shared" si="824"/>
        <v>4</v>
      </c>
      <c r="UL118">
        <f t="shared" si="825"/>
        <v>1</v>
      </c>
      <c r="UM118">
        <f t="shared" si="826"/>
        <v>0</v>
      </c>
      <c r="UN118">
        <f t="shared" si="827"/>
        <v>0</v>
      </c>
      <c r="UO118">
        <f t="shared" si="828"/>
        <v>0</v>
      </c>
      <c r="UP118">
        <f t="shared" si="829"/>
        <v>20</v>
      </c>
      <c r="UQ118">
        <f t="shared" si="830"/>
        <v>0</v>
      </c>
      <c r="UR118">
        <f t="shared" si="831"/>
        <v>12</v>
      </c>
      <c r="US118">
        <f t="shared" si="832"/>
        <v>8</v>
      </c>
      <c r="UT118">
        <f t="shared" si="833"/>
        <v>16</v>
      </c>
      <c r="UU118">
        <f t="shared" si="834"/>
        <v>4</v>
      </c>
      <c r="UV118">
        <f t="shared" si="835"/>
        <v>0</v>
      </c>
      <c r="UW118">
        <f t="shared" si="836"/>
        <v>1</v>
      </c>
      <c r="UX118">
        <f t="shared" si="837"/>
        <v>0</v>
      </c>
      <c r="UY118">
        <f t="shared" si="838"/>
        <v>5</v>
      </c>
      <c r="UZ118">
        <f t="shared" si="839"/>
        <v>0</v>
      </c>
      <c r="VA118">
        <f t="shared" si="840"/>
        <v>2</v>
      </c>
      <c r="VB118">
        <f t="shared" si="841"/>
        <v>3</v>
      </c>
      <c r="VC118">
        <f t="shared" si="842"/>
        <v>4</v>
      </c>
      <c r="VD118">
        <f t="shared" si="843"/>
        <v>0</v>
      </c>
      <c r="VE118">
        <f t="shared" si="844"/>
        <v>0</v>
      </c>
      <c r="VF118">
        <f t="shared" si="845"/>
        <v>4</v>
      </c>
      <c r="VG118">
        <f t="shared" si="846"/>
        <v>0</v>
      </c>
      <c r="VH118">
        <f t="shared" si="847"/>
        <v>20</v>
      </c>
      <c r="VI118">
        <f t="shared" si="848"/>
        <v>0</v>
      </c>
      <c r="VJ118">
        <f t="shared" si="849"/>
        <v>8</v>
      </c>
      <c r="VK118">
        <f t="shared" si="850"/>
        <v>12</v>
      </c>
      <c r="VL118">
        <f t="shared" si="851"/>
        <v>16</v>
      </c>
      <c r="VM118">
        <f t="shared" si="852"/>
        <v>0</v>
      </c>
      <c r="VN118">
        <f t="shared" si="853"/>
        <v>0</v>
      </c>
      <c r="VO118">
        <f t="shared" si="854"/>
        <v>0</v>
      </c>
      <c r="VP118">
        <f t="shared" si="855"/>
        <v>0</v>
      </c>
      <c r="VQ118">
        <f t="shared" si="856"/>
        <v>1</v>
      </c>
      <c r="VR118">
        <f t="shared" si="857"/>
        <v>0</v>
      </c>
      <c r="VS118">
        <f t="shared" si="858"/>
        <v>0</v>
      </c>
      <c r="VT118">
        <f t="shared" si="859"/>
        <v>0</v>
      </c>
      <c r="VU118">
        <f t="shared" si="860"/>
        <v>0</v>
      </c>
      <c r="VV118">
        <f t="shared" si="861"/>
        <v>0</v>
      </c>
      <c r="VW118">
        <f t="shared" si="862"/>
        <v>0</v>
      </c>
      <c r="VX118">
        <f t="shared" si="863"/>
        <v>0</v>
      </c>
      <c r="VY118">
        <f t="shared" si="864"/>
        <v>0</v>
      </c>
      <c r="VZ118">
        <f t="shared" si="865"/>
        <v>0</v>
      </c>
      <c r="WA118">
        <f t="shared" si="866"/>
        <v>0</v>
      </c>
      <c r="WB118">
        <f t="shared" si="867"/>
        <v>0</v>
      </c>
      <c r="WC118">
        <f t="shared" si="868"/>
        <v>0</v>
      </c>
      <c r="WD118">
        <f t="shared" si="869"/>
        <v>0</v>
      </c>
      <c r="WE118">
        <f t="shared" si="870"/>
        <v>0</v>
      </c>
      <c r="WF118">
        <f t="shared" si="871"/>
        <v>0</v>
      </c>
      <c r="WG118">
        <f t="shared" si="872"/>
        <v>0</v>
      </c>
      <c r="WH118">
        <f t="shared" si="873"/>
        <v>0</v>
      </c>
      <c r="WI118">
        <f t="shared" si="874"/>
        <v>0</v>
      </c>
      <c r="WJ118">
        <f t="shared" si="875"/>
        <v>0</v>
      </c>
      <c r="WK118">
        <f t="shared" si="876"/>
        <v>0</v>
      </c>
      <c r="WL118">
        <f t="shared" si="877"/>
        <v>0</v>
      </c>
      <c r="WM118">
        <f t="shared" si="878"/>
        <v>0</v>
      </c>
      <c r="WN118">
        <f t="shared" si="879"/>
        <v>0</v>
      </c>
      <c r="WO118">
        <f t="shared" si="880"/>
        <v>0</v>
      </c>
      <c r="WP118">
        <f t="shared" si="881"/>
        <v>0</v>
      </c>
      <c r="WQ118">
        <f t="shared" si="882"/>
        <v>0</v>
      </c>
      <c r="WR118">
        <f t="shared" si="883"/>
        <v>0</v>
      </c>
      <c r="WS118">
        <f t="shared" si="884"/>
        <v>0</v>
      </c>
      <c r="WT118">
        <f t="shared" si="885"/>
        <v>0</v>
      </c>
      <c r="WU118">
        <f t="shared" si="886"/>
        <v>0</v>
      </c>
      <c r="WV118">
        <f t="shared" si="887"/>
        <v>0</v>
      </c>
      <c r="WW118">
        <f t="shared" si="888"/>
        <v>0</v>
      </c>
      <c r="WX118">
        <f t="shared" si="889"/>
        <v>0</v>
      </c>
      <c r="WY118">
        <f t="shared" si="890"/>
        <v>0</v>
      </c>
      <c r="WZ118">
        <f t="shared" si="891"/>
        <v>0</v>
      </c>
      <c r="XA118">
        <f t="shared" si="892"/>
        <v>0</v>
      </c>
      <c r="XB118">
        <f t="shared" si="893"/>
        <v>0</v>
      </c>
      <c r="XC118">
        <f t="shared" si="894"/>
        <v>0</v>
      </c>
      <c r="XD118">
        <f t="shared" si="895"/>
        <v>0</v>
      </c>
      <c r="XE118">
        <f t="shared" si="896"/>
        <v>0</v>
      </c>
      <c r="XF118">
        <f t="shared" si="897"/>
        <v>0</v>
      </c>
      <c r="XG118">
        <f t="shared" si="898"/>
        <v>0</v>
      </c>
      <c r="XH118">
        <f t="shared" si="899"/>
        <v>0</v>
      </c>
      <c r="XI118">
        <f t="shared" si="900"/>
        <v>0</v>
      </c>
      <c r="XJ118">
        <f t="shared" si="901"/>
        <v>0</v>
      </c>
      <c r="XK118">
        <f t="shared" si="902"/>
        <v>0</v>
      </c>
      <c r="XL118">
        <f t="shared" si="903"/>
        <v>0</v>
      </c>
      <c r="XM118">
        <f t="shared" si="904"/>
        <v>0</v>
      </c>
      <c r="XN118">
        <f t="shared" si="905"/>
        <v>0</v>
      </c>
      <c r="XO118">
        <f t="shared" si="906"/>
        <v>0</v>
      </c>
      <c r="XP118">
        <f t="shared" si="907"/>
        <v>0</v>
      </c>
      <c r="XQ118">
        <f t="shared" si="908"/>
        <v>0</v>
      </c>
      <c r="XR118">
        <f t="shared" si="909"/>
        <v>0</v>
      </c>
      <c r="XS118">
        <f t="shared" si="910"/>
        <v>0</v>
      </c>
      <c r="XT118">
        <f t="shared" si="911"/>
        <v>0</v>
      </c>
      <c r="XU118">
        <f t="shared" si="912"/>
        <v>0</v>
      </c>
      <c r="XV118">
        <f t="shared" si="913"/>
        <v>0</v>
      </c>
      <c r="XW118">
        <f t="shared" si="914"/>
        <v>0</v>
      </c>
      <c r="XX118">
        <f t="shared" si="915"/>
        <v>0</v>
      </c>
      <c r="XY118" t="str">
        <f t="shared" si="916"/>
        <v>reducing dependence on pesticides</v>
      </c>
      <c r="XZ118">
        <f t="shared" si="917"/>
        <v>0</v>
      </c>
      <c r="YA118">
        <f t="shared" si="918"/>
        <v>0</v>
      </c>
      <c r="YB118">
        <f t="shared" si="919"/>
        <v>0</v>
      </c>
      <c r="YC118">
        <f t="shared" si="920"/>
        <v>0</v>
      </c>
      <c r="YD118">
        <f t="shared" si="921"/>
        <v>0</v>
      </c>
      <c r="YE118">
        <f t="shared" si="922"/>
        <v>0</v>
      </c>
      <c r="YF118">
        <f t="shared" si="923"/>
        <v>0</v>
      </c>
      <c r="YG118">
        <f t="shared" si="924"/>
        <v>0</v>
      </c>
      <c r="YH118">
        <f t="shared" si="925"/>
        <v>0</v>
      </c>
      <c r="YI118">
        <f t="shared" si="926"/>
        <v>0</v>
      </c>
      <c r="YJ118">
        <f t="shared" si="927"/>
        <v>0</v>
      </c>
      <c r="YK118">
        <f t="shared" si="928"/>
        <v>0</v>
      </c>
      <c r="YL118">
        <f t="shared" si="929"/>
        <v>0</v>
      </c>
      <c r="YM118">
        <f t="shared" si="930"/>
        <v>0</v>
      </c>
      <c r="YN118">
        <f t="shared" si="931"/>
        <v>0</v>
      </c>
      <c r="YO118">
        <f t="shared" si="932"/>
        <v>0</v>
      </c>
      <c r="YP118">
        <f t="shared" si="933"/>
        <v>0</v>
      </c>
      <c r="YQ118">
        <f t="shared" si="934"/>
        <v>0</v>
      </c>
      <c r="YR118">
        <f t="shared" si="935"/>
        <v>0</v>
      </c>
      <c r="YS118">
        <f t="shared" si="936"/>
        <v>0</v>
      </c>
      <c r="YT118">
        <f t="shared" si="937"/>
        <v>0</v>
      </c>
      <c r="YU118">
        <f t="shared" si="938"/>
        <v>0</v>
      </c>
      <c r="YV118">
        <f t="shared" si="939"/>
        <v>0</v>
      </c>
      <c r="YW118">
        <f t="shared" si="940"/>
        <v>0</v>
      </c>
      <c r="YX118">
        <f t="shared" si="941"/>
        <v>0</v>
      </c>
      <c r="YY118">
        <f t="shared" si="942"/>
        <v>0</v>
      </c>
      <c r="YZ118">
        <f t="shared" si="943"/>
        <v>0</v>
      </c>
      <c r="ZA118">
        <f t="shared" si="944"/>
        <v>0</v>
      </c>
      <c r="ZB118">
        <f t="shared" si="945"/>
        <v>0</v>
      </c>
      <c r="ZC118">
        <f t="shared" si="946"/>
        <v>0</v>
      </c>
      <c r="ZD118">
        <f t="shared" si="947"/>
        <v>0</v>
      </c>
      <c r="ZE118">
        <f t="shared" si="948"/>
        <v>0</v>
      </c>
      <c r="ZF118">
        <f t="shared" si="949"/>
        <v>0</v>
      </c>
      <c r="ZG118">
        <f t="shared" si="950"/>
        <v>0</v>
      </c>
      <c r="ZH118">
        <f t="shared" si="951"/>
        <v>0</v>
      </c>
      <c r="ZI118">
        <f t="shared" si="952"/>
        <v>0</v>
      </c>
      <c r="ZJ118">
        <f t="shared" si="953"/>
        <v>0</v>
      </c>
      <c r="ZK118">
        <f t="shared" si="954"/>
        <v>0</v>
      </c>
      <c r="ZL118">
        <f t="shared" si="955"/>
        <v>0</v>
      </c>
      <c r="ZM118">
        <f t="shared" si="956"/>
        <v>0</v>
      </c>
      <c r="ZN118">
        <f t="shared" si="957"/>
        <v>0</v>
      </c>
      <c r="ZO118">
        <f t="shared" si="958"/>
        <v>0</v>
      </c>
      <c r="ZP118">
        <f t="shared" si="959"/>
        <v>0</v>
      </c>
      <c r="ZQ118">
        <f t="shared" si="960"/>
        <v>0</v>
      </c>
      <c r="ZR118">
        <f t="shared" si="961"/>
        <v>0</v>
      </c>
      <c r="ZS118">
        <f t="shared" si="962"/>
        <v>0</v>
      </c>
      <c r="ZT118">
        <f t="shared" si="963"/>
        <v>0</v>
      </c>
      <c r="ZU118">
        <f t="shared" si="964"/>
        <v>0</v>
      </c>
      <c r="ZV118">
        <f t="shared" si="965"/>
        <v>0</v>
      </c>
      <c r="ZW118">
        <f t="shared" si="966"/>
        <v>0</v>
      </c>
      <c r="ZX118">
        <f t="shared" si="967"/>
        <v>0</v>
      </c>
      <c r="ZY118">
        <f t="shared" si="968"/>
        <v>0</v>
      </c>
      <c r="ZZ118">
        <f t="shared" si="969"/>
        <v>0</v>
      </c>
      <c r="AAA118">
        <f t="shared" si="970"/>
        <v>0</v>
      </c>
      <c r="AAB118">
        <f t="shared" si="971"/>
        <v>0</v>
      </c>
      <c r="AAC118">
        <f t="shared" si="972"/>
        <v>0</v>
      </c>
      <c r="AAD118">
        <f t="shared" si="973"/>
        <v>0</v>
      </c>
      <c r="AAE118" t="str">
        <f t="shared" ca="1" si="974"/>
        <v>Inc_grant_trust</v>
      </c>
      <c r="AAF118" t="str">
        <f t="shared" ca="1" si="975"/>
        <v>Act_adv</v>
      </c>
      <c r="AAG118" t="str">
        <f t="shared" ca="1" si="976"/>
        <v>TIss_pest</v>
      </c>
      <c r="AAH118" t="str">
        <f t="shared" ca="1" si="977"/>
        <v>Ben_other</v>
      </c>
      <c r="AAI118" t="str">
        <f t="shared" ca="1" si="978"/>
        <v>Infl_NGO</v>
      </c>
      <c r="AAJ118" t="str">
        <f t="shared" ca="1" si="979"/>
        <v>Comms_gen</v>
      </c>
      <c r="AAK118">
        <f t="shared" si="981"/>
        <v>4</v>
      </c>
    </row>
    <row r="119" spans="2:713" x14ac:dyDescent="0.35">
      <c r="B119">
        <v>95</v>
      </c>
      <c r="C119" s="8">
        <v>40583.23710648148</v>
      </c>
      <c r="D119" t="s">
        <v>232</v>
      </c>
      <c r="E119" t="s">
        <v>2794</v>
      </c>
      <c r="F119">
        <v>1</v>
      </c>
      <c r="G119" t="s">
        <v>231</v>
      </c>
      <c r="H119">
        <v>1071336</v>
      </c>
      <c r="I119" s="9">
        <v>40268</v>
      </c>
      <c r="J119">
        <v>0</v>
      </c>
      <c r="K119">
        <v>2</v>
      </c>
      <c r="L119">
        <v>0</v>
      </c>
      <c r="M119">
        <v>0</v>
      </c>
      <c r="N119">
        <v>0</v>
      </c>
      <c r="O119">
        <v>0</v>
      </c>
      <c r="P119">
        <v>0</v>
      </c>
      <c r="Q119">
        <v>0</v>
      </c>
      <c r="R119">
        <v>0</v>
      </c>
      <c r="S119">
        <v>0</v>
      </c>
      <c r="T119">
        <v>0</v>
      </c>
      <c r="U119">
        <v>0</v>
      </c>
      <c r="V119">
        <v>0</v>
      </c>
      <c r="W119">
        <v>100</v>
      </c>
      <c r="X119" t="s">
        <v>589</v>
      </c>
      <c r="Y119">
        <v>0</v>
      </c>
      <c r="Z119" s="10">
        <v>0</v>
      </c>
      <c r="AA119" s="10">
        <v>0</v>
      </c>
      <c r="AB119" s="10">
        <v>0</v>
      </c>
      <c r="AC119" s="10">
        <v>0</v>
      </c>
      <c r="AD119" s="10">
        <v>0</v>
      </c>
      <c r="AE119" s="10">
        <v>0</v>
      </c>
      <c r="AF119" s="10">
        <v>0</v>
      </c>
      <c r="AG119" s="10">
        <v>0</v>
      </c>
      <c r="AH119" s="10">
        <v>1</v>
      </c>
      <c r="CG119" t="s">
        <v>324</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c r="ED119">
        <v>0</v>
      </c>
      <c r="EE119">
        <v>0</v>
      </c>
      <c r="EF119">
        <v>0</v>
      </c>
      <c r="EG119">
        <v>0</v>
      </c>
      <c r="EH119">
        <v>0</v>
      </c>
      <c r="EI119">
        <v>0</v>
      </c>
      <c r="EJ119">
        <v>0</v>
      </c>
      <c r="EK119">
        <v>0</v>
      </c>
      <c r="EL119">
        <v>0</v>
      </c>
      <c r="EM119" s="10">
        <v>0</v>
      </c>
      <c r="EN119">
        <v>0</v>
      </c>
      <c r="EO119">
        <v>0</v>
      </c>
      <c r="EP119">
        <v>0</v>
      </c>
      <c r="EQ119">
        <v>0</v>
      </c>
      <c r="ER119">
        <v>0</v>
      </c>
      <c r="ES119" s="10">
        <v>1</v>
      </c>
      <c r="ET119">
        <v>0</v>
      </c>
      <c r="EU119">
        <v>0</v>
      </c>
      <c r="EV119">
        <v>0</v>
      </c>
      <c r="EW119">
        <v>0</v>
      </c>
      <c r="EX119">
        <v>0</v>
      </c>
      <c r="EY119">
        <v>0</v>
      </c>
      <c r="EZ119" t="s">
        <v>590</v>
      </c>
      <c r="FA119" t="s">
        <v>591</v>
      </c>
      <c r="FB119" t="s">
        <v>227</v>
      </c>
      <c r="FC119" t="s">
        <v>228</v>
      </c>
      <c r="FD119" t="s">
        <v>227</v>
      </c>
      <c r="FE119" t="s">
        <v>227</v>
      </c>
      <c r="FF119" t="s">
        <v>227</v>
      </c>
      <c r="FG119">
        <v>0</v>
      </c>
      <c r="FH119">
        <v>1</v>
      </c>
      <c r="FI119">
        <v>0</v>
      </c>
      <c r="FJ119">
        <v>2</v>
      </c>
      <c r="FK119">
        <v>3</v>
      </c>
      <c r="FL119">
        <v>0</v>
      </c>
      <c r="FM119">
        <v>0</v>
      </c>
      <c r="FN119">
        <v>0</v>
      </c>
      <c r="FO119">
        <v>0</v>
      </c>
      <c r="FP119">
        <v>1</v>
      </c>
      <c r="FQ119">
        <v>5</v>
      </c>
      <c r="FR119">
        <v>0</v>
      </c>
      <c r="FS119">
        <v>0</v>
      </c>
      <c r="FT119">
        <v>2</v>
      </c>
      <c r="FU119">
        <v>0</v>
      </c>
      <c r="FV119">
        <v>0</v>
      </c>
      <c r="FW119">
        <v>0</v>
      </c>
      <c r="FX119">
        <v>0</v>
      </c>
      <c r="FY119">
        <v>1</v>
      </c>
      <c r="FZ119">
        <v>0</v>
      </c>
      <c r="GA119">
        <v>0</v>
      </c>
      <c r="GB119">
        <v>0</v>
      </c>
      <c r="GC119">
        <v>0</v>
      </c>
      <c r="GD119">
        <v>0</v>
      </c>
      <c r="GE119">
        <v>0</v>
      </c>
      <c r="GF119">
        <v>2</v>
      </c>
      <c r="GG119">
        <v>0</v>
      </c>
      <c r="GR119" t="s">
        <v>289</v>
      </c>
      <c r="GV119" t="s">
        <v>368</v>
      </c>
      <c r="HD119" t="s">
        <v>373</v>
      </c>
      <c r="HQ119">
        <f t="shared" si="492"/>
        <v>0</v>
      </c>
      <c r="HR119" t="str">
        <f t="shared" si="493"/>
        <v>A</v>
      </c>
      <c r="HS119">
        <f t="shared" si="494"/>
        <v>0</v>
      </c>
      <c r="HT119">
        <f t="shared" si="495"/>
        <v>0</v>
      </c>
      <c r="HU119">
        <f t="shared" si="496"/>
        <v>0</v>
      </c>
      <c r="HV119">
        <f t="shared" si="497"/>
        <v>0</v>
      </c>
      <c r="HW119">
        <f t="shared" si="498"/>
        <v>0</v>
      </c>
      <c r="HX119">
        <f t="shared" si="499"/>
        <v>0</v>
      </c>
      <c r="HY119">
        <f t="shared" si="500"/>
        <v>0</v>
      </c>
      <c r="HZ119">
        <f t="shared" si="501"/>
        <v>0</v>
      </c>
      <c r="IA119">
        <f t="shared" si="502"/>
        <v>0</v>
      </c>
      <c r="IB119">
        <f t="shared" si="503"/>
        <v>0</v>
      </c>
      <c r="IC119">
        <f t="shared" si="504"/>
        <v>0</v>
      </c>
      <c r="ID119">
        <f t="shared" si="505"/>
        <v>0</v>
      </c>
      <c r="IE119">
        <f t="shared" si="506"/>
        <v>0</v>
      </c>
      <c r="IF119">
        <f t="shared" si="507"/>
        <v>0</v>
      </c>
      <c r="IG119">
        <f t="shared" si="508"/>
        <v>0</v>
      </c>
      <c r="IH119">
        <f t="shared" si="509"/>
        <v>0</v>
      </c>
      <c r="II119">
        <f t="shared" si="510"/>
        <v>0</v>
      </c>
      <c r="IJ119">
        <f t="shared" si="511"/>
        <v>0</v>
      </c>
      <c r="IK119">
        <f t="shared" si="512"/>
        <v>0</v>
      </c>
      <c r="IL119">
        <f t="shared" si="513"/>
        <v>0</v>
      </c>
      <c r="IM119">
        <f t="shared" si="514"/>
        <v>0</v>
      </c>
      <c r="IN119">
        <f t="shared" si="515"/>
        <v>0</v>
      </c>
      <c r="IO119">
        <f t="shared" si="516"/>
        <v>0</v>
      </c>
      <c r="IP119">
        <f t="shared" si="517"/>
        <v>0</v>
      </c>
      <c r="IQ119">
        <f t="shared" si="518"/>
        <v>0</v>
      </c>
      <c r="IR119">
        <f t="shared" si="519"/>
        <v>0</v>
      </c>
      <c r="IS119">
        <f t="shared" si="520"/>
        <v>0</v>
      </c>
      <c r="IT119">
        <f t="shared" si="521"/>
        <v>0</v>
      </c>
      <c r="IU119">
        <f t="shared" si="522"/>
        <v>0</v>
      </c>
      <c r="IV119">
        <f t="shared" si="523"/>
        <v>0</v>
      </c>
      <c r="IW119">
        <f t="shared" si="524"/>
        <v>0</v>
      </c>
      <c r="IX119">
        <f t="shared" si="525"/>
        <v>0</v>
      </c>
      <c r="IY119">
        <f t="shared" si="526"/>
        <v>0</v>
      </c>
      <c r="IZ119">
        <f t="shared" si="527"/>
        <v>0</v>
      </c>
      <c r="JA119">
        <f t="shared" si="528"/>
        <v>0</v>
      </c>
      <c r="JB119">
        <f t="shared" si="529"/>
        <v>0</v>
      </c>
      <c r="JC119">
        <f t="shared" si="530"/>
        <v>0</v>
      </c>
      <c r="JD119">
        <f t="shared" si="531"/>
        <v>0</v>
      </c>
      <c r="JE119">
        <f t="shared" si="532"/>
        <v>0</v>
      </c>
      <c r="JF119">
        <f t="shared" si="533"/>
        <v>0</v>
      </c>
      <c r="JG119">
        <f t="shared" si="534"/>
        <v>0</v>
      </c>
      <c r="JH119">
        <f t="shared" si="535"/>
        <v>0</v>
      </c>
      <c r="JI119">
        <f t="shared" si="536"/>
        <v>0</v>
      </c>
      <c r="JJ119">
        <f t="shared" si="537"/>
        <v>0</v>
      </c>
      <c r="JK119">
        <f t="shared" si="538"/>
        <v>0</v>
      </c>
      <c r="JL119">
        <f t="shared" si="539"/>
        <v>0</v>
      </c>
      <c r="JM119">
        <f t="shared" si="540"/>
        <v>0</v>
      </c>
      <c r="JN119">
        <f t="shared" si="541"/>
        <v>0</v>
      </c>
      <c r="JO119">
        <f t="shared" si="542"/>
        <v>0</v>
      </c>
      <c r="JP119">
        <f t="shared" si="543"/>
        <v>0</v>
      </c>
      <c r="JQ119">
        <f t="shared" si="544"/>
        <v>0</v>
      </c>
      <c r="JR119">
        <f t="shared" si="545"/>
        <v>0</v>
      </c>
      <c r="JS119">
        <f t="shared" si="546"/>
        <v>0</v>
      </c>
      <c r="JT119">
        <f t="shared" si="547"/>
        <v>0</v>
      </c>
      <c r="JU119">
        <f t="shared" si="548"/>
        <v>0</v>
      </c>
      <c r="JV119">
        <f t="shared" si="549"/>
        <v>0</v>
      </c>
      <c r="JW119">
        <f t="shared" si="550"/>
        <v>0</v>
      </c>
      <c r="JX119">
        <f t="shared" si="551"/>
        <v>0</v>
      </c>
      <c r="JY119">
        <f t="shared" si="552"/>
        <v>0</v>
      </c>
      <c r="JZ119">
        <f t="shared" si="553"/>
        <v>0</v>
      </c>
      <c r="KA119">
        <f t="shared" si="554"/>
        <v>0</v>
      </c>
      <c r="KB119">
        <f t="shared" si="555"/>
        <v>0</v>
      </c>
      <c r="KC119">
        <f t="shared" si="556"/>
        <v>0</v>
      </c>
      <c r="KD119">
        <f t="shared" si="557"/>
        <v>0</v>
      </c>
      <c r="KE119">
        <f t="shared" si="558"/>
        <v>0</v>
      </c>
      <c r="KF119">
        <f t="shared" si="559"/>
        <v>0</v>
      </c>
      <c r="KG119">
        <f t="shared" si="560"/>
        <v>0</v>
      </c>
      <c r="KH119">
        <f t="shared" si="561"/>
        <v>0</v>
      </c>
      <c r="KI119">
        <f t="shared" si="562"/>
        <v>0</v>
      </c>
      <c r="KJ119">
        <f t="shared" si="563"/>
        <v>0</v>
      </c>
      <c r="KK119">
        <f t="shared" si="564"/>
        <v>0</v>
      </c>
      <c r="KL119">
        <f t="shared" si="565"/>
        <v>0</v>
      </c>
      <c r="KM119">
        <f t="shared" si="566"/>
        <v>0</v>
      </c>
      <c r="KN119">
        <f t="shared" si="567"/>
        <v>0</v>
      </c>
      <c r="KO119">
        <f t="shared" si="568"/>
        <v>0</v>
      </c>
      <c r="KP119">
        <f t="shared" si="569"/>
        <v>0</v>
      </c>
      <c r="KQ119">
        <f t="shared" si="570"/>
        <v>0</v>
      </c>
      <c r="KR119">
        <f t="shared" si="571"/>
        <v>0</v>
      </c>
      <c r="KS119">
        <f t="shared" si="572"/>
        <v>0</v>
      </c>
      <c r="KT119">
        <f t="shared" si="573"/>
        <v>0</v>
      </c>
      <c r="KU119">
        <f t="shared" si="574"/>
        <v>0</v>
      </c>
      <c r="KV119">
        <f t="shared" si="575"/>
        <v>0</v>
      </c>
      <c r="KW119">
        <f t="shared" si="576"/>
        <v>0</v>
      </c>
      <c r="KX119">
        <f t="shared" si="577"/>
        <v>0</v>
      </c>
      <c r="KY119">
        <f t="shared" si="578"/>
        <v>0</v>
      </c>
      <c r="KZ119">
        <f t="shared" si="579"/>
        <v>0</v>
      </c>
      <c r="LA119">
        <f t="shared" si="580"/>
        <v>0</v>
      </c>
      <c r="LB119">
        <f t="shared" si="581"/>
        <v>0</v>
      </c>
      <c r="LC119">
        <f t="shared" si="582"/>
        <v>0</v>
      </c>
      <c r="LD119">
        <f t="shared" si="583"/>
        <v>0</v>
      </c>
      <c r="LE119">
        <f t="shared" si="584"/>
        <v>0</v>
      </c>
      <c r="LF119">
        <f t="shared" si="585"/>
        <v>0</v>
      </c>
      <c r="LG119">
        <f t="shared" si="586"/>
        <v>0</v>
      </c>
      <c r="LH119">
        <f t="shared" si="587"/>
        <v>0</v>
      </c>
      <c r="LI119">
        <f t="shared" si="588"/>
        <v>0</v>
      </c>
      <c r="LJ119">
        <f t="shared" si="589"/>
        <v>0</v>
      </c>
      <c r="LK119">
        <f t="shared" si="590"/>
        <v>0</v>
      </c>
      <c r="LL119">
        <f t="shared" si="591"/>
        <v>0</v>
      </c>
      <c r="LM119">
        <f t="shared" si="592"/>
        <v>0</v>
      </c>
      <c r="LN119">
        <f t="shared" si="593"/>
        <v>0</v>
      </c>
      <c r="LO119">
        <f t="shared" si="594"/>
        <v>0</v>
      </c>
      <c r="LP119">
        <f t="shared" si="595"/>
        <v>0</v>
      </c>
      <c r="LQ119">
        <f t="shared" si="596"/>
        <v>0</v>
      </c>
      <c r="LR119">
        <f t="shared" si="597"/>
        <v>0</v>
      </c>
      <c r="LS119">
        <f t="shared" si="598"/>
        <v>0</v>
      </c>
      <c r="LT119">
        <f t="shared" si="599"/>
        <v>0</v>
      </c>
      <c r="LU119">
        <f t="shared" si="600"/>
        <v>0</v>
      </c>
      <c r="LV119">
        <f t="shared" si="601"/>
        <v>0</v>
      </c>
      <c r="LW119">
        <f t="shared" si="602"/>
        <v>0</v>
      </c>
      <c r="LX119">
        <f t="shared" si="603"/>
        <v>0</v>
      </c>
      <c r="LY119">
        <f t="shared" si="604"/>
        <v>0</v>
      </c>
      <c r="LZ119">
        <f t="shared" si="605"/>
        <v>0</v>
      </c>
      <c r="MA119">
        <f t="shared" si="606"/>
        <v>0</v>
      </c>
      <c r="MB119">
        <f t="shared" si="607"/>
        <v>0</v>
      </c>
      <c r="MC119">
        <f t="shared" si="608"/>
        <v>0</v>
      </c>
      <c r="MD119">
        <f t="shared" si="609"/>
        <v>0</v>
      </c>
      <c r="ME119">
        <f t="shared" si="610"/>
        <v>0</v>
      </c>
      <c r="MF119">
        <f t="shared" si="611"/>
        <v>0</v>
      </c>
      <c r="MG119">
        <f t="shared" si="612"/>
        <v>0</v>
      </c>
      <c r="MH119">
        <f t="shared" si="613"/>
        <v>0</v>
      </c>
      <c r="MI119">
        <f t="shared" si="614"/>
        <v>0</v>
      </c>
      <c r="MJ119">
        <f t="shared" si="615"/>
        <v>0</v>
      </c>
      <c r="MK119">
        <f t="shared" si="616"/>
        <v>0</v>
      </c>
      <c r="ML119">
        <f t="shared" si="617"/>
        <v>0</v>
      </c>
      <c r="MM119">
        <f t="shared" si="618"/>
        <v>0</v>
      </c>
      <c r="MN119">
        <f t="shared" si="619"/>
        <v>0</v>
      </c>
      <c r="MO119">
        <f t="shared" si="620"/>
        <v>0</v>
      </c>
      <c r="MP119">
        <f t="shared" si="621"/>
        <v>0</v>
      </c>
      <c r="MQ119">
        <f t="shared" si="622"/>
        <v>0</v>
      </c>
      <c r="MR119">
        <f t="shared" si="623"/>
        <v>0</v>
      </c>
      <c r="MS119">
        <f t="shared" si="624"/>
        <v>0</v>
      </c>
      <c r="MT119">
        <f t="shared" si="625"/>
        <v>0</v>
      </c>
      <c r="MU119">
        <f t="shared" si="626"/>
        <v>0</v>
      </c>
      <c r="MV119">
        <f t="shared" si="627"/>
        <v>0</v>
      </c>
      <c r="MW119">
        <f t="shared" si="628"/>
        <v>0</v>
      </c>
      <c r="MX119">
        <f t="shared" si="629"/>
        <v>0</v>
      </c>
      <c r="MY119">
        <f t="shared" si="630"/>
        <v>0</v>
      </c>
      <c r="MZ119">
        <f t="shared" si="631"/>
        <v>0</v>
      </c>
      <c r="NA119">
        <f t="shared" si="632"/>
        <v>0</v>
      </c>
      <c r="NB119">
        <f t="shared" si="633"/>
        <v>0</v>
      </c>
      <c r="NC119">
        <f t="shared" si="634"/>
        <v>0</v>
      </c>
      <c r="ND119">
        <f t="shared" si="635"/>
        <v>0</v>
      </c>
      <c r="NE119">
        <f t="shared" si="636"/>
        <v>0</v>
      </c>
      <c r="NF119">
        <f t="shared" si="637"/>
        <v>0</v>
      </c>
      <c r="NG119">
        <f t="shared" si="638"/>
        <v>0</v>
      </c>
      <c r="NH119">
        <f t="shared" si="639"/>
        <v>0</v>
      </c>
      <c r="NI119">
        <f t="shared" si="640"/>
        <v>0</v>
      </c>
      <c r="NJ119">
        <f t="shared" si="641"/>
        <v>0</v>
      </c>
      <c r="NK119">
        <f t="shared" si="642"/>
        <v>0</v>
      </c>
      <c r="NL119">
        <f t="shared" si="643"/>
        <v>0</v>
      </c>
      <c r="NM119">
        <f t="shared" si="644"/>
        <v>0</v>
      </c>
      <c r="NN119">
        <f t="shared" si="645"/>
        <v>0</v>
      </c>
      <c r="NO119">
        <f t="shared" si="646"/>
        <v>0</v>
      </c>
      <c r="NP119">
        <f t="shared" si="647"/>
        <v>0</v>
      </c>
      <c r="NQ119">
        <f t="shared" si="648"/>
        <v>0</v>
      </c>
      <c r="NR119">
        <f t="shared" si="649"/>
        <v>0</v>
      </c>
      <c r="NS119">
        <f t="shared" si="650"/>
        <v>0</v>
      </c>
      <c r="NT119">
        <f t="shared" si="651"/>
        <v>0</v>
      </c>
      <c r="NU119">
        <f t="shared" si="652"/>
        <v>0</v>
      </c>
      <c r="NV119">
        <f t="shared" si="653"/>
        <v>0</v>
      </c>
      <c r="NW119">
        <f t="shared" si="654"/>
        <v>0</v>
      </c>
      <c r="NX119">
        <f t="shared" si="655"/>
        <v>0</v>
      </c>
      <c r="NY119">
        <f t="shared" si="656"/>
        <v>0</v>
      </c>
      <c r="NZ119">
        <f t="shared" si="657"/>
        <v>0</v>
      </c>
      <c r="OA119">
        <f t="shared" si="658"/>
        <v>0</v>
      </c>
      <c r="OB119">
        <f t="shared" si="659"/>
        <v>0</v>
      </c>
      <c r="OC119">
        <f t="shared" si="660"/>
        <v>0</v>
      </c>
      <c r="OD119">
        <f t="shared" si="661"/>
        <v>0</v>
      </c>
      <c r="OE119">
        <f t="shared" si="662"/>
        <v>0</v>
      </c>
      <c r="OF119">
        <f t="shared" si="663"/>
        <v>0</v>
      </c>
      <c r="OG119">
        <f t="shared" si="664"/>
        <v>0</v>
      </c>
      <c r="OH119">
        <f t="shared" si="665"/>
        <v>0</v>
      </c>
      <c r="OI119">
        <f t="shared" si="666"/>
        <v>0</v>
      </c>
      <c r="OJ119">
        <f t="shared" si="667"/>
        <v>0</v>
      </c>
      <c r="OK119">
        <f t="shared" si="668"/>
        <v>0</v>
      </c>
      <c r="OL119">
        <f t="shared" si="669"/>
        <v>0</v>
      </c>
      <c r="OM119">
        <f t="shared" si="670"/>
        <v>0</v>
      </c>
      <c r="ON119">
        <f t="shared" si="671"/>
        <v>0</v>
      </c>
      <c r="OO119">
        <f t="shared" si="672"/>
        <v>0</v>
      </c>
      <c r="OP119">
        <f t="shared" si="673"/>
        <v>0</v>
      </c>
      <c r="OQ119">
        <f t="shared" si="674"/>
        <v>0</v>
      </c>
      <c r="OR119">
        <f t="shared" si="675"/>
        <v>0</v>
      </c>
      <c r="OS119">
        <f t="shared" si="676"/>
        <v>0</v>
      </c>
      <c r="OT119">
        <f t="shared" si="677"/>
        <v>0</v>
      </c>
      <c r="OU119">
        <f t="shared" si="678"/>
        <v>0</v>
      </c>
      <c r="OV119">
        <f t="shared" si="679"/>
        <v>0</v>
      </c>
      <c r="OW119">
        <f t="shared" si="680"/>
        <v>0</v>
      </c>
      <c r="OX119">
        <f t="shared" si="681"/>
        <v>0</v>
      </c>
      <c r="OY119">
        <f t="shared" si="682"/>
        <v>0</v>
      </c>
      <c r="OZ119">
        <f t="shared" si="683"/>
        <v>0</v>
      </c>
      <c r="PA119">
        <f t="shared" si="684"/>
        <v>0</v>
      </c>
      <c r="PB119">
        <f t="shared" si="685"/>
        <v>0</v>
      </c>
      <c r="PC119">
        <f t="shared" si="686"/>
        <v>0</v>
      </c>
      <c r="PD119">
        <f t="shared" si="687"/>
        <v>0</v>
      </c>
      <c r="PE119">
        <f t="shared" si="688"/>
        <v>0</v>
      </c>
      <c r="PF119">
        <f t="shared" si="689"/>
        <v>0</v>
      </c>
      <c r="PG119">
        <f t="shared" si="690"/>
        <v>0</v>
      </c>
      <c r="PH119">
        <f t="shared" si="691"/>
        <v>0</v>
      </c>
      <c r="PI119">
        <f t="shared" si="692"/>
        <v>0</v>
      </c>
      <c r="PJ119">
        <f t="shared" si="693"/>
        <v>0</v>
      </c>
      <c r="PK119">
        <f t="shared" si="694"/>
        <v>0</v>
      </c>
      <c r="PL119">
        <f t="shared" si="695"/>
        <v>0</v>
      </c>
      <c r="PM119">
        <f t="shared" si="696"/>
        <v>0</v>
      </c>
      <c r="PN119">
        <f t="shared" si="697"/>
        <v>0</v>
      </c>
      <c r="PO119">
        <f t="shared" si="698"/>
        <v>0</v>
      </c>
      <c r="PP119">
        <f t="shared" si="699"/>
        <v>0</v>
      </c>
      <c r="PQ119">
        <f t="shared" si="700"/>
        <v>0</v>
      </c>
      <c r="PR119">
        <f t="shared" si="701"/>
        <v>0</v>
      </c>
      <c r="PS119">
        <f t="shared" si="702"/>
        <v>0</v>
      </c>
      <c r="PT119">
        <f t="shared" si="703"/>
        <v>0</v>
      </c>
      <c r="PU119">
        <f t="shared" si="704"/>
        <v>0</v>
      </c>
      <c r="PV119">
        <f t="shared" si="705"/>
        <v>0</v>
      </c>
      <c r="PW119">
        <f t="shared" si="706"/>
        <v>0</v>
      </c>
      <c r="PX119">
        <f t="shared" si="707"/>
        <v>0</v>
      </c>
      <c r="PY119">
        <f t="shared" si="708"/>
        <v>0</v>
      </c>
      <c r="PZ119">
        <f t="shared" si="709"/>
        <v>0</v>
      </c>
      <c r="QA119">
        <f t="shared" si="710"/>
        <v>0</v>
      </c>
      <c r="QB119">
        <f t="shared" si="711"/>
        <v>0</v>
      </c>
      <c r="QC119">
        <f t="shared" si="712"/>
        <v>0</v>
      </c>
      <c r="QD119">
        <f t="shared" si="713"/>
        <v>0</v>
      </c>
      <c r="QE119">
        <f t="shared" si="714"/>
        <v>0</v>
      </c>
      <c r="QF119">
        <f t="shared" si="715"/>
        <v>0</v>
      </c>
      <c r="QG119">
        <f t="shared" si="716"/>
        <v>0</v>
      </c>
      <c r="QH119">
        <f t="shared" si="717"/>
        <v>0</v>
      </c>
      <c r="QI119">
        <f t="shared" si="718"/>
        <v>0</v>
      </c>
      <c r="QJ119">
        <f t="shared" si="719"/>
        <v>0</v>
      </c>
      <c r="QK119">
        <f t="shared" si="720"/>
        <v>0</v>
      </c>
      <c r="QL119">
        <f t="shared" si="721"/>
        <v>0</v>
      </c>
      <c r="QM119">
        <f t="shared" si="722"/>
        <v>0</v>
      </c>
      <c r="QN119">
        <f t="shared" si="723"/>
        <v>0</v>
      </c>
      <c r="QO119">
        <f t="shared" si="724"/>
        <v>0</v>
      </c>
      <c r="QP119">
        <f t="shared" si="725"/>
        <v>0</v>
      </c>
      <c r="QQ119">
        <f t="shared" si="726"/>
        <v>0</v>
      </c>
      <c r="QR119">
        <f t="shared" si="727"/>
        <v>0</v>
      </c>
      <c r="QS119">
        <f t="shared" si="728"/>
        <v>0</v>
      </c>
      <c r="QT119">
        <f t="shared" si="729"/>
        <v>0</v>
      </c>
      <c r="QU119">
        <f t="shared" si="730"/>
        <v>0</v>
      </c>
      <c r="QV119">
        <f t="shared" si="731"/>
        <v>0</v>
      </c>
      <c r="QW119">
        <f t="shared" si="732"/>
        <v>0</v>
      </c>
      <c r="QX119">
        <f t="shared" si="733"/>
        <v>0</v>
      </c>
      <c r="QY119">
        <f t="shared" si="734"/>
        <v>0</v>
      </c>
      <c r="QZ119">
        <f t="shared" si="735"/>
        <v>0</v>
      </c>
      <c r="RA119">
        <f t="shared" si="736"/>
        <v>0</v>
      </c>
      <c r="RB119">
        <f t="shared" si="737"/>
        <v>0</v>
      </c>
      <c r="RC119">
        <f t="shared" si="738"/>
        <v>0</v>
      </c>
      <c r="RD119">
        <f t="shared" si="739"/>
        <v>0</v>
      </c>
      <c r="RE119">
        <f t="shared" si="740"/>
        <v>0</v>
      </c>
      <c r="RF119">
        <f t="shared" si="741"/>
        <v>0</v>
      </c>
      <c r="RG119">
        <f t="shared" si="742"/>
        <v>0</v>
      </c>
      <c r="RH119">
        <f t="shared" si="743"/>
        <v>0</v>
      </c>
      <c r="RI119">
        <f t="shared" si="744"/>
        <v>0</v>
      </c>
      <c r="RJ119">
        <f t="shared" si="745"/>
        <v>0</v>
      </c>
      <c r="RK119">
        <f t="shared" si="746"/>
        <v>0</v>
      </c>
      <c r="RL119">
        <f t="shared" si="747"/>
        <v>0</v>
      </c>
      <c r="RM119">
        <f t="shared" si="748"/>
        <v>0</v>
      </c>
      <c r="RN119">
        <f t="shared" si="749"/>
        <v>0</v>
      </c>
      <c r="RO119">
        <f t="shared" si="750"/>
        <v>0</v>
      </c>
      <c r="RP119">
        <f t="shared" si="751"/>
        <v>0</v>
      </c>
      <c r="RQ119">
        <f t="shared" si="752"/>
        <v>0</v>
      </c>
      <c r="RR119">
        <f t="shared" si="753"/>
        <v>0</v>
      </c>
      <c r="RS119">
        <f t="shared" si="754"/>
        <v>0</v>
      </c>
      <c r="RT119">
        <f t="shared" si="755"/>
        <v>0</v>
      </c>
      <c r="RU119">
        <f t="shared" si="756"/>
        <v>0</v>
      </c>
      <c r="RV119">
        <f t="shared" si="757"/>
        <v>0</v>
      </c>
      <c r="RW119">
        <f t="shared" si="758"/>
        <v>0</v>
      </c>
      <c r="RX119">
        <f t="shared" si="759"/>
        <v>0</v>
      </c>
      <c r="RY119">
        <f t="shared" si="760"/>
        <v>0</v>
      </c>
      <c r="RZ119">
        <f t="shared" si="761"/>
        <v>0</v>
      </c>
      <c r="SA119">
        <f t="shared" si="762"/>
        <v>0</v>
      </c>
      <c r="SB119">
        <f t="shared" si="763"/>
        <v>0</v>
      </c>
      <c r="SC119">
        <f t="shared" si="764"/>
        <v>0</v>
      </c>
      <c r="SD119">
        <f t="shared" si="765"/>
        <v>0</v>
      </c>
      <c r="SE119">
        <f t="shared" si="766"/>
        <v>0</v>
      </c>
      <c r="SF119">
        <f t="shared" si="767"/>
        <v>0</v>
      </c>
      <c r="SG119">
        <f t="shared" si="768"/>
        <v>0</v>
      </c>
      <c r="SH119">
        <f t="shared" si="769"/>
        <v>0</v>
      </c>
      <c r="SI119">
        <f t="shared" si="770"/>
        <v>0</v>
      </c>
      <c r="SJ119">
        <f t="shared" si="771"/>
        <v>0</v>
      </c>
      <c r="SK119">
        <f t="shared" si="772"/>
        <v>0</v>
      </c>
      <c r="SL119">
        <f t="shared" si="773"/>
        <v>0</v>
      </c>
      <c r="SM119">
        <f t="shared" si="774"/>
        <v>0</v>
      </c>
      <c r="SN119">
        <f t="shared" si="775"/>
        <v>0</v>
      </c>
      <c r="SO119">
        <f t="shared" si="776"/>
        <v>0</v>
      </c>
      <c r="SP119">
        <f t="shared" si="777"/>
        <v>0</v>
      </c>
      <c r="SQ119">
        <f t="shared" si="778"/>
        <v>0</v>
      </c>
      <c r="SR119">
        <f t="shared" si="779"/>
        <v>0</v>
      </c>
      <c r="SS119">
        <f t="shared" si="780"/>
        <v>0</v>
      </c>
      <c r="ST119">
        <f t="shared" si="781"/>
        <v>0</v>
      </c>
      <c r="SU119">
        <f t="shared" si="782"/>
        <v>0</v>
      </c>
      <c r="SV119">
        <f t="shared" si="783"/>
        <v>0</v>
      </c>
      <c r="SW119">
        <f t="shared" si="784"/>
        <v>0</v>
      </c>
      <c r="SX119">
        <f t="shared" si="785"/>
        <v>0</v>
      </c>
      <c r="SY119">
        <f t="shared" si="786"/>
        <v>0</v>
      </c>
      <c r="SZ119">
        <f t="shared" si="787"/>
        <v>0</v>
      </c>
      <c r="TA119">
        <f t="shared" si="788"/>
        <v>0</v>
      </c>
      <c r="TB119">
        <f t="shared" si="789"/>
        <v>0</v>
      </c>
      <c r="TC119">
        <f t="shared" si="790"/>
        <v>0</v>
      </c>
      <c r="TD119">
        <f t="shared" si="791"/>
        <v>0</v>
      </c>
      <c r="TE119">
        <f t="shared" si="792"/>
        <v>0</v>
      </c>
      <c r="TF119">
        <f t="shared" si="793"/>
        <v>0</v>
      </c>
      <c r="TG119">
        <f t="shared" si="794"/>
        <v>0</v>
      </c>
      <c r="TH119">
        <f t="shared" si="795"/>
        <v>0</v>
      </c>
      <c r="TI119">
        <f t="shared" si="796"/>
        <v>0</v>
      </c>
      <c r="TJ119">
        <f t="shared" si="797"/>
        <v>0</v>
      </c>
      <c r="TK119">
        <f t="shared" si="798"/>
        <v>0</v>
      </c>
      <c r="TL119">
        <f t="shared" si="799"/>
        <v>0</v>
      </c>
      <c r="TM119">
        <f t="shared" si="800"/>
        <v>0</v>
      </c>
      <c r="TN119">
        <f t="shared" si="801"/>
        <v>5</v>
      </c>
      <c r="TO119">
        <f t="shared" si="802"/>
        <v>0</v>
      </c>
      <c r="TP119">
        <f t="shared" si="803"/>
        <v>4</v>
      </c>
      <c r="TQ119">
        <f t="shared" si="804"/>
        <v>3</v>
      </c>
      <c r="TR119">
        <f t="shared" si="805"/>
        <v>0</v>
      </c>
      <c r="TS119">
        <f t="shared" si="806"/>
        <v>0</v>
      </c>
      <c r="TT119">
        <f t="shared" si="807"/>
        <v>0</v>
      </c>
      <c r="TU119">
        <f t="shared" si="808"/>
        <v>0</v>
      </c>
      <c r="TV119">
        <f t="shared" si="809"/>
        <v>0</v>
      </c>
      <c r="TW119">
        <f t="shared" si="810"/>
        <v>0</v>
      </c>
      <c r="TX119">
        <f t="shared" si="811"/>
        <v>0</v>
      </c>
      <c r="TY119">
        <f t="shared" si="812"/>
        <v>0</v>
      </c>
      <c r="TZ119">
        <f t="shared" si="813"/>
        <v>0</v>
      </c>
      <c r="UA119">
        <f t="shared" si="814"/>
        <v>0</v>
      </c>
      <c r="UB119">
        <f t="shared" si="815"/>
        <v>0</v>
      </c>
      <c r="UC119">
        <f t="shared" si="816"/>
        <v>0</v>
      </c>
      <c r="UD119">
        <f t="shared" si="817"/>
        <v>0</v>
      </c>
      <c r="UE119">
        <f t="shared" si="818"/>
        <v>5</v>
      </c>
      <c r="UF119">
        <f t="shared" si="819"/>
        <v>1</v>
      </c>
      <c r="UG119">
        <f t="shared" si="820"/>
        <v>0</v>
      </c>
      <c r="UH119">
        <f t="shared" si="821"/>
        <v>0</v>
      </c>
      <c r="UI119">
        <f t="shared" si="822"/>
        <v>4</v>
      </c>
      <c r="UJ119">
        <f t="shared" si="823"/>
        <v>0</v>
      </c>
      <c r="UK119">
        <f t="shared" si="824"/>
        <v>0</v>
      </c>
      <c r="UL119">
        <f t="shared" si="825"/>
        <v>0</v>
      </c>
      <c r="UM119">
        <f t="shared" si="826"/>
        <v>0</v>
      </c>
      <c r="UN119">
        <f t="shared" si="827"/>
        <v>0</v>
      </c>
      <c r="UO119">
        <f t="shared" si="828"/>
        <v>0</v>
      </c>
      <c r="UP119">
        <f t="shared" si="829"/>
        <v>0</v>
      </c>
      <c r="UQ119">
        <f t="shared" si="830"/>
        <v>0</v>
      </c>
      <c r="UR119">
        <f t="shared" si="831"/>
        <v>0</v>
      </c>
      <c r="US119">
        <f t="shared" si="832"/>
        <v>0</v>
      </c>
      <c r="UT119">
        <f t="shared" si="833"/>
        <v>0</v>
      </c>
      <c r="UU119">
        <f t="shared" si="834"/>
        <v>0</v>
      </c>
      <c r="UV119">
        <f t="shared" si="835"/>
        <v>0</v>
      </c>
      <c r="UW119">
        <f t="shared" si="836"/>
        <v>5</v>
      </c>
      <c r="UX119">
        <f t="shared" si="837"/>
        <v>0</v>
      </c>
      <c r="UY119">
        <f t="shared" si="838"/>
        <v>0</v>
      </c>
      <c r="UZ119">
        <f t="shared" si="839"/>
        <v>0</v>
      </c>
      <c r="VA119">
        <f t="shared" si="840"/>
        <v>0</v>
      </c>
      <c r="VB119">
        <f t="shared" si="841"/>
        <v>0</v>
      </c>
      <c r="VC119">
        <f t="shared" si="842"/>
        <v>0</v>
      </c>
      <c r="VD119">
        <f t="shared" si="843"/>
        <v>4</v>
      </c>
      <c r="VE119">
        <f t="shared" si="844"/>
        <v>0</v>
      </c>
      <c r="VF119">
        <f t="shared" si="845"/>
        <v>0</v>
      </c>
      <c r="VG119">
        <f t="shared" si="846"/>
        <v>0</v>
      </c>
      <c r="VH119">
        <f t="shared" si="847"/>
        <v>0</v>
      </c>
      <c r="VI119">
        <f t="shared" si="848"/>
        <v>0</v>
      </c>
      <c r="VJ119">
        <f t="shared" si="849"/>
        <v>0</v>
      </c>
      <c r="VK119">
        <f t="shared" si="850"/>
        <v>0</v>
      </c>
      <c r="VL119">
        <f t="shared" si="851"/>
        <v>0</v>
      </c>
      <c r="VM119">
        <f t="shared" si="852"/>
        <v>0</v>
      </c>
      <c r="VN119">
        <f t="shared" si="853"/>
        <v>0</v>
      </c>
      <c r="VO119">
        <f t="shared" si="854"/>
        <v>0</v>
      </c>
      <c r="VP119">
        <f t="shared" si="855"/>
        <v>0</v>
      </c>
      <c r="VQ119">
        <f t="shared" si="856"/>
        <v>0</v>
      </c>
      <c r="VR119">
        <f t="shared" si="857"/>
        <v>0</v>
      </c>
      <c r="VS119">
        <f t="shared" si="858"/>
        <v>0</v>
      </c>
      <c r="VT119">
        <f t="shared" si="859"/>
        <v>0</v>
      </c>
      <c r="VU119">
        <f t="shared" si="860"/>
        <v>0</v>
      </c>
      <c r="VV119">
        <f t="shared" si="861"/>
        <v>0</v>
      </c>
      <c r="VW119">
        <f t="shared" si="862"/>
        <v>0</v>
      </c>
      <c r="VX119">
        <f t="shared" si="863"/>
        <v>0</v>
      </c>
      <c r="VY119">
        <f t="shared" si="864"/>
        <v>0</v>
      </c>
      <c r="VZ119">
        <f t="shared" si="865"/>
        <v>0</v>
      </c>
      <c r="WA119">
        <f t="shared" si="866"/>
        <v>0</v>
      </c>
      <c r="WB119">
        <f t="shared" si="867"/>
        <v>0</v>
      </c>
      <c r="WC119">
        <f t="shared" si="868"/>
        <v>0</v>
      </c>
      <c r="WD119">
        <f t="shared" si="869"/>
        <v>0</v>
      </c>
      <c r="WE119">
        <f t="shared" si="870"/>
        <v>0</v>
      </c>
      <c r="WF119">
        <f t="shared" si="871"/>
        <v>0</v>
      </c>
      <c r="WG119">
        <f t="shared" si="872"/>
        <v>0</v>
      </c>
      <c r="WH119">
        <f t="shared" si="873"/>
        <v>0</v>
      </c>
      <c r="WI119">
        <f t="shared" si="874"/>
        <v>0</v>
      </c>
      <c r="WJ119">
        <f t="shared" si="875"/>
        <v>0</v>
      </c>
      <c r="WK119">
        <f t="shared" si="876"/>
        <v>0</v>
      </c>
      <c r="WL119">
        <f t="shared" si="877"/>
        <v>0</v>
      </c>
      <c r="WM119">
        <f t="shared" si="878"/>
        <v>0</v>
      </c>
      <c r="WN119">
        <f t="shared" si="879"/>
        <v>0</v>
      </c>
      <c r="WO119">
        <f t="shared" si="880"/>
        <v>0</v>
      </c>
      <c r="WP119">
        <f t="shared" si="881"/>
        <v>0</v>
      </c>
      <c r="WQ119">
        <f t="shared" si="882"/>
        <v>0</v>
      </c>
      <c r="WR119">
        <f t="shared" si="883"/>
        <v>0</v>
      </c>
      <c r="WS119">
        <f t="shared" si="884"/>
        <v>0</v>
      </c>
      <c r="WT119">
        <f t="shared" si="885"/>
        <v>0</v>
      </c>
      <c r="WU119">
        <f t="shared" si="886"/>
        <v>0</v>
      </c>
      <c r="WV119">
        <f t="shared" si="887"/>
        <v>0</v>
      </c>
      <c r="WW119">
        <f t="shared" si="888"/>
        <v>0</v>
      </c>
      <c r="WX119">
        <f t="shared" si="889"/>
        <v>0</v>
      </c>
      <c r="WY119">
        <f t="shared" si="890"/>
        <v>0</v>
      </c>
      <c r="WZ119">
        <f t="shared" si="891"/>
        <v>0</v>
      </c>
      <c r="XA119">
        <f t="shared" si="892"/>
        <v>0</v>
      </c>
      <c r="XB119">
        <f t="shared" si="893"/>
        <v>0</v>
      </c>
      <c r="XC119">
        <f t="shared" si="894"/>
        <v>0</v>
      </c>
      <c r="XD119">
        <f t="shared" si="895"/>
        <v>0</v>
      </c>
      <c r="XE119">
        <f t="shared" si="896"/>
        <v>0</v>
      </c>
      <c r="XF119">
        <f t="shared" si="897"/>
        <v>0</v>
      </c>
      <c r="XG119">
        <f t="shared" si="898"/>
        <v>0</v>
      </c>
      <c r="XH119">
        <f t="shared" si="899"/>
        <v>0</v>
      </c>
      <c r="XI119">
        <f t="shared" si="900"/>
        <v>0</v>
      </c>
      <c r="XJ119">
        <f t="shared" si="901"/>
        <v>0</v>
      </c>
      <c r="XK119">
        <f t="shared" si="902"/>
        <v>0</v>
      </c>
      <c r="XL119">
        <f t="shared" si="903"/>
        <v>0</v>
      </c>
      <c r="XM119">
        <f t="shared" si="904"/>
        <v>0</v>
      </c>
      <c r="XN119">
        <f t="shared" si="905"/>
        <v>0</v>
      </c>
      <c r="XO119">
        <f t="shared" si="906"/>
        <v>0</v>
      </c>
      <c r="XP119">
        <f t="shared" si="907"/>
        <v>1</v>
      </c>
      <c r="XQ119">
        <f t="shared" si="908"/>
        <v>0</v>
      </c>
      <c r="XR119">
        <f t="shared" si="909"/>
        <v>0</v>
      </c>
      <c r="XS119">
        <f t="shared" si="910"/>
        <v>0</v>
      </c>
      <c r="XT119">
        <f t="shared" si="911"/>
        <v>0</v>
      </c>
      <c r="XU119">
        <f t="shared" si="912"/>
        <v>0</v>
      </c>
      <c r="XV119">
        <f t="shared" si="913"/>
        <v>0</v>
      </c>
      <c r="XW119">
        <f t="shared" si="914"/>
        <v>0</v>
      </c>
      <c r="XX119">
        <f t="shared" si="915"/>
        <v>0</v>
      </c>
      <c r="XY119">
        <f t="shared" si="916"/>
        <v>0</v>
      </c>
      <c r="XZ119">
        <f t="shared" si="917"/>
        <v>0</v>
      </c>
      <c r="YA119">
        <f t="shared" si="918"/>
        <v>0</v>
      </c>
      <c r="YB119">
        <f t="shared" si="919"/>
        <v>0</v>
      </c>
      <c r="YC119">
        <f t="shared" si="920"/>
        <v>0</v>
      </c>
      <c r="YD119">
        <f t="shared" si="921"/>
        <v>0</v>
      </c>
      <c r="YE119">
        <f t="shared" si="922"/>
        <v>0</v>
      </c>
      <c r="YF119">
        <f t="shared" si="923"/>
        <v>0</v>
      </c>
      <c r="YG119">
        <f t="shared" si="924"/>
        <v>0</v>
      </c>
      <c r="YH119">
        <f t="shared" si="925"/>
        <v>0</v>
      </c>
      <c r="YI119">
        <f t="shared" si="926"/>
        <v>0</v>
      </c>
      <c r="YJ119">
        <f t="shared" si="927"/>
        <v>0</v>
      </c>
      <c r="YK119">
        <f t="shared" si="928"/>
        <v>0</v>
      </c>
      <c r="YL119">
        <f t="shared" si="929"/>
        <v>0</v>
      </c>
      <c r="YM119">
        <f t="shared" si="930"/>
        <v>0</v>
      </c>
      <c r="YN119">
        <f t="shared" si="931"/>
        <v>0</v>
      </c>
      <c r="YO119">
        <f t="shared" si="932"/>
        <v>0</v>
      </c>
      <c r="YP119">
        <f t="shared" si="933"/>
        <v>0</v>
      </c>
      <c r="YQ119">
        <f t="shared" si="934"/>
        <v>0</v>
      </c>
      <c r="YR119">
        <f t="shared" si="935"/>
        <v>0</v>
      </c>
      <c r="YS119">
        <f t="shared" si="936"/>
        <v>0</v>
      </c>
      <c r="YT119">
        <f t="shared" si="937"/>
        <v>0</v>
      </c>
      <c r="YU119">
        <f t="shared" si="938"/>
        <v>0</v>
      </c>
      <c r="YV119">
        <f t="shared" si="939"/>
        <v>0</v>
      </c>
      <c r="YW119">
        <f t="shared" si="940"/>
        <v>0</v>
      </c>
      <c r="YX119">
        <f t="shared" si="941"/>
        <v>0</v>
      </c>
      <c r="YY119">
        <f t="shared" si="942"/>
        <v>0</v>
      </c>
      <c r="YZ119">
        <f t="shared" si="943"/>
        <v>0</v>
      </c>
      <c r="ZA119">
        <f t="shared" si="944"/>
        <v>0</v>
      </c>
      <c r="ZB119">
        <f t="shared" si="945"/>
        <v>0</v>
      </c>
      <c r="ZC119">
        <f t="shared" si="946"/>
        <v>0</v>
      </c>
      <c r="ZD119">
        <f t="shared" si="947"/>
        <v>0</v>
      </c>
      <c r="ZE119">
        <f t="shared" si="948"/>
        <v>0</v>
      </c>
      <c r="ZF119">
        <f t="shared" si="949"/>
        <v>0</v>
      </c>
      <c r="ZG119">
        <f t="shared" si="950"/>
        <v>0</v>
      </c>
      <c r="ZH119">
        <f t="shared" si="951"/>
        <v>0</v>
      </c>
      <c r="ZI119">
        <f t="shared" si="952"/>
        <v>0</v>
      </c>
      <c r="ZJ119">
        <f t="shared" si="953"/>
        <v>0</v>
      </c>
      <c r="ZK119">
        <f t="shared" si="954"/>
        <v>0</v>
      </c>
      <c r="ZL119">
        <f t="shared" si="955"/>
        <v>0</v>
      </c>
      <c r="ZM119">
        <f t="shared" si="956"/>
        <v>0</v>
      </c>
      <c r="ZN119">
        <f t="shared" si="957"/>
        <v>0</v>
      </c>
      <c r="ZO119">
        <f t="shared" si="958"/>
        <v>0</v>
      </c>
      <c r="ZP119">
        <f t="shared" si="959"/>
        <v>0</v>
      </c>
      <c r="ZQ119">
        <f t="shared" si="960"/>
        <v>0</v>
      </c>
      <c r="ZR119">
        <f t="shared" si="961"/>
        <v>0</v>
      </c>
      <c r="ZS119">
        <f t="shared" si="962"/>
        <v>0</v>
      </c>
      <c r="ZT119">
        <f t="shared" si="963"/>
        <v>0</v>
      </c>
      <c r="ZU119">
        <f t="shared" si="964"/>
        <v>0</v>
      </c>
      <c r="ZV119">
        <f t="shared" si="965"/>
        <v>0</v>
      </c>
      <c r="ZW119">
        <f t="shared" si="966"/>
        <v>0</v>
      </c>
      <c r="ZX119" t="str">
        <f t="shared" si="967"/>
        <v xml:space="preserve">Support for migrant communities </v>
      </c>
      <c r="ZY119">
        <f t="shared" si="968"/>
        <v>0</v>
      </c>
      <c r="ZZ119">
        <f t="shared" si="969"/>
        <v>0</v>
      </c>
      <c r="AAA119">
        <f t="shared" si="970"/>
        <v>0</v>
      </c>
      <c r="AAB119">
        <f t="shared" si="971"/>
        <v>0</v>
      </c>
      <c r="AAC119">
        <f t="shared" si="972"/>
        <v>0</v>
      </c>
      <c r="AAD119">
        <f t="shared" si="973"/>
        <v>0</v>
      </c>
      <c r="AAE119" t="str">
        <f t="shared" ca="1" si="974"/>
        <v>Inc_other</v>
      </c>
      <c r="AAF119" t="str">
        <f t="shared" ca="1" si="975"/>
        <v>Act_fund</v>
      </c>
      <c r="AAG119" t="str">
        <f t="shared" ca="1" si="976"/>
        <v>TIss_soc_inc</v>
      </c>
      <c r="AAH119" t="str">
        <f t="shared" ca="1" si="977"/>
        <v>Ben_other</v>
      </c>
      <c r="AAI119" t="str">
        <f t="shared" ca="1" si="978"/>
        <v>Infl_local_reg</v>
      </c>
      <c r="AAJ119" t="str">
        <f t="shared" ca="1" si="979"/>
        <v>Comms_NGO</v>
      </c>
    </row>
    <row r="120" spans="2:713" x14ac:dyDescent="0.35">
      <c r="B120">
        <v>97</v>
      </c>
      <c r="C120" s="8">
        <v>40583.292141203703</v>
      </c>
      <c r="D120" t="s">
        <v>232</v>
      </c>
      <c r="E120" t="s">
        <v>2795</v>
      </c>
      <c r="F120">
        <v>2</v>
      </c>
      <c r="G120" t="s">
        <v>2410</v>
      </c>
      <c r="H120">
        <v>1124653</v>
      </c>
      <c r="I120" s="9">
        <v>39903</v>
      </c>
      <c r="J120">
        <v>0</v>
      </c>
      <c r="K120">
        <v>34.5</v>
      </c>
      <c r="L120">
        <v>0</v>
      </c>
      <c r="M120">
        <v>0</v>
      </c>
      <c r="N120">
        <v>0</v>
      </c>
      <c r="O120">
        <v>90</v>
      </c>
      <c r="P120">
        <v>0</v>
      </c>
      <c r="Q120">
        <v>0</v>
      </c>
      <c r="R120">
        <v>0</v>
      </c>
      <c r="S120">
        <v>0</v>
      </c>
      <c r="T120">
        <v>0</v>
      </c>
      <c r="U120">
        <v>0</v>
      </c>
      <c r="V120">
        <v>0</v>
      </c>
      <c r="W120">
        <v>10</v>
      </c>
      <c r="X120" t="s">
        <v>600</v>
      </c>
      <c r="Y120">
        <v>0</v>
      </c>
      <c r="Z120" s="10">
        <v>0</v>
      </c>
      <c r="AA120" s="10">
        <v>0.3</v>
      </c>
      <c r="AB120" s="10">
        <v>0.3</v>
      </c>
      <c r="AC120" s="10">
        <v>0</v>
      </c>
      <c r="AD120" s="10">
        <v>0</v>
      </c>
      <c r="AE120" s="10">
        <v>0</v>
      </c>
      <c r="AF120" s="10">
        <v>0</v>
      </c>
      <c r="AG120" s="10">
        <v>0.2</v>
      </c>
      <c r="AH120" s="10">
        <v>0.2</v>
      </c>
      <c r="AS120" t="s">
        <v>311</v>
      </c>
      <c r="AT120" t="s">
        <v>266</v>
      </c>
      <c r="AV120" t="s">
        <v>268</v>
      </c>
      <c r="AZ120" t="s">
        <v>313</v>
      </c>
      <c r="BE120" t="s">
        <v>254</v>
      </c>
      <c r="BI120" t="s">
        <v>385</v>
      </c>
      <c r="BQ120" t="s">
        <v>271</v>
      </c>
      <c r="CA120" t="s">
        <v>358</v>
      </c>
      <c r="CO120" t="s">
        <v>327</v>
      </c>
      <c r="CP120" t="s">
        <v>328</v>
      </c>
      <c r="CR120">
        <v>0</v>
      </c>
      <c r="CS120">
        <v>0</v>
      </c>
      <c r="CT120">
        <v>0</v>
      </c>
      <c r="CU120" s="10">
        <v>0.1</v>
      </c>
      <c r="CV120">
        <v>0</v>
      </c>
      <c r="CW120" s="10">
        <v>0.05</v>
      </c>
      <c r="CX120" s="10">
        <v>0</v>
      </c>
      <c r="CY120" s="10">
        <v>0</v>
      </c>
      <c r="CZ120" s="10">
        <v>0</v>
      </c>
      <c r="DA120" s="10">
        <v>0</v>
      </c>
      <c r="DB120" s="10">
        <v>0</v>
      </c>
      <c r="DC120" s="10">
        <v>0</v>
      </c>
      <c r="DD120" s="10">
        <v>0.2</v>
      </c>
      <c r="DE120" s="10">
        <v>0</v>
      </c>
      <c r="DF120" s="10">
        <v>0</v>
      </c>
      <c r="DG120" s="10">
        <v>0</v>
      </c>
      <c r="DH120" s="10">
        <v>0</v>
      </c>
      <c r="DI120" s="10">
        <v>0</v>
      </c>
      <c r="DJ120" s="10">
        <v>0.2</v>
      </c>
      <c r="DK120" s="10">
        <v>0</v>
      </c>
      <c r="DL120" s="10">
        <v>0</v>
      </c>
      <c r="DM120" s="10">
        <v>0</v>
      </c>
      <c r="DN120" s="10">
        <v>0</v>
      </c>
      <c r="DO120" s="10">
        <v>0</v>
      </c>
      <c r="DP120" s="10">
        <v>0</v>
      </c>
      <c r="DQ120" s="10">
        <v>0</v>
      </c>
      <c r="DR120" s="10">
        <v>0</v>
      </c>
      <c r="DS120" s="10">
        <v>0.1</v>
      </c>
      <c r="DT120" s="10">
        <v>0</v>
      </c>
      <c r="DU120" s="10">
        <v>0</v>
      </c>
      <c r="DV120" s="10">
        <v>0</v>
      </c>
      <c r="DW120" s="10">
        <v>0</v>
      </c>
      <c r="DX120" s="10">
        <v>0</v>
      </c>
      <c r="DY120" s="10">
        <v>0</v>
      </c>
      <c r="DZ120" s="10">
        <v>0</v>
      </c>
      <c r="EA120" s="10">
        <v>0</v>
      </c>
      <c r="EB120" s="10">
        <v>0</v>
      </c>
      <c r="EC120" s="10">
        <v>0</v>
      </c>
      <c r="ED120" s="10">
        <v>0</v>
      </c>
      <c r="EE120" s="10">
        <v>0.05</v>
      </c>
      <c r="EF120" s="10">
        <v>0</v>
      </c>
      <c r="EG120" s="10">
        <v>0</v>
      </c>
      <c r="EH120" s="10">
        <v>0</v>
      </c>
      <c r="EI120" s="10">
        <v>0</v>
      </c>
      <c r="EJ120" s="10">
        <v>0</v>
      </c>
      <c r="EK120" s="10">
        <v>0</v>
      </c>
      <c r="EL120" s="10">
        <v>0</v>
      </c>
      <c r="EM120" s="10">
        <v>0</v>
      </c>
      <c r="EN120" s="10">
        <v>0</v>
      </c>
      <c r="EO120" s="10">
        <v>0</v>
      </c>
      <c r="EP120" s="10">
        <v>0</v>
      </c>
      <c r="EQ120" s="10">
        <v>0</v>
      </c>
      <c r="ER120" s="10">
        <v>0</v>
      </c>
      <c r="ES120" s="10">
        <v>0</v>
      </c>
      <c r="ET120" s="10">
        <v>0</v>
      </c>
      <c r="EU120" s="10">
        <v>0</v>
      </c>
      <c r="EV120" s="10">
        <v>0</v>
      </c>
      <c r="EW120" s="10">
        <v>0.3</v>
      </c>
      <c r="EX120" s="10">
        <v>0</v>
      </c>
      <c r="EY120" s="10">
        <v>0</v>
      </c>
      <c r="FA120" t="s">
        <v>601</v>
      </c>
      <c r="FB120" t="s">
        <v>227</v>
      </c>
      <c r="FC120" t="s">
        <v>228</v>
      </c>
      <c r="FD120" t="s">
        <v>228</v>
      </c>
      <c r="FE120" t="s">
        <v>259</v>
      </c>
      <c r="FF120" t="s">
        <v>227</v>
      </c>
      <c r="FG120">
        <v>0</v>
      </c>
      <c r="FH120">
        <v>4</v>
      </c>
      <c r="FI120">
        <v>1</v>
      </c>
      <c r="FJ120">
        <v>0</v>
      </c>
      <c r="FK120">
        <v>2</v>
      </c>
      <c r="FL120">
        <v>3</v>
      </c>
      <c r="FM120">
        <v>5</v>
      </c>
      <c r="FN120">
        <v>0</v>
      </c>
      <c r="FO120">
        <v>0</v>
      </c>
      <c r="FP120">
        <v>2</v>
      </c>
      <c r="FQ120">
        <v>1</v>
      </c>
      <c r="FR120">
        <v>0</v>
      </c>
      <c r="FS120">
        <v>0</v>
      </c>
      <c r="FT120">
        <v>0</v>
      </c>
      <c r="FU120">
        <v>3</v>
      </c>
      <c r="FV120">
        <v>0</v>
      </c>
      <c r="FW120">
        <v>0</v>
      </c>
      <c r="FX120">
        <v>0</v>
      </c>
      <c r="FY120">
        <v>2</v>
      </c>
      <c r="FZ120">
        <v>1</v>
      </c>
      <c r="GA120">
        <v>0</v>
      </c>
      <c r="GB120">
        <v>0</v>
      </c>
      <c r="GC120">
        <v>0</v>
      </c>
      <c r="GD120">
        <v>0</v>
      </c>
      <c r="GE120">
        <v>0</v>
      </c>
      <c r="GF120">
        <v>3</v>
      </c>
      <c r="GG120">
        <v>0</v>
      </c>
      <c r="GH120" t="s">
        <v>2683</v>
      </c>
      <c r="GI120" t="s">
        <v>602</v>
      </c>
      <c r="GJ120" t="s">
        <v>603</v>
      </c>
      <c r="GK120" t="s">
        <v>2753</v>
      </c>
      <c r="GL120" t="s">
        <v>2778</v>
      </c>
      <c r="GM120" t="s">
        <v>604</v>
      </c>
      <c r="GN120" t="s">
        <v>605</v>
      </c>
      <c r="GO120" t="s">
        <v>604</v>
      </c>
      <c r="GP120" t="s">
        <v>576</v>
      </c>
      <c r="GQ120" t="s">
        <v>606</v>
      </c>
      <c r="GR120" t="s">
        <v>289</v>
      </c>
      <c r="GY120" t="s">
        <v>369</v>
      </c>
      <c r="HQ120">
        <f t="shared" si="492"/>
        <v>0</v>
      </c>
      <c r="HR120" t="str">
        <f t="shared" si="493"/>
        <v>A</v>
      </c>
      <c r="HS120">
        <f t="shared" si="494"/>
        <v>0</v>
      </c>
      <c r="HT120">
        <f t="shared" si="495"/>
        <v>0</v>
      </c>
      <c r="HU120">
        <f t="shared" si="496"/>
        <v>0</v>
      </c>
      <c r="HV120">
        <f t="shared" si="497"/>
        <v>0</v>
      </c>
      <c r="HW120">
        <f t="shared" si="498"/>
        <v>0</v>
      </c>
      <c r="HX120">
        <f t="shared" si="499"/>
        <v>0</v>
      </c>
      <c r="HY120">
        <f t="shared" si="500"/>
        <v>0</v>
      </c>
      <c r="HZ120">
        <f t="shared" si="501"/>
        <v>0</v>
      </c>
      <c r="IA120">
        <f t="shared" si="502"/>
        <v>0</v>
      </c>
      <c r="IB120">
        <f t="shared" si="503"/>
        <v>0</v>
      </c>
      <c r="IC120">
        <f t="shared" si="504"/>
        <v>0</v>
      </c>
      <c r="ID120">
        <f t="shared" si="505"/>
        <v>0</v>
      </c>
      <c r="IE120">
        <f t="shared" si="506"/>
        <v>0</v>
      </c>
      <c r="IF120">
        <f t="shared" si="507"/>
        <v>0</v>
      </c>
      <c r="IG120">
        <f t="shared" si="508"/>
        <v>0</v>
      </c>
      <c r="IH120">
        <f t="shared" si="509"/>
        <v>0</v>
      </c>
      <c r="II120">
        <f t="shared" si="510"/>
        <v>0</v>
      </c>
      <c r="IJ120">
        <f t="shared" si="511"/>
        <v>0</v>
      </c>
      <c r="IK120">
        <f t="shared" si="512"/>
        <v>0</v>
      </c>
      <c r="IL120">
        <f t="shared" si="513"/>
        <v>0</v>
      </c>
      <c r="IM120">
        <f t="shared" si="514"/>
        <v>0</v>
      </c>
      <c r="IN120">
        <f t="shared" si="515"/>
        <v>0</v>
      </c>
      <c r="IO120">
        <f t="shared" si="516"/>
        <v>0</v>
      </c>
      <c r="IP120">
        <f t="shared" si="517"/>
        <v>0</v>
      </c>
      <c r="IQ120">
        <f t="shared" si="518"/>
        <v>0</v>
      </c>
      <c r="IR120">
        <f t="shared" si="519"/>
        <v>0</v>
      </c>
      <c r="IS120">
        <f t="shared" si="520"/>
        <v>0</v>
      </c>
      <c r="IT120">
        <f t="shared" si="521"/>
        <v>0</v>
      </c>
      <c r="IU120">
        <f t="shared" si="522"/>
        <v>0</v>
      </c>
      <c r="IV120">
        <f t="shared" si="523"/>
        <v>0</v>
      </c>
      <c r="IW120">
        <f t="shared" si="524"/>
        <v>0</v>
      </c>
      <c r="IX120">
        <f t="shared" si="525"/>
        <v>0</v>
      </c>
      <c r="IY120">
        <f t="shared" si="526"/>
        <v>0</v>
      </c>
      <c r="IZ120">
        <f t="shared" si="527"/>
        <v>0</v>
      </c>
      <c r="JA120">
        <f t="shared" si="528"/>
        <v>0</v>
      </c>
      <c r="JB120">
        <f t="shared" si="529"/>
        <v>0</v>
      </c>
      <c r="JC120">
        <f t="shared" si="530"/>
        <v>0</v>
      </c>
      <c r="JD120">
        <f t="shared" si="531"/>
        <v>0</v>
      </c>
      <c r="JE120">
        <f t="shared" si="532"/>
        <v>0</v>
      </c>
      <c r="JF120">
        <f t="shared" si="533"/>
        <v>0</v>
      </c>
      <c r="JG120">
        <f t="shared" si="534"/>
        <v>0</v>
      </c>
      <c r="JH120">
        <f t="shared" si="535"/>
        <v>0</v>
      </c>
      <c r="JI120">
        <f t="shared" si="536"/>
        <v>0</v>
      </c>
      <c r="JJ120">
        <f t="shared" si="537"/>
        <v>0</v>
      </c>
      <c r="JK120">
        <f t="shared" si="538"/>
        <v>0</v>
      </c>
      <c r="JL120">
        <f t="shared" si="539"/>
        <v>0</v>
      </c>
      <c r="JM120">
        <f t="shared" si="540"/>
        <v>0</v>
      </c>
      <c r="JN120">
        <f t="shared" si="541"/>
        <v>0</v>
      </c>
      <c r="JO120">
        <f t="shared" si="542"/>
        <v>0</v>
      </c>
      <c r="JP120">
        <f t="shared" si="543"/>
        <v>0</v>
      </c>
      <c r="JQ120">
        <f t="shared" si="544"/>
        <v>0</v>
      </c>
      <c r="JR120">
        <f t="shared" si="545"/>
        <v>0</v>
      </c>
      <c r="JS120">
        <f t="shared" si="546"/>
        <v>0</v>
      </c>
      <c r="JT120">
        <f t="shared" si="547"/>
        <v>0</v>
      </c>
      <c r="JU120">
        <f t="shared" si="548"/>
        <v>0</v>
      </c>
      <c r="JV120">
        <f t="shared" si="549"/>
        <v>0</v>
      </c>
      <c r="JW120">
        <f t="shared" si="550"/>
        <v>0</v>
      </c>
      <c r="JX120">
        <f t="shared" si="551"/>
        <v>0</v>
      </c>
      <c r="JY120">
        <f t="shared" si="552"/>
        <v>0</v>
      </c>
      <c r="JZ120">
        <f t="shared" si="553"/>
        <v>0</v>
      </c>
      <c r="KA120">
        <f t="shared" si="554"/>
        <v>0</v>
      </c>
      <c r="KB120">
        <f t="shared" si="555"/>
        <v>0</v>
      </c>
      <c r="KC120">
        <f t="shared" si="556"/>
        <v>0</v>
      </c>
      <c r="KD120">
        <f t="shared" si="557"/>
        <v>0</v>
      </c>
      <c r="KE120">
        <f t="shared" si="558"/>
        <v>0</v>
      </c>
      <c r="KF120">
        <f t="shared" si="559"/>
        <v>0</v>
      </c>
      <c r="KG120">
        <f t="shared" si="560"/>
        <v>0</v>
      </c>
      <c r="KH120">
        <f t="shared" si="561"/>
        <v>0</v>
      </c>
      <c r="KI120">
        <f t="shared" si="562"/>
        <v>0</v>
      </c>
      <c r="KJ120">
        <f t="shared" si="563"/>
        <v>0</v>
      </c>
      <c r="KK120">
        <f t="shared" si="564"/>
        <v>0</v>
      </c>
      <c r="KL120">
        <f t="shared" si="565"/>
        <v>0</v>
      </c>
      <c r="KM120">
        <f t="shared" si="566"/>
        <v>0</v>
      </c>
      <c r="KN120">
        <f t="shared" si="567"/>
        <v>0</v>
      </c>
      <c r="KO120">
        <f t="shared" si="568"/>
        <v>0</v>
      </c>
      <c r="KP120">
        <f t="shared" si="569"/>
        <v>0</v>
      </c>
      <c r="KQ120">
        <f t="shared" si="570"/>
        <v>0</v>
      </c>
      <c r="KR120">
        <f t="shared" si="571"/>
        <v>0</v>
      </c>
      <c r="KS120">
        <f t="shared" si="572"/>
        <v>0</v>
      </c>
      <c r="KT120">
        <f t="shared" si="573"/>
        <v>0</v>
      </c>
      <c r="KU120">
        <f t="shared" si="574"/>
        <v>0</v>
      </c>
      <c r="KV120">
        <f t="shared" si="575"/>
        <v>0</v>
      </c>
      <c r="KW120">
        <f t="shared" si="576"/>
        <v>0</v>
      </c>
      <c r="KX120">
        <f t="shared" si="577"/>
        <v>0</v>
      </c>
      <c r="KY120">
        <f t="shared" si="578"/>
        <v>0</v>
      </c>
      <c r="KZ120">
        <f t="shared" si="579"/>
        <v>0</v>
      </c>
      <c r="LA120">
        <f t="shared" si="580"/>
        <v>0</v>
      </c>
      <c r="LB120">
        <f t="shared" si="581"/>
        <v>0</v>
      </c>
      <c r="LC120">
        <f t="shared" si="582"/>
        <v>0</v>
      </c>
      <c r="LD120">
        <f t="shared" si="583"/>
        <v>0</v>
      </c>
      <c r="LE120">
        <f t="shared" si="584"/>
        <v>0</v>
      </c>
      <c r="LF120">
        <f t="shared" si="585"/>
        <v>0</v>
      </c>
      <c r="LG120">
        <f t="shared" si="586"/>
        <v>0</v>
      </c>
      <c r="LH120">
        <f t="shared" si="587"/>
        <v>0</v>
      </c>
      <c r="LI120">
        <f t="shared" si="588"/>
        <v>0</v>
      </c>
      <c r="LJ120">
        <f t="shared" si="589"/>
        <v>0</v>
      </c>
      <c r="LK120">
        <f t="shared" si="590"/>
        <v>0</v>
      </c>
      <c r="LL120">
        <f t="shared" si="591"/>
        <v>0</v>
      </c>
      <c r="LM120">
        <f t="shared" si="592"/>
        <v>0</v>
      </c>
      <c r="LN120">
        <f t="shared" si="593"/>
        <v>0</v>
      </c>
      <c r="LO120">
        <f t="shared" si="594"/>
        <v>0</v>
      </c>
      <c r="LP120">
        <f t="shared" si="595"/>
        <v>0</v>
      </c>
      <c r="LQ120">
        <f t="shared" si="596"/>
        <v>0</v>
      </c>
      <c r="LR120">
        <f t="shared" si="597"/>
        <v>0</v>
      </c>
      <c r="LS120">
        <f t="shared" si="598"/>
        <v>0</v>
      </c>
      <c r="LT120">
        <f t="shared" si="599"/>
        <v>0</v>
      </c>
      <c r="LU120">
        <f t="shared" si="600"/>
        <v>0</v>
      </c>
      <c r="LV120">
        <f t="shared" si="601"/>
        <v>0</v>
      </c>
      <c r="LW120">
        <f t="shared" si="602"/>
        <v>0</v>
      </c>
      <c r="LX120">
        <f t="shared" si="603"/>
        <v>0</v>
      </c>
      <c r="LY120">
        <f t="shared" si="604"/>
        <v>0</v>
      </c>
      <c r="LZ120">
        <f t="shared" si="605"/>
        <v>0</v>
      </c>
      <c r="MA120">
        <f t="shared" si="606"/>
        <v>0</v>
      </c>
      <c r="MB120">
        <f t="shared" si="607"/>
        <v>0</v>
      </c>
      <c r="MC120">
        <f t="shared" si="608"/>
        <v>0</v>
      </c>
      <c r="MD120">
        <f t="shared" si="609"/>
        <v>0</v>
      </c>
      <c r="ME120">
        <f t="shared" si="610"/>
        <v>0</v>
      </c>
      <c r="MF120">
        <f t="shared" si="611"/>
        <v>0</v>
      </c>
      <c r="MG120">
        <f t="shared" si="612"/>
        <v>0</v>
      </c>
      <c r="MH120">
        <f t="shared" si="613"/>
        <v>0</v>
      </c>
      <c r="MI120">
        <f t="shared" si="614"/>
        <v>0</v>
      </c>
      <c r="MJ120">
        <f t="shared" si="615"/>
        <v>0</v>
      </c>
      <c r="MK120">
        <f t="shared" si="616"/>
        <v>0</v>
      </c>
      <c r="ML120">
        <f t="shared" si="617"/>
        <v>0</v>
      </c>
      <c r="MM120">
        <f t="shared" si="618"/>
        <v>0</v>
      </c>
      <c r="MN120">
        <f t="shared" si="619"/>
        <v>0</v>
      </c>
      <c r="MO120">
        <f t="shared" si="620"/>
        <v>0</v>
      </c>
      <c r="MP120">
        <f t="shared" si="621"/>
        <v>0</v>
      </c>
      <c r="MQ120">
        <f t="shared" si="622"/>
        <v>0</v>
      </c>
      <c r="MR120">
        <f t="shared" si="623"/>
        <v>0</v>
      </c>
      <c r="MS120">
        <f t="shared" si="624"/>
        <v>0</v>
      </c>
      <c r="MT120">
        <f t="shared" si="625"/>
        <v>0</v>
      </c>
      <c r="MU120">
        <f t="shared" si="626"/>
        <v>0</v>
      </c>
      <c r="MV120">
        <f t="shared" si="627"/>
        <v>0</v>
      </c>
      <c r="MW120">
        <f t="shared" si="628"/>
        <v>0</v>
      </c>
      <c r="MX120">
        <f t="shared" si="629"/>
        <v>0</v>
      </c>
      <c r="MY120">
        <f t="shared" si="630"/>
        <v>0</v>
      </c>
      <c r="MZ120">
        <f t="shared" si="631"/>
        <v>0</v>
      </c>
      <c r="NA120">
        <f t="shared" si="632"/>
        <v>0</v>
      </c>
      <c r="NB120">
        <f t="shared" si="633"/>
        <v>0</v>
      </c>
      <c r="NC120">
        <f t="shared" si="634"/>
        <v>0</v>
      </c>
      <c r="ND120">
        <f t="shared" si="635"/>
        <v>0</v>
      </c>
      <c r="NE120">
        <f t="shared" si="636"/>
        <v>0</v>
      </c>
      <c r="NF120">
        <f t="shared" si="637"/>
        <v>0</v>
      </c>
      <c r="NG120">
        <f t="shared" si="638"/>
        <v>0</v>
      </c>
      <c r="NH120">
        <f t="shared" si="639"/>
        <v>0</v>
      </c>
      <c r="NI120">
        <f t="shared" si="640"/>
        <v>0</v>
      </c>
      <c r="NJ120">
        <f t="shared" si="641"/>
        <v>0</v>
      </c>
      <c r="NK120">
        <f t="shared" si="642"/>
        <v>0</v>
      </c>
      <c r="NL120">
        <f t="shared" si="643"/>
        <v>0</v>
      </c>
      <c r="NM120">
        <f t="shared" si="644"/>
        <v>0</v>
      </c>
      <c r="NN120">
        <f t="shared" si="645"/>
        <v>0</v>
      </c>
      <c r="NO120">
        <f t="shared" si="646"/>
        <v>0</v>
      </c>
      <c r="NP120">
        <f t="shared" si="647"/>
        <v>0</v>
      </c>
      <c r="NQ120">
        <f t="shared" si="648"/>
        <v>0</v>
      </c>
      <c r="NR120">
        <f t="shared" si="649"/>
        <v>0</v>
      </c>
      <c r="NS120">
        <f t="shared" si="650"/>
        <v>0</v>
      </c>
      <c r="NT120">
        <f t="shared" si="651"/>
        <v>0</v>
      </c>
      <c r="NU120">
        <f t="shared" si="652"/>
        <v>0</v>
      </c>
      <c r="NV120">
        <f t="shared" si="653"/>
        <v>0</v>
      </c>
      <c r="NW120">
        <f t="shared" si="654"/>
        <v>0</v>
      </c>
      <c r="NX120">
        <f t="shared" si="655"/>
        <v>0</v>
      </c>
      <c r="NY120">
        <f t="shared" si="656"/>
        <v>0</v>
      </c>
      <c r="NZ120">
        <f t="shared" si="657"/>
        <v>0</v>
      </c>
      <c r="OA120">
        <f t="shared" si="658"/>
        <v>0</v>
      </c>
      <c r="OB120">
        <f t="shared" si="659"/>
        <v>0</v>
      </c>
      <c r="OC120">
        <f t="shared" si="660"/>
        <v>0</v>
      </c>
      <c r="OD120">
        <f t="shared" si="661"/>
        <v>0</v>
      </c>
      <c r="OE120">
        <f t="shared" si="662"/>
        <v>0</v>
      </c>
      <c r="OF120">
        <f t="shared" si="663"/>
        <v>0</v>
      </c>
      <c r="OG120">
        <f t="shared" si="664"/>
        <v>0</v>
      </c>
      <c r="OH120">
        <f t="shared" si="665"/>
        <v>0</v>
      </c>
      <c r="OI120">
        <f t="shared" si="666"/>
        <v>0</v>
      </c>
      <c r="OJ120">
        <f t="shared" si="667"/>
        <v>0</v>
      </c>
      <c r="OK120">
        <f t="shared" si="668"/>
        <v>0</v>
      </c>
      <c r="OL120">
        <f t="shared" si="669"/>
        <v>0</v>
      </c>
      <c r="OM120">
        <f t="shared" si="670"/>
        <v>0</v>
      </c>
      <c r="ON120">
        <f t="shared" si="671"/>
        <v>0</v>
      </c>
      <c r="OO120">
        <f t="shared" si="672"/>
        <v>0</v>
      </c>
      <c r="OP120">
        <f t="shared" si="673"/>
        <v>0</v>
      </c>
      <c r="OQ120">
        <f t="shared" si="674"/>
        <v>0</v>
      </c>
      <c r="OR120">
        <f t="shared" si="675"/>
        <v>0</v>
      </c>
      <c r="OS120">
        <f t="shared" si="676"/>
        <v>0</v>
      </c>
      <c r="OT120">
        <f t="shared" si="677"/>
        <v>0</v>
      </c>
      <c r="OU120">
        <f t="shared" si="678"/>
        <v>0</v>
      </c>
      <c r="OV120">
        <f t="shared" si="679"/>
        <v>0</v>
      </c>
      <c r="OW120">
        <f t="shared" si="680"/>
        <v>0</v>
      </c>
      <c r="OX120">
        <f t="shared" si="681"/>
        <v>0</v>
      </c>
      <c r="OY120">
        <f t="shared" si="682"/>
        <v>0</v>
      </c>
      <c r="OZ120">
        <f t="shared" si="683"/>
        <v>0</v>
      </c>
      <c r="PA120">
        <f t="shared" si="684"/>
        <v>0</v>
      </c>
      <c r="PB120">
        <f t="shared" si="685"/>
        <v>0</v>
      </c>
      <c r="PC120">
        <f t="shared" si="686"/>
        <v>0</v>
      </c>
      <c r="PD120">
        <f t="shared" si="687"/>
        <v>0</v>
      </c>
      <c r="PE120">
        <f t="shared" si="688"/>
        <v>0</v>
      </c>
      <c r="PF120">
        <f t="shared" si="689"/>
        <v>0</v>
      </c>
      <c r="PG120">
        <f t="shared" si="690"/>
        <v>0</v>
      </c>
      <c r="PH120">
        <f t="shared" si="691"/>
        <v>0</v>
      </c>
      <c r="PI120">
        <f t="shared" si="692"/>
        <v>0</v>
      </c>
      <c r="PJ120">
        <f t="shared" si="693"/>
        <v>0</v>
      </c>
      <c r="PK120">
        <f t="shared" si="694"/>
        <v>0</v>
      </c>
      <c r="PL120">
        <f t="shared" si="695"/>
        <v>0</v>
      </c>
      <c r="PM120">
        <f t="shared" si="696"/>
        <v>0</v>
      </c>
      <c r="PN120">
        <f t="shared" si="697"/>
        <v>0</v>
      </c>
      <c r="PO120">
        <f t="shared" si="698"/>
        <v>0</v>
      </c>
      <c r="PP120">
        <f t="shared" si="699"/>
        <v>0</v>
      </c>
      <c r="PQ120">
        <f t="shared" si="700"/>
        <v>0</v>
      </c>
      <c r="PR120">
        <f t="shared" si="701"/>
        <v>0</v>
      </c>
      <c r="PS120">
        <f t="shared" si="702"/>
        <v>0</v>
      </c>
      <c r="PT120">
        <f t="shared" si="703"/>
        <v>0</v>
      </c>
      <c r="PU120">
        <f t="shared" si="704"/>
        <v>0</v>
      </c>
      <c r="PV120">
        <f t="shared" si="705"/>
        <v>0</v>
      </c>
      <c r="PW120">
        <f t="shared" si="706"/>
        <v>0</v>
      </c>
      <c r="PX120">
        <f t="shared" si="707"/>
        <v>0</v>
      </c>
      <c r="PY120">
        <f t="shared" si="708"/>
        <v>0</v>
      </c>
      <c r="PZ120">
        <f t="shared" si="709"/>
        <v>0</v>
      </c>
      <c r="QA120">
        <f t="shared" si="710"/>
        <v>0</v>
      </c>
      <c r="QB120">
        <f t="shared" si="711"/>
        <v>0</v>
      </c>
      <c r="QC120">
        <f t="shared" si="712"/>
        <v>0</v>
      </c>
      <c r="QD120">
        <f t="shared" si="713"/>
        <v>0</v>
      </c>
      <c r="QE120">
        <f t="shared" si="714"/>
        <v>0</v>
      </c>
      <c r="QF120">
        <f t="shared" si="715"/>
        <v>0</v>
      </c>
      <c r="QG120">
        <f t="shared" si="716"/>
        <v>0</v>
      </c>
      <c r="QH120">
        <f t="shared" si="717"/>
        <v>0</v>
      </c>
      <c r="QI120">
        <f t="shared" si="718"/>
        <v>0</v>
      </c>
      <c r="QJ120">
        <f t="shared" si="719"/>
        <v>0</v>
      </c>
      <c r="QK120">
        <f t="shared" si="720"/>
        <v>0</v>
      </c>
      <c r="QL120">
        <f t="shared" si="721"/>
        <v>0</v>
      </c>
      <c r="QM120">
        <f t="shared" si="722"/>
        <v>0</v>
      </c>
      <c r="QN120">
        <f t="shared" si="723"/>
        <v>0</v>
      </c>
      <c r="QO120">
        <f t="shared" si="724"/>
        <v>0</v>
      </c>
      <c r="QP120">
        <f t="shared" si="725"/>
        <v>0</v>
      </c>
      <c r="QQ120">
        <f t="shared" si="726"/>
        <v>0</v>
      </c>
      <c r="QR120">
        <f t="shared" si="727"/>
        <v>0</v>
      </c>
      <c r="QS120">
        <f t="shared" si="728"/>
        <v>0</v>
      </c>
      <c r="QT120">
        <f t="shared" si="729"/>
        <v>0</v>
      </c>
      <c r="QU120">
        <f t="shared" si="730"/>
        <v>0</v>
      </c>
      <c r="QV120">
        <f t="shared" si="731"/>
        <v>0</v>
      </c>
      <c r="QW120">
        <f t="shared" si="732"/>
        <v>0</v>
      </c>
      <c r="QX120">
        <f t="shared" si="733"/>
        <v>0</v>
      </c>
      <c r="QY120">
        <f t="shared" si="734"/>
        <v>0</v>
      </c>
      <c r="QZ120">
        <f t="shared" si="735"/>
        <v>0</v>
      </c>
      <c r="RA120">
        <f t="shared" si="736"/>
        <v>0</v>
      </c>
      <c r="RB120">
        <f t="shared" si="737"/>
        <v>0</v>
      </c>
      <c r="RC120">
        <f t="shared" si="738"/>
        <v>0</v>
      </c>
      <c r="RD120">
        <f t="shared" si="739"/>
        <v>0</v>
      </c>
      <c r="RE120">
        <f t="shared" si="740"/>
        <v>0</v>
      </c>
      <c r="RF120">
        <f t="shared" si="741"/>
        <v>0</v>
      </c>
      <c r="RG120">
        <f t="shared" si="742"/>
        <v>0</v>
      </c>
      <c r="RH120">
        <f t="shared" si="743"/>
        <v>0</v>
      </c>
      <c r="RI120">
        <f t="shared" si="744"/>
        <v>0</v>
      </c>
      <c r="RJ120">
        <f t="shared" si="745"/>
        <v>0</v>
      </c>
      <c r="RK120">
        <f t="shared" si="746"/>
        <v>0</v>
      </c>
      <c r="RL120">
        <f t="shared" si="747"/>
        <v>0</v>
      </c>
      <c r="RM120">
        <f t="shared" si="748"/>
        <v>0</v>
      </c>
      <c r="RN120">
        <f t="shared" si="749"/>
        <v>0</v>
      </c>
      <c r="RO120">
        <f t="shared" si="750"/>
        <v>0</v>
      </c>
      <c r="RP120">
        <f t="shared" si="751"/>
        <v>0</v>
      </c>
      <c r="RQ120">
        <f t="shared" si="752"/>
        <v>0</v>
      </c>
      <c r="RR120">
        <f t="shared" si="753"/>
        <v>0</v>
      </c>
      <c r="RS120">
        <f t="shared" si="754"/>
        <v>0</v>
      </c>
      <c r="RT120">
        <f t="shared" si="755"/>
        <v>0</v>
      </c>
      <c r="RU120">
        <f t="shared" si="756"/>
        <v>0</v>
      </c>
      <c r="RV120">
        <f t="shared" si="757"/>
        <v>0</v>
      </c>
      <c r="RW120">
        <f t="shared" si="758"/>
        <v>0</v>
      </c>
      <c r="RX120">
        <f t="shared" si="759"/>
        <v>0</v>
      </c>
      <c r="RY120">
        <f t="shared" si="760"/>
        <v>0</v>
      </c>
      <c r="RZ120">
        <f t="shared" si="761"/>
        <v>0</v>
      </c>
      <c r="SA120">
        <f t="shared" si="762"/>
        <v>0</v>
      </c>
      <c r="SB120">
        <f t="shared" si="763"/>
        <v>0</v>
      </c>
      <c r="SC120">
        <f t="shared" si="764"/>
        <v>0</v>
      </c>
      <c r="SD120">
        <f t="shared" si="765"/>
        <v>0</v>
      </c>
      <c r="SE120">
        <f t="shared" si="766"/>
        <v>0</v>
      </c>
      <c r="SF120">
        <f t="shared" si="767"/>
        <v>0</v>
      </c>
      <c r="SG120">
        <f t="shared" si="768"/>
        <v>0</v>
      </c>
      <c r="SH120">
        <f t="shared" si="769"/>
        <v>0</v>
      </c>
      <c r="SI120">
        <f t="shared" si="770"/>
        <v>0</v>
      </c>
      <c r="SJ120">
        <f t="shared" si="771"/>
        <v>0</v>
      </c>
      <c r="SK120">
        <f t="shared" si="772"/>
        <v>0</v>
      </c>
      <c r="SL120">
        <f t="shared" si="773"/>
        <v>0</v>
      </c>
      <c r="SM120">
        <f t="shared" si="774"/>
        <v>0</v>
      </c>
      <c r="SN120">
        <f t="shared" si="775"/>
        <v>0</v>
      </c>
      <c r="SO120">
        <f t="shared" si="776"/>
        <v>0</v>
      </c>
      <c r="SP120">
        <f t="shared" si="777"/>
        <v>0</v>
      </c>
      <c r="SQ120">
        <f t="shared" si="778"/>
        <v>0</v>
      </c>
      <c r="SR120">
        <f t="shared" si="779"/>
        <v>0</v>
      </c>
      <c r="SS120">
        <f t="shared" si="780"/>
        <v>0</v>
      </c>
      <c r="ST120">
        <f t="shared" si="781"/>
        <v>0</v>
      </c>
      <c r="SU120">
        <f t="shared" si="782"/>
        <v>0</v>
      </c>
      <c r="SV120">
        <f t="shared" si="783"/>
        <v>0</v>
      </c>
      <c r="SW120">
        <f t="shared" si="784"/>
        <v>0</v>
      </c>
      <c r="SX120">
        <f t="shared" si="785"/>
        <v>0</v>
      </c>
      <c r="SY120">
        <f t="shared" si="786"/>
        <v>0</v>
      </c>
      <c r="SZ120">
        <f t="shared" si="787"/>
        <v>0</v>
      </c>
      <c r="TA120">
        <f t="shared" si="788"/>
        <v>0</v>
      </c>
      <c r="TB120">
        <f t="shared" si="789"/>
        <v>0</v>
      </c>
      <c r="TC120">
        <f t="shared" si="790"/>
        <v>0</v>
      </c>
      <c r="TD120">
        <f t="shared" si="791"/>
        <v>0</v>
      </c>
      <c r="TE120">
        <f t="shared" si="792"/>
        <v>0</v>
      </c>
      <c r="TF120">
        <f t="shared" si="793"/>
        <v>0</v>
      </c>
      <c r="TG120">
        <f t="shared" si="794"/>
        <v>0</v>
      </c>
      <c r="TH120">
        <f t="shared" si="795"/>
        <v>0</v>
      </c>
      <c r="TI120">
        <f t="shared" si="796"/>
        <v>0</v>
      </c>
      <c r="TJ120">
        <f t="shared" si="797"/>
        <v>0</v>
      </c>
      <c r="TK120">
        <f t="shared" si="798"/>
        <v>0</v>
      </c>
      <c r="TL120">
        <f t="shared" si="799"/>
        <v>0</v>
      </c>
      <c r="TM120">
        <f t="shared" si="800"/>
        <v>0</v>
      </c>
      <c r="TN120">
        <f t="shared" si="801"/>
        <v>2</v>
      </c>
      <c r="TO120">
        <f t="shared" si="802"/>
        <v>5</v>
      </c>
      <c r="TP120">
        <f t="shared" si="803"/>
        <v>0</v>
      </c>
      <c r="TQ120">
        <f t="shared" si="804"/>
        <v>4</v>
      </c>
      <c r="TR120">
        <f t="shared" si="805"/>
        <v>3</v>
      </c>
      <c r="TS120">
        <f t="shared" si="806"/>
        <v>1</v>
      </c>
      <c r="TT120">
        <f t="shared" si="807"/>
        <v>0</v>
      </c>
      <c r="TU120">
        <f t="shared" si="808"/>
        <v>0</v>
      </c>
      <c r="TV120">
        <f t="shared" si="809"/>
        <v>0</v>
      </c>
      <c r="TW120">
        <f t="shared" si="810"/>
        <v>0</v>
      </c>
      <c r="TX120">
        <f t="shared" si="811"/>
        <v>0</v>
      </c>
      <c r="TY120">
        <f t="shared" si="812"/>
        <v>0</v>
      </c>
      <c r="TZ120">
        <f t="shared" si="813"/>
        <v>0</v>
      </c>
      <c r="UA120">
        <f t="shared" si="814"/>
        <v>0</v>
      </c>
      <c r="UB120">
        <f t="shared" si="815"/>
        <v>0</v>
      </c>
      <c r="UC120">
        <f t="shared" si="816"/>
        <v>0</v>
      </c>
      <c r="UD120">
        <f t="shared" si="817"/>
        <v>0</v>
      </c>
      <c r="UE120">
        <f t="shared" si="818"/>
        <v>4</v>
      </c>
      <c r="UF120">
        <f t="shared" si="819"/>
        <v>5</v>
      </c>
      <c r="UG120">
        <f t="shared" si="820"/>
        <v>0</v>
      </c>
      <c r="UH120">
        <f t="shared" si="821"/>
        <v>0</v>
      </c>
      <c r="UI120">
        <f t="shared" si="822"/>
        <v>0</v>
      </c>
      <c r="UJ120">
        <f t="shared" si="823"/>
        <v>3</v>
      </c>
      <c r="UK120">
        <f t="shared" si="824"/>
        <v>0</v>
      </c>
      <c r="UL120">
        <f t="shared" si="825"/>
        <v>0</v>
      </c>
      <c r="UM120">
        <f t="shared" si="826"/>
        <v>0</v>
      </c>
      <c r="UN120">
        <f t="shared" si="827"/>
        <v>0</v>
      </c>
      <c r="UO120">
        <f t="shared" si="828"/>
        <v>0</v>
      </c>
      <c r="UP120">
        <f t="shared" si="829"/>
        <v>0</v>
      </c>
      <c r="UQ120">
        <f t="shared" si="830"/>
        <v>0</v>
      </c>
      <c r="UR120">
        <f t="shared" si="831"/>
        <v>0</v>
      </c>
      <c r="US120">
        <f t="shared" si="832"/>
        <v>0</v>
      </c>
      <c r="UT120">
        <f t="shared" si="833"/>
        <v>0</v>
      </c>
      <c r="UU120">
        <f t="shared" si="834"/>
        <v>0</v>
      </c>
      <c r="UV120">
        <f t="shared" si="835"/>
        <v>0</v>
      </c>
      <c r="UW120">
        <f t="shared" si="836"/>
        <v>4</v>
      </c>
      <c r="UX120">
        <f t="shared" si="837"/>
        <v>5</v>
      </c>
      <c r="UY120">
        <f t="shared" si="838"/>
        <v>0</v>
      </c>
      <c r="UZ120">
        <f t="shared" si="839"/>
        <v>0</v>
      </c>
      <c r="VA120">
        <f t="shared" si="840"/>
        <v>0</v>
      </c>
      <c r="VB120">
        <f t="shared" si="841"/>
        <v>0</v>
      </c>
      <c r="VC120">
        <f t="shared" si="842"/>
        <v>0</v>
      </c>
      <c r="VD120">
        <f t="shared" si="843"/>
        <v>3</v>
      </c>
      <c r="VE120">
        <f t="shared" si="844"/>
        <v>0</v>
      </c>
      <c r="VF120">
        <f t="shared" si="845"/>
        <v>0</v>
      </c>
      <c r="VG120">
        <f t="shared" si="846"/>
        <v>0</v>
      </c>
      <c r="VH120">
        <f t="shared" si="847"/>
        <v>0</v>
      </c>
      <c r="VI120">
        <f t="shared" si="848"/>
        <v>0</v>
      </c>
      <c r="VJ120">
        <f t="shared" si="849"/>
        <v>0</v>
      </c>
      <c r="VK120">
        <f t="shared" si="850"/>
        <v>0</v>
      </c>
      <c r="VL120">
        <f t="shared" si="851"/>
        <v>0</v>
      </c>
      <c r="VM120">
        <f t="shared" si="852"/>
        <v>0</v>
      </c>
      <c r="VN120">
        <f t="shared" si="853"/>
        <v>0</v>
      </c>
      <c r="VO120">
        <f t="shared" si="854"/>
        <v>0</v>
      </c>
      <c r="VP120">
        <f t="shared" si="855"/>
        <v>0</v>
      </c>
      <c r="VQ120">
        <f t="shared" si="856"/>
        <v>0</v>
      </c>
      <c r="VR120">
        <f t="shared" si="857"/>
        <v>0</v>
      </c>
      <c r="VS120">
        <f t="shared" si="858"/>
        <v>0</v>
      </c>
      <c r="VT120">
        <f t="shared" si="859"/>
        <v>0</v>
      </c>
      <c r="VU120">
        <f t="shared" si="860"/>
        <v>0</v>
      </c>
      <c r="VV120">
        <f t="shared" si="861"/>
        <v>0</v>
      </c>
      <c r="VW120">
        <f t="shared" si="862"/>
        <v>0</v>
      </c>
      <c r="VX120">
        <f t="shared" si="863"/>
        <v>0</v>
      </c>
      <c r="VY120">
        <f t="shared" si="864"/>
        <v>0</v>
      </c>
      <c r="VZ120">
        <f t="shared" si="865"/>
        <v>0</v>
      </c>
      <c r="WA120">
        <f t="shared" si="866"/>
        <v>0</v>
      </c>
      <c r="WB120">
        <f t="shared" si="867"/>
        <v>0</v>
      </c>
      <c r="WC120">
        <f t="shared" si="868"/>
        <v>0</v>
      </c>
      <c r="WD120">
        <f t="shared" si="869"/>
        <v>0</v>
      </c>
      <c r="WE120">
        <f t="shared" si="870"/>
        <v>0</v>
      </c>
      <c r="WF120">
        <f t="shared" si="871"/>
        <v>0</v>
      </c>
      <c r="WG120">
        <f t="shared" si="872"/>
        <v>0</v>
      </c>
      <c r="WH120">
        <f t="shared" si="873"/>
        <v>0</v>
      </c>
      <c r="WI120">
        <f t="shared" si="874"/>
        <v>0</v>
      </c>
      <c r="WJ120">
        <f t="shared" si="875"/>
        <v>0</v>
      </c>
      <c r="WK120">
        <f t="shared" si="876"/>
        <v>0</v>
      </c>
      <c r="WL120">
        <f t="shared" si="877"/>
        <v>0</v>
      </c>
      <c r="WM120">
        <f t="shared" si="878"/>
        <v>0</v>
      </c>
      <c r="WN120">
        <f t="shared" si="879"/>
        <v>0</v>
      </c>
      <c r="WO120">
        <f t="shared" si="880"/>
        <v>0</v>
      </c>
      <c r="WP120">
        <f t="shared" si="881"/>
        <v>0</v>
      </c>
      <c r="WQ120">
        <f t="shared" si="882"/>
        <v>0</v>
      </c>
      <c r="WR120">
        <f t="shared" si="883"/>
        <v>0</v>
      </c>
      <c r="WS120">
        <f t="shared" si="884"/>
        <v>0</v>
      </c>
      <c r="WT120">
        <f t="shared" si="885"/>
        <v>0</v>
      </c>
      <c r="WU120">
        <f t="shared" si="886"/>
        <v>0</v>
      </c>
      <c r="WV120">
        <f t="shared" si="887"/>
        <v>0</v>
      </c>
      <c r="WW120">
        <f t="shared" si="888"/>
        <v>0</v>
      </c>
      <c r="WX120">
        <f t="shared" si="889"/>
        <v>0</v>
      </c>
      <c r="WY120">
        <f t="shared" si="890"/>
        <v>0</v>
      </c>
      <c r="WZ120">
        <f t="shared" si="891"/>
        <v>0</v>
      </c>
      <c r="XA120">
        <f t="shared" si="892"/>
        <v>0</v>
      </c>
      <c r="XB120">
        <f t="shared" si="893"/>
        <v>0</v>
      </c>
      <c r="XC120">
        <f t="shared" si="894"/>
        <v>0</v>
      </c>
      <c r="XD120">
        <f t="shared" si="895"/>
        <v>0</v>
      </c>
      <c r="XE120">
        <f t="shared" si="896"/>
        <v>0</v>
      </c>
      <c r="XF120">
        <f t="shared" si="897"/>
        <v>0</v>
      </c>
      <c r="XG120">
        <f t="shared" si="898"/>
        <v>0</v>
      </c>
      <c r="XH120">
        <f t="shared" si="899"/>
        <v>0</v>
      </c>
      <c r="XI120">
        <f t="shared" si="900"/>
        <v>0</v>
      </c>
      <c r="XJ120">
        <f t="shared" si="901"/>
        <v>0</v>
      </c>
      <c r="XK120">
        <f t="shared" si="902"/>
        <v>0</v>
      </c>
      <c r="XL120">
        <f t="shared" si="903"/>
        <v>0</v>
      </c>
      <c r="XM120">
        <f t="shared" si="904"/>
        <v>0</v>
      </c>
      <c r="XN120">
        <f t="shared" si="905"/>
        <v>0</v>
      </c>
      <c r="XO120">
        <f t="shared" si="906"/>
        <v>0</v>
      </c>
      <c r="XP120">
        <f t="shared" si="907"/>
        <v>0</v>
      </c>
      <c r="XQ120">
        <f t="shared" si="908"/>
        <v>0</v>
      </c>
      <c r="XR120">
        <f t="shared" si="909"/>
        <v>0</v>
      </c>
      <c r="XS120">
        <f t="shared" si="910"/>
        <v>0</v>
      </c>
      <c r="XT120">
        <f t="shared" si="911"/>
        <v>1</v>
      </c>
      <c r="XU120">
        <f t="shared" si="912"/>
        <v>0</v>
      </c>
      <c r="XV120">
        <f t="shared" si="913"/>
        <v>0</v>
      </c>
      <c r="XW120">
        <f t="shared" si="914"/>
        <v>0</v>
      </c>
      <c r="XX120">
        <f t="shared" si="915"/>
        <v>0</v>
      </c>
      <c r="XY120">
        <f t="shared" si="916"/>
        <v>0</v>
      </c>
      <c r="XZ120">
        <f t="shared" si="917"/>
        <v>0</v>
      </c>
      <c r="YA120">
        <f t="shared" si="918"/>
        <v>0</v>
      </c>
      <c r="YB120">
        <f t="shared" si="919"/>
        <v>0</v>
      </c>
      <c r="YC120">
        <f t="shared" si="920"/>
        <v>0</v>
      </c>
      <c r="YD120">
        <f t="shared" si="921"/>
        <v>0</v>
      </c>
      <c r="YE120">
        <f t="shared" si="922"/>
        <v>0</v>
      </c>
      <c r="YF120">
        <f t="shared" si="923"/>
        <v>0</v>
      </c>
      <c r="YG120">
        <f t="shared" si="924"/>
        <v>0</v>
      </c>
      <c r="YH120">
        <f t="shared" si="925"/>
        <v>0</v>
      </c>
      <c r="YI120">
        <f t="shared" si="926"/>
        <v>0</v>
      </c>
      <c r="YJ120">
        <f t="shared" si="927"/>
        <v>0</v>
      </c>
      <c r="YK120">
        <f t="shared" si="928"/>
        <v>0</v>
      </c>
      <c r="YL120">
        <f t="shared" si="929"/>
        <v>0</v>
      </c>
      <c r="YM120">
        <f t="shared" si="930"/>
        <v>0</v>
      </c>
      <c r="YN120">
        <f t="shared" si="931"/>
        <v>0</v>
      </c>
      <c r="YO120">
        <f t="shared" si="932"/>
        <v>0</v>
      </c>
      <c r="YP120">
        <f t="shared" si="933"/>
        <v>0</v>
      </c>
      <c r="YQ120">
        <f t="shared" si="934"/>
        <v>0</v>
      </c>
      <c r="YR120">
        <f t="shared" si="935"/>
        <v>0</v>
      </c>
      <c r="YS120">
        <f t="shared" si="936"/>
        <v>0</v>
      </c>
      <c r="YT120">
        <f t="shared" si="937"/>
        <v>0</v>
      </c>
      <c r="YU120">
        <f t="shared" si="938"/>
        <v>0</v>
      </c>
      <c r="YV120">
        <f t="shared" si="939"/>
        <v>0</v>
      </c>
      <c r="YW120">
        <f t="shared" si="940"/>
        <v>0</v>
      </c>
      <c r="YX120">
        <f t="shared" si="941"/>
        <v>0</v>
      </c>
      <c r="YY120">
        <f t="shared" si="942"/>
        <v>0</v>
      </c>
      <c r="YZ120">
        <f t="shared" si="943"/>
        <v>0</v>
      </c>
      <c r="ZA120">
        <f t="shared" si="944"/>
        <v>0</v>
      </c>
      <c r="ZB120">
        <f t="shared" si="945"/>
        <v>0</v>
      </c>
      <c r="ZC120">
        <f t="shared" si="946"/>
        <v>0</v>
      </c>
      <c r="ZD120">
        <f t="shared" si="947"/>
        <v>0</v>
      </c>
      <c r="ZE120">
        <f t="shared" si="948"/>
        <v>0</v>
      </c>
      <c r="ZF120">
        <f t="shared" si="949"/>
        <v>0</v>
      </c>
      <c r="ZG120">
        <f t="shared" si="950"/>
        <v>0</v>
      </c>
      <c r="ZH120">
        <f t="shared" si="951"/>
        <v>0</v>
      </c>
      <c r="ZI120">
        <f t="shared" si="952"/>
        <v>0</v>
      </c>
      <c r="ZJ120">
        <f t="shared" si="953"/>
        <v>0</v>
      </c>
      <c r="ZK120">
        <f t="shared" si="954"/>
        <v>0</v>
      </c>
      <c r="ZL120">
        <f t="shared" si="955"/>
        <v>0</v>
      </c>
      <c r="ZM120">
        <f t="shared" si="956"/>
        <v>0</v>
      </c>
      <c r="ZN120">
        <f t="shared" si="957"/>
        <v>0</v>
      </c>
      <c r="ZO120">
        <f t="shared" si="958"/>
        <v>0</v>
      </c>
      <c r="ZP120">
        <f t="shared" si="959"/>
        <v>0</v>
      </c>
      <c r="ZQ120">
        <f t="shared" si="960"/>
        <v>0</v>
      </c>
      <c r="ZR120">
        <f t="shared" si="961"/>
        <v>0</v>
      </c>
      <c r="ZS120">
        <f t="shared" si="962"/>
        <v>0</v>
      </c>
      <c r="ZT120">
        <f t="shared" si="963"/>
        <v>0</v>
      </c>
      <c r="ZU120">
        <f t="shared" si="964"/>
        <v>0</v>
      </c>
      <c r="ZV120">
        <f t="shared" si="965"/>
        <v>0</v>
      </c>
      <c r="ZW120">
        <f t="shared" si="966"/>
        <v>0</v>
      </c>
      <c r="ZX120">
        <f t="shared" si="967"/>
        <v>0</v>
      </c>
      <c r="ZY120">
        <f t="shared" si="968"/>
        <v>0</v>
      </c>
      <c r="ZZ120">
        <f t="shared" si="969"/>
        <v>0</v>
      </c>
      <c r="AAA120">
        <f t="shared" si="970"/>
        <v>0</v>
      </c>
      <c r="AAB120">
        <f t="shared" si="971"/>
        <v>0</v>
      </c>
      <c r="AAC120">
        <f t="shared" si="972"/>
        <v>0</v>
      </c>
      <c r="AAD120">
        <f t="shared" si="973"/>
        <v>0</v>
      </c>
      <c r="AAE120" t="str">
        <f t="shared" ca="1" si="974"/>
        <v>Inc_grant_trust</v>
      </c>
      <c r="AAF120" t="str">
        <f t="shared" ca="1" si="975"/>
        <v>Act_serv</v>
      </c>
      <c r="AAG120" t="str">
        <f t="shared" ca="1" si="976"/>
        <v>TIss_comm_dev</v>
      </c>
      <c r="AAH120" t="str">
        <f t="shared" ca="1" si="977"/>
        <v>Ben_farm_an</v>
      </c>
      <c r="AAI120" t="str">
        <f t="shared" ca="1" si="978"/>
        <v>Infl_small_biz</v>
      </c>
      <c r="AAJ120" t="str">
        <f t="shared" ca="1" si="979"/>
        <v>Comms_NGO</v>
      </c>
      <c r="AAK120">
        <f>(UE120-UW120)*(UE120-UW120)+(UF120-UX120)*(UF120-UX120)+(UG120-UY120)*(UG120-UY120)+(UH120-UZ120)*(UH120-UZ120)+(UI120-VA120)*(UI120-VA120)+(UJ120-VB120)*(UJ120-VB120)+(UK120-VC120)*(UK120-VC120)+(UL120-VD120)*(UL120-VD120)+(UM120-VE120)*(UM120-VE120)</f>
        <v>18</v>
      </c>
    </row>
    <row r="121" spans="2:713" x14ac:dyDescent="0.35">
      <c r="B121">
        <v>270</v>
      </c>
      <c r="C121" s="8">
        <v>40592.465196759258</v>
      </c>
      <c r="D121" t="s">
        <v>232</v>
      </c>
      <c r="E121" t="s">
        <v>2796</v>
      </c>
      <c r="F121">
        <v>7</v>
      </c>
      <c r="G121" t="s">
        <v>2411</v>
      </c>
      <c r="H121">
        <v>1140000</v>
      </c>
      <c r="I121" s="9">
        <v>40196</v>
      </c>
      <c r="J121">
        <v>100</v>
      </c>
      <c r="K121">
        <v>15.6</v>
      </c>
      <c r="L121">
        <v>15.6</v>
      </c>
      <c r="M121">
        <v>0</v>
      </c>
      <c r="N121">
        <v>0</v>
      </c>
      <c r="O121">
        <v>0</v>
      </c>
      <c r="P121">
        <v>60</v>
      </c>
      <c r="Q121">
        <v>0</v>
      </c>
      <c r="R121">
        <v>0</v>
      </c>
      <c r="S121">
        <v>0</v>
      </c>
      <c r="T121">
        <v>0</v>
      </c>
      <c r="U121">
        <v>40</v>
      </c>
      <c r="V121">
        <v>0</v>
      </c>
      <c r="W121">
        <v>0</v>
      </c>
      <c r="Y121">
        <v>2.4336000000000002</v>
      </c>
      <c r="Z121">
        <v>0</v>
      </c>
      <c r="AA121" s="10">
        <v>1</v>
      </c>
      <c r="AB121">
        <v>0</v>
      </c>
      <c r="AC121">
        <v>0</v>
      </c>
      <c r="AD121">
        <v>0</v>
      </c>
      <c r="AE121">
        <v>0</v>
      </c>
      <c r="AF121">
        <v>0</v>
      </c>
      <c r="AG121">
        <v>0</v>
      </c>
      <c r="AH121">
        <v>0</v>
      </c>
      <c r="AT121" t="s">
        <v>266</v>
      </c>
      <c r="CR121">
        <v>0</v>
      </c>
      <c r="CS121">
        <v>0</v>
      </c>
      <c r="CT121">
        <v>0</v>
      </c>
      <c r="CU121">
        <v>0</v>
      </c>
      <c r="CV121">
        <v>0</v>
      </c>
      <c r="CW121">
        <v>0</v>
      </c>
      <c r="CX121">
        <v>0</v>
      </c>
      <c r="CY121">
        <v>0</v>
      </c>
      <c r="CZ121">
        <v>0</v>
      </c>
      <c r="DA121">
        <v>0</v>
      </c>
      <c r="DB121">
        <v>0</v>
      </c>
      <c r="DC121">
        <v>0</v>
      </c>
      <c r="DD121" s="10">
        <v>1</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c r="ED121">
        <v>0</v>
      </c>
      <c r="EE121">
        <v>0</v>
      </c>
      <c r="EF121">
        <v>0</v>
      </c>
      <c r="EG121">
        <v>0</v>
      </c>
      <c r="EH121">
        <v>0</v>
      </c>
      <c r="EI121">
        <v>0</v>
      </c>
      <c r="EJ121">
        <v>0</v>
      </c>
      <c r="EK121">
        <v>0</v>
      </c>
      <c r="EL121">
        <v>0</v>
      </c>
      <c r="EM121">
        <v>0</v>
      </c>
      <c r="EN121">
        <v>0</v>
      </c>
      <c r="EO121">
        <v>0</v>
      </c>
      <c r="EP121">
        <v>0</v>
      </c>
      <c r="EQ121">
        <v>0</v>
      </c>
      <c r="ER121">
        <v>0</v>
      </c>
      <c r="ES121">
        <v>0</v>
      </c>
      <c r="ET121">
        <v>0</v>
      </c>
      <c r="EU121">
        <v>0</v>
      </c>
      <c r="EV121">
        <v>0</v>
      </c>
      <c r="EW121">
        <v>0</v>
      </c>
      <c r="EX121">
        <v>0</v>
      </c>
      <c r="EY121">
        <v>0</v>
      </c>
      <c r="EZ121" t="s">
        <v>1307</v>
      </c>
      <c r="FA121" t="s">
        <v>1308</v>
      </c>
      <c r="FG121">
        <v>0</v>
      </c>
      <c r="FH121">
        <v>0</v>
      </c>
      <c r="FI121">
        <v>1</v>
      </c>
      <c r="FJ121">
        <v>0</v>
      </c>
      <c r="FK121">
        <v>0</v>
      </c>
      <c r="FL121">
        <v>0</v>
      </c>
      <c r="FM121">
        <v>0</v>
      </c>
      <c r="FN121">
        <v>0</v>
      </c>
      <c r="FO121">
        <v>0</v>
      </c>
      <c r="FP121">
        <v>1</v>
      </c>
      <c r="FQ121">
        <v>0</v>
      </c>
      <c r="FR121">
        <v>0</v>
      </c>
      <c r="FS121">
        <v>0</v>
      </c>
      <c r="FT121">
        <v>0</v>
      </c>
      <c r="FU121">
        <v>0</v>
      </c>
      <c r="FV121">
        <v>0</v>
      </c>
      <c r="FW121">
        <v>0</v>
      </c>
      <c r="FX121">
        <v>0</v>
      </c>
      <c r="FY121">
        <v>1</v>
      </c>
      <c r="FZ121">
        <v>0</v>
      </c>
      <c r="GA121">
        <v>0</v>
      </c>
      <c r="GB121">
        <v>0</v>
      </c>
      <c r="GC121">
        <v>0</v>
      </c>
      <c r="GD121">
        <v>0</v>
      </c>
      <c r="GE121">
        <v>0</v>
      </c>
      <c r="GF121">
        <v>0</v>
      </c>
      <c r="GG121">
        <v>0</v>
      </c>
      <c r="GH121" t="s">
        <v>1309</v>
      </c>
      <c r="GR121" t="s">
        <v>289</v>
      </c>
      <c r="GV121" t="s">
        <v>368</v>
      </c>
      <c r="GW121" t="s">
        <v>230</v>
      </c>
      <c r="GX121" t="s">
        <v>222</v>
      </c>
      <c r="GY121" t="s">
        <v>369</v>
      </c>
      <c r="GZ121" t="s">
        <v>370</v>
      </c>
      <c r="HA121" t="s">
        <v>371</v>
      </c>
      <c r="HB121" t="s">
        <v>290</v>
      </c>
      <c r="HC121" t="s">
        <v>372</v>
      </c>
      <c r="HD121" t="s">
        <v>373</v>
      </c>
      <c r="HE121" t="s">
        <v>291</v>
      </c>
      <c r="HG121" t="s">
        <v>348</v>
      </c>
      <c r="HH121" t="s">
        <v>374</v>
      </c>
      <c r="HQ121">
        <f t="shared" si="492"/>
        <v>1140000</v>
      </c>
      <c r="HR121" t="str">
        <f t="shared" si="493"/>
        <v>D</v>
      </c>
      <c r="HS121">
        <f t="shared" si="494"/>
        <v>15.6</v>
      </c>
      <c r="HT121">
        <f t="shared" si="495"/>
        <v>0</v>
      </c>
      <c r="HU121">
        <f t="shared" si="496"/>
        <v>684000</v>
      </c>
      <c r="HV121">
        <f t="shared" si="497"/>
        <v>0</v>
      </c>
      <c r="HW121">
        <f t="shared" si="498"/>
        <v>0</v>
      </c>
      <c r="HX121">
        <f t="shared" si="499"/>
        <v>0</v>
      </c>
      <c r="HY121">
        <f t="shared" si="500"/>
        <v>0</v>
      </c>
      <c r="HZ121">
        <f t="shared" si="501"/>
        <v>456000</v>
      </c>
      <c r="IA121">
        <f t="shared" si="502"/>
        <v>0</v>
      </c>
      <c r="IB121">
        <f t="shared" si="503"/>
        <v>0</v>
      </c>
      <c r="IC121">
        <f t="shared" si="504"/>
        <v>0</v>
      </c>
      <c r="ID121">
        <f t="shared" si="505"/>
        <v>15.6</v>
      </c>
      <c r="IE121">
        <f t="shared" si="506"/>
        <v>0</v>
      </c>
      <c r="IF121">
        <f t="shared" si="507"/>
        <v>0</v>
      </c>
      <c r="IG121">
        <f t="shared" si="508"/>
        <v>0</v>
      </c>
      <c r="IH121">
        <f t="shared" si="509"/>
        <v>0</v>
      </c>
      <c r="II121">
        <f t="shared" si="510"/>
        <v>0</v>
      </c>
      <c r="IJ121">
        <f t="shared" si="511"/>
        <v>0</v>
      </c>
      <c r="IK121">
        <f t="shared" si="512"/>
        <v>0</v>
      </c>
      <c r="IL121">
        <f t="shared" si="513"/>
        <v>0</v>
      </c>
      <c r="IM121">
        <f t="shared" si="514"/>
        <v>15.6</v>
      </c>
      <c r="IN121">
        <f t="shared" si="515"/>
        <v>0</v>
      </c>
      <c r="IO121">
        <f t="shared" si="516"/>
        <v>0</v>
      </c>
      <c r="IP121">
        <f t="shared" si="517"/>
        <v>0</v>
      </c>
      <c r="IQ121">
        <f t="shared" si="518"/>
        <v>0</v>
      </c>
      <c r="IR121">
        <f t="shared" si="519"/>
        <v>0</v>
      </c>
      <c r="IS121">
        <f t="shared" si="520"/>
        <v>0</v>
      </c>
      <c r="IT121">
        <f t="shared" si="521"/>
        <v>0</v>
      </c>
      <c r="IU121">
        <f t="shared" si="522"/>
        <v>0</v>
      </c>
      <c r="IV121">
        <f t="shared" si="523"/>
        <v>0</v>
      </c>
      <c r="IW121">
        <f t="shared" si="524"/>
        <v>0</v>
      </c>
      <c r="IX121">
        <f t="shared" si="525"/>
        <v>0</v>
      </c>
      <c r="IY121">
        <f t="shared" si="526"/>
        <v>0</v>
      </c>
      <c r="IZ121">
        <f t="shared" si="527"/>
        <v>0</v>
      </c>
      <c r="JA121">
        <f t="shared" si="528"/>
        <v>0</v>
      </c>
      <c r="JB121">
        <f t="shared" si="529"/>
        <v>0</v>
      </c>
      <c r="JC121">
        <f t="shared" si="530"/>
        <v>0</v>
      </c>
      <c r="JD121">
        <f t="shared" si="531"/>
        <v>0</v>
      </c>
      <c r="JE121">
        <f t="shared" si="532"/>
        <v>1140000</v>
      </c>
      <c r="JF121">
        <f t="shared" si="533"/>
        <v>0</v>
      </c>
      <c r="JG121">
        <f t="shared" si="534"/>
        <v>0</v>
      </c>
      <c r="JH121">
        <f t="shared" si="535"/>
        <v>0</v>
      </c>
      <c r="JI121">
        <f t="shared" si="536"/>
        <v>0</v>
      </c>
      <c r="JJ121">
        <f t="shared" si="537"/>
        <v>0</v>
      </c>
      <c r="JK121">
        <f t="shared" si="538"/>
        <v>0</v>
      </c>
      <c r="JL121">
        <f t="shared" si="539"/>
        <v>0</v>
      </c>
      <c r="JM121">
        <f t="shared" si="540"/>
        <v>0</v>
      </c>
      <c r="JN121">
        <f t="shared" si="541"/>
        <v>0</v>
      </c>
      <c r="JO121">
        <f t="shared" si="542"/>
        <v>0</v>
      </c>
      <c r="JP121">
        <f t="shared" si="543"/>
        <v>0</v>
      </c>
      <c r="JQ121">
        <f t="shared" si="544"/>
        <v>0</v>
      </c>
      <c r="JR121">
        <f t="shared" si="545"/>
        <v>0</v>
      </c>
      <c r="JS121">
        <f t="shared" si="546"/>
        <v>0</v>
      </c>
      <c r="JT121">
        <f t="shared" si="547"/>
        <v>0</v>
      </c>
      <c r="JU121">
        <f t="shared" si="548"/>
        <v>0</v>
      </c>
      <c r="JV121">
        <f t="shared" si="549"/>
        <v>0</v>
      </c>
      <c r="JW121">
        <f t="shared" si="550"/>
        <v>0</v>
      </c>
      <c r="JX121">
        <f t="shared" si="551"/>
        <v>0</v>
      </c>
      <c r="JY121">
        <f t="shared" si="552"/>
        <v>15.6</v>
      </c>
      <c r="JZ121">
        <f t="shared" si="553"/>
        <v>0</v>
      </c>
      <c r="KA121">
        <f t="shared" si="554"/>
        <v>0</v>
      </c>
      <c r="KB121">
        <f t="shared" si="555"/>
        <v>0</v>
      </c>
      <c r="KC121">
        <f t="shared" si="556"/>
        <v>0</v>
      </c>
      <c r="KD121">
        <f t="shared" si="557"/>
        <v>0</v>
      </c>
      <c r="KE121">
        <f t="shared" si="558"/>
        <v>0</v>
      </c>
      <c r="KF121">
        <f t="shared" si="559"/>
        <v>0</v>
      </c>
      <c r="KG121">
        <f t="shared" si="560"/>
        <v>0</v>
      </c>
      <c r="KH121">
        <f t="shared" si="561"/>
        <v>0</v>
      </c>
      <c r="KI121">
        <f t="shared" si="562"/>
        <v>0</v>
      </c>
      <c r="KJ121">
        <f t="shared" si="563"/>
        <v>0</v>
      </c>
      <c r="KK121">
        <f t="shared" si="564"/>
        <v>0</v>
      </c>
      <c r="KL121">
        <f t="shared" si="565"/>
        <v>0</v>
      </c>
      <c r="KM121">
        <f t="shared" si="566"/>
        <v>0</v>
      </c>
      <c r="KN121">
        <f t="shared" si="567"/>
        <v>0</v>
      </c>
      <c r="KO121">
        <f t="shared" si="568"/>
        <v>0</v>
      </c>
      <c r="KP121">
        <f t="shared" si="569"/>
        <v>0</v>
      </c>
      <c r="KQ121">
        <f t="shared" si="570"/>
        <v>0</v>
      </c>
      <c r="KR121">
        <f t="shared" si="571"/>
        <v>0</v>
      </c>
      <c r="KS121">
        <f t="shared" si="572"/>
        <v>0</v>
      </c>
      <c r="KT121">
        <f t="shared" si="573"/>
        <v>0</v>
      </c>
      <c r="KU121">
        <f t="shared" si="574"/>
        <v>0</v>
      </c>
      <c r="KV121">
        <f t="shared" si="575"/>
        <v>0</v>
      </c>
      <c r="KW121">
        <f t="shared" si="576"/>
        <v>0</v>
      </c>
      <c r="KX121">
        <f t="shared" si="577"/>
        <v>0</v>
      </c>
      <c r="KY121">
        <f t="shared" si="578"/>
        <v>0</v>
      </c>
      <c r="KZ121">
        <f t="shared" si="579"/>
        <v>0</v>
      </c>
      <c r="LA121">
        <f t="shared" si="580"/>
        <v>0</v>
      </c>
      <c r="LB121">
        <f t="shared" si="581"/>
        <v>0</v>
      </c>
      <c r="LC121">
        <f t="shared" si="582"/>
        <v>0</v>
      </c>
      <c r="LD121">
        <f t="shared" si="583"/>
        <v>0</v>
      </c>
      <c r="LE121">
        <f t="shared" si="584"/>
        <v>0</v>
      </c>
      <c r="LF121">
        <f t="shared" si="585"/>
        <v>0</v>
      </c>
      <c r="LG121">
        <f t="shared" si="586"/>
        <v>0</v>
      </c>
      <c r="LH121">
        <f t="shared" si="587"/>
        <v>0</v>
      </c>
      <c r="LI121">
        <f t="shared" si="588"/>
        <v>0</v>
      </c>
      <c r="LJ121">
        <f t="shared" si="589"/>
        <v>0</v>
      </c>
      <c r="LK121">
        <f t="shared" si="590"/>
        <v>0</v>
      </c>
      <c r="LL121">
        <f t="shared" si="591"/>
        <v>0</v>
      </c>
      <c r="LM121">
        <f t="shared" si="592"/>
        <v>0</v>
      </c>
      <c r="LN121">
        <f t="shared" si="593"/>
        <v>0</v>
      </c>
      <c r="LO121">
        <f t="shared" si="594"/>
        <v>0</v>
      </c>
      <c r="LP121">
        <f t="shared" si="595"/>
        <v>0</v>
      </c>
      <c r="LQ121">
        <f t="shared" si="596"/>
        <v>0</v>
      </c>
      <c r="LR121">
        <f t="shared" si="597"/>
        <v>0</v>
      </c>
      <c r="LS121">
        <f t="shared" si="598"/>
        <v>0</v>
      </c>
      <c r="LT121">
        <f t="shared" si="599"/>
        <v>0</v>
      </c>
      <c r="LU121">
        <f t="shared" si="600"/>
        <v>0</v>
      </c>
      <c r="LV121">
        <f t="shared" si="601"/>
        <v>0</v>
      </c>
      <c r="LW121">
        <f t="shared" si="602"/>
        <v>0</v>
      </c>
      <c r="LX121">
        <f t="shared" si="603"/>
        <v>0</v>
      </c>
      <c r="LY121">
        <f t="shared" si="604"/>
        <v>0</v>
      </c>
      <c r="LZ121">
        <f t="shared" si="605"/>
        <v>0</v>
      </c>
      <c r="MA121">
        <f t="shared" si="606"/>
        <v>0</v>
      </c>
      <c r="MB121">
        <f t="shared" si="607"/>
        <v>0</v>
      </c>
      <c r="MC121">
        <f t="shared" si="608"/>
        <v>0</v>
      </c>
      <c r="MD121">
        <f t="shared" si="609"/>
        <v>0</v>
      </c>
      <c r="ME121">
        <f t="shared" si="610"/>
        <v>0</v>
      </c>
      <c r="MF121">
        <f t="shared" si="611"/>
        <v>0</v>
      </c>
      <c r="MG121">
        <f t="shared" si="612"/>
        <v>15.6</v>
      </c>
      <c r="MH121">
        <f t="shared" si="613"/>
        <v>0</v>
      </c>
      <c r="MI121">
        <f t="shared" si="614"/>
        <v>0</v>
      </c>
      <c r="MJ121">
        <f t="shared" si="615"/>
        <v>0</v>
      </c>
      <c r="MK121">
        <f t="shared" si="616"/>
        <v>0</v>
      </c>
      <c r="ML121">
        <f t="shared" si="617"/>
        <v>0</v>
      </c>
      <c r="MM121">
        <f t="shared" si="618"/>
        <v>0</v>
      </c>
      <c r="MN121">
        <f t="shared" si="619"/>
        <v>0</v>
      </c>
      <c r="MO121">
        <f t="shared" si="620"/>
        <v>0</v>
      </c>
      <c r="MP121">
        <f t="shared" si="621"/>
        <v>0</v>
      </c>
      <c r="MQ121">
        <f t="shared" si="622"/>
        <v>0</v>
      </c>
      <c r="MR121">
        <f t="shared" si="623"/>
        <v>0</v>
      </c>
      <c r="MS121">
        <f t="shared" si="624"/>
        <v>0</v>
      </c>
      <c r="MT121">
        <f t="shared" si="625"/>
        <v>0</v>
      </c>
      <c r="MU121">
        <f t="shared" si="626"/>
        <v>0</v>
      </c>
      <c r="MV121">
        <f t="shared" si="627"/>
        <v>0</v>
      </c>
      <c r="MW121">
        <f t="shared" si="628"/>
        <v>0</v>
      </c>
      <c r="MX121">
        <f t="shared" si="629"/>
        <v>0</v>
      </c>
      <c r="MY121">
        <f t="shared" si="630"/>
        <v>0</v>
      </c>
      <c r="MZ121">
        <f t="shared" si="631"/>
        <v>0</v>
      </c>
      <c r="NA121">
        <f t="shared" si="632"/>
        <v>0</v>
      </c>
      <c r="NB121">
        <f t="shared" si="633"/>
        <v>0</v>
      </c>
      <c r="NC121">
        <f t="shared" si="634"/>
        <v>0</v>
      </c>
      <c r="ND121">
        <f t="shared" si="635"/>
        <v>0</v>
      </c>
      <c r="NE121">
        <f t="shared" si="636"/>
        <v>0</v>
      </c>
      <c r="NF121">
        <f t="shared" si="637"/>
        <v>0</v>
      </c>
      <c r="NG121">
        <f t="shared" si="638"/>
        <v>0</v>
      </c>
      <c r="NH121">
        <f t="shared" si="639"/>
        <v>0</v>
      </c>
      <c r="NI121">
        <f t="shared" si="640"/>
        <v>0</v>
      </c>
      <c r="NJ121">
        <f t="shared" si="641"/>
        <v>0</v>
      </c>
      <c r="NK121">
        <f t="shared" si="642"/>
        <v>0</v>
      </c>
      <c r="NL121">
        <f t="shared" si="643"/>
        <v>0</v>
      </c>
      <c r="NM121">
        <f t="shared" si="644"/>
        <v>0</v>
      </c>
      <c r="NN121">
        <f t="shared" si="645"/>
        <v>0</v>
      </c>
      <c r="NO121">
        <f t="shared" si="646"/>
        <v>0</v>
      </c>
      <c r="NP121">
        <f t="shared" si="647"/>
        <v>0</v>
      </c>
      <c r="NQ121">
        <f t="shared" si="648"/>
        <v>0</v>
      </c>
      <c r="NR121">
        <f t="shared" si="649"/>
        <v>0</v>
      </c>
      <c r="NS121">
        <f t="shared" si="650"/>
        <v>0</v>
      </c>
      <c r="NT121">
        <f t="shared" si="651"/>
        <v>0</v>
      </c>
      <c r="NU121">
        <f t="shared" si="652"/>
        <v>0</v>
      </c>
      <c r="NV121">
        <f t="shared" si="653"/>
        <v>0</v>
      </c>
      <c r="NW121">
        <f t="shared" si="654"/>
        <v>0</v>
      </c>
      <c r="NX121">
        <f t="shared" si="655"/>
        <v>0</v>
      </c>
      <c r="NY121">
        <f t="shared" si="656"/>
        <v>0</v>
      </c>
      <c r="NZ121">
        <f t="shared" si="657"/>
        <v>0</v>
      </c>
      <c r="OA121">
        <f t="shared" si="658"/>
        <v>0</v>
      </c>
      <c r="OB121">
        <f t="shared" si="659"/>
        <v>0</v>
      </c>
      <c r="OC121">
        <f t="shared" si="660"/>
        <v>0</v>
      </c>
      <c r="OD121">
        <f t="shared" si="661"/>
        <v>0</v>
      </c>
      <c r="OE121">
        <f t="shared" si="662"/>
        <v>0</v>
      </c>
      <c r="OF121">
        <f t="shared" si="663"/>
        <v>0</v>
      </c>
      <c r="OG121">
        <f t="shared" si="664"/>
        <v>0</v>
      </c>
      <c r="OH121">
        <f t="shared" si="665"/>
        <v>0</v>
      </c>
      <c r="OI121">
        <f t="shared" si="666"/>
        <v>0</v>
      </c>
      <c r="OJ121">
        <f t="shared" si="667"/>
        <v>0</v>
      </c>
      <c r="OK121">
        <f t="shared" si="668"/>
        <v>0</v>
      </c>
      <c r="OL121">
        <f t="shared" si="669"/>
        <v>0</v>
      </c>
      <c r="OM121">
        <f t="shared" si="670"/>
        <v>0</v>
      </c>
      <c r="ON121">
        <f t="shared" si="671"/>
        <v>0</v>
      </c>
      <c r="OO121">
        <f t="shared" si="672"/>
        <v>0</v>
      </c>
      <c r="OP121">
        <f t="shared" si="673"/>
        <v>0</v>
      </c>
      <c r="OQ121">
        <f t="shared" si="674"/>
        <v>0</v>
      </c>
      <c r="OR121">
        <f t="shared" si="675"/>
        <v>0</v>
      </c>
      <c r="OS121">
        <f t="shared" si="676"/>
        <v>0</v>
      </c>
      <c r="OT121">
        <f t="shared" si="677"/>
        <v>0</v>
      </c>
      <c r="OU121">
        <f t="shared" si="678"/>
        <v>0</v>
      </c>
      <c r="OV121">
        <f t="shared" si="679"/>
        <v>0</v>
      </c>
      <c r="OW121">
        <f t="shared" si="680"/>
        <v>0</v>
      </c>
      <c r="OX121">
        <f t="shared" si="681"/>
        <v>0</v>
      </c>
      <c r="OY121">
        <f t="shared" si="682"/>
        <v>0</v>
      </c>
      <c r="OZ121">
        <f t="shared" si="683"/>
        <v>0</v>
      </c>
      <c r="PA121">
        <f t="shared" si="684"/>
        <v>0</v>
      </c>
      <c r="PB121">
        <f t="shared" si="685"/>
        <v>0</v>
      </c>
      <c r="PC121">
        <f t="shared" si="686"/>
        <v>0</v>
      </c>
      <c r="PD121">
        <f t="shared" si="687"/>
        <v>0</v>
      </c>
      <c r="PE121">
        <f t="shared" si="688"/>
        <v>0</v>
      </c>
      <c r="PF121">
        <f t="shared" si="689"/>
        <v>0</v>
      </c>
      <c r="PG121">
        <f t="shared" si="690"/>
        <v>0</v>
      </c>
      <c r="PH121">
        <f t="shared" si="691"/>
        <v>0</v>
      </c>
      <c r="PI121">
        <f t="shared" si="692"/>
        <v>0</v>
      </c>
      <c r="PJ121">
        <f t="shared" si="693"/>
        <v>0</v>
      </c>
      <c r="PK121">
        <f t="shared" si="694"/>
        <v>0</v>
      </c>
      <c r="PL121">
        <f t="shared" si="695"/>
        <v>0</v>
      </c>
      <c r="PM121">
        <f t="shared" si="696"/>
        <v>0</v>
      </c>
      <c r="PN121">
        <f t="shared" si="697"/>
        <v>0</v>
      </c>
      <c r="PO121">
        <f t="shared" si="698"/>
        <v>0</v>
      </c>
      <c r="PP121">
        <f t="shared" si="699"/>
        <v>0</v>
      </c>
      <c r="PQ121">
        <f t="shared" si="700"/>
        <v>0</v>
      </c>
      <c r="PR121">
        <f t="shared" si="701"/>
        <v>0</v>
      </c>
      <c r="PS121">
        <f t="shared" si="702"/>
        <v>0</v>
      </c>
      <c r="PT121">
        <f t="shared" si="703"/>
        <v>0</v>
      </c>
      <c r="PU121">
        <f t="shared" si="704"/>
        <v>0</v>
      </c>
      <c r="PV121">
        <f t="shared" si="705"/>
        <v>0</v>
      </c>
      <c r="PW121">
        <f t="shared" si="706"/>
        <v>0</v>
      </c>
      <c r="PX121">
        <f t="shared" si="707"/>
        <v>0</v>
      </c>
      <c r="PY121">
        <f t="shared" si="708"/>
        <v>0</v>
      </c>
      <c r="PZ121">
        <f t="shared" si="709"/>
        <v>0</v>
      </c>
      <c r="QA121">
        <f t="shared" si="710"/>
        <v>0</v>
      </c>
      <c r="QB121">
        <f t="shared" si="711"/>
        <v>0</v>
      </c>
      <c r="QC121">
        <f t="shared" si="712"/>
        <v>0</v>
      </c>
      <c r="QD121">
        <f t="shared" si="713"/>
        <v>0</v>
      </c>
      <c r="QE121">
        <f t="shared" si="714"/>
        <v>0</v>
      </c>
      <c r="QF121">
        <f t="shared" si="715"/>
        <v>0</v>
      </c>
      <c r="QG121">
        <f t="shared" si="716"/>
        <v>0</v>
      </c>
      <c r="QH121">
        <f t="shared" si="717"/>
        <v>0</v>
      </c>
      <c r="QI121">
        <f t="shared" si="718"/>
        <v>0</v>
      </c>
      <c r="QJ121">
        <f t="shared" si="719"/>
        <v>0</v>
      </c>
      <c r="QK121">
        <f t="shared" si="720"/>
        <v>0</v>
      </c>
      <c r="QL121">
        <f t="shared" si="721"/>
        <v>0</v>
      </c>
      <c r="QM121">
        <f t="shared" si="722"/>
        <v>0</v>
      </c>
      <c r="QN121">
        <f t="shared" si="723"/>
        <v>0</v>
      </c>
      <c r="QO121">
        <f t="shared" si="724"/>
        <v>0</v>
      </c>
      <c r="QP121">
        <f t="shared" si="725"/>
        <v>0</v>
      </c>
      <c r="QQ121">
        <f t="shared" si="726"/>
        <v>0</v>
      </c>
      <c r="QR121">
        <f t="shared" si="727"/>
        <v>0</v>
      </c>
      <c r="QS121">
        <f t="shared" si="728"/>
        <v>0</v>
      </c>
      <c r="QT121">
        <f t="shared" si="729"/>
        <v>0</v>
      </c>
      <c r="QU121">
        <f t="shared" si="730"/>
        <v>0</v>
      </c>
      <c r="QV121">
        <f t="shared" si="731"/>
        <v>0</v>
      </c>
      <c r="QW121">
        <f t="shared" si="732"/>
        <v>1140000</v>
      </c>
      <c r="QX121">
        <f t="shared" si="733"/>
        <v>0</v>
      </c>
      <c r="QY121">
        <f t="shared" si="734"/>
        <v>0</v>
      </c>
      <c r="QZ121">
        <f t="shared" si="735"/>
        <v>0</v>
      </c>
      <c r="RA121">
        <f t="shared" si="736"/>
        <v>0</v>
      </c>
      <c r="RB121">
        <f t="shared" si="737"/>
        <v>0</v>
      </c>
      <c r="RC121">
        <f t="shared" si="738"/>
        <v>0</v>
      </c>
      <c r="RD121">
        <f t="shared" si="739"/>
        <v>0</v>
      </c>
      <c r="RE121">
        <f t="shared" si="740"/>
        <v>0</v>
      </c>
      <c r="RF121">
        <f t="shared" si="741"/>
        <v>0</v>
      </c>
      <c r="RG121">
        <f t="shared" si="742"/>
        <v>0</v>
      </c>
      <c r="RH121">
        <f t="shared" si="743"/>
        <v>0</v>
      </c>
      <c r="RI121">
        <f t="shared" si="744"/>
        <v>0</v>
      </c>
      <c r="RJ121">
        <f t="shared" si="745"/>
        <v>0</v>
      </c>
      <c r="RK121">
        <f t="shared" si="746"/>
        <v>0</v>
      </c>
      <c r="RL121">
        <f t="shared" si="747"/>
        <v>0</v>
      </c>
      <c r="RM121">
        <f t="shared" si="748"/>
        <v>0</v>
      </c>
      <c r="RN121">
        <f t="shared" si="749"/>
        <v>0</v>
      </c>
      <c r="RO121">
        <f t="shared" si="750"/>
        <v>0</v>
      </c>
      <c r="RP121">
        <f t="shared" si="751"/>
        <v>0</v>
      </c>
      <c r="RQ121">
        <f t="shared" si="752"/>
        <v>0</v>
      </c>
      <c r="RR121">
        <f t="shared" si="753"/>
        <v>0</v>
      </c>
      <c r="RS121">
        <f t="shared" si="754"/>
        <v>0</v>
      </c>
      <c r="RT121">
        <f t="shared" si="755"/>
        <v>0</v>
      </c>
      <c r="RU121">
        <f t="shared" si="756"/>
        <v>0</v>
      </c>
      <c r="RV121">
        <f t="shared" si="757"/>
        <v>0</v>
      </c>
      <c r="RW121">
        <f t="shared" si="758"/>
        <v>0</v>
      </c>
      <c r="RX121">
        <f t="shared" si="759"/>
        <v>0</v>
      </c>
      <c r="RY121">
        <f t="shared" si="760"/>
        <v>0</v>
      </c>
      <c r="RZ121">
        <f t="shared" si="761"/>
        <v>0</v>
      </c>
      <c r="SA121">
        <f t="shared" si="762"/>
        <v>0</v>
      </c>
      <c r="SB121">
        <f t="shared" si="763"/>
        <v>0</v>
      </c>
      <c r="SC121">
        <f t="shared" si="764"/>
        <v>0</v>
      </c>
      <c r="SD121">
        <f t="shared" si="765"/>
        <v>0</v>
      </c>
      <c r="SE121">
        <f t="shared" si="766"/>
        <v>0</v>
      </c>
      <c r="SF121">
        <f t="shared" si="767"/>
        <v>0</v>
      </c>
      <c r="SG121">
        <f t="shared" si="768"/>
        <v>0</v>
      </c>
      <c r="SH121">
        <f t="shared" si="769"/>
        <v>0</v>
      </c>
      <c r="SI121">
        <f t="shared" si="770"/>
        <v>0</v>
      </c>
      <c r="SJ121">
        <f t="shared" si="771"/>
        <v>0</v>
      </c>
      <c r="SK121">
        <f t="shared" si="772"/>
        <v>0</v>
      </c>
      <c r="SL121">
        <f t="shared" si="773"/>
        <v>0</v>
      </c>
      <c r="SM121">
        <f t="shared" si="774"/>
        <v>0</v>
      </c>
      <c r="SN121">
        <f t="shared" si="775"/>
        <v>0</v>
      </c>
      <c r="SO121">
        <f t="shared" si="776"/>
        <v>0</v>
      </c>
      <c r="SP121">
        <f t="shared" si="777"/>
        <v>0</v>
      </c>
      <c r="SQ121">
        <f t="shared" si="778"/>
        <v>0</v>
      </c>
      <c r="SR121">
        <f t="shared" si="779"/>
        <v>0</v>
      </c>
      <c r="SS121">
        <f t="shared" si="780"/>
        <v>0</v>
      </c>
      <c r="ST121">
        <f t="shared" si="781"/>
        <v>0</v>
      </c>
      <c r="SU121">
        <f t="shared" si="782"/>
        <v>0</v>
      </c>
      <c r="SV121">
        <f t="shared" si="783"/>
        <v>0</v>
      </c>
      <c r="SW121">
        <f t="shared" si="784"/>
        <v>0</v>
      </c>
      <c r="SX121">
        <f t="shared" si="785"/>
        <v>0</v>
      </c>
      <c r="SY121">
        <f t="shared" si="786"/>
        <v>0</v>
      </c>
      <c r="SZ121">
        <f t="shared" si="787"/>
        <v>0</v>
      </c>
      <c r="TA121">
        <f t="shared" si="788"/>
        <v>0</v>
      </c>
      <c r="TB121">
        <f t="shared" si="789"/>
        <v>0</v>
      </c>
      <c r="TC121">
        <f t="shared" si="790"/>
        <v>0</v>
      </c>
      <c r="TD121">
        <f t="shared" si="791"/>
        <v>0</v>
      </c>
      <c r="TE121">
        <f t="shared" si="792"/>
        <v>0</v>
      </c>
      <c r="TF121">
        <f t="shared" si="793"/>
        <v>0</v>
      </c>
      <c r="TG121">
        <f t="shared" si="794"/>
        <v>0</v>
      </c>
      <c r="TH121">
        <f t="shared" si="795"/>
        <v>0</v>
      </c>
      <c r="TI121">
        <f t="shared" si="796"/>
        <v>0</v>
      </c>
      <c r="TJ121">
        <f t="shared" si="797"/>
        <v>0</v>
      </c>
      <c r="TK121">
        <f t="shared" si="798"/>
        <v>0</v>
      </c>
      <c r="TL121">
        <f t="shared" si="799"/>
        <v>0</v>
      </c>
      <c r="TM121">
        <f t="shared" si="800"/>
        <v>0</v>
      </c>
      <c r="TN121">
        <f t="shared" si="801"/>
        <v>0</v>
      </c>
      <c r="TO121">
        <f t="shared" si="802"/>
        <v>5</v>
      </c>
      <c r="TP121">
        <f t="shared" si="803"/>
        <v>0</v>
      </c>
      <c r="TQ121">
        <f t="shared" si="804"/>
        <v>0</v>
      </c>
      <c r="TR121">
        <f t="shared" si="805"/>
        <v>0</v>
      </c>
      <c r="TS121">
        <f t="shared" si="806"/>
        <v>0</v>
      </c>
      <c r="TT121">
        <f t="shared" si="807"/>
        <v>0</v>
      </c>
      <c r="TU121">
        <f t="shared" si="808"/>
        <v>0</v>
      </c>
      <c r="TV121">
        <f t="shared" si="809"/>
        <v>0</v>
      </c>
      <c r="TW121">
        <f t="shared" si="810"/>
        <v>0</v>
      </c>
      <c r="TX121">
        <f t="shared" si="811"/>
        <v>78</v>
      </c>
      <c r="TY121">
        <f t="shared" si="812"/>
        <v>0</v>
      </c>
      <c r="TZ121">
        <f t="shared" si="813"/>
        <v>0</v>
      </c>
      <c r="UA121">
        <f t="shared" si="814"/>
        <v>0</v>
      </c>
      <c r="UB121">
        <f t="shared" si="815"/>
        <v>0</v>
      </c>
      <c r="UC121">
        <f t="shared" si="816"/>
        <v>0</v>
      </c>
      <c r="UD121">
        <f t="shared" si="817"/>
        <v>0</v>
      </c>
      <c r="UE121">
        <f t="shared" si="818"/>
        <v>5</v>
      </c>
      <c r="UF121">
        <f t="shared" si="819"/>
        <v>0</v>
      </c>
      <c r="UG121">
        <f t="shared" si="820"/>
        <v>0</v>
      </c>
      <c r="UH121">
        <f t="shared" si="821"/>
        <v>0</v>
      </c>
      <c r="UI121">
        <f t="shared" si="822"/>
        <v>0</v>
      </c>
      <c r="UJ121">
        <f t="shared" si="823"/>
        <v>0</v>
      </c>
      <c r="UK121">
        <f t="shared" si="824"/>
        <v>0</v>
      </c>
      <c r="UL121">
        <f t="shared" si="825"/>
        <v>0</v>
      </c>
      <c r="UM121">
        <f t="shared" si="826"/>
        <v>0</v>
      </c>
      <c r="UN121">
        <f t="shared" si="827"/>
        <v>78</v>
      </c>
      <c r="UO121">
        <f t="shared" si="828"/>
        <v>0</v>
      </c>
      <c r="UP121">
        <f t="shared" si="829"/>
        <v>0</v>
      </c>
      <c r="UQ121">
        <f t="shared" si="830"/>
        <v>0</v>
      </c>
      <c r="UR121">
        <f t="shared" si="831"/>
        <v>0</v>
      </c>
      <c r="US121">
        <f t="shared" si="832"/>
        <v>0</v>
      </c>
      <c r="UT121">
        <f t="shared" si="833"/>
        <v>0</v>
      </c>
      <c r="UU121">
        <f t="shared" si="834"/>
        <v>0</v>
      </c>
      <c r="UV121">
        <f t="shared" si="835"/>
        <v>0</v>
      </c>
      <c r="UW121">
        <f t="shared" si="836"/>
        <v>5</v>
      </c>
      <c r="UX121">
        <f t="shared" si="837"/>
        <v>0</v>
      </c>
      <c r="UY121">
        <f t="shared" si="838"/>
        <v>0</v>
      </c>
      <c r="UZ121">
        <f t="shared" si="839"/>
        <v>0</v>
      </c>
      <c r="VA121">
        <f t="shared" si="840"/>
        <v>0</v>
      </c>
      <c r="VB121">
        <f t="shared" si="841"/>
        <v>0</v>
      </c>
      <c r="VC121">
        <f t="shared" si="842"/>
        <v>0</v>
      </c>
      <c r="VD121">
        <f t="shared" si="843"/>
        <v>0</v>
      </c>
      <c r="VE121">
        <f t="shared" si="844"/>
        <v>0</v>
      </c>
      <c r="VF121">
        <f t="shared" si="845"/>
        <v>78</v>
      </c>
      <c r="VG121">
        <f t="shared" si="846"/>
        <v>0</v>
      </c>
      <c r="VH121">
        <f t="shared" si="847"/>
        <v>0</v>
      </c>
      <c r="VI121">
        <f t="shared" si="848"/>
        <v>0</v>
      </c>
      <c r="VJ121">
        <f t="shared" si="849"/>
        <v>0</v>
      </c>
      <c r="VK121">
        <f t="shared" si="850"/>
        <v>0</v>
      </c>
      <c r="VL121">
        <f t="shared" si="851"/>
        <v>0</v>
      </c>
      <c r="VM121">
        <f t="shared" si="852"/>
        <v>0</v>
      </c>
      <c r="VN121">
        <f t="shared" si="853"/>
        <v>0</v>
      </c>
      <c r="VO121">
        <f t="shared" si="854"/>
        <v>0</v>
      </c>
      <c r="VP121">
        <f t="shared" si="855"/>
        <v>0</v>
      </c>
      <c r="VQ121">
        <f t="shared" si="856"/>
        <v>0</v>
      </c>
      <c r="VR121">
        <f t="shared" si="857"/>
        <v>0</v>
      </c>
      <c r="VS121">
        <f t="shared" si="858"/>
        <v>0</v>
      </c>
      <c r="VT121">
        <f t="shared" si="859"/>
        <v>0</v>
      </c>
      <c r="VU121">
        <f t="shared" si="860"/>
        <v>0</v>
      </c>
      <c r="VV121">
        <f t="shared" si="861"/>
        <v>0</v>
      </c>
      <c r="VW121">
        <f t="shared" si="862"/>
        <v>0</v>
      </c>
      <c r="VX121">
        <f t="shared" si="863"/>
        <v>0</v>
      </c>
      <c r="VY121">
        <f t="shared" si="864"/>
        <v>0</v>
      </c>
      <c r="VZ121">
        <f t="shared" si="865"/>
        <v>0</v>
      </c>
      <c r="WA121">
        <f t="shared" si="866"/>
        <v>1</v>
      </c>
      <c r="WB121">
        <f t="shared" si="867"/>
        <v>0</v>
      </c>
      <c r="WC121">
        <f t="shared" si="868"/>
        <v>0</v>
      </c>
      <c r="WD121">
        <f t="shared" si="869"/>
        <v>0</v>
      </c>
      <c r="WE121">
        <f t="shared" si="870"/>
        <v>0</v>
      </c>
      <c r="WF121">
        <f t="shared" si="871"/>
        <v>0</v>
      </c>
      <c r="WG121">
        <f t="shared" si="872"/>
        <v>0</v>
      </c>
      <c r="WH121">
        <f t="shared" si="873"/>
        <v>0</v>
      </c>
      <c r="WI121">
        <f t="shared" si="874"/>
        <v>0</v>
      </c>
      <c r="WJ121">
        <f t="shared" si="875"/>
        <v>0</v>
      </c>
      <c r="WK121">
        <f t="shared" si="876"/>
        <v>0</v>
      </c>
      <c r="WL121">
        <f t="shared" si="877"/>
        <v>0</v>
      </c>
      <c r="WM121">
        <f t="shared" si="878"/>
        <v>0</v>
      </c>
      <c r="WN121">
        <f t="shared" si="879"/>
        <v>0</v>
      </c>
      <c r="WO121">
        <f t="shared" si="880"/>
        <v>0</v>
      </c>
      <c r="WP121">
        <f t="shared" si="881"/>
        <v>0</v>
      </c>
      <c r="WQ121">
        <f t="shared" si="882"/>
        <v>0</v>
      </c>
      <c r="WR121">
        <f t="shared" si="883"/>
        <v>0</v>
      </c>
      <c r="WS121">
        <f t="shared" si="884"/>
        <v>0</v>
      </c>
      <c r="WT121">
        <f t="shared" si="885"/>
        <v>0</v>
      </c>
      <c r="WU121">
        <f t="shared" si="886"/>
        <v>0</v>
      </c>
      <c r="WV121">
        <f t="shared" si="887"/>
        <v>0</v>
      </c>
      <c r="WW121">
        <f t="shared" si="888"/>
        <v>0</v>
      </c>
      <c r="WX121">
        <f t="shared" si="889"/>
        <v>0</v>
      </c>
      <c r="WY121">
        <f t="shared" si="890"/>
        <v>0</v>
      </c>
      <c r="WZ121">
        <f t="shared" si="891"/>
        <v>0</v>
      </c>
      <c r="XA121">
        <f t="shared" si="892"/>
        <v>0</v>
      </c>
      <c r="XB121">
        <f t="shared" si="893"/>
        <v>0</v>
      </c>
      <c r="XC121">
        <f t="shared" si="894"/>
        <v>0</v>
      </c>
      <c r="XD121">
        <f t="shared" si="895"/>
        <v>0</v>
      </c>
      <c r="XE121">
        <f t="shared" si="896"/>
        <v>0</v>
      </c>
      <c r="XF121">
        <f t="shared" si="897"/>
        <v>0</v>
      </c>
      <c r="XG121">
        <f t="shared" si="898"/>
        <v>0</v>
      </c>
      <c r="XH121">
        <f t="shared" si="899"/>
        <v>0</v>
      </c>
      <c r="XI121">
        <f t="shared" si="900"/>
        <v>0</v>
      </c>
      <c r="XJ121">
        <f t="shared" si="901"/>
        <v>0</v>
      </c>
      <c r="XK121">
        <f t="shared" si="902"/>
        <v>0</v>
      </c>
      <c r="XL121">
        <f t="shared" si="903"/>
        <v>0</v>
      </c>
      <c r="XM121">
        <f t="shared" si="904"/>
        <v>0</v>
      </c>
      <c r="XN121">
        <f t="shared" si="905"/>
        <v>0</v>
      </c>
      <c r="XO121">
        <f t="shared" si="906"/>
        <v>0</v>
      </c>
      <c r="XP121">
        <f t="shared" si="907"/>
        <v>0</v>
      </c>
      <c r="XQ121">
        <f t="shared" si="908"/>
        <v>0</v>
      </c>
      <c r="XR121">
        <f t="shared" si="909"/>
        <v>0</v>
      </c>
      <c r="XS121">
        <f t="shared" si="910"/>
        <v>0</v>
      </c>
      <c r="XT121">
        <f t="shared" si="911"/>
        <v>0</v>
      </c>
      <c r="XU121">
        <f t="shared" si="912"/>
        <v>0</v>
      </c>
      <c r="XV121">
        <f t="shared" si="913"/>
        <v>0</v>
      </c>
      <c r="XW121">
        <f t="shared" si="914"/>
        <v>0</v>
      </c>
      <c r="XX121">
        <f t="shared" si="915"/>
        <v>0</v>
      </c>
      <c r="XY121">
        <f t="shared" si="916"/>
        <v>0</v>
      </c>
      <c r="XZ121">
        <f t="shared" si="917"/>
        <v>0</v>
      </c>
      <c r="YA121">
        <f t="shared" si="918"/>
        <v>0</v>
      </c>
      <c r="YB121">
        <f t="shared" si="919"/>
        <v>0</v>
      </c>
      <c r="YC121">
        <f t="shared" si="920"/>
        <v>0</v>
      </c>
      <c r="YD121">
        <f t="shared" si="921"/>
        <v>0</v>
      </c>
      <c r="YE121">
        <f t="shared" si="922"/>
        <v>0</v>
      </c>
      <c r="YF121">
        <f t="shared" si="923"/>
        <v>0</v>
      </c>
      <c r="YG121">
        <f t="shared" si="924"/>
        <v>0</v>
      </c>
      <c r="YH121">
        <f t="shared" si="925"/>
        <v>0</v>
      </c>
      <c r="YI121" t="str">
        <f t="shared" si="926"/>
        <v>Overweight &amp; obesity: weight management and primary prevention</v>
      </c>
      <c r="YJ121">
        <f t="shared" si="927"/>
        <v>0</v>
      </c>
      <c r="YK121">
        <f t="shared" si="928"/>
        <v>0</v>
      </c>
      <c r="YL121">
        <f t="shared" si="929"/>
        <v>0</v>
      </c>
      <c r="YM121">
        <f t="shared" si="930"/>
        <v>0</v>
      </c>
      <c r="YN121">
        <f t="shared" si="931"/>
        <v>0</v>
      </c>
      <c r="YO121">
        <f t="shared" si="932"/>
        <v>0</v>
      </c>
      <c r="YP121">
        <f t="shared" si="933"/>
        <v>0</v>
      </c>
      <c r="YQ121">
        <f t="shared" si="934"/>
        <v>0</v>
      </c>
      <c r="YR121">
        <f t="shared" si="935"/>
        <v>0</v>
      </c>
      <c r="YS121">
        <f t="shared" si="936"/>
        <v>0</v>
      </c>
      <c r="YT121">
        <f t="shared" si="937"/>
        <v>0</v>
      </c>
      <c r="YU121">
        <f t="shared" si="938"/>
        <v>0</v>
      </c>
      <c r="YV121">
        <f t="shared" si="939"/>
        <v>0</v>
      </c>
      <c r="YW121">
        <f t="shared" si="940"/>
        <v>0</v>
      </c>
      <c r="YX121">
        <f t="shared" si="941"/>
        <v>0</v>
      </c>
      <c r="YY121">
        <f t="shared" si="942"/>
        <v>0</v>
      </c>
      <c r="YZ121">
        <f t="shared" si="943"/>
        <v>0</v>
      </c>
      <c r="ZA121">
        <f t="shared" si="944"/>
        <v>0</v>
      </c>
      <c r="ZB121">
        <f t="shared" si="945"/>
        <v>0</v>
      </c>
      <c r="ZC121">
        <f t="shared" si="946"/>
        <v>0</v>
      </c>
      <c r="ZD121">
        <f t="shared" si="947"/>
        <v>0</v>
      </c>
      <c r="ZE121">
        <f t="shared" si="948"/>
        <v>0</v>
      </c>
      <c r="ZF121">
        <f t="shared" si="949"/>
        <v>0</v>
      </c>
      <c r="ZG121">
        <f t="shared" si="950"/>
        <v>0</v>
      </c>
      <c r="ZH121">
        <f t="shared" si="951"/>
        <v>0</v>
      </c>
      <c r="ZI121">
        <f t="shared" si="952"/>
        <v>0</v>
      </c>
      <c r="ZJ121">
        <f t="shared" si="953"/>
        <v>0</v>
      </c>
      <c r="ZK121">
        <f t="shared" si="954"/>
        <v>0</v>
      </c>
      <c r="ZL121">
        <f t="shared" si="955"/>
        <v>0</v>
      </c>
      <c r="ZM121">
        <f t="shared" si="956"/>
        <v>0</v>
      </c>
      <c r="ZN121">
        <f t="shared" si="957"/>
        <v>0</v>
      </c>
      <c r="ZO121">
        <f t="shared" si="958"/>
        <v>0</v>
      </c>
      <c r="ZP121">
        <f t="shared" si="959"/>
        <v>0</v>
      </c>
      <c r="ZQ121">
        <f t="shared" si="960"/>
        <v>0</v>
      </c>
      <c r="ZR121">
        <f t="shared" si="961"/>
        <v>0</v>
      </c>
      <c r="ZS121">
        <f t="shared" si="962"/>
        <v>0</v>
      </c>
      <c r="ZT121">
        <f t="shared" si="963"/>
        <v>0</v>
      </c>
      <c r="ZU121">
        <f t="shared" si="964"/>
        <v>0</v>
      </c>
      <c r="ZV121">
        <f t="shared" si="965"/>
        <v>0</v>
      </c>
      <c r="ZW121">
        <f t="shared" si="966"/>
        <v>0</v>
      </c>
      <c r="ZX121">
        <f t="shared" si="967"/>
        <v>0</v>
      </c>
      <c r="ZY121">
        <f t="shared" si="968"/>
        <v>0</v>
      </c>
      <c r="ZZ121">
        <f t="shared" si="969"/>
        <v>0</v>
      </c>
      <c r="AAA121">
        <f t="shared" si="970"/>
        <v>0</v>
      </c>
      <c r="AAB121">
        <f t="shared" si="971"/>
        <v>0</v>
      </c>
      <c r="AAC121">
        <f t="shared" si="972"/>
        <v>0</v>
      </c>
      <c r="AAD121">
        <f t="shared" si="973"/>
        <v>0</v>
      </c>
      <c r="AAE121" t="str">
        <f t="shared" ca="1" si="974"/>
        <v>Inc_grant_public</v>
      </c>
      <c r="AAF121" t="str">
        <f t="shared" ca="1" si="975"/>
        <v>Act_serv</v>
      </c>
      <c r="AAG121" t="str">
        <f t="shared" ca="1" si="976"/>
        <v>TIss_child_nut</v>
      </c>
      <c r="AAH121" t="str">
        <f t="shared" ca="1" si="977"/>
        <v>Ben_child</v>
      </c>
      <c r="AAI121" t="str">
        <f t="shared" ca="1" si="978"/>
        <v>Infl_gen</v>
      </c>
      <c r="AAJ121" t="str">
        <f t="shared" ca="1" si="979"/>
        <v>Comms_gen</v>
      </c>
      <c r="AAK121">
        <f>(UE121-UW121)*(UE121-UW121)+(UF121-UX121)*(UF121-UX121)+(UG121-UY121)*(UG121-UY121)+(UH121-UZ121)*(UH121-UZ121)+(UI121-VA121)*(UI121-VA121)+(UJ121-VB121)*(UJ121-VB121)+(UK121-VC121)*(UK121-VC121)+(UL121-VD121)*(UL121-VD121)+(UM121-VE121)*(UM121-VE121)</f>
        <v>0</v>
      </c>
    </row>
    <row r="122" spans="2:713" x14ac:dyDescent="0.35">
      <c r="B122" t="s">
        <v>2184</v>
      </c>
      <c r="C122" s="8">
        <v>40602.441400462965</v>
      </c>
      <c r="D122" t="s">
        <v>232</v>
      </c>
      <c r="E122" t="s">
        <v>2797</v>
      </c>
      <c r="F122">
        <v>1</v>
      </c>
      <c r="G122" t="s">
        <v>231</v>
      </c>
      <c r="H122">
        <v>1151236</v>
      </c>
      <c r="I122" t="s">
        <v>2185</v>
      </c>
      <c r="J122">
        <v>20</v>
      </c>
      <c r="K122">
        <v>1</v>
      </c>
      <c r="L122">
        <v>0.25</v>
      </c>
      <c r="M122">
        <v>3</v>
      </c>
      <c r="N122">
        <v>0</v>
      </c>
      <c r="O122">
        <v>100</v>
      </c>
      <c r="P122">
        <v>0</v>
      </c>
      <c r="Q122">
        <v>0</v>
      </c>
      <c r="R122">
        <v>0</v>
      </c>
      <c r="S122">
        <v>0</v>
      </c>
      <c r="T122">
        <v>0</v>
      </c>
      <c r="U122">
        <v>0</v>
      </c>
      <c r="V122">
        <v>0</v>
      </c>
      <c r="W122">
        <v>0</v>
      </c>
      <c r="Y122">
        <v>2.5000000000000001E-3</v>
      </c>
      <c r="Z122" s="10">
        <v>0</v>
      </c>
      <c r="AA122" s="10">
        <v>0.05</v>
      </c>
      <c r="AB122" s="10">
        <v>0</v>
      </c>
      <c r="AC122" s="10">
        <v>0</v>
      </c>
      <c r="AD122" s="10">
        <v>0.1</v>
      </c>
      <c r="AE122" s="10">
        <v>0.05</v>
      </c>
      <c r="AF122" s="10">
        <v>0.8</v>
      </c>
      <c r="AG122" s="10">
        <v>0</v>
      </c>
      <c r="AH122" s="10">
        <v>0</v>
      </c>
      <c r="AQ122" t="s">
        <v>310</v>
      </c>
      <c r="AU122" t="s">
        <v>267</v>
      </c>
      <c r="BJ122" t="s">
        <v>269</v>
      </c>
      <c r="BV122" t="s">
        <v>357</v>
      </c>
      <c r="CR122">
        <v>0</v>
      </c>
      <c r="CS122" s="10">
        <v>0</v>
      </c>
      <c r="CT122">
        <v>0</v>
      </c>
      <c r="CU122" s="10">
        <v>0</v>
      </c>
      <c r="CV122">
        <v>0</v>
      </c>
      <c r="CW122" s="10">
        <v>0</v>
      </c>
      <c r="CX122" s="10">
        <v>0</v>
      </c>
      <c r="CY122" s="10">
        <v>0</v>
      </c>
      <c r="CZ122" s="10">
        <v>0</v>
      </c>
      <c r="DA122" s="10">
        <v>0</v>
      </c>
      <c r="DB122" s="10">
        <v>0</v>
      </c>
      <c r="DC122" s="10">
        <v>0</v>
      </c>
      <c r="DD122" s="10">
        <v>0.1</v>
      </c>
      <c r="DE122" s="10">
        <v>0.3</v>
      </c>
      <c r="DF122" s="10">
        <v>0</v>
      </c>
      <c r="DG122" s="10">
        <v>0</v>
      </c>
      <c r="DH122" s="10">
        <v>0</v>
      </c>
      <c r="DI122" s="10">
        <v>0</v>
      </c>
      <c r="DJ122" s="10">
        <v>0</v>
      </c>
      <c r="DK122" s="10">
        <v>0</v>
      </c>
      <c r="DL122" s="10">
        <v>0</v>
      </c>
      <c r="DM122" s="10">
        <v>0.5</v>
      </c>
      <c r="DN122" s="10">
        <v>0</v>
      </c>
      <c r="DO122" s="10">
        <v>0</v>
      </c>
      <c r="DP122" s="10">
        <v>0</v>
      </c>
      <c r="DQ122" s="10">
        <v>0</v>
      </c>
      <c r="DR122" s="10">
        <v>0</v>
      </c>
      <c r="DS122" s="10">
        <v>0</v>
      </c>
      <c r="DT122" s="10">
        <v>0</v>
      </c>
      <c r="DU122" s="10">
        <v>0</v>
      </c>
      <c r="DV122" s="10">
        <v>0</v>
      </c>
      <c r="DW122" s="10">
        <v>0</v>
      </c>
      <c r="DX122" s="10">
        <v>0</v>
      </c>
      <c r="DY122" s="10">
        <v>0</v>
      </c>
      <c r="DZ122" s="10">
        <v>0</v>
      </c>
      <c r="EA122" s="10">
        <v>0</v>
      </c>
      <c r="EB122" s="10">
        <v>0</v>
      </c>
      <c r="EC122" s="10">
        <v>0</v>
      </c>
      <c r="ED122" s="10">
        <v>0</v>
      </c>
      <c r="EE122" s="10">
        <v>0</v>
      </c>
      <c r="EF122" s="10">
        <v>0</v>
      </c>
      <c r="EG122" s="10">
        <v>0</v>
      </c>
      <c r="EH122" s="10">
        <v>0.1</v>
      </c>
      <c r="EI122" s="10">
        <v>0</v>
      </c>
      <c r="EJ122" s="10">
        <v>0</v>
      </c>
      <c r="EK122" s="10">
        <v>0</v>
      </c>
      <c r="EL122" s="10">
        <v>0</v>
      </c>
      <c r="EM122" s="10">
        <v>0</v>
      </c>
      <c r="EN122" s="10">
        <v>0</v>
      </c>
      <c r="EO122" s="10">
        <v>0</v>
      </c>
      <c r="EP122" s="10">
        <v>0</v>
      </c>
      <c r="EQ122" s="10">
        <v>0</v>
      </c>
      <c r="ER122" s="10">
        <v>0</v>
      </c>
      <c r="ES122" s="10">
        <v>0</v>
      </c>
      <c r="ET122" s="10">
        <v>0</v>
      </c>
      <c r="EU122" s="10">
        <v>0</v>
      </c>
      <c r="EV122" s="10">
        <v>0</v>
      </c>
      <c r="EW122" s="10">
        <v>0</v>
      </c>
      <c r="EX122" s="10">
        <v>0</v>
      </c>
      <c r="EY122" s="10">
        <v>0</v>
      </c>
      <c r="EZ122" t="s">
        <v>2186</v>
      </c>
      <c r="FA122" t="s">
        <v>2187</v>
      </c>
      <c r="FB122" t="s">
        <v>227</v>
      </c>
      <c r="FC122" t="s">
        <v>226</v>
      </c>
      <c r="FD122" t="s">
        <v>228</v>
      </c>
      <c r="FE122" t="s">
        <v>226</v>
      </c>
      <c r="FF122" t="s">
        <v>228</v>
      </c>
      <c r="FG122">
        <v>4</v>
      </c>
      <c r="FH122">
        <v>2</v>
      </c>
      <c r="FI122">
        <v>1</v>
      </c>
      <c r="FJ122">
        <v>0</v>
      </c>
      <c r="FK122">
        <v>0</v>
      </c>
      <c r="FL122">
        <v>3</v>
      </c>
      <c r="FM122">
        <v>0</v>
      </c>
      <c r="FN122">
        <v>0</v>
      </c>
      <c r="FO122">
        <v>5</v>
      </c>
      <c r="FP122">
        <v>1</v>
      </c>
      <c r="FQ122">
        <v>2</v>
      </c>
      <c r="FR122">
        <v>3</v>
      </c>
      <c r="FS122">
        <v>0</v>
      </c>
      <c r="FT122">
        <v>0</v>
      </c>
      <c r="FU122">
        <v>0</v>
      </c>
      <c r="FV122">
        <v>0</v>
      </c>
      <c r="FW122">
        <v>4</v>
      </c>
      <c r="FX122">
        <v>5</v>
      </c>
      <c r="FY122">
        <v>1</v>
      </c>
      <c r="FZ122">
        <v>2</v>
      </c>
      <c r="GA122">
        <v>3</v>
      </c>
      <c r="GB122">
        <v>0</v>
      </c>
      <c r="GC122">
        <v>0</v>
      </c>
      <c r="GD122">
        <v>0</v>
      </c>
      <c r="GE122">
        <v>0</v>
      </c>
      <c r="GF122">
        <v>0</v>
      </c>
      <c r="GG122">
        <v>0</v>
      </c>
      <c r="GH122" t="s">
        <v>2188</v>
      </c>
      <c r="GU122" t="s">
        <v>249</v>
      </c>
      <c r="HJ122" t="s">
        <v>306</v>
      </c>
      <c r="HQ122">
        <f t="shared" si="492"/>
        <v>230247.2</v>
      </c>
      <c r="HR122" t="str">
        <f t="shared" si="493"/>
        <v>D</v>
      </c>
      <c r="HS122">
        <f t="shared" si="494"/>
        <v>0.25</v>
      </c>
      <c r="HT122">
        <f t="shared" si="495"/>
        <v>230247.2</v>
      </c>
      <c r="HU122">
        <f t="shared" si="496"/>
        <v>0</v>
      </c>
      <c r="HV122">
        <f t="shared" si="497"/>
        <v>0</v>
      </c>
      <c r="HW122">
        <f t="shared" si="498"/>
        <v>0</v>
      </c>
      <c r="HX122">
        <f t="shared" si="499"/>
        <v>0</v>
      </c>
      <c r="HY122">
        <f t="shared" si="500"/>
        <v>0</v>
      </c>
      <c r="HZ122">
        <f t="shared" si="501"/>
        <v>0</v>
      </c>
      <c r="IA122">
        <f t="shared" si="502"/>
        <v>0</v>
      </c>
      <c r="IB122">
        <f t="shared" si="503"/>
        <v>0</v>
      </c>
      <c r="IC122">
        <f t="shared" si="504"/>
        <v>0</v>
      </c>
      <c r="ID122">
        <f t="shared" si="505"/>
        <v>1.2500000000000001E-2</v>
      </c>
      <c r="IE122">
        <f t="shared" si="506"/>
        <v>0</v>
      </c>
      <c r="IF122">
        <f t="shared" si="507"/>
        <v>0</v>
      </c>
      <c r="IG122">
        <f t="shared" si="508"/>
        <v>2.5000000000000001E-2</v>
      </c>
      <c r="IH122">
        <f t="shared" si="509"/>
        <v>1.2500000000000001E-2</v>
      </c>
      <c r="II122">
        <f t="shared" si="510"/>
        <v>0.2</v>
      </c>
      <c r="IJ122">
        <f t="shared" si="511"/>
        <v>0</v>
      </c>
      <c r="IK122">
        <f t="shared" si="512"/>
        <v>0</v>
      </c>
      <c r="IL122">
        <f t="shared" si="513"/>
        <v>0</v>
      </c>
      <c r="IM122">
        <f t="shared" si="514"/>
        <v>1.2500000000000001E-2</v>
      </c>
      <c r="IN122">
        <f t="shared" si="515"/>
        <v>0</v>
      </c>
      <c r="IO122">
        <f t="shared" si="516"/>
        <v>0</v>
      </c>
      <c r="IP122">
        <f t="shared" si="517"/>
        <v>2.5000000000000001E-2</v>
      </c>
      <c r="IQ122">
        <f t="shared" si="518"/>
        <v>1.2500000000000001E-2</v>
      </c>
      <c r="IR122">
        <f t="shared" si="519"/>
        <v>0.2</v>
      </c>
      <c r="IS122">
        <f t="shared" si="520"/>
        <v>0</v>
      </c>
      <c r="IT122">
        <f t="shared" si="521"/>
        <v>0</v>
      </c>
      <c r="IU122">
        <f t="shared" si="522"/>
        <v>0</v>
      </c>
      <c r="IV122">
        <f t="shared" si="523"/>
        <v>0</v>
      </c>
      <c r="IW122">
        <f t="shared" si="524"/>
        <v>0</v>
      </c>
      <c r="IX122">
        <f t="shared" si="525"/>
        <v>0</v>
      </c>
      <c r="IY122">
        <f t="shared" si="526"/>
        <v>0</v>
      </c>
      <c r="IZ122">
        <f t="shared" si="527"/>
        <v>0</v>
      </c>
      <c r="JA122">
        <f t="shared" si="528"/>
        <v>0</v>
      </c>
      <c r="JB122">
        <f t="shared" si="529"/>
        <v>0</v>
      </c>
      <c r="JC122">
        <f t="shared" si="530"/>
        <v>0</v>
      </c>
      <c r="JD122">
        <f t="shared" si="531"/>
        <v>0</v>
      </c>
      <c r="JE122">
        <f t="shared" si="532"/>
        <v>11512.36</v>
      </c>
      <c r="JF122">
        <f t="shared" si="533"/>
        <v>0</v>
      </c>
      <c r="JG122">
        <f t="shared" si="534"/>
        <v>0</v>
      </c>
      <c r="JH122">
        <f t="shared" si="535"/>
        <v>23024.720000000001</v>
      </c>
      <c r="JI122">
        <f t="shared" si="536"/>
        <v>11512.36</v>
      </c>
      <c r="JJ122">
        <f t="shared" si="537"/>
        <v>184197.76000000001</v>
      </c>
      <c r="JK122">
        <f t="shared" si="538"/>
        <v>0</v>
      </c>
      <c r="JL122">
        <f t="shared" si="539"/>
        <v>0</v>
      </c>
      <c r="JM122">
        <f t="shared" si="540"/>
        <v>0</v>
      </c>
      <c r="JN122">
        <f t="shared" si="541"/>
        <v>0</v>
      </c>
      <c r="JO122">
        <f t="shared" si="542"/>
        <v>0</v>
      </c>
      <c r="JP122">
        <f t="shared" si="543"/>
        <v>0</v>
      </c>
      <c r="JQ122">
        <f t="shared" si="544"/>
        <v>0</v>
      </c>
      <c r="JR122">
        <f t="shared" si="545"/>
        <v>0</v>
      </c>
      <c r="JS122">
        <f t="shared" si="546"/>
        <v>0</v>
      </c>
      <c r="JT122">
        <f t="shared" si="547"/>
        <v>0</v>
      </c>
      <c r="JU122">
        <f t="shared" si="548"/>
        <v>0</v>
      </c>
      <c r="JV122">
        <f t="shared" si="549"/>
        <v>0</v>
      </c>
      <c r="JW122">
        <f t="shared" si="550"/>
        <v>0</v>
      </c>
      <c r="JX122">
        <f t="shared" si="551"/>
        <v>0</v>
      </c>
      <c r="JY122">
        <f t="shared" si="552"/>
        <v>2.5000000000000001E-2</v>
      </c>
      <c r="JZ122">
        <f t="shared" si="553"/>
        <v>7.4999999999999997E-2</v>
      </c>
      <c r="KA122">
        <f t="shared" si="554"/>
        <v>0</v>
      </c>
      <c r="KB122">
        <f t="shared" si="555"/>
        <v>0</v>
      </c>
      <c r="KC122">
        <f t="shared" si="556"/>
        <v>0</v>
      </c>
      <c r="KD122">
        <f t="shared" si="557"/>
        <v>0</v>
      </c>
      <c r="KE122">
        <f t="shared" si="558"/>
        <v>0</v>
      </c>
      <c r="KF122">
        <f t="shared" si="559"/>
        <v>0</v>
      </c>
      <c r="KG122">
        <f t="shared" si="560"/>
        <v>0</v>
      </c>
      <c r="KH122">
        <f t="shared" si="561"/>
        <v>0.125</v>
      </c>
      <c r="KI122">
        <f t="shared" si="562"/>
        <v>0</v>
      </c>
      <c r="KJ122">
        <f t="shared" si="563"/>
        <v>0</v>
      </c>
      <c r="KK122">
        <f t="shared" si="564"/>
        <v>0</v>
      </c>
      <c r="KL122">
        <f t="shared" si="565"/>
        <v>0</v>
      </c>
      <c r="KM122">
        <f t="shared" si="566"/>
        <v>0</v>
      </c>
      <c r="KN122">
        <f t="shared" si="567"/>
        <v>0</v>
      </c>
      <c r="KO122">
        <f t="shared" si="568"/>
        <v>0</v>
      </c>
      <c r="KP122">
        <f t="shared" si="569"/>
        <v>0</v>
      </c>
      <c r="KQ122">
        <f t="shared" si="570"/>
        <v>0</v>
      </c>
      <c r="KR122">
        <f t="shared" si="571"/>
        <v>0</v>
      </c>
      <c r="KS122">
        <f t="shared" si="572"/>
        <v>0</v>
      </c>
      <c r="KT122">
        <f t="shared" si="573"/>
        <v>0</v>
      </c>
      <c r="KU122">
        <f t="shared" si="574"/>
        <v>0</v>
      </c>
      <c r="KV122">
        <f t="shared" si="575"/>
        <v>0</v>
      </c>
      <c r="KW122">
        <f t="shared" si="576"/>
        <v>0</v>
      </c>
      <c r="KX122">
        <f t="shared" si="577"/>
        <v>0</v>
      </c>
      <c r="KY122">
        <f t="shared" si="578"/>
        <v>0</v>
      </c>
      <c r="KZ122">
        <f t="shared" si="579"/>
        <v>0</v>
      </c>
      <c r="LA122">
        <f t="shared" si="580"/>
        <v>0</v>
      </c>
      <c r="LB122">
        <f t="shared" si="581"/>
        <v>0</v>
      </c>
      <c r="LC122">
        <f t="shared" si="582"/>
        <v>2.5000000000000001E-2</v>
      </c>
      <c r="LD122">
        <f t="shared" si="583"/>
        <v>0</v>
      </c>
      <c r="LE122">
        <f t="shared" si="584"/>
        <v>0</v>
      </c>
      <c r="LF122">
        <f t="shared" si="585"/>
        <v>0</v>
      </c>
      <c r="LG122">
        <f t="shared" si="586"/>
        <v>0</v>
      </c>
      <c r="LH122">
        <f t="shared" si="587"/>
        <v>0</v>
      </c>
      <c r="LI122">
        <f t="shared" si="588"/>
        <v>0</v>
      </c>
      <c r="LJ122">
        <f t="shared" si="589"/>
        <v>0</v>
      </c>
      <c r="LK122">
        <f t="shared" si="590"/>
        <v>0</v>
      </c>
      <c r="LL122">
        <f t="shared" si="591"/>
        <v>0</v>
      </c>
      <c r="LM122">
        <f t="shared" si="592"/>
        <v>0</v>
      </c>
      <c r="LN122">
        <f t="shared" si="593"/>
        <v>0</v>
      </c>
      <c r="LO122">
        <f t="shared" si="594"/>
        <v>0</v>
      </c>
      <c r="LP122">
        <f t="shared" si="595"/>
        <v>0</v>
      </c>
      <c r="LQ122">
        <f t="shared" si="596"/>
        <v>0</v>
      </c>
      <c r="LR122">
        <f t="shared" si="597"/>
        <v>0</v>
      </c>
      <c r="LS122">
        <f t="shared" si="598"/>
        <v>0</v>
      </c>
      <c r="LT122">
        <f t="shared" si="599"/>
        <v>0</v>
      </c>
      <c r="LU122">
        <f t="shared" si="600"/>
        <v>0</v>
      </c>
      <c r="LV122">
        <f t="shared" si="601"/>
        <v>0</v>
      </c>
      <c r="LW122">
        <f t="shared" si="602"/>
        <v>0</v>
      </c>
      <c r="LX122">
        <f t="shared" si="603"/>
        <v>0</v>
      </c>
      <c r="LY122">
        <f t="shared" si="604"/>
        <v>0</v>
      </c>
      <c r="LZ122">
        <f t="shared" si="605"/>
        <v>0</v>
      </c>
      <c r="MA122">
        <f t="shared" si="606"/>
        <v>0</v>
      </c>
      <c r="MB122">
        <f t="shared" si="607"/>
        <v>0</v>
      </c>
      <c r="MC122">
        <f t="shared" si="608"/>
        <v>0</v>
      </c>
      <c r="MD122">
        <f t="shared" si="609"/>
        <v>0</v>
      </c>
      <c r="ME122">
        <f t="shared" si="610"/>
        <v>0</v>
      </c>
      <c r="MF122">
        <f t="shared" si="611"/>
        <v>0</v>
      </c>
      <c r="MG122">
        <f t="shared" si="612"/>
        <v>2.5000000000000001E-2</v>
      </c>
      <c r="MH122">
        <f t="shared" si="613"/>
        <v>7.4999999999999997E-2</v>
      </c>
      <c r="MI122">
        <f t="shared" si="614"/>
        <v>0</v>
      </c>
      <c r="MJ122">
        <f t="shared" si="615"/>
        <v>0</v>
      </c>
      <c r="MK122">
        <f t="shared" si="616"/>
        <v>0</v>
      </c>
      <c r="ML122">
        <f t="shared" si="617"/>
        <v>0</v>
      </c>
      <c r="MM122">
        <f t="shared" si="618"/>
        <v>0</v>
      </c>
      <c r="MN122">
        <f t="shared" si="619"/>
        <v>0</v>
      </c>
      <c r="MO122">
        <f t="shared" si="620"/>
        <v>0</v>
      </c>
      <c r="MP122">
        <f t="shared" si="621"/>
        <v>0.125</v>
      </c>
      <c r="MQ122">
        <f t="shared" si="622"/>
        <v>0</v>
      </c>
      <c r="MR122">
        <f t="shared" si="623"/>
        <v>0</v>
      </c>
      <c r="MS122">
        <f t="shared" si="624"/>
        <v>0</v>
      </c>
      <c r="MT122">
        <f t="shared" si="625"/>
        <v>0</v>
      </c>
      <c r="MU122">
        <f t="shared" si="626"/>
        <v>0</v>
      </c>
      <c r="MV122">
        <f t="shared" si="627"/>
        <v>0</v>
      </c>
      <c r="MW122">
        <f t="shared" si="628"/>
        <v>0</v>
      </c>
      <c r="MX122">
        <f t="shared" si="629"/>
        <v>0</v>
      </c>
      <c r="MY122">
        <f t="shared" si="630"/>
        <v>0</v>
      </c>
      <c r="MZ122">
        <f t="shared" si="631"/>
        <v>0</v>
      </c>
      <c r="NA122">
        <f t="shared" si="632"/>
        <v>0</v>
      </c>
      <c r="NB122">
        <f t="shared" si="633"/>
        <v>0</v>
      </c>
      <c r="NC122">
        <f t="shared" si="634"/>
        <v>0</v>
      </c>
      <c r="ND122">
        <f t="shared" si="635"/>
        <v>0</v>
      </c>
      <c r="NE122">
        <f t="shared" si="636"/>
        <v>0</v>
      </c>
      <c r="NF122">
        <f t="shared" si="637"/>
        <v>0</v>
      </c>
      <c r="NG122">
        <f t="shared" si="638"/>
        <v>0</v>
      </c>
      <c r="NH122">
        <f t="shared" si="639"/>
        <v>0</v>
      </c>
      <c r="NI122">
        <f t="shared" si="640"/>
        <v>0</v>
      </c>
      <c r="NJ122">
        <f t="shared" si="641"/>
        <v>0</v>
      </c>
      <c r="NK122">
        <f t="shared" si="642"/>
        <v>2.5000000000000001E-2</v>
      </c>
      <c r="NL122">
        <f t="shared" si="643"/>
        <v>0</v>
      </c>
      <c r="NM122">
        <f t="shared" si="644"/>
        <v>0</v>
      </c>
      <c r="NN122">
        <f t="shared" si="645"/>
        <v>0</v>
      </c>
      <c r="NO122">
        <f t="shared" si="646"/>
        <v>0</v>
      </c>
      <c r="NP122">
        <f t="shared" si="647"/>
        <v>0</v>
      </c>
      <c r="NQ122">
        <f t="shared" si="648"/>
        <v>0</v>
      </c>
      <c r="NR122">
        <f t="shared" si="649"/>
        <v>0</v>
      </c>
      <c r="NS122">
        <f t="shared" si="650"/>
        <v>0</v>
      </c>
      <c r="NT122">
        <f t="shared" si="651"/>
        <v>0</v>
      </c>
      <c r="NU122">
        <f t="shared" si="652"/>
        <v>0</v>
      </c>
      <c r="NV122">
        <f t="shared" si="653"/>
        <v>0</v>
      </c>
      <c r="NW122">
        <f t="shared" si="654"/>
        <v>0</v>
      </c>
      <c r="NX122">
        <f t="shared" si="655"/>
        <v>0</v>
      </c>
      <c r="NY122">
        <f t="shared" si="656"/>
        <v>0</v>
      </c>
      <c r="NZ122">
        <f t="shared" si="657"/>
        <v>0</v>
      </c>
      <c r="OA122">
        <f t="shared" si="658"/>
        <v>0</v>
      </c>
      <c r="OB122">
        <f t="shared" si="659"/>
        <v>0</v>
      </c>
      <c r="OC122">
        <f t="shared" si="660"/>
        <v>0</v>
      </c>
      <c r="OD122">
        <f t="shared" si="661"/>
        <v>0</v>
      </c>
      <c r="OE122">
        <f t="shared" si="662"/>
        <v>0</v>
      </c>
      <c r="OF122">
        <f t="shared" si="663"/>
        <v>0</v>
      </c>
      <c r="OG122">
        <f t="shared" si="664"/>
        <v>0</v>
      </c>
      <c r="OH122">
        <f t="shared" si="665"/>
        <v>0</v>
      </c>
      <c r="OI122">
        <f t="shared" si="666"/>
        <v>0</v>
      </c>
      <c r="OJ122">
        <f t="shared" si="667"/>
        <v>0</v>
      </c>
      <c r="OK122">
        <f t="shared" si="668"/>
        <v>0</v>
      </c>
      <c r="OL122">
        <f t="shared" si="669"/>
        <v>0</v>
      </c>
      <c r="OM122">
        <f t="shared" si="670"/>
        <v>0</v>
      </c>
      <c r="ON122">
        <f t="shared" si="671"/>
        <v>0</v>
      </c>
      <c r="OO122">
        <f t="shared" si="672"/>
        <v>0</v>
      </c>
      <c r="OP122">
        <f t="shared" si="673"/>
        <v>0</v>
      </c>
      <c r="OQ122">
        <f t="shared" si="674"/>
        <v>0</v>
      </c>
      <c r="OR122">
        <f t="shared" si="675"/>
        <v>0</v>
      </c>
      <c r="OS122">
        <f t="shared" si="676"/>
        <v>0</v>
      </c>
      <c r="OT122">
        <f t="shared" si="677"/>
        <v>0</v>
      </c>
      <c r="OU122">
        <f t="shared" si="678"/>
        <v>0</v>
      </c>
      <c r="OV122">
        <f t="shared" si="679"/>
        <v>0</v>
      </c>
      <c r="OW122">
        <f t="shared" si="680"/>
        <v>0</v>
      </c>
      <c r="OX122">
        <f t="shared" si="681"/>
        <v>0</v>
      </c>
      <c r="OY122">
        <f t="shared" si="682"/>
        <v>0</v>
      </c>
      <c r="OZ122">
        <f t="shared" si="683"/>
        <v>0</v>
      </c>
      <c r="PA122">
        <f t="shared" si="684"/>
        <v>0</v>
      </c>
      <c r="PB122">
        <f t="shared" si="685"/>
        <v>0</v>
      </c>
      <c r="PC122">
        <f t="shared" si="686"/>
        <v>0</v>
      </c>
      <c r="PD122">
        <f t="shared" si="687"/>
        <v>0</v>
      </c>
      <c r="PE122">
        <f t="shared" si="688"/>
        <v>0</v>
      </c>
      <c r="PF122">
        <f t="shared" si="689"/>
        <v>0</v>
      </c>
      <c r="PG122">
        <f t="shared" si="690"/>
        <v>0</v>
      </c>
      <c r="PH122">
        <f t="shared" si="691"/>
        <v>0</v>
      </c>
      <c r="PI122">
        <f t="shared" si="692"/>
        <v>0</v>
      </c>
      <c r="PJ122">
        <f t="shared" si="693"/>
        <v>0</v>
      </c>
      <c r="PK122">
        <f t="shared" si="694"/>
        <v>0</v>
      </c>
      <c r="PL122">
        <f t="shared" si="695"/>
        <v>0</v>
      </c>
      <c r="PM122">
        <f t="shared" si="696"/>
        <v>0</v>
      </c>
      <c r="PN122">
        <f t="shared" si="697"/>
        <v>0</v>
      </c>
      <c r="PO122">
        <f t="shared" si="698"/>
        <v>0</v>
      </c>
      <c r="PP122">
        <f t="shared" si="699"/>
        <v>0</v>
      </c>
      <c r="PQ122">
        <f t="shared" si="700"/>
        <v>0</v>
      </c>
      <c r="PR122">
        <f t="shared" si="701"/>
        <v>0</v>
      </c>
      <c r="PS122">
        <f t="shared" si="702"/>
        <v>0</v>
      </c>
      <c r="PT122">
        <f t="shared" si="703"/>
        <v>0</v>
      </c>
      <c r="PU122">
        <f t="shared" si="704"/>
        <v>0</v>
      </c>
      <c r="PV122">
        <f t="shared" si="705"/>
        <v>0</v>
      </c>
      <c r="PW122">
        <f t="shared" si="706"/>
        <v>0</v>
      </c>
      <c r="PX122">
        <f t="shared" si="707"/>
        <v>0</v>
      </c>
      <c r="PY122">
        <f t="shared" si="708"/>
        <v>0</v>
      </c>
      <c r="PZ122">
        <f t="shared" si="709"/>
        <v>0</v>
      </c>
      <c r="QA122">
        <f t="shared" si="710"/>
        <v>0</v>
      </c>
      <c r="QB122">
        <f t="shared" si="711"/>
        <v>0</v>
      </c>
      <c r="QC122">
        <f t="shared" si="712"/>
        <v>0</v>
      </c>
      <c r="QD122">
        <f t="shared" si="713"/>
        <v>0</v>
      </c>
      <c r="QE122">
        <f t="shared" si="714"/>
        <v>0</v>
      </c>
      <c r="QF122">
        <f t="shared" si="715"/>
        <v>0</v>
      </c>
      <c r="QG122">
        <f t="shared" si="716"/>
        <v>0</v>
      </c>
      <c r="QH122">
        <f t="shared" si="717"/>
        <v>0</v>
      </c>
      <c r="QI122">
        <f t="shared" si="718"/>
        <v>0</v>
      </c>
      <c r="QJ122">
        <f t="shared" si="719"/>
        <v>0</v>
      </c>
      <c r="QK122">
        <f t="shared" si="720"/>
        <v>0</v>
      </c>
      <c r="QL122">
        <f t="shared" si="721"/>
        <v>0</v>
      </c>
      <c r="QM122">
        <f t="shared" si="722"/>
        <v>0</v>
      </c>
      <c r="QN122">
        <f t="shared" si="723"/>
        <v>0</v>
      </c>
      <c r="QO122">
        <f t="shared" si="724"/>
        <v>0</v>
      </c>
      <c r="QP122">
        <f t="shared" si="725"/>
        <v>0</v>
      </c>
      <c r="QQ122">
        <f t="shared" si="726"/>
        <v>0</v>
      </c>
      <c r="QR122">
        <f t="shared" si="727"/>
        <v>0</v>
      </c>
      <c r="QS122">
        <f t="shared" si="728"/>
        <v>0</v>
      </c>
      <c r="QT122">
        <f t="shared" si="729"/>
        <v>0</v>
      </c>
      <c r="QU122">
        <f t="shared" si="730"/>
        <v>0</v>
      </c>
      <c r="QV122">
        <f t="shared" si="731"/>
        <v>0</v>
      </c>
      <c r="QW122">
        <f t="shared" si="732"/>
        <v>23024.720000000001</v>
      </c>
      <c r="QX122">
        <f t="shared" si="733"/>
        <v>69074.16</v>
      </c>
      <c r="QY122">
        <f t="shared" si="734"/>
        <v>0</v>
      </c>
      <c r="QZ122">
        <f t="shared" si="735"/>
        <v>0</v>
      </c>
      <c r="RA122">
        <f t="shared" si="736"/>
        <v>0</v>
      </c>
      <c r="RB122">
        <f t="shared" si="737"/>
        <v>0</v>
      </c>
      <c r="RC122">
        <f t="shared" si="738"/>
        <v>0</v>
      </c>
      <c r="RD122">
        <f t="shared" si="739"/>
        <v>0</v>
      </c>
      <c r="RE122">
        <f t="shared" si="740"/>
        <v>0</v>
      </c>
      <c r="RF122">
        <f t="shared" si="741"/>
        <v>115123.6</v>
      </c>
      <c r="RG122">
        <f t="shared" si="742"/>
        <v>0</v>
      </c>
      <c r="RH122">
        <f t="shared" si="743"/>
        <v>0</v>
      </c>
      <c r="RI122">
        <f t="shared" si="744"/>
        <v>0</v>
      </c>
      <c r="RJ122">
        <f t="shared" si="745"/>
        <v>0</v>
      </c>
      <c r="RK122">
        <f t="shared" si="746"/>
        <v>0</v>
      </c>
      <c r="RL122">
        <f t="shared" si="747"/>
        <v>0</v>
      </c>
      <c r="RM122">
        <f t="shared" si="748"/>
        <v>0</v>
      </c>
      <c r="RN122">
        <f t="shared" si="749"/>
        <v>0</v>
      </c>
      <c r="RO122">
        <f t="shared" si="750"/>
        <v>0</v>
      </c>
      <c r="RP122">
        <f t="shared" si="751"/>
        <v>0</v>
      </c>
      <c r="RQ122">
        <f t="shared" si="752"/>
        <v>0</v>
      </c>
      <c r="RR122">
        <f t="shared" si="753"/>
        <v>0</v>
      </c>
      <c r="RS122">
        <f t="shared" si="754"/>
        <v>0</v>
      </c>
      <c r="RT122">
        <f t="shared" si="755"/>
        <v>0</v>
      </c>
      <c r="RU122">
        <f t="shared" si="756"/>
        <v>0</v>
      </c>
      <c r="RV122">
        <f t="shared" si="757"/>
        <v>0</v>
      </c>
      <c r="RW122">
        <f t="shared" si="758"/>
        <v>0</v>
      </c>
      <c r="RX122">
        <f t="shared" si="759"/>
        <v>0</v>
      </c>
      <c r="RY122">
        <f t="shared" si="760"/>
        <v>0</v>
      </c>
      <c r="RZ122">
        <f t="shared" si="761"/>
        <v>0</v>
      </c>
      <c r="SA122">
        <f t="shared" si="762"/>
        <v>23024.720000000001</v>
      </c>
      <c r="SB122">
        <f t="shared" si="763"/>
        <v>0</v>
      </c>
      <c r="SC122">
        <f t="shared" si="764"/>
        <v>0</v>
      </c>
      <c r="SD122">
        <f t="shared" si="765"/>
        <v>0</v>
      </c>
      <c r="SE122">
        <f t="shared" si="766"/>
        <v>0</v>
      </c>
      <c r="SF122">
        <f t="shared" si="767"/>
        <v>0</v>
      </c>
      <c r="SG122">
        <f t="shared" si="768"/>
        <v>0</v>
      </c>
      <c r="SH122">
        <f t="shared" si="769"/>
        <v>0</v>
      </c>
      <c r="SI122">
        <f t="shared" si="770"/>
        <v>0</v>
      </c>
      <c r="SJ122">
        <f t="shared" si="771"/>
        <v>0</v>
      </c>
      <c r="SK122">
        <f t="shared" si="772"/>
        <v>0</v>
      </c>
      <c r="SL122">
        <f t="shared" si="773"/>
        <v>0</v>
      </c>
      <c r="SM122">
        <f t="shared" si="774"/>
        <v>0</v>
      </c>
      <c r="SN122">
        <f t="shared" si="775"/>
        <v>0</v>
      </c>
      <c r="SO122">
        <f t="shared" si="776"/>
        <v>0</v>
      </c>
      <c r="SP122">
        <f t="shared" si="777"/>
        <v>0</v>
      </c>
      <c r="SQ122">
        <f t="shared" si="778"/>
        <v>0</v>
      </c>
      <c r="SR122">
        <f t="shared" si="779"/>
        <v>0</v>
      </c>
      <c r="SS122">
        <f t="shared" si="780"/>
        <v>0</v>
      </c>
      <c r="ST122">
        <f t="shared" si="781"/>
        <v>0.25</v>
      </c>
      <c r="SU122">
        <f t="shared" si="782"/>
        <v>0</v>
      </c>
      <c r="SV122">
        <f t="shared" si="783"/>
        <v>0</v>
      </c>
      <c r="SW122">
        <f t="shared" si="784"/>
        <v>0.25</v>
      </c>
      <c r="SX122">
        <f t="shared" si="785"/>
        <v>0</v>
      </c>
      <c r="SY122">
        <f t="shared" si="786"/>
        <v>0</v>
      </c>
      <c r="SZ122">
        <f t="shared" si="787"/>
        <v>0</v>
      </c>
      <c r="TA122">
        <f t="shared" si="788"/>
        <v>0</v>
      </c>
      <c r="TB122">
        <f t="shared" si="789"/>
        <v>0</v>
      </c>
      <c r="TC122">
        <f t="shared" si="790"/>
        <v>0.25</v>
      </c>
      <c r="TD122">
        <f t="shared" si="791"/>
        <v>0</v>
      </c>
      <c r="TE122">
        <f t="shared" si="792"/>
        <v>0.25</v>
      </c>
      <c r="TF122">
        <f t="shared" si="793"/>
        <v>0</v>
      </c>
      <c r="TG122">
        <f t="shared" si="794"/>
        <v>0</v>
      </c>
      <c r="TH122">
        <f t="shared" si="795"/>
        <v>0</v>
      </c>
      <c r="TI122">
        <f t="shared" si="796"/>
        <v>0</v>
      </c>
      <c r="TJ122">
        <f t="shared" si="797"/>
        <v>0</v>
      </c>
      <c r="TK122">
        <f t="shared" si="798"/>
        <v>0.25</v>
      </c>
      <c r="TL122">
        <f t="shared" si="799"/>
        <v>0</v>
      </c>
      <c r="TM122">
        <f t="shared" si="800"/>
        <v>2</v>
      </c>
      <c r="TN122">
        <f t="shared" si="801"/>
        <v>4</v>
      </c>
      <c r="TO122">
        <f t="shared" si="802"/>
        <v>5</v>
      </c>
      <c r="TP122">
        <f t="shared" si="803"/>
        <v>0</v>
      </c>
      <c r="TQ122">
        <f t="shared" si="804"/>
        <v>0</v>
      </c>
      <c r="TR122">
        <f t="shared" si="805"/>
        <v>3</v>
      </c>
      <c r="TS122">
        <f t="shared" si="806"/>
        <v>0</v>
      </c>
      <c r="TT122">
        <f t="shared" si="807"/>
        <v>0</v>
      </c>
      <c r="TU122">
        <f t="shared" si="808"/>
        <v>1</v>
      </c>
      <c r="TV122">
        <f t="shared" si="809"/>
        <v>0.5</v>
      </c>
      <c r="TW122">
        <f t="shared" si="810"/>
        <v>1</v>
      </c>
      <c r="TX122">
        <f t="shared" si="811"/>
        <v>1.25</v>
      </c>
      <c r="TY122">
        <f t="shared" si="812"/>
        <v>0</v>
      </c>
      <c r="TZ122">
        <f t="shared" si="813"/>
        <v>0</v>
      </c>
      <c r="UA122">
        <f t="shared" si="814"/>
        <v>0.75</v>
      </c>
      <c r="UB122">
        <f t="shared" si="815"/>
        <v>0</v>
      </c>
      <c r="UC122">
        <f t="shared" si="816"/>
        <v>0</v>
      </c>
      <c r="UD122">
        <f t="shared" si="817"/>
        <v>0.25</v>
      </c>
      <c r="UE122">
        <f t="shared" si="818"/>
        <v>5</v>
      </c>
      <c r="UF122">
        <f t="shared" si="819"/>
        <v>4</v>
      </c>
      <c r="UG122">
        <f t="shared" si="820"/>
        <v>3</v>
      </c>
      <c r="UH122">
        <f t="shared" si="821"/>
        <v>0</v>
      </c>
      <c r="UI122">
        <f t="shared" si="822"/>
        <v>0</v>
      </c>
      <c r="UJ122">
        <f t="shared" si="823"/>
        <v>0</v>
      </c>
      <c r="UK122">
        <f t="shared" si="824"/>
        <v>0</v>
      </c>
      <c r="UL122">
        <f t="shared" si="825"/>
        <v>2</v>
      </c>
      <c r="UM122">
        <f t="shared" si="826"/>
        <v>1</v>
      </c>
      <c r="UN122">
        <f t="shared" si="827"/>
        <v>1.25</v>
      </c>
      <c r="UO122">
        <f t="shared" si="828"/>
        <v>1</v>
      </c>
      <c r="UP122">
        <f t="shared" si="829"/>
        <v>0.75</v>
      </c>
      <c r="UQ122">
        <f t="shared" si="830"/>
        <v>0</v>
      </c>
      <c r="UR122">
        <f t="shared" si="831"/>
        <v>0</v>
      </c>
      <c r="US122">
        <f t="shared" si="832"/>
        <v>0</v>
      </c>
      <c r="UT122">
        <f t="shared" si="833"/>
        <v>0</v>
      </c>
      <c r="UU122">
        <f t="shared" si="834"/>
        <v>0.5</v>
      </c>
      <c r="UV122">
        <f t="shared" si="835"/>
        <v>0.25</v>
      </c>
      <c r="UW122">
        <f t="shared" si="836"/>
        <v>5</v>
      </c>
      <c r="UX122">
        <f t="shared" si="837"/>
        <v>4</v>
      </c>
      <c r="UY122">
        <f t="shared" si="838"/>
        <v>3</v>
      </c>
      <c r="UZ122">
        <f t="shared" si="839"/>
        <v>0</v>
      </c>
      <c r="VA122">
        <f t="shared" si="840"/>
        <v>0</v>
      </c>
      <c r="VB122">
        <f t="shared" si="841"/>
        <v>0</v>
      </c>
      <c r="VC122">
        <f t="shared" si="842"/>
        <v>0</v>
      </c>
      <c r="VD122">
        <f t="shared" si="843"/>
        <v>0</v>
      </c>
      <c r="VE122">
        <f t="shared" si="844"/>
        <v>0</v>
      </c>
      <c r="VF122">
        <f t="shared" si="845"/>
        <v>1.25</v>
      </c>
      <c r="VG122">
        <f t="shared" si="846"/>
        <v>1</v>
      </c>
      <c r="VH122">
        <f t="shared" si="847"/>
        <v>0.75</v>
      </c>
      <c r="VI122">
        <f t="shared" si="848"/>
        <v>0</v>
      </c>
      <c r="VJ122">
        <f t="shared" si="849"/>
        <v>0</v>
      </c>
      <c r="VK122">
        <f t="shared" si="850"/>
        <v>0</v>
      </c>
      <c r="VL122">
        <f t="shared" si="851"/>
        <v>0</v>
      </c>
      <c r="VM122">
        <f t="shared" si="852"/>
        <v>0</v>
      </c>
      <c r="VN122">
        <f t="shared" si="853"/>
        <v>0</v>
      </c>
      <c r="VO122">
        <f t="shared" si="854"/>
        <v>0</v>
      </c>
      <c r="VP122">
        <f t="shared" si="855"/>
        <v>0</v>
      </c>
      <c r="VQ122">
        <f t="shared" si="856"/>
        <v>0</v>
      </c>
      <c r="VR122">
        <f t="shared" si="857"/>
        <v>0</v>
      </c>
      <c r="VS122">
        <f t="shared" si="858"/>
        <v>0</v>
      </c>
      <c r="VT122">
        <f t="shared" si="859"/>
        <v>0</v>
      </c>
      <c r="VU122">
        <f t="shared" si="860"/>
        <v>0</v>
      </c>
      <c r="VV122">
        <f t="shared" si="861"/>
        <v>0</v>
      </c>
      <c r="VW122">
        <f t="shared" si="862"/>
        <v>0</v>
      </c>
      <c r="VX122">
        <f t="shared" si="863"/>
        <v>0</v>
      </c>
      <c r="VY122">
        <f t="shared" si="864"/>
        <v>0</v>
      </c>
      <c r="VZ122">
        <f t="shared" si="865"/>
        <v>0</v>
      </c>
      <c r="WA122">
        <f t="shared" si="866"/>
        <v>0</v>
      </c>
      <c r="WB122">
        <f t="shared" si="867"/>
        <v>0</v>
      </c>
      <c r="WC122">
        <f t="shared" si="868"/>
        <v>0</v>
      </c>
      <c r="WD122">
        <f t="shared" si="869"/>
        <v>0</v>
      </c>
      <c r="WE122">
        <f t="shared" si="870"/>
        <v>0</v>
      </c>
      <c r="WF122">
        <f t="shared" si="871"/>
        <v>0</v>
      </c>
      <c r="WG122">
        <f t="shared" si="872"/>
        <v>0</v>
      </c>
      <c r="WH122">
        <f t="shared" si="873"/>
        <v>0</v>
      </c>
      <c r="WI122">
        <f t="shared" si="874"/>
        <v>0</v>
      </c>
      <c r="WJ122">
        <f t="shared" si="875"/>
        <v>1</v>
      </c>
      <c r="WK122">
        <f t="shared" si="876"/>
        <v>0</v>
      </c>
      <c r="WL122">
        <f t="shared" si="877"/>
        <v>0</v>
      </c>
      <c r="WM122">
        <f t="shared" si="878"/>
        <v>0</v>
      </c>
      <c r="WN122">
        <f t="shared" si="879"/>
        <v>0</v>
      </c>
      <c r="WO122">
        <f t="shared" si="880"/>
        <v>0</v>
      </c>
      <c r="WP122">
        <f t="shared" si="881"/>
        <v>0</v>
      </c>
      <c r="WQ122">
        <f t="shared" si="882"/>
        <v>0</v>
      </c>
      <c r="WR122">
        <f t="shared" si="883"/>
        <v>0</v>
      </c>
      <c r="WS122">
        <f t="shared" si="884"/>
        <v>0</v>
      </c>
      <c r="WT122">
        <f t="shared" si="885"/>
        <v>0</v>
      </c>
      <c r="WU122">
        <f t="shared" si="886"/>
        <v>0</v>
      </c>
      <c r="WV122">
        <f t="shared" si="887"/>
        <v>0</v>
      </c>
      <c r="WW122">
        <f t="shared" si="888"/>
        <v>0</v>
      </c>
      <c r="WX122">
        <f t="shared" si="889"/>
        <v>0</v>
      </c>
      <c r="WY122">
        <f t="shared" si="890"/>
        <v>0</v>
      </c>
      <c r="WZ122">
        <f t="shared" si="891"/>
        <v>0</v>
      </c>
      <c r="XA122">
        <f t="shared" si="892"/>
        <v>0</v>
      </c>
      <c r="XB122">
        <f t="shared" si="893"/>
        <v>0</v>
      </c>
      <c r="XC122">
        <f t="shared" si="894"/>
        <v>0</v>
      </c>
      <c r="XD122">
        <f t="shared" si="895"/>
        <v>0</v>
      </c>
      <c r="XE122">
        <f t="shared" si="896"/>
        <v>0</v>
      </c>
      <c r="XF122">
        <f t="shared" si="897"/>
        <v>0</v>
      </c>
      <c r="XG122">
        <f t="shared" si="898"/>
        <v>0</v>
      </c>
      <c r="XH122">
        <f t="shared" si="899"/>
        <v>0</v>
      </c>
      <c r="XI122">
        <f t="shared" si="900"/>
        <v>0</v>
      </c>
      <c r="XJ122">
        <f t="shared" si="901"/>
        <v>0</v>
      </c>
      <c r="XK122">
        <f t="shared" si="902"/>
        <v>0</v>
      </c>
      <c r="XL122">
        <f t="shared" si="903"/>
        <v>0</v>
      </c>
      <c r="XM122">
        <f t="shared" si="904"/>
        <v>0</v>
      </c>
      <c r="XN122">
        <f t="shared" si="905"/>
        <v>0</v>
      </c>
      <c r="XO122">
        <f t="shared" si="906"/>
        <v>0</v>
      </c>
      <c r="XP122">
        <f t="shared" si="907"/>
        <v>0</v>
      </c>
      <c r="XQ122">
        <f t="shared" si="908"/>
        <v>0</v>
      </c>
      <c r="XR122">
        <f t="shared" si="909"/>
        <v>0</v>
      </c>
      <c r="XS122">
        <f t="shared" si="910"/>
        <v>0</v>
      </c>
      <c r="XT122">
        <f t="shared" si="911"/>
        <v>0</v>
      </c>
      <c r="XU122">
        <f t="shared" si="912"/>
        <v>0</v>
      </c>
      <c r="XV122">
        <f t="shared" si="913"/>
        <v>0</v>
      </c>
      <c r="XW122">
        <f t="shared" si="914"/>
        <v>0</v>
      </c>
      <c r="XX122">
        <f t="shared" si="915"/>
        <v>0</v>
      </c>
      <c r="XY122">
        <f t="shared" si="916"/>
        <v>0</v>
      </c>
      <c r="XZ122">
        <f t="shared" si="917"/>
        <v>0</v>
      </c>
      <c r="YA122">
        <f t="shared" si="918"/>
        <v>0</v>
      </c>
      <c r="YB122">
        <f t="shared" si="919"/>
        <v>0</v>
      </c>
      <c r="YC122">
        <f t="shared" si="920"/>
        <v>0</v>
      </c>
      <c r="YD122">
        <f t="shared" si="921"/>
        <v>0</v>
      </c>
      <c r="YE122">
        <f t="shared" si="922"/>
        <v>0</v>
      </c>
      <c r="YF122">
        <f t="shared" si="923"/>
        <v>0</v>
      </c>
      <c r="YG122">
        <f t="shared" si="924"/>
        <v>0</v>
      </c>
      <c r="YH122">
        <f t="shared" si="925"/>
        <v>0</v>
      </c>
      <c r="YI122">
        <f t="shared" si="926"/>
        <v>0</v>
      </c>
      <c r="YJ122">
        <f t="shared" si="927"/>
        <v>0</v>
      </c>
      <c r="YK122">
        <f t="shared" si="928"/>
        <v>0</v>
      </c>
      <c r="YL122">
        <f t="shared" si="929"/>
        <v>0</v>
      </c>
      <c r="YM122">
        <f t="shared" si="930"/>
        <v>0</v>
      </c>
      <c r="YN122">
        <f t="shared" si="931"/>
        <v>0</v>
      </c>
      <c r="YO122">
        <f t="shared" si="932"/>
        <v>0</v>
      </c>
      <c r="YP122">
        <f t="shared" si="933"/>
        <v>0</v>
      </c>
      <c r="YQ122">
        <f t="shared" si="934"/>
        <v>0</v>
      </c>
      <c r="YR122" t="str">
        <f t="shared" si="935"/>
        <v>Climate change adaptation Food security through urban agriculture</v>
      </c>
      <c r="YS122">
        <f t="shared" si="936"/>
        <v>0</v>
      </c>
      <c r="YT122">
        <f t="shared" si="937"/>
        <v>0</v>
      </c>
      <c r="YU122">
        <f t="shared" si="938"/>
        <v>0</v>
      </c>
      <c r="YV122">
        <f t="shared" si="939"/>
        <v>0</v>
      </c>
      <c r="YW122">
        <f t="shared" si="940"/>
        <v>0</v>
      </c>
      <c r="YX122">
        <f t="shared" si="941"/>
        <v>0</v>
      </c>
      <c r="YY122">
        <f t="shared" si="942"/>
        <v>0</v>
      </c>
      <c r="YZ122">
        <f t="shared" si="943"/>
        <v>0</v>
      </c>
      <c r="ZA122">
        <f t="shared" si="944"/>
        <v>0</v>
      </c>
      <c r="ZB122">
        <f t="shared" si="945"/>
        <v>0</v>
      </c>
      <c r="ZC122">
        <f t="shared" si="946"/>
        <v>0</v>
      </c>
      <c r="ZD122">
        <f t="shared" si="947"/>
        <v>0</v>
      </c>
      <c r="ZE122">
        <f t="shared" si="948"/>
        <v>0</v>
      </c>
      <c r="ZF122">
        <f t="shared" si="949"/>
        <v>0</v>
      </c>
      <c r="ZG122">
        <f t="shared" si="950"/>
        <v>0</v>
      </c>
      <c r="ZH122">
        <f t="shared" si="951"/>
        <v>0</v>
      </c>
      <c r="ZI122">
        <f t="shared" si="952"/>
        <v>0</v>
      </c>
      <c r="ZJ122">
        <f t="shared" si="953"/>
        <v>0</v>
      </c>
      <c r="ZK122">
        <f t="shared" si="954"/>
        <v>0</v>
      </c>
      <c r="ZL122">
        <f t="shared" si="955"/>
        <v>0</v>
      </c>
      <c r="ZM122">
        <f t="shared" si="956"/>
        <v>0</v>
      </c>
      <c r="ZN122">
        <f t="shared" si="957"/>
        <v>0</v>
      </c>
      <c r="ZO122">
        <f t="shared" si="958"/>
        <v>0</v>
      </c>
      <c r="ZP122">
        <f t="shared" si="959"/>
        <v>0</v>
      </c>
      <c r="ZQ122">
        <f t="shared" si="960"/>
        <v>0</v>
      </c>
      <c r="ZR122">
        <f t="shared" si="961"/>
        <v>0</v>
      </c>
      <c r="ZS122">
        <f t="shared" si="962"/>
        <v>0</v>
      </c>
      <c r="ZT122">
        <f t="shared" si="963"/>
        <v>0</v>
      </c>
      <c r="ZU122">
        <f t="shared" si="964"/>
        <v>0</v>
      </c>
      <c r="ZV122">
        <f t="shared" si="965"/>
        <v>0</v>
      </c>
      <c r="ZW122">
        <f t="shared" si="966"/>
        <v>0</v>
      </c>
      <c r="ZX122">
        <f t="shared" si="967"/>
        <v>0</v>
      </c>
      <c r="ZY122">
        <f t="shared" si="968"/>
        <v>0</v>
      </c>
      <c r="ZZ122">
        <f t="shared" si="969"/>
        <v>0</v>
      </c>
      <c r="AAA122">
        <f t="shared" si="970"/>
        <v>0</v>
      </c>
      <c r="AAB122">
        <f t="shared" si="971"/>
        <v>0</v>
      </c>
      <c r="AAC122">
        <f t="shared" si="972"/>
        <v>0</v>
      </c>
      <c r="AAD122">
        <f t="shared" si="973"/>
        <v>0</v>
      </c>
      <c r="AAE122" t="str">
        <f t="shared" ca="1" si="974"/>
        <v>Inc_grant_trust</v>
      </c>
      <c r="AAF122" t="str">
        <f t="shared" ca="1" si="975"/>
        <v>Act_coord</v>
      </c>
      <c r="AAG122" t="str">
        <f t="shared" ca="1" si="976"/>
        <v>TIss_food_sec</v>
      </c>
      <c r="AAH122" t="str">
        <f t="shared" ca="1" si="977"/>
        <v>Ben_nature</v>
      </c>
      <c r="AAI122" t="str">
        <f t="shared" ca="1" si="978"/>
        <v>Infl_acad</v>
      </c>
      <c r="AAJ122" t="str">
        <f t="shared" ca="1" si="979"/>
        <v>Comms_nat</v>
      </c>
      <c r="AAK122">
        <f>(UE122-UW122)*(UE122-UW122)+(UF122-UX122)*(UF122-UX122)+(UG122-UY122)*(UG122-UY122)+(UH122-UZ122)*(UH122-UZ122)+(UI122-VA122)*(UI122-VA122)+(UJ122-VB122)*(UJ122-VB122)+(UK122-VC122)*(UK122-VC122)+(UL122-VD122)*(UL122-VD122)+(UM122-VE122)*(UM122-VE122)</f>
        <v>5</v>
      </c>
    </row>
    <row r="123" spans="2:713" x14ac:dyDescent="0.35">
      <c r="B123">
        <v>295</v>
      </c>
      <c r="C123" s="8">
        <v>40595.286898148152</v>
      </c>
      <c r="D123" t="s">
        <v>232</v>
      </c>
      <c r="E123" t="s">
        <v>2798</v>
      </c>
      <c r="F123">
        <v>2</v>
      </c>
      <c r="G123" t="s">
        <v>231</v>
      </c>
      <c r="H123">
        <v>1168882</v>
      </c>
      <c r="I123" s="9">
        <v>40268</v>
      </c>
      <c r="J123">
        <v>10</v>
      </c>
      <c r="K123">
        <v>22</v>
      </c>
      <c r="L123">
        <v>2.5</v>
      </c>
      <c r="M123">
        <v>3</v>
      </c>
      <c r="N123">
        <v>0</v>
      </c>
      <c r="O123">
        <v>0</v>
      </c>
      <c r="P123">
        <v>80</v>
      </c>
      <c r="Q123">
        <v>0</v>
      </c>
      <c r="R123">
        <v>0</v>
      </c>
      <c r="S123">
        <v>0</v>
      </c>
      <c r="T123">
        <v>20</v>
      </c>
      <c r="U123">
        <v>0</v>
      </c>
      <c r="V123">
        <v>0</v>
      </c>
      <c r="W123">
        <v>0</v>
      </c>
      <c r="Y123">
        <v>0.55000000000000004</v>
      </c>
      <c r="Z123" s="10">
        <v>0.1</v>
      </c>
      <c r="AA123" s="10">
        <v>0.4</v>
      </c>
      <c r="AB123" s="10">
        <v>0.2</v>
      </c>
      <c r="AC123" s="10">
        <v>0</v>
      </c>
      <c r="AD123" s="10">
        <v>0</v>
      </c>
      <c r="AE123" s="10">
        <v>0.1</v>
      </c>
      <c r="AF123" s="10">
        <v>0.1</v>
      </c>
      <c r="AG123" s="10">
        <v>0</v>
      </c>
      <c r="AH123" s="10">
        <v>0.1</v>
      </c>
      <c r="AJ123" t="s">
        <v>264</v>
      </c>
      <c r="AQ123" t="s">
        <v>310</v>
      </c>
      <c r="AT123" t="s">
        <v>266</v>
      </c>
      <c r="AV123" t="s">
        <v>268</v>
      </c>
      <c r="AZ123" t="s">
        <v>313</v>
      </c>
      <c r="BB123" t="s">
        <v>224</v>
      </c>
      <c r="BE123" t="s">
        <v>254</v>
      </c>
      <c r="BI123" t="s">
        <v>385</v>
      </c>
      <c r="BQ123" t="s">
        <v>271</v>
      </c>
      <c r="CC123" t="s">
        <v>274</v>
      </c>
      <c r="CF123" t="s">
        <v>388</v>
      </c>
      <c r="CG123" t="s">
        <v>324</v>
      </c>
      <c r="CR123">
        <v>0</v>
      </c>
      <c r="CS123">
        <v>0</v>
      </c>
      <c r="CT123">
        <v>0</v>
      </c>
      <c r="CU123">
        <v>0</v>
      </c>
      <c r="CV123">
        <v>0</v>
      </c>
      <c r="CW123">
        <v>0</v>
      </c>
      <c r="CX123" s="10">
        <v>0.03</v>
      </c>
      <c r="CY123" s="10">
        <v>0</v>
      </c>
      <c r="CZ123">
        <v>0</v>
      </c>
      <c r="DA123" s="10">
        <v>0</v>
      </c>
      <c r="DB123" s="10">
        <v>0</v>
      </c>
      <c r="DC123" s="10">
        <v>0</v>
      </c>
      <c r="DD123" s="10">
        <v>0.02</v>
      </c>
      <c r="DE123" s="10">
        <v>0</v>
      </c>
      <c r="DF123" s="10">
        <v>0</v>
      </c>
      <c r="DG123" s="10">
        <v>0</v>
      </c>
      <c r="DH123" s="10">
        <v>0</v>
      </c>
      <c r="DI123" s="10">
        <v>0</v>
      </c>
      <c r="DJ123" s="10">
        <v>0.15</v>
      </c>
      <c r="DK123" s="10">
        <v>0</v>
      </c>
      <c r="DL123" s="10">
        <v>0.02</v>
      </c>
      <c r="DM123" s="10">
        <v>0</v>
      </c>
      <c r="DN123" s="10">
        <v>0</v>
      </c>
      <c r="DO123" s="10">
        <v>0</v>
      </c>
      <c r="DP123" s="10">
        <v>0</v>
      </c>
      <c r="DQ123" s="10">
        <v>0</v>
      </c>
      <c r="DR123" s="10">
        <v>0</v>
      </c>
      <c r="DS123" s="10">
        <v>0.05</v>
      </c>
      <c r="DT123" s="10">
        <v>0</v>
      </c>
      <c r="DU123" s="10">
        <v>0</v>
      </c>
      <c r="DV123" s="10">
        <v>0</v>
      </c>
      <c r="DW123" s="10">
        <v>0</v>
      </c>
      <c r="DX123" s="10">
        <v>0</v>
      </c>
      <c r="DY123" s="10">
        <v>0</v>
      </c>
      <c r="DZ123" s="10">
        <v>0.2</v>
      </c>
      <c r="EA123" s="10">
        <v>0</v>
      </c>
      <c r="EB123" s="10">
        <v>0</v>
      </c>
      <c r="EC123" s="10">
        <v>0</v>
      </c>
      <c r="ED123" s="10">
        <v>0</v>
      </c>
      <c r="EE123" s="10">
        <v>0</v>
      </c>
      <c r="EF123" s="10">
        <v>0</v>
      </c>
      <c r="EG123" s="10">
        <v>0</v>
      </c>
      <c r="EH123" s="10">
        <v>0.02</v>
      </c>
      <c r="EI123" s="10">
        <v>0</v>
      </c>
      <c r="EJ123" s="10">
        <v>0</v>
      </c>
      <c r="EK123" s="10">
        <v>0</v>
      </c>
      <c r="EL123" s="10">
        <v>0.01</v>
      </c>
      <c r="EM123" s="10">
        <v>0.1</v>
      </c>
      <c r="EN123" s="10">
        <v>0</v>
      </c>
      <c r="EO123" s="10">
        <v>0</v>
      </c>
      <c r="EP123" s="10">
        <v>0</v>
      </c>
      <c r="EQ123" s="10">
        <v>0</v>
      </c>
      <c r="ER123" s="10">
        <v>0</v>
      </c>
      <c r="ES123" s="10">
        <v>0.2</v>
      </c>
      <c r="ET123" s="10">
        <v>0</v>
      </c>
      <c r="EU123" s="10">
        <v>0</v>
      </c>
      <c r="EV123" s="10">
        <v>0</v>
      </c>
      <c r="EW123" s="10">
        <v>0.1</v>
      </c>
      <c r="EX123" s="10">
        <v>0</v>
      </c>
      <c r="EY123" s="10">
        <v>0.1</v>
      </c>
      <c r="EZ123" t="s">
        <v>1413</v>
      </c>
      <c r="FA123" t="s">
        <v>1414</v>
      </c>
      <c r="FB123" t="s">
        <v>228</v>
      </c>
      <c r="FC123" t="s">
        <v>228</v>
      </c>
      <c r="FD123" t="s">
        <v>227</v>
      </c>
      <c r="FE123" t="s">
        <v>227</v>
      </c>
      <c r="FF123" t="s">
        <v>227</v>
      </c>
      <c r="FG123">
        <v>3</v>
      </c>
      <c r="FH123">
        <v>2</v>
      </c>
      <c r="FI123">
        <v>5</v>
      </c>
      <c r="FJ123">
        <v>0</v>
      </c>
      <c r="FK123">
        <v>1</v>
      </c>
      <c r="FL123">
        <v>0</v>
      </c>
      <c r="FM123">
        <v>0</v>
      </c>
      <c r="FN123">
        <v>0</v>
      </c>
      <c r="FO123">
        <v>4</v>
      </c>
      <c r="FP123">
        <v>1</v>
      </c>
      <c r="FQ123">
        <v>2</v>
      </c>
      <c r="FR123">
        <v>0</v>
      </c>
      <c r="FS123">
        <v>0</v>
      </c>
      <c r="FT123">
        <v>0</v>
      </c>
      <c r="FU123">
        <v>3</v>
      </c>
      <c r="FV123">
        <v>4</v>
      </c>
      <c r="FW123">
        <v>5</v>
      </c>
      <c r="FX123">
        <v>0</v>
      </c>
      <c r="FY123">
        <v>1</v>
      </c>
      <c r="FZ123">
        <v>2</v>
      </c>
      <c r="GA123">
        <v>0</v>
      </c>
      <c r="GB123">
        <v>0</v>
      </c>
      <c r="GC123">
        <v>0</v>
      </c>
      <c r="GD123">
        <v>3</v>
      </c>
      <c r="GE123">
        <v>4</v>
      </c>
      <c r="GF123">
        <v>5</v>
      </c>
      <c r="GG123">
        <v>0</v>
      </c>
      <c r="GH123" t="s">
        <v>1415</v>
      </c>
      <c r="GI123" t="s">
        <v>1416</v>
      </c>
      <c r="GJ123" t="s">
        <v>1417</v>
      </c>
      <c r="GK123" t="s">
        <v>1418</v>
      </c>
      <c r="GR123" t="s">
        <v>289</v>
      </c>
      <c r="GV123" t="s">
        <v>368</v>
      </c>
      <c r="HE123" t="s">
        <v>291</v>
      </c>
      <c r="HQ123">
        <f t="shared" si="492"/>
        <v>116888.2</v>
      </c>
      <c r="HR123" t="str">
        <f t="shared" si="493"/>
        <v>D</v>
      </c>
      <c r="HS123">
        <f t="shared" si="494"/>
        <v>2.5</v>
      </c>
      <c r="HT123">
        <f t="shared" si="495"/>
        <v>0</v>
      </c>
      <c r="HU123">
        <f t="shared" si="496"/>
        <v>93510.56</v>
      </c>
      <c r="HV123">
        <f t="shared" si="497"/>
        <v>0</v>
      </c>
      <c r="HW123">
        <f t="shared" si="498"/>
        <v>0</v>
      </c>
      <c r="HX123">
        <f t="shared" si="499"/>
        <v>0</v>
      </c>
      <c r="HY123">
        <f t="shared" si="500"/>
        <v>23377.64</v>
      </c>
      <c r="HZ123">
        <f t="shared" si="501"/>
        <v>0</v>
      </c>
      <c r="IA123">
        <f t="shared" si="502"/>
        <v>0</v>
      </c>
      <c r="IB123">
        <f t="shared" si="503"/>
        <v>0</v>
      </c>
      <c r="IC123">
        <f t="shared" si="504"/>
        <v>0.25</v>
      </c>
      <c r="ID123">
        <f t="shared" si="505"/>
        <v>1</v>
      </c>
      <c r="IE123">
        <f t="shared" si="506"/>
        <v>0.5</v>
      </c>
      <c r="IF123">
        <f t="shared" si="507"/>
        <v>0</v>
      </c>
      <c r="IG123">
        <f t="shared" si="508"/>
        <v>0</v>
      </c>
      <c r="IH123">
        <f t="shared" si="509"/>
        <v>0.25</v>
      </c>
      <c r="II123">
        <f t="shared" si="510"/>
        <v>0.25</v>
      </c>
      <c r="IJ123">
        <f t="shared" si="511"/>
        <v>0</v>
      </c>
      <c r="IK123">
        <f t="shared" si="512"/>
        <v>0.25</v>
      </c>
      <c r="IL123">
        <f t="shared" si="513"/>
        <v>0.25</v>
      </c>
      <c r="IM123">
        <f t="shared" si="514"/>
        <v>1</v>
      </c>
      <c r="IN123">
        <f t="shared" si="515"/>
        <v>0.5</v>
      </c>
      <c r="IO123">
        <f t="shared" si="516"/>
        <v>0</v>
      </c>
      <c r="IP123">
        <f t="shared" si="517"/>
        <v>0</v>
      </c>
      <c r="IQ123">
        <f t="shared" si="518"/>
        <v>0.25</v>
      </c>
      <c r="IR123">
        <f t="shared" si="519"/>
        <v>0.25</v>
      </c>
      <c r="IS123">
        <f t="shared" si="520"/>
        <v>0</v>
      </c>
      <c r="IT123">
        <f t="shared" si="521"/>
        <v>0.25</v>
      </c>
      <c r="IU123">
        <f t="shared" si="522"/>
        <v>0</v>
      </c>
      <c r="IV123">
        <f t="shared" si="523"/>
        <v>0</v>
      </c>
      <c r="IW123">
        <f t="shared" si="524"/>
        <v>0</v>
      </c>
      <c r="IX123">
        <f t="shared" si="525"/>
        <v>0</v>
      </c>
      <c r="IY123">
        <f t="shared" si="526"/>
        <v>0</v>
      </c>
      <c r="IZ123">
        <f t="shared" si="527"/>
        <v>0</v>
      </c>
      <c r="JA123">
        <f t="shared" si="528"/>
        <v>0</v>
      </c>
      <c r="JB123">
        <f t="shared" si="529"/>
        <v>0</v>
      </c>
      <c r="JC123">
        <f t="shared" si="530"/>
        <v>0</v>
      </c>
      <c r="JD123">
        <f t="shared" si="531"/>
        <v>11688.82</v>
      </c>
      <c r="JE123">
        <f t="shared" si="532"/>
        <v>46755.28</v>
      </c>
      <c r="JF123">
        <f t="shared" si="533"/>
        <v>23377.64</v>
      </c>
      <c r="JG123">
        <f t="shared" si="534"/>
        <v>0</v>
      </c>
      <c r="JH123">
        <f t="shared" si="535"/>
        <v>0</v>
      </c>
      <c r="JI123">
        <f t="shared" si="536"/>
        <v>11688.82</v>
      </c>
      <c r="JJ123">
        <f t="shared" si="537"/>
        <v>11688.82</v>
      </c>
      <c r="JK123">
        <f t="shared" si="538"/>
        <v>0</v>
      </c>
      <c r="JL123">
        <f t="shared" si="539"/>
        <v>11688.82</v>
      </c>
      <c r="JM123">
        <f t="shared" si="540"/>
        <v>0</v>
      </c>
      <c r="JN123">
        <f t="shared" si="541"/>
        <v>0</v>
      </c>
      <c r="JO123">
        <f t="shared" si="542"/>
        <v>0</v>
      </c>
      <c r="JP123">
        <f t="shared" si="543"/>
        <v>0</v>
      </c>
      <c r="JQ123">
        <f t="shared" si="544"/>
        <v>0</v>
      </c>
      <c r="JR123">
        <f t="shared" si="545"/>
        <v>0</v>
      </c>
      <c r="JS123">
        <f t="shared" si="546"/>
        <v>7.4999999999999997E-2</v>
      </c>
      <c r="JT123">
        <f t="shared" si="547"/>
        <v>0</v>
      </c>
      <c r="JU123">
        <f t="shared" si="548"/>
        <v>0</v>
      </c>
      <c r="JV123">
        <f t="shared" si="549"/>
        <v>0</v>
      </c>
      <c r="JW123">
        <f t="shared" si="550"/>
        <v>0</v>
      </c>
      <c r="JX123">
        <f t="shared" si="551"/>
        <v>0</v>
      </c>
      <c r="JY123">
        <f t="shared" si="552"/>
        <v>0.05</v>
      </c>
      <c r="JZ123">
        <f t="shared" si="553"/>
        <v>0</v>
      </c>
      <c r="KA123">
        <f t="shared" si="554"/>
        <v>0</v>
      </c>
      <c r="KB123">
        <f t="shared" si="555"/>
        <v>0</v>
      </c>
      <c r="KC123">
        <f t="shared" si="556"/>
        <v>0</v>
      </c>
      <c r="KD123">
        <f t="shared" si="557"/>
        <v>0</v>
      </c>
      <c r="KE123">
        <f t="shared" si="558"/>
        <v>0.375</v>
      </c>
      <c r="KF123">
        <f t="shared" si="559"/>
        <v>0</v>
      </c>
      <c r="KG123">
        <f t="shared" si="560"/>
        <v>0.05</v>
      </c>
      <c r="KH123">
        <f t="shared" si="561"/>
        <v>0</v>
      </c>
      <c r="KI123">
        <f t="shared" si="562"/>
        <v>0</v>
      </c>
      <c r="KJ123">
        <f t="shared" si="563"/>
        <v>0</v>
      </c>
      <c r="KK123">
        <f t="shared" si="564"/>
        <v>0</v>
      </c>
      <c r="KL123">
        <f t="shared" si="565"/>
        <v>0</v>
      </c>
      <c r="KM123">
        <f t="shared" si="566"/>
        <v>0</v>
      </c>
      <c r="KN123">
        <f t="shared" si="567"/>
        <v>0.125</v>
      </c>
      <c r="KO123">
        <f t="shared" si="568"/>
        <v>0</v>
      </c>
      <c r="KP123">
        <f t="shared" si="569"/>
        <v>0</v>
      </c>
      <c r="KQ123">
        <f t="shared" si="570"/>
        <v>0</v>
      </c>
      <c r="KR123">
        <f t="shared" si="571"/>
        <v>0</v>
      </c>
      <c r="KS123">
        <f t="shared" si="572"/>
        <v>0</v>
      </c>
      <c r="KT123">
        <f t="shared" si="573"/>
        <v>0</v>
      </c>
      <c r="KU123">
        <f t="shared" si="574"/>
        <v>0.5</v>
      </c>
      <c r="KV123">
        <f t="shared" si="575"/>
        <v>0</v>
      </c>
      <c r="KW123">
        <f t="shared" si="576"/>
        <v>0</v>
      </c>
      <c r="KX123">
        <f t="shared" si="577"/>
        <v>0</v>
      </c>
      <c r="KY123">
        <f t="shared" si="578"/>
        <v>0</v>
      </c>
      <c r="KZ123">
        <f t="shared" si="579"/>
        <v>0</v>
      </c>
      <c r="LA123">
        <f t="shared" si="580"/>
        <v>0</v>
      </c>
      <c r="LB123">
        <f t="shared" si="581"/>
        <v>0</v>
      </c>
      <c r="LC123">
        <f t="shared" si="582"/>
        <v>0.05</v>
      </c>
      <c r="LD123">
        <f t="shared" si="583"/>
        <v>0</v>
      </c>
      <c r="LE123">
        <f t="shared" si="584"/>
        <v>0</v>
      </c>
      <c r="LF123">
        <f t="shared" si="585"/>
        <v>0</v>
      </c>
      <c r="LG123">
        <f t="shared" si="586"/>
        <v>2.5000000000000001E-2</v>
      </c>
      <c r="LH123">
        <f t="shared" si="587"/>
        <v>0.25</v>
      </c>
      <c r="LI123">
        <f t="shared" si="588"/>
        <v>0</v>
      </c>
      <c r="LJ123">
        <f t="shared" si="589"/>
        <v>0</v>
      </c>
      <c r="LK123">
        <f t="shared" si="590"/>
        <v>0</v>
      </c>
      <c r="LL123">
        <f t="shared" si="591"/>
        <v>0</v>
      </c>
      <c r="LM123">
        <f t="shared" si="592"/>
        <v>0</v>
      </c>
      <c r="LN123">
        <f t="shared" si="593"/>
        <v>0.5</v>
      </c>
      <c r="LO123">
        <f t="shared" si="594"/>
        <v>0</v>
      </c>
      <c r="LP123">
        <f t="shared" si="595"/>
        <v>0</v>
      </c>
      <c r="LQ123">
        <f t="shared" si="596"/>
        <v>0</v>
      </c>
      <c r="LR123">
        <f t="shared" si="597"/>
        <v>0.25</v>
      </c>
      <c r="LS123">
        <f t="shared" si="598"/>
        <v>0</v>
      </c>
      <c r="LT123">
        <f t="shared" si="599"/>
        <v>0.25</v>
      </c>
      <c r="LU123">
        <f t="shared" si="600"/>
        <v>0</v>
      </c>
      <c r="LV123">
        <f t="shared" si="601"/>
        <v>0</v>
      </c>
      <c r="LW123">
        <f t="shared" si="602"/>
        <v>0</v>
      </c>
      <c r="LX123">
        <f t="shared" si="603"/>
        <v>0</v>
      </c>
      <c r="LY123">
        <f t="shared" si="604"/>
        <v>0</v>
      </c>
      <c r="LZ123">
        <f t="shared" si="605"/>
        <v>0</v>
      </c>
      <c r="MA123">
        <f t="shared" si="606"/>
        <v>7.4999999999999997E-2</v>
      </c>
      <c r="MB123">
        <f t="shared" si="607"/>
        <v>0</v>
      </c>
      <c r="MC123">
        <f t="shared" si="608"/>
        <v>0</v>
      </c>
      <c r="MD123">
        <f t="shared" si="609"/>
        <v>0</v>
      </c>
      <c r="ME123">
        <f t="shared" si="610"/>
        <v>0</v>
      </c>
      <c r="MF123">
        <f t="shared" si="611"/>
        <v>0</v>
      </c>
      <c r="MG123">
        <f t="shared" si="612"/>
        <v>0.05</v>
      </c>
      <c r="MH123">
        <f t="shared" si="613"/>
        <v>0</v>
      </c>
      <c r="MI123">
        <f t="shared" si="614"/>
        <v>0</v>
      </c>
      <c r="MJ123">
        <f t="shared" si="615"/>
        <v>0</v>
      </c>
      <c r="MK123">
        <f t="shared" si="616"/>
        <v>0</v>
      </c>
      <c r="ML123">
        <f t="shared" si="617"/>
        <v>0</v>
      </c>
      <c r="MM123">
        <f t="shared" si="618"/>
        <v>0.375</v>
      </c>
      <c r="MN123">
        <f t="shared" si="619"/>
        <v>0</v>
      </c>
      <c r="MO123">
        <f t="shared" si="620"/>
        <v>0.05</v>
      </c>
      <c r="MP123">
        <f t="shared" si="621"/>
        <v>0</v>
      </c>
      <c r="MQ123">
        <f t="shared" si="622"/>
        <v>0</v>
      </c>
      <c r="MR123">
        <f t="shared" si="623"/>
        <v>0</v>
      </c>
      <c r="MS123">
        <f t="shared" si="624"/>
        <v>0</v>
      </c>
      <c r="MT123">
        <f t="shared" si="625"/>
        <v>0</v>
      </c>
      <c r="MU123">
        <f t="shared" si="626"/>
        <v>0</v>
      </c>
      <c r="MV123">
        <f t="shared" si="627"/>
        <v>0.125</v>
      </c>
      <c r="MW123">
        <f t="shared" si="628"/>
        <v>0</v>
      </c>
      <c r="MX123">
        <f t="shared" si="629"/>
        <v>0</v>
      </c>
      <c r="MY123">
        <f t="shared" si="630"/>
        <v>0</v>
      </c>
      <c r="MZ123">
        <f t="shared" si="631"/>
        <v>0</v>
      </c>
      <c r="NA123">
        <f t="shared" si="632"/>
        <v>0</v>
      </c>
      <c r="NB123">
        <f t="shared" si="633"/>
        <v>0</v>
      </c>
      <c r="NC123">
        <f t="shared" si="634"/>
        <v>0.5</v>
      </c>
      <c r="ND123">
        <f t="shared" si="635"/>
        <v>0</v>
      </c>
      <c r="NE123">
        <f t="shared" si="636"/>
        <v>0</v>
      </c>
      <c r="NF123">
        <f t="shared" si="637"/>
        <v>0</v>
      </c>
      <c r="NG123">
        <f t="shared" si="638"/>
        <v>0</v>
      </c>
      <c r="NH123">
        <f t="shared" si="639"/>
        <v>0</v>
      </c>
      <c r="NI123">
        <f t="shared" si="640"/>
        <v>0</v>
      </c>
      <c r="NJ123">
        <f t="shared" si="641"/>
        <v>0</v>
      </c>
      <c r="NK123">
        <f t="shared" si="642"/>
        <v>0.05</v>
      </c>
      <c r="NL123">
        <f t="shared" si="643"/>
        <v>0</v>
      </c>
      <c r="NM123">
        <f t="shared" si="644"/>
        <v>0</v>
      </c>
      <c r="NN123">
        <f t="shared" si="645"/>
        <v>0</v>
      </c>
      <c r="NO123">
        <f t="shared" si="646"/>
        <v>2.5000000000000001E-2</v>
      </c>
      <c r="NP123">
        <f t="shared" si="647"/>
        <v>0.25</v>
      </c>
      <c r="NQ123">
        <f t="shared" si="648"/>
        <v>0</v>
      </c>
      <c r="NR123">
        <f t="shared" si="649"/>
        <v>0</v>
      </c>
      <c r="NS123">
        <f t="shared" si="650"/>
        <v>0</v>
      </c>
      <c r="NT123">
        <f t="shared" si="651"/>
        <v>0</v>
      </c>
      <c r="NU123">
        <f t="shared" si="652"/>
        <v>0</v>
      </c>
      <c r="NV123">
        <f t="shared" si="653"/>
        <v>0.5</v>
      </c>
      <c r="NW123">
        <f t="shared" si="654"/>
        <v>0</v>
      </c>
      <c r="NX123">
        <f t="shared" si="655"/>
        <v>0</v>
      </c>
      <c r="NY123">
        <f t="shared" si="656"/>
        <v>0</v>
      </c>
      <c r="NZ123">
        <f t="shared" si="657"/>
        <v>0.25</v>
      </c>
      <c r="OA123">
        <f t="shared" si="658"/>
        <v>0</v>
      </c>
      <c r="OB123">
        <f t="shared" si="659"/>
        <v>0.25</v>
      </c>
      <c r="OC123">
        <f t="shared" si="660"/>
        <v>0</v>
      </c>
      <c r="OD123">
        <f t="shared" si="661"/>
        <v>0</v>
      </c>
      <c r="OE123">
        <f t="shared" si="662"/>
        <v>0</v>
      </c>
      <c r="OF123">
        <f t="shared" si="663"/>
        <v>0</v>
      </c>
      <c r="OG123">
        <f t="shared" si="664"/>
        <v>0</v>
      </c>
      <c r="OH123">
        <f t="shared" si="665"/>
        <v>0</v>
      </c>
      <c r="OI123">
        <f t="shared" si="666"/>
        <v>0</v>
      </c>
      <c r="OJ123">
        <f t="shared" si="667"/>
        <v>0</v>
      </c>
      <c r="OK123">
        <f t="shared" si="668"/>
        <v>0</v>
      </c>
      <c r="OL123">
        <f t="shared" si="669"/>
        <v>0</v>
      </c>
      <c r="OM123">
        <f t="shared" si="670"/>
        <v>0</v>
      </c>
      <c r="ON123">
        <f t="shared" si="671"/>
        <v>0</v>
      </c>
      <c r="OO123">
        <f t="shared" si="672"/>
        <v>0</v>
      </c>
      <c r="OP123">
        <f t="shared" si="673"/>
        <v>0</v>
      </c>
      <c r="OQ123">
        <f t="shared" si="674"/>
        <v>0</v>
      </c>
      <c r="OR123">
        <f t="shared" si="675"/>
        <v>0</v>
      </c>
      <c r="OS123">
        <f t="shared" si="676"/>
        <v>0</v>
      </c>
      <c r="OT123">
        <f t="shared" si="677"/>
        <v>0</v>
      </c>
      <c r="OU123">
        <f t="shared" si="678"/>
        <v>0</v>
      </c>
      <c r="OV123">
        <f t="shared" si="679"/>
        <v>0</v>
      </c>
      <c r="OW123">
        <f t="shared" si="680"/>
        <v>0</v>
      </c>
      <c r="OX123">
        <f t="shared" si="681"/>
        <v>0</v>
      </c>
      <c r="OY123">
        <f t="shared" si="682"/>
        <v>0</v>
      </c>
      <c r="OZ123">
        <f t="shared" si="683"/>
        <v>0</v>
      </c>
      <c r="PA123">
        <f t="shared" si="684"/>
        <v>0</v>
      </c>
      <c r="PB123">
        <f t="shared" si="685"/>
        <v>0</v>
      </c>
      <c r="PC123">
        <f t="shared" si="686"/>
        <v>0</v>
      </c>
      <c r="PD123">
        <f t="shared" si="687"/>
        <v>0</v>
      </c>
      <c r="PE123">
        <f t="shared" si="688"/>
        <v>0</v>
      </c>
      <c r="PF123">
        <f t="shared" si="689"/>
        <v>0</v>
      </c>
      <c r="PG123">
        <f t="shared" si="690"/>
        <v>0</v>
      </c>
      <c r="PH123">
        <f t="shared" si="691"/>
        <v>0</v>
      </c>
      <c r="PI123">
        <f t="shared" si="692"/>
        <v>0</v>
      </c>
      <c r="PJ123">
        <f t="shared" si="693"/>
        <v>0</v>
      </c>
      <c r="PK123">
        <f t="shared" si="694"/>
        <v>0</v>
      </c>
      <c r="PL123">
        <f t="shared" si="695"/>
        <v>0</v>
      </c>
      <c r="PM123">
        <f t="shared" si="696"/>
        <v>0</v>
      </c>
      <c r="PN123">
        <f t="shared" si="697"/>
        <v>0</v>
      </c>
      <c r="PO123">
        <f t="shared" si="698"/>
        <v>0</v>
      </c>
      <c r="PP123">
        <f t="shared" si="699"/>
        <v>0</v>
      </c>
      <c r="PQ123">
        <f t="shared" si="700"/>
        <v>0</v>
      </c>
      <c r="PR123">
        <f t="shared" si="701"/>
        <v>0</v>
      </c>
      <c r="PS123">
        <f t="shared" si="702"/>
        <v>0</v>
      </c>
      <c r="PT123">
        <f t="shared" si="703"/>
        <v>0</v>
      </c>
      <c r="PU123">
        <f t="shared" si="704"/>
        <v>0</v>
      </c>
      <c r="PV123">
        <f t="shared" si="705"/>
        <v>0</v>
      </c>
      <c r="PW123">
        <f t="shared" si="706"/>
        <v>0</v>
      </c>
      <c r="PX123">
        <f t="shared" si="707"/>
        <v>0</v>
      </c>
      <c r="PY123">
        <f t="shared" si="708"/>
        <v>0</v>
      </c>
      <c r="PZ123">
        <f t="shared" si="709"/>
        <v>0</v>
      </c>
      <c r="QA123">
        <f t="shared" si="710"/>
        <v>0</v>
      </c>
      <c r="QB123">
        <f t="shared" si="711"/>
        <v>0</v>
      </c>
      <c r="QC123">
        <f t="shared" si="712"/>
        <v>0</v>
      </c>
      <c r="QD123">
        <f t="shared" si="713"/>
        <v>0</v>
      </c>
      <c r="QE123">
        <f t="shared" si="714"/>
        <v>0</v>
      </c>
      <c r="QF123">
        <f t="shared" si="715"/>
        <v>0</v>
      </c>
      <c r="QG123">
        <f t="shared" si="716"/>
        <v>0</v>
      </c>
      <c r="QH123">
        <f t="shared" si="717"/>
        <v>0</v>
      </c>
      <c r="QI123">
        <f t="shared" si="718"/>
        <v>0</v>
      </c>
      <c r="QJ123">
        <f t="shared" si="719"/>
        <v>0</v>
      </c>
      <c r="QK123">
        <f t="shared" si="720"/>
        <v>0</v>
      </c>
      <c r="QL123">
        <f t="shared" si="721"/>
        <v>0</v>
      </c>
      <c r="QM123">
        <f t="shared" si="722"/>
        <v>0</v>
      </c>
      <c r="QN123">
        <f t="shared" si="723"/>
        <v>0</v>
      </c>
      <c r="QO123">
        <f t="shared" si="724"/>
        <v>0</v>
      </c>
      <c r="QP123">
        <f t="shared" si="725"/>
        <v>0</v>
      </c>
      <c r="QQ123">
        <f t="shared" si="726"/>
        <v>3506.6459999999997</v>
      </c>
      <c r="QR123">
        <f t="shared" si="727"/>
        <v>0</v>
      </c>
      <c r="QS123">
        <f t="shared" si="728"/>
        <v>0</v>
      </c>
      <c r="QT123">
        <f t="shared" si="729"/>
        <v>0</v>
      </c>
      <c r="QU123">
        <f t="shared" si="730"/>
        <v>0</v>
      </c>
      <c r="QV123">
        <f t="shared" si="731"/>
        <v>0</v>
      </c>
      <c r="QW123">
        <f t="shared" si="732"/>
        <v>2337.7640000000001</v>
      </c>
      <c r="QX123">
        <f t="shared" si="733"/>
        <v>0</v>
      </c>
      <c r="QY123">
        <f t="shared" si="734"/>
        <v>0</v>
      </c>
      <c r="QZ123">
        <f t="shared" si="735"/>
        <v>0</v>
      </c>
      <c r="RA123">
        <f t="shared" si="736"/>
        <v>0</v>
      </c>
      <c r="RB123">
        <f t="shared" si="737"/>
        <v>0</v>
      </c>
      <c r="RC123">
        <f t="shared" si="738"/>
        <v>17533.23</v>
      </c>
      <c r="RD123">
        <f t="shared" si="739"/>
        <v>0</v>
      </c>
      <c r="RE123">
        <f t="shared" si="740"/>
        <v>2337.7640000000001</v>
      </c>
      <c r="RF123">
        <f t="shared" si="741"/>
        <v>0</v>
      </c>
      <c r="RG123">
        <f t="shared" si="742"/>
        <v>0</v>
      </c>
      <c r="RH123">
        <f t="shared" si="743"/>
        <v>0</v>
      </c>
      <c r="RI123">
        <f t="shared" si="744"/>
        <v>0</v>
      </c>
      <c r="RJ123">
        <f t="shared" si="745"/>
        <v>0</v>
      </c>
      <c r="RK123">
        <f t="shared" si="746"/>
        <v>0</v>
      </c>
      <c r="RL123">
        <f t="shared" si="747"/>
        <v>5844.41</v>
      </c>
      <c r="RM123">
        <f t="shared" si="748"/>
        <v>0</v>
      </c>
      <c r="RN123">
        <f t="shared" si="749"/>
        <v>0</v>
      </c>
      <c r="RO123">
        <f t="shared" si="750"/>
        <v>0</v>
      </c>
      <c r="RP123">
        <f t="shared" si="751"/>
        <v>0</v>
      </c>
      <c r="RQ123">
        <f t="shared" si="752"/>
        <v>0</v>
      </c>
      <c r="RR123">
        <f t="shared" si="753"/>
        <v>0</v>
      </c>
      <c r="RS123">
        <f t="shared" si="754"/>
        <v>23377.64</v>
      </c>
      <c r="RT123">
        <f t="shared" si="755"/>
        <v>0</v>
      </c>
      <c r="RU123">
        <f t="shared" si="756"/>
        <v>0</v>
      </c>
      <c r="RV123">
        <f t="shared" si="757"/>
        <v>0</v>
      </c>
      <c r="RW123">
        <f t="shared" si="758"/>
        <v>0</v>
      </c>
      <c r="RX123">
        <f t="shared" si="759"/>
        <v>0</v>
      </c>
      <c r="RY123">
        <f t="shared" si="760"/>
        <v>0</v>
      </c>
      <c r="RZ123">
        <f t="shared" si="761"/>
        <v>0</v>
      </c>
      <c r="SA123">
        <f t="shared" si="762"/>
        <v>2337.7640000000001</v>
      </c>
      <c r="SB123">
        <f t="shared" si="763"/>
        <v>0</v>
      </c>
      <c r="SC123">
        <f t="shared" si="764"/>
        <v>0</v>
      </c>
      <c r="SD123">
        <f t="shared" si="765"/>
        <v>0</v>
      </c>
      <c r="SE123">
        <f t="shared" si="766"/>
        <v>1168.8820000000001</v>
      </c>
      <c r="SF123">
        <f t="shared" si="767"/>
        <v>11688.82</v>
      </c>
      <c r="SG123">
        <f t="shared" si="768"/>
        <v>0</v>
      </c>
      <c r="SH123">
        <f t="shared" si="769"/>
        <v>0</v>
      </c>
      <c r="SI123">
        <f t="shared" si="770"/>
        <v>0</v>
      </c>
      <c r="SJ123">
        <f t="shared" si="771"/>
        <v>0</v>
      </c>
      <c r="SK123">
        <f t="shared" si="772"/>
        <v>0</v>
      </c>
      <c r="SL123">
        <f t="shared" si="773"/>
        <v>23377.64</v>
      </c>
      <c r="SM123">
        <f t="shared" si="774"/>
        <v>0</v>
      </c>
      <c r="SN123">
        <f t="shared" si="775"/>
        <v>0</v>
      </c>
      <c r="SO123">
        <f t="shared" si="776"/>
        <v>0</v>
      </c>
      <c r="SP123">
        <f t="shared" si="777"/>
        <v>11688.82</v>
      </c>
      <c r="SQ123">
        <f t="shared" si="778"/>
        <v>0</v>
      </c>
      <c r="SR123">
        <f t="shared" si="779"/>
        <v>11688.82</v>
      </c>
      <c r="SS123">
        <f t="shared" si="780"/>
        <v>0</v>
      </c>
      <c r="ST123">
        <f t="shared" si="781"/>
        <v>0</v>
      </c>
      <c r="SU123">
        <f t="shared" si="782"/>
        <v>2.5</v>
      </c>
      <c r="SV123">
        <f t="shared" si="783"/>
        <v>0</v>
      </c>
      <c r="SW123">
        <f t="shared" si="784"/>
        <v>0</v>
      </c>
      <c r="SX123">
        <f t="shared" si="785"/>
        <v>0</v>
      </c>
      <c r="SY123">
        <f t="shared" si="786"/>
        <v>2.5</v>
      </c>
      <c r="SZ123">
        <f t="shared" si="787"/>
        <v>0</v>
      </c>
      <c r="TA123">
        <f t="shared" si="788"/>
        <v>0</v>
      </c>
      <c r="TB123">
        <f t="shared" si="789"/>
        <v>2.5</v>
      </c>
      <c r="TC123">
        <f t="shared" si="790"/>
        <v>0</v>
      </c>
      <c r="TD123">
        <f t="shared" si="791"/>
        <v>0</v>
      </c>
      <c r="TE123">
        <f t="shared" si="792"/>
        <v>0</v>
      </c>
      <c r="TF123">
        <f t="shared" si="793"/>
        <v>2.5</v>
      </c>
      <c r="TG123">
        <f t="shared" si="794"/>
        <v>0</v>
      </c>
      <c r="TH123">
        <f t="shared" si="795"/>
        <v>0</v>
      </c>
      <c r="TI123">
        <f t="shared" si="796"/>
        <v>0</v>
      </c>
      <c r="TJ123">
        <f t="shared" si="797"/>
        <v>2.5</v>
      </c>
      <c r="TK123">
        <f t="shared" si="798"/>
        <v>0</v>
      </c>
      <c r="TL123">
        <f t="shared" si="799"/>
        <v>0</v>
      </c>
      <c r="TM123">
        <f t="shared" si="800"/>
        <v>3</v>
      </c>
      <c r="TN123">
        <f t="shared" si="801"/>
        <v>4</v>
      </c>
      <c r="TO123">
        <f t="shared" si="802"/>
        <v>1</v>
      </c>
      <c r="TP123">
        <f t="shared" si="803"/>
        <v>0</v>
      </c>
      <c r="TQ123">
        <f t="shared" si="804"/>
        <v>5</v>
      </c>
      <c r="TR123">
        <f t="shared" si="805"/>
        <v>0</v>
      </c>
      <c r="TS123">
        <f t="shared" si="806"/>
        <v>0</v>
      </c>
      <c r="TT123">
        <f t="shared" si="807"/>
        <v>0</v>
      </c>
      <c r="TU123">
        <f t="shared" si="808"/>
        <v>2</v>
      </c>
      <c r="TV123">
        <f t="shared" si="809"/>
        <v>7.5</v>
      </c>
      <c r="TW123">
        <f t="shared" si="810"/>
        <v>10</v>
      </c>
      <c r="TX123">
        <f t="shared" si="811"/>
        <v>2.5</v>
      </c>
      <c r="TY123">
        <f t="shared" si="812"/>
        <v>0</v>
      </c>
      <c r="TZ123">
        <f t="shared" si="813"/>
        <v>12.5</v>
      </c>
      <c r="UA123">
        <f t="shared" si="814"/>
        <v>0</v>
      </c>
      <c r="UB123">
        <f t="shared" si="815"/>
        <v>0</v>
      </c>
      <c r="UC123">
        <f t="shared" si="816"/>
        <v>0</v>
      </c>
      <c r="UD123">
        <f t="shared" si="817"/>
        <v>5</v>
      </c>
      <c r="UE123">
        <f t="shared" si="818"/>
        <v>5</v>
      </c>
      <c r="UF123">
        <f t="shared" si="819"/>
        <v>4</v>
      </c>
      <c r="UG123">
        <f t="shared" si="820"/>
        <v>0</v>
      </c>
      <c r="UH123">
        <f t="shared" si="821"/>
        <v>0</v>
      </c>
      <c r="UI123">
        <f t="shared" si="822"/>
        <v>0</v>
      </c>
      <c r="UJ123">
        <f t="shared" si="823"/>
        <v>3</v>
      </c>
      <c r="UK123">
        <f t="shared" si="824"/>
        <v>2</v>
      </c>
      <c r="UL123">
        <f t="shared" si="825"/>
        <v>1</v>
      </c>
      <c r="UM123">
        <f t="shared" si="826"/>
        <v>0</v>
      </c>
      <c r="UN123">
        <f t="shared" si="827"/>
        <v>12.5</v>
      </c>
      <c r="UO123">
        <f t="shared" si="828"/>
        <v>10</v>
      </c>
      <c r="UP123">
        <f t="shared" si="829"/>
        <v>0</v>
      </c>
      <c r="UQ123">
        <f t="shared" si="830"/>
        <v>0</v>
      </c>
      <c r="UR123">
        <f t="shared" si="831"/>
        <v>0</v>
      </c>
      <c r="US123">
        <f t="shared" si="832"/>
        <v>7.5</v>
      </c>
      <c r="UT123">
        <f t="shared" si="833"/>
        <v>5</v>
      </c>
      <c r="UU123">
        <f t="shared" si="834"/>
        <v>2.5</v>
      </c>
      <c r="UV123">
        <f t="shared" si="835"/>
        <v>0</v>
      </c>
      <c r="UW123">
        <f t="shared" si="836"/>
        <v>5</v>
      </c>
      <c r="UX123">
        <f t="shared" si="837"/>
        <v>4</v>
      </c>
      <c r="UY123">
        <f t="shared" si="838"/>
        <v>0</v>
      </c>
      <c r="UZ123">
        <f t="shared" si="839"/>
        <v>0</v>
      </c>
      <c r="VA123">
        <f t="shared" si="840"/>
        <v>0</v>
      </c>
      <c r="VB123">
        <f t="shared" si="841"/>
        <v>3</v>
      </c>
      <c r="VC123">
        <f t="shared" si="842"/>
        <v>2</v>
      </c>
      <c r="VD123">
        <f t="shared" si="843"/>
        <v>1</v>
      </c>
      <c r="VE123">
        <f t="shared" si="844"/>
        <v>0</v>
      </c>
      <c r="VF123">
        <f t="shared" si="845"/>
        <v>12.5</v>
      </c>
      <c r="VG123">
        <f t="shared" si="846"/>
        <v>10</v>
      </c>
      <c r="VH123">
        <f t="shared" si="847"/>
        <v>0</v>
      </c>
      <c r="VI123">
        <f t="shared" si="848"/>
        <v>0</v>
      </c>
      <c r="VJ123">
        <f t="shared" si="849"/>
        <v>0</v>
      </c>
      <c r="VK123">
        <f t="shared" si="850"/>
        <v>7.5</v>
      </c>
      <c r="VL123">
        <f t="shared" si="851"/>
        <v>5</v>
      </c>
      <c r="VM123">
        <f t="shared" si="852"/>
        <v>2.5</v>
      </c>
      <c r="VN123">
        <f t="shared" si="853"/>
        <v>0</v>
      </c>
      <c r="VO123">
        <f t="shared" si="854"/>
        <v>0</v>
      </c>
      <c r="VP123">
        <f t="shared" si="855"/>
        <v>0</v>
      </c>
      <c r="VQ123">
        <f t="shared" si="856"/>
        <v>0</v>
      </c>
      <c r="VR123">
        <f t="shared" si="857"/>
        <v>0</v>
      </c>
      <c r="VS123">
        <f t="shared" si="858"/>
        <v>0</v>
      </c>
      <c r="VT123">
        <f t="shared" si="859"/>
        <v>0</v>
      </c>
      <c r="VU123">
        <f t="shared" si="860"/>
        <v>0</v>
      </c>
      <c r="VV123">
        <f t="shared" si="861"/>
        <v>0</v>
      </c>
      <c r="VW123">
        <f t="shared" si="862"/>
        <v>0</v>
      </c>
      <c r="VX123">
        <f t="shared" si="863"/>
        <v>0</v>
      </c>
      <c r="VY123">
        <f t="shared" si="864"/>
        <v>0</v>
      </c>
      <c r="VZ123">
        <f t="shared" si="865"/>
        <v>0</v>
      </c>
      <c r="WA123">
        <f t="shared" si="866"/>
        <v>0</v>
      </c>
      <c r="WB123">
        <f t="shared" si="867"/>
        <v>0</v>
      </c>
      <c r="WC123">
        <f t="shared" si="868"/>
        <v>0</v>
      </c>
      <c r="WD123">
        <f t="shared" si="869"/>
        <v>0</v>
      </c>
      <c r="WE123">
        <f t="shared" si="870"/>
        <v>0</v>
      </c>
      <c r="WF123">
        <f t="shared" si="871"/>
        <v>0</v>
      </c>
      <c r="WG123">
        <f t="shared" si="872"/>
        <v>0</v>
      </c>
      <c r="WH123">
        <f t="shared" si="873"/>
        <v>0</v>
      </c>
      <c r="WI123">
        <f t="shared" si="874"/>
        <v>0</v>
      </c>
      <c r="WJ123">
        <f t="shared" si="875"/>
        <v>0</v>
      </c>
      <c r="WK123">
        <f t="shared" si="876"/>
        <v>0</v>
      </c>
      <c r="WL123">
        <f t="shared" si="877"/>
        <v>0</v>
      </c>
      <c r="WM123">
        <f t="shared" si="878"/>
        <v>0</v>
      </c>
      <c r="WN123">
        <f t="shared" si="879"/>
        <v>0</v>
      </c>
      <c r="WO123">
        <f t="shared" si="880"/>
        <v>0</v>
      </c>
      <c r="WP123">
        <f t="shared" si="881"/>
        <v>0</v>
      </c>
      <c r="WQ123">
        <f t="shared" si="882"/>
        <v>0</v>
      </c>
      <c r="WR123">
        <f t="shared" si="883"/>
        <v>0</v>
      </c>
      <c r="WS123">
        <f t="shared" si="884"/>
        <v>0</v>
      </c>
      <c r="WT123">
        <f t="shared" si="885"/>
        <v>0</v>
      </c>
      <c r="WU123">
        <f t="shared" si="886"/>
        <v>0</v>
      </c>
      <c r="WV123">
        <f t="shared" si="887"/>
        <v>0</v>
      </c>
      <c r="WW123">
        <f t="shared" si="888"/>
        <v>0.5</v>
      </c>
      <c r="WX123">
        <f t="shared" si="889"/>
        <v>0</v>
      </c>
      <c r="WY123">
        <f t="shared" si="890"/>
        <v>0</v>
      </c>
      <c r="WZ123">
        <f t="shared" si="891"/>
        <v>0</v>
      </c>
      <c r="XA123">
        <f t="shared" si="892"/>
        <v>0</v>
      </c>
      <c r="XB123">
        <f t="shared" si="893"/>
        <v>0</v>
      </c>
      <c r="XC123">
        <f t="shared" si="894"/>
        <v>0</v>
      </c>
      <c r="XD123">
        <f t="shared" si="895"/>
        <v>0</v>
      </c>
      <c r="XE123">
        <f t="shared" si="896"/>
        <v>0</v>
      </c>
      <c r="XF123">
        <f t="shared" si="897"/>
        <v>0</v>
      </c>
      <c r="XG123">
        <f t="shared" si="898"/>
        <v>0</v>
      </c>
      <c r="XH123">
        <f t="shared" si="899"/>
        <v>0</v>
      </c>
      <c r="XI123">
        <f t="shared" si="900"/>
        <v>0</v>
      </c>
      <c r="XJ123">
        <f t="shared" si="901"/>
        <v>0</v>
      </c>
      <c r="XK123">
        <f t="shared" si="902"/>
        <v>0</v>
      </c>
      <c r="XL123">
        <f t="shared" si="903"/>
        <v>0</v>
      </c>
      <c r="XM123">
        <f t="shared" si="904"/>
        <v>0</v>
      </c>
      <c r="XN123">
        <f t="shared" si="905"/>
        <v>0</v>
      </c>
      <c r="XO123">
        <f t="shared" si="906"/>
        <v>0</v>
      </c>
      <c r="XP123">
        <f t="shared" si="907"/>
        <v>0.5</v>
      </c>
      <c r="XQ123">
        <f t="shared" si="908"/>
        <v>0</v>
      </c>
      <c r="XR123">
        <f t="shared" si="909"/>
        <v>0</v>
      </c>
      <c r="XS123">
        <f t="shared" si="910"/>
        <v>0</v>
      </c>
      <c r="XT123">
        <f t="shared" si="911"/>
        <v>0</v>
      </c>
      <c r="XU123">
        <f t="shared" si="912"/>
        <v>0</v>
      </c>
      <c r="XV123">
        <f t="shared" si="913"/>
        <v>0</v>
      </c>
      <c r="XW123">
        <f t="shared" si="914"/>
        <v>0</v>
      </c>
      <c r="XX123">
        <f t="shared" si="915"/>
        <v>0</v>
      </c>
      <c r="XY123">
        <f t="shared" si="916"/>
        <v>0</v>
      </c>
      <c r="XZ123">
        <f t="shared" si="917"/>
        <v>0</v>
      </c>
      <c r="YA123">
        <f t="shared" si="918"/>
        <v>0</v>
      </c>
      <c r="YB123">
        <f t="shared" si="919"/>
        <v>0</v>
      </c>
      <c r="YC123">
        <f t="shared" si="920"/>
        <v>0</v>
      </c>
      <c r="YD123">
        <f t="shared" si="921"/>
        <v>0</v>
      </c>
      <c r="YE123">
        <f t="shared" si="922"/>
        <v>0</v>
      </c>
      <c r="YF123">
        <f t="shared" si="923"/>
        <v>0</v>
      </c>
      <c r="YG123">
        <f t="shared" si="924"/>
        <v>0</v>
      </c>
      <c r="YH123">
        <f t="shared" si="925"/>
        <v>0</v>
      </c>
      <c r="YI123">
        <f t="shared" si="926"/>
        <v>0</v>
      </c>
      <c r="YJ123">
        <f t="shared" si="927"/>
        <v>0</v>
      </c>
      <c r="YK123">
        <f t="shared" si="928"/>
        <v>0</v>
      </c>
      <c r="YL123">
        <f t="shared" si="929"/>
        <v>0</v>
      </c>
      <c r="YM123">
        <f t="shared" si="930"/>
        <v>0</v>
      </c>
      <c r="YN123">
        <f t="shared" si="931"/>
        <v>0</v>
      </c>
      <c r="YO123">
        <f t="shared" si="932"/>
        <v>0</v>
      </c>
      <c r="YP123">
        <f t="shared" si="933"/>
        <v>0</v>
      </c>
      <c r="YQ123">
        <f t="shared" si="934"/>
        <v>0</v>
      </c>
      <c r="YR123">
        <f t="shared" si="935"/>
        <v>0</v>
      </c>
      <c r="YS123">
        <f t="shared" si="936"/>
        <v>0</v>
      </c>
      <c r="YT123">
        <f t="shared" si="937"/>
        <v>0</v>
      </c>
      <c r="YU123">
        <f t="shared" si="938"/>
        <v>0</v>
      </c>
      <c r="YV123">
        <f t="shared" si="939"/>
        <v>0</v>
      </c>
      <c r="YW123">
        <f t="shared" si="940"/>
        <v>0</v>
      </c>
      <c r="YX123">
        <f t="shared" si="941"/>
        <v>0</v>
      </c>
      <c r="YY123">
        <f t="shared" si="942"/>
        <v>0</v>
      </c>
      <c r="YZ123">
        <f t="shared" si="943"/>
        <v>0</v>
      </c>
      <c r="ZA123">
        <f t="shared" si="944"/>
        <v>0</v>
      </c>
      <c r="ZB123">
        <f t="shared" si="945"/>
        <v>0</v>
      </c>
      <c r="ZC123">
        <f t="shared" si="946"/>
        <v>0</v>
      </c>
      <c r="ZD123">
        <f t="shared" si="947"/>
        <v>0</v>
      </c>
      <c r="ZE123" t="str">
        <f t="shared" si="948"/>
        <v>Horticultural and agricultural skills</v>
      </c>
      <c r="ZF123">
        <f t="shared" si="949"/>
        <v>0</v>
      </c>
      <c r="ZG123">
        <f t="shared" si="950"/>
        <v>0</v>
      </c>
      <c r="ZH123">
        <f t="shared" si="951"/>
        <v>0</v>
      </c>
      <c r="ZI123">
        <f t="shared" si="952"/>
        <v>0</v>
      </c>
      <c r="ZJ123">
        <f t="shared" si="953"/>
        <v>0</v>
      </c>
      <c r="ZK123">
        <f t="shared" si="954"/>
        <v>0</v>
      </c>
      <c r="ZL123">
        <f t="shared" si="955"/>
        <v>0</v>
      </c>
      <c r="ZM123">
        <f t="shared" si="956"/>
        <v>0</v>
      </c>
      <c r="ZN123">
        <f t="shared" si="957"/>
        <v>0</v>
      </c>
      <c r="ZO123">
        <f t="shared" si="958"/>
        <v>0</v>
      </c>
      <c r="ZP123">
        <f t="shared" si="959"/>
        <v>0</v>
      </c>
      <c r="ZQ123">
        <f t="shared" si="960"/>
        <v>0</v>
      </c>
      <c r="ZR123">
        <f t="shared" si="961"/>
        <v>0</v>
      </c>
      <c r="ZS123">
        <f t="shared" si="962"/>
        <v>0</v>
      </c>
      <c r="ZT123">
        <f t="shared" si="963"/>
        <v>0</v>
      </c>
      <c r="ZU123">
        <f t="shared" si="964"/>
        <v>0</v>
      </c>
      <c r="ZV123">
        <f t="shared" si="965"/>
        <v>0</v>
      </c>
      <c r="ZW123">
        <f t="shared" si="966"/>
        <v>0</v>
      </c>
      <c r="ZX123" t="str">
        <f t="shared" si="967"/>
        <v>Horticultural and agricultural skills</v>
      </c>
      <c r="ZY123">
        <f t="shared" si="968"/>
        <v>0</v>
      </c>
      <c r="ZZ123">
        <f t="shared" si="969"/>
        <v>0</v>
      </c>
      <c r="AAA123">
        <f t="shared" si="970"/>
        <v>0</v>
      </c>
      <c r="AAB123">
        <f t="shared" si="971"/>
        <v>0</v>
      </c>
      <c r="AAC123">
        <f t="shared" si="972"/>
        <v>0</v>
      </c>
      <c r="AAD123">
        <f t="shared" si="973"/>
        <v>0</v>
      </c>
      <c r="AAE123" t="str">
        <f t="shared" ca="1" si="974"/>
        <v>Inc_grant_public</v>
      </c>
      <c r="AAF123" t="str">
        <f t="shared" ca="1" si="975"/>
        <v>Act_serv</v>
      </c>
      <c r="AAG123" t="str">
        <f t="shared" ca="1" si="976"/>
        <v>TIss_soc_ent</v>
      </c>
      <c r="AAH123" t="str">
        <f t="shared" ca="1" si="977"/>
        <v>Ben_child</v>
      </c>
      <c r="AAI123" t="str">
        <f t="shared" ca="1" si="978"/>
        <v>Infl_NGO</v>
      </c>
      <c r="AAJ123" t="str">
        <f t="shared" ca="1" si="979"/>
        <v>Comms_NGO</v>
      </c>
    </row>
    <row r="124" spans="2:713" x14ac:dyDescent="0.35">
      <c r="B124">
        <v>233</v>
      </c>
      <c r="C124" s="8">
        <v>40592.345335648148</v>
      </c>
      <c r="D124" t="s">
        <v>232</v>
      </c>
      <c r="E124" t="s">
        <v>2799</v>
      </c>
      <c r="F124">
        <v>1</v>
      </c>
      <c r="G124" t="s">
        <v>231</v>
      </c>
      <c r="H124">
        <v>1179698</v>
      </c>
      <c r="I124" s="9">
        <v>40178</v>
      </c>
      <c r="J124">
        <v>5</v>
      </c>
      <c r="K124">
        <v>20</v>
      </c>
      <c r="L124">
        <v>1</v>
      </c>
      <c r="M124">
        <v>175</v>
      </c>
      <c r="N124">
        <v>15</v>
      </c>
      <c r="O124">
        <v>0</v>
      </c>
      <c r="P124">
        <v>10</v>
      </c>
      <c r="Q124">
        <v>0</v>
      </c>
      <c r="R124">
        <v>90</v>
      </c>
      <c r="S124">
        <v>0</v>
      </c>
      <c r="T124">
        <v>0</v>
      </c>
      <c r="U124">
        <v>0</v>
      </c>
      <c r="V124">
        <v>0</v>
      </c>
      <c r="W124">
        <v>0</v>
      </c>
      <c r="Y124">
        <v>26.45</v>
      </c>
      <c r="Z124" s="10">
        <v>0</v>
      </c>
      <c r="AA124" s="10">
        <v>0.73</v>
      </c>
      <c r="AB124" s="10">
        <v>0.05</v>
      </c>
      <c r="AC124" s="10">
        <v>0</v>
      </c>
      <c r="AD124" s="10">
        <v>0.1</v>
      </c>
      <c r="AE124" s="10">
        <v>0.05</v>
      </c>
      <c r="AF124" s="10">
        <v>0.02</v>
      </c>
      <c r="AG124" s="10">
        <v>0.05</v>
      </c>
      <c r="AH124" s="10">
        <v>0</v>
      </c>
      <c r="AK124" t="s">
        <v>253</v>
      </c>
      <c r="AQ124" t="s">
        <v>310</v>
      </c>
      <c r="AR124" t="s">
        <v>265</v>
      </c>
      <c r="AT124" t="s">
        <v>266</v>
      </c>
      <c r="AU124" t="s">
        <v>267</v>
      </c>
      <c r="AV124" t="s">
        <v>268</v>
      </c>
      <c r="BB124" t="s">
        <v>224</v>
      </c>
      <c r="BE124" t="s">
        <v>254</v>
      </c>
      <c r="BO124" t="s">
        <v>386</v>
      </c>
      <c r="BP124" t="s">
        <v>320</v>
      </c>
      <c r="BX124" t="s">
        <v>322</v>
      </c>
      <c r="CH124" t="s">
        <v>325</v>
      </c>
      <c r="CJ124" t="s">
        <v>255</v>
      </c>
      <c r="CP124" t="s">
        <v>328</v>
      </c>
      <c r="CQ124" t="s">
        <v>2398</v>
      </c>
      <c r="CR124">
        <v>0</v>
      </c>
      <c r="CS124" s="10">
        <v>0</v>
      </c>
      <c r="CT124">
        <v>0</v>
      </c>
      <c r="CU124" s="10">
        <v>0</v>
      </c>
      <c r="CV124" s="10">
        <v>0</v>
      </c>
      <c r="CW124" s="10">
        <v>0</v>
      </c>
      <c r="CX124" s="10">
        <v>0</v>
      </c>
      <c r="CY124" s="10">
        <v>0.15</v>
      </c>
      <c r="CZ124" s="10">
        <v>0</v>
      </c>
      <c r="DA124" s="10">
        <v>0</v>
      </c>
      <c r="DB124" s="10">
        <v>0</v>
      </c>
      <c r="DC124" s="10">
        <v>0</v>
      </c>
      <c r="DD124" s="10">
        <v>0</v>
      </c>
      <c r="DE124" s="10">
        <v>0</v>
      </c>
      <c r="DF124" s="10">
        <v>0</v>
      </c>
      <c r="DG124" s="10">
        <v>0</v>
      </c>
      <c r="DH124" s="10">
        <v>0</v>
      </c>
      <c r="DI124" s="10">
        <v>0</v>
      </c>
      <c r="DJ124" s="10">
        <v>0.05</v>
      </c>
      <c r="DK124" s="10">
        <v>0</v>
      </c>
      <c r="DL124" s="10">
        <v>0</v>
      </c>
      <c r="DM124" s="10">
        <v>0</v>
      </c>
      <c r="DN124" s="10">
        <v>0</v>
      </c>
      <c r="DO124" s="10">
        <v>0</v>
      </c>
      <c r="DP124" s="10">
        <v>0</v>
      </c>
      <c r="DQ124" s="10">
        <v>0</v>
      </c>
      <c r="DR124" s="10">
        <v>0</v>
      </c>
      <c r="DS124" s="10">
        <v>0</v>
      </c>
      <c r="DT124" s="10">
        <v>0</v>
      </c>
      <c r="DU124" s="10">
        <v>0</v>
      </c>
      <c r="DV124" s="10">
        <v>0</v>
      </c>
      <c r="DW124" s="10">
        <v>0</v>
      </c>
      <c r="DX124" s="10">
        <v>0</v>
      </c>
      <c r="DY124" s="10">
        <v>0</v>
      </c>
      <c r="DZ124" s="10">
        <v>0</v>
      </c>
      <c r="EA124" s="10">
        <v>0.1</v>
      </c>
      <c r="EB124" s="10">
        <v>0</v>
      </c>
      <c r="EC124" s="10">
        <v>0</v>
      </c>
      <c r="ED124" s="10">
        <v>0</v>
      </c>
      <c r="EE124" s="10">
        <v>0</v>
      </c>
      <c r="EF124" s="10">
        <v>0</v>
      </c>
      <c r="EG124" s="10">
        <v>0</v>
      </c>
      <c r="EH124" s="10">
        <v>0.5</v>
      </c>
      <c r="EI124" s="10">
        <v>0</v>
      </c>
      <c r="EJ124" s="10">
        <v>0</v>
      </c>
      <c r="EK124" s="10">
        <v>0</v>
      </c>
      <c r="EL124" s="10">
        <v>0</v>
      </c>
      <c r="EM124" s="10">
        <v>0</v>
      </c>
      <c r="EN124" s="10">
        <v>0</v>
      </c>
      <c r="EO124" s="10">
        <v>0</v>
      </c>
      <c r="EP124" s="10">
        <v>0</v>
      </c>
      <c r="EQ124" s="10">
        <v>0</v>
      </c>
      <c r="ER124" s="10">
        <v>0</v>
      </c>
      <c r="ES124" s="10">
        <v>0</v>
      </c>
      <c r="ET124" s="10">
        <v>0</v>
      </c>
      <c r="EU124" s="10">
        <v>0.2</v>
      </c>
      <c r="EV124" s="10">
        <v>0</v>
      </c>
      <c r="EW124" s="10">
        <v>0</v>
      </c>
      <c r="EX124" s="10">
        <v>0</v>
      </c>
      <c r="EY124" s="10">
        <v>0</v>
      </c>
      <c r="EZ124" t="s">
        <v>2399</v>
      </c>
      <c r="FA124" t="s">
        <v>2400</v>
      </c>
      <c r="FB124" t="s">
        <v>227</v>
      </c>
      <c r="FC124" t="s">
        <v>227</v>
      </c>
      <c r="FD124" t="s">
        <v>226</v>
      </c>
      <c r="FE124" t="s">
        <v>228</v>
      </c>
      <c r="FF124" t="s">
        <v>227</v>
      </c>
      <c r="FG124">
        <v>0</v>
      </c>
      <c r="FH124">
        <v>2</v>
      </c>
      <c r="FI124">
        <v>5</v>
      </c>
      <c r="FJ124">
        <v>0</v>
      </c>
      <c r="FK124">
        <v>0</v>
      </c>
      <c r="FL124">
        <v>3</v>
      </c>
      <c r="FM124">
        <v>0</v>
      </c>
      <c r="FN124">
        <v>4</v>
      </c>
      <c r="FO124">
        <v>1</v>
      </c>
      <c r="FP124">
        <v>2</v>
      </c>
      <c r="FQ124">
        <v>0</v>
      </c>
      <c r="FR124">
        <v>0</v>
      </c>
      <c r="FS124">
        <v>0</v>
      </c>
      <c r="FT124">
        <v>0</v>
      </c>
      <c r="FU124">
        <v>1</v>
      </c>
      <c r="FV124">
        <v>3</v>
      </c>
      <c r="FW124">
        <v>0</v>
      </c>
      <c r="FX124">
        <v>0</v>
      </c>
      <c r="FY124">
        <v>1</v>
      </c>
      <c r="FZ124">
        <v>0</v>
      </c>
      <c r="GA124">
        <v>0</v>
      </c>
      <c r="GB124">
        <v>0</v>
      </c>
      <c r="GC124">
        <v>0</v>
      </c>
      <c r="GD124">
        <v>2</v>
      </c>
      <c r="GE124">
        <v>0</v>
      </c>
      <c r="GF124">
        <v>3</v>
      </c>
      <c r="GG124">
        <v>0</v>
      </c>
      <c r="GH124" t="s">
        <v>2812</v>
      </c>
      <c r="GI124" t="s">
        <v>2054</v>
      </c>
      <c r="GJ124" t="s">
        <v>2617</v>
      </c>
      <c r="GR124" t="s">
        <v>289</v>
      </c>
      <c r="GS124" t="s">
        <v>229</v>
      </c>
      <c r="GT124" t="s">
        <v>260</v>
      </c>
      <c r="HC124" t="s">
        <v>372</v>
      </c>
      <c r="HE124" t="s">
        <v>291</v>
      </c>
      <c r="HQ124">
        <f t="shared" si="492"/>
        <v>58984.9</v>
      </c>
      <c r="HR124" t="str">
        <f t="shared" si="493"/>
        <v>C</v>
      </c>
      <c r="HS124">
        <f t="shared" si="494"/>
        <v>16</v>
      </c>
      <c r="HT124">
        <f t="shared" si="495"/>
        <v>0</v>
      </c>
      <c r="HU124">
        <f t="shared" si="496"/>
        <v>5898.4900000000007</v>
      </c>
      <c r="HV124">
        <f t="shared" si="497"/>
        <v>0</v>
      </c>
      <c r="HW124">
        <f t="shared" si="498"/>
        <v>53086.41</v>
      </c>
      <c r="HX124">
        <f t="shared" si="499"/>
        <v>0</v>
      </c>
      <c r="HY124">
        <f t="shared" si="500"/>
        <v>0</v>
      </c>
      <c r="HZ124">
        <f t="shared" si="501"/>
        <v>0</v>
      </c>
      <c r="IA124">
        <f t="shared" si="502"/>
        <v>0</v>
      </c>
      <c r="IB124">
        <f t="shared" si="503"/>
        <v>0</v>
      </c>
      <c r="IC124">
        <f t="shared" si="504"/>
        <v>0</v>
      </c>
      <c r="ID124">
        <f t="shared" si="505"/>
        <v>11.68</v>
      </c>
      <c r="IE124">
        <f t="shared" si="506"/>
        <v>0.8</v>
      </c>
      <c r="IF124">
        <f t="shared" si="507"/>
        <v>0</v>
      </c>
      <c r="IG124">
        <f t="shared" si="508"/>
        <v>1.6</v>
      </c>
      <c r="IH124">
        <f t="shared" si="509"/>
        <v>0.8</v>
      </c>
      <c r="II124">
        <f t="shared" si="510"/>
        <v>0.32</v>
      </c>
      <c r="IJ124">
        <f t="shared" si="511"/>
        <v>0.8</v>
      </c>
      <c r="IK124">
        <f t="shared" si="512"/>
        <v>0</v>
      </c>
      <c r="IL124">
        <f t="shared" si="513"/>
        <v>0</v>
      </c>
      <c r="IM124">
        <f t="shared" si="514"/>
        <v>0.73</v>
      </c>
      <c r="IN124">
        <f t="shared" si="515"/>
        <v>0.05</v>
      </c>
      <c r="IO124">
        <f t="shared" si="516"/>
        <v>0</v>
      </c>
      <c r="IP124">
        <f t="shared" si="517"/>
        <v>0.1</v>
      </c>
      <c r="IQ124">
        <f t="shared" si="518"/>
        <v>0.05</v>
      </c>
      <c r="IR124">
        <f t="shared" si="519"/>
        <v>0.02</v>
      </c>
      <c r="IS124">
        <f t="shared" si="520"/>
        <v>0.05</v>
      </c>
      <c r="IT124">
        <f t="shared" si="521"/>
        <v>0</v>
      </c>
      <c r="IU124">
        <f t="shared" si="522"/>
        <v>0</v>
      </c>
      <c r="IV124">
        <f t="shared" si="523"/>
        <v>10.95</v>
      </c>
      <c r="IW124">
        <f t="shared" si="524"/>
        <v>0.75</v>
      </c>
      <c r="IX124">
        <f t="shared" si="525"/>
        <v>0</v>
      </c>
      <c r="IY124">
        <f t="shared" si="526"/>
        <v>1.5</v>
      </c>
      <c r="IZ124">
        <f t="shared" si="527"/>
        <v>0.75</v>
      </c>
      <c r="JA124">
        <f t="shared" si="528"/>
        <v>0.3</v>
      </c>
      <c r="JB124">
        <f t="shared" si="529"/>
        <v>0.75</v>
      </c>
      <c r="JC124">
        <f t="shared" si="530"/>
        <v>0</v>
      </c>
      <c r="JD124">
        <f t="shared" si="531"/>
        <v>0</v>
      </c>
      <c r="JE124">
        <f t="shared" si="532"/>
        <v>43058.976999999999</v>
      </c>
      <c r="JF124">
        <f t="shared" si="533"/>
        <v>2949.2450000000003</v>
      </c>
      <c r="JG124">
        <f t="shared" si="534"/>
        <v>0</v>
      </c>
      <c r="JH124">
        <f t="shared" si="535"/>
        <v>5898.4900000000007</v>
      </c>
      <c r="JI124">
        <f t="shared" si="536"/>
        <v>2949.2450000000003</v>
      </c>
      <c r="JJ124">
        <f t="shared" si="537"/>
        <v>1179.6980000000001</v>
      </c>
      <c r="JK124">
        <f t="shared" si="538"/>
        <v>2949.2450000000003</v>
      </c>
      <c r="JL124">
        <f t="shared" si="539"/>
        <v>0</v>
      </c>
      <c r="JM124">
        <f t="shared" si="540"/>
        <v>0</v>
      </c>
      <c r="JN124">
        <f t="shared" si="541"/>
        <v>0</v>
      </c>
      <c r="JO124">
        <f t="shared" si="542"/>
        <v>0</v>
      </c>
      <c r="JP124">
        <f t="shared" si="543"/>
        <v>0</v>
      </c>
      <c r="JQ124">
        <f t="shared" si="544"/>
        <v>0</v>
      </c>
      <c r="JR124">
        <f t="shared" si="545"/>
        <v>0</v>
      </c>
      <c r="JS124">
        <f t="shared" si="546"/>
        <v>0</v>
      </c>
      <c r="JT124">
        <f t="shared" si="547"/>
        <v>2.4</v>
      </c>
      <c r="JU124">
        <f t="shared" si="548"/>
        <v>0</v>
      </c>
      <c r="JV124">
        <f t="shared" si="549"/>
        <v>0</v>
      </c>
      <c r="JW124">
        <f t="shared" si="550"/>
        <v>0</v>
      </c>
      <c r="JX124">
        <f t="shared" si="551"/>
        <v>0</v>
      </c>
      <c r="JY124">
        <f t="shared" si="552"/>
        <v>0</v>
      </c>
      <c r="JZ124">
        <f t="shared" si="553"/>
        <v>0</v>
      </c>
      <c r="KA124">
        <f t="shared" si="554"/>
        <v>0</v>
      </c>
      <c r="KB124">
        <f t="shared" si="555"/>
        <v>0</v>
      </c>
      <c r="KC124">
        <f t="shared" si="556"/>
        <v>0</v>
      </c>
      <c r="KD124">
        <f t="shared" si="557"/>
        <v>0</v>
      </c>
      <c r="KE124">
        <f t="shared" si="558"/>
        <v>0.8</v>
      </c>
      <c r="KF124">
        <f t="shared" si="559"/>
        <v>0</v>
      </c>
      <c r="KG124">
        <f t="shared" si="560"/>
        <v>0</v>
      </c>
      <c r="KH124">
        <f t="shared" si="561"/>
        <v>0</v>
      </c>
      <c r="KI124">
        <f t="shared" si="562"/>
        <v>0</v>
      </c>
      <c r="KJ124">
        <f t="shared" si="563"/>
        <v>0</v>
      </c>
      <c r="KK124">
        <f t="shared" si="564"/>
        <v>0</v>
      </c>
      <c r="KL124">
        <f t="shared" si="565"/>
        <v>0</v>
      </c>
      <c r="KM124">
        <f t="shared" si="566"/>
        <v>0</v>
      </c>
      <c r="KN124">
        <f t="shared" si="567"/>
        <v>0</v>
      </c>
      <c r="KO124">
        <f t="shared" si="568"/>
        <v>0</v>
      </c>
      <c r="KP124">
        <f t="shared" si="569"/>
        <v>0</v>
      </c>
      <c r="KQ124">
        <f t="shared" si="570"/>
        <v>0</v>
      </c>
      <c r="KR124">
        <f t="shared" si="571"/>
        <v>0</v>
      </c>
      <c r="KS124">
        <f t="shared" si="572"/>
        <v>0</v>
      </c>
      <c r="KT124">
        <f t="shared" si="573"/>
        <v>0</v>
      </c>
      <c r="KU124">
        <f t="shared" si="574"/>
        <v>0</v>
      </c>
      <c r="KV124">
        <f t="shared" si="575"/>
        <v>1.6</v>
      </c>
      <c r="KW124">
        <f t="shared" si="576"/>
        <v>0</v>
      </c>
      <c r="KX124">
        <f t="shared" si="577"/>
        <v>0</v>
      </c>
      <c r="KY124">
        <f t="shared" si="578"/>
        <v>0</v>
      </c>
      <c r="KZ124">
        <f t="shared" si="579"/>
        <v>0</v>
      </c>
      <c r="LA124">
        <f t="shared" si="580"/>
        <v>0</v>
      </c>
      <c r="LB124">
        <f t="shared" si="581"/>
        <v>0</v>
      </c>
      <c r="LC124">
        <f t="shared" si="582"/>
        <v>8</v>
      </c>
      <c r="LD124">
        <f t="shared" si="583"/>
        <v>0</v>
      </c>
      <c r="LE124">
        <f t="shared" si="584"/>
        <v>0</v>
      </c>
      <c r="LF124">
        <f t="shared" si="585"/>
        <v>0</v>
      </c>
      <c r="LG124">
        <f t="shared" si="586"/>
        <v>0</v>
      </c>
      <c r="LH124">
        <f t="shared" si="587"/>
        <v>0</v>
      </c>
      <c r="LI124">
        <f t="shared" si="588"/>
        <v>0</v>
      </c>
      <c r="LJ124">
        <f t="shared" si="589"/>
        <v>0</v>
      </c>
      <c r="LK124">
        <f t="shared" si="590"/>
        <v>0</v>
      </c>
      <c r="LL124">
        <f t="shared" si="591"/>
        <v>0</v>
      </c>
      <c r="LM124">
        <f t="shared" si="592"/>
        <v>0</v>
      </c>
      <c r="LN124">
        <f t="shared" si="593"/>
        <v>0</v>
      </c>
      <c r="LO124">
        <f t="shared" si="594"/>
        <v>0</v>
      </c>
      <c r="LP124">
        <f t="shared" si="595"/>
        <v>3.2</v>
      </c>
      <c r="LQ124">
        <f t="shared" si="596"/>
        <v>0</v>
      </c>
      <c r="LR124">
        <f t="shared" si="597"/>
        <v>0</v>
      </c>
      <c r="LS124">
        <f t="shared" si="598"/>
        <v>0</v>
      </c>
      <c r="LT124">
        <f t="shared" si="599"/>
        <v>0</v>
      </c>
      <c r="LU124">
        <f t="shared" si="600"/>
        <v>0</v>
      </c>
      <c r="LV124">
        <f t="shared" si="601"/>
        <v>0</v>
      </c>
      <c r="LW124">
        <f t="shared" si="602"/>
        <v>0</v>
      </c>
      <c r="LX124">
        <f t="shared" si="603"/>
        <v>0</v>
      </c>
      <c r="LY124">
        <f t="shared" si="604"/>
        <v>0</v>
      </c>
      <c r="LZ124">
        <f t="shared" si="605"/>
        <v>0</v>
      </c>
      <c r="MA124">
        <f t="shared" si="606"/>
        <v>0</v>
      </c>
      <c r="MB124">
        <f t="shared" si="607"/>
        <v>0.15</v>
      </c>
      <c r="MC124">
        <f t="shared" si="608"/>
        <v>0</v>
      </c>
      <c r="MD124">
        <f t="shared" si="609"/>
        <v>0</v>
      </c>
      <c r="ME124">
        <f t="shared" si="610"/>
        <v>0</v>
      </c>
      <c r="MF124">
        <f t="shared" si="611"/>
        <v>0</v>
      </c>
      <c r="MG124">
        <f t="shared" si="612"/>
        <v>0</v>
      </c>
      <c r="MH124">
        <f t="shared" si="613"/>
        <v>0</v>
      </c>
      <c r="MI124">
        <f t="shared" si="614"/>
        <v>0</v>
      </c>
      <c r="MJ124">
        <f t="shared" si="615"/>
        <v>0</v>
      </c>
      <c r="MK124">
        <f t="shared" si="616"/>
        <v>0</v>
      </c>
      <c r="ML124">
        <f t="shared" si="617"/>
        <v>0</v>
      </c>
      <c r="MM124">
        <f t="shared" si="618"/>
        <v>0.05</v>
      </c>
      <c r="MN124">
        <f t="shared" si="619"/>
        <v>0</v>
      </c>
      <c r="MO124">
        <f t="shared" si="620"/>
        <v>0</v>
      </c>
      <c r="MP124">
        <f t="shared" si="621"/>
        <v>0</v>
      </c>
      <c r="MQ124">
        <f t="shared" si="622"/>
        <v>0</v>
      </c>
      <c r="MR124">
        <f t="shared" si="623"/>
        <v>0</v>
      </c>
      <c r="MS124">
        <f t="shared" si="624"/>
        <v>0</v>
      </c>
      <c r="MT124">
        <f t="shared" si="625"/>
        <v>0</v>
      </c>
      <c r="MU124">
        <f t="shared" si="626"/>
        <v>0</v>
      </c>
      <c r="MV124">
        <f t="shared" si="627"/>
        <v>0</v>
      </c>
      <c r="MW124">
        <f t="shared" si="628"/>
        <v>0</v>
      </c>
      <c r="MX124">
        <f t="shared" si="629"/>
        <v>0</v>
      </c>
      <c r="MY124">
        <f t="shared" si="630"/>
        <v>0</v>
      </c>
      <c r="MZ124">
        <f t="shared" si="631"/>
        <v>0</v>
      </c>
      <c r="NA124">
        <f t="shared" si="632"/>
        <v>0</v>
      </c>
      <c r="NB124">
        <f t="shared" si="633"/>
        <v>0</v>
      </c>
      <c r="NC124">
        <f t="shared" si="634"/>
        <v>0</v>
      </c>
      <c r="ND124">
        <f t="shared" si="635"/>
        <v>0.1</v>
      </c>
      <c r="NE124">
        <f t="shared" si="636"/>
        <v>0</v>
      </c>
      <c r="NF124">
        <f t="shared" si="637"/>
        <v>0</v>
      </c>
      <c r="NG124">
        <f t="shared" si="638"/>
        <v>0</v>
      </c>
      <c r="NH124">
        <f t="shared" si="639"/>
        <v>0</v>
      </c>
      <c r="NI124">
        <f t="shared" si="640"/>
        <v>0</v>
      </c>
      <c r="NJ124">
        <f t="shared" si="641"/>
        <v>0</v>
      </c>
      <c r="NK124">
        <f t="shared" si="642"/>
        <v>0.5</v>
      </c>
      <c r="NL124">
        <f t="shared" si="643"/>
        <v>0</v>
      </c>
      <c r="NM124">
        <f t="shared" si="644"/>
        <v>0</v>
      </c>
      <c r="NN124">
        <f t="shared" si="645"/>
        <v>0</v>
      </c>
      <c r="NO124">
        <f t="shared" si="646"/>
        <v>0</v>
      </c>
      <c r="NP124">
        <f t="shared" si="647"/>
        <v>0</v>
      </c>
      <c r="NQ124">
        <f t="shared" si="648"/>
        <v>0</v>
      </c>
      <c r="NR124">
        <f t="shared" si="649"/>
        <v>0</v>
      </c>
      <c r="NS124">
        <f t="shared" si="650"/>
        <v>0</v>
      </c>
      <c r="NT124">
        <f t="shared" si="651"/>
        <v>0</v>
      </c>
      <c r="NU124">
        <f t="shared" si="652"/>
        <v>0</v>
      </c>
      <c r="NV124">
        <f t="shared" si="653"/>
        <v>0</v>
      </c>
      <c r="NW124">
        <f t="shared" si="654"/>
        <v>0</v>
      </c>
      <c r="NX124">
        <f t="shared" si="655"/>
        <v>0.2</v>
      </c>
      <c r="NY124">
        <f t="shared" si="656"/>
        <v>0</v>
      </c>
      <c r="NZ124">
        <f t="shared" si="657"/>
        <v>0</v>
      </c>
      <c r="OA124">
        <f t="shared" si="658"/>
        <v>0</v>
      </c>
      <c r="OB124">
        <f t="shared" si="659"/>
        <v>0</v>
      </c>
      <c r="OC124">
        <f t="shared" si="660"/>
        <v>0</v>
      </c>
      <c r="OD124">
        <f t="shared" si="661"/>
        <v>0</v>
      </c>
      <c r="OE124">
        <f t="shared" si="662"/>
        <v>0</v>
      </c>
      <c r="OF124">
        <f t="shared" si="663"/>
        <v>0</v>
      </c>
      <c r="OG124">
        <f t="shared" si="664"/>
        <v>0</v>
      </c>
      <c r="OH124">
        <f t="shared" si="665"/>
        <v>0</v>
      </c>
      <c r="OI124">
        <f t="shared" si="666"/>
        <v>0</v>
      </c>
      <c r="OJ124">
        <f t="shared" si="667"/>
        <v>2.25</v>
      </c>
      <c r="OK124">
        <f t="shared" si="668"/>
        <v>0</v>
      </c>
      <c r="OL124">
        <f t="shared" si="669"/>
        <v>0</v>
      </c>
      <c r="OM124">
        <f t="shared" si="670"/>
        <v>0</v>
      </c>
      <c r="ON124">
        <f t="shared" si="671"/>
        <v>0</v>
      </c>
      <c r="OO124">
        <f t="shared" si="672"/>
        <v>0</v>
      </c>
      <c r="OP124">
        <f t="shared" si="673"/>
        <v>0</v>
      </c>
      <c r="OQ124">
        <f t="shared" si="674"/>
        <v>0</v>
      </c>
      <c r="OR124">
        <f t="shared" si="675"/>
        <v>0</v>
      </c>
      <c r="OS124">
        <f t="shared" si="676"/>
        <v>0</v>
      </c>
      <c r="OT124">
        <f t="shared" si="677"/>
        <v>0</v>
      </c>
      <c r="OU124">
        <f t="shared" si="678"/>
        <v>0.75</v>
      </c>
      <c r="OV124">
        <f t="shared" si="679"/>
        <v>0</v>
      </c>
      <c r="OW124">
        <f t="shared" si="680"/>
        <v>0</v>
      </c>
      <c r="OX124">
        <f t="shared" si="681"/>
        <v>0</v>
      </c>
      <c r="OY124">
        <f t="shared" si="682"/>
        <v>0</v>
      </c>
      <c r="OZ124">
        <f t="shared" si="683"/>
        <v>0</v>
      </c>
      <c r="PA124">
        <f t="shared" si="684"/>
        <v>0</v>
      </c>
      <c r="PB124">
        <f t="shared" si="685"/>
        <v>0</v>
      </c>
      <c r="PC124">
        <f t="shared" si="686"/>
        <v>0</v>
      </c>
      <c r="PD124">
        <f t="shared" si="687"/>
        <v>0</v>
      </c>
      <c r="PE124">
        <f t="shared" si="688"/>
        <v>0</v>
      </c>
      <c r="PF124">
        <f t="shared" si="689"/>
        <v>0</v>
      </c>
      <c r="PG124">
        <f t="shared" si="690"/>
        <v>0</v>
      </c>
      <c r="PH124">
        <f t="shared" si="691"/>
        <v>0</v>
      </c>
      <c r="PI124">
        <f t="shared" si="692"/>
        <v>0</v>
      </c>
      <c r="PJ124">
        <f t="shared" si="693"/>
        <v>0</v>
      </c>
      <c r="PK124">
        <f t="shared" si="694"/>
        <v>0</v>
      </c>
      <c r="PL124">
        <f t="shared" si="695"/>
        <v>1.5</v>
      </c>
      <c r="PM124">
        <f t="shared" si="696"/>
        <v>0</v>
      </c>
      <c r="PN124">
        <f t="shared" si="697"/>
        <v>0</v>
      </c>
      <c r="PO124">
        <f t="shared" si="698"/>
        <v>0</v>
      </c>
      <c r="PP124">
        <f t="shared" si="699"/>
        <v>0</v>
      </c>
      <c r="PQ124">
        <f t="shared" si="700"/>
        <v>0</v>
      </c>
      <c r="PR124">
        <f t="shared" si="701"/>
        <v>0</v>
      </c>
      <c r="PS124">
        <f t="shared" si="702"/>
        <v>7.5</v>
      </c>
      <c r="PT124">
        <f t="shared" si="703"/>
        <v>0</v>
      </c>
      <c r="PU124">
        <f t="shared" si="704"/>
        <v>0</v>
      </c>
      <c r="PV124">
        <f t="shared" si="705"/>
        <v>0</v>
      </c>
      <c r="PW124">
        <f t="shared" si="706"/>
        <v>0</v>
      </c>
      <c r="PX124">
        <f t="shared" si="707"/>
        <v>0</v>
      </c>
      <c r="PY124">
        <f t="shared" si="708"/>
        <v>0</v>
      </c>
      <c r="PZ124">
        <f t="shared" si="709"/>
        <v>0</v>
      </c>
      <c r="QA124">
        <f t="shared" si="710"/>
        <v>0</v>
      </c>
      <c r="QB124">
        <f t="shared" si="711"/>
        <v>0</v>
      </c>
      <c r="QC124">
        <f t="shared" si="712"/>
        <v>0</v>
      </c>
      <c r="QD124">
        <f t="shared" si="713"/>
        <v>0</v>
      </c>
      <c r="QE124">
        <f t="shared" si="714"/>
        <v>0</v>
      </c>
      <c r="QF124">
        <f t="shared" si="715"/>
        <v>3</v>
      </c>
      <c r="QG124">
        <f t="shared" si="716"/>
        <v>0</v>
      </c>
      <c r="QH124">
        <f t="shared" si="717"/>
        <v>0</v>
      </c>
      <c r="QI124">
        <f t="shared" si="718"/>
        <v>0</v>
      </c>
      <c r="QJ124">
        <f t="shared" si="719"/>
        <v>0</v>
      </c>
      <c r="QK124">
        <f t="shared" si="720"/>
        <v>0</v>
      </c>
      <c r="QL124">
        <f t="shared" si="721"/>
        <v>0</v>
      </c>
      <c r="QM124">
        <f t="shared" si="722"/>
        <v>0</v>
      </c>
      <c r="QN124">
        <f t="shared" si="723"/>
        <v>0</v>
      </c>
      <c r="QO124">
        <f t="shared" si="724"/>
        <v>0</v>
      </c>
      <c r="QP124">
        <f t="shared" si="725"/>
        <v>0</v>
      </c>
      <c r="QQ124">
        <f t="shared" si="726"/>
        <v>0</v>
      </c>
      <c r="QR124">
        <f t="shared" si="727"/>
        <v>8847.7350000000006</v>
      </c>
      <c r="QS124">
        <f t="shared" si="728"/>
        <v>0</v>
      </c>
      <c r="QT124">
        <f t="shared" si="729"/>
        <v>0</v>
      </c>
      <c r="QU124">
        <f t="shared" si="730"/>
        <v>0</v>
      </c>
      <c r="QV124">
        <f t="shared" si="731"/>
        <v>0</v>
      </c>
      <c r="QW124">
        <f t="shared" si="732"/>
        <v>0</v>
      </c>
      <c r="QX124">
        <f t="shared" si="733"/>
        <v>0</v>
      </c>
      <c r="QY124">
        <f t="shared" si="734"/>
        <v>0</v>
      </c>
      <c r="QZ124">
        <f t="shared" si="735"/>
        <v>0</v>
      </c>
      <c r="RA124">
        <f t="shared" si="736"/>
        <v>0</v>
      </c>
      <c r="RB124">
        <f t="shared" si="737"/>
        <v>0</v>
      </c>
      <c r="RC124">
        <f t="shared" si="738"/>
        <v>2949.2450000000003</v>
      </c>
      <c r="RD124">
        <f t="shared" si="739"/>
        <v>0</v>
      </c>
      <c r="RE124">
        <f t="shared" si="740"/>
        <v>0</v>
      </c>
      <c r="RF124">
        <f t="shared" si="741"/>
        <v>0</v>
      </c>
      <c r="RG124">
        <f t="shared" si="742"/>
        <v>0</v>
      </c>
      <c r="RH124">
        <f t="shared" si="743"/>
        <v>0</v>
      </c>
      <c r="RI124">
        <f t="shared" si="744"/>
        <v>0</v>
      </c>
      <c r="RJ124">
        <f t="shared" si="745"/>
        <v>0</v>
      </c>
      <c r="RK124">
        <f t="shared" si="746"/>
        <v>0</v>
      </c>
      <c r="RL124">
        <f t="shared" si="747"/>
        <v>0</v>
      </c>
      <c r="RM124">
        <f t="shared" si="748"/>
        <v>0</v>
      </c>
      <c r="RN124">
        <f t="shared" si="749"/>
        <v>0</v>
      </c>
      <c r="RO124">
        <f t="shared" si="750"/>
        <v>0</v>
      </c>
      <c r="RP124">
        <f t="shared" si="751"/>
        <v>0</v>
      </c>
      <c r="RQ124">
        <f t="shared" si="752"/>
        <v>0</v>
      </c>
      <c r="RR124">
        <f t="shared" si="753"/>
        <v>0</v>
      </c>
      <c r="RS124">
        <f t="shared" si="754"/>
        <v>0</v>
      </c>
      <c r="RT124">
        <f t="shared" si="755"/>
        <v>5898.4900000000007</v>
      </c>
      <c r="RU124">
        <f t="shared" si="756"/>
        <v>0</v>
      </c>
      <c r="RV124">
        <f t="shared" si="757"/>
        <v>0</v>
      </c>
      <c r="RW124">
        <f t="shared" si="758"/>
        <v>0</v>
      </c>
      <c r="RX124">
        <f t="shared" si="759"/>
        <v>0</v>
      </c>
      <c r="RY124">
        <f t="shared" si="760"/>
        <v>0</v>
      </c>
      <c r="RZ124">
        <f t="shared" si="761"/>
        <v>0</v>
      </c>
      <c r="SA124">
        <f t="shared" si="762"/>
        <v>29492.45</v>
      </c>
      <c r="SB124">
        <f t="shared" si="763"/>
        <v>0</v>
      </c>
      <c r="SC124">
        <f t="shared" si="764"/>
        <v>0</v>
      </c>
      <c r="SD124">
        <f t="shared" si="765"/>
        <v>0</v>
      </c>
      <c r="SE124">
        <f t="shared" si="766"/>
        <v>0</v>
      </c>
      <c r="SF124">
        <f t="shared" si="767"/>
        <v>0</v>
      </c>
      <c r="SG124">
        <f t="shared" si="768"/>
        <v>0</v>
      </c>
      <c r="SH124">
        <f t="shared" si="769"/>
        <v>0</v>
      </c>
      <c r="SI124">
        <f t="shared" si="770"/>
        <v>0</v>
      </c>
      <c r="SJ124">
        <f t="shared" si="771"/>
        <v>0</v>
      </c>
      <c r="SK124">
        <f t="shared" si="772"/>
        <v>0</v>
      </c>
      <c r="SL124">
        <f t="shared" si="773"/>
        <v>0</v>
      </c>
      <c r="SM124">
        <f t="shared" si="774"/>
        <v>0</v>
      </c>
      <c r="SN124">
        <f t="shared" si="775"/>
        <v>11796.980000000001</v>
      </c>
      <c r="SO124">
        <f t="shared" si="776"/>
        <v>0</v>
      </c>
      <c r="SP124">
        <f t="shared" si="777"/>
        <v>0</v>
      </c>
      <c r="SQ124">
        <f t="shared" si="778"/>
        <v>0</v>
      </c>
      <c r="SR124">
        <f t="shared" si="779"/>
        <v>0</v>
      </c>
      <c r="SS124">
        <f t="shared" si="780"/>
        <v>0</v>
      </c>
      <c r="ST124">
        <f t="shared" si="781"/>
        <v>16</v>
      </c>
      <c r="SU124">
        <f t="shared" si="782"/>
        <v>0</v>
      </c>
      <c r="SV124">
        <f t="shared" si="783"/>
        <v>0</v>
      </c>
      <c r="SW124">
        <f t="shared" si="784"/>
        <v>0</v>
      </c>
      <c r="SX124">
        <f t="shared" si="785"/>
        <v>16</v>
      </c>
      <c r="SY124">
        <f t="shared" si="786"/>
        <v>0</v>
      </c>
      <c r="SZ124">
        <f t="shared" si="787"/>
        <v>0</v>
      </c>
      <c r="TA124">
        <f t="shared" si="788"/>
        <v>16</v>
      </c>
      <c r="TB124">
        <f t="shared" si="789"/>
        <v>0</v>
      </c>
      <c r="TC124">
        <f t="shared" si="790"/>
        <v>0</v>
      </c>
      <c r="TD124">
        <f t="shared" si="791"/>
        <v>0</v>
      </c>
      <c r="TE124">
        <f t="shared" si="792"/>
        <v>0</v>
      </c>
      <c r="TF124">
        <f t="shared" si="793"/>
        <v>0</v>
      </c>
      <c r="TG124">
        <f t="shared" si="794"/>
        <v>16</v>
      </c>
      <c r="TH124">
        <f t="shared" si="795"/>
        <v>0</v>
      </c>
      <c r="TI124">
        <f t="shared" si="796"/>
        <v>0</v>
      </c>
      <c r="TJ124">
        <f t="shared" si="797"/>
        <v>16</v>
      </c>
      <c r="TK124">
        <f t="shared" si="798"/>
        <v>0</v>
      </c>
      <c r="TL124">
        <f t="shared" si="799"/>
        <v>0</v>
      </c>
      <c r="TM124">
        <f t="shared" si="800"/>
        <v>0</v>
      </c>
      <c r="TN124">
        <f t="shared" si="801"/>
        <v>4</v>
      </c>
      <c r="TO124">
        <f t="shared" si="802"/>
        <v>1</v>
      </c>
      <c r="TP124">
        <f t="shared" si="803"/>
        <v>0</v>
      </c>
      <c r="TQ124">
        <f t="shared" si="804"/>
        <v>0</v>
      </c>
      <c r="TR124">
        <f t="shared" si="805"/>
        <v>3</v>
      </c>
      <c r="TS124">
        <f t="shared" si="806"/>
        <v>0</v>
      </c>
      <c r="TT124">
        <f t="shared" si="807"/>
        <v>2</v>
      </c>
      <c r="TU124">
        <f t="shared" si="808"/>
        <v>5</v>
      </c>
      <c r="TV124">
        <f t="shared" si="809"/>
        <v>0</v>
      </c>
      <c r="TW124">
        <f t="shared" si="810"/>
        <v>4</v>
      </c>
      <c r="TX124">
        <f t="shared" si="811"/>
        <v>1</v>
      </c>
      <c r="TY124">
        <f t="shared" si="812"/>
        <v>0</v>
      </c>
      <c r="TZ124">
        <f t="shared" si="813"/>
        <v>0</v>
      </c>
      <c r="UA124">
        <f t="shared" si="814"/>
        <v>3</v>
      </c>
      <c r="UB124">
        <f t="shared" si="815"/>
        <v>0</v>
      </c>
      <c r="UC124">
        <f t="shared" si="816"/>
        <v>2</v>
      </c>
      <c r="UD124">
        <f t="shared" si="817"/>
        <v>5</v>
      </c>
      <c r="UE124">
        <f t="shared" si="818"/>
        <v>4</v>
      </c>
      <c r="UF124">
        <f t="shared" si="819"/>
        <v>0</v>
      </c>
      <c r="UG124">
        <f t="shared" si="820"/>
        <v>0</v>
      </c>
      <c r="UH124">
        <f t="shared" si="821"/>
        <v>0</v>
      </c>
      <c r="UI124">
        <f t="shared" si="822"/>
        <v>0</v>
      </c>
      <c r="UJ124">
        <f t="shared" si="823"/>
        <v>5</v>
      </c>
      <c r="UK124">
        <f t="shared" si="824"/>
        <v>3</v>
      </c>
      <c r="UL124">
        <f t="shared" si="825"/>
        <v>0</v>
      </c>
      <c r="UM124">
        <f t="shared" si="826"/>
        <v>0</v>
      </c>
      <c r="UN124">
        <f t="shared" si="827"/>
        <v>4</v>
      </c>
      <c r="UO124">
        <f t="shared" si="828"/>
        <v>0</v>
      </c>
      <c r="UP124">
        <f t="shared" si="829"/>
        <v>0</v>
      </c>
      <c r="UQ124">
        <f t="shared" si="830"/>
        <v>0</v>
      </c>
      <c r="UR124">
        <f t="shared" si="831"/>
        <v>0</v>
      </c>
      <c r="US124">
        <f t="shared" si="832"/>
        <v>5</v>
      </c>
      <c r="UT124">
        <f t="shared" si="833"/>
        <v>3</v>
      </c>
      <c r="UU124">
        <f t="shared" si="834"/>
        <v>0</v>
      </c>
      <c r="UV124">
        <f t="shared" si="835"/>
        <v>0</v>
      </c>
      <c r="UW124">
        <f t="shared" si="836"/>
        <v>5</v>
      </c>
      <c r="UX124">
        <f t="shared" si="837"/>
        <v>0</v>
      </c>
      <c r="UY124">
        <f t="shared" si="838"/>
        <v>0</v>
      </c>
      <c r="UZ124">
        <f t="shared" si="839"/>
        <v>0</v>
      </c>
      <c r="VA124">
        <f t="shared" si="840"/>
        <v>0</v>
      </c>
      <c r="VB124">
        <f t="shared" si="841"/>
        <v>4</v>
      </c>
      <c r="VC124">
        <f t="shared" si="842"/>
        <v>0</v>
      </c>
      <c r="VD124">
        <f t="shared" si="843"/>
        <v>3</v>
      </c>
      <c r="VE124">
        <f t="shared" si="844"/>
        <v>0</v>
      </c>
      <c r="VF124">
        <f t="shared" si="845"/>
        <v>5</v>
      </c>
      <c r="VG124">
        <f t="shared" si="846"/>
        <v>0</v>
      </c>
      <c r="VH124">
        <f t="shared" si="847"/>
        <v>0</v>
      </c>
      <c r="VI124">
        <f t="shared" si="848"/>
        <v>0</v>
      </c>
      <c r="VJ124">
        <f t="shared" si="849"/>
        <v>0</v>
      </c>
      <c r="VK124">
        <f t="shared" si="850"/>
        <v>4</v>
      </c>
      <c r="VL124">
        <f t="shared" si="851"/>
        <v>0</v>
      </c>
      <c r="VM124">
        <f t="shared" si="852"/>
        <v>3</v>
      </c>
      <c r="VN124">
        <f t="shared" si="853"/>
        <v>0</v>
      </c>
      <c r="VO124">
        <f t="shared" si="854"/>
        <v>0</v>
      </c>
      <c r="VP124">
        <f t="shared" si="855"/>
        <v>0</v>
      </c>
      <c r="VQ124">
        <f t="shared" si="856"/>
        <v>0</v>
      </c>
      <c r="VR124">
        <f t="shared" si="857"/>
        <v>0</v>
      </c>
      <c r="VS124">
        <f t="shared" si="858"/>
        <v>0</v>
      </c>
      <c r="VT124">
        <f t="shared" si="859"/>
        <v>0</v>
      </c>
      <c r="VU124">
        <f t="shared" si="860"/>
        <v>0</v>
      </c>
      <c r="VV124">
        <f t="shared" si="861"/>
        <v>0</v>
      </c>
      <c r="VW124">
        <f t="shared" si="862"/>
        <v>0</v>
      </c>
      <c r="VX124">
        <f t="shared" si="863"/>
        <v>0</v>
      </c>
      <c r="VY124">
        <f t="shared" si="864"/>
        <v>0</v>
      </c>
      <c r="VZ124">
        <f t="shared" si="865"/>
        <v>0</v>
      </c>
      <c r="WA124">
        <f t="shared" si="866"/>
        <v>0</v>
      </c>
      <c r="WB124">
        <f t="shared" si="867"/>
        <v>0</v>
      </c>
      <c r="WC124">
        <f t="shared" si="868"/>
        <v>0</v>
      </c>
      <c r="WD124">
        <f t="shared" si="869"/>
        <v>0</v>
      </c>
      <c r="WE124">
        <f t="shared" si="870"/>
        <v>0</v>
      </c>
      <c r="WF124">
        <f t="shared" si="871"/>
        <v>0</v>
      </c>
      <c r="WG124">
        <f t="shared" si="872"/>
        <v>0</v>
      </c>
      <c r="WH124">
        <f t="shared" si="873"/>
        <v>0</v>
      </c>
      <c r="WI124">
        <f t="shared" si="874"/>
        <v>0</v>
      </c>
      <c r="WJ124">
        <f t="shared" si="875"/>
        <v>0</v>
      </c>
      <c r="WK124">
        <f t="shared" si="876"/>
        <v>0</v>
      </c>
      <c r="WL124">
        <f t="shared" si="877"/>
        <v>0</v>
      </c>
      <c r="WM124">
        <f t="shared" si="878"/>
        <v>0</v>
      </c>
      <c r="WN124">
        <f t="shared" si="879"/>
        <v>0</v>
      </c>
      <c r="WO124">
        <f t="shared" si="880"/>
        <v>0</v>
      </c>
      <c r="WP124">
        <f t="shared" si="881"/>
        <v>0</v>
      </c>
      <c r="WQ124">
        <f t="shared" si="882"/>
        <v>0</v>
      </c>
      <c r="WR124">
        <f t="shared" si="883"/>
        <v>0</v>
      </c>
      <c r="WS124">
        <f t="shared" si="884"/>
        <v>0</v>
      </c>
      <c r="WT124">
        <f t="shared" si="885"/>
        <v>0</v>
      </c>
      <c r="WU124">
        <f t="shared" si="886"/>
        <v>0</v>
      </c>
      <c r="WV124">
        <f t="shared" si="887"/>
        <v>0</v>
      </c>
      <c r="WW124">
        <f t="shared" si="888"/>
        <v>0</v>
      </c>
      <c r="WX124">
        <f t="shared" si="889"/>
        <v>0</v>
      </c>
      <c r="WY124">
        <f t="shared" si="890"/>
        <v>0</v>
      </c>
      <c r="WZ124">
        <f t="shared" si="891"/>
        <v>0</v>
      </c>
      <c r="XA124">
        <f t="shared" si="892"/>
        <v>0</v>
      </c>
      <c r="XB124">
        <f t="shared" si="893"/>
        <v>0</v>
      </c>
      <c r="XC124">
        <f t="shared" si="894"/>
        <v>0</v>
      </c>
      <c r="XD124">
        <f t="shared" si="895"/>
        <v>0</v>
      </c>
      <c r="XE124">
        <f t="shared" si="896"/>
        <v>1</v>
      </c>
      <c r="XF124">
        <f t="shared" si="897"/>
        <v>0</v>
      </c>
      <c r="XG124">
        <f t="shared" si="898"/>
        <v>0</v>
      </c>
      <c r="XH124">
        <f t="shared" si="899"/>
        <v>0</v>
      </c>
      <c r="XI124">
        <f t="shared" si="900"/>
        <v>0</v>
      </c>
      <c r="XJ124">
        <f t="shared" si="901"/>
        <v>0</v>
      </c>
      <c r="XK124">
        <f t="shared" si="902"/>
        <v>0</v>
      </c>
      <c r="XL124">
        <f t="shared" si="903"/>
        <v>0</v>
      </c>
      <c r="XM124">
        <f t="shared" si="904"/>
        <v>0</v>
      </c>
      <c r="XN124">
        <f t="shared" si="905"/>
        <v>0</v>
      </c>
      <c r="XO124">
        <f t="shared" si="906"/>
        <v>0</v>
      </c>
      <c r="XP124">
        <f t="shared" si="907"/>
        <v>0</v>
      </c>
      <c r="XQ124">
        <f t="shared" si="908"/>
        <v>0</v>
      </c>
      <c r="XR124">
        <f t="shared" si="909"/>
        <v>0</v>
      </c>
      <c r="XS124">
        <f t="shared" si="910"/>
        <v>0</v>
      </c>
      <c r="XT124">
        <f t="shared" si="911"/>
        <v>0</v>
      </c>
      <c r="XU124">
        <f t="shared" si="912"/>
        <v>0</v>
      </c>
      <c r="XV124">
        <f t="shared" si="913"/>
        <v>0</v>
      </c>
      <c r="XW124">
        <f t="shared" si="914"/>
        <v>0</v>
      </c>
      <c r="XX124">
        <f t="shared" si="915"/>
        <v>0</v>
      </c>
      <c r="XY124">
        <f t="shared" si="916"/>
        <v>0</v>
      </c>
      <c r="XZ124">
        <f t="shared" si="917"/>
        <v>0</v>
      </c>
      <c r="YA124">
        <f t="shared" si="918"/>
        <v>0</v>
      </c>
      <c r="YB124">
        <f t="shared" si="919"/>
        <v>0</v>
      </c>
      <c r="YC124">
        <f t="shared" si="920"/>
        <v>0</v>
      </c>
      <c r="YD124">
        <f t="shared" si="921"/>
        <v>0</v>
      </c>
      <c r="YE124">
        <f t="shared" si="922"/>
        <v>0</v>
      </c>
      <c r="YF124">
        <f t="shared" si="923"/>
        <v>0</v>
      </c>
      <c r="YG124">
        <f t="shared" si="924"/>
        <v>0</v>
      </c>
      <c r="YH124">
        <f t="shared" si="925"/>
        <v>0</v>
      </c>
      <c r="YI124">
        <f t="shared" si="926"/>
        <v>0</v>
      </c>
      <c r="YJ124">
        <f t="shared" si="927"/>
        <v>0</v>
      </c>
      <c r="YK124">
        <f t="shared" si="928"/>
        <v>0</v>
      </c>
      <c r="YL124">
        <f t="shared" si="929"/>
        <v>0</v>
      </c>
      <c r="YM124">
        <f t="shared" si="930"/>
        <v>0</v>
      </c>
      <c r="YN124">
        <f t="shared" si="931"/>
        <v>0</v>
      </c>
      <c r="YO124">
        <f t="shared" si="932"/>
        <v>0</v>
      </c>
      <c r="YP124">
        <f t="shared" si="933"/>
        <v>0</v>
      </c>
      <c r="YQ124">
        <f t="shared" si="934"/>
        <v>0</v>
      </c>
      <c r="YR124">
        <f t="shared" si="935"/>
        <v>0</v>
      </c>
      <c r="YS124">
        <f t="shared" si="936"/>
        <v>0</v>
      </c>
      <c r="YT124">
        <f t="shared" si="937"/>
        <v>0</v>
      </c>
      <c r="YU124">
        <f t="shared" si="938"/>
        <v>0</v>
      </c>
      <c r="YV124">
        <f t="shared" si="939"/>
        <v>0</v>
      </c>
      <c r="YW124">
        <f t="shared" si="940"/>
        <v>0</v>
      </c>
      <c r="YX124">
        <f t="shared" si="941"/>
        <v>0</v>
      </c>
      <c r="YY124">
        <f t="shared" si="942"/>
        <v>0</v>
      </c>
      <c r="YZ124">
        <f t="shared" si="943"/>
        <v>0</v>
      </c>
      <c r="ZA124">
        <f t="shared" si="944"/>
        <v>0</v>
      </c>
      <c r="ZB124">
        <f t="shared" si="945"/>
        <v>0</v>
      </c>
      <c r="ZC124">
        <f t="shared" si="946"/>
        <v>0</v>
      </c>
      <c r="ZD124">
        <f t="shared" si="947"/>
        <v>0</v>
      </c>
      <c r="ZE124">
        <f t="shared" si="948"/>
        <v>0</v>
      </c>
      <c r="ZF124">
        <f t="shared" si="949"/>
        <v>0</v>
      </c>
      <c r="ZG124">
        <f t="shared" si="950"/>
        <v>0</v>
      </c>
      <c r="ZH124">
        <f t="shared" si="951"/>
        <v>0</v>
      </c>
      <c r="ZI124">
        <f t="shared" si="952"/>
        <v>0</v>
      </c>
      <c r="ZJ124">
        <f t="shared" si="953"/>
        <v>0</v>
      </c>
      <c r="ZK124">
        <f t="shared" si="954"/>
        <v>0</v>
      </c>
      <c r="ZL124">
        <f t="shared" si="955"/>
        <v>0</v>
      </c>
      <c r="ZM124" t="str">
        <f t="shared" si="956"/>
        <v>Sustainable agriculture</v>
      </c>
      <c r="ZN124">
        <f t="shared" si="957"/>
        <v>0</v>
      </c>
      <c r="ZO124">
        <f t="shared" si="958"/>
        <v>0</v>
      </c>
      <c r="ZP124">
        <f t="shared" si="959"/>
        <v>0</v>
      </c>
      <c r="ZQ124">
        <f t="shared" si="960"/>
        <v>0</v>
      </c>
      <c r="ZR124">
        <f t="shared" si="961"/>
        <v>0</v>
      </c>
      <c r="ZS124">
        <f t="shared" si="962"/>
        <v>0</v>
      </c>
      <c r="ZT124">
        <f t="shared" si="963"/>
        <v>0</v>
      </c>
      <c r="ZU124">
        <f t="shared" si="964"/>
        <v>0</v>
      </c>
      <c r="ZV124">
        <f t="shared" si="965"/>
        <v>0</v>
      </c>
      <c r="ZW124">
        <f t="shared" si="966"/>
        <v>0</v>
      </c>
      <c r="ZX124">
        <f t="shared" si="967"/>
        <v>0</v>
      </c>
      <c r="ZY124">
        <f t="shared" si="968"/>
        <v>0</v>
      </c>
      <c r="ZZ124">
        <f t="shared" si="969"/>
        <v>0</v>
      </c>
      <c r="AAA124">
        <f t="shared" si="970"/>
        <v>0</v>
      </c>
      <c r="AAB124">
        <f t="shared" si="971"/>
        <v>0</v>
      </c>
      <c r="AAC124">
        <f t="shared" si="972"/>
        <v>0</v>
      </c>
      <c r="AAD124">
        <f t="shared" si="973"/>
        <v>0</v>
      </c>
      <c r="AAE124" t="str">
        <f t="shared" ca="1" si="974"/>
        <v>Inc_indiv</v>
      </c>
      <c r="AAF124" t="str">
        <f t="shared" ca="1" si="975"/>
        <v>Act_serv</v>
      </c>
      <c r="AAG124" t="str">
        <f t="shared" ca="1" si="976"/>
        <v>TIss_biodiv</v>
      </c>
      <c r="AAH124" t="str">
        <f t="shared" ca="1" si="977"/>
        <v>Ben_child</v>
      </c>
      <c r="AAI124" t="str">
        <f t="shared" ca="1" si="978"/>
        <v>Infl_large_biz</v>
      </c>
      <c r="AAJ124" t="str">
        <f t="shared" ca="1" si="979"/>
        <v>Comms_NGO</v>
      </c>
      <c r="AAK124">
        <f>(UE124-UW124)*(UE124-UW124)+(UF124-UX124)*(UF124-UX124)+(UG124-UY124)*(UG124-UY124)+(UH124-UZ124)*(UH124-UZ124)+(UI124-VA124)*(UI124-VA124)+(UJ124-VB124)*(UJ124-VB124)+(UK124-VC124)*(UK124-VC124)+(UL124-VD124)*(UL124-VD124)+(UM124-VE124)*(UM124-VE124)</f>
        <v>20</v>
      </c>
    </row>
    <row r="125" spans="2:713" x14ac:dyDescent="0.35">
      <c r="B125">
        <v>169</v>
      </c>
      <c r="C125" s="8">
        <v>40588.560081018521</v>
      </c>
      <c r="D125" t="s">
        <v>221</v>
      </c>
      <c r="E125" t="s">
        <v>2611</v>
      </c>
      <c r="F125">
        <v>4</v>
      </c>
      <c r="G125" t="s">
        <v>231</v>
      </c>
      <c r="H125">
        <v>1402</v>
      </c>
      <c r="I125" t="s">
        <v>801</v>
      </c>
      <c r="J125">
        <v>85</v>
      </c>
      <c r="K125">
        <v>0</v>
      </c>
      <c r="L125">
        <v>0</v>
      </c>
      <c r="M125">
        <v>1</v>
      </c>
      <c r="N125">
        <v>0.8</v>
      </c>
      <c r="O125">
        <v>0</v>
      </c>
      <c r="P125">
        <v>0</v>
      </c>
      <c r="Q125">
        <v>0</v>
      </c>
      <c r="R125">
        <v>70</v>
      </c>
      <c r="S125">
        <v>20</v>
      </c>
      <c r="T125">
        <v>0</v>
      </c>
      <c r="U125">
        <v>0</v>
      </c>
      <c r="V125">
        <v>0</v>
      </c>
      <c r="W125">
        <v>10</v>
      </c>
      <c r="X125" t="s">
        <v>828</v>
      </c>
      <c r="Y125">
        <v>8.0000000000000002E-3</v>
      </c>
      <c r="Z125" s="10">
        <v>0</v>
      </c>
      <c r="AA125" s="10">
        <v>0.45</v>
      </c>
      <c r="AB125" s="10">
        <v>0.4</v>
      </c>
      <c r="AC125" s="10">
        <v>0</v>
      </c>
      <c r="AD125" s="10">
        <v>0</v>
      </c>
      <c r="AE125" s="10">
        <v>0.05</v>
      </c>
      <c r="AF125" s="10">
        <v>0.1</v>
      </c>
      <c r="AG125" s="10">
        <v>0</v>
      </c>
      <c r="AH125" s="10">
        <v>0</v>
      </c>
      <c r="AQ125" t="s">
        <v>310</v>
      </c>
      <c r="AV125" t="s">
        <v>268</v>
      </c>
      <c r="BB125" t="s">
        <v>224</v>
      </c>
      <c r="BE125" t="s">
        <v>254</v>
      </c>
      <c r="BQ125" t="s">
        <v>271</v>
      </c>
      <c r="BU125" t="s">
        <v>292</v>
      </c>
      <c r="CA125" t="s">
        <v>358</v>
      </c>
      <c r="CD125" t="s">
        <v>275</v>
      </c>
      <c r="CG125" t="s">
        <v>324</v>
      </c>
      <c r="CH125" t="s">
        <v>325</v>
      </c>
      <c r="CP125" t="s">
        <v>328</v>
      </c>
      <c r="CQ125" t="s">
        <v>829</v>
      </c>
      <c r="CR125">
        <v>0</v>
      </c>
      <c r="CS125">
        <v>0</v>
      </c>
      <c r="CT125">
        <v>0</v>
      </c>
      <c r="CU125" s="10">
        <v>0.02</v>
      </c>
      <c r="CV125">
        <v>0</v>
      </c>
      <c r="CW125" s="10">
        <v>0</v>
      </c>
      <c r="CX125" s="10">
        <v>0</v>
      </c>
      <c r="CY125" s="10">
        <v>0</v>
      </c>
      <c r="CZ125" s="10">
        <v>0</v>
      </c>
      <c r="DA125" s="10">
        <v>0</v>
      </c>
      <c r="DB125" s="10">
        <v>0</v>
      </c>
      <c r="DC125" s="10">
        <v>0</v>
      </c>
      <c r="DD125" s="10">
        <v>0</v>
      </c>
      <c r="DE125" s="10">
        <v>0</v>
      </c>
      <c r="DF125" s="10">
        <v>0</v>
      </c>
      <c r="DG125" s="10">
        <v>0</v>
      </c>
      <c r="DH125" s="10">
        <v>0</v>
      </c>
      <c r="DI125" s="10">
        <v>0</v>
      </c>
      <c r="DJ125" s="10">
        <v>0.4</v>
      </c>
      <c r="DK125" s="10">
        <v>0</v>
      </c>
      <c r="DL125" s="10">
        <v>0</v>
      </c>
      <c r="DM125" s="10">
        <v>0</v>
      </c>
      <c r="DN125" s="10">
        <v>0</v>
      </c>
      <c r="DO125" s="10">
        <v>0</v>
      </c>
      <c r="DP125" s="10">
        <v>0</v>
      </c>
      <c r="DQ125" s="10">
        <v>0</v>
      </c>
      <c r="DR125" s="10">
        <v>0</v>
      </c>
      <c r="DS125" s="10">
        <v>0.02</v>
      </c>
      <c r="DT125" s="10">
        <v>0</v>
      </c>
      <c r="DU125" s="10">
        <v>0</v>
      </c>
      <c r="DV125" s="10">
        <v>0</v>
      </c>
      <c r="DW125" s="10">
        <v>0</v>
      </c>
      <c r="DX125" s="10">
        <v>0</v>
      </c>
      <c r="DY125" s="10">
        <v>0.02</v>
      </c>
      <c r="DZ125" s="10">
        <v>0</v>
      </c>
      <c r="EA125" s="10">
        <v>0.03</v>
      </c>
      <c r="EB125" s="10">
        <v>0</v>
      </c>
      <c r="EC125" s="10">
        <v>0</v>
      </c>
      <c r="ED125" s="10">
        <v>0</v>
      </c>
      <c r="EE125" s="10">
        <v>0.02</v>
      </c>
      <c r="EF125" s="10">
        <v>0</v>
      </c>
      <c r="EG125" s="10">
        <v>0</v>
      </c>
      <c r="EH125" s="10">
        <v>0.04</v>
      </c>
      <c r="EI125" s="10">
        <v>0</v>
      </c>
      <c r="EJ125" s="10">
        <v>0</v>
      </c>
      <c r="EK125" s="10">
        <v>0</v>
      </c>
      <c r="EL125" s="10">
        <v>0</v>
      </c>
      <c r="EM125" s="10">
        <v>0.4</v>
      </c>
      <c r="EN125" s="10">
        <v>0</v>
      </c>
      <c r="EO125" s="10">
        <v>0</v>
      </c>
      <c r="EP125" s="10">
        <v>0</v>
      </c>
      <c r="EQ125" s="10">
        <v>0.02</v>
      </c>
      <c r="ER125" s="10">
        <v>0</v>
      </c>
      <c r="ES125" s="10">
        <v>0.01</v>
      </c>
      <c r="ET125" s="10">
        <v>0</v>
      </c>
      <c r="EU125" s="10">
        <v>0</v>
      </c>
      <c r="EV125" s="10">
        <v>0</v>
      </c>
      <c r="EW125" s="10">
        <v>0.02</v>
      </c>
      <c r="EX125" s="10">
        <v>0</v>
      </c>
      <c r="EY125" s="10">
        <v>0</v>
      </c>
      <c r="EZ125" t="s">
        <v>830</v>
      </c>
      <c r="FA125" t="s">
        <v>831</v>
      </c>
      <c r="FC125" t="s">
        <v>228</v>
      </c>
      <c r="FD125" t="s">
        <v>227</v>
      </c>
      <c r="FE125" t="s">
        <v>226</v>
      </c>
      <c r="FF125" t="s">
        <v>227</v>
      </c>
      <c r="FG125">
        <v>2</v>
      </c>
      <c r="FH125">
        <v>0</v>
      </c>
      <c r="FI125">
        <v>1</v>
      </c>
      <c r="FJ125">
        <v>0</v>
      </c>
      <c r="FK125">
        <v>3</v>
      </c>
      <c r="FL125">
        <v>0</v>
      </c>
      <c r="FM125">
        <v>0</v>
      </c>
      <c r="FN125">
        <v>0</v>
      </c>
      <c r="FO125">
        <v>4</v>
      </c>
      <c r="FP125">
        <v>1</v>
      </c>
      <c r="FQ125">
        <v>2</v>
      </c>
      <c r="FR125">
        <v>0</v>
      </c>
      <c r="FS125">
        <v>0</v>
      </c>
      <c r="FT125">
        <v>0</v>
      </c>
      <c r="FU125">
        <v>0</v>
      </c>
      <c r="FV125">
        <v>0</v>
      </c>
      <c r="FW125">
        <v>0</v>
      </c>
      <c r="FX125">
        <v>0</v>
      </c>
      <c r="FY125">
        <v>1</v>
      </c>
      <c r="FZ125">
        <v>2</v>
      </c>
      <c r="GA125">
        <v>0</v>
      </c>
      <c r="GB125">
        <v>0</v>
      </c>
      <c r="GC125">
        <v>0</v>
      </c>
      <c r="GD125">
        <v>0</v>
      </c>
      <c r="GE125">
        <v>0</v>
      </c>
      <c r="GF125">
        <v>0</v>
      </c>
      <c r="GG125">
        <v>0</v>
      </c>
      <c r="GH125" t="s">
        <v>832</v>
      </c>
      <c r="GI125" t="s">
        <v>506</v>
      </c>
      <c r="GR125" t="s">
        <v>289</v>
      </c>
      <c r="HQ125">
        <f t="shared" si="492"/>
        <v>1191.7</v>
      </c>
      <c r="HR125" t="str">
        <f t="shared" si="493"/>
        <v>A</v>
      </c>
      <c r="HS125">
        <f t="shared" si="494"/>
        <v>0.8</v>
      </c>
      <c r="HT125">
        <f t="shared" si="495"/>
        <v>0</v>
      </c>
      <c r="HU125">
        <f t="shared" si="496"/>
        <v>0</v>
      </c>
      <c r="HV125">
        <f t="shared" si="497"/>
        <v>0</v>
      </c>
      <c r="HW125">
        <f t="shared" si="498"/>
        <v>834.18999999999994</v>
      </c>
      <c r="HX125">
        <f t="shared" si="499"/>
        <v>238.34000000000003</v>
      </c>
      <c r="HY125">
        <f t="shared" si="500"/>
        <v>0</v>
      </c>
      <c r="HZ125">
        <f t="shared" si="501"/>
        <v>0</v>
      </c>
      <c r="IA125">
        <f t="shared" si="502"/>
        <v>0</v>
      </c>
      <c r="IB125">
        <f t="shared" si="503"/>
        <v>119.17000000000002</v>
      </c>
      <c r="IC125">
        <f t="shared" si="504"/>
        <v>0</v>
      </c>
      <c r="ID125">
        <f t="shared" si="505"/>
        <v>0.36000000000000004</v>
      </c>
      <c r="IE125">
        <f t="shared" si="506"/>
        <v>0.32000000000000006</v>
      </c>
      <c r="IF125">
        <f t="shared" si="507"/>
        <v>0</v>
      </c>
      <c r="IG125">
        <f t="shared" si="508"/>
        <v>0</v>
      </c>
      <c r="IH125">
        <f t="shared" si="509"/>
        <v>4.0000000000000008E-2</v>
      </c>
      <c r="II125">
        <f t="shared" si="510"/>
        <v>8.0000000000000016E-2</v>
      </c>
      <c r="IJ125">
        <f t="shared" si="511"/>
        <v>0</v>
      </c>
      <c r="IK125">
        <f t="shared" si="512"/>
        <v>0</v>
      </c>
      <c r="IL125">
        <f t="shared" si="513"/>
        <v>0</v>
      </c>
      <c r="IM125">
        <f t="shared" si="514"/>
        <v>0</v>
      </c>
      <c r="IN125">
        <f t="shared" si="515"/>
        <v>0</v>
      </c>
      <c r="IO125">
        <f t="shared" si="516"/>
        <v>0</v>
      </c>
      <c r="IP125">
        <f t="shared" si="517"/>
        <v>0</v>
      </c>
      <c r="IQ125">
        <f t="shared" si="518"/>
        <v>0</v>
      </c>
      <c r="IR125">
        <f t="shared" si="519"/>
        <v>0</v>
      </c>
      <c r="IS125">
        <f t="shared" si="520"/>
        <v>0</v>
      </c>
      <c r="IT125">
        <f t="shared" si="521"/>
        <v>0</v>
      </c>
      <c r="IU125">
        <f t="shared" si="522"/>
        <v>0</v>
      </c>
      <c r="IV125">
        <f t="shared" si="523"/>
        <v>0.36000000000000004</v>
      </c>
      <c r="IW125">
        <f t="shared" si="524"/>
        <v>0.32000000000000006</v>
      </c>
      <c r="IX125">
        <f t="shared" si="525"/>
        <v>0</v>
      </c>
      <c r="IY125">
        <f t="shared" si="526"/>
        <v>0</v>
      </c>
      <c r="IZ125">
        <f t="shared" si="527"/>
        <v>4.0000000000000008E-2</v>
      </c>
      <c r="JA125">
        <f t="shared" si="528"/>
        <v>8.0000000000000016E-2</v>
      </c>
      <c r="JB125">
        <f t="shared" si="529"/>
        <v>0</v>
      </c>
      <c r="JC125">
        <f t="shared" si="530"/>
        <v>0</v>
      </c>
      <c r="JD125">
        <f t="shared" si="531"/>
        <v>0</v>
      </c>
      <c r="JE125">
        <f t="shared" si="532"/>
        <v>536.26499999999999</v>
      </c>
      <c r="JF125">
        <f t="shared" si="533"/>
        <v>476.68000000000006</v>
      </c>
      <c r="JG125">
        <f t="shared" si="534"/>
        <v>0</v>
      </c>
      <c r="JH125">
        <f t="shared" si="535"/>
        <v>0</v>
      </c>
      <c r="JI125">
        <f t="shared" si="536"/>
        <v>59.585000000000008</v>
      </c>
      <c r="JJ125">
        <f t="shared" si="537"/>
        <v>119.17000000000002</v>
      </c>
      <c r="JK125">
        <f t="shared" si="538"/>
        <v>0</v>
      </c>
      <c r="JL125">
        <f t="shared" si="539"/>
        <v>0</v>
      </c>
      <c r="JM125">
        <f t="shared" si="540"/>
        <v>0</v>
      </c>
      <c r="JN125">
        <f t="shared" si="541"/>
        <v>0</v>
      </c>
      <c r="JO125">
        <f t="shared" si="542"/>
        <v>0</v>
      </c>
      <c r="JP125">
        <f t="shared" si="543"/>
        <v>1.6E-2</v>
      </c>
      <c r="JQ125">
        <f t="shared" si="544"/>
        <v>0</v>
      </c>
      <c r="JR125">
        <f t="shared" si="545"/>
        <v>0</v>
      </c>
      <c r="JS125">
        <f t="shared" si="546"/>
        <v>0</v>
      </c>
      <c r="JT125">
        <f t="shared" si="547"/>
        <v>0</v>
      </c>
      <c r="JU125">
        <f t="shared" si="548"/>
        <v>0</v>
      </c>
      <c r="JV125">
        <f t="shared" si="549"/>
        <v>0</v>
      </c>
      <c r="JW125">
        <f t="shared" si="550"/>
        <v>0</v>
      </c>
      <c r="JX125">
        <f t="shared" si="551"/>
        <v>0</v>
      </c>
      <c r="JY125">
        <f t="shared" si="552"/>
        <v>0</v>
      </c>
      <c r="JZ125">
        <f t="shared" si="553"/>
        <v>0</v>
      </c>
      <c r="KA125">
        <f t="shared" si="554"/>
        <v>0</v>
      </c>
      <c r="KB125">
        <f t="shared" si="555"/>
        <v>0</v>
      </c>
      <c r="KC125">
        <f t="shared" si="556"/>
        <v>0</v>
      </c>
      <c r="KD125">
        <f t="shared" si="557"/>
        <v>0</v>
      </c>
      <c r="KE125">
        <f t="shared" si="558"/>
        <v>0.32000000000000006</v>
      </c>
      <c r="KF125">
        <f t="shared" si="559"/>
        <v>0</v>
      </c>
      <c r="KG125">
        <f t="shared" si="560"/>
        <v>0</v>
      </c>
      <c r="KH125">
        <f t="shared" si="561"/>
        <v>0</v>
      </c>
      <c r="KI125">
        <f t="shared" si="562"/>
        <v>0</v>
      </c>
      <c r="KJ125">
        <f t="shared" si="563"/>
        <v>0</v>
      </c>
      <c r="KK125">
        <f t="shared" si="564"/>
        <v>0</v>
      </c>
      <c r="KL125">
        <f t="shared" si="565"/>
        <v>0</v>
      </c>
      <c r="KM125">
        <f t="shared" si="566"/>
        <v>0</v>
      </c>
      <c r="KN125">
        <f t="shared" si="567"/>
        <v>1.6E-2</v>
      </c>
      <c r="KO125">
        <f t="shared" si="568"/>
        <v>0</v>
      </c>
      <c r="KP125">
        <f t="shared" si="569"/>
        <v>0</v>
      </c>
      <c r="KQ125">
        <f t="shared" si="570"/>
        <v>0</v>
      </c>
      <c r="KR125">
        <f t="shared" si="571"/>
        <v>0</v>
      </c>
      <c r="KS125">
        <f t="shared" si="572"/>
        <v>0</v>
      </c>
      <c r="KT125">
        <f t="shared" si="573"/>
        <v>1.6E-2</v>
      </c>
      <c r="KU125">
        <f t="shared" si="574"/>
        <v>0</v>
      </c>
      <c r="KV125">
        <f t="shared" si="575"/>
        <v>2.4E-2</v>
      </c>
      <c r="KW125">
        <f t="shared" si="576"/>
        <v>0</v>
      </c>
      <c r="KX125">
        <f t="shared" si="577"/>
        <v>0</v>
      </c>
      <c r="KY125">
        <f t="shared" si="578"/>
        <v>0</v>
      </c>
      <c r="KZ125">
        <f t="shared" si="579"/>
        <v>1.6E-2</v>
      </c>
      <c r="LA125">
        <f t="shared" si="580"/>
        <v>0</v>
      </c>
      <c r="LB125">
        <f t="shared" si="581"/>
        <v>0</v>
      </c>
      <c r="LC125">
        <f t="shared" si="582"/>
        <v>3.2000000000000001E-2</v>
      </c>
      <c r="LD125">
        <f t="shared" si="583"/>
        <v>0</v>
      </c>
      <c r="LE125">
        <f t="shared" si="584"/>
        <v>0</v>
      </c>
      <c r="LF125">
        <f t="shared" si="585"/>
        <v>0</v>
      </c>
      <c r="LG125">
        <f t="shared" si="586"/>
        <v>0</v>
      </c>
      <c r="LH125">
        <f t="shared" si="587"/>
        <v>0.32000000000000006</v>
      </c>
      <c r="LI125">
        <f t="shared" si="588"/>
        <v>0</v>
      </c>
      <c r="LJ125">
        <f t="shared" si="589"/>
        <v>0</v>
      </c>
      <c r="LK125">
        <f t="shared" si="590"/>
        <v>0</v>
      </c>
      <c r="LL125">
        <f t="shared" si="591"/>
        <v>1.6E-2</v>
      </c>
      <c r="LM125">
        <f t="shared" si="592"/>
        <v>0</v>
      </c>
      <c r="LN125">
        <f t="shared" si="593"/>
        <v>8.0000000000000002E-3</v>
      </c>
      <c r="LO125">
        <f t="shared" si="594"/>
        <v>0</v>
      </c>
      <c r="LP125">
        <f t="shared" si="595"/>
        <v>0</v>
      </c>
      <c r="LQ125">
        <f t="shared" si="596"/>
        <v>0</v>
      </c>
      <c r="LR125">
        <f t="shared" si="597"/>
        <v>1.6E-2</v>
      </c>
      <c r="LS125">
        <f t="shared" si="598"/>
        <v>0</v>
      </c>
      <c r="LT125">
        <f t="shared" si="599"/>
        <v>0</v>
      </c>
      <c r="LU125">
        <f t="shared" si="600"/>
        <v>0</v>
      </c>
      <c r="LV125">
        <f t="shared" si="601"/>
        <v>0</v>
      </c>
      <c r="LW125">
        <f t="shared" si="602"/>
        <v>0</v>
      </c>
      <c r="LX125">
        <f t="shared" si="603"/>
        <v>0</v>
      </c>
      <c r="LY125">
        <f t="shared" si="604"/>
        <v>0</v>
      </c>
      <c r="LZ125">
        <f t="shared" si="605"/>
        <v>0</v>
      </c>
      <c r="MA125">
        <f t="shared" si="606"/>
        <v>0</v>
      </c>
      <c r="MB125">
        <f t="shared" si="607"/>
        <v>0</v>
      </c>
      <c r="MC125">
        <f t="shared" si="608"/>
        <v>0</v>
      </c>
      <c r="MD125">
        <f t="shared" si="609"/>
        <v>0</v>
      </c>
      <c r="ME125">
        <f t="shared" si="610"/>
        <v>0</v>
      </c>
      <c r="MF125">
        <f t="shared" si="611"/>
        <v>0</v>
      </c>
      <c r="MG125">
        <f t="shared" si="612"/>
        <v>0</v>
      </c>
      <c r="MH125">
        <f t="shared" si="613"/>
        <v>0</v>
      </c>
      <c r="MI125">
        <f t="shared" si="614"/>
        <v>0</v>
      </c>
      <c r="MJ125">
        <f t="shared" si="615"/>
        <v>0</v>
      </c>
      <c r="MK125">
        <f t="shared" si="616"/>
        <v>0</v>
      </c>
      <c r="ML125">
        <f t="shared" si="617"/>
        <v>0</v>
      </c>
      <c r="MM125">
        <f t="shared" si="618"/>
        <v>0</v>
      </c>
      <c r="MN125">
        <f t="shared" si="619"/>
        <v>0</v>
      </c>
      <c r="MO125">
        <f t="shared" si="620"/>
        <v>0</v>
      </c>
      <c r="MP125">
        <f t="shared" si="621"/>
        <v>0</v>
      </c>
      <c r="MQ125">
        <f t="shared" si="622"/>
        <v>0</v>
      </c>
      <c r="MR125">
        <f t="shared" si="623"/>
        <v>0</v>
      </c>
      <c r="MS125">
        <f t="shared" si="624"/>
        <v>0</v>
      </c>
      <c r="MT125">
        <f t="shared" si="625"/>
        <v>0</v>
      </c>
      <c r="MU125">
        <f t="shared" si="626"/>
        <v>0</v>
      </c>
      <c r="MV125">
        <f t="shared" si="627"/>
        <v>0</v>
      </c>
      <c r="MW125">
        <f t="shared" si="628"/>
        <v>0</v>
      </c>
      <c r="MX125">
        <f t="shared" si="629"/>
        <v>0</v>
      </c>
      <c r="MY125">
        <f t="shared" si="630"/>
        <v>0</v>
      </c>
      <c r="MZ125">
        <f t="shared" si="631"/>
        <v>0</v>
      </c>
      <c r="NA125">
        <f t="shared" si="632"/>
        <v>0</v>
      </c>
      <c r="NB125">
        <f t="shared" si="633"/>
        <v>0</v>
      </c>
      <c r="NC125">
        <f t="shared" si="634"/>
        <v>0</v>
      </c>
      <c r="ND125">
        <f t="shared" si="635"/>
        <v>0</v>
      </c>
      <c r="NE125">
        <f t="shared" si="636"/>
        <v>0</v>
      </c>
      <c r="NF125">
        <f t="shared" si="637"/>
        <v>0</v>
      </c>
      <c r="NG125">
        <f t="shared" si="638"/>
        <v>0</v>
      </c>
      <c r="NH125">
        <f t="shared" si="639"/>
        <v>0</v>
      </c>
      <c r="NI125">
        <f t="shared" si="640"/>
        <v>0</v>
      </c>
      <c r="NJ125">
        <f t="shared" si="641"/>
        <v>0</v>
      </c>
      <c r="NK125">
        <f t="shared" si="642"/>
        <v>0</v>
      </c>
      <c r="NL125">
        <f t="shared" si="643"/>
        <v>0</v>
      </c>
      <c r="NM125">
        <f t="shared" si="644"/>
        <v>0</v>
      </c>
      <c r="NN125">
        <f t="shared" si="645"/>
        <v>0</v>
      </c>
      <c r="NO125">
        <f t="shared" si="646"/>
        <v>0</v>
      </c>
      <c r="NP125">
        <f t="shared" si="647"/>
        <v>0</v>
      </c>
      <c r="NQ125">
        <f t="shared" si="648"/>
        <v>0</v>
      </c>
      <c r="NR125">
        <f t="shared" si="649"/>
        <v>0</v>
      </c>
      <c r="NS125">
        <f t="shared" si="650"/>
        <v>0</v>
      </c>
      <c r="NT125">
        <f t="shared" si="651"/>
        <v>0</v>
      </c>
      <c r="NU125">
        <f t="shared" si="652"/>
        <v>0</v>
      </c>
      <c r="NV125">
        <f t="shared" si="653"/>
        <v>0</v>
      </c>
      <c r="NW125">
        <f t="shared" si="654"/>
        <v>0</v>
      </c>
      <c r="NX125">
        <f t="shared" si="655"/>
        <v>0</v>
      </c>
      <c r="NY125">
        <f t="shared" si="656"/>
        <v>0</v>
      </c>
      <c r="NZ125">
        <f t="shared" si="657"/>
        <v>0</v>
      </c>
      <c r="OA125">
        <f t="shared" si="658"/>
        <v>0</v>
      </c>
      <c r="OB125">
        <f t="shared" si="659"/>
        <v>0</v>
      </c>
      <c r="OC125">
        <f t="shared" si="660"/>
        <v>0</v>
      </c>
      <c r="OD125">
        <f t="shared" si="661"/>
        <v>0</v>
      </c>
      <c r="OE125">
        <f t="shared" si="662"/>
        <v>0</v>
      </c>
      <c r="OF125">
        <f t="shared" si="663"/>
        <v>1.6E-2</v>
      </c>
      <c r="OG125">
        <f t="shared" si="664"/>
        <v>0</v>
      </c>
      <c r="OH125">
        <f t="shared" si="665"/>
        <v>0</v>
      </c>
      <c r="OI125">
        <f t="shared" si="666"/>
        <v>0</v>
      </c>
      <c r="OJ125">
        <f t="shared" si="667"/>
        <v>0</v>
      </c>
      <c r="OK125">
        <f t="shared" si="668"/>
        <v>0</v>
      </c>
      <c r="OL125">
        <f t="shared" si="669"/>
        <v>0</v>
      </c>
      <c r="OM125">
        <f t="shared" si="670"/>
        <v>0</v>
      </c>
      <c r="ON125">
        <f t="shared" si="671"/>
        <v>0</v>
      </c>
      <c r="OO125">
        <f t="shared" si="672"/>
        <v>0</v>
      </c>
      <c r="OP125">
        <f t="shared" si="673"/>
        <v>0</v>
      </c>
      <c r="OQ125">
        <f t="shared" si="674"/>
        <v>0</v>
      </c>
      <c r="OR125">
        <f t="shared" si="675"/>
        <v>0</v>
      </c>
      <c r="OS125">
        <f t="shared" si="676"/>
        <v>0</v>
      </c>
      <c r="OT125">
        <f t="shared" si="677"/>
        <v>0</v>
      </c>
      <c r="OU125">
        <f t="shared" si="678"/>
        <v>0.32000000000000006</v>
      </c>
      <c r="OV125">
        <f t="shared" si="679"/>
        <v>0</v>
      </c>
      <c r="OW125">
        <f t="shared" si="680"/>
        <v>0</v>
      </c>
      <c r="OX125">
        <f t="shared" si="681"/>
        <v>0</v>
      </c>
      <c r="OY125">
        <f t="shared" si="682"/>
        <v>0</v>
      </c>
      <c r="OZ125">
        <f t="shared" si="683"/>
        <v>0</v>
      </c>
      <c r="PA125">
        <f t="shared" si="684"/>
        <v>0</v>
      </c>
      <c r="PB125">
        <f t="shared" si="685"/>
        <v>0</v>
      </c>
      <c r="PC125">
        <f t="shared" si="686"/>
        <v>0</v>
      </c>
      <c r="PD125">
        <f t="shared" si="687"/>
        <v>1.6E-2</v>
      </c>
      <c r="PE125">
        <f t="shared" si="688"/>
        <v>0</v>
      </c>
      <c r="PF125">
        <f t="shared" si="689"/>
        <v>0</v>
      </c>
      <c r="PG125">
        <f t="shared" si="690"/>
        <v>0</v>
      </c>
      <c r="PH125">
        <f t="shared" si="691"/>
        <v>0</v>
      </c>
      <c r="PI125">
        <f t="shared" si="692"/>
        <v>0</v>
      </c>
      <c r="PJ125">
        <f t="shared" si="693"/>
        <v>1.6E-2</v>
      </c>
      <c r="PK125">
        <f t="shared" si="694"/>
        <v>0</v>
      </c>
      <c r="PL125">
        <f t="shared" si="695"/>
        <v>2.4E-2</v>
      </c>
      <c r="PM125">
        <f t="shared" si="696"/>
        <v>0</v>
      </c>
      <c r="PN125">
        <f t="shared" si="697"/>
        <v>0</v>
      </c>
      <c r="PO125">
        <f t="shared" si="698"/>
        <v>0</v>
      </c>
      <c r="PP125">
        <f t="shared" si="699"/>
        <v>1.6E-2</v>
      </c>
      <c r="PQ125">
        <f t="shared" si="700"/>
        <v>0</v>
      </c>
      <c r="PR125">
        <f t="shared" si="701"/>
        <v>0</v>
      </c>
      <c r="PS125">
        <f t="shared" si="702"/>
        <v>3.2000000000000001E-2</v>
      </c>
      <c r="PT125">
        <f t="shared" si="703"/>
        <v>0</v>
      </c>
      <c r="PU125">
        <f t="shared" si="704"/>
        <v>0</v>
      </c>
      <c r="PV125">
        <f t="shared" si="705"/>
        <v>0</v>
      </c>
      <c r="PW125">
        <f t="shared" si="706"/>
        <v>0</v>
      </c>
      <c r="PX125">
        <f t="shared" si="707"/>
        <v>0.32000000000000006</v>
      </c>
      <c r="PY125">
        <f t="shared" si="708"/>
        <v>0</v>
      </c>
      <c r="PZ125">
        <f t="shared" si="709"/>
        <v>0</v>
      </c>
      <c r="QA125">
        <f t="shared" si="710"/>
        <v>0</v>
      </c>
      <c r="QB125">
        <f t="shared" si="711"/>
        <v>1.6E-2</v>
      </c>
      <c r="QC125">
        <f t="shared" si="712"/>
        <v>0</v>
      </c>
      <c r="QD125">
        <f t="shared" si="713"/>
        <v>8.0000000000000002E-3</v>
      </c>
      <c r="QE125">
        <f t="shared" si="714"/>
        <v>0</v>
      </c>
      <c r="QF125">
        <f t="shared" si="715"/>
        <v>0</v>
      </c>
      <c r="QG125">
        <f t="shared" si="716"/>
        <v>0</v>
      </c>
      <c r="QH125">
        <f t="shared" si="717"/>
        <v>1.6E-2</v>
      </c>
      <c r="QI125">
        <f t="shared" si="718"/>
        <v>0</v>
      </c>
      <c r="QJ125">
        <f t="shared" si="719"/>
        <v>0</v>
      </c>
      <c r="QK125">
        <f t="shared" si="720"/>
        <v>0</v>
      </c>
      <c r="QL125">
        <f t="shared" si="721"/>
        <v>0</v>
      </c>
      <c r="QM125">
        <f t="shared" si="722"/>
        <v>0</v>
      </c>
      <c r="QN125">
        <f t="shared" si="723"/>
        <v>23.834</v>
      </c>
      <c r="QO125">
        <f t="shared" si="724"/>
        <v>0</v>
      </c>
      <c r="QP125">
        <f t="shared" si="725"/>
        <v>0</v>
      </c>
      <c r="QQ125">
        <f t="shared" si="726"/>
        <v>0</v>
      </c>
      <c r="QR125">
        <f t="shared" si="727"/>
        <v>0</v>
      </c>
      <c r="QS125">
        <f t="shared" si="728"/>
        <v>0</v>
      </c>
      <c r="QT125">
        <f t="shared" si="729"/>
        <v>0</v>
      </c>
      <c r="QU125">
        <f t="shared" si="730"/>
        <v>0</v>
      </c>
      <c r="QV125">
        <f t="shared" si="731"/>
        <v>0</v>
      </c>
      <c r="QW125">
        <f t="shared" si="732"/>
        <v>0</v>
      </c>
      <c r="QX125">
        <f t="shared" si="733"/>
        <v>0</v>
      </c>
      <c r="QY125">
        <f t="shared" si="734"/>
        <v>0</v>
      </c>
      <c r="QZ125">
        <f t="shared" si="735"/>
        <v>0</v>
      </c>
      <c r="RA125">
        <f t="shared" si="736"/>
        <v>0</v>
      </c>
      <c r="RB125">
        <f t="shared" si="737"/>
        <v>0</v>
      </c>
      <c r="RC125">
        <f t="shared" si="738"/>
        <v>476.68000000000006</v>
      </c>
      <c r="RD125">
        <f t="shared" si="739"/>
        <v>0</v>
      </c>
      <c r="RE125">
        <f t="shared" si="740"/>
        <v>0</v>
      </c>
      <c r="RF125">
        <f t="shared" si="741"/>
        <v>0</v>
      </c>
      <c r="RG125">
        <f t="shared" si="742"/>
        <v>0</v>
      </c>
      <c r="RH125">
        <f t="shared" si="743"/>
        <v>0</v>
      </c>
      <c r="RI125">
        <f t="shared" si="744"/>
        <v>0</v>
      </c>
      <c r="RJ125">
        <f t="shared" si="745"/>
        <v>0</v>
      </c>
      <c r="RK125">
        <f t="shared" si="746"/>
        <v>0</v>
      </c>
      <c r="RL125">
        <f t="shared" si="747"/>
        <v>23.834</v>
      </c>
      <c r="RM125">
        <f t="shared" si="748"/>
        <v>0</v>
      </c>
      <c r="RN125">
        <f t="shared" si="749"/>
        <v>0</v>
      </c>
      <c r="RO125">
        <f t="shared" si="750"/>
        <v>0</v>
      </c>
      <c r="RP125">
        <f t="shared" si="751"/>
        <v>0</v>
      </c>
      <c r="RQ125">
        <f t="shared" si="752"/>
        <v>0</v>
      </c>
      <c r="RR125">
        <f t="shared" si="753"/>
        <v>23.834</v>
      </c>
      <c r="RS125">
        <f t="shared" si="754"/>
        <v>0</v>
      </c>
      <c r="RT125">
        <f t="shared" si="755"/>
        <v>35.750999999999998</v>
      </c>
      <c r="RU125">
        <f t="shared" si="756"/>
        <v>0</v>
      </c>
      <c r="RV125">
        <f t="shared" si="757"/>
        <v>0</v>
      </c>
      <c r="RW125">
        <f t="shared" si="758"/>
        <v>0</v>
      </c>
      <c r="RX125">
        <f t="shared" si="759"/>
        <v>23.834</v>
      </c>
      <c r="RY125">
        <f t="shared" si="760"/>
        <v>0</v>
      </c>
      <c r="RZ125">
        <f t="shared" si="761"/>
        <v>0</v>
      </c>
      <c r="SA125">
        <f t="shared" si="762"/>
        <v>47.667999999999999</v>
      </c>
      <c r="SB125">
        <f t="shared" si="763"/>
        <v>0</v>
      </c>
      <c r="SC125">
        <f t="shared" si="764"/>
        <v>0</v>
      </c>
      <c r="SD125">
        <f t="shared" si="765"/>
        <v>0</v>
      </c>
      <c r="SE125">
        <f t="shared" si="766"/>
        <v>0</v>
      </c>
      <c r="SF125">
        <f t="shared" si="767"/>
        <v>476.68000000000006</v>
      </c>
      <c r="SG125">
        <f t="shared" si="768"/>
        <v>0</v>
      </c>
      <c r="SH125">
        <f t="shared" si="769"/>
        <v>0</v>
      </c>
      <c r="SI125">
        <f t="shared" si="770"/>
        <v>0</v>
      </c>
      <c r="SJ125">
        <f t="shared" si="771"/>
        <v>23.834</v>
      </c>
      <c r="SK125">
        <f t="shared" si="772"/>
        <v>0</v>
      </c>
      <c r="SL125">
        <f t="shared" si="773"/>
        <v>11.917</v>
      </c>
      <c r="SM125">
        <f t="shared" si="774"/>
        <v>0</v>
      </c>
      <c r="SN125">
        <f t="shared" si="775"/>
        <v>0</v>
      </c>
      <c r="SO125">
        <f t="shared" si="776"/>
        <v>0</v>
      </c>
      <c r="SP125">
        <f t="shared" si="777"/>
        <v>23.834</v>
      </c>
      <c r="SQ125">
        <f t="shared" si="778"/>
        <v>0</v>
      </c>
      <c r="SR125">
        <f t="shared" si="779"/>
        <v>0</v>
      </c>
      <c r="SS125">
        <f t="shared" si="780"/>
        <v>0</v>
      </c>
      <c r="ST125">
        <f t="shared" si="781"/>
        <v>0</v>
      </c>
      <c r="SU125">
        <f t="shared" si="782"/>
        <v>0</v>
      </c>
      <c r="SV125">
        <f t="shared" si="783"/>
        <v>0</v>
      </c>
      <c r="SW125">
        <f t="shared" si="784"/>
        <v>0</v>
      </c>
      <c r="SX125">
        <f t="shared" si="785"/>
        <v>0</v>
      </c>
      <c r="SY125">
        <f t="shared" si="786"/>
        <v>0.8</v>
      </c>
      <c r="SZ125">
        <f t="shared" si="787"/>
        <v>0</v>
      </c>
      <c r="TA125">
        <f t="shared" si="788"/>
        <v>0</v>
      </c>
      <c r="TB125">
        <f t="shared" si="789"/>
        <v>0.8</v>
      </c>
      <c r="TC125">
        <f t="shared" si="790"/>
        <v>0</v>
      </c>
      <c r="TD125">
        <f t="shared" si="791"/>
        <v>0</v>
      </c>
      <c r="TE125">
        <f t="shared" si="792"/>
        <v>0.8</v>
      </c>
      <c r="TF125">
        <f t="shared" si="793"/>
        <v>0</v>
      </c>
      <c r="TG125">
        <f t="shared" si="794"/>
        <v>0</v>
      </c>
      <c r="TH125">
        <f t="shared" si="795"/>
        <v>0</v>
      </c>
      <c r="TI125">
        <f t="shared" si="796"/>
        <v>0</v>
      </c>
      <c r="TJ125">
        <f t="shared" si="797"/>
        <v>0.8</v>
      </c>
      <c r="TK125">
        <f t="shared" si="798"/>
        <v>0</v>
      </c>
      <c r="TL125">
        <f t="shared" si="799"/>
        <v>0</v>
      </c>
      <c r="TM125">
        <f t="shared" si="800"/>
        <v>4</v>
      </c>
      <c r="TN125">
        <f t="shared" si="801"/>
        <v>0</v>
      </c>
      <c r="TO125">
        <f t="shared" si="802"/>
        <v>5</v>
      </c>
      <c r="TP125">
        <f t="shared" si="803"/>
        <v>0</v>
      </c>
      <c r="TQ125">
        <f t="shared" si="804"/>
        <v>3</v>
      </c>
      <c r="TR125">
        <f t="shared" si="805"/>
        <v>0</v>
      </c>
      <c r="TS125">
        <f t="shared" si="806"/>
        <v>0</v>
      </c>
      <c r="TT125">
        <f t="shared" si="807"/>
        <v>0</v>
      </c>
      <c r="TU125">
        <f t="shared" si="808"/>
        <v>2</v>
      </c>
      <c r="TV125">
        <f t="shared" si="809"/>
        <v>0</v>
      </c>
      <c r="TW125">
        <f t="shared" si="810"/>
        <v>0</v>
      </c>
      <c r="TX125">
        <f t="shared" si="811"/>
        <v>0</v>
      </c>
      <c r="TY125">
        <f t="shared" si="812"/>
        <v>0</v>
      </c>
      <c r="TZ125">
        <f t="shared" si="813"/>
        <v>0</v>
      </c>
      <c r="UA125">
        <f t="shared" si="814"/>
        <v>0</v>
      </c>
      <c r="UB125">
        <f t="shared" si="815"/>
        <v>0</v>
      </c>
      <c r="UC125">
        <f t="shared" si="816"/>
        <v>0</v>
      </c>
      <c r="UD125">
        <f t="shared" si="817"/>
        <v>0</v>
      </c>
      <c r="UE125">
        <f t="shared" si="818"/>
        <v>5</v>
      </c>
      <c r="UF125">
        <f t="shared" si="819"/>
        <v>4</v>
      </c>
      <c r="UG125">
        <f t="shared" si="820"/>
        <v>0</v>
      </c>
      <c r="UH125">
        <f t="shared" si="821"/>
        <v>0</v>
      </c>
      <c r="UI125">
        <f t="shared" si="822"/>
        <v>0</v>
      </c>
      <c r="UJ125">
        <f t="shared" si="823"/>
        <v>0</v>
      </c>
      <c r="UK125">
        <f t="shared" si="824"/>
        <v>0</v>
      </c>
      <c r="UL125">
        <f t="shared" si="825"/>
        <v>0</v>
      </c>
      <c r="UM125">
        <f t="shared" si="826"/>
        <v>0</v>
      </c>
      <c r="UN125">
        <f t="shared" si="827"/>
        <v>0</v>
      </c>
      <c r="UO125">
        <f t="shared" si="828"/>
        <v>0</v>
      </c>
      <c r="UP125">
        <f t="shared" si="829"/>
        <v>0</v>
      </c>
      <c r="UQ125">
        <f t="shared" si="830"/>
        <v>0</v>
      </c>
      <c r="UR125">
        <f t="shared" si="831"/>
        <v>0</v>
      </c>
      <c r="US125">
        <f t="shared" si="832"/>
        <v>0</v>
      </c>
      <c r="UT125">
        <f t="shared" si="833"/>
        <v>0</v>
      </c>
      <c r="UU125">
        <f t="shared" si="834"/>
        <v>0</v>
      </c>
      <c r="UV125">
        <f t="shared" si="835"/>
        <v>0</v>
      </c>
      <c r="UW125">
        <f t="shared" si="836"/>
        <v>5</v>
      </c>
      <c r="UX125">
        <f t="shared" si="837"/>
        <v>4</v>
      </c>
      <c r="UY125">
        <f t="shared" si="838"/>
        <v>0</v>
      </c>
      <c r="UZ125">
        <f t="shared" si="839"/>
        <v>0</v>
      </c>
      <c r="VA125">
        <f t="shared" si="840"/>
        <v>0</v>
      </c>
      <c r="VB125">
        <f t="shared" si="841"/>
        <v>0</v>
      </c>
      <c r="VC125">
        <f t="shared" si="842"/>
        <v>0</v>
      </c>
      <c r="VD125">
        <f t="shared" si="843"/>
        <v>0</v>
      </c>
      <c r="VE125">
        <f t="shared" si="844"/>
        <v>0</v>
      </c>
      <c r="VF125">
        <f t="shared" si="845"/>
        <v>0</v>
      </c>
      <c r="VG125">
        <f t="shared" si="846"/>
        <v>0</v>
      </c>
      <c r="VH125">
        <f t="shared" si="847"/>
        <v>0</v>
      </c>
      <c r="VI125">
        <f t="shared" si="848"/>
        <v>0</v>
      </c>
      <c r="VJ125">
        <f t="shared" si="849"/>
        <v>0</v>
      </c>
      <c r="VK125">
        <f t="shared" si="850"/>
        <v>0</v>
      </c>
      <c r="VL125">
        <f t="shared" si="851"/>
        <v>0</v>
      </c>
      <c r="VM125">
        <f t="shared" si="852"/>
        <v>0</v>
      </c>
      <c r="VN125">
        <f t="shared" si="853"/>
        <v>0</v>
      </c>
      <c r="VO125">
        <f t="shared" si="854"/>
        <v>0</v>
      </c>
      <c r="VP125">
        <f t="shared" si="855"/>
        <v>0</v>
      </c>
      <c r="VQ125">
        <f t="shared" si="856"/>
        <v>0</v>
      </c>
      <c r="VR125">
        <f t="shared" si="857"/>
        <v>0</v>
      </c>
      <c r="VS125">
        <f t="shared" si="858"/>
        <v>0</v>
      </c>
      <c r="VT125">
        <f t="shared" si="859"/>
        <v>0</v>
      </c>
      <c r="VU125">
        <f t="shared" si="860"/>
        <v>0</v>
      </c>
      <c r="VV125">
        <f t="shared" si="861"/>
        <v>0</v>
      </c>
      <c r="VW125">
        <f t="shared" si="862"/>
        <v>0</v>
      </c>
      <c r="VX125">
        <f t="shared" si="863"/>
        <v>0</v>
      </c>
      <c r="VY125">
        <f t="shared" si="864"/>
        <v>0</v>
      </c>
      <c r="VZ125">
        <f t="shared" si="865"/>
        <v>0</v>
      </c>
      <c r="WA125">
        <f t="shared" si="866"/>
        <v>0</v>
      </c>
      <c r="WB125">
        <f t="shared" si="867"/>
        <v>0</v>
      </c>
      <c r="WC125">
        <f t="shared" si="868"/>
        <v>0</v>
      </c>
      <c r="WD125">
        <f t="shared" si="869"/>
        <v>0</v>
      </c>
      <c r="WE125">
        <f t="shared" si="870"/>
        <v>0</v>
      </c>
      <c r="WF125">
        <f t="shared" si="871"/>
        <v>0</v>
      </c>
      <c r="WG125">
        <f t="shared" si="872"/>
        <v>0.5</v>
      </c>
      <c r="WH125">
        <f t="shared" si="873"/>
        <v>0</v>
      </c>
      <c r="WI125">
        <f t="shared" si="874"/>
        <v>0</v>
      </c>
      <c r="WJ125">
        <f t="shared" si="875"/>
        <v>0</v>
      </c>
      <c r="WK125">
        <f t="shared" si="876"/>
        <v>0</v>
      </c>
      <c r="WL125">
        <f t="shared" si="877"/>
        <v>0</v>
      </c>
      <c r="WM125">
        <f t="shared" si="878"/>
        <v>0</v>
      </c>
      <c r="WN125">
        <f t="shared" si="879"/>
        <v>0</v>
      </c>
      <c r="WO125">
        <f t="shared" si="880"/>
        <v>0</v>
      </c>
      <c r="WP125">
        <f t="shared" si="881"/>
        <v>0</v>
      </c>
      <c r="WQ125">
        <f t="shared" si="882"/>
        <v>0</v>
      </c>
      <c r="WR125">
        <f t="shared" si="883"/>
        <v>0</v>
      </c>
      <c r="WS125">
        <f t="shared" si="884"/>
        <v>0</v>
      </c>
      <c r="WT125">
        <f t="shared" si="885"/>
        <v>0</v>
      </c>
      <c r="WU125">
        <f t="shared" si="886"/>
        <v>0</v>
      </c>
      <c r="WV125">
        <f t="shared" si="887"/>
        <v>0</v>
      </c>
      <c r="WW125">
        <f t="shared" si="888"/>
        <v>0</v>
      </c>
      <c r="WX125">
        <f t="shared" si="889"/>
        <v>0</v>
      </c>
      <c r="WY125">
        <f t="shared" si="890"/>
        <v>0</v>
      </c>
      <c r="WZ125">
        <f t="shared" si="891"/>
        <v>0</v>
      </c>
      <c r="XA125">
        <f t="shared" si="892"/>
        <v>0</v>
      </c>
      <c r="XB125">
        <f t="shared" si="893"/>
        <v>0</v>
      </c>
      <c r="XC125">
        <f t="shared" si="894"/>
        <v>0</v>
      </c>
      <c r="XD125">
        <f t="shared" si="895"/>
        <v>0</v>
      </c>
      <c r="XE125">
        <f t="shared" si="896"/>
        <v>0</v>
      </c>
      <c r="XF125">
        <f t="shared" si="897"/>
        <v>0</v>
      </c>
      <c r="XG125">
        <f t="shared" si="898"/>
        <v>0</v>
      </c>
      <c r="XH125">
        <f t="shared" si="899"/>
        <v>0</v>
      </c>
      <c r="XI125">
        <f t="shared" si="900"/>
        <v>0</v>
      </c>
      <c r="XJ125">
        <f t="shared" si="901"/>
        <v>0.5</v>
      </c>
      <c r="XK125">
        <f t="shared" si="902"/>
        <v>0</v>
      </c>
      <c r="XL125">
        <f t="shared" si="903"/>
        <v>0</v>
      </c>
      <c r="XM125">
        <f t="shared" si="904"/>
        <v>0</v>
      </c>
      <c r="XN125">
        <f t="shared" si="905"/>
        <v>0</v>
      </c>
      <c r="XO125">
        <f t="shared" si="906"/>
        <v>0</v>
      </c>
      <c r="XP125">
        <f t="shared" si="907"/>
        <v>0</v>
      </c>
      <c r="XQ125">
        <f t="shared" si="908"/>
        <v>0</v>
      </c>
      <c r="XR125">
        <f t="shared" si="909"/>
        <v>0</v>
      </c>
      <c r="XS125">
        <f t="shared" si="910"/>
        <v>0</v>
      </c>
      <c r="XT125">
        <f t="shared" si="911"/>
        <v>0</v>
      </c>
      <c r="XU125">
        <f t="shared" si="912"/>
        <v>0</v>
      </c>
      <c r="XV125">
        <f t="shared" si="913"/>
        <v>0</v>
      </c>
      <c r="XW125">
        <f t="shared" si="914"/>
        <v>0</v>
      </c>
      <c r="XX125">
        <f t="shared" si="915"/>
        <v>0</v>
      </c>
      <c r="XY125">
        <f t="shared" si="916"/>
        <v>0</v>
      </c>
      <c r="XZ125">
        <f t="shared" si="917"/>
        <v>0</v>
      </c>
      <c r="YA125">
        <f t="shared" si="918"/>
        <v>0</v>
      </c>
      <c r="YB125">
        <f t="shared" si="919"/>
        <v>0</v>
      </c>
      <c r="YC125">
        <f t="shared" si="920"/>
        <v>0</v>
      </c>
      <c r="YD125">
        <f t="shared" si="921"/>
        <v>0</v>
      </c>
      <c r="YE125">
        <f t="shared" si="922"/>
        <v>0</v>
      </c>
      <c r="YF125">
        <f t="shared" si="923"/>
        <v>0</v>
      </c>
      <c r="YG125">
        <f t="shared" si="924"/>
        <v>0</v>
      </c>
      <c r="YH125">
        <f t="shared" si="925"/>
        <v>0</v>
      </c>
      <c r="YI125">
        <f t="shared" si="926"/>
        <v>0</v>
      </c>
      <c r="YJ125">
        <f t="shared" si="927"/>
        <v>0</v>
      </c>
      <c r="YK125">
        <f t="shared" si="928"/>
        <v>0</v>
      </c>
      <c r="YL125">
        <f t="shared" si="929"/>
        <v>0</v>
      </c>
      <c r="YM125">
        <f t="shared" si="930"/>
        <v>0</v>
      </c>
      <c r="YN125">
        <f t="shared" si="931"/>
        <v>0</v>
      </c>
      <c r="YO125" t="str">
        <f t="shared" si="932"/>
        <v>Teaching children to grow vegetables, organically</v>
      </c>
      <c r="YP125">
        <f t="shared" si="933"/>
        <v>0</v>
      </c>
      <c r="YQ125">
        <f t="shared" si="934"/>
        <v>0</v>
      </c>
      <c r="YR125">
        <f t="shared" si="935"/>
        <v>0</v>
      </c>
      <c r="YS125">
        <f t="shared" si="936"/>
        <v>0</v>
      </c>
      <c r="YT125">
        <f t="shared" si="937"/>
        <v>0</v>
      </c>
      <c r="YU125">
        <f t="shared" si="938"/>
        <v>0</v>
      </c>
      <c r="YV125">
        <f t="shared" si="939"/>
        <v>0</v>
      </c>
      <c r="YW125">
        <f t="shared" si="940"/>
        <v>0</v>
      </c>
      <c r="YX125">
        <f t="shared" si="941"/>
        <v>0</v>
      </c>
      <c r="YY125">
        <f t="shared" si="942"/>
        <v>0</v>
      </c>
      <c r="YZ125">
        <f t="shared" si="943"/>
        <v>0</v>
      </c>
      <c r="ZA125">
        <f t="shared" si="944"/>
        <v>0</v>
      </c>
      <c r="ZB125">
        <f t="shared" si="945"/>
        <v>0</v>
      </c>
      <c r="ZC125">
        <f t="shared" si="946"/>
        <v>0</v>
      </c>
      <c r="ZD125">
        <f t="shared" si="947"/>
        <v>0</v>
      </c>
      <c r="ZE125">
        <f t="shared" si="948"/>
        <v>0</v>
      </c>
      <c r="ZF125">
        <f t="shared" si="949"/>
        <v>0</v>
      </c>
      <c r="ZG125">
        <f t="shared" si="950"/>
        <v>0</v>
      </c>
      <c r="ZH125">
        <f t="shared" si="951"/>
        <v>0</v>
      </c>
      <c r="ZI125">
        <f t="shared" si="952"/>
        <v>0</v>
      </c>
      <c r="ZJ125">
        <f t="shared" si="953"/>
        <v>0</v>
      </c>
      <c r="ZK125">
        <f t="shared" si="954"/>
        <v>0</v>
      </c>
      <c r="ZL125">
        <f t="shared" si="955"/>
        <v>0</v>
      </c>
      <c r="ZM125">
        <f t="shared" si="956"/>
        <v>0</v>
      </c>
      <c r="ZN125">
        <f t="shared" si="957"/>
        <v>0</v>
      </c>
      <c r="ZO125">
        <f t="shared" si="958"/>
        <v>0</v>
      </c>
      <c r="ZP125">
        <f t="shared" si="959"/>
        <v>0</v>
      </c>
      <c r="ZQ125">
        <f t="shared" si="960"/>
        <v>0</v>
      </c>
      <c r="ZR125" t="str">
        <f t="shared" si="961"/>
        <v>Teaching children to grow vegetables, organically</v>
      </c>
      <c r="ZS125">
        <f t="shared" si="962"/>
        <v>0</v>
      </c>
      <c r="ZT125">
        <f t="shared" si="963"/>
        <v>0</v>
      </c>
      <c r="ZU125">
        <f t="shared" si="964"/>
        <v>0</v>
      </c>
      <c r="ZV125">
        <f t="shared" si="965"/>
        <v>0</v>
      </c>
      <c r="ZW125">
        <f t="shared" si="966"/>
        <v>0</v>
      </c>
      <c r="ZX125">
        <f t="shared" si="967"/>
        <v>0</v>
      </c>
      <c r="ZY125">
        <f t="shared" si="968"/>
        <v>0</v>
      </c>
      <c r="ZZ125">
        <f t="shared" si="969"/>
        <v>0</v>
      </c>
      <c r="AAA125">
        <f t="shared" si="970"/>
        <v>0</v>
      </c>
      <c r="AAB125">
        <f t="shared" si="971"/>
        <v>0</v>
      </c>
      <c r="AAC125">
        <f t="shared" si="972"/>
        <v>0</v>
      </c>
      <c r="AAD125">
        <f t="shared" si="973"/>
        <v>0</v>
      </c>
      <c r="AAE125" t="str">
        <f t="shared" ca="1" si="974"/>
        <v>Inc_indiv</v>
      </c>
      <c r="AAF125" t="str">
        <f t="shared" ca="1" si="975"/>
        <v>Act_serv</v>
      </c>
      <c r="AAG125" t="str">
        <f t="shared" ca="1" si="976"/>
        <v>TIss_food_ed</v>
      </c>
      <c r="AAH125" t="str">
        <f t="shared" ca="1" si="977"/>
        <v>Ben_nature</v>
      </c>
      <c r="AAI125" t="str">
        <f t="shared" ca="1" si="978"/>
        <v>Infl_local_reg</v>
      </c>
      <c r="AAJ125" t="str">
        <f t="shared" ca="1" si="979"/>
        <v>Comms_local_reg</v>
      </c>
      <c r="AAK125">
        <f>(UE125-UW125)*(UE125-UW125)+(UF125-UX125)*(UF125-UX125)+(UG125-UY125)*(UG125-UY125)+(UH125-UZ125)*(UH125-UZ125)+(UI125-VA125)*(UI125-VA125)+(UJ125-VB125)*(UJ125-VB125)+(UK125-VC125)*(UK125-VC125)+(UL125-VD125)*(UL125-VD125)+(UM125-VE125)*(UM125-VE125)</f>
        <v>0</v>
      </c>
    </row>
    <row r="126" spans="2:713" x14ac:dyDescent="0.35">
      <c r="B126">
        <v>83</v>
      </c>
      <c r="C126" s="8">
        <v>40582.530347222222</v>
      </c>
      <c r="D126" t="s">
        <v>232</v>
      </c>
      <c r="E126" t="s">
        <v>2800</v>
      </c>
      <c r="F126">
        <v>2</v>
      </c>
      <c r="G126" t="s">
        <v>231</v>
      </c>
      <c r="H126">
        <v>1249487</v>
      </c>
      <c r="I126" s="9">
        <v>40268</v>
      </c>
      <c r="J126">
        <v>1</v>
      </c>
      <c r="K126">
        <v>24</v>
      </c>
      <c r="L126">
        <v>0.2</v>
      </c>
      <c r="M126">
        <v>8</v>
      </c>
      <c r="N126">
        <v>0.1</v>
      </c>
      <c r="O126">
        <v>0</v>
      </c>
      <c r="P126">
        <v>98</v>
      </c>
      <c r="Q126">
        <v>0</v>
      </c>
      <c r="R126">
        <v>2</v>
      </c>
      <c r="S126">
        <v>0</v>
      </c>
      <c r="T126">
        <v>0</v>
      </c>
      <c r="U126">
        <v>0</v>
      </c>
      <c r="V126">
        <v>0</v>
      </c>
      <c r="W126">
        <v>0</v>
      </c>
      <c r="Y126">
        <v>5.6000000000000001E-2</v>
      </c>
      <c r="Z126" s="10">
        <v>0</v>
      </c>
      <c r="AA126" s="10">
        <v>0.67</v>
      </c>
      <c r="AB126" s="10">
        <v>0.3</v>
      </c>
      <c r="AC126" s="10">
        <v>0</v>
      </c>
      <c r="AD126" s="10">
        <v>0.01</v>
      </c>
      <c r="AE126" s="10">
        <v>0.02</v>
      </c>
      <c r="AF126" s="10">
        <v>0</v>
      </c>
      <c r="AG126" s="10">
        <v>0</v>
      </c>
      <c r="AH126" s="10">
        <v>0</v>
      </c>
      <c r="AQ126" t="s">
        <v>310</v>
      </c>
      <c r="AU126" t="s">
        <v>267</v>
      </c>
      <c r="AV126" t="s">
        <v>268</v>
      </c>
      <c r="BE126" t="s">
        <v>254</v>
      </c>
      <c r="BJ126" t="s">
        <v>269</v>
      </c>
      <c r="BQ126" t="s">
        <v>271</v>
      </c>
      <c r="BU126" t="s">
        <v>292</v>
      </c>
      <c r="CD126" t="s">
        <v>275</v>
      </c>
      <c r="CG126" t="s">
        <v>324</v>
      </c>
      <c r="CJ126" t="s">
        <v>255</v>
      </c>
      <c r="CQ126" t="s">
        <v>561</v>
      </c>
      <c r="CR126">
        <v>0</v>
      </c>
      <c r="CS126">
        <v>0</v>
      </c>
      <c r="CT126">
        <v>0</v>
      </c>
      <c r="CU126">
        <v>0</v>
      </c>
      <c r="CV126">
        <v>0</v>
      </c>
      <c r="CW126">
        <v>0</v>
      </c>
      <c r="CX126">
        <v>0</v>
      </c>
      <c r="CY126" s="10">
        <v>0</v>
      </c>
      <c r="CZ126">
        <v>0</v>
      </c>
      <c r="DA126">
        <v>0</v>
      </c>
      <c r="DB126">
        <v>0</v>
      </c>
      <c r="DC126">
        <v>0</v>
      </c>
      <c r="DD126">
        <v>0</v>
      </c>
      <c r="DE126" s="10">
        <v>0.03</v>
      </c>
      <c r="DF126">
        <v>0</v>
      </c>
      <c r="DG126">
        <v>0</v>
      </c>
      <c r="DH126">
        <v>0</v>
      </c>
      <c r="DI126">
        <v>0</v>
      </c>
      <c r="DJ126" s="10">
        <v>0.2</v>
      </c>
      <c r="DK126">
        <v>0</v>
      </c>
      <c r="DL126">
        <v>0</v>
      </c>
      <c r="DM126" s="10">
        <v>0.03</v>
      </c>
      <c r="DN126" s="10">
        <v>0</v>
      </c>
      <c r="DO126" s="10">
        <v>0</v>
      </c>
      <c r="DP126" s="10">
        <v>0</v>
      </c>
      <c r="DQ126" s="10">
        <v>0</v>
      </c>
      <c r="DR126" s="10">
        <v>0</v>
      </c>
      <c r="DS126" s="10">
        <v>0.2</v>
      </c>
      <c r="DT126" s="10">
        <v>0</v>
      </c>
      <c r="DU126" s="10">
        <v>0</v>
      </c>
      <c r="DV126" s="10">
        <v>0</v>
      </c>
      <c r="DW126" s="10">
        <v>0</v>
      </c>
      <c r="DX126" s="10">
        <v>0</v>
      </c>
      <c r="DY126" s="10">
        <v>7.0000000000000007E-2</v>
      </c>
      <c r="DZ126" s="10">
        <v>0</v>
      </c>
      <c r="EA126" s="10">
        <v>0</v>
      </c>
      <c r="EB126" s="10">
        <v>0</v>
      </c>
      <c r="EC126" s="10">
        <v>0</v>
      </c>
      <c r="ED126" s="10">
        <v>0</v>
      </c>
      <c r="EE126" s="10">
        <v>0</v>
      </c>
      <c r="EF126" s="10">
        <v>0</v>
      </c>
      <c r="EG126" s="10">
        <v>0</v>
      </c>
      <c r="EH126" s="10">
        <v>0.15</v>
      </c>
      <c r="EI126" s="10">
        <v>0</v>
      </c>
      <c r="EJ126" s="10">
        <v>0</v>
      </c>
      <c r="EK126" s="10">
        <v>0</v>
      </c>
      <c r="EL126" s="10">
        <v>0</v>
      </c>
      <c r="EM126" s="10">
        <v>0</v>
      </c>
      <c r="EN126" s="10">
        <v>0</v>
      </c>
      <c r="EO126" s="10">
        <v>0</v>
      </c>
      <c r="EP126" s="10">
        <v>0</v>
      </c>
      <c r="EQ126" s="10">
        <v>0.1</v>
      </c>
      <c r="ER126" s="10">
        <v>0</v>
      </c>
      <c r="ES126" s="10">
        <v>0</v>
      </c>
      <c r="ET126" s="10">
        <v>0</v>
      </c>
      <c r="EU126" s="10">
        <v>0.02</v>
      </c>
      <c r="EV126" s="10">
        <v>0</v>
      </c>
      <c r="EW126" s="10">
        <v>0.2</v>
      </c>
      <c r="EX126" s="10">
        <v>0</v>
      </c>
      <c r="EY126" s="10">
        <v>0</v>
      </c>
      <c r="EZ126" t="s">
        <v>562</v>
      </c>
      <c r="FA126" t="s">
        <v>563</v>
      </c>
      <c r="FB126" t="s">
        <v>227</v>
      </c>
      <c r="FC126" t="s">
        <v>227</v>
      </c>
      <c r="FD126" t="s">
        <v>226</v>
      </c>
      <c r="FE126" t="s">
        <v>259</v>
      </c>
      <c r="FF126" t="s">
        <v>226</v>
      </c>
      <c r="FG126">
        <v>0</v>
      </c>
      <c r="FH126">
        <v>0</v>
      </c>
      <c r="FI126">
        <v>1</v>
      </c>
      <c r="FJ126">
        <v>2</v>
      </c>
      <c r="FK126">
        <v>4</v>
      </c>
      <c r="FL126">
        <v>0</v>
      </c>
      <c r="FM126">
        <v>0</v>
      </c>
      <c r="FN126">
        <v>0</v>
      </c>
      <c r="FO126">
        <v>3</v>
      </c>
      <c r="FP126">
        <v>2</v>
      </c>
      <c r="FQ126">
        <v>3</v>
      </c>
      <c r="FR126">
        <v>0</v>
      </c>
      <c r="FS126">
        <v>0</v>
      </c>
      <c r="FT126">
        <v>0</v>
      </c>
      <c r="FU126">
        <v>0</v>
      </c>
      <c r="FV126">
        <v>0</v>
      </c>
      <c r="FW126">
        <v>1</v>
      </c>
      <c r="FX126">
        <v>0</v>
      </c>
      <c r="FY126">
        <v>2</v>
      </c>
      <c r="FZ126">
        <v>3</v>
      </c>
      <c r="GA126">
        <v>0</v>
      </c>
      <c r="GB126">
        <v>0</v>
      </c>
      <c r="GC126">
        <v>0</v>
      </c>
      <c r="GD126">
        <v>0</v>
      </c>
      <c r="GE126">
        <v>0</v>
      </c>
      <c r="GF126">
        <v>1</v>
      </c>
      <c r="GG126">
        <v>0</v>
      </c>
      <c r="GH126" t="s">
        <v>564</v>
      </c>
      <c r="GI126" t="s">
        <v>565</v>
      </c>
      <c r="GR126" t="s">
        <v>289</v>
      </c>
      <c r="HD126" t="s">
        <v>373</v>
      </c>
      <c r="HQ126">
        <f t="shared" si="492"/>
        <v>12494.87</v>
      </c>
      <c r="HR126" t="str">
        <f t="shared" si="493"/>
        <v>B</v>
      </c>
      <c r="HS126">
        <f t="shared" si="494"/>
        <v>0.30000000000000004</v>
      </c>
      <c r="HT126">
        <f t="shared" si="495"/>
        <v>0</v>
      </c>
      <c r="HU126">
        <f t="shared" si="496"/>
        <v>12244.972600000001</v>
      </c>
      <c r="HV126">
        <f t="shared" si="497"/>
        <v>0</v>
      </c>
      <c r="HW126">
        <f t="shared" si="498"/>
        <v>249.89740000000003</v>
      </c>
      <c r="HX126">
        <f t="shared" si="499"/>
        <v>0</v>
      </c>
      <c r="HY126">
        <f t="shared" si="500"/>
        <v>0</v>
      </c>
      <c r="HZ126">
        <f t="shared" si="501"/>
        <v>0</v>
      </c>
      <c r="IA126">
        <f t="shared" si="502"/>
        <v>0</v>
      </c>
      <c r="IB126">
        <f t="shared" si="503"/>
        <v>0</v>
      </c>
      <c r="IC126">
        <f t="shared" si="504"/>
        <v>0</v>
      </c>
      <c r="ID126">
        <f t="shared" si="505"/>
        <v>0.20100000000000004</v>
      </c>
      <c r="IE126">
        <f t="shared" si="506"/>
        <v>9.0000000000000011E-2</v>
      </c>
      <c r="IF126">
        <f t="shared" si="507"/>
        <v>0</v>
      </c>
      <c r="IG126">
        <f t="shared" si="508"/>
        <v>3.0000000000000005E-3</v>
      </c>
      <c r="IH126">
        <f t="shared" si="509"/>
        <v>6.000000000000001E-3</v>
      </c>
      <c r="II126">
        <f t="shared" si="510"/>
        <v>0</v>
      </c>
      <c r="IJ126">
        <f t="shared" si="511"/>
        <v>0</v>
      </c>
      <c r="IK126">
        <f t="shared" si="512"/>
        <v>0</v>
      </c>
      <c r="IL126">
        <f t="shared" si="513"/>
        <v>0</v>
      </c>
      <c r="IM126">
        <f t="shared" si="514"/>
        <v>0.13400000000000001</v>
      </c>
      <c r="IN126">
        <f t="shared" si="515"/>
        <v>0.06</v>
      </c>
      <c r="IO126">
        <f t="shared" si="516"/>
        <v>0</v>
      </c>
      <c r="IP126">
        <f t="shared" si="517"/>
        <v>2E-3</v>
      </c>
      <c r="IQ126">
        <f t="shared" si="518"/>
        <v>4.0000000000000001E-3</v>
      </c>
      <c r="IR126">
        <f t="shared" si="519"/>
        <v>0</v>
      </c>
      <c r="IS126">
        <f t="shared" si="520"/>
        <v>0</v>
      </c>
      <c r="IT126">
        <f t="shared" si="521"/>
        <v>0</v>
      </c>
      <c r="IU126">
        <f t="shared" si="522"/>
        <v>0</v>
      </c>
      <c r="IV126">
        <f t="shared" si="523"/>
        <v>6.7000000000000004E-2</v>
      </c>
      <c r="IW126">
        <f t="shared" si="524"/>
        <v>0.03</v>
      </c>
      <c r="IX126">
        <f t="shared" si="525"/>
        <v>0</v>
      </c>
      <c r="IY126">
        <f t="shared" si="526"/>
        <v>1E-3</v>
      </c>
      <c r="IZ126">
        <f t="shared" si="527"/>
        <v>2E-3</v>
      </c>
      <c r="JA126">
        <f t="shared" si="528"/>
        <v>0</v>
      </c>
      <c r="JB126">
        <f t="shared" si="529"/>
        <v>0</v>
      </c>
      <c r="JC126">
        <f t="shared" si="530"/>
        <v>0</v>
      </c>
      <c r="JD126">
        <f t="shared" si="531"/>
        <v>0</v>
      </c>
      <c r="JE126">
        <f t="shared" si="532"/>
        <v>8371.5629000000008</v>
      </c>
      <c r="JF126">
        <f t="shared" si="533"/>
        <v>3748.4610000000002</v>
      </c>
      <c r="JG126">
        <f t="shared" si="534"/>
        <v>0</v>
      </c>
      <c r="JH126">
        <f t="shared" si="535"/>
        <v>124.94870000000002</v>
      </c>
      <c r="JI126">
        <f t="shared" si="536"/>
        <v>249.89740000000003</v>
      </c>
      <c r="JJ126">
        <f t="shared" si="537"/>
        <v>0</v>
      </c>
      <c r="JK126">
        <f t="shared" si="538"/>
        <v>0</v>
      </c>
      <c r="JL126">
        <f t="shared" si="539"/>
        <v>0</v>
      </c>
      <c r="JM126">
        <f t="shared" si="540"/>
        <v>0</v>
      </c>
      <c r="JN126">
        <f t="shared" si="541"/>
        <v>0</v>
      </c>
      <c r="JO126">
        <f t="shared" si="542"/>
        <v>0</v>
      </c>
      <c r="JP126">
        <f t="shared" si="543"/>
        <v>0</v>
      </c>
      <c r="JQ126">
        <f t="shared" si="544"/>
        <v>0</v>
      </c>
      <c r="JR126">
        <f t="shared" si="545"/>
        <v>0</v>
      </c>
      <c r="JS126">
        <f t="shared" si="546"/>
        <v>0</v>
      </c>
      <c r="JT126">
        <f t="shared" si="547"/>
        <v>0</v>
      </c>
      <c r="JU126">
        <f t="shared" si="548"/>
        <v>0</v>
      </c>
      <c r="JV126">
        <f t="shared" si="549"/>
        <v>0</v>
      </c>
      <c r="JW126">
        <f t="shared" si="550"/>
        <v>0</v>
      </c>
      <c r="JX126">
        <f t="shared" si="551"/>
        <v>0</v>
      </c>
      <c r="JY126">
        <f t="shared" si="552"/>
        <v>0</v>
      </c>
      <c r="JZ126">
        <f t="shared" si="553"/>
        <v>9.0000000000000011E-3</v>
      </c>
      <c r="KA126">
        <f t="shared" si="554"/>
        <v>0</v>
      </c>
      <c r="KB126">
        <f t="shared" si="555"/>
        <v>0</v>
      </c>
      <c r="KC126">
        <f t="shared" si="556"/>
        <v>0</v>
      </c>
      <c r="KD126">
        <f t="shared" si="557"/>
        <v>0</v>
      </c>
      <c r="KE126">
        <f t="shared" si="558"/>
        <v>6.0000000000000012E-2</v>
      </c>
      <c r="KF126">
        <f t="shared" si="559"/>
        <v>0</v>
      </c>
      <c r="KG126">
        <f t="shared" si="560"/>
        <v>0</v>
      </c>
      <c r="KH126">
        <f t="shared" si="561"/>
        <v>9.0000000000000011E-3</v>
      </c>
      <c r="KI126">
        <f t="shared" si="562"/>
        <v>0</v>
      </c>
      <c r="KJ126">
        <f t="shared" si="563"/>
        <v>0</v>
      </c>
      <c r="KK126">
        <f t="shared" si="564"/>
        <v>0</v>
      </c>
      <c r="KL126">
        <f t="shared" si="565"/>
        <v>0</v>
      </c>
      <c r="KM126">
        <f t="shared" si="566"/>
        <v>0</v>
      </c>
      <c r="KN126">
        <f t="shared" si="567"/>
        <v>6.0000000000000012E-2</v>
      </c>
      <c r="KO126">
        <f t="shared" si="568"/>
        <v>0</v>
      </c>
      <c r="KP126">
        <f t="shared" si="569"/>
        <v>0</v>
      </c>
      <c r="KQ126">
        <f t="shared" si="570"/>
        <v>0</v>
      </c>
      <c r="KR126">
        <f t="shared" si="571"/>
        <v>0</v>
      </c>
      <c r="KS126">
        <f t="shared" si="572"/>
        <v>0</v>
      </c>
      <c r="KT126">
        <f t="shared" si="573"/>
        <v>2.1000000000000005E-2</v>
      </c>
      <c r="KU126">
        <f t="shared" si="574"/>
        <v>0</v>
      </c>
      <c r="KV126">
        <f t="shared" si="575"/>
        <v>0</v>
      </c>
      <c r="KW126">
        <f t="shared" si="576"/>
        <v>0</v>
      </c>
      <c r="KX126">
        <f t="shared" si="577"/>
        <v>0</v>
      </c>
      <c r="KY126">
        <f t="shared" si="578"/>
        <v>0</v>
      </c>
      <c r="KZ126">
        <f t="shared" si="579"/>
        <v>0</v>
      </c>
      <c r="LA126">
        <f t="shared" si="580"/>
        <v>0</v>
      </c>
      <c r="LB126">
        <f t="shared" si="581"/>
        <v>0</v>
      </c>
      <c r="LC126">
        <f t="shared" si="582"/>
        <v>4.5000000000000005E-2</v>
      </c>
      <c r="LD126">
        <f t="shared" si="583"/>
        <v>0</v>
      </c>
      <c r="LE126">
        <f t="shared" si="584"/>
        <v>0</v>
      </c>
      <c r="LF126">
        <f t="shared" si="585"/>
        <v>0</v>
      </c>
      <c r="LG126">
        <f t="shared" si="586"/>
        <v>0</v>
      </c>
      <c r="LH126">
        <f t="shared" si="587"/>
        <v>0</v>
      </c>
      <c r="LI126">
        <f t="shared" si="588"/>
        <v>0</v>
      </c>
      <c r="LJ126">
        <f t="shared" si="589"/>
        <v>0</v>
      </c>
      <c r="LK126">
        <f t="shared" si="590"/>
        <v>0</v>
      </c>
      <c r="LL126">
        <f t="shared" si="591"/>
        <v>3.0000000000000006E-2</v>
      </c>
      <c r="LM126">
        <f t="shared" si="592"/>
        <v>0</v>
      </c>
      <c r="LN126">
        <f t="shared" si="593"/>
        <v>0</v>
      </c>
      <c r="LO126">
        <f t="shared" si="594"/>
        <v>0</v>
      </c>
      <c r="LP126">
        <f t="shared" si="595"/>
        <v>6.000000000000001E-3</v>
      </c>
      <c r="LQ126">
        <f t="shared" si="596"/>
        <v>0</v>
      </c>
      <c r="LR126">
        <f t="shared" si="597"/>
        <v>6.0000000000000012E-2</v>
      </c>
      <c r="LS126">
        <f t="shared" si="598"/>
        <v>0</v>
      </c>
      <c r="LT126">
        <f t="shared" si="599"/>
        <v>0</v>
      </c>
      <c r="LU126">
        <f t="shared" si="600"/>
        <v>0</v>
      </c>
      <c r="LV126">
        <f t="shared" si="601"/>
        <v>0</v>
      </c>
      <c r="LW126">
        <f t="shared" si="602"/>
        <v>0</v>
      </c>
      <c r="LX126">
        <f t="shared" si="603"/>
        <v>0</v>
      </c>
      <c r="LY126">
        <f t="shared" si="604"/>
        <v>0</v>
      </c>
      <c r="LZ126">
        <f t="shared" si="605"/>
        <v>0</v>
      </c>
      <c r="MA126">
        <f t="shared" si="606"/>
        <v>0</v>
      </c>
      <c r="MB126">
        <f t="shared" si="607"/>
        <v>0</v>
      </c>
      <c r="MC126">
        <f t="shared" si="608"/>
        <v>0</v>
      </c>
      <c r="MD126">
        <f t="shared" si="609"/>
        <v>0</v>
      </c>
      <c r="ME126">
        <f t="shared" si="610"/>
        <v>0</v>
      </c>
      <c r="MF126">
        <f t="shared" si="611"/>
        <v>0</v>
      </c>
      <c r="MG126">
        <f t="shared" si="612"/>
        <v>0</v>
      </c>
      <c r="MH126">
        <f t="shared" si="613"/>
        <v>6.0000000000000001E-3</v>
      </c>
      <c r="MI126">
        <f t="shared" si="614"/>
        <v>0</v>
      </c>
      <c r="MJ126">
        <f t="shared" si="615"/>
        <v>0</v>
      </c>
      <c r="MK126">
        <f t="shared" si="616"/>
        <v>0</v>
      </c>
      <c r="ML126">
        <f t="shared" si="617"/>
        <v>0</v>
      </c>
      <c r="MM126">
        <f t="shared" si="618"/>
        <v>4.0000000000000008E-2</v>
      </c>
      <c r="MN126">
        <f t="shared" si="619"/>
        <v>0</v>
      </c>
      <c r="MO126">
        <f t="shared" si="620"/>
        <v>0</v>
      </c>
      <c r="MP126">
        <f t="shared" si="621"/>
        <v>6.0000000000000001E-3</v>
      </c>
      <c r="MQ126">
        <f t="shared" si="622"/>
        <v>0</v>
      </c>
      <c r="MR126">
        <f t="shared" si="623"/>
        <v>0</v>
      </c>
      <c r="MS126">
        <f t="shared" si="624"/>
        <v>0</v>
      </c>
      <c r="MT126">
        <f t="shared" si="625"/>
        <v>0</v>
      </c>
      <c r="MU126">
        <f t="shared" si="626"/>
        <v>0</v>
      </c>
      <c r="MV126">
        <f t="shared" si="627"/>
        <v>4.0000000000000008E-2</v>
      </c>
      <c r="MW126">
        <f t="shared" si="628"/>
        <v>0</v>
      </c>
      <c r="MX126">
        <f t="shared" si="629"/>
        <v>0</v>
      </c>
      <c r="MY126">
        <f t="shared" si="630"/>
        <v>0</v>
      </c>
      <c r="MZ126">
        <f t="shared" si="631"/>
        <v>0</v>
      </c>
      <c r="NA126">
        <f t="shared" si="632"/>
        <v>0</v>
      </c>
      <c r="NB126">
        <f t="shared" si="633"/>
        <v>1.4000000000000002E-2</v>
      </c>
      <c r="NC126">
        <f t="shared" si="634"/>
        <v>0</v>
      </c>
      <c r="ND126">
        <f t="shared" si="635"/>
        <v>0</v>
      </c>
      <c r="NE126">
        <f t="shared" si="636"/>
        <v>0</v>
      </c>
      <c r="NF126">
        <f t="shared" si="637"/>
        <v>0</v>
      </c>
      <c r="NG126">
        <f t="shared" si="638"/>
        <v>0</v>
      </c>
      <c r="NH126">
        <f t="shared" si="639"/>
        <v>0</v>
      </c>
      <c r="NI126">
        <f t="shared" si="640"/>
        <v>0</v>
      </c>
      <c r="NJ126">
        <f t="shared" si="641"/>
        <v>0</v>
      </c>
      <c r="NK126">
        <f t="shared" si="642"/>
        <v>0.03</v>
      </c>
      <c r="NL126">
        <f t="shared" si="643"/>
        <v>0</v>
      </c>
      <c r="NM126">
        <f t="shared" si="644"/>
        <v>0</v>
      </c>
      <c r="NN126">
        <f t="shared" si="645"/>
        <v>0</v>
      </c>
      <c r="NO126">
        <f t="shared" si="646"/>
        <v>0</v>
      </c>
      <c r="NP126">
        <f t="shared" si="647"/>
        <v>0</v>
      </c>
      <c r="NQ126">
        <f t="shared" si="648"/>
        <v>0</v>
      </c>
      <c r="NR126">
        <f t="shared" si="649"/>
        <v>0</v>
      </c>
      <c r="NS126">
        <f t="shared" si="650"/>
        <v>0</v>
      </c>
      <c r="NT126">
        <f t="shared" si="651"/>
        <v>2.0000000000000004E-2</v>
      </c>
      <c r="NU126">
        <f t="shared" si="652"/>
        <v>0</v>
      </c>
      <c r="NV126">
        <f t="shared" si="653"/>
        <v>0</v>
      </c>
      <c r="NW126">
        <f t="shared" si="654"/>
        <v>0</v>
      </c>
      <c r="NX126">
        <f t="shared" si="655"/>
        <v>4.0000000000000001E-3</v>
      </c>
      <c r="NY126">
        <f t="shared" si="656"/>
        <v>0</v>
      </c>
      <c r="NZ126">
        <f t="shared" si="657"/>
        <v>4.0000000000000008E-2</v>
      </c>
      <c r="OA126">
        <f t="shared" si="658"/>
        <v>0</v>
      </c>
      <c r="OB126">
        <f t="shared" si="659"/>
        <v>0</v>
      </c>
      <c r="OC126">
        <f t="shared" si="660"/>
        <v>0</v>
      </c>
      <c r="OD126">
        <f t="shared" si="661"/>
        <v>0</v>
      </c>
      <c r="OE126">
        <f t="shared" si="662"/>
        <v>0</v>
      </c>
      <c r="OF126">
        <f t="shared" si="663"/>
        <v>0</v>
      </c>
      <c r="OG126">
        <f t="shared" si="664"/>
        <v>0</v>
      </c>
      <c r="OH126">
        <f t="shared" si="665"/>
        <v>0</v>
      </c>
      <c r="OI126">
        <f t="shared" si="666"/>
        <v>0</v>
      </c>
      <c r="OJ126">
        <f t="shared" si="667"/>
        <v>0</v>
      </c>
      <c r="OK126">
        <f t="shared" si="668"/>
        <v>0</v>
      </c>
      <c r="OL126">
        <f t="shared" si="669"/>
        <v>0</v>
      </c>
      <c r="OM126">
        <f t="shared" si="670"/>
        <v>0</v>
      </c>
      <c r="ON126">
        <f t="shared" si="671"/>
        <v>0</v>
      </c>
      <c r="OO126">
        <f t="shared" si="672"/>
        <v>0</v>
      </c>
      <c r="OP126">
        <f t="shared" si="673"/>
        <v>3.0000000000000001E-3</v>
      </c>
      <c r="OQ126">
        <f t="shared" si="674"/>
        <v>0</v>
      </c>
      <c r="OR126">
        <f t="shared" si="675"/>
        <v>0</v>
      </c>
      <c r="OS126">
        <f t="shared" si="676"/>
        <v>0</v>
      </c>
      <c r="OT126">
        <f t="shared" si="677"/>
        <v>0</v>
      </c>
      <c r="OU126">
        <f t="shared" si="678"/>
        <v>2.0000000000000004E-2</v>
      </c>
      <c r="OV126">
        <f t="shared" si="679"/>
        <v>0</v>
      </c>
      <c r="OW126">
        <f t="shared" si="680"/>
        <v>0</v>
      </c>
      <c r="OX126">
        <f t="shared" si="681"/>
        <v>3.0000000000000001E-3</v>
      </c>
      <c r="OY126">
        <f t="shared" si="682"/>
        <v>0</v>
      </c>
      <c r="OZ126">
        <f t="shared" si="683"/>
        <v>0</v>
      </c>
      <c r="PA126">
        <f t="shared" si="684"/>
        <v>0</v>
      </c>
      <c r="PB126">
        <f t="shared" si="685"/>
        <v>0</v>
      </c>
      <c r="PC126">
        <f t="shared" si="686"/>
        <v>0</v>
      </c>
      <c r="PD126">
        <f t="shared" si="687"/>
        <v>2.0000000000000004E-2</v>
      </c>
      <c r="PE126">
        <f t="shared" si="688"/>
        <v>0</v>
      </c>
      <c r="PF126">
        <f t="shared" si="689"/>
        <v>0</v>
      </c>
      <c r="PG126">
        <f t="shared" si="690"/>
        <v>0</v>
      </c>
      <c r="PH126">
        <f t="shared" si="691"/>
        <v>0</v>
      </c>
      <c r="PI126">
        <f t="shared" si="692"/>
        <v>0</v>
      </c>
      <c r="PJ126">
        <f t="shared" si="693"/>
        <v>7.000000000000001E-3</v>
      </c>
      <c r="PK126">
        <f t="shared" si="694"/>
        <v>0</v>
      </c>
      <c r="PL126">
        <f t="shared" si="695"/>
        <v>0</v>
      </c>
      <c r="PM126">
        <f t="shared" si="696"/>
        <v>0</v>
      </c>
      <c r="PN126">
        <f t="shared" si="697"/>
        <v>0</v>
      </c>
      <c r="PO126">
        <f t="shared" si="698"/>
        <v>0</v>
      </c>
      <c r="PP126">
        <f t="shared" si="699"/>
        <v>0</v>
      </c>
      <c r="PQ126">
        <f t="shared" si="700"/>
        <v>0</v>
      </c>
      <c r="PR126">
        <f t="shared" si="701"/>
        <v>0</v>
      </c>
      <c r="PS126">
        <f t="shared" si="702"/>
        <v>1.4999999999999999E-2</v>
      </c>
      <c r="PT126">
        <f t="shared" si="703"/>
        <v>0</v>
      </c>
      <c r="PU126">
        <f t="shared" si="704"/>
        <v>0</v>
      </c>
      <c r="PV126">
        <f t="shared" si="705"/>
        <v>0</v>
      </c>
      <c r="PW126">
        <f t="shared" si="706"/>
        <v>0</v>
      </c>
      <c r="PX126">
        <f t="shared" si="707"/>
        <v>0</v>
      </c>
      <c r="PY126">
        <f t="shared" si="708"/>
        <v>0</v>
      </c>
      <c r="PZ126">
        <f t="shared" si="709"/>
        <v>0</v>
      </c>
      <c r="QA126">
        <f t="shared" si="710"/>
        <v>0</v>
      </c>
      <c r="QB126">
        <f t="shared" si="711"/>
        <v>1.0000000000000002E-2</v>
      </c>
      <c r="QC126">
        <f t="shared" si="712"/>
        <v>0</v>
      </c>
      <c r="QD126">
        <f t="shared" si="713"/>
        <v>0</v>
      </c>
      <c r="QE126">
        <f t="shared" si="714"/>
        <v>0</v>
      </c>
      <c r="QF126">
        <f t="shared" si="715"/>
        <v>2E-3</v>
      </c>
      <c r="QG126">
        <f t="shared" si="716"/>
        <v>0</v>
      </c>
      <c r="QH126">
        <f t="shared" si="717"/>
        <v>2.0000000000000004E-2</v>
      </c>
      <c r="QI126">
        <f t="shared" si="718"/>
        <v>0</v>
      </c>
      <c r="QJ126">
        <f t="shared" si="719"/>
        <v>0</v>
      </c>
      <c r="QK126">
        <f t="shared" si="720"/>
        <v>0</v>
      </c>
      <c r="QL126">
        <f t="shared" si="721"/>
        <v>0</v>
      </c>
      <c r="QM126">
        <f t="shared" si="722"/>
        <v>0</v>
      </c>
      <c r="QN126">
        <f t="shared" si="723"/>
        <v>0</v>
      </c>
      <c r="QO126">
        <f t="shared" si="724"/>
        <v>0</v>
      </c>
      <c r="QP126">
        <f t="shared" si="725"/>
        <v>0</v>
      </c>
      <c r="QQ126">
        <f t="shared" si="726"/>
        <v>0</v>
      </c>
      <c r="QR126">
        <f t="shared" si="727"/>
        <v>0</v>
      </c>
      <c r="QS126">
        <f t="shared" si="728"/>
        <v>0</v>
      </c>
      <c r="QT126">
        <f t="shared" si="729"/>
        <v>0</v>
      </c>
      <c r="QU126">
        <f t="shared" si="730"/>
        <v>0</v>
      </c>
      <c r="QV126">
        <f t="shared" si="731"/>
        <v>0</v>
      </c>
      <c r="QW126">
        <f t="shared" si="732"/>
        <v>0</v>
      </c>
      <c r="QX126">
        <f t="shared" si="733"/>
        <v>374.84610000000004</v>
      </c>
      <c r="QY126">
        <f t="shared" si="734"/>
        <v>0</v>
      </c>
      <c r="QZ126">
        <f t="shared" si="735"/>
        <v>0</v>
      </c>
      <c r="RA126">
        <f t="shared" si="736"/>
        <v>0</v>
      </c>
      <c r="RB126">
        <f t="shared" si="737"/>
        <v>0</v>
      </c>
      <c r="RC126">
        <f t="shared" si="738"/>
        <v>2498.9740000000002</v>
      </c>
      <c r="RD126">
        <f t="shared" si="739"/>
        <v>0</v>
      </c>
      <c r="RE126">
        <f t="shared" si="740"/>
        <v>0</v>
      </c>
      <c r="RF126">
        <f t="shared" si="741"/>
        <v>374.84610000000004</v>
      </c>
      <c r="RG126">
        <f t="shared" si="742"/>
        <v>0</v>
      </c>
      <c r="RH126">
        <f t="shared" si="743"/>
        <v>0</v>
      </c>
      <c r="RI126">
        <f t="shared" si="744"/>
        <v>0</v>
      </c>
      <c r="RJ126">
        <f t="shared" si="745"/>
        <v>0</v>
      </c>
      <c r="RK126">
        <f t="shared" si="746"/>
        <v>0</v>
      </c>
      <c r="RL126">
        <f t="shared" si="747"/>
        <v>2498.9740000000002</v>
      </c>
      <c r="RM126">
        <f t="shared" si="748"/>
        <v>0</v>
      </c>
      <c r="RN126">
        <f t="shared" si="749"/>
        <v>0</v>
      </c>
      <c r="RO126">
        <f t="shared" si="750"/>
        <v>0</v>
      </c>
      <c r="RP126">
        <f t="shared" si="751"/>
        <v>0</v>
      </c>
      <c r="RQ126">
        <f t="shared" si="752"/>
        <v>0</v>
      </c>
      <c r="RR126">
        <f t="shared" si="753"/>
        <v>874.6409000000001</v>
      </c>
      <c r="RS126">
        <f t="shared" si="754"/>
        <v>0</v>
      </c>
      <c r="RT126">
        <f t="shared" si="755"/>
        <v>0</v>
      </c>
      <c r="RU126">
        <f t="shared" si="756"/>
        <v>0</v>
      </c>
      <c r="RV126">
        <f t="shared" si="757"/>
        <v>0</v>
      </c>
      <c r="RW126">
        <f t="shared" si="758"/>
        <v>0</v>
      </c>
      <c r="RX126">
        <f t="shared" si="759"/>
        <v>0</v>
      </c>
      <c r="RY126">
        <f t="shared" si="760"/>
        <v>0</v>
      </c>
      <c r="RZ126">
        <f t="shared" si="761"/>
        <v>0</v>
      </c>
      <c r="SA126">
        <f t="shared" si="762"/>
        <v>1874.2305000000001</v>
      </c>
      <c r="SB126">
        <f t="shared" si="763"/>
        <v>0</v>
      </c>
      <c r="SC126">
        <f t="shared" si="764"/>
        <v>0</v>
      </c>
      <c r="SD126">
        <f t="shared" si="765"/>
        <v>0</v>
      </c>
      <c r="SE126">
        <f t="shared" si="766"/>
        <v>0</v>
      </c>
      <c r="SF126">
        <f t="shared" si="767"/>
        <v>0</v>
      </c>
      <c r="SG126">
        <f t="shared" si="768"/>
        <v>0</v>
      </c>
      <c r="SH126">
        <f t="shared" si="769"/>
        <v>0</v>
      </c>
      <c r="SI126">
        <f t="shared" si="770"/>
        <v>0</v>
      </c>
      <c r="SJ126">
        <f t="shared" si="771"/>
        <v>1249.4870000000001</v>
      </c>
      <c r="SK126">
        <f t="shared" si="772"/>
        <v>0</v>
      </c>
      <c r="SL126">
        <f t="shared" si="773"/>
        <v>0</v>
      </c>
      <c r="SM126">
        <f t="shared" si="774"/>
        <v>0</v>
      </c>
      <c r="SN126">
        <f t="shared" si="775"/>
        <v>249.89740000000003</v>
      </c>
      <c r="SO126">
        <f t="shared" si="776"/>
        <v>0</v>
      </c>
      <c r="SP126">
        <f t="shared" si="777"/>
        <v>2498.9740000000002</v>
      </c>
      <c r="SQ126">
        <f t="shared" si="778"/>
        <v>0</v>
      </c>
      <c r="SR126">
        <f t="shared" si="779"/>
        <v>0</v>
      </c>
      <c r="SS126">
        <f t="shared" si="780"/>
        <v>0</v>
      </c>
      <c r="ST126">
        <f t="shared" si="781"/>
        <v>0.30000000000000004</v>
      </c>
      <c r="SU126">
        <f t="shared" si="782"/>
        <v>0</v>
      </c>
      <c r="SV126">
        <f t="shared" si="783"/>
        <v>0</v>
      </c>
      <c r="SW126">
        <f t="shared" si="784"/>
        <v>0</v>
      </c>
      <c r="SX126">
        <f t="shared" si="785"/>
        <v>0.30000000000000004</v>
      </c>
      <c r="SY126">
        <f t="shared" si="786"/>
        <v>0</v>
      </c>
      <c r="SZ126">
        <f t="shared" si="787"/>
        <v>0</v>
      </c>
      <c r="TA126">
        <f t="shared" si="788"/>
        <v>0.30000000000000004</v>
      </c>
      <c r="TB126">
        <f t="shared" si="789"/>
        <v>0</v>
      </c>
      <c r="TC126">
        <f t="shared" si="790"/>
        <v>0</v>
      </c>
      <c r="TD126">
        <f t="shared" si="791"/>
        <v>0</v>
      </c>
      <c r="TE126">
        <f t="shared" si="792"/>
        <v>0</v>
      </c>
      <c r="TF126">
        <f t="shared" si="793"/>
        <v>0</v>
      </c>
      <c r="TG126">
        <f t="shared" si="794"/>
        <v>0</v>
      </c>
      <c r="TH126">
        <f t="shared" si="795"/>
        <v>0.30000000000000004</v>
      </c>
      <c r="TI126">
        <f t="shared" si="796"/>
        <v>0.30000000000000004</v>
      </c>
      <c r="TJ126">
        <f t="shared" si="797"/>
        <v>0</v>
      </c>
      <c r="TK126">
        <f t="shared" si="798"/>
        <v>0</v>
      </c>
      <c r="TL126">
        <f t="shared" si="799"/>
        <v>0</v>
      </c>
      <c r="TM126">
        <f t="shared" si="800"/>
        <v>0</v>
      </c>
      <c r="TN126">
        <f t="shared" si="801"/>
        <v>0</v>
      </c>
      <c r="TO126">
        <f t="shared" si="802"/>
        <v>5</v>
      </c>
      <c r="TP126">
        <f t="shared" si="803"/>
        <v>4</v>
      </c>
      <c r="TQ126">
        <f t="shared" si="804"/>
        <v>2</v>
      </c>
      <c r="TR126">
        <f t="shared" si="805"/>
        <v>0</v>
      </c>
      <c r="TS126">
        <f t="shared" si="806"/>
        <v>0</v>
      </c>
      <c r="TT126">
        <f t="shared" si="807"/>
        <v>0</v>
      </c>
      <c r="TU126">
        <f t="shared" si="808"/>
        <v>3</v>
      </c>
      <c r="TV126">
        <f t="shared" si="809"/>
        <v>0</v>
      </c>
      <c r="TW126">
        <f t="shared" si="810"/>
        <v>0</v>
      </c>
      <c r="TX126">
        <f t="shared" si="811"/>
        <v>1</v>
      </c>
      <c r="TY126">
        <f t="shared" si="812"/>
        <v>0.8</v>
      </c>
      <c r="TZ126">
        <f t="shared" si="813"/>
        <v>0.4</v>
      </c>
      <c r="UA126">
        <f t="shared" si="814"/>
        <v>0</v>
      </c>
      <c r="UB126">
        <f t="shared" si="815"/>
        <v>0</v>
      </c>
      <c r="UC126">
        <f t="shared" si="816"/>
        <v>0</v>
      </c>
      <c r="UD126">
        <f t="shared" si="817"/>
        <v>0.60000000000000009</v>
      </c>
      <c r="UE126">
        <f t="shared" si="818"/>
        <v>4</v>
      </c>
      <c r="UF126">
        <f t="shared" si="819"/>
        <v>3</v>
      </c>
      <c r="UG126">
        <f t="shared" si="820"/>
        <v>0</v>
      </c>
      <c r="UH126">
        <f t="shared" si="821"/>
        <v>0</v>
      </c>
      <c r="UI126">
        <f t="shared" si="822"/>
        <v>0</v>
      </c>
      <c r="UJ126">
        <f t="shared" si="823"/>
        <v>0</v>
      </c>
      <c r="UK126">
        <f t="shared" si="824"/>
        <v>0</v>
      </c>
      <c r="UL126">
        <f t="shared" si="825"/>
        <v>5</v>
      </c>
      <c r="UM126">
        <f t="shared" si="826"/>
        <v>0</v>
      </c>
      <c r="UN126">
        <f t="shared" si="827"/>
        <v>0.8</v>
      </c>
      <c r="UO126">
        <f t="shared" si="828"/>
        <v>0.60000000000000009</v>
      </c>
      <c r="UP126">
        <f t="shared" si="829"/>
        <v>0</v>
      </c>
      <c r="UQ126">
        <f t="shared" si="830"/>
        <v>0</v>
      </c>
      <c r="UR126">
        <f t="shared" si="831"/>
        <v>0</v>
      </c>
      <c r="US126">
        <f t="shared" si="832"/>
        <v>0</v>
      </c>
      <c r="UT126">
        <f t="shared" si="833"/>
        <v>0</v>
      </c>
      <c r="UU126">
        <f t="shared" si="834"/>
        <v>1</v>
      </c>
      <c r="UV126">
        <f t="shared" si="835"/>
        <v>0</v>
      </c>
      <c r="UW126">
        <f t="shared" si="836"/>
        <v>4</v>
      </c>
      <c r="UX126">
        <f t="shared" si="837"/>
        <v>3</v>
      </c>
      <c r="UY126">
        <f t="shared" si="838"/>
        <v>0</v>
      </c>
      <c r="UZ126">
        <f t="shared" si="839"/>
        <v>0</v>
      </c>
      <c r="VA126">
        <f t="shared" si="840"/>
        <v>0</v>
      </c>
      <c r="VB126">
        <f t="shared" si="841"/>
        <v>0</v>
      </c>
      <c r="VC126">
        <f t="shared" si="842"/>
        <v>0</v>
      </c>
      <c r="VD126">
        <f t="shared" si="843"/>
        <v>5</v>
      </c>
      <c r="VE126">
        <f t="shared" si="844"/>
        <v>0</v>
      </c>
      <c r="VF126">
        <f t="shared" si="845"/>
        <v>0.8</v>
      </c>
      <c r="VG126">
        <f t="shared" si="846"/>
        <v>0.60000000000000009</v>
      </c>
      <c r="VH126">
        <f t="shared" si="847"/>
        <v>0</v>
      </c>
      <c r="VI126">
        <f t="shared" si="848"/>
        <v>0</v>
      </c>
      <c r="VJ126">
        <f t="shared" si="849"/>
        <v>0</v>
      </c>
      <c r="VK126">
        <f t="shared" si="850"/>
        <v>0</v>
      </c>
      <c r="VL126">
        <f t="shared" si="851"/>
        <v>0</v>
      </c>
      <c r="VM126">
        <f t="shared" si="852"/>
        <v>1</v>
      </c>
      <c r="VN126">
        <f t="shared" si="853"/>
        <v>0</v>
      </c>
      <c r="VO126">
        <f t="shared" si="854"/>
        <v>0</v>
      </c>
      <c r="VP126">
        <f t="shared" si="855"/>
        <v>0</v>
      </c>
      <c r="VQ126">
        <f t="shared" si="856"/>
        <v>0</v>
      </c>
      <c r="VR126">
        <f t="shared" si="857"/>
        <v>0</v>
      </c>
      <c r="VS126">
        <f t="shared" si="858"/>
        <v>0</v>
      </c>
      <c r="VT126">
        <f t="shared" si="859"/>
        <v>0</v>
      </c>
      <c r="VU126">
        <f t="shared" si="860"/>
        <v>0</v>
      </c>
      <c r="VV126">
        <f t="shared" si="861"/>
        <v>0</v>
      </c>
      <c r="VW126">
        <f t="shared" si="862"/>
        <v>0</v>
      </c>
      <c r="VX126">
        <f t="shared" si="863"/>
        <v>0</v>
      </c>
      <c r="VY126">
        <f t="shared" si="864"/>
        <v>0</v>
      </c>
      <c r="VZ126">
        <f t="shared" si="865"/>
        <v>0</v>
      </c>
      <c r="WA126">
        <f t="shared" si="866"/>
        <v>0</v>
      </c>
      <c r="WB126">
        <f t="shared" si="867"/>
        <v>0</v>
      </c>
      <c r="WC126">
        <f t="shared" si="868"/>
        <v>0</v>
      </c>
      <c r="WD126">
        <f t="shared" si="869"/>
        <v>0</v>
      </c>
      <c r="WE126">
        <f t="shared" si="870"/>
        <v>0</v>
      </c>
      <c r="WF126">
        <f t="shared" si="871"/>
        <v>0</v>
      </c>
      <c r="WG126">
        <f t="shared" si="872"/>
        <v>0.33333333333333331</v>
      </c>
      <c r="WH126">
        <f t="shared" si="873"/>
        <v>0</v>
      </c>
      <c r="WI126">
        <f t="shared" si="874"/>
        <v>0</v>
      </c>
      <c r="WJ126">
        <f t="shared" si="875"/>
        <v>0</v>
      </c>
      <c r="WK126">
        <f t="shared" si="876"/>
        <v>0</v>
      </c>
      <c r="WL126">
        <f t="shared" si="877"/>
        <v>0</v>
      </c>
      <c r="WM126">
        <f t="shared" si="878"/>
        <v>0</v>
      </c>
      <c r="WN126">
        <f t="shared" si="879"/>
        <v>0</v>
      </c>
      <c r="WO126">
        <f t="shared" si="880"/>
        <v>0</v>
      </c>
      <c r="WP126">
        <f t="shared" si="881"/>
        <v>0.33333333333333331</v>
      </c>
      <c r="WQ126">
        <f t="shared" si="882"/>
        <v>0</v>
      </c>
      <c r="WR126">
        <f t="shared" si="883"/>
        <v>0</v>
      </c>
      <c r="WS126">
        <f t="shared" si="884"/>
        <v>0</v>
      </c>
      <c r="WT126">
        <f t="shared" si="885"/>
        <v>0</v>
      </c>
      <c r="WU126">
        <f t="shared" si="886"/>
        <v>0</v>
      </c>
      <c r="WV126">
        <f t="shared" si="887"/>
        <v>0</v>
      </c>
      <c r="WW126">
        <f t="shared" si="888"/>
        <v>0</v>
      </c>
      <c r="WX126">
        <f t="shared" si="889"/>
        <v>0</v>
      </c>
      <c r="WY126">
        <f t="shared" si="890"/>
        <v>0</v>
      </c>
      <c r="WZ126">
        <f t="shared" si="891"/>
        <v>0</v>
      </c>
      <c r="XA126">
        <f t="shared" si="892"/>
        <v>0</v>
      </c>
      <c r="XB126">
        <f t="shared" si="893"/>
        <v>0</v>
      </c>
      <c r="XC126">
        <f t="shared" si="894"/>
        <v>0</v>
      </c>
      <c r="XD126">
        <f t="shared" si="895"/>
        <v>0</v>
      </c>
      <c r="XE126">
        <f t="shared" si="896"/>
        <v>0</v>
      </c>
      <c r="XF126">
        <f t="shared" si="897"/>
        <v>0</v>
      </c>
      <c r="XG126">
        <f t="shared" si="898"/>
        <v>0</v>
      </c>
      <c r="XH126">
        <f t="shared" si="899"/>
        <v>0</v>
      </c>
      <c r="XI126">
        <f t="shared" si="900"/>
        <v>0</v>
      </c>
      <c r="XJ126">
        <f t="shared" si="901"/>
        <v>0</v>
      </c>
      <c r="XK126">
        <f t="shared" si="902"/>
        <v>0</v>
      </c>
      <c r="XL126">
        <f t="shared" si="903"/>
        <v>0</v>
      </c>
      <c r="XM126">
        <f t="shared" si="904"/>
        <v>0</v>
      </c>
      <c r="XN126">
        <f t="shared" si="905"/>
        <v>0</v>
      </c>
      <c r="XO126">
        <f t="shared" si="906"/>
        <v>0</v>
      </c>
      <c r="XP126">
        <f t="shared" si="907"/>
        <v>0</v>
      </c>
      <c r="XQ126">
        <f t="shared" si="908"/>
        <v>0</v>
      </c>
      <c r="XR126">
        <f t="shared" si="909"/>
        <v>0</v>
      </c>
      <c r="XS126">
        <f t="shared" si="910"/>
        <v>0</v>
      </c>
      <c r="XT126">
        <f t="shared" si="911"/>
        <v>0.33333333333333331</v>
      </c>
      <c r="XU126">
        <f t="shared" si="912"/>
        <v>0</v>
      </c>
      <c r="XV126">
        <f t="shared" si="913"/>
        <v>0</v>
      </c>
      <c r="XW126">
        <f t="shared" si="914"/>
        <v>0</v>
      </c>
      <c r="XX126">
        <f t="shared" si="915"/>
        <v>0</v>
      </c>
      <c r="XY126">
        <f t="shared" si="916"/>
        <v>0</v>
      </c>
      <c r="XZ126">
        <f t="shared" si="917"/>
        <v>0</v>
      </c>
      <c r="YA126">
        <f t="shared" si="918"/>
        <v>0</v>
      </c>
      <c r="YB126">
        <f t="shared" si="919"/>
        <v>0</v>
      </c>
      <c r="YC126">
        <f t="shared" si="920"/>
        <v>0</v>
      </c>
      <c r="YD126">
        <f t="shared" si="921"/>
        <v>0</v>
      </c>
      <c r="YE126">
        <f t="shared" si="922"/>
        <v>0</v>
      </c>
      <c r="YF126">
        <f t="shared" si="923"/>
        <v>0</v>
      </c>
      <c r="YG126">
        <f t="shared" si="924"/>
        <v>0</v>
      </c>
      <c r="YH126">
        <f t="shared" si="925"/>
        <v>0</v>
      </c>
      <c r="YI126">
        <f t="shared" si="926"/>
        <v>0</v>
      </c>
      <c r="YJ126">
        <f t="shared" si="927"/>
        <v>0</v>
      </c>
      <c r="YK126">
        <f t="shared" si="928"/>
        <v>0</v>
      </c>
      <c r="YL126">
        <f t="shared" si="929"/>
        <v>0</v>
      </c>
      <c r="YM126">
        <f t="shared" si="930"/>
        <v>0</v>
      </c>
      <c r="YN126">
        <f t="shared" si="931"/>
        <v>0</v>
      </c>
      <c r="YO126" t="str">
        <f t="shared" si="932"/>
        <v>community orchards and growing skills</v>
      </c>
      <c r="YP126">
        <f t="shared" si="933"/>
        <v>0</v>
      </c>
      <c r="YQ126">
        <f t="shared" si="934"/>
        <v>0</v>
      </c>
      <c r="YR126">
        <f t="shared" si="935"/>
        <v>0</v>
      </c>
      <c r="YS126">
        <f t="shared" si="936"/>
        <v>0</v>
      </c>
      <c r="YT126">
        <f t="shared" si="937"/>
        <v>0</v>
      </c>
      <c r="YU126">
        <f t="shared" si="938"/>
        <v>0</v>
      </c>
      <c r="YV126">
        <f t="shared" si="939"/>
        <v>0</v>
      </c>
      <c r="YW126">
        <f t="shared" si="940"/>
        <v>0</v>
      </c>
      <c r="YX126" t="str">
        <f t="shared" si="941"/>
        <v>community orchards and growing skills</v>
      </c>
      <c r="YY126">
        <f t="shared" si="942"/>
        <v>0</v>
      </c>
      <c r="YZ126">
        <f t="shared" si="943"/>
        <v>0</v>
      </c>
      <c r="ZA126">
        <f t="shared" si="944"/>
        <v>0</v>
      </c>
      <c r="ZB126">
        <f t="shared" si="945"/>
        <v>0</v>
      </c>
      <c r="ZC126">
        <f t="shared" si="946"/>
        <v>0</v>
      </c>
      <c r="ZD126">
        <f t="shared" si="947"/>
        <v>0</v>
      </c>
      <c r="ZE126">
        <f t="shared" si="948"/>
        <v>0</v>
      </c>
      <c r="ZF126">
        <f t="shared" si="949"/>
        <v>0</v>
      </c>
      <c r="ZG126">
        <f t="shared" si="950"/>
        <v>0</v>
      </c>
      <c r="ZH126">
        <f t="shared" si="951"/>
        <v>0</v>
      </c>
      <c r="ZI126">
        <f t="shared" si="952"/>
        <v>0</v>
      </c>
      <c r="ZJ126">
        <f t="shared" si="953"/>
        <v>0</v>
      </c>
      <c r="ZK126">
        <f t="shared" si="954"/>
        <v>0</v>
      </c>
      <c r="ZL126">
        <f t="shared" si="955"/>
        <v>0</v>
      </c>
      <c r="ZM126">
        <f t="shared" si="956"/>
        <v>0</v>
      </c>
      <c r="ZN126">
        <f t="shared" si="957"/>
        <v>0</v>
      </c>
      <c r="ZO126">
        <f t="shared" si="958"/>
        <v>0</v>
      </c>
      <c r="ZP126">
        <f t="shared" si="959"/>
        <v>0</v>
      </c>
      <c r="ZQ126">
        <f t="shared" si="960"/>
        <v>0</v>
      </c>
      <c r="ZR126">
        <f t="shared" si="961"/>
        <v>0</v>
      </c>
      <c r="ZS126">
        <f t="shared" si="962"/>
        <v>0</v>
      </c>
      <c r="ZT126">
        <f t="shared" si="963"/>
        <v>0</v>
      </c>
      <c r="ZU126">
        <f t="shared" si="964"/>
        <v>0</v>
      </c>
      <c r="ZV126">
        <f t="shared" si="965"/>
        <v>0</v>
      </c>
      <c r="ZW126">
        <f t="shared" si="966"/>
        <v>0</v>
      </c>
      <c r="ZX126">
        <f t="shared" si="967"/>
        <v>0</v>
      </c>
      <c r="ZY126">
        <f t="shared" si="968"/>
        <v>0</v>
      </c>
      <c r="ZZ126">
        <f t="shared" si="969"/>
        <v>0</v>
      </c>
      <c r="AAA126">
        <f t="shared" si="970"/>
        <v>0</v>
      </c>
      <c r="AAB126" t="str">
        <f t="shared" si="971"/>
        <v>community orchards and growing skills</v>
      </c>
      <c r="AAC126">
        <f t="shared" si="972"/>
        <v>0</v>
      </c>
      <c r="AAD126">
        <f t="shared" si="973"/>
        <v>0</v>
      </c>
      <c r="AAE126" t="str">
        <f t="shared" ca="1" si="974"/>
        <v>Inc_grant_public</v>
      </c>
      <c r="AAF126" t="str">
        <f t="shared" ca="1" si="975"/>
        <v>Act_serv</v>
      </c>
      <c r="AAG126" t="str">
        <f t="shared" ca="1" si="976"/>
        <v>TIss_food_ed</v>
      </c>
      <c r="AAH126" t="str">
        <f t="shared" ca="1" si="977"/>
        <v>Ben_other</v>
      </c>
      <c r="AAI126" t="str">
        <f t="shared" ca="1" si="978"/>
        <v>Infl_local_reg</v>
      </c>
      <c r="AAJ126" t="str">
        <f t="shared" ca="1" si="979"/>
        <v>Comms_local_reg</v>
      </c>
    </row>
    <row r="127" spans="2:713" x14ac:dyDescent="0.35">
      <c r="B127">
        <v>297</v>
      </c>
      <c r="C127" s="8">
        <v>40595.351064814815</v>
      </c>
      <c r="D127" t="s">
        <v>232</v>
      </c>
      <c r="E127" t="s">
        <v>2801</v>
      </c>
      <c r="F127">
        <v>6</v>
      </c>
      <c r="G127" t="s">
        <v>231</v>
      </c>
      <c r="H127">
        <v>1259643</v>
      </c>
      <c r="I127" s="9">
        <v>40268</v>
      </c>
      <c r="J127">
        <v>27</v>
      </c>
      <c r="K127">
        <v>28</v>
      </c>
      <c r="L127">
        <v>6</v>
      </c>
      <c r="M127">
        <v>50</v>
      </c>
      <c r="N127">
        <v>10</v>
      </c>
      <c r="O127">
        <v>12</v>
      </c>
      <c r="P127">
        <v>3</v>
      </c>
      <c r="Q127">
        <v>0</v>
      </c>
      <c r="R127">
        <v>0</v>
      </c>
      <c r="S127">
        <v>0</v>
      </c>
      <c r="T127">
        <v>0</v>
      </c>
      <c r="U127">
        <v>85</v>
      </c>
      <c r="V127">
        <v>0</v>
      </c>
      <c r="W127">
        <v>0</v>
      </c>
      <c r="Y127">
        <v>6.68</v>
      </c>
      <c r="Z127" s="10">
        <v>0.05</v>
      </c>
      <c r="AA127" s="10">
        <v>0.75</v>
      </c>
      <c r="AB127" s="10">
        <v>0.1</v>
      </c>
      <c r="AC127" s="10">
        <v>0</v>
      </c>
      <c r="AD127" s="10">
        <v>0.05</v>
      </c>
      <c r="AE127" s="10">
        <v>0</v>
      </c>
      <c r="AF127" s="10">
        <v>0.05</v>
      </c>
      <c r="AG127" s="10">
        <v>0</v>
      </c>
      <c r="AH127" s="10">
        <v>0</v>
      </c>
      <c r="AJ127" t="s">
        <v>264</v>
      </c>
      <c r="AS127" t="s">
        <v>311</v>
      </c>
      <c r="AT127" t="s">
        <v>266</v>
      </c>
      <c r="AV127" t="s">
        <v>268</v>
      </c>
      <c r="BA127" t="s">
        <v>384</v>
      </c>
      <c r="BE127" t="s">
        <v>254</v>
      </c>
      <c r="BG127" t="s">
        <v>316</v>
      </c>
      <c r="BI127" t="s">
        <v>385</v>
      </c>
      <c r="BM127" t="s">
        <v>270</v>
      </c>
      <c r="BQ127" t="s">
        <v>271</v>
      </c>
      <c r="BY127" t="s">
        <v>272</v>
      </c>
      <c r="CG127" t="s">
        <v>324</v>
      </c>
      <c r="CQ127" t="s">
        <v>1911</v>
      </c>
      <c r="CR127">
        <v>0</v>
      </c>
      <c r="CS127">
        <v>0</v>
      </c>
      <c r="CT127">
        <v>0</v>
      </c>
      <c r="CU127" s="10">
        <v>0</v>
      </c>
      <c r="CV127">
        <v>0</v>
      </c>
      <c r="CW127" s="10">
        <v>0</v>
      </c>
      <c r="CX127" s="10">
        <v>0.25</v>
      </c>
      <c r="CY127" s="10">
        <v>0</v>
      </c>
      <c r="CZ127" s="10">
        <v>0</v>
      </c>
      <c r="DA127" s="10">
        <v>0</v>
      </c>
      <c r="DB127" s="10">
        <v>0</v>
      </c>
      <c r="DC127" s="10">
        <v>0</v>
      </c>
      <c r="DD127" s="10">
        <v>0.01</v>
      </c>
      <c r="DE127" s="10">
        <v>0</v>
      </c>
      <c r="DF127" s="10">
        <v>0</v>
      </c>
      <c r="DG127" s="10">
        <v>0</v>
      </c>
      <c r="DH127" s="10">
        <v>0.01</v>
      </c>
      <c r="DI127" s="10">
        <v>0</v>
      </c>
      <c r="DJ127" s="10">
        <v>0.3</v>
      </c>
      <c r="DK127" s="10">
        <v>0</v>
      </c>
      <c r="DL127" s="10">
        <v>0.02</v>
      </c>
      <c r="DM127" s="10">
        <v>0</v>
      </c>
      <c r="DN127" s="10">
        <v>0</v>
      </c>
      <c r="DO127" s="10">
        <v>0</v>
      </c>
      <c r="DP127" s="10">
        <v>0</v>
      </c>
      <c r="DQ127" s="10">
        <v>0</v>
      </c>
      <c r="DR127" s="10">
        <v>0</v>
      </c>
      <c r="DS127" s="10">
        <v>0.04</v>
      </c>
      <c r="DT127" s="10">
        <v>0</v>
      </c>
      <c r="DU127" s="10">
        <v>0</v>
      </c>
      <c r="DV127" s="10">
        <v>0</v>
      </c>
      <c r="DW127" s="10">
        <v>0</v>
      </c>
      <c r="DX127" s="10">
        <v>0</v>
      </c>
      <c r="DY127" s="10">
        <v>0</v>
      </c>
      <c r="DZ127" s="10">
        <v>0</v>
      </c>
      <c r="EA127" s="10">
        <v>0</v>
      </c>
      <c r="EB127" s="10">
        <v>0</v>
      </c>
      <c r="EC127" s="10">
        <v>0</v>
      </c>
      <c r="ED127" s="10">
        <v>0</v>
      </c>
      <c r="EE127" s="10">
        <v>0</v>
      </c>
      <c r="EF127" s="10">
        <v>0.01</v>
      </c>
      <c r="EG127" s="10">
        <v>0</v>
      </c>
      <c r="EH127" s="10">
        <v>0</v>
      </c>
      <c r="EI127" s="10">
        <v>0</v>
      </c>
      <c r="EJ127" s="10">
        <v>0.15</v>
      </c>
      <c r="EK127" s="10">
        <v>0</v>
      </c>
      <c r="EL127" s="10">
        <v>0</v>
      </c>
      <c r="EM127" s="10">
        <v>0</v>
      </c>
      <c r="EN127" s="10">
        <v>0</v>
      </c>
      <c r="EO127" s="10">
        <v>0.05</v>
      </c>
      <c r="EP127" s="10">
        <v>0.01</v>
      </c>
      <c r="EQ127" s="10">
        <v>0</v>
      </c>
      <c r="ER127" s="10">
        <v>0</v>
      </c>
      <c r="ES127" s="10">
        <v>0.05</v>
      </c>
      <c r="ET127" s="10">
        <v>0</v>
      </c>
      <c r="EU127" s="10">
        <v>0</v>
      </c>
      <c r="EV127" s="10">
        <v>0</v>
      </c>
      <c r="EW127" s="10">
        <v>0.1</v>
      </c>
      <c r="EX127" s="10">
        <v>0</v>
      </c>
      <c r="EY127" s="10">
        <v>0</v>
      </c>
      <c r="EZ127" t="s">
        <v>1912</v>
      </c>
      <c r="FA127" t="s">
        <v>1913</v>
      </c>
      <c r="FB127" t="s">
        <v>227</v>
      </c>
      <c r="FC127" t="s">
        <v>259</v>
      </c>
      <c r="FD127" t="s">
        <v>226</v>
      </c>
      <c r="FE127" t="s">
        <v>259</v>
      </c>
      <c r="FF127" t="s">
        <v>226</v>
      </c>
      <c r="FG127">
        <v>4</v>
      </c>
      <c r="FH127">
        <v>0</v>
      </c>
      <c r="FI127">
        <v>2</v>
      </c>
      <c r="FJ127">
        <v>3</v>
      </c>
      <c r="FK127">
        <v>1</v>
      </c>
      <c r="FL127">
        <v>5</v>
      </c>
      <c r="FM127">
        <v>0</v>
      </c>
      <c r="FN127">
        <v>0</v>
      </c>
      <c r="FO127">
        <v>0</v>
      </c>
      <c r="FP127">
        <v>1</v>
      </c>
      <c r="FQ127">
        <v>3</v>
      </c>
      <c r="FR127">
        <v>2</v>
      </c>
      <c r="FS127">
        <v>0</v>
      </c>
      <c r="FT127">
        <v>0</v>
      </c>
      <c r="FU127">
        <v>4</v>
      </c>
      <c r="FV127">
        <v>0</v>
      </c>
      <c r="FW127">
        <v>0</v>
      </c>
      <c r="FX127">
        <v>0</v>
      </c>
      <c r="FY127">
        <v>1</v>
      </c>
      <c r="FZ127">
        <v>2</v>
      </c>
      <c r="GA127">
        <v>3</v>
      </c>
      <c r="GB127">
        <v>0</v>
      </c>
      <c r="GC127">
        <v>0</v>
      </c>
      <c r="GD127">
        <v>0</v>
      </c>
      <c r="GE127">
        <v>0</v>
      </c>
      <c r="GF127">
        <v>0</v>
      </c>
      <c r="GG127">
        <v>0</v>
      </c>
      <c r="GH127" t="s">
        <v>1433</v>
      </c>
      <c r="GI127" t="s">
        <v>1914</v>
      </c>
      <c r="GJ127" t="s">
        <v>527</v>
      </c>
      <c r="GK127" t="s">
        <v>1915</v>
      </c>
      <c r="GL127" t="s">
        <v>1916</v>
      </c>
      <c r="GM127" t="s">
        <v>1917</v>
      </c>
      <c r="GN127" t="s">
        <v>1918</v>
      </c>
      <c r="GO127" t="s">
        <v>1919</v>
      </c>
      <c r="GP127" t="s">
        <v>1920</v>
      </c>
      <c r="GQ127" t="s">
        <v>1921</v>
      </c>
      <c r="GR127" t="s">
        <v>289</v>
      </c>
      <c r="HA127" t="s">
        <v>371</v>
      </c>
      <c r="HE127" t="s">
        <v>291</v>
      </c>
      <c r="HQ127">
        <f t="shared" si="492"/>
        <v>340103.61</v>
      </c>
      <c r="HR127" t="str">
        <f t="shared" si="493"/>
        <v>D</v>
      </c>
      <c r="HS127">
        <f t="shared" si="494"/>
        <v>16</v>
      </c>
      <c r="HT127">
        <f t="shared" si="495"/>
        <v>40812.433199999999</v>
      </c>
      <c r="HU127">
        <f t="shared" si="496"/>
        <v>10203.1083</v>
      </c>
      <c r="HV127">
        <f t="shared" si="497"/>
        <v>0</v>
      </c>
      <c r="HW127">
        <f t="shared" si="498"/>
        <v>0</v>
      </c>
      <c r="HX127">
        <f t="shared" si="499"/>
        <v>0</v>
      </c>
      <c r="HY127">
        <f t="shared" si="500"/>
        <v>0</v>
      </c>
      <c r="HZ127">
        <f t="shared" si="501"/>
        <v>289088.06849999999</v>
      </c>
      <c r="IA127">
        <f t="shared" si="502"/>
        <v>0</v>
      </c>
      <c r="IB127">
        <f t="shared" si="503"/>
        <v>0</v>
      </c>
      <c r="IC127">
        <f t="shared" si="504"/>
        <v>0.8</v>
      </c>
      <c r="ID127">
        <f t="shared" si="505"/>
        <v>12</v>
      </c>
      <c r="IE127">
        <f t="shared" si="506"/>
        <v>1.6</v>
      </c>
      <c r="IF127">
        <f t="shared" si="507"/>
        <v>0</v>
      </c>
      <c r="IG127">
        <f t="shared" si="508"/>
        <v>0.8</v>
      </c>
      <c r="IH127">
        <f t="shared" si="509"/>
        <v>0</v>
      </c>
      <c r="II127">
        <f t="shared" si="510"/>
        <v>0.8</v>
      </c>
      <c r="IJ127">
        <f t="shared" si="511"/>
        <v>0</v>
      </c>
      <c r="IK127">
        <f t="shared" si="512"/>
        <v>0</v>
      </c>
      <c r="IL127">
        <f t="shared" si="513"/>
        <v>0.30000000000000004</v>
      </c>
      <c r="IM127">
        <f t="shared" si="514"/>
        <v>4.5</v>
      </c>
      <c r="IN127">
        <f t="shared" si="515"/>
        <v>0.60000000000000009</v>
      </c>
      <c r="IO127">
        <f t="shared" si="516"/>
        <v>0</v>
      </c>
      <c r="IP127">
        <f t="shared" si="517"/>
        <v>0.30000000000000004</v>
      </c>
      <c r="IQ127">
        <f t="shared" si="518"/>
        <v>0</v>
      </c>
      <c r="IR127">
        <f t="shared" si="519"/>
        <v>0.30000000000000004</v>
      </c>
      <c r="IS127">
        <f t="shared" si="520"/>
        <v>0</v>
      </c>
      <c r="IT127">
        <f t="shared" si="521"/>
        <v>0</v>
      </c>
      <c r="IU127">
        <f t="shared" si="522"/>
        <v>0.5</v>
      </c>
      <c r="IV127">
        <f t="shared" si="523"/>
        <v>7.5</v>
      </c>
      <c r="IW127">
        <f t="shared" si="524"/>
        <v>1</v>
      </c>
      <c r="IX127">
        <f t="shared" si="525"/>
        <v>0</v>
      </c>
      <c r="IY127">
        <f t="shared" si="526"/>
        <v>0.5</v>
      </c>
      <c r="IZ127">
        <f t="shared" si="527"/>
        <v>0</v>
      </c>
      <c r="JA127">
        <f t="shared" si="528"/>
        <v>0.5</v>
      </c>
      <c r="JB127">
        <f t="shared" si="529"/>
        <v>0</v>
      </c>
      <c r="JC127">
        <f t="shared" si="530"/>
        <v>0</v>
      </c>
      <c r="JD127">
        <f t="shared" si="531"/>
        <v>17005.180499999999</v>
      </c>
      <c r="JE127">
        <f t="shared" si="532"/>
        <v>255077.70749999999</v>
      </c>
      <c r="JF127">
        <f t="shared" si="533"/>
        <v>34010.360999999997</v>
      </c>
      <c r="JG127">
        <f t="shared" si="534"/>
        <v>0</v>
      </c>
      <c r="JH127">
        <f t="shared" si="535"/>
        <v>17005.180499999999</v>
      </c>
      <c r="JI127">
        <f t="shared" si="536"/>
        <v>0</v>
      </c>
      <c r="JJ127">
        <f t="shared" si="537"/>
        <v>17005.180499999999</v>
      </c>
      <c r="JK127">
        <f t="shared" si="538"/>
        <v>0</v>
      </c>
      <c r="JL127">
        <f t="shared" si="539"/>
        <v>0</v>
      </c>
      <c r="JM127">
        <f t="shared" si="540"/>
        <v>0</v>
      </c>
      <c r="JN127">
        <f t="shared" si="541"/>
        <v>0</v>
      </c>
      <c r="JO127">
        <f t="shared" si="542"/>
        <v>0</v>
      </c>
      <c r="JP127">
        <f t="shared" si="543"/>
        <v>0</v>
      </c>
      <c r="JQ127">
        <f t="shared" si="544"/>
        <v>0</v>
      </c>
      <c r="JR127">
        <f t="shared" si="545"/>
        <v>0</v>
      </c>
      <c r="JS127">
        <f t="shared" si="546"/>
        <v>4</v>
      </c>
      <c r="JT127">
        <f t="shared" si="547"/>
        <v>0</v>
      </c>
      <c r="JU127">
        <f t="shared" si="548"/>
        <v>0</v>
      </c>
      <c r="JV127">
        <f t="shared" si="549"/>
        <v>0</v>
      </c>
      <c r="JW127">
        <f t="shared" si="550"/>
        <v>0</v>
      </c>
      <c r="JX127">
        <f t="shared" si="551"/>
        <v>0</v>
      </c>
      <c r="JY127">
        <f t="shared" si="552"/>
        <v>0.16</v>
      </c>
      <c r="JZ127">
        <f t="shared" si="553"/>
        <v>0</v>
      </c>
      <c r="KA127">
        <f t="shared" si="554"/>
        <v>0</v>
      </c>
      <c r="KB127">
        <f t="shared" si="555"/>
        <v>0</v>
      </c>
      <c r="KC127">
        <f t="shared" si="556"/>
        <v>0.16</v>
      </c>
      <c r="KD127">
        <f t="shared" si="557"/>
        <v>0</v>
      </c>
      <c r="KE127">
        <f t="shared" si="558"/>
        <v>4.8</v>
      </c>
      <c r="KF127">
        <f t="shared" si="559"/>
        <v>0</v>
      </c>
      <c r="KG127">
        <f t="shared" si="560"/>
        <v>0.32</v>
      </c>
      <c r="KH127">
        <f t="shared" si="561"/>
        <v>0</v>
      </c>
      <c r="KI127">
        <f t="shared" si="562"/>
        <v>0</v>
      </c>
      <c r="KJ127">
        <f t="shared" si="563"/>
        <v>0</v>
      </c>
      <c r="KK127">
        <f t="shared" si="564"/>
        <v>0</v>
      </c>
      <c r="KL127">
        <f t="shared" si="565"/>
        <v>0</v>
      </c>
      <c r="KM127">
        <f t="shared" si="566"/>
        <v>0</v>
      </c>
      <c r="KN127">
        <f t="shared" si="567"/>
        <v>0.64</v>
      </c>
      <c r="KO127">
        <f t="shared" si="568"/>
        <v>0</v>
      </c>
      <c r="KP127">
        <f t="shared" si="569"/>
        <v>0</v>
      </c>
      <c r="KQ127">
        <f t="shared" si="570"/>
        <v>0</v>
      </c>
      <c r="KR127">
        <f t="shared" si="571"/>
        <v>0</v>
      </c>
      <c r="KS127">
        <f t="shared" si="572"/>
        <v>0</v>
      </c>
      <c r="KT127">
        <f t="shared" si="573"/>
        <v>0</v>
      </c>
      <c r="KU127">
        <f t="shared" si="574"/>
        <v>0</v>
      </c>
      <c r="KV127">
        <f t="shared" si="575"/>
        <v>0</v>
      </c>
      <c r="KW127">
        <f t="shared" si="576"/>
        <v>0</v>
      </c>
      <c r="KX127">
        <f t="shared" si="577"/>
        <v>0</v>
      </c>
      <c r="KY127">
        <f t="shared" si="578"/>
        <v>0</v>
      </c>
      <c r="KZ127">
        <f t="shared" si="579"/>
        <v>0</v>
      </c>
      <c r="LA127">
        <f t="shared" si="580"/>
        <v>0.16</v>
      </c>
      <c r="LB127">
        <f t="shared" si="581"/>
        <v>0</v>
      </c>
      <c r="LC127">
        <f t="shared" si="582"/>
        <v>0</v>
      </c>
      <c r="LD127">
        <f t="shared" si="583"/>
        <v>0</v>
      </c>
      <c r="LE127">
        <f t="shared" si="584"/>
        <v>2.4</v>
      </c>
      <c r="LF127">
        <f t="shared" si="585"/>
        <v>0</v>
      </c>
      <c r="LG127">
        <f t="shared" si="586"/>
        <v>0</v>
      </c>
      <c r="LH127">
        <f t="shared" si="587"/>
        <v>0</v>
      </c>
      <c r="LI127">
        <f t="shared" si="588"/>
        <v>0</v>
      </c>
      <c r="LJ127">
        <f t="shared" si="589"/>
        <v>0.8</v>
      </c>
      <c r="LK127">
        <f t="shared" si="590"/>
        <v>0.16</v>
      </c>
      <c r="LL127">
        <f t="shared" si="591"/>
        <v>0</v>
      </c>
      <c r="LM127">
        <f t="shared" si="592"/>
        <v>0</v>
      </c>
      <c r="LN127">
        <f t="shared" si="593"/>
        <v>0.8</v>
      </c>
      <c r="LO127">
        <f t="shared" si="594"/>
        <v>0</v>
      </c>
      <c r="LP127">
        <f t="shared" si="595"/>
        <v>0</v>
      </c>
      <c r="LQ127">
        <f t="shared" si="596"/>
        <v>0</v>
      </c>
      <c r="LR127">
        <f t="shared" si="597"/>
        <v>1.6</v>
      </c>
      <c r="LS127">
        <f t="shared" si="598"/>
        <v>0</v>
      </c>
      <c r="LT127">
        <f t="shared" si="599"/>
        <v>0</v>
      </c>
      <c r="LU127">
        <f t="shared" si="600"/>
        <v>0</v>
      </c>
      <c r="LV127">
        <f t="shared" si="601"/>
        <v>0</v>
      </c>
      <c r="LW127">
        <f t="shared" si="602"/>
        <v>0</v>
      </c>
      <c r="LX127">
        <f t="shared" si="603"/>
        <v>0</v>
      </c>
      <c r="LY127">
        <f t="shared" si="604"/>
        <v>0</v>
      </c>
      <c r="LZ127">
        <f t="shared" si="605"/>
        <v>0</v>
      </c>
      <c r="MA127">
        <f t="shared" si="606"/>
        <v>1.5</v>
      </c>
      <c r="MB127">
        <f t="shared" si="607"/>
        <v>0</v>
      </c>
      <c r="MC127">
        <f t="shared" si="608"/>
        <v>0</v>
      </c>
      <c r="MD127">
        <f t="shared" si="609"/>
        <v>0</v>
      </c>
      <c r="ME127">
        <f t="shared" si="610"/>
        <v>0</v>
      </c>
      <c r="MF127">
        <f t="shared" si="611"/>
        <v>0</v>
      </c>
      <c r="MG127">
        <f t="shared" si="612"/>
        <v>0.06</v>
      </c>
      <c r="MH127">
        <f t="shared" si="613"/>
        <v>0</v>
      </c>
      <c r="MI127">
        <f t="shared" si="614"/>
        <v>0</v>
      </c>
      <c r="MJ127">
        <f t="shared" si="615"/>
        <v>0</v>
      </c>
      <c r="MK127">
        <f t="shared" si="616"/>
        <v>0.06</v>
      </c>
      <c r="ML127">
        <f t="shared" si="617"/>
        <v>0</v>
      </c>
      <c r="MM127">
        <f t="shared" si="618"/>
        <v>1.7999999999999998</v>
      </c>
      <c r="MN127">
        <f t="shared" si="619"/>
        <v>0</v>
      </c>
      <c r="MO127">
        <f t="shared" si="620"/>
        <v>0.12</v>
      </c>
      <c r="MP127">
        <f t="shared" si="621"/>
        <v>0</v>
      </c>
      <c r="MQ127">
        <f t="shared" si="622"/>
        <v>0</v>
      </c>
      <c r="MR127">
        <f t="shared" si="623"/>
        <v>0</v>
      </c>
      <c r="MS127">
        <f t="shared" si="624"/>
        <v>0</v>
      </c>
      <c r="MT127">
        <f t="shared" si="625"/>
        <v>0</v>
      </c>
      <c r="MU127">
        <f t="shared" si="626"/>
        <v>0</v>
      </c>
      <c r="MV127">
        <f t="shared" si="627"/>
        <v>0.24</v>
      </c>
      <c r="MW127">
        <f t="shared" si="628"/>
        <v>0</v>
      </c>
      <c r="MX127">
        <f t="shared" si="629"/>
        <v>0</v>
      </c>
      <c r="MY127">
        <f t="shared" si="630"/>
        <v>0</v>
      </c>
      <c r="MZ127">
        <f t="shared" si="631"/>
        <v>0</v>
      </c>
      <c r="NA127">
        <f t="shared" si="632"/>
        <v>0</v>
      </c>
      <c r="NB127">
        <f t="shared" si="633"/>
        <v>0</v>
      </c>
      <c r="NC127">
        <f t="shared" si="634"/>
        <v>0</v>
      </c>
      <c r="ND127">
        <f t="shared" si="635"/>
        <v>0</v>
      </c>
      <c r="NE127">
        <f t="shared" si="636"/>
        <v>0</v>
      </c>
      <c r="NF127">
        <f t="shared" si="637"/>
        <v>0</v>
      </c>
      <c r="NG127">
        <f t="shared" si="638"/>
        <v>0</v>
      </c>
      <c r="NH127">
        <f t="shared" si="639"/>
        <v>0</v>
      </c>
      <c r="NI127">
        <f t="shared" si="640"/>
        <v>0.06</v>
      </c>
      <c r="NJ127">
        <f t="shared" si="641"/>
        <v>0</v>
      </c>
      <c r="NK127">
        <f t="shared" si="642"/>
        <v>0</v>
      </c>
      <c r="NL127">
        <f t="shared" si="643"/>
        <v>0</v>
      </c>
      <c r="NM127">
        <f t="shared" si="644"/>
        <v>0.89999999999999991</v>
      </c>
      <c r="NN127">
        <f t="shared" si="645"/>
        <v>0</v>
      </c>
      <c r="NO127">
        <f t="shared" si="646"/>
        <v>0</v>
      </c>
      <c r="NP127">
        <f t="shared" si="647"/>
        <v>0</v>
      </c>
      <c r="NQ127">
        <f t="shared" si="648"/>
        <v>0</v>
      </c>
      <c r="NR127">
        <f t="shared" si="649"/>
        <v>0.30000000000000004</v>
      </c>
      <c r="NS127">
        <f t="shared" si="650"/>
        <v>0.06</v>
      </c>
      <c r="NT127">
        <f t="shared" si="651"/>
        <v>0</v>
      </c>
      <c r="NU127">
        <f t="shared" si="652"/>
        <v>0</v>
      </c>
      <c r="NV127">
        <f t="shared" si="653"/>
        <v>0.30000000000000004</v>
      </c>
      <c r="NW127">
        <f t="shared" si="654"/>
        <v>0</v>
      </c>
      <c r="NX127">
        <f t="shared" si="655"/>
        <v>0</v>
      </c>
      <c r="NY127">
        <f t="shared" si="656"/>
        <v>0</v>
      </c>
      <c r="NZ127">
        <f t="shared" si="657"/>
        <v>0.60000000000000009</v>
      </c>
      <c r="OA127">
        <f t="shared" si="658"/>
        <v>0</v>
      </c>
      <c r="OB127">
        <f t="shared" si="659"/>
        <v>0</v>
      </c>
      <c r="OC127">
        <f t="shared" si="660"/>
        <v>0</v>
      </c>
      <c r="OD127">
        <f t="shared" si="661"/>
        <v>0</v>
      </c>
      <c r="OE127">
        <f t="shared" si="662"/>
        <v>0</v>
      </c>
      <c r="OF127">
        <f t="shared" si="663"/>
        <v>0</v>
      </c>
      <c r="OG127">
        <f t="shared" si="664"/>
        <v>0</v>
      </c>
      <c r="OH127">
        <f t="shared" si="665"/>
        <v>0</v>
      </c>
      <c r="OI127">
        <f t="shared" si="666"/>
        <v>2.5</v>
      </c>
      <c r="OJ127">
        <f t="shared" si="667"/>
        <v>0</v>
      </c>
      <c r="OK127">
        <f t="shared" si="668"/>
        <v>0</v>
      </c>
      <c r="OL127">
        <f t="shared" si="669"/>
        <v>0</v>
      </c>
      <c r="OM127">
        <f t="shared" si="670"/>
        <v>0</v>
      </c>
      <c r="ON127">
        <f t="shared" si="671"/>
        <v>0</v>
      </c>
      <c r="OO127">
        <f t="shared" si="672"/>
        <v>0.1</v>
      </c>
      <c r="OP127">
        <f t="shared" si="673"/>
        <v>0</v>
      </c>
      <c r="OQ127">
        <f t="shared" si="674"/>
        <v>0</v>
      </c>
      <c r="OR127">
        <f t="shared" si="675"/>
        <v>0</v>
      </c>
      <c r="OS127">
        <f t="shared" si="676"/>
        <v>0.1</v>
      </c>
      <c r="OT127">
        <f t="shared" si="677"/>
        <v>0</v>
      </c>
      <c r="OU127">
        <f t="shared" si="678"/>
        <v>3</v>
      </c>
      <c r="OV127">
        <f t="shared" si="679"/>
        <v>0</v>
      </c>
      <c r="OW127">
        <f t="shared" si="680"/>
        <v>0.2</v>
      </c>
      <c r="OX127">
        <f t="shared" si="681"/>
        <v>0</v>
      </c>
      <c r="OY127">
        <f t="shared" si="682"/>
        <v>0</v>
      </c>
      <c r="OZ127">
        <f t="shared" si="683"/>
        <v>0</v>
      </c>
      <c r="PA127">
        <f t="shared" si="684"/>
        <v>0</v>
      </c>
      <c r="PB127">
        <f t="shared" si="685"/>
        <v>0</v>
      </c>
      <c r="PC127">
        <f t="shared" si="686"/>
        <v>0</v>
      </c>
      <c r="PD127">
        <f t="shared" si="687"/>
        <v>0.4</v>
      </c>
      <c r="PE127">
        <f t="shared" si="688"/>
        <v>0</v>
      </c>
      <c r="PF127">
        <f t="shared" si="689"/>
        <v>0</v>
      </c>
      <c r="PG127">
        <f t="shared" si="690"/>
        <v>0</v>
      </c>
      <c r="PH127">
        <f t="shared" si="691"/>
        <v>0</v>
      </c>
      <c r="PI127">
        <f t="shared" si="692"/>
        <v>0</v>
      </c>
      <c r="PJ127">
        <f t="shared" si="693"/>
        <v>0</v>
      </c>
      <c r="PK127">
        <f t="shared" si="694"/>
        <v>0</v>
      </c>
      <c r="PL127">
        <f t="shared" si="695"/>
        <v>0</v>
      </c>
      <c r="PM127">
        <f t="shared" si="696"/>
        <v>0</v>
      </c>
      <c r="PN127">
        <f t="shared" si="697"/>
        <v>0</v>
      </c>
      <c r="PO127">
        <f t="shared" si="698"/>
        <v>0</v>
      </c>
      <c r="PP127">
        <f t="shared" si="699"/>
        <v>0</v>
      </c>
      <c r="PQ127">
        <f t="shared" si="700"/>
        <v>0.1</v>
      </c>
      <c r="PR127">
        <f t="shared" si="701"/>
        <v>0</v>
      </c>
      <c r="PS127">
        <f t="shared" si="702"/>
        <v>0</v>
      </c>
      <c r="PT127">
        <f t="shared" si="703"/>
        <v>0</v>
      </c>
      <c r="PU127">
        <f t="shared" si="704"/>
        <v>1.5</v>
      </c>
      <c r="PV127">
        <f t="shared" si="705"/>
        <v>0</v>
      </c>
      <c r="PW127">
        <f t="shared" si="706"/>
        <v>0</v>
      </c>
      <c r="PX127">
        <f t="shared" si="707"/>
        <v>0</v>
      </c>
      <c r="PY127">
        <f t="shared" si="708"/>
        <v>0</v>
      </c>
      <c r="PZ127">
        <f t="shared" si="709"/>
        <v>0.5</v>
      </c>
      <c r="QA127">
        <f t="shared" si="710"/>
        <v>0.1</v>
      </c>
      <c r="QB127">
        <f t="shared" si="711"/>
        <v>0</v>
      </c>
      <c r="QC127">
        <f t="shared" si="712"/>
        <v>0</v>
      </c>
      <c r="QD127">
        <f t="shared" si="713"/>
        <v>0.5</v>
      </c>
      <c r="QE127">
        <f t="shared" si="714"/>
        <v>0</v>
      </c>
      <c r="QF127">
        <f t="shared" si="715"/>
        <v>0</v>
      </c>
      <c r="QG127">
        <f t="shared" si="716"/>
        <v>0</v>
      </c>
      <c r="QH127">
        <f t="shared" si="717"/>
        <v>1</v>
      </c>
      <c r="QI127">
        <f t="shared" si="718"/>
        <v>0</v>
      </c>
      <c r="QJ127">
        <f t="shared" si="719"/>
        <v>0</v>
      </c>
      <c r="QK127">
        <f t="shared" si="720"/>
        <v>0</v>
      </c>
      <c r="QL127">
        <f t="shared" si="721"/>
        <v>0</v>
      </c>
      <c r="QM127">
        <f t="shared" si="722"/>
        <v>0</v>
      </c>
      <c r="QN127">
        <f t="shared" si="723"/>
        <v>0</v>
      </c>
      <c r="QO127">
        <f t="shared" si="724"/>
        <v>0</v>
      </c>
      <c r="QP127">
        <f t="shared" si="725"/>
        <v>0</v>
      </c>
      <c r="QQ127">
        <f t="shared" si="726"/>
        <v>85025.902499999997</v>
      </c>
      <c r="QR127">
        <f t="shared" si="727"/>
        <v>0</v>
      </c>
      <c r="QS127">
        <f t="shared" si="728"/>
        <v>0</v>
      </c>
      <c r="QT127">
        <f t="shared" si="729"/>
        <v>0</v>
      </c>
      <c r="QU127">
        <f t="shared" si="730"/>
        <v>0</v>
      </c>
      <c r="QV127">
        <f t="shared" si="731"/>
        <v>0</v>
      </c>
      <c r="QW127">
        <f t="shared" si="732"/>
        <v>3401.0360999999998</v>
      </c>
      <c r="QX127">
        <f t="shared" si="733"/>
        <v>0</v>
      </c>
      <c r="QY127">
        <f t="shared" si="734"/>
        <v>0</v>
      </c>
      <c r="QZ127">
        <f t="shared" si="735"/>
        <v>0</v>
      </c>
      <c r="RA127">
        <f t="shared" si="736"/>
        <v>3401.0360999999998</v>
      </c>
      <c r="RB127">
        <f t="shared" si="737"/>
        <v>0</v>
      </c>
      <c r="RC127">
        <f t="shared" si="738"/>
        <v>102031.083</v>
      </c>
      <c r="RD127">
        <f t="shared" si="739"/>
        <v>0</v>
      </c>
      <c r="RE127">
        <f t="shared" si="740"/>
        <v>6802.0721999999996</v>
      </c>
      <c r="RF127">
        <f t="shared" si="741"/>
        <v>0</v>
      </c>
      <c r="RG127">
        <f t="shared" si="742"/>
        <v>0</v>
      </c>
      <c r="RH127">
        <f t="shared" si="743"/>
        <v>0</v>
      </c>
      <c r="RI127">
        <f t="shared" si="744"/>
        <v>0</v>
      </c>
      <c r="RJ127">
        <f t="shared" si="745"/>
        <v>0</v>
      </c>
      <c r="RK127">
        <f t="shared" si="746"/>
        <v>0</v>
      </c>
      <c r="RL127">
        <f t="shared" si="747"/>
        <v>13604.144399999999</v>
      </c>
      <c r="RM127">
        <f t="shared" si="748"/>
        <v>0</v>
      </c>
      <c r="RN127">
        <f t="shared" si="749"/>
        <v>0</v>
      </c>
      <c r="RO127">
        <f t="shared" si="750"/>
        <v>0</v>
      </c>
      <c r="RP127">
        <f t="shared" si="751"/>
        <v>0</v>
      </c>
      <c r="RQ127">
        <f t="shared" si="752"/>
        <v>0</v>
      </c>
      <c r="RR127">
        <f t="shared" si="753"/>
        <v>0</v>
      </c>
      <c r="RS127">
        <f t="shared" si="754"/>
        <v>0</v>
      </c>
      <c r="RT127">
        <f t="shared" si="755"/>
        <v>0</v>
      </c>
      <c r="RU127">
        <f t="shared" si="756"/>
        <v>0</v>
      </c>
      <c r="RV127">
        <f t="shared" si="757"/>
        <v>0</v>
      </c>
      <c r="RW127">
        <f t="shared" si="758"/>
        <v>0</v>
      </c>
      <c r="RX127">
        <f t="shared" si="759"/>
        <v>0</v>
      </c>
      <c r="RY127">
        <f t="shared" si="760"/>
        <v>3401.0360999999998</v>
      </c>
      <c r="RZ127">
        <f t="shared" si="761"/>
        <v>0</v>
      </c>
      <c r="SA127">
        <f t="shared" si="762"/>
        <v>0</v>
      </c>
      <c r="SB127">
        <f t="shared" si="763"/>
        <v>0</v>
      </c>
      <c r="SC127">
        <f t="shared" si="764"/>
        <v>51015.541499999999</v>
      </c>
      <c r="SD127">
        <f t="shared" si="765"/>
        <v>0</v>
      </c>
      <c r="SE127">
        <f t="shared" si="766"/>
        <v>0</v>
      </c>
      <c r="SF127">
        <f t="shared" si="767"/>
        <v>0</v>
      </c>
      <c r="SG127">
        <f t="shared" si="768"/>
        <v>0</v>
      </c>
      <c r="SH127">
        <f t="shared" si="769"/>
        <v>17005.180499999999</v>
      </c>
      <c r="SI127">
        <f t="shared" si="770"/>
        <v>3401.0360999999998</v>
      </c>
      <c r="SJ127">
        <f t="shared" si="771"/>
        <v>0</v>
      </c>
      <c r="SK127">
        <f t="shared" si="772"/>
        <v>0</v>
      </c>
      <c r="SL127">
        <f t="shared" si="773"/>
        <v>17005.180499999999</v>
      </c>
      <c r="SM127">
        <f t="shared" si="774"/>
        <v>0</v>
      </c>
      <c r="SN127">
        <f t="shared" si="775"/>
        <v>0</v>
      </c>
      <c r="SO127">
        <f t="shared" si="776"/>
        <v>0</v>
      </c>
      <c r="SP127">
        <f t="shared" si="777"/>
        <v>34010.360999999997</v>
      </c>
      <c r="SQ127">
        <f t="shared" si="778"/>
        <v>0</v>
      </c>
      <c r="SR127">
        <f t="shared" si="779"/>
        <v>0</v>
      </c>
      <c r="SS127">
        <f t="shared" si="780"/>
        <v>0</v>
      </c>
      <c r="ST127">
        <f t="shared" si="781"/>
        <v>16</v>
      </c>
      <c r="SU127">
        <f t="shared" si="782"/>
        <v>0</v>
      </c>
      <c r="SV127">
        <f t="shared" si="783"/>
        <v>0</v>
      </c>
      <c r="SW127">
        <f t="shared" si="784"/>
        <v>0</v>
      </c>
      <c r="SX127">
        <f t="shared" si="785"/>
        <v>0</v>
      </c>
      <c r="SY127">
        <f t="shared" si="786"/>
        <v>0</v>
      </c>
      <c r="SZ127">
        <f t="shared" si="787"/>
        <v>16</v>
      </c>
      <c r="TA127">
        <f t="shared" si="788"/>
        <v>16</v>
      </c>
      <c r="TB127">
        <f t="shared" si="789"/>
        <v>0</v>
      </c>
      <c r="TC127">
        <f t="shared" si="790"/>
        <v>0</v>
      </c>
      <c r="TD127">
        <f t="shared" si="791"/>
        <v>0</v>
      </c>
      <c r="TE127">
        <f t="shared" si="792"/>
        <v>0</v>
      </c>
      <c r="TF127">
        <f t="shared" si="793"/>
        <v>0</v>
      </c>
      <c r="TG127">
        <f t="shared" si="794"/>
        <v>0</v>
      </c>
      <c r="TH127">
        <f t="shared" si="795"/>
        <v>16</v>
      </c>
      <c r="TI127">
        <f t="shared" si="796"/>
        <v>16</v>
      </c>
      <c r="TJ127">
        <f t="shared" si="797"/>
        <v>0</v>
      </c>
      <c r="TK127">
        <f t="shared" si="798"/>
        <v>0</v>
      </c>
      <c r="TL127">
        <f t="shared" si="799"/>
        <v>0</v>
      </c>
      <c r="TM127">
        <f t="shared" si="800"/>
        <v>2</v>
      </c>
      <c r="TN127">
        <f t="shared" si="801"/>
        <v>0</v>
      </c>
      <c r="TO127">
        <f t="shared" si="802"/>
        <v>4</v>
      </c>
      <c r="TP127">
        <f t="shared" si="803"/>
        <v>3</v>
      </c>
      <c r="TQ127">
        <f t="shared" si="804"/>
        <v>5</v>
      </c>
      <c r="TR127">
        <f t="shared" si="805"/>
        <v>1</v>
      </c>
      <c r="TS127">
        <f t="shared" si="806"/>
        <v>0</v>
      </c>
      <c r="TT127">
        <f t="shared" si="807"/>
        <v>0</v>
      </c>
      <c r="TU127">
        <f t="shared" si="808"/>
        <v>0</v>
      </c>
      <c r="TV127">
        <f t="shared" si="809"/>
        <v>12</v>
      </c>
      <c r="TW127">
        <f t="shared" si="810"/>
        <v>0</v>
      </c>
      <c r="TX127">
        <f t="shared" si="811"/>
        <v>24</v>
      </c>
      <c r="TY127">
        <f t="shared" si="812"/>
        <v>18</v>
      </c>
      <c r="TZ127">
        <f t="shared" si="813"/>
        <v>30</v>
      </c>
      <c r="UA127">
        <f t="shared" si="814"/>
        <v>6</v>
      </c>
      <c r="UB127">
        <f t="shared" si="815"/>
        <v>0</v>
      </c>
      <c r="UC127">
        <f t="shared" si="816"/>
        <v>0</v>
      </c>
      <c r="UD127">
        <f t="shared" si="817"/>
        <v>0</v>
      </c>
      <c r="UE127">
        <f t="shared" si="818"/>
        <v>5</v>
      </c>
      <c r="UF127">
        <f t="shared" si="819"/>
        <v>3</v>
      </c>
      <c r="UG127">
        <f t="shared" si="820"/>
        <v>4</v>
      </c>
      <c r="UH127">
        <f t="shared" si="821"/>
        <v>0</v>
      </c>
      <c r="UI127">
        <f t="shared" si="822"/>
        <v>0</v>
      </c>
      <c r="UJ127">
        <f t="shared" si="823"/>
        <v>2</v>
      </c>
      <c r="UK127">
        <f t="shared" si="824"/>
        <v>0</v>
      </c>
      <c r="UL127">
        <f t="shared" si="825"/>
        <v>0</v>
      </c>
      <c r="UM127">
        <f t="shared" si="826"/>
        <v>0</v>
      </c>
      <c r="UN127">
        <f t="shared" si="827"/>
        <v>30</v>
      </c>
      <c r="UO127">
        <f t="shared" si="828"/>
        <v>18</v>
      </c>
      <c r="UP127">
        <f t="shared" si="829"/>
        <v>24</v>
      </c>
      <c r="UQ127">
        <f t="shared" si="830"/>
        <v>0</v>
      </c>
      <c r="UR127">
        <f t="shared" si="831"/>
        <v>0</v>
      </c>
      <c r="US127">
        <f t="shared" si="832"/>
        <v>12</v>
      </c>
      <c r="UT127">
        <f t="shared" si="833"/>
        <v>0</v>
      </c>
      <c r="UU127">
        <f t="shared" si="834"/>
        <v>0</v>
      </c>
      <c r="UV127">
        <f t="shared" si="835"/>
        <v>0</v>
      </c>
      <c r="UW127">
        <f t="shared" si="836"/>
        <v>5</v>
      </c>
      <c r="UX127">
        <f t="shared" si="837"/>
        <v>4</v>
      </c>
      <c r="UY127">
        <f t="shared" si="838"/>
        <v>3</v>
      </c>
      <c r="UZ127">
        <f t="shared" si="839"/>
        <v>0</v>
      </c>
      <c r="VA127">
        <f t="shared" si="840"/>
        <v>0</v>
      </c>
      <c r="VB127">
        <f t="shared" si="841"/>
        <v>0</v>
      </c>
      <c r="VC127">
        <f t="shared" si="842"/>
        <v>0</v>
      </c>
      <c r="VD127">
        <f t="shared" si="843"/>
        <v>0</v>
      </c>
      <c r="VE127">
        <f t="shared" si="844"/>
        <v>0</v>
      </c>
      <c r="VF127">
        <f t="shared" si="845"/>
        <v>30</v>
      </c>
      <c r="VG127">
        <f t="shared" si="846"/>
        <v>24</v>
      </c>
      <c r="VH127">
        <f t="shared" si="847"/>
        <v>18</v>
      </c>
      <c r="VI127">
        <f t="shared" si="848"/>
        <v>0</v>
      </c>
      <c r="VJ127">
        <f t="shared" si="849"/>
        <v>0</v>
      </c>
      <c r="VK127">
        <f t="shared" si="850"/>
        <v>0</v>
      </c>
      <c r="VL127">
        <f t="shared" si="851"/>
        <v>0</v>
      </c>
      <c r="VM127">
        <f t="shared" si="852"/>
        <v>0</v>
      </c>
      <c r="VN127">
        <f t="shared" si="853"/>
        <v>0</v>
      </c>
      <c r="VO127">
        <f t="shared" si="854"/>
        <v>0</v>
      </c>
      <c r="VP127">
        <f t="shared" si="855"/>
        <v>0</v>
      </c>
      <c r="VQ127">
        <f t="shared" si="856"/>
        <v>0</v>
      </c>
      <c r="VR127">
        <f t="shared" si="857"/>
        <v>0</v>
      </c>
      <c r="VS127">
        <f t="shared" si="858"/>
        <v>0</v>
      </c>
      <c r="VT127">
        <f t="shared" si="859"/>
        <v>0</v>
      </c>
      <c r="VU127">
        <f t="shared" si="860"/>
        <v>0</v>
      </c>
      <c r="VV127">
        <f t="shared" si="861"/>
        <v>0</v>
      </c>
      <c r="VW127">
        <f t="shared" si="862"/>
        <v>0</v>
      </c>
      <c r="VX127">
        <f t="shared" si="863"/>
        <v>0</v>
      </c>
      <c r="VY127">
        <f t="shared" si="864"/>
        <v>0</v>
      </c>
      <c r="VZ127">
        <f t="shared" si="865"/>
        <v>0</v>
      </c>
      <c r="WA127">
        <f t="shared" si="866"/>
        <v>0</v>
      </c>
      <c r="WB127">
        <f t="shared" si="867"/>
        <v>0</v>
      </c>
      <c r="WC127">
        <f t="shared" si="868"/>
        <v>0</v>
      </c>
      <c r="WD127">
        <f t="shared" si="869"/>
        <v>0</v>
      </c>
      <c r="WE127">
        <f t="shared" si="870"/>
        <v>0</v>
      </c>
      <c r="WF127">
        <f t="shared" si="871"/>
        <v>0</v>
      </c>
      <c r="WG127">
        <f t="shared" si="872"/>
        <v>1</v>
      </c>
      <c r="WH127">
        <f t="shared" si="873"/>
        <v>0</v>
      </c>
      <c r="WI127">
        <f t="shared" si="874"/>
        <v>0</v>
      </c>
      <c r="WJ127">
        <f t="shared" si="875"/>
        <v>0</v>
      </c>
      <c r="WK127">
        <f t="shared" si="876"/>
        <v>0</v>
      </c>
      <c r="WL127">
        <f t="shared" si="877"/>
        <v>0</v>
      </c>
      <c r="WM127">
        <f t="shared" si="878"/>
        <v>0</v>
      </c>
      <c r="WN127">
        <f t="shared" si="879"/>
        <v>0</v>
      </c>
      <c r="WO127">
        <f t="shared" si="880"/>
        <v>0</v>
      </c>
      <c r="WP127">
        <f t="shared" si="881"/>
        <v>0</v>
      </c>
      <c r="WQ127">
        <f t="shared" si="882"/>
        <v>0</v>
      </c>
      <c r="WR127">
        <f t="shared" si="883"/>
        <v>0</v>
      </c>
      <c r="WS127">
        <f t="shared" si="884"/>
        <v>0</v>
      </c>
      <c r="WT127">
        <f t="shared" si="885"/>
        <v>0</v>
      </c>
      <c r="WU127">
        <f t="shared" si="886"/>
        <v>0</v>
      </c>
      <c r="WV127">
        <f t="shared" si="887"/>
        <v>0</v>
      </c>
      <c r="WW127">
        <f t="shared" si="888"/>
        <v>0</v>
      </c>
      <c r="WX127">
        <f t="shared" si="889"/>
        <v>0</v>
      </c>
      <c r="WY127">
        <f t="shared" si="890"/>
        <v>0</v>
      </c>
      <c r="WZ127">
        <f t="shared" si="891"/>
        <v>0</v>
      </c>
      <c r="XA127">
        <f t="shared" si="892"/>
        <v>0</v>
      </c>
      <c r="XB127">
        <f t="shared" si="893"/>
        <v>0</v>
      </c>
      <c r="XC127">
        <f t="shared" si="894"/>
        <v>0</v>
      </c>
      <c r="XD127">
        <f t="shared" si="895"/>
        <v>0</v>
      </c>
      <c r="XE127">
        <f t="shared" si="896"/>
        <v>0</v>
      </c>
      <c r="XF127">
        <f t="shared" si="897"/>
        <v>0</v>
      </c>
      <c r="XG127">
        <f t="shared" si="898"/>
        <v>0</v>
      </c>
      <c r="XH127">
        <f t="shared" si="899"/>
        <v>0</v>
      </c>
      <c r="XI127">
        <f t="shared" si="900"/>
        <v>0</v>
      </c>
      <c r="XJ127">
        <f t="shared" si="901"/>
        <v>0</v>
      </c>
      <c r="XK127">
        <f t="shared" si="902"/>
        <v>0</v>
      </c>
      <c r="XL127">
        <f t="shared" si="903"/>
        <v>0</v>
      </c>
      <c r="XM127">
        <f t="shared" si="904"/>
        <v>0</v>
      </c>
      <c r="XN127">
        <f t="shared" si="905"/>
        <v>0</v>
      </c>
      <c r="XO127">
        <f t="shared" si="906"/>
        <v>0</v>
      </c>
      <c r="XP127">
        <f t="shared" si="907"/>
        <v>0</v>
      </c>
      <c r="XQ127">
        <f t="shared" si="908"/>
        <v>0</v>
      </c>
      <c r="XR127">
        <f t="shared" si="909"/>
        <v>0</v>
      </c>
      <c r="XS127">
        <f t="shared" si="910"/>
        <v>0</v>
      </c>
      <c r="XT127">
        <f t="shared" si="911"/>
        <v>0</v>
      </c>
      <c r="XU127">
        <f t="shared" si="912"/>
        <v>0</v>
      </c>
      <c r="XV127">
        <f t="shared" si="913"/>
        <v>0</v>
      </c>
      <c r="XW127">
        <f t="shared" si="914"/>
        <v>0</v>
      </c>
      <c r="XX127">
        <f t="shared" si="915"/>
        <v>0</v>
      </c>
      <c r="XY127">
        <f t="shared" si="916"/>
        <v>0</v>
      </c>
      <c r="XZ127">
        <f t="shared" si="917"/>
        <v>0</v>
      </c>
      <c r="YA127">
        <f t="shared" si="918"/>
        <v>0</v>
      </c>
      <c r="YB127">
        <f t="shared" si="919"/>
        <v>0</v>
      </c>
      <c r="YC127">
        <f t="shared" si="920"/>
        <v>0</v>
      </c>
      <c r="YD127">
        <f t="shared" si="921"/>
        <v>0</v>
      </c>
      <c r="YE127">
        <f t="shared" si="922"/>
        <v>0</v>
      </c>
      <c r="YF127">
        <f t="shared" si="923"/>
        <v>0</v>
      </c>
      <c r="YG127">
        <f t="shared" si="924"/>
        <v>0</v>
      </c>
      <c r="YH127">
        <f t="shared" si="925"/>
        <v>0</v>
      </c>
      <c r="YI127">
        <f t="shared" si="926"/>
        <v>0</v>
      </c>
      <c r="YJ127">
        <f t="shared" si="927"/>
        <v>0</v>
      </c>
      <c r="YK127">
        <f t="shared" si="928"/>
        <v>0</v>
      </c>
      <c r="YL127">
        <f t="shared" si="929"/>
        <v>0</v>
      </c>
      <c r="YM127">
        <f t="shared" si="930"/>
        <v>0</v>
      </c>
      <c r="YN127">
        <f t="shared" si="931"/>
        <v>0</v>
      </c>
      <c r="YO127" t="str">
        <f t="shared" si="932"/>
        <v xml:space="preserve">Healthy eating </v>
      </c>
      <c r="YP127">
        <f t="shared" si="933"/>
        <v>0</v>
      </c>
      <c r="YQ127">
        <f t="shared" si="934"/>
        <v>0</v>
      </c>
      <c r="YR127">
        <f t="shared" si="935"/>
        <v>0</v>
      </c>
      <c r="YS127">
        <f t="shared" si="936"/>
        <v>0</v>
      </c>
      <c r="YT127">
        <f t="shared" si="937"/>
        <v>0</v>
      </c>
      <c r="YU127">
        <f t="shared" si="938"/>
        <v>0</v>
      </c>
      <c r="YV127">
        <f t="shared" si="939"/>
        <v>0</v>
      </c>
      <c r="YW127">
        <f t="shared" si="940"/>
        <v>0</v>
      </c>
      <c r="YX127">
        <f t="shared" si="941"/>
        <v>0</v>
      </c>
      <c r="YY127">
        <f t="shared" si="942"/>
        <v>0</v>
      </c>
      <c r="YZ127">
        <f t="shared" si="943"/>
        <v>0</v>
      </c>
      <c r="ZA127">
        <f t="shared" si="944"/>
        <v>0</v>
      </c>
      <c r="ZB127">
        <f t="shared" si="945"/>
        <v>0</v>
      </c>
      <c r="ZC127">
        <f t="shared" si="946"/>
        <v>0</v>
      </c>
      <c r="ZD127">
        <f t="shared" si="947"/>
        <v>0</v>
      </c>
      <c r="ZE127">
        <f t="shared" si="948"/>
        <v>0</v>
      </c>
      <c r="ZF127">
        <f t="shared" si="949"/>
        <v>0</v>
      </c>
      <c r="ZG127">
        <f t="shared" si="950"/>
        <v>0</v>
      </c>
      <c r="ZH127">
        <f t="shared" si="951"/>
        <v>0</v>
      </c>
      <c r="ZI127">
        <f t="shared" si="952"/>
        <v>0</v>
      </c>
      <c r="ZJ127">
        <f t="shared" si="953"/>
        <v>0</v>
      </c>
      <c r="ZK127">
        <f t="shared" si="954"/>
        <v>0</v>
      </c>
      <c r="ZL127">
        <f t="shared" si="955"/>
        <v>0</v>
      </c>
      <c r="ZM127">
        <f t="shared" si="956"/>
        <v>0</v>
      </c>
      <c r="ZN127">
        <f t="shared" si="957"/>
        <v>0</v>
      </c>
      <c r="ZO127">
        <f t="shared" si="958"/>
        <v>0</v>
      </c>
      <c r="ZP127">
        <f t="shared" si="959"/>
        <v>0</v>
      </c>
      <c r="ZQ127">
        <f t="shared" si="960"/>
        <v>0</v>
      </c>
      <c r="ZR127">
        <f t="shared" si="961"/>
        <v>0</v>
      </c>
      <c r="ZS127">
        <f t="shared" si="962"/>
        <v>0</v>
      </c>
      <c r="ZT127">
        <f t="shared" si="963"/>
        <v>0</v>
      </c>
      <c r="ZU127">
        <f t="shared" si="964"/>
        <v>0</v>
      </c>
      <c r="ZV127">
        <f t="shared" si="965"/>
        <v>0</v>
      </c>
      <c r="ZW127">
        <f t="shared" si="966"/>
        <v>0</v>
      </c>
      <c r="ZX127">
        <f t="shared" si="967"/>
        <v>0</v>
      </c>
      <c r="ZY127">
        <f t="shared" si="968"/>
        <v>0</v>
      </c>
      <c r="ZZ127">
        <f t="shared" si="969"/>
        <v>0</v>
      </c>
      <c r="AAA127">
        <f t="shared" si="970"/>
        <v>0</v>
      </c>
      <c r="AAB127">
        <f t="shared" si="971"/>
        <v>0</v>
      </c>
      <c r="AAC127">
        <f t="shared" si="972"/>
        <v>0</v>
      </c>
      <c r="AAD127">
        <f t="shared" si="973"/>
        <v>0</v>
      </c>
      <c r="AAE127" t="str">
        <f t="shared" ca="1" si="974"/>
        <v>Inc_sales_public</v>
      </c>
      <c r="AAF127" t="str">
        <f t="shared" ca="1" si="975"/>
        <v>Act_serv</v>
      </c>
      <c r="AAG127" t="str">
        <f t="shared" ca="1" si="976"/>
        <v>TIss_food_ed</v>
      </c>
      <c r="AAH127" t="str">
        <f t="shared" ca="1" si="977"/>
        <v>Ben_fut</v>
      </c>
      <c r="AAI127" t="str">
        <f t="shared" ca="1" si="978"/>
        <v>Infl_small_biz</v>
      </c>
      <c r="AAJ127" t="str">
        <f t="shared" ca="1" si="979"/>
        <v>Comms_nat</v>
      </c>
      <c r="AAK127">
        <f t="shared" ref="AAK127:AAK132" si="982">(UE127-UW127)*(UE127-UW127)+(UF127-UX127)*(UF127-UX127)+(UG127-UY127)*(UG127-UY127)+(UH127-UZ127)*(UH127-UZ127)+(UI127-VA127)*(UI127-VA127)+(UJ127-VB127)*(UJ127-VB127)+(UK127-VC127)*(UK127-VC127)+(UL127-VD127)*(UL127-VD127)+(UM127-VE127)*(UM127-VE127)</f>
        <v>6</v>
      </c>
    </row>
    <row r="128" spans="2:713" x14ac:dyDescent="0.35">
      <c r="B128">
        <v>191</v>
      </c>
      <c r="C128" s="8">
        <v>40589.488935185182</v>
      </c>
      <c r="D128" t="s">
        <v>232</v>
      </c>
      <c r="E128" t="s">
        <v>2802</v>
      </c>
      <c r="F128">
        <v>2</v>
      </c>
      <c r="G128" t="s">
        <v>231</v>
      </c>
      <c r="H128">
        <v>1300000</v>
      </c>
      <c r="I128" t="s">
        <v>878</v>
      </c>
      <c r="J128">
        <v>3</v>
      </c>
      <c r="K128">
        <v>9</v>
      </c>
      <c r="L128">
        <v>0.1</v>
      </c>
      <c r="M128">
        <v>0</v>
      </c>
      <c r="N128">
        <v>0</v>
      </c>
      <c r="O128">
        <v>0</v>
      </c>
      <c r="P128">
        <v>0</v>
      </c>
      <c r="Q128">
        <v>0</v>
      </c>
      <c r="R128">
        <v>100</v>
      </c>
      <c r="S128">
        <v>0</v>
      </c>
      <c r="T128">
        <v>0</v>
      </c>
      <c r="U128">
        <v>0</v>
      </c>
      <c r="V128">
        <v>0</v>
      </c>
      <c r="W128">
        <v>0</v>
      </c>
      <c r="Y128">
        <v>8.9999999999999993E-3</v>
      </c>
      <c r="Z128" s="10">
        <v>0</v>
      </c>
      <c r="AA128" s="10">
        <v>0</v>
      </c>
      <c r="AB128" s="10">
        <v>0</v>
      </c>
      <c r="AC128" s="10">
        <v>0</v>
      </c>
      <c r="AD128" s="10">
        <v>0</v>
      </c>
      <c r="AE128" s="10">
        <v>0</v>
      </c>
      <c r="AF128" s="10">
        <v>0.2</v>
      </c>
      <c r="AG128" s="10">
        <v>0</v>
      </c>
      <c r="AH128" s="10">
        <v>0.8</v>
      </c>
      <c r="AJ128" t="s">
        <v>264</v>
      </c>
      <c r="AU128" t="s">
        <v>267</v>
      </c>
      <c r="AV128" t="s">
        <v>268</v>
      </c>
      <c r="BO128" t="s">
        <v>386</v>
      </c>
      <c r="BQ128" t="s">
        <v>271</v>
      </c>
      <c r="BV128" t="s">
        <v>357</v>
      </c>
      <c r="BY128" t="s">
        <v>272</v>
      </c>
      <c r="CC128" t="s">
        <v>274</v>
      </c>
      <c r="CF128" t="s">
        <v>388</v>
      </c>
      <c r="CG128" t="s">
        <v>324</v>
      </c>
      <c r="CR128">
        <v>0</v>
      </c>
      <c r="CS128">
        <v>0</v>
      </c>
      <c r="CT128">
        <v>0</v>
      </c>
      <c r="CU128">
        <v>0</v>
      </c>
      <c r="CV128">
        <v>0</v>
      </c>
      <c r="CW128">
        <v>0</v>
      </c>
      <c r="CX128" s="10">
        <v>0.05</v>
      </c>
      <c r="CY128" s="10">
        <v>0</v>
      </c>
      <c r="CZ128">
        <v>0</v>
      </c>
      <c r="DA128">
        <v>0</v>
      </c>
      <c r="DB128">
        <v>0</v>
      </c>
      <c r="DC128">
        <v>0</v>
      </c>
      <c r="DD128">
        <v>0</v>
      </c>
      <c r="DE128" s="10">
        <v>0.05</v>
      </c>
      <c r="DF128">
        <v>0</v>
      </c>
      <c r="DG128">
        <v>0</v>
      </c>
      <c r="DH128">
        <v>0</v>
      </c>
      <c r="DI128">
        <v>0</v>
      </c>
      <c r="DJ128" s="10">
        <v>0</v>
      </c>
      <c r="DK128">
        <v>0</v>
      </c>
      <c r="DL128">
        <v>0</v>
      </c>
      <c r="DM128" s="10">
        <v>0</v>
      </c>
      <c r="DN128" s="10">
        <v>0</v>
      </c>
      <c r="DO128" s="10">
        <v>0</v>
      </c>
      <c r="DP128" s="10">
        <v>0</v>
      </c>
      <c r="DQ128" s="10">
        <v>0.1</v>
      </c>
      <c r="DR128" s="10">
        <v>0</v>
      </c>
      <c r="DS128" s="10">
        <v>0.05</v>
      </c>
      <c r="DT128" s="10">
        <v>0</v>
      </c>
      <c r="DU128" s="10">
        <v>0</v>
      </c>
      <c r="DV128" s="10">
        <v>0</v>
      </c>
      <c r="DW128" s="10">
        <v>0.1</v>
      </c>
      <c r="DX128" s="10">
        <v>0</v>
      </c>
      <c r="DY128" s="10">
        <v>0</v>
      </c>
      <c r="DZ128" s="10">
        <v>0.1</v>
      </c>
      <c r="EA128" s="10">
        <v>0</v>
      </c>
      <c r="EB128" s="10">
        <v>0</v>
      </c>
      <c r="EC128" s="10">
        <v>0</v>
      </c>
      <c r="ED128" s="10">
        <v>0</v>
      </c>
      <c r="EE128" s="10">
        <v>0</v>
      </c>
      <c r="EF128" s="10">
        <v>0.1</v>
      </c>
      <c r="EG128" s="10">
        <v>0</v>
      </c>
      <c r="EH128" s="10">
        <v>0</v>
      </c>
      <c r="EI128" s="10">
        <v>0</v>
      </c>
      <c r="EJ128" s="10">
        <v>0</v>
      </c>
      <c r="EK128" s="10">
        <v>0</v>
      </c>
      <c r="EL128" s="10">
        <v>0</v>
      </c>
      <c r="EM128" s="10">
        <v>0</v>
      </c>
      <c r="EN128" s="10">
        <v>0</v>
      </c>
      <c r="EO128" s="10">
        <v>0</v>
      </c>
      <c r="EP128" s="10">
        <v>0</v>
      </c>
      <c r="EQ128" s="10">
        <v>0</v>
      </c>
      <c r="ER128" s="10">
        <v>0</v>
      </c>
      <c r="ES128" s="10">
        <v>0.1</v>
      </c>
      <c r="ET128" s="10">
        <v>0</v>
      </c>
      <c r="EU128" s="10">
        <v>0</v>
      </c>
      <c r="EV128" s="10">
        <v>0</v>
      </c>
      <c r="EW128" s="10">
        <v>0.25</v>
      </c>
      <c r="EX128" s="10">
        <v>0</v>
      </c>
      <c r="EY128" s="10">
        <v>0.1</v>
      </c>
      <c r="EZ128" t="s">
        <v>844</v>
      </c>
      <c r="FA128" t="s">
        <v>879</v>
      </c>
      <c r="FB128" t="s">
        <v>228</v>
      </c>
      <c r="FC128" t="s">
        <v>228</v>
      </c>
      <c r="FD128" t="s">
        <v>227</v>
      </c>
      <c r="FE128" t="s">
        <v>228</v>
      </c>
      <c r="FF128" t="s">
        <v>227</v>
      </c>
      <c r="FG128">
        <v>3</v>
      </c>
      <c r="FH128">
        <v>2</v>
      </c>
      <c r="FI128">
        <v>0</v>
      </c>
      <c r="FJ128">
        <v>0</v>
      </c>
      <c r="FK128">
        <v>1</v>
      </c>
      <c r="FL128">
        <v>5</v>
      </c>
      <c r="FM128">
        <v>0</v>
      </c>
      <c r="FN128">
        <v>0</v>
      </c>
      <c r="FO128">
        <v>4</v>
      </c>
      <c r="FP128">
        <v>1</v>
      </c>
      <c r="FQ128">
        <v>2</v>
      </c>
      <c r="FR128">
        <v>4</v>
      </c>
      <c r="FS128">
        <v>5</v>
      </c>
      <c r="FT128">
        <v>0</v>
      </c>
      <c r="FU128">
        <v>3</v>
      </c>
      <c r="FV128">
        <v>0</v>
      </c>
      <c r="FW128">
        <v>0</v>
      </c>
      <c r="FX128">
        <v>0</v>
      </c>
      <c r="FY128">
        <v>1</v>
      </c>
      <c r="FZ128">
        <v>2</v>
      </c>
      <c r="GA128">
        <v>5</v>
      </c>
      <c r="GB128">
        <v>4</v>
      </c>
      <c r="GC128">
        <v>0</v>
      </c>
      <c r="GD128">
        <v>3</v>
      </c>
      <c r="GE128">
        <v>0</v>
      </c>
      <c r="GF128">
        <v>0</v>
      </c>
      <c r="GG128">
        <v>0</v>
      </c>
      <c r="GH128" t="s">
        <v>880</v>
      </c>
      <c r="GR128" t="s">
        <v>289</v>
      </c>
      <c r="GS128" t="s">
        <v>229</v>
      </c>
      <c r="HB128" t="s">
        <v>290</v>
      </c>
      <c r="HG128" t="s">
        <v>348</v>
      </c>
      <c r="HQ128">
        <f t="shared" si="492"/>
        <v>39000</v>
      </c>
      <c r="HR128" t="str">
        <f t="shared" si="493"/>
        <v>B</v>
      </c>
      <c r="HS128">
        <f t="shared" si="494"/>
        <v>0.1</v>
      </c>
      <c r="HT128">
        <f t="shared" si="495"/>
        <v>0</v>
      </c>
      <c r="HU128">
        <f t="shared" si="496"/>
        <v>0</v>
      </c>
      <c r="HV128">
        <f t="shared" si="497"/>
        <v>0</v>
      </c>
      <c r="HW128">
        <f t="shared" si="498"/>
        <v>39000</v>
      </c>
      <c r="HX128">
        <f t="shared" si="499"/>
        <v>0</v>
      </c>
      <c r="HY128">
        <f t="shared" si="500"/>
        <v>0</v>
      </c>
      <c r="HZ128">
        <f t="shared" si="501"/>
        <v>0</v>
      </c>
      <c r="IA128">
        <f t="shared" si="502"/>
        <v>0</v>
      </c>
      <c r="IB128">
        <f t="shared" si="503"/>
        <v>0</v>
      </c>
      <c r="IC128">
        <f t="shared" si="504"/>
        <v>0</v>
      </c>
      <c r="ID128">
        <f t="shared" si="505"/>
        <v>0</v>
      </c>
      <c r="IE128">
        <f t="shared" si="506"/>
        <v>0</v>
      </c>
      <c r="IF128">
        <f t="shared" si="507"/>
        <v>0</v>
      </c>
      <c r="IG128">
        <f t="shared" si="508"/>
        <v>0</v>
      </c>
      <c r="IH128">
        <f t="shared" si="509"/>
        <v>0</v>
      </c>
      <c r="II128">
        <f t="shared" si="510"/>
        <v>2.0000000000000004E-2</v>
      </c>
      <c r="IJ128">
        <f t="shared" si="511"/>
        <v>0</v>
      </c>
      <c r="IK128">
        <f t="shared" si="512"/>
        <v>8.0000000000000016E-2</v>
      </c>
      <c r="IL128">
        <f t="shared" si="513"/>
        <v>0</v>
      </c>
      <c r="IM128">
        <f t="shared" si="514"/>
        <v>0</v>
      </c>
      <c r="IN128">
        <f t="shared" si="515"/>
        <v>0</v>
      </c>
      <c r="IO128">
        <f t="shared" si="516"/>
        <v>0</v>
      </c>
      <c r="IP128">
        <f t="shared" si="517"/>
        <v>0</v>
      </c>
      <c r="IQ128">
        <f t="shared" si="518"/>
        <v>0</v>
      </c>
      <c r="IR128">
        <f t="shared" si="519"/>
        <v>2.0000000000000004E-2</v>
      </c>
      <c r="IS128">
        <f t="shared" si="520"/>
        <v>0</v>
      </c>
      <c r="IT128">
        <f t="shared" si="521"/>
        <v>8.0000000000000016E-2</v>
      </c>
      <c r="IU128">
        <f t="shared" si="522"/>
        <v>0</v>
      </c>
      <c r="IV128">
        <f t="shared" si="523"/>
        <v>0</v>
      </c>
      <c r="IW128">
        <f t="shared" si="524"/>
        <v>0</v>
      </c>
      <c r="IX128">
        <f t="shared" si="525"/>
        <v>0</v>
      </c>
      <c r="IY128">
        <f t="shared" si="526"/>
        <v>0</v>
      </c>
      <c r="IZ128">
        <f t="shared" si="527"/>
        <v>0</v>
      </c>
      <c r="JA128">
        <f t="shared" si="528"/>
        <v>0</v>
      </c>
      <c r="JB128">
        <f t="shared" si="529"/>
        <v>0</v>
      </c>
      <c r="JC128">
        <f t="shared" si="530"/>
        <v>0</v>
      </c>
      <c r="JD128">
        <f t="shared" si="531"/>
        <v>0</v>
      </c>
      <c r="JE128">
        <f t="shared" si="532"/>
        <v>0</v>
      </c>
      <c r="JF128">
        <f t="shared" si="533"/>
        <v>0</v>
      </c>
      <c r="JG128">
        <f t="shared" si="534"/>
        <v>0</v>
      </c>
      <c r="JH128">
        <f t="shared" si="535"/>
        <v>0</v>
      </c>
      <c r="JI128">
        <f t="shared" si="536"/>
        <v>0</v>
      </c>
      <c r="JJ128">
        <f t="shared" si="537"/>
        <v>7800</v>
      </c>
      <c r="JK128">
        <f t="shared" si="538"/>
        <v>0</v>
      </c>
      <c r="JL128">
        <f t="shared" si="539"/>
        <v>31200</v>
      </c>
      <c r="JM128">
        <f t="shared" si="540"/>
        <v>0</v>
      </c>
      <c r="JN128">
        <f t="shared" si="541"/>
        <v>0</v>
      </c>
      <c r="JO128">
        <f t="shared" si="542"/>
        <v>0</v>
      </c>
      <c r="JP128">
        <f t="shared" si="543"/>
        <v>0</v>
      </c>
      <c r="JQ128">
        <f t="shared" si="544"/>
        <v>0</v>
      </c>
      <c r="JR128">
        <f t="shared" si="545"/>
        <v>0</v>
      </c>
      <c r="JS128">
        <f t="shared" si="546"/>
        <v>5.000000000000001E-3</v>
      </c>
      <c r="JT128">
        <f t="shared" si="547"/>
        <v>0</v>
      </c>
      <c r="JU128">
        <f t="shared" si="548"/>
        <v>0</v>
      </c>
      <c r="JV128">
        <f t="shared" si="549"/>
        <v>0</v>
      </c>
      <c r="JW128">
        <f t="shared" si="550"/>
        <v>0</v>
      </c>
      <c r="JX128">
        <f t="shared" si="551"/>
        <v>0</v>
      </c>
      <c r="JY128">
        <f t="shared" si="552"/>
        <v>0</v>
      </c>
      <c r="JZ128">
        <f t="shared" si="553"/>
        <v>5.000000000000001E-3</v>
      </c>
      <c r="KA128">
        <f t="shared" si="554"/>
        <v>0</v>
      </c>
      <c r="KB128">
        <f t="shared" si="555"/>
        <v>0</v>
      </c>
      <c r="KC128">
        <f t="shared" si="556"/>
        <v>0</v>
      </c>
      <c r="KD128">
        <f t="shared" si="557"/>
        <v>0</v>
      </c>
      <c r="KE128">
        <f t="shared" si="558"/>
        <v>0</v>
      </c>
      <c r="KF128">
        <f t="shared" si="559"/>
        <v>0</v>
      </c>
      <c r="KG128">
        <f t="shared" si="560"/>
        <v>0</v>
      </c>
      <c r="KH128">
        <f t="shared" si="561"/>
        <v>0</v>
      </c>
      <c r="KI128">
        <f t="shared" si="562"/>
        <v>0</v>
      </c>
      <c r="KJ128">
        <f t="shared" si="563"/>
        <v>0</v>
      </c>
      <c r="KK128">
        <f t="shared" si="564"/>
        <v>0</v>
      </c>
      <c r="KL128">
        <f t="shared" si="565"/>
        <v>1.0000000000000002E-2</v>
      </c>
      <c r="KM128">
        <f t="shared" si="566"/>
        <v>0</v>
      </c>
      <c r="KN128">
        <f t="shared" si="567"/>
        <v>5.000000000000001E-3</v>
      </c>
      <c r="KO128">
        <f t="shared" si="568"/>
        <v>0</v>
      </c>
      <c r="KP128">
        <f t="shared" si="569"/>
        <v>0</v>
      </c>
      <c r="KQ128">
        <f t="shared" si="570"/>
        <v>0</v>
      </c>
      <c r="KR128">
        <f t="shared" si="571"/>
        <v>1.0000000000000002E-2</v>
      </c>
      <c r="KS128">
        <f t="shared" si="572"/>
        <v>0</v>
      </c>
      <c r="KT128">
        <f t="shared" si="573"/>
        <v>0</v>
      </c>
      <c r="KU128">
        <f t="shared" si="574"/>
        <v>1.0000000000000002E-2</v>
      </c>
      <c r="KV128">
        <f t="shared" si="575"/>
        <v>0</v>
      </c>
      <c r="KW128">
        <f t="shared" si="576"/>
        <v>0</v>
      </c>
      <c r="KX128">
        <f t="shared" si="577"/>
        <v>0</v>
      </c>
      <c r="KY128">
        <f t="shared" si="578"/>
        <v>0</v>
      </c>
      <c r="KZ128">
        <f t="shared" si="579"/>
        <v>0</v>
      </c>
      <c r="LA128">
        <f t="shared" si="580"/>
        <v>1.0000000000000002E-2</v>
      </c>
      <c r="LB128">
        <f t="shared" si="581"/>
        <v>0</v>
      </c>
      <c r="LC128">
        <f t="shared" si="582"/>
        <v>0</v>
      </c>
      <c r="LD128">
        <f t="shared" si="583"/>
        <v>0</v>
      </c>
      <c r="LE128">
        <f t="shared" si="584"/>
        <v>0</v>
      </c>
      <c r="LF128">
        <f t="shared" si="585"/>
        <v>0</v>
      </c>
      <c r="LG128">
        <f t="shared" si="586"/>
        <v>0</v>
      </c>
      <c r="LH128">
        <f t="shared" si="587"/>
        <v>0</v>
      </c>
      <c r="LI128">
        <f t="shared" si="588"/>
        <v>0</v>
      </c>
      <c r="LJ128">
        <f t="shared" si="589"/>
        <v>0</v>
      </c>
      <c r="LK128">
        <f t="shared" si="590"/>
        <v>0</v>
      </c>
      <c r="LL128">
        <f t="shared" si="591"/>
        <v>0</v>
      </c>
      <c r="LM128">
        <f t="shared" si="592"/>
        <v>0</v>
      </c>
      <c r="LN128">
        <f t="shared" si="593"/>
        <v>1.0000000000000002E-2</v>
      </c>
      <c r="LO128">
        <f t="shared" si="594"/>
        <v>0</v>
      </c>
      <c r="LP128">
        <f t="shared" si="595"/>
        <v>0</v>
      </c>
      <c r="LQ128">
        <f t="shared" si="596"/>
        <v>0</v>
      </c>
      <c r="LR128">
        <f t="shared" si="597"/>
        <v>2.5000000000000001E-2</v>
      </c>
      <c r="LS128">
        <f t="shared" si="598"/>
        <v>0</v>
      </c>
      <c r="LT128">
        <f t="shared" si="599"/>
        <v>1.0000000000000002E-2</v>
      </c>
      <c r="LU128">
        <f t="shared" si="600"/>
        <v>0</v>
      </c>
      <c r="LV128">
        <f t="shared" si="601"/>
        <v>0</v>
      </c>
      <c r="LW128">
        <f t="shared" si="602"/>
        <v>0</v>
      </c>
      <c r="LX128">
        <f t="shared" si="603"/>
        <v>0</v>
      </c>
      <c r="LY128">
        <f t="shared" si="604"/>
        <v>0</v>
      </c>
      <c r="LZ128">
        <f t="shared" si="605"/>
        <v>0</v>
      </c>
      <c r="MA128">
        <f t="shared" si="606"/>
        <v>5.000000000000001E-3</v>
      </c>
      <c r="MB128">
        <f t="shared" si="607"/>
        <v>0</v>
      </c>
      <c r="MC128">
        <f t="shared" si="608"/>
        <v>0</v>
      </c>
      <c r="MD128">
        <f t="shared" si="609"/>
        <v>0</v>
      </c>
      <c r="ME128">
        <f t="shared" si="610"/>
        <v>0</v>
      </c>
      <c r="MF128">
        <f t="shared" si="611"/>
        <v>0</v>
      </c>
      <c r="MG128">
        <f t="shared" si="612"/>
        <v>0</v>
      </c>
      <c r="MH128">
        <f t="shared" si="613"/>
        <v>5.000000000000001E-3</v>
      </c>
      <c r="MI128">
        <f t="shared" si="614"/>
        <v>0</v>
      </c>
      <c r="MJ128">
        <f t="shared" si="615"/>
        <v>0</v>
      </c>
      <c r="MK128">
        <f t="shared" si="616"/>
        <v>0</v>
      </c>
      <c r="ML128">
        <f t="shared" si="617"/>
        <v>0</v>
      </c>
      <c r="MM128">
        <f t="shared" si="618"/>
        <v>0</v>
      </c>
      <c r="MN128">
        <f t="shared" si="619"/>
        <v>0</v>
      </c>
      <c r="MO128">
        <f t="shared" si="620"/>
        <v>0</v>
      </c>
      <c r="MP128">
        <f t="shared" si="621"/>
        <v>0</v>
      </c>
      <c r="MQ128">
        <f t="shared" si="622"/>
        <v>0</v>
      </c>
      <c r="MR128">
        <f t="shared" si="623"/>
        <v>0</v>
      </c>
      <c r="MS128">
        <f t="shared" si="624"/>
        <v>0</v>
      </c>
      <c r="MT128">
        <f t="shared" si="625"/>
        <v>1.0000000000000002E-2</v>
      </c>
      <c r="MU128">
        <f t="shared" si="626"/>
        <v>0</v>
      </c>
      <c r="MV128">
        <f t="shared" si="627"/>
        <v>5.000000000000001E-3</v>
      </c>
      <c r="MW128">
        <f t="shared" si="628"/>
        <v>0</v>
      </c>
      <c r="MX128">
        <f t="shared" si="629"/>
        <v>0</v>
      </c>
      <c r="MY128">
        <f t="shared" si="630"/>
        <v>0</v>
      </c>
      <c r="MZ128">
        <f t="shared" si="631"/>
        <v>1.0000000000000002E-2</v>
      </c>
      <c r="NA128">
        <f t="shared" si="632"/>
        <v>0</v>
      </c>
      <c r="NB128">
        <f t="shared" si="633"/>
        <v>0</v>
      </c>
      <c r="NC128">
        <f t="shared" si="634"/>
        <v>1.0000000000000002E-2</v>
      </c>
      <c r="ND128">
        <f t="shared" si="635"/>
        <v>0</v>
      </c>
      <c r="NE128">
        <f t="shared" si="636"/>
        <v>0</v>
      </c>
      <c r="NF128">
        <f t="shared" si="637"/>
        <v>0</v>
      </c>
      <c r="NG128">
        <f t="shared" si="638"/>
        <v>0</v>
      </c>
      <c r="NH128">
        <f t="shared" si="639"/>
        <v>0</v>
      </c>
      <c r="NI128">
        <f t="shared" si="640"/>
        <v>1.0000000000000002E-2</v>
      </c>
      <c r="NJ128">
        <f t="shared" si="641"/>
        <v>0</v>
      </c>
      <c r="NK128">
        <f t="shared" si="642"/>
        <v>0</v>
      </c>
      <c r="NL128">
        <f t="shared" si="643"/>
        <v>0</v>
      </c>
      <c r="NM128">
        <f t="shared" si="644"/>
        <v>0</v>
      </c>
      <c r="NN128">
        <f t="shared" si="645"/>
        <v>0</v>
      </c>
      <c r="NO128">
        <f t="shared" si="646"/>
        <v>0</v>
      </c>
      <c r="NP128">
        <f t="shared" si="647"/>
        <v>0</v>
      </c>
      <c r="NQ128">
        <f t="shared" si="648"/>
        <v>0</v>
      </c>
      <c r="NR128">
        <f t="shared" si="649"/>
        <v>0</v>
      </c>
      <c r="NS128">
        <f t="shared" si="650"/>
        <v>0</v>
      </c>
      <c r="NT128">
        <f t="shared" si="651"/>
        <v>0</v>
      </c>
      <c r="NU128">
        <f t="shared" si="652"/>
        <v>0</v>
      </c>
      <c r="NV128">
        <f t="shared" si="653"/>
        <v>1.0000000000000002E-2</v>
      </c>
      <c r="NW128">
        <f t="shared" si="654"/>
        <v>0</v>
      </c>
      <c r="NX128">
        <f t="shared" si="655"/>
        <v>0</v>
      </c>
      <c r="NY128">
        <f t="shared" si="656"/>
        <v>0</v>
      </c>
      <c r="NZ128">
        <f t="shared" si="657"/>
        <v>2.5000000000000001E-2</v>
      </c>
      <c r="OA128">
        <f t="shared" si="658"/>
        <v>0</v>
      </c>
      <c r="OB128">
        <f t="shared" si="659"/>
        <v>1.0000000000000002E-2</v>
      </c>
      <c r="OC128">
        <f t="shared" si="660"/>
        <v>0</v>
      </c>
      <c r="OD128">
        <f t="shared" si="661"/>
        <v>0</v>
      </c>
      <c r="OE128">
        <f t="shared" si="662"/>
        <v>0</v>
      </c>
      <c r="OF128">
        <f t="shared" si="663"/>
        <v>0</v>
      </c>
      <c r="OG128">
        <f t="shared" si="664"/>
        <v>0</v>
      </c>
      <c r="OH128">
        <f t="shared" si="665"/>
        <v>0</v>
      </c>
      <c r="OI128">
        <f t="shared" si="666"/>
        <v>0</v>
      </c>
      <c r="OJ128">
        <f t="shared" si="667"/>
        <v>0</v>
      </c>
      <c r="OK128">
        <f t="shared" si="668"/>
        <v>0</v>
      </c>
      <c r="OL128">
        <f t="shared" si="669"/>
        <v>0</v>
      </c>
      <c r="OM128">
        <f t="shared" si="670"/>
        <v>0</v>
      </c>
      <c r="ON128">
        <f t="shared" si="671"/>
        <v>0</v>
      </c>
      <c r="OO128">
        <f t="shared" si="672"/>
        <v>0</v>
      </c>
      <c r="OP128">
        <f t="shared" si="673"/>
        <v>0</v>
      </c>
      <c r="OQ128">
        <f t="shared" si="674"/>
        <v>0</v>
      </c>
      <c r="OR128">
        <f t="shared" si="675"/>
        <v>0</v>
      </c>
      <c r="OS128">
        <f t="shared" si="676"/>
        <v>0</v>
      </c>
      <c r="OT128">
        <f t="shared" si="677"/>
        <v>0</v>
      </c>
      <c r="OU128">
        <f t="shared" si="678"/>
        <v>0</v>
      </c>
      <c r="OV128">
        <f t="shared" si="679"/>
        <v>0</v>
      </c>
      <c r="OW128">
        <f t="shared" si="680"/>
        <v>0</v>
      </c>
      <c r="OX128">
        <f t="shared" si="681"/>
        <v>0</v>
      </c>
      <c r="OY128">
        <f t="shared" si="682"/>
        <v>0</v>
      </c>
      <c r="OZ128">
        <f t="shared" si="683"/>
        <v>0</v>
      </c>
      <c r="PA128">
        <f t="shared" si="684"/>
        <v>0</v>
      </c>
      <c r="PB128">
        <f t="shared" si="685"/>
        <v>0</v>
      </c>
      <c r="PC128">
        <f t="shared" si="686"/>
        <v>0</v>
      </c>
      <c r="PD128">
        <f t="shared" si="687"/>
        <v>0</v>
      </c>
      <c r="PE128">
        <f t="shared" si="688"/>
        <v>0</v>
      </c>
      <c r="PF128">
        <f t="shared" si="689"/>
        <v>0</v>
      </c>
      <c r="PG128">
        <f t="shared" si="690"/>
        <v>0</v>
      </c>
      <c r="PH128">
        <f t="shared" si="691"/>
        <v>0</v>
      </c>
      <c r="PI128">
        <f t="shared" si="692"/>
        <v>0</v>
      </c>
      <c r="PJ128">
        <f t="shared" si="693"/>
        <v>0</v>
      </c>
      <c r="PK128">
        <f t="shared" si="694"/>
        <v>0</v>
      </c>
      <c r="PL128">
        <f t="shared" si="695"/>
        <v>0</v>
      </c>
      <c r="PM128">
        <f t="shared" si="696"/>
        <v>0</v>
      </c>
      <c r="PN128">
        <f t="shared" si="697"/>
        <v>0</v>
      </c>
      <c r="PO128">
        <f t="shared" si="698"/>
        <v>0</v>
      </c>
      <c r="PP128">
        <f t="shared" si="699"/>
        <v>0</v>
      </c>
      <c r="PQ128">
        <f t="shared" si="700"/>
        <v>0</v>
      </c>
      <c r="PR128">
        <f t="shared" si="701"/>
        <v>0</v>
      </c>
      <c r="PS128">
        <f t="shared" si="702"/>
        <v>0</v>
      </c>
      <c r="PT128">
        <f t="shared" si="703"/>
        <v>0</v>
      </c>
      <c r="PU128">
        <f t="shared" si="704"/>
        <v>0</v>
      </c>
      <c r="PV128">
        <f t="shared" si="705"/>
        <v>0</v>
      </c>
      <c r="PW128">
        <f t="shared" si="706"/>
        <v>0</v>
      </c>
      <c r="PX128">
        <f t="shared" si="707"/>
        <v>0</v>
      </c>
      <c r="PY128">
        <f t="shared" si="708"/>
        <v>0</v>
      </c>
      <c r="PZ128">
        <f t="shared" si="709"/>
        <v>0</v>
      </c>
      <c r="QA128">
        <f t="shared" si="710"/>
        <v>0</v>
      </c>
      <c r="QB128">
        <f t="shared" si="711"/>
        <v>0</v>
      </c>
      <c r="QC128">
        <f t="shared" si="712"/>
        <v>0</v>
      </c>
      <c r="QD128">
        <f t="shared" si="713"/>
        <v>0</v>
      </c>
      <c r="QE128">
        <f t="shared" si="714"/>
        <v>0</v>
      </c>
      <c r="QF128">
        <f t="shared" si="715"/>
        <v>0</v>
      </c>
      <c r="QG128">
        <f t="shared" si="716"/>
        <v>0</v>
      </c>
      <c r="QH128">
        <f t="shared" si="717"/>
        <v>0</v>
      </c>
      <c r="QI128">
        <f t="shared" si="718"/>
        <v>0</v>
      </c>
      <c r="QJ128">
        <f t="shared" si="719"/>
        <v>0</v>
      </c>
      <c r="QK128">
        <f t="shared" si="720"/>
        <v>0</v>
      </c>
      <c r="QL128">
        <f t="shared" si="721"/>
        <v>0</v>
      </c>
      <c r="QM128">
        <f t="shared" si="722"/>
        <v>0</v>
      </c>
      <c r="QN128">
        <f t="shared" si="723"/>
        <v>0</v>
      </c>
      <c r="QO128">
        <f t="shared" si="724"/>
        <v>0</v>
      </c>
      <c r="QP128">
        <f t="shared" si="725"/>
        <v>0</v>
      </c>
      <c r="QQ128">
        <f t="shared" si="726"/>
        <v>1950</v>
      </c>
      <c r="QR128">
        <f t="shared" si="727"/>
        <v>0</v>
      </c>
      <c r="QS128">
        <f t="shared" si="728"/>
        <v>0</v>
      </c>
      <c r="QT128">
        <f t="shared" si="729"/>
        <v>0</v>
      </c>
      <c r="QU128">
        <f t="shared" si="730"/>
        <v>0</v>
      </c>
      <c r="QV128">
        <f t="shared" si="731"/>
        <v>0</v>
      </c>
      <c r="QW128">
        <f t="shared" si="732"/>
        <v>0</v>
      </c>
      <c r="QX128">
        <f t="shared" si="733"/>
        <v>1950</v>
      </c>
      <c r="QY128">
        <f t="shared" si="734"/>
        <v>0</v>
      </c>
      <c r="QZ128">
        <f t="shared" si="735"/>
        <v>0</v>
      </c>
      <c r="RA128">
        <f t="shared" si="736"/>
        <v>0</v>
      </c>
      <c r="RB128">
        <f t="shared" si="737"/>
        <v>0</v>
      </c>
      <c r="RC128">
        <f t="shared" si="738"/>
        <v>0</v>
      </c>
      <c r="RD128">
        <f t="shared" si="739"/>
        <v>0</v>
      </c>
      <c r="RE128">
        <f t="shared" si="740"/>
        <v>0</v>
      </c>
      <c r="RF128">
        <f t="shared" si="741"/>
        <v>0</v>
      </c>
      <c r="RG128">
        <f t="shared" si="742"/>
        <v>0</v>
      </c>
      <c r="RH128">
        <f t="shared" si="743"/>
        <v>0</v>
      </c>
      <c r="RI128">
        <f t="shared" si="744"/>
        <v>0</v>
      </c>
      <c r="RJ128">
        <f t="shared" si="745"/>
        <v>3900</v>
      </c>
      <c r="RK128">
        <f t="shared" si="746"/>
        <v>0</v>
      </c>
      <c r="RL128">
        <f t="shared" si="747"/>
        <v>1950</v>
      </c>
      <c r="RM128">
        <f t="shared" si="748"/>
        <v>0</v>
      </c>
      <c r="RN128">
        <f t="shared" si="749"/>
        <v>0</v>
      </c>
      <c r="RO128">
        <f t="shared" si="750"/>
        <v>0</v>
      </c>
      <c r="RP128">
        <f t="shared" si="751"/>
        <v>3900</v>
      </c>
      <c r="RQ128">
        <f t="shared" si="752"/>
        <v>0</v>
      </c>
      <c r="RR128">
        <f t="shared" si="753"/>
        <v>0</v>
      </c>
      <c r="RS128">
        <f t="shared" si="754"/>
        <v>3900</v>
      </c>
      <c r="RT128">
        <f t="shared" si="755"/>
        <v>0</v>
      </c>
      <c r="RU128">
        <f t="shared" si="756"/>
        <v>0</v>
      </c>
      <c r="RV128">
        <f t="shared" si="757"/>
        <v>0</v>
      </c>
      <c r="RW128">
        <f t="shared" si="758"/>
        <v>0</v>
      </c>
      <c r="RX128">
        <f t="shared" si="759"/>
        <v>0</v>
      </c>
      <c r="RY128">
        <f t="shared" si="760"/>
        <v>3900</v>
      </c>
      <c r="RZ128">
        <f t="shared" si="761"/>
        <v>0</v>
      </c>
      <c r="SA128">
        <f t="shared" si="762"/>
        <v>0</v>
      </c>
      <c r="SB128">
        <f t="shared" si="763"/>
        <v>0</v>
      </c>
      <c r="SC128">
        <f t="shared" si="764"/>
        <v>0</v>
      </c>
      <c r="SD128">
        <f t="shared" si="765"/>
        <v>0</v>
      </c>
      <c r="SE128">
        <f t="shared" si="766"/>
        <v>0</v>
      </c>
      <c r="SF128">
        <f t="shared" si="767"/>
        <v>0</v>
      </c>
      <c r="SG128">
        <f t="shared" si="768"/>
        <v>0</v>
      </c>
      <c r="SH128">
        <f t="shared" si="769"/>
        <v>0</v>
      </c>
      <c r="SI128">
        <f t="shared" si="770"/>
        <v>0</v>
      </c>
      <c r="SJ128">
        <f t="shared" si="771"/>
        <v>0</v>
      </c>
      <c r="SK128">
        <f t="shared" si="772"/>
        <v>0</v>
      </c>
      <c r="SL128">
        <f t="shared" si="773"/>
        <v>3900</v>
      </c>
      <c r="SM128">
        <f t="shared" si="774"/>
        <v>0</v>
      </c>
      <c r="SN128">
        <f t="shared" si="775"/>
        <v>0</v>
      </c>
      <c r="SO128">
        <f t="shared" si="776"/>
        <v>0</v>
      </c>
      <c r="SP128">
        <f t="shared" si="777"/>
        <v>9750</v>
      </c>
      <c r="SQ128">
        <f t="shared" si="778"/>
        <v>0</v>
      </c>
      <c r="SR128">
        <f t="shared" si="779"/>
        <v>3900</v>
      </c>
      <c r="SS128">
        <f t="shared" si="780"/>
        <v>0</v>
      </c>
      <c r="ST128">
        <f t="shared" si="781"/>
        <v>0</v>
      </c>
      <c r="SU128">
        <f t="shared" si="782"/>
        <v>0.1</v>
      </c>
      <c r="SV128">
        <f t="shared" si="783"/>
        <v>0</v>
      </c>
      <c r="SW128">
        <f t="shared" si="784"/>
        <v>0</v>
      </c>
      <c r="SX128">
        <f t="shared" si="785"/>
        <v>0</v>
      </c>
      <c r="SY128">
        <f t="shared" si="786"/>
        <v>0.1</v>
      </c>
      <c r="SZ128">
        <f t="shared" si="787"/>
        <v>0</v>
      </c>
      <c r="TA128">
        <f t="shared" si="788"/>
        <v>0</v>
      </c>
      <c r="TB128">
        <f t="shared" si="789"/>
        <v>0.1</v>
      </c>
      <c r="TC128">
        <f t="shared" si="790"/>
        <v>0</v>
      </c>
      <c r="TD128">
        <f t="shared" si="791"/>
        <v>0</v>
      </c>
      <c r="TE128">
        <f t="shared" si="792"/>
        <v>0</v>
      </c>
      <c r="TF128">
        <f t="shared" si="793"/>
        <v>0</v>
      </c>
      <c r="TG128">
        <f t="shared" si="794"/>
        <v>0.1</v>
      </c>
      <c r="TH128">
        <f t="shared" si="795"/>
        <v>0</v>
      </c>
      <c r="TI128">
        <f t="shared" si="796"/>
        <v>0</v>
      </c>
      <c r="TJ128">
        <f t="shared" si="797"/>
        <v>0.1</v>
      </c>
      <c r="TK128">
        <f t="shared" si="798"/>
        <v>0</v>
      </c>
      <c r="TL128">
        <f t="shared" si="799"/>
        <v>0</v>
      </c>
      <c r="TM128">
        <f t="shared" si="800"/>
        <v>3</v>
      </c>
      <c r="TN128">
        <f t="shared" si="801"/>
        <v>4</v>
      </c>
      <c r="TO128">
        <f t="shared" si="802"/>
        <v>0</v>
      </c>
      <c r="TP128">
        <f t="shared" si="803"/>
        <v>0</v>
      </c>
      <c r="TQ128">
        <f t="shared" si="804"/>
        <v>5</v>
      </c>
      <c r="TR128">
        <f t="shared" si="805"/>
        <v>1</v>
      </c>
      <c r="TS128">
        <f t="shared" si="806"/>
        <v>0</v>
      </c>
      <c r="TT128">
        <f t="shared" si="807"/>
        <v>0</v>
      </c>
      <c r="TU128">
        <f t="shared" si="808"/>
        <v>2</v>
      </c>
      <c r="TV128">
        <f t="shared" si="809"/>
        <v>0.30000000000000004</v>
      </c>
      <c r="TW128">
        <f t="shared" si="810"/>
        <v>0.4</v>
      </c>
      <c r="TX128">
        <f t="shared" si="811"/>
        <v>0</v>
      </c>
      <c r="TY128">
        <f t="shared" si="812"/>
        <v>0</v>
      </c>
      <c r="TZ128">
        <f t="shared" si="813"/>
        <v>0.5</v>
      </c>
      <c r="UA128">
        <f t="shared" si="814"/>
        <v>0.1</v>
      </c>
      <c r="UB128">
        <f t="shared" si="815"/>
        <v>0</v>
      </c>
      <c r="UC128">
        <f t="shared" si="816"/>
        <v>0</v>
      </c>
      <c r="UD128">
        <f t="shared" si="817"/>
        <v>0.2</v>
      </c>
      <c r="UE128">
        <f t="shared" si="818"/>
        <v>5</v>
      </c>
      <c r="UF128">
        <f t="shared" si="819"/>
        <v>4</v>
      </c>
      <c r="UG128">
        <f t="shared" si="820"/>
        <v>2</v>
      </c>
      <c r="UH128">
        <f t="shared" si="821"/>
        <v>1</v>
      </c>
      <c r="UI128">
        <f t="shared" si="822"/>
        <v>0</v>
      </c>
      <c r="UJ128">
        <f t="shared" si="823"/>
        <v>3</v>
      </c>
      <c r="UK128">
        <f t="shared" si="824"/>
        <v>0</v>
      </c>
      <c r="UL128">
        <f t="shared" si="825"/>
        <v>0</v>
      </c>
      <c r="UM128">
        <f t="shared" si="826"/>
        <v>0</v>
      </c>
      <c r="UN128">
        <f t="shared" si="827"/>
        <v>0.5</v>
      </c>
      <c r="UO128">
        <f t="shared" si="828"/>
        <v>0.4</v>
      </c>
      <c r="UP128">
        <f t="shared" si="829"/>
        <v>0.2</v>
      </c>
      <c r="UQ128">
        <f t="shared" si="830"/>
        <v>0.1</v>
      </c>
      <c r="UR128">
        <f t="shared" si="831"/>
        <v>0</v>
      </c>
      <c r="US128">
        <f t="shared" si="832"/>
        <v>0.30000000000000004</v>
      </c>
      <c r="UT128">
        <f t="shared" si="833"/>
        <v>0</v>
      </c>
      <c r="UU128">
        <f t="shared" si="834"/>
        <v>0</v>
      </c>
      <c r="UV128">
        <f t="shared" si="835"/>
        <v>0</v>
      </c>
      <c r="UW128">
        <f t="shared" si="836"/>
        <v>5</v>
      </c>
      <c r="UX128">
        <f t="shared" si="837"/>
        <v>4</v>
      </c>
      <c r="UY128">
        <f t="shared" si="838"/>
        <v>1</v>
      </c>
      <c r="UZ128">
        <f t="shared" si="839"/>
        <v>2</v>
      </c>
      <c r="VA128">
        <f t="shared" si="840"/>
        <v>0</v>
      </c>
      <c r="VB128">
        <f t="shared" si="841"/>
        <v>3</v>
      </c>
      <c r="VC128">
        <f t="shared" si="842"/>
        <v>0</v>
      </c>
      <c r="VD128">
        <f t="shared" si="843"/>
        <v>0</v>
      </c>
      <c r="VE128">
        <f t="shared" si="844"/>
        <v>0</v>
      </c>
      <c r="VF128">
        <f t="shared" si="845"/>
        <v>0.5</v>
      </c>
      <c r="VG128">
        <f t="shared" si="846"/>
        <v>0.4</v>
      </c>
      <c r="VH128">
        <f t="shared" si="847"/>
        <v>0.1</v>
      </c>
      <c r="VI128">
        <f t="shared" si="848"/>
        <v>0.2</v>
      </c>
      <c r="VJ128">
        <f t="shared" si="849"/>
        <v>0</v>
      </c>
      <c r="VK128">
        <f t="shared" si="850"/>
        <v>0.30000000000000004</v>
      </c>
      <c r="VL128">
        <f t="shared" si="851"/>
        <v>0</v>
      </c>
      <c r="VM128">
        <f t="shared" si="852"/>
        <v>0</v>
      </c>
      <c r="VN128">
        <f t="shared" si="853"/>
        <v>0</v>
      </c>
      <c r="VO128">
        <f t="shared" si="854"/>
        <v>0</v>
      </c>
      <c r="VP128">
        <f t="shared" si="855"/>
        <v>0</v>
      </c>
      <c r="VQ128">
        <f t="shared" si="856"/>
        <v>0</v>
      </c>
      <c r="VR128">
        <f t="shared" si="857"/>
        <v>0</v>
      </c>
      <c r="VS128">
        <f t="shared" si="858"/>
        <v>0</v>
      </c>
      <c r="VT128">
        <f t="shared" si="859"/>
        <v>0</v>
      </c>
      <c r="VU128">
        <f t="shared" si="860"/>
        <v>0</v>
      </c>
      <c r="VV128">
        <f t="shared" si="861"/>
        <v>0</v>
      </c>
      <c r="VW128">
        <f t="shared" si="862"/>
        <v>0</v>
      </c>
      <c r="VX128">
        <f t="shared" si="863"/>
        <v>0</v>
      </c>
      <c r="VY128">
        <f t="shared" si="864"/>
        <v>0</v>
      </c>
      <c r="VZ128">
        <f t="shared" si="865"/>
        <v>0</v>
      </c>
      <c r="WA128">
        <f t="shared" si="866"/>
        <v>0</v>
      </c>
      <c r="WB128">
        <f t="shared" si="867"/>
        <v>0</v>
      </c>
      <c r="WC128">
        <f t="shared" si="868"/>
        <v>0</v>
      </c>
      <c r="WD128">
        <f t="shared" si="869"/>
        <v>0</v>
      </c>
      <c r="WE128">
        <f t="shared" si="870"/>
        <v>0</v>
      </c>
      <c r="WF128">
        <f t="shared" si="871"/>
        <v>0</v>
      </c>
      <c r="WG128">
        <f t="shared" si="872"/>
        <v>0</v>
      </c>
      <c r="WH128">
        <f t="shared" si="873"/>
        <v>0</v>
      </c>
      <c r="WI128">
        <f t="shared" si="874"/>
        <v>0</v>
      </c>
      <c r="WJ128">
        <f t="shared" si="875"/>
        <v>0</v>
      </c>
      <c r="WK128">
        <f t="shared" si="876"/>
        <v>0</v>
      </c>
      <c r="WL128">
        <f t="shared" si="877"/>
        <v>0</v>
      </c>
      <c r="WM128">
        <f t="shared" si="878"/>
        <v>0</v>
      </c>
      <c r="WN128">
        <f t="shared" si="879"/>
        <v>0</v>
      </c>
      <c r="WO128">
        <f t="shared" si="880"/>
        <v>0</v>
      </c>
      <c r="WP128">
        <f t="shared" si="881"/>
        <v>0</v>
      </c>
      <c r="WQ128">
        <f t="shared" si="882"/>
        <v>0</v>
      </c>
      <c r="WR128">
        <f t="shared" si="883"/>
        <v>0</v>
      </c>
      <c r="WS128">
        <f t="shared" si="884"/>
        <v>0</v>
      </c>
      <c r="WT128">
        <f t="shared" si="885"/>
        <v>0</v>
      </c>
      <c r="WU128">
        <f t="shared" si="886"/>
        <v>0</v>
      </c>
      <c r="WV128">
        <f t="shared" si="887"/>
        <v>0</v>
      </c>
      <c r="WW128">
        <f t="shared" si="888"/>
        <v>0</v>
      </c>
      <c r="WX128">
        <f t="shared" si="889"/>
        <v>0</v>
      </c>
      <c r="WY128">
        <f t="shared" si="890"/>
        <v>0</v>
      </c>
      <c r="WZ128">
        <f t="shared" si="891"/>
        <v>0</v>
      </c>
      <c r="XA128">
        <f t="shared" si="892"/>
        <v>0</v>
      </c>
      <c r="XB128">
        <f t="shared" si="893"/>
        <v>0</v>
      </c>
      <c r="XC128">
        <f t="shared" si="894"/>
        <v>0</v>
      </c>
      <c r="XD128">
        <f t="shared" si="895"/>
        <v>0</v>
      </c>
      <c r="XE128">
        <f t="shared" si="896"/>
        <v>0</v>
      </c>
      <c r="XF128">
        <f t="shared" si="897"/>
        <v>0</v>
      </c>
      <c r="XG128">
        <f t="shared" si="898"/>
        <v>0</v>
      </c>
      <c r="XH128">
        <f t="shared" si="899"/>
        <v>0</v>
      </c>
      <c r="XI128">
        <f t="shared" si="900"/>
        <v>0</v>
      </c>
      <c r="XJ128">
        <f t="shared" si="901"/>
        <v>0</v>
      </c>
      <c r="XK128">
        <f t="shared" si="902"/>
        <v>0</v>
      </c>
      <c r="XL128">
        <f t="shared" si="903"/>
        <v>0</v>
      </c>
      <c r="XM128">
        <f t="shared" si="904"/>
        <v>0</v>
      </c>
      <c r="XN128">
        <f t="shared" si="905"/>
        <v>0</v>
      </c>
      <c r="XO128">
        <f t="shared" si="906"/>
        <v>0</v>
      </c>
      <c r="XP128">
        <f t="shared" si="907"/>
        <v>0</v>
      </c>
      <c r="XQ128">
        <f t="shared" si="908"/>
        <v>0</v>
      </c>
      <c r="XR128">
        <f t="shared" si="909"/>
        <v>0</v>
      </c>
      <c r="XS128">
        <f t="shared" si="910"/>
        <v>0</v>
      </c>
      <c r="XT128">
        <f t="shared" si="911"/>
        <v>1</v>
      </c>
      <c r="XU128">
        <f t="shared" si="912"/>
        <v>0</v>
      </c>
      <c r="XV128">
        <f t="shared" si="913"/>
        <v>0</v>
      </c>
      <c r="XW128">
        <f t="shared" si="914"/>
        <v>0</v>
      </c>
      <c r="XX128">
        <f t="shared" si="915"/>
        <v>0</v>
      </c>
      <c r="XY128">
        <f t="shared" si="916"/>
        <v>0</v>
      </c>
      <c r="XZ128">
        <f t="shared" si="917"/>
        <v>0</v>
      </c>
      <c r="YA128">
        <f t="shared" si="918"/>
        <v>0</v>
      </c>
      <c r="YB128">
        <f t="shared" si="919"/>
        <v>0</v>
      </c>
      <c r="YC128">
        <f t="shared" si="920"/>
        <v>0</v>
      </c>
      <c r="YD128">
        <f t="shared" si="921"/>
        <v>0</v>
      </c>
      <c r="YE128">
        <f t="shared" si="922"/>
        <v>0</v>
      </c>
      <c r="YF128">
        <f t="shared" si="923"/>
        <v>0</v>
      </c>
      <c r="YG128">
        <f t="shared" si="924"/>
        <v>0</v>
      </c>
      <c r="YH128">
        <f t="shared" si="925"/>
        <v>0</v>
      </c>
      <c r="YI128">
        <f t="shared" si="926"/>
        <v>0</v>
      </c>
      <c r="YJ128">
        <f t="shared" si="927"/>
        <v>0</v>
      </c>
      <c r="YK128">
        <f t="shared" si="928"/>
        <v>0</v>
      </c>
      <c r="YL128">
        <f t="shared" si="929"/>
        <v>0</v>
      </c>
      <c r="YM128">
        <f t="shared" si="930"/>
        <v>0</v>
      </c>
      <c r="YN128">
        <f t="shared" si="931"/>
        <v>0</v>
      </c>
      <c r="YO128">
        <f t="shared" si="932"/>
        <v>0</v>
      </c>
      <c r="YP128">
        <f t="shared" si="933"/>
        <v>0</v>
      </c>
      <c r="YQ128">
        <f t="shared" si="934"/>
        <v>0</v>
      </c>
      <c r="YR128">
        <f t="shared" si="935"/>
        <v>0</v>
      </c>
      <c r="YS128">
        <f t="shared" si="936"/>
        <v>0</v>
      </c>
      <c r="YT128">
        <f t="shared" si="937"/>
        <v>0</v>
      </c>
      <c r="YU128">
        <f t="shared" si="938"/>
        <v>0</v>
      </c>
      <c r="YV128">
        <f t="shared" si="939"/>
        <v>0</v>
      </c>
      <c r="YW128">
        <f t="shared" si="940"/>
        <v>0</v>
      </c>
      <c r="YX128">
        <f t="shared" si="941"/>
        <v>0</v>
      </c>
      <c r="YY128">
        <f t="shared" si="942"/>
        <v>0</v>
      </c>
      <c r="YZ128">
        <f t="shared" si="943"/>
        <v>0</v>
      </c>
      <c r="ZA128">
        <f t="shared" si="944"/>
        <v>0</v>
      </c>
      <c r="ZB128">
        <f t="shared" si="945"/>
        <v>0</v>
      </c>
      <c r="ZC128">
        <f t="shared" si="946"/>
        <v>0</v>
      </c>
      <c r="ZD128">
        <f t="shared" si="947"/>
        <v>0</v>
      </c>
      <c r="ZE128">
        <f t="shared" si="948"/>
        <v>0</v>
      </c>
      <c r="ZF128">
        <f t="shared" si="949"/>
        <v>0</v>
      </c>
      <c r="ZG128">
        <f t="shared" si="950"/>
        <v>0</v>
      </c>
      <c r="ZH128">
        <f t="shared" si="951"/>
        <v>0</v>
      </c>
      <c r="ZI128">
        <f t="shared" si="952"/>
        <v>0</v>
      </c>
      <c r="ZJ128">
        <f t="shared" si="953"/>
        <v>0</v>
      </c>
      <c r="ZK128">
        <f t="shared" si="954"/>
        <v>0</v>
      </c>
      <c r="ZL128">
        <f t="shared" si="955"/>
        <v>0</v>
      </c>
      <c r="ZM128">
        <f t="shared" si="956"/>
        <v>0</v>
      </c>
      <c r="ZN128">
        <f t="shared" si="957"/>
        <v>0</v>
      </c>
      <c r="ZO128">
        <f t="shared" si="958"/>
        <v>0</v>
      </c>
      <c r="ZP128">
        <f t="shared" si="959"/>
        <v>0</v>
      </c>
      <c r="ZQ128">
        <f t="shared" si="960"/>
        <v>0</v>
      </c>
      <c r="ZR128">
        <f t="shared" si="961"/>
        <v>0</v>
      </c>
      <c r="ZS128">
        <f t="shared" si="962"/>
        <v>0</v>
      </c>
      <c r="ZT128">
        <f t="shared" si="963"/>
        <v>0</v>
      </c>
      <c r="ZU128">
        <f t="shared" si="964"/>
        <v>0</v>
      </c>
      <c r="ZV128">
        <f t="shared" si="965"/>
        <v>0</v>
      </c>
      <c r="ZW128">
        <f t="shared" si="966"/>
        <v>0</v>
      </c>
      <c r="ZX128">
        <f t="shared" si="967"/>
        <v>0</v>
      </c>
      <c r="ZY128">
        <f t="shared" si="968"/>
        <v>0</v>
      </c>
      <c r="ZZ128">
        <f t="shared" si="969"/>
        <v>0</v>
      </c>
      <c r="AAA128">
        <f t="shared" si="970"/>
        <v>0</v>
      </c>
      <c r="AAB128" t="str">
        <f t="shared" si="971"/>
        <v>local food</v>
      </c>
      <c r="AAC128">
        <f t="shared" si="972"/>
        <v>0</v>
      </c>
      <c r="AAD128">
        <f t="shared" si="973"/>
        <v>0</v>
      </c>
      <c r="AAE128" t="str">
        <f t="shared" ca="1" si="974"/>
        <v>Inc_indiv</v>
      </c>
      <c r="AAF128" t="str">
        <f t="shared" ca="1" si="975"/>
        <v>Act_fund</v>
      </c>
      <c r="AAG128" t="str">
        <f t="shared" ca="1" si="976"/>
        <v>TIss_comm_dev</v>
      </c>
      <c r="AAH128" t="str">
        <f t="shared" ca="1" si="977"/>
        <v>Ben_fut</v>
      </c>
      <c r="AAI128" t="str">
        <f t="shared" ca="1" si="978"/>
        <v>Infl_EU</v>
      </c>
      <c r="AAJ128" t="str">
        <f t="shared" ca="1" si="979"/>
        <v>Comms_nat</v>
      </c>
      <c r="AAK128">
        <f t="shared" si="982"/>
        <v>2</v>
      </c>
    </row>
    <row r="129" spans="1:713" x14ac:dyDescent="0.35">
      <c r="B129">
        <v>523</v>
      </c>
      <c r="C129" s="8">
        <v>40602.382002314815</v>
      </c>
      <c r="D129" t="s">
        <v>232</v>
      </c>
      <c r="E129" t="s">
        <v>2803</v>
      </c>
      <c r="F129">
        <v>1</v>
      </c>
      <c r="G129" t="s">
        <v>231</v>
      </c>
      <c r="H129">
        <v>1356000</v>
      </c>
      <c r="I129" s="9">
        <v>40482</v>
      </c>
      <c r="J129">
        <v>100</v>
      </c>
      <c r="K129">
        <v>22</v>
      </c>
      <c r="L129">
        <v>22</v>
      </c>
      <c r="M129">
        <v>3</v>
      </c>
      <c r="N129">
        <v>3</v>
      </c>
      <c r="O129">
        <v>21</v>
      </c>
      <c r="P129">
        <v>0</v>
      </c>
      <c r="Q129">
        <v>0</v>
      </c>
      <c r="R129">
        <v>2</v>
      </c>
      <c r="S129">
        <v>4</v>
      </c>
      <c r="T129">
        <v>1</v>
      </c>
      <c r="U129">
        <v>65</v>
      </c>
      <c r="V129">
        <v>2</v>
      </c>
      <c r="W129">
        <v>5</v>
      </c>
      <c r="X129" t="s">
        <v>2077</v>
      </c>
      <c r="Y129">
        <v>4.93</v>
      </c>
      <c r="Z129" s="10">
        <v>0.01</v>
      </c>
      <c r="AA129" s="10">
        <v>0</v>
      </c>
      <c r="AB129" s="10">
        <v>0.01</v>
      </c>
      <c r="AC129" s="10">
        <v>0</v>
      </c>
      <c r="AD129" s="10">
        <v>0.05</v>
      </c>
      <c r="AE129" s="10">
        <v>0.01</v>
      </c>
      <c r="AF129" s="10">
        <v>0.05</v>
      </c>
      <c r="AG129" s="10">
        <v>0.87</v>
      </c>
      <c r="AH129" s="10">
        <v>0</v>
      </c>
      <c r="AK129" t="s">
        <v>253</v>
      </c>
      <c r="AM129" t="s">
        <v>354</v>
      </c>
      <c r="AN129" t="s">
        <v>234</v>
      </c>
      <c r="AQ129" t="s">
        <v>310</v>
      </c>
      <c r="AR129" t="s">
        <v>265</v>
      </c>
      <c r="AU129" t="s">
        <v>267</v>
      </c>
      <c r="AZ129" t="s">
        <v>313</v>
      </c>
      <c r="BB129" t="s">
        <v>224</v>
      </c>
      <c r="BE129" t="s">
        <v>254</v>
      </c>
      <c r="BF129" t="s">
        <v>315</v>
      </c>
      <c r="BJ129" t="s">
        <v>269</v>
      </c>
      <c r="BL129" t="s">
        <v>319</v>
      </c>
      <c r="BQ129" t="s">
        <v>271</v>
      </c>
      <c r="BU129" t="s">
        <v>292</v>
      </c>
      <c r="CC129" t="s">
        <v>274</v>
      </c>
      <c r="CH129" t="s">
        <v>325</v>
      </c>
      <c r="CI129" t="s">
        <v>276</v>
      </c>
      <c r="CJ129" t="s">
        <v>255</v>
      </c>
      <c r="CK129" t="s">
        <v>326</v>
      </c>
      <c r="CQ129" t="s">
        <v>2078</v>
      </c>
      <c r="CR129">
        <v>0</v>
      </c>
      <c r="CS129">
        <v>0</v>
      </c>
      <c r="CT129">
        <v>0</v>
      </c>
      <c r="CU129" s="10">
        <v>0</v>
      </c>
      <c r="CV129">
        <v>0</v>
      </c>
      <c r="CW129" s="10">
        <v>0</v>
      </c>
      <c r="CX129" s="10">
        <v>0</v>
      </c>
      <c r="CY129" s="10">
        <v>0.05</v>
      </c>
      <c r="CZ129" s="10">
        <v>0</v>
      </c>
      <c r="DA129" s="10">
        <v>0.03</v>
      </c>
      <c r="DB129" s="10">
        <v>0</v>
      </c>
      <c r="DC129" s="10">
        <v>0</v>
      </c>
      <c r="DD129" s="10">
        <v>0</v>
      </c>
      <c r="DE129" s="10">
        <v>0.05</v>
      </c>
      <c r="DF129" s="10">
        <v>0</v>
      </c>
      <c r="DG129" s="10">
        <v>0</v>
      </c>
      <c r="DH129" s="10">
        <v>0</v>
      </c>
      <c r="DI129" s="10">
        <v>0</v>
      </c>
      <c r="DJ129" s="10">
        <v>0.02</v>
      </c>
      <c r="DK129" s="10">
        <v>0</v>
      </c>
      <c r="DL129" s="10">
        <v>0</v>
      </c>
      <c r="DM129" s="10">
        <v>0.01</v>
      </c>
      <c r="DN129" s="10">
        <v>0</v>
      </c>
      <c r="DO129" s="10">
        <v>0.01</v>
      </c>
      <c r="DP129" s="10">
        <v>0</v>
      </c>
      <c r="DQ129" s="10">
        <v>0</v>
      </c>
      <c r="DR129" s="10">
        <v>0</v>
      </c>
      <c r="DS129" s="10">
        <v>0.02</v>
      </c>
      <c r="DT129" s="10">
        <v>0</v>
      </c>
      <c r="DU129" s="10">
        <v>0</v>
      </c>
      <c r="DV129" s="10">
        <v>0</v>
      </c>
      <c r="DW129" s="10">
        <v>0</v>
      </c>
      <c r="DX129" s="10">
        <v>0</v>
      </c>
      <c r="DY129" s="10">
        <v>0</v>
      </c>
      <c r="DZ129" s="10">
        <v>0</v>
      </c>
      <c r="EA129" s="10">
        <v>0.02</v>
      </c>
      <c r="EB129" s="10">
        <v>0.05</v>
      </c>
      <c r="EC129" s="10">
        <v>0</v>
      </c>
      <c r="ED129" s="10">
        <v>0</v>
      </c>
      <c r="EE129" s="10">
        <v>0</v>
      </c>
      <c r="EF129" s="10">
        <v>0</v>
      </c>
      <c r="EG129" s="10">
        <v>0.02</v>
      </c>
      <c r="EH129" s="10">
        <v>0.05</v>
      </c>
      <c r="EI129" s="10">
        <v>0.01</v>
      </c>
      <c r="EJ129" s="10">
        <v>0</v>
      </c>
      <c r="EK129" s="10">
        <v>0</v>
      </c>
      <c r="EL129" s="10">
        <v>0.02</v>
      </c>
      <c r="EM129" s="10">
        <v>0.12</v>
      </c>
      <c r="EN129" s="10">
        <v>0.03</v>
      </c>
      <c r="EO129" s="10">
        <v>0</v>
      </c>
      <c r="EP129" s="10">
        <v>0</v>
      </c>
      <c r="EQ129" s="10">
        <v>0.3</v>
      </c>
      <c r="ER129" s="10">
        <v>0</v>
      </c>
      <c r="ES129" s="10">
        <v>0</v>
      </c>
      <c r="ET129" s="10">
        <v>0.02</v>
      </c>
      <c r="EU129" s="10">
        <v>0.15</v>
      </c>
      <c r="EV129" s="10">
        <v>0</v>
      </c>
      <c r="EW129" s="10">
        <v>0</v>
      </c>
      <c r="EX129" s="10">
        <v>0</v>
      </c>
      <c r="EY129" s="10">
        <v>0.02</v>
      </c>
      <c r="EZ129" t="s">
        <v>2079</v>
      </c>
      <c r="FA129" t="s">
        <v>2080</v>
      </c>
      <c r="FB129" t="s">
        <v>227</v>
      </c>
      <c r="FC129" t="s">
        <v>227</v>
      </c>
      <c r="FD129" t="s">
        <v>227</v>
      </c>
      <c r="FE129" t="s">
        <v>228</v>
      </c>
      <c r="FF129" t="s">
        <v>227</v>
      </c>
      <c r="FG129">
        <v>2</v>
      </c>
      <c r="FH129">
        <v>1</v>
      </c>
      <c r="FI129">
        <v>0</v>
      </c>
      <c r="FJ129">
        <v>0</v>
      </c>
      <c r="FK129">
        <v>0</v>
      </c>
      <c r="FL129">
        <v>0</v>
      </c>
      <c r="FM129">
        <v>4</v>
      </c>
      <c r="FN129">
        <v>5</v>
      </c>
      <c r="FO129">
        <v>3</v>
      </c>
      <c r="FP129">
        <v>0</v>
      </c>
      <c r="FQ129">
        <v>0</v>
      </c>
      <c r="FR129">
        <v>3</v>
      </c>
      <c r="FS129">
        <v>4</v>
      </c>
      <c r="FT129">
        <v>0</v>
      </c>
      <c r="FU129">
        <v>1</v>
      </c>
      <c r="FV129">
        <v>0</v>
      </c>
      <c r="FW129">
        <v>5</v>
      </c>
      <c r="FX129">
        <v>2</v>
      </c>
      <c r="FY129">
        <v>0</v>
      </c>
      <c r="FZ129">
        <v>0</v>
      </c>
      <c r="GA129">
        <v>3</v>
      </c>
      <c r="GB129">
        <v>5</v>
      </c>
      <c r="GC129">
        <v>0</v>
      </c>
      <c r="GD129">
        <v>1</v>
      </c>
      <c r="GE129">
        <v>0</v>
      </c>
      <c r="GF129">
        <v>4</v>
      </c>
      <c r="GG129">
        <v>2</v>
      </c>
      <c r="GH129" t="s">
        <v>2081</v>
      </c>
      <c r="GI129" t="s">
        <v>2082</v>
      </c>
      <c r="GJ129" t="s">
        <v>2083</v>
      </c>
      <c r="GK129" t="s">
        <v>2781</v>
      </c>
      <c r="GL129" t="s">
        <v>2084</v>
      </c>
      <c r="GM129" t="s">
        <v>2599</v>
      </c>
      <c r="GN129" t="s">
        <v>2805</v>
      </c>
      <c r="GO129" t="s">
        <v>2085</v>
      </c>
      <c r="GP129" t="s">
        <v>2824</v>
      </c>
      <c r="GQ129" t="s">
        <v>2848</v>
      </c>
      <c r="GR129" t="s">
        <v>289</v>
      </c>
      <c r="GS129" t="s">
        <v>229</v>
      </c>
      <c r="GT129" t="s">
        <v>260</v>
      </c>
      <c r="GU129" t="s">
        <v>249</v>
      </c>
      <c r="HA129" t="s">
        <v>371</v>
      </c>
      <c r="HB129" t="s">
        <v>290</v>
      </c>
      <c r="HE129" t="s">
        <v>291</v>
      </c>
      <c r="HH129" t="s">
        <v>374</v>
      </c>
      <c r="HI129" t="s">
        <v>261</v>
      </c>
      <c r="HN129" t="s">
        <v>252</v>
      </c>
      <c r="HQ129">
        <f t="shared" si="492"/>
        <v>1356000</v>
      </c>
      <c r="HR129" t="str">
        <f t="shared" si="493"/>
        <v>D</v>
      </c>
      <c r="HS129">
        <f t="shared" si="494"/>
        <v>25</v>
      </c>
      <c r="HT129">
        <f t="shared" si="495"/>
        <v>284760</v>
      </c>
      <c r="HU129">
        <f t="shared" si="496"/>
        <v>0</v>
      </c>
      <c r="HV129">
        <f t="shared" si="497"/>
        <v>0</v>
      </c>
      <c r="HW129">
        <f t="shared" si="498"/>
        <v>27120</v>
      </c>
      <c r="HX129">
        <f t="shared" si="499"/>
        <v>54240</v>
      </c>
      <c r="HY129">
        <f t="shared" si="500"/>
        <v>13560</v>
      </c>
      <c r="HZ129">
        <f t="shared" si="501"/>
        <v>881400</v>
      </c>
      <c r="IA129">
        <f t="shared" si="502"/>
        <v>27120</v>
      </c>
      <c r="IB129">
        <f t="shared" si="503"/>
        <v>67800</v>
      </c>
      <c r="IC129">
        <f t="shared" si="504"/>
        <v>0.25</v>
      </c>
      <c r="ID129">
        <f t="shared" si="505"/>
        <v>0</v>
      </c>
      <c r="IE129">
        <f t="shared" si="506"/>
        <v>0.25</v>
      </c>
      <c r="IF129">
        <f t="shared" si="507"/>
        <v>0</v>
      </c>
      <c r="IG129">
        <f t="shared" si="508"/>
        <v>1.25</v>
      </c>
      <c r="IH129">
        <f t="shared" si="509"/>
        <v>0.25</v>
      </c>
      <c r="II129">
        <f t="shared" si="510"/>
        <v>1.25</v>
      </c>
      <c r="IJ129">
        <f t="shared" si="511"/>
        <v>21.75</v>
      </c>
      <c r="IK129">
        <f t="shared" si="512"/>
        <v>0</v>
      </c>
      <c r="IL129">
        <f t="shared" si="513"/>
        <v>0.22</v>
      </c>
      <c r="IM129">
        <f t="shared" si="514"/>
        <v>0</v>
      </c>
      <c r="IN129">
        <f t="shared" si="515"/>
        <v>0.22</v>
      </c>
      <c r="IO129">
        <f t="shared" si="516"/>
        <v>0</v>
      </c>
      <c r="IP129">
        <f t="shared" si="517"/>
        <v>1.1000000000000001</v>
      </c>
      <c r="IQ129">
        <f t="shared" si="518"/>
        <v>0.22</v>
      </c>
      <c r="IR129">
        <f t="shared" si="519"/>
        <v>1.1000000000000001</v>
      </c>
      <c r="IS129">
        <f t="shared" si="520"/>
        <v>19.14</v>
      </c>
      <c r="IT129">
        <f t="shared" si="521"/>
        <v>0</v>
      </c>
      <c r="IU129">
        <f t="shared" si="522"/>
        <v>0.03</v>
      </c>
      <c r="IV129">
        <f t="shared" si="523"/>
        <v>0</v>
      </c>
      <c r="IW129">
        <f t="shared" si="524"/>
        <v>0.03</v>
      </c>
      <c r="IX129">
        <f t="shared" si="525"/>
        <v>0</v>
      </c>
      <c r="IY129">
        <f t="shared" si="526"/>
        <v>0.15000000000000002</v>
      </c>
      <c r="IZ129">
        <f t="shared" si="527"/>
        <v>0.03</v>
      </c>
      <c r="JA129">
        <f t="shared" si="528"/>
        <v>0.15000000000000002</v>
      </c>
      <c r="JB129">
        <f t="shared" si="529"/>
        <v>2.61</v>
      </c>
      <c r="JC129">
        <f t="shared" si="530"/>
        <v>0</v>
      </c>
      <c r="JD129">
        <f t="shared" si="531"/>
        <v>13560</v>
      </c>
      <c r="JE129">
        <f t="shared" si="532"/>
        <v>0</v>
      </c>
      <c r="JF129">
        <f t="shared" si="533"/>
        <v>13560</v>
      </c>
      <c r="JG129">
        <f t="shared" si="534"/>
        <v>0</v>
      </c>
      <c r="JH129">
        <f t="shared" si="535"/>
        <v>67800</v>
      </c>
      <c r="JI129">
        <f t="shared" si="536"/>
        <v>13560</v>
      </c>
      <c r="JJ129">
        <f t="shared" si="537"/>
        <v>67800</v>
      </c>
      <c r="JK129">
        <f t="shared" si="538"/>
        <v>1179720</v>
      </c>
      <c r="JL129">
        <f t="shared" si="539"/>
        <v>0</v>
      </c>
      <c r="JM129">
        <f t="shared" si="540"/>
        <v>0</v>
      </c>
      <c r="JN129">
        <f t="shared" si="541"/>
        <v>0</v>
      </c>
      <c r="JO129">
        <f t="shared" si="542"/>
        <v>0</v>
      </c>
      <c r="JP129">
        <f t="shared" si="543"/>
        <v>0</v>
      </c>
      <c r="JQ129">
        <f t="shared" si="544"/>
        <v>0</v>
      </c>
      <c r="JR129">
        <f t="shared" si="545"/>
        <v>0</v>
      </c>
      <c r="JS129">
        <f t="shared" si="546"/>
        <v>0</v>
      </c>
      <c r="JT129">
        <f t="shared" si="547"/>
        <v>1.25</v>
      </c>
      <c r="JU129">
        <f t="shared" si="548"/>
        <v>0</v>
      </c>
      <c r="JV129">
        <f t="shared" si="549"/>
        <v>0.75</v>
      </c>
      <c r="JW129">
        <f t="shared" si="550"/>
        <v>0</v>
      </c>
      <c r="JX129">
        <f t="shared" si="551"/>
        <v>0</v>
      </c>
      <c r="JY129">
        <f t="shared" si="552"/>
        <v>0</v>
      </c>
      <c r="JZ129">
        <f t="shared" si="553"/>
        <v>1.25</v>
      </c>
      <c r="KA129">
        <f t="shared" si="554"/>
        <v>0</v>
      </c>
      <c r="KB129">
        <f t="shared" si="555"/>
        <v>0</v>
      </c>
      <c r="KC129">
        <f t="shared" si="556"/>
        <v>0</v>
      </c>
      <c r="KD129">
        <f t="shared" si="557"/>
        <v>0</v>
      </c>
      <c r="KE129">
        <f t="shared" si="558"/>
        <v>0.5</v>
      </c>
      <c r="KF129">
        <f t="shared" si="559"/>
        <v>0</v>
      </c>
      <c r="KG129">
        <f t="shared" si="560"/>
        <v>0</v>
      </c>
      <c r="KH129">
        <f t="shared" si="561"/>
        <v>0.25</v>
      </c>
      <c r="KI129">
        <f t="shared" si="562"/>
        <v>0</v>
      </c>
      <c r="KJ129">
        <f t="shared" si="563"/>
        <v>0.25</v>
      </c>
      <c r="KK129">
        <f t="shared" si="564"/>
        <v>0</v>
      </c>
      <c r="KL129">
        <f t="shared" si="565"/>
        <v>0</v>
      </c>
      <c r="KM129">
        <f t="shared" si="566"/>
        <v>0</v>
      </c>
      <c r="KN129">
        <f t="shared" si="567"/>
        <v>0.5</v>
      </c>
      <c r="KO129">
        <f t="shared" si="568"/>
        <v>0</v>
      </c>
      <c r="KP129">
        <f t="shared" si="569"/>
        <v>0</v>
      </c>
      <c r="KQ129">
        <f t="shared" si="570"/>
        <v>0</v>
      </c>
      <c r="KR129">
        <f t="shared" si="571"/>
        <v>0</v>
      </c>
      <c r="KS129">
        <f t="shared" si="572"/>
        <v>0</v>
      </c>
      <c r="KT129">
        <f t="shared" si="573"/>
        <v>0</v>
      </c>
      <c r="KU129">
        <f t="shared" si="574"/>
        <v>0</v>
      </c>
      <c r="KV129">
        <f t="shared" si="575"/>
        <v>0.5</v>
      </c>
      <c r="KW129">
        <f t="shared" si="576"/>
        <v>1.25</v>
      </c>
      <c r="KX129">
        <f t="shared" si="577"/>
        <v>0</v>
      </c>
      <c r="KY129">
        <f t="shared" si="578"/>
        <v>0</v>
      </c>
      <c r="KZ129">
        <f t="shared" si="579"/>
        <v>0</v>
      </c>
      <c r="LA129">
        <f t="shared" si="580"/>
        <v>0</v>
      </c>
      <c r="LB129">
        <f t="shared" si="581"/>
        <v>0.5</v>
      </c>
      <c r="LC129">
        <f t="shared" si="582"/>
        <v>1.25</v>
      </c>
      <c r="LD129">
        <f t="shared" si="583"/>
        <v>0.25</v>
      </c>
      <c r="LE129">
        <f t="shared" si="584"/>
        <v>0</v>
      </c>
      <c r="LF129">
        <f t="shared" si="585"/>
        <v>0</v>
      </c>
      <c r="LG129">
        <f t="shared" si="586"/>
        <v>0.5</v>
      </c>
      <c r="LH129">
        <f t="shared" si="587"/>
        <v>3</v>
      </c>
      <c r="LI129">
        <f t="shared" si="588"/>
        <v>0.75</v>
      </c>
      <c r="LJ129">
        <f t="shared" si="589"/>
        <v>0</v>
      </c>
      <c r="LK129">
        <f t="shared" si="590"/>
        <v>0</v>
      </c>
      <c r="LL129">
        <f t="shared" si="591"/>
        <v>7.5</v>
      </c>
      <c r="LM129">
        <f t="shared" si="592"/>
        <v>0</v>
      </c>
      <c r="LN129">
        <f t="shared" si="593"/>
        <v>0</v>
      </c>
      <c r="LO129">
        <f t="shared" si="594"/>
        <v>0.5</v>
      </c>
      <c r="LP129">
        <f t="shared" si="595"/>
        <v>3.75</v>
      </c>
      <c r="LQ129">
        <f t="shared" si="596"/>
        <v>0</v>
      </c>
      <c r="LR129">
        <f t="shared" si="597"/>
        <v>0</v>
      </c>
      <c r="LS129">
        <f t="shared" si="598"/>
        <v>0</v>
      </c>
      <c r="LT129">
        <f t="shared" si="599"/>
        <v>0.5</v>
      </c>
      <c r="LU129">
        <f t="shared" si="600"/>
        <v>0</v>
      </c>
      <c r="LV129">
        <f t="shared" si="601"/>
        <v>0</v>
      </c>
      <c r="LW129">
        <f t="shared" si="602"/>
        <v>0</v>
      </c>
      <c r="LX129">
        <f t="shared" si="603"/>
        <v>0</v>
      </c>
      <c r="LY129">
        <f t="shared" si="604"/>
        <v>0</v>
      </c>
      <c r="LZ129">
        <f t="shared" si="605"/>
        <v>0</v>
      </c>
      <c r="MA129">
        <f t="shared" si="606"/>
        <v>0</v>
      </c>
      <c r="MB129">
        <f t="shared" si="607"/>
        <v>1.1000000000000001</v>
      </c>
      <c r="MC129">
        <f t="shared" si="608"/>
        <v>0</v>
      </c>
      <c r="MD129">
        <f t="shared" si="609"/>
        <v>0.65999999999999992</v>
      </c>
      <c r="ME129">
        <f t="shared" si="610"/>
        <v>0</v>
      </c>
      <c r="MF129">
        <f t="shared" si="611"/>
        <v>0</v>
      </c>
      <c r="MG129">
        <f t="shared" si="612"/>
        <v>0</v>
      </c>
      <c r="MH129">
        <f t="shared" si="613"/>
        <v>1.1000000000000001</v>
      </c>
      <c r="MI129">
        <f t="shared" si="614"/>
        <v>0</v>
      </c>
      <c r="MJ129">
        <f t="shared" si="615"/>
        <v>0</v>
      </c>
      <c r="MK129">
        <f t="shared" si="616"/>
        <v>0</v>
      </c>
      <c r="ML129">
        <f t="shared" si="617"/>
        <v>0</v>
      </c>
      <c r="MM129">
        <f t="shared" si="618"/>
        <v>0.44</v>
      </c>
      <c r="MN129">
        <f t="shared" si="619"/>
        <v>0</v>
      </c>
      <c r="MO129">
        <f t="shared" si="620"/>
        <v>0</v>
      </c>
      <c r="MP129">
        <f t="shared" si="621"/>
        <v>0.22</v>
      </c>
      <c r="MQ129">
        <f t="shared" si="622"/>
        <v>0</v>
      </c>
      <c r="MR129">
        <f t="shared" si="623"/>
        <v>0.22</v>
      </c>
      <c r="MS129">
        <f t="shared" si="624"/>
        <v>0</v>
      </c>
      <c r="MT129">
        <f t="shared" si="625"/>
        <v>0</v>
      </c>
      <c r="MU129">
        <f t="shared" si="626"/>
        <v>0</v>
      </c>
      <c r="MV129">
        <f t="shared" si="627"/>
        <v>0.44</v>
      </c>
      <c r="MW129">
        <f t="shared" si="628"/>
        <v>0</v>
      </c>
      <c r="MX129">
        <f t="shared" si="629"/>
        <v>0</v>
      </c>
      <c r="MY129">
        <f t="shared" si="630"/>
        <v>0</v>
      </c>
      <c r="MZ129">
        <f t="shared" si="631"/>
        <v>0</v>
      </c>
      <c r="NA129">
        <f t="shared" si="632"/>
        <v>0</v>
      </c>
      <c r="NB129">
        <f t="shared" si="633"/>
        <v>0</v>
      </c>
      <c r="NC129">
        <f t="shared" si="634"/>
        <v>0</v>
      </c>
      <c r="ND129">
        <f t="shared" si="635"/>
        <v>0.44</v>
      </c>
      <c r="NE129">
        <f t="shared" si="636"/>
        <v>1.1000000000000001</v>
      </c>
      <c r="NF129">
        <f t="shared" si="637"/>
        <v>0</v>
      </c>
      <c r="NG129">
        <f t="shared" si="638"/>
        <v>0</v>
      </c>
      <c r="NH129">
        <f t="shared" si="639"/>
        <v>0</v>
      </c>
      <c r="NI129">
        <f t="shared" si="640"/>
        <v>0</v>
      </c>
      <c r="NJ129">
        <f t="shared" si="641"/>
        <v>0.44</v>
      </c>
      <c r="NK129">
        <f t="shared" si="642"/>
        <v>1.1000000000000001</v>
      </c>
      <c r="NL129">
        <f t="shared" si="643"/>
        <v>0.22</v>
      </c>
      <c r="NM129">
        <f t="shared" si="644"/>
        <v>0</v>
      </c>
      <c r="NN129">
        <f t="shared" si="645"/>
        <v>0</v>
      </c>
      <c r="NO129">
        <f t="shared" si="646"/>
        <v>0.44</v>
      </c>
      <c r="NP129">
        <f t="shared" si="647"/>
        <v>2.6399999999999997</v>
      </c>
      <c r="NQ129">
        <f t="shared" si="648"/>
        <v>0.65999999999999992</v>
      </c>
      <c r="NR129">
        <f t="shared" si="649"/>
        <v>0</v>
      </c>
      <c r="NS129">
        <f t="shared" si="650"/>
        <v>0</v>
      </c>
      <c r="NT129">
        <f t="shared" si="651"/>
        <v>6.6</v>
      </c>
      <c r="NU129">
        <f t="shared" si="652"/>
        <v>0</v>
      </c>
      <c r="NV129">
        <f t="shared" si="653"/>
        <v>0</v>
      </c>
      <c r="NW129">
        <f t="shared" si="654"/>
        <v>0.44</v>
      </c>
      <c r="NX129">
        <f t="shared" si="655"/>
        <v>3.3</v>
      </c>
      <c r="NY129">
        <f t="shared" si="656"/>
        <v>0</v>
      </c>
      <c r="NZ129">
        <f t="shared" si="657"/>
        <v>0</v>
      </c>
      <c r="OA129">
        <f t="shared" si="658"/>
        <v>0</v>
      </c>
      <c r="OB129">
        <f t="shared" si="659"/>
        <v>0.44</v>
      </c>
      <c r="OC129">
        <f t="shared" si="660"/>
        <v>0</v>
      </c>
      <c r="OD129">
        <f t="shared" si="661"/>
        <v>0</v>
      </c>
      <c r="OE129">
        <f t="shared" si="662"/>
        <v>0</v>
      </c>
      <c r="OF129">
        <f t="shared" si="663"/>
        <v>0</v>
      </c>
      <c r="OG129">
        <f t="shared" si="664"/>
        <v>0</v>
      </c>
      <c r="OH129">
        <f t="shared" si="665"/>
        <v>0</v>
      </c>
      <c r="OI129">
        <f t="shared" si="666"/>
        <v>0</v>
      </c>
      <c r="OJ129">
        <f t="shared" si="667"/>
        <v>0.15000000000000002</v>
      </c>
      <c r="OK129">
        <f t="shared" si="668"/>
        <v>0</v>
      </c>
      <c r="OL129">
        <f t="shared" si="669"/>
        <v>0.09</v>
      </c>
      <c r="OM129">
        <f t="shared" si="670"/>
        <v>0</v>
      </c>
      <c r="ON129">
        <f t="shared" si="671"/>
        <v>0</v>
      </c>
      <c r="OO129">
        <f t="shared" si="672"/>
        <v>0</v>
      </c>
      <c r="OP129">
        <f t="shared" si="673"/>
        <v>0.15000000000000002</v>
      </c>
      <c r="OQ129">
        <f t="shared" si="674"/>
        <v>0</v>
      </c>
      <c r="OR129">
        <f t="shared" si="675"/>
        <v>0</v>
      </c>
      <c r="OS129">
        <f t="shared" si="676"/>
        <v>0</v>
      </c>
      <c r="OT129">
        <f t="shared" si="677"/>
        <v>0</v>
      </c>
      <c r="OU129">
        <f t="shared" si="678"/>
        <v>0.06</v>
      </c>
      <c r="OV129">
        <f t="shared" si="679"/>
        <v>0</v>
      </c>
      <c r="OW129">
        <f t="shared" si="680"/>
        <v>0</v>
      </c>
      <c r="OX129">
        <f t="shared" si="681"/>
        <v>0.03</v>
      </c>
      <c r="OY129">
        <f t="shared" si="682"/>
        <v>0</v>
      </c>
      <c r="OZ129">
        <f t="shared" si="683"/>
        <v>0.03</v>
      </c>
      <c r="PA129">
        <f t="shared" si="684"/>
        <v>0</v>
      </c>
      <c r="PB129">
        <f t="shared" si="685"/>
        <v>0</v>
      </c>
      <c r="PC129">
        <f t="shared" si="686"/>
        <v>0</v>
      </c>
      <c r="PD129">
        <f t="shared" si="687"/>
        <v>0.06</v>
      </c>
      <c r="PE129">
        <f t="shared" si="688"/>
        <v>0</v>
      </c>
      <c r="PF129">
        <f t="shared" si="689"/>
        <v>0</v>
      </c>
      <c r="PG129">
        <f t="shared" si="690"/>
        <v>0</v>
      </c>
      <c r="PH129">
        <f t="shared" si="691"/>
        <v>0</v>
      </c>
      <c r="PI129">
        <f t="shared" si="692"/>
        <v>0</v>
      </c>
      <c r="PJ129">
        <f t="shared" si="693"/>
        <v>0</v>
      </c>
      <c r="PK129">
        <f t="shared" si="694"/>
        <v>0</v>
      </c>
      <c r="PL129">
        <f t="shared" si="695"/>
        <v>0.06</v>
      </c>
      <c r="PM129">
        <f t="shared" si="696"/>
        <v>0.15000000000000002</v>
      </c>
      <c r="PN129">
        <f t="shared" si="697"/>
        <v>0</v>
      </c>
      <c r="PO129">
        <f t="shared" si="698"/>
        <v>0</v>
      </c>
      <c r="PP129">
        <f t="shared" si="699"/>
        <v>0</v>
      </c>
      <c r="PQ129">
        <f t="shared" si="700"/>
        <v>0</v>
      </c>
      <c r="PR129">
        <f t="shared" si="701"/>
        <v>0.06</v>
      </c>
      <c r="PS129">
        <f t="shared" si="702"/>
        <v>0.15000000000000002</v>
      </c>
      <c r="PT129">
        <f t="shared" si="703"/>
        <v>0.03</v>
      </c>
      <c r="PU129">
        <f t="shared" si="704"/>
        <v>0</v>
      </c>
      <c r="PV129">
        <f t="shared" si="705"/>
        <v>0</v>
      </c>
      <c r="PW129">
        <f t="shared" si="706"/>
        <v>0.06</v>
      </c>
      <c r="PX129">
        <f t="shared" si="707"/>
        <v>0.36</v>
      </c>
      <c r="PY129">
        <f t="shared" si="708"/>
        <v>0.09</v>
      </c>
      <c r="PZ129">
        <f t="shared" si="709"/>
        <v>0</v>
      </c>
      <c r="QA129">
        <f t="shared" si="710"/>
        <v>0</v>
      </c>
      <c r="QB129">
        <f t="shared" si="711"/>
        <v>0.89999999999999991</v>
      </c>
      <c r="QC129">
        <f t="shared" si="712"/>
        <v>0</v>
      </c>
      <c r="QD129">
        <f t="shared" si="713"/>
        <v>0</v>
      </c>
      <c r="QE129">
        <f t="shared" si="714"/>
        <v>0.06</v>
      </c>
      <c r="QF129">
        <f t="shared" si="715"/>
        <v>0.44999999999999996</v>
      </c>
      <c r="QG129">
        <f t="shared" si="716"/>
        <v>0</v>
      </c>
      <c r="QH129">
        <f t="shared" si="717"/>
        <v>0</v>
      </c>
      <c r="QI129">
        <f t="shared" si="718"/>
        <v>0</v>
      </c>
      <c r="QJ129">
        <f t="shared" si="719"/>
        <v>0.06</v>
      </c>
      <c r="QK129">
        <f t="shared" si="720"/>
        <v>0</v>
      </c>
      <c r="QL129">
        <f t="shared" si="721"/>
        <v>0</v>
      </c>
      <c r="QM129">
        <f t="shared" si="722"/>
        <v>0</v>
      </c>
      <c r="QN129">
        <f t="shared" si="723"/>
        <v>0</v>
      </c>
      <c r="QO129">
        <f t="shared" si="724"/>
        <v>0</v>
      </c>
      <c r="QP129">
        <f t="shared" si="725"/>
        <v>0</v>
      </c>
      <c r="QQ129">
        <f t="shared" si="726"/>
        <v>0</v>
      </c>
      <c r="QR129">
        <f t="shared" si="727"/>
        <v>67800</v>
      </c>
      <c r="QS129">
        <f t="shared" si="728"/>
        <v>0</v>
      </c>
      <c r="QT129">
        <f t="shared" si="729"/>
        <v>40680</v>
      </c>
      <c r="QU129">
        <f t="shared" si="730"/>
        <v>0</v>
      </c>
      <c r="QV129">
        <f t="shared" si="731"/>
        <v>0</v>
      </c>
      <c r="QW129">
        <f t="shared" si="732"/>
        <v>0</v>
      </c>
      <c r="QX129">
        <f t="shared" si="733"/>
        <v>67800</v>
      </c>
      <c r="QY129">
        <f t="shared" si="734"/>
        <v>0</v>
      </c>
      <c r="QZ129">
        <f t="shared" si="735"/>
        <v>0</v>
      </c>
      <c r="RA129">
        <f t="shared" si="736"/>
        <v>0</v>
      </c>
      <c r="RB129">
        <f t="shared" si="737"/>
        <v>0</v>
      </c>
      <c r="RC129">
        <f t="shared" si="738"/>
        <v>27120</v>
      </c>
      <c r="RD129">
        <f t="shared" si="739"/>
        <v>0</v>
      </c>
      <c r="RE129">
        <f t="shared" si="740"/>
        <v>0</v>
      </c>
      <c r="RF129">
        <f t="shared" si="741"/>
        <v>13560</v>
      </c>
      <c r="RG129">
        <f t="shared" si="742"/>
        <v>0</v>
      </c>
      <c r="RH129">
        <f t="shared" si="743"/>
        <v>13560</v>
      </c>
      <c r="RI129">
        <f t="shared" si="744"/>
        <v>0</v>
      </c>
      <c r="RJ129">
        <f t="shared" si="745"/>
        <v>0</v>
      </c>
      <c r="RK129">
        <f t="shared" si="746"/>
        <v>0</v>
      </c>
      <c r="RL129">
        <f t="shared" si="747"/>
        <v>27120</v>
      </c>
      <c r="RM129">
        <f t="shared" si="748"/>
        <v>0</v>
      </c>
      <c r="RN129">
        <f t="shared" si="749"/>
        <v>0</v>
      </c>
      <c r="RO129">
        <f t="shared" si="750"/>
        <v>0</v>
      </c>
      <c r="RP129">
        <f t="shared" si="751"/>
        <v>0</v>
      </c>
      <c r="RQ129">
        <f t="shared" si="752"/>
        <v>0</v>
      </c>
      <c r="RR129">
        <f t="shared" si="753"/>
        <v>0</v>
      </c>
      <c r="RS129">
        <f t="shared" si="754"/>
        <v>0</v>
      </c>
      <c r="RT129">
        <f t="shared" si="755"/>
        <v>27120</v>
      </c>
      <c r="RU129">
        <f t="shared" si="756"/>
        <v>67800</v>
      </c>
      <c r="RV129">
        <f t="shared" si="757"/>
        <v>0</v>
      </c>
      <c r="RW129">
        <f t="shared" si="758"/>
        <v>0</v>
      </c>
      <c r="RX129">
        <f t="shared" si="759"/>
        <v>0</v>
      </c>
      <c r="RY129">
        <f t="shared" si="760"/>
        <v>0</v>
      </c>
      <c r="RZ129">
        <f t="shared" si="761"/>
        <v>27120</v>
      </c>
      <c r="SA129">
        <f t="shared" si="762"/>
        <v>67800</v>
      </c>
      <c r="SB129">
        <f t="shared" si="763"/>
        <v>13560</v>
      </c>
      <c r="SC129">
        <f t="shared" si="764"/>
        <v>0</v>
      </c>
      <c r="SD129">
        <f t="shared" si="765"/>
        <v>0</v>
      </c>
      <c r="SE129">
        <f t="shared" si="766"/>
        <v>27120</v>
      </c>
      <c r="SF129">
        <f t="shared" si="767"/>
        <v>162720</v>
      </c>
      <c r="SG129">
        <f t="shared" si="768"/>
        <v>40680</v>
      </c>
      <c r="SH129">
        <f t="shared" si="769"/>
        <v>0</v>
      </c>
      <c r="SI129">
        <f t="shared" si="770"/>
        <v>0</v>
      </c>
      <c r="SJ129">
        <f t="shared" si="771"/>
        <v>406800</v>
      </c>
      <c r="SK129">
        <f t="shared" si="772"/>
        <v>0</v>
      </c>
      <c r="SL129">
        <f t="shared" si="773"/>
        <v>0</v>
      </c>
      <c r="SM129">
        <f t="shared" si="774"/>
        <v>27120</v>
      </c>
      <c r="SN129">
        <f t="shared" si="775"/>
        <v>203400</v>
      </c>
      <c r="SO129">
        <f t="shared" si="776"/>
        <v>0</v>
      </c>
      <c r="SP129">
        <f t="shared" si="777"/>
        <v>0</v>
      </c>
      <c r="SQ129">
        <f t="shared" si="778"/>
        <v>0</v>
      </c>
      <c r="SR129">
        <f t="shared" si="779"/>
        <v>27120</v>
      </c>
      <c r="SS129">
        <f t="shared" si="780"/>
        <v>0</v>
      </c>
      <c r="ST129">
        <f t="shared" si="781"/>
        <v>25</v>
      </c>
      <c r="SU129">
        <f t="shared" si="782"/>
        <v>0</v>
      </c>
      <c r="SV129">
        <f t="shared" si="783"/>
        <v>0</v>
      </c>
      <c r="SW129">
        <f t="shared" si="784"/>
        <v>0</v>
      </c>
      <c r="SX129">
        <f t="shared" si="785"/>
        <v>25</v>
      </c>
      <c r="SY129">
        <f t="shared" si="786"/>
        <v>0</v>
      </c>
      <c r="SZ129">
        <f t="shared" si="787"/>
        <v>0</v>
      </c>
      <c r="TA129">
        <f t="shared" si="788"/>
        <v>0</v>
      </c>
      <c r="TB129">
        <f t="shared" si="789"/>
        <v>25</v>
      </c>
      <c r="TC129">
        <f t="shared" si="790"/>
        <v>0</v>
      </c>
      <c r="TD129">
        <f t="shared" si="791"/>
        <v>0</v>
      </c>
      <c r="TE129">
        <f t="shared" si="792"/>
        <v>0</v>
      </c>
      <c r="TF129">
        <f t="shared" si="793"/>
        <v>0</v>
      </c>
      <c r="TG129">
        <f t="shared" si="794"/>
        <v>25</v>
      </c>
      <c r="TH129">
        <f t="shared" si="795"/>
        <v>0</v>
      </c>
      <c r="TI129">
        <f t="shared" si="796"/>
        <v>0</v>
      </c>
      <c r="TJ129">
        <f t="shared" si="797"/>
        <v>25</v>
      </c>
      <c r="TK129">
        <f t="shared" si="798"/>
        <v>0</v>
      </c>
      <c r="TL129">
        <f t="shared" si="799"/>
        <v>0</v>
      </c>
      <c r="TM129">
        <f t="shared" si="800"/>
        <v>4</v>
      </c>
      <c r="TN129">
        <f t="shared" si="801"/>
        <v>5</v>
      </c>
      <c r="TO129">
        <f t="shared" si="802"/>
        <v>0</v>
      </c>
      <c r="TP129">
        <f t="shared" si="803"/>
        <v>0</v>
      </c>
      <c r="TQ129">
        <f t="shared" si="804"/>
        <v>0</v>
      </c>
      <c r="TR129">
        <f t="shared" si="805"/>
        <v>0</v>
      </c>
      <c r="TS129">
        <f t="shared" si="806"/>
        <v>2</v>
      </c>
      <c r="TT129">
        <f t="shared" si="807"/>
        <v>1</v>
      </c>
      <c r="TU129">
        <f t="shared" si="808"/>
        <v>3</v>
      </c>
      <c r="TV129">
        <f t="shared" si="809"/>
        <v>88</v>
      </c>
      <c r="TW129">
        <f t="shared" si="810"/>
        <v>110</v>
      </c>
      <c r="TX129">
        <f t="shared" si="811"/>
        <v>0</v>
      </c>
      <c r="TY129">
        <f t="shared" si="812"/>
        <v>0</v>
      </c>
      <c r="TZ129">
        <f t="shared" si="813"/>
        <v>0</v>
      </c>
      <c r="UA129">
        <f t="shared" si="814"/>
        <v>0</v>
      </c>
      <c r="UB129">
        <f t="shared" si="815"/>
        <v>44</v>
      </c>
      <c r="UC129">
        <f t="shared" si="816"/>
        <v>22</v>
      </c>
      <c r="UD129">
        <f t="shared" si="817"/>
        <v>66</v>
      </c>
      <c r="UE129">
        <f t="shared" si="818"/>
        <v>0</v>
      </c>
      <c r="UF129">
        <f t="shared" si="819"/>
        <v>0</v>
      </c>
      <c r="UG129">
        <f t="shared" si="820"/>
        <v>3</v>
      </c>
      <c r="UH129">
        <f t="shared" si="821"/>
        <v>2</v>
      </c>
      <c r="UI129">
        <f t="shared" si="822"/>
        <v>0</v>
      </c>
      <c r="UJ129">
        <f t="shared" si="823"/>
        <v>5</v>
      </c>
      <c r="UK129">
        <f t="shared" si="824"/>
        <v>0</v>
      </c>
      <c r="UL129">
        <f t="shared" si="825"/>
        <v>1</v>
      </c>
      <c r="UM129">
        <f t="shared" si="826"/>
        <v>4</v>
      </c>
      <c r="UN129">
        <f t="shared" si="827"/>
        <v>0</v>
      </c>
      <c r="UO129">
        <f t="shared" si="828"/>
        <v>0</v>
      </c>
      <c r="UP129">
        <f t="shared" si="829"/>
        <v>66</v>
      </c>
      <c r="UQ129">
        <f t="shared" si="830"/>
        <v>44</v>
      </c>
      <c r="UR129">
        <f t="shared" si="831"/>
        <v>0</v>
      </c>
      <c r="US129">
        <f t="shared" si="832"/>
        <v>110</v>
      </c>
      <c r="UT129">
        <f t="shared" si="833"/>
        <v>0</v>
      </c>
      <c r="UU129">
        <f t="shared" si="834"/>
        <v>22</v>
      </c>
      <c r="UV129">
        <f t="shared" si="835"/>
        <v>88</v>
      </c>
      <c r="UW129">
        <f t="shared" si="836"/>
        <v>0</v>
      </c>
      <c r="UX129">
        <f t="shared" si="837"/>
        <v>0</v>
      </c>
      <c r="UY129">
        <f t="shared" si="838"/>
        <v>3</v>
      </c>
      <c r="UZ129">
        <f t="shared" si="839"/>
        <v>1</v>
      </c>
      <c r="VA129">
        <f t="shared" si="840"/>
        <v>0</v>
      </c>
      <c r="VB129">
        <f t="shared" si="841"/>
        <v>5</v>
      </c>
      <c r="VC129">
        <f t="shared" si="842"/>
        <v>0</v>
      </c>
      <c r="VD129">
        <f t="shared" si="843"/>
        <v>2</v>
      </c>
      <c r="VE129">
        <f t="shared" si="844"/>
        <v>4</v>
      </c>
      <c r="VF129">
        <f t="shared" si="845"/>
        <v>0</v>
      </c>
      <c r="VG129">
        <f t="shared" si="846"/>
        <v>0</v>
      </c>
      <c r="VH129">
        <f t="shared" si="847"/>
        <v>66</v>
      </c>
      <c r="VI129">
        <f t="shared" si="848"/>
        <v>22</v>
      </c>
      <c r="VJ129">
        <f t="shared" si="849"/>
        <v>0</v>
      </c>
      <c r="VK129">
        <f t="shared" si="850"/>
        <v>110</v>
      </c>
      <c r="VL129">
        <f t="shared" si="851"/>
        <v>0</v>
      </c>
      <c r="VM129">
        <f t="shared" si="852"/>
        <v>44</v>
      </c>
      <c r="VN129">
        <f t="shared" si="853"/>
        <v>88</v>
      </c>
      <c r="VO129">
        <f t="shared" si="854"/>
        <v>0</v>
      </c>
      <c r="VP129">
        <f t="shared" si="855"/>
        <v>0</v>
      </c>
      <c r="VQ129">
        <f t="shared" si="856"/>
        <v>0</v>
      </c>
      <c r="VR129">
        <f t="shared" si="857"/>
        <v>0</v>
      </c>
      <c r="VS129">
        <f t="shared" si="858"/>
        <v>0</v>
      </c>
      <c r="VT129">
        <f t="shared" si="859"/>
        <v>0</v>
      </c>
      <c r="VU129">
        <f t="shared" si="860"/>
        <v>0</v>
      </c>
      <c r="VV129">
        <f t="shared" si="861"/>
        <v>0</v>
      </c>
      <c r="VW129">
        <f t="shared" si="862"/>
        <v>0</v>
      </c>
      <c r="VX129">
        <f t="shared" si="863"/>
        <v>0</v>
      </c>
      <c r="VY129">
        <f t="shared" si="864"/>
        <v>0</v>
      </c>
      <c r="VZ129">
        <f t="shared" si="865"/>
        <v>0</v>
      </c>
      <c r="WA129">
        <f t="shared" si="866"/>
        <v>0</v>
      </c>
      <c r="WB129">
        <f t="shared" si="867"/>
        <v>0</v>
      </c>
      <c r="WC129">
        <f t="shared" si="868"/>
        <v>0</v>
      </c>
      <c r="WD129">
        <f t="shared" si="869"/>
        <v>0</v>
      </c>
      <c r="WE129">
        <f t="shared" si="870"/>
        <v>0</v>
      </c>
      <c r="WF129">
        <f t="shared" si="871"/>
        <v>0</v>
      </c>
      <c r="WG129">
        <f t="shared" si="872"/>
        <v>0</v>
      </c>
      <c r="WH129">
        <f t="shared" si="873"/>
        <v>0</v>
      </c>
      <c r="WI129">
        <f t="shared" si="874"/>
        <v>0</v>
      </c>
      <c r="WJ129">
        <f t="shared" si="875"/>
        <v>0</v>
      </c>
      <c r="WK129">
        <f t="shared" si="876"/>
        <v>0</v>
      </c>
      <c r="WL129">
        <f t="shared" si="877"/>
        <v>0</v>
      </c>
      <c r="WM129">
        <f t="shared" si="878"/>
        <v>0</v>
      </c>
      <c r="WN129">
        <f t="shared" si="879"/>
        <v>0</v>
      </c>
      <c r="WO129">
        <f t="shared" si="880"/>
        <v>0</v>
      </c>
      <c r="WP129">
        <f t="shared" si="881"/>
        <v>0</v>
      </c>
      <c r="WQ129">
        <f t="shared" si="882"/>
        <v>0</v>
      </c>
      <c r="WR129">
        <f t="shared" si="883"/>
        <v>0</v>
      </c>
      <c r="WS129">
        <f t="shared" si="884"/>
        <v>0</v>
      </c>
      <c r="WT129">
        <f t="shared" si="885"/>
        <v>0</v>
      </c>
      <c r="WU129">
        <f t="shared" si="886"/>
        <v>0</v>
      </c>
      <c r="WV129">
        <f t="shared" si="887"/>
        <v>0</v>
      </c>
      <c r="WW129">
        <f t="shared" si="888"/>
        <v>0</v>
      </c>
      <c r="WX129">
        <f t="shared" si="889"/>
        <v>0</v>
      </c>
      <c r="WY129">
        <f t="shared" si="890"/>
        <v>0</v>
      </c>
      <c r="WZ129">
        <f t="shared" si="891"/>
        <v>0</v>
      </c>
      <c r="XA129">
        <f t="shared" si="892"/>
        <v>0</v>
      </c>
      <c r="XB129">
        <f t="shared" si="893"/>
        <v>0</v>
      </c>
      <c r="XC129">
        <f t="shared" si="894"/>
        <v>0</v>
      </c>
      <c r="XD129">
        <f t="shared" si="895"/>
        <v>0</v>
      </c>
      <c r="XE129">
        <f t="shared" si="896"/>
        <v>0</v>
      </c>
      <c r="XF129">
        <f t="shared" si="897"/>
        <v>0</v>
      </c>
      <c r="XG129">
        <f t="shared" si="898"/>
        <v>0</v>
      </c>
      <c r="XH129">
        <f t="shared" si="899"/>
        <v>0</v>
      </c>
      <c r="XI129">
        <f t="shared" si="900"/>
        <v>0</v>
      </c>
      <c r="XJ129">
        <f t="shared" si="901"/>
        <v>0</v>
      </c>
      <c r="XK129">
        <f t="shared" si="902"/>
        <v>0</v>
      </c>
      <c r="XL129">
        <f t="shared" si="903"/>
        <v>0</v>
      </c>
      <c r="XM129">
        <f t="shared" si="904"/>
        <v>0</v>
      </c>
      <c r="XN129">
        <f t="shared" si="905"/>
        <v>1</v>
      </c>
      <c r="XO129">
        <f t="shared" si="906"/>
        <v>0</v>
      </c>
      <c r="XP129">
        <f t="shared" si="907"/>
        <v>0</v>
      </c>
      <c r="XQ129">
        <f t="shared" si="908"/>
        <v>0</v>
      </c>
      <c r="XR129">
        <f t="shared" si="909"/>
        <v>0</v>
      </c>
      <c r="XS129">
        <f t="shared" si="910"/>
        <v>0</v>
      </c>
      <c r="XT129">
        <f t="shared" si="911"/>
        <v>0</v>
      </c>
      <c r="XU129">
        <f t="shared" si="912"/>
        <v>0</v>
      </c>
      <c r="XV129">
        <f t="shared" si="913"/>
        <v>0</v>
      </c>
      <c r="XW129">
        <f t="shared" si="914"/>
        <v>0</v>
      </c>
      <c r="XX129">
        <f t="shared" si="915"/>
        <v>0</v>
      </c>
      <c r="XY129">
        <f t="shared" si="916"/>
        <v>0</v>
      </c>
      <c r="XZ129">
        <f t="shared" si="917"/>
        <v>0</v>
      </c>
      <c r="YA129">
        <f t="shared" si="918"/>
        <v>0</v>
      </c>
      <c r="YB129">
        <f t="shared" si="919"/>
        <v>0</v>
      </c>
      <c r="YC129">
        <f t="shared" si="920"/>
        <v>0</v>
      </c>
      <c r="YD129">
        <f t="shared" si="921"/>
        <v>0</v>
      </c>
      <c r="YE129">
        <f t="shared" si="922"/>
        <v>0</v>
      </c>
      <c r="YF129">
        <f t="shared" si="923"/>
        <v>0</v>
      </c>
      <c r="YG129">
        <f t="shared" si="924"/>
        <v>0</v>
      </c>
      <c r="YH129">
        <f t="shared" si="925"/>
        <v>0</v>
      </c>
      <c r="YI129">
        <f t="shared" si="926"/>
        <v>0</v>
      </c>
      <c r="YJ129">
        <f t="shared" si="927"/>
        <v>0</v>
      </c>
      <c r="YK129">
        <f t="shared" si="928"/>
        <v>0</v>
      </c>
      <c r="YL129">
        <f t="shared" si="929"/>
        <v>0</v>
      </c>
      <c r="YM129">
        <f t="shared" si="930"/>
        <v>0</v>
      </c>
      <c r="YN129">
        <f t="shared" si="931"/>
        <v>0</v>
      </c>
      <c r="YO129">
        <f t="shared" si="932"/>
        <v>0</v>
      </c>
      <c r="YP129">
        <f t="shared" si="933"/>
        <v>0</v>
      </c>
      <c r="YQ129">
        <f t="shared" si="934"/>
        <v>0</v>
      </c>
      <c r="YR129">
        <f t="shared" si="935"/>
        <v>0</v>
      </c>
      <c r="YS129">
        <f t="shared" si="936"/>
        <v>0</v>
      </c>
      <c r="YT129">
        <f t="shared" si="937"/>
        <v>0</v>
      </c>
      <c r="YU129">
        <f t="shared" si="938"/>
        <v>0</v>
      </c>
      <c r="YV129">
        <f t="shared" si="939"/>
        <v>0</v>
      </c>
      <c r="YW129">
        <f t="shared" si="940"/>
        <v>0</v>
      </c>
      <c r="YX129">
        <f t="shared" si="941"/>
        <v>0</v>
      </c>
      <c r="YY129">
        <f t="shared" si="942"/>
        <v>0</v>
      </c>
      <c r="YZ129">
        <f t="shared" si="943"/>
        <v>0</v>
      </c>
      <c r="ZA129">
        <f t="shared" si="944"/>
        <v>0</v>
      </c>
      <c r="ZB129">
        <f t="shared" si="945"/>
        <v>0</v>
      </c>
      <c r="ZC129">
        <f t="shared" si="946"/>
        <v>0</v>
      </c>
      <c r="ZD129">
        <f t="shared" si="947"/>
        <v>0</v>
      </c>
      <c r="ZE129">
        <f t="shared" si="948"/>
        <v>0</v>
      </c>
      <c r="ZF129">
        <f t="shared" si="949"/>
        <v>0</v>
      </c>
      <c r="ZG129">
        <f t="shared" si="950"/>
        <v>0</v>
      </c>
      <c r="ZH129">
        <f t="shared" si="951"/>
        <v>0</v>
      </c>
      <c r="ZI129">
        <f t="shared" si="952"/>
        <v>0</v>
      </c>
      <c r="ZJ129">
        <f t="shared" si="953"/>
        <v>0</v>
      </c>
      <c r="ZK129">
        <f t="shared" si="954"/>
        <v>0</v>
      </c>
      <c r="ZL129">
        <f t="shared" si="955"/>
        <v>0</v>
      </c>
      <c r="ZM129">
        <f t="shared" si="956"/>
        <v>0</v>
      </c>
      <c r="ZN129">
        <f t="shared" si="957"/>
        <v>0</v>
      </c>
      <c r="ZO129">
        <f t="shared" si="958"/>
        <v>0</v>
      </c>
      <c r="ZP129">
        <f t="shared" si="959"/>
        <v>0</v>
      </c>
      <c r="ZQ129">
        <f t="shared" si="960"/>
        <v>0</v>
      </c>
      <c r="ZR129">
        <f t="shared" si="961"/>
        <v>0</v>
      </c>
      <c r="ZS129">
        <f t="shared" si="962"/>
        <v>0</v>
      </c>
      <c r="ZT129">
        <f t="shared" si="963"/>
        <v>0</v>
      </c>
      <c r="ZU129">
        <f t="shared" si="964"/>
        <v>0</v>
      </c>
      <c r="ZV129" t="str">
        <f t="shared" si="965"/>
        <v>Development of sustainable food systems based on organic/agro-ecological principles</v>
      </c>
      <c r="ZW129">
        <f t="shared" si="966"/>
        <v>0</v>
      </c>
      <c r="ZX129">
        <f t="shared" si="967"/>
        <v>0</v>
      </c>
      <c r="ZY129">
        <f t="shared" si="968"/>
        <v>0</v>
      </c>
      <c r="ZZ129">
        <f t="shared" si="969"/>
        <v>0</v>
      </c>
      <c r="AAA129">
        <f t="shared" si="970"/>
        <v>0</v>
      </c>
      <c r="AAB129">
        <f t="shared" si="971"/>
        <v>0</v>
      </c>
      <c r="AAC129">
        <f t="shared" si="972"/>
        <v>0</v>
      </c>
      <c r="AAD129">
        <f t="shared" si="973"/>
        <v>0</v>
      </c>
      <c r="AAE129" t="str">
        <f t="shared" ca="1" si="974"/>
        <v>Inc_sales_public</v>
      </c>
      <c r="AAF129" t="str">
        <f t="shared" ca="1" si="975"/>
        <v>Act_adv</v>
      </c>
      <c r="AAG129" t="str">
        <f t="shared" ca="1" si="976"/>
        <v>TIss_organics</v>
      </c>
      <c r="AAH129" t="str">
        <f t="shared" ca="1" si="977"/>
        <v>Ben_wild_an</v>
      </c>
      <c r="AAI129" t="str">
        <f t="shared" ca="1" si="978"/>
        <v>Infl_NGO</v>
      </c>
      <c r="AAJ129" t="str">
        <f t="shared" ca="1" si="979"/>
        <v>Comms_EU</v>
      </c>
      <c r="AAK129">
        <f t="shared" si="982"/>
        <v>2</v>
      </c>
    </row>
    <row r="130" spans="1:713" x14ac:dyDescent="0.35">
      <c r="B130">
        <v>139</v>
      </c>
      <c r="C130" s="8">
        <v>40602.382569444446</v>
      </c>
      <c r="D130" t="s">
        <v>232</v>
      </c>
      <c r="E130" t="s">
        <v>2804</v>
      </c>
      <c r="F130">
        <v>6</v>
      </c>
      <c r="G130" t="s">
        <v>2410</v>
      </c>
      <c r="H130">
        <v>1400000</v>
      </c>
      <c r="I130" t="s">
        <v>445</v>
      </c>
      <c r="J130">
        <v>4</v>
      </c>
      <c r="K130">
        <v>50</v>
      </c>
      <c r="L130">
        <v>1</v>
      </c>
      <c r="M130">
        <v>1</v>
      </c>
      <c r="N130">
        <v>0</v>
      </c>
      <c r="O130">
        <v>0</v>
      </c>
      <c r="P130">
        <v>100</v>
      </c>
      <c r="Q130">
        <v>0</v>
      </c>
      <c r="R130">
        <v>0</v>
      </c>
      <c r="S130">
        <v>0</v>
      </c>
      <c r="T130">
        <v>0</v>
      </c>
      <c r="U130">
        <v>0</v>
      </c>
      <c r="V130">
        <v>0</v>
      </c>
      <c r="W130">
        <v>0</v>
      </c>
      <c r="Y130">
        <v>0.5</v>
      </c>
      <c r="Z130" s="10">
        <v>0</v>
      </c>
      <c r="AA130" s="10">
        <v>0</v>
      </c>
      <c r="AB130" s="10">
        <v>0.8</v>
      </c>
      <c r="AC130" s="10">
        <v>0</v>
      </c>
      <c r="AD130" s="10">
        <v>0</v>
      </c>
      <c r="AE130" s="10">
        <v>0.1</v>
      </c>
      <c r="AF130" s="10">
        <v>0</v>
      </c>
      <c r="AG130" s="10">
        <v>0.1</v>
      </c>
      <c r="AH130" s="10">
        <v>0</v>
      </c>
      <c r="AJ130" t="s">
        <v>264</v>
      </c>
      <c r="AT130" t="s">
        <v>266</v>
      </c>
      <c r="BE130" t="s">
        <v>254</v>
      </c>
      <c r="BQ130" t="s">
        <v>271</v>
      </c>
      <c r="CR130">
        <v>0</v>
      </c>
      <c r="CS130">
        <v>0</v>
      </c>
      <c r="CT130">
        <v>0</v>
      </c>
      <c r="CU130" s="10">
        <v>0</v>
      </c>
      <c r="CV130">
        <v>0</v>
      </c>
      <c r="CW130" s="10">
        <v>0</v>
      </c>
      <c r="CX130" s="10">
        <v>0.05</v>
      </c>
      <c r="CY130" s="10">
        <v>0</v>
      </c>
      <c r="CZ130" s="10">
        <v>0</v>
      </c>
      <c r="DA130" s="10">
        <v>0</v>
      </c>
      <c r="DB130" s="10">
        <v>0</v>
      </c>
      <c r="DC130" s="10">
        <v>0</v>
      </c>
      <c r="DD130" s="10">
        <v>0.05</v>
      </c>
      <c r="DE130" s="10">
        <v>0</v>
      </c>
      <c r="DF130" s="10">
        <v>0</v>
      </c>
      <c r="DG130" s="10">
        <v>0</v>
      </c>
      <c r="DH130" s="10">
        <v>0</v>
      </c>
      <c r="DI130" s="10">
        <v>0</v>
      </c>
      <c r="DJ130" s="10">
        <v>0.6</v>
      </c>
      <c r="DK130" s="10">
        <v>0</v>
      </c>
      <c r="DL130" s="10">
        <v>0</v>
      </c>
      <c r="DM130" s="10">
        <v>0</v>
      </c>
      <c r="DN130" s="10">
        <v>0</v>
      </c>
      <c r="DO130" s="10">
        <v>0</v>
      </c>
      <c r="DP130" s="10">
        <v>0</v>
      </c>
      <c r="DQ130" s="10">
        <v>0</v>
      </c>
      <c r="DR130" s="10">
        <v>0</v>
      </c>
      <c r="DS130" s="10">
        <v>0.3</v>
      </c>
      <c r="DT130" s="10">
        <v>0</v>
      </c>
      <c r="DU130" s="10">
        <v>0</v>
      </c>
      <c r="DV130" s="10">
        <v>0</v>
      </c>
      <c r="DW130" s="10">
        <v>0</v>
      </c>
      <c r="DX130" s="10">
        <v>0</v>
      </c>
      <c r="DY130" s="10">
        <v>0</v>
      </c>
      <c r="DZ130" s="10">
        <v>0</v>
      </c>
      <c r="EA130" s="10">
        <v>0</v>
      </c>
      <c r="EB130" s="10">
        <v>0</v>
      </c>
      <c r="EC130" s="10">
        <v>0</v>
      </c>
      <c r="ED130" s="10">
        <v>0</v>
      </c>
      <c r="EE130" s="10">
        <v>0</v>
      </c>
      <c r="EF130" s="10">
        <v>0</v>
      </c>
      <c r="EG130" s="10">
        <v>0</v>
      </c>
      <c r="EH130" s="10">
        <v>0</v>
      </c>
      <c r="EI130" s="10">
        <v>0</v>
      </c>
      <c r="EJ130" s="10">
        <v>0</v>
      </c>
      <c r="EK130" s="10">
        <v>0</v>
      </c>
      <c r="EL130" s="10">
        <v>0</v>
      </c>
      <c r="EM130" s="10">
        <v>0</v>
      </c>
      <c r="EN130" s="10">
        <v>0</v>
      </c>
      <c r="EO130" s="10">
        <v>0</v>
      </c>
      <c r="EP130" s="10">
        <v>0</v>
      </c>
      <c r="EQ130" s="10">
        <v>0</v>
      </c>
      <c r="ER130" s="10">
        <v>0</v>
      </c>
      <c r="ES130" s="10">
        <v>0</v>
      </c>
      <c r="ET130" s="10">
        <v>0</v>
      </c>
      <c r="EU130" s="10">
        <v>0</v>
      </c>
      <c r="EV130" s="10">
        <v>0</v>
      </c>
      <c r="EW130" s="10">
        <v>0</v>
      </c>
      <c r="EX130" s="10">
        <v>0</v>
      </c>
      <c r="EY130" s="10">
        <v>0</v>
      </c>
      <c r="EZ130" t="s">
        <v>2205</v>
      </c>
      <c r="FA130" t="s">
        <v>2206</v>
      </c>
      <c r="FB130" t="s">
        <v>227</v>
      </c>
      <c r="FC130" t="s">
        <v>227</v>
      </c>
      <c r="FD130" t="s">
        <v>227</v>
      </c>
      <c r="FE130" t="s">
        <v>227</v>
      </c>
      <c r="FF130" t="s">
        <v>227</v>
      </c>
      <c r="FG130">
        <v>0</v>
      </c>
      <c r="FH130">
        <v>0</v>
      </c>
      <c r="FI130">
        <v>2</v>
      </c>
      <c r="FJ130">
        <v>0</v>
      </c>
      <c r="FK130">
        <v>1</v>
      </c>
      <c r="FL130">
        <v>0</v>
      </c>
      <c r="FM130">
        <v>0</v>
      </c>
      <c r="FN130">
        <v>0</v>
      </c>
      <c r="FO130">
        <v>0</v>
      </c>
      <c r="FP130">
        <v>1</v>
      </c>
      <c r="FQ130">
        <v>0</v>
      </c>
      <c r="FR130">
        <v>0</v>
      </c>
      <c r="FS130">
        <v>0</v>
      </c>
      <c r="FT130">
        <v>0</v>
      </c>
      <c r="FU130">
        <v>0</v>
      </c>
      <c r="FV130">
        <v>0</v>
      </c>
      <c r="FW130">
        <v>0</v>
      </c>
      <c r="FX130">
        <v>0</v>
      </c>
      <c r="FY130">
        <v>2</v>
      </c>
      <c r="FZ130">
        <v>0</v>
      </c>
      <c r="GA130">
        <v>0</v>
      </c>
      <c r="GB130">
        <v>0</v>
      </c>
      <c r="GC130">
        <v>0</v>
      </c>
      <c r="GD130">
        <v>0</v>
      </c>
      <c r="GE130">
        <v>0</v>
      </c>
      <c r="GF130">
        <v>1</v>
      </c>
      <c r="GG130">
        <v>0</v>
      </c>
      <c r="GH130" t="s">
        <v>2207</v>
      </c>
      <c r="GI130" t="s">
        <v>526</v>
      </c>
      <c r="GJ130" t="s">
        <v>2208</v>
      </c>
      <c r="GM130" t="s">
        <v>2683</v>
      </c>
      <c r="GR130" t="s">
        <v>289</v>
      </c>
      <c r="HD130" t="s">
        <v>373</v>
      </c>
      <c r="HQ130">
        <f t="shared" ref="HQ130:HQ193" si="983">IF(AND($H130&lt;&gt;0,ISNUMBER($H130)),H130*J130/100,"")</f>
        <v>56000</v>
      </c>
      <c r="HR130" t="str">
        <f t="shared" ref="HR130:HR193" si="984">IF($HQ130="","",IF($HQ130&lt;=10000,"A",IF(AND($HQ130&gt;10000,$HQ130&lt;=50000),"B",IF(AND($HQ130&gt;50000,$HQ130&lt;=100000),"C",IF(AND($HQ130&gt;100000,$HQ130&lt;=2500000),"D",IF(AND($HQ130&gt;250000,$HQ130&lt;=1000000),"E",IF(AND($HQ130&gt;1000000,$HQ130&lt;=5000000),"F",IF($HQ130&gt;5000000,"G"))))))))</f>
        <v>C</v>
      </c>
      <c r="HS130">
        <f t="shared" ref="HS130:HS193" si="985">IF(AND(ISNUMBER($L130),ISNUMBER($N130)),$L130+$N130,"")</f>
        <v>1</v>
      </c>
      <c r="HT130">
        <f t="shared" ref="HT130:HT193" si="986">IF(AND($H130&lt;&gt;0,ISNUMBER($H130)),($H130*$J130/100)*(O130/100),"")</f>
        <v>0</v>
      </c>
      <c r="HU130">
        <f t="shared" ref="HU130:HU193" si="987">IF(AND($H130&lt;&gt;0,ISNUMBER($H130)),($H130*$J130/100)*(P130/100),"")</f>
        <v>56000</v>
      </c>
      <c r="HV130">
        <f t="shared" ref="HV130:HV193" si="988">IF(AND($H130&lt;&gt;0,ISNUMBER($H130)),($H130*$J130/100)*(Q130/100),"")</f>
        <v>0</v>
      </c>
      <c r="HW130">
        <f t="shared" ref="HW130:HW193" si="989">IF(AND($H130&lt;&gt;0,ISNUMBER($H130)),($H130*$J130/100)*(R130/100),"")</f>
        <v>0</v>
      </c>
      <c r="HX130">
        <f t="shared" ref="HX130:HX193" si="990">IF(AND($H130&lt;&gt;0,ISNUMBER($H130)),($H130*$J130/100)*(S130/100),"")</f>
        <v>0</v>
      </c>
      <c r="HY130">
        <f t="shared" ref="HY130:HY193" si="991">IF(AND($H130&lt;&gt;0,ISNUMBER($H130)),($H130*$J130/100)*(T130/100),"")</f>
        <v>0</v>
      </c>
      <c r="HZ130">
        <f t="shared" ref="HZ130:HZ193" si="992">IF(AND($H130&lt;&gt;0,ISNUMBER($H130)),($H130*$J130/100)*(U130/100),"")</f>
        <v>0</v>
      </c>
      <c r="IA130">
        <f t="shared" ref="IA130:IA193" si="993">IF(AND($H130&lt;&gt;0,ISNUMBER($H130)),($H130*$J130/100)*(V130/100),"")</f>
        <v>0</v>
      </c>
      <c r="IB130">
        <f t="shared" ref="IB130:IB193" si="994">IF(AND($H130&lt;&gt;0,ISNUMBER($H130)),($H130*$J130/100)*(W130/100),"")</f>
        <v>0</v>
      </c>
      <c r="IC130">
        <f t="shared" ref="IC130:IC193" si="995">IF(AND($H130&lt;&gt;0,ISNUMBER($H130)),($L130+$N130)*Z130,"")</f>
        <v>0</v>
      </c>
      <c r="ID130">
        <f t="shared" ref="ID130:ID193" si="996">IF(AND($H130&lt;&gt;0,ISNUMBER($H130)),($L130+$N130)*AA130,"")</f>
        <v>0</v>
      </c>
      <c r="IE130">
        <f t="shared" ref="IE130:IE193" si="997">IF(AND($H130&lt;&gt;0,ISNUMBER($H130)),($L130+$N130)*AB130,"")</f>
        <v>0.8</v>
      </c>
      <c r="IF130">
        <f t="shared" ref="IF130:IF193" si="998">IF(AND($H130&lt;&gt;0,ISNUMBER($H130)),($L130+$N130)*AC130,"")</f>
        <v>0</v>
      </c>
      <c r="IG130">
        <f t="shared" ref="IG130:IG193" si="999">IF(AND($H130&lt;&gt;0,ISNUMBER($H130)),($L130+$N130)*AD130,"")</f>
        <v>0</v>
      </c>
      <c r="IH130">
        <f t="shared" ref="IH130:IH193" si="1000">IF(AND($H130&lt;&gt;0,ISNUMBER($H130)),($L130+$N130)*AE130,"")</f>
        <v>0.1</v>
      </c>
      <c r="II130">
        <f t="shared" ref="II130:II193" si="1001">IF(AND($H130&lt;&gt;0,ISNUMBER($H130)),($L130+$N130)*AF130,"")</f>
        <v>0</v>
      </c>
      <c r="IJ130">
        <f t="shared" ref="IJ130:IJ193" si="1002">IF(AND($H130&lt;&gt;0,ISNUMBER($H130)),($L130+$N130)*AG130,"")</f>
        <v>0.1</v>
      </c>
      <c r="IK130">
        <f t="shared" ref="IK130:IK193" si="1003">IF(AND($H130&lt;&gt;0,ISNUMBER($H130)),($L130+$N130)*AH130,"")</f>
        <v>0</v>
      </c>
      <c r="IL130">
        <f t="shared" ref="IL130:IL193" si="1004">IF(AND($H130&lt;&gt;0,ISNUMBER($H130)),($L130)*Z130,"")</f>
        <v>0</v>
      </c>
      <c r="IM130">
        <f t="shared" ref="IM130:IM193" si="1005">IF(AND($H130&lt;&gt;0,ISNUMBER($H130)),($L130)*AA130,"")</f>
        <v>0</v>
      </c>
      <c r="IN130">
        <f t="shared" ref="IN130:IN193" si="1006">IF(AND($H130&lt;&gt;0,ISNUMBER($H130)),($L130)*AB130,"")</f>
        <v>0.8</v>
      </c>
      <c r="IO130">
        <f t="shared" ref="IO130:IO193" si="1007">IF(AND($H130&lt;&gt;0,ISNUMBER($H130)),($L130)*AC130,"")</f>
        <v>0</v>
      </c>
      <c r="IP130">
        <f t="shared" ref="IP130:IP193" si="1008">IF(AND($H130&lt;&gt;0,ISNUMBER($H130)),($L130)*AD130,"")</f>
        <v>0</v>
      </c>
      <c r="IQ130">
        <f t="shared" ref="IQ130:IQ193" si="1009">IF(AND($H130&lt;&gt;0,ISNUMBER($H130)),($L130)*AE130,"")</f>
        <v>0.1</v>
      </c>
      <c r="IR130">
        <f t="shared" ref="IR130:IR193" si="1010">IF(AND($H130&lt;&gt;0,ISNUMBER($H130)),($L130)*AF130,"")</f>
        <v>0</v>
      </c>
      <c r="IS130">
        <f t="shared" ref="IS130:IS193" si="1011">IF(AND($H130&lt;&gt;0,ISNUMBER($H130)),($L130)*AG130,"")</f>
        <v>0.1</v>
      </c>
      <c r="IT130">
        <f t="shared" ref="IT130:IT193" si="1012">IF(AND($H130&lt;&gt;0,ISNUMBER($H130)),($L130)*AH130,"")</f>
        <v>0</v>
      </c>
      <c r="IU130">
        <f t="shared" ref="IU130:IU193" si="1013">IF(AND($H130&lt;&gt;0,ISNUMBER($H130)),($N130)*Z130,"")</f>
        <v>0</v>
      </c>
      <c r="IV130">
        <f t="shared" ref="IV130:IV193" si="1014">IF(AND($H130&lt;&gt;0,ISNUMBER($H130)),($N130)*AA130,"")</f>
        <v>0</v>
      </c>
      <c r="IW130">
        <f t="shared" ref="IW130:IW193" si="1015">IF(AND($H130&lt;&gt;0,ISNUMBER($H130)),($N130)*AB130,"")</f>
        <v>0</v>
      </c>
      <c r="IX130">
        <f t="shared" ref="IX130:IX193" si="1016">IF(AND($H130&lt;&gt;0,ISNUMBER($H130)),($N130)*AC130,"")</f>
        <v>0</v>
      </c>
      <c r="IY130">
        <f t="shared" ref="IY130:IY193" si="1017">IF(AND($H130&lt;&gt;0,ISNUMBER($H130)),($N130)*AD130,"")</f>
        <v>0</v>
      </c>
      <c r="IZ130">
        <f t="shared" ref="IZ130:IZ193" si="1018">IF(AND($H130&lt;&gt;0,ISNUMBER($H130)),($N130)*AE130,"")</f>
        <v>0</v>
      </c>
      <c r="JA130">
        <f t="shared" ref="JA130:JA193" si="1019">IF(AND($H130&lt;&gt;0,ISNUMBER($H130)),($N130)*AF130,"")</f>
        <v>0</v>
      </c>
      <c r="JB130">
        <f t="shared" ref="JB130:JB193" si="1020">IF(AND($H130&lt;&gt;0,ISNUMBER($H130)),($N130)*AG130,"")</f>
        <v>0</v>
      </c>
      <c r="JC130">
        <f t="shared" ref="JC130:JC193" si="1021">IF(AND($H130&lt;&gt;0,ISNUMBER($H130)),($N130)*AH130,"")</f>
        <v>0</v>
      </c>
      <c r="JD130">
        <f t="shared" ref="JD130:JD193" si="1022">IF(AND($H130&lt;&gt;0,ISNUMBER($H130)),$HQ130*Z130,"")</f>
        <v>0</v>
      </c>
      <c r="JE130">
        <f t="shared" ref="JE130:JE193" si="1023">IF(AND($H130&lt;&gt;0,ISNUMBER($H130)),$HQ130*AA130,"")</f>
        <v>0</v>
      </c>
      <c r="JF130">
        <f t="shared" ref="JF130:JF193" si="1024">IF(AND($H130&lt;&gt;0,ISNUMBER($H130)),$HQ130*AB130,"")</f>
        <v>44800</v>
      </c>
      <c r="JG130">
        <f t="shared" ref="JG130:JG193" si="1025">IF(AND($H130&lt;&gt;0,ISNUMBER($H130)),$HQ130*AC130,"")</f>
        <v>0</v>
      </c>
      <c r="JH130">
        <f t="shared" ref="JH130:JH193" si="1026">IF(AND($H130&lt;&gt;0,ISNUMBER($H130)),$HQ130*AD130,"")</f>
        <v>0</v>
      </c>
      <c r="JI130">
        <f t="shared" ref="JI130:JI193" si="1027">IF(AND($H130&lt;&gt;0,ISNUMBER($H130)),$HQ130*AE130,"")</f>
        <v>5600</v>
      </c>
      <c r="JJ130">
        <f t="shared" ref="JJ130:JJ193" si="1028">IF(AND($H130&lt;&gt;0,ISNUMBER($H130)),$HQ130*AF130,"")</f>
        <v>0</v>
      </c>
      <c r="JK130">
        <f t="shared" ref="JK130:JK193" si="1029">IF(AND($H130&lt;&gt;0,ISNUMBER($H130)),$HQ130*AG130,"")</f>
        <v>5600</v>
      </c>
      <c r="JL130">
        <f t="shared" ref="JL130:JL193" si="1030">IF(AND($H130&lt;&gt;0,ISNUMBER($H130)),$HQ130*AH130,"")</f>
        <v>0</v>
      </c>
      <c r="JM130">
        <f t="shared" ref="JM130:JM193" si="1031">IF(AND($H130&lt;&gt;0,ISNUMBER($H130)),($L130+$N130)*CR130,"")</f>
        <v>0</v>
      </c>
      <c r="JN130">
        <f t="shared" ref="JN130:JN193" si="1032">IF(AND($H130&lt;&gt;0,ISNUMBER($H130)),($L130+$N130)*CS130,"")</f>
        <v>0</v>
      </c>
      <c r="JO130">
        <f t="shared" ref="JO130:JO193" si="1033">IF(AND($H130&lt;&gt;0,ISNUMBER($H130)),($L130+$N130)*CT130,"")</f>
        <v>0</v>
      </c>
      <c r="JP130">
        <f t="shared" ref="JP130:JP193" si="1034">IF(AND($H130&lt;&gt;0,ISNUMBER($H130)),($L130+$N130)*CU130,"")</f>
        <v>0</v>
      </c>
      <c r="JQ130">
        <f t="shared" ref="JQ130:JQ193" si="1035">IF(AND($H130&lt;&gt;0,ISNUMBER($H130)),($L130+$N130)*CV130,"")</f>
        <v>0</v>
      </c>
      <c r="JR130">
        <f t="shared" ref="JR130:JR193" si="1036">IF(AND($H130&lt;&gt;0,ISNUMBER($H130)),($L130+$N130)*CW130,"")</f>
        <v>0</v>
      </c>
      <c r="JS130">
        <f t="shared" ref="JS130:JS193" si="1037">IF(AND($H130&lt;&gt;0,ISNUMBER($H130)),($L130+$N130)*CX130,"")</f>
        <v>0.05</v>
      </c>
      <c r="JT130">
        <f t="shared" ref="JT130:JT193" si="1038">IF(AND($H130&lt;&gt;0,ISNUMBER($H130)),($L130+$N130)*CY130,"")</f>
        <v>0</v>
      </c>
      <c r="JU130">
        <f t="shared" ref="JU130:JU193" si="1039">IF(AND($H130&lt;&gt;0,ISNUMBER($H130)),($L130+$N130)*CZ130,"")</f>
        <v>0</v>
      </c>
      <c r="JV130">
        <f t="shared" ref="JV130:JV193" si="1040">IF(AND($H130&lt;&gt;0,ISNUMBER($H130)),($L130+$N130)*DA130,"")</f>
        <v>0</v>
      </c>
      <c r="JW130">
        <f t="shared" ref="JW130:JW193" si="1041">IF(AND($H130&lt;&gt;0,ISNUMBER($H130)),($L130+$N130)*DB130,"")</f>
        <v>0</v>
      </c>
      <c r="JX130">
        <f t="shared" ref="JX130:JX193" si="1042">IF(AND($H130&lt;&gt;0,ISNUMBER($H130)),($L130+$N130)*DC130,"")</f>
        <v>0</v>
      </c>
      <c r="JY130">
        <f t="shared" ref="JY130:JY193" si="1043">IF(AND($H130&lt;&gt;0,ISNUMBER($H130)),($L130+$N130)*DD130,"")</f>
        <v>0.05</v>
      </c>
      <c r="JZ130">
        <f t="shared" ref="JZ130:JZ193" si="1044">IF(AND($H130&lt;&gt;0,ISNUMBER($H130)),($L130+$N130)*DE130,"")</f>
        <v>0</v>
      </c>
      <c r="KA130">
        <f t="shared" ref="KA130:KA193" si="1045">IF(AND($H130&lt;&gt;0,ISNUMBER($H130)),($L130+$N130)*DF130,"")</f>
        <v>0</v>
      </c>
      <c r="KB130">
        <f t="shared" ref="KB130:KB193" si="1046">IF(AND($H130&lt;&gt;0,ISNUMBER($H130)),($L130+$N130)*DG130,"")</f>
        <v>0</v>
      </c>
      <c r="KC130">
        <f t="shared" ref="KC130:KC193" si="1047">IF(AND($H130&lt;&gt;0,ISNUMBER($H130)),($L130+$N130)*DH130,"")</f>
        <v>0</v>
      </c>
      <c r="KD130">
        <f t="shared" ref="KD130:KD193" si="1048">IF(AND($H130&lt;&gt;0,ISNUMBER($H130)),($L130+$N130)*DI130,"")</f>
        <v>0</v>
      </c>
      <c r="KE130">
        <f t="shared" ref="KE130:KE193" si="1049">IF(AND($H130&lt;&gt;0,ISNUMBER($H130)),($L130+$N130)*DJ130,"")</f>
        <v>0.6</v>
      </c>
      <c r="KF130">
        <f t="shared" ref="KF130:KF193" si="1050">IF(AND($H130&lt;&gt;0,ISNUMBER($H130)),($L130+$N130)*DK130,"")</f>
        <v>0</v>
      </c>
      <c r="KG130">
        <f t="shared" ref="KG130:KG193" si="1051">IF(AND($H130&lt;&gt;0,ISNUMBER($H130)),($L130+$N130)*DL130,"")</f>
        <v>0</v>
      </c>
      <c r="KH130">
        <f t="shared" ref="KH130:KH193" si="1052">IF(AND($H130&lt;&gt;0,ISNUMBER($H130)),($L130+$N130)*DM130,"")</f>
        <v>0</v>
      </c>
      <c r="KI130">
        <f t="shared" ref="KI130:KI193" si="1053">IF(AND($H130&lt;&gt;0,ISNUMBER($H130)),($L130+$N130)*DN130,"")</f>
        <v>0</v>
      </c>
      <c r="KJ130">
        <f t="shared" ref="KJ130:KJ193" si="1054">IF(AND($H130&lt;&gt;0,ISNUMBER($H130)),($L130+$N130)*DO130,"")</f>
        <v>0</v>
      </c>
      <c r="KK130">
        <f t="shared" ref="KK130:KK193" si="1055">IF(AND($H130&lt;&gt;0,ISNUMBER($H130)),($L130+$N130)*DP130,"")</f>
        <v>0</v>
      </c>
      <c r="KL130">
        <f t="shared" ref="KL130:KL193" si="1056">IF(AND($H130&lt;&gt;0,ISNUMBER($H130)),($L130+$N130)*DQ130,"")</f>
        <v>0</v>
      </c>
      <c r="KM130">
        <f t="shared" ref="KM130:KM193" si="1057">IF(AND($H130&lt;&gt;0,ISNUMBER($H130)),($L130+$N130)*DR130,"")</f>
        <v>0</v>
      </c>
      <c r="KN130">
        <f t="shared" ref="KN130:KN193" si="1058">IF(AND($H130&lt;&gt;0,ISNUMBER($H130)),($L130+$N130)*DS130,"")</f>
        <v>0.3</v>
      </c>
      <c r="KO130">
        <f t="shared" ref="KO130:KO193" si="1059">IF(AND($H130&lt;&gt;0,ISNUMBER($H130)),($L130+$N130)*DT130,"")</f>
        <v>0</v>
      </c>
      <c r="KP130">
        <f t="shared" ref="KP130:KP193" si="1060">IF(AND($H130&lt;&gt;0,ISNUMBER($H130)),($L130+$N130)*DU130,"")</f>
        <v>0</v>
      </c>
      <c r="KQ130">
        <f t="shared" ref="KQ130:KQ193" si="1061">IF(AND($H130&lt;&gt;0,ISNUMBER($H130)),($L130+$N130)*DV130,"")</f>
        <v>0</v>
      </c>
      <c r="KR130">
        <f t="shared" ref="KR130:KR193" si="1062">IF(AND($H130&lt;&gt;0,ISNUMBER($H130)),($L130+$N130)*DW130,"")</f>
        <v>0</v>
      </c>
      <c r="KS130">
        <f t="shared" ref="KS130:KS193" si="1063">IF(AND($H130&lt;&gt;0,ISNUMBER($H130)),($L130+$N130)*DX130,"")</f>
        <v>0</v>
      </c>
      <c r="KT130">
        <f t="shared" ref="KT130:KT193" si="1064">IF(AND($H130&lt;&gt;0,ISNUMBER($H130)),($L130+$N130)*DY130,"")</f>
        <v>0</v>
      </c>
      <c r="KU130">
        <f t="shared" ref="KU130:KU193" si="1065">IF(AND($H130&lt;&gt;0,ISNUMBER($H130)),($L130+$N130)*DZ130,"")</f>
        <v>0</v>
      </c>
      <c r="KV130">
        <f t="shared" ref="KV130:KV193" si="1066">IF(AND($H130&lt;&gt;0,ISNUMBER($H130)),($L130+$N130)*EA130,"")</f>
        <v>0</v>
      </c>
      <c r="KW130">
        <f t="shared" ref="KW130:KW193" si="1067">IF(AND($H130&lt;&gt;0,ISNUMBER($H130)),($L130+$N130)*EB130,"")</f>
        <v>0</v>
      </c>
      <c r="KX130">
        <f t="shared" ref="KX130:KX193" si="1068">IF(AND($H130&lt;&gt;0,ISNUMBER($H130)),($L130+$N130)*EC130,"")</f>
        <v>0</v>
      </c>
      <c r="KY130">
        <f t="shared" ref="KY130:KY193" si="1069">IF(AND($H130&lt;&gt;0,ISNUMBER($H130)),($L130+$N130)*ED130,"")</f>
        <v>0</v>
      </c>
      <c r="KZ130">
        <f t="shared" ref="KZ130:KZ193" si="1070">IF(AND($H130&lt;&gt;0,ISNUMBER($H130)),($L130+$N130)*EE130,"")</f>
        <v>0</v>
      </c>
      <c r="LA130">
        <f t="shared" ref="LA130:LA193" si="1071">IF(AND($H130&lt;&gt;0,ISNUMBER($H130)),($L130+$N130)*EF130,"")</f>
        <v>0</v>
      </c>
      <c r="LB130">
        <f t="shared" ref="LB130:LB193" si="1072">IF(AND($H130&lt;&gt;0,ISNUMBER($H130)),($L130+$N130)*EG130,"")</f>
        <v>0</v>
      </c>
      <c r="LC130">
        <f t="shared" ref="LC130:LC193" si="1073">IF(AND($H130&lt;&gt;0,ISNUMBER($H130)),($L130+$N130)*EH130,"")</f>
        <v>0</v>
      </c>
      <c r="LD130">
        <f t="shared" ref="LD130:LD193" si="1074">IF(AND($H130&lt;&gt;0,ISNUMBER($H130)),($L130+$N130)*EI130,"")</f>
        <v>0</v>
      </c>
      <c r="LE130">
        <f t="shared" ref="LE130:LE193" si="1075">IF(AND($H130&lt;&gt;0,ISNUMBER($H130)),($L130+$N130)*EJ130,"")</f>
        <v>0</v>
      </c>
      <c r="LF130">
        <f t="shared" ref="LF130:LF193" si="1076">IF(AND($H130&lt;&gt;0,ISNUMBER($H130)),($L130+$N130)*EK130,"")</f>
        <v>0</v>
      </c>
      <c r="LG130">
        <f t="shared" ref="LG130:LG193" si="1077">IF(AND($H130&lt;&gt;0,ISNUMBER($H130)),($L130+$N130)*EL130,"")</f>
        <v>0</v>
      </c>
      <c r="LH130">
        <f t="shared" ref="LH130:LH193" si="1078">IF(AND($H130&lt;&gt;0,ISNUMBER($H130)),($L130+$N130)*EM130,"")</f>
        <v>0</v>
      </c>
      <c r="LI130">
        <f t="shared" ref="LI130:LI193" si="1079">IF(AND($H130&lt;&gt;0,ISNUMBER($H130)),($L130+$N130)*EN130,"")</f>
        <v>0</v>
      </c>
      <c r="LJ130">
        <f t="shared" ref="LJ130:LJ193" si="1080">IF(AND($H130&lt;&gt;0,ISNUMBER($H130)),($L130+$N130)*EO130,"")</f>
        <v>0</v>
      </c>
      <c r="LK130">
        <f t="shared" ref="LK130:LK193" si="1081">IF(AND($H130&lt;&gt;0,ISNUMBER($H130)),($L130+$N130)*EP130,"")</f>
        <v>0</v>
      </c>
      <c r="LL130">
        <f t="shared" ref="LL130:LL193" si="1082">IF(AND($H130&lt;&gt;0,ISNUMBER($H130)),($L130+$N130)*EQ130,"")</f>
        <v>0</v>
      </c>
      <c r="LM130">
        <f t="shared" ref="LM130:LM193" si="1083">IF(AND($H130&lt;&gt;0,ISNUMBER($H130)),($L130+$N130)*ER130,"")</f>
        <v>0</v>
      </c>
      <c r="LN130">
        <f t="shared" ref="LN130:LN193" si="1084">IF(AND($H130&lt;&gt;0,ISNUMBER($H130)),($L130+$N130)*ES130,"")</f>
        <v>0</v>
      </c>
      <c r="LO130">
        <f t="shared" ref="LO130:LO193" si="1085">IF(AND($H130&lt;&gt;0,ISNUMBER($H130)),($L130+$N130)*ET130,"")</f>
        <v>0</v>
      </c>
      <c r="LP130">
        <f t="shared" ref="LP130:LP193" si="1086">IF(AND($H130&lt;&gt;0,ISNUMBER($H130)),($L130+$N130)*EU130,"")</f>
        <v>0</v>
      </c>
      <c r="LQ130">
        <f t="shared" ref="LQ130:LQ193" si="1087">IF(AND($H130&lt;&gt;0,ISNUMBER($H130)),($L130+$N130)*EV130,"")</f>
        <v>0</v>
      </c>
      <c r="LR130">
        <f t="shared" ref="LR130:LR193" si="1088">IF(AND($H130&lt;&gt;0,ISNUMBER($H130)),($L130+$N130)*EW130,"")</f>
        <v>0</v>
      </c>
      <c r="LS130">
        <f t="shared" ref="LS130:LS193" si="1089">IF(AND($H130&lt;&gt;0,ISNUMBER($H130)),($L130+$N130)*EX130,"")</f>
        <v>0</v>
      </c>
      <c r="LT130">
        <f t="shared" ref="LT130:LT193" si="1090">IF(AND($H130&lt;&gt;0,ISNUMBER($H130)),($L130+$N130)*EY130,"")</f>
        <v>0</v>
      </c>
      <c r="LU130">
        <f t="shared" ref="LU130:LU193" si="1091">IF(AND($H130&lt;&gt;0,ISNUMBER($H130)),($L130)*CR130,"")</f>
        <v>0</v>
      </c>
      <c r="LV130">
        <f t="shared" ref="LV130:LV193" si="1092">IF(AND($H130&lt;&gt;0,ISNUMBER($H130)),($L130)*CS130,"")</f>
        <v>0</v>
      </c>
      <c r="LW130">
        <f t="shared" ref="LW130:LW193" si="1093">IF(AND($H130&lt;&gt;0,ISNUMBER($H130)),($L130)*CT130,"")</f>
        <v>0</v>
      </c>
      <c r="LX130">
        <f t="shared" ref="LX130:LX193" si="1094">IF(AND($H130&lt;&gt;0,ISNUMBER($H130)),($L130)*CU130,"")</f>
        <v>0</v>
      </c>
      <c r="LY130">
        <f t="shared" ref="LY130:LY193" si="1095">IF(AND($H130&lt;&gt;0,ISNUMBER($H130)),($L130)*CV130,"")</f>
        <v>0</v>
      </c>
      <c r="LZ130">
        <f t="shared" ref="LZ130:LZ193" si="1096">IF(AND($H130&lt;&gt;0,ISNUMBER($H130)),($L130)*CW130,"")</f>
        <v>0</v>
      </c>
      <c r="MA130">
        <f t="shared" ref="MA130:MA193" si="1097">IF(AND($H130&lt;&gt;0,ISNUMBER($H130)),($L130)*CX130,"")</f>
        <v>0.05</v>
      </c>
      <c r="MB130">
        <f t="shared" ref="MB130:MB193" si="1098">IF(AND($H130&lt;&gt;0,ISNUMBER($H130)),($L130)*CY130,"")</f>
        <v>0</v>
      </c>
      <c r="MC130">
        <f t="shared" ref="MC130:MC193" si="1099">IF(AND($H130&lt;&gt;0,ISNUMBER($H130)),($L130)*CZ130,"")</f>
        <v>0</v>
      </c>
      <c r="MD130">
        <f t="shared" ref="MD130:MD193" si="1100">IF(AND($H130&lt;&gt;0,ISNUMBER($H130)),($L130)*DA130,"")</f>
        <v>0</v>
      </c>
      <c r="ME130">
        <f t="shared" ref="ME130:ME193" si="1101">IF(AND($H130&lt;&gt;0,ISNUMBER($H130)),($L130)*DB130,"")</f>
        <v>0</v>
      </c>
      <c r="MF130">
        <f t="shared" ref="MF130:MF193" si="1102">IF(AND($H130&lt;&gt;0,ISNUMBER($H130)),($L130)*DC130,"")</f>
        <v>0</v>
      </c>
      <c r="MG130">
        <f t="shared" ref="MG130:MG193" si="1103">IF(AND($H130&lt;&gt;0,ISNUMBER($H130)),($L130)*DD130,"")</f>
        <v>0.05</v>
      </c>
      <c r="MH130">
        <f t="shared" ref="MH130:MH193" si="1104">IF(AND($H130&lt;&gt;0,ISNUMBER($H130)),($L130)*DE130,"")</f>
        <v>0</v>
      </c>
      <c r="MI130">
        <f t="shared" ref="MI130:MI193" si="1105">IF(AND($H130&lt;&gt;0,ISNUMBER($H130)),($L130)*DF130,"")</f>
        <v>0</v>
      </c>
      <c r="MJ130">
        <f t="shared" ref="MJ130:MJ193" si="1106">IF(AND($H130&lt;&gt;0,ISNUMBER($H130)),($L130)*DG130,"")</f>
        <v>0</v>
      </c>
      <c r="MK130">
        <f t="shared" ref="MK130:MK193" si="1107">IF(AND($H130&lt;&gt;0,ISNUMBER($H130)),($L130)*DH130,"")</f>
        <v>0</v>
      </c>
      <c r="ML130">
        <f t="shared" ref="ML130:ML193" si="1108">IF(AND($H130&lt;&gt;0,ISNUMBER($H130)),($L130)*DI130,"")</f>
        <v>0</v>
      </c>
      <c r="MM130">
        <f t="shared" ref="MM130:MM193" si="1109">IF(AND($H130&lt;&gt;0,ISNUMBER($H130)),($L130)*DJ130,"")</f>
        <v>0.6</v>
      </c>
      <c r="MN130">
        <f t="shared" ref="MN130:MN193" si="1110">IF(AND($H130&lt;&gt;0,ISNUMBER($H130)),($L130)*DK130,"")</f>
        <v>0</v>
      </c>
      <c r="MO130">
        <f t="shared" ref="MO130:MO193" si="1111">IF(AND($H130&lt;&gt;0,ISNUMBER($H130)),($L130)*DL130,"")</f>
        <v>0</v>
      </c>
      <c r="MP130">
        <f t="shared" ref="MP130:MP193" si="1112">IF(AND($H130&lt;&gt;0,ISNUMBER($H130)),($L130)*DM130,"")</f>
        <v>0</v>
      </c>
      <c r="MQ130">
        <f t="shared" ref="MQ130:MQ193" si="1113">IF(AND($H130&lt;&gt;0,ISNUMBER($H130)),($L130)*DN130,"")</f>
        <v>0</v>
      </c>
      <c r="MR130">
        <f t="shared" ref="MR130:MR193" si="1114">IF(AND($H130&lt;&gt;0,ISNUMBER($H130)),($L130)*DO130,"")</f>
        <v>0</v>
      </c>
      <c r="MS130">
        <f t="shared" ref="MS130:MS193" si="1115">IF(AND($H130&lt;&gt;0,ISNUMBER($H130)),($L130)*DP130,"")</f>
        <v>0</v>
      </c>
      <c r="MT130">
        <f t="shared" ref="MT130:MT193" si="1116">IF(AND($H130&lt;&gt;0,ISNUMBER($H130)),($L130)*DQ130,"")</f>
        <v>0</v>
      </c>
      <c r="MU130">
        <f t="shared" ref="MU130:MU193" si="1117">IF(AND($H130&lt;&gt;0,ISNUMBER($H130)),($L130)*DR130,"")</f>
        <v>0</v>
      </c>
      <c r="MV130">
        <f t="shared" ref="MV130:MV193" si="1118">IF(AND($H130&lt;&gt;0,ISNUMBER($H130)),($L130)*DS130,"")</f>
        <v>0.3</v>
      </c>
      <c r="MW130">
        <f t="shared" ref="MW130:MW193" si="1119">IF(AND($H130&lt;&gt;0,ISNUMBER($H130)),($L130)*DT130,"")</f>
        <v>0</v>
      </c>
      <c r="MX130">
        <f t="shared" ref="MX130:MX193" si="1120">IF(AND($H130&lt;&gt;0,ISNUMBER($H130)),($L130)*DU130,"")</f>
        <v>0</v>
      </c>
      <c r="MY130">
        <f t="shared" ref="MY130:MY193" si="1121">IF(AND($H130&lt;&gt;0,ISNUMBER($H130)),($L130)*DV130,"")</f>
        <v>0</v>
      </c>
      <c r="MZ130">
        <f t="shared" ref="MZ130:MZ193" si="1122">IF(AND($H130&lt;&gt;0,ISNUMBER($H130)),($L130)*DW130,"")</f>
        <v>0</v>
      </c>
      <c r="NA130">
        <f t="shared" ref="NA130:NA193" si="1123">IF(AND($H130&lt;&gt;0,ISNUMBER($H130)),($L130)*DX130,"")</f>
        <v>0</v>
      </c>
      <c r="NB130">
        <f t="shared" ref="NB130:NB193" si="1124">IF(AND($H130&lt;&gt;0,ISNUMBER($H130)),($L130)*DY130,"")</f>
        <v>0</v>
      </c>
      <c r="NC130">
        <f t="shared" ref="NC130:NC193" si="1125">IF(AND($H130&lt;&gt;0,ISNUMBER($H130)),($L130)*DZ130,"")</f>
        <v>0</v>
      </c>
      <c r="ND130">
        <f t="shared" ref="ND130:ND193" si="1126">IF(AND($H130&lt;&gt;0,ISNUMBER($H130)),($L130)*EA130,"")</f>
        <v>0</v>
      </c>
      <c r="NE130">
        <f t="shared" ref="NE130:NE193" si="1127">IF(AND($H130&lt;&gt;0,ISNUMBER($H130)),($L130)*EB130,"")</f>
        <v>0</v>
      </c>
      <c r="NF130">
        <f t="shared" ref="NF130:NF193" si="1128">IF(AND($H130&lt;&gt;0,ISNUMBER($H130)),($L130)*EC130,"")</f>
        <v>0</v>
      </c>
      <c r="NG130">
        <f t="shared" ref="NG130:NG193" si="1129">IF(AND($H130&lt;&gt;0,ISNUMBER($H130)),($L130)*ED130,"")</f>
        <v>0</v>
      </c>
      <c r="NH130">
        <f t="shared" ref="NH130:NH193" si="1130">IF(AND($H130&lt;&gt;0,ISNUMBER($H130)),($L130)*EE130,"")</f>
        <v>0</v>
      </c>
      <c r="NI130">
        <f t="shared" ref="NI130:NI193" si="1131">IF(AND($H130&lt;&gt;0,ISNUMBER($H130)),($L130)*EF130,"")</f>
        <v>0</v>
      </c>
      <c r="NJ130">
        <f t="shared" ref="NJ130:NJ193" si="1132">IF(AND($H130&lt;&gt;0,ISNUMBER($H130)),($L130)*EG130,"")</f>
        <v>0</v>
      </c>
      <c r="NK130">
        <f t="shared" ref="NK130:NK193" si="1133">IF(AND($H130&lt;&gt;0,ISNUMBER($H130)),($L130)*EH130,"")</f>
        <v>0</v>
      </c>
      <c r="NL130">
        <f t="shared" ref="NL130:NL193" si="1134">IF(AND($H130&lt;&gt;0,ISNUMBER($H130)),($L130)*EI130,"")</f>
        <v>0</v>
      </c>
      <c r="NM130">
        <f t="shared" ref="NM130:NM193" si="1135">IF(AND($H130&lt;&gt;0,ISNUMBER($H130)),($L130)*EJ130,"")</f>
        <v>0</v>
      </c>
      <c r="NN130">
        <f t="shared" ref="NN130:NN193" si="1136">IF(AND($H130&lt;&gt;0,ISNUMBER($H130)),($L130)*EK130,"")</f>
        <v>0</v>
      </c>
      <c r="NO130">
        <f t="shared" ref="NO130:NO193" si="1137">IF(AND($H130&lt;&gt;0,ISNUMBER($H130)),($L130)*EL130,"")</f>
        <v>0</v>
      </c>
      <c r="NP130">
        <f t="shared" ref="NP130:NP193" si="1138">IF(AND($H130&lt;&gt;0,ISNUMBER($H130)),($L130)*EM130,"")</f>
        <v>0</v>
      </c>
      <c r="NQ130">
        <f t="shared" ref="NQ130:NQ193" si="1139">IF(AND($H130&lt;&gt;0,ISNUMBER($H130)),($L130)*EN130,"")</f>
        <v>0</v>
      </c>
      <c r="NR130">
        <f t="shared" ref="NR130:NR193" si="1140">IF(AND($H130&lt;&gt;0,ISNUMBER($H130)),($L130)*EO130,"")</f>
        <v>0</v>
      </c>
      <c r="NS130">
        <f t="shared" ref="NS130:NS193" si="1141">IF(AND($H130&lt;&gt;0,ISNUMBER($H130)),($L130)*EP130,"")</f>
        <v>0</v>
      </c>
      <c r="NT130">
        <f t="shared" ref="NT130:NT193" si="1142">IF(AND($H130&lt;&gt;0,ISNUMBER($H130)),($L130)*EQ130,"")</f>
        <v>0</v>
      </c>
      <c r="NU130">
        <f t="shared" ref="NU130:NU193" si="1143">IF(AND($H130&lt;&gt;0,ISNUMBER($H130)),($L130)*ER130,"")</f>
        <v>0</v>
      </c>
      <c r="NV130">
        <f t="shared" ref="NV130:NV193" si="1144">IF(AND($H130&lt;&gt;0,ISNUMBER($H130)),($L130)*ES130,"")</f>
        <v>0</v>
      </c>
      <c r="NW130">
        <f t="shared" ref="NW130:NW193" si="1145">IF(AND($H130&lt;&gt;0,ISNUMBER($H130)),($L130)*ET130,"")</f>
        <v>0</v>
      </c>
      <c r="NX130">
        <f t="shared" ref="NX130:NX193" si="1146">IF(AND($H130&lt;&gt;0,ISNUMBER($H130)),($L130)*EU130,"")</f>
        <v>0</v>
      </c>
      <c r="NY130">
        <f t="shared" ref="NY130:NY193" si="1147">IF(AND($H130&lt;&gt;0,ISNUMBER($H130)),($L130)*EV130,"")</f>
        <v>0</v>
      </c>
      <c r="NZ130">
        <f t="shared" ref="NZ130:NZ193" si="1148">IF(AND($H130&lt;&gt;0,ISNUMBER($H130)),($L130)*EW130,"")</f>
        <v>0</v>
      </c>
      <c r="OA130">
        <f t="shared" ref="OA130:OA193" si="1149">IF(AND($H130&lt;&gt;0,ISNUMBER($H130)),($L130)*EX130,"")</f>
        <v>0</v>
      </c>
      <c r="OB130">
        <f t="shared" ref="OB130:OB193" si="1150">IF(AND($H130&lt;&gt;0,ISNUMBER($H130)),($L130)*EY130,"")</f>
        <v>0</v>
      </c>
      <c r="OC130">
        <f t="shared" ref="OC130:OC193" si="1151">IF(AND($H130&lt;&gt;0,ISNUMBER($H130)),($N130)*CR130,"")</f>
        <v>0</v>
      </c>
      <c r="OD130">
        <f t="shared" ref="OD130:OD193" si="1152">IF(AND($H130&lt;&gt;0,ISNUMBER($H130)),($N130)*CS130,"")</f>
        <v>0</v>
      </c>
      <c r="OE130">
        <f t="shared" ref="OE130:OE193" si="1153">IF(AND($H130&lt;&gt;0,ISNUMBER($H130)),($N130)*CT130,"")</f>
        <v>0</v>
      </c>
      <c r="OF130">
        <f t="shared" ref="OF130:OF193" si="1154">IF(AND($H130&lt;&gt;0,ISNUMBER($H130)),($N130)*CU130,"")</f>
        <v>0</v>
      </c>
      <c r="OG130">
        <f t="shared" ref="OG130:OG193" si="1155">IF(AND($H130&lt;&gt;0,ISNUMBER($H130)),($N130)*CV130,"")</f>
        <v>0</v>
      </c>
      <c r="OH130">
        <f t="shared" ref="OH130:OH193" si="1156">IF(AND($H130&lt;&gt;0,ISNUMBER($H130)),($N130)*CW130,"")</f>
        <v>0</v>
      </c>
      <c r="OI130">
        <f t="shared" ref="OI130:OI193" si="1157">IF(AND($H130&lt;&gt;0,ISNUMBER($H130)),($N130)*CX130,"")</f>
        <v>0</v>
      </c>
      <c r="OJ130">
        <f t="shared" ref="OJ130:OJ193" si="1158">IF(AND($H130&lt;&gt;0,ISNUMBER($H130)),($N130)*CY130,"")</f>
        <v>0</v>
      </c>
      <c r="OK130">
        <f t="shared" ref="OK130:OK193" si="1159">IF(AND($H130&lt;&gt;0,ISNUMBER($H130)),($N130)*CZ130,"")</f>
        <v>0</v>
      </c>
      <c r="OL130">
        <f t="shared" ref="OL130:OL193" si="1160">IF(AND($H130&lt;&gt;0,ISNUMBER($H130)),($N130)*DA130,"")</f>
        <v>0</v>
      </c>
      <c r="OM130">
        <f t="shared" ref="OM130:OM193" si="1161">IF(AND($H130&lt;&gt;0,ISNUMBER($H130)),($N130)*DB130,"")</f>
        <v>0</v>
      </c>
      <c r="ON130">
        <f t="shared" ref="ON130:ON193" si="1162">IF(AND($H130&lt;&gt;0,ISNUMBER($H130)),($N130)*DC130,"")</f>
        <v>0</v>
      </c>
      <c r="OO130">
        <f t="shared" ref="OO130:OO193" si="1163">IF(AND($H130&lt;&gt;0,ISNUMBER($H130)),($N130)*DD130,"")</f>
        <v>0</v>
      </c>
      <c r="OP130">
        <f t="shared" ref="OP130:OP193" si="1164">IF(AND($H130&lt;&gt;0,ISNUMBER($H130)),($N130)*DE130,"")</f>
        <v>0</v>
      </c>
      <c r="OQ130">
        <f t="shared" ref="OQ130:OQ193" si="1165">IF(AND($H130&lt;&gt;0,ISNUMBER($H130)),($N130)*DF130,"")</f>
        <v>0</v>
      </c>
      <c r="OR130">
        <f t="shared" ref="OR130:OR193" si="1166">IF(AND($H130&lt;&gt;0,ISNUMBER($H130)),($N130)*DG130,"")</f>
        <v>0</v>
      </c>
      <c r="OS130">
        <f t="shared" ref="OS130:OS193" si="1167">IF(AND($H130&lt;&gt;0,ISNUMBER($H130)),($N130)*DH130,"")</f>
        <v>0</v>
      </c>
      <c r="OT130">
        <f t="shared" ref="OT130:OT193" si="1168">IF(AND($H130&lt;&gt;0,ISNUMBER($H130)),($N130)*DI130,"")</f>
        <v>0</v>
      </c>
      <c r="OU130">
        <f t="shared" ref="OU130:OU193" si="1169">IF(AND($H130&lt;&gt;0,ISNUMBER($H130)),($N130)*DJ130,"")</f>
        <v>0</v>
      </c>
      <c r="OV130">
        <f t="shared" ref="OV130:OV193" si="1170">IF(AND($H130&lt;&gt;0,ISNUMBER($H130)),($N130)*DK130,"")</f>
        <v>0</v>
      </c>
      <c r="OW130">
        <f t="shared" ref="OW130:OW193" si="1171">IF(AND($H130&lt;&gt;0,ISNUMBER($H130)),($N130)*DL130,"")</f>
        <v>0</v>
      </c>
      <c r="OX130">
        <f t="shared" ref="OX130:OX193" si="1172">IF(AND($H130&lt;&gt;0,ISNUMBER($H130)),($N130)*DM130,"")</f>
        <v>0</v>
      </c>
      <c r="OY130">
        <f t="shared" ref="OY130:OY193" si="1173">IF(AND($H130&lt;&gt;0,ISNUMBER($H130)),($N130)*DN130,"")</f>
        <v>0</v>
      </c>
      <c r="OZ130">
        <f t="shared" ref="OZ130:OZ193" si="1174">IF(AND($H130&lt;&gt;0,ISNUMBER($H130)),($N130)*DO130,"")</f>
        <v>0</v>
      </c>
      <c r="PA130">
        <f t="shared" ref="PA130:PA193" si="1175">IF(AND($H130&lt;&gt;0,ISNUMBER($H130)),($N130)*DP130,"")</f>
        <v>0</v>
      </c>
      <c r="PB130">
        <f t="shared" ref="PB130:PB193" si="1176">IF(AND($H130&lt;&gt;0,ISNUMBER($H130)),($N130)*DQ130,"")</f>
        <v>0</v>
      </c>
      <c r="PC130">
        <f t="shared" ref="PC130:PC193" si="1177">IF(AND($H130&lt;&gt;0,ISNUMBER($H130)),($N130)*DR130,"")</f>
        <v>0</v>
      </c>
      <c r="PD130">
        <f t="shared" ref="PD130:PD193" si="1178">IF(AND($H130&lt;&gt;0,ISNUMBER($H130)),($N130)*DS130,"")</f>
        <v>0</v>
      </c>
      <c r="PE130">
        <f t="shared" ref="PE130:PE193" si="1179">IF(AND($H130&lt;&gt;0,ISNUMBER($H130)),($N130)*DT130,"")</f>
        <v>0</v>
      </c>
      <c r="PF130">
        <f t="shared" ref="PF130:PF193" si="1180">IF(AND($H130&lt;&gt;0,ISNUMBER($H130)),($N130)*DU130,"")</f>
        <v>0</v>
      </c>
      <c r="PG130">
        <f t="shared" ref="PG130:PG193" si="1181">IF(AND($H130&lt;&gt;0,ISNUMBER($H130)),($N130)*DV130,"")</f>
        <v>0</v>
      </c>
      <c r="PH130">
        <f t="shared" ref="PH130:PH193" si="1182">IF(AND($H130&lt;&gt;0,ISNUMBER($H130)),($N130)*DW130,"")</f>
        <v>0</v>
      </c>
      <c r="PI130">
        <f t="shared" ref="PI130:PI193" si="1183">IF(AND($H130&lt;&gt;0,ISNUMBER($H130)),($N130)*DX130,"")</f>
        <v>0</v>
      </c>
      <c r="PJ130">
        <f t="shared" ref="PJ130:PJ193" si="1184">IF(AND($H130&lt;&gt;0,ISNUMBER($H130)),($N130)*DY130,"")</f>
        <v>0</v>
      </c>
      <c r="PK130">
        <f t="shared" ref="PK130:PK193" si="1185">IF(AND($H130&lt;&gt;0,ISNUMBER($H130)),($N130)*DZ130,"")</f>
        <v>0</v>
      </c>
      <c r="PL130">
        <f t="shared" ref="PL130:PL193" si="1186">IF(AND($H130&lt;&gt;0,ISNUMBER($H130)),($N130)*EA130,"")</f>
        <v>0</v>
      </c>
      <c r="PM130">
        <f t="shared" ref="PM130:PM193" si="1187">IF(AND($H130&lt;&gt;0,ISNUMBER($H130)),($N130)*EB130,"")</f>
        <v>0</v>
      </c>
      <c r="PN130">
        <f t="shared" ref="PN130:PN193" si="1188">IF(AND($H130&lt;&gt;0,ISNUMBER($H130)),($N130)*EC130,"")</f>
        <v>0</v>
      </c>
      <c r="PO130">
        <f t="shared" ref="PO130:PO193" si="1189">IF(AND($H130&lt;&gt;0,ISNUMBER($H130)),($N130)*ED130,"")</f>
        <v>0</v>
      </c>
      <c r="PP130">
        <f t="shared" ref="PP130:PP193" si="1190">IF(AND($H130&lt;&gt;0,ISNUMBER($H130)),($N130)*EE130,"")</f>
        <v>0</v>
      </c>
      <c r="PQ130">
        <f t="shared" ref="PQ130:PQ193" si="1191">IF(AND($H130&lt;&gt;0,ISNUMBER($H130)),($N130)*EF130,"")</f>
        <v>0</v>
      </c>
      <c r="PR130">
        <f t="shared" ref="PR130:PR193" si="1192">IF(AND($H130&lt;&gt;0,ISNUMBER($H130)),($N130)*EG130,"")</f>
        <v>0</v>
      </c>
      <c r="PS130">
        <f t="shared" ref="PS130:PS193" si="1193">IF(AND($H130&lt;&gt;0,ISNUMBER($H130)),($N130)*EH130,"")</f>
        <v>0</v>
      </c>
      <c r="PT130">
        <f t="shared" ref="PT130:PT193" si="1194">IF(AND($H130&lt;&gt;0,ISNUMBER($H130)),($N130)*EI130,"")</f>
        <v>0</v>
      </c>
      <c r="PU130">
        <f t="shared" ref="PU130:PU193" si="1195">IF(AND($H130&lt;&gt;0,ISNUMBER($H130)),($N130)*EJ130,"")</f>
        <v>0</v>
      </c>
      <c r="PV130">
        <f t="shared" ref="PV130:PV193" si="1196">IF(AND($H130&lt;&gt;0,ISNUMBER($H130)),($N130)*EK130,"")</f>
        <v>0</v>
      </c>
      <c r="PW130">
        <f t="shared" ref="PW130:PW193" si="1197">IF(AND($H130&lt;&gt;0,ISNUMBER($H130)),($N130)*EL130,"")</f>
        <v>0</v>
      </c>
      <c r="PX130">
        <f t="shared" ref="PX130:PX193" si="1198">IF(AND($H130&lt;&gt;0,ISNUMBER($H130)),($N130)*EM130,"")</f>
        <v>0</v>
      </c>
      <c r="PY130">
        <f t="shared" ref="PY130:PY193" si="1199">IF(AND($H130&lt;&gt;0,ISNUMBER($H130)),($N130)*EN130,"")</f>
        <v>0</v>
      </c>
      <c r="PZ130">
        <f t="shared" ref="PZ130:PZ193" si="1200">IF(AND($H130&lt;&gt;0,ISNUMBER($H130)),($N130)*EO130,"")</f>
        <v>0</v>
      </c>
      <c r="QA130">
        <f t="shared" ref="QA130:QA193" si="1201">IF(AND($H130&lt;&gt;0,ISNUMBER($H130)),($N130)*EP130,"")</f>
        <v>0</v>
      </c>
      <c r="QB130">
        <f t="shared" ref="QB130:QB193" si="1202">IF(AND($H130&lt;&gt;0,ISNUMBER($H130)),($N130)*EQ130,"")</f>
        <v>0</v>
      </c>
      <c r="QC130">
        <f t="shared" ref="QC130:QC193" si="1203">IF(AND($H130&lt;&gt;0,ISNUMBER($H130)),($N130)*ER130,"")</f>
        <v>0</v>
      </c>
      <c r="QD130">
        <f t="shared" ref="QD130:QD193" si="1204">IF(AND($H130&lt;&gt;0,ISNUMBER($H130)),($N130)*ES130,"")</f>
        <v>0</v>
      </c>
      <c r="QE130">
        <f t="shared" ref="QE130:QE193" si="1205">IF(AND($H130&lt;&gt;0,ISNUMBER($H130)),($N130)*ET130,"")</f>
        <v>0</v>
      </c>
      <c r="QF130">
        <f t="shared" ref="QF130:QF193" si="1206">IF(AND($H130&lt;&gt;0,ISNUMBER($H130)),($N130)*EU130,"")</f>
        <v>0</v>
      </c>
      <c r="QG130">
        <f t="shared" ref="QG130:QG193" si="1207">IF(AND($H130&lt;&gt;0,ISNUMBER($H130)),($N130)*EV130,"")</f>
        <v>0</v>
      </c>
      <c r="QH130">
        <f t="shared" ref="QH130:QH193" si="1208">IF(AND($H130&lt;&gt;0,ISNUMBER($H130)),($N130)*EW130,"")</f>
        <v>0</v>
      </c>
      <c r="QI130">
        <f t="shared" ref="QI130:QI193" si="1209">IF(AND($H130&lt;&gt;0,ISNUMBER($H130)),($N130)*EX130,"")</f>
        <v>0</v>
      </c>
      <c r="QJ130">
        <f t="shared" ref="QJ130:QJ193" si="1210">IF(AND($H130&lt;&gt;0,ISNUMBER($H130)),($N130)*EY130,"")</f>
        <v>0</v>
      </c>
      <c r="QK130">
        <f t="shared" ref="QK130:QK193" si="1211">IF(AND($H130&lt;&gt;0,ISNUMBER($H130)),$HQ130*CR130,"")</f>
        <v>0</v>
      </c>
      <c r="QL130">
        <f t="shared" ref="QL130:QL193" si="1212">IF(AND($H130&lt;&gt;0,ISNUMBER($H130)),$HQ130*CS130,"")</f>
        <v>0</v>
      </c>
      <c r="QM130">
        <f t="shared" ref="QM130:QM193" si="1213">IF(AND($H130&lt;&gt;0,ISNUMBER($H130)),$HQ130*CT130,"")</f>
        <v>0</v>
      </c>
      <c r="QN130">
        <f t="shared" ref="QN130:QN193" si="1214">IF(AND($H130&lt;&gt;0,ISNUMBER($H130)),$HQ130*CU130,"")</f>
        <v>0</v>
      </c>
      <c r="QO130">
        <f t="shared" ref="QO130:QO193" si="1215">IF(AND($H130&lt;&gt;0,ISNUMBER($H130)),$HQ130*CV130,"")</f>
        <v>0</v>
      </c>
      <c r="QP130">
        <f t="shared" ref="QP130:QP193" si="1216">IF(AND($H130&lt;&gt;0,ISNUMBER($H130)),$HQ130*CW130,"")</f>
        <v>0</v>
      </c>
      <c r="QQ130">
        <f t="shared" ref="QQ130:QQ193" si="1217">IF(AND($H130&lt;&gt;0,ISNUMBER($H130)),$HQ130*CX130,"")</f>
        <v>2800</v>
      </c>
      <c r="QR130">
        <f t="shared" ref="QR130:QR193" si="1218">IF(AND($H130&lt;&gt;0,ISNUMBER($H130)),$HQ130*CY130,"")</f>
        <v>0</v>
      </c>
      <c r="QS130">
        <f t="shared" ref="QS130:QS193" si="1219">IF(AND($H130&lt;&gt;0,ISNUMBER($H130)),$HQ130*CZ130,"")</f>
        <v>0</v>
      </c>
      <c r="QT130">
        <f t="shared" ref="QT130:QT193" si="1220">IF(AND($H130&lt;&gt;0,ISNUMBER($H130)),$HQ130*DA130,"")</f>
        <v>0</v>
      </c>
      <c r="QU130">
        <f t="shared" ref="QU130:QU193" si="1221">IF(AND($H130&lt;&gt;0,ISNUMBER($H130)),$HQ130*DB130,"")</f>
        <v>0</v>
      </c>
      <c r="QV130">
        <f t="shared" ref="QV130:QV193" si="1222">IF(AND($H130&lt;&gt;0,ISNUMBER($H130)),$HQ130*DC130,"")</f>
        <v>0</v>
      </c>
      <c r="QW130">
        <f t="shared" ref="QW130:QW193" si="1223">IF(AND($H130&lt;&gt;0,ISNUMBER($H130)),$HQ130*DD130,"")</f>
        <v>2800</v>
      </c>
      <c r="QX130">
        <f t="shared" ref="QX130:QX193" si="1224">IF(AND($H130&lt;&gt;0,ISNUMBER($H130)),$HQ130*DE130,"")</f>
        <v>0</v>
      </c>
      <c r="QY130">
        <f t="shared" ref="QY130:QY193" si="1225">IF(AND($H130&lt;&gt;0,ISNUMBER($H130)),$HQ130*DF130,"")</f>
        <v>0</v>
      </c>
      <c r="QZ130">
        <f t="shared" ref="QZ130:QZ193" si="1226">IF(AND($H130&lt;&gt;0,ISNUMBER($H130)),$HQ130*DG130,"")</f>
        <v>0</v>
      </c>
      <c r="RA130">
        <f t="shared" ref="RA130:RA193" si="1227">IF(AND($H130&lt;&gt;0,ISNUMBER($H130)),$HQ130*DH130,"")</f>
        <v>0</v>
      </c>
      <c r="RB130">
        <f t="shared" ref="RB130:RB193" si="1228">IF(AND($H130&lt;&gt;0,ISNUMBER($H130)),$HQ130*DI130,"")</f>
        <v>0</v>
      </c>
      <c r="RC130">
        <f t="shared" ref="RC130:RC193" si="1229">IF(AND($H130&lt;&gt;0,ISNUMBER($H130)),$HQ130*DJ130,"")</f>
        <v>33600</v>
      </c>
      <c r="RD130">
        <f t="shared" ref="RD130:RD193" si="1230">IF(AND($H130&lt;&gt;0,ISNUMBER($H130)),$HQ130*DK130,"")</f>
        <v>0</v>
      </c>
      <c r="RE130">
        <f t="shared" ref="RE130:RE193" si="1231">IF(AND($H130&lt;&gt;0,ISNUMBER($H130)),$HQ130*DL130,"")</f>
        <v>0</v>
      </c>
      <c r="RF130">
        <f t="shared" ref="RF130:RF193" si="1232">IF(AND($H130&lt;&gt;0,ISNUMBER($H130)),$HQ130*DM130,"")</f>
        <v>0</v>
      </c>
      <c r="RG130">
        <f t="shared" ref="RG130:RG193" si="1233">IF(AND($H130&lt;&gt;0,ISNUMBER($H130)),$HQ130*DN130,"")</f>
        <v>0</v>
      </c>
      <c r="RH130">
        <f t="shared" ref="RH130:RH193" si="1234">IF(AND($H130&lt;&gt;0,ISNUMBER($H130)),$HQ130*DO130,"")</f>
        <v>0</v>
      </c>
      <c r="RI130">
        <f t="shared" ref="RI130:RI193" si="1235">IF(AND($H130&lt;&gt;0,ISNUMBER($H130)),$HQ130*DP130,"")</f>
        <v>0</v>
      </c>
      <c r="RJ130">
        <f t="shared" ref="RJ130:RJ193" si="1236">IF(AND($H130&lt;&gt;0,ISNUMBER($H130)),$HQ130*DQ130,"")</f>
        <v>0</v>
      </c>
      <c r="RK130">
        <f t="shared" ref="RK130:RK193" si="1237">IF(AND($H130&lt;&gt;0,ISNUMBER($H130)),$HQ130*DR130,"")</f>
        <v>0</v>
      </c>
      <c r="RL130">
        <f t="shared" ref="RL130:RL193" si="1238">IF(AND($H130&lt;&gt;0,ISNUMBER($H130)),$HQ130*DS130,"")</f>
        <v>16800</v>
      </c>
      <c r="RM130">
        <f t="shared" ref="RM130:RM193" si="1239">IF(AND($H130&lt;&gt;0,ISNUMBER($H130)),$HQ130*DT130,"")</f>
        <v>0</v>
      </c>
      <c r="RN130">
        <f t="shared" ref="RN130:RN193" si="1240">IF(AND($H130&lt;&gt;0,ISNUMBER($H130)),$HQ130*DU130,"")</f>
        <v>0</v>
      </c>
      <c r="RO130">
        <f t="shared" ref="RO130:RO193" si="1241">IF(AND($H130&lt;&gt;0,ISNUMBER($H130)),$HQ130*DV130,"")</f>
        <v>0</v>
      </c>
      <c r="RP130">
        <f t="shared" ref="RP130:RP193" si="1242">IF(AND($H130&lt;&gt;0,ISNUMBER($H130)),$HQ130*DW130,"")</f>
        <v>0</v>
      </c>
      <c r="RQ130">
        <f t="shared" ref="RQ130:RQ193" si="1243">IF(AND($H130&lt;&gt;0,ISNUMBER($H130)),$HQ130*DX130,"")</f>
        <v>0</v>
      </c>
      <c r="RR130">
        <f t="shared" ref="RR130:RR193" si="1244">IF(AND($H130&lt;&gt;0,ISNUMBER($H130)),$HQ130*DY130,"")</f>
        <v>0</v>
      </c>
      <c r="RS130">
        <f t="shared" ref="RS130:RS193" si="1245">IF(AND($H130&lt;&gt;0,ISNUMBER($H130)),$HQ130*DZ130,"")</f>
        <v>0</v>
      </c>
      <c r="RT130">
        <f t="shared" ref="RT130:RT193" si="1246">IF(AND($H130&lt;&gt;0,ISNUMBER($H130)),$HQ130*EA130,"")</f>
        <v>0</v>
      </c>
      <c r="RU130">
        <f t="shared" ref="RU130:RU193" si="1247">IF(AND($H130&lt;&gt;0,ISNUMBER($H130)),$HQ130*EB130,"")</f>
        <v>0</v>
      </c>
      <c r="RV130">
        <f t="shared" ref="RV130:RV193" si="1248">IF(AND($H130&lt;&gt;0,ISNUMBER($H130)),$HQ130*EC130,"")</f>
        <v>0</v>
      </c>
      <c r="RW130">
        <f t="shared" ref="RW130:RW193" si="1249">IF(AND($H130&lt;&gt;0,ISNUMBER($H130)),$HQ130*ED130,"")</f>
        <v>0</v>
      </c>
      <c r="RX130">
        <f t="shared" ref="RX130:RX193" si="1250">IF(AND($H130&lt;&gt;0,ISNUMBER($H130)),$HQ130*EE130,"")</f>
        <v>0</v>
      </c>
      <c r="RY130">
        <f t="shared" ref="RY130:RY193" si="1251">IF(AND($H130&lt;&gt;0,ISNUMBER($H130)),$HQ130*EF130,"")</f>
        <v>0</v>
      </c>
      <c r="RZ130">
        <f t="shared" ref="RZ130:RZ193" si="1252">IF(AND($H130&lt;&gt;0,ISNUMBER($H130)),$HQ130*EG130,"")</f>
        <v>0</v>
      </c>
      <c r="SA130">
        <f t="shared" ref="SA130:SA193" si="1253">IF(AND($H130&lt;&gt;0,ISNUMBER($H130)),$HQ130*EH130,"")</f>
        <v>0</v>
      </c>
      <c r="SB130">
        <f t="shared" ref="SB130:SB193" si="1254">IF(AND($H130&lt;&gt;0,ISNUMBER($H130)),$HQ130*EI130,"")</f>
        <v>0</v>
      </c>
      <c r="SC130">
        <f t="shared" ref="SC130:SC193" si="1255">IF(AND($H130&lt;&gt;0,ISNUMBER($H130)),$HQ130*EJ130,"")</f>
        <v>0</v>
      </c>
      <c r="SD130">
        <f t="shared" ref="SD130:SD193" si="1256">IF(AND($H130&lt;&gt;0,ISNUMBER($H130)),$HQ130*EK130,"")</f>
        <v>0</v>
      </c>
      <c r="SE130">
        <f t="shared" ref="SE130:SE193" si="1257">IF(AND($H130&lt;&gt;0,ISNUMBER($H130)),$HQ130*EL130,"")</f>
        <v>0</v>
      </c>
      <c r="SF130">
        <f t="shared" ref="SF130:SF193" si="1258">IF(AND($H130&lt;&gt;0,ISNUMBER($H130)),$HQ130*EM130,"")</f>
        <v>0</v>
      </c>
      <c r="SG130">
        <f t="shared" ref="SG130:SG193" si="1259">IF(AND($H130&lt;&gt;0,ISNUMBER($H130)),$HQ130*EN130,"")</f>
        <v>0</v>
      </c>
      <c r="SH130">
        <f t="shared" ref="SH130:SH193" si="1260">IF(AND($H130&lt;&gt;0,ISNUMBER($H130)),$HQ130*EO130,"")</f>
        <v>0</v>
      </c>
      <c r="SI130">
        <f t="shared" ref="SI130:SI193" si="1261">IF(AND($H130&lt;&gt;0,ISNUMBER($H130)),$HQ130*EP130,"")</f>
        <v>0</v>
      </c>
      <c r="SJ130">
        <f t="shared" ref="SJ130:SJ193" si="1262">IF(AND($H130&lt;&gt;0,ISNUMBER($H130)),$HQ130*EQ130,"")</f>
        <v>0</v>
      </c>
      <c r="SK130">
        <f t="shared" ref="SK130:SK193" si="1263">IF(AND($H130&lt;&gt;0,ISNUMBER($H130)),$HQ130*ER130,"")</f>
        <v>0</v>
      </c>
      <c r="SL130">
        <f t="shared" ref="SL130:SL193" si="1264">IF(AND($H130&lt;&gt;0,ISNUMBER($H130)),$HQ130*ES130,"")</f>
        <v>0</v>
      </c>
      <c r="SM130">
        <f t="shared" ref="SM130:SM193" si="1265">IF(AND($H130&lt;&gt;0,ISNUMBER($H130)),$HQ130*ET130,"")</f>
        <v>0</v>
      </c>
      <c r="SN130">
        <f t="shared" ref="SN130:SN193" si="1266">IF(AND($H130&lt;&gt;0,ISNUMBER($H130)),$HQ130*EU130,"")</f>
        <v>0</v>
      </c>
      <c r="SO130">
        <f t="shared" ref="SO130:SO193" si="1267">IF(AND($H130&lt;&gt;0,ISNUMBER($H130)),$HQ130*EV130,"")</f>
        <v>0</v>
      </c>
      <c r="SP130">
        <f t="shared" ref="SP130:SP193" si="1268">IF(AND($H130&lt;&gt;0,ISNUMBER($H130)),$HQ130*EW130,"")</f>
        <v>0</v>
      </c>
      <c r="SQ130">
        <f t="shared" ref="SQ130:SQ193" si="1269">IF(AND($H130&lt;&gt;0,ISNUMBER($H130)),$HQ130*EX130,"")</f>
        <v>0</v>
      </c>
      <c r="SR130">
        <f t="shared" ref="SR130:SR193" si="1270">IF(AND($H130&lt;&gt;0,ISNUMBER($H130)),$HQ130*EY130,"")</f>
        <v>0</v>
      </c>
      <c r="SS130">
        <f t="shared" ref="SS130:SS193" si="1271">IF($FB130="Strongly agree 1",$HS130,0)</f>
        <v>0</v>
      </c>
      <c r="ST130">
        <f t="shared" ref="ST130:ST193" si="1272">IF($FB130="Agree 1",$HS130,0)</f>
        <v>1</v>
      </c>
      <c r="SU130">
        <f t="shared" ref="SU130:SU193" si="1273">IF($FB130="Agree 2",$HS130,0)</f>
        <v>0</v>
      </c>
      <c r="SV130">
        <f t="shared" ref="SV130:SV193" si="1274">IF($FB130="Strongly agree 2",$HS130,0)</f>
        <v>0</v>
      </c>
      <c r="SW130">
        <f t="shared" ref="SW130:SW193" si="1275">IF($FC130="Strongly agree 1",$HS130,0)</f>
        <v>0</v>
      </c>
      <c r="SX130">
        <f t="shared" ref="SX130:SX193" si="1276">IF($FC130="Agree 1",$HS130,0)</f>
        <v>1</v>
      </c>
      <c r="SY130">
        <f t="shared" ref="SY130:SY193" si="1277">IF($FC130="Agree 2",$HS130,0)</f>
        <v>0</v>
      </c>
      <c r="SZ130">
        <f t="shared" ref="SZ130:SZ193" si="1278">IF($FC130="Strongly agree 2",$HS130,0)</f>
        <v>0</v>
      </c>
      <c r="TA130">
        <f t="shared" ref="TA130:TA193" si="1279">IF($FD130="Strongly agree 1",$HS130,0)</f>
        <v>0</v>
      </c>
      <c r="TB130">
        <f t="shared" ref="TB130:TB193" si="1280">IF($FD130="Agree 1",$HS130,0)</f>
        <v>1</v>
      </c>
      <c r="TC130">
        <f t="shared" ref="TC130:TC193" si="1281">IF($FD130="Agree 2",$HS130,0)</f>
        <v>0</v>
      </c>
      <c r="TD130">
        <f t="shared" ref="TD130:TD193" si="1282">IF($FD130="Strongly agree 2",$HS130,0)</f>
        <v>0</v>
      </c>
      <c r="TE130">
        <f t="shared" ref="TE130:TE193" si="1283">IF($FE130="Strongly agree 1",$HS130,0)</f>
        <v>0</v>
      </c>
      <c r="TF130">
        <f t="shared" ref="TF130:TF193" si="1284">IF($FE130="Agree 1",$HS130,0)</f>
        <v>1</v>
      </c>
      <c r="TG130">
        <f t="shared" ref="TG130:TG193" si="1285">IF($FE130="Agree 2",$HS130,0)</f>
        <v>0</v>
      </c>
      <c r="TH130">
        <f t="shared" ref="TH130:TH193" si="1286">IF($FE130="Strongly agree 2",$HS130,0)</f>
        <v>0</v>
      </c>
      <c r="TI130">
        <f t="shared" ref="TI130:TI193" si="1287">IF($FF130="Strongly agree 1",$HS130,0)</f>
        <v>0</v>
      </c>
      <c r="TJ130">
        <f t="shared" ref="TJ130:TJ193" si="1288">IF($FF130="Agree 1",$HS130,0)</f>
        <v>1</v>
      </c>
      <c r="TK130">
        <f t="shared" ref="TK130:TK193" si="1289">IF($FF130="Agree 2",$HS130,0)</f>
        <v>0</v>
      </c>
      <c r="TL130">
        <f t="shared" ref="TL130:TL193" si="1290">IF($FF130="Strongly agree 2",$HS130,0)</f>
        <v>0</v>
      </c>
      <c r="TM130">
        <f t="shared" ref="TM130:TM193" si="1291">IF(FG130=1,5,IF(FG130=2,4,IF(FG130=3,3,IF(FG130=4,2,IF(FG130=5,1,IF(FG130="",0,0))))))</f>
        <v>0</v>
      </c>
      <c r="TN130">
        <f t="shared" ref="TN130:TN193" si="1292">IF(FH130=1,5,IF(FH130=2,4,IF(FH130=3,3,IF(FH130=4,2,IF(FH130=5,1,IF(FH130="",0,0))))))</f>
        <v>0</v>
      </c>
      <c r="TO130">
        <f t="shared" ref="TO130:TO193" si="1293">IF(FI130=1,5,IF(FI130=2,4,IF(FI130=3,3,IF(FI130=4,2,IF(FI130=5,1,IF(FI130="",0,0))))))</f>
        <v>4</v>
      </c>
      <c r="TP130">
        <f t="shared" ref="TP130:TP193" si="1294">IF(FJ130=1,5,IF(FJ130=2,4,IF(FJ130=3,3,IF(FJ130=4,2,IF(FJ130=5,1,IF(FJ130="",0,0))))))</f>
        <v>0</v>
      </c>
      <c r="TQ130">
        <f t="shared" ref="TQ130:TQ193" si="1295">IF(FK130=1,5,IF(FK130=2,4,IF(FK130=3,3,IF(FK130=4,2,IF(FK130=5,1,IF(FK130="",0,0))))))</f>
        <v>5</v>
      </c>
      <c r="TR130">
        <f t="shared" ref="TR130:TR193" si="1296">IF(FL130=1,5,IF(FL130=2,4,IF(FL130=3,3,IF(FL130=4,2,IF(FL130=5,1,IF(FL130="",0,0))))))</f>
        <v>0</v>
      </c>
      <c r="TS130">
        <f t="shared" ref="TS130:TS193" si="1297">IF(FM130=1,5,IF(FM130=2,4,IF(FM130=3,3,IF(FM130=4,2,IF(FM130=5,1,IF(FM130="",0,0))))))</f>
        <v>0</v>
      </c>
      <c r="TT130">
        <f t="shared" ref="TT130:TT193" si="1298">IF(FN130=1,5,IF(FN130=2,4,IF(FN130=3,3,IF(FN130=4,2,IF(FN130=5,1,IF(FN130="",0,0))))))</f>
        <v>0</v>
      </c>
      <c r="TU130">
        <f t="shared" ref="TU130:TU193" si="1299">IF(FO130=1,5,IF(FO130=2,4,IF(FO130=3,3,IF(FO130=4,2,IF(FO130=5,1,IF(FO130="",0,0))))))</f>
        <v>0</v>
      </c>
      <c r="TV130">
        <f t="shared" ref="TV130:TV193" si="1300">IF(FG130=1,5*$L130,IF(FG130=2,4*$L130,IF(FG130=3,3*$L130,IF(FG130=4,2*$L130,IF(FG130=5,1*$L130,IF(FG130="",0,0))))))</f>
        <v>0</v>
      </c>
      <c r="TW130">
        <f t="shared" ref="TW130:TW193" si="1301">IF(FH130=1,5*$L130,IF(FH130=2,4*$L130,IF(FH130=3,3*$L130,IF(FH130=4,2*$L130,IF(FH130=5,1*$L130,IF(FH130="",0,0))))))</f>
        <v>0</v>
      </c>
      <c r="TX130">
        <f t="shared" ref="TX130:TX193" si="1302">IF(FI130=1,5*$L130,IF(FI130=2,4*$L130,IF(FI130=3,3*$L130,IF(FI130=4,2*$L130,IF(FI130=5,1*$L130,IF(FI130="",0,0))))))</f>
        <v>4</v>
      </c>
      <c r="TY130">
        <f t="shared" ref="TY130:TY193" si="1303">IF(FJ130=1,5*$L130,IF(FJ130=2,4*$L130,IF(FJ130=3,3*$L130,IF(FJ130=4,2*$L130,IF(FJ130=5,1*$L130,IF(FJ130="",0,0))))))</f>
        <v>0</v>
      </c>
      <c r="TZ130">
        <f t="shared" ref="TZ130:TZ193" si="1304">IF(FK130=1,5*$L130,IF(FK130=2,4*$L130,IF(FK130=3,3*$L130,IF(FK130=4,2*$L130,IF(FK130=5,1*$L130,IF(FK130="",0,0))))))</f>
        <v>5</v>
      </c>
      <c r="UA130">
        <f t="shared" ref="UA130:UA193" si="1305">IF(FL130=1,5*$L130,IF(FL130=2,4*$L130,IF(FL130=3,3*$L130,IF(FL130=4,2*$L130,IF(FL130=5,1*$L130,IF(FL130="",0,0))))))</f>
        <v>0</v>
      </c>
      <c r="UB130">
        <f t="shared" ref="UB130:UB193" si="1306">IF(FM130=1,5*$L130,IF(FM130=2,4*$L130,IF(FM130=3,3*$L130,IF(FM130=4,2*$L130,IF(FM130=5,1*$L130,IF(FM130="",0,0))))))</f>
        <v>0</v>
      </c>
      <c r="UC130">
        <f t="shared" ref="UC130:UC193" si="1307">IF(FN130=1,5*$L130,IF(FN130=2,4*$L130,IF(FN130=3,3*$L130,IF(FN130=4,2*$L130,IF(FN130=5,1*$L130,IF(FN130="",0,0))))))</f>
        <v>0</v>
      </c>
      <c r="UD130">
        <f t="shared" ref="UD130:UD193" si="1308">IF(FO130=1,5*$L130,IF(FO130=2,4*$L130,IF(FO130=3,3*$L130,IF(FO130=4,2*$L130,IF(FO130=5,1*$L130,IF(FO130="",0,0))))))</f>
        <v>0</v>
      </c>
      <c r="UE130">
        <f t="shared" ref="UE130:UE193" si="1309">IF(FP130=1,5,IF(FP130=2,4,IF(FP130=3,3,IF(FP130=4,2,IF(FP130=5,1,IF(FP130="",0,0))))))</f>
        <v>5</v>
      </c>
      <c r="UF130">
        <f t="shared" ref="UF130:UF193" si="1310">IF(FQ130=1,5,IF(FQ130=2,4,IF(FQ130=3,3,IF(FQ130=4,2,IF(FQ130=5,1,IF(FQ130="",0,0))))))</f>
        <v>0</v>
      </c>
      <c r="UG130">
        <f t="shared" ref="UG130:UG193" si="1311">IF(FR130=1,5,IF(FR130=2,4,IF(FR130=3,3,IF(FR130=4,2,IF(FR130=5,1,IF(FR130="",0,0))))))</f>
        <v>0</v>
      </c>
      <c r="UH130">
        <f t="shared" ref="UH130:UH193" si="1312">IF(FS130=1,5,IF(FS130=2,4,IF(FS130=3,3,IF(FS130=4,2,IF(FS130=5,1,IF(FS130="",0,0))))))</f>
        <v>0</v>
      </c>
      <c r="UI130">
        <f t="shared" ref="UI130:UI193" si="1313">IF(FT130=1,5,IF(FT130=2,4,IF(FT130=3,3,IF(FT130=4,2,IF(FT130=5,1,IF(FT130="",0,0))))))</f>
        <v>0</v>
      </c>
      <c r="UJ130">
        <f t="shared" ref="UJ130:UJ193" si="1314">IF(FU130=1,5,IF(FU130=2,4,IF(FU130=3,3,IF(FU130=4,2,IF(FU130=5,1,IF(FU130="",0,0))))))</f>
        <v>0</v>
      </c>
      <c r="UK130">
        <f t="shared" ref="UK130:UK193" si="1315">IF(FV130=1,5,IF(FV130=2,4,IF(FV130=3,3,IF(FV130=4,2,IF(FV130=5,1,IF(FV130="",0,0))))))</f>
        <v>0</v>
      </c>
      <c r="UL130">
        <f t="shared" ref="UL130:UL193" si="1316">IF(FW130=1,5,IF(FW130=2,4,IF(FW130=3,3,IF(FW130=4,2,IF(FW130=5,1,IF(FW130="",0,0))))))</f>
        <v>0</v>
      </c>
      <c r="UM130">
        <f t="shared" ref="UM130:UM193" si="1317">IF(FX130=1,5,IF(FX130=2,4,IF(FX130=3,3,IF(FX130=4,2,IF(FX130=5,1,IF(FX130="",0,0))))))</f>
        <v>0</v>
      </c>
      <c r="UN130">
        <f t="shared" ref="UN130:UN193" si="1318">IF(FP130=1,5*$L130,IF(FP130=2,4*$L130,IF(FP130=3,3*$L130,IF(FP130=4,2*$L130,IF(FP130=5,1*$L130,IF(FP130="",0,0))))))</f>
        <v>5</v>
      </c>
      <c r="UO130">
        <f t="shared" ref="UO130:UO193" si="1319">IF(FQ130=1,5*$L130,IF(FQ130=2,4*$L130,IF(FQ130=3,3*$L130,IF(FQ130=4,2*$L130,IF(FQ130=5,1*$L130,IF(FQ130="",0,0))))))</f>
        <v>0</v>
      </c>
      <c r="UP130">
        <f t="shared" ref="UP130:UP193" si="1320">IF(FR130=1,5*$L130,IF(FR130=2,4*$L130,IF(FR130=3,3*$L130,IF(FR130=4,2*$L130,IF(FR130=5,1*$L130,IF(FR130="",0,0))))))</f>
        <v>0</v>
      </c>
      <c r="UQ130">
        <f t="shared" ref="UQ130:UQ193" si="1321">IF(FS130=1,5*$L130,IF(FS130=2,4*$L130,IF(FS130=3,3*$L130,IF(FS130=4,2*$L130,IF(FS130=5,1*$L130,IF(FS130="",0,0))))))</f>
        <v>0</v>
      </c>
      <c r="UR130">
        <f t="shared" ref="UR130:UR193" si="1322">IF(FT130=1,5*$L130,IF(FT130=2,4*$L130,IF(FT130=3,3*$L130,IF(FT130=4,2*$L130,IF(FT130=5,1*$L130,IF(FT130="",0,0))))))</f>
        <v>0</v>
      </c>
      <c r="US130">
        <f t="shared" ref="US130:US193" si="1323">IF(FU130=1,5*$L130,IF(FU130=2,4*$L130,IF(FU130=3,3*$L130,IF(FU130=4,2*$L130,IF(FU130=5,1*$L130,IF(FU130="",0,0))))))</f>
        <v>0</v>
      </c>
      <c r="UT130">
        <f t="shared" ref="UT130:UT193" si="1324">IF(FV130=1,5*$L130,IF(FV130=2,4*$L130,IF(FV130=3,3*$L130,IF(FV130=4,2*$L130,IF(FV130=5,1*$L130,IF(FV130="",0,0))))))</f>
        <v>0</v>
      </c>
      <c r="UU130">
        <f t="shared" ref="UU130:UU193" si="1325">IF(FW130=1,5*$L130,IF(FW130=2,4*$L130,IF(FW130=3,3*$L130,IF(FW130=4,2*$L130,IF(FW130=5,1*$L130,IF(FW130="",0,0))))))</f>
        <v>0</v>
      </c>
      <c r="UV130">
        <f t="shared" ref="UV130:UV193" si="1326">IF(FX130=1,5*$L130,IF(FX130=2,4*$L130,IF(FX130=3,3*$L130,IF(FX130=4,2*$L130,IF(FX130=5,1*$L130,IF(FX130="",0,0))))))</f>
        <v>0</v>
      </c>
      <c r="UW130">
        <f t="shared" ref="UW130:UW193" si="1327">IF(FY130=1,5,IF(FY130=2,4,IF(FY130=3,3,IF(FY130=4,2,IF(FY130=5,1,IF(FY130="",0,0))))))</f>
        <v>4</v>
      </c>
      <c r="UX130">
        <f t="shared" ref="UX130:UX193" si="1328">IF(FZ130=1,5,IF(FZ130=2,4,IF(FZ130=3,3,IF(FZ130=4,2,IF(FZ130=5,1,IF(FZ130="",0,0))))))</f>
        <v>0</v>
      </c>
      <c r="UY130">
        <f t="shared" ref="UY130:UY193" si="1329">IF(GA130=1,5,IF(GA130=2,4,IF(GA130=3,3,IF(GA130=4,2,IF(GA130=5,1,IF(GA130="",0,0))))))</f>
        <v>0</v>
      </c>
      <c r="UZ130">
        <f t="shared" ref="UZ130:UZ193" si="1330">IF(GB130=1,5,IF(GB130=2,4,IF(GB130=3,3,IF(GB130=4,2,IF(GB130=5,1,IF(GB130="",0,0))))))</f>
        <v>0</v>
      </c>
      <c r="VA130">
        <f t="shared" ref="VA130:VA193" si="1331">IF(GC130=1,5,IF(GC130=2,4,IF(GC130=3,3,IF(GC130=4,2,IF(GC130=5,1,IF(GC130="",0,0))))))</f>
        <v>0</v>
      </c>
      <c r="VB130">
        <f t="shared" ref="VB130:VB193" si="1332">IF(GD130=1,5,IF(GD130=2,4,IF(GD130=3,3,IF(GD130=4,2,IF(GD130=5,1,IF(GD130="",0,0))))))</f>
        <v>0</v>
      </c>
      <c r="VC130">
        <f t="shared" ref="VC130:VC193" si="1333">IF(GE130=1,5,IF(GE130=2,4,IF(GE130=3,3,IF(GE130=4,2,IF(GE130=5,1,IF(GE130="",0,0))))))</f>
        <v>0</v>
      </c>
      <c r="VD130">
        <f t="shared" ref="VD130:VD193" si="1334">IF(GF130=1,5,IF(GF130=2,4,IF(GF130=3,3,IF(GF130=4,2,IF(GF130=5,1,IF(GF130="",0,0))))))</f>
        <v>5</v>
      </c>
      <c r="VE130">
        <f t="shared" ref="VE130:VE193" si="1335">IF(GG130=1,5,IF(GG130=2,4,IF(GG130=3,3,IF(GG130=4,2,IF(GG130=5,1,IF(GG130="",0,0))))))</f>
        <v>0</v>
      </c>
      <c r="VF130">
        <f t="shared" ref="VF130:VF193" si="1336">IF(FY130=1,5*$L130,IF(FY130=2,4*$L130,IF(FY130=3,3*$L130,IF(FY130=4,2*$L130,IF(FY130=5,1*$L130,IF(FY130="",0,0))))))</f>
        <v>4</v>
      </c>
      <c r="VG130">
        <f t="shared" ref="VG130:VG193" si="1337">IF(FZ130=1,5*$L130,IF(FZ130=2,4*$L130,IF(FZ130=3,3*$L130,IF(FZ130=4,2*$L130,IF(FZ130=5,1*$L130,IF(FZ130="",0,0))))))</f>
        <v>0</v>
      </c>
      <c r="VH130">
        <f t="shared" ref="VH130:VH193" si="1338">IF(GA130=1,5*$L130,IF(GA130=2,4*$L130,IF(GA130=3,3*$L130,IF(GA130=4,2*$L130,IF(GA130=5,1*$L130,IF(GA130="",0,0))))))</f>
        <v>0</v>
      </c>
      <c r="VI130">
        <f t="shared" ref="VI130:VI193" si="1339">IF(GB130=1,5*$L130,IF(GB130=2,4*$L130,IF(GB130=3,3*$L130,IF(GB130=4,2*$L130,IF(GB130=5,1*$L130,IF(GB130="",0,0))))))</f>
        <v>0</v>
      </c>
      <c r="VJ130">
        <f t="shared" ref="VJ130:VJ193" si="1340">IF(GC130=1,5*$L130,IF(GC130=2,4*$L130,IF(GC130=3,3*$L130,IF(GC130=4,2*$L130,IF(GC130=5,1*$L130,IF(GC130="",0,0))))))</f>
        <v>0</v>
      </c>
      <c r="VK130">
        <f t="shared" ref="VK130:VK193" si="1341">IF(GD130=1,5*$L130,IF(GD130=2,4*$L130,IF(GD130=3,3*$L130,IF(GD130=4,2*$L130,IF(GD130=5,1*$L130,IF(GD130="",0,0))))))</f>
        <v>0</v>
      </c>
      <c r="VL130">
        <f t="shared" ref="VL130:VL193" si="1342">IF(GE130=1,5*$L130,IF(GE130=2,4*$L130,IF(GE130=3,3*$L130,IF(GE130=4,2*$L130,IF(GE130=5,1*$L130,IF(GE130="",0,0))))))</f>
        <v>0</v>
      </c>
      <c r="VM130">
        <f t="shared" ref="VM130:VM193" si="1343">IF(GF130=1,5*$L130,IF(GF130=2,4*$L130,IF(GF130=3,3*$L130,IF(GF130=4,2*$L130,IF(GF130=5,1*$L130,IF(GF130="",0,0))))))</f>
        <v>5</v>
      </c>
      <c r="VN130">
        <f t="shared" ref="VN130:VN193" si="1344">IF(GG130=1,5*$L130,IF(GG130=2,4*$L130,IF(GG130=3,3*$L130,IF(GG130=4,2*$L130,IF(GG130=5,1*$L130,IF(GG130="",0,0))))))</f>
        <v>0</v>
      </c>
      <c r="VO130">
        <f t="shared" ref="VO130:VO193" si="1345">IF(SUM($CR130:$EY130)&gt;0,IF(CR130=MAX($CR130:$EY130),(1/COUNTIF($CR130:$EY130,CR130)),0),"")</f>
        <v>0</v>
      </c>
      <c r="VP130">
        <f t="shared" ref="VP130:VP193" si="1346">IF(SUM($CR130:$EY130)&gt;0,IF(CS130=MAX($CR130:$EY130),(1/COUNTIF($CR130:$EY130,CS130)),0),"")</f>
        <v>0</v>
      </c>
      <c r="VQ130">
        <f t="shared" ref="VQ130:VQ193" si="1347">IF(SUM($CR130:$EY130)&gt;0,IF(CT130=MAX($CR130:$EY130),(1/COUNTIF($CR130:$EY130,CT130)),0),"")</f>
        <v>0</v>
      </c>
      <c r="VR130">
        <f t="shared" ref="VR130:VR193" si="1348">IF(SUM($CR130:$EY130)&gt;0,IF(CU130=MAX($CR130:$EY130),(1/COUNTIF($CR130:$EY130,CU130)),0),"")</f>
        <v>0</v>
      </c>
      <c r="VS130">
        <f t="shared" ref="VS130:VS193" si="1349">IF(SUM($CR130:$EY130)&gt;0,IF(CV130=MAX($CR130:$EY130),(1/COUNTIF($CR130:$EY130,CV130)),0),"")</f>
        <v>0</v>
      </c>
      <c r="VT130">
        <f t="shared" ref="VT130:VT193" si="1350">IF(SUM($CR130:$EY130)&gt;0,IF(CW130=MAX($CR130:$EY130),(1/COUNTIF($CR130:$EY130,CW130)),0),"")</f>
        <v>0</v>
      </c>
      <c r="VU130">
        <f t="shared" ref="VU130:VU193" si="1351">IF(SUM($CR130:$EY130)&gt;0,IF(CX130=MAX($CR130:$EY130),(1/COUNTIF($CR130:$EY130,CX130)),0),"")</f>
        <v>0</v>
      </c>
      <c r="VV130">
        <f t="shared" ref="VV130:VV193" si="1352">IF(SUM($CR130:$EY130)&gt;0,IF(CY130=MAX($CR130:$EY130),(1/COUNTIF($CR130:$EY130,CY130)),0),"")</f>
        <v>0</v>
      </c>
      <c r="VW130">
        <f t="shared" ref="VW130:VW193" si="1353">IF(SUM($CR130:$EY130)&gt;0,IF(CZ130=MAX($CR130:$EY130),(1/COUNTIF($CR130:$EY130,CZ130)),0),"")</f>
        <v>0</v>
      </c>
      <c r="VX130">
        <f t="shared" ref="VX130:VX193" si="1354">IF(SUM($CR130:$EY130)&gt;0,IF(DA130=MAX($CR130:$EY130),(1/COUNTIF($CR130:$EY130,DA130)),0),"")</f>
        <v>0</v>
      </c>
      <c r="VY130">
        <f t="shared" ref="VY130:VY193" si="1355">IF(SUM($CR130:$EY130)&gt;0,IF(DB130=MAX($CR130:$EY130),(1/COUNTIF($CR130:$EY130,DB130)),0),"")</f>
        <v>0</v>
      </c>
      <c r="VZ130">
        <f t="shared" ref="VZ130:VZ193" si="1356">IF(SUM($CR130:$EY130)&gt;0,IF(DC130=MAX($CR130:$EY130),(1/COUNTIF($CR130:$EY130,DC130)),0),"")</f>
        <v>0</v>
      </c>
      <c r="WA130">
        <f t="shared" ref="WA130:WA193" si="1357">IF(SUM($CR130:$EY130)&gt;0,IF(DD130=MAX($CR130:$EY130),(1/COUNTIF($CR130:$EY130,DD130)),0),"")</f>
        <v>0</v>
      </c>
      <c r="WB130">
        <f t="shared" ref="WB130:WB193" si="1358">IF(SUM($CR130:$EY130)&gt;0,IF(DE130=MAX($CR130:$EY130),(1/COUNTIF($CR130:$EY130,DE130)),0),"")</f>
        <v>0</v>
      </c>
      <c r="WC130">
        <f t="shared" ref="WC130:WC193" si="1359">IF(SUM($CR130:$EY130)&gt;0,IF(DF130=MAX($CR130:$EY130),(1/COUNTIF($CR130:$EY130,DF130)),0),"")</f>
        <v>0</v>
      </c>
      <c r="WD130">
        <f t="shared" ref="WD130:WD193" si="1360">IF(SUM($CR130:$EY130)&gt;0,IF(DG130=MAX($CR130:$EY130),(1/COUNTIF($CR130:$EY130,DG130)),0),"")</f>
        <v>0</v>
      </c>
      <c r="WE130">
        <f t="shared" ref="WE130:WE193" si="1361">IF(SUM($CR130:$EY130)&gt;0,IF(DH130=MAX($CR130:$EY130),(1/COUNTIF($CR130:$EY130,DH130)),0),"")</f>
        <v>0</v>
      </c>
      <c r="WF130">
        <f t="shared" ref="WF130:WF193" si="1362">IF(SUM($CR130:$EY130)&gt;0,IF(DI130=MAX($CR130:$EY130),(1/COUNTIF($CR130:$EY130,DI130)),0),"")</f>
        <v>0</v>
      </c>
      <c r="WG130">
        <f t="shared" ref="WG130:WG193" si="1363">IF(SUM($CR130:$EY130)&gt;0,IF(DJ130=MAX($CR130:$EY130),(1/COUNTIF($CR130:$EY130,DJ130)),0),"")</f>
        <v>1</v>
      </c>
      <c r="WH130">
        <f t="shared" ref="WH130:WH193" si="1364">IF(SUM($CR130:$EY130)&gt;0,IF(DK130=MAX($CR130:$EY130),(1/COUNTIF($CR130:$EY130,DK130)),0),"")</f>
        <v>0</v>
      </c>
      <c r="WI130">
        <f t="shared" ref="WI130:WI193" si="1365">IF(SUM($CR130:$EY130)&gt;0,IF(DL130=MAX($CR130:$EY130),(1/COUNTIF($CR130:$EY130,DL130)),0),"")</f>
        <v>0</v>
      </c>
      <c r="WJ130">
        <f t="shared" ref="WJ130:WJ193" si="1366">IF(SUM($CR130:$EY130)&gt;0,IF(DM130=MAX($CR130:$EY130),(1/COUNTIF($CR130:$EY130,DM130)),0),"")</f>
        <v>0</v>
      </c>
      <c r="WK130">
        <f t="shared" ref="WK130:WK193" si="1367">IF(SUM($CR130:$EY130)&gt;0,IF(DN130=MAX($CR130:$EY130),(1/COUNTIF($CR130:$EY130,DN130)),0),"")</f>
        <v>0</v>
      </c>
      <c r="WL130">
        <f t="shared" ref="WL130:WL193" si="1368">IF(SUM($CR130:$EY130)&gt;0,IF(DO130=MAX($CR130:$EY130),(1/COUNTIF($CR130:$EY130,DO130)),0),"")</f>
        <v>0</v>
      </c>
      <c r="WM130">
        <f t="shared" ref="WM130:WM193" si="1369">IF(SUM($CR130:$EY130)&gt;0,IF(DP130=MAX($CR130:$EY130),(1/COUNTIF($CR130:$EY130,DP130)),0),"")</f>
        <v>0</v>
      </c>
      <c r="WN130">
        <f t="shared" ref="WN130:WN193" si="1370">IF(SUM($CR130:$EY130)&gt;0,IF(DQ130=MAX($CR130:$EY130),(1/COUNTIF($CR130:$EY130,DQ130)),0),"")</f>
        <v>0</v>
      </c>
      <c r="WO130">
        <f t="shared" ref="WO130:WO193" si="1371">IF(SUM($CR130:$EY130)&gt;0,IF(DR130=MAX($CR130:$EY130),(1/COUNTIF($CR130:$EY130,DR130)),0),"")</f>
        <v>0</v>
      </c>
      <c r="WP130">
        <f t="shared" ref="WP130:WP193" si="1372">IF(SUM($CR130:$EY130)&gt;0,IF(DS130=MAX($CR130:$EY130),(1/COUNTIF($CR130:$EY130,DS130)),0),"")</f>
        <v>0</v>
      </c>
      <c r="WQ130">
        <f t="shared" ref="WQ130:WQ193" si="1373">IF(SUM($CR130:$EY130)&gt;0,IF(DT130=MAX($CR130:$EY130),(1/COUNTIF($CR130:$EY130,DT130)),0),"")</f>
        <v>0</v>
      </c>
      <c r="WR130">
        <f t="shared" ref="WR130:WR193" si="1374">IF(SUM($CR130:$EY130)&gt;0,IF(DU130=MAX($CR130:$EY130),(1/COUNTIF($CR130:$EY130,DU130)),0),"")</f>
        <v>0</v>
      </c>
      <c r="WS130">
        <f t="shared" ref="WS130:WS193" si="1375">IF(SUM($CR130:$EY130)&gt;0,IF(DV130=MAX($CR130:$EY130),(1/COUNTIF($CR130:$EY130,DV130)),0),"")</f>
        <v>0</v>
      </c>
      <c r="WT130">
        <f t="shared" ref="WT130:WT193" si="1376">IF(SUM($CR130:$EY130)&gt;0,IF(DW130=MAX($CR130:$EY130),(1/COUNTIF($CR130:$EY130,DW130)),0),"")</f>
        <v>0</v>
      </c>
      <c r="WU130">
        <f t="shared" ref="WU130:WU193" si="1377">IF(SUM($CR130:$EY130)&gt;0,IF(DX130=MAX($CR130:$EY130),(1/COUNTIF($CR130:$EY130,DX130)),0),"")</f>
        <v>0</v>
      </c>
      <c r="WV130">
        <f t="shared" ref="WV130:WV193" si="1378">IF(SUM($CR130:$EY130)&gt;0,IF(DY130=MAX($CR130:$EY130),(1/COUNTIF($CR130:$EY130,DY130)),0),"")</f>
        <v>0</v>
      </c>
      <c r="WW130">
        <f t="shared" ref="WW130:WW193" si="1379">IF(SUM($CR130:$EY130)&gt;0,IF(DZ130=MAX($CR130:$EY130),(1/COUNTIF($CR130:$EY130,DZ130)),0),"")</f>
        <v>0</v>
      </c>
      <c r="WX130">
        <f t="shared" ref="WX130:WX193" si="1380">IF(SUM($CR130:$EY130)&gt;0,IF(EA130=MAX($CR130:$EY130),(1/COUNTIF($CR130:$EY130,EA130)),0),"")</f>
        <v>0</v>
      </c>
      <c r="WY130">
        <f t="shared" ref="WY130:WY193" si="1381">IF(SUM($CR130:$EY130)&gt;0,IF(EB130=MAX($CR130:$EY130),(1/COUNTIF($CR130:$EY130,EB130)),0),"")</f>
        <v>0</v>
      </c>
      <c r="WZ130">
        <f t="shared" ref="WZ130:WZ193" si="1382">IF(SUM($CR130:$EY130)&gt;0,IF(EC130=MAX($CR130:$EY130),(1/COUNTIF($CR130:$EY130,EC130)),0),"")</f>
        <v>0</v>
      </c>
      <c r="XA130">
        <f t="shared" ref="XA130:XA193" si="1383">IF(SUM($CR130:$EY130)&gt;0,IF(ED130=MAX($CR130:$EY130),(1/COUNTIF($CR130:$EY130,ED130)),0),"")</f>
        <v>0</v>
      </c>
      <c r="XB130">
        <f t="shared" ref="XB130:XB193" si="1384">IF(SUM($CR130:$EY130)&gt;0,IF(EE130=MAX($CR130:$EY130),(1/COUNTIF($CR130:$EY130,EE130)),0),"")</f>
        <v>0</v>
      </c>
      <c r="XC130">
        <f t="shared" ref="XC130:XC193" si="1385">IF(SUM($CR130:$EY130)&gt;0,IF(EF130=MAX($CR130:$EY130),(1/COUNTIF($CR130:$EY130,EF130)),0),"")</f>
        <v>0</v>
      </c>
      <c r="XD130">
        <f t="shared" ref="XD130:XD193" si="1386">IF(SUM($CR130:$EY130)&gt;0,IF(EG130=MAX($CR130:$EY130),(1/COUNTIF($CR130:$EY130,EG130)),0),"")</f>
        <v>0</v>
      </c>
      <c r="XE130">
        <f t="shared" ref="XE130:XE193" si="1387">IF(SUM($CR130:$EY130)&gt;0,IF(EH130=MAX($CR130:$EY130),(1/COUNTIF($CR130:$EY130,EH130)),0),"")</f>
        <v>0</v>
      </c>
      <c r="XF130">
        <f t="shared" ref="XF130:XF193" si="1388">IF(SUM($CR130:$EY130)&gt;0,IF(EI130=MAX($CR130:$EY130),(1/COUNTIF($CR130:$EY130,EI130)),0),"")</f>
        <v>0</v>
      </c>
      <c r="XG130">
        <f t="shared" ref="XG130:XG193" si="1389">IF(SUM($CR130:$EY130)&gt;0,IF(EJ130=MAX($CR130:$EY130),(1/COUNTIF($CR130:$EY130,EJ130)),0),"")</f>
        <v>0</v>
      </c>
      <c r="XH130">
        <f t="shared" ref="XH130:XH193" si="1390">IF(SUM($CR130:$EY130)&gt;0,IF(EK130=MAX($CR130:$EY130),(1/COUNTIF($CR130:$EY130,EK130)),0),"")</f>
        <v>0</v>
      </c>
      <c r="XI130">
        <f t="shared" ref="XI130:XI193" si="1391">IF(SUM($CR130:$EY130)&gt;0,IF(EL130=MAX($CR130:$EY130),(1/COUNTIF($CR130:$EY130,EL130)),0),"")</f>
        <v>0</v>
      </c>
      <c r="XJ130">
        <f t="shared" ref="XJ130:XJ193" si="1392">IF(SUM($CR130:$EY130)&gt;0,IF(EM130=MAX($CR130:$EY130),(1/COUNTIF($CR130:$EY130,EM130)),0),"")</f>
        <v>0</v>
      </c>
      <c r="XK130">
        <f t="shared" ref="XK130:XK193" si="1393">IF(SUM($CR130:$EY130)&gt;0,IF(EN130=MAX($CR130:$EY130),(1/COUNTIF($CR130:$EY130,EN130)),0),"")</f>
        <v>0</v>
      </c>
      <c r="XL130">
        <f t="shared" ref="XL130:XL193" si="1394">IF(SUM($CR130:$EY130)&gt;0,IF(EO130=MAX($CR130:$EY130),(1/COUNTIF($CR130:$EY130,EO130)),0),"")</f>
        <v>0</v>
      </c>
      <c r="XM130">
        <f t="shared" ref="XM130:XM193" si="1395">IF(SUM($CR130:$EY130)&gt;0,IF(EP130=MAX($CR130:$EY130),(1/COUNTIF($CR130:$EY130,EP130)),0),"")</f>
        <v>0</v>
      </c>
      <c r="XN130">
        <f t="shared" ref="XN130:XN193" si="1396">IF(SUM($CR130:$EY130)&gt;0,IF(EQ130=MAX($CR130:$EY130),(1/COUNTIF($CR130:$EY130,EQ130)),0),"")</f>
        <v>0</v>
      </c>
      <c r="XO130">
        <f t="shared" ref="XO130:XO193" si="1397">IF(SUM($CR130:$EY130)&gt;0,IF(ER130=MAX($CR130:$EY130),(1/COUNTIF($CR130:$EY130,ER130)),0),"")</f>
        <v>0</v>
      </c>
      <c r="XP130">
        <f t="shared" ref="XP130:XP193" si="1398">IF(SUM($CR130:$EY130)&gt;0,IF(ES130=MAX($CR130:$EY130),(1/COUNTIF($CR130:$EY130,ES130)),0),"")</f>
        <v>0</v>
      </c>
      <c r="XQ130">
        <f t="shared" ref="XQ130:XQ193" si="1399">IF(SUM($CR130:$EY130)&gt;0,IF(ET130=MAX($CR130:$EY130),(1/COUNTIF($CR130:$EY130,ET130)),0),"")</f>
        <v>0</v>
      </c>
      <c r="XR130">
        <f t="shared" ref="XR130:XR193" si="1400">IF(SUM($CR130:$EY130)&gt;0,IF(EU130=MAX($CR130:$EY130),(1/COUNTIF($CR130:$EY130,EU130)),0),"")</f>
        <v>0</v>
      </c>
      <c r="XS130">
        <f t="shared" ref="XS130:XS193" si="1401">IF(SUM($CR130:$EY130)&gt;0,IF(EV130=MAX($CR130:$EY130),(1/COUNTIF($CR130:$EY130,EV130)),0),"")</f>
        <v>0</v>
      </c>
      <c r="XT130">
        <f t="shared" ref="XT130:XT193" si="1402">IF(SUM($CR130:$EY130)&gt;0,IF(EW130=MAX($CR130:$EY130),(1/COUNTIF($CR130:$EY130,EW130)),0),"")</f>
        <v>0</v>
      </c>
      <c r="XU130">
        <f t="shared" ref="XU130:XU193" si="1403">IF(SUM($CR130:$EY130)&gt;0,IF(EX130=MAX($CR130:$EY130),(1/COUNTIF($CR130:$EY130,EX130)),0),"")</f>
        <v>0</v>
      </c>
      <c r="XV130">
        <f t="shared" ref="XV130:XV193" si="1404">IF(SUM($CR130:$EY130)&gt;0,IF(EY130=MAX($CR130:$EY130),(1/COUNTIF($CR130:$EY130,EY130)),0),"")</f>
        <v>0</v>
      </c>
      <c r="XW130">
        <f t="shared" ref="XW130:XW193" si="1405">IF(SUM($CR130:$EY130)&gt;0,IF(CR130=MAX($CR130:$EY130),$EZ130,0),"")</f>
        <v>0</v>
      </c>
      <c r="XX130">
        <f t="shared" ref="XX130:XX193" si="1406">IF(SUM($CR130:$EY130)&gt;0,IF(CS130=MAX($CR130:$EY130),$EZ130,0),"")</f>
        <v>0</v>
      </c>
      <c r="XY130">
        <f t="shared" ref="XY130:XY193" si="1407">IF(SUM($CR130:$EY130)&gt;0,IF(CT130=MAX($CR130:$EY130),$EZ130,0),"")</f>
        <v>0</v>
      </c>
      <c r="XZ130">
        <f t="shared" ref="XZ130:XZ193" si="1408">IF(SUM($CR130:$EY130)&gt;0,IF(CU130=MAX($CR130:$EY130),$EZ130,0),"")</f>
        <v>0</v>
      </c>
      <c r="YA130">
        <f t="shared" ref="YA130:YA193" si="1409">IF(SUM($CR130:$EY130)&gt;0,IF(CV130=MAX($CR130:$EY130),$EZ130,0),"")</f>
        <v>0</v>
      </c>
      <c r="YB130">
        <f t="shared" ref="YB130:YB193" si="1410">IF(SUM($CR130:$EY130)&gt;0,IF(CW130=MAX($CR130:$EY130),$EZ130,0),"")</f>
        <v>0</v>
      </c>
      <c r="YC130">
        <f t="shared" ref="YC130:YC193" si="1411">IF(SUM($CR130:$EY130)&gt;0,IF(CX130=MAX($CR130:$EY130),$EZ130,0),"")</f>
        <v>0</v>
      </c>
      <c r="YD130">
        <f t="shared" ref="YD130:YD193" si="1412">IF(SUM($CR130:$EY130)&gt;0,IF(CY130=MAX($CR130:$EY130),$EZ130,0),"")</f>
        <v>0</v>
      </c>
      <c r="YE130">
        <f t="shared" ref="YE130:YE193" si="1413">IF(SUM($CR130:$EY130)&gt;0,IF(CZ130=MAX($CR130:$EY130),$EZ130,0),"")</f>
        <v>0</v>
      </c>
      <c r="YF130">
        <f t="shared" ref="YF130:YF193" si="1414">IF(SUM($CR130:$EY130)&gt;0,IF(DA130=MAX($CR130:$EY130),$EZ130,0),"")</f>
        <v>0</v>
      </c>
      <c r="YG130">
        <f t="shared" ref="YG130:YG193" si="1415">IF(SUM($CR130:$EY130)&gt;0,IF(DB130=MAX($CR130:$EY130),$EZ130,0),"")</f>
        <v>0</v>
      </c>
      <c r="YH130">
        <f t="shared" ref="YH130:YH193" si="1416">IF(SUM($CR130:$EY130)&gt;0,IF(DC130=MAX($CR130:$EY130),$EZ130,0),"")</f>
        <v>0</v>
      </c>
      <c r="YI130">
        <f t="shared" ref="YI130:YI193" si="1417">IF(SUM($CR130:$EY130)&gt;0,IF(DD130=MAX($CR130:$EY130),$EZ130,0),"")</f>
        <v>0</v>
      </c>
      <c r="YJ130">
        <f t="shared" ref="YJ130:YJ193" si="1418">IF(SUM($CR130:$EY130)&gt;0,IF(DE130=MAX($CR130:$EY130),$EZ130,0),"")</f>
        <v>0</v>
      </c>
      <c r="YK130">
        <f t="shared" ref="YK130:YK193" si="1419">IF(SUM($CR130:$EY130)&gt;0,IF(DF130=MAX($CR130:$EY130),$EZ130,0),"")</f>
        <v>0</v>
      </c>
      <c r="YL130">
        <f t="shared" ref="YL130:YL193" si="1420">IF(SUM($CR130:$EY130)&gt;0,IF(DG130=MAX($CR130:$EY130),$EZ130,0),"")</f>
        <v>0</v>
      </c>
      <c r="YM130">
        <f t="shared" ref="YM130:YM193" si="1421">IF(SUM($CR130:$EY130)&gt;0,IF(DH130=MAX($CR130:$EY130),$EZ130,0),"")</f>
        <v>0</v>
      </c>
      <c r="YN130">
        <f t="shared" ref="YN130:YN193" si="1422">IF(SUM($CR130:$EY130)&gt;0,IF(DI130=MAX($CR130:$EY130),$EZ130,0),"")</f>
        <v>0</v>
      </c>
      <c r="YO130" t="str">
        <f t="shared" ref="YO130:YO193" si="1423">IF(SUM($CR130:$EY130)&gt;0,IF(DJ130=MAX($CR130:$EY130),$EZ130,0),"")</f>
        <v>Local healthy food for local people</v>
      </c>
      <c r="YP130">
        <f t="shared" ref="YP130:YP193" si="1424">IF(SUM($CR130:$EY130)&gt;0,IF(DK130=MAX($CR130:$EY130),$EZ130,0),"")</f>
        <v>0</v>
      </c>
      <c r="YQ130">
        <f t="shared" ref="YQ130:YQ193" si="1425">IF(SUM($CR130:$EY130)&gt;0,IF(DL130=MAX($CR130:$EY130),$EZ130,0),"")</f>
        <v>0</v>
      </c>
      <c r="YR130">
        <f t="shared" ref="YR130:YR193" si="1426">IF(SUM($CR130:$EY130)&gt;0,IF(DM130=MAX($CR130:$EY130),$EZ130,0),"")</f>
        <v>0</v>
      </c>
      <c r="YS130">
        <f t="shared" ref="YS130:YS193" si="1427">IF(SUM($CR130:$EY130)&gt;0,IF(DN130=MAX($CR130:$EY130),$EZ130,0),"")</f>
        <v>0</v>
      </c>
      <c r="YT130">
        <f t="shared" ref="YT130:YT193" si="1428">IF(SUM($CR130:$EY130)&gt;0,IF(DO130=MAX($CR130:$EY130),$EZ130,0),"")</f>
        <v>0</v>
      </c>
      <c r="YU130">
        <f t="shared" ref="YU130:YU193" si="1429">IF(SUM($CR130:$EY130)&gt;0,IF(DP130=MAX($CR130:$EY130),$EZ130,0),"")</f>
        <v>0</v>
      </c>
      <c r="YV130">
        <f t="shared" ref="YV130:YV193" si="1430">IF(SUM($CR130:$EY130)&gt;0,IF(DQ130=MAX($CR130:$EY130),$EZ130,0),"")</f>
        <v>0</v>
      </c>
      <c r="YW130">
        <f t="shared" ref="YW130:YW193" si="1431">IF(SUM($CR130:$EY130)&gt;0,IF(DR130=MAX($CR130:$EY130),$EZ130,0),"")</f>
        <v>0</v>
      </c>
      <c r="YX130">
        <f t="shared" ref="YX130:YX193" si="1432">IF(SUM($CR130:$EY130)&gt;0,IF(DS130=MAX($CR130:$EY130),$EZ130,0),"")</f>
        <v>0</v>
      </c>
      <c r="YY130">
        <f t="shared" ref="YY130:YY193" si="1433">IF(SUM($CR130:$EY130)&gt;0,IF(DT130=MAX($CR130:$EY130),$EZ130,0),"")</f>
        <v>0</v>
      </c>
      <c r="YZ130">
        <f t="shared" ref="YZ130:YZ193" si="1434">IF(SUM($CR130:$EY130)&gt;0,IF(DU130=MAX($CR130:$EY130),$EZ130,0),"")</f>
        <v>0</v>
      </c>
      <c r="ZA130">
        <f t="shared" ref="ZA130:ZA193" si="1435">IF(SUM($CR130:$EY130)&gt;0,IF(DV130=MAX($CR130:$EY130),$EZ130,0),"")</f>
        <v>0</v>
      </c>
      <c r="ZB130">
        <f t="shared" ref="ZB130:ZB193" si="1436">IF(SUM($CR130:$EY130)&gt;0,IF(DW130=MAX($CR130:$EY130),$EZ130,0),"")</f>
        <v>0</v>
      </c>
      <c r="ZC130">
        <f t="shared" ref="ZC130:ZC193" si="1437">IF(SUM($CR130:$EY130)&gt;0,IF(DX130=MAX($CR130:$EY130),$EZ130,0),"")</f>
        <v>0</v>
      </c>
      <c r="ZD130">
        <f t="shared" ref="ZD130:ZD193" si="1438">IF(SUM($CR130:$EY130)&gt;0,IF(DY130=MAX($CR130:$EY130),$EZ130,0),"")</f>
        <v>0</v>
      </c>
      <c r="ZE130">
        <f t="shared" ref="ZE130:ZE193" si="1439">IF(SUM($CR130:$EY130)&gt;0,IF(DZ130=MAX($CR130:$EY130),$EZ130,0),"")</f>
        <v>0</v>
      </c>
      <c r="ZF130">
        <f t="shared" ref="ZF130:ZF193" si="1440">IF(SUM($CR130:$EY130)&gt;0,IF(EA130=MAX($CR130:$EY130),$EZ130,0),"")</f>
        <v>0</v>
      </c>
      <c r="ZG130">
        <f t="shared" ref="ZG130:ZG193" si="1441">IF(SUM($CR130:$EY130)&gt;0,IF(EB130=MAX($CR130:$EY130),$EZ130,0),"")</f>
        <v>0</v>
      </c>
      <c r="ZH130">
        <f t="shared" ref="ZH130:ZH193" si="1442">IF(SUM($CR130:$EY130)&gt;0,IF(EC130=MAX($CR130:$EY130),$EZ130,0),"")</f>
        <v>0</v>
      </c>
      <c r="ZI130">
        <f t="shared" ref="ZI130:ZI193" si="1443">IF(SUM($CR130:$EY130)&gt;0,IF(ED130=MAX($CR130:$EY130),$EZ130,0),"")</f>
        <v>0</v>
      </c>
      <c r="ZJ130">
        <f t="shared" ref="ZJ130:ZJ193" si="1444">IF(SUM($CR130:$EY130)&gt;0,IF(EE130=MAX($CR130:$EY130),$EZ130,0),"")</f>
        <v>0</v>
      </c>
      <c r="ZK130">
        <f t="shared" ref="ZK130:ZK193" si="1445">IF(SUM($CR130:$EY130)&gt;0,IF(EF130=MAX($CR130:$EY130),$EZ130,0),"")</f>
        <v>0</v>
      </c>
      <c r="ZL130">
        <f t="shared" ref="ZL130:ZL193" si="1446">IF(SUM($CR130:$EY130)&gt;0,IF(EG130=MAX($CR130:$EY130),$EZ130,0),"")</f>
        <v>0</v>
      </c>
      <c r="ZM130">
        <f t="shared" ref="ZM130:ZM193" si="1447">IF(SUM($CR130:$EY130)&gt;0,IF(EH130=MAX($CR130:$EY130),$EZ130,0),"")</f>
        <v>0</v>
      </c>
      <c r="ZN130">
        <f t="shared" ref="ZN130:ZN193" si="1448">IF(SUM($CR130:$EY130)&gt;0,IF(EI130=MAX($CR130:$EY130),$EZ130,0),"")</f>
        <v>0</v>
      </c>
      <c r="ZO130">
        <f t="shared" ref="ZO130:ZO193" si="1449">IF(SUM($CR130:$EY130)&gt;0,IF(EJ130=MAX($CR130:$EY130),$EZ130,0),"")</f>
        <v>0</v>
      </c>
      <c r="ZP130">
        <f t="shared" ref="ZP130:ZP193" si="1450">IF(SUM($CR130:$EY130)&gt;0,IF(EK130=MAX($CR130:$EY130),$EZ130,0),"")</f>
        <v>0</v>
      </c>
      <c r="ZQ130">
        <f t="shared" ref="ZQ130:ZQ193" si="1451">IF(SUM($CR130:$EY130)&gt;0,IF(EL130=MAX($CR130:$EY130),$EZ130,0),"")</f>
        <v>0</v>
      </c>
      <c r="ZR130">
        <f t="shared" ref="ZR130:ZR193" si="1452">IF(SUM($CR130:$EY130)&gt;0,IF(EM130=MAX($CR130:$EY130),$EZ130,0),"")</f>
        <v>0</v>
      </c>
      <c r="ZS130">
        <f t="shared" ref="ZS130:ZS193" si="1453">IF(SUM($CR130:$EY130)&gt;0,IF(EN130=MAX($CR130:$EY130),$EZ130,0),"")</f>
        <v>0</v>
      </c>
      <c r="ZT130">
        <f t="shared" ref="ZT130:ZT193" si="1454">IF(SUM($CR130:$EY130)&gt;0,IF(EO130=MAX($CR130:$EY130),$EZ130,0),"")</f>
        <v>0</v>
      </c>
      <c r="ZU130">
        <f t="shared" ref="ZU130:ZU193" si="1455">IF(SUM($CR130:$EY130)&gt;0,IF(EP130=MAX($CR130:$EY130),$EZ130,0),"")</f>
        <v>0</v>
      </c>
      <c r="ZV130">
        <f t="shared" ref="ZV130:ZV193" si="1456">IF(SUM($CR130:$EY130)&gt;0,IF(EQ130=MAX($CR130:$EY130),$EZ130,0),"")</f>
        <v>0</v>
      </c>
      <c r="ZW130">
        <f t="shared" ref="ZW130:ZW193" si="1457">IF(SUM($CR130:$EY130)&gt;0,IF(ER130=MAX($CR130:$EY130),$EZ130,0),"")</f>
        <v>0</v>
      </c>
      <c r="ZX130">
        <f t="shared" ref="ZX130:ZX193" si="1458">IF(SUM($CR130:$EY130)&gt;0,IF(ES130=MAX($CR130:$EY130),$EZ130,0),"")</f>
        <v>0</v>
      </c>
      <c r="ZY130">
        <f t="shared" ref="ZY130:ZY193" si="1459">IF(SUM($CR130:$EY130)&gt;0,IF(ET130=MAX($CR130:$EY130),$EZ130,0),"")</f>
        <v>0</v>
      </c>
      <c r="ZZ130">
        <f t="shared" ref="ZZ130:ZZ193" si="1460">IF(SUM($CR130:$EY130)&gt;0,IF(EU130=MAX($CR130:$EY130),$EZ130,0),"")</f>
        <v>0</v>
      </c>
      <c r="AAA130">
        <f t="shared" ref="AAA130:AAA193" si="1461">IF(SUM($CR130:$EY130)&gt;0,IF(EV130=MAX($CR130:$EY130),$EZ130,0),"")</f>
        <v>0</v>
      </c>
      <c r="AAB130">
        <f t="shared" ref="AAB130:AAB193" si="1462">IF(SUM($CR130:$EY130)&gt;0,IF(EW130=MAX($CR130:$EY130),$EZ130,0),"")</f>
        <v>0</v>
      </c>
      <c r="AAC130">
        <f t="shared" ref="AAC130:AAC193" si="1463">IF(SUM($CR130:$EY130)&gt;0,IF(EX130=MAX($CR130:$EY130),$EZ130,0),"")</f>
        <v>0</v>
      </c>
      <c r="AAD130">
        <f t="shared" ref="AAD130:AAD193" si="1464">IF(SUM($CR130:$EY130)&gt;0,IF(EY130=MAX($CR130:$EY130),$EZ130,0),"")</f>
        <v>0</v>
      </c>
      <c r="AAE130" t="str">
        <f t="shared" ref="AAE130:AAE193" ca="1" si="1465">OFFSET($N$1,0,MATCH((MAX($O130:$W130)),$O130:$W130,0))</f>
        <v>Inc_grant_public</v>
      </c>
      <c r="AAF130" t="str">
        <f t="shared" ref="AAF130:AAF193" ca="1" si="1466">OFFSET($Y$1,0,MATCH((MAX($Z130:$AH130)),$Z130:$AH130,0))</f>
        <v>Act_ed</v>
      </c>
      <c r="AAG130" t="str">
        <f t="shared" ref="AAG130:AAG193" ca="1" si="1467">OFFSET($CQ$1,0,MATCH((MAX($CR130:$EY130)),$CR130:$EY130,0))</f>
        <v>TIss_food_ed</v>
      </c>
      <c r="AAH130" t="str">
        <f t="shared" ref="AAH130:AAH193" ca="1" si="1468">OFFSET($FF$1,0,MATCH((MAX($FG130:$FO130)),$FG130:$FO130,0))</f>
        <v>Ben_child</v>
      </c>
      <c r="AAI130" t="str">
        <f t="shared" ref="AAI130:AAI193" ca="1" si="1469">OFFSET($FO$1,0,MATCH((MAX(FP130:FX130)),FP130:FX130,0))</f>
        <v>Infl_gen</v>
      </c>
      <c r="AAJ130" t="str">
        <f t="shared" ref="AAJ130:AAJ193" ca="1" si="1470">OFFSET(FX$1,0,MATCH((MAX(FY130:GG130)),FY130:GG130,0))</f>
        <v>Comms_gen</v>
      </c>
      <c r="AAK130">
        <f t="shared" si="982"/>
        <v>26</v>
      </c>
    </row>
    <row r="131" spans="1:713" x14ac:dyDescent="0.35">
      <c r="B131">
        <v>272</v>
      </c>
      <c r="C131" s="8">
        <v>40592.527372685188</v>
      </c>
      <c r="D131" t="s">
        <v>232</v>
      </c>
      <c r="E131" t="s">
        <v>2805</v>
      </c>
      <c r="F131">
        <v>2</v>
      </c>
      <c r="G131" t="s">
        <v>231</v>
      </c>
      <c r="H131">
        <f>1890103-440021</f>
        <v>1450082</v>
      </c>
      <c r="I131" t="s">
        <v>458</v>
      </c>
      <c r="J131">
        <v>100</v>
      </c>
      <c r="K131">
        <v>21</v>
      </c>
      <c r="L131">
        <v>24</v>
      </c>
      <c r="M131">
        <v>6</v>
      </c>
      <c r="N131">
        <v>6</v>
      </c>
      <c r="O131">
        <v>13</v>
      </c>
      <c r="P131">
        <v>80</v>
      </c>
      <c r="Q131">
        <v>0</v>
      </c>
      <c r="R131">
        <v>5</v>
      </c>
      <c r="S131">
        <v>2</v>
      </c>
      <c r="T131">
        <v>0</v>
      </c>
      <c r="U131">
        <v>0</v>
      </c>
      <c r="V131">
        <v>0</v>
      </c>
      <c r="W131">
        <v>0</v>
      </c>
      <c r="Y131">
        <v>6.12</v>
      </c>
      <c r="Z131" s="10">
        <v>0.05</v>
      </c>
      <c r="AA131" s="10">
        <v>0</v>
      </c>
      <c r="AB131" s="10">
        <v>0</v>
      </c>
      <c r="AC131" s="10">
        <v>0.05</v>
      </c>
      <c r="AD131" s="10">
        <v>0.3</v>
      </c>
      <c r="AE131" s="10">
        <v>0.15</v>
      </c>
      <c r="AF131" s="10">
        <v>0.25</v>
      </c>
      <c r="AG131" s="10">
        <v>0.1</v>
      </c>
      <c r="AH131" s="10">
        <v>0.1</v>
      </c>
      <c r="AI131" t="s">
        <v>381</v>
      </c>
      <c r="AJ131" t="s">
        <v>264</v>
      </c>
      <c r="AK131" t="s">
        <v>253</v>
      </c>
      <c r="AQ131" t="s">
        <v>310</v>
      </c>
      <c r="AR131" t="s">
        <v>265</v>
      </c>
      <c r="AS131" t="s">
        <v>311</v>
      </c>
      <c r="AT131" t="s">
        <v>266</v>
      </c>
      <c r="AU131" t="s">
        <v>267</v>
      </c>
      <c r="AV131" t="s">
        <v>268</v>
      </c>
      <c r="AW131" t="s">
        <v>312</v>
      </c>
      <c r="AX131" t="s">
        <v>355</v>
      </c>
      <c r="AZ131" t="s">
        <v>313</v>
      </c>
      <c r="BA131" t="s">
        <v>384</v>
      </c>
      <c r="BB131" t="s">
        <v>224</v>
      </c>
      <c r="BE131" t="s">
        <v>254</v>
      </c>
      <c r="BF131" t="s">
        <v>315</v>
      </c>
      <c r="BG131" t="s">
        <v>316</v>
      </c>
      <c r="BJ131" t="s">
        <v>269</v>
      </c>
      <c r="BO131" t="s">
        <v>386</v>
      </c>
      <c r="BQ131" t="s">
        <v>271</v>
      </c>
      <c r="BU131" t="s">
        <v>292</v>
      </c>
      <c r="BW131" t="s">
        <v>293</v>
      </c>
      <c r="BX131" t="s">
        <v>322</v>
      </c>
      <c r="BY131" t="s">
        <v>272</v>
      </c>
      <c r="BZ131" t="s">
        <v>273</v>
      </c>
      <c r="CB131" t="s">
        <v>323</v>
      </c>
      <c r="CD131" t="s">
        <v>275</v>
      </c>
      <c r="CF131" t="s">
        <v>388</v>
      </c>
      <c r="CG131" t="s">
        <v>324</v>
      </c>
      <c r="CI131" t="s">
        <v>276</v>
      </c>
      <c r="CJ131" t="s">
        <v>255</v>
      </c>
      <c r="CM131" t="s">
        <v>403</v>
      </c>
      <c r="CN131" t="s">
        <v>277</v>
      </c>
      <c r="CO131" t="s">
        <v>327</v>
      </c>
      <c r="CQ131" t="s">
        <v>2226</v>
      </c>
      <c r="CR131" s="10">
        <v>0</v>
      </c>
      <c r="CS131" s="10">
        <v>0</v>
      </c>
      <c r="CT131" s="10">
        <v>0</v>
      </c>
      <c r="CU131" s="10">
        <v>0</v>
      </c>
      <c r="CV131" s="10">
        <v>0</v>
      </c>
      <c r="CW131" s="10">
        <v>0.01</v>
      </c>
      <c r="CX131" s="10">
        <v>0</v>
      </c>
      <c r="CY131" s="10">
        <v>0.01</v>
      </c>
      <c r="CZ131" s="10">
        <v>0</v>
      </c>
      <c r="DA131" s="10">
        <v>0</v>
      </c>
      <c r="DB131" s="10">
        <v>0</v>
      </c>
      <c r="DC131" s="10">
        <v>0</v>
      </c>
      <c r="DD131" s="10">
        <v>7.0000000000000007E-2</v>
      </c>
      <c r="DE131" s="10">
        <v>0</v>
      </c>
      <c r="DF131" s="10">
        <v>0</v>
      </c>
      <c r="DG131" s="10">
        <v>0</v>
      </c>
      <c r="DH131" s="10">
        <v>0.05</v>
      </c>
      <c r="DI131" s="10">
        <v>0</v>
      </c>
      <c r="DJ131" s="10">
        <v>0.01</v>
      </c>
      <c r="DK131" s="10">
        <v>0</v>
      </c>
      <c r="DL131" s="10">
        <v>0</v>
      </c>
      <c r="DM131" s="10">
        <v>0.01</v>
      </c>
      <c r="DN131" s="10">
        <v>0</v>
      </c>
      <c r="DO131" s="10">
        <v>0</v>
      </c>
      <c r="DP131" s="10">
        <v>0</v>
      </c>
      <c r="DQ131" s="10">
        <v>0</v>
      </c>
      <c r="DR131" s="10">
        <v>0</v>
      </c>
      <c r="DS131" s="10">
        <v>0.2</v>
      </c>
      <c r="DT131" s="10">
        <v>0</v>
      </c>
      <c r="DU131" s="10">
        <v>0</v>
      </c>
      <c r="DV131" s="10">
        <v>0</v>
      </c>
      <c r="DW131" s="10">
        <v>0</v>
      </c>
      <c r="DX131" s="10">
        <v>0.17</v>
      </c>
      <c r="DY131" s="10">
        <v>0.01</v>
      </c>
      <c r="DZ131" s="10">
        <v>0.03</v>
      </c>
      <c r="EA131" s="10">
        <v>0</v>
      </c>
      <c r="EB131" s="10">
        <v>0</v>
      </c>
      <c r="EC131" s="10">
        <v>0</v>
      </c>
      <c r="ED131" s="10">
        <v>0</v>
      </c>
      <c r="EE131" s="10">
        <v>0</v>
      </c>
      <c r="EF131" s="10">
        <v>0.03</v>
      </c>
      <c r="EG131" s="10">
        <v>0</v>
      </c>
      <c r="EH131" s="10">
        <v>0.01</v>
      </c>
      <c r="EI131" s="10">
        <v>0</v>
      </c>
      <c r="EJ131" s="10">
        <v>0.05</v>
      </c>
      <c r="EK131" s="10">
        <v>0</v>
      </c>
      <c r="EL131" s="10">
        <v>0.01</v>
      </c>
      <c r="EM131" s="10">
        <v>0.01</v>
      </c>
      <c r="EN131" s="10">
        <v>0</v>
      </c>
      <c r="EO131" s="10">
        <v>0.03</v>
      </c>
      <c r="EP131" s="10">
        <v>0</v>
      </c>
      <c r="EQ131" s="10">
        <v>0.03</v>
      </c>
      <c r="ER131" s="10">
        <v>0.01</v>
      </c>
      <c r="ES131" s="10">
        <v>0</v>
      </c>
      <c r="ET131" s="10">
        <v>0.03</v>
      </c>
      <c r="EU131" s="10">
        <v>0.01</v>
      </c>
      <c r="EV131" s="10">
        <v>0.2</v>
      </c>
      <c r="EW131" s="10">
        <v>0.01</v>
      </c>
      <c r="EX131" s="10">
        <v>0</v>
      </c>
      <c r="EY131" s="10">
        <v>0</v>
      </c>
      <c r="EZ131" t="s">
        <v>2227</v>
      </c>
      <c r="FA131" t="s">
        <v>2228</v>
      </c>
      <c r="FB131" t="s">
        <v>227</v>
      </c>
      <c r="FC131" t="s">
        <v>227</v>
      </c>
      <c r="FD131" t="s">
        <v>227</v>
      </c>
      <c r="FE131" t="s">
        <v>227</v>
      </c>
      <c r="FF131" t="s">
        <v>227</v>
      </c>
      <c r="FG131">
        <v>1</v>
      </c>
      <c r="FH131">
        <v>0</v>
      </c>
      <c r="FI131">
        <v>5</v>
      </c>
      <c r="FJ131">
        <v>0</v>
      </c>
      <c r="FK131">
        <v>4</v>
      </c>
      <c r="FL131">
        <v>0</v>
      </c>
      <c r="FM131">
        <v>3</v>
      </c>
      <c r="FN131">
        <v>0</v>
      </c>
      <c r="FO131">
        <v>2</v>
      </c>
      <c r="FP131">
        <v>1</v>
      </c>
      <c r="FQ131">
        <v>3</v>
      </c>
      <c r="FR131">
        <v>2</v>
      </c>
      <c r="FS131">
        <v>0</v>
      </c>
      <c r="FT131">
        <v>0</v>
      </c>
      <c r="FU131">
        <v>0</v>
      </c>
      <c r="FV131">
        <v>4</v>
      </c>
      <c r="FW131">
        <v>0</v>
      </c>
      <c r="FX131">
        <v>0</v>
      </c>
      <c r="FY131">
        <v>1</v>
      </c>
      <c r="FZ131">
        <v>4</v>
      </c>
      <c r="GA131">
        <v>2</v>
      </c>
      <c r="GB131">
        <v>0</v>
      </c>
      <c r="GC131">
        <v>0</v>
      </c>
      <c r="GD131">
        <v>0</v>
      </c>
      <c r="GE131">
        <v>0</v>
      </c>
      <c r="GF131">
        <v>3</v>
      </c>
      <c r="GG131">
        <v>0</v>
      </c>
      <c r="GH131" t="s">
        <v>2229</v>
      </c>
      <c r="GI131" t="s">
        <v>2731</v>
      </c>
      <c r="GJ131" t="s">
        <v>1433</v>
      </c>
      <c r="GK131" t="s">
        <v>2766</v>
      </c>
      <c r="GL131" t="s">
        <v>2824</v>
      </c>
      <c r="GR131" t="s">
        <v>289</v>
      </c>
      <c r="GS131" t="s">
        <v>229</v>
      </c>
      <c r="GT131" t="s">
        <v>260</v>
      </c>
      <c r="GV131" t="s">
        <v>368</v>
      </c>
      <c r="GW131" t="s">
        <v>230</v>
      </c>
      <c r="GX131" t="s">
        <v>222</v>
      </c>
      <c r="GY131" t="s">
        <v>369</v>
      </c>
      <c r="GZ131" t="s">
        <v>370</v>
      </c>
      <c r="HA131" t="s">
        <v>371</v>
      </c>
      <c r="HB131" t="s">
        <v>290</v>
      </c>
      <c r="HC131" t="s">
        <v>372</v>
      </c>
      <c r="HD131" t="s">
        <v>373</v>
      </c>
      <c r="HE131" t="s">
        <v>291</v>
      </c>
      <c r="HQ131">
        <f t="shared" si="983"/>
        <v>1450082</v>
      </c>
      <c r="HR131" t="str">
        <f t="shared" si="984"/>
        <v>D</v>
      </c>
      <c r="HS131">
        <f t="shared" si="985"/>
        <v>30</v>
      </c>
      <c r="HT131">
        <f t="shared" si="986"/>
        <v>188510.66</v>
      </c>
      <c r="HU131">
        <f t="shared" si="987"/>
        <v>1160065.6000000001</v>
      </c>
      <c r="HV131">
        <f t="shared" si="988"/>
        <v>0</v>
      </c>
      <c r="HW131">
        <f t="shared" si="989"/>
        <v>72504.100000000006</v>
      </c>
      <c r="HX131">
        <f t="shared" si="990"/>
        <v>29001.64</v>
      </c>
      <c r="HY131">
        <f t="shared" si="991"/>
        <v>0</v>
      </c>
      <c r="HZ131">
        <f t="shared" si="992"/>
        <v>0</v>
      </c>
      <c r="IA131">
        <f t="shared" si="993"/>
        <v>0</v>
      </c>
      <c r="IB131">
        <f t="shared" si="994"/>
        <v>0</v>
      </c>
      <c r="IC131">
        <f t="shared" si="995"/>
        <v>1.5</v>
      </c>
      <c r="ID131">
        <f t="shared" si="996"/>
        <v>0</v>
      </c>
      <c r="IE131">
        <f t="shared" si="997"/>
        <v>0</v>
      </c>
      <c r="IF131">
        <f t="shared" si="998"/>
        <v>1.5</v>
      </c>
      <c r="IG131">
        <f t="shared" si="999"/>
        <v>9</v>
      </c>
      <c r="IH131">
        <f t="shared" si="1000"/>
        <v>4.5</v>
      </c>
      <c r="II131">
        <f t="shared" si="1001"/>
        <v>7.5</v>
      </c>
      <c r="IJ131">
        <f t="shared" si="1002"/>
        <v>3</v>
      </c>
      <c r="IK131">
        <f t="shared" si="1003"/>
        <v>3</v>
      </c>
      <c r="IL131">
        <f t="shared" si="1004"/>
        <v>1.2000000000000002</v>
      </c>
      <c r="IM131">
        <f t="shared" si="1005"/>
        <v>0</v>
      </c>
      <c r="IN131">
        <f t="shared" si="1006"/>
        <v>0</v>
      </c>
      <c r="IO131">
        <f t="shared" si="1007"/>
        <v>1.2000000000000002</v>
      </c>
      <c r="IP131">
        <f t="shared" si="1008"/>
        <v>7.1999999999999993</v>
      </c>
      <c r="IQ131">
        <f t="shared" si="1009"/>
        <v>3.5999999999999996</v>
      </c>
      <c r="IR131">
        <f t="shared" si="1010"/>
        <v>6</v>
      </c>
      <c r="IS131">
        <f t="shared" si="1011"/>
        <v>2.4000000000000004</v>
      </c>
      <c r="IT131">
        <f t="shared" si="1012"/>
        <v>2.4000000000000004</v>
      </c>
      <c r="IU131">
        <f t="shared" si="1013"/>
        <v>0.30000000000000004</v>
      </c>
      <c r="IV131">
        <f t="shared" si="1014"/>
        <v>0</v>
      </c>
      <c r="IW131">
        <f t="shared" si="1015"/>
        <v>0</v>
      </c>
      <c r="IX131">
        <f t="shared" si="1016"/>
        <v>0.30000000000000004</v>
      </c>
      <c r="IY131">
        <f t="shared" si="1017"/>
        <v>1.7999999999999998</v>
      </c>
      <c r="IZ131">
        <f t="shared" si="1018"/>
        <v>0.89999999999999991</v>
      </c>
      <c r="JA131">
        <f t="shared" si="1019"/>
        <v>1.5</v>
      </c>
      <c r="JB131">
        <f t="shared" si="1020"/>
        <v>0.60000000000000009</v>
      </c>
      <c r="JC131">
        <f t="shared" si="1021"/>
        <v>0.60000000000000009</v>
      </c>
      <c r="JD131">
        <f t="shared" si="1022"/>
        <v>72504.100000000006</v>
      </c>
      <c r="JE131">
        <f t="shared" si="1023"/>
        <v>0</v>
      </c>
      <c r="JF131">
        <f t="shared" si="1024"/>
        <v>0</v>
      </c>
      <c r="JG131">
        <f t="shared" si="1025"/>
        <v>72504.100000000006</v>
      </c>
      <c r="JH131">
        <f t="shared" si="1026"/>
        <v>435024.6</v>
      </c>
      <c r="JI131">
        <f t="shared" si="1027"/>
        <v>217512.3</v>
      </c>
      <c r="JJ131">
        <f t="shared" si="1028"/>
        <v>362520.5</v>
      </c>
      <c r="JK131">
        <f t="shared" si="1029"/>
        <v>145008.20000000001</v>
      </c>
      <c r="JL131">
        <f t="shared" si="1030"/>
        <v>145008.20000000001</v>
      </c>
      <c r="JM131">
        <f t="shared" si="1031"/>
        <v>0</v>
      </c>
      <c r="JN131">
        <f t="shared" si="1032"/>
        <v>0</v>
      </c>
      <c r="JO131">
        <f t="shared" si="1033"/>
        <v>0</v>
      </c>
      <c r="JP131">
        <f t="shared" si="1034"/>
        <v>0</v>
      </c>
      <c r="JQ131">
        <f t="shared" si="1035"/>
        <v>0</v>
      </c>
      <c r="JR131">
        <f t="shared" si="1036"/>
        <v>0.3</v>
      </c>
      <c r="JS131">
        <f t="shared" si="1037"/>
        <v>0</v>
      </c>
      <c r="JT131">
        <f t="shared" si="1038"/>
        <v>0.3</v>
      </c>
      <c r="JU131">
        <f t="shared" si="1039"/>
        <v>0</v>
      </c>
      <c r="JV131">
        <f t="shared" si="1040"/>
        <v>0</v>
      </c>
      <c r="JW131">
        <f t="shared" si="1041"/>
        <v>0</v>
      </c>
      <c r="JX131">
        <f t="shared" si="1042"/>
        <v>0</v>
      </c>
      <c r="JY131">
        <f t="shared" si="1043"/>
        <v>2.1</v>
      </c>
      <c r="JZ131">
        <f t="shared" si="1044"/>
        <v>0</v>
      </c>
      <c r="KA131">
        <f t="shared" si="1045"/>
        <v>0</v>
      </c>
      <c r="KB131">
        <f t="shared" si="1046"/>
        <v>0</v>
      </c>
      <c r="KC131">
        <f t="shared" si="1047"/>
        <v>1.5</v>
      </c>
      <c r="KD131">
        <f t="shared" si="1048"/>
        <v>0</v>
      </c>
      <c r="KE131">
        <f t="shared" si="1049"/>
        <v>0.3</v>
      </c>
      <c r="KF131">
        <f t="shared" si="1050"/>
        <v>0</v>
      </c>
      <c r="KG131">
        <f t="shared" si="1051"/>
        <v>0</v>
      </c>
      <c r="KH131">
        <f t="shared" si="1052"/>
        <v>0.3</v>
      </c>
      <c r="KI131">
        <f t="shared" si="1053"/>
        <v>0</v>
      </c>
      <c r="KJ131">
        <f t="shared" si="1054"/>
        <v>0</v>
      </c>
      <c r="KK131">
        <f t="shared" si="1055"/>
        <v>0</v>
      </c>
      <c r="KL131">
        <f t="shared" si="1056"/>
        <v>0</v>
      </c>
      <c r="KM131">
        <f t="shared" si="1057"/>
        <v>0</v>
      </c>
      <c r="KN131">
        <f t="shared" si="1058"/>
        <v>6</v>
      </c>
      <c r="KO131">
        <f t="shared" si="1059"/>
        <v>0</v>
      </c>
      <c r="KP131">
        <f t="shared" si="1060"/>
        <v>0</v>
      </c>
      <c r="KQ131">
        <f t="shared" si="1061"/>
        <v>0</v>
      </c>
      <c r="KR131">
        <f t="shared" si="1062"/>
        <v>0</v>
      </c>
      <c r="KS131">
        <f t="shared" si="1063"/>
        <v>5.1000000000000005</v>
      </c>
      <c r="KT131">
        <f t="shared" si="1064"/>
        <v>0.3</v>
      </c>
      <c r="KU131">
        <f t="shared" si="1065"/>
        <v>0.89999999999999991</v>
      </c>
      <c r="KV131">
        <f t="shared" si="1066"/>
        <v>0</v>
      </c>
      <c r="KW131">
        <f t="shared" si="1067"/>
        <v>0</v>
      </c>
      <c r="KX131">
        <f t="shared" si="1068"/>
        <v>0</v>
      </c>
      <c r="KY131">
        <f t="shared" si="1069"/>
        <v>0</v>
      </c>
      <c r="KZ131">
        <f t="shared" si="1070"/>
        <v>0</v>
      </c>
      <c r="LA131">
        <f t="shared" si="1071"/>
        <v>0.89999999999999991</v>
      </c>
      <c r="LB131">
        <f t="shared" si="1072"/>
        <v>0</v>
      </c>
      <c r="LC131">
        <f t="shared" si="1073"/>
        <v>0.3</v>
      </c>
      <c r="LD131">
        <f t="shared" si="1074"/>
        <v>0</v>
      </c>
      <c r="LE131">
        <f t="shared" si="1075"/>
        <v>1.5</v>
      </c>
      <c r="LF131">
        <f t="shared" si="1076"/>
        <v>0</v>
      </c>
      <c r="LG131">
        <f t="shared" si="1077"/>
        <v>0.3</v>
      </c>
      <c r="LH131">
        <f t="shared" si="1078"/>
        <v>0.3</v>
      </c>
      <c r="LI131">
        <f t="shared" si="1079"/>
        <v>0</v>
      </c>
      <c r="LJ131">
        <f t="shared" si="1080"/>
        <v>0.89999999999999991</v>
      </c>
      <c r="LK131">
        <f t="shared" si="1081"/>
        <v>0</v>
      </c>
      <c r="LL131">
        <f t="shared" si="1082"/>
        <v>0.89999999999999991</v>
      </c>
      <c r="LM131">
        <f t="shared" si="1083"/>
        <v>0.3</v>
      </c>
      <c r="LN131">
        <f t="shared" si="1084"/>
        <v>0</v>
      </c>
      <c r="LO131">
        <f t="shared" si="1085"/>
        <v>0.89999999999999991</v>
      </c>
      <c r="LP131">
        <f t="shared" si="1086"/>
        <v>0.3</v>
      </c>
      <c r="LQ131">
        <f t="shared" si="1087"/>
        <v>6</v>
      </c>
      <c r="LR131">
        <f t="shared" si="1088"/>
        <v>0.3</v>
      </c>
      <c r="LS131">
        <f t="shared" si="1089"/>
        <v>0</v>
      </c>
      <c r="LT131">
        <f t="shared" si="1090"/>
        <v>0</v>
      </c>
      <c r="LU131">
        <f t="shared" si="1091"/>
        <v>0</v>
      </c>
      <c r="LV131">
        <f t="shared" si="1092"/>
        <v>0</v>
      </c>
      <c r="LW131">
        <f t="shared" si="1093"/>
        <v>0</v>
      </c>
      <c r="LX131">
        <f t="shared" si="1094"/>
        <v>0</v>
      </c>
      <c r="LY131">
        <f t="shared" si="1095"/>
        <v>0</v>
      </c>
      <c r="LZ131">
        <f t="shared" si="1096"/>
        <v>0.24</v>
      </c>
      <c r="MA131">
        <f t="shared" si="1097"/>
        <v>0</v>
      </c>
      <c r="MB131">
        <f t="shared" si="1098"/>
        <v>0.24</v>
      </c>
      <c r="MC131">
        <f t="shared" si="1099"/>
        <v>0</v>
      </c>
      <c r="MD131">
        <f t="shared" si="1100"/>
        <v>0</v>
      </c>
      <c r="ME131">
        <f t="shared" si="1101"/>
        <v>0</v>
      </c>
      <c r="MF131">
        <f t="shared" si="1102"/>
        <v>0</v>
      </c>
      <c r="MG131">
        <f t="shared" si="1103"/>
        <v>1.6800000000000002</v>
      </c>
      <c r="MH131">
        <f t="shared" si="1104"/>
        <v>0</v>
      </c>
      <c r="MI131">
        <f t="shared" si="1105"/>
        <v>0</v>
      </c>
      <c r="MJ131">
        <f t="shared" si="1106"/>
        <v>0</v>
      </c>
      <c r="MK131">
        <f t="shared" si="1107"/>
        <v>1.2000000000000002</v>
      </c>
      <c r="ML131">
        <f t="shared" si="1108"/>
        <v>0</v>
      </c>
      <c r="MM131">
        <f t="shared" si="1109"/>
        <v>0.24</v>
      </c>
      <c r="MN131">
        <f t="shared" si="1110"/>
        <v>0</v>
      </c>
      <c r="MO131">
        <f t="shared" si="1111"/>
        <v>0</v>
      </c>
      <c r="MP131">
        <f t="shared" si="1112"/>
        <v>0.24</v>
      </c>
      <c r="MQ131">
        <f t="shared" si="1113"/>
        <v>0</v>
      </c>
      <c r="MR131">
        <f t="shared" si="1114"/>
        <v>0</v>
      </c>
      <c r="MS131">
        <f t="shared" si="1115"/>
        <v>0</v>
      </c>
      <c r="MT131">
        <f t="shared" si="1116"/>
        <v>0</v>
      </c>
      <c r="MU131">
        <f t="shared" si="1117"/>
        <v>0</v>
      </c>
      <c r="MV131">
        <f t="shared" si="1118"/>
        <v>4.8000000000000007</v>
      </c>
      <c r="MW131">
        <f t="shared" si="1119"/>
        <v>0</v>
      </c>
      <c r="MX131">
        <f t="shared" si="1120"/>
        <v>0</v>
      </c>
      <c r="MY131">
        <f t="shared" si="1121"/>
        <v>0</v>
      </c>
      <c r="MZ131">
        <f t="shared" si="1122"/>
        <v>0</v>
      </c>
      <c r="NA131">
        <f t="shared" si="1123"/>
        <v>4.08</v>
      </c>
      <c r="NB131">
        <f t="shared" si="1124"/>
        <v>0.24</v>
      </c>
      <c r="NC131">
        <f t="shared" si="1125"/>
        <v>0.72</v>
      </c>
      <c r="ND131">
        <f t="shared" si="1126"/>
        <v>0</v>
      </c>
      <c r="NE131">
        <f t="shared" si="1127"/>
        <v>0</v>
      </c>
      <c r="NF131">
        <f t="shared" si="1128"/>
        <v>0</v>
      </c>
      <c r="NG131">
        <f t="shared" si="1129"/>
        <v>0</v>
      </c>
      <c r="NH131">
        <f t="shared" si="1130"/>
        <v>0</v>
      </c>
      <c r="NI131">
        <f t="shared" si="1131"/>
        <v>0.72</v>
      </c>
      <c r="NJ131">
        <f t="shared" si="1132"/>
        <v>0</v>
      </c>
      <c r="NK131">
        <f t="shared" si="1133"/>
        <v>0.24</v>
      </c>
      <c r="NL131">
        <f t="shared" si="1134"/>
        <v>0</v>
      </c>
      <c r="NM131">
        <f t="shared" si="1135"/>
        <v>1.2000000000000002</v>
      </c>
      <c r="NN131">
        <f t="shared" si="1136"/>
        <v>0</v>
      </c>
      <c r="NO131">
        <f t="shared" si="1137"/>
        <v>0.24</v>
      </c>
      <c r="NP131">
        <f t="shared" si="1138"/>
        <v>0.24</v>
      </c>
      <c r="NQ131">
        <f t="shared" si="1139"/>
        <v>0</v>
      </c>
      <c r="NR131">
        <f t="shared" si="1140"/>
        <v>0.72</v>
      </c>
      <c r="NS131">
        <f t="shared" si="1141"/>
        <v>0</v>
      </c>
      <c r="NT131">
        <f t="shared" si="1142"/>
        <v>0.72</v>
      </c>
      <c r="NU131">
        <f t="shared" si="1143"/>
        <v>0.24</v>
      </c>
      <c r="NV131">
        <f t="shared" si="1144"/>
        <v>0</v>
      </c>
      <c r="NW131">
        <f t="shared" si="1145"/>
        <v>0.72</v>
      </c>
      <c r="NX131">
        <f t="shared" si="1146"/>
        <v>0.24</v>
      </c>
      <c r="NY131">
        <f t="shared" si="1147"/>
        <v>4.8000000000000007</v>
      </c>
      <c r="NZ131">
        <f t="shared" si="1148"/>
        <v>0.24</v>
      </c>
      <c r="OA131">
        <f t="shared" si="1149"/>
        <v>0</v>
      </c>
      <c r="OB131">
        <f t="shared" si="1150"/>
        <v>0</v>
      </c>
      <c r="OC131">
        <f t="shared" si="1151"/>
        <v>0</v>
      </c>
      <c r="OD131">
        <f t="shared" si="1152"/>
        <v>0</v>
      </c>
      <c r="OE131">
        <f t="shared" si="1153"/>
        <v>0</v>
      </c>
      <c r="OF131">
        <f t="shared" si="1154"/>
        <v>0</v>
      </c>
      <c r="OG131">
        <f t="shared" si="1155"/>
        <v>0</v>
      </c>
      <c r="OH131">
        <f t="shared" si="1156"/>
        <v>0.06</v>
      </c>
      <c r="OI131">
        <f t="shared" si="1157"/>
        <v>0</v>
      </c>
      <c r="OJ131">
        <f t="shared" si="1158"/>
        <v>0.06</v>
      </c>
      <c r="OK131">
        <f t="shared" si="1159"/>
        <v>0</v>
      </c>
      <c r="OL131">
        <f t="shared" si="1160"/>
        <v>0</v>
      </c>
      <c r="OM131">
        <f t="shared" si="1161"/>
        <v>0</v>
      </c>
      <c r="ON131">
        <f t="shared" si="1162"/>
        <v>0</v>
      </c>
      <c r="OO131">
        <f t="shared" si="1163"/>
        <v>0.42000000000000004</v>
      </c>
      <c r="OP131">
        <f t="shared" si="1164"/>
        <v>0</v>
      </c>
      <c r="OQ131">
        <f t="shared" si="1165"/>
        <v>0</v>
      </c>
      <c r="OR131">
        <f t="shared" si="1166"/>
        <v>0</v>
      </c>
      <c r="OS131">
        <f t="shared" si="1167"/>
        <v>0.30000000000000004</v>
      </c>
      <c r="OT131">
        <f t="shared" si="1168"/>
        <v>0</v>
      </c>
      <c r="OU131">
        <f t="shared" si="1169"/>
        <v>0.06</v>
      </c>
      <c r="OV131">
        <f t="shared" si="1170"/>
        <v>0</v>
      </c>
      <c r="OW131">
        <f t="shared" si="1171"/>
        <v>0</v>
      </c>
      <c r="OX131">
        <f t="shared" si="1172"/>
        <v>0.06</v>
      </c>
      <c r="OY131">
        <f t="shared" si="1173"/>
        <v>0</v>
      </c>
      <c r="OZ131">
        <f t="shared" si="1174"/>
        <v>0</v>
      </c>
      <c r="PA131">
        <f t="shared" si="1175"/>
        <v>0</v>
      </c>
      <c r="PB131">
        <f t="shared" si="1176"/>
        <v>0</v>
      </c>
      <c r="PC131">
        <f t="shared" si="1177"/>
        <v>0</v>
      </c>
      <c r="PD131">
        <f t="shared" si="1178"/>
        <v>1.2000000000000002</v>
      </c>
      <c r="PE131">
        <f t="shared" si="1179"/>
        <v>0</v>
      </c>
      <c r="PF131">
        <f t="shared" si="1180"/>
        <v>0</v>
      </c>
      <c r="PG131">
        <f t="shared" si="1181"/>
        <v>0</v>
      </c>
      <c r="PH131">
        <f t="shared" si="1182"/>
        <v>0</v>
      </c>
      <c r="PI131">
        <f t="shared" si="1183"/>
        <v>1.02</v>
      </c>
      <c r="PJ131">
        <f t="shared" si="1184"/>
        <v>0.06</v>
      </c>
      <c r="PK131">
        <f t="shared" si="1185"/>
        <v>0.18</v>
      </c>
      <c r="PL131">
        <f t="shared" si="1186"/>
        <v>0</v>
      </c>
      <c r="PM131">
        <f t="shared" si="1187"/>
        <v>0</v>
      </c>
      <c r="PN131">
        <f t="shared" si="1188"/>
        <v>0</v>
      </c>
      <c r="PO131">
        <f t="shared" si="1189"/>
        <v>0</v>
      </c>
      <c r="PP131">
        <f t="shared" si="1190"/>
        <v>0</v>
      </c>
      <c r="PQ131">
        <f t="shared" si="1191"/>
        <v>0.18</v>
      </c>
      <c r="PR131">
        <f t="shared" si="1192"/>
        <v>0</v>
      </c>
      <c r="PS131">
        <f t="shared" si="1193"/>
        <v>0.06</v>
      </c>
      <c r="PT131">
        <f t="shared" si="1194"/>
        <v>0</v>
      </c>
      <c r="PU131">
        <f t="shared" si="1195"/>
        <v>0.30000000000000004</v>
      </c>
      <c r="PV131">
        <f t="shared" si="1196"/>
        <v>0</v>
      </c>
      <c r="PW131">
        <f t="shared" si="1197"/>
        <v>0.06</v>
      </c>
      <c r="PX131">
        <f t="shared" si="1198"/>
        <v>0.06</v>
      </c>
      <c r="PY131">
        <f t="shared" si="1199"/>
        <v>0</v>
      </c>
      <c r="PZ131">
        <f t="shared" si="1200"/>
        <v>0.18</v>
      </c>
      <c r="QA131">
        <f t="shared" si="1201"/>
        <v>0</v>
      </c>
      <c r="QB131">
        <f t="shared" si="1202"/>
        <v>0.18</v>
      </c>
      <c r="QC131">
        <f t="shared" si="1203"/>
        <v>0.06</v>
      </c>
      <c r="QD131">
        <f t="shared" si="1204"/>
        <v>0</v>
      </c>
      <c r="QE131">
        <f t="shared" si="1205"/>
        <v>0.18</v>
      </c>
      <c r="QF131">
        <f t="shared" si="1206"/>
        <v>0.06</v>
      </c>
      <c r="QG131">
        <f t="shared" si="1207"/>
        <v>1.2000000000000002</v>
      </c>
      <c r="QH131">
        <f t="shared" si="1208"/>
        <v>0.06</v>
      </c>
      <c r="QI131">
        <f t="shared" si="1209"/>
        <v>0</v>
      </c>
      <c r="QJ131">
        <f t="shared" si="1210"/>
        <v>0</v>
      </c>
      <c r="QK131">
        <f t="shared" si="1211"/>
        <v>0</v>
      </c>
      <c r="QL131">
        <f t="shared" si="1212"/>
        <v>0</v>
      </c>
      <c r="QM131">
        <f t="shared" si="1213"/>
        <v>0</v>
      </c>
      <c r="QN131">
        <f t="shared" si="1214"/>
        <v>0</v>
      </c>
      <c r="QO131">
        <f t="shared" si="1215"/>
        <v>0</v>
      </c>
      <c r="QP131">
        <f t="shared" si="1216"/>
        <v>14500.82</v>
      </c>
      <c r="QQ131">
        <f t="shared" si="1217"/>
        <v>0</v>
      </c>
      <c r="QR131">
        <f t="shared" si="1218"/>
        <v>14500.82</v>
      </c>
      <c r="QS131">
        <f t="shared" si="1219"/>
        <v>0</v>
      </c>
      <c r="QT131">
        <f t="shared" si="1220"/>
        <v>0</v>
      </c>
      <c r="QU131">
        <f t="shared" si="1221"/>
        <v>0</v>
      </c>
      <c r="QV131">
        <f t="shared" si="1222"/>
        <v>0</v>
      </c>
      <c r="QW131">
        <f t="shared" si="1223"/>
        <v>101505.74</v>
      </c>
      <c r="QX131">
        <f t="shared" si="1224"/>
        <v>0</v>
      </c>
      <c r="QY131">
        <f t="shared" si="1225"/>
        <v>0</v>
      </c>
      <c r="QZ131">
        <f t="shared" si="1226"/>
        <v>0</v>
      </c>
      <c r="RA131">
        <f t="shared" si="1227"/>
        <v>72504.100000000006</v>
      </c>
      <c r="RB131">
        <f t="shared" si="1228"/>
        <v>0</v>
      </c>
      <c r="RC131">
        <f t="shared" si="1229"/>
        <v>14500.82</v>
      </c>
      <c r="RD131">
        <f t="shared" si="1230"/>
        <v>0</v>
      </c>
      <c r="RE131">
        <f t="shared" si="1231"/>
        <v>0</v>
      </c>
      <c r="RF131">
        <f t="shared" si="1232"/>
        <v>14500.82</v>
      </c>
      <c r="RG131">
        <f t="shared" si="1233"/>
        <v>0</v>
      </c>
      <c r="RH131">
        <f t="shared" si="1234"/>
        <v>0</v>
      </c>
      <c r="RI131">
        <f t="shared" si="1235"/>
        <v>0</v>
      </c>
      <c r="RJ131">
        <f t="shared" si="1236"/>
        <v>0</v>
      </c>
      <c r="RK131">
        <f t="shared" si="1237"/>
        <v>0</v>
      </c>
      <c r="RL131">
        <f t="shared" si="1238"/>
        <v>290016.40000000002</v>
      </c>
      <c r="RM131">
        <f t="shared" si="1239"/>
        <v>0</v>
      </c>
      <c r="RN131">
        <f t="shared" si="1240"/>
        <v>0</v>
      </c>
      <c r="RO131">
        <f t="shared" si="1241"/>
        <v>0</v>
      </c>
      <c r="RP131">
        <f t="shared" si="1242"/>
        <v>0</v>
      </c>
      <c r="RQ131">
        <f t="shared" si="1243"/>
        <v>246513.94000000003</v>
      </c>
      <c r="RR131">
        <f t="shared" si="1244"/>
        <v>14500.82</v>
      </c>
      <c r="RS131">
        <f t="shared" si="1245"/>
        <v>43502.46</v>
      </c>
      <c r="RT131">
        <f t="shared" si="1246"/>
        <v>0</v>
      </c>
      <c r="RU131">
        <f t="shared" si="1247"/>
        <v>0</v>
      </c>
      <c r="RV131">
        <f t="shared" si="1248"/>
        <v>0</v>
      </c>
      <c r="RW131">
        <f t="shared" si="1249"/>
        <v>0</v>
      </c>
      <c r="RX131">
        <f t="shared" si="1250"/>
        <v>0</v>
      </c>
      <c r="RY131">
        <f t="shared" si="1251"/>
        <v>43502.46</v>
      </c>
      <c r="RZ131">
        <f t="shared" si="1252"/>
        <v>0</v>
      </c>
      <c r="SA131">
        <f t="shared" si="1253"/>
        <v>14500.82</v>
      </c>
      <c r="SB131">
        <f t="shared" si="1254"/>
        <v>0</v>
      </c>
      <c r="SC131">
        <f t="shared" si="1255"/>
        <v>72504.100000000006</v>
      </c>
      <c r="SD131">
        <f t="shared" si="1256"/>
        <v>0</v>
      </c>
      <c r="SE131">
        <f t="shared" si="1257"/>
        <v>14500.82</v>
      </c>
      <c r="SF131">
        <f t="shared" si="1258"/>
        <v>14500.82</v>
      </c>
      <c r="SG131">
        <f t="shared" si="1259"/>
        <v>0</v>
      </c>
      <c r="SH131">
        <f t="shared" si="1260"/>
        <v>43502.46</v>
      </c>
      <c r="SI131">
        <f t="shared" si="1261"/>
        <v>0</v>
      </c>
      <c r="SJ131">
        <f t="shared" si="1262"/>
        <v>43502.46</v>
      </c>
      <c r="SK131">
        <f t="shared" si="1263"/>
        <v>14500.82</v>
      </c>
      <c r="SL131">
        <f t="shared" si="1264"/>
        <v>0</v>
      </c>
      <c r="SM131">
        <f t="shared" si="1265"/>
        <v>43502.46</v>
      </c>
      <c r="SN131">
        <f t="shared" si="1266"/>
        <v>14500.82</v>
      </c>
      <c r="SO131">
        <f t="shared" si="1267"/>
        <v>290016.40000000002</v>
      </c>
      <c r="SP131">
        <f t="shared" si="1268"/>
        <v>14500.82</v>
      </c>
      <c r="SQ131">
        <f t="shared" si="1269"/>
        <v>0</v>
      </c>
      <c r="SR131">
        <f t="shared" si="1270"/>
        <v>0</v>
      </c>
      <c r="SS131">
        <f t="shared" si="1271"/>
        <v>0</v>
      </c>
      <c r="ST131">
        <f t="shared" si="1272"/>
        <v>30</v>
      </c>
      <c r="SU131">
        <f t="shared" si="1273"/>
        <v>0</v>
      </c>
      <c r="SV131">
        <f t="shared" si="1274"/>
        <v>0</v>
      </c>
      <c r="SW131">
        <f t="shared" si="1275"/>
        <v>0</v>
      </c>
      <c r="SX131">
        <f t="shared" si="1276"/>
        <v>30</v>
      </c>
      <c r="SY131">
        <f t="shared" si="1277"/>
        <v>0</v>
      </c>
      <c r="SZ131">
        <f t="shared" si="1278"/>
        <v>0</v>
      </c>
      <c r="TA131">
        <f t="shared" si="1279"/>
        <v>0</v>
      </c>
      <c r="TB131">
        <f t="shared" si="1280"/>
        <v>30</v>
      </c>
      <c r="TC131">
        <f t="shared" si="1281"/>
        <v>0</v>
      </c>
      <c r="TD131">
        <f t="shared" si="1282"/>
        <v>0</v>
      </c>
      <c r="TE131">
        <f t="shared" si="1283"/>
        <v>0</v>
      </c>
      <c r="TF131">
        <f t="shared" si="1284"/>
        <v>30</v>
      </c>
      <c r="TG131">
        <f t="shared" si="1285"/>
        <v>0</v>
      </c>
      <c r="TH131">
        <f t="shared" si="1286"/>
        <v>0</v>
      </c>
      <c r="TI131">
        <f t="shared" si="1287"/>
        <v>0</v>
      </c>
      <c r="TJ131">
        <f t="shared" si="1288"/>
        <v>30</v>
      </c>
      <c r="TK131">
        <f t="shared" si="1289"/>
        <v>0</v>
      </c>
      <c r="TL131">
        <f t="shared" si="1290"/>
        <v>0</v>
      </c>
      <c r="TM131">
        <f t="shared" si="1291"/>
        <v>5</v>
      </c>
      <c r="TN131">
        <f t="shared" si="1292"/>
        <v>0</v>
      </c>
      <c r="TO131">
        <f t="shared" si="1293"/>
        <v>1</v>
      </c>
      <c r="TP131">
        <f t="shared" si="1294"/>
        <v>0</v>
      </c>
      <c r="TQ131">
        <f t="shared" si="1295"/>
        <v>2</v>
      </c>
      <c r="TR131">
        <f t="shared" si="1296"/>
        <v>0</v>
      </c>
      <c r="TS131">
        <f t="shared" si="1297"/>
        <v>3</v>
      </c>
      <c r="TT131">
        <f t="shared" si="1298"/>
        <v>0</v>
      </c>
      <c r="TU131">
        <f t="shared" si="1299"/>
        <v>4</v>
      </c>
      <c r="TV131">
        <f t="shared" si="1300"/>
        <v>120</v>
      </c>
      <c r="TW131">
        <f t="shared" si="1301"/>
        <v>0</v>
      </c>
      <c r="TX131">
        <f t="shared" si="1302"/>
        <v>24</v>
      </c>
      <c r="TY131">
        <f t="shared" si="1303"/>
        <v>0</v>
      </c>
      <c r="TZ131">
        <f t="shared" si="1304"/>
        <v>48</v>
      </c>
      <c r="UA131">
        <f t="shared" si="1305"/>
        <v>0</v>
      </c>
      <c r="UB131">
        <f t="shared" si="1306"/>
        <v>72</v>
      </c>
      <c r="UC131">
        <f t="shared" si="1307"/>
        <v>0</v>
      </c>
      <c r="UD131">
        <f t="shared" si="1308"/>
        <v>96</v>
      </c>
      <c r="UE131">
        <f t="shared" si="1309"/>
        <v>5</v>
      </c>
      <c r="UF131">
        <f t="shared" si="1310"/>
        <v>3</v>
      </c>
      <c r="UG131">
        <f t="shared" si="1311"/>
        <v>4</v>
      </c>
      <c r="UH131">
        <f t="shared" si="1312"/>
        <v>0</v>
      </c>
      <c r="UI131">
        <f t="shared" si="1313"/>
        <v>0</v>
      </c>
      <c r="UJ131">
        <f t="shared" si="1314"/>
        <v>0</v>
      </c>
      <c r="UK131">
        <f t="shared" si="1315"/>
        <v>2</v>
      </c>
      <c r="UL131">
        <f t="shared" si="1316"/>
        <v>0</v>
      </c>
      <c r="UM131">
        <f t="shared" si="1317"/>
        <v>0</v>
      </c>
      <c r="UN131">
        <f t="shared" si="1318"/>
        <v>120</v>
      </c>
      <c r="UO131">
        <f t="shared" si="1319"/>
        <v>72</v>
      </c>
      <c r="UP131">
        <f t="shared" si="1320"/>
        <v>96</v>
      </c>
      <c r="UQ131">
        <f t="shared" si="1321"/>
        <v>0</v>
      </c>
      <c r="UR131">
        <f t="shared" si="1322"/>
        <v>0</v>
      </c>
      <c r="US131">
        <f t="shared" si="1323"/>
        <v>0</v>
      </c>
      <c r="UT131">
        <f t="shared" si="1324"/>
        <v>48</v>
      </c>
      <c r="UU131">
        <f t="shared" si="1325"/>
        <v>0</v>
      </c>
      <c r="UV131">
        <f t="shared" si="1326"/>
        <v>0</v>
      </c>
      <c r="UW131">
        <f t="shared" si="1327"/>
        <v>5</v>
      </c>
      <c r="UX131">
        <f t="shared" si="1328"/>
        <v>2</v>
      </c>
      <c r="UY131">
        <f t="shared" si="1329"/>
        <v>4</v>
      </c>
      <c r="UZ131">
        <f t="shared" si="1330"/>
        <v>0</v>
      </c>
      <c r="VA131">
        <f t="shared" si="1331"/>
        <v>0</v>
      </c>
      <c r="VB131">
        <f t="shared" si="1332"/>
        <v>0</v>
      </c>
      <c r="VC131">
        <f t="shared" si="1333"/>
        <v>0</v>
      </c>
      <c r="VD131">
        <f t="shared" si="1334"/>
        <v>3</v>
      </c>
      <c r="VE131">
        <f t="shared" si="1335"/>
        <v>0</v>
      </c>
      <c r="VF131">
        <f t="shared" si="1336"/>
        <v>120</v>
      </c>
      <c r="VG131">
        <f t="shared" si="1337"/>
        <v>48</v>
      </c>
      <c r="VH131">
        <f t="shared" si="1338"/>
        <v>96</v>
      </c>
      <c r="VI131">
        <f t="shared" si="1339"/>
        <v>0</v>
      </c>
      <c r="VJ131">
        <f t="shared" si="1340"/>
        <v>0</v>
      </c>
      <c r="VK131">
        <f t="shared" si="1341"/>
        <v>0</v>
      </c>
      <c r="VL131">
        <f t="shared" si="1342"/>
        <v>0</v>
      </c>
      <c r="VM131">
        <f t="shared" si="1343"/>
        <v>72</v>
      </c>
      <c r="VN131">
        <f t="shared" si="1344"/>
        <v>0</v>
      </c>
      <c r="VO131">
        <f t="shared" si="1345"/>
        <v>0</v>
      </c>
      <c r="VP131">
        <f t="shared" si="1346"/>
        <v>0</v>
      </c>
      <c r="VQ131">
        <f t="shared" si="1347"/>
        <v>0</v>
      </c>
      <c r="VR131">
        <f t="shared" si="1348"/>
        <v>0</v>
      </c>
      <c r="VS131">
        <f t="shared" si="1349"/>
        <v>0</v>
      </c>
      <c r="VT131">
        <f t="shared" si="1350"/>
        <v>0</v>
      </c>
      <c r="VU131">
        <f t="shared" si="1351"/>
        <v>0</v>
      </c>
      <c r="VV131">
        <f t="shared" si="1352"/>
        <v>0</v>
      </c>
      <c r="VW131">
        <f t="shared" si="1353"/>
        <v>0</v>
      </c>
      <c r="VX131">
        <f t="shared" si="1354"/>
        <v>0</v>
      </c>
      <c r="VY131">
        <f t="shared" si="1355"/>
        <v>0</v>
      </c>
      <c r="VZ131">
        <f t="shared" si="1356"/>
        <v>0</v>
      </c>
      <c r="WA131">
        <f t="shared" si="1357"/>
        <v>0</v>
      </c>
      <c r="WB131">
        <f t="shared" si="1358"/>
        <v>0</v>
      </c>
      <c r="WC131">
        <f t="shared" si="1359"/>
        <v>0</v>
      </c>
      <c r="WD131">
        <f t="shared" si="1360"/>
        <v>0</v>
      </c>
      <c r="WE131">
        <f t="shared" si="1361"/>
        <v>0</v>
      </c>
      <c r="WF131">
        <f t="shared" si="1362"/>
        <v>0</v>
      </c>
      <c r="WG131">
        <f t="shared" si="1363"/>
        <v>0</v>
      </c>
      <c r="WH131">
        <f t="shared" si="1364"/>
        <v>0</v>
      </c>
      <c r="WI131">
        <f t="shared" si="1365"/>
        <v>0</v>
      </c>
      <c r="WJ131">
        <f t="shared" si="1366"/>
        <v>0</v>
      </c>
      <c r="WK131">
        <f t="shared" si="1367"/>
        <v>0</v>
      </c>
      <c r="WL131">
        <f t="shared" si="1368"/>
        <v>0</v>
      </c>
      <c r="WM131">
        <f t="shared" si="1369"/>
        <v>0</v>
      </c>
      <c r="WN131">
        <f t="shared" si="1370"/>
        <v>0</v>
      </c>
      <c r="WO131">
        <f t="shared" si="1371"/>
        <v>0</v>
      </c>
      <c r="WP131">
        <f t="shared" si="1372"/>
        <v>0.5</v>
      </c>
      <c r="WQ131">
        <f t="shared" si="1373"/>
        <v>0</v>
      </c>
      <c r="WR131">
        <f t="shared" si="1374"/>
        <v>0</v>
      </c>
      <c r="WS131">
        <f t="shared" si="1375"/>
        <v>0</v>
      </c>
      <c r="WT131">
        <f t="shared" si="1376"/>
        <v>0</v>
      </c>
      <c r="WU131">
        <f t="shared" si="1377"/>
        <v>0</v>
      </c>
      <c r="WV131">
        <f t="shared" si="1378"/>
        <v>0</v>
      </c>
      <c r="WW131">
        <f t="shared" si="1379"/>
        <v>0</v>
      </c>
      <c r="WX131">
        <f t="shared" si="1380"/>
        <v>0</v>
      </c>
      <c r="WY131">
        <f t="shared" si="1381"/>
        <v>0</v>
      </c>
      <c r="WZ131">
        <f t="shared" si="1382"/>
        <v>0</v>
      </c>
      <c r="XA131">
        <f t="shared" si="1383"/>
        <v>0</v>
      </c>
      <c r="XB131">
        <f t="shared" si="1384"/>
        <v>0</v>
      </c>
      <c r="XC131">
        <f t="shared" si="1385"/>
        <v>0</v>
      </c>
      <c r="XD131">
        <f t="shared" si="1386"/>
        <v>0</v>
      </c>
      <c r="XE131">
        <f t="shared" si="1387"/>
        <v>0</v>
      </c>
      <c r="XF131">
        <f t="shared" si="1388"/>
        <v>0</v>
      </c>
      <c r="XG131">
        <f t="shared" si="1389"/>
        <v>0</v>
      </c>
      <c r="XH131">
        <f t="shared" si="1390"/>
        <v>0</v>
      </c>
      <c r="XI131">
        <f t="shared" si="1391"/>
        <v>0</v>
      </c>
      <c r="XJ131">
        <f t="shared" si="1392"/>
        <v>0</v>
      </c>
      <c r="XK131">
        <f t="shared" si="1393"/>
        <v>0</v>
      </c>
      <c r="XL131">
        <f t="shared" si="1394"/>
        <v>0</v>
      </c>
      <c r="XM131">
        <f t="shared" si="1395"/>
        <v>0</v>
      </c>
      <c r="XN131">
        <f t="shared" si="1396"/>
        <v>0</v>
      </c>
      <c r="XO131">
        <f t="shared" si="1397"/>
        <v>0</v>
      </c>
      <c r="XP131">
        <f t="shared" si="1398"/>
        <v>0</v>
      </c>
      <c r="XQ131">
        <f t="shared" si="1399"/>
        <v>0</v>
      </c>
      <c r="XR131">
        <f t="shared" si="1400"/>
        <v>0</v>
      </c>
      <c r="XS131">
        <f t="shared" si="1401"/>
        <v>0.5</v>
      </c>
      <c r="XT131">
        <f t="shared" si="1402"/>
        <v>0</v>
      </c>
      <c r="XU131">
        <f t="shared" si="1403"/>
        <v>0</v>
      </c>
      <c r="XV131">
        <f t="shared" si="1404"/>
        <v>0</v>
      </c>
      <c r="XW131">
        <f t="shared" si="1405"/>
        <v>0</v>
      </c>
      <c r="XX131">
        <f t="shared" si="1406"/>
        <v>0</v>
      </c>
      <c r="XY131">
        <f t="shared" si="1407"/>
        <v>0</v>
      </c>
      <c r="XZ131">
        <f t="shared" si="1408"/>
        <v>0</v>
      </c>
      <c r="YA131">
        <f t="shared" si="1409"/>
        <v>0</v>
      </c>
      <c r="YB131">
        <f t="shared" si="1410"/>
        <v>0</v>
      </c>
      <c r="YC131">
        <f t="shared" si="1411"/>
        <v>0</v>
      </c>
      <c r="YD131">
        <f t="shared" si="1412"/>
        <v>0</v>
      </c>
      <c r="YE131">
        <f t="shared" si="1413"/>
        <v>0</v>
      </c>
      <c r="YF131">
        <f t="shared" si="1414"/>
        <v>0</v>
      </c>
      <c r="YG131">
        <f t="shared" si="1415"/>
        <v>0</v>
      </c>
      <c r="YH131">
        <f t="shared" si="1416"/>
        <v>0</v>
      </c>
      <c r="YI131">
        <f t="shared" si="1417"/>
        <v>0</v>
      </c>
      <c r="YJ131">
        <f t="shared" si="1418"/>
        <v>0</v>
      </c>
      <c r="YK131">
        <f t="shared" si="1419"/>
        <v>0</v>
      </c>
      <c r="YL131">
        <f t="shared" si="1420"/>
        <v>0</v>
      </c>
      <c r="YM131">
        <f t="shared" si="1421"/>
        <v>0</v>
      </c>
      <c r="YN131">
        <f t="shared" si="1422"/>
        <v>0</v>
      </c>
      <c r="YO131">
        <f t="shared" si="1423"/>
        <v>0</v>
      </c>
      <c r="YP131">
        <f t="shared" si="1424"/>
        <v>0</v>
      </c>
      <c r="YQ131">
        <f t="shared" si="1425"/>
        <v>0</v>
      </c>
      <c r="YR131">
        <f t="shared" si="1426"/>
        <v>0</v>
      </c>
      <c r="YS131">
        <f t="shared" si="1427"/>
        <v>0</v>
      </c>
      <c r="YT131">
        <f t="shared" si="1428"/>
        <v>0</v>
      </c>
      <c r="YU131">
        <f t="shared" si="1429"/>
        <v>0</v>
      </c>
      <c r="YV131">
        <f t="shared" si="1430"/>
        <v>0</v>
      </c>
      <c r="YW131">
        <f t="shared" si="1431"/>
        <v>0</v>
      </c>
      <c r="YX131" t="str">
        <f t="shared" si="1432"/>
        <v xml:space="preserve">Advocating Sustainable Food and Farming </v>
      </c>
      <c r="YY131">
        <f t="shared" si="1433"/>
        <v>0</v>
      </c>
      <c r="YZ131">
        <f t="shared" si="1434"/>
        <v>0</v>
      </c>
      <c r="ZA131">
        <f t="shared" si="1435"/>
        <v>0</v>
      </c>
      <c r="ZB131">
        <f t="shared" si="1436"/>
        <v>0</v>
      </c>
      <c r="ZC131">
        <f t="shared" si="1437"/>
        <v>0</v>
      </c>
      <c r="ZD131">
        <f t="shared" si="1438"/>
        <v>0</v>
      </c>
      <c r="ZE131">
        <f t="shared" si="1439"/>
        <v>0</v>
      </c>
      <c r="ZF131">
        <f t="shared" si="1440"/>
        <v>0</v>
      </c>
      <c r="ZG131">
        <f t="shared" si="1441"/>
        <v>0</v>
      </c>
      <c r="ZH131">
        <f t="shared" si="1442"/>
        <v>0</v>
      </c>
      <c r="ZI131">
        <f t="shared" si="1443"/>
        <v>0</v>
      </c>
      <c r="ZJ131">
        <f t="shared" si="1444"/>
        <v>0</v>
      </c>
      <c r="ZK131">
        <f t="shared" si="1445"/>
        <v>0</v>
      </c>
      <c r="ZL131">
        <f t="shared" si="1446"/>
        <v>0</v>
      </c>
      <c r="ZM131">
        <f t="shared" si="1447"/>
        <v>0</v>
      </c>
      <c r="ZN131">
        <f t="shared" si="1448"/>
        <v>0</v>
      </c>
      <c r="ZO131">
        <f t="shared" si="1449"/>
        <v>0</v>
      </c>
      <c r="ZP131">
        <f t="shared" si="1450"/>
        <v>0</v>
      </c>
      <c r="ZQ131">
        <f t="shared" si="1451"/>
        <v>0</v>
      </c>
      <c r="ZR131">
        <f t="shared" si="1452"/>
        <v>0</v>
      </c>
      <c r="ZS131">
        <f t="shared" si="1453"/>
        <v>0</v>
      </c>
      <c r="ZT131">
        <f t="shared" si="1454"/>
        <v>0</v>
      </c>
      <c r="ZU131">
        <f t="shared" si="1455"/>
        <v>0</v>
      </c>
      <c r="ZV131">
        <f t="shared" si="1456"/>
        <v>0</v>
      </c>
      <c r="ZW131">
        <f t="shared" si="1457"/>
        <v>0</v>
      </c>
      <c r="ZX131">
        <f t="shared" si="1458"/>
        <v>0</v>
      </c>
      <c r="ZY131">
        <f t="shared" si="1459"/>
        <v>0</v>
      </c>
      <c r="ZZ131">
        <f t="shared" si="1460"/>
        <v>0</v>
      </c>
      <c r="AAA131" t="str">
        <f t="shared" si="1461"/>
        <v xml:space="preserve">Advocating Sustainable Food and Farming </v>
      </c>
      <c r="AAB131">
        <f t="shared" si="1462"/>
        <v>0</v>
      </c>
      <c r="AAC131">
        <f t="shared" si="1463"/>
        <v>0</v>
      </c>
      <c r="AAD131">
        <f t="shared" si="1464"/>
        <v>0</v>
      </c>
      <c r="AAE131" t="str">
        <f t="shared" ca="1" si="1465"/>
        <v>Inc_grant_public</v>
      </c>
      <c r="AAF131" t="str">
        <f t="shared" ca="1" si="1466"/>
        <v>Act_lobb</v>
      </c>
      <c r="AAG131" t="str">
        <f t="shared" ca="1" si="1467"/>
        <v>TIss_local</v>
      </c>
      <c r="AAH131" t="str">
        <f t="shared" ca="1" si="1468"/>
        <v>Ben_child</v>
      </c>
      <c r="AAI131" t="str">
        <f t="shared" ca="1" si="1469"/>
        <v>Infl_large_biz</v>
      </c>
      <c r="AAJ131" t="str">
        <f t="shared" ca="1" si="1470"/>
        <v>Comms_local_reg</v>
      </c>
      <c r="AAK131">
        <f t="shared" si="982"/>
        <v>14</v>
      </c>
    </row>
    <row r="132" spans="1:713" x14ac:dyDescent="0.35">
      <c r="B132">
        <v>192</v>
      </c>
      <c r="C132" s="8">
        <v>40589.496886574074</v>
      </c>
      <c r="D132" t="s">
        <v>232</v>
      </c>
      <c r="E132" t="s">
        <v>2806</v>
      </c>
      <c r="F132">
        <v>2</v>
      </c>
      <c r="G132" t="s">
        <v>231</v>
      </c>
      <c r="H132">
        <v>1475386</v>
      </c>
      <c r="I132" t="s">
        <v>458</v>
      </c>
      <c r="J132">
        <v>25</v>
      </c>
      <c r="K132">
        <v>35</v>
      </c>
      <c r="L132">
        <v>3.75</v>
      </c>
      <c r="M132">
        <v>8</v>
      </c>
      <c r="N132">
        <v>0</v>
      </c>
      <c r="O132">
        <v>25</v>
      </c>
      <c r="P132">
        <v>34</v>
      </c>
      <c r="Q132">
        <v>6</v>
      </c>
      <c r="R132">
        <v>35</v>
      </c>
      <c r="S132">
        <v>0</v>
      </c>
      <c r="T132">
        <v>0</v>
      </c>
      <c r="U132">
        <v>0</v>
      </c>
      <c r="V132">
        <v>0</v>
      </c>
      <c r="W132">
        <v>0</v>
      </c>
      <c r="Y132">
        <v>1.3125</v>
      </c>
      <c r="Z132" s="10">
        <v>0</v>
      </c>
      <c r="AA132" s="10">
        <v>0</v>
      </c>
      <c r="AB132" s="10">
        <v>0</v>
      </c>
      <c r="AC132" s="10">
        <v>0</v>
      </c>
      <c r="AD132" s="10">
        <v>0.05</v>
      </c>
      <c r="AE132" s="10">
        <v>0.1</v>
      </c>
      <c r="AF132" s="10">
        <v>0.75</v>
      </c>
      <c r="AG132" s="10">
        <v>0</v>
      </c>
      <c r="AH132" s="10">
        <v>0.1</v>
      </c>
      <c r="AV132" t="s">
        <v>268</v>
      </c>
      <c r="BG132" t="s">
        <v>316</v>
      </c>
      <c r="BJ132" t="s">
        <v>269</v>
      </c>
      <c r="BK132" t="s">
        <v>318</v>
      </c>
      <c r="BO132" t="s">
        <v>386</v>
      </c>
      <c r="BP132" t="s">
        <v>320</v>
      </c>
      <c r="BQ132" t="s">
        <v>271</v>
      </c>
      <c r="BV132" t="s">
        <v>357</v>
      </c>
      <c r="CC132" t="s">
        <v>274</v>
      </c>
      <c r="CD132" t="s">
        <v>275</v>
      </c>
      <c r="CF132" t="s">
        <v>388</v>
      </c>
      <c r="CG132" t="s">
        <v>324</v>
      </c>
      <c r="CH132" t="s">
        <v>325</v>
      </c>
      <c r="CJ132" t="s">
        <v>255</v>
      </c>
      <c r="CQ132" t="s">
        <v>256</v>
      </c>
      <c r="CR132">
        <v>0</v>
      </c>
      <c r="CS132" s="10">
        <v>0</v>
      </c>
      <c r="CT132">
        <v>0</v>
      </c>
      <c r="CU132" s="10">
        <v>0</v>
      </c>
      <c r="CV132" s="10">
        <v>0</v>
      </c>
      <c r="CW132" s="10">
        <v>0</v>
      </c>
      <c r="CX132" s="10">
        <v>0</v>
      </c>
      <c r="CY132" s="10">
        <v>0</v>
      </c>
      <c r="CZ132" s="10">
        <v>0</v>
      </c>
      <c r="DA132" s="10">
        <v>0</v>
      </c>
      <c r="DB132" s="10">
        <v>0</v>
      </c>
      <c r="DC132" s="10">
        <v>0</v>
      </c>
      <c r="DD132" s="10">
        <v>0</v>
      </c>
      <c r="DE132" s="10">
        <v>0</v>
      </c>
      <c r="DF132" s="10">
        <v>0</v>
      </c>
      <c r="DG132" s="10">
        <v>0</v>
      </c>
      <c r="DH132" s="10">
        <v>0</v>
      </c>
      <c r="DI132" s="10">
        <v>0</v>
      </c>
      <c r="DJ132" s="10">
        <v>0</v>
      </c>
      <c r="DK132" s="10">
        <v>0</v>
      </c>
      <c r="DL132" s="10">
        <v>0</v>
      </c>
      <c r="DM132" s="10">
        <v>7.0000000000000007E-2</v>
      </c>
      <c r="DN132" s="10">
        <v>7.0000000000000007E-2</v>
      </c>
      <c r="DO132" s="10">
        <v>0</v>
      </c>
      <c r="DP132" s="10">
        <v>0</v>
      </c>
      <c r="DQ132" s="10">
        <v>7.0000000000000007E-2</v>
      </c>
      <c r="DR132" s="10">
        <v>7.0000000000000007E-2</v>
      </c>
      <c r="DS132" s="10">
        <v>7.0000000000000007E-2</v>
      </c>
      <c r="DT132" s="10">
        <v>0</v>
      </c>
      <c r="DU132" s="10">
        <v>0</v>
      </c>
      <c r="DV132" s="10">
        <v>0</v>
      </c>
      <c r="DW132" s="10">
        <v>7.0000000000000007E-2</v>
      </c>
      <c r="DX132" s="10">
        <v>0</v>
      </c>
      <c r="DY132" s="10">
        <v>7.0000000000000007E-2</v>
      </c>
      <c r="DZ132" s="10">
        <v>7.0000000000000007E-2</v>
      </c>
      <c r="EA132" s="10">
        <v>7.0000000000000007E-2</v>
      </c>
      <c r="EB132" s="10">
        <v>0</v>
      </c>
      <c r="EC132" s="10">
        <v>0</v>
      </c>
      <c r="ED132" s="10">
        <v>0</v>
      </c>
      <c r="EE132" s="10">
        <v>0</v>
      </c>
      <c r="EF132" s="10">
        <v>0</v>
      </c>
      <c r="EG132" s="10">
        <v>0</v>
      </c>
      <c r="EH132" s="10">
        <v>0</v>
      </c>
      <c r="EI132" s="10">
        <v>0</v>
      </c>
      <c r="EJ132" s="10">
        <v>0</v>
      </c>
      <c r="EK132" s="10">
        <v>0</v>
      </c>
      <c r="EL132" s="10">
        <v>0</v>
      </c>
      <c r="EM132" s="10">
        <v>0</v>
      </c>
      <c r="EN132" s="10">
        <v>0</v>
      </c>
      <c r="EO132" s="10">
        <v>7.0000000000000007E-2</v>
      </c>
      <c r="EP132" s="10">
        <v>0</v>
      </c>
      <c r="EQ132" s="10">
        <v>0</v>
      </c>
      <c r="ER132" s="10">
        <v>0</v>
      </c>
      <c r="ES132" s="10">
        <v>7.0000000000000007E-2</v>
      </c>
      <c r="ET132" s="10">
        <v>0</v>
      </c>
      <c r="EU132" s="10">
        <v>7.0000000000000007E-2</v>
      </c>
      <c r="EV132" s="10">
        <v>0</v>
      </c>
      <c r="EW132" s="10">
        <v>0.09</v>
      </c>
      <c r="EX132" s="10">
        <v>0</v>
      </c>
      <c r="EY132" s="10">
        <v>7.0000000000000007E-2</v>
      </c>
      <c r="EZ132" t="s">
        <v>881</v>
      </c>
      <c r="FA132" t="s">
        <v>882</v>
      </c>
      <c r="FB132" t="s">
        <v>228</v>
      </c>
      <c r="FC132" t="s">
        <v>228</v>
      </c>
      <c r="FD132" t="s">
        <v>227</v>
      </c>
      <c r="FE132" t="s">
        <v>226</v>
      </c>
      <c r="FF132" t="s">
        <v>228</v>
      </c>
      <c r="FG132">
        <v>0</v>
      </c>
      <c r="FH132">
        <v>2</v>
      </c>
      <c r="FI132">
        <v>0</v>
      </c>
      <c r="FJ132">
        <v>0</v>
      </c>
      <c r="FK132">
        <v>1</v>
      </c>
      <c r="FL132">
        <v>0</v>
      </c>
      <c r="FM132">
        <v>0</v>
      </c>
      <c r="FN132">
        <v>0</v>
      </c>
      <c r="FO132">
        <v>3</v>
      </c>
      <c r="FP132">
        <v>0</v>
      </c>
      <c r="FQ132">
        <v>2</v>
      </c>
      <c r="FR132">
        <v>3</v>
      </c>
      <c r="FS132">
        <v>0</v>
      </c>
      <c r="FT132">
        <v>0</v>
      </c>
      <c r="FU132">
        <v>1</v>
      </c>
      <c r="FV132">
        <v>0</v>
      </c>
      <c r="FW132">
        <v>0</v>
      </c>
      <c r="FX132">
        <v>0</v>
      </c>
      <c r="FY132">
        <v>1</v>
      </c>
      <c r="FZ132">
        <v>0</v>
      </c>
      <c r="GA132">
        <v>2</v>
      </c>
      <c r="GB132">
        <v>0</v>
      </c>
      <c r="GC132">
        <v>3</v>
      </c>
      <c r="GD132">
        <v>0</v>
      </c>
      <c r="GE132">
        <v>0</v>
      </c>
      <c r="GF132">
        <v>0</v>
      </c>
      <c r="GG132">
        <v>0</v>
      </c>
      <c r="GH132" t="s">
        <v>2601</v>
      </c>
      <c r="GI132" t="s">
        <v>883</v>
      </c>
      <c r="GJ132" t="s">
        <v>884</v>
      </c>
      <c r="GK132" t="s">
        <v>885</v>
      </c>
      <c r="GL132" t="s">
        <v>886</v>
      </c>
      <c r="GM132" t="s">
        <v>887</v>
      </c>
      <c r="GN132" t="s">
        <v>888</v>
      </c>
      <c r="GO132" t="s">
        <v>889</v>
      </c>
      <c r="GP132" t="s">
        <v>890</v>
      </c>
      <c r="GQ132" t="s">
        <v>891</v>
      </c>
      <c r="GU132" t="s">
        <v>249</v>
      </c>
      <c r="HJ132" t="s">
        <v>306</v>
      </c>
      <c r="HQ132">
        <f t="shared" si="983"/>
        <v>368846.5</v>
      </c>
      <c r="HR132" t="str">
        <f t="shared" si="984"/>
        <v>D</v>
      </c>
      <c r="HS132">
        <f t="shared" si="985"/>
        <v>3.75</v>
      </c>
      <c r="HT132">
        <f t="shared" si="986"/>
        <v>92211.625</v>
      </c>
      <c r="HU132">
        <f t="shared" si="987"/>
        <v>125407.81000000001</v>
      </c>
      <c r="HV132">
        <f t="shared" si="988"/>
        <v>22130.79</v>
      </c>
      <c r="HW132">
        <f t="shared" si="989"/>
        <v>129096.27499999999</v>
      </c>
      <c r="HX132">
        <f t="shared" si="990"/>
        <v>0</v>
      </c>
      <c r="HY132">
        <f t="shared" si="991"/>
        <v>0</v>
      </c>
      <c r="HZ132">
        <f t="shared" si="992"/>
        <v>0</v>
      </c>
      <c r="IA132">
        <f t="shared" si="993"/>
        <v>0</v>
      </c>
      <c r="IB132">
        <f t="shared" si="994"/>
        <v>0</v>
      </c>
      <c r="IC132">
        <f t="shared" si="995"/>
        <v>0</v>
      </c>
      <c r="ID132">
        <f t="shared" si="996"/>
        <v>0</v>
      </c>
      <c r="IE132">
        <f t="shared" si="997"/>
        <v>0</v>
      </c>
      <c r="IF132">
        <f t="shared" si="998"/>
        <v>0</v>
      </c>
      <c r="IG132">
        <f t="shared" si="999"/>
        <v>0.1875</v>
      </c>
      <c r="IH132">
        <f t="shared" si="1000"/>
        <v>0.375</v>
      </c>
      <c r="II132">
        <f t="shared" si="1001"/>
        <v>2.8125</v>
      </c>
      <c r="IJ132">
        <f t="shared" si="1002"/>
        <v>0</v>
      </c>
      <c r="IK132">
        <f t="shared" si="1003"/>
        <v>0.375</v>
      </c>
      <c r="IL132">
        <f t="shared" si="1004"/>
        <v>0</v>
      </c>
      <c r="IM132">
        <f t="shared" si="1005"/>
        <v>0</v>
      </c>
      <c r="IN132">
        <f t="shared" si="1006"/>
        <v>0</v>
      </c>
      <c r="IO132">
        <f t="shared" si="1007"/>
        <v>0</v>
      </c>
      <c r="IP132">
        <f t="shared" si="1008"/>
        <v>0.1875</v>
      </c>
      <c r="IQ132">
        <f t="shared" si="1009"/>
        <v>0.375</v>
      </c>
      <c r="IR132">
        <f t="shared" si="1010"/>
        <v>2.8125</v>
      </c>
      <c r="IS132">
        <f t="shared" si="1011"/>
        <v>0</v>
      </c>
      <c r="IT132">
        <f t="shared" si="1012"/>
        <v>0.375</v>
      </c>
      <c r="IU132">
        <f t="shared" si="1013"/>
        <v>0</v>
      </c>
      <c r="IV132">
        <f t="shared" si="1014"/>
        <v>0</v>
      </c>
      <c r="IW132">
        <f t="shared" si="1015"/>
        <v>0</v>
      </c>
      <c r="IX132">
        <f t="shared" si="1016"/>
        <v>0</v>
      </c>
      <c r="IY132">
        <f t="shared" si="1017"/>
        <v>0</v>
      </c>
      <c r="IZ132">
        <f t="shared" si="1018"/>
        <v>0</v>
      </c>
      <c r="JA132">
        <f t="shared" si="1019"/>
        <v>0</v>
      </c>
      <c r="JB132">
        <f t="shared" si="1020"/>
        <v>0</v>
      </c>
      <c r="JC132">
        <f t="shared" si="1021"/>
        <v>0</v>
      </c>
      <c r="JD132">
        <f t="shared" si="1022"/>
        <v>0</v>
      </c>
      <c r="JE132">
        <f t="shared" si="1023"/>
        <v>0</v>
      </c>
      <c r="JF132">
        <f t="shared" si="1024"/>
        <v>0</v>
      </c>
      <c r="JG132">
        <f t="shared" si="1025"/>
        <v>0</v>
      </c>
      <c r="JH132">
        <f t="shared" si="1026"/>
        <v>18442.325000000001</v>
      </c>
      <c r="JI132">
        <f t="shared" si="1027"/>
        <v>36884.65</v>
      </c>
      <c r="JJ132">
        <f t="shared" si="1028"/>
        <v>276634.875</v>
      </c>
      <c r="JK132">
        <f t="shared" si="1029"/>
        <v>0</v>
      </c>
      <c r="JL132">
        <f t="shared" si="1030"/>
        <v>36884.65</v>
      </c>
      <c r="JM132">
        <f t="shared" si="1031"/>
        <v>0</v>
      </c>
      <c r="JN132">
        <f t="shared" si="1032"/>
        <v>0</v>
      </c>
      <c r="JO132">
        <f t="shared" si="1033"/>
        <v>0</v>
      </c>
      <c r="JP132">
        <f t="shared" si="1034"/>
        <v>0</v>
      </c>
      <c r="JQ132">
        <f t="shared" si="1035"/>
        <v>0</v>
      </c>
      <c r="JR132">
        <f t="shared" si="1036"/>
        <v>0</v>
      </c>
      <c r="JS132">
        <f t="shared" si="1037"/>
        <v>0</v>
      </c>
      <c r="JT132">
        <f t="shared" si="1038"/>
        <v>0</v>
      </c>
      <c r="JU132">
        <f t="shared" si="1039"/>
        <v>0</v>
      </c>
      <c r="JV132">
        <f t="shared" si="1040"/>
        <v>0</v>
      </c>
      <c r="JW132">
        <f t="shared" si="1041"/>
        <v>0</v>
      </c>
      <c r="JX132">
        <f t="shared" si="1042"/>
        <v>0</v>
      </c>
      <c r="JY132">
        <f t="shared" si="1043"/>
        <v>0</v>
      </c>
      <c r="JZ132">
        <f t="shared" si="1044"/>
        <v>0</v>
      </c>
      <c r="KA132">
        <f t="shared" si="1045"/>
        <v>0</v>
      </c>
      <c r="KB132">
        <f t="shared" si="1046"/>
        <v>0</v>
      </c>
      <c r="KC132">
        <f t="shared" si="1047"/>
        <v>0</v>
      </c>
      <c r="KD132">
        <f t="shared" si="1048"/>
        <v>0</v>
      </c>
      <c r="KE132">
        <f t="shared" si="1049"/>
        <v>0</v>
      </c>
      <c r="KF132">
        <f t="shared" si="1050"/>
        <v>0</v>
      </c>
      <c r="KG132">
        <f t="shared" si="1051"/>
        <v>0</v>
      </c>
      <c r="KH132">
        <f t="shared" si="1052"/>
        <v>0.26250000000000001</v>
      </c>
      <c r="KI132">
        <f t="shared" si="1053"/>
        <v>0.26250000000000001</v>
      </c>
      <c r="KJ132">
        <f t="shared" si="1054"/>
        <v>0</v>
      </c>
      <c r="KK132">
        <f t="shared" si="1055"/>
        <v>0</v>
      </c>
      <c r="KL132">
        <f t="shared" si="1056"/>
        <v>0.26250000000000001</v>
      </c>
      <c r="KM132">
        <f t="shared" si="1057"/>
        <v>0.26250000000000001</v>
      </c>
      <c r="KN132">
        <f t="shared" si="1058"/>
        <v>0.26250000000000001</v>
      </c>
      <c r="KO132">
        <f t="shared" si="1059"/>
        <v>0</v>
      </c>
      <c r="KP132">
        <f t="shared" si="1060"/>
        <v>0</v>
      </c>
      <c r="KQ132">
        <f t="shared" si="1061"/>
        <v>0</v>
      </c>
      <c r="KR132">
        <f t="shared" si="1062"/>
        <v>0.26250000000000001</v>
      </c>
      <c r="KS132">
        <f t="shared" si="1063"/>
        <v>0</v>
      </c>
      <c r="KT132">
        <f t="shared" si="1064"/>
        <v>0.26250000000000001</v>
      </c>
      <c r="KU132">
        <f t="shared" si="1065"/>
        <v>0.26250000000000001</v>
      </c>
      <c r="KV132">
        <f t="shared" si="1066"/>
        <v>0.26250000000000001</v>
      </c>
      <c r="KW132">
        <f t="shared" si="1067"/>
        <v>0</v>
      </c>
      <c r="KX132">
        <f t="shared" si="1068"/>
        <v>0</v>
      </c>
      <c r="KY132">
        <f t="shared" si="1069"/>
        <v>0</v>
      </c>
      <c r="KZ132">
        <f t="shared" si="1070"/>
        <v>0</v>
      </c>
      <c r="LA132">
        <f t="shared" si="1071"/>
        <v>0</v>
      </c>
      <c r="LB132">
        <f t="shared" si="1072"/>
        <v>0</v>
      </c>
      <c r="LC132">
        <f t="shared" si="1073"/>
        <v>0</v>
      </c>
      <c r="LD132">
        <f t="shared" si="1074"/>
        <v>0</v>
      </c>
      <c r="LE132">
        <f t="shared" si="1075"/>
        <v>0</v>
      </c>
      <c r="LF132">
        <f t="shared" si="1076"/>
        <v>0</v>
      </c>
      <c r="LG132">
        <f t="shared" si="1077"/>
        <v>0</v>
      </c>
      <c r="LH132">
        <f t="shared" si="1078"/>
        <v>0</v>
      </c>
      <c r="LI132">
        <f t="shared" si="1079"/>
        <v>0</v>
      </c>
      <c r="LJ132">
        <f t="shared" si="1080"/>
        <v>0.26250000000000001</v>
      </c>
      <c r="LK132">
        <f t="shared" si="1081"/>
        <v>0</v>
      </c>
      <c r="LL132">
        <f t="shared" si="1082"/>
        <v>0</v>
      </c>
      <c r="LM132">
        <f t="shared" si="1083"/>
        <v>0</v>
      </c>
      <c r="LN132">
        <f t="shared" si="1084"/>
        <v>0.26250000000000001</v>
      </c>
      <c r="LO132">
        <f t="shared" si="1085"/>
        <v>0</v>
      </c>
      <c r="LP132">
        <f t="shared" si="1086"/>
        <v>0.26250000000000001</v>
      </c>
      <c r="LQ132">
        <f t="shared" si="1087"/>
        <v>0</v>
      </c>
      <c r="LR132">
        <f t="shared" si="1088"/>
        <v>0.33749999999999997</v>
      </c>
      <c r="LS132">
        <f t="shared" si="1089"/>
        <v>0</v>
      </c>
      <c r="LT132">
        <f t="shared" si="1090"/>
        <v>0.26250000000000001</v>
      </c>
      <c r="LU132">
        <f t="shared" si="1091"/>
        <v>0</v>
      </c>
      <c r="LV132">
        <f t="shared" si="1092"/>
        <v>0</v>
      </c>
      <c r="LW132">
        <f t="shared" si="1093"/>
        <v>0</v>
      </c>
      <c r="LX132">
        <f t="shared" si="1094"/>
        <v>0</v>
      </c>
      <c r="LY132">
        <f t="shared" si="1095"/>
        <v>0</v>
      </c>
      <c r="LZ132">
        <f t="shared" si="1096"/>
        <v>0</v>
      </c>
      <c r="MA132">
        <f t="shared" si="1097"/>
        <v>0</v>
      </c>
      <c r="MB132">
        <f t="shared" si="1098"/>
        <v>0</v>
      </c>
      <c r="MC132">
        <f t="shared" si="1099"/>
        <v>0</v>
      </c>
      <c r="MD132">
        <f t="shared" si="1100"/>
        <v>0</v>
      </c>
      <c r="ME132">
        <f t="shared" si="1101"/>
        <v>0</v>
      </c>
      <c r="MF132">
        <f t="shared" si="1102"/>
        <v>0</v>
      </c>
      <c r="MG132">
        <f t="shared" si="1103"/>
        <v>0</v>
      </c>
      <c r="MH132">
        <f t="shared" si="1104"/>
        <v>0</v>
      </c>
      <c r="MI132">
        <f t="shared" si="1105"/>
        <v>0</v>
      </c>
      <c r="MJ132">
        <f t="shared" si="1106"/>
        <v>0</v>
      </c>
      <c r="MK132">
        <f t="shared" si="1107"/>
        <v>0</v>
      </c>
      <c r="ML132">
        <f t="shared" si="1108"/>
        <v>0</v>
      </c>
      <c r="MM132">
        <f t="shared" si="1109"/>
        <v>0</v>
      </c>
      <c r="MN132">
        <f t="shared" si="1110"/>
        <v>0</v>
      </c>
      <c r="MO132">
        <f t="shared" si="1111"/>
        <v>0</v>
      </c>
      <c r="MP132">
        <f t="shared" si="1112"/>
        <v>0.26250000000000001</v>
      </c>
      <c r="MQ132">
        <f t="shared" si="1113"/>
        <v>0.26250000000000001</v>
      </c>
      <c r="MR132">
        <f t="shared" si="1114"/>
        <v>0</v>
      </c>
      <c r="MS132">
        <f t="shared" si="1115"/>
        <v>0</v>
      </c>
      <c r="MT132">
        <f t="shared" si="1116"/>
        <v>0.26250000000000001</v>
      </c>
      <c r="MU132">
        <f t="shared" si="1117"/>
        <v>0.26250000000000001</v>
      </c>
      <c r="MV132">
        <f t="shared" si="1118"/>
        <v>0.26250000000000001</v>
      </c>
      <c r="MW132">
        <f t="shared" si="1119"/>
        <v>0</v>
      </c>
      <c r="MX132">
        <f t="shared" si="1120"/>
        <v>0</v>
      </c>
      <c r="MY132">
        <f t="shared" si="1121"/>
        <v>0</v>
      </c>
      <c r="MZ132">
        <f t="shared" si="1122"/>
        <v>0.26250000000000001</v>
      </c>
      <c r="NA132">
        <f t="shared" si="1123"/>
        <v>0</v>
      </c>
      <c r="NB132">
        <f t="shared" si="1124"/>
        <v>0.26250000000000001</v>
      </c>
      <c r="NC132">
        <f t="shared" si="1125"/>
        <v>0.26250000000000001</v>
      </c>
      <c r="ND132">
        <f t="shared" si="1126"/>
        <v>0.26250000000000001</v>
      </c>
      <c r="NE132">
        <f t="shared" si="1127"/>
        <v>0</v>
      </c>
      <c r="NF132">
        <f t="shared" si="1128"/>
        <v>0</v>
      </c>
      <c r="NG132">
        <f t="shared" si="1129"/>
        <v>0</v>
      </c>
      <c r="NH132">
        <f t="shared" si="1130"/>
        <v>0</v>
      </c>
      <c r="NI132">
        <f t="shared" si="1131"/>
        <v>0</v>
      </c>
      <c r="NJ132">
        <f t="shared" si="1132"/>
        <v>0</v>
      </c>
      <c r="NK132">
        <f t="shared" si="1133"/>
        <v>0</v>
      </c>
      <c r="NL132">
        <f t="shared" si="1134"/>
        <v>0</v>
      </c>
      <c r="NM132">
        <f t="shared" si="1135"/>
        <v>0</v>
      </c>
      <c r="NN132">
        <f t="shared" si="1136"/>
        <v>0</v>
      </c>
      <c r="NO132">
        <f t="shared" si="1137"/>
        <v>0</v>
      </c>
      <c r="NP132">
        <f t="shared" si="1138"/>
        <v>0</v>
      </c>
      <c r="NQ132">
        <f t="shared" si="1139"/>
        <v>0</v>
      </c>
      <c r="NR132">
        <f t="shared" si="1140"/>
        <v>0.26250000000000001</v>
      </c>
      <c r="NS132">
        <f t="shared" si="1141"/>
        <v>0</v>
      </c>
      <c r="NT132">
        <f t="shared" si="1142"/>
        <v>0</v>
      </c>
      <c r="NU132">
        <f t="shared" si="1143"/>
        <v>0</v>
      </c>
      <c r="NV132">
        <f t="shared" si="1144"/>
        <v>0.26250000000000001</v>
      </c>
      <c r="NW132">
        <f t="shared" si="1145"/>
        <v>0</v>
      </c>
      <c r="NX132">
        <f t="shared" si="1146"/>
        <v>0.26250000000000001</v>
      </c>
      <c r="NY132">
        <f t="shared" si="1147"/>
        <v>0</v>
      </c>
      <c r="NZ132">
        <f t="shared" si="1148"/>
        <v>0.33749999999999997</v>
      </c>
      <c r="OA132">
        <f t="shared" si="1149"/>
        <v>0</v>
      </c>
      <c r="OB132">
        <f t="shared" si="1150"/>
        <v>0.26250000000000001</v>
      </c>
      <c r="OC132">
        <f t="shared" si="1151"/>
        <v>0</v>
      </c>
      <c r="OD132">
        <f t="shared" si="1152"/>
        <v>0</v>
      </c>
      <c r="OE132">
        <f t="shared" si="1153"/>
        <v>0</v>
      </c>
      <c r="OF132">
        <f t="shared" si="1154"/>
        <v>0</v>
      </c>
      <c r="OG132">
        <f t="shared" si="1155"/>
        <v>0</v>
      </c>
      <c r="OH132">
        <f t="shared" si="1156"/>
        <v>0</v>
      </c>
      <c r="OI132">
        <f t="shared" si="1157"/>
        <v>0</v>
      </c>
      <c r="OJ132">
        <f t="shared" si="1158"/>
        <v>0</v>
      </c>
      <c r="OK132">
        <f t="shared" si="1159"/>
        <v>0</v>
      </c>
      <c r="OL132">
        <f t="shared" si="1160"/>
        <v>0</v>
      </c>
      <c r="OM132">
        <f t="shared" si="1161"/>
        <v>0</v>
      </c>
      <c r="ON132">
        <f t="shared" si="1162"/>
        <v>0</v>
      </c>
      <c r="OO132">
        <f t="shared" si="1163"/>
        <v>0</v>
      </c>
      <c r="OP132">
        <f t="shared" si="1164"/>
        <v>0</v>
      </c>
      <c r="OQ132">
        <f t="shared" si="1165"/>
        <v>0</v>
      </c>
      <c r="OR132">
        <f t="shared" si="1166"/>
        <v>0</v>
      </c>
      <c r="OS132">
        <f t="shared" si="1167"/>
        <v>0</v>
      </c>
      <c r="OT132">
        <f t="shared" si="1168"/>
        <v>0</v>
      </c>
      <c r="OU132">
        <f t="shared" si="1169"/>
        <v>0</v>
      </c>
      <c r="OV132">
        <f t="shared" si="1170"/>
        <v>0</v>
      </c>
      <c r="OW132">
        <f t="shared" si="1171"/>
        <v>0</v>
      </c>
      <c r="OX132">
        <f t="shared" si="1172"/>
        <v>0</v>
      </c>
      <c r="OY132">
        <f t="shared" si="1173"/>
        <v>0</v>
      </c>
      <c r="OZ132">
        <f t="shared" si="1174"/>
        <v>0</v>
      </c>
      <c r="PA132">
        <f t="shared" si="1175"/>
        <v>0</v>
      </c>
      <c r="PB132">
        <f t="shared" si="1176"/>
        <v>0</v>
      </c>
      <c r="PC132">
        <f t="shared" si="1177"/>
        <v>0</v>
      </c>
      <c r="PD132">
        <f t="shared" si="1178"/>
        <v>0</v>
      </c>
      <c r="PE132">
        <f t="shared" si="1179"/>
        <v>0</v>
      </c>
      <c r="PF132">
        <f t="shared" si="1180"/>
        <v>0</v>
      </c>
      <c r="PG132">
        <f t="shared" si="1181"/>
        <v>0</v>
      </c>
      <c r="PH132">
        <f t="shared" si="1182"/>
        <v>0</v>
      </c>
      <c r="PI132">
        <f t="shared" si="1183"/>
        <v>0</v>
      </c>
      <c r="PJ132">
        <f t="shared" si="1184"/>
        <v>0</v>
      </c>
      <c r="PK132">
        <f t="shared" si="1185"/>
        <v>0</v>
      </c>
      <c r="PL132">
        <f t="shared" si="1186"/>
        <v>0</v>
      </c>
      <c r="PM132">
        <f t="shared" si="1187"/>
        <v>0</v>
      </c>
      <c r="PN132">
        <f t="shared" si="1188"/>
        <v>0</v>
      </c>
      <c r="PO132">
        <f t="shared" si="1189"/>
        <v>0</v>
      </c>
      <c r="PP132">
        <f t="shared" si="1190"/>
        <v>0</v>
      </c>
      <c r="PQ132">
        <f t="shared" si="1191"/>
        <v>0</v>
      </c>
      <c r="PR132">
        <f t="shared" si="1192"/>
        <v>0</v>
      </c>
      <c r="PS132">
        <f t="shared" si="1193"/>
        <v>0</v>
      </c>
      <c r="PT132">
        <f t="shared" si="1194"/>
        <v>0</v>
      </c>
      <c r="PU132">
        <f t="shared" si="1195"/>
        <v>0</v>
      </c>
      <c r="PV132">
        <f t="shared" si="1196"/>
        <v>0</v>
      </c>
      <c r="PW132">
        <f t="shared" si="1197"/>
        <v>0</v>
      </c>
      <c r="PX132">
        <f t="shared" si="1198"/>
        <v>0</v>
      </c>
      <c r="PY132">
        <f t="shared" si="1199"/>
        <v>0</v>
      </c>
      <c r="PZ132">
        <f t="shared" si="1200"/>
        <v>0</v>
      </c>
      <c r="QA132">
        <f t="shared" si="1201"/>
        <v>0</v>
      </c>
      <c r="QB132">
        <f t="shared" si="1202"/>
        <v>0</v>
      </c>
      <c r="QC132">
        <f t="shared" si="1203"/>
        <v>0</v>
      </c>
      <c r="QD132">
        <f t="shared" si="1204"/>
        <v>0</v>
      </c>
      <c r="QE132">
        <f t="shared" si="1205"/>
        <v>0</v>
      </c>
      <c r="QF132">
        <f t="shared" si="1206"/>
        <v>0</v>
      </c>
      <c r="QG132">
        <f t="shared" si="1207"/>
        <v>0</v>
      </c>
      <c r="QH132">
        <f t="shared" si="1208"/>
        <v>0</v>
      </c>
      <c r="QI132">
        <f t="shared" si="1209"/>
        <v>0</v>
      </c>
      <c r="QJ132">
        <f t="shared" si="1210"/>
        <v>0</v>
      </c>
      <c r="QK132">
        <f t="shared" si="1211"/>
        <v>0</v>
      </c>
      <c r="QL132">
        <f t="shared" si="1212"/>
        <v>0</v>
      </c>
      <c r="QM132">
        <f t="shared" si="1213"/>
        <v>0</v>
      </c>
      <c r="QN132">
        <f t="shared" si="1214"/>
        <v>0</v>
      </c>
      <c r="QO132">
        <f t="shared" si="1215"/>
        <v>0</v>
      </c>
      <c r="QP132">
        <f t="shared" si="1216"/>
        <v>0</v>
      </c>
      <c r="QQ132">
        <f t="shared" si="1217"/>
        <v>0</v>
      </c>
      <c r="QR132">
        <f t="shared" si="1218"/>
        <v>0</v>
      </c>
      <c r="QS132">
        <f t="shared" si="1219"/>
        <v>0</v>
      </c>
      <c r="QT132">
        <f t="shared" si="1220"/>
        <v>0</v>
      </c>
      <c r="QU132">
        <f t="shared" si="1221"/>
        <v>0</v>
      </c>
      <c r="QV132">
        <f t="shared" si="1222"/>
        <v>0</v>
      </c>
      <c r="QW132">
        <f t="shared" si="1223"/>
        <v>0</v>
      </c>
      <c r="QX132">
        <f t="shared" si="1224"/>
        <v>0</v>
      </c>
      <c r="QY132">
        <f t="shared" si="1225"/>
        <v>0</v>
      </c>
      <c r="QZ132">
        <f t="shared" si="1226"/>
        <v>0</v>
      </c>
      <c r="RA132">
        <f t="shared" si="1227"/>
        <v>0</v>
      </c>
      <c r="RB132">
        <f t="shared" si="1228"/>
        <v>0</v>
      </c>
      <c r="RC132">
        <f t="shared" si="1229"/>
        <v>0</v>
      </c>
      <c r="RD132">
        <f t="shared" si="1230"/>
        <v>0</v>
      </c>
      <c r="RE132">
        <f t="shared" si="1231"/>
        <v>0</v>
      </c>
      <c r="RF132">
        <f t="shared" si="1232"/>
        <v>25819.255000000001</v>
      </c>
      <c r="RG132">
        <f t="shared" si="1233"/>
        <v>25819.255000000001</v>
      </c>
      <c r="RH132">
        <f t="shared" si="1234"/>
        <v>0</v>
      </c>
      <c r="RI132">
        <f t="shared" si="1235"/>
        <v>0</v>
      </c>
      <c r="RJ132">
        <f t="shared" si="1236"/>
        <v>25819.255000000001</v>
      </c>
      <c r="RK132">
        <f t="shared" si="1237"/>
        <v>25819.255000000001</v>
      </c>
      <c r="RL132">
        <f t="shared" si="1238"/>
        <v>25819.255000000001</v>
      </c>
      <c r="RM132">
        <f t="shared" si="1239"/>
        <v>0</v>
      </c>
      <c r="RN132">
        <f t="shared" si="1240"/>
        <v>0</v>
      </c>
      <c r="RO132">
        <f t="shared" si="1241"/>
        <v>0</v>
      </c>
      <c r="RP132">
        <f t="shared" si="1242"/>
        <v>25819.255000000001</v>
      </c>
      <c r="RQ132">
        <f t="shared" si="1243"/>
        <v>0</v>
      </c>
      <c r="RR132">
        <f t="shared" si="1244"/>
        <v>25819.255000000001</v>
      </c>
      <c r="RS132">
        <f t="shared" si="1245"/>
        <v>25819.255000000001</v>
      </c>
      <c r="RT132">
        <f t="shared" si="1246"/>
        <v>25819.255000000001</v>
      </c>
      <c r="RU132">
        <f t="shared" si="1247"/>
        <v>0</v>
      </c>
      <c r="RV132">
        <f t="shared" si="1248"/>
        <v>0</v>
      </c>
      <c r="RW132">
        <f t="shared" si="1249"/>
        <v>0</v>
      </c>
      <c r="RX132">
        <f t="shared" si="1250"/>
        <v>0</v>
      </c>
      <c r="RY132">
        <f t="shared" si="1251"/>
        <v>0</v>
      </c>
      <c r="RZ132">
        <f t="shared" si="1252"/>
        <v>0</v>
      </c>
      <c r="SA132">
        <f t="shared" si="1253"/>
        <v>0</v>
      </c>
      <c r="SB132">
        <f t="shared" si="1254"/>
        <v>0</v>
      </c>
      <c r="SC132">
        <f t="shared" si="1255"/>
        <v>0</v>
      </c>
      <c r="SD132">
        <f t="shared" si="1256"/>
        <v>0</v>
      </c>
      <c r="SE132">
        <f t="shared" si="1257"/>
        <v>0</v>
      </c>
      <c r="SF132">
        <f t="shared" si="1258"/>
        <v>0</v>
      </c>
      <c r="SG132">
        <f t="shared" si="1259"/>
        <v>0</v>
      </c>
      <c r="SH132">
        <f t="shared" si="1260"/>
        <v>25819.255000000001</v>
      </c>
      <c r="SI132">
        <f t="shared" si="1261"/>
        <v>0</v>
      </c>
      <c r="SJ132">
        <f t="shared" si="1262"/>
        <v>0</v>
      </c>
      <c r="SK132">
        <f t="shared" si="1263"/>
        <v>0</v>
      </c>
      <c r="SL132">
        <f t="shared" si="1264"/>
        <v>25819.255000000001</v>
      </c>
      <c r="SM132">
        <f t="shared" si="1265"/>
        <v>0</v>
      </c>
      <c r="SN132">
        <f t="shared" si="1266"/>
        <v>25819.255000000001</v>
      </c>
      <c r="SO132">
        <f t="shared" si="1267"/>
        <v>0</v>
      </c>
      <c r="SP132">
        <f t="shared" si="1268"/>
        <v>33196.184999999998</v>
      </c>
      <c r="SQ132">
        <f t="shared" si="1269"/>
        <v>0</v>
      </c>
      <c r="SR132">
        <f t="shared" si="1270"/>
        <v>25819.255000000001</v>
      </c>
      <c r="SS132">
        <f t="shared" si="1271"/>
        <v>0</v>
      </c>
      <c r="ST132">
        <f t="shared" si="1272"/>
        <v>0</v>
      </c>
      <c r="SU132">
        <f t="shared" si="1273"/>
        <v>3.75</v>
      </c>
      <c r="SV132">
        <f t="shared" si="1274"/>
        <v>0</v>
      </c>
      <c r="SW132">
        <f t="shared" si="1275"/>
        <v>0</v>
      </c>
      <c r="SX132">
        <f t="shared" si="1276"/>
        <v>0</v>
      </c>
      <c r="SY132">
        <f t="shared" si="1277"/>
        <v>3.75</v>
      </c>
      <c r="SZ132">
        <f t="shared" si="1278"/>
        <v>0</v>
      </c>
      <c r="TA132">
        <f t="shared" si="1279"/>
        <v>0</v>
      </c>
      <c r="TB132">
        <f t="shared" si="1280"/>
        <v>3.75</v>
      </c>
      <c r="TC132">
        <f t="shared" si="1281"/>
        <v>0</v>
      </c>
      <c r="TD132">
        <f t="shared" si="1282"/>
        <v>0</v>
      </c>
      <c r="TE132">
        <f t="shared" si="1283"/>
        <v>3.75</v>
      </c>
      <c r="TF132">
        <f t="shared" si="1284"/>
        <v>0</v>
      </c>
      <c r="TG132">
        <f t="shared" si="1285"/>
        <v>0</v>
      </c>
      <c r="TH132">
        <f t="shared" si="1286"/>
        <v>0</v>
      </c>
      <c r="TI132">
        <f t="shared" si="1287"/>
        <v>0</v>
      </c>
      <c r="TJ132">
        <f t="shared" si="1288"/>
        <v>0</v>
      </c>
      <c r="TK132">
        <f t="shared" si="1289"/>
        <v>3.75</v>
      </c>
      <c r="TL132">
        <f t="shared" si="1290"/>
        <v>0</v>
      </c>
      <c r="TM132">
        <f t="shared" si="1291"/>
        <v>0</v>
      </c>
      <c r="TN132">
        <f t="shared" si="1292"/>
        <v>4</v>
      </c>
      <c r="TO132">
        <f t="shared" si="1293"/>
        <v>0</v>
      </c>
      <c r="TP132">
        <f t="shared" si="1294"/>
        <v>0</v>
      </c>
      <c r="TQ132">
        <f t="shared" si="1295"/>
        <v>5</v>
      </c>
      <c r="TR132">
        <f t="shared" si="1296"/>
        <v>0</v>
      </c>
      <c r="TS132">
        <f t="shared" si="1297"/>
        <v>0</v>
      </c>
      <c r="TT132">
        <f t="shared" si="1298"/>
        <v>0</v>
      </c>
      <c r="TU132">
        <f t="shared" si="1299"/>
        <v>3</v>
      </c>
      <c r="TV132">
        <f t="shared" si="1300"/>
        <v>0</v>
      </c>
      <c r="TW132">
        <f t="shared" si="1301"/>
        <v>15</v>
      </c>
      <c r="TX132">
        <f t="shared" si="1302"/>
        <v>0</v>
      </c>
      <c r="TY132">
        <f t="shared" si="1303"/>
        <v>0</v>
      </c>
      <c r="TZ132">
        <f t="shared" si="1304"/>
        <v>18.75</v>
      </c>
      <c r="UA132">
        <f t="shared" si="1305"/>
        <v>0</v>
      </c>
      <c r="UB132">
        <f t="shared" si="1306"/>
        <v>0</v>
      </c>
      <c r="UC132">
        <f t="shared" si="1307"/>
        <v>0</v>
      </c>
      <c r="UD132">
        <f t="shared" si="1308"/>
        <v>11.25</v>
      </c>
      <c r="UE132">
        <f t="shared" si="1309"/>
        <v>0</v>
      </c>
      <c r="UF132">
        <f t="shared" si="1310"/>
        <v>4</v>
      </c>
      <c r="UG132">
        <f t="shared" si="1311"/>
        <v>3</v>
      </c>
      <c r="UH132">
        <f t="shared" si="1312"/>
        <v>0</v>
      </c>
      <c r="UI132">
        <f t="shared" si="1313"/>
        <v>0</v>
      </c>
      <c r="UJ132">
        <f t="shared" si="1314"/>
        <v>5</v>
      </c>
      <c r="UK132">
        <f t="shared" si="1315"/>
        <v>0</v>
      </c>
      <c r="UL132">
        <f t="shared" si="1316"/>
        <v>0</v>
      </c>
      <c r="UM132">
        <f t="shared" si="1317"/>
        <v>0</v>
      </c>
      <c r="UN132">
        <f t="shared" si="1318"/>
        <v>0</v>
      </c>
      <c r="UO132">
        <f t="shared" si="1319"/>
        <v>15</v>
      </c>
      <c r="UP132">
        <f t="shared" si="1320"/>
        <v>11.25</v>
      </c>
      <c r="UQ132">
        <f t="shared" si="1321"/>
        <v>0</v>
      </c>
      <c r="UR132">
        <f t="shared" si="1322"/>
        <v>0</v>
      </c>
      <c r="US132">
        <f t="shared" si="1323"/>
        <v>18.75</v>
      </c>
      <c r="UT132">
        <f t="shared" si="1324"/>
        <v>0</v>
      </c>
      <c r="UU132">
        <f t="shared" si="1325"/>
        <v>0</v>
      </c>
      <c r="UV132">
        <f t="shared" si="1326"/>
        <v>0</v>
      </c>
      <c r="UW132">
        <f t="shared" si="1327"/>
        <v>5</v>
      </c>
      <c r="UX132">
        <f t="shared" si="1328"/>
        <v>0</v>
      </c>
      <c r="UY132">
        <f t="shared" si="1329"/>
        <v>4</v>
      </c>
      <c r="UZ132">
        <f t="shared" si="1330"/>
        <v>0</v>
      </c>
      <c r="VA132">
        <f t="shared" si="1331"/>
        <v>3</v>
      </c>
      <c r="VB132">
        <f t="shared" si="1332"/>
        <v>0</v>
      </c>
      <c r="VC132">
        <f t="shared" si="1333"/>
        <v>0</v>
      </c>
      <c r="VD132">
        <f t="shared" si="1334"/>
        <v>0</v>
      </c>
      <c r="VE132">
        <f t="shared" si="1335"/>
        <v>0</v>
      </c>
      <c r="VF132">
        <f t="shared" si="1336"/>
        <v>18.75</v>
      </c>
      <c r="VG132">
        <f t="shared" si="1337"/>
        <v>0</v>
      </c>
      <c r="VH132">
        <f t="shared" si="1338"/>
        <v>15</v>
      </c>
      <c r="VI132">
        <f t="shared" si="1339"/>
        <v>0</v>
      </c>
      <c r="VJ132">
        <f t="shared" si="1340"/>
        <v>11.25</v>
      </c>
      <c r="VK132">
        <f t="shared" si="1341"/>
        <v>0</v>
      </c>
      <c r="VL132">
        <f t="shared" si="1342"/>
        <v>0</v>
      </c>
      <c r="VM132">
        <f t="shared" si="1343"/>
        <v>0</v>
      </c>
      <c r="VN132">
        <f t="shared" si="1344"/>
        <v>0</v>
      </c>
      <c r="VO132">
        <f t="shared" si="1345"/>
        <v>0</v>
      </c>
      <c r="VP132">
        <f t="shared" si="1346"/>
        <v>0</v>
      </c>
      <c r="VQ132">
        <f t="shared" si="1347"/>
        <v>0</v>
      </c>
      <c r="VR132">
        <f t="shared" si="1348"/>
        <v>0</v>
      </c>
      <c r="VS132">
        <f t="shared" si="1349"/>
        <v>0</v>
      </c>
      <c r="VT132">
        <f t="shared" si="1350"/>
        <v>0</v>
      </c>
      <c r="VU132">
        <f t="shared" si="1351"/>
        <v>0</v>
      </c>
      <c r="VV132">
        <f t="shared" si="1352"/>
        <v>0</v>
      </c>
      <c r="VW132">
        <f t="shared" si="1353"/>
        <v>0</v>
      </c>
      <c r="VX132">
        <f t="shared" si="1354"/>
        <v>0</v>
      </c>
      <c r="VY132">
        <f t="shared" si="1355"/>
        <v>0</v>
      </c>
      <c r="VZ132">
        <f t="shared" si="1356"/>
        <v>0</v>
      </c>
      <c r="WA132">
        <f t="shared" si="1357"/>
        <v>0</v>
      </c>
      <c r="WB132">
        <f t="shared" si="1358"/>
        <v>0</v>
      </c>
      <c r="WC132">
        <f t="shared" si="1359"/>
        <v>0</v>
      </c>
      <c r="WD132">
        <f t="shared" si="1360"/>
        <v>0</v>
      </c>
      <c r="WE132">
        <f t="shared" si="1361"/>
        <v>0</v>
      </c>
      <c r="WF132">
        <f t="shared" si="1362"/>
        <v>0</v>
      </c>
      <c r="WG132">
        <f t="shared" si="1363"/>
        <v>0</v>
      </c>
      <c r="WH132">
        <f t="shared" si="1364"/>
        <v>0</v>
      </c>
      <c r="WI132">
        <f t="shared" si="1365"/>
        <v>0</v>
      </c>
      <c r="WJ132">
        <f t="shared" si="1366"/>
        <v>0</v>
      </c>
      <c r="WK132">
        <f t="shared" si="1367"/>
        <v>0</v>
      </c>
      <c r="WL132">
        <f t="shared" si="1368"/>
        <v>0</v>
      </c>
      <c r="WM132">
        <f t="shared" si="1369"/>
        <v>0</v>
      </c>
      <c r="WN132">
        <f t="shared" si="1370"/>
        <v>0</v>
      </c>
      <c r="WO132">
        <f t="shared" si="1371"/>
        <v>0</v>
      </c>
      <c r="WP132">
        <f t="shared" si="1372"/>
        <v>0</v>
      </c>
      <c r="WQ132">
        <f t="shared" si="1373"/>
        <v>0</v>
      </c>
      <c r="WR132">
        <f t="shared" si="1374"/>
        <v>0</v>
      </c>
      <c r="WS132">
        <f t="shared" si="1375"/>
        <v>0</v>
      </c>
      <c r="WT132">
        <f t="shared" si="1376"/>
        <v>0</v>
      </c>
      <c r="WU132">
        <f t="shared" si="1377"/>
        <v>0</v>
      </c>
      <c r="WV132">
        <f t="shared" si="1378"/>
        <v>0</v>
      </c>
      <c r="WW132">
        <f t="shared" si="1379"/>
        <v>0</v>
      </c>
      <c r="WX132">
        <f t="shared" si="1380"/>
        <v>0</v>
      </c>
      <c r="WY132">
        <f t="shared" si="1381"/>
        <v>0</v>
      </c>
      <c r="WZ132">
        <f t="shared" si="1382"/>
        <v>0</v>
      </c>
      <c r="XA132">
        <f t="shared" si="1383"/>
        <v>0</v>
      </c>
      <c r="XB132">
        <f t="shared" si="1384"/>
        <v>0</v>
      </c>
      <c r="XC132">
        <f t="shared" si="1385"/>
        <v>0</v>
      </c>
      <c r="XD132">
        <f t="shared" si="1386"/>
        <v>0</v>
      </c>
      <c r="XE132">
        <f t="shared" si="1387"/>
        <v>0</v>
      </c>
      <c r="XF132">
        <f t="shared" si="1388"/>
        <v>0</v>
      </c>
      <c r="XG132">
        <f t="shared" si="1389"/>
        <v>0</v>
      </c>
      <c r="XH132">
        <f t="shared" si="1390"/>
        <v>0</v>
      </c>
      <c r="XI132">
        <f t="shared" si="1391"/>
        <v>0</v>
      </c>
      <c r="XJ132">
        <f t="shared" si="1392"/>
        <v>0</v>
      </c>
      <c r="XK132">
        <f t="shared" si="1393"/>
        <v>0</v>
      </c>
      <c r="XL132">
        <f t="shared" si="1394"/>
        <v>0</v>
      </c>
      <c r="XM132">
        <f t="shared" si="1395"/>
        <v>0</v>
      </c>
      <c r="XN132">
        <f t="shared" si="1396"/>
        <v>0</v>
      </c>
      <c r="XO132">
        <f t="shared" si="1397"/>
        <v>0</v>
      </c>
      <c r="XP132">
        <f t="shared" si="1398"/>
        <v>0</v>
      </c>
      <c r="XQ132">
        <f t="shared" si="1399"/>
        <v>0</v>
      </c>
      <c r="XR132">
        <f t="shared" si="1400"/>
        <v>0</v>
      </c>
      <c r="XS132">
        <f t="shared" si="1401"/>
        <v>0</v>
      </c>
      <c r="XT132">
        <f t="shared" si="1402"/>
        <v>1</v>
      </c>
      <c r="XU132">
        <f t="shared" si="1403"/>
        <v>0</v>
      </c>
      <c r="XV132">
        <f t="shared" si="1404"/>
        <v>0</v>
      </c>
      <c r="XW132">
        <f t="shared" si="1405"/>
        <v>0</v>
      </c>
      <c r="XX132">
        <f t="shared" si="1406"/>
        <v>0</v>
      </c>
      <c r="XY132">
        <f t="shared" si="1407"/>
        <v>0</v>
      </c>
      <c r="XZ132">
        <f t="shared" si="1408"/>
        <v>0</v>
      </c>
      <c r="YA132">
        <f t="shared" si="1409"/>
        <v>0</v>
      </c>
      <c r="YB132">
        <f t="shared" si="1410"/>
        <v>0</v>
      </c>
      <c r="YC132">
        <f t="shared" si="1411"/>
        <v>0</v>
      </c>
      <c r="YD132">
        <f t="shared" si="1412"/>
        <v>0</v>
      </c>
      <c r="YE132">
        <f t="shared" si="1413"/>
        <v>0</v>
      </c>
      <c r="YF132">
        <f t="shared" si="1414"/>
        <v>0</v>
      </c>
      <c r="YG132">
        <f t="shared" si="1415"/>
        <v>0</v>
      </c>
      <c r="YH132">
        <f t="shared" si="1416"/>
        <v>0</v>
      </c>
      <c r="YI132">
        <f t="shared" si="1417"/>
        <v>0</v>
      </c>
      <c r="YJ132">
        <f t="shared" si="1418"/>
        <v>0</v>
      </c>
      <c r="YK132">
        <f t="shared" si="1419"/>
        <v>0</v>
      </c>
      <c r="YL132">
        <f t="shared" si="1420"/>
        <v>0</v>
      </c>
      <c r="YM132">
        <f t="shared" si="1421"/>
        <v>0</v>
      </c>
      <c r="YN132">
        <f t="shared" si="1422"/>
        <v>0</v>
      </c>
      <c r="YO132">
        <f t="shared" si="1423"/>
        <v>0</v>
      </c>
      <c r="YP132">
        <f t="shared" si="1424"/>
        <v>0</v>
      </c>
      <c r="YQ132">
        <f t="shared" si="1425"/>
        <v>0</v>
      </c>
      <c r="YR132">
        <f t="shared" si="1426"/>
        <v>0</v>
      </c>
      <c r="YS132">
        <f t="shared" si="1427"/>
        <v>0</v>
      </c>
      <c r="YT132">
        <f t="shared" si="1428"/>
        <v>0</v>
      </c>
      <c r="YU132">
        <f t="shared" si="1429"/>
        <v>0</v>
      </c>
      <c r="YV132">
        <f t="shared" si="1430"/>
        <v>0</v>
      </c>
      <c r="YW132">
        <f t="shared" si="1431"/>
        <v>0</v>
      </c>
      <c r="YX132">
        <f t="shared" si="1432"/>
        <v>0</v>
      </c>
      <c r="YY132">
        <f t="shared" si="1433"/>
        <v>0</v>
      </c>
      <c r="YZ132">
        <f t="shared" si="1434"/>
        <v>0</v>
      </c>
      <c r="ZA132">
        <f t="shared" si="1435"/>
        <v>0</v>
      </c>
      <c r="ZB132">
        <f t="shared" si="1436"/>
        <v>0</v>
      </c>
      <c r="ZC132">
        <f t="shared" si="1437"/>
        <v>0</v>
      </c>
      <c r="ZD132">
        <f t="shared" si="1438"/>
        <v>0</v>
      </c>
      <c r="ZE132">
        <f t="shared" si="1439"/>
        <v>0</v>
      </c>
      <c r="ZF132">
        <f t="shared" si="1440"/>
        <v>0</v>
      </c>
      <c r="ZG132">
        <f t="shared" si="1441"/>
        <v>0</v>
      </c>
      <c r="ZH132">
        <f t="shared" si="1442"/>
        <v>0</v>
      </c>
      <c r="ZI132">
        <f t="shared" si="1443"/>
        <v>0</v>
      </c>
      <c r="ZJ132">
        <f t="shared" si="1444"/>
        <v>0</v>
      </c>
      <c r="ZK132">
        <f t="shared" si="1445"/>
        <v>0</v>
      </c>
      <c r="ZL132">
        <f t="shared" si="1446"/>
        <v>0</v>
      </c>
      <c r="ZM132">
        <f t="shared" si="1447"/>
        <v>0</v>
      </c>
      <c r="ZN132">
        <f t="shared" si="1448"/>
        <v>0</v>
      </c>
      <c r="ZO132">
        <f t="shared" si="1449"/>
        <v>0</v>
      </c>
      <c r="ZP132">
        <f t="shared" si="1450"/>
        <v>0</v>
      </c>
      <c r="ZQ132">
        <f t="shared" si="1451"/>
        <v>0</v>
      </c>
      <c r="ZR132">
        <f t="shared" si="1452"/>
        <v>0</v>
      </c>
      <c r="ZS132">
        <f t="shared" si="1453"/>
        <v>0</v>
      </c>
      <c r="ZT132">
        <f t="shared" si="1454"/>
        <v>0</v>
      </c>
      <c r="ZU132">
        <f t="shared" si="1455"/>
        <v>0</v>
      </c>
      <c r="ZV132">
        <f t="shared" si="1456"/>
        <v>0</v>
      </c>
      <c r="ZW132">
        <f t="shared" si="1457"/>
        <v>0</v>
      </c>
      <c r="ZX132">
        <f t="shared" si="1458"/>
        <v>0</v>
      </c>
      <c r="ZY132">
        <f t="shared" si="1459"/>
        <v>0</v>
      </c>
      <c r="ZZ132">
        <f t="shared" si="1460"/>
        <v>0</v>
      </c>
      <c r="AAA132">
        <f t="shared" si="1461"/>
        <v>0</v>
      </c>
      <c r="AAB132" t="str">
        <f t="shared" si="1462"/>
        <v>Food security and nutrition</v>
      </c>
      <c r="AAC132">
        <f t="shared" si="1463"/>
        <v>0</v>
      </c>
      <c r="AAD132">
        <f t="shared" si="1464"/>
        <v>0</v>
      </c>
      <c r="AAE132" t="str">
        <f t="shared" ca="1" si="1465"/>
        <v>Inc_indiv</v>
      </c>
      <c r="AAF132" t="str">
        <f t="shared" ca="1" si="1466"/>
        <v>Act_coord</v>
      </c>
      <c r="AAG132" t="str">
        <f t="shared" ca="1" si="1467"/>
        <v>TIss_comm_dev</v>
      </c>
      <c r="AAH132" t="str">
        <f t="shared" ca="1" si="1468"/>
        <v>Ben_nature</v>
      </c>
      <c r="AAI132" t="str">
        <f t="shared" ca="1" si="1469"/>
        <v>Infl_nat</v>
      </c>
      <c r="AAJ132" t="str">
        <f t="shared" ca="1" si="1470"/>
        <v>Comms_int</v>
      </c>
      <c r="AAK132">
        <f t="shared" si="982"/>
        <v>76</v>
      </c>
    </row>
    <row r="133" spans="1:713" x14ac:dyDescent="0.35">
      <c r="B133">
        <v>54</v>
      </c>
      <c r="C133" s="8">
        <v>40581.304814814815</v>
      </c>
      <c r="D133" t="s">
        <v>232</v>
      </c>
      <c r="E133" t="s">
        <v>2807</v>
      </c>
      <c r="F133">
        <v>2</v>
      </c>
      <c r="G133" t="s">
        <v>2411</v>
      </c>
      <c r="H133">
        <v>1500000</v>
      </c>
      <c r="I133" s="9">
        <v>40273</v>
      </c>
      <c r="J133">
        <v>66</v>
      </c>
      <c r="K133">
        <v>4</v>
      </c>
      <c r="L133">
        <v>3</v>
      </c>
      <c r="M133">
        <v>1</v>
      </c>
      <c r="N133">
        <v>23</v>
      </c>
      <c r="O133">
        <v>0</v>
      </c>
      <c r="P133">
        <v>100</v>
      </c>
      <c r="Q133">
        <v>0</v>
      </c>
      <c r="R133">
        <v>0</v>
      </c>
      <c r="S133">
        <v>0</v>
      </c>
      <c r="T133">
        <v>0</v>
      </c>
      <c r="U133">
        <v>0</v>
      </c>
      <c r="V133">
        <v>0</v>
      </c>
      <c r="W133">
        <v>0</v>
      </c>
      <c r="Y133">
        <v>0.35</v>
      </c>
      <c r="Z133" s="10">
        <v>0.05</v>
      </c>
      <c r="AA133" s="10">
        <v>0</v>
      </c>
      <c r="AB133" s="10">
        <v>0.1</v>
      </c>
      <c r="AC133" s="10">
        <v>0</v>
      </c>
      <c r="AD133" s="10">
        <v>0.05</v>
      </c>
      <c r="AE133" s="10">
        <v>0.05</v>
      </c>
      <c r="AF133" s="10">
        <v>0.2</v>
      </c>
      <c r="AG133" s="10">
        <v>0.05</v>
      </c>
      <c r="AH133" s="10">
        <v>0.5</v>
      </c>
      <c r="AK133" t="s">
        <v>253</v>
      </c>
      <c r="AN133" t="s">
        <v>234</v>
      </c>
      <c r="AQ133" t="s">
        <v>310</v>
      </c>
      <c r="AR133" t="s">
        <v>265</v>
      </c>
      <c r="AU133" t="s">
        <v>267</v>
      </c>
      <c r="AV133" t="s">
        <v>268</v>
      </c>
      <c r="AZ133" t="s">
        <v>313</v>
      </c>
      <c r="BB133" t="s">
        <v>224</v>
      </c>
      <c r="BE133" t="s">
        <v>254</v>
      </c>
      <c r="BF133" t="s">
        <v>315</v>
      </c>
      <c r="BH133" t="s">
        <v>317</v>
      </c>
      <c r="BI133" t="s">
        <v>385</v>
      </c>
      <c r="BJ133" t="s">
        <v>269</v>
      </c>
      <c r="BO133" t="s">
        <v>386</v>
      </c>
      <c r="BP133" t="s">
        <v>320</v>
      </c>
      <c r="BQ133" t="s">
        <v>271</v>
      </c>
      <c r="BS133" t="s">
        <v>321</v>
      </c>
      <c r="BU133" t="s">
        <v>292</v>
      </c>
      <c r="BV133" t="s">
        <v>357</v>
      </c>
      <c r="BW133" t="s">
        <v>293</v>
      </c>
      <c r="BZ133" t="s">
        <v>273</v>
      </c>
      <c r="CC133" t="s">
        <v>274</v>
      </c>
      <c r="CD133" t="s">
        <v>275</v>
      </c>
      <c r="CE133" t="s">
        <v>235</v>
      </c>
      <c r="CF133" t="s">
        <v>388</v>
      </c>
      <c r="CJ133" t="s">
        <v>255</v>
      </c>
      <c r="CK133" t="s">
        <v>326</v>
      </c>
      <c r="CM133" t="s">
        <v>403</v>
      </c>
      <c r="CO133" t="s">
        <v>327</v>
      </c>
      <c r="CQ133" t="s">
        <v>404</v>
      </c>
      <c r="CR133">
        <v>0</v>
      </c>
      <c r="CS133">
        <v>0</v>
      </c>
      <c r="CT133">
        <v>0</v>
      </c>
      <c r="CU133">
        <v>0</v>
      </c>
      <c r="CV133" s="10">
        <v>0.02</v>
      </c>
      <c r="CW133" s="10">
        <v>0</v>
      </c>
      <c r="CX133" s="10">
        <v>0</v>
      </c>
      <c r="CY133" s="10">
        <v>0.01</v>
      </c>
      <c r="CZ133" s="10">
        <v>0</v>
      </c>
      <c r="DA133" s="10">
        <v>0</v>
      </c>
      <c r="DB133" s="10">
        <v>0</v>
      </c>
      <c r="DC133" s="10">
        <v>0</v>
      </c>
      <c r="DD133" s="10">
        <v>0</v>
      </c>
      <c r="DE133" s="10">
        <v>0.01</v>
      </c>
      <c r="DF133" s="10">
        <v>0</v>
      </c>
      <c r="DG133" s="10">
        <v>0</v>
      </c>
      <c r="DH133" s="10">
        <v>0</v>
      </c>
      <c r="DI133" s="10">
        <v>0</v>
      </c>
      <c r="DJ133" s="10">
        <v>7.0000000000000007E-2</v>
      </c>
      <c r="DK133" s="10">
        <v>0.12</v>
      </c>
      <c r="DL133" s="10">
        <v>0.01</v>
      </c>
      <c r="DM133" s="10">
        <v>0.03</v>
      </c>
      <c r="DN133" s="10">
        <v>0</v>
      </c>
      <c r="DO133" s="10">
        <v>0</v>
      </c>
      <c r="DP133" s="10">
        <v>0</v>
      </c>
      <c r="DQ133" s="10">
        <v>0.01</v>
      </c>
      <c r="DR133" s="10">
        <v>0.01</v>
      </c>
      <c r="DS133" s="10">
        <v>0.05</v>
      </c>
      <c r="DT133" s="10">
        <v>0</v>
      </c>
      <c r="DU133" s="10">
        <v>0.01</v>
      </c>
      <c r="DV133" s="10">
        <v>0</v>
      </c>
      <c r="DW133" s="10">
        <v>0.02</v>
      </c>
      <c r="DX133" s="10">
        <v>0.03</v>
      </c>
      <c r="DY133" s="10">
        <v>0.03</v>
      </c>
      <c r="DZ133" s="10">
        <v>0.05</v>
      </c>
      <c r="EA133" s="10">
        <v>0</v>
      </c>
      <c r="EB133" s="10">
        <v>0.05</v>
      </c>
      <c r="EC133" s="10">
        <v>0</v>
      </c>
      <c r="ED133" s="10">
        <v>0.02</v>
      </c>
      <c r="EE133" s="10">
        <v>0</v>
      </c>
      <c r="EF133" s="10">
        <v>0</v>
      </c>
      <c r="EG133" s="10">
        <v>0</v>
      </c>
      <c r="EH133" s="10">
        <v>0.02</v>
      </c>
      <c r="EI133" s="10">
        <v>0.05</v>
      </c>
      <c r="EJ133" s="10">
        <v>0</v>
      </c>
      <c r="EK133" s="10">
        <v>0</v>
      </c>
      <c r="EL133" s="10">
        <v>0.03</v>
      </c>
      <c r="EM133" s="10">
        <v>0.02</v>
      </c>
      <c r="EN133" s="10">
        <v>0.03</v>
      </c>
      <c r="EO133" s="10">
        <v>0</v>
      </c>
      <c r="EP133" s="10">
        <v>0</v>
      </c>
      <c r="EQ133" s="10">
        <v>0.01</v>
      </c>
      <c r="ER133" s="10">
        <v>0</v>
      </c>
      <c r="ES133" s="10">
        <v>0</v>
      </c>
      <c r="ET133" s="10">
        <v>0</v>
      </c>
      <c r="EU133" s="10">
        <v>0.05</v>
      </c>
      <c r="EV133" s="10">
        <v>0</v>
      </c>
      <c r="EW133" s="10">
        <v>0.05</v>
      </c>
      <c r="EX133" s="10">
        <v>0.01</v>
      </c>
      <c r="EY133" s="10">
        <v>0.18</v>
      </c>
      <c r="EZ133" t="s">
        <v>405</v>
      </c>
      <c r="FA133" t="s">
        <v>406</v>
      </c>
      <c r="FB133" t="s">
        <v>228</v>
      </c>
      <c r="FC133" t="s">
        <v>226</v>
      </c>
      <c r="FD133" t="s">
        <v>226</v>
      </c>
      <c r="FE133" t="s">
        <v>228</v>
      </c>
      <c r="FF133" t="s">
        <v>227</v>
      </c>
      <c r="FG133">
        <v>2</v>
      </c>
      <c r="FH133">
        <v>1</v>
      </c>
      <c r="FI133">
        <v>0</v>
      </c>
      <c r="FJ133">
        <v>0</v>
      </c>
      <c r="FK133">
        <v>5</v>
      </c>
      <c r="FL133">
        <v>3</v>
      </c>
      <c r="FM133">
        <v>0</v>
      </c>
      <c r="FN133">
        <v>0</v>
      </c>
      <c r="FO133">
        <v>4</v>
      </c>
      <c r="FP133">
        <v>2</v>
      </c>
      <c r="FQ133">
        <v>0</v>
      </c>
      <c r="FR133">
        <v>5</v>
      </c>
      <c r="FS133">
        <v>4</v>
      </c>
      <c r="FT133">
        <v>0</v>
      </c>
      <c r="FU133">
        <v>1</v>
      </c>
      <c r="FV133">
        <v>3</v>
      </c>
      <c r="FW133">
        <v>0</v>
      </c>
      <c r="FX133">
        <v>0</v>
      </c>
      <c r="FY133">
        <v>1</v>
      </c>
      <c r="FZ133">
        <v>0</v>
      </c>
      <c r="GA133">
        <v>4</v>
      </c>
      <c r="GB133">
        <v>5</v>
      </c>
      <c r="GC133">
        <v>0</v>
      </c>
      <c r="GD133">
        <v>2</v>
      </c>
      <c r="GE133">
        <v>3</v>
      </c>
      <c r="GF133">
        <v>0</v>
      </c>
      <c r="GG133">
        <v>0</v>
      </c>
      <c r="GH133" t="s">
        <v>407</v>
      </c>
      <c r="GI133" t="s">
        <v>332</v>
      </c>
      <c r="GJ133" t="s">
        <v>408</v>
      </c>
      <c r="GK133" t="s">
        <v>409</v>
      </c>
      <c r="GL133" t="s">
        <v>410</v>
      </c>
      <c r="GM133" t="s">
        <v>411</v>
      </c>
      <c r="GN133" t="s">
        <v>2736</v>
      </c>
      <c r="GO133" t="s">
        <v>412</v>
      </c>
      <c r="GP133" t="s">
        <v>413</v>
      </c>
      <c r="GQ133" t="s">
        <v>414</v>
      </c>
      <c r="GR133" t="s">
        <v>289</v>
      </c>
      <c r="GZ133" t="s">
        <v>370</v>
      </c>
      <c r="HQ133">
        <f t="shared" si="983"/>
        <v>990000</v>
      </c>
      <c r="HR133" t="str">
        <f t="shared" si="984"/>
        <v>D</v>
      </c>
      <c r="HS133">
        <f t="shared" si="985"/>
        <v>26</v>
      </c>
      <c r="HT133">
        <f t="shared" si="986"/>
        <v>0</v>
      </c>
      <c r="HU133">
        <f t="shared" si="987"/>
        <v>990000</v>
      </c>
      <c r="HV133">
        <f t="shared" si="988"/>
        <v>0</v>
      </c>
      <c r="HW133">
        <f t="shared" si="989"/>
        <v>0</v>
      </c>
      <c r="HX133">
        <f t="shared" si="990"/>
        <v>0</v>
      </c>
      <c r="HY133">
        <f t="shared" si="991"/>
        <v>0</v>
      </c>
      <c r="HZ133">
        <f t="shared" si="992"/>
        <v>0</v>
      </c>
      <c r="IA133">
        <f t="shared" si="993"/>
        <v>0</v>
      </c>
      <c r="IB133">
        <f t="shared" si="994"/>
        <v>0</v>
      </c>
      <c r="IC133">
        <f t="shared" si="995"/>
        <v>1.3</v>
      </c>
      <c r="ID133">
        <f t="shared" si="996"/>
        <v>0</v>
      </c>
      <c r="IE133">
        <f t="shared" si="997"/>
        <v>2.6</v>
      </c>
      <c r="IF133">
        <f t="shared" si="998"/>
        <v>0</v>
      </c>
      <c r="IG133">
        <f t="shared" si="999"/>
        <v>1.3</v>
      </c>
      <c r="IH133">
        <f t="shared" si="1000"/>
        <v>1.3</v>
      </c>
      <c r="II133">
        <f t="shared" si="1001"/>
        <v>5.2</v>
      </c>
      <c r="IJ133">
        <f t="shared" si="1002"/>
        <v>1.3</v>
      </c>
      <c r="IK133">
        <f t="shared" si="1003"/>
        <v>13</v>
      </c>
      <c r="IL133">
        <f t="shared" si="1004"/>
        <v>0.15000000000000002</v>
      </c>
      <c r="IM133">
        <f t="shared" si="1005"/>
        <v>0</v>
      </c>
      <c r="IN133">
        <f t="shared" si="1006"/>
        <v>0.30000000000000004</v>
      </c>
      <c r="IO133">
        <f t="shared" si="1007"/>
        <v>0</v>
      </c>
      <c r="IP133">
        <f t="shared" si="1008"/>
        <v>0.15000000000000002</v>
      </c>
      <c r="IQ133">
        <f t="shared" si="1009"/>
        <v>0.15000000000000002</v>
      </c>
      <c r="IR133">
        <f t="shared" si="1010"/>
        <v>0.60000000000000009</v>
      </c>
      <c r="IS133">
        <f t="shared" si="1011"/>
        <v>0.15000000000000002</v>
      </c>
      <c r="IT133">
        <f t="shared" si="1012"/>
        <v>1.5</v>
      </c>
      <c r="IU133">
        <f t="shared" si="1013"/>
        <v>1.1500000000000001</v>
      </c>
      <c r="IV133">
        <f t="shared" si="1014"/>
        <v>0</v>
      </c>
      <c r="IW133">
        <f t="shared" si="1015"/>
        <v>2.3000000000000003</v>
      </c>
      <c r="IX133">
        <f t="shared" si="1016"/>
        <v>0</v>
      </c>
      <c r="IY133">
        <f t="shared" si="1017"/>
        <v>1.1500000000000001</v>
      </c>
      <c r="IZ133">
        <f t="shared" si="1018"/>
        <v>1.1500000000000001</v>
      </c>
      <c r="JA133">
        <f t="shared" si="1019"/>
        <v>4.6000000000000005</v>
      </c>
      <c r="JB133">
        <f t="shared" si="1020"/>
        <v>1.1500000000000001</v>
      </c>
      <c r="JC133">
        <f t="shared" si="1021"/>
        <v>11.5</v>
      </c>
      <c r="JD133">
        <f t="shared" si="1022"/>
        <v>49500</v>
      </c>
      <c r="JE133">
        <f t="shared" si="1023"/>
        <v>0</v>
      </c>
      <c r="JF133">
        <f t="shared" si="1024"/>
        <v>99000</v>
      </c>
      <c r="JG133">
        <f t="shared" si="1025"/>
        <v>0</v>
      </c>
      <c r="JH133">
        <f t="shared" si="1026"/>
        <v>49500</v>
      </c>
      <c r="JI133">
        <f t="shared" si="1027"/>
        <v>49500</v>
      </c>
      <c r="JJ133">
        <f t="shared" si="1028"/>
        <v>198000</v>
      </c>
      <c r="JK133">
        <f t="shared" si="1029"/>
        <v>49500</v>
      </c>
      <c r="JL133">
        <f t="shared" si="1030"/>
        <v>495000</v>
      </c>
      <c r="JM133">
        <f t="shared" si="1031"/>
        <v>0</v>
      </c>
      <c r="JN133">
        <f t="shared" si="1032"/>
        <v>0</v>
      </c>
      <c r="JO133">
        <f t="shared" si="1033"/>
        <v>0</v>
      </c>
      <c r="JP133">
        <f t="shared" si="1034"/>
        <v>0</v>
      </c>
      <c r="JQ133">
        <f t="shared" si="1035"/>
        <v>0.52</v>
      </c>
      <c r="JR133">
        <f t="shared" si="1036"/>
        <v>0</v>
      </c>
      <c r="JS133">
        <f t="shared" si="1037"/>
        <v>0</v>
      </c>
      <c r="JT133">
        <f t="shared" si="1038"/>
        <v>0.26</v>
      </c>
      <c r="JU133">
        <f t="shared" si="1039"/>
        <v>0</v>
      </c>
      <c r="JV133">
        <f t="shared" si="1040"/>
        <v>0</v>
      </c>
      <c r="JW133">
        <f t="shared" si="1041"/>
        <v>0</v>
      </c>
      <c r="JX133">
        <f t="shared" si="1042"/>
        <v>0</v>
      </c>
      <c r="JY133">
        <f t="shared" si="1043"/>
        <v>0</v>
      </c>
      <c r="JZ133">
        <f t="shared" si="1044"/>
        <v>0.26</v>
      </c>
      <c r="KA133">
        <f t="shared" si="1045"/>
        <v>0</v>
      </c>
      <c r="KB133">
        <f t="shared" si="1046"/>
        <v>0</v>
      </c>
      <c r="KC133">
        <f t="shared" si="1047"/>
        <v>0</v>
      </c>
      <c r="KD133">
        <f t="shared" si="1048"/>
        <v>0</v>
      </c>
      <c r="KE133">
        <f t="shared" si="1049"/>
        <v>1.8200000000000003</v>
      </c>
      <c r="KF133">
        <f t="shared" si="1050"/>
        <v>3.12</v>
      </c>
      <c r="KG133">
        <f t="shared" si="1051"/>
        <v>0.26</v>
      </c>
      <c r="KH133">
        <f t="shared" si="1052"/>
        <v>0.78</v>
      </c>
      <c r="KI133">
        <f t="shared" si="1053"/>
        <v>0</v>
      </c>
      <c r="KJ133">
        <f t="shared" si="1054"/>
        <v>0</v>
      </c>
      <c r="KK133">
        <f t="shared" si="1055"/>
        <v>0</v>
      </c>
      <c r="KL133">
        <f t="shared" si="1056"/>
        <v>0.26</v>
      </c>
      <c r="KM133">
        <f t="shared" si="1057"/>
        <v>0.26</v>
      </c>
      <c r="KN133">
        <f t="shared" si="1058"/>
        <v>1.3</v>
      </c>
      <c r="KO133">
        <f t="shared" si="1059"/>
        <v>0</v>
      </c>
      <c r="KP133">
        <f t="shared" si="1060"/>
        <v>0.26</v>
      </c>
      <c r="KQ133">
        <f t="shared" si="1061"/>
        <v>0</v>
      </c>
      <c r="KR133">
        <f t="shared" si="1062"/>
        <v>0.52</v>
      </c>
      <c r="KS133">
        <f t="shared" si="1063"/>
        <v>0.78</v>
      </c>
      <c r="KT133">
        <f t="shared" si="1064"/>
        <v>0.78</v>
      </c>
      <c r="KU133">
        <f t="shared" si="1065"/>
        <v>1.3</v>
      </c>
      <c r="KV133">
        <f t="shared" si="1066"/>
        <v>0</v>
      </c>
      <c r="KW133">
        <f t="shared" si="1067"/>
        <v>1.3</v>
      </c>
      <c r="KX133">
        <f t="shared" si="1068"/>
        <v>0</v>
      </c>
      <c r="KY133">
        <f t="shared" si="1069"/>
        <v>0.52</v>
      </c>
      <c r="KZ133">
        <f t="shared" si="1070"/>
        <v>0</v>
      </c>
      <c r="LA133">
        <f t="shared" si="1071"/>
        <v>0</v>
      </c>
      <c r="LB133">
        <f t="shared" si="1072"/>
        <v>0</v>
      </c>
      <c r="LC133">
        <f t="shared" si="1073"/>
        <v>0.52</v>
      </c>
      <c r="LD133">
        <f t="shared" si="1074"/>
        <v>1.3</v>
      </c>
      <c r="LE133">
        <f t="shared" si="1075"/>
        <v>0</v>
      </c>
      <c r="LF133">
        <f t="shared" si="1076"/>
        <v>0</v>
      </c>
      <c r="LG133">
        <f t="shared" si="1077"/>
        <v>0.78</v>
      </c>
      <c r="LH133">
        <f t="shared" si="1078"/>
        <v>0.52</v>
      </c>
      <c r="LI133">
        <f t="shared" si="1079"/>
        <v>0.78</v>
      </c>
      <c r="LJ133">
        <f t="shared" si="1080"/>
        <v>0</v>
      </c>
      <c r="LK133">
        <f t="shared" si="1081"/>
        <v>0</v>
      </c>
      <c r="LL133">
        <f t="shared" si="1082"/>
        <v>0.26</v>
      </c>
      <c r="LM133">
        <f t="shared" si="1083"/>
        <v>0</v>
      </c>
      <c r="LN133">
        <f t="shared" si="1084"/>
        <v>0</v>
      </c>
      <c r="LO133">
        <f t="shared" si="1085"/>
        <v>0</v>
      </c>
      <c r="LP133">
        <f t="shared" si="1086"/>
        <v>1.3</v>
      </c>
      <c r="LQ133">
        <f t="shared" si="1087"/>
        <v>0</v>
      </c>
      <c r="LR133">
        <f t="shared" si="1088"/>
        <v>1.3</v>
      </c>
      <c r="LS133">
        <f t="shared" si="1089"/>
        <v>0.26</v>
      </c>
      <c r="LT133">
        <f t="shared" si="1090"/>
        <v>4.68</v>
      </c>
      <c r="LU133">
        <f t="shared" si="1091"/>
        <v>0</v>
      </c>
      <c r="LV133">
        <f t="shared" si="1092"/>
        <v>0</v>
      </c>
      <c r="LW133">
        <f t="shared" si="1093"/>
        <v>0</v>
      </c>
      <c r="LX133">
        <f t="shared" si="1094"/>
        <v>0</v>
      </c>
      <c r="LY133">
        <f t="shared" si="1095"/>
        <v>0.06</v>
      </c>
      <c r="LZ133">
        <f t="shared" si="1096"/>
        <v>0</v>
      </c>
      <c r="MA133">
        <f t="shared" si="1097"/>
        <v>0</v>
      </c>
      <c r="MB133">
        <f t="shared" si="1098"/>
        <v>0.03</v>
      </c>
      <c r="MC133">
        <f t="shared" si="1099"/>
        <v>0</v>
      </c>
      <c r="MD133">
        <f t="shared" si="1100"/>
        <v>0</v>
      </c>
      <c r="ME133">
        <f t="shared" si="1101"/>
        <v>0</v>
      </c>
      <c r="MF133">
        <f t="shared" si="1102"/>
        <v>0</v>
      </c>
      <c r="MG133">
        <f t="shared" si="1103"/>
        <v>0</v>
      </c>
      <c r="MH133">
        <f t="shared" si="1104"/>
        <v>0.03</v>
      </c>
      <c r="MI133">
        <f t="shared" si="1105"/>
        <v>0</v>
      </c>
      <c r="MJ133">
        <f t="shared" si="1106"/>
        <v>0</v>
      </c>
      <c r="MK133">
        <f t="shared" si="1107"/>
        <v>0</v>
      </c>
      <c r="ML133">
        <f t="shared" si="1108"/>
        <v>0</v>
      </c>
      <c r="MM133">
        <f t="shared" si="1109"/>
        <v>0.21000000000000002</v>
      </c>
      <c r="MN133">
        <f t="shared" si="1110"/>
        <v>0.36</v>
      </c>
      <c r="MO133">
        <f t="shared" si="1111"/>
        <v>0.03</v>
      </c>
      <c r="MP133">
        <f t="shared" si="1112"/>
        <v>0.09</v>
      </c>
      <c r="MQ133">
        <f t="shared" si="1113"/>
        <v>0</v>
      </c>
      <c r="MR133">
        <f t="shared" si="1114"/>
        <v>0</v>
      </c>
      <c r="MS133">
        <f t="shared" si="1115"/>
        <v>0</v>
      </c>
      <c r="MT133">
        <f t="shared" si="1116"/>
        <v>0.03</v>
      </c>
      <c r="MU133">
        <f t="shared" si="1117"/>
        <v>0.03</v>
      </c>
      <c r="MV133">
        <f t="shared" si="1118"/>
        <v>0.15000000000000002</v>
      </c>
      <c r="MW133">
        <f t="shared" si="1119"/>
        <v>0</v>
      </c>
      <c r="MX133">
        <f t="shared" si="1120"/>
        <v>0.03</v>
      </c>
      <c r="MY133">
        <f t="shared" si="1121"/>
        <v>0</v>
      </c>
      <c r="MZ133">
        <f t="shared" si="1122"/>
        <v>0.06</v>
      </c>
      <c r="NA133">
        <f t="shared" si="1123"/>
        <v>0.09</v>
      </c>
      <c r="NB133">
        <f t="shared" si="1124"/>
        <v>0.09</v>
      </c>
      <c r="NC133">
        <f t="shared" si="1125"/>
        <v>0.15000000000000002</v>
      </c>
      <c r="ND133">
        <f t="shared" si="1126"/>
        <v>0</v>
      </c>
      <c r="NE133">
        <f t="shared" si="1127"/>
        <v>0.15000000000000002</v>
      </c>
      <c r="NF133">
        <f t="shared" si="1128"/>
        <v>0</v>
      </c>
      <c r="NG133">
        <f t="shared" si="1129"/>
        <v>0.06</v>
      </c>
      <c r="NH133">
        <f t="shared" si="1130"/>
        <v>0</v>
      </c>
      <c r="NI133">
        <f t="shared" si="1131"/>
        <v>0</v>
      </c>
      <c r="NJ133">
        <f t="shared" si="1132"/>
        <v>0</v>
      </c>
      <c r="NK133">
        <f t="shared" si="1133"/>
        <v>0.06</v>
      </c>
      <c r="NL133">
        <f t="shared" si="1134"/>
        <v>0.15000000000000002</v>
      </c>
      <c r="NM133">
        <f t="shared" si="1135"/>
        <v>0</v>
      </c>
      <c r="NN133">
        <f t="shared" si="1136"/>
        <v>0</v>
      </c>
      <c r="NO133">
        <f t="shared" si="1137"/>
        <v>0.09</v>
      </c>
      <c r="NP133">
        <f t="shared" si="1138"/>
        <v>0.06</v>
      </c>
      <c r="NQ133">
        <f t="shared" si="1139"/>
        <v>0.09</v>
      </c>
      <c r="NR133">
        <f t="shared" si="1140"/>
        <v>0</v>
      </c>
      <c r="NS133">
        <f t="shared" si="1141"/>
        <v>0</v>
      </c>
      <c r="NT133">
        <f t="shared" si="1142"/>
        <v>0.03</v>
      </c>
      <c r="NU133">
        <f t="shared" si="1143"/>
        <v>0</v>
      </c>
      <c r="NV133">
        <f t="shared" si="1144"/>
        <v>0</v>
      </c>
      <c r="NW133">
        <f t="shared" si="1145"/>
        <v>0</v>
      </c>
      <c r="NX133">
        <f t="shared" si="1146"/>
        <v>0.15000000000000002</v>
      </c>
      <c r="NY133">
        <f t="shared" si="1147"/>
        <v>0</v>
      </c>
      <c r="NZ133">
        <f t="shared" si="1148"/>
        <v>0.15000000000000002</v>
      </c>
      <c r="OA133">
        <f t="shared" si="1149"/>
        <v>0.03</v>
      </c>
      <c r="OB133">
        <f t="shared" si="1150"/>
        <v>0.54</v>
      </c>
      <c r="OC133">
        <f t="shared" si="1151"/>
        <v>0</v>
      </c>
      <c r="OD133">
        <f t="shared" si="1152"/>
        <v>0</v>
      </c>
      <c r="OE133">
        <f t="shared" si="1153"/>
        <v>0</v>
      </c>
      <c r="OF133">
        <f t="shared" si="1154"/>
        <v>0</v>
      </c>
      <c r="OG133">
        <f t="shared" si="1155"/>
        <v>0.46</v>
      </c>
      <c r="OH133">
        <f t="shared" si="1156"/>
        <v>0</v>
      </c>
      <c r="OI133">
        <f t="shared" si="1157"/>
        <v>0</v>
      </c>
      <c r="OJ133">
        <f t="shared" si="1158"/>
        <v>0.23</v>
      </c>
      <c r="OK133">
        <f t="shared" si="1159"/>
        <v>0</v>
      </c>
      <c r="OL133">
        <f t="shared" si="1160"/>
        <v>0</v>
      </c>
      <c r="OM133">
        <f t="shared" si="1161"/>
        <v>0</v>
      </c>
      <c r="ON133">
        <f t="shared" si="1162"/>
        <v>0</v>
      </c>
      <c r="OO133">
        <f t="shared" si="1163"/>
        <v>0</v>
      </c>
      <c r="OP133">
        <f t="shared" si="1164"/>
        <v>0.23</v>
      </c>
      <c r="OQ133">
        <f t="shared" si="1165"/>
        <v>0</v>
      </c>
      <c r="OR133">
        <f t="shared" si="1166"/>
        <v>0</v>
      </c>
      <c r="OS133">
        <f t="shared" si="1167"/>
        <v>0</v>
      </c>
      <c r="OT133">
        <f t="shared" si="1168"/>
        <v>0</v>
      </c>
      <c r="OU133">
        <f t="shared" si="1169"/>
        <v>1.61</v>
      </c>
      <c r="OV133">
        <f t="shared" si="1170"/>
        <v>2.76</v>
      </c>
      <c r="OW133">
        <f t="shared" si="1171"/>
        <v>0.23</v>
      </c>
      <c r="OX133">
        <f t="shared" si="1172"/>
        <v>0.69</v>
      </c>
      <c r="OY133">
        <f t="shared" si="1173"/>
        <v>0</v>
      </c>
      <c r="OZ133">
        <f t="shared" si="1174"/>
        <v>0</v>
      </c>
      <c r="PA133">
        <f t="shared" si="1175"/>
        <v>0</v>
      </c>
      <c r="PB133">
        <f t="shared" si="1176"/>
        <v>0.23</v>
      </c>
      <c r="PC133">
        <f t="shared" si="1177"/>
        <v>0.23</v>
      </c>
      <c r="PD133">
        <f t="shared" si="1178"/>
        <v>1.1500000000000001</v>
      </c>
      <c r="PE133">
        <f t="shared" si="1179"/>
        <v>0</v>
      </c>
      <c r="PF133">
        <f t="shared" si="1180"/>
        <v>0.23</v>
      </c>
      <c r="PG133">
        <f t="shared" si="1181"/>
        <v>0</v>
      </c>
      <c r="PH133">
        <f t="shared" si="1182"/>
        <v>0.46</v>
      </c>
      <c r="PI133">
        <f t="shared" si="1183"/>
        <v>0.69</v>
      </c>
      <c r="PJ133">
        <f t="shared" si="1184"/>
        <v>0.69</v>
      </c>
      <c r="PK133">
        <f t="shared" si="1185"/>
        <v>1.1500000000000001</v>
      </c>
      <c r="PL133">
        <f t="shared" si="1186"/>
        <v>0</v>
      </c>
      <c r="PM133">
        <f t="shared" si="1187"/>
        <v>1.1500000000000001</v>
      </c>
      <c r="PN133">
        <f t="shared" si="1188"/>
        <v>0</v>
      </c>
      <c r="PO133">
        <f t="shared" si="1189"/>
        <v>0.46</v>
      </c>
      <c r="PP133">
        <f t="shared" si="1190"/>
        <v>0</v>
      </c>
      <c r="PQ133">
        <f t="shared" si="1191"/>
        <v>0</v>
      </c>
      <c r="PR133">
        <f t="shared" si="1192"/>
        <v>0</v>
      </c>
      <c r="PS133">
        <f t="shared" si="1193"/>
        <v>0.46</v>
      </c>
      <c r="PT133">
        <f t="shared" si="1194"/>
        <v>1.1500000000000001</v>
      </c>
      <c r="PU133">
        <f t="shared" si="1195"/>
        <v>0</v>
      </c>
      <c r="PV133">
        <f t="shared" si="1196"/>
        <v>0</v>
      </c>
      <c r="PW133">
        <f t="shared" si="1197"/>
        <v>0.69</v>
      </c>
      <c r="PX133">
        <f t="shared" si="1198"/>
        <v>0.46</v>
      </c>
      <c r="PY133">
        <f t="shared" si="1199"/>
        <v>0.69</v>
      </c>
      <c r="PZ133">
        <f t="shared" si="1200"/>
        <v>0</v>
      </c>
      <c r="QA133">
        <f t="shared" si="1201"/>
        <v>0</v>
      </c>
      <c r="QB133">
        <f t="shared" si="1202"/>
        <v>0.23</v>
      </c>
      <c r="QC133">
        <f t="shared" si="1203"/>
        <v>0</v>
      </c>
      <c r="QD133">
        <f t="shared" si="1204"/>
        <v>0</v>
      </c>
      <c r="QE133">
        <f t="shared" si="1205"/>
        <v>0</v>
      </c>
      <c r="QF133">
        <f t="shared" si="1206"/>
        <v>1.1500000000000001</v>
      </c>
      <c r="QG133">
        <f t="shared" si="1207"/>
        <v>0</v>
      </c>
      <c r="QH133">
        <f t="shared" si="1208"/>
        <v>1.1500000000000001</v>
      </c>
      <c r="QI133">
        <f t="shared" si="1209"/>
        <v>0.23</v>
      </c>
      <c r="QJ133">
        <f t="shared" si="1210"/>
        <v>4.1399999999999997</v>
      </c>
      <c r="QK133">
        <f t="shared" si="1211"/>
        <v>0</v>
      </c>
      <c r="QL133">
        <f t="shared" si="1212"/>
        <v>0</v>
      </c>
      <c r="QM133">
        <f t="shared" si="1213"/>
        <v>0</v>
      </c>
      <c r="QN133">
        <f t="shared" si="1214"/>
        <v>0</v>
      </c>
      <c r="QO133">
        <f t="shared" si="1215"/>
        <v>19800</v>
      </c>
      <c r="QP133">
        <f t="shared" si="1216"/>
        <v>0</v>
      </c>
      <c r="QQ133">
        <f t="shared" si="1217"/>
        <v>0</v>
      </c>
      <c r="QR133">
        <f t="shared" si="1218"/>
        <v>9900</v>
      </c>
      <c r="QS133">
        <f t="shared" si="1219"/>
        <v>0</v>
      </c>
      <c r="QT133">
        <f t="shared" si="1220"/>
        <v>0</v>
      </c>
      <c r="QU133">
        <f t="shared" si="1221"/>
        <v>0</v>
      </c>
      <c r="QV133">
        <f t="shared" si="1222"/>
        <v>0</v>
      </c>
      <c r="QW133">
        <f t="shared" si="1223"/>
        <v>0</v>
      </c>
      <c r="QX133">
        <f t="shared" si="1224"/>
        <v>9900</v>
      </c>
      <c r="QY133">
        <f t="shared" si="1225"/>
        <v>0</v>
      </c>
      <c r="QZ133">
        <f t="shared" si="1226"/>
        <v>0</v>
      </c>
      <c r="RA133">
        <f t="shared" si="1227"/>
        <v>0</v>
      </c>
      <c r="RB133">
        <f t="shared" si="1228"/>
        <v>0</v>
      </c>
      <c r="RC133">
        <f t="shared" si="1229"/>
        <v>69300</v>
      </c>
      <c r="RD133">
        <f t="shared" si="1230"/>
        <v>118800</v>
      </c>
      <c r="RE133">
        <f t="shared" si="1231"/>
        <v>9900</v>
      </c>
      <c r="RF133">
        <f t="shared" si="1232"/>
        <v>29700</v>
      </c>
      <c r="RG133">
        <f t="shared" si="1233"/>
        <v>0</v>
      </c>
      <c r="RH133">
        <f t="shared" si="1234"/>
        <v>0</v>
      </c>
      <c r="RI133">
        <f t="shared" si="1235"/>
        <v>0</v>
      </c>
      <c r="RJ133">
        <f t="shared" si="1236"/>
        <v>9900</v>
      </c>
      <c r="RK133">
        <f t="shared" si="1237"/>
        <v>9900</v>
      </c>
      <c r="RL133">
        <f t="shared" si="1238"/>
        <v>49500</v>
      </c>
      <c r="RM133">
        <f t="shared" si="1239"/>
        <v>0</v>
      </c>
      <c r="RN133">
        <f t="shared" si="1240"/>
        <v>9900</v>
      </c>
      <c r="RO133">
        <f t="shared" si="1241"/>
        <v>0</v>
      </c>
      <c r="RP133">
        <f t="shared" si="1242"/>
        <v>19800</v>
      </c>
      <c r="RQ133">
        <f t="shared" si="1243"/>
        <v>29700</v>
      </c>
      <c r="RR133">
        <f t="shared" si="1244"/>
        <v>29700</v>
      </c>
      <c r="RS133">
        <f t="shared" si="1245"/>
        <v>49500</v>
      </c>
      <c r="RT133">
        <f t="shared" si="1246"/>
        <v>0</v>
      </c>
      <c r="RU133">
        <f t="shared" si="1247"/>
        <v>49500</v>
      </c>
      <c r="RV133">
        <f t="shared" si="1248"/>
        <v>0</v>
      </c>
      <c r="RW133">
        <f t="shared" si="1249"/>
        <v>19800</v>
      </c>
      <c r="RX133">
        <f t="shared" si="1250"/>
        <v>0</v>
      </c>
      <c r="RY133">
        <f t="shared" si="1251"/>
        <v>0</v>
      </c>
      <c r="RZ133">
        <f t="shared" si="1252"/>
        <v>0</v>
      </c>
      <c r="SA133">
        <f t="shared" si="1253"/>
        <v>19800</v>
      </c>
      <c r="SB133">
        <f t="shared" si="1254"/>
        <v>49500</v>
      </c>
      <c r="SC133">
        <f t="shared" si="1255"/>
        <v>0</v>
      </c>
      <c r="SD133">
        <f t="shared" si="1256"/>
        <v>0</v>
      </c>
      <c r="SE133">
        <f t="shared" si="1257"/>
        <v>29700</v>
      </c>
      <c r="SF133">
        <f t="shared" si="1258"/>
        <v>19800</v>
      </c>
      <c r="SG133">
        <f t="shared" si="1259"/>
        <v>29700</v>
      </c>
      <c r="SH133">
        <f t="shared" si="1260"/>
        <v>0</v>
      </c>
      <c r="SI133">
        <f t="shared" si="1261"/>
        <v>0</v>
      </c>
      <c r="SJ133">
        <f t="shared" si="1262"/>
        <v>9900</v>
      </c>
      <c r="SK133">
        <f t="shared" si="1263"/>
        <v>0</v>
      </c>
      <c r="SL133">
        <f t="shared" si="1264"/>
        <v>0</v>
      </c>
      <c r="SM133">
        <f t="shared" si="1265"/>
        <v>0</v>
      </c>
      <c r="SN133">
        <f t="shared" si="1266"/>
        <v>49500</v>
      </c>
      <c r="SO133">
        <f t="shared" si="1267"/>
        <v>0</v>
      </c>
      <c r="SP133">
        <f t="shared" si="1268"/>
        <v>49500</v>
      </c>
      <c r="SQ133">
        <f t="shared" si="1269"/>
        <v>9900</v>
      </c>
      <c r="SR133">
        <f t="shared" si="1270"/>
        <v>178200</v>
      </c>
      <c r="SS133">
        <f t="shared" si="1271"/>
        <v>0</v>
      </c>
      <c r="ST133">
        <f t="shared" si="1272"/>
        <v>0</v>
      </c>
      <c r="SU133">
        <f t="shared" si="1273"/>
        <v>26</v>
      </c>
      <c r="SV133">
        <f t="shared" si="1274"/>
        <v>0</v>
      </c>
      <c r="SW133">
        <f t="shared" si="1275"/>
        <v>26</v>
      </c>
      <c r="SX133">
        <f t="shared" si="1276"/>
        <v>0</v>
      </c>
      <c r="SY133">
        <f t="shared" si="1277"/>
        <v>0</v>
      </c>
      <c r="SZ133">
        <f t="shared" si="1278"/>
        <v>0</v>
      </c>
      <c r="TA133">
        <f t="shared" si="1279"/>
        <v>26</v>
      </c>
      <c r="TB133">
        <f t="shared" si="1280"/>
        <v>0</v>
      </c>
      <c r="TC133">
        <f t="shared" si="1281"/>
        <v>0</v>
      </c>
      <c r="TD133">
        <f t="shared" si="1282"/>
        <v>0</v>
      </c>
      <c r="TE133">
        <f t="shared" si="1283"/>
        <v>0</v>
      </c>
      <c r="TF133">
        <f t="shared" si="1284"/>
        <v>0</v>
      </c>
      <c r="TG133">
        <f t="shared" si="1285"/>
        <v>26</v>
      </c>
      <c r="TH133">
        <f t="shared" si="1286"/>
        <v>0</v>
      </c>
      <c r="TI133">
        <f t="shared" si="1287"/>
        <v>0</v>
      </c>
      <c r="TJ133">
        <f t="shared" si="1288"/>
        <v>26</v>
      </c>
      <c r="TK133">
        <f t="shared" si="1289"/>
        <v>0</v>
      </c>
      <c r="TL133">
        <f t="shared" si="1290"/>
        <v>0</v>
      </c>
      <c r="TM133">
        <f t="shared" si="1291"/>
        <v>4</v>
      </c>
      <c r="TN133">
        <f t="shared" si="1292"/>
        <v>5</v>
      </c>
      <c r="TO133">
        <f t="shared" si="1293"/>
        <v>0</v>
      </c>
      <c r="TP133">
        <f t="shared" si="1294"/>
        <v>0</v>
      </c>
      <c r="TQ133">
        <f t="shared" si="1295"/>
        <v>1</v>
      </c>
      <c r="TR133">
        <f t="shared" si="1296"/>
        <v>3</v>
      </c>
      <c r="TS133">
        <f t="shared" si="1297"/>
        <v>0</v>
      </c>
      <c r="TT133">
        <f t="shared" si="1298"/>
        <v>0</v>
      </c>
      <c r="TU133">
        <f t="shared" si="1299"/>
        <v>2</v>
      </c>
      <c r="TV133">
        <f t="shared" si="1300"/>
        <v>12</v>
      </c>
      <c r="TW133">
        <f t="shared" si="1301"/>
        <v>15</v>
      </c>
      <c r="TX133">
        <f t="shared" si="1302"/>
        <v>0</v>
      </c>
      <c r="TY133">
        <f t="shared" si="1303"/>
        <v>0</v>
      </c>
      <c r="TZ133">
        <f t="shared" si="1304"/>
        <v>3</v>
      </c>
      <c r="UA133">
        <f t="shared" si="1305"/>
        <v>9</v>
      </c>
      <c r="UB133">
        <f t="shared" si="1306"/>
        <v>0</v>
      </c>
      <c r="UC133">
        <f t="shared" si="1307"/>
        <v>0</v>
      </c>
      <c r="UD133">
        <f t="shared" si="1308"/>
        <v>6</v>
      </c>
      <c r="UE133">
        <f t="shared" si="1309"/>
        <v>4</v>
      </c>
      <c r="UF133">
        <f t="shared" si="1310"/>
        <v>0</v>
      </c>
      <c r="UG133">
        <f t="shared" si="1311"/>
        <v>1</v>
      </c>
      <c r="UH133">
        <f t="shared" si="1312"/>
        <v>2</v>
      </c>
      <c r="UI133">
        <f t="shared" si="1313"/>
        <v>0</v>
      </c>
      <c r="UJ133">
        <f t="shared" si="1314"/>
        <v>5</v>
      </c>
      <c r="UK133">
        <f t="shared" si="1315"/>
        <v>3</v>
      </c>
      <c r="UL133">
        <f t="shared" si="1316"/>
        <v>0</v>
      </c>
      <c r="UM133">
        <f t="shared" si="1317"/>
        <v>0</v>
      </c>
      <c r="UN133">
        <f t="shared" si="1318"/>
        <v>12</v>
      </c>
      <c r="UO133">
        <f t="shared" si="1319"/>
        <v>0</v>
      </c>
      <c r="UP133">
        <f t="shared" si="1320"/>
        <v>3</v>
      </c>
      <c r="UQ133">
        <f t="shared" si="1321"/>
        <v>6</v>
      </c>
      <c r="UR133">
        <f t="shared" si="1322"/>
        <v>0</v>
      </c>
      <c r="US133">
        <f t="shared" si="1323"/>
        <v>15</v>
      </c>
      <c r="UT133">
        <f t="shared" si="1324"/>
        <v>9</v>
      </c>
      <c r="UU133">
        <f t="shared" si="1325"/>
        <v>0</v>
      </c>
      <c r="UV133">
        <f t="shared" si="1326"/>
        <v>0</v>
      </c>
      <c r="UW133">
        <f t="shared" si="1327"/>
        <v>5</v>
      </c>
      <c r="UX133">
        <f t="shared" si="1328"/>
        <v>0</v>
      </c>
      <c r="UY133">
        <f t="shared" si="1329"/>
        <v>2</v>
      </c>
      <c r="UZ133">
        <f t="shared" si="1330"/>
        <v>1</v>
      </c>
      <c r="VA133">
        <f t="shared" si="1331"/>
        <v>0</v>
      </c>
      <c r="VB133">
        <f t="shared" si="1332"/>
        <v>4</v>
      </c>
      <c r="VC133">
        <f t="shared" si="1333"/>
        <v>3</v>
      </c>
      <c r="VD133">
        <f t="shared" si="1334"/>
        <v>0</v>
      </c>
      <c r="VE133">
        <f t="shared" si="1335"/>
        <v>0</v>
      </c>
      <c r="VF133">
        <f t="shared" si="1336"/>
        <v>15</v>
      </c>
      <c r="VG133">
        <f t="shared" si="1337"/>
        <v>0</v>
      </c>
      <c r="VH133">
        <f t="shared" si="1338"/>
        <v>6</v>
      </c>
      <c r="VI133">
        <f t="shared" si="1339"/>
        <v>3</v>
      </c>
      <c r="VJ133">
        <f t="shared" si="1340"/>
        <v>0</v>
      </c>
      <c r="VK133">
        <f t="shared" si="1341"/>
        <v>12</v>
      </c>
      <c r="VL133">
        <f t="shared" si="1342"/>
        <v>9</v>
      </c>
      <c r="VM133">
        <f t="shared" si="1343"/>
        <v>0</v>
      </c>
      <c r="VN133">
        <f t="shared" si="1344"/>
        <v>0</v>
      </c>
      <c r="VO133">
        <f t="shared" si="1345"/>
        <v>0</v>
      </c>
      <c r="VP133">
        <f t="shared" si="1346"/>
        <v>0</v>
      </c>
      <c r="VQ133">
        <f t="shared" si="1347"/>
        <v>0</v>
      </c>
      <c r="VR133">
        <f t="shared" si="1348"/>
        <v>0</v>
      </c>
      <c r="VS133">
        <f t="shared" si="1349"/>
        <v>0</v>
      </c>
      <c r="VT133">
        <f t="shared" si="1350"/>
        <v>0</v>
      </c>
      <c r="VU133">
        <f t="shared" si="1351"/>
        <v>0</v>
      </c>
      <c r="VV133">
        <f t="shared" si="1352"/>
        <v>0</v>
      </c>
      <c r="VW133">
        <f t="shared" si="1353"/>
        <v>0</v>
      </c>
      <c r="VX133">
        <f t="shared" si="1354"/>
        <v>0</v>
      </c>
      <c r="VY133">
        <f t="shared" si="1355"/>
        <v>0</v>
      </c>
      <c r="VZ133">
        <f t="shared" si="1356"/>
        <v>0</v>
      </c>
      <c r="WA133">
        <f t="shared" si="1357"/>
        <v>0</v>
      </c>
      <c r="WB133">
        <f t="shared" si="1358"/>
        <v>0</v>
      </c>
      <c r="WC133">
        <f t="shared" si="1359"/>
        <v>0</v>
      </c>
      <c r="WD133">
        <f t="shared" si="1360"/>
        <v>0</v>
      </c>
      <c r="WE133">
        <f t="shared" si="1361"/>
        <v>0</v>
      </c>
      <c r="WF133">
        <f t="shared" si="1362"/>
        <v>0</v>
      </c>
      <c r="WG133">
        <f t="shared" si="1363"/>
        <v>0</v>
      </c>
      <c r="WH133">
        <f t="shared" si="1364"/>
        <v>0</v>
      </c>
      <c r="WI133">
        <f t="shared" si="1365"/>
        <v>0</v>
      </c>
      <c r="WJ133">
        <f t="shared" si="1366"/>
        <v>0</v>
      </c>
      <c r="WK133">
        <f t="shared" si="1367"/>
        <v>0</v>
      </c>
      <c r="WL133">
        <f t="shared" si="1368"/>
        <v>0</v>
      </c>
      <c r="WM133">
        <f t="shared" si="1369"/>
        <v>0</v>
      </c>
      <c r="WN133">
        <f t="shared" si="1370"/>
        <v>0</v>
      </c>
      <c r="WO133">
        <f t="shared" si="1371"/>
        <v>0</v>
      </c>
      <c r="WP133">
        <f t="shared" si="1372"/>
        <v>0</v>
      </c>
      <c r="WQ133">
        <f t="shared" si="1373"/>
        <v>0</v>
      </c>
      <c r="WR133">
        <f t="shared" si="1374"/>
        <v>0</v>
      </c>
      <c r="WS133">
        <f t="shared" si="1375"/>
        <v>0</v>
      </c>
      <c r="WT133">
        <f t="shared" si="1376"/>
        <v>0</v>
      </c>
      <c r="WU133">
        <f t="shared" si="1377"/>
        <v>0</v>
      </c>
      <c r="WV133">
        <f t="shared" si="1378"/>
        <v>0</v>
      </c>
      <c r="WW133">
        <f t="shared" si="1379"/>
        <v>0</v>
      </c>
      <c r="WX133">
        <f t="shared" si="1380"/>
        <v>0</v>
      </c>
      <c r="WY133">
        <f t="shared" si="1381"/>
        <v>0</v>
      </c>
      <c r="WZ133">
        <f t="shared" si="1382"/>
        <v>0</v>
      </c>
      <c r="XA133">
        <f t="shared" si="1383"/>
        <v>0</v>
      </c>
      <c r="XB133">
        <f t="shared" si="1384"/>
        <v>0</v>
      </c>
      <c r="XC133">
        <f t="shared" si="1385"/>
        <v>0</v>
      </c>
      <c r="XD133">
        <f t="shared" si="1386"/>
        <v>0</v>
      </c>
      <c r="XE133">
        <f t="shared" si="1387"/>
        <v>0</v>
      </c>
      <c r="XF133">
        <f t="shared" si="1388"/>
        <v>0</v>
      </c>
      <c r="XG133">
        <f t="shared" si="1389"/>
        <v>0</v>
      </c>
      <c r="XH133">
        <f t="shared" si="1390"/>
        <v>0</v>
      </c>
      <c r="XI133">
        <f t="shared" si="1391"/>
        <v>0</v>
      </c>
      <c r="XJ133">
        <f t="shared" si="1392"/>
        <v>0</v>
      </c>
      <c r="XK133">
        <f t="shared" si="1393"/>
        <v>0</v>
      </c>
      <c r="XL133">
        <f t="shared" si="1394"/>
        <v>0</v>
      </c>
      <c r="XM133">
        <f t="shared" si="1395"/>
        <v>0</v>
      </c>
      <c r="XN133">
        <f t="shared" si="1396"/>
        <v>0</v>
      </c>
      <c r="XO133">
        <f t="shared" si="1397"/>
        <v>0</v>
      </c>
      <c r="XP133">
        <f t="shared" si="1398"/>
        <v>0</v>
      </c>
      <c r="XQ133">
        <f t="shared" si="1399"/>
        <v>0</v>
      </c>
      <c r="XR133">
        <f t="shared" si="1400"/>
        <v>0</v>
      </c>
      <c r="XS133">
        <f t="shared" si="1401"/>
        <v>0</v>
      </c>
      <c r="XT133">
        <f t="shared" si="1402"/>
        <v>0</v>
      </c>
      <c r="XU133">
        <f t="shared" si="1403"/>
        <v>0</v>
      </c>
      <c r="XV133">
        <f t="shared" si="1404"/>
        <v>1</v>
      </c>
      <c r="XW133">
        <f t="shared" si="1405"/>
        <v>0</v>
      </c>
      <c r="XX133">
        <f t="shared" si="1406"/>
        <v>0</v>
      </c>
      <c r="XY133">
        <f t="shared" si="1407"/>
        <v>0</v>
      </c>
      <c r="XZ133">
        <f t="shared" si="1408"/>
        <v>0</v>
      </c>
      <c r="YA133">
        <f t="shared" si="1409"/>
        <v>0</v>
      </c>
      <c r="YB133">
        <f t="shared" si="1410"/>
        <v>0</v>
      </c>
      <c r="YC133">
        <f t="shared" si="1411"/>
        <v>0</v>
      </c>
      <c r="YD133">
        <f t="shared" si="1412"/>
        <v>0</v>
      </c>
      <c r="YE133">
        <f t="shared" si="1413"/>
        <v>0</v>
      </c>
      <c r="YF133">
        <f t="shared" si="1414"/>
        <v>0</v>
      </c>
      <c r="YG133">
        <f t="shared" si="1415"/>
        <v>0</v>
      </c>
      <c r="YH133">
        <f t="shared" si="1416"/>
        <v>0</v>
      </c>
      <c r="YI133">
        <f t="shared" si="1417"/>
        <v>0</v>
      </c>
      <c r="YJ133">
        <f t="shared" si="1418"/>
        <v>0</v>
      </c>
      <c r="YK133">
        <f t="shared" si="1419"/>
        <v>0</v>
      </c>
      <c r="YL133">
        <f t="shared" si="1420"/>
        <v>0</v>
      </c>
      <c r="YM133">
        <f t="shared" si="1421"/>
        <v>0</v>
      </c>
      <c r="YN133">
        <f t="shared" si="1422"/>
        <v>0</v>
      </c>
      <c r="YO133">
        <f t="shared" si="1423"/>
        <v>0</v>
      </c>
      <c r="YP133">
        <f t="shared" si="1424"/>
        <v>0</v>
      </c>
      <c r="YQ133">
        <f t="shared" si="1425"/>
        <v>0</v>
      </c>
      <c r="YR133">
        <f t="shared" si="1426"/>
        <v>0</v>
      </c>
      <c r="YS133">
        <f t="shared" si="1427"/>
        <v>0</v>
      </c>
      <c r="YT133">
        <f t="shared" si="1428"/>
        <v>0</v>
      </c>
      <c r="YU133">
        <f t="shared" si="1429"/>
        <v>0</v>
      </c>
      <c r="YV133">
        <f t="shared" si="1430"/>
        <v>0</v>
      </c>
      <c r="YW133">
        <f t="shared" si="1431"/>
        <v>0</v>
      </c>
      <c r="YX133">
        <f t="shared" si="1432"/>
        <v>0</v>
      </c>
      <c r="YY133">
        <f t="shared" si="1433"/>
        <v>0</v>
      </c>
      <c r="YZ133">
        <f t="shared" si="1434"/>
        <v>0</v>
      </c>
      <c r="ZA133">
        <f t="shared" si="1435"/>
        <v>0</v>
      </c>
      <c r="ZB133">
        <f t="shared" si="1436"/>
        <v>0</v>
      </c>
      <c r="ZC133">
        <f t="shared" si="1437"/>
        <v>0</v>
      </c>
      <c r="ZD133">
        <f t="shared" si="1438"/>
        <v>0</v>
      </c>
      <c r="ZE133">
        <f t="shared" si="1439"/>
        <v>0</v>
      </c>
      <c r="ZF133">
        <f t="shared" si="1440"/>
        <v>0</v>
      </c>
      <c r="ZG133">
        <f t="shared" si="1441"/>
        <v>0</v>
      </c>
      <c r="ZH133">
        <f t="shared" si="1442"/>
        <v>0</v>
      </c>
      <c r="ZI133">
        <f t="shared" si="1443"/>
        <v>0</v>
      </c>
      <c r="ZJ133">
        <f t="shared" si="1444"/>
        <v>0</v>
      </c>
      <c r="ZK133">
        <f t="shared" si="1445"/>
        <v>0</v>
      </c>
      <c r="ZL133">
        <f t="shared" si="1446"/>
        <v>0</v>
      </c>
      <c r="ZM133">
        <f t="shared" si="1447"/>
        <v>0</v>
      </c>
      <c r="ZN133">
        <f t="shared" si="1448"/>
        <v>0</v>
      </c>
      <c r="ZO133">
        <f t="shared" si="1449"/>
        <v>0</v>
      </c>
      <c r="ZP133">
        <f t="shared" si="1450"/>
        <v>0</v>
      </c>
      <c r="ZQ133">
        <f t="shared" si="1451"/>
        <v>0</v>
      </c>
      <c r="ZR133">
        <f t="shared" si="1452"/>
        <v>0</v>
      </c>
      <c r="ZS133">
        <f t="shared" si="1453"/>
        <v>0</v>
      </c>
      <c r="ZT133">
        <f t="shared" si="1454"/>
        <v>0</v>
      </c>
      <c r="ZU133">
        <f t="shared" si="1455"/>
        <v>0</v>
      </c>
      <c r="ZV133">
        <f t="shared" si="1456"/>
        <v>0</v>
      </c>
      <c r="ZW133">
        <f t="shared" si="1457"/>
        <v>0</v>
      </c>
      <c r="ZX133">
        <f t="shared" si="1458"/>
        <v>0</v>
      </c>
      <c r="ZY133">
        <f t="shared" si="1459"/>
        <v>0</v>
      </c>
      <c r="ZZ133">
        <f t="shared" si="1460"/>
        <v>0</v>
      </c>
      <c r="AAA133">
        <f t="shared" si="1461"/>
        <v>0</v>
      </c>
      <c r="AAB133">
        <f t="shared" si="1462"/>
        <v>0</v>
      </c>
      <c r="AAC133">
        <f t="shared" si="1463"/>
        <v>0</v>
      </c>
      <c r="AAD133" t="str">
        <f t="shared" si="1464"/>
        <v>sustainable localism, for producers and communities</v>
      </c>
      <c r="AAE133" t="str">
        <f t="shared" ca="1" si="1465"/>
        <v>Inc_grant_public</v>
      </c>
      <c r="AAF133" t="str">
        <f t="shared" ca="1" si="1466"/>
        <v>Act_fund</v>
      </c>
      <c r="AAG133" t="str">
        <f t="shared" ca="1" si="1467"/>
        <v>TIss_rural_ec</v>
      </c>
      <c r="AAH133" t="str">
        <f t="shared" ca="1" si="1468"/>
        <v>Ben_other</v>
      </c>
      <c r="AAI133" t="str">
        <f t="shared" ca="1" si="1469"/>
        <v>Infl_nat</v>
      </c>
      <c r="AAJ133" t="str">
        <f t="shared" ca="1" si="1470"/>
        <v>Comms_EU</v>
      </c>
    </row>
    <row r="134" spans="1:713" x14ac:dyDescent="0.35">
      <c r="B134">
        <v>53</v>
      </c>
      <c r="C134" s="8">
        <v>40581.231087962966</v>
      </c>
      <c r="D134" t="s">
        <v>232</v>
      </c>
      <c r="E134" t="s">
        <v>2808</v>
      </c>
      <c r="F134">
        <v>2</v>
      </c>
      <c r="G134" t="s">
        <v>231</v>
      </c>
      <c r="H134">
        <v>1500000</v>
      </c>
      <c r="I134" s="9">
        <v>40268</v>
      </c>
      <c r="J134">
        <v>5</v>
      </c>
      <c r="K134">
        <v>30</v>
      </c>
      <c r="L134">
        <v>5</v>
      </c>
      <c r="M134">
        <v>80</v>
      </c>
      <c r="N134">
        <v>70</v>
      </c>
      <c r="O134">
        <v>5</v>
      </c>
      <c r="P134">
        <v>0</v>
      </c>
      <c r="Q134">
        <v>0</v>
      </c>
      <c r="R134">
        <v>0</v>
      </c>
      <c r="S134">
        <v>0</v>
      </c>
      <c r="T134">
        <v>0</v>
      </c>
      <c r="U134">
        <v>95</v>
      </c>
      <c r="V134">
        <v>0</v>
      </c>
      <c r="W134">
        <v>0</v>
      </c>
      <c r="Y134">
        <v>57.5</v>
      </c>
      <c r="Z134" s="10">
        <v>0</v>
      </c>
      <c r="AA134" s="10">
        <v>0</v>
      </c>
      <c r="AB134" s="10">
        <v>0.6</v>
      </c>
      <c r="AC134" s="10">
        <v>0</v>
      </c>
      <c r="AD134" s="10">
        <v>0.05</v>
      </c>
      <c r="AE134" s="10">
        <v>0</v>
      </c>
      <c r="AF134" s="10">
        <v>0.3</v>
      </c>
      <c r="AG134" s="10">
        <v>0.05</v>
      </c>
      <c r="AH134" s="10">
        <v>0</v>
      </c>
      <c r="AJ134" t="s">
        <v>264</v>
      </c>
      <c r="AQ134" t="s">
        <v>310</v>
      </c>
      <c r="AS134" t="s">
        <v>311</v>
      </c>
      <c r="AU134" t="s">
        <v>267</v>
      </c>
      <c r="AV134" t="s">
        <v>268</v>
      </c>
      <c r="BA134" t="s">
        <v>384</v>
      </c>
      <c r="BK134" t="s">
        <v>318</v>
      </c>
      <c r="BQ134" t="s">
        <v>271</v>
      </c>
      <c r="BU134" t="s">
        <v>292</v>
      </c>
      <c r="CA134" t="s">
        <v>358</v>
      </c>
      <c r="CI134" t="s">
        <v>276</v>
      </c>
      <c r="CN134" t="s">
        <v>277</v>
      </c>
      <c r="CO134" t="s">
        <v>327</v>
      </c>
      <c r="CR134">
        <v>0</v>
      </c>
      <c r="CS134" s="10">
        <v>0</v>
      </c>
      <c r="CT134">
        <v>0</v>
      </c>
      <c r="CU134" s="10">
        <v>0.05</v>
      </c>
      <c r="CV134" s="10">
        <v>0</v>
      </c>
      <c r="CW134" s="10">
        <v>0.4</v>
      </c>
      <c r="CX134" s="10">
        <v>0.02</v>
      </c>
      <c r="CY134" s="10">
        <v>0</v>
      </c>
      <c r="CZ134" s="10">
        <v>0</v>
      </c>
      <c r="DA134" s="10">
        <v>0</v>
      </c>
      <c r="DB134" s="10">
        <v>0</v>
      </c>
      <c r="DC134" s="10">
        <v>0</v>
      </c>
      <c r="DD134" s="10">
        <v>0</v>
      </c>
      <c r="DE134" s="10">
        <v>0.05</v>
      </c>
      <c r="DF134" s="10">
        <v>0</v>
      </c>
      <c r="DG134" s="10">
        <v>0</v>
      </c>
      <c r="DH134" s="10">
        <v>0.02</v>
      </c>
      <c r="DI134" s="10">
        <v>0</v>
      </c>
      <c r="DJ134" s="10">
        <v>0</v>
      </c>
      <c r="DK134" s="10">
        <v>0</v>
      </c>
      <c r="DL134" s="10">
        <v>0</v>
      </c>
      <c r="DM134" s="10">
        <v>0</v>
      </c>
      <c r="DN134" s="10">
        <v>0.02</v>
      </c>
      <c r="DO134" s="10">
        <v>0</v>
      </c>
      <c r="DP134" s="10">
        <v>0</v>
      </c>
      <c r="DQ134" s="10">
        <v>0</v>
      </c>
      <c r="DR134" s="10">
        <v>0</v>
      </c>
      <c r="DS134" s="10">
        <v>0.04</v>
      </c>
      <c r="DT134" s="10">
        <v>0</v>
      </c>
      <c r="DU134" s="10">
        <v>0</v>
      </c>
      <c r="DV134" s="10">
        <v>0</v>
      </c>
      <c r="DW134" s="10">
        <v>0</v>
      </c>
      <c r="DX134" s="10">
        <v>0</v>
      </c>
      <c r="DY134" s="10">
        <v>0</v>
      </c>
      <c r="DZ134" s="10">
        <v>0</v>
      </c>
      <c r="EA134" s="10">
        <v>0</v>
      </c>
      <c r="EB134" s="10">
        <v>0</v>
      </c>
      <c r="EC134" s="10">
        <v>0</v>
      </c>
      <c r="ED134" s="10">
        <v>0</v>
      </c>
      <c r="EE134" s="10">
        <v>0</v>
      </c>
      <c r="EF134" s="10">
        <v>0</v>
      </c>
      <c r="EG134" s="10">
        <v>0</v>
      </c>
      <c r="EH134" s="10">
        <v>0.02</v>
      </c>
      <c r="EI134" s="10">
        <v>0</v>
      </c>
      <c r="EJ134" s="10">
        <v>0.02</v>
      </c>
      <c r="EK134" s="10">
        <v>0</v>
      </c>
      <c r="EL134" s="10">
        <v>0</v>
      </c>
      <c r="EM134" s="10">
        <v>0</v>
      </c>
      <c r="EN134" s="10">
        <v>0</v>
      </c>
      <c r="EO134" s="10">
        <v>0</v>
      </c>
      <c r="EP134" s="10">
        <v>0</v>
      </c>
      <c r="EQ134" s="10">
        <v>0.02</v>
      </c>
      <c r="ER134" s="10">
        <v>0</v>
      </c>
      <c r="ES134" s="10">
        <v>0</v>
      </c>
      <c r="ET134" s="10">
        <v>0.02</v>
      </c>
      <c r="EU134" s="10">
        <v>0</v>
      </c>
      <c r="EV134" s="10">
        <v>0.02</v>
      </c>
      <c r="EW134" s="10">
        <v>0.3</v>
      </c>
      <c r="EX134" s="10">
        <v>0</v>
      </c>
      <c r="EY134" s="10">
        <v>0</v>
      </c>
      <c r="FA134" t="s">
        <v>396</v>
      </c>
      <c r="FB134" t="s">
        <v>227</v>
      </c>
      <c r="FC134" t="s">
        <v>226</v>
      </c>
      <c r="FD134" t="s">
        <v>227</v>
      </c>
      <c r="FE134" t="s">
        <v>226</v>
      </c>
      <c r="FF134" t="s">
        <v>226</v>
      </c>
      <c r="FG134">
        <v>1</v>
      </c>
      <c r="FH134">
        <v>0</v>
      </c>
      <c r="FI134">
        <v>4</v>
      </c>
      <c r="FJ134">
        <v>0</v>
      </c>
      <c r="FK134">
        <v>2</v>
      </c>
      <c r="FL134">
        <v>5</v>
      </c>
      <c r="FM134">
        <v>0</v>
      </c>
      <c r="FN134">
        <v>0</v>
      </c>
      <c r="FO134">
        <v>3</v>
      </c>
      <c r="FP134">
        <v>1</v>
      </c>
      <c r="FQ134">
        <v>3</v>
      </c>
      <c r="FR134">
        <v>2</v>
      </c>
      <c r="FS134">
        <v>0</v>
      </c>
      <c r="FT134">
        <v>0</v>
      </c>
      <c r="FU134">
        <v>0</v>
      </c>
      <c r="FV134">
        <v>4</v>
      </c>
      <c r="FW134">
        <v>0</v>
      </c>
      <c r="FX134">
        <v>5</v>
      </c>
      <c r="FY134">
        <v>1</v>
      </c>
      <c r="FZ134">
        <v>2</v>
      </c>
      <c r="GA134">
        <v>4</v>
      </c>
      <c r="GB134">
        <v>0</v>
      </c>
      <c r="GC134">
        <v>0</v>
      </c>
      <c r="GD134">
        <v>0</v>
      </c>
      <c r="GE134">
        <v>0</v>
      </c>
      <c r="GF134">
        <v>3</v>
      </c>
      <c r="GG134">
        <v>5</v>
      </c>
      <c r="GH134" t="s">
        <v>2805</v>
      </c>
      <c r="GI134" t="s">
        <v>2856</v>
      </c>
      <c r="GJ134" t="s">
        <v>397</v>
      </c>
      <c r="GK134" t="s">
        <v>398</v>
      </c>
      <c r="GL134" t="s">
        <v>399</v>
      </c>
      <c r="GM134" t="s">
        <v>400</v>
      </c>
      <c r="GN134" t="s">
        <v>401</v>
      </c>
      <c r="GO134" t="s">
        <v>402</v>
      </c>
      <c r="GP134" t="s">
        <v>2606</v>
      </c>
      <c r="GT134" t="s">
        <v>260</v>
      </c>
      <c r="HE134" t="s">
        <v>291</v>
      </c>
      <c r="HQ134">
        <f t="shared" si="983"/>
        <v>75000</v>
      </c>
      <c r="HR134" t="str">
        <f t="shared" si="984"/>
        <v>C</v>
      </c>
      <c r="HS134">
        <f t="shared" si="985"/>
        <v>75</v>
      </c>
      <c r="HT134">
        <f t="shared" si="986"/>
        <v>3750</v>
      </c>
      <c r="HU134">
        <f t="shared" si="987"/>
        <v>0</v>
      </c>
      <c r="HV134">
        <f t="shared" si="988"/>
        <v>0</v>
      </c>
      <c r="HW134">
        <f t="shared" si="989"/>
        <v>0</v>
      </c>
      <c r="HX134">
        <f t="shared" si="990"/>
        <v>0</v>
      </c>
      <c r="HY134">
        <f t="shared" si="991"/>
        <v>0</v>
      </c>
      <c r="HZ134">
        <f t="shared" si="992"/>
        <v>71250</v>
      </c>
      <c r="IA134">
        <f t="shared" si="993"/>
        <v>0</v>
      </c>
      <c r="IB134">
        <f t="shared" si="994"/>
        <v>0</v>
      </c>
      <c r="IC134">
        <f t="shared" si="995"/>
        <v>0</v>
      </c>
      <c r="ID134">
        <f t="shared" si="996"/>
        <v>0</v>
      </c>
      <c r="IE134">
        <f t="shared" si="997"/>
        <v>45</v>
      </c>
      <c r="IF134">
        <f t="shared" si="998"/>
        <v>0</v>
      </c>
      <c r="IG134">
        <f t="shared" si="999"/>
        <v>3.75</v>
      </c>
      <c r="IH134">
        <f t="shared" si="1000"/>
        <v>0</v>
      </c>
      <c r="II134">
        <f t="shared" si="1001"/>
        <v>22.5</v>
      </c>
      <c r="IJ134">
        <f t="shared" si="1002"/>
        <v>3.75</v>
      </c>
      <c r="IK134">
        <f t="shared" si="1003"/>
        <v>0</v>
      </c>
      <c r="IL134">
        <f t="shared" si="1004"/>
        <v>0</v>
      </c>
      <c r="IM134">
        <f t="shared" si="1005"/>
        <v>0</v>
      </c>
      <c r="IN134">
        <f t="shared" si="1006"/>
        <v>3</v>
      </c>
      <c r="IO134">
        <f t="shared" si="1007"/>
        <v>0</v>
      </c>
      <c r="IP134">
        <f t="shared" si="1008"/>
        <v>0.25</v>
      </c>
      <c r="IQ134">
        <f t="shared" si="1009"/>
        <v>0</v>
      </c>
      <c r="IR134">
        <f t="shared" si="1010"/>
        <v>1.5</v>
      </c>
      <c r="IS134">
        <f t="shared" si="1011"/>
        <v>0.25</v>
      </c>
      <c r="IT134">
        <f t="shared" si="1012"/>
        <v>0</v>
      </c>
      <c r="IU134">
        <f t="shared" si="1013"/>
        <v>0</v>
      </c>
      <c r="IV134">
        <f t="shared" si="1014"/>
        <v>0</v>
      </c>
      <c r="IW134">
        <f t="shared" si="1015"/>
        <v>42</v>
      </c>
      <c r="IX134">
        <f t="shared" si="1016"/>
        <v>0</v>
      </c>
      <c r="IY134">
        <f t="shared" si="1017"/>
        <v>3.5</v>
      </c>
      <c r="IZ134">
        <f t="shared" si="1018"/>
        <v>0</v>
      </c>
      <c r="JA134">
        <f t="shared" si="1019"/>
        <v>21</v>
      </c>
      <c r="JB134">
        <f t="shared" si="1020"/>
        <v>3.5</v>
      </c>
      <c r="JC134">
        <f t="shared" si="1021"/>
        <v>0</v>
      </c>
      <c r="JD134">
        <f t="shared" si="1022"/>
        <v>0</v>
      </c>
      <c r="JE134">
        <f t="shared" si="1023"/>
        <v>0</v>
      </c>
      <c r="JF134">
        <f t="shared" si="1024"/>
        <v>45000</v>
      </c>
      <c r="JG134">
        <f t="shared" si="1025"/>
        <v>0</v>
      </c>
      <c r="JH134">
        <f t="shared" si="1026"/>
        <v>3750</v>
      </c>
      <c r="JI134">
        <f t="shared" si="1027"/>
        <v>0</v>
      </c>
      <c r="JJ134">
        <f t="shared" si="1028"/>
        <v>22500</v>
      </c>
      <c r="JK134">
        <f t="shared" si="1029"/>
        <v>3750</v>
      </c>
      <c r="JL134">
        <f t="shared" si="1030"/>
        <v>0</v>
      </c>
      <c r="JM134">
        <f t="shared" si="1031"/>
        <v>0</v>
      </c>
      <c r="JN134">
        <f t="shared" si="1032"/>
        <v>0</v>
      </c>
      <c r="JO134">
        <f t="shared" si="1033"/>
        <v>0</v>
      </c>
      <c r="JP134">
        <f t="shared" si="1034"/>
        <v>3.75</v>
      </c>
      <c r="JQ134">
        <f t="shared" si="1035"/>
        <v>0</v>
      </c>
      <c r="JR134">
        <f t="shared" si="1036"/>
        <v>30</v>
      </c>
      <c r="JS134">
        <f t="shared" si="1037"/>
        <v>1.5</v>
      </c>
      <c r="JT134">
        <f t="shared" si="1038"/>
        <v>0</v>
      </c>
      <c r="JU134">
        <f t="shared" si="1039"/>
        <v>0</v>
      </c>
      <c r="JV134">
        <f t="shared" si="1040"/>
        <v>0</v>
      </c>
      <c r="JW134">
        <f t="shared" si="1041"/>
        <v>0</v>
      </c>
      <c r="JX134">
        <f t="shared" si="1042"/>
        <v>0</v>
      </c>
      <c r="JY134">
        <f t="shared" si="1043"/>
        <v>0</v>
      </c>
      <c r="JZ134">
        <f t="shared" si="1044"/>
        <v>3.75</v>
      </c>
      <c r="KA134">
        <f t="shared" si="1045"/>
        <v>0</v>
      </c>
      <c r="KB134">
        <f t="shared" si="1046"/>
        <v>0</v>
      </c>
      <c r="KC134">
        <f t="shared" si="1047"/>
        <v>1.5</v>
      </c>
      <c r="KD134">
        <f t="shared" si="1048"/>
        <v>0</v>
      </c>
      <c r="KE134">
        <f t="shared" si="1049"/>
        <v>0</v>
      </c>
      <c r="KF134">
        <f t="shared" si="1050"/>
        <v>0</v>
      </c>
      <c r="KG134">
        <f t="shared" si="1051"/>
        <v>0</v>
      </c>
      <c r="KH134">
        <f t="shared" si="1052"/>
        <v>0</v>
      </c>
      <c r="KI134">
        <f t="shared" si="1053"/>
        <v>1.5</v>
      </c>
      <c r="KJ134">
        <f t="shared" si="1054"/>
        <v>0</v>
      </c>
      <c r="KK134">
        <f t="shared" si="1055"/>
        <v>0</v>
      </c>
      <c r="KL134">
        <f t="shared" si="1056"/>
        <v>0</v>
      </c>
      <c r="KM134">
        <f t="shared" si="1057"/>
        <v>0</v>
      </c>
      <c r="KN134">
        <f t="shared" si="1058"/>
        <v>3</v>
      </c>
      <c r="KO134">
        <f t="shared" si="1059"/>
        <v>0</v>
      </c>
      <c r="KP134">
        <f t="shared" si="1060"/>
        <v>0</v>
      </c>
      <c r="KQ134">
        <f t="shared" si="1061"/>
        <v>0</v>
      </c>
      <c r="KR134">
        <f t="shared" si="1062"/>
        <v>0</v>
      </c>
      <c r="KS134">
        <f t="shared" si="1063"/>
        <v>0</v>
      </c>
      <c r="KT134">
        <f t="shared" si="1064"/>
        <v>0</v>
      </c>
      <c r="KU134">
        <f t="shared" si="1065"/>
        <v>0</v>
      </c>
      <c r="KV134">
        <f t="shared" si="1066"/>
        <v>0</v>
      </c>
      <c r="KW134">
        <f t="shared" si="1067"/>
        <v>0</v>
      </c>
      <c r="KX134">
        <f t="shared" si="1068"/>
        <v>0</v>
      </c>
      <c r="KY134">
        <f t="shared" si="1069"/>
        <v>0</v>
      </c>
      <c r="KZ134">
        <f t="shared" si="1070"/>
        <v>0</v>
      </c>
      <c r="LA134">
        <f t="shared" si="1071"/>
        <v>0</v>
      </c>
      <c r="LB134">
        <f t="shared" si="1072"/>
        <v>0</v>
      </c>
      <c r="LC134">
        <f t="shared" si="1073"/>
        <v>1.5</v>
      </c>
      <c r="LD134">
        <f t="shared" si="1074"/>
        <v>0</v>
      </c>
      <c r="LE134">
        <f t="shared" si="1075"/>
        <v>1.5</v>
      </c>
      <c r="LF134">
        <f t="shared" si="1076"/>
        <v>0</v>
      </c>
      <c r="LG134">
        <f t="shared" si="1077"/>
        <v>0</v>
      </c>
      <c r="LH134">
        <f t="shared" si="1078"/>
        <v>0</v>
      </c>
      <c r="LI134">
        <f t="shared" si="1079"/>
        <v>0</v>
      </c>
      <c r="LJ134">
        <f t="shared" si="1080"/>
        <v>0</v>
      </c>
      <c r="LK134">
        <f t="shared" si="1081"/>
        <v>0</v>
      </c>
      <c r="LL134">
        <f t="shared" si="1082"/>
        <v>1.5</v>
      </c>
      <c r="LM134">
        <f t="shared" si="1083"/>
        <v>0</v>
      </c>
      <c r="LN134">
        <f t="shared" si="1084"/>
        <v>0</v>
      </c>
      <c r="LO134">
        <f t="shared" si="1085"/>
        <v>1.5</v>
      </c>
      <c r="LP134">
        <f t="shared" si="1086"/>
        <v>0</v>
      </c>
      <c r="LQ134">
        <f t="shared" si="1087"/>
        <v>1.5</v>
      </c>
      <c r="LR134">
        <f t="shared" si="1088"/>
        <v>22.5</v>
      </c>
      <c r="LS134">
        <f t="shared" si="1089"/>
        <v>0</v>
      </c>
      <c r="LT134">
        <f t="shared" si="1090"/>
        <v>0</v>
      </c>
      <c r="LU134">
        <f t="shared" si="1091"/>
        <v>0</v>
      </c>
      <c r="LV134">
        <f t="shared" si="1092"/>
        <v>0</v>
      </c>
      <c r="LW134">
        <f t="shared" si="1093"/>
        <v>0</v>
      </c>
      <c r="LX134">
        <f t="shared" si="1094"/>
        <v>0.25</v>
      </c>
      <c r="LY134">
        <f t="shared" si="1095"/>
        <v>0</v>
      </c>
      <c r="LZ134">
        <f t="shared" si="1096"/>
        <v>2</v>
      </c>
      <c r="MA134">
        <f t="shared" si="1097"/>
        <v>0.1</v>
      </c>
      <c r="MB134">
        <f t="shared" si="1098"/>
        <v>0</v>
      </c>
      <c r="MC134">
        <f t="shared" si="1099"/>
        <v>0</v>
      </c>
      <c r="MD134">
        <f t="shared" si="1100"/>
        <v>0</v>
      </c>
      <c r="ME134">
        <f t="shared" si="1101"/>
        <v>0</v>
      </c>
      <c r="MF134">
        <f t="shared" si="1102"/>
        <v>0</v>
      </c>
      <c r="MG134">
        <f t="shared" si="1103"/>
        <v>0</v>
      </c>
      <c r="MH134">
        <f t="shared" si="1104"/>
        <v>0.25</v>
      </c>
      <c r="MI134">
        <f t="shared" si="1105"/>
        <v>0</v>
      </c>
      <c r="MJ134">
        <f t="shared" si="1106"/>
        <v>0</v>
      </c>
      <c r="MK134">
        <f t="shared" si="1107"/>
        <v>0.1</v>
      </c>
      <c r="ML134">
        <f t="shared" si="1108"/>
        <v>0</v>
      </c>
      <c r="MM134">
        <f t="shared" si="1109"/>
        <v>0</v>
      </c>
      <c r="MN134">
        <f t="shared" si="1110"/>
        <v>0</v>
      </c>
      <c r="MO134">
        <f t="shared" si="1111"/>
        <v>0</v>
      </c>
      <c r="MP134">
        <f t="shared" si="1112"/>
        <v>0</v>
      </c>
      <c r="MQ134">
        <f t="shared" si="1113"/>
        <v>0.1</v>
      </c>
      <c r="MR134">
        <f t="shared" si="1114"/>
        <v>0</v>
      </c>
      <c r="MS134">
        <f t="shared" si="1115"/>
        <v>0</v>
      </c>
      <c r="MT134">
        <f t="shared" si="1116"/>
        <v>0</v>
      </c>
      <c r="MU134">
        <f t="shared" si="1117"/>
        <v>0</v>
      </c>
      <c r="MV134">
        <f t="shared" si="1118"/>
        <v>0.2</v>
      </c>
      <c r="MW134">
        <f t="shared" si="1119"/>
        <v>0</v>
      </c>
      <c r="MX134">
        <f t="shared" si="1120"/>
        <v>0</v>
      </c>
      <c r="MY134">
        <f t="shared" si="1121"/>
        <v>0</v>
      </c>
      <c r="MZ134">
        <f t="shared" si="1122"/>
        <v>0</v>
      </c>
      <c r="NA134">
        <f t="shared" si="1123"/>
        <v>0</v>
      </c>
      <c r="NB134">
        <f t="shared" si="1124"/>
        <v>0</v>
      </c>
      <c r="NC134">
        <f t="shared" si="1125"/>
        <v>0</v>
      </c>
      <c r="ND134">
        <f t="shared" si="1126"/>
        <v>0</v>
      </c>
      <c r="NE134">
        <f t="shared" si="1127"/>
        <v>0</v>
      </c>
      <c r="NF134">
        <f t="shared" si="1128"/>
        <v>0</v>
      </c>
      <c r="NG134">
        <f t="shared" si="1129"/>
        <v>0</v>
      </c>
      <c r="NH134">
        <f t="shared" si="1130"/>
        <v>0</v>
      </c>
      <c r="NI134">
        <f t="shared" si="1131"/>
        <v>0</v>
      </c>
      <c r="NJ134">
        <f t="shared" si="1132"/>
        <v>0</v>
      </c>
      <c r="NK134">
        <f t="shared" si="1133"/>
        <v>0.1</v>
      </c>
      <c r="NL134">
        <f t="shared" si="1134"/>
        <v>0</v>
      </c>
      <c r="NM134">
        <f t="shared" si="1135"/>
        <v>0.1</v>
      </c>
      <c r="NN134">
        <f t="shared" si="1136"/>
        <v>0</v>
      </c>
      <c r="NO134">
        <f t="shared" si="1137"/>
        <v>0</v>
      </c>
      <c r="NP134">
        <f t="shared" si="1138"/>
        <v>0</v>
      </c>
      <c r="NQ134">
        <f t="shared" si="1139"/>
        <v>0</v>
      </c>
      <c r="NR134">
        <f t="shared" si="1140"/>
        <v>0</v>
      </c>
      <c r="NS134">
        <f t="shared" si="1141"/>
        <v>0</v>
      </c>
      <c r="NT134">
        <f t="shared" si="1142"/>
        <v>0.1</v>
      </c>
      <c r="NU134">
        <f t="shared" si="1143"/>
        <v>0</v>
      </c>
      <c r="NV134">
        <f t="shared" si="1144"/>
        <v>0</v>
      </c>
      <c r="NW134">
        <f t="shared" si="1145"/>
        <v>0.1</v>
      </c>
      <c r="NX134">
        <f t="shared" si="1146"/>
        <v>0</v>
      </c>
      <c r="NY134">
        <f t="shared" si="1147"/>
        <v>0.1</v>
      </c>
      <c r="NZ134">
        <f t="shared" si="1148"/>
        <v>1.5</v>
      </c>
      <c r="OA134">
        <f t="shared" si="1149"/>
        <v>0</v>
      </c>
      <c r="OB134">
        <f t="shared" si="1150"/>
        <v>0</v>
      </c>
      <c r="OC134">
        <f t="shared" si="1151"/>
        <v>0</v>
      </c>
      <c r="OD134">
        <f t="shared" si="1152"/>
        <v>0</v>
      </c>
      <c r="OE134">
        <f t="shared" si="1153"/>
        <v>0</v>
      </c>
      <c r="OF134">
        <f t="shared" si="1154"/>
        <v>3.5</v>
      </c>
      <c r="OG134">
        <f t="shared" si="1155"/>
        <v>0</v>
      </c>
      <c r="OH134">
        <f t="shared" si="1156"/>
        <v>28</v>
      </c>
      <c r="OI134">
        <f t="shared" si="1157"/>
        <v>1.4000000000000001</v>
      </c>
      <c r="OJ134">
        <f t="shared" si="1158"/>
        <v>0</v>
      </c>
      <c r="OK134">
        <f t="shared" si="1159"/>
        <v>0</v>
      </c>
      <c r="OL134">
        <f t="shared" si="1160"/>
        <v>0</v>
      </c>
      <c r="OM134">
        <f t="shared" si="1161"/>
        <v>0</v>
      </c>
      <c r="ON134">
        <f t="shared" si="1162"/>
        <v>0</v>
      </c>
      <c r="OO134">
        <f t="shared" si="1163"/>
        <v>0</v>
      </c>
      <c r="OP134">
        <f t="shared" si="1164"/>
        <v>3.5</v>
      </c>
      <c r="OQ134">
        <f t="shared" si="1165"/>
        <v>0</v>
      </c>
      <c r="OR134">
        <f t="shared" si="1166"/>
        <v>0</v>
      </c>
      <c r="OS134">
        <f t="shared" si="1167"/>
        <v>1.4000000000000001</v>
      </c>
      <c r="OT134">
        <f t="shared" si="1168"/>
        <v>0</v>
      </c>
      <c r="OU134">
        <f t="shared" si="1169"/>
        <v>0</v>
      </c>
      <c r="OV134">
        <f t="shared" si="1170"/>
        <v>0</v>
      </c>
      <c r="OW134">
        <f t="shared" si="1171"/>
        <v>0</v>
      </c>
      <c r="OX134">
        <f t="shared" si="1172"/>
        <v>0</v>
      </c>
      <c r="OY134">
        <f t="shared" si="1173"/>
        <v>1.4000000000000001</v>
      </c>
      <c r="OZ134">
        <f t="shared" si="1174"/>
        <v>0</v>
      </c>
      <c r="PA134">
        <f t="shared" si="1175"/>
        <v>0</v>
      </c>
      <c r="PB134">
        <f t="shared" si="1176"/>
        <v>0</v>
      </c>
      <c r="PC134">
        <f t="shared" si="1177"/>
        <v>0</v>
      </c>
      <c r="PD134">
        <f t="shared" si="1178"/>
        <v>2.8000000000000003</v>
      </c>
      <c r="PE134">
        <f t="shared" si="1179"/>
        <v>0</v>
      </c>
      <c r="PF134">
        <f t="shared" si="1180"/>
        <v>0</v>
      </c>
      <c r="PG134">
        <f t="shared" si="1181"/>
        <v>0</v>
      </c>
      <c r="PH134">
        <f t="shared" si="1182"/>
        <v>0</v>
      </c>
      <c r="PI134">
        <f t="shared" si="1183"/>
        <v>0</v>
      </c>
      <c r="PJ134">
        <f t="shared" si="1184"/>
        <v>0</v>
      </c>
      <c r="PK134">
        <f t="shared" si="1185"/>
        <v>0</v>
      </c>
      <c r="PL134">
        <f t="shared" si="1186"/>
        <v>0</v>
      </c>
      <c r="PM134">
        <f t="shared" si="1187"/>
        <v>0</v>
      </c>
      <c r="PN134">
        <f t="shared" si="1188"/>
        <v>0</v>
      </c>
      <c r="PO134">
        <f t="shared" si="1189"/>
        <v>0</v>
      </c>
      <c r="PP134">
        <f t="shared" si="1190"/>
        <v>0</v>
      </c>
      <c r="PQ134">
        <f t="shared" si="1191"/>
        <v>0</v>
      </c>
      <c r="PR134">
        <f t="shared" si="1192"/>
        <v>0</v>
      </c>
      <c r="PS134">
        <f t="shared" si="1193"/>
        <v>1.4000000000000001</v>
      </c>
      <c r="PT134">
        <f t="shared" si="1194"/>
        <v>0</v>
      </c>
      <c r="PU134">
        <f t="shared" si="1195"/>
        <v>1.4000000000000001</v>
      </c>
      <c r="PV134">
        <f t="shared" si="1196"/>
        <v>0</v>
      </c>
      <c r="PW134">
        <f t="shared" si="1197"/>
        <v>0</v>
      </c>
      <c r="PX134">
        <f t="shared" si="1198"/>
        <v>0</v>
      </c>
      <c r="PY134">
        <f t="shared" si="1199"/>
        <v>0</v>
      </c>
      <c r="PZ134">
        <f t="shared" si="1200"/>
        <v>0</v>
      </c>
      <c r="QA134">
        <f t="shared" si="1201"/>
        <v>0</v>
      </c>
      <c r="QB134">
        <f t="shared" si="1202"/>
        <v>1.4000000000000001</v>
      </c>
      <c r="QC134">
        <f t="shared" si="1203"/>
        <v>0</v>
      </c>
      <c r="QD134">
        <f t="shared" si="1204"/>
        <v>0</v>
      </c>
      <c r="QE134">
        <f t="shared" si="1205"/>
        <v>1.4000000000000001</v>
      </c>
      <c r="QF134">
        <f t="shared" si="1206"/>
        <v>0</v>
      </c>
      <c r="QG134">
        <f t="shared" si="1207"/>
        <v>1.4000000000000001</v>
      </c>
      <c r="QH134">
        <f t="shared" si="1208"/>
        <v>21</v>
      </c>
      <c r="QI134">
        <f t="shared" si="1209"/>
        <v>0</v>
      </c>
      <c r="QJ134">
        <f t="shared" si="1210"/>
        <v>0</v>
      </c>
      <c r="QK134">
        <f t="shared" si="1211"/>
        <v>0</v>
      </c>
      <c r="QL134">
        <f t="shared" si="1212"/>
        <v>0</v>
      </c>
      <c r="QM134">
        <f t="shared" si="1213"/>
        <v>0</v>
      </c>
      <c r="QN134">
        <f t="shared" si="1214"/>
        <v>3750</v>
      </c>
      <c r="QO134">
        <f t="shared" si="1215"/>
        <v>0</v>
      </c>
      <c r="QP134">
        <f t="shared" si="1216"/>
        <v>30000</v>
      </c>
      <c r="QQ134">
        <f t="shared" si="1217"/>
        <v>1500</v>
      </c>
      <c r="QR134">
        <f t="shared" si="1218"/>
        <v>0</v>
      </c>
      <c r="QS134">
        <f t="shared" si="1219"/>
        <v>0</v>
      </c>
      <c r="QT134">
        <f t="shared" si="1220"/>
        <v>0</v>
      </c>
      <c r="QU134">
        <f t="shared" si="1221"/>
        <v>0</v>
      </c>
      <c r="QV134">
        <f t="shared" si="1222"/>
        <v>0</v>
      </c>
      <c r="QW134">
        <f t="shared" si="1223"/>
        <v>0</v>
      </c>
      <c r="QX134">
        <f t="shared" si="1224"/>
        <v>3750</v>
      </c>
      <c r="QY134">
        <f t="shared" si="1225"/>
        <v>0</v>
      </c>
      <c r="QZ134">
        <f t="shared" si="1226"/>
        <v>0</v>
      </c>
      <c r="RA134">
        <f t="shared" si="1227"/>
        <v>1500</v>
      </c>
      <c r="RB134">
        <f t="shared" si="1228"/>
        <v>0</v>
      </c>
      <c r="RC134">
        <f t="shared" si="1229"/>
        <v>0</v>
      </c>
      <c r="RD134">
        <f t="shared" si="1230"/>
        <v>0</v>
      </c>
      <c r="RE134">
        <f t="shared" si="1231"/>
        <v>0</v>
      </c>
      <c r="RF134">
        <f t="shared" si="1232"/>
        <v>0</v>
      </c>
      <c r="RG134">
        <f t="shared" si="1233"/>
        <v>1500</v>
      </c>
      <c r="RH134">
        <f t="shared" si="1234"/>
        <v>0</v>
      </c>
      <c r="RI134">
        <f t="shared" si="1235"/>
        <v>0</v>
      </c>
      <c r="RJ134">
        <f t="shared" si="1236"/>
        <v>0</v>
      </c>
      <c r="RK134">
        <f t="shared" si="1237"/>
        <v>0</v>
      </c>
      <c r="RL134">
        <f t="shared" si="1238"/>
        <v>3000</v>
      </c>
      <c r="RM134">
        <f t="shared" si="1239"/>
        <v>0</v>
      </c>
      <c r="RN134">
        <f t="shared" si="1240"/>
        <v>0</v>
      </c>
      <c r="RO134">
        <f t="shared" si="1241"/>
        <v>0</v>
      </c>
      <c r="RP134">
        <f t="shared" si="1242"/>
        <v>0</v>
      </c>
      <c r="RQ134">
        <f t="shared" si="1243"/>
        <v>0</v>
      </c>
      <c r="RR134">
        <f t="shared" si="1244"/>
        <v>0</v>
      </c>
      <c r="RS134">
        <f t="shared" si="1245"/>
        <v>0</v>
      </c>
      <c r="RT134">
        <f t="shared" si="1246"/>
        <v>0</v>
      </c>
      <c r="RU134">
        <f t="shared" si="1247"/>
        <v>0</v>
      </c>
      <c r="RV134">
        <f t="shared" si="1248"/>
        <v>0</v>
      </c>
      <c r="RW134">
        <f t="shared" si="1249"/>
        <v>0</v>
      </c>
      <c r="RX134">
        <f t="shared" si="1250"/>
        <v>0</v>
      </c>
      <c r="RY134">
        <f t="shared" si="1251"/>
        <v>0</v>
      </c>
      <c r="RZ134">
        <f t="shared" si="1252"/>
        <v>0</v>
      </c>
      <c r="SA134">
        <f t="shared" si="1253"/>
        <v>1500</v>
      </c>
      <c r="SB134">
        <f t="shared" si="1254"/>
        <v>0</v>
      </c>
      <c r="SC134">
        <f t="shared" si="1255"/>
        <v>1500</v>
      </c>
      <c r="SD134">
        <f t="shared" si="1256"/>
        <v>0</v>
      </c>
      <c r="SE134">
        <f t="shared" si="1257"/>
        <v>0</v>
      </c>
      <c r="SF134">
        <f t="shared" si="1258"/>
        <v>0</v>
      </c>
      <c r="SG134">
        <f t="shared" si="1259"/>
        <v>0</v>
      </c>
      <c r="SH134">
        <f t="shared" si="1260"/>
        <v>0</v>
      </c>
      <c r="SI134">
        <f t="shared" si="1261"/>
        <v>0</v>
      </c>
      <c r="SJ134">
        <f t="shared" si="1262"/>
        <v>1500</v>
      </c>
      <c r="SK134">
        <f t="shared" si="1263"/>
        <v>0</v>
      </c>
      <c r="SL134">
        <f t="shared" si="1264"/>
        <v>0</v>
      </c>
      <c r="SM134">
        <f t="shared" si="1265"/>
        <v>1500</v>
      </c>
      <c r="SN134">
        <f t="shared" si="1266"/>
        <v>0</v>
      </c>
      <c r="SO134">
        <f t="shared" si="1267"/>
        <v>1500</v>
      </c>
      <c r="SP134">
        <f t="shared" si="1268"/>
        <v>22500</v>
      </c>
      <c r="SQ134">
        <f t="shared" si="1269"/>
        <v>0</v>
      </c>
      <c r="SR134">
        <f t="shared" si="1270"/>
        <v>0</v>
      </c>
      <c r="SS134">
        <f t="shared" si="1271"/>
        <v>0</v>
      </c>
      <c r="ST134">
        <f t="shared" si="1272"/>
        <v>75</v>
      </c>
      <c r="SU134">
        <f t="shared" si="1273"/>
        <v>0</v>
      </c>
      <c r="SV134">
        <f t="shared" si="1274"/>
        <v>0</v>
      </c>
      <c r="SW134">
        <f t="shared" si="1275"/>
        <v>75</v>
      </c>
      <c r="SX134">
        <f t="shared" si="1276"/>
        <v>0</v>
      </c>
      <c r="SY134">
        <f t="shared" si="1277"/>
        <v>0</v>
      </c>
      <c r="SZ134">
        <f t="shared" si="1278"/>
        <v>0</v>
      </c>
      <c r="TA134">
        <f t="shared" si="1279"/>
        <v>0</v>
      </c>
      <c r="TB134">
        <f t="shared" si="1280"/>
        <v>75</v>
      </c>
      <c r="TC134">
        <f t="shared" si="1281"/>
        <v>0</v>
      </c>
      <c r="TD134">
        <f t="shared" si="1282"/>
        <v>0</v>
      </c>
      <c r="TE134">
        <f t="shared" si="1283"/>
        <v>75</v>
      </c>
      <c r="TF134">
        <f t="shared" si="1284"/>
        <v>0</v>
      </c>
      <c r="TG134">
        <f t="shared" si="1285"/>
        <v>0</v>
      </c>
      <c r="TH134">
        <f t="shared" si="1286"/>
        <v>0</v>
      </c>
      <c r="TI134">
        <f t="shared" si="1287"/>
        <v>75</v>
      </c>
      <c r="TJ134">
        <f t="shared" si="1288"/>
        <v>0</v>
      </c>
      <c r="TK134">
        <f t="shared" si="1289"/>
        <v>0</v>
      </c>
      <c r="TL134">
        <f t="shared" si="1290"/>
        <v>0</v>
      </c>
      <c r="TM134">
        <f t="shared" si="1291"/>
        <v>5</v>
      </c>
      <c r="TN134">
        <f t="shared" si="1292"/>
        <v>0</v>
      </c>
      <c r="TO134">
        <f t="shared" si="1293"/>
        <v>2</v>
      </c>
      <c r="TP134">
        <f t="shared" si="1294"/>
        <v>0</v>
      </c>
      <c r="TQ134">
        <f t="shared" si="1295"/>
        <v>4</v>
      </c>
      <c r="TR134">
        <f t="shared" si="1296"/>
        <v>1</v>
      </c>
      <c r="TS134">
        <f t="shared" si="1297"/>
        <v>0</v>
      </c>
      <c r="TT134">
        <f t="shared" si="1298"/>
        <v>0</v>
      </c>
      <c r="TU134">
        <f t="shared" si="1299"/>
        <v>3</v>
      </c>
      <c r="TV134">
        <f t="shared" si="1300"/>
        <v>25</v>
      </c>
      <c r="TW134">
        <f t="shared" si="1301"/>
        <v>0</v>
      </c>
      <c r="TX134">
        <f t="shared" si="1302"/>
        <v>10</v>
      </c>
      <c r="TY134">
        <f t="shared" si="1303"/>
        <v>0</v>
      </c>
      <c r="TZ134">
        <f t="shared" si="1304"/>
        <v>20</v>
      </c>
      <c r="UA134">
        <f t="shared" si="1305"/>
        <v>5</v>
      </c>
      <c r="UB134">
        <f t="shared" si="1306"/>
        <v>0</v>
      </c>
      <c r="UC134">
        <f t="shared" si="1307"/>
        <v>0</v>
      </c>
      <c r="UD134">
        <f t="shared" si="1308"/>
        <v>15</v>
      </c>
      <c r="UE134">
        <f t="shared" si="1309"/>
        <v>5</v>
      </c>
      <c r="UF134">
        <f t="shared" si="1310"/>
        <v>3</v>
      </c>
      <c r="UG134">
        <f t="shared" si="1311"/>
        <v>4</v>
      </c>
      <c r="UH134">
        <f t="shared" si="1312"/>
        <v>0</v>
      </c>
      <c r="UI134">
        <f t="shared" si="1313"/>
        <v>0</v>
      </c>
      <c r="UJ134">
        <f t="shared" si="1314"/>
        <v>0</v>
      </c>
      <c r="UK134">
        <f t="shared" si="1315"/>
        <v>2</v>
      </c>
      <c r="UL134">
        <f t="shared" si="1316"/>
        <v>0</v>
      </c>
      <c r="UM134">
        <f t="shared" si="1317"/>
        <v>1</v>
      </c>
      <c r="UN134">
        <f t="shared" si="1318"/>
        <v>25</v>
      </c>
      <c r="UO134">
        <f t="shared" si="1319"/>
        <v>15</v>
      </c>
      <c r="UP134">
        <f t="shared" si="1320"/>
        <v>20</v>
      </c>
      <c r="UQ134">
        <f t="shared" si="1321"/>
        <v>0</v>
      </c>
      <c r="UR134">
        <f t="shared" si="1322"/>
        <v>0</v>
      </c>
      <c r="US134">
        <f t="shared" si="1323"/>
        <v>0</v>
      </c>
      <c r="UT134">
        <f t="shared" si="1324"/>
        <v>10</v>
      </c>
      <c r="UU134">
        <f t="shared" si="1325"/>
        <v>0</v>
      </c>
      <c r="UV134">
        <f t="shared" si="1326"/>
        <v>5</v>
      </c>
      <c r="UW134">
        <f t="shared" si="1327"/>
        <v>5</v>
      </c>
      <c r="UX134">
        <f t="shared" si="1328"/>
        <v>4</v>
      </c>
      <c r="UY134">
        <f t="shared" si="1329"/>
        <v>2</v>
      </c>
      <c r="UZ134">
        <f t="shared" si="1330"/>
        <v>0</v>
      </c>
      <c r="VA134">
        <f t="shared" si="1331"/>
        <v>0</v>
      </c>
      <c r="VB134">
        <f t="shared" si="1332"/>
        <v>0</v>
      </c>
      <c r="VC134">
        <f t="shared" si="1333"/>
        <v>0</v>
      </c>
      <c r="VD134">
        <f t="shared" si="1334"/>
        <v>3</v>
      </c>
      <c r="VE134">
        <f t="shared" si="1335"/>
        <v>1</v>
      </c>
      <c r="VF134">
        <f t="shared" si="1336"/>
        <v>25</v>
      </c>
      <c r="VG134">
        <f t="shared" si="1337"/>
        <v>20</v>
      </c>
      <c r="VH134">
        <f t="shared" si="1338"/>
        <v>10</v>
      </c>
      <c r="VI134">
        <f t="shared" si="1339"/>
        <v>0</v>
      </c>
      <c r="VJ134">
        <f t="shared" si="1340"/>
        <v>0</v>
      </c>
      <c r="VK134">
        <f t="shared" si="1341"/>
        <v>0</v>
      </c>
      <c r="VL134">
        <f t="shared" si="1342"/>
        <v>0</v>
      </c>
      <c r="VM134">
        <f t="shared" si="1343"/>
        <v>15</v>
      </c>
      <c r="VN134">
        <f t="shared" si="1344"/>
        <v>5</v>
      </c>
      <c r="VO134">
        <f t="shared" si="1345"/>
        <v>0</v>
      </c>
      <c r="VP134">
        <f t="shared" si="1346"/>
        <v>0</v>
      </c>
      <c r="VQ134">
        <f t="shared" si="1347"/>
        <v>0</v>
      </c>
      <c r="VR134">
        <f t="shared" si="1348"/>
        <v>0</v>
      </c>
      <c r="VS134">
        <f t="shared" si="1349"/>
        <v>0</v>
      </c>
      <c r="VT134">
        <f t="shared" si="1350"/>
        <v>1</v>
      </c>
      <c r="VU134">
        <f t="shared" si="1351"/>
        <v>0</v>
      </c>
      <c r="VV134">
        <f t="shared" si="1352"/>
        <v>0</v>
      </c>
      <c r="VW134">
        <f t="shared" si="1353"/>
        <v>0</v>
      </c>
      <c r="VX134">
        <f t="shared" si="1354"/>
        <v>0</v>
      </c>
      <c r="VY134">
        <f t="shared" si="1355"/>
        <v>0</v>
      </c>
      <c r="VZ134">
        <f t="shared" si="1356"/>
        <v>0</v>
      </c>
      <c r="WA134">
        <f t="shared" si="1357"/>
        <v>0</v>
      </c>
      <c r="WB134">
        <f t="shared" si="1358"/>
        <v>0</v>
      </c>
      <c r="WC134">
        <f t="shared" si="1359"/>
        <v>0</v>
      </c>
      <c r="WD134">
        <f t="shared" si="1360"/>
        <v>0</v>
      </c>
      <c r="WE134">
        <f t="shared" si="1361"/>
        <v>0</v>
      </c>
      <c r="WF134">
        <f t="shared" si="1362"/>
        <v>0</v>
      </c>
      <c r="WG134">
        <f t="shared" si="1363"/>
        <v>0</v>
      </c>
      <c r="WH134">
        <f t="shared" si="1364"/>
        <v>0</v>
      </c>
      <c r="WI134">
        <f t="shared" si="1365"/>
        <v>0</v>
      </c>
      <c r="WJ134">
        <f t="shared" si="1366"/>
        <v>0</v>
      </c>
      <c r="WK134">
        <f t="shared" si="1367"/>
        <v>0</v>
      </c>
      <c r="WL134">
        <f t="shared" si="1368"/>
        <v>0</v>
      </c>
      <c r="WM134">
        <f t="shared" si="1369"/>
        <v>0</v>
      </c>
      <c r="WN134">
        <f t="shared" si="1370"/>
        <v>0</v>
      </c>
      <c r="WO134">
        <f t="shared" si="1371"/>
        <v>0</v>
      </c>
      <c r="WP134">
        <f t="shared" si="1372"/>
        <v>0</v>
      </c>
      <c r="WQ134">
        <f t="shared" si="1373"/>
        <v>0</v>
      </c>
      <c r="WR134">
        <f t="shared" si="1374"/>
        <v>0</v>
      </c>
      <c r="WS134">
        <f t="shared" si="1375"/>
        <v>0</v>
      </c>
      <c r="WT134">
        <f t="shared" si="1376"/>
        <v>0</v>
      </c>
      <c r="WU134">
        <f t="shared" si="1377"/>
        <v>0</v>
      </c>
      <c r="WV134">
        <f t="shared" si="1378"/>
        <v>0</v>
      </c>
      <c r="WW134">
        <f t="shared" si="1379"/>
        <v>0</v>
      </c>
      <c r="WX134">
        <f t="shared" si="1380"/>
        <v>0</v>
      </c>
      <c r="WY134">
        <f t="shared" si="1381"/>
        <v>0</v>
      </c>
      <c r="WZ134">
        <f t="shared" si="1382"/>
        <v>0</v>
      </c>
      <c r="XA134">
        <f t="shared" si="1383"/>
        <v>0</v>
      </c>
      <c r="XB134">
        <f t="shared" si="1384"/>
        <v>0</v>
      </c>
      <c r="XC134">
        <f t="shared" si="1385"/>
        <v>0</v>
      </c>
      <c r="XD134">
        <f t="shared" si="1386"/>
        <v>0</v>
      </c>
      <c r="XE134">
        <f t="shared" si="1387"/>
        <v>0</v>
      </c>
      <c r="XF134">
        <f t="shared" si="1388"/>
        <v>0</v>
      </c>
      <c r="XG134">
        <f t="shared" si="1389"/>
        <v>0</v>
      </c>
      <c r="XH134">
        <f t="shared" si="1390"/>
        <v>0</v>
      </c>
      <c r="XI134">
        <f t="shared" si="1391"/>
        <v>0</v>
      </c>
      <c r="XJ134">
        <f t="shared" si="1392"/>
        <v>0</v>
      </c>
      <c r="XK134">
        <f t="shared" si="1393"/>
        <v>0</v>
      </c>
      <c r="XL134">
        <f t="shared" si="1394"/>
        <v>0</v>
      </c>
      <c r="XM134">
        <f t="shared" si="1395"/>
        <v>0</v>
      </c>
      <c r="XN134">
        <f t="shared" si="1396"/>
        <v>0</v>
      </c>
      <c r="XO134">
        <f t="shared" si="1397"/>
        <v>0</v>
      </c>
      <c r="XP134">
        <f t="shared" si="1398"/>
        <v>0</v>
      </c>
      <c r="XQ134">
        <f t="shared" si="1399"/>
        <v>0</v>
      </c>
      <c r="XR134">
        <f t="shared" si="1400"/>
        <v>0</v>
      </c>
      <c r="XS134">
        <f t="shared" si="1401"/>
        <v>0</v>
      </c>
      <c r="XT134">
        <f t="shared" si="1402"/>
        <v>0</v>
      </c>
      <c r="XU134">
        <f t="shared" si="1403"/>
        <v>0</v>
      </c>
      <c r="XV134">
        <f t="shared" si="1404"/>
        <v>0</v>
      </c>
      <c r="XW134">
        <f t="shared" si="1405"/>
        <v>0</v>
      </c>
      <c r="XX134">
        <f t="shared" si="1406"/>
        <v>0</v>
      </c>
      <c r="XY134">
        <f t="shared" si="1407"/>
        <v>0</v>
      </c>
      <c r="XZ134">
        <f t="shared" si="1408"/>
        <v>0</v>
      </c>
      <c r="YA134">
        <f t="shared" si="1409"/>
        <v>0</v>
      </c>
      <c r="YB134">
        <f t="shared" si="1410"/>
        <v>0</v>
      </c>
      <c r="YC134">
        <f t="shared" si="1411"/>
        <v>0</v>
      </c>
      <c r="YD134">
        <f t="shared" si="1412"/>
        <v>0</v>
      </c>
      <c r="YE134">
        <f t="shared" si="1413"/>
        <v>0</v>
      </c>
      <c r="YF134">
        <f t="shared" si="1414"/>
        <v>0</v>
      </c>
      <c r="YG134">
        <f t="shared" si="1415"/>
        <v>0</v>
      </c>
      <c r="YH134">
        <f t="shared" si="1416"/>
        <v>0</v>
      </c>
      <c r="YI134">
        <f t="shared" si="1417"/>
        <v>0</v>
      </c>
      <c r="YJ134">
        <f t="shared" si="1418"/>
        <v>0</v>
      </c>
      <c r="YK134">
        <f t="shared" si="1419"/>
        <v>0</v>
      </c>
      <c r="YL134">
        <f t="shared" si="1420"/>
        <v>0</v>
      </c>
      <c r="YM134">
        <f t="shared" si="1421"/>
        <v>0</v>
      </c>
      <c r="YN134">
        <f t="shared" si="1422"/>
        <v>0</v>
      </c>
      <c r="YO134">
        <f t="shared" si="1423"/>
        <v>0</v>
      </c>
      <c r="YP134">
        <f t="shared" si="1424"/>
        <v>0</v>
      </c>
      <c r="YQ134">
        <f t="shared" si="1425"/>
        <v>0</v>
      </c>
      <c r="YR134">
        <f t="shared" si="1426"/>
        <v>0</v>
      </c>
      <c r="YS134">
        <f t="shared" si="1427"/>
        <v>0</v>
      </c>
      <c r="YT134">
        <f t="shared" si="1428"/>
        <v>0</v>
      </c>
      <c r="YU134">
        <f t="shared" si="1429"/>
        <v>0</v>
      </c>
      <c r="YV134">
        <f t="shared" si="1430"/>
        <v>0</v>
      </c>
      <c r="YW134">
        <f t="shared" si="1431"/>
        <v>0</v>
      </c>
      <c r="YX134">
        <f t="shared" si="1432"/>
        <v>0</v>
      </c>
      <c r="YY134">
        <f t="shared" si="1433"/>
        <v>0</v>
      </c>
      <c r="YZ134">
        <f t="shared" si="1434"/>
        <v>0</v>
      </c>
      <c r="ZA134">
        <f t="shared" si="1435"/>
        <v>0</v>
      </c>
      <c r="ZB134">
        <f t="shared" si="1436"/>
        <v>0</v>
      </c>
      <c r="ZC134">
        <f t="shared" si="1437"/>
        <v>0</v>
      </c>
      <c r="ZD134">
        <f t="shared" si="1438"/>
        <v>0</v>
      </c>
      <c r="ZE134">
        <f t="shared" si="1439"/>
        <v>0</v>
      </c>
      <c r="ZF134">
        <f t="shared" si="1440"/>
        <v>0</v>
      </c>
      <c r="ZG134">
        <f t="shared" si="1441"/>
        <v>0</v>
      </c>
      <c r="ZH134">
        <f t="shared" si="1442"/>
        <v>0</v>
      </c>
      <c r="ZI134">
        <f t="shared" si="1443"/>
        <v>0</v>
      </c>
      <c r="ZJ134">
        <f t="shared" si="1444"/>
        <v>0</v>
      </c>
      <c r="ZK134">
        <f t="shared" si="1445"/>
        <v>0</v>
      </c>
      <c r="ZL134">
        <f t="shared" si="1446"/>
        <v>0</v>
      </c>
      <c r="ZM134">
        <f t="shared" si="1447"/>
        <v>0</v>
      </c>
      <c r="ZN134">
        <f t="shared" si="1448"/>
        <v>0</v>
      </c>
      <c r="ZO134">
        <f t="shared" si="1449"/>
        <v>0</v>
      </c>
      <c r="ZP134">
        <f t="shared" si="1450"/>
        <v>0</v>
      </c>
      <c r="ZQ134">
        <f t="shared" si="1451"/>
        <v>0</v>
      </c>
      <c r="ZR134">
        <f t="shared" si="1452"/>
        <v>0</v>
      </c>
      <c r="ZS134">
        <f t="shared" si="1453"/>
        <v>0</v>
      </c>
      <c r="ZT134">
        <f t="shared" si="1454"/>
        <v>0</v>
      </c>
      <c r="ZU134">
        <f t="shared" si="1455"/>
        <v>0</v>
      </c>
      <c r="ZV134">
        <f t="shared" si="1456"/>
        <v>0</v>
      </c>
      <c r="ZW134">
        <f t="shared" si="1457"/>
        <v>0</v>
      </c>
      <c r="ZX134">
        <f t="shared" si="1458"/>
        <v>0</v>
      </c>
      <c r="ZY134">
        <f t="shared" si="1459"/>
        <v>0</v>
      </c>
      <c r="ZZ134">
        <f t="shared" si="1460"/>
        <v>0</v>
      </c>
      <c r="AAA134">
        <f t="shared" si="1461"/>
        <v>0</v>
      </c>
      <c r="AAB134">
        <f t="shared" si="1462"/>
        <v>0</v>
      </c>
      <c r="AAC134">
        <f t="shared" si="1463"/>
        <v>0</v>
      </c>
      <c r="AAD134">
        <f t="shared" si="1464"/>
        <v>0</v>
      </c>
      <c r="AAE134" t="str">
        <f t="shared" ca="1" si="1465"/>
        <v>Inc_sales_public</v>
      </c>
      <c r="AAF134" t="str">
        <f t="shared" ca="1" si="1466"/>
        <v>Act_ed</v>
      </c>
      <c r="AAG134" t="str">
        <f t="shared" ca="1" si="1467"/>
        <v>TIss_waste</v>
      </c>
      <c r="AAH134" t="str">
        <f t="shared" ca="1" si="1468"/>
        <v>Ben_fut</v>
      </c>
      <c r="AAI134" t="str">
        <f t="shared" ca="1" si="1469"/>
        <v>Infl_acad</v>
      </c>
      <c r="AAJ134" t="str">
        <f t="shared" ca="1" si="1470"/>
        <v>Comms_acad</v>
      </c>
      <c r="AAK134">
        <f t="shared" ref="AAK134:AAK145" si="1471">(UE134-UW134)*(UE134-UW134)+(UF134-UX134)*(UF134-UX134)+(UG134-UY134)*(UG134-UY134)+(UH134-UZ134)*(UH134-UZ134)+(UI134-VA134)*(UI134-VA134)+(UJ134-VB134)*(UJ134-VB134)+(UK134-VC134)*(UK134-VC134)+(UL134-VD134)*(UL134-VD134)+(UM134-VE134)*(UM134-VE134)</f>
        <v>18</v>
      </c>
    </row>
    <row r="135" spans="1:713" x14ac:dyDescent="0.35">
      <c r="B135">
        <v>56</v>
      </c>
      <c r="C135" s="8">
        <v>40581.300358796296</v>
      </c>
      <c r="D135" t="s">
        <v>232</v>
      </c>
      <c r="E135" t="s">
        <v>2809</v>
      </c>
      <c r="F135">
        <v>2</v>
      </c>
      <c r="G135" t="s">
        <v>231</v>
      </c>
      <c r="H135">
        <v>1502950</v>
      </c>
      <c r="I135" s="9">
        <v>40268</v>
      </c>
      <c r="J135">
        <v>18</v>
      </c>
      <c r="K135">
        <v>42</v>
      </c>
      <c r="L135">
        <v>5.5</v>
      </c>
      <c r="M135">
        <v>32</v>
      </c>
      <c r="N135">
        <v>15</v>
      </c>
      <c r="O135">
        <v>0</v>
      </c>
      <c r="P135">
        <v>80</v>
      </c>
      <c r="Q135">
        <v>0</v>
      </c>
      <c r="R135">
        <v>0</v>
      </c>
      <c r="S135">
        <v>10</v>
      </c>
      <c r="T135">
        <v>0</v>
      </c>
      <c r="U135">
        <v>10</v>
      </c>
      <c r="V135">
        <v>0</v>
      </c>
      <c r="W135">
        <v>0</v>
      </c>
      <c r="Y135">
        <v>7.11</v>
      </c>
      <c r="Z135" s="10">
        <v>0</v>
      </c>
      <c r="AA135" s="10">
        <v>0.7</v>
      </c>
      <c r="AB135" s="10">
        <v>0.2</v>
      </c>
      <c r="AC135" s="10">
        <v>0</v>
      </c>
      <c r="AD135" s="10">
        <v>0</v>
      </c>
      <c r="AE135" s="10">
        <v>0</v>
      </c>
      <c r="AF135" s="10">
        <v>0.1</v>
      </c>
      <c r="AG135" s="10">
        <v>0</v>
      </c>
      <c r="AH135" s="10">
        <v>0</v>
      </c>
      <c r="AJ135" t="s">
        <v>264</v>
      </c>
      <c r="AQ135" t="s">
        <v>310</v>
      </c>
      <c r="AR135" t="s">
        <v>265</v>
      </c>
      <c r="AT135" t="s">
        <v>266</v>
      </c>
      <c r="AU135" t="s">
        <v>267</v>
      </c>
      <c r="AV135" t="s">
        <v>268</v>
      </c>
      <c r="AZ135" t="s">
        <v>313</v>
      </c>
      <c r="BB135" t="s">
        <v>224</v>
      </c>
      <c r="BE135" t="s">
        <v>254</v>
      </c>
      <c r="BG135" t="s">
        <v>316</v>
      </c>
      <c r="BP135" t="s">
        <v>320</v>
      </c>
      <c r="BQ135" t="s">
        <v>271</v>
      </c>
      <c r="BU135" t="s">
        <v>292</v>
      </c>
      <c r="BV135" t="s">
        <v>357</v>
      </c>
      <c r="CA135" t="s">
        <v>358</v>
      </c>
      <c r="CB135" t="s">
        <v>323</v>
      </c>
      <c r="CG135" t="s">
        <v>324</v>
      </c>
      <c r="CI135" t="s">
        <v>276</v>
      </c>
      <c r="CJ135" t="s">
        <v>255</v>
      </c>
      <c r="CN135" t="s">
        <v>277</v>
      </c>
      <c r="CQ135" t="s">
        <v>421</v>
      </c>
      <c r="CR135">
        <v>0</v>
      </c>
      <c r="CS135">
        <v>0</v>
      </c>
      <c r="CT135">
        <v>0</v>
      </c>
      <c r="CU135" s="10">
        <v>0.1</v>
      </c>
      <c r="CV135">
        <v>0</v>
      </c>
      <c r="CW135" s="10">
        <v>0</v>
      </c>
      <c r="CX135" s="10">
        <v>0.01</v>
      </c>
      <c r="CY135" s="10">
        <v>0</v>
      </c>
      <c r="CZ135" s="10">
        <v>0</v>
      </c>
      <c r="DA135" s="10">
        <v>0</v>
      </c>
      <c r="DB135" s="10">
        <v>0</v>
      </c>
      <c r="DC135" s="10">
        <v>0</v>
      </c>
      <c r="DD135" s="10">
        <v>0</v>
      </c>
      <c r="DE135" s="10">
        <v>0.02</v>
      </c>
      <c r="DF135" s="10">
        <v>0</v>
      </c>
      <c r="DG135" s="10">
        <v>0</v>
      </c>
      <c r="DH135" s="10">
        <v>0</v>
      </c>
      <c r="DI135" s="10">
        <v>0</v>
      </c>
      <c r="DJ135" s="10">
        <v>0.1</v>
      </c>
      <c r="DK135" s="10">
        <v>0</v>
      </c>
      <c r="DL135" s="10">
        <v>0</v>
      </c>
      <c r="DM135" s="10">
        <v>0</v>
      </c>
      <c r="DN135" s="10">
        <v>0</v>
      </c>
      <c r="DO135" s="10">
        <v>0</v>
      </c>
      <c r="DP135" s="10">
        <v>0</v>
      </c>
      <c r="DQ135" s="10">
        <v>0</v>
      </c>
      <c r="DR135" s="10">
        <v>0.03</v>
      </c>
      <c r="DS135" s="10">
        <v>0.09</v>
      </c>
      <c r="DT135" s="10">
        <v>0</v>
      </c>
      <c r="DU135" s="10">
        <v>0</v>
      </c>
      <c r="DV135" s="10">
        <v>0</v>
      </c>
      <c r="DW135" s="10">
        <v>0.02</v>
      </c>
      <c r="DX135" s="10">
        <v>0</v>
      </c>
      <c r="DY135" s="10">
        <v>0</v>
      </c>
      <c r="DZ135" s="10">
        <v>0</v>
      </c>
      <c r="EA135" s="10">
        <v>0</v>
      </c>
      <c r="EB135" s="10">
        <v>0</v>
      </c>
      <c r="EC135" s="10">
        <v>0</v>
      </c>
      <c r="ED135" s="10">
        <v>0</v>
      </c>
      <c r="EE135" s="10">
        <v>0</v>
      </c>
      <c r="EF135" s="10">
        <v>0</v>
      </c>
      <c r="EG135" s="10">
        <v>0</v>
      </c>
      <c r="EH135" s="10">
        <v>0.05</v>
      </c>
      <c r="EI135" s="10">
        <v>0.01</v>
      </c>
      <c r="EJ135" s="10">
        <v>0</v>
      </c>
      <c r="EK135" s="10">
        <v>0</v>
      </c>
      <c r="EL135" s="10">
        <v>0.02</v>
      </c>
      <c r="EM135" s="10">
        <v>0.2</v>
      </c>
      <c r="EN135" s="10">
        <v>0</v>
      </c>
      <c r="EO135" s="10">
        <v>0.05</v>
      </c>
      <c r="EP135" s="10">
        <v>0</v>
      </c>
      <c r="EQ135" s="10">
        <v>0</v>
      </c>
      <c r="ER135" s="10">
        <v>0.02</v>
      </c>
      <c r="ES135" s="10">
        <v>0.05</v>
      </c>
      <c r="ET135" s="10">
        <v>0.05</v>
      </c>
      <c r="EU135" s="10">
        <v>0</v>
      </c>
      <c r="EV135" s="10">
        <v>0.1</v>
      </c>
      <c r="EW135" s="10">
        <v>0.08</v>
      </c>
      <c r="EX135" s="10">
        <v>0</v>
      </c>
      <c r="EY135" s="10">
        <v>0</v>
      </c>
      <c r="EZ135" t="s">
        <v>422</v>
      </c>
      <c r="FA135" t="s">
        <v>423</v>
      </c>
      <c r="FB135" t="s">
        <v>227</v>
      </c>
      <c r="FC135" t="s">
        <v>228</v>
      </c>
      <c r="FD135" t="s">
        <v>228</v>
      </c>
      <c r="FE135" t="s">
        <v>227</v>
      </c>
      <c r="FF135" t="s">
        <v>226</v>
      </c>
      <c r="FG135">
        <v>5</v>
      </c>
      <c r="FH135">
        <v>0</v>
      </c>
      <c r="FI135">
        <v>3</v>
      </c>
      <c r="FJ135">
        <v>2</v>
      </c>
      <c r="FK135">
        <v>1</v>
      </c>
      <c r="FL135">
        <v>0</v>
      </c>
      <c r="FM135">
        <v>0</v>
      </c>
      <c r="FN135">
        <v>0</v>
      </c>
      <c r="FO135">
        <v>4</v>
      </c>
      <c r="FP135">
        <v>1</v>
      </c>
      <c r="FQ135">
        <v>2</v>
      </c>
      <c r="FR135">
        <v>0</v>
      </c>
      <c r="FS135">
        <v>0</v>
      </c>
      <c r="FT135">
        <v>0</v>
      </c>
      <c r="FU135">
        <v>0</v>
      </c>
      <c r="FV135">
        <v>0</v>
      </c>
      <c r="FW135">
        <v>3</v>
      </c>
      <c r="FX135">
        <v>0</v>
      </c>
      <c r="FY135">
        <v>1</v>
      </c>
      <c r="FZ135">
        <v>3</v>
      </c>
      <c r="GA135">
        <v>0</v>
      </c>
      <c r="GB135">
        <v>0</v>
      </c>
      <c r="GC135">
        <v>0</v>
      </c>
      <c r="GD135">
        <v>0</v>
      </c>
      <c r="GE135">
        <v>0</v>
      </c>
      <c r="GF135">
        <v>2</v>
      </c>
      <c r="GG135">
        <v>0</v>
      </c>
      <c r="GH135" t="s">
        <v>424</v>
      </c>
      <c r="GI135" t="s">
        <v>425</v>
      </c>
      <c r="GJ135" t="s">
        <v>426</v>
      </c>
      <c r="GK135" t="s">
        <v>427</v>
      </c>
      <c r="GL135" t="s">
        <v>428</v>
      </c>
      <c r="GM135" t="s">
        <v>429</v>
      </c>
      <c r="GN135" t="s">
        <v>430</v>
      </c>
      <c r="GR135" t="s">
        <v>289</v>
      </c>
      <c r="GW135" t="s">
        <v>230</v>
      </c>
      <c r="HQ135">
        <f t="shared" si="983"/>
        <v>270531</v>
      </c>
      <c r="HR135" t="str">
        <f t="shared" si="984"/>
        <v>D</v>
      </c>
      <c r="HS135">
        <f t="shared" si="985"/>
        <v>20.5</v>
      </c>
      <c r="HT135">
        <f t="shared" si="986"/>
        <v>0</v>
      </c>
      <c r="HU135">
        <f t="shared" si="987"/>
        <v>216424.80000000002</v>
      </c>
      <c r="HV135">
        <f t="shared" si="988"/>
        <v>0</v>
      </c>
      <c r="HW135">
        <f t="shared" si="989"/>
        <v>0</v>
      </c>
      <c r="HX135">
        <f t="shared" si="990"/>
        <v>27053.100000000002</v>
      </c>
      <c r="HY135">
        <f t="shared" si="991"/>
        <v>0</v>
      </c>
      <c r="HZ135">
        <f t="shared" si="992"/>
        <v>27053.100000000002</v>
      </c>
      <c r="IA135">
        <f t="shared" si="993"/>
        <v>0</v>
      </c>
      <c r="IB135">
        <f t="shared" si="994"/>
        <v>0</v>
      </c>
      <c r="IC135">
        <f t="shared" si="995"/>
        <v>0</v>
      </c>
      <c r="ID135">
        <f t="shared" si="996"/>
        <v>14.35</v>
      </c>
      <c r="IE135">
        <f t="shared" si="997"/>
        <v>4.1000000000000005</v>
      </c>
      <c r="IF135">
        <f t="shared" si="998"/>
        <v>0</v>
      </c>
      <c r="IG135">
        <f t="shared" si="999"/>
        <v>0</v>
      </c>
      <c r="IH135">
        <f t="shared" si="1000"/>
        <v>0</v>
      </c>
      <c r="II135">
        <f t="shared" si="1001"/>
        <v>2.0500000000000003</v>
      </c>
      <c r="IJ135">
        <f t="shared" si="1002"/>
        <v>0</v>
      </c>
      <c r="IK135">
        <f t="shared" si="1003"/>
        <v>0</v>
      </c>
      <c r="IL135">
        <f t="shared" si="1004"/>
        <v>0</v>
      </c>
      <c r="IM135">
        <f t="shared" si="1005"/>
        <v>3.8499999999999996</v>
      </c>
      <c r="IN135">
        <f t="shared" si="1006"/>
        <v>1.1000000000000001</v>
      </c>
      <c r="IO135">
        <f t="shared" si="1007"/>
        <v>0</v>
      </c>
      <c r="IP135">
        <f t="shared" si="1008"/>
        <v>0</v>
      </c>
      <c r="IQ135">
        <f t="shared" si="1009"/>
        <v>0</v>
      </c>
      <c r="IR135">
        <f t="shared" si="1010"/>
        <v>0.55000000000000004</v>
      </c>
      <c r="IS135">
        <f t="shared" si="1011"/>
        <v>0</v>
      </c>
      <c r="IT135">
        <f t="shared" si="1012"/>
        <v>0</v>
      </c>
      <c r="IU135">
        <f t="shared" si="1013"/>
        <v>0</v>
      </c>
      <c r="IV135">
        <f t="shared" si="1014"/>
        <v>10.5</v>
      </c>
      <c r="IW135">
        <f t="shared" si="1015"/>
        <v>3</v>
      </c>
      <c r="IX135">
        <f t="shared" si="1016"/>
        <v>0</v>
      </c>
      <c r="IY135">
        <f t="shared" si="1017"/>
        <v>0</v>
      </c>
      <c r="IZ135">
        <f t="shared" si="1018"/>
        <v>0</v>
      </c>
      <c r="JA135">
        <f t="shared" si="1019"/>
        <v>1.5</v>
      </c>
      <c r="JB135">
        <f t="shared" si="1020"/>
        <v>0</v>
      </c>
      <c r="JC135">
        <f t="shared" si="1021"/>
        <v>0</v>
      </c>
      <c r="JD135">
        <f t="shared" si="1022"/>
        <v>0</v>
      </c>
      <c r="JE135">
        <f t="shared" si="1023"/>
        <v>189371.69999999998</v>
      </c>
      <c r="JF135">
        <f t="shared" si="1024"/>
        <v>54106.200000000004</v>
      </c>
      <c r="JG135">
        <f t="shared" si="1025"/>
        <v>0</v>
      </c>
      <c r="JH135">
        <f t="shared" si="1026"/>
        <v>0</v>
      </c>
      <c r="JI135">
        <f t="shared" si="1027"/>
        <v>0</v>
      </c>
      <c r="JJ135">
        <f t="shared" si="1028"/>
        <v>27053.100000000002</v>
      </c>
      <c r="JK135">
        <f t="shared" si="1029"/>
        <v>0</v>
      </c>
      <c r="JL135">
        <f t="shared" si="1030"/>
        <v>0</v>
      </c>
      <c r="JM135">
        <f t="shared" si="1031"/>
        <v>0</v>
      </c>
      <c r="JN135">
        <f t="shared" si="1032"/>
        <v>0</v>
      </c>
      <c r="JO135">
        <f t="shared" si="1033"/>
        <v>0</v>
      </c>
      <c r="JP135">
        <f t="shared" si="1034"/>
        <v>2.0500000000000003</v>
      </c>
      <c r="JQ135">
        <f t="shared" si="1035"/>
        <v>0</v>
      </c>
      <c r="JR135">
        <f t="shared" si="1036"/>
        <v>0</v>
      </c>
      <c r="JS135">
        <f t="shared" si="1037"/>
        <v>0.20500000000000002</v>
      </c>
      <c r="JT135">
        <f t="shared" si="1038"/>
        <v>0</v>
      </c>
      <c r="JU135">
        <f t="shared" si="1039"/>
        <v>0</v>
      </c>
      <c r="JV135">
        <f t="shared" si="1040"/>
        <v>0</v>
      </c>
      <c r="JW135">
        <f t="shared" si="1041"/>
        <v>0</v>
      </c>
      <c r="JX135">
        <f t="shared" si="1042"/>
        <v>0</v>
      </c>
      <c r="JY135">
        <f t="shared" si="1043"/>
        <v>0</v>
      </c>
      <c r="JZ135">
        <f t="shared" si="1044"/>
        <v>0.41000000000000003</v>
      </c>
      <c r="KA135">
        <f t="shared" si="1045"/>
        <v>0</v>
      </c>
      <c r="KB135">
        <f t="shared" si="1046"/>
        <v>0</v>
      </c>
      <c r="KC135">
        <f t="shared" si="1047"/>
        <v>0</v>
      </c>
      <c r="KD135">
        <f t="shared" si="1048"/>
        <v>0</v>
      </c>
      <c r="KE135">
        <f t="shared" si="1049"/>
        <v>2.0500000000000003</v>
      </c>
      <c r="KF135">
        <f t="shared" si="1050"/>
        <v>0</v>
      </c>
      <c r="KG135">
        <f t="shared" si="1051"/>
        <v>0</v>
      </c>
      <c r="KH135">
        <f t="shared" si="1052"/>
        <v>0</v>
      </c>
      <c r="KI135">
        <f t="shared" si="1053"/>
        <v>0</v>
      </c>
      <c r="KJ135">
        <f t="shared" si="1054"/>
        <v>0</v>
      </c>
      <c r="KK135">
        <f t="shared" si="1055"/>
        <v>0</v>
      </c>
      <c r="KL135">
        <f t="shared" si="1056"/>
        <v>0</v>
      </c>
      <c r="KM135">
        <f t="shared" si="1057"/>
        <v>0.61499999999999999</v>
      </c>
      <c r="KN135">
        <f t="shared" si="1058"/>
        <v>1.845</v>
      </c>
      <c r="KO135">
        <f t="shared" si="1059"/>
        <v>0</v>
      </c>
      <c r="KP135">
        <f t="shared" si="1060"/>
        <v>0</v>
      </c>
      <c r="KQ135">
        <f t="shared" si="1061"/>
        <v>0</v>
      </c>
      <c r="KR135">
        <f t="shared" si="1062"/>
        <v>0.41000000000000003</v>
      </c>
      <c r="KS135">
        <f t="shared" si="1063"/>
        <v>0</v>
      </c>
      <c r="KT135">
        <f t="shared" si="1064"/>
        <v>0</v>
      </c>
      <c r="KU135">
        <f t="shared" si="1065"/>
        <v>0</v>
      </c>
      <c r="KV135">
        <f t="shared" si="1066"/>
        <v>0</v>
      </c>
      <c r="KW135">
        <f t="shared" si="1067"/>
        <v>0</v>
      </c>
      <c r="KX135">
        <f t="shared" si="1068"/>
        <v>0</v>
      </c>
      <c r="KY135">
        <f t="shared" si="1069"/>
        <v>0</v>
      </c>
      <c r="KZ135">
        <f t="shared" si="1070"/>
        <v>0</v>
      </c>
      <c r="LA135">
        <f t="shared" si="1071"/>
        <v>0</v>
      </c>
      <c r="LB135">
        <f t="shared" si="1072"/>
        <v>0</v>
      </c>
      <c r="LC135">
        <f t="shared" si="1073"/>
        <v>1.0250000000000001</v>
      </c>
      <c r="LD135">
        <f t="shared" si="1074"/>
        <v>0.20500000000000002</v>
      </c>
      <c r="LE135">
        <f t="shared" si="1075"/>
        <v>0</v>
      </c>
      <c r="LF135">
        <f t="shared" si="1076"/>
        <v>0</v>
      </c>
      <c r="LG135">
        <f t="shared" si="1077"/>
        <v>0.41000000000000003</v>
      </c>
      <c r="LH135">
        <f t="shared" si="1078"/>
        <v>4.1000000000000005</v>
      </c>
      <c r="LI135">
        <f t="shared" si="1079"/>
        <v>0</v>
      </c>
      <c r="LJ135">
        <f t="shared" si="1080"/>
        <v>1.0250000000000001</v>
      </c>
      <c r="LK135">
        <f t="shared" si="1081"/>
        <v>0</v>
      </c>
      <c r="LL135">
        <f t="shared" si="1082"/>
        <v>0</v>
      </c>
      <c r="LM135">
        <f t="shared" si="1083"/>
        <v>0.41000000000000003</v>
      </c>
      <c r="LN135">
        <f t="shared" si="1084"/>
        <v>1.0250000000000001</v>
      </c>
      <c r="LO135">
        <f t="shared" si="1085"/>
        <v>1.0250000000000001</v>
      </c>
      <c r="LP135">
        <f t="shared" si="1086"/>
        <v>0</v>
      </c>
      <c r="LQ135">
        <f t="shared" si="1087"/>
        <v>2.0500000000000003</v>
      </c>
      <c r="LR135">
        <f t="shared" si="1088"/>
        <v>1.6400000000000001</v>
      </c>
      <c r="LS135">
        <f t="shared" si="1089"/>
        <v>0</v>
      </c>
      <c r="LT135">
        <f t="shared" si="1090"/>
        <v>0</v>
      </c>
      <c r="LU135">
        <f t="shared" si="1091"/>
        <v>0</v>
      </c>
      <c r="LV135">
        <f t="shared" si="1092"/>
        <v>0</v>
      </c>
      <c r="LW135">
        <f t="shared" si="1093"/>
        <v>0</v>
      </c>
      <c r="LX135">
        <f t="shared" si="1094"/>
        <v>0.55000000000000004</v>
      </c>
      <c r="LY135">
        <f t="shared" si="1095"/>
        <v>0</v>
      </c>
      <c r="LZ135">
        <f t="shared" si="1096"/>
        <v>0</v>
      </c>
      <c r="MA135">
        <f t="shared" si="1097"/>
        <v>5.5E-2</v>
      </c>
      <c r="MB135">
        <f t="shared" si="1098"/>
        <v>0</v>
      </c>
      <c r="MC135">
        <f t="shared" si="1099"/>
        <v>0</v>
      </c>
      <c r="MD135">
        <f t="shared" si="1100"/>
        <v>0</v>
      </c>
      <c r="ME135">
        <f t="shared" si="1101"/>
        <v>0</v>
      </c>
      <c r="MF135">
        <f t="shared" si="1102"/>
        <v>0</v>
      </c>
      <c r="MG135">
        <f t="shared" si="1103"/>
        <v>0</v>
      </c>
      <c r="MH135">
        <f t="shared" si="1104"/>
        <v>0.11</v>
      </c>
      <c r="MI135">
        <f t="shared" si="1105"/>
        <v>0</v>
      </c>
      <c r="MJ135">
        <f t="shared" si="1106"/>
        <v>0</v>
      </c>
      <c r="MK135">
        <f t="shared" si="1107"/>
        <v>0</v>
      </c>
      <c r="ML135">
        <f t="shared" si="1108"/>
        <v>0</v>
      </c>
      <c r="MM135">
        <f t="shared" si="1109"/>
        <v>0.55000000000000004</v>
      </c>
      <c r="MN135">
        <f t="shared" si="1110"/>
        <v>0</v>
      </c>
      <c r="MO135">
        <f t="shared" si="1111"/>
        <v>0</v>
      </c>
      <c r="MP135">
        <f t="shared" si="1112"/>
        <v>0</v>
      </c>
      <c r="MQ135">
        <f t="shared" si="1113"/>
        <v>0</v>
      </c>
      <c r="MR135">
        <f t="shared" si="1114"/>
        <v>0</v>
      </c>
      <c r="MS135">
        <f t="shared" si="1115"/>
        <v>0</v>
      </c>
      <c r="MT135">
        <f t="shared" si="1116"/>
        <v>0</v>
      </c>
      <c r="MU135">
        <f t="shared" si="1117"/>
        <v>0.16499999999999998</v>
      </c>
      <c r="MV135">
        <f t="shared" si="1118"/>
        <v>0.495</v>
      </c>
      <c r="MW135">
        <f t="shared" si="1119"/>
        <v>0</v>
      </c>
      <c r="MX135">
        <f t="shared" si="1120"/>
        <v>0</v>
      </c>
      <c r="MY135">
        <f t="shared" si="1121"/>
        <v>0</v>
      </c>
      <c r="MZ135">
        <f t="shared" si="1122"/>
        <v>0.11</v>
      </c>
      <c r="NA135">
        <f t="shared" si="1123"/>
        <v>0</v>
      </c>
      <c r="NB135">
        <f t="shared" si="1124"/>
        <v>0</v>
      </c>
      <c r="NC135">
        <f t="shared" si="1125"/>
        <v>0</v>
      </c>
      <c r="ND135">
        <f t="shared" si="1126"/>
        <v>0</v>
      </c>
      <c r="NE135">
        <f t="shared" si="1127"/>
        <v>0</v>
      </c>
      <c r="NF135">
        <f t="shared" si="1128"/>
        <v>0</v>
      </c>
      <c r="NG135">
        <f t="shared" si="1129"/>
        <v>0</v>
      </c>
      <c r="NH135">
        <f t="shared" si="1130"/>
        <v>0</v>
      </c>
      <c r="NI135">
        <f t="shared" si="1131"/>
        <v>0</v>
      </c>
      <c r="NJ135">
        <f t="shared" si="1132"/>
        <v>0</v>
      </c>
      <c r="NK135">
        <f t="shared" si="1133"/>
        <v>0.27500000000000002</v>
      </c>
      <c r="NL135">
        <f t="shared" si="1134"/>
        <v>5.5E-2</v>
      </c>
      <c r="NM135">
        <f t="shared" si="1135"/>
        <v>0</v>
      </c>
      <c r="NN135">
        <f t="shared" si="1136"/>
        <v>0</v>
      </c>
      <c r="NO135">
        <f t="shared" si="1137"/>
        <v>0.11</v>
      </c>
      <c r="NP135">
        <f t="shared" si="1138"/>
        <v>1.1000000000000001</v>
      </c>
      <c r="NQ135">
        <f t="shared" si="1139"/>
        <v>0</v>
      </c>
      <c r="NR135">
        <f t="shared" si="1140"/>
        <v>0.27500000000000002</v>
      </c>
      <c r="NS135">
        <f t="shared" si="1141"/>
        <v>0</v>
      </c>
      <c r="NT135">
        <f t="shared" si="1142"/>
        <v>0</v>
      </c>
      <c r="NU135">
        <f t="shared" si="1143"/>
        <v>0.11</v>
      </c>
      <c r="NV135">
        <f t="shared" si="1144"/>
        <v>0.27500000000000002</v>
      </c>
      <c r="NW135">
        <f t="shared" si="1145"/>
        <v>0.27500000000000002</v>
      </c>
      <c r="NX135">
        <f t="shared" si="1146"/>
        <v>0</v>
      </c>
      <c r="NY135">
        <f t="shared" si="1147"/>
        <v>0.55000000000000004</v>
      </c>
      <c r="NZ135">
        <f t="shared" si="1148"/>
        <v>0.44</v>
      </c>
      <c r="OA135">
        <f t="shared" si="1149"/>
        <v>0</v>
      </c>
      <c r="OB135">
        <f t="shared" si="1150"/>
        <v>0</v>
      </c>
      <c r="OC135">
        <f t="shared" si="1151"/>
        <v>0</v>
      </c>
      <c r="OD135">
        <f t="shared" si="1152"/>
        <v>0</v>
      </c>
      <c r="OE135">
        <f t="shared" si="1153"/>
        <v>0</v>
      </c>
      <c r="OF135">
        <f t="shared" si="1154"/>
        <v>1.5</v>
      </c>
      <c r="OG135">
        <f t="shared" si="1155"/>
        <v>0</v>
      </c>
      <c r="OH135">
        <f t="shared" si="1156"/>
        <v>0</v>
      </c>
      <c r="OI135">
        <f t="shared" si="1157"/>
        <v>0.15</v>
      </c>
      <c r="OJ135">
        <f t="shared" si="1158"/>
        <v>0</v>
      </c>
      <c r="OK135">
        <f t="shared" si="1159"/>
        <v>0</v>
      </c>
      <c r="OL135">
        <f t="shared" si="1160"/>
        <v>0</v>
      </c>
      <c r="OM135">
        <f t="shared" si="1161"/>
        <v>0</v>
      </c>
      <c r="ON135">
        <f t="shared" si="1162"/>
        <v>0</v>
      </c>
      <c r="OO135">
        <f t="shared" si="1163"/>
        <v>0</v>
      </c>
      <c r="OP135">
        <f t="shared" si="1164"/>
        <v>0.3</v>
      </c>
      <c r="OQ135">
        <f t="shared" si="1165"/>
        <v>0</v>
      </c>
      <c r="OR135">
        <f t="shared" si="1166"/>
        <v>0</v>
      </c>
      <c r="OS135">
        <f t="shared" si="1167"/>
        <v>0</v>
      </c>
      <c r="OT135">
        <f t="shared" si="1168"/>
        <v>0</v>
      </c>
      <c r="OU135">
        <f t="shared" si="1169"/>
        <v>1.5</v>
      </c>
      <c r="OV135">
        <f t="shared" si="1170"/>
        <v>0</v>
      </c>
      <c r="OW135">
        <f t="shared" si="1171"/>
        <v>0</v>
      </c>
      <c r="OX135">
        <f t="shared" si="1172"/>
        <v>0</v>
      </c>
      <c r="OY135">
        <f t="shared" si="1173"/>
        <v>0</v>
      </c>
      <c r="OZ135">
        <f t="shared" si="1174"/>
        <v>0</v>
      </c>
      <c r="PA135">
        <f t="shared" si="1175"/>
        <v>0</v>
      </c>
      <c r="PB135">
        <f t="shared" si="1176"/>
        <v>0</v>
      </c>
      <c r="PC135">
        <f t="shared" si="1177"/>
        <v>0.44999999999999996</v>
      </c>
      <c r="PD135">
        <f t="shared" si="1178"/>
        <v>1.3499999999999999</v>
      </c>
      <c r="PE135">
        <f t="shared" si="1179"/>
        <v>0</v>
      </c>
      <c r="PF135">
        <f t="shared" si="1180"/>
        <v>0</v>
      </c>
      <c r="PG135">
        <f t="shared" si="1181"/>
        <v>0</v>
      </c>
      <c r="PH135">
        <f t="shared" si="1182"/>
        <v>0.3</v>
      </c>
      <c r="PI135">
        <f t="shared" si="1183"/>
        <v>0</v>
      </c>
      <c r="PJ135">
        <f t="shared" si="1184"/>
        <v>0</v>
      </c>
      <c r="PK135">
        <f t="shared" si="1185"/>
        <v>0</v>
      </c>
      <c r="PL135">
        <f t="shared" si="1186"/>
        <v>0</v>
      </c>
      <c r="PM135">
        <f t="shared" si="1187"/>
        <v>0</v>
      </c>
      <c r="PN135">
        <f t="shared" si="1188"/>
        <v>0</v>
      </c>
      <c r="PO135">
        <f t="shared" si="1189"/>
        <v>0</v>
      </c>
      <c r="PP135">
        <f t="shared" si="1190"/>
        <v>0</v>
      </c>
      <c r="PQ135">
        <f t="shared" si="1191"/>
        <v>0</v>
      </c>
      <c r="PR135">
        <f t="shared" si="1192"/>
        <v>0</v>
      </c>
      <c r="PS135">
        <f t="shared" si="1193"/>
        <v>0.75</v>
      </c>
      <c r="PT135">
        <f t="shared" si="1194"/>
        <v>0.15</v>
      </c>
      <c r="PU135">
        <f t="shared" si="1195"/>
        <v>0</v>
      </c>
      <c r="PV135">
        <f t="shared" si="1196"/>
        <v>0</v>
      </c>
      <c r="PW135">
        <f t="shared" si="1197"/>
        <v>0.3</v>
      </c>
      <c r="PX135">
        <f t="shared" si="1198"/>
        <v>3</v>
      </c>
      <c r="PY135">
        <f t="shared" si="1199"/>
        <v>0</v>
      </c>
      <c r="PZ135">
        <f t="shared" si="1200"/>
        <v>0.75</v>
      </c>
      <c r="QA135">
        <f t="shared" si="1201"/>
        <v>0</v>
      </c>
      <c r="QB135">
        <f t="shared" si="1202"/>
        <v>0</v>
      </c>
      <c r="QC135">
        <f t="shared" si="1203"/>
        <v>0.3</v>
      </c>
      <c r="QD135">
        <f t="shared" si="1204"/>
        <v>0.75</v>
      </c>
      <c r="QE135">
        <f t="shared" si="1205"/>
        <v>0.75</v>
      </c>
      <c r="QF135">
        <f t="shared" si="1206"/>
        <v>0</v>
      </c>
      <c r="QG135">
        <f t="shared" si="1207"/>
        <v>1.5</v>
      </c>
      <c r="QH135">
        <f t="shared" si="1208"/>
        <v>1.2</v>
      </c>
      <c r="QI135">
        <f t="shared" si="1209"/>
        <v>0</v>
      </c>
      <c r="QJ135">
        <f t="shared" si="1210"/>
        <v>0</v>
      </c>
      <c r="QK135">
        <f t="shared" si="1211"/>
        <v>0</v>
      </c>
      <c r="QL135">
        <f t="shared" si="1212"/>
        <v>0</v>
      </c>
      <c r="QM135">
        <f t="shared" si="1213"/>
        <v>0</v>
      </c>
      <c r="QN135">
        <f t="shared" si="1214"/>
        <v>27053.100000000002</v>
      </c>
      <c r="QO135">
        <f t="shared" si="1215"/>
        <v>0</v>
      </c>
      <c r="QP135">
        <f t="shared" si="1216"/>
        <v>0</v>
      </c>
      <c r="QQ135">
        <f t="shared" si="1217"/>
        <v>2705.31</v>
      </c>
      <c r="QR135">
        <f t="shared" si="1218"/>
        <v>0</v>
      </c>
      <c r="QS135">
        <f t="shared" si="1219"/>
        <v>0</v>
      </c>
      <c r="QT135">
        <f t="shared" si="1220"/>
        <v>0</v>
      </c>
      <c r="QU135">
        <f t="shared" si="1221"/>
        <v>0</v>
      </c>
      <c r="QV135">
        <f t="shared" si="1222"/>
        <v>0</v>
      </c>
      <c r="QW135">
        <f t="shared" si="1223"/>
        <v>0</v>
      </c>
      <c r="QX135">
        <f t="shared" si="1224"/>
        <v>5410.62</v>
      </c>
      <c r="QY135">
        <f t="shared" si="1225"/>
        <v>0</v>
      </c>
      <c r="QZ135">
        <f t="shared" si="1226"/>
        <v>0</v>
      </c>
      <c r="RA135">
        <f t="shared" si="1227"/>
        <v>0</v>
      </c>
      <c r="RB135">
        <f t="shared" si="1228"/>
        <v>0</v>
      </c>
      <c r="RC135">
        <f t="shared" si="1229"/>
        <v>27053.100000000002</v>
      </c>
      <c r="RD135">
        <f t="shared" si="1230"/>
        <v>0</v>
      </c>
      <c r="RE135">
        <f t="shared" si="1231"/>
        <v>0</v>
      </c>
      <c r="RF135">
        <f t="shared" si="1232"/>
        <v>0</v>
      </c>
      <c r="RG135">
        <f t="shared" si="1233"/>
        <v>0</v>
      </c>
      <c r="RH135">
        <f t="shared" si="1234"/>
        <v>0</v>
      </c>
      <c r="RI135">
        <f t="shared" si="1235"/>
        <v>0</v>
      </c>
      <c r="RJ135">
        <f t="shared" si="1236"/>
        <v>0</v>
      </c>
      <c r="RK135">
        <f t="shared" si="1237"/>
        <v>8115.9299999999994</v>
      </c>
      <c r="RL135">
        <f t="shared" si="1238"/>
        <v>24347.79</v>
      </c>
      <c r="RM135">
        <f t="shared" si="1239"/>
        <v>0</v>
      </c>
      <c r="RN135">
        <f t="shared" si="1240"/>
        <v>0</v>
      </c>
      <c r="RO135">
        <f t="shared" si="1241"/>
        <v>0</v>
      </c>
      <c r="RP135">
        <f t="shared" si="1242"/>
        <v>5410.62</v>
      </c>
      <c r="RQ135">
        <f t="shared" si="1243"/>
        <v>0</v>
      </c>
      <c r="RR135">
        <f t="shared" si="1244"/>
        <v>0</v>
      </c>
      <c r="RS135">
        <f t="shared" si="1245"/>
        <v>0</v>
      </c>
      <c r="RT135">
        <f t="shared" si="1246"/>
        <v>0</v>
      </c>
      <c r="RU135">
        <f t="shared" si="1247"/>
        <v>0</v>
      </c>
      <c r="RV135">
        <f t="shared" si="1248"/>
        <v>0</v>
      </c>
      <c r="RW135">
        <f t="shared" si="1249"/>
        <v>0</v>
      </c>
      <c r="RX135">
        <f t="shared" si="1250"/>
        <v>0</v>
      </c>
      <c r="RY135">
        <f t="shared" si="1251"/>
        <v>0</v>
      </c>
      <c r="RZ135">
        <f t="shared" si="1252"/>
        <v>0</v>
      </c>
      <c r="SA135">
        <f t="shared" si="1253"/>
        <v>13526.550000000001</v>
      </c>
      <c r="SB135">
        <f t="shared" si="1254"/>
        <v>2705.31</v>
      </c>
      <c r="SC135">
        <f t="shared" si="1255"/>
        <v>0</v>
      </c>
      <c r="SD135">
        <f t="shared" si="1256"/>
        <v>0</v>
      </c>
      <c r="SE135">
        <f t="shared" si="1257"/>
        <v>5410.62</v>
      </c>
      <c r="SF135">
        <f t="shared" si="1258"/>
        <v>54106.200000000004</v>
      </c>
      <c r="SG135">
        <f t="shared" si="1259"/>
        <v>0</v>
      </c>
      <c r="SH135">
        <f t="shared" si="1260"/>
        <v>13526.550000000001</v>
      </c>
      <c r="SI135">
        <f t="shared" si="1261"/>
        <v>0</v>
      </c>
      <c r="SJ135">
        <f t="shared" si="1262"/>
        <v>0</v>
      </c>
      <c r="SK135">
        <f t="shared" si="1263"/>
        <v>5410.62</v>
      </c>
      <c r="SL135">
        <f t="shared" si="1264"/>
        <v>13526.550000000001</v>
      </c>
      <c r="SM135">
        <f t="shared" si="1265"/>
        <v>13526.550000000001</v>
      </c>
      <c r="SN135">
        <f t="shared" si="1266"/>
        <v>0</v>
      </c>
      <c r="SO135">
        <f t="shared" si="1267"/>
        <v>27053.100000000002</v>
      </c>
      <c r="SP135">
        <f t="shared" si="1268"/>
        <v>21642.48</v>
      </c>
      <c r="SQ135">
        <f t="shared" si="1269"/>
        <v>0</v>
      </c>
      <c r="SR135">
        <f t="shared" si="1270"/>
        <v>0</v>
      </c>
      <c r="SS135">
        <f t="shared" si="1271"/>
        <v>0</v>
      </c>
      <c r="ST135">
        <f t="shared" si="1272"/>
        <v>20.5</v>
      </c>
      <c r="SU135">
        <f t="shared" si="1273"/>
        <v>0</v>
      </c>
      <c r="SV135">
        <f t="shared" si="1274"/>
        <v>0</v>
      </c>
      <c r="SW135">
        <f t="shared" si="1275"/>
        <v>0</v>
      </c>
      <c r="SX135">
        <f t="shared" si="1276"/>
        <v>0</v>
      </c>
      <c r="SY135">
        <f t="shared" si="1277"/>
        <v>20.5</v>
      </c>
      <c r="SZ135">
        <f t="shared" si="1278"/>
        <v>0</v>
      </c>
      <c r="TA135">
        <f t="shared" si="1279"/>
        <v>0</v>
      </c>
      <c r="TB135">
        <f t="shared" si="1280"/>
        <v>0</v>
      </c>
      <c r="TC135">
        <f t="shared" si="1281"/>
        <v>20.5</v>
      </c>
      <c r="TD135">
        <f t="shared" si="1282"/>
        <v>0</v>
      </c>
      <c r="TE135">
        <f t="shared" si="1283"/>
        <v>0</v>
      </c>
      <c r="TF135">
        <f t="shared" si="1284"/>
        <v>20.5</v>
      </c>
      <c r="TG135">
        <f t="shared" si="1285"/>
        <v>0</v>
      </c>
      <c r="TH135">
        <f t="shared" si="1286"/>
        <v>0</v>
      </c>
      <c r="TI135">
        <f t="shared" si="1287"/>
        <v>20.5</v>
      </c>
      <c r="TJ135">
        <f t="shared" si="1288"/>
        <v>0</v>
      </c>
      <c r="TK135">
        <f t="shared" si="1289"/>
        <v>0</v>
      </c>
      <c r="TL135">
        <f t="shared" si="1290"/>
        <v>0</v>
      </c>
      <c r="TM135">
        <f t="shared" si="1291"/>
        <v>1</v>
      </c>
      <c r="TN135">
        <f t="shared" si="1292"/>
        <v>0</v>
      </c>
      <c r="TO135">
        <f t="shared" si="1293"/>
        <v>3</v>
      </c>
      <c r="TP135">
        <f t="shared" si="1294"/>
        <v>4</v>
      </c>
      <c r="TQ135">
        <f t="shared" si="1295"/>
        <v>5</v>
      </c>
      <c r="TR135">
        <f t="shared" si="1296"/>
        <v>0</v>
      </c>
      <c r="TS135">
        <f t="shared" si="1297"/>
        <v>0</v>
      </c>
      <c r="TT135">
        <f t="shared" si="1298"/>
        <v>0</v>
      </c>
      <c r="TU135">
        <f t="shared" si="1299"/>
        <v>2</v>
      </c>
      <c r="TV135">
        <f t="shared" si="1300"/>
        <v>5.5</v>
      </c>
      <c r="TW135">
        <f t="shared" si="1301"/>
        <v>0</v>
      </c>
      <c r="TX135">
        <f t="shared" si="1302"/>
        <v>16.5</v>
      </c>
      <c r="TY135">
        <f t="shared" si="1303"/>
        <v>22</v>
      </c>
      <c r="TZ135">
        <f t="shared" si="1304"/>
        <v>27.5</v>
      </c>
      <c r="UA135">
        <f t="shared" si="1305"/>
        <v>0</v>
      </c>
      <c r="UB135">
        <f t="shared" si="1306"/>
        <v>0</v>
      </c>
      <c r="UC135">
        <f t="shared" si="1307"/>
        <v>0</v>
      </c>
      <c r="UD135">
        <f t="shared" si="1308"/>
        <v>11</v>
      </c>
      <c r="UE135">
        <f t="shared" si="1309"/>
        <v>5</v>
      </c>
      <c r="UF135">
        <f t="shared" si="1310"/>
        <v>4</v>
      </c>
      <c r="UG135">
        <f t="shared" si="1311"/>
        <v>0</v>
      </c>
      <c r="UH135">
        <f t="shared" si="1312"/>
        <v>0</v>
      </c>
      <c r="UI135">
        <f t="shared" si="1313"/>
        <v>0</v>
      </c>
      <c r="UJ135">
        <f t="shared" si="1314"/>
        <v>0</v>
      </c>
      <c r="UK135">
        <f t="shared" si="1315"/>
        <v>0</v>
      </c>
      <c r="UL135">
        <f t="shared" si="1316"/>
        <v>3</v>
      </c>
      <c r="UM135">
        <f t="shared" si="1317"/>
        <v>0</v>
      </c>
      <c r="UN135">
        <f t="shared" si="1318"/>
        <v>27.5</v>
      </c>
      <c r="UO135">
        <f t="shared" si="1319"/>
        <v>22</v>
      </c>
      <c r="UP135">
        <f t="shared" si="1320"/>
        <v>0</v>
      </c>
      <c r="UQ135">
        <f t="shared" si="1321"/>
        <v>0</v>
      </c>
      <c r="UR135">
        <f t="shared" si="1322"/>
        <v>0</v>
      </c>
      <c r="US135">
        <f t="shared" si="1323"/>
        <v>0</v>
      </c>
      <c r="UT135">
        <f t="shared" si="1324"/>
        <v>0</v>
      </c>
      <c r="UU135">
        <f t="shared" si="1325"/>
        <v>16.5</v>
      </c>
      <c r="UV135">
        <f t="shared" si="1326"/>
        <v>0</v>
      </c>
      <c r="UW135">
        <f t="shared" si="1327"/>
        <v>5</v>
      </c>
      <c r="UX135">
        <f t="shared" si="1328"/>
        <v>3</v>
      </c>
      <c r="UY135">
        <f t="shared" si="1329"/>
        <v>0</v>
      </c>
      <c r="UZ135">
        <f t="shared" si="1330"/>
        <v>0</v>
      </c>
      <c r="VA135">
        <f t="shared" si="1331"/>
        <v>0</v>
      </c>
      <c r="VB135">
        <f t="shared" si="1332"/>
        <v>0</v>
      </c>
      <c r="VC135">
        <f t="shared" si="1333"/>
        <v>0</v>
      </c>
      <c r="VD135">
        <f t="shared" si="1334"/>
        <v>4</v>
      </c>
      <c r="VE135">
        <f t="shared" si="1335"/>
        <v>0</v>
      </c>
      <c r="VF135">
        <f t="shared" si="1336"/>
        <v>27.5</v>
      </c>
      <c r="VG135">
        <f t="shared" si="1337"/>
        <v>16.5</v>
      </c>
      <c r="VH135">
        <f t="shared" si="1338"/>
        <v>0</v>
      </c>
      <c r="VI135">
        <f t="shared" si="1339"/>
        <v>0</v>
      </c>
      <c r="VJ135">
        <f t="shared" si="1340"/>
        <v>0</v>
      </c>
      <c r="VK135">
        <f t="shared" si="1341"/>
        <v>0</v>
      </c>
      <c r="VL135">
        <f t="shared" si="1342"/>
        <v>0</v>
      </c>
      <c r="VM135">
        <f t="shared" si="1343"/>
        <v>22</v>
      </c>
      <c r="VN135">
        <f t="shared" si="1344"/>
        <v>0</v>
      </c>
      <c r="VO135">
        <f t="shared" si="1345"/>
        <v>0</v>
      </c>
      <c r="VP135">
        <f t="shared" si="1346"/>
        <v>0</v>
      </c>
      <c r="VQ135">
        <f t="shared" si="1347"/>
        <v>0</v>
      </c>
      <c r="VR135">
        <f t="shared" si="1348"/>
        <v>0</v>
      </c>
      <c r="VS135">
        <f t="shared" si="1349"/>
        <v>0</v>
      </c>
      <c r="VT135">
        <f t="shared" si="1350"/>
        <v>0</v>
      </c>
      <c r="VU135">
        <f t="shared" si="1351"/>
        <v>0</v>
      </c>
      <c r="VV135">
        <f t="shared" si="1352"/>
        <v>0</v>
      </c>
      <c r="VW135">
        <f t="shared" si="1353"/>
        <v>0</v>
      </c>
      <c r="VX135">
        <f t="shared" si="1354"/>
        <v>0</v>
      </c>
      <c r="VY135">
        <f t="shared" si="1355"/>
        <v>0</v>
      </c>
      <c r="VZ135">
        <f t="shared" si="1356"/>
        <v>0</v>
      </c>
      <c r="WA135">
        <f t="shared" si="1357"/>
        <v>0</v>
      </c>
      <c r="WB135">
        <f t="shared" si="1358"/>
        <v>0</v>
      </c>
      <c r="WC135">
        <f t="shared" si="1359"/>
        <v>0</v>
      </c>
      <c r="WD135">
        <f t="shared" si="1360"/>
        <v>0</v>
      </c>
      <c r="WE135">
        <f t="shared" si="1361"/>
        <v>0</v>
      </c>
      <c r="WF135">
        <f t="shared" si="1362"/>
        <v>0</v>
      </c>
      <c r="WG135">
        <f t="shared" si="1363"/>
        <v>0</v>
      </c>
      <c r="WH135">
        <f t="shared" si="1364"/>
        <v>0</v>
      </c>
      <c r="WI135">
        <f t="shared" si="1365"/>
        <v>0</v>
      </c>
      <c r="WJ135">
        <f t="shared" si="1366"/>
        <v>0</v>
      </c>
      <c r="WK135">
        <f t="shared" si="1367"/>
        <v>0</v>
      </c>
      <c r="WL135">
        <f t="shared" si="1368"/>
        <v>0</v>
      </c>
      <c r="WM135">
        <f t="shared" si="1369"/>
        <v>0</v>
      </c>
      <c r="WN135">
        <f t="shared" si="1370"/>
        <v>0</v>
      </c>
      <c r="WO135">
        <f t="shared" si="1371"/>
        <v>0</v>
      </c>
      <c r="WP135">
        <f t="shared" si="1372"/>
        <v>0</v>
      </c>
      <c r="WQ135">
        <f t="shared" si="1373"/>
        <v>0</v>
      </c>
      <c r="WR135">
        <f t="shared" si="1374"/>
        <v>0</v>
      </c>
      <c r="WS135">
        <f t="shared" si="1375"/>
        <v>0</v>
      </c>
      <c r="WT135">
        <f t="shared" si="1376"/>
        <v>0</v>
      </c>
      <c r="WU135">
        <f t="shared" si="1377"/>
        <v>0</v>
      </c>
      <c r="WV135">
        <f t="shared" si="1378"/>
        <v>0</v>
      </c>
      <c r="WW135">
        <f t="shared" si="1379"/>
        <v>0</v>
      </c>
      <c r="WX135">
        <f t="shared" si="1380"/>
        <v>0</v>
      </c>
      <c r="WY135">
        <f t="shared" si="1381"/>
        <v>0</v>
      </c>
      <c r="WZ135">
        <f t="shared" si="1382"/>
        <v>0</v>
      </c>
      <c r="XA135">
        <f t="shared" si="1383"/>
        <v>0</v>
      </c>
      <c r="XB135">
        <f t="shared" si="1384"/>
        <v>0</v>
      </c>
      <c r="XC135">
        <f t="shared" si="1385"/>
        <v>0</v>
      </c>
      <c r="XD135">
        <f t="shared" si="1386"/>
        <v>0</v>
      </c>
      <c r="XE135">
        <f t="shared" si="1387"/>
        <v>0</v>
      </c>
      <c r="XF135">
        <f t="shared" si="1388"/>
        <v>0</v>
      </c>
      <c r="XG135">
        <f t="shared" si="1389"/>
        <v>0</v>
      </c>
      <c r="XH135">
        <f t="shared" si="1390"/>
        <v>0</v>
      </c>
      <c r="XI135">
        <f t="shared" si="1391"/>
        <v>0</v>
      </c>
      <c r="XJ135">
        <f t="shared" si="1392"/>
        <v>1</v>
      </c>
      <c r="XK135">
        <f t="shared" si="1393"/>
        <v>0</v>
      </c>
      <c r="XL135">
        <f t="shared" si="1394"/>
        <v>0</v>
      </c>
      <c r="XM135">
        <f t="shared" si="1395"/>
        <v>0</v>
      </c>
      <c r="XN135">
        <f t="shared" si="1396"/>
        <v>0</v>
      </c>
      <c r="XO135">
        <f t="shared" si="1397"/>
        <v>0</v>
      </c>
      <c r="XP135">
        <f t="shared" si="1398"/>
        <v>0</v>
      </c>
      <c r="XQ135">
        <f t="shared" si="1399"/>
        <v>0</v>
      </c>
      <c r="XR135">
        <f t="shared" si="1400"/>
        <v>0</v>
      </c>
      <c r="XS135">
        <f t="shared" si="1401"/>
        <v>0</v>
      </c>
      <c r="XT135">
        <f t="shared" si="1402"/>
        <v>0</v>
      </c>
      <c r="XU135">
        <f t="shared" si="1403"/>
        <v>0</v>
      </c>
      <c r="XV135">
        <f t="shared" si="1404"/>
        <v>0</v>
      </c>
      <c r="XW135">
        <f t="shared" si="1405"/>
        <v>0</v>
      </c>
      <c r="XX135">
        <f t="shared" si="1406"/>
        <v>0</v>
      </c>
      <c r="XY135">
        <f t="shared" si="1407"/>
        <v>0</v>
      </c>
      <c r="XZ135">
        <f t="shared" si="1408"/>
        <v>0</v>
      </c>
      <c r="YA135">
        <f t="shared" si="1409"/>
        <v>0</v>
      </c>
      <c r="YB135">
        <f t="shared" si="1410"/>
        <v>0</v>
      </c>
      <c r="YC135">
        <f t="shared" si="1411"/>
        <v>0</v>
      </c>
      <c r="YD135">
        <f t="shared" si="1412"/>
        <v>0</v>
      </c>
      <c r="YE135">
        <f t="shared" si="1413"/>
        <v>0</v>
      </c>
      <c r="YF135">
        <f t="shared" si="1414"/>
        <v>0</v>
      </c>
      <c r="YG135">
        <f t="shared" si="1415"/>
        <v>0</v>
      </c>
      <c r="YH135">
        <f t="shared" si="1416"/>
        <v>0</v>
      </c>
      <c r="YI135">
        <f t="shared" si="1417"/>
        <v>0</v>
      </c>
      <c r="YJ135">
        <f t="shared" si="1418"/>
        <v>0</v>
      </c>
      <c r="YK135">
        <f t="shared" si="1419"/>
        <v>0</v>
      </c>
      <c r="YL135">
        <f t="shared" si="1420"/>
        <v>0</v>
      </c>
      <c r="YM135">
        <f t="shared" si="1421"/>
        <v>0</v>
      </c>
      <c r="YN135">
        <f t="shared" si="1422"/>
        <v>0</v>
      </c>
      <c r="YO135">
        <f t="shared" si="1423"/>
        <v>0</v>
      </c>
      <c r="YP135">
        <f t="shared" si="1424"/>
        <v>0</v>
      </c>
      <c r="YQ135">
        <f t="shared" si="1425"/>
        <v>0</v>
      </c>
      <c r="YR135">
        <f t="shared" si="1426"/>
        <v>0</v>
      </c>
      <c r="YS135">
        <f t="shared" si="1427"/>
        <v>0</v>
      </c>
      <c r="YT135">
        <f t="shared" si="1428"/>
        <v>0</v>
      </c>
      <c r="YU135">
        <f t="shared" si="1429"/>
        <v>0</v>
      </c>
      <c r="YV135">
        <f t="shared" si="1430"/>
        <v>0</v>
      </c>
      <c r="YW135">
        <f t="shared" si="1431"/>
        <v>0</v>
      </c>
      <c r="YX135">
        <f t="shared" si="1432"/>
        <v>0</v>
      </c>
      <c r="YY135">
        <f t="shared" si="1433"/>
        <v>0</v>
      </c>
      <c r="YZ135">
        <f t="shared" si="1434"/>
        <v>0</v>
      </c>
      <c r="ZA135">
        <f t="shared" si="1435"/>
        <v>0</v>
      </c>
      <c r="ZB135">
        <f t="shared" si="1436"/>
        <v>0</v>
      </c>
      <c r="ZC135">
        <f t="shared" si="1437"/>
        <v>0</v>
      </c>
      <c r="ZD135">
        <f t="shared" si="1438"/>
        <v>0</v>
      </c>
      <c r="ZE135">
        <f t="shared" si="1439"/>
        <v>0</v>
      </c>
      <c r="ZF135">
        <f t="shared" si="1440"/>
        <v>0</v>
      </c>
      <c r="ZG135">
        <f t="shared" si="1441"/>
        <v>0</v>
      </c>
      <c r="ZH135">
        <f t="shared" si="1442"/>
        <v>0</v>
      </c>
      <c r="ZI135">
        <f t="shared" si="1443"/>
        <v>0</v>
      </c>
      <c r="ZJ135">
        <f t="shared" si="1444"/>
        <v>0</v>
      </c>
      <c r="ZK135">
        <f t="shared" si="1445"/>
        <v>0</v>
      </c>
      <c r="ZL135">
        <f t="shared" si="1446"/>
        <v>0</v>
      </c>
      <c r="ZM135">
        <f t="shared" si="1447"/>
        <v>0</v>
      </c>
      <c r="ZN135">
        <f t="shared" si="1448"/>
        <v>0</v>
      </c>
      <c r="ZO135">
        <f t="shared" si="1449"/>
        <v>0</v>
      </c>
      <c r="ZP135">
        <f t="shared" si="1450"/>
        <v>0</v>
      </c>
      <c r="ZQ135">
        <f t="shared" si="1451"/>
        <v>0</v>
      </c>
      <c r="ZR135" t="str">
        <f t="shared" si="1452"/>
        <v>Community food growing</v>
      </c>
      <c r="ZS135">
        <f t="shared" si="1453"/>
        <v>0</v>
      </c>
      <c r="ZT135">
        <f t="shared" si="1454"/>
        <v>0</v>
      </c>
      <c r="ZU135">
        <f t="shared" si="1455"/>
        <v>0</v>
      </c>
      <c r="ZV135">
        <f t="shared" si="1456"/>
        <v>0</v>
      </c>
      <c r="ZW135">
        <f t="shared" si="1457"/>
        <v>0</v>
      </c>
      <c r="ZX135">
        <f t="shared" si="1458"/>
        <v>0</v>
      </c>
      <c r="ZY135">
        <f t="shared" si="1459"/>
        <v>0</v>
      </c>
      <c r="ZZ135">
        <f t="shared" si="1460"/>
        <v>0</v>
      </c>
      <c r="AAA135">
        <f t="shared" si="1461"/>
        <v>0</v>
      </c>
      <c r="AAB135">
        <f t="shared" si="1462"/>
        <v>0</v>
      </c>
      <c r="AAC135">
        <f t="shared" si="1463"/>
        <v>0</v>
      </c>
      <c r="AAD135">
        <f t="shared" si="1464"/>
        <v>0</v>
      </c>
      <c r="AAE135" t="str">
        <f t="shared" ca="1" si="1465"/>
        <v>Inc_grant_public</v>
      </c>
      <c r="AAF135" t="str">
        <f t="shared" ca="1" si="1466"/>
        <v>Act_serv</v>
      </c>
      <c r="AAG135" t="str">
        <f t="shared" ca="1" si="1467"/>
        <v>TIss_farm_hort</v>
      </c>
      <c r="AAH135" t="str">
        <f t="shared" ca="1" si="1468"/>
        <v>Ben_cons</v>
      </c>
      <c r="AAI135" t="str">
        <f t="shared" ca="1" si="1469"/>
        <v>Infl_NGO</v>
      </c>
      <c r="AAJ135" t="str">
        <f t="shared" ca="1" si="1470"/>
        <v>Comms_local_reg</v>
      </c>
      <c r="AAK135">
        <f t="shared" si="1471"/>
        <v>2</v>
      </c>
    </row>
    <row r="136" spans="1:713" x14ac:dyDescent="0.35">
      <c r="B136">
        <v>455</v>
      </c>
      <c r="C136" s="8">
        <v>40597.520277777781</v>
      </c>
      <c r="D136" t="s">
        <v>232</v>
      </c>
      <c r="E136" t="s">
        <v>2612</v>
      </c>
      <c r="F136">
        <v>5</v>
      </c>
      <c r="G136" t="s">
        <v>2409</v>
      </c>
      <c r="H136">
        <v>1714</v>
      </c>
      <c r="I136" s="9">
        <v>40268</v>
      </c>
      <c r="J136">
        <v>100</v>
      </c>
      <c r="K136">
        <v>0</v>
      </c>
      <c r="L136">
        <v>0</v>
      </c>
      <c r="M136">
        <v>0</v>
      </c>
      <c r="N136">
        <v>0</v>
      </c>
      <c r="O136">
        <v>0</v>
      </c>
      <c r="P136">
        <v>0</v>
      </c>
      <c r="Q136">
        <v>0</v>
      </c>
      <c r="R136">
        <v>0</v>
      </c>
      <c r="S136">
        <v>0</v>
      </c>
      <c r="T136">
        <v>0</v>
      </c>
      <c r="U136">
        <v>0</v>
      </c>
      <c r="V136">
        <v>0</v>
      </c>
      <c r="W136">
        <v>100</v>
      </c>
      <c r="X136" t="s">
        <v>1324</v>
      </c>
      <c r="Y136">
        <v>0</v>
      </c>
      <c r="Z136">
        <v>0</v>
      </c>
      <c r="AA136" s="10">
        <v>1</v>
      </c>
      <c r="AB136">
        <v>0</v>
      </c>
      <c r="AC136">
        <v>0</v>
      </c>
      <c r="AD136">
        <v>0</v>
      </c>
      <c r="AE136">
        <v>0</v>
      </c>
      <c r="AF136">
        <v>0</v>
      </c>
      <c r="AG136">
        <v>0</v>
      </c>
      <c r="AH136">
        <v>0</v>
      </c>
      <c r="BB136" t="s">
        <v>224</v>
      </c>
      <c r="CA136" t="s">
        <v>358</v>
      </c>
      <c r="CQ136" t="s">
        <v>1325</v>
      </c>
      <c r="CR136">
        <v>0</v>
      </c>
      <c r="CS136">
        <v>0</v>
      </c>
      <c r="CT136">
        <v>0</v>
      </c>
      <c r="CU136" s="10">
        <v>0.05</v>
      </c>
      <c r="CV136">
        <v>0</v>
      </c>
      <c r="CW136">
        <v>0</v>
      </c>
      <c r="CX136">
        <v>0</v>
      </c>
      <c r="CY136">
        <v>0</v>
      </c>
      <c r="CZ136">
        <v>0</v>
      </c>
      <c r="DA136">
        <v>0</v>
      </c>
      <c r="DB136">
        <v>0</v>
      </c>
      <c r="DC136">
        <v>0</v>
      </c>
      <c r="DD136">
        <v>0</v>
      </c>
      <c r="DE136">
        <v>0</v>
      </c>
      <c r="DF136">
        <v>0</v>
      </c>
      <c r="DG136">
        <v>0</v>
      </c>
      <c r="DH136">
        <v>0</v>
      </c>
      <c r="DI136">
        <v>0</v>
      </c>
      <c r="DJ136">
        <v>0</v>
      </c>
      <c r="DK136">
        <v>0</v>
      </c>
      <c r="DL136">
        <v>0</v>
      </c>
      <c r="DM136">
        <v>0</v>
      </c>
      <c r="DN136">
        <v>0</v>
      </c>
      <c r="DO136">
        <v>0</v>
      </c>
      <c r="DP136">
        <v>0</v>
      </c>
      <c r="DQ136">
        <v>0</v>
      </c>
      <c r="DR136">
        <v>0</v>
      </c>
      <c r="DS136">
        <v>0</v>
      </c>
      <c r="DT136">
        <v>0</v>
      </c>
      <c r="DU136">
        <v>0</v>
      </c>
      <c r="DV136">
        <v>0</v>
      </c>
      <c r="DW136">
        <v>0</v>
      </c>
      <c r="DX136">
        <v>0</v>
      </c>
      <c r="DY136">
        <v>0</v>
      </c>
      <c r="DZ136">
        <v>0</v>
      </c>
      <c r="EA136">
        <v>0</v>
      </c>
      <c r="EB136">
        <v>0</v>
      </c>
      <c r="EC136">
        <v>0</v>
      </c>
      <c r="ED136">
        <v>0</v>
      </c>
      <c r="EE136">
        <v>0</v>
      </c>
      <c r="EF136">
        <v>0</v>
      </c>
      <c r="EG136">
        <v>0</v>
      </c>
      <c r="EH136">
        <v>0</v>
      </c>
      <c r="EI136">
        <v>0</v>
      </c>
      <c r="EJ136">
        <v>0</v>
      </c>
      <c r="EK136">
        <v>0</v>
      </c>
      <c r="EL136">
        <v>0</v>
      </c>
      <c r="EM136" s="10">
        <v>0.95</v>
      </c>
      <c r="EN136">
        <v>0</v>
      </c>
      <c r="EO136">
        <v>0</v>
      </c>
      <c r="EP136">
        <v>0</v>
      </c>
      <c r="EQ136">
        <v>0</v>
      </c>
      <c r="ER136">
        <v>0</v>
      </c>
      <c r="ES136">
        <v>0</v>
      </c>
      <c r="ET136">
        <v>0</v>
      </c>
      <c r="EU136">
        <v>0</v>
      </c>
      <c r="EV136">
        <v>0</v>
      </c>
      <c r="EW136">
        <v>0</v>
      </c>
      <c r="EX136">
        <v>0</v>
      </c>
      <c r="EY136">
        <v>0</v>
      </c>
      <c r="EZ136" t="s">
        <v>1326</v>
      </c>
      <c r="FA136" t="s">
        <v>1327</v>
      </c>
      <c r="FB136" t="s">
        <v>259</v>
      </c>
      <c r="FC136" t="s">
        <v>228</v>
      </c>
      <c r="FD136" t="s">
        <v>228</v>
      </c>
      <c r="FE136" t="s">
        <v>228</v>
      </c>
      <c r="FF136" t="s">
        <v>227</v>
      </c>
      <c r="FG136">
        <v>5</v>
      </c>
      <c r="FH136">
        <v>0</v>
      </c>
      <c r="FI136">
        <v>1</v>
      </c>
      <c r="FJ136">
        <v>2</v>
      </c>
      <c r="FK136">
        <v>3</v>
      </c>
      <c r="FL136">
        <v>0</v>
      </c>
      <c r="FM136">
        <v>0</v>
      </c>
      <c r="FN136">
        <v>4</v>
      </c>
      <c r="FO136">
        <v>0</v>
      </c>
      <c r="FP136">
        <v>1</v>
      </c>
      <c r="FQ136">
        <v>2</v>
      </c>
      <c r="FR136">
        <v>0</v>
      </c>
      <c r="FS136">
        <v>0</v>
      </c>
      <c r="FT136">
        <v>0</v>
      </c>
      <c r="FU136">
        <v>3</v>
      </c>
      <c r="FV136">
        <v>0</v>
      </c>
      <c r="FW136">
        <v>0</v>
      </c>
      <c r="FX136">
        <v>0</v>
      </c>
      <c r="FY136">
        <v>1</v>
      </c>
      <c r="FZ136">
        <v>2</v>
      </c>
      <c r="GA136">
        <v>0</v>
      </c>
      <c r="GB136">
        <v>0</v>
      </c>
      <c r="GC136">
        <v>0</v>
      </c>
      <c r="GD136">
        <v>3</v>
      </c>
      <c r="GE136">
        <v>0</v>
      </c>
      <c r="GF136">
        <v>0</v>
      </c>
      <c r="GG136">
        <v>0</v>
      </c>
      <c r="GH136" t="s">
        <v>1328</v>
      </c>
      <c r="GI136" t="s">
        <v>1329</v>
      </c>
      <c r="GJ136" t="s">
        <v>1330</v>
      </c>
      <c r="GK136" t="s">
        <v>1331</v>
      </c>
      <c r="GL136" t="s">
        <v>1332</v>
      </c>
      <c r="GR136" t="s">
        <v>289</v>
      </c>
      <c r="GS136" t="s">
        <v>229</v>
      </c>
      <c r="GZ136" t="s">
        <v>370</v>
      </c>
      <c r="HE136" t="s">
        <v>291</v>
      </c>
      <c r="HQ136">
        <f t="shared" si="983"/>
        <v>1714</v>
      </c>
      <c r="HR136" t="str">
        <f t="shared" si="984"/>
        <v>A</v>
      </c>
      <c r="HS136">
        <f t="shared" si="985"/>
        <v>0</v>
      </c>
      <c r="HT136">
        <f t="shared" si="986"/>
        <v>0</v>
      </c>
      <c r="HU136">
        <f t="shared" si="987"/>
        <v>0</v>
      </c>
      <c r="HV136">
        <f t="shared" si="988"/>
        <v>0</v>
      </c>
      <c r="HW136">
        <f t="shared" si="989"/>
        <v>0</v>
      </c>
      <c r="HX136">
        <f t="shared" si="990"/>
        <v>0</v>
      </c>
      <c r="HY136">
        <f t="shared" si="991"/>
        <v>0</v>
      </c>
      <c r="HZ136">
        <f t="shared" si="992"/>
        <v>0</v>
      </c>
      <c r="IA136">
        <f t="shared" si="993"/>
        <v>0</v>
      </c>
      <c r="IB136">
        <f t="shared" si="994"/>
        <v>1714</v>
      </c>
      <c r="IC136">
        <f t="shared" si="995"/>
        <v>0</v>
      </c>
      <c r="ID136">
        <f t="shared" si="996"/>
        <v>0</v>
      </c>
      <c r="IE136">
        <f t="shared" si="997"/>
        <v>0</v>
      </c>
      <c r="IF136">
        <f t="shared" si="998"/>
        <v>0</v>
      </c>
      <c r="IG136">
        <f t="shared" si="999"/>
        <v>0</v>
      </c>
      <c r="IH136">
        <f t="shared" si="1000"/>
        <v>0</v>
      </c>
      <c r="II136">
        <f t="shared" si="1001"/>
        <v>0</v>
      </c>
      <c r="IJ136">
        <f t="shared" si="1002"/>
        <v>0</v>
      </c>
      <c r="IK136">
        <f t="shared" si="1003"/>
        <v>0</v>
      </c>
      <c r="IL136">
        <f t="shared" si="1004"/>
        <v>0</v>
      </c>
      <c r="IM136">
        <f t="shared" si="1005"/>
        <v>0</v>
      </c>
      <c r="IN136">
        <f t="shared" si="1006"/>
        <v>0</v>
      </c>
      <c r="IO136">
        <f t="shared" si="1007"/>
        <v>0</v>
      </c>
      <c r="IP136">
        <f t="shared" si="1008"/>
        <v>0</v>
      </c>
      <c r="IQ136">
        <f t="shared" si="1009"/>
        <v>0</v>
      </c>
      <c r="IR136">
        <f t="shared" si="1010"/>
        <v>0</v>
      </c>
      <c r="IS136">
        <f t="shared" si="1011"/>
        <v>0</v>
      </c>
      <c r="IT136">
        <f t="shared" si="1012"/>
        <v>0</v>
      </c>
      <c r="IU136">
        <f t="shared" si="1013"/>
        <v>0</v>
      </c>
      <c r="IV136">
        <f t="shared" si="1014"/>
        <v>0</v>
      </c>
      <c r="IW136">
        <f t="shared" si="1015"/>
        <v>0</v>
      </c>
      <c r="IX136">
        <f t="shared" si="1016"/>
        <v>0</v>
      </c>
      <c r="IY136">
        <f t="shared" si="1017"/>
        <v>0</v>
      </c>
      <c r="IZ136">
        <f t="shared" si="1018"/>
        <v>0</v>
      </c>
      <c r="JA136">
        <f t="shared" si="1019"/>
        <v>0</v>
      </c>
      <c r="JB136">
        <f t="shared" si="1020"/>
        <v>0</v>
      </c>
      <c r="JC136">
        <f t="shared" si="1021"/>
        <v>0</v>
      </c>
      <c r="JD136">
        <f t="shared" si="1022"/>
        <v>0</v>
      </c>
      <c r="JE136">
        <f t="shared" si="1023"/>
        <v>1714</v>
      </c>
      <c r="JF136">
        <f t="shared" si="1024"/>
        <v>0</v>
      </c>
      <c r="JG136">
        <f t="shared" si="1025"/>
        <v>0</v>
      </c>
      <c r="JH136">
        <f t="shared" si="1026"/>
        <v>0</v>
      </c>
      <c r="JI136">
        <f t="shared" si="1027"/>
        <v>0</v>
      </c>
      <c r="JJ136">
        <f t="shared" si="1028"/>
        <v>0</v>
      </c>
      <c r="JK136">
        <f t="shared" si="1029"/>
        <v>0</v>
      </c>
      <c r="JL136">
        <f t="shared" si="1030"/>
        <v>0</v>
      </c>
      <c r="JM136">
        <f t="shared" si="1031"/>
        <v>0</v>
      </c>
      <c r="JN136">
        <f t="shared" si="1032"/>
        <v>0</v>
      </c>
      <c r="JO136">
        <f t="shared" si="1033"/>
        <v>0</v>
      </c>
      <c r="JP136">
        <f t="shared" si="1034"/>
        <v>0</v>
      </c>
      <c r="JQ136">
        <f t="shared" si="1035"/>
        <v>0</v>
      </c>
      <c r="JR136">
        <f t="shared" si="1036"/>
        <v>0</v>
      </c>
      <c r="JS136">
        <f t="shared" si="1037"/>
        <v>0</v>
      </c>
      <c r="JT136">
        <f t="shared" si="1038"/>
        <v>0</v>
      </c>
      <c r="JU136">
        <f t="shared" si="1039"/>
        <v>0</v>
      </c>
      <c r="JV136">
        <f t="shared" si="1040"/>
        <v>0</v>
      </c>
      <c r="JW136">
        <f t="shared" si="1041"/>
        <v>0</v>
      </c>
      <c r="JX136">
        <f t="shared" si="1042"/>
        <v>0</v>
      </c>
      <c r="JY136">
        <f t="shared" si="1043"/>
        <v>0</v>
      </c>
      <c r="JZ136">
        <f t="shared" si="1044"/>
        <v>0</v>
      </c>
      <c r="KA136">
        <f t="shared" si="1045"/>
        <v>0</v>
      </c>
      <c r="KB136">
        <f t="shared" si="1046"/>
        <v>0</v>
      </c>
      <c r="KC136">
        <f t="shared" si="1047"/>
        <v>0</v>
      </c>
      <c r="KD136">
        <f t="shared" si="1048"/>
        <v>0</v>
      </c>
      <c r="KE136">
        <f t="shared" si="1049"/>
        <v>0</v>
      </c>
      <c r="KF136">
        <f t="shared" si="1050"/>
        <v>0</v>
      </c>
      <c r="KG136">
        <f t="shared" si="1051"/>
        <v>0</v>
      </c>
      <c r="KH136">
        <f t="shared" si="1052"/>
        <v>0</v>
      </c>
      <c r="KI136">
        <f t="shared" si="1053"/>
        <v>0</v>
      </c>
      <c r="KJ136">
        <f t="shared" si="1054"/>
        <v>0</v>
      </c>
      <c r="KK136">
        <f t="shared" si="1055"/>
        <v>0</v>
      </c>
      <c r="KL136">
        <f t="shared" si="1056"/>
        <v>0</v>
      </c>
      <c r="KM136">
        <f t="shared" si="1057"/>
        <v>0</v>
      </c>
      <c r="KN136">
        <f t="shared" si="1058"/>
        <v>0</v>
      </c>
      <c r="KO136">
        <f t="shared" si="1059"/>
        <v>0</v>
      </c>
      <c r="KP136">
        <f t="shared" si="1060"/>
        <v>0</v>
      </c>
      <c r="KQ136">
        <f t="shared" si="1061"/>
        <v>0</v>
      </c>
      <c r="KR136">
        <f t="shared" si="1062"/>
        <v>0</v>
      </c>
      <c r="KS136">
        <f t="shared" si="1063"/>
        <v>0</v>
      </c>
      <c r="KT136">
        <f t="shared" si="1064"/>
        <v>0</v>
      </c>
      <c r="KU136">
        <f t="shared" si="1065"/>
        <v>0</v>
      </c>
      <c r="KV136">
        <f t="shared" si="1066"/>
        <v>0</v>
      </c>
      <c r="KW136">
        <f t="shared" si="1067"/>
        <v>0</v>
      </c>
      <c r="KX136">
        <f t="shared" si="1068"/>
        <v>0</v>
      </c>
      <c r="KY136">
        <f t="shared" si="1069"/>
        <v>0</v>
      </c>
      <c r="KZ136">
        <f t="shared" si="1070"/>
        <v>0</v>
      </c>
      <c r="LA136">
        <f t="shared" si="1071"/>
        <v>0</v>
      </c>
      <c r="LB136">
        <f t="shared" si="1072"/>
        <v>0</v>
      </c>
      <c r="LC136">
        <f t="shared" si="1073"/>
        <v>0</v>
      </c>
      <c r="LD136">
        <f t="shared" si="1074"/>
        <v>0</v>
      </c>
      <c r="LE136">
        <f t="shared" si="1075"/>
        <v>0</v>
      </c>
      <c r="LF136">
        <f t="shared" si="1076"/>
        <v>0</v>
      </c>
      <c r="LG136">
        <f t="shared" si="1077"/>
        <v>0</v>
      </c>
      <c r="LH136">
        <f t="shared" si="1078"/>
        <v>0</v>
      </c>
      <c r="LI136">
        <f t="shared" si="1079"/>
        <v>0</v>
      </c>
      <c r="LJ136">
        <f t="shared" si="1080"/>
        <v>0</v>
      </c>
      <c r="LK136">
        <f t="shared" si="1081"/>
        <v>0</v>
      </c>
      <c r="LL136">
        <f t="shared" si="1082"/>
        <v>0</v>
      </c>
      <c r="LM136">
        <f t="shared" si="1083"/>
        <v>0</v>
      </c>
      <c r="LN136">
        <f t="shared" si="1084"/>
        <v>0</v>
      </c>
      <c r="LO136">
        <f t="shared" si="1085"/>
        <v>0</v>
      </c>
      <c r="LP136">
        <f t="shared" si="1086"/>
        <v>0</v>
      </c>
      <c r="LQ136">
        <f t="shared" si="1087"/>
        <v>0</v>
      </c>
      <c r="LR136">
        <f t="shared" si="1088"/>
        <v>0</v>
      </c>
      <c r="LS136">
        <f t="shared" si="1089"/>
        <v>0</v>
      </c>
      <c r="LT136">
        <f t="shared" si="1090"/>
        <v>0</v>
      </c>
      <c r="LU136">
        <f t="shared" si="1091"/>
        <v>0</v>
      </c>
      <c r="LV136">
        <f t="shared" si="1092"/>
        <v>0</v>
      </c>
      <c r="LW136">
        <f t="shared" si="1093"/>
        <v>0</v>
      </c>
      <c r="LX136">
        <f t="shared" si="1094"/>
        <v>0</v>
      </c>
      <c r="LY136">
        <f t="shared" si="1095"/>
        <v>0</v>
      </c>
      <c r="LZ136">
        <f t="shared" si="1096"/>
        <v>0</v>
      </c>
      <c r="MA136">
        <f t="shared" si="1097"/>
        <v>0</v>
      </c>
      <c r="MB136">
        <f t="shared" si="1098"/>
        <v>0</v>
      </c>
      <c r="MC136">
        <f t="shared" si="1099"/>
        <v>0</v>
      </c>
      <c r="MD136">
        <f t="shared" si="1100"/>
        <v>0</v>
      </c>
      <c r="ME136">
        <f t="shared" si="1101"/>
        <v>0</v>
      </c>
      <c r="MF136">
        <f t="shared" si="1102"/>
        <v>0</v>
      </c>
      <c r="MG136">
        <f t="shared" si="1103"/>
        <v>0</v>
      </c>
      <c r="MH136">
        <f t="shared" si="1104"/>
        <v>0</v>
      </c>
      <c r="MI136">
        <f t="shared" si="1105"/>
        <v>0</v>
      </c>
      <c r="MJ136">
        <f t="shared" si="1106"/>
        <v>0</v>
      </c>
      <c r="MK136">
        <f t="shared" si="1107"/>
        <v>0</v>
      </c>
      <c r="ML136">
        <f t="shared" si="1108"/>
        <v>0</v>
      </c>
      <c r="MM136">
        <f t="shared" si="1109"/>
        <v>0</v>
      </c>
      <c r="MN136">
        <f t="shared" si="1110"/>
        <v>0</v>
      </c>
      <c r="MO136">
        <f t="shared" si="1111"/>
        <v>0</v>
      </c>
      <c r="MP136">
        <f t="shared" si="1112"/>
        <v>0</v>
      </c>
      <c r="MQ136">
        <f t="shared" si="1113"/>
        <v>0</v>
      </c>
      <c r="MR136">
        <f t="shared" si="1114"/>
        <v>0</v>
      </c>
      <c r="MS136">
        <f t="shared" si="1115"/>
        <v>0</v>
      </c>
      <c r="MT136">
        <f t="shared" si="1116"/>
        <v>0</v>
      </c>
      <c r="MU136">
        <f t="shared" si="1117"/>
        <v>0</v>
      </c>
      <c r="MV136">
        <f t="shared" si="1118"/>
        <v>0</v>
      </c>
      <c r="MW136">
        <f t="shared" si="1119"/>
        <v>0</v>
      </c>
      <c r="MX136">
        <f t="shared" si="1120"/>
        <v>0</v>
      </c>
      <c r="MY136">
        <f t="shared" si="1121"/>
        <v>0</v>
      </c>
      <c r="MZ136">
        <f t="shared" si="1122"/>
        <v>0</v>
      </c>
      <c r="NA136">
        <f t="shared" si="1123"/>
        <v>0</v>
      </c>
      <c r="NB136">
        <f t="shared" si="1124"/>
        <v>0</v>
      </c>
      <c r="NC136">
        <f t="shared" si="1125"/>
        <v>0</v>
      </c>
      <c r="ND136">
        <f t="shared" si="1126"/>
        <v>0</v>
      </c>
      <c r="NE136">
        <f t="shared" si="1127"/>
        <v>0</v>
      </c>
      <c r="NF136">
        <f t="shared" si="1128"/>
        <v>0</v>
      </c>
      <c r="NG136">
        <f t="shared" si="1129"/>
        <v>0</v>
      </c>
      <c r="NH136">
        <f t="shared" si="1130"/>
        <v>0</v>
      </c>
      <c r="NI136">
        <f t="shared" si="1131"/>
        <v>0</v>
      </c>
      <c r="NJ136">
        <f t="shared" si="1132"/>
        <v>0</v>
      </c>
      <c r="NK136">
        <f t="shared" si="1133"/>
        <v>0</v>
      </c>
      <c r="NL136">
        <f t="shared" si="1134"/>
        <v>0</v>
      </c>
      <c r="NM136">
        <f t="shared" si="1135"/>
        <v>0</v>
      </c>
      <c r="NN136">
        <f t="shared" si="1136"/>
        <v>0</v>
      </c>
      <c r="NO136">
        <f t="shared" si="1137"/>
        <v>0</v>
      </c>
      <c r="NP136">
        <f t="shared" si="1138"/>
        <v>0</v>
      </c>
      <c r="NQ136">
        <f t="shared" si="1139"/>
        <v>0</v>
      </c>
      <c r="NR136">
        <f t="shared" si="1140"/>
        <v>0</v>
      </c>
      <c r="NS136">
        <f t="shared" si="1141"/>
        <v>0</v>
      </c>
      <c r="NT136">
        <f t="shared" si="1142"/>
        <v>0</v>
      </c>
      <c r="NU136">
        <f t="shared" si="1143"/>
        <v>0</v>
      </c>
      <c r="NV136">
        <f t="shared" si="1144"/>
        <v>0</v>
      </c>
      <c r="NW136">
        <f t="shared" si="1145"/>
        <v>0</v>
      </c>
      <c r="NX136">
        <f t="shared" si="1146"/>
        <v>0</v>
      </c>
      <c r="NY136">
        <f t="shared" si="1147"/>
        <v>0</v>
      </c>
      <c r="NZ136">
        <f t="shared" si="1148"/>
        <v>0</v>
      </c>
      <c r="OA136">
        <f t="shared" si="1149"/>
        <v>0</v>
      </c>
      <c r="OB136">
        <f t="shared" si="1150"/>
        <v>0</v>
      </c>
      <c r="OC136">
        <f t="shared" si="1151"/>
        <v>0</v>
      </c>
      <c r="OD136">
        <f t="shared" si="1152"/>
        <v>0</v>
      </c>
      <c r="OE136">
        <f t="shared" si="1153"/>
        <v>0</v>
      </c>
      <c r="OF136">
        <f t="shared" si="1154"/>
        <v>0</v>
      </c>
      <c r="OG136">
        <f t="shared" si="1155"/>
        <v>0</v>
      </c>
      <c r="OH136">
        <f t="shared" si="1156"/>
        <v>0</v>
      </c>
      <c r="OI136">
        <f t="shared" si="1157"/>
        <v>0</v>
      </c>
      <c r="OJ136">
        <f t="shared" si="1158"/>
        <v>0</v>
      </c>
      <c r="OK136">
        <f t="shared" si="1159"/>
        <v>0</v>
      </c>
      <c r="OL136">
        <f t="shared" si="1160"/>
        <v>0</v>
      </c>
      <c r="OM136">
        <f t="shared" si="1161"/>
        <v>0</v>
      </c>
      <c r="ON136">
        <f t="shared" si="1162"/>
        <v>0</v>
      </c>
      <c r="OO136">
        <f t="shared" si="1163"/>
        <v>0</v>
      </c>
      <c r="OP136">
        <f t="shared" si="1164"/>
        <v>0</v>
      </c>
      <c r="OQ136">
        <f t="shared" si="1165"/>
        <v>0</v>
      </c>
      <c r="OR136">
        <f t="shared" si="1166"/>
        <v>0</v>
      </c>
      <c r="OS136">
        <f t="shared" si="1167"/>
        <v>0</v>
      </c>
      <c r="OT136">
        <f t="shared" si="1168"/>
        <v>0</v>
      </c>
      <c r="OU136">
        <f t="shared" si="1169"/>
        <v>0</v>
      </c>
      <c r="OV136">
        <f t="shared" si="1170"/>
        <v>0</v>
      </c>
      <c r="OW136">
        <f t="shared" si="1171"/>
        <v>0</v>
      </c>
      <c r="OX136">
        <f t="shared" si="1172"/>
        <v>0</v>
      </c>
      <c r="OY136">
        <f t="shared" si="1173"/>
        <v>0</v>
      </c>
      <c r="OZ136">
        <f t="shared" si="1174"/>
        <v>0</v>
      </c>
      <c r="PA136">
        <f t="shared" si="1175"/>
        <v>0</v>
      </c>
      <c r="PB136">
        <f t="shared" si="1176"/>
        <v>0</v>
      </c>
      <c r="PC136">
        <f t="shared" si="1177"/>
        <v>0</v>
      </c>
      <c r="PD136">
        <f t="shared" si="1178"/>
        <v>0</v>
      </c>
      <c r="PE136">
        <f t="shared" si="1179"/>
        <v>0</v>
      </c>
      <c r="PF136">
        <f t="shared" si="1180"/>
        <v>0</v>
      </c>
      <c r="PG136">
        <f t="shared" si="1181"/>
        <v>0</v>
      </c>
      <c r="PH136">
        <f t="shared" si="1182"/>
        <v>0</v>
      </c>
      <c r="PI136">
        <f t="shared" si="1183"/>
        <v>0</v>
      </c>
      <c r="PJ136">
        <f t="shared" si="1184"/>
        <v>0</v>
      </c>
      <c r="PK136">
        <f t="shared" si="1185"/>
        <v>0</v>
      </c>
      <c r="PL136">
        <f t="shared" si="1186"/>
        <v>0</v>
      </c>
      <c r="PM136">
        <f t="shared" si="1187"/>
        <v>0</v>
      </c>
      <c r="PN136">
        <f t="shared" si="1188"/>
        <v>0</v>
      </c>
      <c r="PO136">
        <f t="shared" si="1189"/>
        <v>0</v>
      </c>
      <c r="PP136">
        <f t="shared" si="1190"/>
        <v>0</v>
      </c>
      <c r="PQ136">
        <f t="shared" si="1191"/>
        <v>0</v>
      </c>
      <c r="PR136">
        <f t="shared" si="1192"/>
        <v>0</v>
      </c>
      <c r="PS136">
        <f t="shared" si="1193"/>
        <v>0</v>
      </c>
      <c r="PT136">
        <f t="shared" si="1194"/>
        <v>0</v>
      </c>
      <c r="PU136">
        <f t="shared" si="1195"/>
        <v>0</v>
      </c>
      <c r="PV136">
        <f t="shared" si="1196"/>
        <v>0</v>
      </c>
      <c r="PW136">
        <f t="shared" si="1197"/>
        <v>0</v>
      </c>
      <c r="PX136">
        <f t="shared" si="1198"/>
        <v>0</v>
      </c>
      <c r="PY136">
        <f t="shared" si="1199"/>
        <v>0</v>
      </c>
      <c r="PZ136">
        <f t="shared" si="1200"/>
        <v>0</v>
      </c>
      <c r="QA136">
        <f t="shared" si="1201"/>
        <v>0</v>
      </c>
      <c r="QB136">
        <f t="shared" si="1202"/>
        <v>0</v>
      </c>
      <c r="QC136">
        <f t="shared" si="1203"/>
        <v>0</v>
      </c>
      <c r="QD136">
        <f t="shared" si="1204"/>
        <v>0</v>
      </c>
      <c r="QE136">
        <f t="shared" si="1205"/>
        <v>0</v>
      </c>
      <c r="QF136">
        <f t="shared" si="1206"/>
        <v>0</v>
      </c>
      <c r="QG136">
        <f t="shared" si="1207"/>
        <v>0</v>
      </c>
      <c r="QH136">
        <f t="shared" si="1208"/>
        <v>0</v>
      </c>
      <c r="QI136">
        <f t="shared" si="1209"/>
        <v>0</v>
      </c>
      <c r="QJ136">
        <f t="shared" si="1210"/>
        <v>0</v>
      </c>
      <c r="QK136">
        <f t="shared" si="1211"/>
        <v>0</v>
      </c>
      <c r="QL136">
        <f t="shared" si="1212"/>
        <v>0</v>
      </c>
      <c r="QM136">
        <f t="shared" si="1213"/>
        <v>0</v>
      </c>
      <c r="QN136">
        <f t="shared" si="1214"/>
        <v>85.7</v>
      </c>
      <c r="QO136">
        <f t="shared" si="1215"/>
        <v>0</v>
      </c>
      <c r="QP136">
        <f t="shared" si="1216"/>
        <v>0</v>
      </c>
      <c r="QQ136">
        <f t="shared" si="1217"/>
        <v>0</v>
      </c>
      <c r="QR136">
        <f t="shared" si="1218"/>
        <v>0</v>
      </c>
      <c r="QS136">
        <f t="shared" si="1219"/>
        <v>0</v>
      </c>
      <c r="QT136">
        <f t="shared" si="1220"/>
        <v>0</v>
      </c>
      <c r="QU136">
        <f t="shared" si="1221"/>
        <v>0</v>
      </c>
      <c r="QV136">
        <f t="shared" si="1222"/>
        <v>0</v>
      </c>
      <c r="QW136">
        <f t="shared" si="1223"/>
        <v>0</v>
      </c>
      <c r="QX136">
        <f t="shared" si="1224"/>
        <v>0</v>
      </c>
      <c r="QY136">
        <f t="shared" si="1225"/>
        <v>0</v>
      </c>
      <c r="QZ136">
        <f t="shared" si="1226"/>
        <v>0</v>
      </c>
      <c r="RA136">
        <f t="shared" si="1227"/>
        <v>0</v>
      </c>
      <c r="RB136">
        <f t="shared" si="1228"/>
        <v>0</v>
      </c>
      <c r="RC136">
        <f t="shared" si="1229"/>
        <v>0</v>
      </c>
      <c r="RD136">
        <f t="shared" si="1230"/>
        <v>0</v>
      </c>
      <c r="RE136">
        <f t="shared" si="1231"/>
        <v>0</v>
      </c>
      <c r="RF136">
        <f t="shared" si="1232"/>
        <v>0</v>
      </c>
      <c r="RG136">
        <f t="shared" si="1233"/>
        <v>0</v>
      </c>
      <c r="RH136">
        <f t="shared" si="1234"/>
        <v>0</v>
      </c>
      <c r="RI136">
        <f t="shared" si="1235"/>
        <v>0</v>
      </c>
      <c r="RJ136">
        <f t="shared" si="1236"/>
        <v>0</v>
      </c>
      <c r="RK136">
        <f t="shared" si="1237"/>
        <v>0</v>
      </c>
      <c r="RL136">
        <f t="shared" si="1238"/>
        <v>0</v>
      </c>
      <c r="RM136">
        <f t="shared" si="1239"/>
        <v>0</v>
      </c>
      <c r="RN136">
        <f t="shared" si="1240"/>
        <v>0</v>
      </c>
      <c r="RO136">
        <f t="shared" si="1241"/>
        <v>0</v>
      </c>
      <c r="RP136">
        <f t="shared" si="1242"/>
        <v>0</v>
      </c>
      <c r="RQ136">
        <f t="shared" si="1243"/>
        <v>0</v>
      </c>
      <c r="RR136">
        <f t="shared" si="1244"/>
        <v>0</v>
      </c>
      <c r="RS136">
        <f t="shared" si="1245"/>
        <v>0</v>
      </c>
      <c r="RT136">
        <f t="shared" si="1246"/>
        <v>0</v>
      </c>
      <c r="RU136">
        <f t="shared" si="1247"/>
        <v>0</v>
      </c>
      <c r="RV136">
        <f t="shared" si="1248"/>
        <v>0</v>
      </c>
      <c r="RW136">
        <f t="shared" si="1249"/>
        <v>0</v>
      </c>
      <c r="RX136">
        <f t="shared" si="1250"/>
        <v>0</v>
      </c>
      <c r="RY136">
        <f t="shared" si="1251"/>
        <v>0</v>
      </c>
      <c r="RZ136">
        <f t="shared" si="1252"/>
        <v>0</v>
      </c>
      <c r="SA136">
        <f t="shared" si="1253"/>
        <v>0</v>
      </c>
      <c r="SB136">
        <f t="shared" si="1254"/>
        <v>0</v>
      </c>
      <c r="SC136">
        <f t="shared" si="1255"/>
        <v>0</v>
      </c>
      <c r="SD136">
        <f t="shared" si="1256"/>
        <v>0</v>
      </c>
      <c r="SE136">
        <f t="shared" si="1257"/>
        <v>0</v>
      </c>
      <c r="SF136">
        <f t="shared" si="1258"/>
        <v>1628.3</v>
      </c>
      <c r="SG136">
        <f t="shared" si="1259"/>
        <v>0</v>
      </c>
      <c r="SH136">
        <f t="shared" si="1260"/>
        <v>0</v>
      </c>
      <c r="SI136">
        <f t="shared" si="1261"/>
        <v>0</v>
      </c>
      <c r="SJ136">
        <f t="shared" si="1262"/>
        <v>0</v>
      </c>
      <c r="SK136">
        <f t="shared" si="1263"/>
        <v>0</v>
      </c>
      <c r="SL136">
        <f t="shared" si="1264"/>
        <v>0</v>
      </c>
      <c r="SM136">
        <f t="shared" si="1265"/>
        <v>0</v>
      </c>
      <c r="SN136">
        <f t="shared" si="1266"/>
        <v>0</v>
      </c>
      <c r="SO136">
        <f t="shared" si="1267"/>
        <v>0</v>
      </c>
      <c r="SP136">
        <f t="shared" si="1268"/>
        <v>0</v>
      </c>
      <c r="SQ136">
        <f t="shared" si="1269"/>
        <v>0</v>
      </c>
      <c r="SR136">
        <f t="shared" si="1270"/>
        <v>0</v>
      </c>
      <c r="SS136">
        <f t="shared" si="1271"/>
        <v>0</v>
      </c>
      <c r="ST136">
        <f t="shared" si="1272"/>
        <v>0</v>
      </c>
      <c r="SU136">
        <f t="shared" si="1273"/>
        <v>0</v>
      </c>
      <c r="SV136">
        <f t="shared" si="1274"/>
        <v>0</v>
      </c>
      <c r="SW136">
        <f t="shared" si="1275"/>
        <v>0</v>
      </c>
      <c r="SX136">
        <f t="shared" si="1276"/>
        <v>0</v>
      </c>
      <c r="SY136">
        <f t="shared" si="1277"/>
        <v>0</v>
      </c>
      <c r="SZ136">
        <f t="shared" si="1278"/>
        <v>0</v>
      </c>
      <c r="TA136">
        <f t="shared" si="1279"/>
        <v>0</v>
      </c>
      <c r="TB136">
        <f t="shared" si="1280"/>
        <v>0</v>
      </c>
      <c r="TC136">
        <f t="shared" si="1281"/>
        <v>0</v>
      </c>
      <c r="TD136">
        <f t="shared" si="1282"/>
        <v>0</v>
      </c>
      <c r="TE136">
        <f t="shared" si="1283"/>
        <v>0</v>
      </c>
      <c r="TF136">
        <f t="shared" si="1284"/>
        <v>0</v>
      </c>
      <c r="TG136">
        <f t="shared" si="1285"/>
        <v>0</v>
      </c>
      <c r="TH136">
        <f t="shared" si="1286"/>
        <v>0</v>
      </c>
      <c r="TI136">
        <f t="shared" si="1287"/>
        <v>0</v>
      </c>
      <c r="TJ136">
        <f t="shared" si="1288"/>
        <v>0</v>
      </c>
      <c r="TK136">
        <f t="shared" si="1289"/>
        <v>0</v>
      </c>
      <c r="TL136">
        <f t="shared" si="1290"/>
        <v>0</v>
      </c>
      <c r="TM136">
        <f t="shared" si="1291"/>
        <v>1</v>
      </c>
      <c r="TN136">
        <f t="shared" si="1292"/>
        <v>0</v>
      </c>
      <c r="TO136">
        <f t="shared" si="1293"/>
        <v>5</v>
      </c>
      <c r="TP136">
        <f t="shared" si="1294"/>
        <v>4</v>
      </c>
      <c r="TQ136">
        <f t="shared" si="1295"/>
        <v>3</v>
      </c>
      <c r="TR136">
        <f t="shared" si="1296"/>
        <v>0</v>
      </c>
      <c r="TS136">
        <f t="shared" si="1297"/>
        <v>0</v>
      </c>
      <c r="TT136">
        <f t="shared" si="1298"/>
        <v>2</v>
      </c>
      <c r="TU136">
        <f t="shared" si="1299"/>
        <v>0</v>
      </c>
      <c r="TV136">
        <f t="shared" si="1300"/>
        <v>0</v>
      </c>
      <c r="TW136">
        <f t="shared" si="1301"/>
        <v>0</v>
      </c>
      <c r="TX136">
        <f t="shared" si="1302"/>
        <v>0</v>
      </c>
      <c r="TY136">
        <f t="shared" si="1303"/>
        <v>0</v>
      </c>
      <c r="TZ136">
        <f t="shared" si="1304"/>
        <v>0</v>
      </c>
      <c r="UA136">
        <f t="shared" si="1305"/>
        <v>0</v>
      </c>
      <c r="UB136">
        <f t="shared" si="1306"/>
        <v>0</v>
      </c>
      <c r="UC136">
        <f t="shared" si="1307"/>
        <v>0</v>
      </c>
      <c r="UD136">
        <f t="shared" si="1308"/>
        <v>0</v>
      </c>
      <c r="UE136">
        <f t="shared" si="1309"/>
        <v>5</v>
      </c>
      <c r="UF136">
        <f t="shared" si="1310"/>
        <v>4</v>
      </c>
      <c r="UG136">
        <f t="shared" si="1311"/>
        <v>0</v>
      </c>
      <c r="UH136">
        <f t="shared" si="1312"/>
        <v>0</v>
      </c>
      <c r="UI136">
        <f t="shared" si="1313"/>
        <v>0</v>
      </c>
      <c r="UJ136">
        <f t="shared" si="1314"/>
        <v>3</v>
      </c>
      <c r="UK136">
        <f t="shared" si="1315"/>
        <v>0</v>
      </c>
      <c r="UL136">
        <f t="shared" si="1316"/>
        <v>0</v>
      </c>
      <c r="UM136">
        <f t="shared" si="1317"/>
        <v>0</v>
      </c>
      <c r="UN136">
        <f t="shared" si="1318"/>
        <v>0</v>
      </c>
      <c r="UO136">
        <f t="shared" si="1319"/>
        <v>0</v>
      </c>
      <c r="UP136">
        <f t="shared" si="1320"/>
        <v>0</v>
      </c>
      <c r="UQ136">
        <f t="shared" si="1321"/>
        <v>0</v>
      </c>
      <c r="UR136">
        <f t="shared" si="1322"/>
        <v>0</v>
      </c>
      <c r="US136">
        <f t="shared" si="1323"/>
        <v>0</v>
      </c>
      <c r="UT136">
        <f t="shared" si="1324"/>
        <v>0</v>
      </c>
      <c r="UU136">
        <f t="shared" si="1325"/>
        <v>0</v>
      </c>
      <c r="UV136">
        <f t="shared" si="1326"/>
        <v>0</v>
      </c>
      <c r="UW136">
        <f t="shared" si="1327"/>
        <v>5</v>
      </c>
      <c r="UX136">
        <f t="shared" si="1328"/>
        <v>4</v>
      </c>
      <c r="UY136">
        <f t="shared" si="1329"/>
        <v>0</v>
      </c>
      <c r="UZ136">
        <f t="shared" si="1330"/>
        <v>0</v>
      </c>
      <c r="VA136">
        <f t="shared" si="1331"/>
        <v>0</v>
      </c>
      <c r="VB136">
        <f t="shared" si="1332"/>
        <v>3</v>
      </c>
      <c r="VC136">
        <f t="shared" si="1333"/>
        <v>0</v>
      </c>
      <c r="VD136">
        <f t="shared" si="1334"/>
        <v>0</v>
      </c>
      <c r="VE136">
        <f t="shared" si="1335"/>
        <v>0</v>
      </c>
      <c r="VF136">
        <f t="shared" si="1336"/>
        <v>0</v>
      </c>
      <c r="VG136">
        <f t="shared" si="1337"/>
        <v>0</v>
      </c>
      <c r="VH136">
        <f t="shared" si="1338"/>
        <v>0</v>
      </c>
      <c r="VI136">
        <f t="shared" si="1339"/>
        <v>0</v>
      </c>
      <c r="VJ136">
        <f t="shared" si="1340"/>
        <v>0</v>
      </c>
      <c r="VK136">
        <f t="shared" si="1341"/>
        <v>0</v>
      </c>
      <c r="VL136">
        <f t="shared" si="1342"/>
        <v>0</v>
      </c>
      <c r="VM136">
        <f t="shared" si="1343"/>
        <v>0</v>
      </c>
      <c r="VN136">
        <f t="shared" si="1344"/>
        <v>0</v>
      </c>
      <c r="VO136">
        <f t="shared" si="1345"/>
        <v>0</v>
      </c>
      <c r="VP136">
        <f t="shared" si="1346"/>
        <v>0</v>
      </c>
      <c r="VQ136">
        <f t="shared" si="1347"/>
        <v>0</v>
      </c>
      <c r="VR136">
        <f t="shared" si="1348"/>
        <v>0</v>
      </c>
      <c r="VS136">
        <f t="shared" si="1349"/>
        <v>0</v>
      </c>
      <c r="VT136">
        <f t="shared" si="1350"/>
        <v>0</v>
      </c>
      <c r="VU136">
        <f t="shared" si="1351"/>
        <v>0</v>
      </c>
      <c r="VV136">
        <f t="shared" si="1352"/>
        <v>0</v>
      </c>
      <c r="VW136">
        <f t="shared" si="1353"/>
        <v>0</v>
      </c>
      <c r="VX136">
        <f t="shared" si="1354"/>
        <v>0</v>
      </c>
      <c r="VY136">
        <f t="shared" si="1355"/>
        <v>0</v>
      </c>
      <c r="VZ136">
        <f t="shared" si="1356"/>
        <v>0</v>
      </c>
      <c r="WA136">
        <f t="shared" si="1357"/>
        <v>0</v>
      </c>
      <c r="WB136">
        <f t="shared" si="1358"/>
        <v>0</v>
      </c>
      <c r="WC136">
        <f t="shared" si="1359"/>
        <v>0</v>
      </c>
      <c r="WD136">
        <f t="shared" si="1360"/>
        <v>0</v>
      </c>
      <c r="WE136">
        <f t="shared" si="1361"/>
        <v>0</v>
      </c>
      <c r="WF136">
        <f t="shared" si="1362"/>
        <v>0</v>
      </c>
      <c r="WG136">
        <f t="shared" si="1363"/>
        <v>0</v>
      </c>
      <c r="WH136">
        <f t="shared" si="1364"/>
        <v>0</v>
      </c>
      <c r="WI136">
        <f t="shared" si="1365"/>
        <v>0</v>
      </c>
      <c r="WJ136">
        <f t="shared" si="1366"/>
        <v>0</v>
      </c>
      <c r="WK136">
        <f t="shared" si="1367"/>
        <v>0</v>
      </c>
      <c r="WL136">
        <f t="shared" si="1368"/>
        <v>0</v>
      </c>
      <c r="WM136">
        <f t="shared" si="1369"/>
        <v>0</v>
      </c>
      <c r="WN136">
        <f t="shared" si="1370"/>
        <v>0</v>
      </c>
      <c r="WO136">
        <f t="shared" si="1371"/>
        <v>0</v>
      </c>
      <c r="WP136">
        <f t="shared" si="1372"/>
        <v>0</v>
      </c>
      <c r="WQ136">
        <f t="shared" si="1373"/>
        <v>0</v>
      </c>
      <c r="WR136">
        <f t="shared" si="1374"/>
        <v>0</v>
      </c>
      <c r="WS136">
        <f t="shared" si="1375"/>
        <v>0</v>
      </c>
      <c r="WT136">
        <f t="shared" si="1376"/>
        <v>0</v>
      </c>
      <c r="WU136">
        <f t="shared" si="1377"/>
        <v>0</v>
      </c>
      <c r="WV136">
        <f t="shared" si="1378"/>
        <v>0</v>
      </c>
      <c r="WW136">
        <f t="shared" si="1379"/>
        <v>0</v>
      </c>
      <c r="WX136">
        <f t="shared" si="1380"/>
        <v>0</v>
      </c>
      <c r="WY136">
        <f t="shared" si="1381"/>
        <v>0</v>
      </c>
      <c r="WZ136">
        <f t="shared" si="1382"/>
        <v>0</v>
      </c>
      <c r="XA136">
        <f t="shared" si="1383"/>
        <v>0</v>
      </c>
      <c r="XB136">
        <f t="shared" si="1384"/>
        <v>0</v>
      </c>
      <c r="XC136">
        <f t="shared" si="1385"/>
        <v>0</v>
      </c>
      <c r="XD136">
        <f t="shared" si="1386"/>
        <v>0</v>
      </c>
      <c r="XE136">
        <f t="shared" si="1387"/>
        <v>0</v>
      </c>
      <c r="XF136">
        <f t="shared" si="1388"/>
        <v>0</v>
      </c>
      <c r="XG136">
        <f t="shared" si="1389"/>
        <v>0</v>
      </c>
      <c r="XH136">
        <f t="shared" si="1390"/>
        <v>0</v>
      </c>
      <c r="XI136">
        <f t="shared" si="1391"/>
        <v>0</v>
      </c>
      <c r="XJ136">
        <f t="shared" si="1392"/>
        <v>1</v>
      </c>
      <c r="XK136">
        <f t="shared" si="1393"/>
        <v>0</v>
      </c>
      <c r="XL136">
        <f t="shared" si="1394"/>
        <v>0</v>
      </c>
      <c r="XM136">
        <f t="shared" si="1395"/>
        <v>0</v>
      </c>
      <c r="XN136">
        <f t="shared" si="1396"/>
        <v>0</v>
      </c>
      <c r="XO136">
        <f t="shared" si="1397"/>
        <v>0</v>
      </c>
      <c r="XP136">
        <f t="shared" si="1398"/>
        <v>0</v>
      </c>
      <c r="XQ136">
        <f t="shared" si="1399"/>
        <v>0</v>
      </c>
      <c r="XR136">
        <f t="shared" si="1400"/>
        <v>0</v>
      </c>
      <c r="XS136">
        <f t="shared" si="1401"/>
        <v>0</v>
      </c>
      <c r="XT136">
        <f t="shared" si="1402"/>
        <v>0</v>
      </c>
      <c r="XU136">
        <f t="shared" si="1403"/>
        <v>0</v>
      </c>
      <c r="XV136">
        <f t="shared" si="1404"/>
        <v>0</v>
      </c>
      <c r="XW136">
        <f t="shared" si="1405"/>
        <v>0</v>
      </c>
      <c r="XX136">
        <f t="shared" si="1406"/>
        <v>0</v>
      </c>
      <c r="XY136">
        <f t="shared" si="1407"/>
        <v>0</v>
      </c>
      <c r="XZ136">
        <f t="shared" si="1408"/>
        <v>0</v>
      </c>
      <c r="YA136">
        <f t="shared" si="1409"/>
        <v>0</v>
      </c>
      <c r="YB136">
        <f t="shared" si="1410"/>
        <v>0</v>
      </c>
      <c r="YC136">
        <f t="shared" si="1411"/>
        <v>0</v>
      </c>
      <c r="YD136">
        <f t="shared" si="1412"/>
        <v>0</v>
      </c>
      <c r="YE136">
        <f t="shared" si="1413"/>
        <v>0</v>
      </c>
      <c r="YF136">
        <f t="shared" si="1414"/>
        <v>0</v>
      </c>
      <c r="YG136">
        <f t="shared" si="1415"/>
        <v>0</v>
      </c>
      <c r="YH136">
        <f t="shared" si="1416"/>
        <v>0</v>
      </c>
      <c r="YI136">
        <f t="shared" si="1417"/>
        <v>0</v>
      </c>
      <c r="YJ136">
        <f t="shared" si="1418"/>
        <v>0</v>
      </c>
      <c r="YK136">
        <f t="shared" si="1419"/>
        <v>0</v>
      </c>
      <c r="YL136">
        <f t="shared" si="1420"/>
        <v>0</v>
      </c>
      <c r="YM136">
        <f t="shared" si="1421"/>
        <v>0</v>
      </c>
      <c r="YN136">
        <f t="shared" si="1422"/>
        <v>0</v>
      </c>
      <c r="YO136">
        <f t="shared" si="1423"/>
        <v>0</v>
      </c>
      <c r="YP136">
        <f t="shared" si="1424"/>
        <v>0</v>
      </c>
      <c r="YQ136">
        <f t="shared" si="1425"/>
        <v>0</v>
      </c>
      <c r="YR136">
        <f t="shared" si="1426"/>
        <v>0</v>
      </c>
      <c r="YS136">
        <f t="shared" si="1427"/>
        <v>0</v>
      </c>
      <c r="YT136">
        <f t="shared" si="1428"/>
        <v>0</v>
      </c>
      <c r="YU136">
        <f t="shared" si="1429"/>
        <v>0</v>
      </c>
      <c r="YV136">
        <f t="shared" si="1430"/>
        <v>0</v>
      </c>
      <c r="YW136">
        <f t="shared" si="1431"/>
        <v>0</v>
      </c>
      <c r="YX136">
        <f t="shared" si="1432"/>
        <v>0</v>
      </c>
      <c r="YY136">
        <f t="shared" si="1433"/>
        <v>0</v>
      </c>
      <c r="YZ136">
        <f t="shared" si="1434"/>
        <v>0</v>
      </c>
      <c r="ZA136">
        <f t="shared" si="1435"/>
        <v>0</v>
      </c>
      <c r="ZB136">
        <f t="shared" si="1436"/>
        <v>0</v>
      </c>
      <c r="ZC136">
        <f t="shared" si="1437"/>
        <v>0</v>
      </c>
      <c r="ZD136">
        <f t="shared" si="1438"/>
        <v>0</v>
      </c>
      <c r="ZE136">
        <f t="shared" si="1439"/>
        <v>0</v>
      </c>
      <c r="ZF136">
        <f t="shared" si="1440"/>
        <v>0</v>
      </c>
      <c r="ZG136">
        <f t="shared" si="1441"/>
        <v>0</v>
      </c>
      <c r="ZH136">
        <f t="shared" si="1442"/>
        <v>0</v>
      </c>
      <c r="ZI136">
        <f t="shared" si="1443"/>
        <v>0</v>
      </c>
      <c r="ZJ136">
        <f t="shared" si="1444"/>
        <v>0</v>
      </c>
      <c r="ZK136">
        <f t="shared" si="1445"/>
        <v>0</v>
      </c>
      <c r="ZL136">
        <f t="shared" si="1446"/>
        <v>0</v>
      </c>
      <c r="ZM136">
        <f t="shared" si="1447"/>
        <v>0</v>
      </c>
      <c r="ZN136">
        <f t="shared" si="1448"/>
        <v>0</v>
      </c>
      <c r="ZO136">
        <f t="shared" si="1449"/>
        <v>0</v>
      </c>
      <c r="ZP136">
        <f t="shared" si="1450"/>
        <v>0</v>
      </c>
      <c r="ZQ136">
        <f t="shared" si="1451"/>
        <v>0</v>
      </c>
      <c r="ZR136" t="str">
        <f t="shared" si="1452"/>
        <v>PROVISION OF SAFE ENVIRONMENT FOR LOCAL COMMUNITY TO ENJOY GARDENING</v>
      </c>
      <c r="ZS136">
        <f t="shared" si="1453"/>
        <v>0</v>
      </c>
      <c r="ZT136">
        <f t="shared" si="1454"/>
        <v>0</v>
      </c>
      <c r="ZU136">
        <f t="shared" si="1455"/>
        <v>0</v>
      </c>
      <c r="ZV136">
        <f t="shared" si="1456"/>
        <v>0</v>
      </c>
      <c r="ZW136">
        <f t="shared" si="1457"/>
        <v>0</v>
      </c>
      <c r="ZX136">
        <f t="shared" si="1458"/>
        <v>0</v>
      </c>
      <c r="ZY136">
        <f t="shared" si="1459"/>
        <v>0</v>
      </c>
      <c r="ZZ136">
        <f t="shared" si="1460"/>
        <v>0</v>
      </c>
      <c r="AAA136">
        <f t="shared" si="1461"/>
        <v>0</v>
      </c>
      <c r="AAB136">
        <f t="shared" si="1462"/>
        <v>0</v>
      </c>
      <c r="AAC136">
        <f t="shared" si="1463"/>
        <v>0</v>
      </c>
      <c r="AAD136">
        <f t="shared" si="1464"/>
        <v>0</v>
      </c>
      <c r="AAE136" t="str">
        <f t="shared" ca="1" si="1465"/>
        <v>Inc_other</v>
      </c>
      <c r="AAF136" t="str">
        <f t="shared" ca="1" si="1466"/>
        <v>Act_serv</v>
      </c>
      <c r="AAG136" t="str">
        <f t="shared" ca="1" si="1467"/>
        <v>TIss_farm_hort</v>
      </c>
      <c r="AAH136" t="str">
        <f t="shared" ca="1" si="1468"/>
        <v>Ben_cons</v>
      </c>
      <c r="AAI136" t="str">
        <f t="shared" ca="1" si="1469"/>
        <v>Infl_small_biz</v>
      </c>
      <c r="AAJ136" t="str">
        <f t="shared" ca="1" si="1470"/>
        <v>Comms_small_biz</v>
      </c>
      <c r="AAK136">
        <f t="shared" si="1471"/>
        <v>0</v>
      </c>
    </row>
    <row r="137" spans="1:713" x14ac:dyDescent="0.35">
      <c r="B137" t="s">
        <v>1591</v>
      </c>
      <c r="C137" s="8">
        <v>40602.416909722226</v>
      </c>
      <c r="D137" t="s">
        <v>232</v>
      </c>
      <c r="E137" t="s">
        <v>2810</v>
      </c>
      <c r="F137">
        <v>1</v>
      </c>
      <c r="G137" t="s">
        <v>231</v>
      </c>
      <c r="H137">
        <v>1615113</v>
      </c>
      <c r="I137" s="9">
        <v>40268</v>
      </c>
      <c r="J137">
        <v>1</v>
      </c>
      <c r="K137">
        <v>33</v>
      </c>
      <c r="L137">
        <v>1</v>
      </c>
      <c r="O137">
        <v>100</v>
      </c>
      <c r="P137">
        <v>0</v>
      </c>
      <c r="Q137">
        <v>0</v>
      </c>
      <c r="R137">
        <v>0</v>
      </c>
      <c r="S137">
        <v>0</v>
      </c>
      <c r="T137">
        <v>0</v>
      </c>
      <c r="U137">
        <v>0</v>
      </c>
      <c r="V137">
        <v>0</v>
      </c>
      <c r="W137">
        <v>0</v>
      </c>
      <c r="Y137">
        <v>0.33</v>
      </c>
      <c r="Z137" s="10">
        <v>0</v>
      </c>
      <c r="AA137" s="10">
        <v>0.96</v>
      </c>
      <c r="AB137" s="10">
        <v>0.02</v>
      </c>
      <c r="AC137" s="10">
        <v>0</v>
      </c>
      <c r="AD137" s="10">
        <v>0</v>
      </c>
      <c r="AE137" s="10">
        <v>0.01</v>
      </c>
      <c r="AF137" s="10">
        <v>0.01</v>
      </c>
      <c r="AG137" s="10">
        <v>0</v>
      </c>
      <c r="AH137" s="10">
        <v>0</v>
      </c>
      <c r="AN137" t="s">
        <v>234</v>
      </c>
      <c r="AQ137" t="s">
        <v>310</v>
      </c>
      <c r="BO137" t="s">
        <v>386</v>
      </c>
      <c r="BP137" t="s">
        <v>320</v>
      </c>
      <c r="CQ137" t="s">
        <v>1592</v>
      </c>
      <c r="CR137">
        <v>0</v>
      </c>
      <c r="CS137">
        <v>0</v>
      </c>
      <c r="CT137">
        <v>0</v>
      </c>
      <c r="CU137">
        <v>0</v>
      </c>
      <c r="CV137">
        <v>0</v>
      </c>
      <c r="CW137" s="10">
        <v>0</v>
      </c>
      <c r="CX137" s="10">
        <v>0</v>
      </c>
      <c r="CY137" s="10">
        <v>0</v>
      </c>
      <c r="CZ137" s="10">
        <v>0</v>
      </c>
      <c r="DA137" s="10">
        <v>0.1</v>
      </c>
      <c r="DB137" s="10">
        <v>0</v>
      </c>
      <c r="DC137" s="10">
        <v>0</v>
      </c>
      <c r="DD137" s="10">
        <v>0</v>
      </c>
      <c r="DE137" s="10">
        <v>0</v>
      </c>
      <c r="DF137" s="10">
        <v>0</v>
      </c>
      <c r="DG137" s="10">
        <v>0</v>
      </c>
      <c r="DH137" s="10">
        <v>0</v>
      </c>
      <c r="DI137" s="10">
        <v>0</v>
      </c>
      <c r="DJ137" s="10">
        <v>0</v>
      </c>
      <c r="DK137" s="10">
        <v>0</v>
      </c>
      <c r="DL137" s="10">
        <v>0</v>
      </c>
      <c r="DM137" s="10">
        <v>0</v>
      </c>
      <c r="DN137" s="10">
        <v>0</v>
      </c>
      <c r="DO137" s="10">
        <v>0</v>
      </c>
      <c r="DP137" s="10">
        <v>0</v>
      </c>
      <c r="DQ137" s="10">
        <v>0.09</v>
      </c>
      <c r="DR137" s="10">
        <v>0.01</v>
      </c>
      <c r="DS137" s="10">
        <v>0</v>
      </c>
      <c r="DT137" s="10">
        <v>0</v>
      </c>
      <c r="DU137" s="10">
        <v>0</v>
      </c>
      <c r="DV137" s="10">
        <v>0</v>
      </c>
      <c r="DW137" s="10">
        <v>0</v>
      </c>
      <c r="DX137" s="10">
        <v>0</v>
      </c>
      <c r="DY137" s="10">
        <v>0</v>
      </c>
      <c r="DZ137" s="10">
        <v>0</v>
      </c>
      <c r="EA137" s="10">
        <v>0</v>
      </c>
      <c r="EB137" s="10">
        <v>0</v>
      </c>
      <c r="EC137" s="10">
        <v>0</v>
      </c>
      <c r="ED137" s="10">
        <v>0</v>
      </c>
      <c r="EE137" s="10">
        <v>0</v>
      </c>
      <c r="EF137" s="10">
        <v>0</v>
      </c>
      <c r="EG137" s="10">
        <v>0</v>
      </c>
      <c r="EH137" s="10">
        <v>0.8</v>
      </c>
      <c r="EI137" s="10">
        <v>0</v>
      </c>
      <c r="EJ137" s="10">
        <v>0</v>
      </c>
      <c r="EK137" s="10">
        <v>0</v>
      </c>
      <c r="EL137" s="10">
        <v>0</v>
      </c>
      <c r="EM137" s="10">
        <v>0</v>
      </c>
      <c r="EN137" s="10">
        <v>0</v>
      </c>
      <c r="EO137" s="10">
        <v>0</v>
      </c>
      <c r="EP137" s="10">
        <v>0</v>
      </c>
      <c r="EQ137" s="10">
        <v>0</v>
      </c>
      <c r="ER137" s="10">
        <v>0</v>
      </c>
      <c r="ES137" s="10">
        <v>0</v>
      </c>
      <c r="ET137" s="10">
        <v>0</v>
      </c>
      <c r="EU137" s="10">
        <v>0</v>
      </c>
      <c r="EV137" s="10">
        <v>0</v>
      </c>
      <c r="EW137" s="10">
        <v>0</v>
      </c>
      <c r="EX137" s="10">
        <v>0</v>
      </c>
      <c r="EY137" s="10">
        <v>0</v>
      </c>
      <c r="FA137" t="s">
        <v>1593</v>
      </c>
      <c r="FE137" t="s">
        <v>226</v>
      </c>
      <c r="FG137">
        <v>3</v>
      </c>
      <c r="FH137">
        <v>0</v>
      </c>
      <c r="FI137">
        <v>4</v>
      </c>
      <c r="FJ137">
        <v>0</v>
      </c>
      <c r="FK137">
        <v>0</v>
      </c>
      <c r="FL137">
        <v>5</v>
      </c>
      <c r="FM137">
        <v>0</v>
      </c>
      <c r="FN137">
        <v>2</v>
      </c>
      <c r="FO137">
        <v>1</v>
      </c>
      <c r="FP137">
        <v>1</v>
      </c>
      <c r="FQ137">
        <v>0</v>
      </c>
      <c r="FR137">
        <v>0</v>
      </c>
      <c r="FS137">
        <v>0</v>
      </c>
      <c r="FT137">
        <v>0</v>
      </c>
      <c r="FU137">
        <v>2</v>
      </c>
      <c r="FV137">
        <v>4</v>
      </c>
      <c r="FW137">
        <v>3</v>
      </c>
      <c r="FX137">
        <v>0</v>
      </c>
      <c r="FY137">
        <v>1</v>
      </c>
      <c r="FZ137">
        <v>0</v>
      </c>
      <c r="GA137">
        <v>0</v>
      </c>
      <c r="GB137">
        <v>0</v>
      </c>
      <c r="GC137">
        <v>0</v>
      </c>
      <c r="GD137">
        <v>3</v>
      </c>
      <c r="GE137">
        <v>0</v>
      </c>
      <c r="GF137">
        <v>2</v>
      </c>
      <c r="GG137">
        <v>0</v>
      </c>
      <c r="GR137" t="s">
        <v>289</v>
      </c>
      <c r="GZ137" t="s">
        <v>370</v>
      </c>
      <c r="HE137" t="s">
        <v>291</v>
      </c>
      <c r="HQ137">
        <f t="shared" si="983"/>
        <v>16151.13</v>
      </c>
      <c r="HR137" t="str">
        <f t="shared" si="984"/>
        <v>B</v>
      </c>
      <c r="HS137" t="str">
        <f t="shared" si="985"/>
        <v/>
      </c>
      <c r="HT137">
        <f t="shared" si="986"/>
        <v>16151.13</v>
      </c>
      <c r="HU137">
        <f t="shared" si="987"/>
        <v>0</v>
      </c>
      <c r="HV137">
        <f t="shared" si="988"/>
        <v>0</v>
      </c>
      <c r="HW137">
        <f t="shared" si="989"/>
        <v>0</v>
      </c>
      <c r="HX137">
        <f t="shared" si="990"/>
        <v>0</v>
      </c>
      <c r="HY137">
        <f t="shared" si="991"/>
        <v>0</v>
      </c>
      <c r="HZ137">
        <f t="shared" si="992"/>
        <v>0</v>
      </c>
      <c r="IA137">
        <f t="shared" si="993"/>
        <v>0</v>
      </c>
      <c r="IB137">
        <f t="shared" si="994"/>
        <v>0</v>
      </c>
      <c r="IC137">
        <f t="shared" si="995"/>
        <v>0</v>
      </c>
      <c r="ID137">
        <f t="shared" si="996"/>
        <v>0.96</v>
      </c>
      <c r="IE137">
        <f t="shared" si="997"/>
        <v>0.02</v>
      </c>
      <c r="IF137">
        <f t="shared" si="998"/>
        <v>0</v>
      </c>
      <c r="IG137">
        <f t="shared" si="999"/>
        <v>0</v>
      </c>
      <c r="IH137">
        <f t="shared" si="1000"/>
        <v>0.01</v>
      </c>
      <c r="II137">
        <f t="shared" si="1001"/>
        <v>0.01</v>
      </c>
      <c r="IJ137">
        <f t="shared" si="1002"/>
        <v>0</v>
      </c>
      <c r="IK137">
        <f t="shared" si="1003"/>
        <v>0</v>
      </c>
      <c r="IL137">
        <f t="shared" si="1004"/>
        <v>0</v>
      </c>
      <c r="IM137">
        <f t="shared" si="1005"/>
        <v>0.96</v>
      </c>
      <c r="IN137">
        <f t="shared" si="1006"/>
        <v>0.02</v>
      </c>
      <c r="IO137">
        <f t="shared" si="1007"/>
        <v>0</v>
      </c>
      <c r="IP137">
        <f t="shared" si="1008"/>
        <v>0</v>
      </c>
      <c r="IQ137">
        <f t="shared" si="1009"/>
        <v>0.01</v>
      </c>
      <c r="IR137">
        <f t="shared" si="1010"/>
        <v>0.01</v>
      </c>
      <c r="IS137">
        <f t="shared" si="1011"/>
        <v>0</v>
      </c>
      <c r="IT137">
        <f t="shared" si="1012"/>
        <v>0</v>
      </c>
      <c r="IU137">
        <f t="shared" si="1013"/>
        <v>0</v>
      </c>
      <c r="IV137">
        <f t="shared" si="1014"/>
        <v>0</v>
      </c>
      <c r="IW137">
        <f t="shared" si="1015"/>
        <v>0</v>
      </c>
      <c r="IX137">
        <f t="shared" si="1016"/>
        <v>0</v>
      </c>
      <c r="IY137">
        <f t="shared" si="1017"/>
        <v>0</v>
      </c>
      <c r="IZ137">
        <f t="shared" si="1018"/>
        <v>0</v>
      </c>
      <c r="JA137">
        <f t="shared" si="1019"/>
        <v>0</v>
      </c>
      <c r="JB137">
        <f t="shared" si="1020"/>
        <v>0</v>
      </c>
      <c r="JC137">
        <f t="shared" si="1021"/>
        <v>0</v>
      </c>
      <c r="JD137">
        <f t="shared" si="1022"/>
        <v>0</v>
      </c>
      <c r="JE137">
        <f t="shared" si="1023"/>
        <v>15505.084799999999</v>
      </c>
      <c r="JF137">
        <f t="shared" si="1024"/>
        <v>323.02260000000001</v>
      </c>
      <c r="JG137">
        <f t="shared" si="1025"/>
        <v>0</v>
      </c>
      <c r="JH137">
        <f t="shared" si="1026"/>
        <v>0</v>
      </c>
      <c r="JI137">
        <f t="shared" si="1027"/>
        <v>161.51130000000001</v>
      </c>
      <c r="JJ137">
        <f t="shared" si="1028"/>
        <v>161.51130000000001</v>
      </c>
      <c r="JK137">
        <f t="shared" si="1029"/>
        <v>0</v>
      </c>
      <c r="JL137">
        <f t="shared" si="1030"/>
        <v>0</v>
      </c>
      <c r="JM137">
        <f t="shared" si="1031"/>
        <v>0</v>
      </c>
      <c r="JN137">
        <f t="shared" si="1032"/>
        <v>0</v>
      </c>
      <c r="JO137">
        <f t="shared" si="1033"/>
        <v>0</v>
      </c>
      <c r="JP137">
        <f t="shared" si="1034"/>
        <v>0</v>
      </c>
      <c r="JQ137">
        <f t="shared" si="1035"/>
        <v>0</v>
      </c>
      <c r="JR137">
        <f t="shared" si="1036"/>
        <v>0</v>
      </c>
      <c r="JS137">
        <f t="shared" si="1037"/>
        <v>0</v>
      </c>
      <c r="JT137">
        <f t="shared" si="1038"/>
        <v>0</v>
      </c>
      <c r="JU137">
        <f t="shared" si="1039"/>
        <v>0</v>
      </c>
      <c r="JV137">
        <f t="shared" si="1040"/>
        <v>0.1</v>
      </c>
      <c r="JW137">
        <f t="shared" si="1041"/>
        <v>0</v>
      </c>
      <c r="JX137">
        <f t="shared" si="1042"/>
        <v>0</v>
      </c>
      <c r="JY137">
        <f t="shared" si="1043"/>
        <v>0</v>
      </c>
      <c r="JZ137">
        <f t="shared" si="1044"/>
        <v>0</v>
      </c>
      <c r="KA137">
        <f t="shared" si="1045"/>
        <v>0</v>
      </c>
      <c r="KB137">
        <f t="shared" si="1046"/>
        <v>0</v>
      </c>
      <c r="KC137">
        <f t="shared" si="1047"/>
        <v>0</v>
      </c>
      <c r="KD137">
        <f t="shared" si="1048"/>
        <v>0</v>
      </c>
      <c r="KE137">
        <f t="shared" si="1049"/>
        <v>0</v>
      </c>
      <c r="KF137">
        <f t="shared" si="1050"/>
        <v>0</v>
      </c>
      <c r="KG137">
        <f t="shared" si="1051"/>
        <v>0</v>
      </c>
      <c r="KH137">
        <f t="shared" si="1052"/>
        <v>0</v>
      </c>
      <c r="KI137">
        <f t="shared" si="1053"/>
        <v>0</v>
      </c>
      <c r="KJ137">
        <f t="shared" si="1054"/>
        <v>0</v>
      </c>
      <c r="KK137">
        <f t="shared" si="1055"/>
        <v>0</v>
      </c>
      <c r="KL137">
        <f t="shared" si="1056"/>
        <v>0.09</v>
      </c>
      <c r="KM137">
        <f t="shared" si="1057"/>
        <v>0.01</v>
      </c>
      <c r="KN137">
        <f t="shared" si="1058"/>
        <v>0</v>
      </c>
      <c r="KO137">
        <f t="shared" si="1059"/>
        <v>0</v>
      </c>
      <c r="KP137">
        <f t="shared" si="1060"/>
        <v>0</v>
      </c>
      <c r="KQ137">
        <f t="shared" si="1061"/>
        <v>0</v>
      </c>
      <c r="KR137">
        <f t="shared" si="1062"/>
        <v>0</v>
      </c>
      <c r="KS137">
        <f t="shared" si="1063"/>
        <v>0</v>
      </c>
      <c r="KT137">
        <f t="shared" si="1064"/>
        <v>0</v>
      </c>
      <c r="KU137">
        <f t="shared" si="1065"/>
        <v>0</v>
      </c>
      <c r="KV137">
        <f t="shared" si="1066"/>
        <v>0</v>
      </c>
      <c r="KW137">
        <f t="shared" si="1067"/>
        <v>0</v>
      </c>
      <c r="KX137">
        <f t="shared" si="1068"/>
        <v>0</v>
      </c>
      <c r="KY137">
        <f t="shared" si="1069"/>
        <v>0</v>
      </c>
      <c r="KZ137">
        <f t="shared" si="1070"/>
        <v>0</v>
      </c>
      <c r="LA137">
        <f t="shared" si="1071"/>
        <v>0</v>
      </c>
      <c r="LB137">
        <f t="shared" si="1072"/>
        <v>0</v>
      </c>
      <c r="LC137">
        <f t="shared" si="1073"/>
        <v>0.8</v>
      </c>
      <c r="LD137">
        <f t="shared" si="1074"/>
        <v>0</v>
      </c>
      <c r="LE137">
        <f t="shared" si="1075"/>
        <v>0</v>
      </c>
      <c r="LF137">
        <f t="shared" si="1076"/>
        <v>0</v>
      </c>
      <c r="LG137">
        <f t="shared" si="1077"/>
        <v>0</v>
      </c>
      <c r="LH137">
        <f t="shared" si="1078"/>
        <v>0</v>
      </c>
      <c r="LI137">
        <f t="shared" si="1079"/>
        <v>0</v>
      </c>
      <c r="LJ137">
        <f t="shared" si="1080"/>
        <v>0</v>
      </c>
      <c r="LK137">
        <f t="shared" si="1081"/>
        <v>0</v>
      </c>
      <c r="LL137">
        <f t="shared" si="1082"/>
        <v>0</v>
      </c>
      <c r="LM137">
        <f t="shared" si="1083"/>
        <v>0</v>
      </c>
      <c r="LN137">
        <f t="shared" si="1084"/>
        <v>0</v>
      </c>
      <c r="LO137">
        <f t="shared" si="1085"/>
        <v>0</v>
      </c>
      <c r="LP137">
        <f t="shared" si="1086"/>
        <v>0</v>
      </c>
      <c r="LQ137">
        <f t="shared" si="1087"/>
        <v>0</v>
      </c>
      <c r="LR137">
        <f t="shared" si="1088"/>
        <v>0</v>
      </c>
      <c r="LS137">
        <f t="shared" si="1089"/>
        <v>0</v>
      </c>
      <c r="LT137">
        <f t="shared" si="1090"/>
        <v>0</v>
      </c>
      <c r="LU137">
        <f t="shared" si="1091"/>
        <v>0</v>
      </c>
      <c r="LV137">
        <f t="shared" si="1092"/>
        <v>0</v>
      </c>
      <c r="LW137">
        <f t="shared" si="1093"/>
        <v>0</v>
      </c>
      <c r="LX137">
        <f t="shared" si="1094"/>
        <v>0</v>
      </c>
      <c r="LY137">
        <f t="shared" si="1095"/>
        <v>0</v>
      </c>
      <c r="LZ137">
        <f t="shared" si="1096"/>
        <v>0</v>
      </c>
      <c r="MA137">
        <f t="shared" si="1097"/>
        <v>0</v>
      </c>
      <c r="MB137">
        <f t="shared" si="1098"/>
        <v>0</v>
      </c>
      <c r="MC137">
        <f t="shared" si="1099"/>
        <v>0</v>
      </c>
      <c r="MD137">
        <f t="shared" si="1100"/>
        <v>0.1</v>
      </c>
      <c r="ME137">
        <f t="shared" si="1101"/>
        <v>0</v>
      </c>
      <c r="MF137">
        <f t="shared" si="1102"/>
        <v>0</v>
      </c>
      <c r="MG137">
        <f t="shared" si="1103"/>
        <v>0</v>
      </c>
      <c r="MH137">
        <f t="shared" si="1104"/>
        <v>0</v>
      </c>
      <c r="MI137">
        <f t="shared" si="1105"/>
        <v>0</v>
      </c>
      <c r="MJ137">
        <f t="shared" si="1106"/>
        <v>0</v>
      </c>
      <c r="MK137">
        <f t="shared" si="1107"/>
        <v>0</v>
      </c>
      <c r="ML137">
        <f t="shared" si="1108"/>
        <v>0</v>
      </c>
      <c r="MM137">
        <f t="shared" si="1109"/>
        <v>0</v>
      </c>
      <c r="MN137">
        <f t="shared" si="1110"/>
        <v>0</v>
      </c>
      <c r="MO137">
        <f t="shared" si="1111"/>
        <v>0</v>
      </c>
      <c r="MP137">
        <f t="shared" si="1112"/>
        <v>0</v>
      </c>
      <c r="MQ137">
        <f t="shared" si="1113"/>
        <v>0</v>
      </c>
      <c r="MR137">
        <f t="shared" si="1114"/>
        <v>0</v>
      </c>
      <c r="MS137">
        <f t="shared" si="1115"/>
        <v>0</v>
      </c>
      <c r="MT137">
        <f t="shared" si="1116"/>
        <v>0.09</v>
      </c>
      <c r="MU137">
        <f t="shared" si="1117"/>
        <v>0.01</v>
      </c>
      <c r="MV137">
        <f t="shared" si="1118"/>
        <v>0</v>
      </c>
      <c r="MW137">
        <f t="shared" si="1119"/>
        <v>0</v>
      </c>
      <c r="MX137">
        <f t="shared" si="1120"/>
        <v>0</v>
      </c>
      <c r="MY137">
        <f t="shared" si="1121"/>
        <v>0</v>
      </c>
      <c r="MZ137">
        <f t="shared" si="1122"/>
        <v>0</v>
      </c>
      <c r="NA137">
        <f t="shared" si="1123"/>
        <v>0</v>
      </c>
      <c r="NB137">
        <f t="shared" si="1124"/>
        <v>0</v>
      </c>
      <c r="NC137">
        <f t="shared" si="1125"/>
        <v>0</v>
      </c>
      <c r="ND137">
        <f t="shared" si="1126"/>
        <v>0</v>
      </c>
      <c r="NE137">
        <f t="shared" si="1127"/>
        <v>0</v>
      </c>
      <c r="NF137">
        <f t="shared" si="1128"/>
        <v>0</v>
      </c>
      <c r="NG137">
        <f t="shared" si="1129"/>
        <v>0</v>
      </c>
      <c r="NH137">
        <f t="shared" si="1130"/>
        <v>0</v>
      </c>
      <c r="NI137">
        <f t="shared" si="1131"/>
        <v>0</v>
      </c>
      <c r="NJ137">
        <f t="shared" si="1132"/>
        <v>0</v>
      </c>
      <c r="NK137">
        <f t="shared" si="1133"/>
        <v>0.8</v>
      </c>
      <c r="NL137">
        <f t="shared" si="1134"/>
        <v>0</v>
      </c>
      <c r="NM137">
        <f t="shared" si="1135"/>
        <v>0</v>
      </c>
      <c r="NN137">
        <f t="shared" si="1136"/>
        <v>0</v>
      </c>
      <c r="NO137">
        <f t="shared" si="1137"/>
        <v>0</v>
      </c>
      <c r="NP137">
        <f t="shared" si="1138"/>
        <v>0</v>
      </c>
      <c r="NQ137">
        <f t="shared" si="1139"/>
        <v>0</v>
      </c>
      <c r="NR137">
        <f t="shared" si="1140"/>
        <v>0</v>
      </c>
      <c r="NS137">
        <f t="shared" si="1141"/>
        <v>0</v>
      </c>
      <c r="NT137">
        <f t="shared" si="1142"/>
        <v>0</v>
      </c>
      <c r="NU137">
        <f t="shared" si="1143"/>
        <v>0</v>
      </c>
      <c r="NV137">
        <f t="shared" si="1144"/>
        <v>0</v>
      </c>
      <c r="NW137">
        <f t="shared" si="1145"/>
        <v>0</v>
      </c>
      <c r="NX137">
        <f t="shared" si="1146"/>
        <v>0</v>
      </c>
      <c r="NY137">
        <f t="shared" si="1147"/>
        <v>0</v>
      </c>
      <c r="NZ137">
        <f t="shared" si="1148"/>
        <v>0</v>
      </c>
      <c r="OA137">
        <f t="shared" si="1149"/>
        <v>0</v>
      </c>
      <c r="OB137">
        <f t="shared" si="1150"/>
        <v>0</v>
      </c>
      <c r="OC137">
        <f t="shared" si="1151"/>
        <v>0</v>
      </c>
      <c r="OD137">
        <f t="shared" si="1152"/>
        <v>0</v>
      </c>
      <c r="OE137">
        <f t="shared" si="1153"/>
        <v>0</v>
      </c>
      <c r="OF137">
        <f t="shared" si="1154"/>
        <v>0</v>
      </c>
      <c r="OG137">
        <f t="shared" si="1155"/>
        <v>0</v>
      </c>
      <c r="OH137">
        <f t="shared" si="1156"/>
        <v>0</v>
      </c>
      <c r="OI137">
        <f t="shared" si="1157"/>
        <v>0</v>
      </c>
      <c r="OJ137">
        <f t="shared" si="1158"/>
        <v>0</v>
      </c>
      <c r="OK137">
        <f t="shared" si="1159"/>
        <v>0</v>
      </c>
      <c r="OL137">
        <f t="shared" si="1160"/>
        <v>0</v>
      </c>
      <c r="OM137">
        <f t="shared" si="1161"/>
        <v>0</v>
      </c>
      <c r="ON137">
        <f t="shared" si="1162"/>
        <v>0</v>
      </c>
      <c r="OO137">
        <f t="shared" si="1163"/>
        <v>0</v>
      </c>
      <c r="OP137">
        <f t="shared" si="1164"/>
        <v>0</v>
      </c>
      <c r="OQ137">
        <f t="shared" si="1165"/>
        <v>0</v>
      </c>
      <c r="OR137">
        <f t="shared" si="1166"/>
        <v>0</v>
      </c>
      <c r="OS137">
        <f t="shared" si="1167"/>
        <v>0</v>
      </c>
      <c r="OT137">
        <f t="shared" si="1168"/>
        <v>0</v>
      </c>
      <c r="OU137">
        <f t="shared" si="1169"/>
        <v>0</v>
      </c>
      <c r="OV137">
        <f t="shared" si="1170"/>
        <v>0</v>
      </c>
      <c r="OW137">
        <f t="shared" si="1171"/>
        <v>0</v>
      </c>
      <c r="OX137">
        <f t="shared" si="1172"/>
        <v>0</v>
      </c>
      <c r="OY137">
        <f t="shared" si="1173"/>
        <v>0</v>
      </c>
      <c r="OZ137">
        <f t="shared" si="1174"/>
        <v>0</v>
      </c>
      <c r="PA137">
        <f t="shared" si="1175"/>
        <v>0</v>
      </c>
      <c r="PB137">
        <f t="shared" si="1176"/>
        <v>0</v>
      </c>
      <c r="PC137">
        <f t="shared" si="1177"/>
        <v>0</v>
      </c>
      <c r="PD137">
        <f t="shared" si="1178"/>
        <v>0</v>
      </c>
      <c r="PE137">
        <f t="shared" si="1179"/>
        <v>0</v>
      </c>
      <c r="PF137">
        <f t="shared" si="1180"/>
        <v>0</v>
      </c>
      <c r="PG137">
        <f t="shared" si="1181"/>
        <v>0</v>
      </c>
      <c r="PH137">
        <f t="shared" si="1182"/>
        <v>0</v>
      </c>
      <c r="PI137">
        <f t="shared" si="1183"/>
        <v>0</v>
      </c>
      <c r="PJ137">
        <f t="shared" si="1184"/>
        <v>0</v>
      </c>
      <c r="PK137">
        <f t="shared" si="1185"/>
        <v>0</v>
      </c>
      <c r="PL137">
        <f t="shared" si="1186"/>
        <v>0</v>
      </c>
      <c r="PM137">
        <f t="shared" si="1187"/>
        <v>0</v>
      </c>
      <c r="PN137">
        <f t="shared" si="1188"/>
        <v>0</v>
      </c>
      <c r="PO137">
        <f t="shared" si="1189"/>
        <v>0</v>
      </c>
      <c r="PP137">
        <f t="shared" si="1190"/>
        <v>0</v>
      </c>
      <c r="PQ137">
        <f t="shared" si="1191"/>
        <v>0</v>
      </c>
      <c r="PR137">
        <f t="shared" si="1192"/>
        <v>0</v>
      </c>
      <c r="PS137">
        <f t="shared" si="1193"/>
        <v>0</v>
      </c>
      <c r="PT137">
        <f t="shared" si="1194"/>
        <v>0</v>
      </c>
      <c r="PU137">
        <f t="shared" si="1195"/>
        <v>0</v>
      </c>
      <c r="PV137">
        <f t="shared" si="1196"/>
        <v>0</v>
      </c>
      <c r="PW137">
        <f t="shared" si="1197"/>
        <v>0</v>
      </c>
      <c r="PX137">
        <f t="shared" si="1198"/>
        <v>0</v>
      </c>
      <c r="PY137">
        <f t="shared" si="1199"/>
        <v>0</v>
      </c>
      <c r="PZ137">
        <f t="shared" si="1200"/>
        <v>0</v>
      </c>
      <c r="QA137">
        <f t="shared" si="1201"/>
        <v>0</v>
      </c>
      <c r="QB137">
        <f t="shared" si="1202"/>
        <v>0</v>
      </c>
      <c r="QC137">
        <f t="shared" si="1203"/>
        <v>0</v>
      </c>
      <c r="QD137">
        <f t="shared" si="1204"/>
        <v>0</v>
      </c>
      <c r="QE137">
        <f t="shared" si="1205"/>
        <v>0</v>
      </c>
      <c r="QF137">
        <f t="shared" si="1206"/>
        <v>0</v>
      </c>
      <c r="QG137">
        <f t="shared" si="1207"/>
        <v>0</v>
      </c>
      <c r="QH137">
        <f t="shared" si="1208"/>
        <v>0</v>
      </c>
      <c r="QI137">
        <f t="shared" si="1209"/>
        <v>0</v>
      </c>
      <c r="QJ137">
        <f t="shared" si="1210"/>
        <v>0</v>
      </c>
      <c r="QK137">
        <f t="shared" si="1211"/>
        <v>0</v>
      </c>
      <c r="QL137">
        <f t="shared" si="1212"/>
        <v>0</v>
      </c>
      <c r="QM137">
        <f t="shared" si="1213"/>
        <v>0</v>
      </c>
      <c r="QN137">
        <f t="shared" si="1214"/>
        <v>0</v>
      </c>
      <c r="QO137">
        <f t="shared" si="1215"/>
        <v>0</v>
      </c>
      <c r="QP137">
        <f t="shared" si="1216"/>
        <v>0</v>
      </c>
      <c r="QQ137">
        <f t="shared" si="1217"/>
        <v>0</v>
      </c>
      <c r="QR137">
        <f t="shared" si="1218"/>
        <v>0</v>
      </c>
      <c r="QS137">
        <f t="shared" si="1219"/>
        <v>0</v>
      </c>
      <c r="QT137">
        <f t="shared" si="1220"/>
        <v>1615.1130000000001</v>
      </c>
      <c r="QU137">
        <f t="shared" si="1221"/>
        <v>0</v>
      </c>
      <c r="QV137">
        <f t="shared" si="1222"/>
        <v>0</v>
      </c>
      <c r="QW137">
        <f t="shared" si="1223"/>
        <v>0</v>
      </c>
      <c r="QX137">
        <f t="shared" si="1224"/>
        <v>0</v>
      </c>
      <c r="QY137">
        <f t="shared" si="1225"/>
        <v>0</v>
      </c>
      <c r="QZ137">
        <f t="shared" si="1226"/>
        <v>0</v>
      </c>
      <c r="RA137">
        <f t="shared" si="1227"/>
        <v>0</v>
      </c>
      <c r="RB137">
        <f t="shared" si="1228"/>
        <v>0</v>
      </c>
      <c r="RC137">
        <f t="shared" si="1229"/>
        <v>0</v>
      </c>
      <c r="RD137">
        <f t="shared" si="1230"/>
        <v>0</v>
      </c>
      <c r="RE137">
        <f t="shared" si="1231"/>
        <v>0</v>
      </c>
      <c r="RF137">
        <f t="shared" si="1232"/>
        <v>0</v>
      </c>
      <c r="RG137">
        <f t="shared" si="1233"/>
        <v>0</v>
      </c>
      <c r="RH137">
        <f t="shared" si="1234"/>
        <v>0</v>
      </c>
      <c r="RI137">
        <f t="shared" si="1235"/>
        <v>0</v>
      </c>
      <c r="RJ137">
        <f t="shared" si="1236"/>
        <v>1453.6016999999999</v>
      </c>
      <c r="RK137">
        <f t="shared" si="1237"/>
        <v>161.51130000000001</v>
      </c>
      <c r="RL137">
        <f t="shared" si="1238"/>
        <v>0</v>
      </c>
      <c r="RM137">
        <f t="shared" si="1239"/>
        <v>0</v>
      </c>
      <c r="RN137">
        <f t="shared" si="1240"/>
        <v>0</v>
      </c>
      <c r="RO137">
        <f t="shared" si="1241"/>
        <v>0</v>
      </c>
      <c r="RP137">
        <f t="shared" si="1242"/>
        <v>0</v>
      </c>
      <c r="RQ137">
        <f t="shared" si="1243"/>
        <v>0</v>
      </c>
      <c r="RR137">
        <f t="shared" si="1244"/>
        <v>0</v>
      </c>
      <c r="RS137">
        <f t="shared" si="1245"/>
        <v>0</v>
      </c>
      <c r="RT137">
        <f t="shared" si="1246"/>
        <v>0</v>
      </c>
      <c r="RU137">
        <f t="shared" si="1247"/>
        <v>0</v>
      </c>
      <c r="RV137">
        <f t="shared" si="1248"/>
        <v>0</v>
      </c>
      <c r="RW137">
        <f t="shared" si="1249"/>
        <v>0</v>
      </c>
      <c r="RX137">
        <f t="shared" si="1250"/>
        <v>0</v>
      </c>
      <c r="RY137">
        <f t="shared" si="1251"/>
        <v>0</v>
      </c>
      <c r="RZ137">
        <f t="shared" si="1252"/>
        <v>0</v>
      </c>
      <c r="SA137">
        <f t="shared" si="1253"/>
        <v>12920.904</v>
      </c>
      <c r="SB137">
        <f t="shared" si="1254"/>
        <v>0</v>
      </c>
      <c r="SC137">
        <f t="shared" si="1255"/>
        <v>0</v>
      </c>
      <c r="SD137">
        <f t="shared" si="1256"/>
        <v>0</v>
      </c>
      <c r="SE137">
        <f t="shared" si="1257"/>
        <v>0</v>
      </c>
      <c r="SF137">
        <f t="shared" si="1258"/>
        <v>0</v>
      </c>
      <c r="SG137">
        <f t="shared" si="1259"/>
        <v>0</v>
      </c>
      <c r="SH137">
        <f t="shared" si="1260"/>
        <v>0</v>
      </c>
      <c r="SI137">
        <f t="shared" si="1261"/>
        <v>0</v>
      </c>
      <c r="SJ137">
        <f t="shared" si="1262"/>
        <v>0</v>
      </c>
      <c r="SK137">
        <f t="shared" si="1263"/>
        <v>0</v>
      </c>
      <c r="SL137">
        <f t="shared" si="1264"/>
        <v>0</v>
      </c>
      <c r="SM137">
        <f t="shared" si="1265"/>
        <v>0</v>
      </c>
      <c r="SN137">
        <f t="shared" si="1266"/>
        <v>0</v>
      </c>
      <c r="SO137">
        <f t="shared" si="1267"/>
        <v>0</v>
      </c>
      <c r="SP137">
        <f t="shared" si="1268"/>
        <v>0</v>
      </c>
      <c r="SQ137">
        <f t="shared" si="1269"/>
        <v>0</v>
      </c>
      <c r="SR137">
        <f t="shared" si="1270"/>
        <v>0</v>
      </c>
      <c r="SS137">
        <f t="shared" si="1271"/>
        <v>0</v>
      </c>
      <c r="ST137">
        <f t="shared" si="1272"/>
        <v>0</v>
      </c>
      <c r="SU137">
        <f t="shared" si="1273"/>
        <v>0</v>
      </c>
      <c r="SV137">
        <f t="shared" si="1274"/>
        <v>0</v>
      </c>
      <c r="SW137">
        <f t="shared" si="1275"/>
        <v>0</v>
      </c>
      <c r="SX137">
        <f t="shared" si="1276"/>
        <v>0</v>
      </c>
      <c r="SY137">
        <f t="shared" si="1277"/>
        <v>0</v>
      </c>
      <c r="SZ137">
        <f t="shared" si="1278"/>
        <v>0</v>
      </c>
      <c r="TA137">
        <f t="shared" si="1279"/>
        <v>0</v>
      </c>
      <c r="TB137">
        <f t="shared" si="1280"/>
        <v>0</v>
      </c>
      <c r="TC137">
        <f t="shared" si="1281"/>
        <v>0</v>
      </c>
      <c r="TD137">
        <f t="shared" si="1282"/>
        <v>0</v>
      </c>
      <c r="TE137" t="str">
        <f t="shared" si="1283"/>
        <v/>
      </c>
      <c r="TF137">
        <f t="shared" si="1284"/>
        <v>0</v>
      </c>
      <c r="TG137">
        <f t="shared" si="1285"/>
        <v>0</v>
      </c>
      <c r="TH137">
        <f t="shared" si="1286"/>
        <v>0</v>
      </c>
      <c r="TI137">
        <f t="shared" si="1287"/>
        <v>0</v>
      </c>
      <c r="TJ137">
        <f t="shared" si="1288"/>
        <v>0</v>
      </c>
      <c r="TK137">
        <f t="shared" si="1289"/>
        <v>0</v>
      </c>
      <c r="TL137">
        <f t="shared" si="1290"/>
        <v>0</v>
      </c>
      <c r="TM137">
        <f t="shared" si="1291"/>
        <v>3</v>
      </c>
      <c r="TN137">
        <f t="shared" si="1292"/>
        <v>0</v>
      </c>
      <c r="TO137">
        <f t="shared" si="1293"/>
        <v>2</v>
      </c>
      <c r="TP137">
        <f t="shared" si="1294"/>
        <v>0</v>
      </c>
      <c r="TQ137">
        <f t="shared" si="1295"/>
        <v>0</v>
      </c>
      <c r="TR137">
        <f t="shared" si="1296"/>
        <v>1</v>
      </c>
      <c r="TS137">
        <f t="shared" si="1297"/>
        <v>0</v>
      </c>
      <c r="TT137">
        <f t="shared" si="1298"/>
        <v>4</v>
      </c>
      <c r="TU137">
        <f t="shared" si="1299"/>
        <v>5</v>
      </c>
      <c r="TV137">
        <f t="shared" si="1300"/>
        <v>3</v>
      </c>
      <c r="TW137">
        <f t="shared" si="1301"/>
        <v>0</v>
      </c>
      <c r="TX137">
        <f t="shared" si="1302"/>
        <v>2</v>
      </c>
      <c r="TY137">
        <f t="shared" si="1303"/>
        <v>0</v>
      </c>
      <c r="TZ137">
        <f t="shared" si="1304"/>
        <v>0</v>
      </c>
      <c r="UA137">
        <f t="shared" si="1305"/>
        <v>1</v>
      </c>
      <c r="UB137">
        <f t="shared" si="1306"/>
        <v>0</v>
      </c>
      <c r="UC137">
        <f t="shared" si="1307"/>
        <v>4</v>
      </c>
      <c r="UD137">
        <f t="shared" si="1308"/>
        <v>5</v>
      </c>
      <c r="UE137">
        <f t="shared" si="1309"/>
        <v>5</v>
      </c>
      <c r="UF137">
        <f t="shared" si="1310"/>
        <v>0</v>
      </c>
      <c r="UG137">
        <f t="shared" si="1311"/>
        <v>0</v>
      </c>
      <c r="UH137">
        <f t="shared" si="1312"/>
        <v>0</v>
      </c>
      <c r="UI137">
        <f t="shared" si="1313"/>
        <v>0</v>
      </c>
      <c r="UJ137">
        <f t="shared" si="1314"/>
        <v>4</v>
      </c>
      <c r="UK137">
        <f t="shared" si="1315"/>
        <v>2</v>
      </c>
      <c r="UL137">
        <f t="shared" si="1316"/>
        <v>3</v>
      </c>
      <c r="UM137">
        <f t="shared" si="1317"/>
        <v>0</v>
      </c>
      <c r="UN137">
        <f t="shared" si="1318"/>
        <v>5</v>
      </c>
      <c r="UO137">
        <f t="shared" si="1319"/>
        <v>0</v>
      </c>
      <c r="UP137">
        <f t="shared" si="1320"/>
        <v>0</v>
      </c>
      <c r="UQ137">
        <f t="shared" si="1321"/>
        <v>0</v>
      </c>
      <c r="UR137">
        <f t="shared" si="1322"/>
        <v>0</v>
      </c>
      <c r="US137">
        <f t="shared" si="1323"/>
        <v>4</v>
      </c>
      <c r="UT137">
        <f t="shared" si="1324"/>
        <v>2</v>
      </c>
      <c r="UU137">
        <f t="shared" si="1325"/>
        <v>3</v>
      </c>
      <c r="UV137">
        <f t="shared" si="1326"/>
        <v>0</v>
      </c>
      <c r="UW137">
        <f t="shared" si="1327"/>
        <v>5</v>
      </c>
      <c r="UX137">
        <f t="shared" si="1328"/>
        <v>0</v>
      </c>
      <c r="UY137">
        <f t="shared" si="1329"/>
        <v>0</v>
      </c>
      <c r="UZ137">
        <f t="shared" si="1330"/>
        <v>0</v>
      </c>
      <c r="VA137">
        <f t="shared" si="1331"/>
        <v>0</v>
      </c>
      <c r="VB137">
        <f t="shared" si="1332"/>
        <v>3</v>
      </c>
      <c r="VC137">
        <f t="shared" si="1333"/>
        <v>0</v>
      </c>
      <c r="VD137">
        <f t="shared" si="1334"/>
        <v>4</v>
      </c>
      <c r="VE137">
        <f t="shared" si="1335"/>
        <v>0</v>
      </c>
      <c r="VF137">
        <f t="shared" si="1336"/>
        <v>5</v>
      </c>
      <c r="VG137">
        <f t="shared" si="1337"/>
        <v>0</v>
      </c>
      <c r="VH137">
        <f t="shared" si="1338"/>
        <v>0</v>
      </c>
      <c r="VI137">
        <f t="shared" si="1339"/>
        <v>0</v>
      </c>
      <c r="VJ137">
        <f t="shared" si="1340"/>
        <v>0</v>
      </c>
      <c r="VK137">
        <f t="shared" si="1341"/>
        <v>3</v>
      </c>
      <c r="VL137">
        <f t="shared" si="1342"/>
        <v>0</v>
      </c>
      <c r="VM137">
        <f t="shared" si="1343"/>
        <v>4</v>
      </c>
      <c r="VN137">
        <f t="shared" si="1344"/>
        <v>0</v>
      </c>
      <c r="VO137">
        <f t="shared" si="1345"/>
        <v>0</v>
      </c>
      <c r="VP137">
        <f t="shared" si="1346"/>
        <v>0</v>
      </c>
      <c r="VQ137">
        <f t="shared" si="1347"/>
        <v>0</v>
      </c>
      <c r="VR137">
        <f t="shared" si="1348"/>
        <v>0</v>
      </c>
      <c r="VS137">
        <f t="shared" si="1349"/>
        <v>0</v>
      </c>
      <c r="VT137">
        <f t="shared" si="1350"/>
        <v>0</v>
      </c>
      <c r="VU137">
        <f t="shared" si="1351"/>
        <v>0</v>
      </c>
      <c r="VV137">
        <f t="shared" si="1352"/>
        <v>0</v>
      </c>
      <c r="VW137">
        <f t="shared" si="1353"/>
        <v>0</v>
      </c>
      <c r="VX137">
        <f t="shared" si="1354"/>
        <v>0</v>
      </c>
      <c r="VY137">
        <f t="shared" si="1355"/>
        <v>0</v>
      </c>
      <c r="VZ137">
        <f t="shared" si="1356"/>
        <v>0</v>
      </c>
      <c r="WA137">
        <f t="shared" si="1357"/>
        <v>0</v>
      </c>
      <c r="WB137">
        <f t="shared" si="1358"/>
        <v>0</v>
      </c>
      <c r="WC137">
        <f t="shared" si="1359"/>
        <v>0</v>
      </c>
      <c r="WD137">
        <f t="shared" si="1360"/>
        <v>0</v>
      </c>
      <c r="WE137">
        <f t="shared" si="1361"/>
        <v>0</v>
      </c>
      <c r="WF137">
        <f t="shared" si="1362"/>
        <v>0</v>
      </c>
      <c r="WG137">
        <f t="shared" si="1363"/>
        <v>0</v>
      </c>
      <c r="WH137">
        <f t="shared" si="1364"/>
        <v>0</v>
      </c>
      <c r="WI137">
        <f t="shared" si="1365"/>
        <v>0</v>
      </c>
      <c r="WJ137">
        <f t="shared" si="1366"/>
        <v>0</v>
      </c>
      <c r="WK137">
        <f t="shared" si="1367"/>
        <v>0</v>
      </c>
      <c r="WL137">
        <f t="shared" si="1368"/>
        <v>0</v>
      </c>
      <c r="WM137">
        <f t="shared" si="1369"/>
        <v>0</v>
      </c>
      <c r="WN137">
        <f t="shared" si="1370"/>
        <v>0</v>
      </c>
      <c r="WO137">
        <f t="shared" si="1371"/>
        <v>0</v>
      </c>
      <c r="WP137">
        <f t="shared" si="1372"/>
        <v>0</v>
      </c>
      <c r="WQ137">
        <f t="shared" si="1373"/>
        <v>0</v>
      </c>
      <c r="WR137">
        <f t="shared" si="1374"/>
        <v>0</v>
      </c>
      <c r="WS137">
        <f t="shared" si="1375"/>
        <v>0</v>
      </c>
      <c r="WT137">
        <f t="shared" si="1376"/>
        <v>0</v>
      </c>
      <c r="WU137">
        <f t="shared" si="1377"/>
        <v>0</v>
      </c>
      <c r="WV137">
        <f t="shared" si="1378"/>
        <v>0</v>
      </c>
      <c r="WW137">
        <f t="shared" si="1379"/>
        <v>0</v>
      </c>
      <c r="WX137">
        <f t="shared" si="1380"/>
        <v>0</v>
      </c>
      <c r="WY137">
        <f t="shared" si="1381"/>
        <v>0</v>
      </c>
      <c r="WZ137">
        <f t="shared" si="1382"/>
        <v>0</v>
      </c>
      <c r="XA137">
        <f t="shared" si="1383"/>
        <v>0</v>
      </c>
      <c r="XB137">
        <f t="shared" si="1384"/>
        <v>0</v>
      </c>
      <c r="XC137">
        <f t="shared" si="1385"/>
        <v>0</v>
      </c>
      <c r="XD137">
        <f t="shared" si="1386"/>
        <v>0</v>
      </c>
      <c r="XE137">
        <f t="shared" si="1387"/>
        <v>1</v>
      </c>
      <c r="XF137">
        <f t="shared" si="1388"/>
        <v>0</v>
      </c>
      <c r="XG137">
        <f t="shared" si="1389"/>
        <v>0</v>
      </c>
      <c r="XH137">
        <f t="shared" si="1390"/>
        <v>0</v>
      </c>
      <c r="XI137">
        <f t="shared" si="1391"/>
        <v>0</v>
      </c>
      <c r="XJ137">
        <f t="shared" si="1392"/>
        <v>0</v>
      </c>
      <c r="XK137">
        <f t="shared" si="1393"/>
        <v>0</v>
      </c>
      <c r="XL137">
        <f t="shared" si="1394"/>
        <v>0</v>
      </c>
      <c r="XM137">
        <f t="shared" si="1395"/>
        <v>0</v>
      </c>
      <c r="XN137">
        <f t="shared" si="1396"/>
        <v>0</v>
      </c>
      <c r="XO137">
        <f t="shared" si="1397"/>
        <v>0</v>
      </c>
      <c r="XP137">
        <f t="shared" si="1398"/>
        <v>0</v>
      </c>
      <c r="XQ137">
        <f t="shared" si="1399"/>
        <v>0</v>
      </c>
      <c r="XR137">
        <f t="shared" si="1400"/>
        <v>0</v>
      </c>
      <c r="XS137">
        <f t="shared" si="1401"/>
        <v>0</v>
      </c>
      <c r="XT137">
        <f t="shared" si="1402"/>
        <v>0</v>
      </c>
      <c r="XU137">
        <f t="shared" si="1403"/>
        <v>0</v>
      </c>
      <c r="XV137">
        <f t="shared" si="1404"/>
        <v>0</v>
      </c>
      <c r="XW137">
        <f t="shared" si="1405"/>
        <v>0</v>
      </c>
      <c r="XX137">
        <f t="shared" si="1406"/>
        <v>0</v>
      </c>
      <c r="XY137">
        <f t="shared" si="1407"/>
        <v>0</v>
      </c>
      <c r="XZ137">
        <f t="shared" si="1408"/>
        <v>0</v>
      </c>
      <c r="YA137">
        <f t="shared" si="1409"/>
        <v>0</v>
      </c>
      <c r="YB137">
        <f t="shared" si="1410"/>
        <v>0</v>
      </c>
      <c r="YC137">
        <f t="shared" si="1411"/>
        <v>0</v>
      </c>
      <c r="YD137">
        <f t="shared" si="1412"/>
        <v>0</v>
      </c>
      <c r="YE137">
        <f t="shared" si="1413"/>
        <v>0</v>
      </c>
      <c r="YF137">
        <f t="shared" si="1414"/>
        <v>0</v>
      </c>
      <c r="YG137">
        <f t="shared" si="1415"/>
        <v>0</v>
      </c>
      <c r="YH137">
        <f t="shared" si="1416"/>
        <v>0</v>
      </c>
      <c r="YI137">
        <f t="shared" si="1417"/>
        <v>0</v>
      </c>
      <c r="YJ137">
        <f t="shared" si="1418"/>
        <v>0</v>
      </c>
      <c r="YK137">
        <f t="shared" si="1419"/>
        <v>0</v>
      </c>
      <c r="YL137">
        <f t="shared" si="1420"/>
        <v>0</v>
      </c>
      <c r="YM137">
        <f t="shared" si="1421"/>
        <v>0</v>
      </c>
      <c r="YN137">
        <f t="shared" si="1422"/>
        <v>0</v>
      </c>
      <c r="YO137">
        <f t="shared" si="1423"/>
        <v>0</v>
      </c>
      <c r="YP137">
        <f t="shared" si="1424"/>
        <v>0</v>
      </c>
      <c r="YQ137">
        <f t="shared" si="1425"/>
        <v>0</v>
      </c>
      <c r="YR137">
        <f t="shared" si="1426"/>
        <v>0</v>
      </c>
      <c r="YS137">
        <f t="shared" si="1427"/>
        <v>0</v>
      </c>
      <c r="YT137">
        <f t="shared" si="1428"/>
        <v>0</v>
      </c>
      <c r="YU137">
        <f t="shared" si="1429"/>
        <v>0</v>
      </c>
      <c r="YV137">
        <f t="shared" si="1430"/>
        <v>0</v>
      </c>
      <c r="YW137">
        <f t="shared" si="1431"/>
        <v>0</v>
      </c>
      <c r="YX137">
        <f t="shared" si="1432"/>
        <v>0</v>
      </c>
      <c r="YY137">
        <f t="shared" si="1433"/>
        <v>0</v>
      </c>
      <c r="YZ137">
        <f t="shared" si="1434"/>
        <v>0</v>
      </c>
      <c r="ZA137">
        <f t="shared" si="1435"/>
        <v>0</v>
      </c>
      <c r="ZB137">
        <f t="shared" si="1436"/>
        <v>0</v>
      </c>
      <c r="ZC137">
        <f t="shared" si="1437"/>
        <v>0</v>
      </c>
      <c r="ZD137">
        <f t="shared" si="1438"/>
        <v>0</v>
      </c>
      <c r="ZE137">
        <f t="shared" si="1439"/>
        <v>0</v>
      </c>
      <c r="ZF137">
        <f t="shared" si="1440"/>
        <v>0</v>
      </c>
      <c r="ZG137">
        <f t="shared" si="1441"/>
        <v>0</v>
      </c>
      <c r="ZH137">
        <f t="shared" si="1442"/>
        <v>0</v>
      </c>
      <c r="ZI137">
        <f t="shared" si="1443"/>
        <v>0</v>
      </c>
      <c r="ZJ137">
        <f t="shared" si="1444"/>
        <v>0</v>
      </c>
      <c r="ZK137">
        <f t="shared" si="1445"/>
        <v>0</v>
      </c>
      <c r="ZL137">
        <f t="shared" si="1446"/>
        <v>0</v>
      </c>
      <c r="ZM137">
        <f t="shared" si="1447"/>
        <v>0</v>
      </c>
      <c r="ZN137">
        <f t="shared" si="1448"/>
        <v>0</v>
      </c>
      <c r="ZO137">
        <f t="shared" si="1449"/>
        <v>0</v>
      </c>
      <c r="ZP137">
        <f t="shared" si="1450"/>
        <v>0</v>
      </c>
      <c r="ZQ137">
        <f t="shared" si="1451"/>
        <v>0</v>
      </c>
      <c r="ZR137">
        <f t="shared" si="1452"/>
        <v>0</v>
      </c>
      <c r="ZS137">
        <f t="shared" si="1453"/>
        <v>0</v>
      </c>
      <c r="ZT137">
        <f t="shared" si="1454"/>
        <v>0</v>
      </c>
      <c r="ZU137">
        <f t="shared" si="1455"/>
        <v>0</v>
      </c>
      <c r="ZV137">
        <f t="shared" si="1456"/>
        <v>0</v>
      </c>
      <c r="ZW137">
        <f t="shared" si="1457"/>
        <v>0</v>
      </c>
      <c r="ZX137">
        <f t="shared" si="1458"/>
        <v>0</v>
      </c>
      <c r="ZY137">
        <f t="shared" si="1459"/>
        <v>0</v>
      </c>
      <c r="ZZ137">
        <f t="shared" si="1460"/>
        <v>0</v>
      </c>
      <c r="AAA137">
        <f t="shared" si="1461"/>
        <v>0</v>
      </c>
      <c r="AAB137">
        <f t="shared" si="1462"/>
        <v>0</v>
      </c>
      <c r="AAC137">
        <f t="shared" si="1463"/>
        <v>0</v>
      </c>
      <c r="AAD137">
        <f t="shared" si="1464"/>
        <v>0</v>
      </c>
      <c r="AAE137" t="str">
        <f t="shared" ca="1" si="1465"/>
        <v>Inc_grant_trust</v>
      </c>
      <c r="AAF137" t="str">
        <f t="shared" ca="1" si="1466"/>
        <v>Act_serv</v>
      </c>
      <c r="AAG137" t="str">
        <f t="shared" ca="1" si="1467"/>
        <v>TIss_biodiv</v>
      </c>
      <c r="AAH137" t="str">
        <f t="shared" ca="1" si="1468"/>
        <v>Ben_fut</v>
      </c>
      <c r="AAI137" t="str">
        <f t="shared" ca="1" si="1469"/>
        <v>Infl_large_biz</v>
      </c>
      <c r="AAJ137" t="str">
        <f t="shared" ca="1" si="1470"/>
        <v>Comms_small_biz</v>
      </c>
      <c r="AAK137">
        <f t="shared" si="1471"/>
        <v>6</v>
      </c>
    </row>
    <row r="138" spans="1:713" x14ac:dyDescent="0.35">
      <c r="B138">
        <v>179</v>
      </c>
      <c r="C138" s="8">
        <v>40589.309444444443</v>
      </c>
      <c r="D138" t="s">
        <v>232</v>
      </c>
      <c r="E138" t="s">
        <v>2811</v>
      </c>
      <c r="F138">
        <v>3</v>
      </c>
      <c r="G138" t="s">
        <v>231</v>
      </c>
      <c r="H138">
        <v>1624765</v>
      </c>
      <c r="I138" t="s">
        <v>458</v>
      </c>
      <c r="J138">
        <v>7</v>
      </c>
      <c r="K138">
        <v>30.9</v>
      </c>
      <c r="L138">
        <v>3</v>
      </c>
      <c r="M138">
        <v>2</v>
      </c>
      <c r="N138">
        <v>2</v>
      </c>
      <c r="O138">
        <v>17.47</v>
      </c>
      <c r="P138">
        <v>82.53</v>
      </c>
      <c r="Q138">
        <v>0</v>
      </c>
      <c r="R138">
        <v>0</v>
      </c>
      <c r="S138">
        <v>0</v>
      </c>
      <c r="T138">
        <v>0</v>
      </c>
      <c r="U138">
        <v>0</v>
      </c>
      <c r="V138">
        <v>0</v>
      </c>
      <c r="W138">
        <v>0</v>
      </c>
      <c r="Y138">
        <v>0.96699999999999997</v>
      </c>
      <c r="Z138" s="10">
        <v>0</v>
      </c>
      <c r="AA138" s="10">
        <v>0.9</v>
      </c>
      <c r="AB138" s="10">
        <v>0.05</v>
      </c>
      <c r="AC138" s="10">
        <v>0</v>
      </c>
      <c r="AD138" s="10">
        <v>0</v>
      </c>
      <c r="AE138" s="10">
        <v>0</v>
      </c>
      <c r="AF138" s="10">
        <v>0</v>
      </c>
      <c r="AG138" s="10">
        <v>0.05</v>
      </c>
      <c r="AH138" s="10">
        <v>0</v>
      </c>
      <c r="AU138" t="s">
        <v>267</v>
      </c>
      <c r="AV138" t="s">
        <v>268</v>
      </c>
      <c r="BB138" t="s">
        <v>224</v>
      </c>
      <c r="BE138" t="s">
        <v>254</v>
      </c>
      <c r="BQ138" t="s">
        <v>271</v>
      </c>
      <c r="BU138" t="s">
        <v>292</v>
      </c>
      <c r="BW138" t="s">
        <v>293</v>
      </c>
      <c r="BZ138" t="s">
        <v>273</v>
      </c>
      <c r="CB138" t="s">
        <v>323</v>
      </c>
      <c r="CD138" t="s">
        <v>275</v>
      </c>
      <c r="CF138" t="s">
        <v>388</v>
      </c>
      <c r="CJ138" t="s">
        <v>255</v>
      </c>
      <c r="CN138" t="s">
        <v>277</v>
      </c>
      <c r="CR138">
        <v>0</v>
      </c>
      <c r="CS138">
        <v>0</v>
      </c>
      <c r="CT138">
        <v>0</v>
      </c>
      <c r="CU138">
        <v>0</v>
      </c>
      <c r="CV138">
        <v>0</v>
      </c>
      <c r="CW138">
        <v>0</v>
      </c>
      <c r="CX138">
        <v>0</v>
      </c>
      <c r="CY138" s="10">
        <v>0</v>
      </c>
      <c r="CZ138">
        <v>0</v>
      </c>
      <c r="DA138">
        <v>0</v>
      </c>
      <c r="DB138">
        <v>0</v>
      </c>
      <c r="DC138">
        <v>0</v>
      </c>
      <c r="DD138">
        <v>0</v>
      </c>
      <c r="DE138" s="10">
        <v>0.02</v>
      </c>
      <c r="DF138">
        <v>0</v>
      </c>
      <c r="DG138">
        <v>0</v>
      </c>
      <c r="DH138">
        <v>0</v>
      </c>
      <c r="DI138">
        <v>0</v>
      </c>
      <c r="DJ138" s="10">
        <v>0.2</v>
      </c>
      <c r="DK138">
        <v>0</v>
      </c>
      <c r="DL138">
        <v>0</v>
      </c>
      <c r="DM138" s="10">
        <v>0</v>
      </c>
      <c r="DN138" s="10">
        <v>0</v>
      </c>
      <c r="DO138" s="10">
        <v>0</v>
      </c>
      <c r="DP138" s="10">
        <v>0</v>
      </c>
      <c r="DQ138" s="10">
        <v>0</v>
      </c>
      <c r="DR138" s="10">
        <v>0</v>
      </c>
      <c r="DS138" s="10">
        <v>0.45</v>
      </c>
      <c r="DT138" s="10">
        <v>0</v>
      </c>
      <c r="DU138" s="10">
        <v>0</v>
      </c>
      <c r="DV138" s="10">
        <v>0</v>
      </c>
      <c r="DW138" s="10">
        <v>0</v>
      </c>
      <c r="DX138" s="10">
        <v>0.05</v>
      </c>
      <c r="DY138" s="10">
        <v>0.05</v>
      </c>
      <c r="DZ138" s="10">
        <v>0.01</v>
      </c>
      <c r="EA138" s="10">
        <v>0</v>
      </c>
      <c r="EB138" s="10">
        <v>0</v>
      </c>
      <c r="EC138" s="10">
        <v>0</v>
      </c>
      <c r="ED138" s="10">
        <v>0</v>
      </c>
      <c r="EE138" s="10">
        <v>0</v>
      </c>
      <c r="EF138" s="10">
        <v>0</v>
      </c>
      <c r="EG138" s="10">
        <v>0</v>
      </c>
      <c r="EH138" s="10">
        <v>0</v>
      </c>
      <c r="EI138" s="10">
        <v>0</v>
      </c>
      <c r="EJ138" s="10">
        <v>0</v>
      </c>
      <c r="EK138" s="10">
        <v>0</v>
      </c>
      <c r="EL138" s="10">
        <v>0</v>
      </c>
      <c r="EM138" s="10">
        <v>0.03</v>
      </c>
      <c r="EN138" s="10">
        <v>0</v>
      </c>
      <c r="EO138" s="10">
        <v>0</v>
      </c>
      <c r="EP138" s="10">
        <v>0</v>
      </c>
      <c r="EQ138" s="10">
        <v>0.01</v>
      </c>
      <c r="ER138" s="10">
        <v>0.08</v>
      </c>
      <c r="ES138" s="10">
        <v>0</v>
      </c>
      <c r="ET138" s="10">
        <v>0</v>
      </c>
      <c r="EU138" s="10">
        <v>0.03</v>
      </c>
      <c r="EV138" s="10">
        <v>0.03</v>
      </c>
      <c r="EW138" s="10">
        <v>0.03</v>
      </c>
      <c r="EX138" s="10">
        <v>0.01</v>
      </c>
      <c r="EY138" s="10">
        <v>0</v>
      </c>
      <c r="EZ138" t="s">
        <v>833</v>
      </c>
      <c r="FA138" t="s">
        <v>834</v>
      </c>
      <c r="FB138" t="s">
        <v>228</v>
      </c>
      <c r="FC138" t="s">
        <v>227</v>
      </c>
      <c r="FD138" t="s">
        <v>226</v>
      </c>
      <c r="FE138" t="s">
        <v>227</v>
      </c>
      <c r="FF138" t="s">
        <v>227</v>
      </c>
      <c r="FG138">
        <v>2</v>
      </c>
      <c r="FH138">
        <v>3</v>
      </c>
      <c r="FI138">
        <v>5</v>
      </c>
      <c r="FJ138">
        <v>0</v>
      </c>
      <c r="FK138">
        <v>1</v>
      </c>
      <c r="FL138">
        <v>0</v>
      </c>
      <c r="FM138">
        <v>0</v>
      </c>
      <c r="FN138">
        <v>0</v>
      </c>
      <c r="FO138">
        <v>4</v>
      </c>
      <c r="FP138">
        <v>1</v>
      </c>
      <c r="FQ138">
        <v>2</v>
      </c>
      <c r="FR138">
        <v>0</v>
      </c>
      <c r="FS138">
        <v>0</v>
      </c>
      <c r="FT138">
        <v>0</v>
      </c>
      <c r="FU138">
        <v>3</v>
      </c>
      <c r="FV138">
        <v>0</v>
      </c>
      <c r="FW138">
        <v>4</v>
      </c>
      <c r="FX138">
        <v>0</v>
      </c>
      <c r="FY138">
        <v>1</v>
      </c>
      <c r="FZ138">
        <v>2</v>
      </c>
      <c r="GA138">
        <v>0</v>
      </c>
      <c r="GB138">
        <v>0</v>
      </c>
      <c r="GC138">
        <v>0</v>
      </c>
      <c r="GD138">
        <v>4</v>
      </c>
      <c r="GE138">
        <v>0</v>
      </c>
      <c r="GF138">
        <v>3</v>
      </c>
      <c r="GG138">
        <v>0</v>
      </c>
      <c r="GH138" t="s">
        <v>835</v>
      </c>
      <c r="GI138" t="s">
        <v>836</v>
      </c>
      <c r="GJ138" t="s">
        <v>837</v>
      </c>
      <c r="GR138" t="s">
        <v>289</v>
      </c>
      <c r="GX138" t="s">
        <v>222</v>
      </c>
      <c r="HA138" t="s">
        <v>371</v>
      </c>
      <c r="HE138" t="s">
        <v>291</v>
      </c>
      <c r="HQ138">
        <f t="shared" si="983"/>
        <v>113733.55</v>
      </c>
      <c r="HR138" t="str">
        <f t="shared" si="984"/>
        <v>D</v>
      </c>
      <c r="HS138">
        <f t="shared" si="985"/>
        <v>5</v>
      </c>
      <c r="HT138">
        <f t="shared" si="986"/>
        <v>19869.251185000001</v>
      </c>
      <c r="HU138">
        <f t="shared" si="987"/>
        <v>93864.298815000002</v>
      </c>
      <c r="HV138">
        <f t="shared" si="988"/>
        <v>0</v>
      </c>
      <c r="HW138">
        <f t="shared" si="989"/>
        <v>0</v>
      </c>
      <c r="HX138">
        <f t="shared" si="990"/>
        <v>0</v>
      </c>
      <c r="HY138">
        <f t="shared" si="991"/>
        <v>0</v>
      </c>
      <c r="HZ138">
        <f t="shared" si="992"/>
        <v>0</v>
      </c>
      <c r="IA138">
        <f t="shared" si="993"/>
        <v>0</v>
      </c>
      <c r="IB138">
        <f t="shared" si="994"/>
        <v>0</v>
      </c>
      <c r="IC138">
        <f t="shared" si="995"/>
        <v>0</v>
      </c>
      <c r="ID138">
        <f t="shared" si="996"/>
        <v>4.5</v>
      </c>
      <c r="IE138">
        <f t="shared" si="997"/>
        <v>0.25</v>
      </c>
      <c r="IF138">
        <f t="shared" si="998"/>
        <v>0</v>
      </c>
      <c r="IG138">
        <f t="shared" si="999"/>
        <v>0</v>
      </c>
      <c r="IH138">
        <f t="shared" si="1000"/>
        <v>0</v>
      </c>
      <c r="II138">
        <f t="shared" si="1001"/>
        <v>0</v>
      </c>
      <c r="IJ138">
        <f t="shared" si="1002"/>
        <v>0.25</v>
      </c>
      <c r="IK138">
        <f t="shared" si="1003"/>
        <v>0</v>
      </c>
      <c r="IL138">
        <f t="shared" si="1004"/>
        <v>0</v>
      </c>
      <c r="IM138">
        <f t="shared" si="1005"/>
        <v>2.7</v>
      </c>
      <c r="IN138">
        <f t="shared" si="1006"/>
        <v>0.15000000000000002</v>
      </c>
      <c r="IO138">
        <f t="shared" si="1007"/>
        <v>0</v>
      </c>
      <c r="IP138">
        <f t="shared" si="1008"/>
        <v>0</v>
      </c>
      <c r="IQ138">
        <f t="shared" si="1009"/>
        <v>0</v>
      </c>
      <c r="IR138">
        <f t="shared" si="1010"/>
        <v>0</v>
      </c>
      <c r="IS138">
        <f t="shared" si="1011"/>
        <v>0.15000000000000002</v>
      </c>
      <c r="IT138">
        <f t="shared" si="1012"/>
        <v>0</v>
      </c>
      <c r="IU138">
        <f t="shared" si="1013"/>
        <v>0</v>
      </c>
      <c r="IV138">
        <f t="shared" si="1014"/>
        <v>1.8</v>
      </c>
      <c r="IW138">
        <f t="shared" si="1015"/>
        <v>0.1</v>
      </c>
      <c r="IX138">
        <f t="shared" si="1016"/>
        <v>0</v>
      </c>
      <c r="IY138">
        <f t="shared" si="1017"/>
        <v>0</v>
      </c>
      <c r="IZ138">
        <f t="shared" si="1018"/>
        <v>0</v>
      </c>
      <c r="JA138">
        <f t="shared" si="1019"/>
        <v>0</v>
      </c>
      <c r="JB138">
        <f t="shared" si="1020"/>
        <v>0.1</v>
      </c>
      <c r="JC138">
        <f t="shared" si="1021"/>
        <v>0</v>
      </c>
      <c r="JD138">
        <f t="shared" si="1022"/>
        <v>0</v>
      </c>
      <c r="JE138">
        <f t="shared" si="1023"/>
        <v>102360.19500000001</v>
      </c>
      <c r="JF138">
        <f t="shared" si="1024"/>
        <v>5686.6775000000007</v>
      </c>
      <c r="JG138">
        <f t="shared" si="1025"/>
        <v>0</v>
      </c>
      <c r="JH138">
        <f t="shared" si="1026"/>
        <v>0</v>
      </c>
      <c r="JI138">
        <f t="shared" si="1027"/>
        <v>0</v>
      </c>
      <c r="JJ138">
        <f t="shared" si="1028"/>
        <v>0</v>
      </c>
      <c r="JK138">
        <f t="shared" si="1029"/>
        <v>5686.6775000000007</v>
      </c>
      <c r="JL138">
        <f t="shared" si="1030"/>
        <v>0</v>
      </c>
      <c r="JM138">
        <f t="shared" si="1031"/>
        <v>0</v>
      </c>
      <c r="JN138">
        <f t="shared" si="1032"/>
        <v>0</v>
      </c>
      <c r="JO138">
        <f t="shared" si="1033"/>
        <v>0</v>
      </c>
      <c r="JP138">
        <f t="shared" si="1034"/>
        <v>0</v>
      </c>
      <c r="JQ138">
        <f t="shared" si="1035"/>
        <v>0</v>
      </c>
      <c r="JR138">
        <f t="shared" si="1036"/>
        <v>0</v>
      </c>
      <c r="JS138">
        <f t="shared" si="1037"/>
        <v>0</v>
      </c>
      <c r="JT138">
        <f t="shared" si="1038"/>
        <v>0</v>
      </c>
      <c r="JU138">
        <f t="shared" si="1039"/>
        <v>0</v>
      </c>
      <c r="JV138">
        <f t="shared" si="1040"/>
        <v>0</v>
      </c>
      <c r="JW138">
        <f t="shared" si="1041"/>
        <v>0</v>
      </c>
      <c r="JX138">
        <f t="shared" si="1042"/>
        <v>0</v>
      </c>
      <c r="JY138">
        <f t="shared" si="1043"/>
        <v>0</v>
      </c>
      <c r="JZ138">
        <f t="shared" si="1044"/>
        <v>0.1</v>
      </c>
      <c r="KA138">
        <f t="shared" si="1045"/>
        <v>0</v>
      </c>
      <c r="KB138">
        <f t="shared" si="1046"/>
        <v>0</v>
      </c>
      <c r="KC138">
        <f t="shared" si="1047"/>
        <v>0</v>
      </c>
      <c r="KD138">
        <f t="shared" si="1048"/>
        <v>0</v>
      </c>
      <c r="KE138">
        <f t="shared" si="1049"/>
        <v>1</v>
      </c>
      <c r="KF138">
        <f t="shared" si="1050"/>
        <v>0</v>
      </c>
      <c r="KG138">
        <f t="shared" si="1051"/>
        <v>0</v>
      </c>
      <c r="KH138">
        <f t="shared" si="1052"/>
        <v>0</v>
      </c>
      <c r="KI138">
        <f t="shared" si="1053"/>
        <v>0</v>
      </c>
      <c r="KJ138">
        <f t="shared" si="1054"/>
        <v>0</v>
      </c>
      <c r="KK138">
        <f t="shared" si="1055"/>
        <v>0</v>
      </c>
      <c r="KL138">
        <f t="shared" si="1056"/>
        <v>0</v>
      </c>
      <c r="KM138">
        <f t="shared" si="1057"/>
        <v>0</v>
      </c>
      <c r="KN138">
        <f t="shared" si="1058"/>
        <v>2.25</v>
      </c>
      <c r="KO138">
        <f t="shared" si="1059"/>
        <v>0</v>
      </c>
      <c r="KP138">
        <f t="shared" si="1060"/>
        <v>0</v>
      </c>
      <c r="KQ138">
        <f t="shared" si="1061"/>
        <v>0</v>
      </c>
      <c r="KR138">
        <f t="shared" si="1062"/>
        <v>0</v>
      </c>
      <c r="KS138">
        <f t="shared" si="1063"/>
        <v>0.25</v>
      </c>
      <c r="KT138">
        <f t="shared" si="1064"/>
        <v>0.25</v>
      </c>
      <c r="KU138">
        <f t="shared" si="1065"/>
        <v>0.05</v>
      </c>
      <c r="KV138">
        <f t="shared" si="1066"/>
        <v>0</v>
      </c>
      <c r="KW138">
        <f t="shared" si="1067"/>
        <v>0</v>
      </c>
      <c r="KX138">
        <f t="shared" si="1068"/>
        <v>0</v>
      </c>
      <c r="KY138">
        <f t="shared" si="1069"/>
        <v>0</v>
      </c>
      <c r="KZ138">
        <f t="shared" si="1070"/>
        <v>0</v>
      </c>
      <c r="LA138">
        <f t="shared" si="1071"/>
        <v>0</v>
      </c>
      <c r="LB138">
        <f t="shared" si="1072"/>
        <v>0</v>
      </c>
      <c r="LC138">
        <f t="shared" si="1073"/>
        <v>0</v>
      </c>
      <c r="LD138">
        <f t="shared" si="1074"/>
        <v>0</v>
      </c>
      <c r="LE138">
        <f t="shared" si="1075"/>
        <v>0</v>
      </c>
      <c r="LF138">
        <f t="shared" si="1076"/>
        <v>0</v>
      </c>
      <c r="LG138">
        <f t="shared" si="1077"/>
        <v>0</v>
      </c>
      <c r="LH138">
        <f t="shared" si="1078"/>
        <v>0.15</v>
      </c>
      <c r="LI138">
        <f t="shared" si="1079"/>
        <v>0</v>
      </c>
      <c r="LJ138">
        <f t="shared" si="1080"/>
        <v>0</v>
      </c>
      <c r="LK138">
        <f t="shared" si="1081"/>
        <v>0</v>
      </c>
      <c r="LL138">
        <f t="shared" si="1082"/>
        <v>0.05</v>
      </c>
      <c r="LM138">
        <f t="shared" si="1083"/>
        <v>0.4</v>
      </c>
      <c r="LN138">
        <f t="shared" si="1084"/>
        <v>0</v>
      </c>
      <c r="LO138">
        <f t="shared" si="1085"/>
        <v>0</v>
      </c>
      <c r="LP138">
        <f t="shared" si="1086"/>
        <v>0.15</v>
      </c>
      <c r="LQ138">
        <f t="shared" si="1087"/>
        <v>0.15</v>
      </c>
      <c r="LR138">
        <f t="shared" si="1088"/>
        <v>0.15</v>
      </c>
      <c r="LS138">
        <f t="shared" si="1089"/>
        <v>0.05</v>
      </c>
      <c r="LT138">
        <f t="shared" si="1090"/>
        <v>0</v>
      </c>
      <c r="LU138">
        <f t="shared" si="1091"/>
        <v>0</v>
      </c>
      <c r="LV138">
        <f t="shared" si="1092"/>
        <v>0</v>
      </c>
      <c r="LW138">
        <f t="shared" si="1093"/>
        <v>0</v>
      </c>
      <c r="LX138">
        <f t="shared" si="1094"/>
        <v>0</v>
      </c>
      <c r="LY138">
        <f t="shared" si="1095"/>
        <v>0</v>
      </c>
      <c r="LZ138">
        <f t="shared" si="1096"/>
        <v>0</v>
      </c>
      <c r="MA138">
        <f t="shared" si="1097"/>
        <v>0</v>
      </c>
      <c r="MB138">
        <f t="shared" si="1098"/>
        <v>0</v>
      </c>
      <c r="MC138">
        <f t="shared" si="1099"/>
        <v>0</v>
      </c>
      <c r="MD138">
        <f t="shared" si="1100"/>
        <v>0</v>
      </c>
      <c r="ME138">
        <f t="shared" si="1101"/>
        <v>0</v>
      </c>
      <c r="MF138">
        <f t="shared" si="1102"/>
        <v>0</v>
      </c>
      <c r="MG138">
        <f t="shared" si="1103"/>
        <v>0</v>
      </c>
      <c r="MH138">
        <f t="shared" si="1104"/>
        <v>0.06</v>
      </c>
      <c r="MI138">
        <f t="shared" si="1105"/>
        <v>0</v>
      </c>
      <c r="MJ138">
        <f t="shared" si="1106"/>
        <v>0</v>
      </c>
      <c r="MK138">
        <f t="shared" si="1107"/>
        <v>0</v>
      </c>
      <c r="ML138">
        <f t="shared" si="1108"/>
        <v>0</v>
      </c>
      <c r="MM138">
        <f t="shared" si="1109"/>
        <v>0.60000000000000009</v>
      </c>
      <c r="MN138">
        <f t="shared" si="1110"/>
        <v>0</v>
      </c>
      <c r="MO138">
        <f t="shared" si="1111"/>
        <v>0</v>
      </c>
      <c r="MP138">
        <f t="shared" si="1112"/>
        <v>0</v>
      </c>
      <c r="MQ138">
        <f t="shared" si="1113"/>
        <v>0</v>
      </c>
      <c r="MR138">
        <f t="shared" si="1114"/>
        <v>0</v>
      </c>
      <c r="MS138">
        <f t="shared" si="1115"/>
        <v>0</v>
      </c>
      <c r="MT138">
        <f t="shared" si="1116"/>
        <v>0</v>
      </c>
      <c r="MU138">
        <f t="shared" si="1117"/>
        <v>0</v>
      </c>
      <c r="MV138">
        <f t="shared" si="1118"/>
        <v>1.35</v>
      </c>
      <c r="MW138">
        <f t="shared" si="1119"/>
        <v>0</v>
      </c>
      <c r="MX138">
        <f t="shared" si="1120"/>
        <v>0</v>
      </c>
      <c r="MY138">
        <f t="shared" si="1121"/>
        <v>0</v>
      </c>
      <c r="MZ138">
        <f t="shared" si="1122"/>
        <v>0</v>
      </c>
      <c r="NA138">
        <f t="shared" si="1123"/>
        <v>0.15000000000000002</v>
      </c>
      <c r="NB138">
        <f t="shared" si="1124"/>
        <v>0.15000000000000002</v>
      </c>
      <c r="NC138">
        <f t="shared" si="1125"/>
        <v>0.03</v>
      </c>
      <c r="ND138">
        <f t="shared" si="1126"/>
        <v>0</v>
      </c>
      <c r="NE138">
        <f t="shared" si="1127"/>
        <v>0</v>
      </c>
      <c r="NF138">
        <f t="shared" si="1128"/>
        <v>0</v>
      </c>
      <c r="NG138">
        <f t="shared" si="1129"/>
        <v>0</v>
      </c>
      <c r="NH138">
        <f t="shared" si="1130"/>
        <v>0</v>
      </c>
      <c r="NI138">
        <f t="shared" si="1131"/>
        <v>0</v>
      </c>
      <c r="NJ138">
        <f t="shared" si="1132"/>
        <v>0</v>
      </c>
      <c r="NK138">
        <f t="shared" si="1133"/>
        <v>0</v>
      </c>
      <c r="NL138">
        <f t="shared" si="1134"/>
        <v>0</v>
      </c>
      <c r="NM138">
        <f t="shared" si="1135"/>
        <v>0</v>
      </c>
      <c r="NN138">
        <f t="shared" si="1136"/>
        <v>0</v>
      </c>
      <c r="NO138">
        <f t="shared" si="1137"/>
        <v>0</v>
      </c>
      <c r="NP138">
        <f t="shared" si="1138"/>
        <v>0.09</v>
      </c>
      <c r="NQ138">
        <f t="shared" si="1139"/>
        <v>0</v>
      </c>
      <c r="NR138">
        <f t="shared" si="1140"/>
        <v>0</v>
      </c>
      <c r="NS138">
        <f t="shared" si="1141"/>
        <v>0</v>
      </c>
      <c r="NT138">
        <f t="shared" si="1142"/>
        <v>0.03</v>
      </c>
      <c r="NU138">
        <f t="shared" si="1143"/>
        <v>0.24</v>
      </c>
      <c r="NV138">
        <f t="shared" si="1144"/>
        <v>0</v>
      </c>
      <c r="NW138">
        <f t="shared" si="1145"/>
        <v>0</v>
      </c>
      <c r="NX138">
        <f t="shared" si="1146"/>
        <v>0.09</v>
      </c>
      <c r="NY138">
        <f t="shared" si="1147"/>
        <v>0.09</v>
      </c>
      <c r="NZ138">
        <f t="shared" si="1148"/>
        <v>0.09</v>
      </c>
      <c r="OA138">
        <f t="shared" si="1149"/>
        <v>0.03</v>
      </c>
      <c r="OB138">
        <f t="shared" si="1150"/>
        <v>0</v>
      </c>
      <c r="OC138">
        <f t="shared" si="1151"/>
        <v>0</v>
      </c>
      <c r="OD138">
        <f t="shared" si="1152"/>
        <v>0</v>
      </c>
      <c r="OE138">
        <f t="shared" si="1153"/>
        <v>0</v>
      </c>
      <c r="OF138">
        <f t="shared" si="1154"/>
        <v>0</v>
      </c>
      <c r="OG138">
        <f t="shared" si="1155"/>
        <v>0</v>
      </c>
      <c r="OH138">
        <f t="shared" si="1156"/>
        <v>0</v>
      </c>
      <c r="OI138">
        <f t="shared" si="1157"/>
        <v>0</v>
      </c>
      <c r="OJ138">
        <f t="shared" si="1158"/>
        <v>0</v>
      </c>
      <c r="OK138">
        <f t="shared" si="1159"/>
        <v>0</v>
      </c>
      <c r="OL138">
        <f t="shared" si="1160"/>
        <v>0</v>
      </c>
      <c r="OM138">
        <f t="shared" si="1161"/>
        <v>0</v>
      </c>
      <c r="ON138">
        <f t="shared" si="1162"/>
        <v>0</v>
      </c>
      <c r="OO138">
        <f t="shared" si="1163"/>
        <v>0</v>
      </c>
      <c r="OP138">
        <f t="shared" si="1164"/>
        <v>0.04</v>
      </c>
      <c r="OQ138">
        <f t="shared" si="1165"/>
        <v>0</v>
      </c>
      <c r="OR138">
        <f t="shared" si="1166"/>
        <v>0</v>
      </c>
      <c r="OS138">
        <f t="shared" si="1167"/>
        <v>0</v>
      </c>
      <c r="OT138">
        <f t="shared" si="1168"/>
        <v>0</v>
      </c>
      <c r="OU138">
        <f t="shared" si="1169"/>
        <v>0.4</v>
      </c>
      <c r="OV138">
        <f t="shared" si="1170"/>
        <v>0</v>
      </c>
      <c r="OW138">
        <f t="shared" si="1171"/>
        <v>0</v>
      </c>
      <c r="OX138">
        <f t="shared" si="1172"/>
        <v>0</v>
      </c>
      <c r="OY138">
        <f t="shared" si="1173"/>
        <v>0</v>
      </c>
      <c r="OZ138">
        <f t="shared" si="1174"/>
        <v>0</v>
      </c>
      <c r="PA138">
        <f t="shared" si="1175"/>
        <v>0</v>
      </c>
      <c r="PB138">
        <f t="shared" si="1176"/>
        <v>0</v>
      </c>
      <c r="PC138">
        <f t="shared" si="1177"/>
        <v>0</v>
      </c>
      <c r="PD138">
        <f t="shared" si="1178"/>
        <v>0.9</v>
      </c>
      <c r="PE138">
        <f t="shared" si="1179"/>
        <v>0</v>
      </c>
      <c r="PF138">
        <f t="shared" si="1180"/>
        <v>0</v>
      </c>
      <c r="PG138">
        <f t="shared" si="1181"/>
        <v>0</v>
      </c>
      <c r="PH138">
        <f t="shared" si="1182"/>
        <v>0</v>
      </c>
      <c r="PI138">
        <f t="shared" si="1183"/>
        <v>0.1</v>
      </c>
      <c r="PJ138">
        <f t="shared" si="1184"/>
        <v>0.1</v>
      </c>
      <c r="PK138">
        <f t="shared" si="1185"/>
        <v>0.02</v>
      </c>
      <c r="PL138">
        <f t="shared" si="1186"/>
        <v>0</v>
      </c>
      <c r="PM138">
        <f t="shared" si="1187"/>
        <v>0</v>
      </c>
      <c r="PN138">
        <f t="shared" si="1188"/>
        <v>0</v>
      </c>
      <c r="PO138">
        <f t="shared" si="1189"/>
        <v>0</v>
      </c>
      <c r="PP138">
        <f t="shared" si="1190"/>
        <v>0</v>
      </c>
      <c r="PQ138">
        <f t="shared" si="1191"/>
        <v>0</v>
      </c>
      <c r="PR138">
        <f t="shared" si="1192"/>
        <v>0</v>
      </c>
      <c r="PS138">
        <f t="shared" si="1193"/>
        <v>0</v>
      </c>
      <c r="PT138">
        <f t="shared" si="1194"/>
        <v>0</v>
      </c>
      <c r="PU138">
        <f t="shared" si="1195"/>
        <v>0</v>
      </c>
      <c r="PV138">
        <f t="shared" si="1196"/>
        <v>0</v>
      </c>
      <c r="PW138">
        <f t="shared" si="1197"/>
        <v>0</v>
      </c>
      <c r="PX138">
        <f t="shared" si="1198"/>
        <v>0.06</v>
      </c>
      <c r="PY138">
        <f t="shared" si="1199"/>
        <v>0</v>
      </c>
      <c r="PZ138">
        <f t="shared" si="1200"/>
        <v>0</v>
      </c>
      <c r="QA138">
        <f t="shared" si="1201"/>
        <v>0</v>
      </c>
      <c r="QB138">
        <f t="shared" si="1202"/>
        <v>0.02</v>
      </c>
      <c r="QC138">
        <f t="shared" si="1203"/>
        <v>0.16</v>
      </c>
      <c r="QD138">
        <f t="shared" si="1204"/>
        <v>0</v>
      </c>
      <c r="QE138">
        <f t="shared" si="1205"/>
        <v>0</v>
      </c>
      <c r="QF138">
        <f t="shared" si="1206"/>
        <v>0.06</v>
      </c>
      <c r="QG138">
        <f t="shared" si="1207"/>
        <v>0.06</v>
      </c>
      <c r="QH138">
        <f t="shared" si="1208"/>
        <v>0.06</v>
      </c>
      <c r="QI138">
        <f t="shared" si="1209"/>
        <v>0.02</v>
      </c>
      <c r="QJ138">
        <f t="shared" si="1210"/>
        <v>0</v>
      </c>
      <c r="QK138">
        <f t="shared" si="1211"/>
        <v>0</v>
      </c>
      <c r="QL138">
        <f t="shared" si="1212"/>
        <v>0</v>
      </c>
      <c r="QM138">
        <f t="shared" si="1213"/>
        <v>0</v>
      </c>
      <c r="QN138">
        <f t="shared" si="1214"/>
        <v>0</v>
      </c>
      <c r="QO138">
        <f t="shared" si="1215"/>
        <v>0</v>
      </c>
      <c r="QP138">
        <f t="shared" si="1216"/>
        <v>0</v>
      </c>
      <c r="QQ138">
        <f t="shared" si="1217"/>
        <v>0</v>
      </c>
      <c r="QR138">
        <f t="shared" si="1218"/>
        <v>0</v>
      </c>
      <c r="QS138">
        <f t="shared" si="1219"/>
        <v>0</v>
      </c>
      <c r="QT138">
        <f t="shared" si="1220"/>
        <v>0</v>
      </c>
      <c r="QU138">
        <f t="shared" si="1221"/>
        <v>0</v>
      </c>
      <c r="QV138">
        <f t="shared" si="1222"/>
        <v>0</v>
      </c>
      <c r="QW138">
        <f t="shared" si="1223"/>
        <v>0</v>
      </c>
      <c r="QX138">
        <f t="shared" si="1224"/>
        <v>2274.6710000000003</v>
      </c>
      <c r="QY138">
        <f t="shared" si="1225"/>
        <v>0</v>
      </c>
      <c r="QZ138">
        <f t="shared" si="1226"/>
        <v>0</v>
      </c>
      <c r="RA138">
        <f t="shared" si="1227"/>
        <v>0</v>
      </c>
      <c r="RB138">
        <f t="shared" si="1228"/>
        <v>0</v>
      </c>
      <c r="RC138">
        <f t="shared" si="1229"/>
        <v>22746.710000000003</v>
      </c>
      <c r="RD138">
        <f t="shared" si="1230"/>
        <v>0</v>
      </c>
      <c r="RE138">
        <f t="shared" si="1231"/>
        <v>0</v>
      </c>
      <c r="RF138">
        <f t="shared" si="1232"/>
        <v>0</v>
      </c>
      <c r="RG138">
        <f t="shared" si="1233"/>
        <v>0</v>
      </c>
      <c r="RH138">
        <f t="shared" si="1234"/>
        <v>0</v>
      </c>
      <c r="RI138">
        <f t="shared" si="1235"/>
        <v>0</v>
      </c>
      <c r="RJ138">
        <f t="shared" si="1236"/>
        <v>0</v>
      </c>
      <c r="RK138">
        <f t="shared" si="1237"/>
        <v>0</v>
      </c>
      <c r="RL138">
        <f t="shared" si="1238"/>
        <v>51180.097500000003</v>
      </c>
      <c r="RM138">
        <f t="shared" si="1239"/>
        <v>0</v>
      </c>
      <c r="RN138">
        <f t="shared" si="1240"/>
        <v>0</v>
      </c>
      <c r="RO138">
        <f t="shared" si="1241"/>
        <v>0</v>
      </c>
      <c r="RP138">
        <f t="shared" si="1242"/>
        <v>0</v>
      </c>
      <c r="RQ138">
        <f t="shared" si="1243"/>
        <v>5686.6775000000007</v>
      </c>
      <c r="RR138">
        <f t="shared" si="1244"/>
        <v>5686.6775000000007</v>
      </c>
      <c r="RS138">
        <f t="shared" si="1245"/>
        <v>1137.3355000000001</v>
      </c>
      <c r="RT138">
        <f t="shared" si="1246"/>
        <v>0</v>
      </c>
      <c r="RU138">
        <f t="shared" si="1247"/>
        <v>0</v>
      </c>
      <c r="RV138">
        <f t="shared" si="1248"/>
        <v>0</v>
      </c>
      <c r="RW138">
        <f t="shared" si="1249"/>
        <v>0</v>
      </c>
      <c r="RX138">
        <f t="shared" si="1250"/>
        <v>0</v>
      </c>
      <c r="RY138">
        <f t="shared" si="1251"/>
        <v>0</v>
      </c>
      <c r="RZ138">
        <f t="shared" si="1252"/>
        <v>0</v>
      </c>
      <c r="SA138">
        <f t="shared" si="1253"/>
        <v>0</v>
      </c>
      <c r="SB138">
        <f t="shared" si="1254"/>
        <v>0</v>
      </c>
      <c r="SC138">
        <f t="shared" si="1255"/>
        <v>0</v>
      </c>
      <c r="SD138">
        <f t="shared" si="1256"/>
        <v>0</v>
      </c>
      <c r="SE138">
        <f t="shared" si="1257"/>
        <v>0</v>
      </c>
      <c r="SF138">
        <f t="shared" si="1258"/>
        <v>3412.0065</v>
      </c>
      <c r="SG138">
        <f t="shared" si="1259"/>
        <v>0</v>
      </c>
      <c r="SH138">
        <f t="shared" si="1260"/>
        <v>0</v>
      </c>
      <c r="SI138">
        <f t="shared" si="1261"/>
        <v>0</v>
      </c>
      <c r="SJ138">
        <f t="shared" si="1262"/>
        <v>1137.3355000000001</v>
      </c>
      <c r="SK138">
        <f t="shared" si="1263"/>
        <v>9098.6840000000011</v>
      </c>
      <c r="SL138">
        <f t="shared" si="1264"/>
        <v>0</v>
      </c>
      <c r="SM138">
        <f t="shared" si="1265"/>
        <v>0</v>
      </c>
      <c r="SN138">
        <f t="shared" si="1266"/>
        <v>3412.0065</v>
      </c>
      <c r="SO138">
        <f t="shared" si="1267"/>
        <v>3412.0065</v>
      </c>
      <c r="SP138">
        <f t="shared" si="1268"/>
        <v>3412.0065</v>
      </c>
      <c r="SQ138">
        <f t="shared" si="1269"/>
        <v>1137.3355000000001</v>
      </c>
      <c r="SR138">
        <f t="shared" si="1270"/>
        <v>0</v>
      </c>
      <c r="SS138">
        <f t="shared" si="1271"/>
        <v>0</v>
      </c>
      <c r="ST138">
        <f t="shared" si="1272"/>
        <v>0</v>
      </c>
      <c r="SU138">
        <f t="shared" si="1273"/>
        <v>5</v>
      </c>
      <c r="SV138">
        <f t="shared" si="1274"/>
        <v>0</v>
      </c>
      <c r="SW138">
        <f t="shared" si="1275"/>
        <v>0</v>
      </c>
      <c r="SX138">
        <f t="shared" si="1276"/>
        <v>5</v>
      </c>
      <c r="SY138">
        <f t="shared" si="1277"/>
        <v>0</v>
      </c>
      <c r="SZ138">
        <f t="shared" si="1278"/>
        <v>0</v>
      </c>
      <c r="TA138">
        <f t="shared" si="1279"/>
        <v>5</v>
      </c>
      <c r="TB138">
        <f t="shared" si="1280"/>
        <v>0</v>
      </c>
      <c r="TC138">
        <f t="shared" si="1281"/>
        <v>0</v>
      </c>
      <c r="TD138">
        <f t="shared" si="1282"/>
        <v>0</v>
      </c>
      <c r="TE138">
        <f t="shared" si="1283"/>
        <v>0</v>
      </c>
      <c r="TF138">
        <f t="shared" si="1284"/>
        <v>5</v>
      </c>
      <c r="TG138">
        <f t="shared" si="1285"/>
        <v>0</v>
      </c>
      <c r="TH138">
        <f t="shared" si="1286"/>
        <v>0</v>
      </c>
      <c r="TI138">
        <f t="shared" si="1287"/>
        <v>0</v>
      </c>
      <c r="TJ138">
        <f t="shared" si="1288"/>
        <v>5</v>
      </c>
      <c r="TK138">
        <f t="shared" si="1289"/>
        <v>0</v>
      </c>
      <c r="TL138">
        <f t="shared" si="1290"/>
        <v>0</v>
      </c>
      <c r="TM138">
        <f t="shared" si="1291"/>
        <v>4</v>
      </c>
      <c r="TN138">
        <f t="shared" si="1292"/>
        <v>3</v>
      </c>
      <c r="TO138">
        <f t="shared" si="1293"/>
        <v>1</v>
      </c>
      <c r="TP138">
        <f t="shared" si="1294"/>
        <v>0</v>
      </c>
      <c r="TQ138">
        <f t="shared" si="1295"/>
        <v>5</v>
      </c>
      <c r="TR138">
        <f t="shared" si="1296"/>
        <v>0</v>
      </c>
      <c r="TS138">
        <f t="shared" si="1297"/>
        <v>0</v>
      </c>
      <c r="TT138">
        <f t="shared" si="1298"/>
        <v>0</v>
      </c>
      <c r="TU138">
        <f t="shared" si="1299"/>
        <v>2</v>
      </c>
      <c r="TV138">
        <f t="shared" si="1300"/>
        <v>12</v>
      </c>
      <c r="TW138">
        <f t="shared" si="1301"/>
        <v>9</v>
      </c>
      <c r="TX138">
        <f t="shared" si="1302"/>
        <v>3</v>
      </c>
      <c r="TY138">
        <f t="shared" si="1303"/>
        <v>0</v>
      </c>
      <c r="TZ138">
        <f t="shared" si="1304"/>
        <v>15</v>
      </c>
      <c r="UA138">
        <f t="shared" si="1305"/>
        <v>0</v>
      </c>
      <c r="UB138">
        <f t="shared" si="1306"/>
        <v>0</v>
      </c>
      <c r="UC138">
        <f t="shared" si="1307"/>
        <v>0</v>
      </c>
      <c r="UD138">
        <f t="shared" si="1308"/>
        <v>6</v>
      </c>
      <c r="UE138">
        <f t="shared" si="1309"/>
        <v>5</v>
      </c>
      <c r="UF138">
        <f t="shared" si="1310"/>
        <v>4</v>
      </c>
      <c r="UG138">
        <f t="shared" si="1311"/>
        <v>0</v>
      </c>
      <c r="UH138">
        <f t="shared" si="1312"/>
        <v>0</v>
      </c>
      <c r="UI138">
        <f t="shared" si="1313"/>
        <v>0</v>
      </c>
      <c r="UJ138">
        <f t="shared" si="1314"/>
        <v>3</v>
      </c>
      <c r="UK138">
        <f t="shared" si="1315"/>
        <v>0</v>
      </c>
      <c r="UL138">
        <f t="shared" si="1316"/>
        <v>2</v>
      </c>
      <c r="UM138">
        <f t="shared" si="1317"/>
        <v>0</v>
      </c>
      <c r="UN138">
        <f t="shared" si="1318"/>
        <v>15</v>
      </c>
      <c r="UO138">
        <f t="shared" si="1319"/>
        <v>12</v>
      </c>
      <c r="UP138">
        <f t="shared" si="1320"/>
        <v>0</v>
      </c>
      <c r="UQ138">
        <f t="shared" si="1321"/>
        <v>0</v>
      </c>
      <c r="UR138">
        <f t="shared" si="1322"/>
        <v>0</v>
      </c>
      <c r="US138">
        <f t="shared" si="1323"/>
        <v>9</v>
      </c>
      <c r="UT138">
        <f t="shared" si="1324"/>
        <v>0</v>
      </c>
      <c r="UU138">
        <f t="shared" si="1325"/>
        <v>6</v>
      </c>
      <c r="UV138">
        <f t="shared" si="1326"/>
        <v>0</v>
      </c>
      <c r="UW138">
        <f t="shared" si="1327"/>
        <v>5</v>
      </c>
      <c r="UX138">
        <f t="shared" si="1328"/>
        <v>4</v>
      </c>
      <c r="UY138">
        <f t="shared" si="1329"/>
        <v>0</v>
      </c>
      <c r="UZ138">
        <f t="shared" si="1330"/>
        <v>0</v>
      </c>
      <c r="VA138">
        <f t="shared" si="1331"/>
        <v>0</v>
      </c>
      <c r="VB138">
        <f t="shared" si="1332"/>
        <v>2</v>
      </c>
      <c r="VC138">
        <f t="shared" si="1333"/>
        <v>0</v>
      </c>
      <c r="VD138">
        <f t="shared" si="1334"/>
        <v>3</v>
      </c>
      <c r="VE138">
        <f t="shared" si="1335"/>
        <v>0</v>
      </c>
      <c r="VF138">
        <f t="shared" si="1336"/>
        <v>15</v>
      </c>
      <c r="VG138">
        <f t="shared" si="1337"/>
        <v>12</v>
      </c>
      <c r="VH138">
        <f t="shared" si="1338"/>
        <v>0</v>
      </c>
      <c r="VI138">
        <f t="shared" si="1339"/>
        <v>0</v>
      </c>
      <c r="VJ138">
        <f t="shared" si="1340"/>
        <v>0</v>
      </c>
      <c r="VK138">
        <f t="shared" si="1341"/>
        <v>6</v>
      </c>
      <c r="VL138">
        <f t="shared" si="1342"/>
        <v>0</v>
      </c>
      <c r="VM138">
        <f t="shared" si="1343"/>
        <v>9</v>
      </c>
      <c r="VN138">
        <f t="shared" si="1344"/>
        <v>0</v>
      </c>
      <c r="VO138">
        <f t="shared" si="1345"/>
        <v>0</v>
      </c>
      <c r="VP138">
        <f t="shared" si="1346"/>
        <v>0</v>
      </c>
      <c r="VQ138">
        <f t="shared" si="1347"/>
        <v>0</v>
      </c>
      <c r="VR138">
        <f t="shared" si="1348"/>
        <v>0</v>
      </c>
      <c r="VS138">
        <f t="shared" si="1349"/>
        <v>0</v>
      </c>
      <c r="VT138">
        <f t="shared" si="1350"/>
        <v>0</v>
      </c>
      <c r="VU138">
        <f t="shared" si="1351"/>
        <v>0</v>
      </c>
      <c r="VV138">
        <f t="shared" si="1352"/>
        <v>0</v>
      </c>
      <c r="VW138">
        <f t="shared" si="1353"/>
        <v>0</v>
      </c>
      <c r="VX138">
        <f t="shared" si="1354"/>
        <v>0</v>
      </c>
      <c r="VY138">
        <f t="shared" si="1355"/>
        <v>0</v>
      </c>
      <c r="VZ138">
        <f t="shared" si="1356"/>
        <v>0</v>
      </c>
      <c r="WA138">
        <f t="shared" si="1357"/>
        <v>0</v>
      </c>
      <c r="WB138">
        <f t="shared" si="1358"/>
        <v>0</v>
      </c>
      <c r="WC138">
        <f t="shared" si="1359"/>
        <v>0</v>
      </c>
      <c r="WD138">
        <f t="shared" si="1360"/>
        <v>0</v>
      </c>
      <c r="WE138">
        <f t="shared" si="1361"/>
        <v>0</v>
      </c>
      <c r="WF138">
        <f t="shared" si="1362"/>
        <v>0</v>
      </c>
      <c r="WG138">
        <f t="shared" si="1363"/>
        <v>0</v>
      </c>
      <c r="WH138">
        <f t="shared" si="1364"/>
        <v>0</v>
      </c>
      <c r="WI138">
        <f t="shared" si="1365"/>
        <v>0</v>
      </c>
      <c r="WJ138">
        <f t="shared" si="1366"/>
        <v>0</v>
      </c>
      <c r="WK138">
        <f t="shared" si="1367"/>
        <v>0</v>
      </c>
      <c r="WL138">
        <f t="shared" si="1368"/>
        <v>0</v>
      </c>
      <c r="WM138">
        <f t="shared" si="1369"/>
        <v>0</v>
      </c>
      <c r="WN138">
        <f t="shared" si="1370"/>
        <v>0</v>
      </c>
      <c r="WO138">
        <f t="shared" si="1371"/>
        <v>0</v>
      </c>
      <c r="WP138">
        <f t="shared" si="1372"/>
        <v>1</v>
      </c>
      <c r="WQ138">
        <f t="shared" si="1373"/>
        <v>0</v>
      </c>
      <c r="WR138">
        <f t="shared" si="1374"/>
        <v>0</v>
      </c>
      <c r="WS138">
        <f t="shared" si="1375"/>
        <v>0</v>
      </c>
      <c r="WT138">
        <f t="shared" si="1376"/>
        <v>0</v>
      </c>
      <c r="WU138">
        <f t="shared" si="1377"/>
        <v>0</v>
      </c>
      <c r="WV138">
        <f t="shared" si="1378"/>
        <v>0</v>
      </c>
      <c r="WW138">
        <f t="shared" si="1379"/>
        <v>0</v>
      </c>
      <c r="WX138">
        <f t="shared" si="1380"/>
        <v>0</v>
      </c>
      <c r="WY138">
        <f t="shared" si="1381"/>
        <v>0</v>
      </c>
      <c r="WZ138">
        <f t="shared" si="1382"/>
        <v>0</v>
      </c>
      <c r="XA138">
        <f t="shared" si="1383"/>
        <v>0</v>
      </c>
      <c r="XB138">
        <f t="shared" si="1384"/>
        <v>0</v>
      </c>
      <c r="XC138">
        <f t="shared" si="1385"/>
        <v>0</v>
      </c>
      <c r="XD138">
        <f t="shared" si="1386"/>
        <v>0</v>
      </c>
      <c r="XE138">
        <f t="shared" si="1387"/>
        <v>0</v>
      </c>
      <c r="XF138">
        <f t="shared" si="1388"/>
        <v>0</v>
      </c>
      <c r="XG138">
        <f t="shared" si="1389"/>
        <v>0</v>
      </c>
      <c r="XH138">
        <f t="shared" si="1390"/>
        <v>0</v>
      </c>
      <c r="XI138">
        <f t="shared" si="1391"/>
        <v>0</v>
      </c>
      <c r="XJ138">
        <f t="shared" si="1392"/>
        <v>0</v>
      </c>
      <c r="XK138">
        <f t="shared" si="1393"/>
        <v>0</v>
      </c>
      <c r="XL138">
        <f t="shared" si="1394"/>
        <v>0</v>
      </c>
      <c r="XM138">
        <f t="shared" si="1395"/>
        <v>0</v>
      </c>
      <c r="XN138">
        <f t="shared" si="1396"/>
        <v>0</v>
      </c>
      <c r="XO138">
        <f t="shared" si="1397"/>
        <v>0</v>
      </c>
      <c r="XP138">
        <f t="shared" si="1398"/>
        <v>0</v>
      </c>
      <c r="XQ138">
        <f t="shared" si="1399"/>
        <v>0</v>
      </c>
      <c r="XR138">
        <f t="shared" si="1400"/>
        <v>0</v>
      </c>
      <c r="XS138">
        <f t="shared" si="1401"/>
        <v>0</v>
      </c>
      <c r="XT138">
        <f t="shared" si="1402"/>
        <v>0</v>
      </c>
      <c r="XU138">
        <f t="shared" si="1403"/>
        <v>0</v>
      </c>
      <c r="XV138">
        <f t="shared" si="1404"/>
        <v>0</v>
      </c>
      <c r="XW138">
        <f t="shared" si="1405"/>
        <v>0</v>
      </c>
      <c r="XX138">
        <f t="shared" si="1406"/>
        <v>0</v>
      </c>
      <c r="XY138">
        <f t="shared" si="1407"/>
        <v>0</v>
      </c>
      <c r="XZ138">
        <f t="shared" si="1408"/>
        <v>0</v>
      </c>
      <c r="YA138">
        <f t="shared" si="1409"/>
        <v>0</v>
      </c>
      <c r="YB138">
        <f t="shared" si="1410"/>
        <v>0</v>
      </c>
      <c r="YC138">
        <f t="shared" si="1411"/>
        <v>0</v>
      </c>
      <c r="YD138">
        <f t="shared" si="1412"/>
        <v>0</v>
      </c>
      <c r="YE138">
        <f t="shared" si="1413"/>
        <v>0</v>
      </c>
      <c r="YF138">
        <f t="shared" si="1414"/>
        <v>0</v>
      </c>
      <c r="YG138">
        <f t="shared" si="1415"/>
        <v>0</v>
      </c>
      <c r="YH138">
        <f t="shared" si="1416"/>
        <v>0</v>
      </c>
      <c r="YI138">
        <f t="shared" si="1417"/>
        <v>0</v>
      </c>
      <c r="YJ138">
        <f t="shared" si="1418"/>
        <v>0</v>
      </c>
      <c r="YK138">
        <f t="shared" si="1419"/>
        <v>0</v>
      </c>
      <c r="YL138">
        <f t="shared" si="1420"/>
        <v>0</v>
      </c>
      <c r="YM138">
        <f t="shared" si="1421"/>
        <v>0</v>
      </c>
      <c r="YN138">
        <f t="shared" si="1422"/>
        <v>0</v>
      </c>
      <c r="YO138">
        <f t="shared" si="1423"/>
        <v>0</v>
      </c>
      <c r="YP138">
        <f t="shared" si="1424"/>
        <v>0</v>
      </c>
      <c r="YQ138">
        <f t="shared" si="1425"/>
        <v>0</v>
      </c>
      <c r="YR138">
        <f t="shared" si="1426"/>
        <v>0</v>
      </c>
      <c r="YS138">
        <f t="shared" si="1427"/>
        <v>0</v>
      </c>
      <c r="YT138">
        <f t="shared" si="1428"/>
        <v>0</v>
      </c>
      <c r="YU138">
        <f t="shared" si="1429"/>
        <v>0</v>
      </c>
      <c r="YV138">
        <f t="shared" si="1430"/>
        <v>0</v>
      </c>
      <c r="YW138">
        <f t="shared" si="1431"/>
        <v>0</v>
      </c>
      <c r="YX138" t="str">
        <f t="shared" si="1432"/>
        <v>Working on issues around local food production and consumption</v>
      </c>
      <c r="YY138">
        <f t="shared" si="1433"/>
        <v>0</v>
      </c>
      <c r="YZ138">
        <f t="shared" si="1434"/>
        <v>0</v>
      </c>
      <c r="ZA138">
        <f t="shared" si="1435"/>
        <v>0</v>
      </c>
      <c r="ZB138">
        <f t="shared" si="1436"/>
        <v>0</v>
      </c>
      <c r="ZC138">
        <f t="shared" si="1437"/>
        <v>0</v>
      </c>
      <c r="ZD138">
        <f t="shared" si="1438"/>
        <v>0</v>
      </c>
      <c r="ZE138">
        <f t="shared" si="1439"/>
        <v>0</v>
      </c>
      <c r="ZF138">
        <f t="shared" si="1440"/>
        <v>0</v>
      </c>
      <c r="ZG138">
        <f t="shared" si="1441"/>
        <v>0</v>
      </c>
      <c r="ZH138">
        <f t="shared" si="1442"/>
        <v>0</v>
      </c>
      <c r="ZI138">
        <f t="shared" si="1443"/>
        <v>0</v>
      </c>
      <c r="ZJ138">
        <f t="shared" si="1444"/>
        <v>0</v>
      </c>
      <c r="ZK138">
        <f t="shared" si="1445"/>
        <v>0</v>
      </c>
      <c r="ZL138">
        <f t="shared" si="1446"/>
        <v>0</v>
      </c>
      <c r="ZM138">
        <f t="shared" si="1447"/>
        <v>0</v>
      </c>
      <c r="ZN138">
        <f t="shared" si="1448"/>
        <v>0</v>
      </c>
      <c r="ZO138">
        <f t="shared" si="1449"/>
        <v>0</v>
      </c>
      <c r="ZP138">
        <f t="shared" si="1450"/>
        <v>0</v>
      </c>
      <c r="ZQ138">
        <f t="shared" si="1451"/>
        <v>0</v>
      </c>
      <c r="ZR138">
        <f t="shared" si="1452"/>
        <v>0</v>
      </c>
      <c r="ZS138">
        <f t="shared" si="1453"/>
        <v>0</v>
      </c>
      <c r="ZT138">
        <f t="shared" si="1454"/>
        <v>0</v>
      </c>
      <c r="ZU138">
        <f t="shared" si="1455"/>
        <v>0</v>
      </c>
      <c r="ZV138">
        <f t="shared" si="1456"/>
        <v>0</v>
      </c>
      <c r="ZW138">
        <f t="shared" si="1457"/>
        <v>0</v>
      </c>
      <c r="ZX138">
        <f t="shared" si="1458"/>
        <v>0</v>
      </c>
      <c r="ZY138">
        <f t="shared" si="1459"/>
        <v>0</v>
      </c>
      <c r="ZZ138">
        <f t="shared" si="1460"/>
        <v>0</v>
      </c>
      <c r="AAA138">
        <f t="shared" si="1461"/>
        <v>0</v>
      </c>
      <c r="AAB138">
        <f t="shared" si="1462"/>
        <v>0</v>
      </c>
      <c r="AAC138">
        <f t="shared" si="1463"/>
        <v>0</v>
      </c>
      <c r="AAD138">
        <f t="shared" si="1464"/>
        <v>0</v>
      </c>
      <c r="AAE138" t="str">
        <f t="shared" ca="1" si="1465"/>
        <v>Inc_grant_public</v>
      </c>
      <c r="AAF138" t="str">
        <f t="shared" ca="1" si="1466"/>
        <v>Act_serv</v>
      </c>
      <c r="AAG138" t="str">
        <f t="shared" ca="1" si="1467"/>
        <v>TIss_local</v>
      </c>
      <c r="AAH138" t="str">
        <f t="shared" ca="1" si="1468"/>
        <v>Ben_child</v>
      </c>
      <c r="AAI138" t="str">
        <f t="shared" ca="1" si="1469"/>
        <v>Infl_NGO</v>
      </c>
      <c r="AAJ138" t="str">
        <f t="shared" ca="1" si="1470"/>
        <v>Comms_small_biz</v>
      </c>
      <c r="AAK138">
        <f t="shared" si="1471"/>
        <v>2</v>
      </c>
    </row>
    <row r="139" spans="1:713" x14ac:dyDescent="0.35">
      <c r="B139">
        <v>248</v>
      </c>
      <c r="C139" s="8">
        <v>40592.287303240744</v>
      </c>
      <c r="D139" t="s">
        <v>232</v>
      </c>
      <c r="E139" t="s">
        <v>2812</v>
      </c>
      <c r="F139">
        <v>1</v>
      </c>
      <c r="G139" t="s">
        <v>231</v>
      </c>
      <c r="H139">
        <v>1692496</v>
      </c>
      <c r="I139" s="9">
        <v>40178</v>
      </c>
      <c r="J139">
        <v>3</v>
      </c>
      <c r="K139">
        <v>34</v>
      </c>
      <c r="L139">
        <v>1.1000000000000001</v>
      </c>
      <c r="M139">
        <v>11</v>
      </c>
      <c r="N139">
        <v>0.25</v>
      </c>
      <c r="O139">
        <v>40</v>
      </c>
      <c r="P139">
        <v>50</v>
      </c>
      <c r="Q139">
        <v>0</v>
      </c>
      <c r="R139">
        <v>10</v>
      </c>
      <c r="S139">
        <v>0</v>
      </c>
      <c r="T139">
        <v>0</v>
      </c>
      <c r="U139">
        <v>0</v>
      </c>
      <c r="V139">
        <v>0</v>
      </c>
      <c r="W139">
        <v>0</v>
      </c>
      <c r="Y139">
        <v>0.40150000000000002</v>
      </c>
      <c r="Z139" s="10">
        <v>0</v>
      </c>
      <c r="AA139" s="10">
        <v>0</v>
      </c>
      <c r="AB139" s="10">
        <v>0.1</v>
      </c>
      <c r="AC139" s="10">
        <v>0</v>
      </c>
      <c r="AD139" s="10">
        <v>0.1</v>
      </c>
      <c r="AE139" s="10">
        <v>0.1</v>
      </c>
      <c r="AF139" s="10">
        <v>0.15</v>
      </c>
      <c r="AG139" s="10">
        <v>0.55000000000000004</v>
      </c>
      <c r="AH139" s="10">
        <v>0</v>
      </c>
      <c r="AK139" t="s">
        <v>253</v>
      </c>
      <c r="AQ139" t="s">
        <v>310</v>
      </c>
      <c r="BP139" t="s">
        <v>320</v>
      </c>
      <c r="CQ139" t="s">
        <v>2050</v>
      </c>
      <c r="CR139">
        <v>0</v>
      </c>
      <c r="CS139">
        <v>0</v>
      </c>
      <c r="CT139">
        <v>0</v>
      </c>
      <c r="CU139" s="10">
        <v>0</v>
      </c>
      <c r="CV139">
        <v>0</v>
      </c>
      <c r="CW139" s="10">
        <v>0</v>
      </c>
      <c r="CX139" s="10">
        <v>0</v>
      </c>
      <c r="CY139" s="10">
        <v>0.48</v>
      </c>
      <c r="CZ139" s="10">
        <v>0</v>
      </c>
      <c r="DA139" s="10">
        <v>0</v>
      </c>
      <c r="DB139" s="10">
        <v>0</v>
      </c>
      <c r="DC139" s="10">
        <v>0</v>
      </c>
      <c r="DD139" s="10">
        <v>0</v>
      </c>
      <c r="DE139" s="10">
        <v>0</v>
      </c>
      <c r="DF139" s="10">
        <v>0</v>
      </c>
      <c r="DG139" s="10">
        <v>0</v>
      </c>
      <c r="DH139" s="10">
        <v>0</v>
      </c>
      <c r="DI139" s="10">
        <v>0</v>
      </c>
      <c r="DJ139" s="10">
        <v>0</v>
      </c>
      <c r="DK139" s="10">
        <v>0</v>
      </c>
      <c r="DL139" s="10">
        <v>0</v>
      </c>
      <c r="DM139" s="10">
        <v>0</v>
      </c>
      <c r="DN139" s="10">
        <v>0</v>
      </c>
      <c r="DO139" s="10">
        <v>0</v>
      </c>
      <c r="DP139" s="10">
        <v>0</v>
      </c>
      <c r="DQ139" s="10">
        <v>0</v>
      </c>
      <c r="DR139" s="10">
        <v>0.05</v>
      </c>
      <c r="DS139" s="10">
        <v>0</v>
      </c>
      <c r="DT139" s="10">
        <v>0</v>
      </c>
      <c r="DU139" s="10">
        <v>0</v>
      </c>
      <c r="DV139" s="10">
        <v>0</v>
      </c>
      <c r="DW139" s="10">
        <v>0</v>
      </c>
      <c r="DX139" s="10">
        <v>0</v>
      </c>
      <c r="DY139" s="10">
        <v>0</v>
      </c>
      <c r="DZ139" s="10">
        <v>0</v>
      </c>
      <c r="EA139" s="10">
        <v>0</v>
      </c>
      <c r="EB139" s="10">
        <v>0</v>
      </c>
      <c r="EC139" s="10">
        <v>0</v>
      </c>
      <c r="ED139" s="10">
        <v>0</v>
      </c>
      <c r="EE139" s="10">
        <v>0</v>
      </c>
      <c r="EF139" s="10">
        <v>0</v>
      </c>
      <c r="EG139" s="10">
        <v>0</v>
      </c>
      <c r="EH139" s="10">
        <v>0.47</v>
      </c>
      <c r="EI139" s="10">
        <v>0</v>
      </c>
      <c r="EJ139" s="10">
        <v>0</v>
      </c>
      <c r="EK139" s="10">
        <v>0</v>
      </c>
      <c r="EL139" s="10">
        <v>0</v>
      </c>
      <c r="EM139" s="10">
        <v>0</v>
      </c>
      <c r="EN139" s="10">
        <v>0</v>
      </c>
      <c r="EO139" s="10">
        <v>0</v>
      </c>
      <c r="EP139" s="10">
        <v>0</v>
      </c>
      <c r="EQ139" s="10">
        <v>0</v>
      </c>
      <c r="ER139" s="10">
        <v>0</v>
      </c>
      <c r="ES139" s="10">
        <v>0</v>
      </c>
      <c r="ET139" s="10">
        <v>0</v>
      </c>
      <c r="EU139" s="10">
        <v>0</v>
      </c>
      <c r="EV139" s="10">
        <v>0</v>
      </c>
      <c r="EW139" s="10">
        <v>0</v>
      </c>
      <c r="EX139" s="10">
        <v>0</v>
      </c>
      <c r="EY139" s="10">
        <v>0</v>
      </c>
      <c r="EZ139" t="s">
        <v>2051</v>
      </c>
      <c r="FA139" t="s">
        <v>2052</v>
      </c>
      <c r="FB139" t="s">
        <v>226</v>
      </c>
      <c r="FC139" t="s">
        <v>226</v>
      </c>
      <c r="FD139" t="s">
        <v>226</v>
      </c>
      <c r="FE139" t="s">
        <v>226</v>
      </c>
      <c r="FF139" t="s">
        <v>226</v>
      </c>
      <c r="FG139">
        <v>0</v>
      </c>
      <c r="FH139">
        <v>0</v>
      </c>
      <c r="FI139">
        <v>0</v>
      </c>
      <c r="FJ139">
        <v>0</v>
      </c>
      <c r="FK139">
        <v>0</v>
      </c>
      <c r="FL139">
        <v>2</v>
      </c>
      <c r="FM139">
        <v>0</v>
      </c>
      <c r="FN139">
        <v>0</v>
      </c>
      <c r="FO139">
        <v>1</v>
      </c>
      <c r="FP139">
        <v>0</v>
      </c>
      <c r="FQ139">
        <v>0</v>
      </c>
      <c r="FR139">
        <v>2</v>
      </c>
      <c r="FS139">
        <v>3</v>
      </c>
      <c r="FT139">
        <v>0</v>
      </c>
      <c r="FU139">
        <v>1</v>
      </c>
      <c r="FV139">
        <v>0</v>
      </c>
      <c r="FW139">
        <v>0</v>
      </c>
      <c r="FX139">
        <v>0</v>
      </c>
      <c r="FY139">
        <v>0</v>
      </c>
      <c r="FZ139">
        <v>0</v>
      </c>
      <c r="GA139">
        <v>2</v>
      </c>
      <c r="GB139">
        <v>3</v>
      </c>
      <c r="GC139">
        <v>0</v>
      </c>
      <c r="GD139">
        <v>0</v>
      </c>
      <c r="GE139">
        <v>1</v>
      </c>
      <c r="GF139">
        <v>0</v>
      </c>
      <c r="GG139">
        <v>0</v>
      </c>
      <c r="GH139" t="s">
        <v>2617</v>
      </c>
      <c r="GI139" t="s">
        <v>2053</v>
      </c>
      <c r="GJ139" t="s">
        <v>556</v>
      </c>
      <c r="GK139" t="s">
        <v>2054</v>
      </c>
      <c r="GL139" t="s">
        <v>1466</v>
      </c>
      <c r="GM139" t="s">
        <v>2055</v>
      </c>
      <c r="GN139" t="s">
        <v>2056</v>
      </c>
      <c r="GO139" t="s">
        <v>2057</v>
      </c>
      <c r="GP139" t="s">
        <v>2058</v>
      </c>
      <c r="GQ139" t="s">
        <v>282</v>
      </c>
      <c r="GR139" t="s">
        <v>289</v>
      </c>
      <c r="GS139" t="s">
        <v>229</v>
      </c>
      <c r="GT139" t="s">
        <v>260</v>
      </c>
      <c r="GU139" t="s">
        <v>249</v>
      </c>
      <c r="GV139" t="s">
        <v>368</v>
      </c>
      <c r="HA139" t="s">
        <v>371</v>
      </c>
      <c r="HB139" t="s">
        <v>290</v>
      </c>
      <c r="HE139" t="s">
        <v>291</v>
      </c>
      <c r="HH139" t="s">
        <v>374</v>
      </c>
      <c r="HN139" t="s">
        <v>252</v>
      </c>
      <c r="HQ139">
        <f t="shared" si="983"/>
        <v>50774.879999999997</v>
      </c>
      <c r="HR139" t="str">
        <f t="shared" si="984"/>
        <v>C</v>
      </c>
      <c r="HS139">
        <f t="shared" si="985"/>
        <v>1.35</v>
      </c>
      <c r="HT139">
        <f t="shared" si="986"/>
        <v>20309.952000000001</v>
      </c>
      <c r="HU139">
        <f t="shared" si="987"/>
        <v>25387.439999999999</v>
      </c>
      <c r="HV139">
        <f t="shared" si="988"/>
        <v>0</v>
      </c>
      <c r="HW139">
        <f t="shared" si="989"/>
        <v>5077.4880000000003</v>
      </c>
      <c r="HX139">
        <f t="shared" si="990"/>
        <v>0</v>
      </c>
      <c r="HY139">
        <f t="shared" si="991"/>
        <v>0</v>
      </c>
      <c r="HZ139">
        <f t="shared" si="992"/>
        <v>0</v>
      </c>
      <c r="IA139">
        <f t="shared" si="993"/>
        <v>0</v>
      </c>
      <c r="IB139">
        <f t="shared" si="994"/>
        <v>0</v>
      </c>
      <c r="IC139">
        <f t="shared" si="995"/>
        <v>0</v>
      </c>
      <c r="ID139">
        <f t="shared" si="996"/>
        <v>0</v>
      </c>
      <c r="IE139">
        <f t="shared" si="997"/>
        <v>0.13500000000000001</v>
      </c>
      <c r="IF139">
        <f t="shared" si="998"/>
        <v>0</v>
      </c>
      <c r="IG139">
        <f t="shared" si="999"/>
        <v>0.13500000000000001</v>
      </c>
      <c r="IH139">
        <f t="shared" si="1000"/>
        <v>0.13500000000000001</v>
      </c>
      <c r="II139">
        <f t="shared" si="1001"/>
        <v>0.20250000000000001</v>
      </c>
      <c r="IJ139">
        <f t="shared" si="1002"/>
        <v>0.74250000000000016</v>
      </c>
      <c r="IK139">
        <f t="shared" si="1003"/>
        <v>0</v>
      </c>
      <c r="IL139">
        <f t="shared" si="1004"/>
        <v>0</v>
      </c>
      <c r="IM139">
        <f t="shared" si="1005"/>
        <v>0</v>
      </c>
      <c r="IN139">
        <f t="shared" si="1006"/>
        <v>0.11000000000000001</v>
      </c>
      <c r="IO139">
        <f t="shared" si="1007"/>
        <v>0</v>
      </c>
      <c r="IP139">
        <f t="shared" si="1008"/>
        <v>0.11000000000000001</v>
      </c>
      <c r="IQ139">
        <f t="shared" si="1009"/>
        <v>0.11000000000000001</v>
      </c>
      <c r="IR139">
        <f t="shared" si="1010"/>
        <v>0.16500000000000001</v>
      </c>
      <c r="IS139">
        <f t="shared" si="1011"/>
        <v>0.60500000000000009</v>
      </c>
      <c r="IT139">
        <f t="shared" si="1012"/>
        <v>0</v>
      </c>
      <c r="IU139">
        <f t="shared" si="1013"/>
        <v>0</v>
      </c>
      <c r="IV139">
        <f t="shared" si="1014"/>
        <v>0</v>
      </c>
      <c r="IW139">
        <f t="shared" si="1015"/>
        <v>2.5000000000000001E-2</v>
      </c>
      <c r="IX139">
        <f t="shared" si="1016"/>
        <v>0</v>
      </c>
      <c r="IY139">
        <f t="shared" si="1017"/>
        <v>2.5000000000000001E-2</v>
      </c>
      <c r="IZ139">
        <f t="shared" si="1018"/>
        <v>2.5000000000000001E-2</v>
      </c>
      <c r="JA139">
        <f t="shared" si="1019"/>
        <v>3.7499999999999999E-2</v>
      </c>
      <c r="JB139">
        <f t="shared" si="1020"/>
        <v>0.13750000000000001</v>
      </c>
      <c r="JC139">
        <f t="shared" si="1021"/>
        <v>0</v>
      </c>
      <c r="JD139">
        <f t="shared" si="1022"/>
        <v>0</v>
      </c>
      <c r="JE139">
        <f t="shared" si="1023"/>
        <v>0</v>
      </c>
      <c r="JF139">
        <f t="shared" si="1024"/>
        <v>5077.4880000000003</v>
      </c>
      <c r="JG139">
        <f t="shared" si="1025"/>
        <v>0</v>
      </c>
      <c r="JH139">
        <f t="shared" si="1026"/>
        <v>5077.4880000000003</v>
      </c>
      <c r="JI139">
        <f t="shared" si="1027"/>
        <v>5077.4880000000003</v>
      </c>
      <c r="JJ139">
        <f t="shared" si="1028"/>
        <v>7616.2319999999991</v>
      </c>
      <c r="JK139">
        <f t="shared" si="1029"/>
        <v>27926.184000000001</v>
      </c>
      <c r="JL139">
        <f t="shared" si="1030"/>
        <v>0</v>
      </c>
      <c r="JM139">
        <f t="shared" si="1031"/>
        <v>0</v>
      </c>
      <c r="JN139">
        <f t="shared" si="1032"/>
        <v>0</v>
      </c>
      <c r="JO139">
        <f t="shared" si="1033"/>
        <v>0</v>
      </c>
      <c r="JP139">
        <f t="shared" si="1034"/>
        <v>0</v>
      </c>
      <c r="JQ139">
        <f t="shared" si="1035"/>
        <v>0</v>
      </c>
      <c r="JR139">
        <f t="shared" si="1036"/>
        <v>0</v>
      </c>
      <c r="JS139">
        <f t="shared" si="1037"/>
        <v>0</v>
      </c>
      <c r="JT139">
        <f t="shared" si="1038"/>
        <v>0.64800000000000002</v>
      </c>
      <c r="JU139">
        <f t="shared" si="1039"/>
        <v>0</v>
      </c>
      <c r="JV139">
        <f t="shared" si="1040"/>
        <v>0</v>
      </c>
      <c r="JW139">
        <f t="shared" si="1041"/>
        <v>0</v>
      </c>
      <c r="JX139">
        <f t="shared" si="1042"/>
        <v>0</v>
      </c>
      <c r="JY139">
        <f t="shared" si="1043"/>
        <v>0</v>
      </c>
      <c r="JZ139">
        <f t="shared" si="1044"/>
        <v>0</v>
      </c>
      <c r="KA139">
        <f t="shared" si="1045"/>
        <v>0</v>
      </c>
      <c r="KB139">
        <f t="shared" si="1046"/>
        <v>0</v>
      </c>
      <c r="KC139">
        <f t="shared" si="1047"/>
        <v>0</v>
      </c>
      <c r="KD139">
        <f t="shared" si="1048"/>
        <v>0</v>
      </c>
      <c r="KE139">
        <f t="shared" si="1049"/>
        <v>0</v>
      </c>
      <c r="KF139">
        <f t="shared" si="1050"/>
        <v>0</v>
      </c>
      <c r="KG139">
        <f t="shared" si="1051"/>
        <v>0</v>
      </c>
      <c r="KH139">
        <f t="shared" si="1052"/>
        <v>0</v>
      </c>
      <c r="KI139">
        <f t="shared" si="1053"/>
        <v>0</v>
      </c>
      <c r="KJ139">
        <f t="shared" si="1054"/>
        <v>0</v>
      </c>
      <c r="KK139">
        <f t="shared" si="1055"/>
        <v>0</v>
      </c>
      <c r="KL139">
        <f t="shared" si="1056"/>
        <v>0</v>
      </c>
      <c r="KM139">
        <f t="shared" si="1057"/>
        <v>6.7500000000000004E-2</v>
      </c>
      <c r="KN139">
        <f t="shared" si="1058"/>
        <v>0</v>
      </c>
      <c r="KO139">
        <f t="shared" si="1059"/>
        <v>0</v>
      </c>
      <c r="KP139">
        <f t="shared" si="1060"/>
        <v>0</v>
      </c>
      <c r="KQ139">
        <f t="shared" si="1061"/>
        <v>0</v>
      </c>
      <c r="KR139">
        <f t="shared" si="1062"/>
        <v>0</v>
      </c>
      <c r="KS139">
        <f t="shared" si="1063"/>
        <v>0</v>
      </c>
      <c r="KT139">
        <f t="shared" si="1064"/>
        <v>0</v>
      </c>
      <c r="KU139">
        <f t="shared" si="1065"/>
        <v>0</v>
      </c>
      <c r="KV139">
        <f t="shared" si="1066"/>
        <v>0</v>
      </c>
      <c r="KW139">
        <f t="shared" si="1067"/>
        <v>0</v>
      </c>
      <c r="KX139">
        <f t="shared" si="1068"/>
        <v>0</v>
      </c>
      <c r="KY139">
        <f t="shared" si="1069"/>
        <v>0</v>
      </c>
      <c r="KZ139">
        <f t="shared" si="1070"/>
        <v>0</v>
      </c>
      <c r="LA139">
        <f t="shared" si="1071"/>
        <v>0</v>
      </c>
      <c r="LB139">
        <f t="shared" si="1072"/>
        <v>0</v>
      </c>
      <c r="LC139">
        <f t="shared" si="1073"/>
        <v>0.63449999999999995</v>
      </c>
      <c r="LD139">
        <f t="shared" si="1074"/>
        <v>0</v>
      </c>
      <c r="LE139">
        <f t="shared" si="1075"/>
        <v>0</v>
      </c>
      <c r="LF139">
        <f t="shared" si="1076"/>
        <v>0</v>
      </c>
      <c r="LG139">
        <f t="shared" si="1077"/>
        <v>0</v>
      </c>
      <c r="LH139">
        <f t="shared" si="1078"/>
        <v>0</v>
      </c>
      <c r="LI139">
        <f t="shared" si="1079"/>
        <v>0</v>
      </c>
      <c r="LJ139">
        <f t="shared" si="1080"/>
        <v>0</v>
      </c>
      <c r="LK139">
        <f t="shared" si="1081"/>
        <v>0</v>
      </c>
      <c r="LL139">
        <f t="shared" si="1082"/>
        <v>0</v>
      </c>
      <c r="LM139">
        <f t="shared" si="1083"/>
        <v>0</v>
      </c>
      <c r="LN139">
        <f t="shared" si="1084"/>
        <v>0</v>
      </c>
      <c r="LO139">
        <f t="shared" si="1085"/>
        <v>0</v>
      </c>
      <c r="LP139">
        <f t="shared" si="1086"/>
        <v>0</v>
      </c>
      <c r="LQ139">
        <f t="shared" si="1087"/>
        <v>0</v>
      </c>
      <c r="LR139">
        <f t="shared" si="1088"/>
        <v>0</v>
      </c>
      <c r="LS139">
        <f t="shared" si="1089"/>
        <v>0</v>
      </c>
      <c r="LT139">
        <f t="shared" si="1090"/>
        <v>0</v>
      </c>
      <c r="LU139">
        <f t="shared" si="1091"/>
        <v>0</v>
      </c>
      <c r="LV139">
        <f t="shared" si="1092"/>
        <v>0</v>
      </c>
      <c r="LW139">
        <f t="shared" si="1093"/>
        <v>0</v>
      </c>
      <c r="LX139">
        <f t="shared" si="1094"/>
        <v>0</v>
      </c>
      <c r="LY139">
        <f t="shared" si="1095"/>
        <v>0</v>
      </c>
      <c r="LZ139">
        <f t="shared" si="1096"/>
        <v>0</v>
      </c>
      <c r="MA139">
        <f t="shared" si="1097"/>
        <v>0</v>
      </c>
      <c r="MB139">
        <f t="shared" si="1098"/>
        <v>0.52800000000000002</v>
      </c>
      <c r="MC139">
        <f t="shared" si="1099"/>
        <v>0</v>
      </c>
      <c r="MD139">
        <f t="shared" si="1100"/>
        <v>0</v>
      </c>
      <c r="ME139">
        <f t="shared" si="1101"/>
        <v>0</v>
      </c>
      <c r="MF139">
        <f t="shared" si="1102"/>
        <v>0</v>
      </c>
      <c r="MG139">
        <f t="shared" si="1103"/>
        <v>0</v>
      </c>
      <c r="MH139">
        <f t="shared" si="1104"/>
        <v>0</v>
      </c>
      <c r="MI139">
        <f t="shared" si="1105"/>
        <v>0</v>
      </c>
      <c r="MJ139">
        <f t="shared" si="1106"/>
        <v>0</v>
      </c>
      <c r="MK139">
        <f t="shared" si="1107"/>
        <v>0</v>
      </c>
      <c r="ML139">
        <f t="shared" si="1108"/>
        <v>0</v>
      </c>
      <c r="MM139">
        <f t="shared" si="1109"/>
        <v>0</v>
      </c>
      <c r="MN139">
        <f t="shared" si="1110"/>
        <v>0</v>
      </c>
      <c r="MO139">
        <f t="shared" si="1111"/>
        <v>0</v>
      </c>
      <c r="MP139">
        <f t="shared" si="1112"/>
        <v>0</v>
      </c>
      <c r="MQ139">
        <f t="shared" si="1113"/>
        <v>0</v>
      </c>
      <c r="MR139">
        <f t="shared" si="1114"/>
        <v>0</v>
      </c>
      <c r="MS139">
        <f t="shared" si="1115"/>
        <v>0</v>
      </c>
      <c r="MT139">
        <f t="shared" si="1116"/>
        <v>0</v>
      </c>
      <c r="MU139">
        <f t="shared" si="1117"/>
        <v>5.5000000000000007E-2</v>
      </c>
      <c r="MV139">
        <f t="shared" si="1118"/>
        <v>0</v>
      </c>
      <c r="MW139">
        <f t="shared" si="1119"/>
        <v>0</v>
      </c>
      <c r="MX139">
        <f t="shared" si="1120"/>
        <v>0</v>
      </c>
      <c r="MY139">
        <f t="shared" si="1121"/>
        <v>0</v>
      </c>
      <c r="MZ139">
        <f t="shared" si="1122"/>
        <v>0</v>
      </c>
      <c r="NA139">
        <f t="shared" si="1123"/>
        <v>0</v>
      </c>
      <c r="NB139">
        <f t="shared" si="1124"/>
        <v>0</v>
      </c>
      <c r="NC139">
        <f t="shared" si="1125"/>
        <v>0</v>
      </c>
      <c r="ND139">
        <f t="shared" si="1126"/>
        <v>0</v>
      </c>
      <c r="NE139">
        <f t="shared" si="1127"/>
        <v>0</v>
      </c>
      <c r="NF139">
        <f t="shared" si="1128"/>
        <v>0</v>
      </c>
      <c r="NG139">
        <f t="shared" si="1129"/>
        <v>0</v>
      </c>
      <c r="NH139">
        <f t="shared" si="1130"/>
        <v>0</v>
      </c>
      <c r="NI139">
        <f t="shared" si="1131"/>
        <v>0</v>
      </c>
      <c r="NJ139">
        <f t="shared" si="1132"/>
        <v>0</v>
      </c>
      <c r="NK139">
        <f t="shared" si="1133"/>
        <v>0.51700000000000002</v>
      </c>
      <c r="NL139">
        <f t="shared" si="1134"/>
        <v>0</v>
      </c>
      <c r="NM139">
        <f t="shared" si="1135"/>
        <v>0</v>
      </c>
      <c r="NN139">
        <f t="shared" si="1136"/>
        <v>0</v>
      </c>
      <c r="NO139">
        <f t="shared" si="1137"/>
        <v>0</v>
      </c>
      <c r="NP139">
        <f t="shared" si="1138"/>
        <v>0</v>
      </c>
      <c r="NQ139">
        <f t="shared" si="1139"/>
        <v>0</v>
      </c>
      <c r="NR139">
        <f t="shared" si="1140"/>
        <v>0</v>
      </c>
      <c r="NS139">
        <f t="shared" si="1141"/>
        <v>0</v>
      </c>
      <c r="NT139">
        <f t="shared" si="1142"/>
        <v>0</v>
      </c>
      <c r="NU139">
        <f t="shared" si="1143"/>
        <v>0</v>
      </c>
      <c r="NV139">
        <f t="shared" si="1144"/>
        <v>0</v>
      </c>
      <c r="NW139">
        <f t="shared" si="1145"/>
        <v>0</v>
      </c>
      <c r="NX139">
        <f t="shared" si="1146"/>
        <v>0</v>
      </c>
      <c r="NY139">
        <f t="shared" si="1147"/>
        <v>0</v>
      </c>
      <c r="NZ139">
        <f t="shared" si="1148"/>
        <v>0</v>
      </c>
      <c r="OA139">
        <f t="shared" si="1149"/>
        <v>0</v>
      </c>
      <c r="OB139">
        <f t="shared" si="1150"/>
        <v>0</v>
      </c>
      <c r="OC139">
        <f t="shared" si="1151"/>
        <v>0</v>
      </c>
      <c r="OD139">
        <f t="shared" si="1152"/>
        <v>0</v>
      </c>
      <c r="OE139">
        <f t="shared" si="1153"/>
        <v>0</v>
      </c>
      <c r="OF139">
        <f t="shared" si="1154"/>
        <v>0</v>
      </c>
      <c r="OG139">
        <f t="shared" si="1155"/>
        <v>0</v>
      </c>
      <c r="OH139">
        <f t="shared" si="1156"/>
        <v>0</v>
      </c>
      <c r="OI139">
        <f t="shared" si="1157"/>
        <v>0</v>
      </c>
      <c r="OJ139">
        <f t="shared" si="1158"/>
        <v>0.12</v>
      </c>
      <c r="OK139">
        <f t="shared" si="1159"/>
        <v>0</v>
      </c>
      <c r="OL139">
        <f t="shared" si="1160"/>
        <v>0</v>
      </c>
      <c r="OM139">
        <f t="shared" si="1161"/>
        <v>0</v>
      </c>
      <c r="ON139">
        <f t="shared" si="1162"/>
        <v>0</v>
      </c>
      <c r="OO139">
        <f t="shared" si="1163"/>
        <v>0</v>
      </c>
      <c r="OP139">
        <f t="shared" si="1164"/>
        <v>0</v>
      </c>
      <c r="OQ139">
        <f t="shared" si="1165"/>
        <v>0</v>
      </c>
      <c r="OR139">
        <f t="shared" si="1166"/>
        <v>0</v>
      </c>
      <c r="OS139">
        <f t="shared" si="1167"/>
        <v>0</v>
      </c>
      <c r="OT139">
        <f t="shared" si="1168"/>
        <v>0</v>
      </c>
      <c r="OU139">
        <f t="shared" si="1169"/>
        <v>0</v>
      </c>
      <c r="OV139">
        <f t="shared" si="1170"/>
        <v>0</v>
      </c>
      <c r="OW139">
        <f t="shared" si="1171"/>
        <v>0</v>
      </c>
      <c r="OX139">
        <f t="shared" si="1172"/>
        <v>0</v>
      </c>
      <c r="OY139">
        <f t="shared" si="1173"/>
        <v>0</v>
      </c>
      <c r="OZ139">
        <f t="shared" si="1174"/>
        <v>0</v>
      </c>
      <c r="PA139">
        <f t="shared" si="1175"/>
        <v>0</v>
      </c>
      <c r="PB139">
        <f t="shared" si="1176"/>
        <v>0</v>
      </c>
      <c r="PC139">
        <f t="shared" si="1177"/>
        <v>1.2500000000000001E-2</v>
      </c>
      <c r="PD139">
        <f t="shared" si="1178"/>
        <v>0</v>
      </c>
      <c r="PE139">
        <f t="shared" si="1179"/>
        <v>0</v>
      </c>
      <c r="PF139">
        <f t="shared" si="1180"/>
        <v>0</v>
      </c>
      <c r="PG139">
        <f t="shared" si="1181"/>
        <v>0</v>
      </c>
      <c r="PH139">
        <f t="shared" si="1182"/>
        <v>0</v>
      </c>
      <c r="PI139">
        <f t="shared" si="1183"/>
        <v>0</v>
      </c>
      <c r="PJ139">
        <f t="shared" si="1184"/>
        <v>0</v>
      </c>
      <c r="PK139">
        <f t="shared" si="1185"/>
        <v>0</v>
      </c>
      <c r="PL139">
        <f t="shared" si="1186"/>
        <v>0</v>
      </c>
      <c r="PM139">
        <f t="shared" si="1187"/>
        <v>0</v>
      </c>
      <c r="PN139">
        <f t="shared" si="1188"/>
        <v>0</v>
      </c>
      <c r="PO139">
        <f t="shared" si="1189"/>
        <v>0</v>
      </c>
      <c r="PP139">
        <f t="shared" si="1190"/>
        <v>0</v>
      </c>
      <c r="PQ139">
        <f t="shared" si="1191"/>
        <v>0</v>
      </c>
      <c r="PR139">
        <f t="shared" si="1192"/>
        <v>0</v>
      </c>
      <c r="PS139">
        <f t="shared" si="1193"/>
        <v>0.11749999999999999</v>
      </c>
      <c r="PT139">
        <f t="shared" si="1194"/>
        <v>0</v>
      </c>
      <c r="PU139">
        <f t="shared" si="1195"/>
        <v>0</v>
      </c>
      <c r="PV139">
        <f t="shared" si="1196"/>
        <v>0</v>
      </c>
      <c r="PW139">
        <f t="shared" si="1197"/>
        <v>0</v>
      </c>
      <c r="PX139">
        <f t="shared" si="1198"/>
        <v>0</v>
      </c>
      <c r="PY139">
        <f t="shared" si="1199"/>
        <v>0</v>
      </c>
      <c r="PZ139">
        <f t="shared" si="1200"/>
        <v>0</v>
      </c>
      <c r="QA139">
        <f t="shared" si="1201"/>
        <v>0</v>
      </c>
      <c r="QB139">
        <f t="shared" si="1202"/>
        <v>0</v>
      </c>
      <c r="QC139">
        <f t="shared" si="1203"/>
        <v>0</v>
      </c>
      <c r="QD139">
        <f t="shared" si="1204"/>
        <v>0</v>
      </c>
      <c r="QE139">
        <f t="shared" si="1205"/>
        <v>0</v>
      </c>
      <c r="QF139">
        <f t="shared" si="1206"/>
        <v>0</v>
      </c>
      <c r="QG139">
        <f t="shared" si="1207"/>
        <v>0</v>
      </c>
      <c r="QH139">
        <f t="shared" si="1208"/>
        <v>0</v>
      </c>
      <c r="QI139">
        <f t="shared" si="1209"/>
        <v>0</v>
      </c>
      <c r="QJ139">
        <f t="shared" si="1210"/>
        <v>0</v>
      </c>
      <c r="QK139">
        <f t="shared" si="1211"/>
        <v>0</v>
      </c>
      <c r="QL139">
        <f t="shared" si="1212"/>
        <v>0</v>
      </c>
      <c r="QM139">
        <f t="shared" si="1213"/>
        <v>0</v>
      </c>
      <c r="QN139">
        <f t="shared" si="1214"/>
        <v>0</v>
      </c>
      <c r="QO139">
        <f t="shared" si="1215"/>
        <v>0</v>
      </c>
      <c r="QP139">
        <f t="shared" si="1216"/>
        <v>0</v>
      </c>
      <c r="QQ139">
        <f t="shared" si="1217"/>
        <v>0</v>
      </c>
      <c r="QR139">
        <f t="shared" si="1218"/>
        <v>24371.942399999996</v>
      </c>
      <c r="QS139">
        <f t="shared" si="1219"/>
        <v>0</v>
      </c>
      <c r="QT139">
        <f t="shared" si="1220"/>
        <v>0</v>
      </c>
      <c r="QU139">
        <f t="shared" si="1221"/>
        <v>0</v>
      </c>
      <c r="QV139">
        <f t="shared" si="1222"/>
        <v>0</v>
      </c>
      <c r="QW139">
        <f t="shared" si="1223"/>
        <v>0</v>
      </c>
      <c r="QX139">
        <f t="shared" si="1224"/>
        <v>0</v>
      </c>
      <c r="QY139">
        <f t="shared" si="1225"/>
        <v>0</v>
      </c>
      <c r="QZ139">
        <f t="shared" si="1226"/>
        <v>0</v>
      </c>
      <c r="RA139">
        <f t="shared" si="1227"/>
        <v>0</v>
      </c>
      <c r="RB139">
        <f t="shared" si="1228"/>
        <v>0</v>
      </c>
      <c r="RC139">
        <f t="shared" si="1229"/>
        <v>0</v>
      </c>
      <c r="RD139">
        <f t="shared" si="1230"/>
        <v>0</v>
      </c>
      <c r="RE139">
        <f t="shared" si="1231"/>
        <v>0</v>
      </c>
      <c r="RF139">
        <f t="shared" si="1232"/>
        <v>0</v>
      </c>
      <c r="RG139">
        <f t="shared" si="1233"/>
        <v>0</v>
      </c>
      <c r="RH139">
        <f t="shared" si="1234"/>
        <v>0</v>
      </c>
      <c r="RI139">
        <f t="shared" si="1235"/>
        <v>0</v>
      </c>
      <c r="RJ139">
        <f t="shared" si="1236"/>
        <v>0</v>
      </c>
      <c r="RK139">
        <f t="shared" si="1237"/>
        <v>2538.7440000000001</v>
      </c>
      <c r="RL139">
        <f t="shared" si="1238"/>
        <v>0</v>
      </c>
      <c r="RM139">
        <f t="shared" si="1239"/>
        <v>0</v>
      </c>
      <c r="RN139">
        <f t="shared" si="1240"/>
        <v>0</v>
      </c>
      <c r="RO139">
        <f t="shared" si="1241"/>
        <v>0</v>
      </c>
      <c r="RP139">
        <f t="shared" si="1242"/>
        <v>0</v>
      </c>
      <c r="RQ139">
        <f t="shared" si="1243"/>
        <v>0</v>
      </c>
      <c r="RR139">
        <f t="shared" si="1244"/>
        <v>0</v>
      </c>
      <c r="RS139">
        <f t="shared" si="1245"/>
        <v>0</v>
      </c>
      <c r="RT139">
        <f t="shared" si="1246"/>
        <v>0</v>
      </c>
      <c r="RU139">
        <f t="shared" si="1247"/>
        <v>0</v>
      </c>
      <c r="RV139">
        <f t="shared" si="1248"/>
        <v>0</v>
      </c>
      <c r="RW139">
        <f t="shared" si="1249"/>
        <v>0</v>
      </c>
      <c r="RX139">
        <f t="shared" si="1250"/>
        <v>0</v>
      </c>
      <c r="RY139">
        <f t="shared" si="1251"/>
        <v>0</v>
      </c>
      <c r="RZ139">
        <f t="shared" si="1252"/>
        <v>0</v>
      </c>
      <c r="SA139">
        <f t="shared" si="1253"/>
        <v>23864.193599999999</v>
      </c>
      <c r="SB139">
        <f t="shared" si="1254"/>
        <v>0</v>
      </c>
      <c r="SC139">
        <f t="shared" si="1255"/>
        <v>0</v>
      </c>
      <c r="SD139">
        <f t="shared" si="1256"/>
        <v>0</v>
      </c>
      <c r="SE139">
        <f t="shared" si="1257"/>
        <v>0</v>
      </c>
      <c r="SF139">
        <f t="shared" si="1258"/>
        <v>0</v>
      </c>
      <c r="SG139">
        <f t="shared" si="1259"/>
        <v>0</v>
      </c>
      <c r="SH139">
        <f t="shared" si="1260"/>
        <v>0</v>
      </c>
      <c r="SI139">
        <f t="shared" si="1261"/>
        <v>0</v>
      </c>
      <c r="SJ139">
        <f t="shared" si="1262"/>
        <v>0</v>
      </c>
      <c r="SK139">
        <f t="shared" si="1263"/>
        <v>0</v>
      </c>
      <c r="SL139">
        <f t="shared" si="1264"/>
        <v>0</v>
      </c>
      <c r="SM139">
        <f t="shared" si="1265"/>
        <v>0</v>
      </c>
      <c r="SN139">
        <f t="shared" si="1266"/>
        <v>0</v>
      </c>
      <c r="SO139">
        <f t="shared" si="1267"/>
        <v>0</v>
      </c>
      <c r="SP139">
        <f t="shared" si="1268"/>
        <v>0</v>
      </c>
      <c r="SQ139">
        <f t="shared" si="1269"/>
        <v>0</v>
      </c>
      <c r="SR139">
        <f t="shared" si="1270"/>
        <v>0</v>
      </c>
      <c r="SS139">
        <f t="shared" si="1271"/>
        <v>1.35</v>
      </c>
      <c r="ST139">
        <f t="shared" si="1272"/>
        <v>0</v>
      </c>
      <c r="SU139">
        <f t="shared" si="1273"/>
        <v>0</v>
      </c>
      <c r="SV139">
        <f t="shared" si="1274"/>
        <v>0</v>
      </c>
      <c r="SW139">
        <f t="shared" si="1275"/>
        <v>1.35</v>
      </c>
      <c r="SX139">
        <f t="shared" si="1276"/>
        <v>0</v>
      </c>
      <c r="SY139">
        <f t="shared" si="1277"/>
        <v>0</v>
      </c>
      <c r="SZ139">
        <f t="shared" si="1278"/>
        <v>0</v>
      </c>
      <c r="TA139">
        <f t="shared" si="1279"/>
        <v>1.35</v>
      </c>
      <c r="TB139">
        <f t="shared" si="1280"/>
        <v>0</v>
      </c>
      <c r="TC139">
        <f t="shared" si="1281"/>
        <v>0</v>
      </c>
      <c r="TD139">
        <f t="shared" si="1282"/>
        <v>0</v>
      </c>
      <c r="TE139">
        <f t="shared" si="1283"/>
        <v>1.35</v>
      </c>
      <c r="TF139">
        <f t="shared" si="1284"/>
        <v>0</v>
      </c>
      <c r="TG139">
        <f t="shared" si="1285"/>
        <v>0</v>
      </c>
      <c r="TH139">
        <f t="shared" si="1286"/>
        <v>0</v>
      </c>
      <c r="TI139">
        <f t="shared" si="1287"/>
        <v>1.35</v>
      </c>
      <c r="TJ139">
        <f t="shared" si="1288"/>
        <v>0</v>
      </c>
      <c r="TK139">
        <f t="shared" si="1289"/>
        <v>0</v>
      </c>
      <c r="TL139">
        <f t="shared" si="1290"/>
        <v>0</v>
      </c>
      <c r="TM139">
        <f t="shared" si="1291"/>
        <v>0</v>
      </c>
      <c r="TN139">
        <f t="shared" si="1292"/>
        <v>0</v>
      </c>
      <c r="TO139">
        <f t="shared" si="1293"/>
        <v>0</v>
      </c>
      <c r="TP139">
        <f t="shared" si="1294"/>
        <v>0</v>
      </c>
      <c r="TQ139">
        <f t="shared" si="1295"/>
        <v>0</v>
      </c>
      <c r="TR139">
        <f t="shared" si="1296"/>
        <v>4</v>
      </c>
      <c r="TS139">
        <f t="shared" si="1297"/>
        <v>0</v>
      </c>
      <c r="TT139">
        <f t="shared" si="1298"/>
        <v>0</v>
      </c>
      <c r="TU139">
        <f t="shared" si="1299"/>
        <v>5</v>
      </c>
      <c r="TV139">
        <f t="shared" si="1300"/>
        <v>0</v>
      </c>
      <c r="TW139">
        <f t="shared" si="1301"/>
        <v>0</v>
      </c>
      <c r="TX139">
        <f t="shared" si="1302"/>
        <v>0</v>
      </c>
      <c r="TY139">
        <f t="shared" si="1303"/>
        <v>0</v>
      </c>
      <c r="TZ139">
        <f t="shared" si="1304"/>
        <v>0</v>
      </c>
      <c r="UA139">
        <f t="shared" si="1305"/>
        <v>4.4000000000000004</v>
      </c>
      <c r="UB139">
        <f t="shared" si="1306"/>
        <v>0</v>
      </c>
      <c r="UC139">
        <f t="shared" si="1307"/>
        <v>0</v>
      </c>
      <c r="UD139">
        <f t="shared" si="1308"/>
        <v>5.5</v>
      </c>
      <c r="UE139">
        <f t="shared" si="1309"/>
        <v>0</v>
      </c>
      <c r="UF139">
        <f t="shared" si="1310"/>
        <v>0</v>
      </c>
      <c r="UG139">
        <f t="shared" si="1311"/>
        <v>4</v>
      </c>
      <c r="UH139">
        <f t="shared" si="1312"/>
        <v>3</v>
      </c>
      <c r="UI139">
        <f t="shared" si="1313"/>
        <v>0</v>
      </c>
      <c r="UJ139">
        <f t="shared" si="1314"/>
        <v>5</v>
      </c>
      <c r="UK139">
        <f t="shared" si="1315"/>
        <v>0</v>
      </c>
      <c r="UL139">
        <f t="shared" si="1316"/>
        <v>0</v>
      </c>
      <c r="UM139">
        <f t="shared" si="1317"/>
        <v>0</v>
      </c>
      <c r="UN139">
        <f t="shared" si="1318"/>
        <v>0</v>
      </c>
      <c r="UO139">
        <f t="shared" si="1319"/>
        <v>0</v>
      </c>
      <c r="UP139">
        <f t="shared" si="1320"/>
        <v>4.4000000000000004</v>
      </c>
      <c r="UQ139">
        <f t="shared" si="1321"/>
        <v>3.3000000000000003</v>
      </c>
      <c r="UR139">
        <f t="shared" si="1322"/>
        <v>0</v>
      </c>
      <c r="US139">
        <f t="shared" si="1323"/>
        <v>5.5</v>
      </c>
      <c r="UT139">
        <f t="shared" si="1324"/>
        <v>0</v>
      </c>
      <c r="UU139">
        <f t="shared" si="1325"/>
        <v>0</v>
      </c>
      <c r="UV139">
        <f t="shared" si="1326"/>
        <v>0</v>
      </c>
      <c r="UW139">
        <f t="shared" si="1327"/>
        <v>0</v>
      </c>
      <c r="UX139">
        <f t="shared" si="1328"/>
        <v>0</v>
      </c>
      <c r="UY139">
        <f t="shared" si="1329"/>
        <v>4</v>
      </c>
      <c r="UZ139">
        <f t="shared" si="1330"/>
        <v>3</v>
      </c>
      <c r="VA139">
        <f t="shared" si="1331"/>
        <v>0</v>
      </c>
      <c r="VB139">
        <f t="shared" si="1332"/>
        <v>0</v>
      </c>
      <c r="VC139">
        <f t="shared" si="1333"/>
        <v>5</v>
      </c>
      <c r="VD139">
        <f t="shared" si="1334"/>
        <v>0</v>
      </c>
      <c r="VE139">
        <f t="shared" si="1335"/>
        <v>0</v>
      </c>
      <c r="VF139">
        <f t="shared" si="1336"/>
        <v>0</v>
      </c>
      <c r="VG139">
        <f t="shared" si="1337"/>
        <v>0</v>
      </c>
      <c r="VH139">
        <f t="shared" si="1338"/>
        <v>4.4000000000000004</v>
      </c>
      <c r="VI139">
        <f t="shared" si="1339"/>
        <v>3.3000000000000003</v>
      </c>
      <c r="VJ139">
        <f t="shared" si="1340"/>
        <v>0</v>
      </c>
      <c r="VK139">
        <f t="shared" si="1341"/>
        <v>0</v>
      </c>
      <c r="VL139">
        <f t="shared" si="1342"/>
        <v>5.5</v>
      </c>
      <c r="VM139">
        <f t="shared" si="1343"/>
        <v>0</v>
      </c>
      <c r="VN139">
        <f t="shared" si="1344"/>
        <v>0</v>
      </c>
      <c r="VO139">
        <f t="shared" si="1345"/>
        <v>0</v>
      </c>
      <c r="VP139">
        <f t="shared" si="1346"/>
        <v>0</v>
      </c>
      <c r="VQ139">
        <f t="shared" si="1347"/>
        <v>0</v>
      </c>
      <c r="VR139">
        <f t="shared" si="1348"/>
        <v>0</v>
      </c>
      <c r="VS139">
        <f t="shared" si="1349"/>
        <v>0</v>
      </c>
      <c r="VT139">
        <f t="shared" si="1350"/>
        <v>0</v>
      </c>
      <c r="VU139">
        <f t="shared" si="1351"/>
        <v>0</v>
      </c>
      <c r="VV139">
        <f t="shared" si="1352"/>
        <v>1</v>
      </c>
      <c r="VW139">
        <f t="shared" si="1353"/>
        <v>0</v>
      </c>
      <c r="VX139">
        <f t="shared" si="1354"/>
        <v>0</v>
      </c>
      <c r="VY139">
        <f t="shared" si="1355"/>
        <v>0</v>
      </c>
      <c r="VZ139">
        <f t="shared" si="1356"/>
        <v>0</v>
      </c>
      <c r="WA139">
        <f t="shared" si="1357"/>
        <v>0</v>
      </c>
      <c r="WB139">
        <f t="shared" si="1358"/>
        <v>0</v>
      </c>
      <c r="WC139">
        <f t="shared" si="1359"/>
        <v>0</v>
      </c>
      <c r="WD139">
        <f t="shared" si="1360"/>
        <v>0</v>
      </c>
      <c r="WE139">
        <f t="shared" si="1361"/>
        <v>0</v>
      </c>
      <c r="WF139">
        <f t="shared" si="1362"/>
        <v>0</v>
      </c>
      <c r="WG139">
        <f t="shared" si="1363"/>
        <v>0</v>
      </c>
      <c r="WH139">
        <f t="shared" si="1364"/>
        <v>0</v>
      </c>
      <c r="WI139">
        <f t="shared" si="1365"/>
        <v>0</v>
      </c>
      <c r="WJ139">
        <f t="shared" si="1366"/>
        <v>0</v>
      </c>
      <c r="WK139">
        <f t="shared" si="1367"/>
        <v>0</v>
      </c>
      <c r="WL139">
        <f t="shared" si="1368"/>
        <v>0</v>
      </c>
      <c r="WM139">
        <f t="shared" si="1369"/>
        <v>0</v>
      </c>
      <c r="WN139">
        <f t="shared" si="1370"/>
        <v>0</v>
      </c>
      <c r="WO139">
        <f t="shared" si="1371"/>
        <v>0</v>
      </c>
      <c r="WP139">
        <f t="shared" si="1372"/>
        <v>0</v>
      </c>
      <c r="WQ139">
        <f t="shared" si="1373"/>
        <v>0</v>
      </c>
      <c r="WR139">
        <f t="shared" si="1374"/>
        <v>0</v>
      </c>
      <c r="WS139">
        <f t="shared" si="1375"/>
        <v>0</v>
      </c>
      <c r="WT139">
        <f t="shared" si="1376"/>
        <v>0</v>
      </c>
      <c r="WU139">
        <f t="shared" si="1377"/>
        <v>0</v>
      </c>
      <c r="WV139">
        <f t="shared" si="1378"/>
        <v>0</v>
      </c>
      <c r="WW139">
        <f t="shared" si="1379"/>
        <v>0</v>
      </c>
      <c r="WX139">
        <f t="shared" si="1380"/>
        <v>0</v>
      </c>
      <c r="WY139">
        <f t="shared" si="1381"/>
        <v>0</v>
      </c>
      <c r="WZ139">
        <f t="shared" si="1382"/>
        <v>0</v>
      </c>
      <c r="XA139">
        <f t="shared" si="1383"/>
        <v>0</v>
      </c>
      <c r="XB139">
        <f t="shared" si="1384"/>
        <v>0</v>
      </c>
      <c r="XC139">
        <f t="shared" si="1385"/>
        <v>0</v>
      </c>
      <c r="XD139">
        <f t="shared" si="1386"/>
        <v>0</v>
      </c>
      <c r="XE139">
        <f t="shared" si="1387"/>
        <v>0</v>
      </c>
      <c r="XF139">
        <f t="shared" si="1388"/>
        <v>0</v>
      </c>
      <c r="XG139">
        <f t="shared" si="1389"/>
        <v>0</v>
      </c>
      <c r="XH139">
        <f t="shared" si="1390"/>
        <v>0</v>
      </c>
      <c r="XI139">
        <f t="shared" si="1391"/>
        <v>0</v>
      </c>
      <c r="XJ139">
        <f t="shared" si="1392"/>
        <v>0</v>
      </c>
      <c r="XK139">
        <f t="shared" si="1393"/>
        <v>0</v>
      </c>
      <c r="XL139">
        <f t="shared" si="1394"/>
        <v>0</v>
      </c>
      <c r="XM139">
        <f t="shared" si="1395"/>
        <v>0</v>
      </c>
      <c r="XN139">
        <f t="shared" si="1396"/>
        <v>0</v>
      </c>
      <c r="XO139">
        <f t="shared" si="1397"/>
        <v>0</v>
      </c>
      <c r="XP139">
        <f t="shared" si="1398"/>
        <v>0</v>
      </c>
      <c r="XQ139">
        <f t="shared" si="1399"/>
        <v>0</v>
      </c>
      <c r="XR139">
        <f t="shared" si="1400"/>
        <v>0</v>
      </c>
      <c r="XS139">
        <f t="shared" si="1401"/>
        <v>0</v>
      </c>
      <c r="XT139">
        <f t="shared" si="1402"/>
        <v>0</v>
      </c>
      <c r="XU139">
        <f t="shared" si="1403"/>
        <v>0</v>
      </c>
      <c r="XV139">
        <f t="shared" si="1404"/>
        <v>0</v>
      </c>
      <c r="XW139">
        <f t="shared" si="1405"/>
        <v>0</v>
      </c>
      <c r="XX139">
        <f t="shared" si="1406"/>
        <v>0</v>
      </c>
      <c r="XY139">
        <f t="shared" si="1407"/>
        <v>0</v>
      </c>
      <c r="XZ139">
        <f t="shared" si="1408"/>
        <v>0</v>
      </c>
      <c r="YA139">
        <f t="shared" si="1409"/>
        <v>0</v>
      </c>
      <c r="YB139">
        <f t="shared" si="1410"/>
        <v>0</v>
      </c>
      <c r="YC139">
        <f t="shared" si="1411"/>
        <v>0</v>
      </c>
      <c r="YD139" t="str">
        <f t="shared" si="1412"/>
        <v>Protecting biodiversity within the productive landscape</v>
      </c>
      <c r="YE139">
        <f t="shared" si="1413"/>
        <v>0</v>
      </c>
      <c r="YF139">
        <f t="shared" si="1414"/>
        <v>0</v>
      </c>
      <c r="YG139">
        <f t="shared" si="1415"/>
        <v>0</v>
      </c>
      <c r="YH139">
        <f t="shared" si="1416"/>
        <v>0</v>
      </c>
      <c r="YI139">
        <f t="shared" si="1417"/>
        <v>0</v>
      </c>
      <c r="YJ139">
        <f t="shared" si="1418"/>
        <v>0</v>
      </c>
      <c r="YK139">
        <f t="shared" si="1419"/>
        <v>0</v>
      </c>
      <c r="YL139">
        <f t="shared" si="1420"/>
        <v>0</v>
      </c>
      <c r="YM139">
        <f t="shared" si="1421"/>
        <v>0</v>
      </c>
      <c r="YN139">
        <f t="shared" si="1422"/>
        <v>0</v>
      </c>
      <c r="YO139">
        <f t="shared" si="1423"/>
        <v>0</v>
      </c>
      <c r="YP139">
        <f t="shared" si="1424"/>
        <v>0</v>
      </c>
      <c r="YQ139">
        <f t="shared" si="1425"/>
        <v>0</v>
      </c>
      <c r="YR139">
        <f t="shared" si="1426"/>
        <v>0</v>
      </c>
      <c r="YS139">
        <f t="shared" si="1427"/>
        <v>0</v>
      </c>
      <c r="YT139">
        <f t="shared" si="1428"/>
        <v>0</v>
      </c>
      <c r="YU139">
        <f t="shared" si="1429"/>
        <v>0</v>
      </c>
      <c r="YV139">
        <f t="shared" si="1430"/>
        <v>0</v>
      </c>
      <c r="YW139">
        <f t="shared" si="1431"/>
        <v>0</v>
      </c>
      <c r="YX139">
        <f t="shared" si="1432"/>
        <v>0</v>
      </c>
      <c r="YY139">
        <f t="shared" si="1433"/>
        <v>0</v>
      </c>
      <c r="YZ139">
        <f t="shared" si="1434"/>
        <v>0</v>
      </c>
      <c r="ZA139">
        <f t="shared" si="1435"/>
        <v>0</v>
      </c>
      <c r="ZB139">
        <f t="shared" si="1436"/>
        <v>0</v>
      </c>
      <c r="ZC139">
        <f t="shared" si="1437"/>
        <v>0</v>
      </c>
      <c r="ZD139">
        <f t="shared" si="1438"/>
        <v>0</v>
      </c>
      <c r="ZE139">
        <f t="shared" si="1439"/>
        <v>0</v>
      </c>
      <c r="ZF139">
        <f t="shared" si="1440"/>
        <v>0</v>
      </c>
      <c r="ZG139">
        <f t="shared" si="1441"/>
        <v>0</v>
      </c>
      <c r="ZH139">
        <f t="shared" si="1442"/>
        <v>0</v>
      </c>
      <c r="ZI139">
        <f t="shared" si="1443"/>
        <v>0</v>
      </c>
      <c r="ZJ139">
        <f t="shared" si="1444"/>
        <v>0</v>
      </c>
      <c r="ZK139">
        <f t="shared" si="1445"/>
        <v>0</v>
      </c>
      <c r="ZL139">
        <f t="shared" si="1446"/>
        <v>0</v>
      </c>
      <c r="ZM139">
        <f t="shared" si="1447"/>
        <v>0</v>
      </c>
      <c r="ZN139">
        <f t="shared" si="1448"/>
        <v>0</v>
      </c>
      <c r="ZO139">
        <f t="shared" si="1449"/>
        <v>0</v>
      </c>
      <c r="ZP139">
        <f t="shared" si="1450"/>
        <v>0</v>
      </c>
      <c r="ZQ139">
        <f t="shared" si="1451"/>
        <v>0</v>
      </c>
      <c r="ZR139">
        <f t="shared" si="1452"/>
        <v>0</v>
      </c>
      <c r="ZS139">
        <f t="shared" si="1453"/>
        <v>0</v>
      </c>
      <c r="ZT139">
        <f t="shared" si="1454"/>
        <v>0</v>
      </c>
      <c r="ZU139">
        <f t="shared" si="1455"/>
        <v>0</v>
      </c>
      <c r="ZV139">
        <f t="shared" si="1456"/>
        <v>0</v>
      </c>
      <c r="ZW139">
        <f t="shared" si="1457"/>
        <v>0</v>
      </c>
      <c r="ZX139">
        <f t="shared" si="1458"/>
        <v>0</v>
      </c>
      <c r="ZY139">
        <f t="shared" si="1459"/>
        <v>0</v>
      </c>
      <c r="ZZ139">
        <f t="shared" si="1460"/>
        <v>0</v>
      </c>
      <c r="AAA139">
        <f t="shared" si="1461"/>
        <v>0</v>
      </c>
      <c r="AAB139">
        <f t="shared" si="1462"/>
        <v>0</v>
      </c>
      <c r="AAC139">
        <f t="shared" si="1463"/>
        <v>0</v>
      </c>
      <c r="AAD139">
        <f t="shared" si="1464"/>
        <v>0</v>
      </c>
      <c r="AAE139" t="str">
        <f t="shared" ca="1" si="1465"/>
        <v>Inc_grant_public</v>
      </c>
      <c r="AAF139" t="str">
        <f t="shared" ca="1" si="1466"/>
        <v>Act_adv</v>
      </c>
      <c r="AAG139" t="str">
        <f t="shared" ca="1" si="1467"/>
        <v>TIss_ag_pol</v>
      </c>
      <c r="AAH139" t="str">
        <f t="shared" ca="1" si="1468"/>
        <v>Ben_fut</v>
      </c>
      <c r="AAI139" t="str">
        <f t="shared" ca="1" si="1469"/>
        <v>Infl_EU</v>
      </c>
      <c r="AAJ139" t="str">
        <f t="shared" ca="1" si="1470"/>
        <v>Comms_EU</v>
      </c>
      <c r="AAK139">
        <f t="shared" si="1471"/>
        <v>50</v>
      </c>
    </row>
    <row r="140" spans="1:713" x14ac:dyDescent="0.35">
      <c r="B140">
        <v>285</v>
      </c>
      <c r="C140" s="8">
        <v>40594.273321759261</v>
      </c>
      <c r="D140" t="s">
        <v>232</v>
      </c>
      <c r="E140" t="s">
        <v>2813</v>
      </c>
      <c r="F140">
        <v>4</v>
      </c>
      <c r="G140" t="s">
        <v>231</v>
      </c>
      <c r="H140">
        <v>1700000</v>
      </c>
      <c r="I140" t="s">
        <v>458</v>
      </c>
      <c r="J140">
        <v>5</v>
      </c>
      <c r="K140">
        <v>370</v>
      </c>
      <c r="L140">
        <v>5</v>
      </c>
      <c r="M140">
        <v>100</v>
      </c>
      <c r="N140">
        <v>2</v>
      </c>
      <c r="O140">
        <v>5</v>
      </c>
      <c r="P140">
        <v>15</v>
      </c>
      <c r="Q140">
        <v>0</v>
      </c>
      <c r="R140">
        <v>0</v>
      </c>
      <c r="S140">
        <v>0</v>
      </c>
      <c r="T140">
        <v>60</v>
      </c>
      <c r="U140">
        <v>0</v>
      </c>
      <c r="V140">
        <v>0</v>
      </c>
      <c r="W140">
        <v>20</v>
      </c>
      <c r="X140" t="s">
        <v>943</v>
      </c>
      <c r="Y140">
        <v>20.5</v>
      </c>
      <c r="Z140" s="10">
        <v>0</v>
      </c>
      <c r="AA140" s="10">
        <v>0.7</v>
      </c>
      <c r="AB140" s="10">
        <v>0.2</v>
      </c>
      <c r="AC140" s="10">
        <v>0</v>
      </c>
      <c r="AD140" s="10">
        <v>0</v>
      </c>
      <c r="AE140" s="10">
        <v>0</v>
      </c>
      <c r="AF140" s="10">
        <v>0</v>
      </c>
      <c r="AG140" s="10">
        <v>0.1</v>
      </c>
      <c r="AH140" s="10">
        <v>0</v>
      </c>
      <c r="AN140" t="s">
        <v>234</v>
      </c>
      <c r="AQ140" t="s">
        <v>310</v>
      </c>
      <c r="AU140" t="s">
        <v>267</v>
      </c>
      <c r="AV140" t="s">
        <v>268</v>
      </c>
      <c r="BB140" t="s">
        <v>224</v>
      </c>
      <c r="BO140" t="s">
        <v>386</v>
      </c>
      <c r="BP140" t="s">
        <v>320</v>
      </c>
      <c r="BQ140" t="s">
        <v>271</v>
      </c>
      <c r="BU140" t="s">
        <v>292</v>
      </c>
      <c r="BV140" t="s">
        <v>357</v>
      </c>
      <c r="BW140" t="s">
        <v>293</v>
      </c>
      <c r="CA140" t="s">
        <v>358</v>
      </c>
      <c r="CB140" t="s">
        <v>323</v>
      </c>
      <c r="CC140" t="s">
        <v>274</v>
      </c>
      <c r="CF140" t="s">
        <v>388</v>
      </c>
      <c r="CG140" t="s">
        <v>324</v>
      </c>
      <c r="CH140" t="s">
        <v>325</v>
      </c>
      <c r="CI140" t="s">
        <v>276</v>
      </c>
      <c r="CJ140" t="s">
        <v>255</v>
      </c>
      <c r="CQ140" t="s">
        <v>1594</v>
      </c>
      <c r="CR140">
        <v>0</v>
      </c>
      <c r="CS140">
        <v>0</v>
      </c>
      <c r="CT140">
        <v>0</v>
      </c>
      <c r="CU140">
        <v>0</v>
      </c>
      <c r="CV140">
        <v>0</v>
      </c>
      <c r="CW140" s="10">
        <v>0</v>
      </c>
      <c r="CX140" s="10">
        <v>0</v>
      </c>
      <c r="CY140" s="10">
        <v>0</v>
      </c>
      <c r="CZ140" s="10">
        <v>0</v>
      </c>
      <c r="DA140" s="10">
        <v>0</v>
      </c>
      <c r="DB140" s="10">
        <v>0</v>
      </c>
      <c r="DC140" s="10">
        <v>0</v>
      </c>
      <c r="DD140" s="10">
        <v>0</v>
      </c>
      <c r="DE140" s="10">
        <v>0.05</v>
      </c>
      <c r="DF140" s="10">
        <v>0</v>
      </c>
      <c r="DG140" s="10">
        <v>0</v>
      </c>
      <c r="DH140" s="10">
        <v>0</v>
      </c>
      <c r="DI140" s="10">
        <v>0</v>
      </c>
      <c r="DJ140" s="10">
        <v>0</v>
      </c>
      <c r="DK140" s="10">
        <v>0</v>
      </c>
      <c r="DL140" s="10">
        <v>0</v>
      </c>
      <c r="DM140" s="10">
        <v>0</v>
      </c>
      <c r="DN140" s="10">
        <v>0</v>
      </c>
      <c r="DO140" s="10">
        <v>0</v>
      </c>
      <c r="DP140" s="10">
        <v>0</v>
      </c>
      <c r="DQ140" s="10">
        <v>0.05</v>
      </c>
      <c r="DR140" s="10">
        <v>0</v>
      </c>
      <c r="DS140" s="10">
        <v>0</v>
      </c>
      <c r="DT140" s="10">
        <v>0</v>
      </c>
      <c r="DU140" s="10">
        <v>0</v>
      </c>
      <c r="DV140" s="10">
        <v>0</v>
      </c>
      <c r="DW140" s="10">
        <v>0</v>
      </c>
      <c r="DX140" s="10">
        <v>0</v>
      </c>
      <c r="DY140" s="10">
        <v>0</v>
      </c>
      <c r="DZ140" s="10">
        <v>0.05</v>
      </c>
      <c r="EA140" s="10">
        <v>0</v>
      </c>
      <c r="EB140" s="10">
        <v>0</v>
      </c>
      <c r="EC140" s="10">
        <v>0</v>
      </c>
      <c r="ED140" s="10">
        <v>0</v>
      </c>
      <c r="EE140" s="10">
        <v>0</v>
      </c>
      <c r="EF140" s="10">
        <v>0</v>
      </c>
      <c r="EG140" s="10">
        <v>0</v>
      </c>
      <c r="EH140" s="10">
        <v>0.05</v>
      </c>
      <c r="EI140" s="10">
        <v>0</v>
      </c>
      <c r="EJ140" s="10">
        <v>0</v>
      </c>
      <c r="EK140" s="10">
        <v>0</v>
      </c>
      <c r="EL140" s="10">
        <v>0</v>
      </c>
      <c r="EM140" s="10">
        <v>0.5</v>
      </c>
      <c r="EN140" s="10">
        <v>0</v>
      </c>
      <c r="EO140" s="10">
        <v>0</v>
      </c>
      <c r="EP140" s="10">
        <v>0</v>
      </c>
      <c r="EQ140" s="10">
        <v>0</v>
      </c>
      <c r="ER140" s="10">
        <v>0.05</v>
      </c>
      <c r="ES140" s="10">
        <v>0.02</v>
      </c>
      <c r="ET140" s="10">
        <v>0.03</v>
      </c>
      <c r="EU140" s="10">
        <v>0.05</v>
      </c>
      <c r="EV140" s="10">
        <v>0</v>
      </c>
      <c r="EW140" s="10">
        <v>0.05</v>
      </c>
      <c r="EX140" s="10">
        <v>0.05</v>
      </c>
      <c r="EY140" s="10">
        <v>0.05</v>
      </c>
      <c r="EZ140" t="s">
        <v>1595</v>
      </c>
      <c r="FA140" t="s">
        <v>1596</v>
      </c>
      <c r="FB140" t="s">
        <v>226</v>
      </c>
      <c r="FC140" t="s">
        <v>227</v>
      </c>
      <c r="FD140" t="s">
        <v>227</v>
      </c>
      <c r="FE140" t="s">
        <v>228</v>
      </c>
      <c r="FF140" t="s">
        <v>226</v>
      </c>
      <c r="FG140">
        <v>2</v>
      </c>
      <c r="FH140">
        <v>4</v>
      </c>
      <c r="FI140">
        <v>0</v>
      </c>
      <c r="FJ140">
        <v>0</v>
      </c>
      <c r="FK140">
        <v>3</v>
      </c>
      <c r="FL140">
        <v>0</v>
      </c>
      <c r="FM140">
        <v>5</v>
      </c>
      <c r="FN140">
        <v>0</v>
      </c>
      <c r="FO140">
        <v>1</v>
      </c>
      <c r="FP140">
        <v>5</v>
      </c>
      <c r="FQ140">
        <v>4</v>
      </c>
      <c r="FR140">
        <v>0</v>
      </c>
      <c r="FS140">
        <v>0</v>
      </c>
      <c r="FT140">
        <v>0</v>
      </c>
      <c r="FU140">
        <v>1</v>
      </c>
      <c r="FV140">
        <v>0</v>
      </c>
      <c r="FW140">
        <v>3</v>
      </c>
      <c r="FX140">
        <v>2</v>
      </c>
      <c r="FY140">
        <v>5</v>
      </c>
      <c r="FZ140">
        <v>4</v>
      </c>
      <c r="GA140">
        <v>0</v>
      </c>
      <c r="GB140">
        <v>0</v>
      </c>
      <c r="GC140">
        <v>0</v>
      </c>
      <c r="GD140">
        <v>2</v>
      </c>
      <c r="GE140">
        <v>0</v>
      </c>
      <c r="GF140">
        <v>3</v>
      </c>
      <c r="GG140">
        <v>1</v>
      </c>
      <c r="GH140" t="s">
        <v>1597</v>
      </c>
      <c r="GI140" t="s">
        <v>1598</v>
      </c>
      <c r="GJ140" t="s">
        <v>1599</v>
      </c>
      <c r="GK140" t="s">
        <v>402</v>
      </c>
      <c r="GL140" t="s">
        <v>1600</v>
      </c>
      <c r="GM140" t="s">
        <v>2746</v>
      </c>
      <c r="GN140" t="s">
        <v>1601</v>
      </c>
      <c r="GO140" t="s">
        <v>1602</v>
      </c>
      <c r="GP140" t="s">
        <v>1603</v>
      </c>
      <c r="GQ140" t="s">
        <v>1604</v>
      </c>
      <c r="GR140" t="s">
        <v>289</v>
      </c>
      <c r="GS140" t="s">
        <v>229</v>
      </c>
      <c r="GT140" t="s">
        <v>260</v>
      </c>
      <c r="GU140" t="s">
        <v>249</v>
      </c>
      <c r="HB140" t="s">
        <v>290</v>
      </c>
      <c r="HE140" t="s">
        <v>291</v>
      </c>
      <c r="HG140" t="s">
        <v>348</v>
      </c>
      <c r="HH140" t="s">
        <v>374</v>
      </c>
      <c r="HJ140" t="s">
        <v>306</v>
      </c>
      <c r="HK140" t="s">
        <v>250</v>
      </c>
      <c r="HL140" t="s">
        <v>340</v>
      </c>
      <c r="HM140" t="s">
        <v>251</v>
      </c>
      <c r="HN140" t="s">
        <v>252</v>
      </c>
      <c r="HO140" t="s">
        <v>341</v>
      </c>
      <c r="HQ140">
        <f t="shared" si="983"/>
        <v>85000</v>
      </c>
      <c r="HR140" t="str">
        <f t="shared" si="984"/>
        <v>C</v>
      </c>
      <c r="HS140">
        <f t="shared" si="985"/>
        <v>7</v>
      </c>
      <c r="HT140">
        <f t="shared" si="986"/>
        <v>4250</v>
      </c>
      <c r="HU140">
        <f t="shared" si="987"/>
        <v>12750</v>
      </c>
      <c r="HV140">
        <f t="shared" si="988"/>
        <v>0</v>
      </c>
      <c r="HW140">
        <f t="shared" si="989"/>
        <v>0</v>
      </c>
      <c r="HX140">
        <f t="shared" si="990"/>
        <v>0</v>
      </c>
      <c r="HY140">
        <f t="shared" si="991"/>
        <v>51000</v>
      </c>
      <c r="HZ140">
        <f t="shared" si="992"/>
        <v>0</v>
      </c>
      <c r="IA140">
        <f t="shared" si="993"/>
        <v>0</v>
      </c>
      <c r="IB140">
        <f t="shared" si="994"/>
        <v>17000</v>
      </c>
      <c r="IC140">
        <f t="shared" si="995"/>
        <v>0</v>
      </c>
      <c r="ID140">
        <f t="shared" si="996"/>
        <v>4.8999999999999995</v>
      </c>
      <c r="IE140">
        <f t="shared" si="997"/>
        <v>1.4000000000000001</v>
      </c>
      <c r="IF140">
        <f t="shared" si="998"/>
        <v>0</v>
      </c>
      <c r="IG140">
        <f t="shared" si="999"/>
        <v>0</v>
      </c>
      <c r="IH140">
        <f t="shared" si="1000"/>
        <v>0</v>
      </c>
      <c r="II140">
        <f t="shared" si="1001"/>
        <v>0</v>
      </c>
      <c r="IJ140">
        <f t="shared" si="1002"/>
        <v>0.70000000000000007</v>
      </c>
      <c r="IK140">
        <f t="shared" si="1003"/>
        <v>0</v>
      </c>
      <c r="IL140">
        <f t="shared" si="1004"/>
        <v>0</v>
      </c>
      <c r="IM140">
        <f t="shared" si="1005"/>
        <v>3.5</v>
      </c>
      <c r="IN140">
        <f t="shared" si="1006"/>
        <v>1</v>
      </c>
      <c r="IO140">
        <f t="shared" si="1007"/>
        <v>0</v>
      </c>
      <c r="IP140">
        <f t="shared" si="1008"/>
        <v>0</v>
      </c>
      <c r="IQ140">
        <f t="shared" si="1009"/>
        <v>0</v>
      </c>
      <c r="IR140">
        <f t="shared" si="1010"/>
        <v>0</v>
      </c>
      <c r="IS140">
        <f t="shared" si="1011"/>
        <v>0.5</v>
      </c>
      <c r="IT140">
        <f t="shared" si="1012"/>
        <v>0</v>
      </c>
      <c r="IU140">
        <f t="shared" si="1013"/>
        <v>0</v>
      </c>
      <c r="IV140">
        <f t="shared" si="1014"/>
        <v>1.4</v>
      </c>
      <c r="IW140">
        <f t="shared" si="1015"/>
        <v>0.4</v>
      </c>
      <c r="IX140">
        <f t="shared" si="1016"/>
        <v>0</v>
      </c>
      <c r="IY140">
        <f t="shared" si="1017"/>
        <v>0</v>
      </c>
      <c r="IZ140">
        <f t="shared" si="1018"/>
        <v>0</v>
      </c>
      <c r="JA140">
        <f t="shared" si="1019"/>
        <v>0</v>
      </c>
      <c r="JB140">
        <f t="shared" si="1020"/>
        <v>0.2</v>
      </c>
      <c r="JC140">
        <f t="shared" si="1021"/>
        <v>0</v>
      </c>
      <c r="JD140">
        <f t="shared" si="1022"/>
        <v>0</v>
      </c>
      <c r="JE140">
        <f t="shared" si="1023"/>
        <v>59499.999999999993</v>
      </c>
      <c r="JF140">
        <f t="shared" si="1024"/>
        <v>17000</v>
      </c>
      <c r="JG140">
        <f t="shared" si="1025"/>
        <v>0</v>
      </c>
      <c r="JH140">
        <f t="shared" si="1026"/>
        <v>0</v>
      </c>
      <c r="JI140">
        <f t="shared" si="1027"/>
        <v>0</v>
      </c>
      <c r="JJ140">
        <f t="shared" si="1028"/>
        <v>0</v>
      </c>
      <c r="JK140">
        <f t="shared" si="1029"/>
        <v>8500</v>
      </c>
      <c r="JL140">
        <f t="shared" si="1030"/>
        <v>0</v>
      </c>
      <c r="JM140">
        <f t="shared" si="1031"/>
        <v>0</v>
      </c>
      <c r="JN140">
        <f t="shared" si="1032"/>
        <v>0</v>
      </c>
      <c r="JO140">
        <f t="shared" si="1033"/>
        <v>0</v>
      </c>
      <c r="JP140">
        <f t="shared" si="1034"/>
        <v>0</v>
      </c>
      <c r="JQ140">
        <f t="shared" si="1035"/>
        <v>0</v>
      </c>
      <c r="JR140">
        <f t="shared" si="1036"/>
        <v>0</v>
      </c>
      <c r="JS140">
        <f t="shared" si="1037"/>
        <v>0</v>
      </c>
      <c r="JT140">
        <f t="shared" si="1038"/>
        <v>0</v>
      </c>
      <c r="JU140">
        <f t="shared" si="1039"/>
        <v>0</v>
      </c>
      <c r="JV140">
        <f t="shared" si="1040"/>
        <v>0</v>
      </c>
      <c r="JW140">
        <f t="shared" si="1041"/>
        <v>0</v>
      </c>
      <c r="JX140">
        <f t="shared" si="1042"/>
        <v>0</v>
      </c>
      <c r="JY140">
        <f t="shared" si="1043"/>
        <v>0</v>
      </c>
      <c r="JZ140">
        <f t="shared" si="1044"/>
        <v>0.35000000000000003</v>
      </c>
      <c r="KA140">
        <f t="shared" si="1045"/>
        <v>0</v>
      </c>
      <c r="KB140">
        <f t="shared" si="1046"/>
        <v>0</v>
      </c>
      <c r="KC140">
        <f t="shared" si="1047"/>
        <v>0</v>
      </c>
      <c r="KD140">
        <f t="shared" si="1048"/>
        <v>0</v>
      </c>
      <c r="KE140">
        <f t="shared" si="1049"/>
        <v>0</v>
      </c>
      <c r="KF140">
        <f t="shared" si="1050"/>
        <v>0</v>
      </c>
      <c r="KG140">
        <f t="shared" si="1051"/>
        <v>0</v>
      </c>
      <c r="KH140">
        <f t="shared" si="1052"/>
        <v>0</v>
      </c>
      <c r="KI140">
        <f t="shared" si="1053"/>
        <v>0</v>
      </c>
      <c r="KJ140">
        <f t="shared" si="1054"/>
        <v>0</v>
      </c>
      <c r="KK140">
        <f t="shared" si="1055"/>
        <v>0</v>
      </c>
      <c r="KL140">
        <f t="shared" si="1056"/>
        <v>0.35000000000000003</v>
      </c>
      <c r="KM140">
        <f t="shared" si="1057"/>
        <v>0</v>
      </c>
      <c r="KN140">
        <f t="shared" si="1058"/>
        <v>0</v>
      </c>
      <c r="KO140">
        <f t="shared" si="1059"/>
        <v>0</v>
      </c>
      <c r="KP140">
        <f t="shared" si="1060"/>
        <v>0</v>
      </c>
      <c r="KQ140">
        <f t="shared" si="1061"/>
        <v>0</v>
      </c>
      <c r="KR140">
        <f t="shared" si="1062"/>
        <v>0</v>
      </c>
      <c r="KS140">
        <f t="shared" si="1063"/>
        <v>0</v>
      </c>
      <c r="KT140">
        <f t="shared" si="1064"/>
        <v>0</v>
      </c>
      <c r="KU140">
        <f t="shared" si="1065"/>
        <v>0.35000000000000003</v>
      </c>
      <c r="KV140">
        <f t="shared" si="1066"/>
        <v>0</v>
      </c>
      <c r="KW140">
        <f t="shared" si="1067"/>
        <v>0</v>
      </c>
      <c r="KX140">
        <f t="shared" si="1068"/>
        <v>0</v>
      </c>
      <c r="KY140">
        <f t="shared" si="1069"/>
        <v>0</v>
      </c>
      <c r="KZ140">
        <f t="shared" si="1070"/>
        <v>0</v>
      </c>
      <c r="LA140">
        <f t="shared" si="1071"/>
        <v>0</v>
      </c>
      <c r="LB140">
        <f t="shared" si="1072"/>
        <v>0</v>
      </c>
      <c r="LC140">
        <f t="shared" si="1073"/>
        <v>0.35000000000000003</v>
      </c>
      <c r="LD140">
        <f t="shared" si="1074"/>
        <v>0</v>
      </c>
      <c r="LE140">
        <f t="shared" si="1075"/>
        <v>0</v>
      </c>
      <c r="LF140">
        <f t="shared" si="1076"/>
        <v>0</v>
      </c>
      <c r="LG140">
        <f t="shared" si="1077"/>
        <v>0</v>
      </c>
      <c r="LH140">
        <f t="shared" si="1078"/>
        <v>3.5</v>
      </c>
      <c r="LI140">
        <f t="shared" si="1079"/>
        <v>0</v>
      </c>
      <c r="LJ140">
        <f t="shared" si="1080"/>
        <v>0</v>
      </c>
      <c r="LK140">
        <f t="shared" si="1081"/>
        <v>0</v>
      </c>
      <c r="LL140">
        <f t="shared" si="1082"/>
        <v>0</v>
      </c>
      <c r="LM140">
        <f t="shared" si="1083"/>
        <v>0.35000000000000003</v>
      </c>
      <c r="LN140">
        <f t="shared" si="1084"/>
        <v>0.14000000000000001</v>
      </c>
      <c r="LO140">
        <f t="shared" si="1085"/>
        <v>0.21</v>
      </c>
      <c r="LP140">
        <f t="shared" si="1086"/>
        <v>0.35000000000000003</v>
      </c>
      <c r="LQ140">
        <f t="shared" si="1087"/>
        <v>0</v>
      </c>
      <c r="LR140">
        <f t="shared" si="1088"/>
        <v>0.35000000000000003</v>
      </c>
      <c r="LS140">
        <f t="shared" si="1089"/>
        <v>0.35000000000000003</v>
      </c>
      <c r="LT140">
        <f t="shared" si="1090"/>
        <v>0.35000000000000003</v>
      </c>
      <c r="LU140">
        <f t="shared" si="1091"/>
        <v>0</v>
      </c>
      <c r="LV140">
        <f t="shared" si="1092"/>
        <v>0</v>
      </c>
      <c r="LW140">
        <f t="shared" si="1093"/>
        <v>0</v>
      </c>
      <c r="LX140">
        <f t="shared" si="1094"/>
        <v>0</v>
      </c>
      <c r="LY140">
        <f t="shared" si="1095"/>
        <v>0</v>
      </c>
      <c r="LZ140">
        <f t="shared" si="1096"/>
        <v>0</v>
      </c>
      <c r="MA140">
        <f t="shared" si="1097"/>
        <v>0</v>
      </c>
      <c r="MB140">
        <f t="shared" si="1098"/>
        <v>0</v>
      </c>
      <c r="MC140">
        <f t="shared" si="1099"/>
        <v>0</v>
      </c>
      <c r="MD140">
        <f t="shared" si="1100"/>
        <v>0</v>
      </c>
      <c r="ME140">
        <f t="shared" si="1101"/>
        <v>0</v>
      </c>
      <c r="MF140">
        <f t="shared" si="1102"/>
        <v>0</v>
      </c>
      <c r="MG140">
        <f t="shared" si="1103"/>
        <v>0</v>
      </c>
      <c r="MH140">
        <f t="shared" si="1104"/>
        <v>0.25</v>
      </c>
      <c r="MI140">
        <f t="shared" si="1105"/>
        <v>0</v>
      </c>
      <c r="MJ140">
        <f t="shared" si="1106"/>
        <v>0</v>
      </c>
      <c r="MK140">
        <f t="shared" si="1107"/>
        <v>0</v>
      </c>
      <c r="ML140">
        <f t="shared" si="1108"/>
        <v>0</v>
      </c>
      <c r="MM140">
        <f t="shared" si="1109"/>
        <v>0</v>
      </c>
      <c r="MN140">
        <f t="shared" si="1110"/>
        <v>0</v>
      </c>
      <c r="MO140">
        <f t="shared" si="1111"/>
        <v>0</v>
      </c>
      <c r="MP140">
        <f t="shared" si="1112"/>
        <v>0</v>
      </c>
      <c r="MQ140">
        <f t="shared" si="1113"/>
        <v>0</v>
      </c>
      <c r="MR140">
        <f t="shared" si="1114"/>
        <v>0</v>
      </c>
      <c r="MS140">
        <f t="shared" si="1115"/>
        <v>0</v>
      </c>
      <c r="MT140">
        <f t="shared" si="1116"/>
        <v>0.25</v>
      </c>
      <c r="MU140">
        <f t="shared" si="1117"/>
        <v>0</v>
      </c>
      <c r="MV140">
        <f t="shared" si="1118"/>
        <v>0</v>
      </c>
      <c r="MW140">
        <f t="shared" si="1119"/>
        <v>0</v>
      </c>
      <c r="MX140">
        <f t="shared" si="1120"/>
        <v>0</v>
      </c>
      <c r="MY140">
        <f t="shared" si="1121"/>
        <v>0</v>
      </c>
      <c r="MZ140">
        <f t="shared" si="1122"/>
        <v>0</v>
      </c>
      <c r="NA140">
        <f t="shared" si="1123"/>
        <v>0</v>
      </c>
      <c r="NB140">
        <f t="shared" si="1124"/>
        <v>0</v>
      </c>
      <c r="NC140">
        <f t="shared" si="1125"/>
        <v>0.25</v>
      </c>
      <c r="ND140">
        <f t="shared" si="1126"/>
        <v>0</v>
      </c>
      <c r="NE140">
        <f t="shared" si="1127"/>
        <v>0</v>
      </c>
      <c r="NF140">
        <f t="shared" si="1128"/>
        <v>0</v>
      </c>
      <c r="NG140">
        <f t="shared" si="1129"/>
        <v>0</v>
      </c>
      <c r="NH140">
        <f t="shared" si="1130"/>
        <v>0</v>
      </c>
      <c r="NI140">
        <f t="shared" si="1131"/>
        <v>0</v>
      </c>
      <c r="NJ140">
        <f t="shared" si="1132"/>
        <v>0</v>
      </c>
      <c r="NK140">
        <f t="shared" si="1133"/>
        <v>0.25</v>
      </c>
      <c r="NL140">
        <f t="shared" si="1134"/>
        <v>0</v>
      </c>
      <c r="NM140">
        <f t="shared" si="1135"/>
        <v>0</v>
      </c>
      <c r="NN140">
        <f t="shared" si="1136"/>
        <v>0</v>
      </c>
      <c r="NO140">
        <f t="shared" si="1137"/>
        <v>0</v>
      </c>
      <c r="NP140">
        <f t="shared" si="1138"/>
        <v>2.5</v>
      </c>
      <c r="NQ140">
        <f t="shared" si="1139"/>
        <v>0</v>
      </c>
      <c r="NR140">
        <f t="shared" si="1140"/>
        <v>0</v>
      </c>
      <c r="NS140">
        <f t="shared" si="1141"/>
        <v>0</v>
      </c>
      <c r="NT140">
        <f t="shared" si="1142"/>
        <v>0</v>
      </c>
      <c r="NU140">
        <f t="shared" si="1143"/>
        <v>0.25</v>
      </c>
      <c r="NV140">
        <f t="shared" si="1144"/>
        <v>0.1</v>
      </c>
      <c r="NW140">
        <f t="shared" si="1145"/>
        <v>0.15</v>
      </c>
      <c r="NX140">
        <f t="shared" si="1146"/>
        <v>0.25</v>
      </c>
      <c r="NY140">
        <f t="shared" si="1147"/>
        <v>0</v>
      </c>
      <c r="NZ140">
        <f t="shared" si="1148"/>
        <v>0.25</v>
      </c>
      <c r="OA140">
        <f t="shared" si="1149"/>
        <v>0.25</v>
      </c>
      <c r="OB140">
        <f t="shared" si="1150"/>
        <v>0.25</v>
      </c>
      <c r="OC140">
        <f t="shared" si="1151"/>
        <v>0</v>
      </c>
      <c r="OD140">
        <f t="shared" si="1152"/>
        <v>0</v>
      </c>
      <c r="OE140">
        <f t="shared" si="1153"/>
        <v>0</v>
      </c>
      <c r="OF140">
        <f t="shared" si="1154"/>
        <v>0</v>
      </c>
      <c r="OG140">
        <f t="shared" si="1155"/>
        <v>0</v>
      </c>
      <c r="OH140">
        <f t="shared" si="1156"/>
        <v>0</v>
      </c>
      <c r="OI140">
        <f t="shared" si="1157"/>
        <v>0</v>
      </c>
      <c r="OJ140">
        <f t="shared" si="1158"/>
        <v>0</v>
      </c>
      <c r="OK140">
        <f t="shared" si="1159"/>
        <v>0</v>
      </c>
      <c r="OL140">
        <f t="shared" si="1160"/>
        <v>0</v>
      </c>
      <c r="OM140">
        <f t="shared" si="1161"/>
        <v>0</v>
      </c>
      <c r="ON140">
        <f t="shared" si="1162"/>
        <v>0</v>
      </c>
      <c r="OO140">
        <f t="shared" si="1163"/>
        <v>0</v>
      </c>
      <c r="OP140">
        <f t="shared" si="1164"/>
        <v>0.1</v>
      </c>
      <c r="OQ140">
        <f t="shared" si="1165"/>
        <v>0</v>
      </c>
      <c r="OR140">
        <f t="shared" si="1166"/>
        <v>0</v>
      </c>
      <c r="OS140">
        <f t="shared" si="1167"/>
        <v>0</v>
      </c>
      <c r="OT140">
        <f t="shared" si="1168"/>
        <v>0</v>
      </c>
      <c r="OU140">
        <f t="shared" si="1169"/>
        <v>0</v>
      </c>
      <c r="OV140">
        <f t="shared" si="1170"/>
        <v>0</v>
      </c>
      <c r="OW140">
        <f t="shared" si="1171"/>
        <v>0</v>
      </c>
      <c r="OX140">
        <f t="shared" si="1172"/>
        <v>0</v>
      </c>
      <c r="OY140">
        <f t="shared" si="1173"/>
        <v>0</v>
      </c>
      <c r="OZ140">
        <f t="shared" si="1174"/>
        <v>0</v>
      </c>
      <c r="PA140">
        <f t="shared" si="1175"/>
        <v>0</v>
      </c>
      <c r="PB140">
        <f t="shared" si="1176"/>
        <v>0.1</v>
      </c>
      <c r="PC140">
        <f t="shared" si="1177"/>
        <v>0</v>
      </c>
      <c r="PD140">
        <f t="shared" si="1178"/>
        <v>0</v>
      </c>
      <c r="PE140">
        <f t="shared" si="1179"/>
        <v>0</v>
      </c>
      <c r="PF140">
        <f t="shared" si="1180"/>
        <v>0</v>
      </c>
      <c r="PG140">
        <f t="shared" si="1181"/>
        <v>0</v>
      </c>
      <c r="PH140">
        <f t="shared" si="1182"/>
        <v>0</v>
      </c>
      <c r="PI140">
        <f t="shared" si="1183"/>
        <v>0</v>
      </c>
      <c r="PJ140">
        <f t="shared" si="1184"/>
        <v>0</v>
      </c>
      <c r="PK140">
        <f t="shared" si="1185"/>
        <v>0.1</v>
      </c>
      <c r="PL140">
        <f t="shared" si="1186"/>
        <v>0</v>
      </c>
      <c r="PM140">
        <f t="shared" si="1187"/>
        <v>0</v>
      </c>
      <c r="PN140">
        <f t="shared" si="1188"/>
        <v>0</v>
      </c>
      <c r="PO140">
        <f t="shared" si="1189"/>
        <v>0</v>
      </c>
      <c r="PP140">
        <f t="shared" si="1190"/>
        <v>0</v>
      </c>
      <c r="PQ140">
        <f t="shared" si="1191"/>
        <v>0</v>
      </c>
      <c r="PR140">
        <f t="shared" si="1192"/>
        <v>0</v>
      </c>
      <c r="PS140">
        <f t="shared" si="1193"/>
        <v>0.1</v>
      </c>
      <c r="PT140">
        <f t="shared" si="1194"/>
        <v>0</v>
      </c>
      <c r="PU140">
        <f t="shared" si="1195"/>
        <v>0</v>
      </c>
      <c r="PV140">
        <f t="shared" si="1196"/>
        <v>0</v>
      </c>
      <c r="PW140">
        <f t="shared" si="1197"/>
        <v>0</v>
      </c>
      <c r="PX140">
        <f t="shared" si="1198"/>
        <v>1</v>
      </c>
      <c r="PY140">
        <f t="shared" si="1199"/>
        <v>0</v>
      </c>
      <c r="PZ140">
        <f t="shared" si="1200"/>
        <v>0</v>
      </c>
      <c r="QA140">
        <f t="shared" si="1201"/>
        <v>0</v>
      </c>
      <c r="QB140">
        <f t="shared" si="1202"/>
        <v>0</v>
      </c>
      <c r="QC140">
        <f t="shared" si="1203"/>
        <v>0.1</v>
      </c>
      <c r="QD140">
        <f t="shared" si="1204"/>
        <v>0.04</v>
      </c>
      <c r="QE140">
        <f t="shared" si="1205"/>
        <v>0.06</v>
      </c>
      <c r="QF140">
        <f t="shared" si="1206"/>
        <v>0.1</v>
      </c>
      <c r="QG140">
        <f t="shared" si="1207"/>
        <v>0</v>
      </c>
      <c r="QH140">
        <f t="shared" si="1208"/>
        <v>0.1</v>
      </c>
      <c r="QI140">
        <f t="shared" si="1209"/>
        <v>0.1</v>
      </c>
      <c r="QJ140">
        <f t="shared" si="1210"/>
        <v>0.1</v>
      </c>
      <c r="QK140">
        <f t="shared" si="1211"/>
        <v>0</v>
      </c>
      <c r="QL140">
        <f t="shared" si="1212"/>
        <v>0</v>
      </c>
      <c r="QM140">
        <f t="shared" si="1213"/>
        <v>0</v>
      </c>
      <c r="QN140">
        <f t="shared" si="1214"/>
        <v>0</v>
      </c>
      <c r="QO140">
        <f t="shared" si="1215"/>
        <v>0</v>
      </c>
      <c r="QP140">
        <f t="shared" si="1216"/>
        <v>0</v>
      </c>
      <c r="QQ140">
        <f t="shared" si="1217"/>
        <v>0</v>
      </c>
      <c r="QR140">
        <f t="shared" si="1218"/>
        <v>0</v>
      </c>
      <c r="QS140">
        <f t="shared" si="1219"/>
        <v>0</v>
      </c>
      <c r="QT140">
        <f t="shared" si="1220"/>
        <v>0</v>
      </c>
      <c r="QU140">
        <f t="shared" si="1221"/>
        <v>0</v>
      </c>
      <c r="QV140">
        <f t="shared" si="1222"/>
        <v>0</v>
      </c>
      <c r="QW140">
        <f t="shared" si="1223"/>
        <v>0</v>
      </c>
      <c r="QX140">
        <f t="shared" si="1224"/>
        <v>4250</v>
      </c>
      <c r="QY140">
        <f t="shared" si="1225"/>
        <v>0</v>
      </c>
      <c r="QZ140">
        <f t="shared" si="1226"/>
        <v>0</v>
      </c>
      <c r="RA140">
        <f t="shared" si="1227"/>
        <v>0</v>
      </c>
      <c r="RB140">
        <f t="shared" si="1228"/>
        <v>0</v>
      </c>
      <c r="RC140">
        <f t="shared" si="1229"/>
        <v>0</v>
      </c>
      <c r="RD140">
        <f t="shared" si="1230"/>
        <v>0</v>
      </c>
      <c r="RE140">
        <f t="shared" si="1231"/>
        <v>0</v>
      </c>
      <c r="RF140">
        <f t="shared" si="1232"/>
        <v>0</v>
      </c>
      <c r="RG140">
        <f t="shared" si="1233"/>
        <v>0</v>
      </c>
      <c r="RH140">
        <f t="shared" si="1234"/>
        <v>0</v>
      </c>
      <c r="RI140">
        <f t="shared" si="1235"/>
        <v>0</v>
      </c>
      <c r="RJ140">
        <f t="shared" si="1236"/>
        <v>4250</v>
      </c>
      <c r="RK140">
        <f t="shared" si="1237"/>
        <v>0</v>
      </c>
      <c r="RL140">
        <f t="shared" si="1238"/>
        <v>0</v>
      </c>
      <c r="RM140">
        <f t="shared" si="1239"/>
        <v>0</v>
      </c>
      <c r="RN140">
        <f t="shared" si="1240"/>
        <v>0</v>
      </c>
      <c r="RO140">
        <f t="shared" si="1241"/>
        <v>0</v>
      </c>
      <c r="RP140">
        <f t="shared" si="1242"/>
        <v>0</v>
      </c>
      <c r="RQ140">
        <f t="shared" si="1243"/>
        <v>0</v>
      </c>
      <c r="RR140">
        <f t="shared" si="1244"/>
        <v>0</v>
      </c>
      <c r="RS140">
        <f t="shared" si="1245"/>
        <v>4250</v>
      </c>
      <c r="RT140">
        <f t="shared" si="1246"/>
        <v>0</v>
      </c>
      <c r="RU140">
        <f t="shared" si="1247"/>
        <v>0</v>
      </c>
      <c r="RV140">
        <f t="shared" si="1248"/>
        <v>0</v>
      </c>
      <c r="RW140">
        <f t="shared" si="1249"/>
        <v>0</v>
      </c>
      <c r="RX140">
        <f t="shared" si="1250"/>
        <v>0</v>
      </c>
      <c r="RY140">
        <f t="shared" si="1251"/>
        <v>0</v>
      </c>
      <c r="RZ140">
        <f t="shared" si="1252"/>
        <v>0</v>
      </c>
      <c r="SA140">
        <f t="shared" si="1253"/>
        <v>4250</v>
      </c>
      <c r="SB140">
        <f t="shared" si="1254"/>
        <v>0</v>
      </c>
      <c r="SC140">
        <f t="shared" si="1255"/>
        <v>0</v>
      </c>
      <c r="SD140">
        <f t="shared" si="1256"/>
        <v>0</v>
      </c>
      <c r="SE140">
        <f t="shared" si="1257"/>
        <v>0</v>
      </c>
      <c r="SF140">
        <f t="shared" si="1258"/>
        <v>42500</v>
      </c>
      <c r="SG140">
        <f t="shared" si="1259"/>
        <v>0</v>
      </c>
      <c r="SH140">
        <f t="shared" si="1260"/>
        <v>0</v>
      </c>
      <c r="SI140">
        <f t="shared" si="1261"/>
        <v>0</v>
      </c>
      <c r="SJ140">
        <f t="shared" si="1262"/>
        <v>0</v>
      </c>
      <c r="SK140">
        <f t="shared" si="1263"/>
        <v>4250</v>
      </c>
      <c r="SL140">
        <f t="shared" si="1264"/>
        <v>1700</v>
      </c>
      <c r="SM140">
        <f t="shared" si="1265"/>
        <v>2550</v>
      </c>
      <c r="SN140">
        <f t="shared" si="1266"/>
        <v>4250</v>
      </c>
      <c r="SO140">
        <f t="shared" si="1267"/>
        <v>0</v>
      </c>
      <c r="SP140">
        <f t="shared" si="1268"/>
        <v>4250</v>
      </c>
      <c r="SQ140">
        <f t="shared" si="1269"/>
        <v>4250</v>
      </c>
      <c r="SR140">
        <f t="shared" si="1270"/>
        <v>4250</v>
      </c>
      <c r="SS140">
        <f t="shared" si="1271"/>
        <v>7</v>
      </c>
      <c r="ST140">
        <f t="shared" si="1272"/>
        <v>0</v>
      </c>
      <c r="SU140">
        <f t="shared" si="1273"/>
        <v>0</v>
      </c>
      <c r="SV140">
        <f t="shared" si="1274"/>
        <v>0</v>
      </c>
      <c r="SW140">
        <f t="shared" si="1275"/>
        <v>0</v>
      </c>
      <c r="SX140">
        <f t="shared" si="1276"/>
        <v>7</v>
      </c>
      <c r="SY140">
        <f t="shared" si="1277"/>
        <v>0</v>
      </c>
      <c r="SZ140">
        <f t="shared" si="1278"/>
        <v>0</v>
      </c>
      <c r="TA140">
        <f t="shared" si="1279"/>
        <v>0</v>
      </c>
      <c r="TB140">
        <f t="shared" si="1280"/>
        <v>7</v>
      </c>
      <c r="TC140">
        <f t="shared" si="1281"/>
        <v>0</v>
      </c>
      <c r="TD140">
        <f t="shared" si="1282"/>
        <v>0</v>
      </c>
      <c r="TE140">
        <f t="shared" si="1283"/>
        <v>0</v>
      </c>
      <c r="TF140">
        <f t="shared" si="1284"/>
        <v>0</v>
      </c>
      <c r="TG140">
        <f t="shared" si="1285"/>
        <v>7</v>
      </c>
      <c r="TH140">
        <f t="shared" si="1286"/>
        <v>0</v>
      </c>
      <c r="TI140">
        <f t="shared" si="1287"/>
        <v>7</v>
      </c>
      <c r="TJ140">
        <f t="shared" si="1288"/>
        <v>0</v>
      </c>
      <c r="TK140">
        <f t="shared" si="1289"/>
        <v>0</v>
      </c>
      <c r="TL140">
        <f t="shared" si="1290"/>
        <v>0</v>
      </c>
      <c r="TM140">
        <f t="shared" si="1291"/>
        <v>4</v>
      </c>
      <c r="TN140">
        <f t="shared" si="1292"/>
        <v>2</v>
      </c>
      <c r="TO140">
        <f t="shared" si="1293"/>
        <v>0</v>
      </c>
      <c r="TP140">
        <f t="shared" si="1294"/>
        <v>0</v>
      </c>
      <c r="TQ140">
        <f t="shared" si="1295"/>
        <v>3</v>
      </c>
      <c r="TR140">
        <f t="shared" si="1296"/>
        <v>0</v>
      </c>
      <c r="TS140">
        <f t="shared" si="1297"/>
        <v>1</v>
      </c>
      <c r="TT140">
        <f t="shared" si="1298"/>
        <v>0</v>
      </c>
      <c r="TU140">
        <f t="shared" si="1299"/>
        <v>5</v>
      </c>
      <c r="TV140">
        <f t="shared" si="1300"/>
        <v>20</v>
      </c>
      <c r="TW140">
        <f t="shared" si="1301"/>
        <v>10</v>
      </c>
      <c r="TX140">
        <f t="shared" si="1302"/>
        <v>0</v>
      </c>
      <c r="TY140">
        <f t="shared" si="1303"/>
        <v>0</v>
      </c>
      <c r="TZ140">
        <f t="shared" si="1304"/>
        <v>15</v>
      </c>
      <c r="UA140">
        <f t="shared" si="1305"/>
        <v>0</v>
      </c>
      <c r="UB140">
        <f t="shared" si="1306"/>
        <v>5</v>
      </c>
      <c r="UC140">
        <f t="shared" si="1307"/>
        <v>0</v>
      </c>
      <c r="UD140">
        <f t="shared" si="1308"/>
        <v>25</v>
      </c>
      <c r="UE140">
        <f t="shared" si="1309"/>
        <v>1</v>
      </c>
      <c r="UF140">
        <f t="shared" si="1310"/>
        <v>2</v>
      </c>
      <c r="UG140">
        <f t="shared" si="1311"/>
        <v>0</v>
      </c>
      <c r="UH140">
        <f t="shared" si="1312"/>
        <v>0</v>
      </c>
      <c r="UI140">
        <f t="shared" si="1313"/>
        <v>0</v>
      </c>
      <c r="UJ140">
        <f t="shared" si="1314"/>
        <v>5</v>
      </c>
      <c r="UK140">
        <f t="shared" si="1315"/>
        <v>0</v>
      </c>
      <c r="UL140">
        <f t="shared" si="1316"/>
        <v>3</v>
      </c>
      <c r="UM140">
        <f t="shared" si="1317"/>
        <v>4</v>
      </c>
      <c r="UN140">
        <f t="shared" si="1318"/>
        <v>5</v>
      </c>
      <c r="UO140">
        <f t="shared" si="1319"/>
        <v>10</v>
      </c>
      <c r="UP140">
        <f t="shared" si="1320"/>
        <v>0</v>
      </c>
      <c r="UQ140">
        <f t="shared" si="1321"/>
        <v>0</v>
      </c>
      <c r="UR140">
        <f t="shared" si="1322"/>
        <v>0</v>
      </c>
      <c r="US140">
        <f t="shared" si="1323"/>
        <v>25</v>
      </c>
      <c r="UT140">
        <f t="shared" si="1324"/>
        <v>0</v>
      </c>
      <c r="UU140">
        <f t="shared" si="1325"/>
        <v>15</v>
      </c>
      <c r="UV140">
        <f t="shared" si="1326"/>
        <v>20</v>
      </c>
      <c r="UW140">
        <f t="shared" si="1327"/>
        <v>1</v>
      </c>
      <c r="UX140">
        <f t="shared" si="1328"/>
        <v>2</v>
      </c>
      <c r="UY140">
        <f t="shared" si="1329"/>
        <v>0</v>
      </c>
      <c r="UZ140">
        <f t="shared" si="1330"/>
        <v>0</v>
      </c>
      <c r="VA140">
        <f t="shared" si="1331"/>
        <v>0</v>
      </c>
      <c r="VB140">
        <f t="shared" si="1332"/>
        <v>4</v>
      </c>
      <c r="VC140">
        <f t="shared" si="1333"/>
        <v>0</v>
      </c>
      <c r="VD140">
        <f t="shared" si="1334"/>
        <v>3</v>
      </c>
      <c r="VE140">
        <f t="shared" si="1335"/>
        <v>5</v>
      </c>
      <c r="VF140">
        <f t="shared" si="1336"/>
        <v>5</v>
      </c>
      <c r="VG140">
        <f t="shared" si="1337"/>
        <v>10</v>
      </c>
      <c r="VH140">
        <f t="shared" si="1338"/>
        <v>0</v>
      </c>
      <c r="VI140">
        <f t="shared" si="1339"/>
        <v>0</v>
      </c>
      <c r="VJ140">
        <f t="shared" si="1340"/>
        <v>0</v>
      </c>
      <c r="VK140">
        <f t="shared" si="1341"/>
        <v>20</v>
      </c>
      <c r="VL140">
        <f t="shared" si="1342"/>
        <v>0</v>
      </c>
      <c r="VM140">
        <f t="shared" si="1343"/>
        <v>15</v>
      </c>
      <c r="VN140">
        <f t="shared" si="1344"/>
        <v>25</v>
      </c>
      <c r="VO140">
        <f t="shared" si="1345"/>
        <v>0</v>
      </c>
      <c r="VP140">
        <f t="shared" si="1346"/>
        <v>0</v>
      </c>
      <c r="VQ140">
        <f t="shared" si="1347"/>
        <v>0</v>
      </c>
      <c r="VR140">
        <f t="shared" si="1348"/>
        <v>0</v>
      </c>
      <c r="VS140">
        <f t="shared" si="1349"/>
        <v>0</v>
      </c>
      <c r="VT140">
        <f t="shared" si="1350"/>
        <v>0</v>
      </c>
      <c r="VU140">
        <f t="shared" si="1351"/>
        <v>0</v>
      </c>
      <c r="VV140">
        <f t="shared" si="1352"/>
        <v>0</v>
      </c>
      <c r="VW140">
        <f t="shared" si="1353"/>
        <v>0</v>
      </c>
      <c r="VX140">
        <f t="shared" si="1354"/>
        <v>0</v>
      </c>
      <c r="VY140">
        <f t="shared" si="1355"/>
        <v>0</v>
      </c>
      <c r="VZ140">
        <f t="shared" si="1356"/>
        <v>0</v>
      </c>
      <c r="WA140">
        <f t="shared" si="1357"/>
        <v>0</v>
      </c>
      <c r="WB140">
        <f t="shared" si="1358"/>
        <v>0</v>
      </c>
      <c r="WC140">
        <f t="shared" si="1359"/>
        <v>0</v>
      </c>
      <c r="WD140">
        <f t="shared" si="1360"/>
        <v>0</v>
      </c>
      <c r="WE140">
        <f t="shared" si="1361"/>
        <v>0</v>
      </c>
      <c r="WF140">
        <f t="shared" si="1362"/>
        <v>0</v>
      </c>
      <c r="WG140">
        <f t="shared" si="1363"/>
        <v>0</v>
      </c>
      <c r="WH140">
        <f t="shared" si="1364"/>
        <v>0</v>
      </c>
      <c r="WI140">
        <f t="shared" si="1365"/>
        <v>0</v>
      </c>
      <c r="WJ140">
        <f t="shared" si="1366"/>
        <v>0</v>
      </c>
      <c r="WK140">
        <f t="shared" si="1367"/>
        <v>0</v>
      </c>
      <c r="WL140">
        <f t="shared" si="1368"/>
        <v>0</v>
      </c>
      <c r="WM140">
        <f t="shared" si="1369"/>
        <v>0</v>
      </c>
      <c r="WN140">
        <f t="shared" si="1370"/>
        <v>0</v>
      </c>
      <c r="WO140">
        <f t="shared" si="1371"/>
        <v>0</v>
      </c>
      <c r="WP140">
        <f t="shared" si="1372"/>
        <v>0</v>
      </c>
      <c r="WQ140">
        <f t="shared" si="1373"/>
        <v>0</v>
      </c>
      <c r="WR140">
        <f t="shared" si="1374"/>
        <v>0</v>
      </c>
      <c r="WS140">
        <f t="shared" si="1375"/>
        <v>0</v>
      </c>
      <c r="WT140">
        <f t="shared" si="1376"/>
        <v>0</v>
      </c>
      <c r="WU140">
        <f t="shared" si="1377"/>
        <v>0</v>
      </c>
      <c r="WV140">
        <f t="shared" si="1378"/>
        <v>0</v>
      </c>
      <c r="WW140">
        <f t="shared" si="1379"/>
        <v>0</v>
      </c>
      <c r="WX140">
        <f t="shared" si="1380"/>
        <v>0</v>
      </c>
      <c r="WY140">
        <f t="shared" si="1381"/>
        <v>0</v>
      </c>
      <c r="WZ140">
        <f t="shared" si="1382"/>
        <v>0</v>
      </c>
      <c r="XA140">
        <f t="shared" si="1383"/>
        <v>0</v>
      </c>
      <c r="XB140">
        <f t="shared" si="1384"/>
        <v>0</v>
      </c>
      <c r="XC140">
        <f t="shared" si="1385"/>
        <v>0</v>
      </c>
      <c r="XD140">
        <f t="shared" si="1386"/>
        <v>0</v>
      </c>
      <c r="XE140">
        <f t="shared" si="1387"/>
        <v>0</v>
      </c>
      <c r="XF140">
        <f t="shared" si="1388"/>
        <v>0</v>
      </c>
      <c r="XG140">
        <f t="shared" si="1389"/>
        <v>0</v>
      </c>
      <c r="XH140">
        <f t="shared" si="1390"/>
        <v>0</v>
      </c>
      <c r="XI140">
        <f t="shared" si="1391"/>
        <v>0</v>
      </c>
      <c r="XJ140">
        <f t="shared" si="1392"/>
        <v>1</v>
      </c>
      <c r="XK140">
        <f t="shared" si="1393"/>
        <v>0</v>
      </c>
      <c r="XL140">
        <f t="shared" si="1394"/>
        <v>0</v>
      </c>
      <c r="XM140">
        <f t="shared" si="1395"/>
        <v>0</v>
      </c>
      <c r="XN140">
        <f t="shared" si="1396"/>
        <v>0</v>
      </c>
      <c r="XO140">
        <f t="shared" si="1397"/>
        <v>0</v>
      </c>
      <c r="XP140">
        <f t="shared" si="1398"/>
        <v>0</v>
      </c>
      <c r="XQ140">
        <f t="shared" si="1399"/>
        <v>0</v>
      </c>
      <c r="XR140">
        <f t="shared" si="1400"/>
        <v>0</v>
      </c>
      <c r="XS140">
        <f t="shared" si="1401"/>
        <v>0</v>
      </c>
      <c r="XT140">
        <f t="shared" si="1402"/>
        <v>0</v>
      </c>
      <c r="XU140">
        <f t="shared" si="1403"/>
        <v>0</v>
      </c>
      <c r="XV140">
        <f t="shared" si="1404"/>
        <v>0</v>
      </c>
      <c r="XW140">
        <f t="shared" si="1405"/>
        <v>0</v>
      </c>
      <c r="XX140">
        <f t="shared" si="1406"/>
        <v>0</v>
      </c>
      <c r="XY140">
        <f t="shared" si="1407"/>
        <v>0</v>
      </c>
      <c r="XZ140">
        <f t="shared" si="1408"/>
        <v>0</v>
      </c>
      <c r="YA140">
        <f t="shared" si="1409"/>
        <v>0</v>
      </c>
      <c r="YB140">
        <f t="shared" si="1410"/>
        <v>0</v>
      </c>
      <c r="YC140">
        <f t="shared" si="1411"/>
        <v>0</v>
      </c>
      <c r="YD140">
        <f t="shared" si="1412"/>
        <v>0</v>
      </c>
      <c r="YE140">
        <f t="shared" si="1413"/>
        <v>0</v>
      </c>
      <c r="YF140">
        <f t="shared" si="1414"/>
        <v>0</v>
      </c>
      <c r="YG140">
        <f t="shared" si="1415"/>
        <v>0</v>
      </c>
      <c r="YH140">
        <f t="shared" si="1416"/>
        <v>0</v>
      </c>
      <c r="YI140">
        <f t="shared" si="1417"/>
        <v>0</v>
      </c>
      <c r="YJ140">
        <f t="shared" si="1418"/>
        <v>0</v>
      </c>
      <c r="YK140">
        <f t="shared" si="1419"/>
        <v>0</v>
      </c>
      <c r="YL140">
        <f t="shared" si="1420"/>
        <v>0</v>
      </c>
      <c r="YM140">
        <f t="shared" si="1421"/>
        <v>0</v>
      </c>
      <c r="YN140">
        <f t="shared" si="1422"/>
        <v>0</v>
      </c>
      <c r="YO140">
        <f t="shared" si="1423"/>
        <v>0</v>
      </c>
      <c r="YP140">
        <f t="shared" si="1424"/>
        <v>0</v>
      </c>
      <c r="YQ140">
        <f t="shared" si="1425"/>
        <v>0</v>
      </c>
      <c r="YR140">
        <f t="shared" si="1426"/>
        <v>0</v>
      </c>
      <c r="YS140">
        <f t="shared" si="1427"/>
        <v>0</v>
      </c>
      <c r="YT140">
        <f t="shared" si="1428"/>
        <v>0</v>
      </c>
      <c r="YU140">
        <f t="shared" si="1429"/>
        <v>0</v>
      </c>
      <c r="YV140">
        <f t="shared" si="1430"/>
        <v>0</v>
      </c>
      <c r="YW140">
        <f t="shared" si="1431"/>
        <v>0</v>
      </c>
      <c r="YX140">
        <f t="shared" si="1432"/>
        <v>0</v>
      </c>
      <c r="YY140">
        <f t="shared" si="1433"/>
        <v>0</v>
      </c>
      <c r="YZ140">
        <f t="shared" si="1434"/>
        <v>0</v>
      </c>
      <c r="ZA140">
        <f t="shared" si="1435"/>
        <v>0</v>
      </c>
      <c r="ZB140">
        <f t="shared" si="1436"/>
        <v>0</v>
      </c>
      <c r="ZC140">
        <f t="shared" si="1437"/>
        <v>0</v>
      </c>
      <c r="ZD140">
        <f t="shared" si="1438"/>
        <v>0</v>
      </c>
      <c r="ZE140">
        <f t="shared" si="1439"/>
        <v>0</v>
      </c>
      <c r="ZF140">
        <f t="shared" si="1440"/>
        <v>0</v>
      </c>
      <c r="ZG140">
        <f t="shared" si="1441"/>
        <v>0</v>
      </c>
      <c r="ZH140">
        <f t="shared" si="1442"/>
        <v>0</v>
      </c>
      <c r="ZI140">
        <f t="shared" si="1443"/>
        <v>0</v>
      </c>
      <c r="ZJ140">
        <f t="shared" si="1444"/>
        <v>0</v>
      </c>
      <c r="ZK140">
        <f t="shared" si="1445"/>
        <v>0</v>
      </c>
      <c r="ZL140">
        <f t="shared" si="1446"/>
        <v>0</v>
      </c>
      <c r="ZM140">
        <f t="shared" si="1447"/>
        <v>0</v>
      </c>
      <c r="ZN140">
        <f t="shared" si="1448"/>
        <v>0</v>
      </c>
      <c r="ZO140">
        <f t="shared" si="1449"/>
        <v>0</v>
      </c>
      <c r="ZP140">
        <f t="shared" si="1450"/>
        <v>0</v>
      </c>
      <c r="ZQ140">
        <f t="shared" si="1451"/>
        <v>0</v>
      </c>
      <c r="ZR140" t="str">
        <f t="shared" si="1452"/>
        <v xml:space="preserve">low carbon production, supporting transition education, experimentation and enterprise. </v>
      </c>
      <c r="ZS140">
        <f t="shared" si="1453"/>
        <v>0</v>
      </c>
      <c r="ZT140">
        <f t="shared" si="1454"/>
        <v>0</v>
      </c>
      <c r="ZU140">
        <f t="shared" si="1455"/>
        <v>0</v>
      </c>
      <c r="ZV140">
        <f t="shared" si="1456"/>
        <v>0</v>
      </c>
      <c r="ZW140">
        <f t="shared" si="1457"/>
        <v>0</v>
      </c>
      <c r="ZX140">
        <f t="shared" si="1458"/>
        <v>0</v>
      </c>
      <c r="ZY140">
        <f t="shared" si="1459"/>
        <v>0</v>
      </c>
      <c r="ZZ140">
        <f t="shared" si="1460"/>
        <v>0</v>
      </c>
      <c r="AAA140">
        <f t="shared" si="1461"/>
        <v>0</v>
      </c>
      <c r="AAB140">
        <f t="shared" si="1462"/>
        <v>0</v>
      </c>
      <c r="AAC140">
        <f t="shared" si="1463"/>
        <v>0</v>
      </c>
      <c r="AAD140">
        <f t="shared" si="1464"/>
        <v>0</v>
      </c>
      <c r="AAE140" t="str">
        <f t="shared" ca="1" si="1465"/>
        <v>Inc_sales_biz</v>
      </c>
      <c r="AAF140" t="str">
        <f t="shared" ca="1" si="1466"/>
        <v>Act_serv</v>
      </c>
      <c r="AAG140" t="str">
        <f t="shared" ca="1" si="1467"/>
        <v>TIss_farm_hort</v>
      </c>
      <c r="AAH140" t="str">
        <f t="shared" ca="1" si="1468"/>
        <v>Ben_farm_an</v>
      </c>
      <c r="AAI140" t="str">
        <f t="shared" ca="1" si="1469"/>
        <v>Infl_gen</v>
      </c>
      <c r="AAJ140" t="str">
        <f t="shared" ca="1" si="1470"/>
        <v>Comms_gen</v>
      </c>
      <c r="AAK140">
        <f t="shared" si="1471"/>
        <v>2</v>
      </c>
    </row>
    <row r="141" spans="1:713" x14ac:dyDescent="0.35">
      <c r="B141">
        <v>452</v>
      </c>
      <c r="C141" s="8">
        <v>40598.255960648145</v>
      </c>
      <c r="D141" t="s">
        <v>232</v>
      </c>
      <c r="E141" t="s">
        <v>2814</v>
      </c>
      <c r="F141">
        <v>1</v>
      </c>
      <c r="G141" t="s">
        <v>231</v>
      </c>
      <c r="H141">
        <v>1795505</v>
      </c>
      <c r="I141" s="9">
        <v>40178</v>
      </c>
      <c r="J141">
        <v>60</v>
      </c>
      <c r="K141">
        <v>6.7</v>
      </c>
      <c r="L141">
        <v>4</v>
      </c>
      <c r="M141">
        <v>1</v>
      </c>
      <c r="N141">
        <v>0.6</v>
      </c>
      <c r="O141">
        <v>50</v>
      </c>
      <c r="P141">
        <v>40</v>
      </c>
      <c r="Q141">
        <v>0</v>
      </c>
      <c r="R141">
        <v>10</v>
      </c>
      <c r="S141">
        <v>0</v>
      </c>
      <c r="T141">
        <v>0</v>
      </c>
      <c r="U141">
        <v>0</v>
      </c>
      <c r="V141">
        <v>0</v>
      </c>
      <c r="W141">
        <v>0</v>
      </c>
      <c r="Y141">
        <v>0.27400000000000002</v>
      </c>
      <c r="Z141" s="10">
        <v>0</v>
      </c>
      <c r="AA141" s="10">
        <v>0</v>
      </c>
      <c r="AB141" s="10">
        <v>0.2</v>
      </c>
      <c r="AC141" s="10">
        <v>0</v>
      </c>
      <c r="AD141" s="10">
        <v>0.2</v>
      </c>
      <c r="AE141" s="10">
        <v>0.2</v>
      </c>
      <c r="AF141" s="10">
        <v>0.2</v>
      </c>
      <c r="AG141" s="10">
        <v>0.2</v>
      </c>
      <c r="AH141" s="10">
        <v>0</v>
      </c>
      <c r="AK141" t="s">
        <v>253</v>
      </c>
      <c r="AQ141" t="s">
        <v>310</v>
      </c>
      <c r="AU141" t="s">
        <v>267</v>
      </c>
      <c r="BB141" t="s">
        <v>224</v>
      </c>
      <c r="BJ141" t="s">
        <v>269</v>
      </c>
      <c r="BL141" t="s">
        <v>319</v>
      </c>
      <c r="BO141" t="s">
        <v>386</v>
      </c>
      <c r="BQ141" t="s">
        <v>271</v>
      </c>
      <c r="BU141" t="s">
        <v>292</v>
      </c>
      <c r="CQ141" t="s">
        <v>2255</v>
      </c>
      <c r="CR141">
        <v>0</v>
      </c>
      <c r="CS141" s="10">
        <v>0</v>
      </c>
      <c r="CT141">
        <v>0</v>
      </c>
      <c r="CU141" s="10">
        <v>0</v>
      </c>
      <c r="CV141">
        <v>0</v>
      </c>
      <c r="CW141" s="10">
        <v>0</v>
      </c>
      <c r="CX141" s="10">
        <v>0</v>
      </c>
      <c r="CY141" s="10">
        <v>0.1</v>
      </c>
      <c r="CZ141" s="10">
        <v>0</v>
      </c>
      <c r="DA141" s="10">
        <v>0</v>
      </c>
      <c r="DB141" s="10">
        <v>0</v>
      </c>
      <c r="DC141" s="10">
        <v>0</v>
      </c>
      <c r="DD141" s="10">
        <v>0</v>
      </c>
      <c r="DE141" s="10">
        <v>0.2</v>
      </c>
      <c r="DF141" s="10">
        <v>0</v>
      </c>
      <c r="DG141" s="10">
        <v>0</v>
      </c>
      <c r="DH141" s="10">
        <v>0</v>
      </c>
      <c r="DI141" s="10">
        <v>0</v>
      </c>
      <c r="DJ141" s="10">
        <v>0</v>
      </c>
      <c r="DK141" s="10">
        <v>0</v>
      </c>
      <c r="DL141" s="10">
        <v>0</v>
      </c>
      <c r="DM141" s="10">
        <v>0.1</v>
      </c>
      <c r="DN141" s="10">
        <v>0</v>
      </c>
      <c r="DO141" s="10">
        <v>0.15</v>
      </c>
      <c r="DP141" s="10">
        <v>0</v>
      </c>
      <c r="DQ141" s="10">
        <v>0.15</v>
      </c>
      <c r="DR141" s="10">
        <v>0</v>
      </c>
      <c r="DS141" s="10">
        <v>0.05</v>
      </c>
      <c r="DT141" s="10">
        <v>0</v>
      </c>
      <c r="DU141" s="10">
        <v>0</v>
      </c>
      <c r="DV141" s="10">
        <v>0</v>
      </c>
      <c r="DW141" s="10">
        <v>0</v>
      </c>
      <c r="DX141" s="10">
        <v>0</v>
      </c>
      <c r="DY141" s="10">
        <v>0</v>
      </c>
      <c r="DZ141" s="10">
        <v>0</v>
      </c>
      <c r="EA141" s="10">
        <v>0</v>
      </c>
      <c r="EB141" s="10">
        <v>0</v>
      </c>
      <c r="EC141" s="10">
        <v>0</v>
      </c>
      <c r="ED141" s="10">
        <v>0</v>
      </c>
      <c r="EE141" s="10">
        <v>0</v>
      </c>
      <c r="EF141" s="10">
        <v>0</v>
      </c>
      <c r="EG141" s="10">
        <v>0</v>
      </c>
      <c r="EH141" s="10">
        <v>0.15</v>
      </c>
      <c r="EI141" s="10">
        <v>0</v>
      </c>
      <c r="EJ141" s="10">
        <v>0</v>
      </c>
      <c r="EK141" s="10">
        <v>0</v>
      </c>
      <c r="EL141" s="10">
        <v>0</v>
      </c>
      <c r="EM141" s="10">
        <v>0.05</v>
      </c>
      <c r="EN141" s="10">
        <v>0</v>
      </c>
      <c r="EO141" s="10">
        <v>0</v>
      </c>
      <c r="EP141" s="10">
        <v>0</v>
      </c>
      <c r="EQ141" s="10">
        <v>0.05</v>
      </c>
      <c r="ER141" s="10">
        <v>0</v>
      </c>
      <c r="ES141" s="10">
        <v>0</v>
      </c>
      <c r="ET141" s="10">
        <v>0</v>
      </c>
      <c r="EU141" s="10">
        <v>0</v>
      </c>
      <c r="EV141" s="10">
        <v>0</v>
      </c>
      <c r="EW141" s="10">
        <v>0</v>
      </c>
      <c r="EX141" s="10">
        <v>0</v>
      </c>
      <c r="EY141" s="10">
        <v>0</v>
      </c>
      <c r="EZ141" t="s">
        <v>2256</v>
      </c>
      <c r="FA141" t="s">
        <v>2257</v>
      </c>
      <c r="FB141" t="s">
        <v>226</v>
      </c>
      <c r="FC141" t="s">
        <v>228</v>
      </c>
      <c r="FD141" t="s">
        <v>228</v>
      </c>
      <c r="FE141" t="s">
        <v>259</v>
      </c>
      <c r="FF141" t="s">
        <v>227</v>
      </c>
      <c r="FG141">
        <v>5</v>
      </c>
      <c r="FH141">
        <v>3</v>
      </c>
      <c r="FI141">
        <v>0</v>
      </c>
      <c r="FJ141">
        <v>0</v>
      </c>
      <c r="FK141">
        <v>4</v>
      </c>
      <c r="FL141">
        <v>1</v>
      </c>
      <c r="FM141">
        <v>0</v>
      </c>
      <c r="FN141">
        <v>0</v>
      </c>
      <c r="FO141">
        <v>2</v>
      </c>
      <c r="FP141">
        <v>0</v>
      </c>
      <c r="FQ141">
        <v>0</v>
      </c>
      <c r="FR141">
        <v>1</v>
      </c>
      <c r="FS141">
        <v>0</v>
      </c>
      <c r="FT141">
        <v>2</v>
      </c>
      <c r="FU141">
        <v>5</v>
      </c>
      <c r="FV141">
        <v>3</v>
      </c>
      <c r="FW141">
        <v>4</v>
      </c>
      <c r="FX141">
        <v>0</v>
      </c>
      <c r="FY141">
        <v>4</v>
      </c>
      <c r="FZ141">
        <v>0</v>
      </c>
      <c r="GA141">
        <v>2</v>
      </c>
      <c r="GB141">
        <v>0</v>
      </c>
      <c r="GC141">
        <v>3</v>
      </c>
      <c r="GD141">
        <v>0</v>
      </c>
      <c r="GE141">
        <v>0</v>
      </c>
      <c r="GF141">
        <v>1</v>
      </c>
      <c r="GG141">
        <v>0</v>
      </c>
      <c r="GH141" t="s">
        <v>2679</v>
      </c>
      <c r="GI141" t="s">
        <v>2601</v>
      </c>
      <c r="GJ141" t="s">
        <v>2599</v>
      </c>
      <c r="GK141" t="s">
        <v>2258</v>
      </c>
      <c r="GL141" t="s">
        <v>2848</v>
      </c>
      <c r="GM141" t="s">
        <v>2746</v>
      </c>
      <c r="GN141" t="s">
        <v>1338</v>
      </c>
      <c r="GR141" t="s">
        <v>289</v>
      </c>
      <c r="GT141" t="s">
        <v>260</v>
      </c>
      <c r="GU141" t="s">
        <v>249</v>
      </c>
      <c r="GX141" t="s">
        <v>222</v>
      </c>
      <c r="HI141" t="s">
        <v>261</v>
      </c>
      <c r="HJ141" t="s">
        <v>306</v>
      </c>
      <c r="HK141" t="s">
        <v>250</v>
      </c>
      <c r="HM141" t="s">
        <v>251</v>
      </c>
      <c r="HN141" t="s">
        <v>252</v>
      </c>
      <c r="HQ141">
        <f t="shared" si="983"/>
        <v>1077303</v>
      </c>
      <c r="HR141" t="str">
        <f t="shared" si="984"/>
        <v>D</v>
      </c>
      <c r="HS141">
        <f t="shared" si="985"/>
        <v>4.5999999999999996</v>
      </c>
      <c r="HT141">
        <f t="shared" si="986"/>
        <v>538651.5</v>
      </c>
      <c r="HU141">
        <f t="shared" si="987"/>
        <v>430921.2</v>
      </c>
      <c r="HV141">
        <f t="shared" si="988"/>
        <v>0</v>
      </c>
      <c r="HW141">
        <f t="shared" si="989"/>
        <v>107730.3</v>
      </c>
      <c r="HX141">
        <f t="shared" si="990"/>
        <v>0</v>
      </c>
      <c r="HY141">
        <f t="shared" si="991"/>
        <v>0</v>
      </c>
      <c r="HZ141">
        <f t="shared" si="992"/>
        <v>0</v>
      </c>
      <c r="IA141">
        <f t="shared" si="993"/>
        <v>0</v>
      </c>
      <c r="IB141">
        <f t="shared" si="994"/>
        <v>0</v>
      </c>
      <c r="IC141">
        <f t="shared" si="995"/>
        <v>0</v>
      </c>
      <c r="ID141">
        <f t="shared" si="996"/>
        <v>0</v>
      </c>
      <c r="IE141">
        <f t="shared" si="997"/>
        <v>0.91999999999999993</v>
      </c>
      <c r="IF141">
        <f t="shared" si="998"/>
        <v>0</v>
      </c>
      <c r="IG141">
        <f t="shared" si="999"/>
        <v>0.91999999999999993</v>
      </c>
      <c r="IH141">
        <f t="shared" si="1000"/>
        <v>0.91999999999999993</v>
      </c>
      <c r="II141">
        <f t="shared" si="1001"/>
        <v>0.91999999999999993</v>
      </c>
      <c r="IJ141">
        <f t="shared" si="1002"/>
        <v>0.91999999999999993</v>
      </c>
      <c r="IK141">
        <f t="shared" si="1003"/>
        <v>0</v>
      </c>
      <c r="IL141">
        <f t="shared" si="1004"/>
        <v>0</v>
      </c>
      <c r="IM141">
        <f t="shared" si="1005"/>
        <v>0</v>
      </c>
      <c r="IN141">
        <f t="shared" si="1006"/>
        <v>0.8</v>
      </c>
      <c r="IO141">
        <f t="shared" si="1007"/>
        <v>0</v>
      </c>
      <c r="IP141">
        <f t="shared" si="1008"/>
        <v>0.8</v>
      </c>
      <c r="IQ141">
        <f t="shared" si="1009"/>
        <v>0.8</v>
      </c>
      <c r="IR141">
        <f t="shared" si="1010"/>
        <v>0.8</v>
      </c>
      <c r="IS141">
        <f t="shared" si="1011"/>
        <v>0.8</v>
      </c>
      <c r="IT141">
        <f t="shared" si="1012"/>
        <v>0</v>
      </c>
      <c r="IU141">
        <f t="shared" si="1013"/>
        <v>0</v>
      </c>
      <c r="IV141">
        <f t="shared" si="1014"/>
        <v>0</v>
      </c>
      <c r="IW141">
        <f t="shared" si="1015"/>
        <v>0.12</v>
      </c>
      <c r="IX141">
        <f t="shared" si="1016"/>
        <v>0</v>
      </c>
      <c r="IY141">
        <f t="shared" si="1017"/>
        <v>0.12</v>
      </c>
      <c r="IZ141">
        <f t="shared" si="1018"/>
        <v>0.12</v>
      </c>
      <c r="JA141">
        <f t="shared" si="1019"/>
        <v>0.12</v>
      </c>
      <c r="JB141">
        <f t="shared" si="1020"/>
        <v>0.12</v>
      </c>
      <c r="JC141">
        <f t="shared" si="1021"/>
        <v>0</v>
      </c>
      <c r="JD141">
        <f t="shared" si="1022"/>
        <v>0</v>
      </c>
      <c r="JE141">
        <f t="shared" si="1023"/>
        <v>0</v>
      </c>
      <c r="JF141">
        <f t="shared" si="1024"/>
        <v>215460.6</v>
      </c>
      <c r="JG141">
        <f t="shared" si="1025"/>
        <v>0</v>
      </c>
      <c r="JH141">
        <f t="shared" si="1026"/>
        <v>215460.6</v>
      </c>
      <c r="JI141">
        <f t="shared" si="1027"/>
        <v>215460.6</v>
      </c>
      <c r="JJ141">
        <f t="shared" si="1028"/>
        <v>215460.6</v>
      </c>
      <c r="JK141">
        <f t="shared" si="1029"/>
        <v>215460.6</v>
      </c>
      <c r="JL141">
        <f t="shared" si="1030"/>
        <v>0</v>
      </c>
      <c r="JM141">
        <f t="shared" si="1031"/>
        <v>0</v>
      </c>
      <c r="JN141">
        <f t="shared" si="1032"/>
        <v>0</v>
      </c>
      <c r="JO141">
        <f t="shared" si="1033"/>
        <v>0</v>
      </c>
      <c r="JP141">
        <f t="shared" si="1034"/>
        <v>0</v>
      </c>
      <c r="JQ141">
        <f t="shared" si="1035"/>
        <v>0</v>
      </c>
      <c r="JR141">
        <f t="shared" si="1036"/>
        <v>0</v>
      </c>
      <c r="JS141">
        <f t="shared" si="1037"/>
        <v>0</v>
      </c>
      <c r="JT141">
        <f t="shared" si="1038"/>
        <v>0.45999999999999996</v>
      </c>
      <c r="JU141">
        <f t="shared" si="1039"/>
        <v>0</v>
      </c>
      <c r="JV141">
        <f t="shared" si="1040"/>
        <v>0</v>
      </c>
      <c r="JW141">
        <f t="shared" si="1041"/>
        <v>0</v>
      </c>
      <c r="JX141">
        <f t="shared" si="1042"/>
        <v>0</v>
      </c>
      <c r="JY141">
        <f t="shared" si="1043"/>
        <v>0</v>
      </c>
      <c r="JZ141">
        <f t="shared" si="1044"/>
        <v>0.91999999999999993</v>
      </c>
      <c r="KA141">
        <f t="shared" si="1045"/>
        <v>0</v>
      </c>
      <c r="KB141">
        <f t="shared" si="1046"/>
        <v>0</v>
      </c>
      <c r="KC141">
        <f t="shared" si="1047"/>
        <v>0</v>
      </c>
      <c r="KD141">
        <f t="shared" si="1048"/>
        <v>0</v>
      </c>
      <c r="KE141">
        <f t="shared" si="1049"/>
        <v>0</v>
      </c>
      <c r="KF141">
        <f t="shared" si="1050"/>
        <v>0</v>
      </c>
      <c r="KG141">
        <f t="shared" si="1051"/>
        <v>0</v>
      </c>
      <c r="KH141">
        <f t="shared" si="1052"/>
        <v>0.45999999999999996</v>
      </c>
      <c r="KI141">
        <f t="shared" si="1053"/>
        <v>0</v>
      </c>
      <c r="KJ141">
        <f t="shared" si="1054"/>
        <v>0.69</v>
      </c>
      <c r="KK141">
        <f t="shared" si="1055"/>
        <v>0</v>
      </c>
      <c r="KL141">
        <f t="shared" si="1056"/>
        <v>0.69</v>
      </c>
      <c r="KM141">
        <f t="shared" si="1057"/>
        <v>0</v>
      </c>
      <c r="KN141">
        <f t="shared" si="1058"/>
        <v>0.22999999999999998</v>
      </c>
      <c r="KO141">
        <f t="shared" si="1059"/>
        <v>0</v>
      </c>
      <c r="KP141">
        <f t="shared" si="1060"/>
        <v>0</v>
      </c>
      <c r="KQ141">
        <f t="shared" si="1061"/>
        <v>0</v>
      </c>
      <c r="KR141">
        <f t="shared" si="1062"/>
        <v>0</v>
      </c>
      <c r="KS141">
        <f t="shared" si="1063"/>
        <v>0</v>
      </c>
      <c r="KT141">
        <f t="shared" si="1064"/>
        <v>0</v>
      </c>
      <c r="KU141">
        <f t="shared" si="1065"/>
        <v>0</v>
      </c>
      <c r="KV141">
        <f t="shared" si="1066"/>
        <v>0</v>
      </c>
      <c r="KW141">
        <f t="shared" si="1067"/>
        <v>0</v>
      </c>
      <c r="KX141">
        <f t="shared" si="1068"/>
        <v>0</v>
      </c>
      <c r="KY141">
        <f t="shared" si="1069"/>
        <v>0</v>
      </c>
      <c r="KZ141">
        <f t="shared" si="1070"/>
        <v>0</v>
      </c>
      <c r="LA141">
        <f t="shared" si="1071"/>
        <v>0</v>
      </c>
      <c r="LB141">
        <f t="shared" si="1072"/>
        <v>0</v>
      </c>
      <c r="LC141">
        <f t="shared" si="1073"/>
        <v>0.69</v>
      </c>
      <c r="LD141">
        <f t="shared" si="1074"/>
        <v>0</v>
      </c>
      <c r="LE141">
        <f t="shared" si="1075"/>
        <v>0</v>
      </c>
      <c r="LF141">
        <f t="shared" si="1076"/>
        <v>0</v>
      </c>
      <c r="LG141">
        <f t="shared" si="1077"/>
        <v>0</v>
      </c>
      <c r="LH141">
        <f t="shared" si="1078"/>
        <v>0.22999999999999998</v>
      </c>
      <c r="LI141">
        <f t="shared" si="1079"/>
        <v>0</v>
      </c>
      <c r="LJ141">
        <f t="shared" si="1080"/>
        <v>0</v>
      </c>
      <c r="LK141">
        <f t="shared" si="1081"/>
        <v>0</v>
      </c>
      <c r="LL141">
        <f t="shared" si="1082"/>
        <v>0.22999999999999998</v>
      </c>
      <c r="LM141">
        <f t="shared" si="1083"/>
        <v>0</v>
      </c>
      <c r="LN141">
        <f t="shared" si="1084"/>
        <v>0</v>
      </c>
      <c r="LO141">
        <f t="shared" si="1085"/>
        <v>0</v>
      </c>
      <c r="LP141">
        <f t="shared" si="1086"/>
        <v>0</v>
      </c>
      <c r="LQ141">
        <f t="shared" si="1087"/>
        <v>0</v>
      </c>
      <c r="LR141">
        <f t="shared" si="1088"/>
        <v>0</v>
      </c>
      <c r="LS141">
        <f t="shared" si="1089"/>
        <v>0</v>
      </c>
      <c r="LT141">
        <f t="shared" si="1090"/>
        <v>0</v>
      </c>
      <c r="LU141">
        <f t="shared" si="1091"/>
        <v>0</v>
      </c>
      <c r="LV141">
        <f t="shared" si="1092"/>
        <v>0</v>
      </c>
      <c r="LW141">
        <f t="shared" si="1093"/>
        <v>0</v>
      </c>
      <c r="LX141">
        <f t="shared" si="1094"/>
        <v>0</v>
      </c>
      <c r="LY141">
        <f t="shared" si="1095"/>
        <v>0</v>
      </c>
      <c r="LZ141">
        <f t="shared" si="1096"/>
        <v>0</v>
      </c>
      <c r="MA141">
        <f t="shared" si="1097"/>
        <v>0</v>
      </c>
      <c r="MB141">
        <f t="shared" si="1098"/>
        <v>0.4</v>
      </c>
      <c r="MC141">
        <f t="shared" si="1099"/>
        <v>0</v>
      </c>
      <c r="MD141">
        <f t="shared" si="1100"/>
        <v>0</v>
      </c>
      <c r="ME141">
        <f t="shared" si="1101"/>
        <v>0</v>
      </c>
      <c r="MF141">
        <f t="shared" si="1102"/>
        <v>0</v>
      </c>
      <c r="MG141">
        <f t="shared" si="1103"/>
        <v>0</v>
      </c>
      <c r="MH141">
        <f t="shared" si="1104"/>
        <v>0.8</v>
      </c>
      <c r="MI141">
        <f t="shared" si="1105"/>
        <v>0</v>
      </c>
      <c r="MJ141">
        <f t="shared" si="1106"/>
        <v>0</v>
      </c>
      <c r="MK141">
        <f t="shared" si="1107"/>
        <v>0</v>
      </c>
      <c r="ML141">
        <f t="shared" si="1108"/>
        <v>0</v>
      </c>
      <c r="MM141">
        <f t="shared" si="1109"/>
        <v>0</v>
      </c>
      <c r="MN141">
        <f t="shared" si="1110"/>
        <v>0</v>
      </c>
      <c r="MO141">
        <f t="shared" si="1111"/>
        <v>0</v>
      </c>
      <c r="MP141">
        <f t="shared" si="1112"/>
        <v>0.4</v>
      </c>
      <c r="MQ141">
        <f t="shared" si="1113"/>
        <v>0</v>
      </c>
      <c r="MR141">
        <f t="shared" si="1114"/>
        <v>0.6</v>
      </c>
      <c r="MS141">
        <f t="shared" si="1115"/>
        <v>0</v>
      </c>
      <c r="MT141">
        <f t="shared" si="1116"/>
        <v>0.6</v>
      </c>
      <c r="MU141">
        <f t="shared" si="1117"/>
        <v>0</v>
      </c>
      <c r="MV141">
        <f t="shared" si="1118"/>
        <v>0.2</v>
      </c>
      <c r="MW141">
        <f t="shared" si="1119"/>
        <v>0</v>
      </c>
      <c r="MX141">
        <f t="shared" si="1120"/>
        <v>0</v>
      </c>
      <c r="MY141">
        <f t="shared" si="1121"/>
        <v>0</v>
      </c>
      <c r="MZ141">
        <f t="shared" si="1122"/>
        <v>0</v>
      </c>
      <c r="NA141">
        <f t="shared" si="1123"/>
        <v>0</v>
      </c>
      <c r="NB141">
        <f t="shared" si="1124"/>
        <v>0</v>
      </c>
      <c r="NC141">
        <f t="shared" si="1125"/>
        <v>0</v>
      </c>
      <c r="ND141">
        <f t="shared" si="1126"/>
        <v>0</v>
      </c>
      <c r="NE141">
        <f t="shared" si="1127"/>
        <v>0</v>
      </c>
      <c r="NF141">
        <f t="shared" si="1128"/>
        <v>0</v>
      </c>
      <c r="NG141">
        <f t="shared" si="1129"/>
        <v>0</v>
      </c>
      <c r="NH141">
        <f t="shared" si="1130"/>
        <v>0</v>
      </c>
      <c r="NI141">
        <f t="shared" si="1131"/>
        <v>0</v>
      </c>
      <c r="NJ141">
        <f t="shared" si="1132"/>
        <v>0</v>
      </c>
      <c r="NK141">
        <f t="shared" si="1133"/>
        <v>0.6</v>
      </c>
      <c r="NL141">
        <f t="shared" si="1134"/>
        <v>0</v>
      </c>
      <c r="NM141">
        <f t="shared" si="1135"/>
        <v>0</v>
      </c>
      <c r="NN141">
        <f t="shared" si="1136"/>
        <v>0</v>
      </c>
      <c r="NO141">
        <f t="shared" si="1137"/>
        <v>0</v>
      </c>
      <c r="NP141">
        <f t="shared" si="1138"/>
        <v>0.2</v>
      </c>
      <c r="NQ141">
        <f t="shared" si="1139"/>
        <v>0</v>
      </c>
      <c r="NR141">
        <f t="shared" si="1140"/>
        <v>0</v>
      </c>
      <c r="NS141">
        <f t="shared" si="1141"/>
        <v>0</v>
      </c>
      <c r="NT141">
        <f t="shared" si="1142"/>
        <v>0.2</v>
      </c>
      <c r="NU141">
        <f t="shared" si="1143"/>
        <v>0</v>
      </c>
      <c r="NV141">
        <f t="shared" si="1144"/>
        <v>0</v>
      </c>
      <c r="NW141">
        <f t="shared" si="1145"/>
        <v>0</v>
      </c>
      <c r="NX141">
        <f t="shared" si="1146"/>
        <v>0</v>
      </c>
      <c r="NY141">
        <f t="shared" si="1147"/>
        <v>0</v>
      </c>
      <c r="NZ141">
        <f t="shared" si="1148"/>
        <v>0</v>
      </c>
      <c r="OA141">
        <f t="shared" si="1149"/>
        <v>0</v>
      </c>
      <c r="OB141">
        <f t="shared" si="1150"/>
        <v>0</v>
      </c>
      <c r="OC141">
        <f t="shared" si="1151"/>
        <v>0</v>
      </c>
      <c r="OD141">
        <f t="shared" si="1152"/>
        <v>0</v>
      </c>
      <c r="OE141">
        <f t="shared" si="1153"/>
        <v>0</v>
      </c>
      <c r="OF141">
        <f t="shared" si="1154"/>
        <v>0</v>
      </c>
      <c r="OG141">
        <f t="shared" si="1155"/>
        <v>0</v>
      </c>
      <c r="OH141">
        <f t="shared" si="1156"/>
        <v>0</v>
      </c>
      <c r="OI141">
        <f t="shared" si="1157"/>
        <v>0</v>
      </c>
      <c r="OJ141">
        <f t="shared" si="1158"/>
        <v>0.06</v>
      </c>
      <c r="OK141">
        <f t="shared" si="1159"/>
        <v>0</v>
      </c>
      <c r="OL141">
        <f t="shared" si="1160"/>
        <v>0</v>
      </c>
      <c r="OM141">
        <f t="shared" si="1161"/>
        <v>0</v>
      </c>
      <c r="ON141">
        <f t="shared" si="1162"/>
        <v>0</v>
      </c>
      <c r="OO141">
        <f t="shared" si="1163"/>
        <v>0</v>
      </c>
      <c r="OP141">
        <f t="shared" si="1164"/>
        <v>0.12</v>
      </c>
      <c r="OQ141">
        <f t="shared" si="1165"/>
        <v>0</v>
      </c>
      <c r="OR141">
        <f t="shared" si="1166"/>
        <v>0</v>
      </c>
      <c r="OS141">
        <f t="shared" si="1167"/>
        <v>0</v>
      </c>
      <c r="OT141">
        <f t="shared" si="1168"/>
        <v>0</v>
      </c>
      <c r="OU141">
        <f t="shared" si="1169"/>
        <v>0</v>
      </c>
      <c r="OV141">
        <f t="shared" si="1170"/>
        <v>0</v>
      </c>
      <c r="OW141">
        <f t="shared" si="1171"/>
        <v>0</v>
      </c>
      <c r="OX141">
        <f t="shared" si="1172"/>
        <v>0.06</v>
      </c>
      <c r="OY141">
        <f t="shared" si="1173"/>
        <v>0</v>
      </c>
      <c r="OZ141">
        <f t="shared" si="1174"/>
        <v>0.09</v>
      </c>
      <c r="PA141">
        <f t="shared" si="1175"/>
        <v>0</v>
      </c>
      <c r="PB141">
        <f t="shared" si="1176"/>
        <v>0.09</v>
      </c>
      <c r="PC141">
        <f t="shared" si="1177"/>
        <v>0</v>
      </c>
      <c r="PD141">
        <f t="shared" si="1178"/>
        <v>0.03</v>
      </c>
      <c r="PE141">
        <f t="shared" si="1179"/>
        <v>0</v>
      </c>
      <c r="PF141">
        <f t="shared" si="1180"/>
        <v>0</v>
      </c>
      <c r="PG141">
        <f t="shared" si="1181"/>
        <v>0</v>
      </c>
      <c r="PH141">
        <f t="shared" si="1182"/>
        <v>0</v>
      </c>
      <c r="PI141">
        <f t="shared" si="1183"/>
        <v>0</v>
      </c>
      <c r="PJ141">
        <f t="shared" si="1184"/>
        <v>0</v>
      </c>
      <c r="PK141">
        <f t="shared" si="1185"/>
        <v>0</v>
      </c>
      <c r="PL141">
        <f t="shared" si="1186"/>
        <v>0</v>
      </c>
      <c r="PM141">
        <f t="shared" si="1187"/>
        <v>0</v>
      </c>
      <c r="PN141">
        <f t="shared" si="1188"/>
        <v>0</v>
      </c>
      <c r="PO141">
        <f t="shared" si="1189"/>
        <v>0</v>
      </c>
      <c r="PP141">
        <f t="shared" si="1190"/>
        <v>0</v>
      </c>
      <c r="PQ141">
        <f t="shared" si="1191"/>
        <v>0</v>
      </c>
      <c r="PR141">
        <f t="shared" si="1192"/>
        <v>0</v>
      </c>
      <c r="PS141">
        <f t="shared" si="1193"/>
        <v>0.09</v>
      </c>
      <c r="PT141">
        <f t="shared" si="1194"/>
        <v>0</v>
      </c>
      <c r="PU141">
        <f t="shared" si="1195"/>
        <v>0</v>
      </c>
      <c r="PV141">
        <f t="shared" si="1196"/>
        <v>0</v>
      </c>
      <c r="PW141">
        <f t="shared" si="1197"/>
        <v>0</v>
      </c>
      <c r="PX141">
        <f t="shared" si="1198"/>
        <v>0.03</v>
      </c>
      <c r="PY141">
        <f t="shared" si="1199"/>
        <v>0</v>
      </c>
      <c r="PZ141">
        <f t="shared" si="1200"/>
        <v>0</v>
      </c>
      <c r="QA141">
        <f t="shared" si="1201"/>
        <v>0</v>
      </c>
      <c r="QB141">
        <f t="shared" si="1202"/>
        <v>0.03</v>
      </c>
      <c r="QC141">
        <f t="shared" si="1203"/>
        <v>0</v>
      </c>
      <c r="QD141">
        <f t="shared" si="1204"/>
        <v>0</v>
      </c>
      <c r="QE141">
        <f t="shared" si="1205"/>
        <v>0</v>
      </c>
      <c r="QF141">
        <f t="shared" si="1206"/>
        <v>0</v>
      </c>
      <c r="QG141">
        <f t="shared" si="1207"/>
        <v>0</v>
      </c>
      <c r="QH141">
        <f t="shared" si="1208"/>
        <v>0</v>
      </c>
      <c r="QI141">
        <f t="shared" si="1209"/>
        <v>0</v>
      </c>
      <c r="QJ141">
        <f t="shared" si="1210"/>
        <v>0</v>
      </c>
      <c r="QK141">
        <f t="shared" si="1211"/>
        <v>0</v>
      </c>
      <c r="QL141">
        <f t="shared" si="1212"/>
        <v>0</v>
      </c>
      <c r="QM141">
        <f t="shared" si="1213"/>
        <v>0</v>
      </c>
      <c r="QN141">
        <f t="shared" si="1214"/>
        <v>0</v>
      </c>
      <c r="QO141">
        <f t="shared" si="1215"/>
        <v>0</v>
      </c>
      <c r="QP141">
        <f t="shared" si="1216"/>
        <v>0</v>
      </c>
      <c r="QQ141">
        <f t="shared" si="1217"/>
        <v>0</v>
      </c>
      <c r="QR141">
        <f t="shared" si="1218"/>
        <v>107730.3</v>
      </c>
      <c r="QS141">
        <f t="shared" si="1219"/>
        <v>0</v>
      </c>
      <c r="QT141">
        <f t="shared" si="1220"/>
        <v>0</v>
      </c>
      <c r="QU141">
        <f t="shared" si="1221"/>
        <v>0</v>
      </c>
      <c r="QV141">
        <f t="shared" si="1222"/>
        <v>0</v>
      </c>
      <c r="QW141">
        <f t="shared" si="1223"/>
        <v>0</v>
      </c>
      <c r="QX141">
        <f t="shared" si="1224"/>
        <v>215460.6</v>
      </c>
      <c r="QY141">
        <f t="shared" si="1225"/>
        <v>0</v>
      </c>
      <c r="QZ141">
        <f t="shared" si="1226"/>
        <v>0</v>
      </c>
      <c r="RA141">
        <f t="shared" si="1227"/>
        <v>0</v>
      </c>
      <c r="RB141">
        <f t="shared" si="1228"/>
        <v>0</v>
      </c>
      <c r="RC141">
        <f t="shared" si="1229"/>
        <v>0</v>
      </c>
      <c r="RD141">
        <f t="shared" si="1230"/>
        <v>0</v>
      </c>
      <c r="RE141">
        <f t="shared" si="1231"/>
        <v>0</v>
      </c>
      <c r="RF141">
        <f t="shared" si="1232"/>
        <v>107730.3</v>
      </c>
      <c r="RG141">
        <f t="shared" si="1233"/>
        <v>0</v>
      </c>
      <c r="RH141">
        <f t="shared" si="1234"/>
        <v>161595.44999999998</v>
      </c>
      <c r="RI141">
        <f t="shared" si="1235"/>
        <v>0</v>
      </c>
      <c r="RJ141">
        <f t="shared" si="1236"/>
        <v>161595.44999999998</v>
      </c>
      <c r="RK141">
        <f t="shared" si="1237"/>
        <v>0</v>
      </c>
      <c r="RL141">
        <f t="shared" si="1238"/>
        <v>53865.15</v>
      </c>
      <c r="RM141">
        <f t="shared" si="1239"/>
        <v>0</v>
      </c>
      <c r="RN141">
        <f t="shared" si="1240"/>
        <v>0</v>
      </c>
      <c r="RO141">
        <f t="shared" si="1241"/>
        <v>0</v>
      </c>
      <c r="RP141">
        <f t="shared" si="1242"/>
        <v>0</v>
      </c>
      <c r="RQ141">
        <f t="shared" si="1243"/>
        <v>0</v>
      </c>
      <c r="RR141">
        <f t="shared" si="1244"/>
        <v>0</v>
      </c>
      <c r="RS141">
        <f t="shared" si="1245"/>
        <v>0</v>
      </c>
      <c r="RT141">
        <f t="shared" si="1246"/>
        <v>0</v>
      </c>
      <c r="RU141">
        <f t="shared" si="1247"/>
        <v>0</v>
      </c>
      <c r="RV141">
        <f t="shared" si="1248"/>
        <v>0</v>
      </c>
      <c r="RW141">
        <f t="shared" si="1249"/>
        <v>0</v>
      </c>
      <c r="RX141">
        <f t="shared" si="1250"/>
        <v>0</v>
      </c>
      <c r="RY141">
        <f t="shared" si="1251"/>
        <v>0</v>
      </c>
      <c r="RZ141">
        <f t="shared" si="1252"/>
        <v>0</v>
      </c>
      <c r="SA141">
        <f t="shared" si="1253"/>
        <v>161595.44999999998</v>
      </c>
      <c r="SB141">
        <f t="shared" si="1254"/>
        <v>0</v>
      </c>
      <c r="SC141">
        <f t="shared" si="1255"/>
        <v>0</v>
      </c>
      <c r="SD141">
        <f t="shared" si="1256"/>
        <v>0</v>
      </c>
      <c r="SE141">
        <f t="shared" si="1257"/>
        <v>0</v>
      </c>
      <c r="SF141">
        <f t="shared" si="1258"/>
        <v>53865.15</v>
      </c>
      <c r="SG141">
        <f t="shared" si="1259"/>
        <v>0</v>
      </c>
      <c r="SH141">
        <f t="shared" si="1260"/>
        <v>0</v>
      </c>
      <c r="SI141">
        <f t="shared" si="1261"/>
        <v>0</v>
      </c>
      <c r="SJ141">
        <f t="shared" si="1262"/>
        <v>53865.15</v>
      </c>
      <c r="SK141">
        <f t="shared" si="1263"/>
        <v>0</v>
      </c>
      <c r="SL141">
        <f t="shared" si="1264"/>
        <v>0</v>
      </c>
      <c r="SM141">
        <f t="shared" si="1265"/>
        <v>0</v>
      </c>
      <c r="SN141">
        <f t="shared" si="1266"/>
        <v>0</v>
      </c>
      <c r="SO141">
        <f t="shared" si="1267"/>
        <v>0</v>
      </c>
      <c r="SP141">
        <f t="shared" si="1268"/>
        <v>0</v>
      </c>
      <c r="SQ141">
        <f t="shared" si="1269"/>
        <v>0</v>
      </c>
      <c r="SR141">
        <f t="shared" si="1270"/>
        <v>0</v>
      </c>
      <c r="SS141">
        <f t="shared" si="1271"/>
        <v>4.5999999999999996</v>
      </c>
      <c r="ST141">
        <f t="shared" si="1272"/>
        <v>0</v>
      </c>
      <c r="SU141">
        <f t="shared" si="1273"/>
        <v>0</v>
      </c>
      <c r="SV141">
        <f t="shared" si="1274"/>
        <v>0</v>
      </c>
      <c r="SW141">
        <f t="shared" si="1275"/>
        <v>0</v>
      </c>
      <c r="SX141">
        <f t="shared" si="1276"/>
        <v>0</v>
      </c>
      <c r="SY141">
        <f t="shared" si="1277"/>
        <v>4.5999999999999996</v>
      </c>
      <c r="SZ141">
        <f t="shared" si="1278"/>
        <v>0</v>
      </c>
      <c r="TA141">
        <f t="shared" si="1279"/>
        <v>0</v>
      </c>
      <c r="TB141">
        <f t="shared" si="1280"/>
        <v>0</v>
      </c>
      <c r="TC141">
        <f t="shared" si="1281"/>
        <v>4.5999999999999996</v>
      </c>
      <c r="TD141">
        <f t="shared" si="1282"/>
        <v>0</v>
      </c>
      <c r="TE141">
        <f t="shared" si="1283"/>
        <v>0</v>
      </c>
      <c r="TF141">
        <f t="shared" si="1284"/>
        <v>0</v>
      </c>
      <c r="TG141">
        <f t="shared" si="1285"/>
        <v>0</v>
      </c>
      <c r="TH141">
        <f t="shared" si="1286"/>
        <v>4.5999999999999996</v>
      </c>
      <c r="TI141">
        <f t="shared" si="1287"/>
        <v>0</v>
      </c>
      <c r="TJ141">
        <f t="shared" si="1288"/>
        <v>4.5999999999999996</v>
      </c>
      <c r="TK141">
        <f t="shared" si="1289"/>
        <v>0</v>
      </c>
      <c r="TL141">
        <f t="shared" si="1290"/>
        <v>0</v>
      </c>
      <c r="TM141">
        <f t="shared" si="1291"/>
        <v>1</v>
      </c>
      <c r="TN141">
        <f t="shared" si="1292"/>
        <v>3</v>
      </c>
      <c r="TO141">
        <f t="shared" si="1293"/>
        <v>0</v>
      </c>
      <c r="TP141">
        <f t="shared" si="1294"/>
        <v>0</v>
      </c>
      <c r="TQ141">
        <f t="shared" si="1295"/>
        <v>2</v>
      </c>
      <c r="TR141">
        <f t="shared" si="1296"/>
        <v>5</v>
      </c>
      <c r="TS141">
        <f t="shared" si="1297"/>
        <v>0</v>
      </c>
      <c r="TT141">
        <f t="shared" si="1298"/>
        <v>0</v>
      </c>
      <c r="TU141">
        <f t="shared" si="1299"/>
        <v>4</v>
      </c>
      <c r="TV141">
        <f t="shared" si="1300"/>
        <v>4</v>
      </c>
      <c r="TW141">
        <f t="shared" si="1301"/>
        <v>12</v>
      </c>
      <c r="TX141">
        <f t="shared" si="1302"/>
        <v>0</v>
      </c>
      <c r="TY141">
        <f t="shared" si="1303"/>
        <v>0</v>
      </c>
      <c r="TZ141">
        <f t="shared" si="1304"/>
        <v>8</v>
      </c>
      <c r="UA141">
        <f t="shared" si="1305"/>
        <v>20</v>
      </c>
      <c r="UB141">
        <f t="shared" si="1306"/>
        <v>0</v>
      </c>
      <c r="UC141">
        <f t="shared" si="1307"/>
        <v>0</v>
      </c>
      <c r="UD141">
        <f t="shared" si="1308"/>
        <v>16</v>
      </c>
      <c r="UE141">
        <f t="shared" si="1309"/>
        <v>0</v>
      </c>
      <c r="UF141">
        <f t="shared" si="1310"/>
        <v>0</v>
      </c>
      <c r="UG141">
        <f t="shared" si="1311"/>
        <v>5</v>
      </c>
      <c r="UH141">
        <f t="shared" si="1312"/>
        <v>0</v>
      </c>
      <c r="UI141">
        <f t="shared" si="1313"/>
        <v>4</v>
      </c>
      <c r="UJ141">
        <f t="shared" si="1314"/>
        <v>1</v>
      </c>
      <c r="UK141">
        <f t="shared" si="1315"/>
        <v>3</v>
      </c>
      <c r="UL141">
        <f t="shared" si="1316"/>
        <v>2</v>
      </c>
      <c r="UM141">
        <f t="shared" si="1317"/>
        <v>0</v>
      </c>
      <c r="UN141">
        <f t="shared" si="1318"/>
        <v>0</v>
      </c>
      <c r="UO141">
        <f t="shared" si="1319"/>
        <v>0</v>
      </c>
      <c r="UP141">
        <f t="shared" si="1320"/>
        <v>20</v>
      </c>
      <c r="UQ141">
        <f t="shared" si="1321"/>
        <v>0</v>
      </c>
      <c r="UR141">
        <f t="shared" si="1322"/>
        <v>16</v>
      </c>
      <c r="US141">
        <f t="shared" si="1323"/>
        <v>4</v>
      </c>
      <c r="UT141">
        <f t="shared" si="1324"/>
        <v>12</v>
      </c>
      <c r="UU141">
        <f t="shared" si="1325"/>
        <v>8</v>
      </c>
      <c r="UV141">
        <f t="shared" si="1326"/>
        <v>0</v>
      </c>
      <c r="UW141">
        <f t="shared" si="1327"/>
        <v>2</v>
      </c>
      <c r="UX141">
        <f t="shared" si="1328"/>
        <v>0</v>
      </c>
      <c r="UY141">
        <f t="shared" si="1329"/>
        <v>4</v>
      </c>
      <c r="UZ141">
        <f t="shared" si="1330"/>
        <v>0</v>
      </c>
      <c r="VA141">
        <f t="shared" si="1331"/>
        <v>3</v>
      </c>
      <c r="VB141">
        <f t="shared" si="1332"/>
        <v>0</v>
      </c>
      <c r="VC141">
        <f t="shared" si="1333"/>
        <v>0</v>
      </c>
      <c r="VD141">
        <f t="shared" si="1334"/>
        <v>5</v>
      </c>
      <c r="VE141">
        <f t="shared" si="1335"/>
        <v>0</v>
      </c>
      <c r="VF141">
        <f t="shared" si="1336"/>
        <v>8</v>
      </c>
      <c r="VG141">
        <f t="shared" si="1337"/>
        <v>0</v>
      </c>
      <c r="VH141">
        <f t="shared" si="1338"/>
        <v>16</v>
      </c>
      <c r="VI141">
        <f t="shared" si="1339"/>
        <v>0</v>
      </c>
      <c r="VJ141">
        <f t="shared" si="1340"/>
        <v>12</v>
      </c>
      <c r="VK141">
        <f t="shared" si="1341"/>
        <v>0</v>
      </c>
      <c r="VL141">
        <f t="shared" si="1342"/>
        <v>0</v>
      </c>
      <c r="VM141">
        <f t="shared" si="1343"/>
        <v>20</v>
      </c>
      <c r="VN141">
        <f t="shared" si="1344"/>
        <v>0</v>
      </c>
      <c r="VO141">
        <f t="shared" si="1345"/>
        <v>0</v>
      </c>
      <c r="VP141">
        <f t="shared" si="1346"/>
        <v>0</v>
      </c>
      <c r="VQ141">
        <f t="shared" si="1347"/>
        <v>0</v>
      </c>
      <c r="VR141">
        <f t="shared" si="1348"/>
        <v>0</v>
      </c>
      <c r="VS141">
        <f t="shared" si="1349"/>
        <v>0</v>
      </c>
      <c r="VT141">
        <f t="shared" si="1350"/>
        <v>0</v>
      </c>
      <c r="VU141">
        <f t="shared" si="1351"/>
        <v>0</v>
      </c>
      <c r="VV141">
        <f t="shared" si="1352"/>
        <v>0</v>
      </c>
      <c r="VW141">
        <f t="shared" si="1353"/>
        <v>0</v>
      </c>
      <c r="VX141">
        <f t="shared" si="1354"/>
        <v>0</v>
      </c>
      <c r="VY141">
        <f t="shared" si="1355"/>
        <v>0</v>
      </c>
      <c r="VZ141">
        <f t="shared" si="1356"/>
        <v>0</v>
      </c>
      <c r="WA141">
        <f t="shared" si="1357"/>
        <v>0</v>
      </c>
      <c r="WB141">
        <f t="shared" si="1358"/>
        <v>1</v>
      </c>
      <c r="WC141">
        <f t="shared" si="1359"/>
        <v>0</v>
      </c>
      <c r="WD141">
        <f t="shared" si="1360"/>
        <v>0</v>
      </c>
      <c r="WE141">
        <f t="shared" si="1361"/>
        <v>0</v>
      </c>
      <c r="WF141">
        <f t="shared" si="1362"/>
        <v>0</v>
      </c>
      <c r="WG141">
        <f t="shared" si="1363"/>
        <v>0</v>
      </c>
      <c r="WH141">
        <f t="shared" si="1364"/>
        <v>0</v>
      </c>
      <c r="WI141">
        <f t="shared" si="1365"/>
        <v>0</v>
      </c>
      <c r="WJ141">
        <f t="shared" si="1366"/>
        <v>0</v>
      </c>
      <c r="WK141">
        <f t="shared" si="1367"/>
        <v>0</v>
      </c>
      <c r="WL141">
        <f t="shared" si="1368"/>
        <v>0</v>
      </c>
      <c r="WM141">
        <f t="shared" si="1369"/>
        <v>0</v>
      </c>
      <c r="WN141">
        <f t="shared" si="1370"/>
        <v>0</v>
      </c>
      <c r="WO141">
        <f t="shared" si="1371"/>
        <v>0</v>
      </c>
      <c r="WP141">
        <f t="shared" si="1372"/>
        <v>0</v>
      </c>
      <c r="WQ141">
        <f t="shared" si="1373"/>
        <v>0</v>
      </c>
      <c r="WR141">
        <f t="shared" si="1374"/>
        <v>0</v>
      </c>
      <c r="WS141">
        <f t="shared" si="1375"/>
        <v>0</v>
      </c>
      <c r="WT141">
        <f t="shared" si="1376"/>
        <v>0</v>
      </c>
      <c r="WU141">
        <f t="shared" si="1377"/>
        <v>0</v>
      </c>
      <c r="WV141">
        <f t="shared" si="1378"/>
        <v>0</v>
      </c>
      <c r="WW141">
        <f t="shared" si="1379"/>
        <v>0</v>
      </c>
      <c r="WX141">
        <f t="shared" si="1380"/>
        <v>0</v>
      </c>
      <c r="WY141">
        <f t="shared" si="1381"/>
        <v>0</v>
      </c>
      <c r="WZ141">
        <f t="shared" si="1382"/>
        <v>0</v>
      </c>
      <c r="XA141">
        <f t="shared" si="1383"/>
        <v>0</v>
      </c>
      <c r="XB141">
        <f t="shared" si="1384"/>
        <v>0</v>
      </c>
      <c r="XC141">
        <f t="shared" si="1385"/>
        <v>0</v>
      </c>
      <c r="XD141">
        <f t="shared" si="1386"/>
        <v>0</v>
      </c>
      <c r="XE141">
        <f t="shared" si="1387"/>
        <v>0</v>
      </c>
      <c r="XF141">
        <f t="shared" si="1388"/>
        <v>0</v>
      </c>
      <c r="XG141">
        <f t="shared" si="1389"/>
        <v>0</v>
      </c>
      <c r="XH141">
        <f t="shared" si="1390"/>
        <v>0</v>
      </c>
      <c r="XI141">
        <f t="shared" si="1391"/>
        <v>0</v>
      </c>
      <c r="XJ141">
        <f t="shared" si="1392"/>
        <v>0</v>
      </c>
      <c r="XK141">
        <f t="shared" si="1393"/>
        <v>0</v>
      </c>
      <c r="XL141">
        <f t="shared" si="1394"/>
        <v>0</v>
      </c>
      <c r="XM141">
        <f t="shared" si="1395"/>
        <v>0</v>
      </c>
      <c r="XN141">
        <f t="shared" si="1396"/>
        <v>0</v>
      </c>
      <c r="XO141">
        <f t="shared" si="1397"/>
        <v>0</v>
      </c>
      <c r="XP141">
        <f t="shared" si="1398"/>
        <v>0</v>
      </c>
      <c r="XQ141">
        <f t="shared" si="1399"/>
        <v>0</v>
      </c>
      <c r="XR141">
        <f t="shared" si="1400"/>
        <v>0</v>
      </c>
      <c r="XS141">
        <f t="shared" si="1401"/>
        <v>0</v>
      </c>
      <c r="XT141">
        <f t="shared" si="1402"/>
        <v>0</v>
      </c>
      <c r="XU141">
        <f t="shared" si="1403"/>
        <v>0</v>
      </c>
      <c r="XV141">
        <f t="shared" si="1404"/>
        <v>0</v>
      </c>
      <c r="XW141">
        <f t="shared" si="1405"/>
        <v>0</v>
      </c>
      <c r="XX141">
        <f t="shared" si="1406"/>
        <v>0</v>
      </c>
      <c r="XY141">
        <f t="shared" si="1407"/>
        <v>0</v>
      </c>
      <c r="XZ141">
        <f t="shared" si="1408"/>
        <v>0</v>
      </c>
      <c r="YA141">
        <f t="shared" si="1409"/>
        <v>0</v>
      </c>
      <c r="YB141">
        <f t="shared" si="1410"/>
        <v>0</v>
      </c>
      <c r="YC141">
        <f t="shared" si="1411"/>
        <v>0</v>
      </c>
      <c r="YD141">
        <f t="shared" si="1412"/>
        <v>0</v>
      </c>
      <c r="YE141">
        <f t="shared" si="1413"/>
        <v>0</v>
      </c>
      <c r="YF141">
        <f t="shared" si="1414"/>
        <v>0</v>
      </c>
      <c r="YG141">
        <f t="shared" si="1415"/>
        <v>0</v>
      </c>
      <c r="YH141">
        <f t="shared" si="1416"/>
        <v>0</v>
      </c>
      <c r="YI141">
        <f t="shared" si="1417"/>
        <v>0</v>
      </c>
      <c r="YJ141" t="str">
        <f t="shared" si="1418"/>
        <v xml:space="preserve">Food sovereignty &amp; false solutions in Africa, Asia, Latin America </v>
      </c>
      <c r="YK141">
        <f t="shared" si="1419"/>
        <v>0</v>
      </c>
      <c r="YL141">
        <f t="shared" si="1420"/>
        <v>0</v>
      </c>
      <c r="YM141">
        <f t="shared" si="1421"/>
        <v>0</v>
      </c>
      <c r="YN141">
        <f t="shared" si="1422"/>
        <v>0</v>
      </c>
      <c r="YO141">
        <f t="shared" si="1423"/>
        <v>0</v>
      </c>
      <c r="YP141">
        <f t="shared" si="1424"/>
        <v>0</v>
      </c>
      <c r="YQ141">
        <f t="shared" si="1425"/>
        <v>0</v>
      </c>
      <c r="YR141">
        <f t="shared" si="1426"/>
        <v>0</v>
      </c>
      <c r="YS141">
        <f t="shared" si="1427"/>
        <v>0</v>
      </c>
      <c r="YT141">
        <f t="shared" si="1428"/>
        <v>0</v>
      </c>
      <c r="YU141">
        <f t="shared" si="1429"/>
        <v>0</v>
      </c>
      <c r="YV141">
        <f t="shared" si="1430"/>
        <v>0</v>
      </c>
      <c r="YW141">
        <f t="shared" si="1431"/>
        <v>0</v>
      </c>
      <c r="YX141">
        <f t="shared" si="1432"/>
        <v>0</v>
      </c>
      <c r="YY141">
        <f t="shared" si="1433"/>
        <v>0</v>
      </c>
      <c r="YZ141">
        <f t="shared" si="1434"/>
        <v>0</v>
      </c>
      <c r="ZA141">
        <f t="shared" si="1435"/>
        <v>0</v>
      </c>
      <c r="ZB141">
        <f t="shared" si="1436"/>
        <v>0</v>
      </c>
      <c r="ZC141">
        <f t="shared" si="1437"/>
        <v>0</v>
      </c>
      <c r="ZD141">
        <f t="shared" si="1438"/>
        <v>0</v>
      </c>
      <c r="ZE141">
        <f t="shared" si="1439"/>
        <v>0</v>
      </c>
      <c r="ZF141">
        <f t="shared" si="1440"/>
        <v>0</v>
      </c>
      <c r="ZG141">
        <f t="shared" si="1441"/>
        <v>0</v>
      </c>
      <c r="ZH141">
        <f t="shared" si="1442"/>
        <v>0</v>
      </c>
      <c r="ZI141">
        <f t="shared" si="1443"/>
        <v>0</v>
      </c>
      <c r="ZJ141">
        <f t="shared" si="1444"/>
        <v>0</v>
      </c>
      <c r="ZK141">
        <f t="shared" si="1445"/>
        <v>0</v>
      </c>
      <c r="ZL141">
        <f t="shared" si="1446"/>
        <v>0</v>
      </c>
      <c r="ZM141">
        <f t="shared" si="1447"/>
        <v>0</v>
      </c>
      <c r="ZN141">
        <f t="shared" si="1448"/>
        <v>0</v>
      </c>
      <c r="ZO141">
        <f t="shared" si="1449"/>
        <v>0</v>
      </c>
      <c r="ZP141">
        <f t="shared" si="1450"/>
        <v>0</v>
      </c>
      <c r="ZQ141">
        <f t="shared" si="1451"/>
        <v>0</v>
      </c>
      <c r="ZR141">
        <f t="shared" si="1452"/>
        <v>0</v>
      </c>
      <c r="ZS141">
        <f t="shared" si="1453"/>
        <v>0</v>
      </c>
      <c r="ZT141">
        <f t="shared" si="1454"/>
        <v>0</v>
      </c>
      <c r="ZU141">
        <f t="shared" si="1455"/>
        <v>0</v>
      </c>
      <c r="ZV141">
        <f t="shared" si="1456"/>
        <v>0</v>
      </c>
      <c r="ZW141">
        <f t="shared" si="1457"/>
        <v>0</v>
      </c>
      <c r="ZX141">
        <f t="shared" si="1458"/>
        <v>0</v>
      </c>
      <c r="ZY141">
        <f t="shared" si="1459"/>
        <v>0</v>
      </c>
      <c r="ZZ141">
        <f t="shared" si="1460"/>
        <v>0</v>
      </c>
      <c r="AAA141">
        <f t="shared" si="1461"/>
        <v>0</v>
      </c>
      <c r="AAB141">
        <f t="shared" si="1462"/>
        <v>0</v>
      </c>
      <c r="AAC141">
        <f t="shared" si="1463"/>
        <v>0</v>
      </c>
      <c r="AAD141">
        <f t="shared" si="1464"/>
        <v>0</v>
      </c>
      <c r="AAE141" t="str">
        <f t="shared" ca="1" si="1465"/>
        <v>Inc_grant_trust</v>
      </c>
      <c r="AAF141" t="str">
        <f t="shared" ca="1" si="1466"/>
        <v>Act_ed</v>
      </c>
      <c r="AAG141" t="str">
        <f t="shared" ca="1" si="1467"/>
        <v>TIss_cl_ch</v>
      </c>
      <c r="AAH141" t="str">
        <f t="shared" ca="1" si="1468"/>
        <v>Ben_cons</v>
      </c>
      <c r="AAI141" t="str">
        <f t="shared" ca="1" si="1469"/>
        <v>Infl_small_biz</v>
      </c>
      <c r="AAJ141" t="str">
        <f t="shared" ca="1" si="1470"/>
        <v>Comms_gen</v>
      </c>
      <c r="AAK141">
        <f t="shared" si="1471"/>
        <v>25</v>
      </c>
    </row>
    <row r="142" spans="1:713" x14ac:dyDescent="0.35">
      <c r="B142">
        <v>390</v>
      </c>
      <c r="C142" s="8">
        <v>40602.420995370368</v>
      </c>
      <c r="D142" t="s">
        <v>221</v>
      </c>
      <c r="E142" t="s">
        <v>2815</v>
      </c>
      <c r="G142" t="s">
        <v>231</v>
      </c>
      <c r="H142">
        <v>1831556</v>
      </c>
      <c r="I142" t="s">
        <v>458</v>
      </c>
      <c r="J142">
        <v>20</v>
      </c>
      <c r="K142">
        <v>19</v>
      </c>
      <c r="L142">
        <v>1.5</v>
      </c>
      <c r="M142">
        <v>3</v>
      </c>
      <c r="N142">
        <v>0.5</v>
      </c>
      <c r="O142">
        <v>15</v>
      </c>
      <c r="P142">
        <v>70</v>
      </c>
      <c r="Q142">
        <v>0</v>
      </c>
      <c r="R142">
        <v>15</v>
      </c>
      <c r="S142">
        <v>0</v>
      </c>
      <c r="T142">
        <v>0</v>
      </c>
      <c r="U142">
        <v>0</v>
      </c>
      <c r="V142">
        <v>0</v>
      </c>
      <c r="W142">
        <v>0</v>
      </c>
      <c r="Y142">
        <v>0.3</v>
      </c>
      <c r="Z142" s="10"/>
      <c r="AA142" s="10"/>
      <c r="AB142" s="10"/>
      <c r="AC142" s="10"/>
      <c r="AD142" s="10"/>
      <c r="AE142" s="10"/>
      <c r="AF142" s="10"/>
      <c r="AG142" s="10"/>
      <c r="AH142" s="10"/>
      <c r="CS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HQ142">
        <f t="shared" si="983"/>
        <v>366311.2</v>
      </c>
      <c r="HR142" t="str">
        <f t="shared" si="984"/>
        <v>D</v>
      </c>
      <c r="HS142">
        <f t="shared" si="985"/>
        <v>2</v>
      </c>
      <c r="HT142">
        <f t="shared" si="986"/>
        <v>54946.68</v>
      </c>
      <c r="HU142">
        <f t="shared" si="987"/>
        <v>256417.84</v>
      </c>
      <c r="HV142">
        <f t="shared" si="988"/>
        <v>0</v>
      </c>
      <c r="HW142">
        <f t="shared" si="989"/>
        <v>54946.68</v>
      </c>
      <c r="HX142">
        <f t="shared" si="990"/>
        <v>0</v>
      </c>
      <c r="HY142">
        <f t="shared" si="991"/>
        <v>0</v>
      </c>
      <c r="HZ142">
        <f t="shared" si="992"/>
        <v>0</v>
      </c>
      <c r="IA142">
        <f t="shared" si="993"/>
        <v>0</v>
      </c>
      <c r="IB142">
        <f t="shared" si="994"/>
        <v>0</v>
      </c>
      <c r="IC142">
        <f t="shared" si="995"/>
        <v>0</v>
      </c>
      <c r="ID142">
        <f t="shared" si="996"/>
        <v>0</v>
      </c>
      <c r="IE142">
        <f t="shared" si="997"/>
        <v>0</v>
      </c>
      <c r="IF142">
        <f t="shared" si="998"/>
        <v>0</v>
      </c>
      <c r="IG142">
        <f t="shared" si="999"/>
        <v>0</v>
      </c>
      <c r="IH142">
        <f t="shared" si="1000"/>
        <v>0</v>
      </c>
      <c r="II142">
        <f t="shared" si="1001"/>
        <v>0</v>
      </c>
      <c r="IJ142">
        <f t="shared" si="1002"/>
        <v>0</v>
      </c>
      <c r="IK142">
        <f t="shared" si="1003"/>
        <v>0</v>
      </c>
      <c r="IL142">
        <f t="shared" si="1004"/>
        <v>0</v>
      </c>
      <c r="IM142">
        <f t="shared" si="1005"/>
        <v>0</v>
      </c>
      <c r="IN142">
        <f t="shared" si="1006"/>
        <v>0</v>
      </c>
      <c r="IO142">
        <f t="shared" si="1007"/>
        <v>0</v>
      </c>
      <c r="IP142">
        <f t="shared" si="1008"/>
        <v>0</v>
      </c>
      <c r="IQ142">
        <f t="shared" si="1009"/>
        <v>0</v>
      </c>
      <c r="IR142">
        <f t="shared" si="1010"/>
        <v>0</v>
      </c>
      <c r="IS142">
        <f t="shared" si="1011"/>
        <v>0</v>
      </c>
      <c r="IT142">
        <f t="shared" si="1012"/>
        <v>0</v>
      </c>
      <c r="IU142">
        <f t="shared" si="1013"/>
        <v>0</v>
      </c>
      <c r="IV142">
        <f t="shared" si="1014"/>
        <v>0</v>
      </c>
      <c r="IW142">
        <f t="shared" si="1015"/>
        <v>0</v>
      </c>
      <c r="IX142">
        <f t="shared" si="1016"/>
        <v>0</v>
      </c>
      <c r="IY142">
        <f t="shared" si="1017"/>
        <v>0</v>
      </c>
      <c r="IZ142">
        <f t="shared" si="1018"/>
        <v>0</v>
      </c>
      <c r="JA142">
        <f t="shared" si="1019"/>
        <v>0</v>
      </c>
      <c r="JB142">
        <f t="shared" si="1020"/>
        <v>0</v>
      </c>
      <c r="JC142">
        <f t="shared" si="1021"/>
        <v>0</v>
      </c>
      <c r="JD142">
        <f t="shared" si="1022"/>
        <v>0</v>
      </c>
      <c r="JE142">
        <f t="shared" si="1023"/>
        <v>0</v>
      </c>
      <c r="JF142">
        <f t="shared" si="1024"/>
        <v>0</v>
      </c>
      <c r="JG142">
        <f t="shared" si="1025"/>
        <v>0</v>
      </c>
      <c r="JH142">
        <f t="shared" si="1026"/>
        <v>0</v>
      </c>
      <c r="JI142">
        <f t="shared" si="1027"/>
        <v>0</v>
      </c>
      <c r="JJ142">
        <f t="shared" si="1028"/>
        <v>0</v>
      </c>
      <c r="JK142">
        <f t="shared" si="1029"/>
        <v>0</v>
      </c>
      <c r="JL142">
        <f t="shared" si="1030"/>
        <v>0</v>
      </c>
      <c r="JM142">
        <f t="shared" si="1031"/>
        <v>0</v>
      </c>
      <c r="JN142">
        <f t="shared" si="1032"/>
        <v>0</v>
      </c>
      <c r="JO142">
        <f t="shared" si="1033"/>
        <v>0</v>
      </c>
      <c r="JP142">
        <f t="shared" si="1034"/>
        <v>0</v>
      </c>
      <c r="JQ142">
        <f t="shared" si="1035"/>
        <v>0</v>
      </c>
      <c r="JR142">
        <f t="shared" si="1036"/>
        <v>0</v>
      </c>
      <c r="JS142">
        <f t="shared" si="1037"/>
        <v>0</v>
      </c>
      <c r="JT142">
        <f t="shared" si="1038"/>
        <v>0</v>
      </c>
      <c r="JU142">
        <f t="shared" si="1039"/>
        <v>0</v>
      </c>
      <c r="JV142">
        <f t="shared" si="1040"/>
        <v>0</v>
      </c>
      <c r="JW142">
        <f t="shared" si="1041"/>
        <v>0</v>
      </c>
      <c r="JX142">
        <f t="shared" si="1042"/>
        <v>0</v>
      </c>
      <c r="JY142">
        <f t="shared" si="1043"/>
        <v>0</v>
      </c>
      <c r="JZ142">
        <f t="shared" si="1044"/>
        <v>0</v>
      </c>
      <c r="KA142">
        <f t="shared" si="1045"/>
        <v>0</v>
      </c>
      <c r="KB142">
        <f t="shared" si="1046"/>
        <v>0</v>
      </c>
      <c r="KC142">
        <f t="shared" si="1047"/>
        <v>0</v>
      </c>
      <c r="KD142">
        <f t="shared" si="1048"/>
        <v>0</v>
      </c>
      <c r="KE142">
        <f t="shared" si="1049"/>
        <v>0</v>
      </c>
      <c r="KF142">
        <f t="shared" si="1050"/>
        <v>0</v>
      </c>
      <c r="KG142">
        <f t="shared" si="1051"/>
        <v>0</v>
      </c>
      <c r="KH142">
        <f t="shared" si="1052"/>
        <v>0</v>
      </c>
      <c r="KI142">
        <f t="shared" si="1053"/>
        <v>0</v>
      </c>
      <c r="KJ142">
        <f t="shared" si="1054"/>
        <v>0</v>
      </c>
      <c r="KK142">
        <f t="shared" si="1055"/>
        <v>0</v>
      </c>
      <c r="KL142">
        <f t="shared" si="1056"/>
        <v>0</v>
      </c>
      <c r="KM142">
        <f t="shared" si="1057"/>
        <v>0</v>
      </c>
      <c r="KN142">
        <f t="shared" si="1058"/>
        <v>0</v>
      </c>
      <c r="KO142">
        <f t="shared" si="1059"/>
        <v>0</v>
      </c>
      <c r="KP142">
        <f t="shared" si="1060"/>
        <v>0</v>
      </c>
      <c r="KQ142">
        <f t="shared" si="1061"/>
        <v>0</v>
      </c>
      <c r="KR142">
        <f t="shared" si="1062"/>
        <v>0</v>
      </c>
      <c r="KS142">
        <f t="shared" si="1063"/>
        <v>0</v>
      </c>
      <c r="KT142">
        <f t="shared" si="1064"/>
        <v>0</v>
      </c>
      <c r="KU142">
        <f t="shared" si="1065"/>
        <v>0</v>
      </c>
      <c r="KV142">
        <f t="shared" si="1066"/>
        <v>0</v>
      </c>
      <c r="KW142">
        <f t="shared" si="1067"/>
        <v>0</v>
      </c>
      <c r="KX142">
        <f t="shared" si="1068"/>
        <v>0</v>
      </c>
      <c r="KY142">
        <f t="shared" si="1069"/>
        <v>0</v>
      </c>
      <c r="KZ142">
        <f t="shared" si="1070"/>
        <v>0</v>
      </c>
      <c r="LA142">
        <f t="shared" si="1071"/>
        <v>0</v>
      </c>
      <c r="LB142">
        <f t="shared" si="1072"/>
        <v>0</v>
      </c>
      <c r="LC142">
        <f t="shared" si="1073"/>
        <v>0</v>
      </c>
      <c r="LD142">
        <f t="shared" si="1074"/>
        <v>0</v>
      </c>
      <c r="LE142">
        <f t="shared" si="1075"/>
        <v>0</v>
      </c>
      <c r="LF142">
        <f t="shared" si="1076"/>
        <v>0</v>
      </c>
      <c r="LG142">
        <f t="shared" si="1077"/>
        <v>0</v>
      </c>
      <c r="LH142">
        <f t="shared" si="1078"/>
        <v>0</v>
      </c>
      <c r="LI142">
        <f t="shared" si="1079"/>
        <v>0</v>
      </c>
      <c r="LJ142">
        <f t="shared" si="1080"/>
        <v>0</v>
      </c>
      <c r="LK142">
        <f t="shared" si="1081"/>
        <v>0</v>
      </c>
      <c r="LL142">
        <f t="shared" si="1082"/>
        <v>0</v>
      </c>
      <c r="LM142">
        <f t="shared" si="1083"/>
        <v>0</v>
      </c>
      <c r="LN142">
        <f t="shared" si="1084"/>
        <v>0</v>
      </c>
      <c r="LO142">
        <f t="shared" si="1085"/>
        <v>0</v>
      </c>
      <c r="LP142">
        <f t="shared" si="1086"/>
        <v>0</v>
      </c>
      <c r="LQ142">
        <f t="shared" si="1087"/>
        <v>0</v>
      </c>
      <c r="LR142">
        <f t="shared" si="1088"/>
        <v>0</v>
      </c>
      <c r="LS142">
        <f t="shared" si="1089"/>
        <v>0</v>
      </c>
      <c r="LT142">
        <f t="shared" si="1090"/>
        <v>0</v>
      </c>
      <c r="LU142">
        <f t="shared" si="1091"/>
        <v>0</v>
      </c>
      <c r="LV142">
        <f t="shared" si="1092"/>
        <v>0</v>
      </c>
      <c r="LW142">
        <f t="shared" si="1093"/>
        <v>0</v>
      </c>
      <c r="LX142">
        <f t="shared" si="1094"/>
        <v>0</v>
      </c>
      <c r="LY142">
        <f t="shared" si="1095"/>
        <v>0</v>
      </c>
      <c r="LZ142">
        <f t="shared" si="1096"/>
        <v>0</v>
      </c>
      <c r="MA142">
        <f t="shared" si="1097"/>
        <v>0</v>
      </c>
      <c r="MB142">
        <f t="shared" si="1098"/>
        <v>0</v>
      </c>
      <c r="MC142">
        <f t="shared" si="1099"/>
        <v>0</v>
      </c>
      <c r="MD142">
        <f t="shared" si="1100"/>
        <v>0</v>
      </c>
      <c r="ME142">
        <f t="shared" si="1101"/>
        <v>0</v>
      </c>
      <c r="MF142">
        <f t="shared" si="1102"/>
        <v>0</v>
      </c>
      <c r="MG142">
        <f t="shared" si="1103"/>
        <v>0</v>
      </c>
      <c r="MH142">
        <f t="shared" si="1104"/>
        <v>0</v>
      </c>
      <c r="MI142">
        <f t="shared" si="1105"/>
        <v>0</v>
      </c>
      <c r="MJ142">
        <f t="shared" si="1106"/>
        <v>0</v>
      </c>
      <c r="MK142">
        <f t="shared" si="1107"/>
        <v>0</v>
      </c>
      <c r="ML142">
        <f t="shared" si="1108"/>
        <v>0</v>
      </c>
      <c r="MM142">
        <f t="shared" si="1109"/>
        <v>0</v>
      </c>
      <c r="MN142">
        <f t="shared" si="1110"/>
        <v>0</v>
      </c>
      <c r="MO142">
        <f t="shared" si="1111"/>
        <v>0</v>
      </c>
      <c r="MP142">
        <f t="shared" si="1112"/>
        <v>0</v>
      </c>
      <c r="MQ142">
        <f t="shared" si="1113"/>
        <v>0</v>
      </c>
      <c r="MR142">
        <f t="shared" si="1114"/>
        <v>0</v>
      </c>
      <c r="MS142">
        <f t="shared" si="1115"/>
        <v>0</v>
      </c>
      <c r="MT142">
        <f t="shared" si="1116"/>
        <v>0</v>
      </c>
      <c r="MU142">
        <f t="shared" si="1117"/>
        <v>0</v>
      </c>
      <c r="MV142">
        <f t="shared" si="1118"/>
        <v>0</v>
      </c>
      <c r="MW142">
        <f t="shared" si="1119"/>
        <v>0</v>
      </c>
      <c r="MX142">
        <f t="shared" si="1120"/>
        <v>0</v>
      </c>
      <c r="MY142">
        <f t="shared" si="1121"/>
        <v>0</v>
      </c>
      <c r="MZ142">
        <f t="shared" si="1122"/>
        <v>0</v>
      </c>
      <c r="NA142">
        <f t="shared" si="1123"/>
        <v>0</v>
      </c>
      <c r="NB142">
        <f t="shared" si="1124"/>
        <v>0</v>
      </c>
      <c r="NC142">
        <f t="shared" si="1125"/>
        <v>0</v>
      </c>
      <c r="ND142">
        <f t="shared" si="1126"/>
        <v>0</v>
      </c>
      <c r="NE142">
        <f t="shared" si="1127"/>
        <v>0</v>
      </c>
      <c r="NF142">
        <f t="shared" si="1128"/>
        <v>0</v>
      </c>
      <c r="NG142">
        <f t="shared" si="1129"/>
        <v>0</v>
      </c>
      <c r="NH142">
        <f t="shared" si="1130"/>
        <v>0</v>
      </c>
      <c r="NI142">
        <f t="shared" si="1131"/>
        <v>0</v>
      </c>
      <c r="NJ142">
        <f t="shared" si="1132"/>
        <v>0</v>
      </c>
      <c r="NK142">
        <f t="shared" si="1133"/>
        <v>0</v>
      </c>
      <c r="NL142">
        <f t="shared" si="1134"/>
        <v>0</v>
      </c>
      <c r="NM142">
        <f t="shared" si="1135"/>
        <v>0</v>
      </c>
      <c r="NN142">
        <f t="shared" si="1136"/>
        <v>0</v>
      </c>
      <c r="NO142">
        <f t="shared" si="1137"/>
        <v>0</v>
      </c>
      <c r="NP142">
        <f t="shared" si="1138"/>
        <v>0</v>
      </c>
      <c r="NQ142">
        <f t="shared" si="1139"/>
        <v>0</v>
      </c>
      <c r="NR142">
        <f t="shared" si="1140"/>
        <v>0</v>
      </c>
      <c r="NS142">
        <f t="shared" si="1141"/>
        <v>0</v>
      </c>
      <c r="NT142">
        <f t="shared" si="1142"/>
        <v>0</v>
      </c>
      <c r="NU142">
        <f t="shared" si="1143"/>
        <v>0</v>
      </c>
      <c r="NV142">
        <f t="shared" si="1144"/>
        <v>0</v>
      </c>
      <c r="NW142">
        <f t="shared" si="1145"/>
        <v>0</v>
      </c>
      <c r="NX142">
        <f t="shared" si="1146"/>
        <v>0</v>
      </c>
      <c r="NY142">
        <f t="shared" si="1147"/>
        <v>0</v>
      </c>
      <c r="NZ142">
        <f t="shared" si="1148"/>
        <v>0</v>
      </c>
      <c r="OA142">
        <f t="shared" si="1149"/>
        <v>0</v>
      </c>
      <c r="OB142">
        <f t="shared" si="1150"/>
        <v>0</v>
      </c>
      <c r="OC142">
        <f t="shared" si="1151"/>
        <v>0</v>
      </c>
      <c r="OD142">
        <f t="shared" si="1152"/>
        <v>0</v>
      </c>
      <c r="OE142">
        <f t="shared" si="1153"/>
        <v>0</v>
      </c>
      <c r="OF142">
        <f t="shared" si="1154"/>
        <v>0</v>
      </c>
      <c r="OG142">
        <f t="shared" si="1155"/>
        <v>0</v>
      </c>
      <c r="OH142">
        <f t="shared" si="1156"/>
        <v>0</v>
      </c>
      <c r="OI142">
        <f t="shared" si="1157"/>
        <v>0</v>
      </c>
      <c r="OJ142">
        <f t="shared" si="1158"/>
        <v>0</v>
      </c>
      <c r="OK142">
        <f t="shared" si="1159"/>
        <v>0</v>
      </c>
      <c r="OL142">
        <f t="shared" si="1160"/>
        <v>0</v>
      </c>
      <c r="OM142">
        <f t="shared" si="1161"/>
        <v>0</v>
      </c>
      <c r="ON142">
        <f t="shared" si="1162"/>
        <v>0</v>
      </c>
      <c r="OO142">
        <f t="shared" si="1163"/>
        <v>0</v>
      </c>
      <c r="OP142">
        <f t="shared" si="1164"/>
        <v>0</v>
      </c>
      <c r="OQ142">
        <f t="shared" si="1165"/>
        <v>0</v>
      </c>
      <c r="OR142">
        <f t="shared" si="1166"/>
        <v>0</v>
      </c>
      <c r="OS142">
        <f t="shared" si="1167"/>
        <v>0</v>
      </c>
      <c r="OT142">
        <f t="shared" si="1168"/>
        <v>0</v>
      </c>
      <c r="OU142">
        <f t="shared" si="1169"/>
        <v>0</v>
      </c>
      <c r="OV142">
        <f t="shared" si="1170"/>
        <v>0</v>
      </c>
      <c r="OW142">
        <f t="shared" si="1171"/>
        <v>0</v>
      </c>
      <c r="OX142">
        <f t="shared" si="1172"/>
        <v>0</v>
      </c>
      <c r="OY142">
        <f t="shared" si="1173"/>
        <v>0</v>
      </c>
      <c r="OZ142">
        <f t="shared" si="1174"/>
        <v>0</v>
      </c>
      <c r="PA142">
        <f t="shared" si="1175"/>
        <v>0</v>
      </c>
      <c r="PB142">
        <f t="shared" si="1176"/>
        <v>0</v>
      </c>
      <c r="PC142">
        <f t="shared" si="1177"/>
        <v>0</v>
      </c>
      <c r="PD142">
        <f t="shared" si="1178"/>
        <v>0</v>
      </c>
      <c r="PE142">
        <f t="shared" si="1179"/>
        <v>0</v>
      </c>
      <c r="PF142">
        <f t="shared" si="1180"/>
        <v>0</v>
      </c>
      <c r="PG142">
        <f t="shared" si="1181"/>
        <v>0</v>
      </c>
      <c r="PH142">
        <f t="shared" si="1182"/>
        <v>0</v>
      </c>
      <c r="PI142">
        <f t="shared" si="1183"/>
        <v>0</v>
      </c>
      <c r="PJ142">
        <f t="shared" si="1184"/>
        <v>0</v>
      </c>
      <c r="PK142">
        <f t="shared" si="1185"/>
        <v>0</v>
      </c>
      <c r="PL142">
        <f t="shared" si="1186"/>
        <v>0</v>
      </c>
      <c r="PM142">
        <f t="shared" si="1187"/>
        <v>0</v>
      </c>
      <c r="PN142">
        <f t="shared" si="1188"/>
        <v>0</v>
      </c>
      <c r="PO142">
        <f t="shared" si="1189"/>
        <v>0</v>
      </c>
      <c r="PP142">
        <f t="shared" si="1190"/>
        <v>0</v>
      </c>
      <c r="PQ142">
        <f t="shared" si="1191"/>
        <v>0</v>
      </c>
      <c r="PR142">
        <f t="shared" si="1192"/>
        <v>0</v>
      </c>
      <c r="PS142">
        <f t="shared" si="1193"/>
        <v>0</v>
      </c>
      <c r="PT142">
        <f t="shared" si="1194"/>
        <v>0</v>
      </c>
      <c r="PU142">
        <f t="shared" si="1195"/>
        <v>0</v>
      </c>
      <c r="PV142">
        <f t="shared" si="1196"/>
        <v>0</v>
      </c>
      <c r="PW142">
        <f t="shared" si="1197"/>
        <v>0</v>
      </c>
      <c r="PX142">
        <f t="shared" si="1198"/>
        <v>0</v>
      </c>
      <c r="PY142">
        <f t="shared" si="1199"/>
        <v>0</v>
      </c>
      <c r="PZ142">
        <f t="shared" si="1200"/>
        <v>0</v>
      </c>
      <c r="QA142">
        <f t="shared" si="1201"/>
        <v>0</v>
      </c>
      <c r="QB142">
        <f t="shared" si="1202"/>
        <v>0</v>
      </c>
      <c r="QC142">
        <f t="shared" si="1203"/>
        <v>0</v>
      </c>
      <c r="QD142">
        <f t="shared" si="1204"/>
        <v>0</v>
      </c>
      <c r="QE142">
        <f t="shared" si="1205"/>
        <v>0</v>
      </c>
      <c r="QF142">
        <f t="shared" si="1206"/>
        <v>0</v>
      </c>
      <c r="QG142">
        <f t="shared" si="1207"/>
        <v>0</v>
      </c>
      <c r="QH142">
        <f t="shared" si="1208"/>
        <v>0</v>
      </c>
      <c r="QI142">
        <f t="shared" si="1209"/>
        <v>0</v>
      </c>
      <c r="QJ142">
        <f t="shared" si="1210"/>
        <v>0</v>
      </c>
      <c r="QK142">
        <f t="shared" si="1211"/>
        <v>0</v>
      </c>
      <c r="QL142">
        <f t="shared" si="1212"/>
        <v>0</v>
      </c>
      <c r="QM142">
        <f t="shared" si="1213"/>
        <v>0</v>
      </c>
      <c r="QN142">
        <f t="shared" si="1214"/>
        <v>0</v>
      </c>
      <c r="QO142">
        <f t="shared" si="1215"/>
        <v>0</v>
      </c>
      <c r="QP142">
        <f t="shared" si="1216"/>
        <v>0</v>
      </c>
      <c r="QQ142">
        <f t="shared" si="1217"/>
        <v>0</v>
      </c>
      <c r="QR142">
        <f t="shared" si="1218"/>
        <v>0</v>
      </c>
      <c r="QS142">
        <f t="shared" si="1219"/>
        <v>0</v>
      </c>
      <c r="QT142">
        <f t="shared" si="1220"/>
        <v>0</v>
      </c>
      <c r="QU142">
        <f t="shared" si="1221"/>
        <v>0</v>
      </c>
      <c r="QV142">
        <f t="shared" si="1222"/>
        <v>0</v>
      </c>
      <c r="QW142">
        <f t="shared" si="1223"/>
        <v>0</v>
      </c>
      <c r="QX142">
        <f t="shared" si="1224"/>
        <v>0</v>
      </c>
      <c r="QY142">
        <f t="shared" si="1225"/>
        <v>0</v>
      </c>
      <c r="QZ142">
        <f t="shared" si="1226"/>
        <v>0</v>
      </c>
      <c r="RA142">
        <f t="shared" si="1227"/>
        <v>0</v>
      </c>
      <c r="RB142">
        <f t="shared" si="1228"/>
        <v>0</v>
      </c>
      <c r="RC142">
        <f t="shared" si="1229"/>
        <v>0</v>
      </c>
      <c r="RD142">
        <f t="shared" si="1230"/>
        <v>0</v>
      </c>
      <c r="RE142">
        <f t="shared" si="1231"/>
        <v>0</v>
      </c>
      <c r="RF142">
        <f t="shared" si="1232"/>
        <v>0</v>
      </c>
      <c r="RG142">
        <f t="shared" si="1233"/>
        <v>0</v>
      </c>
      <c r="RH142">
        <f t="shared" si="1234"/>
        <v>0</v>
      </c>
      <c r="RI142">
        <f t="shared" si="1235"/>
        <v>0</v>
      </c>
      <c r="RJ142">
        <f t="shared" si="1236"/>
        <v>0</v>
      </c>
      <c r="RK142">
        <f t="shared" si="1237"/>
        <v>0</v>
      </c>
      <c r="RL142">
        <f t="shared" si="1238"/>
        <v>0</v>
      </c>
      <c r="RM142">
        <f t="shared" si="1239"/>
        <v>0</v>
      </c>
      <c r="RN142">
        <f t="shared" si="1240"/>
        <v>0</v>
      </c>
      <c r="RO142">
        <f t="shared" si="1241"/>
        <v>0</v>
      </c>
      <c r="RP142">
        <f t="shared" si="1242"/>
        <v>0</v>
      </c>
      <c r="RQ142">
        <f t="shared" si="1243"/>
        <v>0</v>
      </c>
      <c r="RR142">
        <f t="shared" si="1244"/>
        <v>0</v>
      </c>
      <c r="RS142">
        <f t="shared" si="1245"/>
        <v>0</v>
      </c>
      <c r="RT142">
        <f t="shared" si="1246"/>
        <v>0</v>
      </c>
      <c r="RU142">
        <f t="shared" si="1247"/>
        <v>0</v>
      </c>
      <c r="RV142">
        <f t="shared" si="1248"/>
        <v>0</v>
      </c>
      <c r="RW142">
        <f t="shared" si="1249"/>
        <v>0</v>
      </c>
      <c r="RX142">
        <f t="shared" si="1250"/>
        <v>0</v>
      </c>
      <c r="RY142">
        <f t="shared" si="1251"/>
        <v>0</v>
      </c>
      <c r="RZ142">
        <f t="shared" si="1252"/>
        <v>0</v>
      </c>
      <c r="SA142">
        <f t="shared" si="1253"/>
        <v>0</v>
      </c>
      <c r="SB142">
        <f t="shared" si="1254"/>
        <v>0</v>
      </c>
      <c r="SC142">
        <f t="shared" si="1255"/>
        <v>0</v>
      </c>
      <c r="SD142">
        <f t="shared" si="1256"/>
        <v>0</v>
      </c>
      <c r="SE142">
        <f t="shared" si="1257"/>
        <v>0</v>
      </c>
      <c r="SF142">
        <f t="shared" si="1258"/>
        <v>0</v>
      </c>
      <c r="SG142">
        <f t="shared" si="1259"/>
        <v>0</v>
      </c>
      <c r="SH142">
        <f t="shared" si="1260"/>
        <v>0</v>
      </c>
      <c r="SI142">
        <f t="shared" si="1261"/>
        <v>0</v>
      </c>
      <c r="SJ142">
        <f t="shared" si="1262"/>
        <v>0</v>
      </c>
      <c r="SK142">
        <f t="shared" si="1263"/>
        <v>0</v>
      </c>
      <c r="SL142">
        <f t="shared" si="1264"/>
        <v>0</v>
      </c>
      <c r="SM142">
        <f t="shared" si="1265"/>
        <v>0</v>
      </c>
      <c r="SN142">
        <f t="shared" si="1266"/>
        <v>0</v>
      </c>
      <c r="SO142">
        <f t="shared" si="1267"/>
        <v>0</v>
      </c>
      <c r="SP142">
        <f t="shared" si="1268"/>
        <v>0</v>
      </c>
      <c r="SQ142">
        <f t="shared" si="1269"/>
        <v>0</v>
      </c>
      <c r="SR142">
        <f t="shared" si="1270"/>
        <v>0</v>
      </c>
      <c r="SS142">
        <f t="shared" si="1271"/>
        <v>0</v>
      </c>
      <c r="ST142">
        <f t="shared" si="1272"/>
        <v>0</v>
      </c>
      <c r="SU142">
        <f t="shared" si="1273"/>
        <v>0</v>
      </c>
      <c r="SV142">
        <f t="shared" si="1274"/>
        <v>0</v>
      </c>
      <c r="SW142">
        <f t="shared" si="1275"/>
        <v>0</v>
      </c>
      <c r="SX142">
        <f t="shared" si="1276"/>
        <v>0</v>
      </c>
      <c r="SY142">
        <f t="shared" si="1277"/>
        <v>0</v>
      </c>
      <c r="SZ142">
        <f t="shared" si="1278"/>
        <v>0</v>
      </c>
      <c r="TA142">
        <f t="shared" si="1279"/>
        <v>0</v>
      </c>
      <c r="TB142">
        <f t="shared" si="1280"/>
        <v>0</v>
      </c>
      <c r="TC142">
        <f t="shared" si="1281"/>
        <v>0</v>
      </c>
      <c r="TD142">
        <f t="shared" si="1282"/>
        <v>0</v>
      </c>
      <c r="TE142">
        <f t="shared" si="1283"/>
        <v>0</v>
      </c>
      <c r="TF142">
        <f t="shared" si="1284"/>
        <v>0</v>
      </c>
      <c r="TG142">
        <f t="shared" si="1285"/>
        <v>0</v>
      </c>
      <c r="TH142">
        <f t="shared" si="1286"/>
        <v>0</v>
      </c>
      <c r="TI142">
        <f t="shared" si="1287"/>
        <v>0</v>
      </c>
      <c r="TJ142">
        <f t="shared" si="1288"/>
        <v>0</v>
      </c>
      <c r="TK142">
        <f t="shared" si="1289"/>
        <v>0</v>
      </c>
      <c r="TL142">
        <f t="shared" si="1290"/>
        <v>0</v>
      </c>
      <c r="TM142">
        <f t="shared" si="1291"/>
        <v>0</v>
      </c>
      <c r="TN142">
        <f t="shared" si="1292"/>
        <v>0</v>
      </c>
      <c r="TO142">
        <f t="shared" si="1293"/>
        <v>0</v>
      </c>
      <c r="TP142">
        <f t="shared" si="1294"/>
        <v>0</v>
      </c>
      <c r="TQ142">
        <f t="shared" si="1295"/>
        <v>0</v>
      </c>
      <c r="TR142">
        <f t="shared" si="1296"/>
        <v>0</v>
      </c>
      <c r="TS142">
        <f t="shared" si="1297"/>
        <v>0</v>
      </c>
      <c r="TT142">
        <f t="shared" si="1298"/>
        <v>0</v>
      </c>
      <c r="TU142">
        <f t="shared" si="1299"/>
        <v>0</v>
      </c>
      <c r="TV142">
        <f t="shared" si="1300"/>
        <v>0</v>
      </c>
      <c r="TW142">
        <f t="shared" si="1301"/>
        <v>0</v>
      </c>
      <c r="TX142">
        <f t="shared" si="1302"/>
        <v>0</v>
      </c>
      <c r="TY142">
        <f t="shared" si="1303"/>
        <v>0</v>
      </c>
      <c r="TZ142">
        <f t="shared" si="1304"/>
        <v>0</v>
      </c>
      <c r="UA142">
        <f t="shared" si="1305"/>
        <v>0</v>
      </c>
      <c r="UB142">
        <f t="shared" si="1306"/>
        <v>0</v>
      </c>
      <c r="UC142">
        <f t="shared" si="1307"/>
        <v>0</v>
      </c>
      <c r="UD142">
        <f t="shared" si="1308"/>
        <v>0</v>
      </c>
      <c r="UE142">
        <f t="shared" si="1309"/>
        <v>0</v>
      </c>
      <c r="UF142">
        <f t="shared" si="1310"/>
        <v>0</v>
      </c>
      <c r="UG142">
        <f t="shared" si="1311"/>
        <v>0</v>
      </c>
      <c r="UH142">
        <f t="shared" si="1312"/>
        <v>0</v>
      </c>
      <c r="UI142">
        <f t="shared" si="1313"/>
        <v>0</v>
      </c>
      <c r="UJ142">
        <f t="shared" si="1314"/>
        <v>0</v>
      </c>
      <c r="UK142">
        <f t="shared" si="1315"/>
        <v>0</v>
      </c>
      <c r="UL142">
        <f t="shared" si="1316"/>
        <v>0</v>
      </c>
      <c r="UM142">
        <f t="shared" si="1317"/>
        <v>0</v>
      </c>
      <c r="UN142">
        <f t="shared" si="1318"/>
        <v>0</v>
      </c>
      <c r="UO142">
        <f t="shared" si="1319"/>
        <v>0</v>
      </c>
      <c r="UP142">
        <f t="shared" si="1320"/>
        <v>0</v>
      </c>
      <c r="UQ142">
        <f t="shared" si="1321"/>
        <v>0</v>
      </c>
      <c r="UR142">
        <f t="shared" si="1322"/>
        <v>0</v>
      </c>
      <c r="US142">
        <f t="shared" si="1323"/>
        <v>0</v>
      </c>
      <c r="UT142">
        <f t="shared" si="1324"/>
        <v>0</v>
      </c>
      <c r="UU142">
        <f t="shared" si="1325"/>
        <v>0</v>
      </c>
      <c r="UV142">
        <f t="shared" si="1326"/>
        <v>0</v>
      </c>
      <c r="UW142">
        <f t="shared" si="1327"/>
        <v>0</v>
      </c>
      <c r="UX142">
        <f t="shared" si="1328"/>
        <v>0</v>
      </c>
      <c r="UY142">
        <f t="shared" si="1329"/>
        <v>0</v>
      </c>
      <c r="UZ142">
        <f t="shared" si="1330"/>
        <v>0</v>
      </c>
      <c r="VA142">
        <f t="shared" si="1331"/>
        <v>0</v>
      </c>
      <c r="VB142">
        <f t="shared" si="1332"/>
        <v>0</v>
      </c>
      <c r="VC142">
        <f t="shared" si="1333"/>
        <v>0</v>
      </c>
      <c r="VD142">
        <f t="shared" si="1334"/>
        <v>0</v>
      </c>
      <c r="VE142">
        <f t="shared" si="1335"/>
        <v>0</v>
      </c>
      <c r="VF142">
        <f t="shared" si="1336"/>
        <v>0</v>
      </c>
      <c r="VG142">
        <f t="shared" si="1337"/>
        <v>0</v>
      </c>
      <c r="VH142">
        <f t="shared" si="1338"/>
        <v>0</v>
      </c>
      <c r="VI142">
        <f t="shared" si="1339"/>
        <v>0</v>
      </c>
      <c r="VJ142">
        <f t="shared" si="1340"/>
        <v>0</v>
      </c>
      <c r="VK142">
        <f t="shared" si="1341"/>
        <v>0</v>
      </c>
      <c r="VL142">
        <f t="shared" si="1342"/>
        <v>0</v>
      </c>
      <c r="VM142">
        <f t="shared" si="1343"/>
        <v>0</v>
      </c>
      <c r="VN142">
        <f t="shared" si="1344"/>
        <v>0</v>
      </c>
      <c r="VO142" t="str">
        <f t="shared" si="1345"/>
        <v/>
      </c>
      <c r="VP142" t="str">
        <f t="shared" si="1346"/>
        <v/>
      </c>
      <c r="VQ142" t="str">
        <f t="shared" si="1347"/>
        <v/>
      </c>
      <c r="VR142" t="str">
        <f t="shared" si="1348"/>
        <v/>
      </c>
      <c r="VS142" t="str">
        <f t="shared" si="1349"/>
        <v/>
      </c>
      <c r="VT142" t="str">
        <f t="shared" si="1350"/>
        <v/>
      </c>
      <c r="VU142" t="str">
        <f t="shared" si="1351"/>
        <v/>
      </c>
      <c r="VV142" t="str">
        <f t="shared" si="1352"/>
        <v/>
      </c>
      <c r="VW142" t="str">
        <f t="shared" si="1353"/>
        <v/>
      </c>
      <c r="VX142" t="str">
        <f t="shared" si="1354"/>
        <v/>
      </c>
      <c r="VY142" t="str">
        <f t="shared" si="1355"/>
        <v/>
      </c>
      <c r="VZ142" t="str">
        <f t="shared" si="1356"/>
        <v/>
      </c>
      <c r="WA142" t="str">
        <f t="shared" si="1357"/>
        <v/>
      </c>
      <c r="WB142" t="str">
        <f t="shared" si="1358"/>
        <v/>
      </c>
      <c r="WC142" t="str">
        <f t="shared" si="1359"/>
        <v/>
      </c>
      <c r="WD142" t="str">
        <f t="shared" si="1360"/>
        <v/>
      </c>
      <c r="WE142" t="str">
        <f t="shared" si="1361"/>
        <v/>
      </c>
      <c r="WF142" t="str">
        <f t="shared" si="1362"/>
        <v/>
      </c>
      <c r="WG142" t="str">
        <f t="shared" si="1363"/>
        <v/>
      </c>
      <c r="WH142" t="str">
        <f t="shared" si="1364"/>
        <v/>
      </c>
      <c r="WI142" t="str">
        <f t="shared" si="1365"/>
        <v/>
      </c>
      <c r="WJ142" t="str">
        <f t="shared" si="1366"/>
        <v/>
      </c>
      <c r="WK142" t="str">
        <f t="shared" si="1367"/>
        <v/>
      </c>
      <c r="WL142" t="str">
        <f t="shared" si="1368"/>
        <v/>
      </c>
      <c r="WM142" t="str">
        <f t="shared" si="1369"/>
        <v/>
      </c>
      <c r="WN142" t="str">
        <f t="shared" si="1370"/>
        <v/>
      </c>
      <c r="WO142" t="str">
        <f t="shared" si="1371"/>
        <v/>
      </c>
      <c r="WP142" t="str">
        <f t="shared" si="1372"/>
        <v/>
      </c>
      <c r="WQ142" t="str">
        <f t="shared" si="1373"/>
        <v/>
      </c>
      <c r="WR142" t="str">
        <f t="shared" si="1374"/>
        <v/>
      </c>
      <c r="WS142" t="str">
        <f t="shared" si="1375"/>
        <v/>
      </c>
      <c r="WT142" t="str">
        <f t="shared" si="1376"/>
        <v/>
      </c>
      <c r="WU142" t="str">
        <f t="shared" si="1377"/>
        <v/>
      </c>
      <c r="WV142" t="str">
        <f t="shared" si="1378"/>
        <v/>
      </c>
      <c r="WW142" t="str">
        <f t="shared" si="1379"/>
        <v/>
      </c>
      <c r="WX142" t="str">
        <f t="shared" si="1380"/>
        <v/>
      </c>
      <c r="WY142" t="str">
        <f t="shared" si="1381"/>
        <v/>
      </c>
      <c r="WZ142" t="str">
        <f t="shared" si="1382"/>
        <v/>
      </c>
      <c r="XA142" t="str">
        <f t="shared" si="1383"/>
        <v/>
      </c>
      <c r="XB142" t="str">
        <f t="shared" si="1384"/>
        <v/>
      </c>
      <c r="XC142" t="str">
        <f t="shared" si="1385"/>
        <v/>
      </c>
      <c r="XD142" t="str">
        <f t="shared" si="1386"/>
        <v/>
      </c>
      <c r="XE142" t="str">
        <f t="shared" si="1387"/>
        <v/>
      </c>
      <c r="XF142" t="str">
        <f t="shared" si="1388"/>
        <v/>
      </c>
      <c r="XG142" t="str">
        <f t="shared" si="1389"/>
        <v/>
      </c>
      <c r="XH142" t="str">
        <f t="shared" si="1390"/>
        <v/>
      </c>
      <c r="XI142" t="str">
        <f t="shared" si="1391"/>
        <v/>
      </c>
      <c r="XJ142" t="str">
        <f t="shared" si="1392"/>
        <v/>
      </c>
      <c r="XK142" t="str">
        <f t="shared" si="1393"/>
        <v/>
      </c>
      <c r="XL142" t="str">
        <f t="shared" si="1394"/>
        <v/>
      </c>
      <c r="XM142" t="str">
        <f t="shared" si="1395"/>
        <v/>
      </c>
      <c r="XN142" t="str">
        <f t="shared" si="1396"/>
        <v/>
      </c>
      <c r="XO142" t="str">
        <f t="shared" si="1397"/>
        <v/>
      </c>
      <c r="XP142" t="str">
        <f t="shared" si="1398"/>
        <v/>
      </c>
      <c r="XQ142" t="str">
        <f t="shared" si="1399"/>
        <v/>
      </c>
      <c r="XR142" t="str">
        <f t="shared" si="1400"/>
        <v/>
      </c>
      <c r="XS142" t="str">
        <f t="shared" si="1401"/>
        <v/>
      </c>
      <c r="XT142" t="str">
        <f t="shared" si="1402"/>
        <v/>
      </c>
      <c r="XU142" t="str">
        <f t="shared" si="1403"/>
        <v/>
      </c>
      <c r="XV142" t="str">
        <f t="shared" si="1404"/>
        <v/>
      </c>
      <c r="XW142" t="str">
        <f t="shared" si="1405"/>
        <v/>
      </c>
      <c r="XX142" t="str">
        <f t="shared" si="1406"/>
        <v/>
      </c>
      <c r="XY142" t="str">
        <f t="shared" si="1407"/>
        <v/>
      </c>
      <c r="XZ142" t="str">
        <f t="shared" si="1408"/>
        <v/>
      </c>
      <c r="YA142" t="str">
        <f t="shared" si="1409"/>
        <v/>
      </c>
      <c r="YB142" t="str">
        <f t="shared" si="1410"/>
        <v/>
      </c>
      <c r="YC142" t="str">
        <f t="shared" si="1411"/>
        <v/>
      </c>
      <c r="YD142" t="str">
        <f t="shared" si="1412"/>
        <v/>
      </c>
      <c r="YE142" t="str">
        <f t="shared" si="1413"/>
        <v/>
      </c>
      <c r="YF142" t="str">
        <f t="shared" si="1414"/>
        <v/>
      </c>
      <c r="YG142" t="str">
        <f t="shared" si="1415"/>
        <v/>
      </c>
      <c r="YH142" t="str">
        <f t="shared" si="1416"/>
        <v/>
      </c>
      <c r="YI142" t="str">
        <f t="shared" si="1417"/>
        <v/>
      </c>
      <c r="YJ142" t="str">
        <f t="shared" si="1418"/>
        <v/>
      </c>
      <c r="YK142" t="str">
        <f t="shared" si="1419"/>
        <v/>
      </c>
      <c r="YL142" t="str">
        <f t="shared" si="1420"/>
        <v/>
      </c>
      <c r="YM142" t="str">
        <f t="shared" si="1421"/>
        <v/>
      </c>
      <c r="YN142" t="str">
        <f t="shared" si="1422"/>
        <v/>
      </c>
      <c r="YO142" t="str">
        <f t="shared" si="1423"/>
        <v/>
      </c>
      <c r="YP142" t="str">
        <f t="shared" si="1424"/>
        <v/>
      </c>
      <c r="YQ142" t="str">
        <f t="shared" si="1425"/>
        <v/>
      </c>
      <c r="YR142" t="str">
        <f t="shared" si="1426"/>
        <v/>
      </c>
      <c r="YS142" t="str">
        <f t="shared" si="1427"/>
        <v/>
      </c>
      <c r="YT142" t="str">
        <f t="shared" si="1428"/>
        <v/>
      </c>
      <c r="YU142" t="str">
        <f t="shared" si="1429"/>
        <v/>
      </c>
      <c r="YV142" t="str">
        <f t="shared" si="1430"/>
        <v/>
      </c>
      <c r="YW142" t="str">
        <f t="shared" si="1431"/>
        <v/>
      </c>
      <c r="YX142" t="str">
        <f t="shared" si="1432"/>
        <v/>
      </c>
      <c r="YY142" t="str">
        <f t="shared" si="1433"/>
        <v/>
      </c>
      <c r="YZ142" t="str">
        <f t="shared" si="1434"/>
        <v/>
      </c>
      <c r="ZA142" t="str">
        <f t="shared" si="1435"/>
        <v/>
      </c>
      <c r="ZB142" t="str">
        <f t="shared" si="1436"/>
        <v/>
      </c>
      <c r="ZC142" t="str">
        <f t="shared" si="1437"/>
        <v/>
      </c>
      <c r="ZD142" t="str">
        <f t="shared" si="1438"/>
        <v/>
      </c>
      <c r="ZE142" t="str">
        <f t="shared" si="1439"/>
        <v/>
      </c>
      <c r="ZF142" t="str">
        <f t="shared" si="1440"/>
        <v/>
      </c>
      <c r="ZG142" t="str">
        <f t="shared" si="1441"/>
        <v/>
      </c>
      <c r="ZH142" t="str">
        <f t="shared" si="1442"/>
        <v/>
      </c>
      <c r="ZI142" t="str">
        <f t="shared" si="1443"/>
        <v/>
      </c>
      <c r="ZJ142" t="str">
        <f t="shared" si="1444"/>
        <v/>
      </c>
      <c r="ZK142" t="str">
        <f t="shared" si="1445"/>
        <v/>
      </c>
      <c r="ZL142" t="str">
        <f t="shared" si="1446"/>
        <v/>
      </c>
      <c r="ZM142" t="str">
        <f t="shared" si="1447"/>
        <v/>
      </c>
      <c r="ZN142" t="str">
        <f t="shared" si="1448"/>
        <v/>
      </c>
      <c r="ZO142" t="str">
        <f t="shared" si="1449"/>
        <v/>
      </c>
      <c r="ZP142" t="str">
        <f t="shared" si="1450"/>
        <v/>
      </c>
      <c r="ZQ142" t="str">
        <f t="shared" si="1451"/>
        <v/>
      </c>
      <c r="ZR142" t="str">
        <f t="shared" si="1452"/>
        <v/>
      </c>
      <c r="ZS142" t="str">
        <f t="shared" si="1453"/>
        <v/>
      </c>
      <c r="ZT142" t="str">
        <f t="shared" si="1454"/>
        <v/>
      </c>
      <c r="ZU142" t="str">
        <f t="shared" si="1455"/>
        <v/>
      </c>
      <c r="ZV142" t="str">
        <f t="shared" si="1456"/>
        <v/>
      </c>
      <c r="ZW142" t="str">
        <f t="shared" si="1457"/>
        <v/>
      </c>
      <c r="ZX142" t="str">
        <f t="shared" si="1458"/>
        <v/>
      </c>
      <c r="ZY142" t="str">
        <f t="shared" si="1459"/>
        <v/>
      </c>
      <c r="ZZ142" t="str">
        <f t="shared" si="1460"/>
        <v/>
      </c>
      <c r="AAA142" t="str">
        <f t="shared" si="1461"/>
        <v/>
      </c>
      <c r="AAB142" t="str">
        <f t="shared" si="1462"/>
        <v/>
      </c>
      <c r="AAC142" t="str">
        <f t="shared" si="1463"/>
        <v/>
      </c>
      <c r="AAD142" t="str">
        <f t="shared" si="1464"/>
        <v/>
      </c>
      <c r="AAE142" t="str">
        <f t="shared" ca="1" si="1465"/>
        <v>Inc_grant_public</v>
      </c>
      <c r="AAF142" t="e">
        <f t="shared" ca="1" si="1466"/>
        <v>#N/A</v>
      </c>
      <c r="AAG142" t="e">
        <f t="shared" ca="1" si="1467"/>
        <v>#N/A</v>
      </c>
      <c r="AAH142" t="e">
        <f t="shared" ca="1" si="1468"/>
        <v>#N/A</v>
      </c>
      <c r="AAI142" t="e">
        <f t="shared" ca="1" si="1469"/>
        <v>#N/A</v>
      </c>
      <c r="AAJ142" t="e">
        <f t="shared" ca="1" si="1470"/>
        <v>#N/A</v>
      </c>
      <c r="AAK142">
        <f t="shared" si="1471"/>
        <v>0</v>
      </c>
    </row>
    <row r="143" spans="1:713" x14ac:dyDescent="0.35">
      <c r="A143">
        <v>1</v>
      </c>
      <c r="B143">
        <v>361</v>
      </c>
      <c r="C143" s="8">
        <v>40596.350868055553</v>
      </c>
      <c r="D143" t="s">
        <v>232</v>
      </c>
      <c r="E143" t="s">
        <v>2816</v>
      </c>
      <c r="F143">
        <v>6</v>
      </c>
      <c r="G143" t="s">
        <v>2410</v>
      </c>
      <c r="H143">
        <v>2000000</v>
      </c>
      <c r="I143" s="9">
        <v>40421</v>
      </c>
      <c r="J143">
        <v>20</v>
      </c>
      <c r="K143">
        <v>32</v>
      </c>
      <c r="L143">
        <v>10</v>
      </c>
      <c r="M143">
        <v>15</v>
      </c>
      <c r="N143">
        <v>8</v>
      </c>
      <c r="O143">
        <v>50</v>
      </c>
      <c r="P143">
        <v>0</v>
      </c>
      <c r="Q143">
        <v>20</v>
      </c>
      <c r="R143">
        <v>0</v>
      </c>
      <c r="S143">
        <v>30</v>
      </c>
      <c r="T143">
        <v>0</v>
      </c>
      <c r="U143">
        <v>0</v>
      </c>
      <c r="V143">
        <v>0</v>
      </c>
      <c r="W143">
        <v>0</v>
      </c>
      <c r="Y143">
        <v>4.4000000000000004</v>
      </c>
      <c r="Z143" s="10">
        <v>0</v>
      </c>
      <c r="AA143" s="10">
        <v>0.5</v>
      </c>
      <c r="AB143" s="10">
        <v>0.1</v>
      </c>
      <c r="AC143" s="10">
        <v>0</v>
      </c>
      <c r="AD143" s="10">
        <v>0</v>
      </c>
      <c r="AE143" s="10">
        <v>0.2</v>
      </c>
      <c r="AF143" s="10">
        <v>0</v>
      </c>
      <c r="AG143" s="10">
        <v>0.2</v>
      </c>
      <c r="AH143" s="10">
        <v>0</v>
      </c>
      <c r="AQ143" t="s">
        <v>310</v>
      </c>
      <c r="AR143" t="s">
        <v>265</v>
      </c>
      <c r="AS143" t="s">
        <v>311</v>
      </c>
      <c r="AU143" t="s">
        <v>267</v>
      </c>
      <c r="AV143" t="s">
        <v>268</v>
      </c>
      <c r="BE143" t="s">
        <v>254</v>
      </c>
      <c r="BQ143" t="s">
        <v>271</v>
      </c>
      <c r="CA143" t="s">
        <v>358</v>
      </c>
      <c r="CD143" t="s">
        <v>275</v>
      </c>
      <c r="CF143" t="s">
        <v>388</v>
      </c>
      <c r="CG143" t="s">
        <v>324</v>
      </c>
      <c r="CI143" t="s">
        <v>276</v>
      </c>
      <c r="CJ143" t="s">
        <v>255</v>
      </c>
      <c r="CR143">
        <v>0</v>
      </c>
      <c r="CS143">
        <v>0</v>
      </c>
      <c r="CT143">
        <v>0</v>
      </c>
      <c r="CU143" s="10">
        <v>0.02</v>
      </c>
      <c r="CV143">
        <v>0</v>
      </c>
      <c r="CW143" s="10">
        <v>0</v>
      </c>
      <c r="CX143" s="10">
        <v>0</v>
      </c>
      <c r="CY143" s="10">
        <v>0</v>
      </c>
      <c r="CZ143" s="10">
        <v>0</v>
      </c>
      <c r="DA143" s="10">
        <v>0</v>
      </c>
      <c r="DB143" s="10">
        <v>0</v>
      </c>
      <c r="DC143" s="10">
        <v>0</v>
      </c>
      <c r="DD143" s="10">
        <v>0</v>
      </c>
      <c r="DE143" s="10">
        <v>0.01</v>
      </c>
      <c r="DF143" s="10">
        <v>0</v>
      </c>
      <c r="DG143" s="10">
        <v>0</v>
      </c>
      <c r="DH143" s="10">
        <v>0</v>
      </c>
      <c r="DI143" s="10">
        <v>0</v>
      </c>
      <c r="DJ143" s="10">
        <v>0.2</v>
      </c>
      <c r="DK143" s="10">
        <v>0</v>
      </c>
      <c r="DL143" s="10">
        <v>0</v>
      </c>
      <c r="DM143" s="10">
        <v>0</v>
      </c>
      <c r="DN143" s="10">
        <v>0</v>
      </c>
      <c r="DO143" s="10">
        <v>0</v>
      </c>
      <c r="DP143" s="10">
        <v>0</v>
      </c>
      <c r="DQ143" s="10">
        <v>0</v>
      </c>
      <c r="DR143" s="10">
        <v>0</v>
      </c>
      <c r="DS143" s="10">
        <v>0.03</v>
      </c>
      <c r="DT143" s="10">
        <v>0</v>
      </c>
      <c r="DU143" s="10">
        <v>0</v>
      </c>
      <c r="DV143" s="10">
        <v>0</v>
      </c>
      <c r="DW143" s="10">
        <v>0</v>
      </c>
      <c r="DX143" s="10">
        <v>0</v>
      </c>
      <c r="DY143" s="10">
        <v>0.03</v>
      </c>
      <c r="DZ143" s="10">
        <v>0.03</v>
      </c>
      <c r="EA143" s="10">
        <v>0</v>
      </c>
      <c r="EB143" s="10">
        <v>0</v>
      </c>
      <c r="EC143" s="10">
        <v>0</v>
      </c>
      <c r="ED143" s="10">
        <v>0</v>
      </c>
      <c r="EE143" s="10">
        <v>0</v>
      </c>
      <c r="EF143" s="10">
        <v>0</v>
      </c>
      <c r="EG143" s="10">
        <v>0</v>
      </c>
      <c r="EH143" s="10">
        <v>0.03</v>
      </c>
      <c r="EI143" s="10">
        <v>0.03</v>
      </c>
      <c r="EJ143" s="10">
        <v>0.5</v>
      </c>
      <c r="EK143" s="10">
        <v>0</v>
      </c>
      <c r="EL143" s="10">
        <v>0</v>
      </c>
      <c r="EM143" s="10">
        <v>0</v>
      </c>
      <c r="EN143" s="10">
        <v>0</v>
      </c>
      <c r="EO143" s="10">
        <v>0</v>
      </c>
      <c r="EP143" s="10">
        <v>0</v>
      </c>
      <c r="EQ143" s="10">
        <v>0</v>
      </c>
      <c r="ER143" s="10">
        <v>0</v>
      </c>
      <c r="ES143" s="10">
        <v>0.03</v>
      </c>
      <c r="ET143" s="10">
        <v>0.03</v>
      </c>
      <c r="EU143" s="10">
        <v>0.03</v>
      </c>
      <c r="EV143" s="10">
        <v>0</v>
      </c>
      <c r="EW143" s="10">
        <v>0.03</v>
      </c>
      <c r="EX143" s="10">
        <v>0</v>
      </c>
      <c r="EY143" s="10">
        <v>0</v>
      </c>
      <c r="EZ143" t="s">
        <v>2037</v>
      </c>
      <c r="FA143" t="e">
        <f>-  Promoting the study and food and culture, for example through the launch of a new MA in food, Wine and Culture. -  through our specialist centre, Oxford Gastronomica, Promoting public Education and public events on matters relating to food, drink and culture -  Engaging industry and NGOs, through knowledge transfer and consultancy projects, in areas such as promotion of food tourism and development of sustainable business practices</f>
        <v>#NAME?</v>
      </c>
      <c r="FB143" t="s">
        <v>227</v>
      </c>
      <c r="FC143" t="s">
        <v>226</v>
      </c>
      <c r="FD143" t="s">
        <v>226</v>
      </c>
      <c r="FE143" t="s">
        <v>228</v>
      </c>
      <c r="FF143" t="s">
        <v>227</v>
      </c>
      <c r="FG143">
        <v>0</v>
      </c>
      <c r="FH143">
        <v>3</v>
      </c>
      <c r="FI143">
        <v>0</v>
      </c>
      <c r="FJ143">
        <v>0</v>
      </c>
      <c r="FK143">
        <v>2</v>
      </c>
      <c r="FL143">
        <v>1</v>
      </c>
      <c r="FM143">
        <v>0</v>
      </c>
      <c r="FN143">
        <v>0</v>
      </c>
      <c r="FO143">
        <v>0</v>
      </c>
      <c r="FP143">
        <v>0</v>
      </c>
      <c r="FQ143">
        <v>0</v>
      </c>
      <c r="FR143">
        <v>0</v>
      </c>
      <c r="FS143">
        <v>0</v>
      </c>
      <c r="FT143">
        <v>0</v>
      </c>
      <c r="FU143">
        <v>0</v>
      </c>
      <c r="FV143">
        <v>1</v>
      </c>
      <c r="FW143">
        <v>3</v>
      </c>
      <c r="FX143">
        <v>2</v>
      </c>
      <c r="FY143">
        <v>2</v>
      </c>
      <c r="FZ143">
        <v>0</v>
      </c>
      <c r="GA143">
        <v>0</v>
      </c>
      <c r="GB143">
        <v>0</v>
      </c>
      <c r="GC143">
        <v>0</v>
      </c>
      <c r="GD143">
        <v>0</v>
      </c>
      <c r="GE143">
        <v>1</v>
      </c>
      <c r="GF143">
        <v>0</v>
      </c>
      <c r="GG143">
        <v>3</v>
      </c>
      <c r="GH143" t="s">
        <v>2857</v>
      </c>
      <c r="GI143" t="s">
        <v>2038</v>
      </c>
      <c r="GJ143" t="s">
        <v>2039</v>
      </c>
      <c r="GK143" t="s">
        <v>2040</v>
      </c>
      <c r="GL143" t="s">
        <v>2041</v>
      </c>
      <c r="GM143" t="s">
        <v>2042</v>
      </c>
      <c r="GR143" t="s">
        <v>289</v>
      </c>
      <c r="GU143" t="s">
        <v>249</v>
      </c>
      <c r="HA143" t="s">
        <v>371</v>
      </c>
      <c r="HE143" t="s">
        <v>291</v>
      </c>
      <c r="HN143" t="s">
        <v>252</v>
      </c>
      <c r="HQ143">
        <f t="shared" si="983"/>
        <v>400000</v>
      </c>
      <c r="HR143" t="str">
        <f t="shared" si="984"/>
        <v>D</v>
      </c>
      <c r="HS143">
        <f t="shared" si="985"/>
        <v>18</v>
      </c>
      <c r="HT143">
        <f t="shared" si="986"/>
        <v>200000</v>
      </c>
      <c r="HU143">
        <f t="shared" si="987"/>
        <v>0</v>
      </c>
      <c r="HV143">
        <f t="shared" si="988"/>
        <v>80000</v>
      </c>
      <c r="HW143">
        <f t="shared" si="989"/>
        <v>0</v>
      </c>
      <c r="HX143">
        <f t="shared" si="990"/>
        <v>120000</v>
      </c>
      <c r="HY143">
        <f t="shared" si="991"/>
        <v>0</v>
      </c>
      <c r="HZ143">
        <f t="shared" si="992"/>
        <v>0</v>
      </c>
      <c r="IA143">
        <f t="shared" si="993"/>
        <v>0</v>
      </c>
      <c r="IB143">
        <f t="shared" si="994"/>
        <v>0</v>
      </c>
      <c r="IC143">
        <f t="shared" si="995"/>
        <v>0</v>
      </c>
      <c r="ID143">
        <f t="shared" si="996"/>
        <v>9</v>
      </c>
      <c r="IE143">
        <f t="shared" si="997"/>
        <v>1.8</v>
      </c>
      <c r="IF143">
        <f t="shared" si="998"/>
        <v>0</v>
      </c>
      <c r="IG143">
        <f t="shared" si="999"/>
        <v>0</v>
      </c>
      <c r="IH143">
        <f t="shared" si="1000"/>
        <v>3.6</v>
      </c>
      <c r="II143">
        <f t="shared" si="1001"/>
        <v>0</v>
      </c>
      <c r="IJ143">
        <f t="shared" si="1002"/>
        <v>3.6</v>
      </c>
      <c r="IK143">
        <f t="shared" si="1003"/>
        <v>0</v>
      </c>
      <c r="IL143">
        <f t="shared" si="1004"/>
        <v>0</v>
      </c>
      <c r="IM143">
        <f t="shared" si="1005"/>
        <v>5</v>
      </c>
      <c r="IN143">
        <f t="shared" si="1006"/>
        <v>1</v>
      </c>
      <c r="IO143">
        <f t="shared" si="1007"/>
        <v>0</v>
      </c>
      <c r="IP143">
        <f t="shared" si="1008"/>
        <v>0</v>
      </c>
      <c r="IQ143">
        <f t="shared" si="1009"/>
        <v>2</v>
      </c>
      <c r="IR143">
        <f t="shared" si="1010"/>
        <v>0</v>
      </c>
      <c r="IS143">
        <f t="shared" si="1011"/>
        <v>2</v>
      </c>
      <c r="IT143">
        <f t="shared" si="1012"/>
        <v>0</v>
      </c>
      <c r="IU143">
        <f t="shared" si="1013"/>
        <v>0</v>
      </c>
      <c r="IV143">
        <f t="shared" si="1014"/>
        <v>4</v>
      </c>
      <c r="IW143">
        <f t="shared" si="1015"/>
        <v>0.8</v>
      </c>
      <c r="IX143">
        <f t="shared" si="1016"/>
        <v>0</v>
      </c>
      <c r="IY143">
        <f t="shared" si="1017"/>
        <v>0</v>
      </c>
      <c r="IZ143">
        <f t="shared" si="1018"/>
        <v>1.6</v>
      </c>
      <c r="JA143">
        <f t="shared" si="1019"/>
        <v>0</v>
      </c>
      <c r="JB143">
        <f t="shared" si="1020"/>
        <v>1.6</v>
      </c>
      <c r="JC143">
        <f t="shared" si="1021"/>
        <v>0</v>
      </c>
      <c r="JD143">
        <f t="shared" si="1022"/>
        <v>0</v>
      </c>
      <c r="JE143">
        <f t="shared" si="1023"/>
        <v>200000</v>
      </c>
      <c r="JF143">
        <f t="shared" si="1024"/>
        <v>40000</v>
      </c>
      <c r="JG143">
        <f t="shared" si="1025"/>
        <v>0</v>
      </c>
      <c r="JH143">
        <f t="shared" si="1026"/>
        <v>0</v>
      </c>
      <c r="JI143">
        <f t="shared" si="1027"/>
        <v>80000</v>
      </c>
      <c r="JJ143">
        <f t="shared" si="1028"/>
        <v>0</v>
      </c>
      <c r="JK143">
        <f t="shared" si="1029"/>
        <v>80000</v>
      </c>
      <c r="JL143">
        <f t="shared" si="1030"/>
        <v>0</v>
      </c>
      <c r="JM143">
        <f t="shared" si="1031"/>
        <v>0</v>
      </c>
      <c r="JN143">
        <f t="shared" si="1032"/>
        <v>0</v>
      </c>
      <c r="JO143">
        <f t="shared" si="1033"/>
        <v>0</v>
      </c>
      <c r="JP143">
        <f t="shared" si="1034"/>
        <v>0.36</v>
      </c>
      <c r="JQ143">
        <f t="shared" si="1035"/>
        <v>0</v>
      </c>
      <c r="JR143">
        <f t="shared" si="1036"/>
        <v>0</v>
      </c>
      <c r="JS143">
        <f t="shared" si="1037"/>
        <v>0</v>
      </c>
      <c r="JT143">
        <f t="shared" si="1038"/>
        <v>0</v>
      </c>
      <c r="JU143">
        <f t="shared" si="1039"/>
        <v>0</v>
      </c>
      <c r="JV143">
        <f t="shared" si="1040"/>
        <v>0</v>
      </c>
      <c r="JW143">
        <f t="shared" si="1041"/>
        <v>0</v>
      </c>
      <c r="JX143">
        <f t="shared" si="1042"/>
        <v>0</v>
      </c>
      <c r="JY143">
        <f t="shared" si="1043"/>
        <v>0</v>
      </c>
      <c r="JZ143">
        <f t="shared" si="1044"/>
        <v>0.18</v>
      </c>
      <c r="KA143">
        <f t="shared" si="1045"/>
        <v>0</v>
      </c>
      <c r="KB143">
        <f t="shared" si="1046"/>
        <v>0</v>
      </c>
      <c r="KC143">
        <f t="shared" si="1047"/>
        <v>0</v>
      </c>
      <c r="KD143">
        <f t="shared" si="1048"/>
        <v>0</v>
      </c>
      <c r="KE143">
        <f t="shared" si="1049"/>
        <v>3.6</v>
      </c>
      <c r="KF143">
        <f t="shared" si="1050"/>
        <v>0</v>
      </c>
      <c r="KG143">
        <f t="shared" si="1051"/>
        <v>0</v>
      </c>
      <c r="KH143">
        <f t="shared" si="1052"/>
        <v>0</v>
      </c>
      <c r="KI143">
        <f t="shared" si="1053"/>
        <v>0</v>
      </c>
      <c r="KJ143">
        <f t="shared" si="1054"/>
        <v>0</v>
      </c>
      <c r="KK143">
        <f t="shared" si="1055"/>
        <v>0</v>
      </c>
      <c r="KL143">
        <f t="shared" si="1056"/>
        <v>0</v>
      </c>
      <c r="KM143">
        <f t="shared" si="1057"/>
        <v>0</v>
      </c>
      <c r="KN143">
        <f t="shared" si="1058"/>
        <v>0.54</v>
      </c>
      <c r="KO143">
        <f t="shared" si="1059"/>
        <v>0</v>
      </c>
      <c r="KP143">
        <f t="shared" si="1060"/>
        <v>0</v>
      </c>
      <c r="KQ143">
        <f t="shared" si="1061"/>
        <v>0</v>
      </c>
      <c r="KR143">
        <f t="shared" si="1062"/>
        <v>0</v>
      </c>
      <c r="KS143">
        <f t="shared" si="1063"/>
        <v>0</v>
      </c>
      <c r="KT143">
        <f t="shared" si="1064"/>
        <v>0.54</v>
      </c>
      <c r="KU143">
        <f t="shared" si="1065"/>
        <v>0.54</v>
      </c>
      <c r="KV143">
        <f t="shared" si="1066"/>
        <v>0</v>
      </c>
      <c r="KW143">
        <f t="shared" si="1067"/>
        <v>0</v>
      </c>
      <c r="KX143">
        <f t="shared" si="1068"/>
        <v>0</v>
      </c>
      <c r="KY143">
        <f t="shared" si="1069"/>
        <v>0</v>
      </c>
      <c r="KZ143">
        <f t="shared" si="1070"/>
        <v>0</v>
      </c>
      <c r="LA143">
        <f t="shared" si="1071"/>
        <v>0</v>
      </c>
      <c r="LB143">
        <f t="shared" si="1072"/>
        <v>0</v>
      </c>
      <c r="LC143">
        <f t="shared" si="1073"/>
        <v>0.54</v>
      </c>
      <c r="LD143">
        <f t="shared" si="1074"/>
        <v>0.54</v>
      </c>
      <c r="LE143">
        <f t="shared" si="1075"/>
        <v>9</v>
      </c>
      <c r="LF143">
        <f t="shared" si="1076"/>
        <v>0</v>
      </c>
      <c r="LG143">
        <f t="shared" si="1077"/>
        <v>0</v>
      </c>
      <c r="LH143">
        <f t="shared" si="1078"/>
        <v>0</v>
      </c>
      <c r="LI143">
        <f t="shared" si="1079"/>
        <v>0</v>
      </c>
      <c r="LJ143">
        <f t="shared" si="1080"/>
        <v>0</v>
      </c>
      <c r="LK143">
        <f t="shared" si="1081"/>
        <v>0</v>
      </c>
      <c r="LL143">
        <f t="shared" si="1082"/>
        <v>0</v>
      </c>
      <c r="LM143">
        <f t="shared" si="1083"/>
        <v>0</v>
      </c>
      <c r="LN143">
        <f t="shared" si="1084"/>
        <v>0.54</v>
      </c>
      <c r="LO143">
        <f t="shared" si="1085"/>
        <v>0.54</v>
      </c>
      <c r="LP143">
        <f t="shared" si="1086"/>
        <v>0.54</v>
      </c>
      <c r="LQ143">
        <f t="shared" si="1087"/>
        <v>0</v>
      </c>
      <c r="LR143">
        <f t="shared" si="1088"/>
        <v>0.54</v>
      </c>
      <c r="LS143">
        <f t="shared" si="1089"/>
        <v>0</v>
      </c>
      <c r="LT143">
        <f t="shared" si="1090"/>
        <v>0</v>
      </c>
      <c r="LU143">
        <f t="shared" si="1091"/>
        <v>0</v>
      </c>
      <c r="LV143">
        <f t="shared" si="1092"/>
        <v>0</v>
      </c>
      <c r="LW143">
        <f t="shared" si="1093"/>
        <v>0</v>
      </c>
      <c r="LX143">
        <f t="shared" si="1094"/>
        <v>0.2</v>
      </c>
      <c r="LY143">
        <f t="shared" si="1095"/>
        <v>0</v>
      </c>
      <c r="LZ143">
        <f t="shared" si="1096"/>
        <v>0</v>
      </c>
      <c r="MA143">
        <f t="shared" si="1097"/>
        <v>0</v>
      </c>
      <c r="MB143">
        <f t="shared" si="1098"/>
        <v>0</v>
      </c>
      <c r="MC143">
        <f t="shared" si="1099"/>
        <v>0</v>
      </c>
      <c r="MD143">
        <f t="shared" si="1100"/>
        <v>0</v>
      </c>
      <c r="ME143">
        <f t="shared" si="1101"/>
        <v>0</v>
      </c>
      <c r="MF143">
        <f t="shared" si="1102"/>
        <v>0</v>
      </c>
      <c r="MG143">
        <f t="shared" si="1103"/>
        <v>0</v>
      </c>
      <c r="MH143">
        <f t="shared" si="1104"/>
        <v>0.1</v>
      </c>
      <c r="MI143">
        <f t="shared" si="1105"/>
        <v>0</v>
      </c>
      <c r="MJ143">
        <f t="shared" si="1106"/>
        <v>0</v>
      </c>
      <c r="MK143">
        <f t="shared" si="1107"/>
        <v>0</v>
      </c>
      <c r="ML143">
        <f t="shared" si="1108"/>
        <v>0</v>
      </c>
      <c r="MM143">
        <f t="shared" si="1109"/>
        <v>2</v>
      </c>
      <c r="MN143">
        <f t="shared" si="1110"/>
        <v>0</v>
      </c>
      <c r="MO143">
        <f t="shared" si="1111"/>
        <v>0</v>
      </c>
      <c r="MP143">
        <f t="shared" si="1112"/>
        <v>0</v>
      </c>
      <c r="MQ143">
        <f t="shared" si="1113"/>
        <v>0</v>
      </c>
      <c r="MR143">
        <f t="shared" si="1114"/>
        <v>0</v>
      </c>
      <c r="MS143">
        <f t="shared" si="1115"/>
        <v>0</v>
      </c>
      <c r="MT143">
        <f t="shared" si="1116"/>
        <v>0</v>
      </c>
      <c r="MU143">
        <f t="shared" si="1117"/>
        <v>0</v>
      </c>
      <c r="MV143">
        <f t="shared" si="1118"/>
        <v>0.3</v>
      </c>
      <c r="MW143">
        <f t="shared" si="1119"/>
        <v>0</v>
      </c>
      <c r="MX143">
        <f t="shared" si="1120"/>
        <v>0</v>
      </c>
      <c r="MY143">
        <f t="shared" si="1121"/>
        <v>0</v>
      </c>
      <c r="MZ143">
        <f t="shared" si="1122"/>
        <v>0</v>
      </c>
      <c r="NA143">
        <f t="shared" si="1123"/>
        <v>0</v>
      </c>
      <c r="NB143">
        <f t="shared" si="1124"/>
        <v>0.3</v>
      </c>
      <c r="NC143">
        <f t="shared" si="1125"/>
        <v>0.3</v>
      </c>
      <c r="ND143">
        <f t="shared" si="1126"/>
        <v>0</v>
      </c>
      <c r="NE143">
        <f t="shared" si="1127"/>
        <v>0</v>
      </c>
      <c r="NF143">
        <f t="shared" si="1128"/>
        <v>0</v>
      </c>
      <c r="NG143">
        <f t="shared" si="1129"/>
        <v>0</v>
      </c>
      <c r="NH143">
        <f t="shared" si="1130"/>
        <v>0</v>
      </c>
      <c r="NI143">
        <f t="shared" si="1131"/>
        <v>0</v>
      </c>
      <c r="NJ143">
        <f t="shared" si="1132"/>
        <v>0</v>
      </c>
      <c r="NK143">
        <f t="shared" si="1133"/>
        <v>0.3</v>
      </c>
      <c r="NL143">
        <f t="shared" si="1134"/>
        <v>0.3</v>
      </c>
      <c r="NM143">
        <f t="shared" si="1135"/>
        <v>5</v>
      </c>
      <c r="NN143">
        <f t="shared" si="1136"/>
        <v>0</v>
      </c>
      <c r="NO143">
        <f t="shared" si="1137"/>
        <v>0</v>
      </c>
      <c r="NP143">
        <f t="shared" si="1138"/>
        <v>0</v>
      </c>
      <c r="NQ143">
        <f t="shared" si="1139"/>
        <v>0</v>
      </c>
      <c r="NR143">
        <f t="shared" si="1140"/>
        <v>0</v>
      </c>
      <c r="NS143">
        <f t="shared" si="1141"/>
        <v>0</v>
      </c>
      <c r="NT143">
        <f t="shared" si="1142"/>
        <v>0</v>
      </c>
      <c r="NU143">
        <f t="shared" si="1143"/>
        <v>0</v>
      </c>
      <c r="NV143">
        <f t="shared" si="1144"/>
        <v>0.3</v>
      </c>
      <c r="NW143">
        <f t="shared" si="1145"/>
        <v>0.3</v>
      </c>
      <c r="NX143">
        <f t="shared" si="1146"/>
        <v>0.3</v>
      </c>
      <c r="NY143">
        <f t="shared" si="1147"/>
        <v>0</v>
      </c>
      <c r="NZ143">
        <f t="shared" si="1148"/>
        <v>0.3</v>
      </c>
      <c r="OA143">
        <f t="shared" si="1149"/>
        <v>0</v>
      </c>
      <c r="OB143">
        <f t="shared" si="1150"/>
        <v>0</v>
      </c>
      <c r="OC143">
        <f t="shared" si="1151"/>
        <v>0</v>
      </c>
      <c r="OD143">
        <f t="shared" si="1152"/>
        <v>0</v>
      </c>
      <c r="OE143">
        <f t="shared" si="1153"/>
        <v>0</v>
      </c>
      <c r="OF143">
        <f t="shared" si="1154"/>
        <v>0.16</v>
      </c>
      <c r="OG143">
        <f t="shared" si="1155"/>
        <v>0</v>
      </c>
      <c r="OH143">
        <f t="shared" si="1156"/>
        <v>0</v>
      </c>
      <c r="OI143">
        <f t="shared" si="1157"/>
        <v>0</v>
      </c>
      <c r="OJ143">
        <f t="shared" si="1158"/>
        <v>0</v>
      </c>
      <c r="OK143">
        <f t="shared" si="1159"/>
        <v>0</v>
      </c>
      <c r="OL143">
        <f t="shared" si="1160"/>
        <v>0</v>
      </c>
      <c r="OM143">
        <f t="shared" si="1161"/>
        <v>0</v>
      </c>
      <c r="ON143">
        <f t="shared" si="1162"/>
        <v>0</v>
      </c>
      <c r="OO143">
        <f t="shared" si="1163"/>
        <v>0</v>
      </c>
      <c r="OP143">
        <f t="shared" si="1164"/>
        <v>0.08</v>
      </c>
      <c r="OQ143">
        <f t="shared" si="1165"/>
        <v>0</v>
      </c>
      <c r="OR143">
        <f t="shared" si="1166"/>
        <v>0</v>
      </c>
      <c r="OS143">
        <f t="shared" si="1167"/>
        <v>0</v>
      </c>
      <c r="OT143">
        <f t="shared" si="1168"/>
        <v>0</v>
      </c>
      <c r="OU143">
        <f t="shared" si="1169"/>
        <v>1.6</v>
      </c>
      <c r="OV143">
        <f t="shared" si="1170"/>
        <v>0</v>
      </c>
      <c r="OW143">
        <f t="shared" si="1171"/>
        <v>0</v>
      </c>
      <c r="OX143">
        <f t="shared" si="1172"/>
        <v>0</v>
      </c>
      <c r="OY143">
        <f t="shared" si="1173"/>
        <v>0</v>
      </c>
      <c r="OZ143">
        <f t="shared" si="1174"/>
        <v>0</v>
      </c>
      <c r="PA143">
        <f t="shared" si="1175"/>
        <v>0</v>
      </c>
      <c r="PB143">
        <f t="shared" si="1176"/>
        <v>0</v>
      </c>
      <c r="PC143">
        <f t="shared" si="1177"/>
        <v>0</v>
      </c>
      <c r="PD143">
        <f t="shared" si="1178"/>
        <v>0.24</v>
      </c>
      <c r="PE143">
        <f t="shared" si="1179"/>
        <v>0</v>
      </c>
      <c r="PF143">
        <f t="shared" si="1180"/>
        <v>0</v>
      </c>
      <c r="PG143">
        <f t="shared" si="1181"/>
        <v>0</v>
      </c>
      <c r="PH143">
        <f t="shared" si="1182"/>
        <v>0</v>
      </c>
      <c r="PI143">
        <f t="shared" si="1183"/>
        <v>0</v>
      </c>
      <c r="PJ143">
        <f t="shared" si="1184"/>
        <v>0.24</v>
      </c>
      <c r="PK143">
        <f t="shared" si="1185"/>
        <v>0.24</v>
      </c>
      <c r="PL143">
        <f t="shared" si="1186"/>
        <v>0</v>
      </c>
      <c r="PM143">
        <f t="shared" si="1187"/>
        <v>0</v>
      </c>
      <c r="PN143">
        <f t="shared" si="1188"/>
        <v>0</v>
      </c>
      <c r="PO143">
        <f t="shared" si="1189"/>
        <v>0</v>
      </c>
      <c r="PP143">
        <f t="shared" si="1190"/>
        <v>0</v>
      </c>
      <c r="PQ143">
        <f t="shared" si="1191"/>
        <v>0</v>
      </c>
      <c r="PR143">
        <f t="shared" si="1192"/>
        <v>0</v>
      </c>
      <c r="PS143">
        <f t="shared" si="1193"/>
        <v>0.24</v>
      </c>
      <c r="PT143">
        <f t="shared" si="1194"/>
        <v>0.24</v>
      </c>
      <c r="PU143">
        <f t="shared" si="1195"/>
        <v>4</v>
      </c>
      <c r="PV143">
        <f t="shared" si="1196"/>
        <v>0</v>
      </c>
      <c r="PW143">
        <f t="shared" si="1197"/>
        <v>0</v>
      </c>
      <c r="PX143">
        <f t="shared" si="1198"/>
        <v>0</v>
      </c>
      <c r="PY143">
        <f t="shared" si="1199"/>
        <v>0</v>
      </c>
      <c r="PZ143">
        <f t="shared" si="1200"/>
        <v>0</v>
      </c>
      <c r="QA143">
        <f t="shared" si="1201"/>
        <v>0</v>
      </c>
      <c r="QB143">
        <f t="shared" si="1202"/>
        <v>0</v>
      </c>
      <c r="QC143">
        <f t="shared" si="1203"/>
        <v>0</v>
      </c>
      <c r="QD143">
        <f t="shared" si="1204"/>
        <v>0.24</v>
      </c>
      <c r="QE143">
        <f t="shared" si="1205"/>
        <v>0.24</v>
      </c>
      <c r="QF143">
        <f t="shared" si="1206"/>
        <v>0.24</v>
      </c>
      <c r="QG143">
        <f t="shared" si="1207"/>
        <v>0</v>
      </c>
      <c r="QH143">
        <f t="shared" si="1208"/>
        <v>0.24</v>
      </c>
      <c r="QI143">
        <f t="shared" si="1209"/>
        <v>0</v>
      </c>
      <c r="QJ143">
        <f t="shared" si="1210"/>
        <v>0</v>
      </c>
      <c r="QK143">
        <f t="shared" si="1211"/>
        <v>0</v>
      </c>
      <c r="QL143">
        <f t="shared" si="1212"/>
        <v>0</v>
      </c>
      <c r="QM143">
        <f t="shared" si="1213"/>
        <v>0</v>
      </c>
      <c r="QN143">
        <f t="shared" si="1214"/>
        <v>8000</v>
      </c>
      <c r="QO143">
        <f t="shared" si="1215"/>
        <v>0</v>
      </c>
      <c r="QP143">
        <f t="shared" si="1216"/>
        <v>0</v>
      </c>
      <c r="QQ143">
        <f t="shared" si="1217"/>
        <v>0</v>
      </c>
      <c r="QR143">
        <f t="shared" si="1218"/>
        <v>0</v>
      </c>
      <c r="QS143">
        <f t="shared" si="1219"/>
        <v>0</v>
      </c>
      <c r="QT143">
        <f t="shared" si="1220"/>
        <v>0</v>
      </c>
      <c r="QU143">
        <f t="shared" si="1221"/>
        <v>0</v>
      </c>
      <c r="QV143">
        <f t="shared" si="1222"/>
        <v>0</v>
      </c>
      <c r="QW143">
        <f t="shared" si="1223"/>
        <v>0</v>
      </c>
      <c r="QX143">
        <f t="shared" si="1224"/>
        <v>4000</v>
      </c>
      <c r="QY143">
        <f t="shared" si="1225"/>
        <v>0</v>
      </c>
      <c r="QZ143">
        <f t="shared" si="1226"/>
        <v>0</v>
      </c>
      <c r="RA143">
        <f t="shared" si="1227"/>
        <v>0</v>
      </c>
      <c r="RB143">
        <f t="shared" si="1228"/>
        <v>0</v>
      </c>
      <c r="RC143">
        <f t="shared" si="1229"/>
        <v>80000</v>
      </c>
      <c r="RD143">
        <f t="shared" si="1230"/>
        <v>0</v>
      </c>
      <c r="RE143">
        <f t="shared" si="1231"/>
        <v>0</v>
      </c>
      <c r="RF143">
        <f t="shared" si="1232"/>
        <v>0</v>
      </c>
      <c r="RG143">
        <f t="shared" si="1233"/>
        <v>0</v>
      </c>
      <c r="RH143">
        <f t="shared" si="1234"/>
        <v>0</v>
      </c>
      <c r="RI143">
        <f t="shared" si="1235"/>
        <v>0</v>
      </c>
      <c r="RJ143">
        <f t="shared" si="1236"/>
        <v>0</v>
      </c>
      <c r="RK143">
        <f t="shared" si="1237"/>
        <v>0</v>
      </c>
      <c r="RL143">
        <f t="shared" si="1238"/>
        <v>12000</v>
      </c>
      <c r="RM143">
        <f t="shared" si="1239"/>
        <v>0</v>
      </c>
      <c r="RN143">
        <f t="shared" si="1240"/>
        <v>0</v>
      </c>
      <c r="RO143">
        <f t="shared" si="1241"/>
        <v>0</v>
      </c>
      <c r="RP143">
        <f t="shared" si="1242"/>
        <v>0</v>
      </c>
      <c r="RQ143">
        <f t="shared" si="1243"/>
        <v>0</v>
      </c>
      <c r="RR143">
        <f t="shared" si="1244"/>
        <v>12000</v>
      </c>
      <c r="RS143">
        <f t="shared" si="1245"/>
        <v>12000</v>
      </c>
      <c r="RT143">
        <f t="shared" si="1246"/>
        <v>0</v>
      </c>
      <c r="RU143">
        <f t="shared" si="1247"/>
        <v>0</v>
      </c>
      <c r="RV143">
        <f t="shared" si="1248"/>
        <v>0</v>
      </c>
      <c r="RW143">
        <f t="shared" si="1249"/>
        <v>0</v>
      </c>
      <c r="RX143">
        <f t="shared" si="1250"/>
        <v>0</v>
      </c>
      <c r="RY143">
        <f t="shared" si="1251"/>
        <v>0</v>
      </c>
      <c r="RZ143">
        <f t="shared" si="1252"/>
        <v>0</v>
      </c>
      <c r="SA143">
        <f t="shared" si="1253"/>
        <v>12000</v>
      </c>
      <c r="SB143">
        <f t="shared" si="1254"/>
        <v>12000</v>
      </c>
      <c r="SC143">
        <f t="shared" si="1255"/>
        <v>200000</v>
      </c>
      <c r="SD143">
        <f t="shared" si="1256"/>
        <v>0</v>
      </c>
      <c r="SE143">
        <f t="shared" si="1257"/>
        <v>0</v>
      </c>
      <c r="SF143">
        <f t="shared" si="1258"/>
        <v>0</v>
      </c>
      <c r="SG143">
        <f t="shared" si="1259"/>
        <v>0</v>
      </c>
      <c r="SH143">
        <f t="shared" si="1260"/>
        <v>0</v>
      </c>
      <c r="SI143">
        <f t="shared" si="1261"/>
        <v>0</v>
      </c>
      <c r="SJ143">
        <f t="shared" si="1262"/>
        <v>0</v>
      </c>
      <c r="SK143">
        <f t="shared" si="1263"/>
        <v>0</v>
      </c>
      <c r="SL143">
        <f t="shared" si="1264"/>
        <v>12000</v>
      </c>
      <c r="SM143">
        <f t="shared" si="1265"/>
        <v>12000</v>
      </c>
      <c r="SN143">
        <f t="shared" si="1266"/>
        <v>12000</v>
      </c>
      <c r="SO143">
        <f t="shared" si="1267"/>
        <v>0</v>
      </c>
      <c r="SP143">
        <f t="shared" si="1268"/>
        <v>12000</v>
      </c>
      <c r="SQ143">
        <f t="shared" si="1269"/>
        <v>0</v>
      </c>
      <c r="SR143">
        <f t="shared" si="1270"/>
        <v>0</v>
      </c>
      <c r="SS143">
        <f t="shared" si="1271"/>
        <v>0</v>
      </c>
      <c r="ST143">
        <f t="shared" si="1272"/>
        <v>18</v>
      </c>
      <c r="SU143">
        <f t="shared" si="1273"/>
        <v>0</v>
      </c>
      <c r="SV143">
        <f t="shared" si="1274"/>
        <v>0</v>
      </c>
      <c r="SW143">
        <f t="shared" si="1275"/>
        <v>18</v>
      </c>
      <c r="SX143">
        <f t="shared" si="1276"/>
        <v>0</v>
      </c>
      <c r="SY143">
        <f t="shared" si="1277"/>
        <v>0</v>
      </c>
      <c r="SZ143">
        <f t="shared" si="1278"/>
        <v>0</v>
      </c>
      <c r="TA143">
        <f t="shared" si="1279"/>
        <v>18</v>
      </c>
      <c r="TB143">
        <f t="shared" si="1280"/>
        <v>0</v>
      </c>
      <c r="TC143">
        <f t="shared" si="1281"/>
        <v>0</v>
      </c>
      <c r="TD143">
        <f t="shared" si="1282"/>
        <v>0</v>
      </c>
      <c r="TE143">
        <f t="shared" si="1283"/>
        <v>0</v>
      </c>
      <c r="TF143">
        <f t="shared" si="1284"/>
        <v>0</v>
      </c>
      <c r="TG143">
        <f t="shared" si="1285"/>
        <v>18</v>
      </c>
      <c r="TH143">
        <f t="shared" si="1286"/>
        <v>0</v>
      </c>
      <c r="TI143">
        <f t="shared" si="1287"/>
        <v>0</v>
      </c>
      <c r="TJ143">
        <f t="shared" si="1288"/>
        <v>18</v>
      </c>
      <c r="TK143">
        <f t="shared" si="1289"/>
        <v>0</v>
      </c>
      <c r="TL143">
        <f t="shared" si="1290"/>
        <v>0</v>
      </c>
      <c r="TM143">
        <f t="shared" si="1291"/>
        <v>0</v>
      </c>
      <c r="TN143">
        <f t="shared" si="1292"/>
        <v>3</v>
      </c>
      <c r="TO143">
        <f t="shared" si="1293"/>
        <v>0</v>
      </c>
      <c r="TP143">
        <f t="shared" si="1294"/>
        <v>0</v>
      </c>
      <c r="TQ143">
        <f t="shared" si="1295"/>
        <v>4</v>
      </c>
      <c r="TR143">
        <f t="shared" si="1296"/>
        <v>5</v>
      </c>
      <c r="TS143">
        <f t="shared" si="1297"/>
        <v>0</v>
      </c>
      <c r="TT143">
        <f t="shared" si="1298"/>
        <v>0</v>
      </c>
      <c r="TU143">
        <f t="shared" si="1299"/>
        <v>0</v>
      </c>
      <c r="TV143">
        <f t="shared" si="1300"/>
        <v>0</v>
      </c>
      <c r="TW143">
        <f t="shared" si="1301"/>
        <v>30</v>
      </c>
      <c r="TX143">
        <f t="shared" si="1302"/>
        <v>0</v>
      </c>
      <c r="TY143">
        <f t="shared" si="1303"/>
        <v>0</v>
      </c>
      <c r="TZ143">
        <f t="shared" si="1304"/>
        <v>40</v>
      </c>
      <c r="UA143">
        <f t="shared" si="1305"/>
        <v>50</v>
      </c>
      <c r="UB143">
        <f t="shared" si="1306"/>
        <v>0</v>
      </c>
      <c r="UC143">
        <f t="shared" si="1307"/>
        <v>0</v>
      </c>
      <c r="UD143">
        <f t="shared" si="1308"/>
        <v>0</v>
      </c>
      <c r="UE143">
        <f t="shared" si="1309"/>
        <v>0</v>
      </c>
      <c r="UF143">
        <f t="shared" si="1310"/>
        <v>0</v>
      </c>
      <c r="UG143">
        <f t="shared" si="1311"/>
        <v>0</v>
      </c>
      <c r="UH143">
        <f t="shared" si="1312"/>
        <v>0</v>
      </c>
      <c r="UI143">
        <f t="shared" si="1313"/>
        <v>0</v>
      </c>
      <c r="UJ143">
        <f t="shared" si="1314"/>
        <v>0</v>
      </c>
      <c r="UK143">
        <f t="shared" si="1315"/>
        <v>5</v>
      </c>
      <c r="UL143">
        <f t="shared" si="1316"/>
        <v>3</v>
      </c>
      <c r="UM143">
        <f t="shared" si="1317"/>
        <v>4</v>
      </c>
      <c r="UN143">
        <f t="shared" si="1318"/>
        <v>0</v>
      </c>
      <c r="UO143">
        <f t="shared" si="1319"/>
        <v>0</v>
      </c>
      <c r="UP143">
        <f t="shared" si="1320"/>
        <v>0</v>
      </c>
      <c r="UQ143">
        <f t="shared" si="1321"/>
        <v>0</v>
      </c>
      <c r="UR143">
        <f t="shared" si="1322"/>
        <v>0</v>
      </c>
      <c r="US143">
        <f t="shared" si="1323"/>
        <v>0</v>
      </c>
      <c r="UT143">
        <f t="shared" si="1324"/>
        <v>50</v>
      </c>
      <c r="UU143">
        <f t="shared" si="1325"/>
        <v>30</v>
      </c>
      <c r="UV143">
        <f t="shared" si="1326"/>
        <v>40</v>
      </c>
      <c r="UW143">
        <f t="shared" si="1327"/>
        <v>4</v>
      </c>
      <c r="UX143">
        <f t="shared" si="1328"/>
        <v>0</v>
      </c>
      <c r="UY143">
        <f t="shared" si="1329"/>
        <v>0</v>
      </c>
      <c r="UZ143">
        <f t="shared" si="1330"/>
        <v>0</v>
      </c>
      <c r="VA143">
        <f t="shared" si="1331"/>
        <v>0</v>
      </c>
      <c r="VB143">
        <f t="shared" si="1332"/>
        <v>0</v>
      </c>
      <c r="VC143">
        <f t="shared" si="1333"/>
        <v>5</v>
      </c>
      <c r="VD143">
        <f t="shared" si="1334"/>
        <v>0</v>
      </c>
      <c r="VE143">
        <f t="shared" si="1335"/>
        <v>3</v>
      </c>
      <c r="VF143">
        <f t="shared" si="1336"/>
        <v>40</v>
      </c>
      <c r="VG143">
        <f t="shared" si="1337"/>
        <v>0</v>
      </c>
      <c r="VH143">
        <f t="shared" si="1338"/>
        <v>0</v>
      </c>
      <c r="VI143">
        <f t="shared" si="1339"/>
        <v>0</v>
      </c>
      <c r="VJ143">
        <f t="shared" si="1340"/>
        <v>0</v>
      </c>
      <c r="VK143">
        <f t="shared" si="1341"/>
        <v>0</v>
      </c>
      <c r="VL143">
        <f t="shared" si="1342"/>
        <v>50</v>
      </c>
      <c r="VM143">
        <f t="shared" si="1343"/>
        <v>0</v>
      </c>
      <c r="VN143">
        <f t="shared" si="1344"/>
        <v>30</v>
      </c>
      <c r="VO143">
        <f t="shared" si="1345"/>
        <v>0</v>
      </c>
      <c r="VP143">
        <f t="shared" si="1346"/>
        <v>0</v>
      </c>
      <c r="VQ143">
        <f t="shared" si="1347"/>
        <v>0</v>
      </c>
      <c r="VR143">
        <f t="shared" si="1348"/>
        <v>0</v>
      </c>
      <c r="VS143">
        <f t="shared" si="1349"/>
        <v>0</v>
      </c>
      <c r="VT143">
        <f t="shared" si="1350"/>
        <v>0</v>
      </c>
      <c r="VU143">
        <f t="shared" si="1351"/>
        <v>0</v>
      </c>
      <c r="VV143">
        <f t="shared" si="1352"/>
        <v>0</v>
      </c>
      <c r="VW143">
        <f t="shared" si="1353"/>
        <v>0</v>
      </c>
      <c r="VX143">
        <f t="shared" si="1354"/>
        <v>0</v>
      </c>
      <c r="VY143">
        <f t="shared" si="1355"/>
        <v>0</v>
      </c>
      <c r="VZ143">
        <f t="shared" si="1356"/>
        <v>0</v>
      </c>
      <c r="WA143">
        <f t="shared" si="1357"/>
        <v>0</v>
      </c>
      <c r="WB143">
        <f t="shared" si="1358"/>
        <v>0</v>
      </c>
      <c r="WC143">
        <f t="shared" si="1359"/>
        <v>0</v>
      </c>
      <c r="WD143">
        <f t="shared" si="1360"/>
        <v>0</v>
      </c>
      <c r="WE143">
        <f t="shared" si="1361"/>
        <v>0</v>
      </c>
      <c r="WF143">
        <f t="shared" si="1362"/>
        <v>0</v>
      </c>
      <c r="WG143">
        <f t="shared" si="1363"/>
        <v>0</v>
      </c>
      <c r="WH143">
        <f t="shared" si="1364"/>
        <v>0</v>
      </c>
      <c r="WI143">
        <f t="shared" si="1365"/>
        <v>0</v>
      </c>
      <c r="WJ143">
        <f t="shared" si="1366"/>
        <v>0</v>
      </c>
      <c r="WK143">
        <f t="shared" si="1367"/>
        <v>0</v>
      </c>
      <c r="WL143">
        <f t="shared" si="1368"/>
        <v>0</v>
      </c>
      <c r="WM143">
        <f t="shared" si="1369"/>
        <v>0</v>
      </c>
      <c r="WN143">
        <f t="shared" si="1370"/>
        <v>0</v>
      </c>
      <c r="WO143">
        <f t="shared" si="1371"/>
        <v>0</v>
      </c>
      <c r="WP143">
        <f t="shared" si="1372"/>
        <v>0</v>
      </c>
      <c r="WQ143">
        <f t="shared" si="1373"/>
        <v>0</v>
      </c>
      <c r="WR143">
        <f t="shared" si="1374"/>
        <v>0</v>
      </c>
      <c r="WS143">
        <f t="shared" si="1375"/>
        <v>0</v>
      </c>
      <c r="WT143">
        <f t="shared" si="1376"/>
        <v>0</v>
      </c>
      <c r="WU143">
        <f t="shared" si="1377"/>
        <v>0</v>
      </c>
      <c r="WV143">
        <f t="shared" si="1378"/>
        <v>0</v>
      </c>
      <c r="WW143">
        <f t="shared" si="1379"/>
        <v>0</v>
      </c>
      <c r="WX143">
        <f t="shared" si="1380"/>
        <v>0</v>
      </c>
      <c r="WY143">
        <f t="shared" si="1381"/>
        <v>0</v>
      </c>
      <c r="WZ143">
        <f t="shared" si="1382"/>
        <v>0</v>
      </c>
      <c r="XA143">
        <f t="shared" si="1383"/>
        <v>0</v>
      </c>
      <c r="XB143">
        <f t="shared" si="1384"/>
        <v>0</v>
      </c>
      <c r="XC143">
        <f t="shared" si="1385"/>
        <v>0</v>
      </c>
      <c r="XD143">
        <f t="shared" si="1386"/>
        <v>0</v>
      </c>
      <c r="XE143">
        <f t="shared" si="1387"/>
        <v>0</v>
      </c>
      <c r="XF143">
        <f t="shared" si="1388"/>
        <v>0</v>
      </c>
      <c r="XG143">
        <f t="shared" si="1389"/>
        <v>1</v>
      </c>
      <c r="XH143">
        <f t="shared" si="1390"/>
        <v>0</v>
      </c>
      <c r="XI143">
        <f t="shared" si="1391"/>
        <v>0</v>
      </c>
      <c r="XJ143">
        <f t="shared" si="1392"/>
        <v>0</v>
      </c>
      <c r="XK143">
        <f t="shared" si="1393"/>
        <v>0</v>
      </c>
      <c r="XL143">
        <f t="shared" si="1394"/>
        <v>0</v>
      </c>
      <c r="XM143">
        <f t="shared" si="1395"/>
        <v>0</v>
      </c>
      <c r="XN143">
        <f t="shared" si="1396"/>
        <v>0</v>
      </c>
      <c r="XO143">
        <f t="shared" si="1397"/>
        <v>0</v>
      </c>
      <c r="XP143">
        <f t="shared" si="1398"/>
        <v>0</v>
      </c>
      <c r="XQ143">
        <f t="shared" si="1399"/>
        <v>0</v>
      </c>
      <c r="XR143">
        <f t="shared" si="1400"/>
        <v>0</v>
      </c>
      <c r="XS143">
        <f t="shared" si="1401"/>
        <v>0</v>
      </c>
      <c r="XT143">
        <f t="shared" si="1402"/>
        <v>0</v>
      </c>
      <c r="XU143">
        <f t="shared" si="1403"/>
        <v>0</v>
      </c>
      <c r="XV143">
        <f t="shared" si="1404"/>
        <v>0</v>
      </c>
      <c r="XW143">
        <f t="shared" si="1405"/>
        <v>0</v>
      </c>
      <c r="XX143">
        <f t="shared" si="1406"/>
        <v>0</v>
      </c>
      <c r="XY143">
        <f t="shared" si="1407"/>
        <v>0</v>
      </c>
      <c r="XZ143">
        <f t="shared" si="1408"/>
        <v>0</v>
      </c>
      <c r="YA143">
        <f t="shared" si="1409"/>
        <v>0</v>
      </c>
      <c r="YB143">
        <f t="shared" si="1410"/>
        <v>0</v>
      </c>
      <c r="YC143">
        <f t="shared" si="1411"/>
        <v>0</v>
      </c>
      <c r="YD143">
        <f t="shared" si="1412"/>
        <v>0</v>
      </c>
      <c r="YE143">
        <f t="shared" si="1413"/>
        <v>0</v>
      </c>
      <c r="YF143">
        <f t="shared" si="1414"/>
        <v>0</v>
      </c>
      <c r="YG143">
        <f t="shared" si="1415"/>
        <v>0</v>
      </c>
      <c r="YH143">
        <f t="shared" si="1416"/>
        <v>0</v>
      </c>
      <c r="YI143">
        <f t="shared" si="1417"/>
        <v>0</v>
      </c>
      <c r="YJ143">
        <f t="shared" si="1418"/>
        <v>0</v>
      </c>
      <c r="YK143">
        <f t="shared" si="1419"/>
        <v>0</v>
      </c>
      <c r="YL143">
        <f t="shared" si="1420"/>
        <v>0</v>
      </c>
      <c r="YM143">
        <f t="shared" si="1421"/>
        <v>0</v>
      </c>
      <c r="YN143">
        <f t="shared" si="1422"/>
        <v>0</v>
      </c>
      <c r="YO143">
        <f t="shared" si="1423"/>
        <v>0</v>
      </c>
      <c r="YP143">
        <f t="shared" si="1424"/>
        <v>0</v>
      </c>
      <c r="YQ143">
        <f t="shared" si="1425"/>
        <v>0</v>
      </c>
      <c r="YR143">
        <f t="shared" si="1426"/>
        <v>0</v>
      </c>
      <c r="YS143">
        <f t="shared" si="1427"/>
        <v>0</v>
      </c>
      <c r="YT143">
        <f t="shared" si="1428"/>
        <v>0</v>
      </c>
      <c r="YU143">
        <f t="shared" si="1429"/>
        <v>0</v>
      </c>
      <c r="YV143">
        <f t="shared" si="1430"/>
        <v>0</v>
      </c>
      <c r="YW143">
        <f t="shared" si="1431"/>
        <v>0</v>
      </c>
      <c r="YX143">
        <f t="shared" si="1432"/>
        <v>0</v>
      </c>
      <c r="YY143">
        <f t="shared" si="1433"/>
        <v>0</v>
      </c>
      <c r="YZ143">
        <f t="shared" si="1434"/>
        <v>0</v>
      </c>
      <c r="ZA143">
        <f t="shared" si="1435"/>
        <v>0</v>
      </c>
      <c r="ZB143">
        <f t="shared" si="1436"/>
        <v>0</v>
      </c>
      <c r="ZC143">
        <f t="shared" si="1437"/>
        <v>0</v>
      </c>
      <c r="ZD143">
        <f t="shared" si="1438"/>
        <v>0</v>
      </c>
      <c r="ZE143">
        <f t="shared" si="1439"/>
        <v>0</v>
      </c>
      <c r="ZF143">
        <f t="shared" si="1440"/>
        <v>0</v>
      </c>
      <c r="ZG143">
        <f t="shared" si="1441"/>
        <v>0</v>
      </c>
      <c r="ZH143">
        <f t="shared" si="1442"/>
        <v>0</v>
      </c>
      <c r="ZI143">
        <f t="shared" si="1443"/>
        <v>0</v>
      </c>
      <c r="ZJ143">
        <f t="shared" si="1444"/>
        <v>0</v>
      </c>
      <c r="ZK143">
        <f t="shared" si="1445"/>
        <v>0</v>
      </c>
      <c r="ZL143">
        <f t="shared" si="1446"/>
        <v>0</v>
      </c>
      <c r="ZM143">
        <f t="shared" si="1447"/>
        <v>0</v>
      </c>
      <c r="ZN143">
        <f t="shared" si="1448"/>
        <v>0</v>
      </c>
      <c r="ZO143" t="str">
        <f t="shared" si="1449"/>
        <v>Food education. integration of food and culture</v>
      </c>
      <c r="ZP143">
        <f t="shared" si="1450"/>
        <v>0</v>
      </c>
      <c r="ZQ143">
        <f t="shared" si="1451"/>
        <v>0</v>
      </c>
      <c r="ZR143">
        <f t="shared" si="1452"/>
        <v>0</v>
      </c>
      <c r="ZS143">
        <f t="shared" si="1453"/>
        <v>0</v>
      </c>
      <c r="ZT143">
        <f t="shared" si="1454"/>
        <v>0</v>
      </c>
      <c r="ZU143">
        <f t="shared" si="1455"/>
        <v>0</v>
      </c>
      <c r="ZV143">
        <f t="shared" si="1456"/>
        <v>0</v>
      </c>
      <c r="ZW143">
        <f t="shared" si="1457"/>
        <v>0</v>
      </c>
      <c r="ZX143">
        <f t="shared" si="1458"/>
        <v>0</v>
      </c>
      <c r="ZY143">
        <f t="shared" si="1459"/>
        <v>0</v>
      </c>
      <c r="ZZ143">
        <f t="shared" si="1460"/>
        <v>0</v>
      </c>
      <c r="AAA143">
        <f t="shared" si="1461"/>
        <v>0</v>
      </c>
      <c r="AAB143">
        <f t="shared" si="1462"/>
        <v>0</v>
      </c>
      <c r="AAC143">
        <f t="shared" si="1463"/>
        <v>0</v>
      </c>
      <c r="AAD143">
        <f t="shared" si="1464"/>
        <v>0</v>
      </c>
      <c r="AAE143" t="str">
        <f t="shared" ca="1" si="1465"/>
        <v>Inc_grant_trust</v>
      </c>
      <c r="AAF143" t="str">
        <f t="shared" ca="1" si="1466"/>
        <v>Act_serv</v>
      </c>
      <c r="AAG143" t="str">
        <f t="shared" ca="1" si="1467"/>
        <v>TIss_cater</v>
      </c>
      <c r="AAH143" t="str">
        <f t="shared" ca="1" si="1468"/>
        <v>Ben_prod</v>
      </c>
      <c r="AAI143" t="str">
        <f t="shared" ca="1" si="1469"/>
        <v>Infl_NGO</v>
      </c>
      <c r="AAJ143" t="str">
        <f t="shared" ca="1" si="1470"/>
        <v>Comms_acad</v>
      </c>
      <c r="AAK143">
        <f t="shared" si="1471"/>
        <v>26</v>
      </c>
    </row>
    <row r="144" spans="1:713" x14ac:dyDescent="0.35">
      <c r="B144">
        <v>112</v>
      </c>
      <c r="C144" s="8">
        <v>40583.717650462961</v>
      </c>
      <c r="D144" t="s">
        <v>232</v>
      </c>
      <c r="E144" t="s">
        <v>2817</v>
      </c>
      <c r="F144">
        <v>2</v>
      </c>
      <c r="G144" t="s">
        <v>233</v>
      </c>
      <c r="H144">
        <v>2000000</v>
      </c>
      <c r="I144" t="s">
        <v>458</v>
      </c>
      <c r="J144">
        <v>20</v>
      </c>
      <c r="K144">
        <v>25</v>
      </c>
      <c r="L144">
        <v>5</v>
      </c>
      <c r="M144">
        <v>0</v>
      </c>
      <c r="N144">
        <v>0</v>
      </c>
      <c r="O144">
        <v>0</v>
      </c>
      <c r="P144">
        <v>0</v>
      </c>
      <c r="Q144">
        <v>10</v>
      </c>
      <c r="R144">
        <v>0</v>
      </c>
      <c r="S144">
        <v>0</v>
      </c>
      <c r="T144">
        <v>90</v>
      </c>
      <c r="U144">
        <v>0</v>
      </c>
      <c r="V144">
        <v>0</v>
      </c>
      <c r="W144">
        <v>0</v>
      </c>
      <c r="Y144">
        <v>1.25</v>
      </c>
      <c r="Z144" s="10">
        <v>0.7</v>
      </c>
      <c r="AA144" s="10">
        <v>0</v>
      </c>
      <c r="AB144" s="10">
        <v>0</v>
      </c>
      <c r="AC144" s="10">
        <v>0</v>
      </c>
      <c r="AD144" s="10">
        <v>0</v>
      </c>
      <c r="AE144" s="10">
        <v>0.15</v>
      </c>
      <c r="AF144" s="10">
        <v>0.15</v>
      </c>
      <c r="AG144" s="10">
        <v>0</v>
      </c>
      <c r="AH144" s="10">
        <v>0</v>
      </c>
      <c r="AJ144" t="s">
        <v>264</v>
      </c>
      <c r="AP144" t="s">
        <v>383</v>
      </c>
      <c r="AQ144" t="s">
        <v>310</v>
      </c>
      <c r="AT144" t="s">
        <v>266</v>
      </c>
      <c r="AU144" t="s">
        <v>267</v>
      </c>
      <c r="AX144" t="s">
        <v>355</v>
      </c>
      <c r="AZ144" t="s">
        <v>313</v>
      </c>
      <c r="BA144" t="s">
        <v>384</v>
      </c>
      <c r="BB144" t="s">
        <v>224</v>
      </c>
      <c r="BC144" t="s">
        <v>314</v>
      </c>
      <c r="BD144" t="s">
        <v>446</v>
      </c>
      <c r="BG144" t="s">
        <v>316</v>
      </c>
      <c r="BJ144" t="s">
        <v>269</v>
      </c>
      <c r="BK144" t="s">
        <v>318</v>
      </c>
      <c r="BN144" t="s">
        <v>356</v>
      </c>
      <c r="BR144" t="s">
        <v>225</v>
      </c>
      <c r="BS144" t="s">
        <v>321</v>
      </c>
      <c r="BU144" t="s">
        <v>292</v>
      </c>
      <c r="BX144" t="s">
        <v>322</v>
      </c>
      <c r="CF144" t="s">
        <v>388</v>
      </c>
      <c r="CH144" t="s">
        <v>325</v>
      </c>
      <c r="CI144" t="s">
        <v>276</v>
      </c>
      <c r="CM144" t="s">
        <v>403</v>
      </c>
      <c r="CO144" t="s">
        <v>327</v>
      </c>
      <c r="CP144" t="s">
        <v>328</v>
      </c>
      <c r="CQ144" t="s">
        <v>660</v>
      </c>
      <c r="CR144">
        <v>0</v>
      </c>
      <c r="CS144">
        <v>0</v>
      </c>
      <c r="CT144">
        <v>0</v>
      </c>
      <c r="CU144" s="10">
        <v>0</v>
      </c>
      <c r="CV144">
        <v>0</v>
      </c>
      <c r="CW144" s="10">
        <v>0.05</v>
      </c>
      <c r="CX144" s="10">
        <v>0.1</v>
      </c>
      <c r="CY144" s="10">
        <v>0</v>
      </c>
      <c r="CZ144" s="10">
        <v>0</v>
      </c>
      <c r="DA144" s="10">
        <v>0</v>
      </c>
      <c r="DB144" s="10">
        <v>0</v>
      </c>
      <c r="DC144" s="10">
        <v>0</v>
      </c>
      <c r="DD144" s="10">
        <v>0</v>
      </c>
      <c r="DE144" s="10">
        <v>0.1</v>
      </c>
      <c r="DF144" s="10">
        <v>0</v>
      </c>
      <c r="DG144" s="10">
        <v>0</v>
      </c>
      <c r="DH144" s="10">
        <v>0.05</v>
      </c>
      <c r="DI144" s="10">
        <v>0</v>
      </c>
      <c r="DJ144" s="10">
        <v>0</v>
      </c>
      <c r="DK144" s="10">
        <v>0</v>
      </c>
      <c r="DL144" s="10">
        <v>0</v>
      </c>
      <c r="DM144" s="10">
        <v>0.1</v>
      </c>
      <c r="DN144" s="10">
        <v>0.1</v>
      </c>
      <c r="DO144" s="10">
        <v>0</v>
      </c>
      <c r="DP144" s="10">
        <v>0</v>
      </c>
      <c r="DQ144" s="10">
        <v>0</v>
      </c>
      <c r="DR144" s="10">
        <v>0</v>
      </c>
      <c r="DS144" s="10">
        <v>0</v>
      </c>
      <c r="DT144" s="10">
        <v>0</v>
      </c>
      <c r="DU144" s="10">
        <v>0</v>
      </c>
      <c r="DV144" s="10">
        <v>0</v>
      </c>
      <c r="DW144" s="10">
        <v>0</v>
      </c>
      <c r="DX144" s="10">
        <v>0</v>
      </c>
      <c r="DY144" s="10">
        <v>0</v>
      </c>
      <c r="DZ144" s="10">
        <v>0</v>
      </c>
      <c r="EA144" s="10">
        <v>0</v>
      </c>
      <c r="EB144" s="10">
        <v>0</v>
      </c>
      <c r="EC144" s="10">
        <v>0</v>
      </c>
      <c r="ED144" s="10">
        <v>0</v>
      </c>
      <c r="EE144" s="10">
        <v>0.05</v>
      </c>
      <c r="EF144" s="10">
        <v>0</v>
      </c>
      <c r="EG144" s="10">
        <v>0</v>
      </c>
      <c r="EH144" s="10">
        <v>0.05</v>
      </c>
      <c r="EI144" s="10">
        <v>0</v>
      </c>
      <c r="EJ144" s="10">
        <v>0</v>
      </c>
      <c r="EK144" s="10">
        <v>0</v>
      </c>
      <c r="EL144" s="10">
        <v>0</v>
      </c>
      <c r="EM144" s="10">
        <v>0.1</v>
      </c>
      <c r="EN144" s="10">
        <v>0</v>
      </c>
      <c r="EO144" s="10">
        <v>0.1</v>
      </c>
      <c r="EP144" s="10">
        <v>0</v>
      </c>
      <c r="EQ144" s="10">
        <v>0</v>
      </c>
      <c r="ER144" s="10">
        <v>0</v>
      </c>
      <c r="ES144" s="10">
        <v>0</v>
      </c>
      <c r="ET144" s="10">
        <v>0.2</v>
      </c>
      <c r="EU144" s="10">
        <v>0</v>
      </c>
      <c r="EV144" s="10">
        <v>0</v>
      </c>
      <c r="EW144" s="10">
        <v>0</v>
      </c>
      <c r="EX144" s="10">
        <v>0</v>
      </c>
      <c r="EY144" s="10">
        <v>0</v>
      </c>
      <c r="EZ144" t="s">
        <v>661</v>
      </c>
      <c r="FA144" t="s">
        <v>662</v>
      </c>
      <c r="FB144" t="s">
        <v>227</v>
      </c>
      <c r="FC144" t="s">
        <v>227</v>
      </c>
      <c r="FD144" t="s">
        <v>227</v>
      </c>
      <c r="FE144" t="s">
        <v>259</v>
      </c>
      <c r="FF144" t="s">
        <v>226</v>
      </c>
      <c r="FG144">
        <v>3</v>
      </c>
      <c r="FH144">
        <v>2</v>
      </c>
      <c r="FI144">
        <v>4</v>
      </c>
      <c r="FJ144">
        <v>0</v>
      </c>
      <c r="FK144">
        <v>0</v>
      </c>
      <c r="FL144">
        <v>1</v>
      </c>
      <c r="FM144">
        <v>0</v>
      </c>
      <c r="FN144">
        <v>0</v>
      </c>
      <c r="FO144">
        <v>5</v>
      </c>
      <c r="FP144">
        <v>0</v>
      </c>
      <c r="FQ144">
        <v>0</v>
      </c>
      <c r="FR144">
        <v>0</v>
      </c>
      <c r="FS144">
        <v>0</v>
      </c>
      <c r="FT144">
        <v>0</v>
      </c>
      <c r="FU144">
        <v>0</v>
      </c>
      <c r="FV144">
        <v>1</v>
      </c>
      <c r="FW144">
        <v>2</v>
      </c>
      <c r="FX144">
        <v>0</v>
      </c>
      <c r="FY144">
        <v>0</v>
      </c>
      <c r="FZ144">
        <v>0</v>
      </c>
      <c r="GA144">
        <v>0</v>
      </c>
      <c r="GB144">
        <v>0</v>
      </c>
      <c r="GC144">
        <v>3</v>
      </c>
      <c r="GD144">
        <v>0</v>
      </c>
      <c r="GE144">
        <v>1</v>
      </c>
      <c r="GF144">
        <v>2</v>
      </c>
      <c r="GG144">
        <v>0</v>
      </c>
      <c r="GH144" t="s">
        <v>663</v>
      </c>
      <c r="GI144" t="s">
        <v>664</v>
      </c>
      <c r="GJ144" t="s">
        <v>2729</v>
      </c>
      <c r="GU144" t="s">
        <v>249</v>
      </c>
      <c r="HJ144" t="s">
        <v>306</v>
      </c>
      <c r="HK144" t="s">
        <v>250</v>
      </c>
      <c r="HL144" t="s">
        <v>340</v>
      </c>
      <c r="HM144" t="s">
        <v>251</v>
      </c>
      <c r="HN144" t="s">
        <v>252</v>
      </c>
      <c r="HO144" t="s">
        <v>341</v>
      </c>
      <c r="HQ144">
        <f t="shared" si="983"/>
        <v>400000</v>
      </c>
      <c r="HR144" t="str">
        <f t="shared" si="984"/>
        <v>D</v>
      </c>
      <c r="HS144">
        <f t="shared" si="985"/>
        <v>5</v>
      </c>
      <c r="HT144">
        <f t="shared" si="986"/>
        <v>0</v>
      </c>
      <c r="HU144">
        <f t="shared" si="987"/>
        <v>0</v>
      </c>
      <c r="HV144">
        <f t="shared" si="988"/>
        <v>40000</v>
      </c>
      <c r="HW144">
        <f t="shared" si="989"/>
        <v>0</v>
      </c>
      <c r="HX144">
        <f t="shared" si="990"/>
        <v>0</v>
      </c>
      <c r="HY144">
        <f t="shared" si="991"/>
        <v>360000</v>
      </c>
      <c r="HZ144">
        <f t="shared" si="992"/>
        <v>0</v>
      </c>
      <c r="IA144">
        <f t="shared" si="993"/>
        <v>0</v>
      </c>
      <c r="IB144">
        <f t="shared" si="994"/>
        <v>0</v>
      </c>
      <c r="IC144">
        <f t="shared" si="995"/>
        <v>3.5</v>
      </c>
      <c r="ID144">
        <f t="shared" si="996"/>
        <v>0</v>
      </c>
      <c r="IE144">
        <f t="shared" si="997"/>
        <v>0</v>
      </c>
      <c r="IF144">
        <f t="shared" si="998"/>
        <v>0</v>
      </c>
      <c r="IG144">
        <f t="shared" si="999"/>
        <v>0</v>
      </c>
      <c r="IH144">
        <f t="shared" si="1000"/>
        <v>0.75</v>
      </c>
      <c r="II144">
        <f t="shared" si="1001"/>
        <v>0.75</v>
      </c>
      <c r="IJ144">
        <f t="shared" si="1002"/>
        <v>0</v>
      </c>
      <c r="IK144">
        <f t="shared" si="1003"/>
        <v>0</v>
      </c>
      <c r="IL144">
        <f t="shared" si="1004"/>
        <v>3.5</v>
      </c>
      <c r="IM144">
        <f t="shared" si="1005"/>
        <v>0</v>
      </c>
      <c r="IN144">
        <f t="shared" si="1006"/>
        <v>0</v>
      </c>
      <c r="IO144">
        <f t="shared" si="1007"/>
        <v>0</v>
      </c>
      <c r="IP144">
        <f t="shared" si="1008"/>
        <v>0</v>
      </c>
      <c r="IQ144">
        <f t="shared" si="1009"/>
        <v>0.75</v>
      </c>
      <c r="IR144">
        <f t="shared" si="1010"/>
        <v>0.75</v>
      </c>
      <c r="IS144">
        <f t="shared" si="1011"/>
        <v>0</v>
      </c>
      <c r="IT144">
        <f t="shared" si="1012"/>
        <v>0</v>
      </c>
      <c r="IU144">
        <f t="shared" si="1013"/>
        <v>0</v>
      </c>
      <c r="IV144">
        <f t="shared" si="1014"/>
        <v>0</v>
      </c>
      <c r="IW144">
        <f t="shared" si="1015"/>
        <v>0</v>
      </c>
      <c r="IX144">
        <f t="shared" si="1016"/>
        <v>0</v>
      </c>
      <c r="IY144">
        <f t="shared" si="1017"/>
        <v>0</v>
      </c>
      <c r="IZ144">
        <f t="shared" si="1018"/>
        <v>0</v>
      </c>
      <c r="JA144">
        <f t="shared" si="1019"/>
        <v>0</v>
      </c>
      <c r="JB144">
        <f t="shared" si="1020"/>
        <v>0</v>
      </c>
      <c r="JC144">
        <f t="shared" si="1021"/>
        <v>0</v>
      </c>
      <c r="JD144">
        <f t="shared" si="1022"/>
        <v>280000</v>
      </c>
      <c r="JE144">
        <f t="shared" si="1023"/>
        <v>0</v>
      </c>
      <c r="JF144">
        <f t="shared" si="1024"/>
        <v>0</v>
      </c>
      <c r="JG144">
        <f t="shared" si="1025"/>
        <v>0</v>
      </c>
      <c r="JH144">
        <f t="shared" si="1026"/>
        <v>0</v>
      </c>
      <c r="JI144">
        <f t="shared" si="1027"/>
        <v>60000</v>
      </c>
      <c r="JJ144">
        <f t="shared" si="1028"/>
        <v>60000</v>
      </c>
      <c r="JK144">
        <f t="shared" si="1029"/>
        <v>0</v>
      </c>
      <c r="JL144">
        <f t="shared" si="1030"/>
        <v>0</v>
      </c>
      <c r="JM144">
        <f t="shared" si="1031"/>
        <v>0</v>
      </c>
      <c r="JN144">
        <f t="shared" si="1032"/>
        <v>0</v>
      </c>
      <c r="JO144">
        <f t="shared" si="1033"/>
        <v>0</v>
      </c>
      <c r="JP144">
        <f t="shared" si="1034"/>
        <v>0</v>
      </c>
      <c r="JQ144">
        <f t="shared" si="1035"/>
        <v>0</v>
      </c>
      <c r="JR144">
        <f t="shared" si="1036"/>
        <v>0.25</v>
      </c>
      <c r="JS144">
        <f t="shared" si="1037"/>
        <v>0.5</v>
      </c>
      <c r="JT144">
        <f t="shared" si="1038"/>
        <v>0</v>
      </c>
      <c r="JU144">
        <f t="shared" si="1039"/>
        <v>0</v>
      </c>
      <c r="JV144">
        <f t="shared" si="1040"/>
        <v>0</v>
      </c>
      <c r="JW144">
        <f t="shared" si="1041"/>
        <v>0</v>
      </c>
      <c r="JX144">
        <f t="shared" si="1042"/>
        <v>0</v>
      </c>
      <c r="JY144">
        <f t="shared" si="1043"/>
        <v>0</v>
      </c>
      <c r="JZ144">
        <f t="shared" si="1044"/>
        <v>0.5</v>
      </c>
      <c r="KA144">
        <f t="shared" si="1045"/>
        <v>0</v>
      </c>
      <c r="KB144">
        <f t="shared" si="1046"/>
        <v>0</v>
      </c>
      <c r="KC144">
        <f t="shared" si="1047"/>
        <v>0.25</v>
      </c>
      <c r="KD144">
        <f t="shared" si="1048"/>
        <v>0</v>
      </c>
      <c r="KE144">
        <f t="shared" si="1049"/>
        <v>0</v>
      </c>
      <c r="KF144">
        <f t="shared" si="1050"/>
        <v>0</v>
      </c>
      <c r="KG144">
        <f t="shared" si="1051"/>
        <v>0</v>
      </c>
      <c r="KH144">
        <f t="shared" si="1052"/>
        <v>0.5</v>
      </c>
      <c r="KI144">
        <f t="shared" si="1053"/>
        <v>0.5</v>
      </c>
      <c r="KJ144">
        <f t="shared" si="1054"/>
        <v>0</v>
      </c>
      <c r="KK144">
        <f t="shared" si="1055"/>
        <v>0</v>
      </c>
      <c r="KL144">
        <f t="shared" si="1056"/>
        <v>0</v>
      </c>
      <c r="KM144">
        <f t="shared" si="1057"/>
        <v>0</v>
      </c>
      <c r="KN144">
        <f t="shared" si="1058"/>
        <v>0</v>
      </c>
      <c r="KO144">
        <f t="shared" si="1059"/>
        <v>0</v>
      </c>
      <c r="KP144">
        <f t="shared" si="1060"/>
        <v>0</v>
      </c>
      <c r="KQ144">
        <f t="shared" si="1061"/>
        <v>0</v>
      </c>
      <c r="KR144">
        <f t="shared" si="1062"/>
        <v>0</v>
      </c>
      <c r="KS144">
        <f t="shared" si="1063"/>
        <v>0</v>
      </c>
      <c r="KT144">
        <f t="shared" si="1064"/>
        <v>0</v>
      </c>
      <c r="KU144">
        <f t="shared" si="1065"/>
        <v>0</v>
      </c>
      <c r="KV144">
        <f t="shared" si="1066"/>
        <v>0</v>
      </c>
      <c r="KW144">
        <f t="shared" si="1067"/>
        <v>0</v>
      </c>
      <c r="KX144">
        <f t="shared" si="1068"/>
        <v>0</v>
      </c>
      <c r="KY144">
        <f t="shared" si="1069"/>
        <v>0</v>
      </c>
      <c r="KZ144">
        <f t="shared" si="1070"/>
        <v>0.25</v>
      </c>
      <c r="LA144">
        <f t="shared" si="1071"/>
        <v>0</v>
      </c>
      <c r="LB144">
        <f t="shared" si="1072"/>
        <v>0</v>
      </c>
      <c r="LC144">
        <f t="shared" si="1073"/>
        <v>0.25</v>
      </c>
      <c r="LD144">
        <f t="shared" si="1074"/>
        <v>0</v>
      </c>
      <c r="LE144">
        <f t="shared" si="1075"/>
        <v>0</v>
      </c>
      <c r="LF144">
        <f t="shared" si="1076"/>
        <v>0</v>
      </c>
      <c r="LG144">
        <f t="shared" si="1077"/>
        <v>0</v>
      </c>
      <c r="LH144">
        <f t="shared" si="1078"/>
        <v>0.5</v>
      </c>
      <c r="LI144">
        <f t="shared" si="1079"/>
        <v>0</v>
      </c>
      <c r="LJ144">
        <f t="shared" si="1080"/>
        <v>0.5</v>
      </c>
      <c r="LK144">
        <f t="shared" si="1081"/>
        <v>0</v>
      </c>
      <c r="LL144">
        <f t="shared" si="1082"/>
        <v>0</v>
      </c>
      <c r="LM144">
        <f t="shared" si="1083"/>
        <v>0</v>
      </c>
      <c r="LN144">
        <f t="shared" si="1084"/>
        <v>0</v>
      </c>
      <c r="LO144">
        <f t="shared" si="1085"/>
        <v>1</v>
      </c>
      <c r="LP144">
        <f t="shared" si="1086"/>
        <v>0</v>
      </c>
      <c r="LQ144">
        <f t="shared" si="1087"/>
        <v>0</v>
      </c>
      <c r="LR144">
        <f t="shared" si="1088"/>
        <v>0</v>
      </c>
      <c r="LS144">
        <f t="shared" si="1089"/>
        <v>0</v>
      </c>
      <c r="LT144">
        <f t="shared" si="1090"/>
        <v>0</v>
      </c>
      <c r="LU144">
        <f t="shared" si="1091"/>
        <v>0</v>
      </c>
      <c r="LV144">
        <f t="shared" si="1092"/>
        <v>0</v>
      </c>
      <c r="LW144">
        <f t="shared" si="1093"/>
        <v>0</v>
      </c>
      <c r="LX144">
        <f t="shared" si="1094"/>
        <v>0</v>
      </c>
      <c r="LY144">
        <f t="shared" si="1095"/>
        <v>0</v>
      </c>
      <c r="LZ144">
        <f t="shared" si="1096"/>
        <v>0.25</v>
      </c>
      <c r="MA144">
        <f t="shared" si="1097"/>
        <v>0.5</v>
      </c>
      <c r="MB144">
        <f t="shared" si="1098"/>
        <v>0</v>
      </c>
      <c r="MC144">
        <f t="shared" si="1099"/>
        <v>0</v>
      </c>
      <c r="MD144">
        <f t="shared" si="1100"/>
        <v>0</v>
      </c>
      <c r="ME144">
        <f t="shared" si="1101"/>
        <v>0</v>
      </c>
      <c r="MF144">
        <f t="shared" si="1102"/>
        <v>0</v>
      </c>
      <c r="MG144">
        <f t="shared" si="1103"/>
        <v>0</v>
      </c>
      <c r="MH144">
        <f t="shared" si="1104"/>
        <v>0.5</v>
      </c>
      <c r="MI144">
        <f t="shared" si="1105"/>
        <v>0</v>
      </c>
      <c r="MJ144">
        <f t="shared" si="1106"/>
        <v>0</v>
      </c>
      <c r="MK144">
        <f t="shared" si="1107"/>
        <v>0.25</v>
      </c>
      <c r="ML144">
        <f t="shared" si="1108"/>
        <v>0</v>
      </c>
      <c r="MM144">
        <f t="shared" si="1109"/>
        <v>0</v>
      </c>
      <c r="MN144">
        <f t="shared" si="1110"/>
        <v>0</v>
      </c>
      <c r="MO144">
        <f t="shared" si="1111"/>
        <v>0</v>
      </c>
      <c r="MP144">
        <f t="shared" si="1112"/>
        <v>0.5</v>
      </c>
      <c r="MQ144">
        <f t="shared" si="1113"/>
        <v>0.5</v>
      </c>
      <c r="MR144">
        <f t="shared" si="1114"/>
        <v>0</v>
      </c>
      <c r="MS144">
        <f t="shared" si="1115"/>
        <v>0</v>
      </c>
      <c r="MT144">
        <f t="shared" si="1116"/>
        <v>0</v>
      </c>
      <c r="MU144">
        <f t="shared" si="1117"/>
        <v>0</v>
      </c>
      <c r="MV144">
        <f t="shared" si="1118"/>
        <v>0</v>
      </c>
      <c r="MW144">
        <f t="shared" si="1119"/>
        <v>0</v>
      </c>
      <c r="MX144">
        <f t="shared" si="1120"/>
        <v>0</v>
      </c>
      <c r="MY144">
        <f t="shared" si="1121"/>
        <v>0</v>
      </c>
      <c r="MZ144">
        <f t="shared" si="1122"/>
        <v>0</v>
      </c>
      <c r="NA144">
        <f t="shared" si="1123"/>
        <v>0</v>
      </c>
      <c r="NB144">
        <f t="shared" si="1124"/>
        <v>0</v>
      </c>
      <c r="NC144">
        <f t="shared" si="1125"/>
        <v>0</v>
      </c>
      <c r="ND144">
        <f t="shared" si="1126"/>
        <v>0</v>
      </c>
      <c r="NE144">
        <f t="shared" si="1127"/>
        <v>0</v>
      </c>
      <c r="NF144">
        <f t="shared" si="1128"/>
        <v>0</v>
      </c>
      <c r="NG144">
        <f t="shared" si="1129"/>
        <v>0</v>
      </c>
      <c r="NH144">
        <f t="shared" si="1130"/>
        <v>0.25</v>
      </c>
      <c r="NI144">
        <f t="shared" si="1131"/>
        <v>0</v>
      </c>
      <c r="NJ144">
        <f t="shared" si="1132"/>
        <v>0</v>
      </c>
      <c r="NK144">
        <f t="shared" si="1133"/>
        <v>0.25</v>
      </c>
      <c r="NL144">
        <f t="shared" si="1134"/>
        <v>0</v>
      </c>
      <c r="NM144">
        <f t="shared" si="1135"/>
        <v>0</v>
      </c>
      <c r="NN144">
        <f t="shared" si="1136"/>
        <v>0</v>
      </c>
      <c r="NO144">
        <f t="shared" si="1137"/>
        <v>0</v>
      </c>
      <c r="NP144">
        <f t="shared" si="1138"/>
        <v>0.5</v>
      </c>
      <c r="NQ144">
        <f t="shared" si="1139"/>
        <v>0</v>
      </c>
      <c r="NR144">
        <f t="shared" si="1140"/>
        <v>0.5</v>
      </c>
      <c r="NS144">
        <f t="shared" si="1141"/>
        <v>0</v>
      </c>
      <c r="NT144">
        <f t="shared" si="1142"/>
        <v>0</v>
      </c>
      <c r="NU144">
        <f t="shared" si="1143"/>
        <v>0</v>
      </c>
      <c r="NV144">
        <f t="shared" si="1144"/>
        <v>0</v>
      </c>
      <c r="NW144">
        <f t="shared" si="1145"/>
        <v>1</v>
      </c>
      <c r="NX144">
        <f t="shared" si="1146"/>
        <v>0</v>
      </c>
      <c r="NY144">
        <f t="shared" si="1147"/>
        <v>0</v>
      </c>
      <c r="NZ144">
        <f t="shared" si="1148"/>
        <v>0</v>
      </c>
      <c r="OA144">
        <f t="shared" si="1149"/>
        <v>0</v>
      </c>
      <c r="OB144">
        <f t="shared" si="1150"/>
        <v>0</v>
      </c>
      <c r="OC144">
        <f t="shared" si="1151"/>
        <v>0</v>
      </c>
      <c r="OD144">
        <f t="shared" si="1152"/>
        <v>0</v>
      </c>
      <c r="OE144">
        <f t="shared" si="1153"/>
        <v>0</v>
      </c>
      <c r="OF144">
        <f t="shared" si="1154"/>
        <v>0</v>
      </c>
      <c r="OG144">
        <f t="shared" si="1155"/>
        <v>0</v>
      </c>
      <c r="OH144">
        <f t="shared" si="1156"/>
        <v>0</v>
      </c>
      <c r="OI144">
        <f t="shared" si="1157"/>
        <v>0</v>
      </c>
      <c r="OJ144">
        <f t="shared" si="1158"/>
        <v>0</v>
      </c>
      <c r="OK144">
        <f t="shared" si="1159"/>
        <v>0</v>
      </c>
      <c r="OL144">
        <f t="shared" si="1160"/>
        <v>0</v>
      </c>
      <c r="OM144">
        <f t="shared" si="1161"/>
        <v>0</v>
      </c>
      <c r="ON144">
        <f t="shared" si="1162"/>
        <v>0</v>
      </c>
      <c r="OO144">
        <f t="shared" si="1163"/>
        <v>0</v>
      </c>
      <c r="OP144">
        <f t="shared" si="1164"/>
        <v>0</v>
      </c>
      <c r="OQ144">
        <f t="shared" si="1165"/>
        <v>0</v>
      </c>
      <c r="OR144">
        <f t="shared" si="1166"/>
        <v>0</v>
      </c>
      <c r="OS144">
        <f t="shared" si="1167"/>
        <v>0</v>
      </c>
      <c r="OT144">
        <f t="shared" si="1168"/>
        <v>0</v>
      </c>
      <c r="OU144">
        <f t="shared" si="1169"/>
        <v>0</v>
      </c>
      <c r="OV144">
        <f t="shared" si="1170"/>
        <v>0</v>
      </c>
      <c r="OW144">
        <f t="shared" si="1171"/>
        <v>0</v>
      </c>
      <c r="OX144">
        <f t="shared" si="1172"/>
        <v>0</v>
      </c>
      <c r="OY144">
        <f t="shared" si="1173"/>
        <v>0</v>
      </c>
      <c r="OZ144">
        <f t="shared" si="1174"/>
        <v>0</v>
      </c>
      <c r="PA144">
        <f t="shared" si="1175"/>
        <v>0</v>
      </c>
      <c r="PB144">
        <f t="shared" si="1176"/>
        <v>0</v>
      </c>
      <c r="PC144">
        <f t="shared" si="1177"/>
        <v>0</v>
      </c>
      <c r="PD144">
        <f t="shared" si="1178"/>
        <v>0</v>
      </c>
      <c r="PE144">
        <f t="shared" si="1179"/>
        <v>0</v>
      </c>
      <c r="PF144">
        <f t="shared" si="1180"/>
        <v>0</v>
      </c>
      <c r="PG144">
        <f t="shared" si="1181"/>
        <v>0</v>
      </c>
      <c r="PH144">
        <f t="shared" si="1182"/>
        <v>0</v>
      </c>
      <c r="PI144">
        <f t="shared" si="1183"/>
        <v>0</v>
      </c>
      <c r="PJ144">
        <f t="shared" si="1184"/>
        <v>0</v>
      </c>
      <c r="PK144">
        <f t="shared" si="1185"/>
        <v>0</v>
      </c>
      <c r="PL144">
        <f t="shared" si="1186"/>
        <v>0</v>
      </c>
      <c r="PM144">
        <f t="shared" si="1187"/>
        <v>0</v>
      </c>
      <c r="PN144">
        <f t="shared" si="1188"/>
        <v>0</v>
      </c>
      <c r="PO144">
        <f t="shared" si="1189"/>
        <v>0</v>
      </c>
      <c r="PP144">
        <f t="shared" si="1190"/>
        <v>0</v>
      </c>
      <c r="PQ144">
        <f t="shared" si="1191"/>
        <v>0</v>
      </c>
      <c r="PR144">
        <f t="shared" si="1192"/>
        <v>0</v>
      </c>
      <c r="PS144">
        <f t="shared" si="1193"/>
        <v>0</v>
      </c>
      <c r="PT144">
        <f t="shared" si="1194"/>
        <v>0</v>
      </c>
      <c r="PU144">
        <f t="shared" si="1195"/>
        <v>0</v>
      </c>
      <c r="PV144">
        <f t="shared" si="1196"/>
        <v>0</v>
      </c>
      <c r="PW144">
        <f t="shared" si="1197"/>
        <v>0</v>
      </c>
      <c r="PX144">
        <f t="shared" si="1198"/>
        <v>0</v>
      </c>
      <c r="PY144">
        <f t="shared" si="1199"/>
        <v>0</v>
      </c>
      <c r="PZ144">
        <f t="shared" si="1200"/>
        <v>0</v>
      </c>
      <c r="QA144">
        <f t="shared" si="1201"/>
        <v>0</v>
      </c>
      <c r="QB144">
        <f t="shared" si="1202"/>
        <v>0</v>
      </c>
      <c r="QC144">
        <f t="shared" si="1203"/>
        <v>0</v>
      </c>
      <c r="QD144">
        <f t="shared" si="1204"/>
        <v>0</v>
      </c>
      <c r="QE144">
        <f t="shared" si="1205"/>
        <v>0</v>
      </c>
      <c r="QF144">
        <f t="shared" si="1206"/>
        <v>0</v>
      </c>
      <c r="QG144">
        <f t="shared" si="1207"/>
        <v>0</v>
      </c>
      <c r="QH144">
        <f t="shared" si="1208"/>
        <v>0</v>
      </c>
      <c r="QI144">
        <f t="shared" si="1209"/>
        <v>0</v>
      </c>
      <c r="QJ144">
        <f t="shared" si="1210"/>
        <v>0</v>
      </c>
      <c r="QK144">
        <f t="shared" si="1211"/>
        <v>0</v>
      </c>
      <c r="QL144">
        <f t="shared" si="1212"/>
        <v>0</v>
      </c>
      <c r="QM144">
        <f t="shared" si="1213"/>
        <v>0</v>
      </c>
      <c r="QN144">
        <f t="shared" si="1214"/>
        <v>0</v>
      </c>
      <c r="QO144">
        <f t="shared" si="1215"/>
        <v>0</v>
      </c>
      <c r="QP144">
        <f t="shared" si="1216"/>
        <v>20000</v>
      </c>
      <c r="QQ144">
        <f t="shared" si="1217"/>
        <v>40000</v>
      </c>
      <c r="QR144">
        <f t="shared" si="1218"/>
        <v>0</v>
      </c>
      <c r="QS144">
        <f t="shared" si="1219"/>
        <v>0</v>
      </c>
      <c r="QT144">
        <f t="shared" si="1220"/>
        <v>0</v>
      </c>
      <c r="QU144">
        <f t="shared" si="1221"/>
        <v>0</v>
      </c>
      <c r="QV144">
        <f t="shared" si="1222"/>
        <v>0</v>
      </c>
      <c r="QW144">
        <f t="shared" si="1223"/>
        <v>0</v>
      </c>
      <c r="QX144">
        <f t="shared" si="1224"/>
        <v>40000</v>
      </c>
      <c r="QY144">
        <f t="shared" si="1225"/>
        <v>0</v>
      </c>
      <c r="QZ144">
        <f t="shared" si="1226"/>
        <v>0</v>
      </c>
      <c r="RA144">
        <f t="shared" si="1227"/>
        <v>20000</v>
      </c>
      <c r="RB144">
        <f t="shared" si="1228"/>
        <v>0</v>
      </c>
      <c r="RC144">
        <f t="shared" si="1229"/>
        <v>0</v>
      </c>
      <c r="RD144">
        <f t="shared" si="1230"/>
        <v>0</v>
      </c>
      <c r="RE144">
        <f t="shared" si="1231"/>
        <v>0</v>
      </c>
      <c r="RF144">
        <f t="shared" si="1232"/>
        <v>40000</v>
      </c>
      <c r="RG144">
        <f t="shared" si="1233"/>
        <v>40000</v>
      </c>
      <c r="RH144">
        <f t="shared" si="1234"/>
        <v>0</v>
      </c>
      <c r="RI144">
        <f t="shared" si="1235"/>
        <v>0</v>
      </c>
      <c r="RJ144">
        <f t="shared" si="1236"/>
        <v>0</v>
      </c>
      <c r="RK144">
        <f t="shared" si="1237"/>
        <v>0</v>
      </c>
      <c r="RL144">
        <f t="shared" si="1238"/>
        <v>0</v>
      </c>
      <c r="RM144">
        <f t="shared" si="1239"/>
        <v>0</v>
      </c>
      <c r="RN144">
        <f t="shared" si="1240"/>
        <v>0</v>
      </c>
      <c r="RO144">
        <f t="shared" si="1241"/>
        <v>0</v>
      </c>
      <c r="RP144">
        <f t="shared" si="1242"/>
        <v>0</v>
      </c>
      <c r="RQ144">
        <f t="shared" si="1243"/>
        <v>0</v>
      </c>
      <c r="RR144">
        <f t="shared" si="1244"/>
        <v>0</v>
      </c>
      <c r="RS144">
        <f t="shared" si="1245"/>
        <v>0</v>
      </c>
      <c r="RT144">
        <f t="shared" si="1246"/>
        <v>0</v>
      </c>
      <c r="RU144">
        <f t="shared" si="1247"/>
        <v>0</v>
      </c>
      <c r="RV144">
        <f t="shared" si="1248"/>
        <v>0</v>
      </c>
      <c r="RW144">
        <f t="shared" si="1249"/>
        <v>0</v>
      </c>
      <c r="RX144">
        <f t="shared" si="1250"/>
        <v>20000</v>
      </c>
      <c r="RY144">
        <f t="shared" si="1251"/>
        <v>0</v>
      </c>
      <c r="RZ144">
        <f t="shared" si="1252"/>
        <v>0</v>
      </c>
      <c r="SA144">
        <f t="shared" si="1253"/>
        <v>20000</v>
      </c>
      <c r="SB144">
        <f t="shared" si="1254"/>
        <v>0</v>
      </c>
      <c r="SC144">
        <f t="shared" si="1255"/>
        <v>0</v>
      </c>
      <c r="SD144">
        <f t="shared" si="1256"/>
        <v>0</v>
      </c>
      <c r="SE144">
        <f t="shared" si="1257"/>
        <v>0</v>
      </c>
      <c r="SF144">
        <f t="shared" si="1258"/>
        <v>40000</v>
      </c>
      <c r="SG144">
        <f t="shared" si="1259"/>
        <v>0</v>
      </c>
      <c r="SH144">
        <f t="shared" si="1260"/>
        <v>40000</v>
      </c>
      <c r="SI144">
        <f t="shared" si="1261"/>
        <v>0</v>
      </c>
      <c r="SJ144">
        <f t="shared" si="1262"/>
        <v>0</v>
      </c>
      <c r="SK144">
        <f t="shared" si="1263"/>
        <v>0</v>
      </c>
      <c r="SL144">
        <f t="shared" si="1264"/>
        <v>0</v>
      </c>
      <c r="SM144">
        <f t="shared" si="1265"/>
        <v>80000</v>
      </c>
      <c r="SN144">
        <f t="shared" si="1266"/>
        <v>0</v>
      </c>
      <c r="SO144">
        <f t="shared" si="1267"/>
        <v>0</v>
      </c>
      <c r="SP144">
        <f t="shared" si="1268"/>
        <v>0</v>
      </c>
      <c r="SQ144">
        <f t="shared" si="1269"/>
        <v>0</v>
      </c>
      <c r="SR144">
        <f t="shared" si="1270"/>
        <v>0</v>
      </c>
      <c r="SS144">
        <f t="shared" si="1271"/>
        <v>0</v>
      </c>
      <c r="ST144">
        <f t="shared" si="1272"/>
        <v>5</v>
      </c>
      <c r="SU144">
        <f t="shared" si="1273"/>
        <v>0</v>
      </c>
      <c r="SV144">
        <f t="shared" si="1274"/>
        <v>0</v>
      </c>
      <c r="SW144">
        <f t="shared" si="1275"/>
        <v>0</v>
      </c>
      <c r="SX144">
        <f t="shared" si="1276"/>
        <v>5</v>
      </c>
      <c r="SY144">
        <f t="shared" si="1277"/>
        <v>0</v>
      </c>
      <c r="SZ144">
        <f t="shared" si="1278"/>
        <v>0</v>
      </c>
      <c r="TA144">
        <f t="shared" si="1279"/>
        <v>0</v>
      </c>
      <c r="TB144">
        <f t="shared" si="1280"/>
        <v>5</v>
      </c>
      <c r="TC144">
        <f t="shared" si="1281"/>
        <v>0</v>
      </c>
      <c r="TD144">
        <f t="shared" si="1282"/>
        <v>0</v>
      </c>
      <c r="TE144">
        <f t="shared" si="1283"/>
        <v>0</v>
      </c>
      <c r="TF144">
        <f t="shared" si="1284"/>
        <v>0</v>
      </c>
      <c r="TG144">
        <f t="shared" si="1285"/>
        <v>0</v>
      </c>
      <c r="TH144">
        <f t="shared" si="1286"/>
        <v>5</v>
      </c>
      <c r="TI144">
        <f t="shared" si="1287"/>
        <v>5</v>
      </c>
      <c r="TJ144">
        <f t="shared" si="1288"/>
        <v>0</v>
      </c>
      <c r="TK144">
        <f t="shared" si="1289"/>
        <v>0</v>
      </c>
      <c r="TL144">
        <f t="shared" si="1290"/>
        <v>0</v>
      </c>
      <c r="TM144">
        <f t="shared" si="1291"/>
        <v>3</v>
      </c>
      <c r="TN144">
        <f t="shared" si="1292"/>
        <v>4</v>
      </c>
      <c r="TO144">
        <f t="shared" si="1293"/>
        <v>2</v>
      </c>
      <c r="TP144">
        <f t="shared" si="1294"/>
        <v>0</v>
      </c>
      <c r="TQ144">
        <f t="shared" si="1295"/>
        <v>0</v>
      </c>
      <c r="TR144">
        <f t="shared" si="1296"/>
        <v>5</v>
      </c>
      <c r="TS144">
        <f t="shared" si="1297"/>
        <v>0</v>
      </c>
      <c r="TT144">
        <f t="shared" si="1298"/>
        <v>0</v>
      </c>
      <c r="TU144">
        <f t="shared" si="1299"/>
        <v>1</v>
      </c>
      <c r="TV144">
        <f t="shared" si="1300"/>
        <v>15</v>
      </c>
      <c r="TW144">
        <f t="shared" si="1301"/>
        <v>20</v>
      </c>
      <c r="TX144">
        <f t="shared" si="1302"/>
        <v>10</v>
      </c>
      <c r="TY144">
        <f t="shared" si="1303"/>
        <v>0</v>
      </c>
      <c r="TZ144">
        <f t="shared" si="1304"/>
        <v>0</v>
      </c>
      <c r="UA144">
        <f t="shared" si="1305"/>
        <v>25</v>
      </c>
      <c r="UB144">
        <f t="shared" si="1306"/>
        <v>0</v>
      </c>
      <c r="UC144">
        <f t="shared" si="1307"/>
        <v>0</v>
      </c>
      <c r="UD144">
        <f t="shared" si="1308"/>
        <v>5</v>
      </c>
      <c r="UE144">
        <f t="shared" si="1309"/>
        <v>0</v>
      </c>
      <c r="UF144">
        <f t="shared" si="1310"/>
        <v>0</v>
      </c>
      <c r="UG144">
        <f t="shared" si="1311"/>
        <v>0</v>
      </c>
      <c r="UH144">
        <f t="shared" si="1312"/>
        <v>0</v>
      </c>
      <c r="UI144">
        <f t="shared" si="1313"/>
        <v>0</v>
      </c>
      <c r="UJ144">
        <f t="shared" si="1314"/>
        <v>0</v>
      </c>
      <c r="UK144">
        <f t="shared" si="1315"/>
        <v>5</v>
      </c>
      <c r="UL144">
        <f t="shared" si="1316"/>
        <v>4</v>
      </c>
      <c r="UM144">
        <f t="shared" si="1317"/>
        <v>0</v>
      </c>
      <c r="UN144">
        <f t="shared" si="1318"/>
        <v>0</v>
      </c>
      <c r="UO144">
        <f t="shared" si="1319"/>
        <v>0</v>
      </c>
      <c r="UP144">
        <f t="shared" si="1320"/>
        <v>0</v>
      </c>
      <c r="UQ144">
        <f t="shared" si="1321"/>
        <v>0</v>
      </c>
      <c r="UR144">
        <f t="shared" si="1322"/>
        <v>0</v>
      </c>
      <c r="US144">
        <f t="shared" si="1323"/>
        <v>0</v>
      </c>
      <c r="UT144">
        <f t="shared" si="1324"/>
        <v>25</v>
      </c>
      <c r="UU144">
        <f t="shared" si="1325"/>
        <v>20</v>
      </c>
      <c r="UV144">
        <f t="shared" si="1326"/>
        <v>0</v>
      </c>
      <c r="UW144">
        <f t="shared" si="1327"/>
        <v>0</v>
      </c>
      <c r="UX144">
        <f t="shared" si="1328"/>
        <v>0</v>
      </c>
      <c r="UY144">
        <f t="shared" si="1329"/>
        <v>0</v>
      </c>
      <c r="UZ144">
        <f t="shared" si="1330"/>
        <v>0</v>
      </c>
      <c r="VA144">
        <f t="shared" si="1331"/>
        <v>3</v>
      </c>
      <c r="VB144">
        <f t="shared" si="1332"/>
        <v>0</v>
      </c>
      <c r="VC144">
        <f t="shared" si="1333"/>
        <v>5</v>
      </c>
      <c r="VD144">
        <f t="shared" si="1334"/>
        <v>4</v>
      </c>
      <c r="VE144">
        <f t="shared" si="1335"/>
        <v>0</v>
      </c>
      <c r="VF144">
        <f t="shared" si="1336"/>
        <v>0</v>
      </c>
      <c r="VG144">
        <f t="shared" si="1337"/>
        <v>0</v>
      </c>
      <c r="VH144">
        <f t="shared" si="1338"/>
        <v>0</v>
      </c>
      <c r="VI144">
        <f t="shared" si="1339"/>
        <v>0</v>
      </c>
      <c r="VJ144">
        <f t="shared" si="1340"/>
        <v>15</v>
      </c>
      <c r="VK144">
        <f t="shared" si="1341"/>
        <v>0</v>
      </c>
      <c r="VL144">
        <f t="shared" si="1342"/>
        <v>25</v>
      </c>
      <c r="VM144">
        <f t="shared" si="1343"/>
        <v>20</v>
      </c>
      <c r="VN144">
        <f t="shared" si="1344"/>
        <v>0</v>
      </c>
      <c r="VO144">
        <f t="shared" si="1345"/>
        <v>0</v>
      </c>
      <c r="VP144">
        <f t="shared" si="1346"/>
        <v>0</v>
      </c>
      <c r="VQ144">
        <f t="shared" si="1347"/>
        <v>0</v>
      </c>
      <c r="VR144">
        <f t="shared" si="1348"/>
        <v>0</v>
      </c>
      <c r="VS144">
        <f t="shared" si="1349"/>
        <v>0</v>
      </c>
      <c r="VT144">
        <f t="shared" si="1350"/>
        <v>0</v>
      </c>
      <c r="VU144">
        <f t="shared" si="1351"/>
        <v>0</v>
      </c>
      <c r="VV144">
        <f t="shared" si="1352"/>
        <v>0</v>
      </c>
      <c r="VW144">
        <f t="shared" si="1353"/>
        <v>0</v>
      </c>
      <c r="VX144">
        <f t="shared" si="1354"/>
        <v>0</v>
      </c>
      <c r="VY144">
        <f t="shared" si="1355"/>
        <v>0</v>
      </c>
      <c r="VZ144">
        <f t="shared" si="1356"/>
        <v>0</v>
      </c>
      <c r="WA144">
        <f t="shared" si="1357"/>
        <v>0</v>
      </c>
      <c r="WB144">
        <f t="shared" si="1358"/>
        <v>0</v>
      </c>
      <c r="WC144">
        <f t="shared" si="1359"/>
        <v>0</v>
      </c>
      <c r="WD144">
        <f t="shared" si="1360"/>
        <v>0</v>
      </c>
      <c r="WE144">
        <f t="shared" si="1361"/>
        <v>0</v>
      </c>
      <c r="WF144">
        <f t="shared" si="1362"/>
        <v>0</v>
      </c>
      <c r="WG144">
        <f t="shared" si="1363"/>
        <v>0</v>
      </c>
      <c r="WH144">
        <f t="shared" si="1364"/>
        <v>0</v>
      </c>
      <c r="WI144">
        <f t="shared" si="1365"/>
        <v>0</v>
      </c>
      <c r="WJ144">
        <f t="shared" si="1366"/>
        <v>0</v>
      </c>
      <c r="WK144">
        <f t="shared" si="1367"/>
        <v>0</v>
      </c>
      <c r="WL144">
        <f t="shared" si="1368"/>
        <v>0</v>
      </c>
      <c r="WM144">
        <f t="shared" si="1369"/>
        <v>0</v>
      </c>
      <c r="WN144">
        <f t="shared" si="1370"/>
        <v>0</v>
      </c>
      <c r="WO144">
        <f t="shared" si="1371"/>
        <v>0</v>
      </c>
      <c r="WP144">
        <f t="shared" si="1372"/>
        <v>0</v>
      </c>
      <c r="WQ144">
        <f t="shared" si="1373"/>
        <v>0</v>
      </c>
      <c r="WR144">
        <f t="shared" si="1374"/>
        <v>0</v>
      </c>
      <c r="WS144">
        <f t="shared" si="1375"/>
        <v>0</v>
      </c>
      <c r="WT144">
        <f t="shared" si="1376"/>
        <v>0</v>
      </c>
      <c r="WU144">
        <f t="shared" si="1377"/>
        <v>0</v>
      </c>
      <c r="WV144">
        <f t="shared" si="1378"/>
        <v>0</v>
      </c>
      <c r="WW144">
        <f t="shared" si="1379"/>
        <v>0</v>
      </c>
      <c r="WX144">
        <f t="shared" si="1380"/>
        <v>0</v>
      </c>
      <c r="WY144">
        <f t="shared" si="1381"/>
        <v>0</v>
      </c>
      <c r="WZ144">
        <f t="shared" si="1382"/>
        <v>0</v>
      </c>
      <c r="XA144">
        <f t="shared" si="1383"/>
        <v>0</v>
      </c>
      <c r="XB144">
        <f t="shared" si="1384"/>
        <v>0</v>
      </c>
      <c r="XC144">
        <f t="shared" si="1385"/>
        <v>0</v>
      </c>
      <c r="XD144">
        <f t="shared" si="1386"/>
        <v>0</v>
      </c>
      <c r="XE144">
        <f t="shared" si="1387"/>
        <v>0</v>
      </c>
      <c r="XF144">
        <f t="shared" si="1388"/>
        <v>0</v>
      </c>
      <c r="XG144">
        <f t="shared" si="1389"/>
        <v>0</v>
      </c>
      <c r="XH144">
        <f t="shared" si="1390"/>
        <v>0</v>
      </c>
      <c r="XI144">
        <f t="shared" si="1391"/>
        <v>0</v>
      </c>
      <c r="XJ144">
        <f t="shared" si="1392"/>
        <v>0</v>
      </c>
      <c r="XK144">
        <f t="shared" si="1393"/>
        <v>0</v>
      </c>
      <c r="XL144">
        <f t="shared" si="1394"/>
        <v>0</v>
      </c>
      <c r="XM144">
        <f t="shared" si="1395"/>
        <v>0</v>
      </c>
      <c r="XN144">
        <f t="shared" si="1396"/>
        <v>0</v>
      </c>
      <c r="XO144">
        <f t="shared" si="1397"/>
        <v>0</v>
      </c>
      <c r="XP144">
        <f t="shared" si="1398"/>
        <v>0</v>
      </c>
      <c r="XQ144">
        <f t="shared" si="1399"/>
        <v>1</v>
      </c>
      <c r="XR144">
        <f t="shared" si="1400"/>
        <v>0</v>
      </c>
      <c r="XS144">
        <f t="shared" si="1401"/>
        <v>0</v>
      </c>
      <c r="XT144">
        <f t="shared" si="1402"/>
        <v>0</v>
      </c>
      <c r="XU144">
        <f t="shared" si="1403"/>
        <v>0</v>
      </c>
      <c r="XV144">
        <f t="shared" si="1404"/>
        <v>0</v>
      </c>
      <c r="XW144">
        <f t="shared" si="1405"/>
        <v>0</v>
      </c>
      <c r="XX144">
        <f t="shared" si="1406"/>
        <v>0</v>
      </c>
      <c r="XY144">
        <f t="shared" si="1407"/>
        <v>0</v>
      </c>
      <c r="XZ144">
        <f t="shared" si="1408"/>
        <v>0</v>
      </c>
      <c r="YA144">
        <f t="shared" si="1409"/>
        <v>0</v>
      </c>
      <c r="YB144">
        <f t="shared" si="1410"/>
        <v>0</v>
      </c>
      <c r="YC144">
        <f t="shared" si="1411"/>
        <v>0</v>
      </c>
      <c r="YD144">
        <f t="shared" si="1412"/>
        <v>0</v>
      </c>
      <c r="YE144">
        <f t="shared" si="1413"/>
        <v>0</v>
      </c>
      <c r="YF144">
        <f t="shared" si="1414"/>
        <v>0</v>
      </c>
      <c r="YG144">
        <f t="shared" si="1415"/>
        <v>0</v>
      </c>
      <c r="YH144">
        <f t="shared" si="1416"/>
        <v>0</v>
      </c>
      <c r="YI144">
        <f t="shared" si="1417"/>
        <v>0</v>
      </c>
      <c r="YJ144">
        <f t="shared" si="1418"/>
        <v>0</v>
      </c>
      <c r="YK144">
        <f t="shared" si="1419"/>
        <v>0</v>
      </c>
      <c r="YL144">
        <f t="shared" si="1420"/>
        <v>0</v>
      </c>
      <c r="YM144">
        <f t="shared" si="1421"/>
        <v>0</v>
      </c>
      <c r="YN144">
        <f t="shared" si="1422"/>
        <v>0</v>
      </c>
      <c r="YO144">
        <f t="shared" si="1423"/>
        <v>0</v>
      </c>
      <c r="YP144">
        <f t="shared" si="1424"/>
        <v>0</v>
      </c>
      <c r="YQ144">
        <f t="shared" si="1425"/>
        <v>0</v>
      </c>
      <c r="YR144">
        <f t="shared" si="1426"/>
        <v>0</v>
      </c>
      <c r="YS144">
        <f t="shared" si="1427"/>
        <v>0</v>
      </c>
      <c r="YT144">
        <f t="shared" si="1428"/>
        <v>0</v>
      </c>
      <c r="YU144">
        <f t="shared" si="1429"/>
        <v>0</v>
      </c>
      <c r="YV144">
        <f t="shared" si="1430"/>
        <v>0</v>
      </c>
      <c r="YW144">
        <f t="shared" si="1431"/>
        <v>0</v>
      </c>
      <c r="YX144">
        <f t="shared" si="1432"/>
        <v>0</v>
      </c>
      <c r="YY144">
        <f t="shared" si="1433"/>
        <v>0</v>
      </c>
      <c r="YZ144">
        <f t="shared" si="1434"/>
        <v>0</v>
      </c>
      <c r="ZA144">
        <f t="shared" si="1435"/>
        <v>0</v>
      </c>
      <c r="ZB144">
        <f t="shared" si="1436"/>
        <v>0</v>
      </c>
      <c r="ZC144">
        <f t="shared" si="1437"/>
        <v>0</v>
      </c>
      <c r="ZD144">
        <f t="shared" si="1438"/>
        <v>0</v>
      </c>
      <c r="ZE144">
        <f t="shared" si="1439"/>
        <v>0</v>
      </c>
      <c r="ZF144">
        <f t="shared" si="1440"/>
        <v>0</v>
      </c>
      <c r="ZG144">
        <f t="shared" si="1441"/>
        <v>0</v>
      </c>
      <c r="ZH144">
        <f t="shared" si="1442"/>
        <v>0</v>
      </c>
      <c r="ZI144">
        <f t="shared" si="1443"/>
        <v>0</v>
      </c>
      <c r="ZJ144">
        <f t="shared" si="1444"/>
        <v>0</v>
      </c>
      <c r="ZK144">
        <f t="shared" si="1445"/>
        <v>0</v>
      </c>
      <c r="ZL144">
        <f t="shared" si="1446"/>
        <v>0</v>
      </c>
      <c r="ZM144">
        <f t="shared" si="1447"/>
        <v>0</v>
      </c>
      <c r="ZN144">
        <f t="shared" si="1448"/>
        <v>0</v>
      </c>
      <c r="ZO144">
        <f t="shared" si="1449"/>
        <v>0</v>
      </c>
      <c r="ZP144">
        <f t="shared" si="1450"/>
        <v>0</v>
      </c>
      <c r="ZQ144">
        <f t="shared" si="1451"/>
        <v>0</v>
      </c>
      <c r="ZR144">
        <f t="shared" si="1452"/>
        <v>0</v>
      </c>
      <c r="ZS144">
        <f t="shared" si="1453"/>
        <v>0</v>
      </c>
      <c r="ZT144">
        <f t="shared" si="1454"/>
        <v>0</v>
      </c>
      <c r="ZU144">
        <f t="shared" si="1455"/>
        <v>0</v>
      </c>
      <c r="ZV144">
        <f t="shared" si="1456"/>
        <v>0</v>
      </c>
      <c r="ZW144">
        <f t="shared" si="1457"/>
        <v>0</v>
      </c>
      <c r="ZX144">
        <f t="shared" si="1458"/>
        <v>0</v>
      </c>
      <c r="ZY144" t="str">
        <f t="shared" si="1459"/>
        <v>Corporate food sustainability strategy (linking production to consumption)</v>
      </c>
      <c r="ZZ144">
        <f t="shared" si="1460"/>
        <v>0</v>
      </c>
      <c r="AAA144">
        <f t="shared" si="1461"/>
        <v>0</v>
      </c>
      <c r="AAB144">
        <f t="shared" si="1462"/>
        <v>0</v>
      </c>
      <c r="AAC144">
        <f t="shared" si="1463"/>
        <v>0</v>
      </c>
      <c r="AAD144">
        <f t="shared" si="1464"/>
        <v>0</v>
      </c>
      <c r="AAE144" t="str">
        <f t="shared" ca="1" si="1465"/>
        <v>Inc_sales_biz</v>
      </c>
      <c r="AAF144" t="str">
        <f t="shared" ca="1" si="1466"/>
        <v>Act_aud</v>
      </c>
      <c r="AAG144" t="str">
        <f t="shared" ca="1" si="1467"/>
        <v>TIss_sust_cons</v>
      </c>
      <c r="AAH144" t="str">
        <f t="shared" ca="1" si="1468"/>
        <v>Ben_nature</v>
      </c>
      <c r="AAI144" t="str">
        <f t="shared" ca="1" si="1469"/>
        <v>Infl_NGO</v>
      </c>
      <c r="AAJ144" t="str">
        <f t="shared" ca="1" si="1470"/>
        <v>Comms_int</v>
      </c>
      <c r="AAK144">
        <f t="shared" si="1471"/>
        <v>9</v>
      </c>
    </row>
    <row r="145" spans="2:713" x14ac:dyDescent="0.35">
      <c r="B145">
        <v>484</v>
      </c>
      <c r="C145" s="8">
        <v>40599.199988425928</v>
      </c>
      <c r="D145" t="s">
        <v>232</v>
      </c>
      <c r="E145" t="s">
        <v>2818</v>
      </c>
      <c r="F145">
        <v>2</v>
      </c>
      <c r="G145" t="s">
        <v>2409</v>
      </c>
      <c r="H145">
        <v>2172049</v>
      </c>
      <c r="I145" s="9">
        <v>40543</v>
      </c>
      <c r="J145">
        <v>100</v>
      </c>
      <c r="K145">
        <v>45.5</v>
      </c>
      <c r="L145">
        <v>45.5</v>
      </c>
      <c r="M145">
        <v>5</v>
      </c>
      <c r="N145">
        <v>5</v>
      </c>
      <c r="O145">
        <v>0</v>
      </c>
      <c r="P145">
        <v>100</v>
      </c>
      <c r="Q145">
        <v>0</v>
      </c>
      <c r="R145">
        <v>0</v>
      </c>
      <c r="S145">
        <v>0</v>
      </c>
      <c r="T145">
        <v>0</v>
      </c>
      <c r="U145">
        <v>0</v>
      </c>
      <c r="V145">
        <v>0</v>
      </c>
      <c r="W145">
        <v>0</v>
      </c>
      <c r="Y145">
        <v>20.952500000000001</v>
      </c>
      <c r="Z145" s="10">
        <v>0.2</v>
      </c>
      <c r="AA145" s="10">
        <v>0</v>
      </c>
      <c r="AB145" s="10">
        <v>0.05</v>
      </c>
      <c r="AC145" s="10">
        <v>0</v>
      </c>
      <c r="AD145" s="10">
        <v>0.1</v>
      </c>
      <c r="AE145" s="10">
        <v>0.15</v>
      </c>
      <c r="AF145" s="10">
        <v>0.35</v>
      </c>
      <c r="AG145" s="10">
        <v>0.15</v>
      </c>
      <c r="AH145" s="10">
        <v>0</v>
      </c>
      <c r="AR145" t="s">
        <v>265</v>
      </c>
      <c r="AV145" t="s">
        <v>268</v>
      </c>
      <c r="BB145" t="s">
        <v>224</v>
      </c>
      <c r="BO145" t="s">
        <v>386</v>
      </c>
      <c r="BQ145" t="s">
        <v>271</v>
      </c>
      <c r="BV145" t="s">
        <v>357</v>
      </c>
      <c r="CB145" t="s">
        <v>323</v>
      </c>
      <c r="CC145" t="s">
        <v>274</v>
      </c>
      <c r="CF145" t="s">
        <v>388</v>
      </c>
      <c r="CM145" t="s">
        <v>403</v>
      </c>
      <c r="CR145">
        <v>0</v>
      </c>
      <c r="CS145">
        <v>0</v>
      </c>
      <c r="CT145">
        <v>0</v>
      </c>
      <c r="CU145" s="10">
        <v>0</v>
      </c>
      <c r="CV145">
        <v>0</v>
      </c>
      <c r="CW145" s="10">
        <v>0</v>
      </c>
      <c r="CX145" s="10">
        <v>0</v>
      </c>
      <c r="CY145" s="10">
        <v>0</v>
      </c>
      <c r="CZ145" s="10">
        <v>0</v>
      </c>
      <c r="DA145" s="10">
        <v>0</v>
      </c>
      <c r="DB145" s="10">
        <v>0</v>
      </c>
      <c r="DC145" s="10">
        <v>0</v>
      </c>
      <c r="DD145" s="10">
        <v>0</v>
      </c>
      <c r="DE145" s="10">
        <v>0</v>
      </c>
      <c r="DF145" s="10">
        <v>0</v>
      </c>
      <c r="DG145" s="10">
        <v>0</v>
      </c>
      <c r="DH145" s="10">
        <v>0</v>
      </c>
      <c r="DI145" s="10">
        <v>0</v>
      </c>
      <c r="DJ145" s="10">
        <v>0</v>
      </c>
      <c r="DK145" s="10">
        <v>0</v>
      </c>
      <c r="DL145" s="10">
        <v>0</v>
      </c>
      <c r="DM145" s="10">
        <v>0</v>
      </c>
      <c r="DN145" s="10">
        <v>0</v>
      </c>
      <c r="DO145" s="10">
        <v>0</v>
      </c>
      <c r="DP145" s="10">
        <v>0</v>
      </c>
      <c r="DQ145" s="10">
        <v>0</v>
      </c>
      <c r="DR145" s="10">
        <v>0</v>
      </c>
      <c r="DS145" s="10">
        <v>0.3</v>
      </c>
      <c r="DT145" s="10">
        <v>0</v>
      </c>
      <c r="DU145" s="10">
        <v>0</v>
      </c>
      <c r="DV145" s="10">
        <v>0</v>
      </c>
      <c r="DW145" s="10">
        <v>0.1</v>
      </c>
      <c r="DX145" s="10">
        <v>0</v>
      </c>
      <c r="DY145" s="10">
        <v>0</v>
      </c>
      <c r="DZ145" s="10">
        <v>0.2</v>
      </c>
      <c r="EA145" s="10">
        <v>0</v>
      </c>
      <c r="EB145" s="10">
        <v>0</v>
      </c>
      <c r="EC145" s="10">
        <v>0</v>
      </c>
      <c r="ED145" s="10">
        <v>0.05</v>
      </c>
      <c r="EE145" s="10">
        <v>0</v>
      </c>
      <c r="EF145" s="10">
        <v>0</v>
      </c>
      <c r="EG145" s="10">
        <v>0</v>
      </c>
      <c r="EH145" s="10">
        <v>0</v>
      </c>
      <c r="EI145" s="10">
        <v>0.2</v>
      </c>
      <c r="EJ145" s="10">
        <v>0</v>
      </c>
      <c r="EK145" s="10">
        <v>0</v>
      </c>
      <c r="EL145" s="10">
        <v>0</v>
      </c>
      <c r="EM145" s="10">
        <v>0.1</v>
      </c>
      <c r="EN145" s="10">
        <v>0</v>
      </c>
      <c r="EO145" s="10">
        <v>0</v>
      </c>
      <c r="EP145" s="10">
        <v>0</v>
      </c>
      <c r="EQ145" s="10">
        <v>0</v>
      </c>
      <c r="ER145" s="10">
        <v>0.05</v>
      </c>
      <c r="ES145" s="10">
        <v>0</v>
      </c>
      <c r="ET145" s="10">
        <v>0</v>
      </c>
      <c r="EU145" s="10">
        <v>0</v>
      </c>
      <c r="EV145" s="10">
        <v>0</v>
      </c>
      <c r="EW145" s="10">
        <v>0</v>
      </c>
      <c r="EX145" s="10">
        <v>0</v>
      </c>
      <c r="EY145" s="10">
        <v>0</v>
      </c>
      <c r="EZ145" t="s">
        <v>1901</v>
      </c>
      <c r="FA145" t="s">
        <v>1902</v>
      </c>
      <c r="FB145" t="s">
        <v>227</v>
      </c>
      <c r="FC145" t="s">
        <v>227</v>
      </c>
      <c r="FD145" t="s">
        <v>228</v>
      </c>
      <c r="FE145" t="s">
        <v>228</v>
      </c>
      <c r="FG145">
        <v>2</v>
      </c>
      <c r="FH145">
        <v>3</v>
      </c>
      <c r="FI145">
        <v>0</v>
      </c>
      <c r="FJ145">
        <v>0</v>
      </c>
      <c r="FK145">
        <v>1</v>
      </c>
      <c r="FL145">
        <v>4</v>
      </c>
      <c r="FM145">
        <v>0</v>
      </c>
      <c r="FN145">
        <v>0</v>
      </c>
      <c r="FO145">
        <v>0</v>
      </c>
      <c r="FP145">
        <v>2</v>
      </c>
      <c r="FQ145">
        <v>0</v>
      </c>
      <c r="FR145">
        <v>3</v>
      </c>
      <c r="FS145">
        <v>0</v>
      </c>
      <c r="FT145">
        <v>0</v>
      </c>
      <c r="FU145">
        <v>1</v>
      </c>
      <c r="FV145">
        <v>0</v>
      </c>
      <c r="FW145">
        <v>4</v>
      </c>
      <c r="FX145">
        <v>0</v>
      </c>
      <c r="FY145">
        <v>2</v>
      </c>
      <c r="FZ145">
        <v>0</v>
      </c>
      <c r="GA145">
        <v>3</v>
      </c>
      <c r="GB145">
        <v>0</v>
      </c>
      <c r="GC145">
        <v>0</v>
      </c>
      <c r="GD145">
        <v>1</v>
      </c>
      <c r="GE145">
        <v>0</v>
      </c>
      <c r="GF145">
        <v>4</v>
      </c>
      <c r="GG145">
        <v>5</v>
      </c>
      <c r="GH145" t="s">
        <v>2766</v>
      </c>
      <c r="GI145" t="s">
        <v>2805</v>
      </c>
      <c r="GJ145" t="s">
        <v>2848</v>
      </c>
      <c r="GK145" t="s">
        <v>1903</v>
      </c>
      <c r="GL145" t="s">
        <v>1904</v>
      </c>
      <c r="GM145" t="s">
        <v>2619</v>
      </c>
      <c r="GN145" t="s">
        <v>1464</v>
      </c>
      <c r="GT145" t="s">
        <v>260</v>
      </c>
      <c r="HE145" t="s">
        <v>291</v>
      </c>
      <c r="HQ145">
        <f t="shared" si="983"/>
        <v>2172049</v>
      </c>
      <c r="HR145" t="str">
        <f t="shared" si="984"/>
        <v>D</v>
      </c>
      <c r="HS145">
        <f t="shared" si="985"/>
        <v>50.5</v>
      </c>
      <c r="HT145">
        <f t="shared" si="986"/>
        <v>0</v>
      </c>
      <c r="HU145">
        <f t="shared" si="987"/>
        <v>2172049</v>
      </c>
      <c r="HV145">
        <f t="shared" si="988"/>
        <v>0</v>
      </c>
      <c r="HW145">
        <f t="shared" si="989"/>
        <v>0</v>
      </c>
      <c r="HX145">
        <f t="shared" si="990"/>
        <v>0</v>
      </c>
      <c r="HY145">
        <f t="shared" si="991"/>
        <v>0</v>
      </c>
      <c r="HZ145">
        <f t="shared" si="992"/>
        <v>0</v>
      </c>
      <c r="IA145">
        <f t="shared" si="993"/>
        <v>0</v>
      </c>
      <c r="IB145">
        <f t="shared" si="994"/>
        <v>0</v>
      </c>
      <c r="IC145">
        <f t="shared" si="995"/>
        <v>10.100000000000001</v>
      </c>
      <c r="ID145">
        <f t="shared" si="996"/>
        <v>0</v>
      </c>
      <c r="IE145">
        <f t="shared" si="997"/>
        <v>2.5250000000000004</v>
      </c>
      <c r="IF145">
        <f t="shared" si="998"/>
        <v>0</v>
      </c>
      <c r="IG145">
        <f t="shared" si="999"/>
        <v>5.0500000000000007</v>
      </c>
      <c r="IH145">
        <f t="shared" si="1000"/>
        <v>7.5749999999999993</v>
      </c>
      <c r="II145">
        <f t="shared" si="1001"/>
        <v>17.674999999999997</v>
      </c>
      <c r="IJ145">
        <f t="shared" si="1002"/>
        <v>7.5749999999999993</v>
      </c>
      <c r="IK145">
        <f t="shared" si="1003"/>
        <v>0</v>
      </c>
      <c r="IL145">
        <f t="shared" si="1004"/>
        <v>9.1</v>
      </c>
      <c r="IM145">
        <f t="shared" si="1005"/>
        <v>0</v>
      </c>
      <c r="IN145">
        <f t="shared" si="1006"/>
        <v>2.2749999999999999</v>
      </c>
      <c r="IO145">
        <f t="shared" si="1007"/>
        <v>0</v>
      </c>
      <c r="IP145">
        <f t="shared" si="1008"/>
        <v>4.55</v>
      </c>
      <c r="IQ145">
        <f t="shared" si="1009"/>
        <v>6.8250000000000002</v>
      </c>
      <c r="IR145">
        <f t="shared" si="1010"/>
        <v>15.924999999999999</v>
      </c>
      <c r="IS145">
        <f t="shared" si="1011"/>
        <v>6.8250000000000002</v>
      </c>
      <c r="IT145">
        <f t="shared" si="1012"/>
        <v>0</v>
      </c>
      <c r="IU145">
        <f t="shared" si="1013"/>
        <v>1</v>
      </c>
      <c r="IV145">
        <f t="shared" si="1014"/>
        <v>0</v>
      </c>
      <c r="IW145">
        <f t="shared" si="1015"/>
        <v>0.25</v>
      </c>
      <c r="IX145">
        <f t="shared" si="1016"/>
        <v>0</v>
      </c>
      <c r="IY145">
        <f t="shared" si="1017"/>
        <v>0.5</v>
      </c>
      <c r="IZ145">
        <f t="shared" si="1018"/>
        <v>0.75</v>
      </c>
      <c r="JA145">
        <f t="shared" si="1019"/>
        <v>1.75</v>
      </c>
      <c r="JB145">
        <f t="shared" si="1020"/>
        <v>0.75</v>
      </c>
      <c r="JC145">
        <f t="shared" si="1021"/>
        <v>0</v>
      </c>
      <c r="JD145">
        <f t="shared" si="1022"/>
        <v>434409.80000000005</v>
      </c>
      <c r="JE145">
        <f t="shared" si="1023"/>
        <v>0</v>
      </c>
      <c r="JF145">
        <f t="shared" si="1024"/>
        <v>108602.45000000001</v>
      </c>
      <c r="JG145">
        <f t="shared" si="1025"/>
        <v>0</v>
      </c>
      <c r="JH145">
        <f t="shared" si="1026"/>
        <v>217204.90000000002</v>
      </c>
      <c r="JI145">
        <f t="shared" si="1027"/>
        <v>325807.34999999998</v>
      </c>
      <c r="JJ145">
        <f t="shared" si="1028"/>
        <v>760217.14999999991</v>
      </c>
      <c r="JK145">
        <f t="shared" si="1029"/>
        <v>325807.34999999998</v>
      </c>
      <c r="JL145">
        <f t="shared" si="1030"/>
        <v>0</v>
      </c>
      <c r="JM145">
        <f t="shared" si="1031"/>
        <v>0</v>
      </c>
      <c r="JN145">
        <f t="shared" si="1032"/>
        <v>0</v>
      </c>
      <c r="JO145">
        <f t="shared" si="1033"/>
        <v>0</v>
      </c>
      <c r="JP145">
        <f t="shared" si="1034"/>
        <v>0</v>
      </c>
      <c r="JQ145">
        <f t="shared" si="1035"/>
        <v>0</v>
      </c>
      <c r="JR145">
        <f t="shared" si="1036"/>
        <v>0</v>
      </c>
      <c r="JS145">
        <f t="shared" si="1037"/>
        <v>0</v>
      </c>
      <c r="JT145">
        <f t="shared" si="1038"/>
        <v>0</v>
      </c>
      <c r="JU145">
        <f t="shared" si="1039"/>
        <v>0</v>
      </c>
      <c r="JV145">
        <f t="shared" si="1040"/>
        <v>0</v>
      </c>
      <c r="JW145">
        <f t="shared" si="1041"/>
        <v>0</v>
      </c>
      <c r="JX145">
        <f t="shared" si="1042"/>
        <v>0</v>
      </c>
      <c r="JY145">
        <f t="shared" si="1043"/>
        <v>0</v>
      </c>
      <c r="JZ145">
        <f t="shared" si="1044"/>
        <v>0</v>
      </c>
      <c r="KA145">
        <f t="shared" si="1045"/>
        <v>0</v>
      </c>
      <c r="KB145">
        <f t="shared" si="1046"/>
        <v>0</v>
      </c>
      <c r="KC145">
        <f t="shared" si="1047"/>
        <v>0</v>
      </c>
      <c r="KD145">
        <f t="shared" si="1048"/>
        <v>0</v>
      </c>
      <c r="KE145">
        <f t="shared" si="1049"/>
        <v>0</v>
      </c>
      <c r="KF145">
        <f t="shared" si="1050"/>
        <v>0</v>
      </c>
      <c r="KG145">
        <f t="shared" si="1051"/>
        <v>0</v>
      </c>
      <c r="KH145">
        <f t="shared" si="1052"/>
        <v>0</v>
      </c>
      <c r="KI145">
        <f t="shared" si="1053"/>
        <v>0</v>
      </c>
      <c r="KJ145">
        <f t="shared" si="1054"/>
        <v>0</v>
      </c>
      <c r="KK145">
        <f t="shared" si="1055"/>
        <v>0</v>
      </c>
      <c r="KL145">
        <f t="shared" si="1056"/>
        <v>0</v>
      </c>
      <c r="KM145">
        <f t="shared" si="1057"/>
        <v>0</v>
      </c>
      <c r="KN145">
        <f t="shared" si="1058"/>
        <v>15.149999999999999</v>
      </c>
      <c r="KO145">
        <f t="shared" si="1059"/>
        <v>0</v>
      </c>
      <c r="KP145">
        <f t="shared" si="1060"/>
        <v>0</v>
      </c>
      <c r="KQ145">
        <f t="shared" si="1061"/>
        <v>0</v>
      </c>
      <c r="KR145">
        <f t="shared" si="1062"/>
        <v>5.0500000000000007</v>
      </c>
      <c r="KS145">
        <f t="shared" si="1063"/>
        <v>0</v>
      </c>
      <c r="KT145">
        <f t="shared" si="1064"/>
        <v>0</v>
      </c>
      <c r="KU145">
        <f t="shared" si="1065"/>
        <v>10.100000000000001</v>
      </c>
      <c r="KV145">
        <f t="shared" si="1066"/>
        <v>0</v>
      </c>
      <c r="KW145">
        <f t="shared" si="1067"/>
        <v>0</v>
      </c>
      <c r="KX145">
        <f t="shared" si="1068"/>
        <v>0</v>
      </c>
      <c r="KY145">
        <f t="shared" si="1069"/>
        <v>2.5250000000000004</v>
      </c>
      <c r="KZ145">
        <f t="shared" si="1070"/>
        <v>0</v>
      </c>
      <c r="LA145">
        <f t="shared" si="1071"/>
        <v>0</v>
      </c>
      <c r="LB145">
        <f t="shared" si="1072"/>
        <v>0</v>
      </c>
      <c r="LC145">
        <f t="shared" si="1073"/>
        <v>0</v>
      </c>
      <c r="LD145">
        <f t="shared" si="1074"/>
        <v>10.100000000000001</v>
      </c>
      <c r="LE145">
        <f t="shared" si="1075"/>
        <v>0</v>
      </c>
      <c r="LF145">
        <f t="shared" si="1076"/>
        <v>0</v>
      </c>
      <c r="LG145">
        <f t="shared" si="1077"/>
        <v>0</v>
      </c>
      <c r="LH145">
        <f t="shared" si="1078"/>
        <v>5.0500000000000007</v>
      </c>
      <c r="LI145">
        <f t="shared" si="1079"/>
        <v>0</v>
      </c>
      <c r="LJ145">
        <f t="shared" si="1080"/>
        <v>0</v>
      </c>
      <c r="LK145">
        <f t="shared" si="1081"/>
        <v>0</v>
      </c>
      <c r="LL145">
        <f t="shared" si="1082"/>
        <v>0</v>
      </c>
      <c r="LM145">
        <f t="shared" si="1083"/>
        <v>2.5250000000000004</v>
      </c>
      <c r="LN145">
        <f t="shared" si="1084"/>
        <v>0</v>
      </c>
      <c r="LO145">
        <f t="shared" si="1085"/>
        <v>0</v>
      </c>
      <c r="LP145">
        <f t="shared" si="1086"/>
        <v>0</v>
      </c>
      <c r="LQ145">
        <f t="shared" si="1087"/>
        <v>0</v>
      </c>
      <c r="LR145">
        <f t="shared" si="1088"/>
        <v>0</v>
      </c>
      <c r="LS145">
        <f t="shared" si="1089"/>
        <v>0</v>
      </c>
      <c r="LT145">
        <f t="shared" si="1090"/>
        <v>0</v>
      </c>
      <c r="LU145">
        <f t="shared" si="1091"/>
        <v>0</v>
      </c>
      <c r="LV145">
        <f t="shared" si="1092"/>
        <v>0</v>
      </c>
      <c r="LW145">
        <f t="shared" si="1093"/>
        <v>0</v>
      </c>
      <c r="LX145">
        <f t="shared" si="1094"/>
        <v>0</v>
      </c>
      <c r="LY145">
        <f t="shared" si="1095"/>
        <v>0</v>
      </c>
      <c r="LZ145">
        <f t="shared" si="1096"/>
        <v>0</v>
      </c>
      <c r="MA145">
        <f t="shared" si="1097"/>
        <v>0</v>
      </c>
      <c r="MB145">
        <f t="shared" si="1098"/>
        <v>0</v>
      </c>
      <c r="MC145">
        <f t="shared" si="1099"/>
        <v>0</v>
      </c>
      <c r="MD145">
        <f t="shared" si="1100"/>
        <v>0</v>
      </c>
      <c r="ME145">
        <f t="shared" si="1101"/>
        <v>0</v>
      </c>
      <c r="MF145">
        <f t="shared" si="1102"/>
        <v>0</v>
      </c>
      <c r="MG145">
        <f t="shared" si="1103"/>
        <v>0</v>
      </c>
      <c r="MH145">
        <f t="shared" si="1104"/>
        <v>0</v>
      </c>
      <c r="MI145">
        <f t="shared" si="1105"/>
        <v>0</v>
      </c>
      <c r="MJ145">
        <f t="shared" si="1106"/>
        <v>0</v>
      </c>
      <c r="MK145">
        <f t="shared" si="1107"/>
        <v>0</v>
      </c>
      <c r="ML145">
        <f t="shared" si="1108"/>
        <v>0</v>
      </c>
      <c r="MM145">
        <f t="shared" si="1109"/>
        <v>0</v>
      </c>
      <c r="MN145">
        <f t="shared" si="1110"/>
        <v>0</v>
      </c>
      <c r="MO145">
        <f t="shared" si="1111"/>
        <v>0</v>
      </c>
      <c r="MP145">
        <f t="shared" si="1112"/>
        <v>0</v>
      </c>
      <c r="MQ145">
        <f t="shared" si="1113"/>
        <v>0</v>
      </c>
      <c r="MR145">
        <f t="shared" si="1114"/>
        <v>0</v>
      </c>
      <c r="MS145">
        <f t="shared" si="1115"/>
        <v>0</v>
      </c>
      <c r="MT145">
        <f t="shared" si="1116"/>
        <v>0</v>
      </c>
      <c r="MU145">
        <f t="shared" si="1117"/>
        <v>0</v>
      </c>
      <c r="MV145">
        <f t="shared" si="1118"/>
        <v>13.65</v>
      </c>
      <c r="MW145">
        <f t="shared" si="1119"/>
        <v>0</v>
      </c>
      <c r="MX145">
        <f t="shared" si="1120"/>
        <v>0</v>
      </c>
      <c r="MY145">
        <f t="shared" si="1121"/>
        <v>0</v>
      </c>
      <c r="MZ145">
        <f t="shared" si="1122"/>
        <v>4.55</v>
      </c>
      <c r="NA145">
        <f t="shared" si="1123"/>
        <v>0</v>
      </c>
      <c r="NB145">
        <f t="shared" si="1124"/>
        <v>0</v>
      </c>
      <c r="NC145">
        <f t="shared" si="1125"/>
        <v>9.1</v>
      </c>
      <c r="ND145">
        <f t="shared" si="1126"/>
        <v>0</v>
      </c>
      <c r="NE145">
        <f t="shared" si="1127"/>
        <v>0</v>
      </c>
      <c r="NF145">
        <f t="shared" si="1128"/>
        <v>0</v>
      </c>
      <c r="NG145">
        <f t="shared" si="1129"/>
        <v>2.2749999999999999</v>
      </c>
      <c r="NH145">
        <f t="shared" si="1130"/>
        <v>0</v>
      </c>
      <c r="NI145">
        <f t="shared" si="1131"/>
        <v>0</v>
      </c>
      <c r="NJ145">
        <f t="shared" si="1132"/>
        <v>0</v>
      </c>
      <c r="NK145">
        <f t="shared" si="1133"/>
        <v>0</v>
      </c>
      <c r="NL145">
        <f t="shared" si="1134"/>
        <v>9.1</v>
      </c>
      <c r="NM145">
        <f t="shared" si="1135"/>
        <v>0</v>
      </c>
      <c r="NN145">
        <f t="shared" si="1136"/>
        <v>0</v>
      </c>
      <c r="NO145">
        <f t="shared" si="1137"/>
        <v>0</v>
      </c>
      <c r="NP145">
        <f t="shared" si="1138"/>
        <v>4.55</v>
      </c>
      <c r="NQ145">
        <f t="shared" si="1139"/>
        <v>0</v>
      </c>
      <c r="NR145">
        <f t="shared" si="1140"/>
        <v>0</v>
      </c>
      <c r="NS145">
        <f t="shared" si="1141"/>
        <v>0</v>
      </c>
      <c r="NT145">
        <f t="shared" si="1142"/>
        <v>0</v>
      </c>
      <c r="NU145">
        <f t="shared" si="1143"/>
        <v>2.2749999999999999</v>
      </c>
      <c r="NV145">
        <f t="shared" si="1144"/>
        <v>0</v>
      </c>
      <c r="NW145">
        <f t="shared" si="1145"/>
        <v>0</v>
      </c>
      <c r="NX145">
        <f t="shared" si="1146"/>
        <v>0</v>
      </c>
      <c r="NY145">
        <f t="shared" si="1147"/>
        <v>0</v>
      </c>
      <c r="NZ145">
        <f t="shared" si="1148"/>
        <v>0</v>
      </c>
      <c r="OA145">
        <f t="shared" si="1149"/>
        <v>0</v>
      </c>
      <c r="OB145">
        <f t="shared" si="1150"/>
        <v>0</v>
      </c>
      <c r="OC145">
        <f t="shared" si="1151"/>
        <v>0</v>
      </c>
      <c r="OD145">
        <f t="shared" si="1152"/>
        <v>0</v>
      </c>
      <c r="OE145">
        <f t="shared" si="1153"/>
        <v>0</v>
      </c>
      <c r="OF145">
        <f t="shared" si="1154"/>
        <v>0</v>
      </c>
      <c r="OG145">
        <f t="shared" si="1155"/>
        <v>0</v>
      </c>
      <c r="OH145">
        <f t="shared" si="1156"/>
        <v>0</v>
      </c>
      <c r="OI145">
        <f t="shared" si="1157"/>
        <v>0</v>
      </c>
      <c r="OJ145">
        <f t="shared" si="1158"/>
        <v>0</v>
      </c>
      <c r="OK145">
        <f t="shared" si="1159"/>
        <v>0</v>
      </c>
      <c r="OL145">
        <f t="shared" si="1160"/>
        <v>0</v>
      </c>
      <c r="OM145">
        <f t="shared" si="1161"/>
        <v>0</v>
      </c>
      <c r="ON145">
        <f t="shared" si="1162"/>
        <v>0</v>
      </c>
      <c r="OO145">
        <f t="shared" si="1163"/>
        <v>0</v>
      </c>
      <c r="OP145">
        <f t="shared" si="1164"/>
        <v>0</v>
      </c>
      <c r="OQ145">
        <f t="shared" si="1165"/>
        <v>0</v>
      </c>
      <c r="OR145">
        <f t="shared" si="1166"/>
        <v>0</v>
      </c>
      <c r="OS145">
        <f t="shared" si="1167"/>
        <v>0</v>
      </c>
      <c r="OT145">
        <f t="shared" si="1168"/>
        <v>0</v>
      </c>
      <c r="OU145">
        <f t="shared" si="1169"/>
        <v>0</v>
      </c>
      <c r="OV145">
        <f t="shared" si="1170"/>
        <v>0</v>
      </c>
      <c r="OW145">
        <f t="shared" si="1171"/>
        <v>0</v>
      </c>
      <c r="OX145">
        <f t="shared" si="1172"/>
        <v>0</v>
      </c>
      <c r="OY145">
        <f t="shared" si="1173"/>
        <v>0</v>
      </c>
      <c r="OZ145">
        <f t="shared" si="1174"/>
        <v>0</v>
      </c>
      <c r="PA145">
        <f t="shared" si="1175"/>
        <v>0</v>
      </c>
      <c r="PB145">
        <f t="shared" si="1176"/>
        <v>0</v>
      </c>
      <c r="PC145">
        <f t="shared" si="1177"/>
        <v>0</v>
      </c>
      <c r="PD145">
        <f t="shared" si="1178"/>
        <v>1.5</v>
      </c>
      <c r="PE145">
        <f t="shared" si="1179"/>
        <v>0</v>
      </c>
      <c r="PF145">
        <f t="shared" si="1180"/>
        <v>0</v>
      </c>
      <c r="PG145">
        <f t="shared" si="1181"/>
        <v>0</v>
      </c>
      <c r="PH145">
        <f t="shared" si="1182"/>
        <v>0.5</v>
      </c>
      <c r="PI145">
        <f t="shared" si="1183"/>
        <v>0</v>
      </c>
      <c r="PJ145">
        <f t="shared" si="1184"/>
        <v>0</v>
      </c>
      <c r="PK145">
        <f t="shared" si="1185"/>
        <v>1</v>
      </c>
      <c r="PL145">
        <f t="shared" si="1186"/>
        <v>0</v>
      </c>
      <c r="PM145">
        <f t="shared" si="1187"/>
        <v>0</v>
      </c>
      <c r="PN145">
        <f t="shared" si="1188"/>
        <v>0</v>
      </c>
      <c r="PO145">
        <f t="shared" si="1189"/>
        <v>0.25</v>
      </c>
      <c r="PP145">
        <f t="shared" si="1190"/>
        <v>0</v>
      </c>
      <c r="PQ145">
        <f t="shared" si="1191"/>
        <v>0</v>
      </c>
      <c r="PR145">
        <f t="shared" si="1192"/>
        <v>0</v>
      </c>
      <c r="PS145">
        <f t="shared" si="1193"/>
        <v>0</v>
      </c>
      <c r="PT145">
        <f t="shared" si="1194"/>
        <v>1</v>
      </c>
      <c r="PU145">
        <f t="shared" si="1195"/>
        <v>0</v>
      </c>
      <c r="PV145">
        <f t="shared" si="1196"/>
        <v>0</v>
      </c>
      <c r="PW145">
        <f t="shared" si="1197"/>
        <v>0</v>
      </c>
      <c r="PX145">
        <f t="shared" si="1198"/>
        <v>0.5</v>
      </c>
      <c r="PY145">
        <f t="shared" si="1199"/>
        <v>0</v>
      </c>
      <c r="PZ145">
        <f t="shared" si="1200"/>
        <v>0</v>
      </c>
      <c r="QA145">
        <f t="shared" si="1201"/>
        <v>0</v>
      </c>
      <c r="QB145">
        <f t="shared" si="1202"/>
        <v>0</v>
      </c>
      <c r="QC145">
        <f t="shared" si="1203"/>
        <v>0.25</v>
      </c>
      <c r="QD145">
        <f t="shared" si="1204"/>
        <v>0</v>
      </c>
      <c r="QE145">
        <f t="shared" si="1205"/>
        <v>0</v>
      </c>
      <c r="QF145">
        <f t="shared" si="1206"/>
        <v>0</v>
      </c>
      <c r="QG145">
        <f t="shared" si="1207"/>
        <v>0</v>
      </c>
      <c r="QH145">
        <f t="shared" si="1208"/>
        <v>0</v>
      </c>
      <c r="QI145">
        <f t="shared" si="1209"/>
        <v>0</v>
      </c>
      <c r="QJ145">
        <f t="shared" si="1210"/>
        <v>0</v>
      </c>
      <c r="QK145">
        <f t="shared" si="1211"/>
        <v>0</v>
      </c>
      <c r="QL145">
        <f t="shared" si="1212"/>
        <v>0</v>
      </c>
      <c r="QM145">
        <f t="shared" si="1213"/>
        <v>0</v>
      </c>
      <c r="QN145">
        <f t="shared" si="1214"/>
        <v>0</v>
      </c>
      <c r="QO145">
        <f t="shared" si="1215"/>
        <v>0</v>
      </c>
      <c r="QP145">
        <f t="shared" si="1216"/>
        <v>0</v>
      </c>
      <c r="QQ145">
        <f t="shared" si="1217"/>
        <v>0</v>
      </c>
      <c r="QR145">
        <f t="shared" si="1218"/>
        <v>0</v>
      </c>
      <c r="QS145">
        <f t="shared" si="1219"/>
        <v>0</v>
      </c>
      <c r="QT145">
        <f t="shared" si="1220"/>
        <v>0</v>
      </c>
      <c r="QU145">
        <f t="shared" si="1221"/>
        <v>0</v>
      </c>
      <c r="QV145">
        <f t="shared" si="1222"/>
        <v>0</v>
      </c>
      <c r="QW145">
        <f t="shared" si="1223"/>
        <v>0</v>
      </c>
      <c r="QX145">
        <f t="shared" si="1224"/>
        <v>0</v>
      </c>
      <c r="QY145">
        <f t="shared" si="1225"/>
        <v>0</v>
      </c>
      <c r="QZ145">
        <f t="shared" si="1226"/>
        <v>0</v>
      </c>
      <c r="RA145">
        <f t="shared" si="1227"/>
        <v>0</v>
      </c>
      <c r="RB145">
        <f t="shared" si="1228"/>
        <v>0</v>
      </c>
      <c r="RC145">
        <f t="shared" si="1229"/>
        <v>0</v>
      </c>
      <c r="RD145">
        <f t="shared" si="1230"/>
        <v>0</v>
      </c>
      <c r="RE145">
        <f t="shared" si="1231"/>
        <v>0</v>
      </c>
      <c r="RF145">
        <f t="shared" si="1232"/>
        <v>0</v>
      </c>
      <c r="RG145">
        <f t="shared" si="1233"/>
        <v>0</v>
      </c>
      <c r="RH145">
        <f t="shared" si="1234"/>
        <v>0</v>
      </c>
      <c r="RI145">
        <f t="shared" si="1235"/>
        <v>0</v>
      </c>
      <c r="RJ145">
        <f t="shared" si="1236"/>
        <v>0</v>
      </c>
      <c r="RK145">
        <f t="shared" si="1237"/>
        <v>0</v>
      </c>
      <c r="RL145">
        <f t="shared" si="1238"/>
        <v>651614.69999999995</v>
      </c>
      <c r="RM145">
        <f t="shared" si="1239"/>
        <v>0</v>
      </c>
      <c r="RN145">
        <f t="shared" si="1240"/>
        <v>0</v>
      </c>
      <c r="RO145">
        <f t="shared" si="1241"/>
        <v>0</v>
      </c>
      <c r="RP145">
        <f t="shared" si="1242"/>
        <v>217204.90000000002</v>
      </c>
      <c r="RQ145">
        <f t="shared" si="1243"/>
        <v>0</v>
      </c>
      <c r="RR145">
        <f t="shared" si="1244"/>
        <v>0</v>
      </c>
      <c r="RS145">
        <f t="shared" si="1245"/>
        <v>434409.80000000005</v>
      </c>
      <c r="RT145">
        <f t="shared" si="1246"/>
        <v>0</v>
      </c>
      <c r="RU145">
        <f t="shared" si="1247"/>
        <v>0</v>
      </c>
      <c r="RV145">
        <f t="shared" si="1248"/>
        <v>0</v>
      </c>
      <c r="RW145">
        <f t="shared" si="1249"/>
        <v>108602.45000000001</v>
      </c>
      <c r="RX145">
        <f t="shared" si="1250"/>
        <v>0</v>
      </c>
      <c r="RY145">
        <f t="shared" si="1251"/>
        <v>0</v>
      </c>
      <c r="RZ145">
        <f t="shared" si="1252"/>
        <v>0</v>
      </c>
      <c r="SA145">
        <f t="shared" si="1253"/>
        <v>0</v>
      </c>
      <c r="SB145">
        <f t="shared" si="1254"/>
        <v>434409.80000000005</v>
      </c>
      <c r="SC145">
        <f t="shared" si="1255"/>
        <v>0</v>
      </c>
      <c r="SD145">
        <f t="shared" si="1256"/>
        <v>0</v>
      </c>
      <c r="SE145">
        <f t="shared" si="1257"/>
        <v>0</v>
      </c>
      <c r="SF145">
        <f t="shared" si="1258"/>
        <v>217204.90000000002</v>
      </c>
      <c r="SG145">
        <f t="shared" si="1259"/>
        <v>0</v>
      </c>
      <c r="SH145">
        <f t="shared" si="1260"/>
        <v>0</v>
      </c>
      <c r="SI145">
        <f t="shared" si="1261"/>
        <v>0</v>
      </c>
      <c r="SJ145">
        <f t="shared" si="1262"/>
        <v>0</v>
      </c>
      <c r="SK145">
        <f t="shared" si="1263"/>
        <v>108602.45000000001</v>
      </c>
      <c r="SL145">
        <f t="shared" si="1264"/>
        <v>0</v>
      </c>
      <c r="SM145">
        <f t="shared" si="1265"/>
        <v>0</v>
      </c>
      <c r="SN145">
        <f t="shared" si="1266"/>
        <v>0</v>
      </c>
      <c r="SO145">
        <f t="shared" si="1267"/>
        <v>0</v>
      </c>
      <c r="SP145">
        <f t="shared" si="1268"/>
        <v>0</v>
      </c>
      <c r="SQ145">
        <f t="shared" si="1269"/>
        <v>0</v>
      </c>
      <c r="SR145">
        <f t="shared" si="1270"/>
        <v>0</v>
      </c>
      <c r="SS145">
        <f t="shared" si="1271"/>
        <v>0</v>
      </c>
      <c r="ST145">
        <f t="shared" si="1272"/>
        <v>50.5</v>
      </c>
      <c r="SU145">
        <f t="shared" si="1273"/>
        <v>0</v>
      </c>
      <c r="SV145">
        <f t="shared" si="1274"/>
        <v>0</v>
      </c>
      <c r="SW145">
        <f t="shared" si="1275"/>
        <v>0</v>
      </c>
      <c r="SX145">
        <f t="shared" si="1276"/>
        <v>50.5</v>
      </c>
      <c r="SY145">
        <f t="shared" si="1277"/>
        <v>0</v>
      </c>
      <c r="SZ145">
        <f t="shared" si="1278"/>
        <v>0</v>
      </c>
      <c r="TA145">
        <f t="shared" si="1279"/>
        <v>0</v>
      </c>
      <c r="TB145">
        <f t="shared" si="1280"/>
        <v>0</v>
      </c>
      <c r="TC145">
        <f t="shared" si="1281"/>
        <v>50.5</v>
      </c>
      <c r="TD145">
        <f t="shared" si="1282"/>
        <v>0</v>
      </c>
      <c r="TE145">
        <f t="shared" si="1283"/>
        <v>0</v>
      </c>
      <c r="TF145">
        <f t="shared" si="1284"/>
        <v>0</v>
      </c>
      <c r="TG145">
        <f t="shared" si="1285"/>
        <v>50.5</v>
      </c>
      <c r="TH145">
        <f t="shared" si="1286"/>
        <v>0</v>
      </c>
      <c r="TI145">
        <f t="shared" si="1287"/>
        <v>0</v>
      </c>
      <c r="TJ145">
        <f t="shared" si="1288"/>
        <v>0</v>
      </c>
      <c r="TK145">
        <f t="shared" si="1289"/>
        <v>0</v>
      </c>
      <c r="TL145">
        <f t="shared" si="1290"/>
        <v>0</v>
      </c>
      <c r="TM145">
        <f t="shared" si="1291"/>
        <v>4</v>
      </c>
      <c r="TN145">
        <f t="shared" si="1292"/>
        <v>3</v>
      </c>
      <c r="TO145">
        <f t="shared" si="1293"/>
        <v>0</v>
      </c>
      <c r="TP145">
        <f t="shared" si="1294"/>
        <v>0</v>
      </c>
      <c r="TQ145">
        <f t="shared" si="1295"/>
        <v>5</v>
      </c>
      <c r="TR145">
        <f t="shared" si="1296"/>
        <v>2</v>
      </c>
      <c r="TS145">
        <f t="shared" si="1297"/>
        <v>0</v>
      </c>
      <c r="TT145">
        <f t="shared" si="1298"/>
        <v>0</v>
      </c>
      <c r="TU145">
        <f t="shared" si="1299"/>
        <v>0</v>
      </c>
      <c r="TV145">
        <f t="shared" si="1300"/>
        <v>182</v>
      </c>
      <c r="TW145">
        <f t="shared" si="1301"/>
        <v>136.5</v>
      </c>
      <c r="TX145">
        <f t="shared" si="1302"/>
        <v>0</v>
      </c>
      <c r="TY145">
        <f t="shared" si="1303"/>
        <v>0</v>
      </c>
      <c r="TZ145">
        <f t="shared" si="1304"/>
        <v>227.5</v>
      </c>
      <c r="UA145">
        <f t="shared" si="1305"/>
        <v>91</v>
      </c>
      <c r="UB145">
        <f t="shared" si="1306"/>
        <v>0</v>
      </c>
      <c r="UC145">
        <f t="shared" si="1307"/>
        <v>0</v>
      </c>
      <c r="UD145">
        <f t="shared" si="1308"/>
        <v>0</v>
      </c>
      <c r="UE145">
        <f t="shared" si="1309"/>
        <v>4</v>
      </c>
      <c r="UF145">
        <f t="shared" si="1310"/>
        <v>0</v>
      </c>
      <c r="UG145">
        <f t="shared" si="1311"/>
        <v>3</v>
      </c>
      <c r="UH145">
        <f t="shared" si="1312"/>
        <v>0</v>
      </c>
      <c r="UI145">
        <f t="shared" si="1313"/>
        <v>0</v>
      </c>
      <c r="UJ145">
        <f t="shared" si="1314"/>
        <v>5</v>
      </c>
      <c r="UK145">
        <f t="shared" si="1315"/>
        <v>0</v>
      </c>
      <c r="UL145">
        <f t="shared" si="1316"/>
        <v>2</v>
      </c>
      <c r="UM145">
        <f t="shared" si="1317"/>
        <v>0</v>
      </c>
      <c r="UN145">
        <f t="shared" si="1318"/>
        <v>182</v>
      </c>
      <c r="UO145">
        <f t="shared" si="1319"/>
        <v>0</v>
      </c>
      <c r="UP145">
        <f t="shared" si="1320"/>
        <v>136.5</v>
      </c>
      <c r="UQ145">
        <f t="shared" si="1321"/>
        <v>0</v>
      </c>
      <c r="UR145">
        <f t="shared" si="1322"/>
        <v>0</v>
      </c>
      <c r="US145">
        <f t="shared" si="1323"/>
        <v>227.5</v>
      </c>
      <c r="UT145">
        <f t="shared" si="1324"/>
        <v>0</v>
      </c>
      <c r="UU145">
        <f t="shared" si="1325"/>
        <v>91</v>
      </c>
      <c r="UV145">
        <f t="shared" si="1326"/>
        <v>0</v>
      </c>
      <c r="UW145">
        <f t="shared" si="1327"/>
        <v>4</v>
      </c>
      <c r="UX145">
        <f t="shared" si="1328"/>
        <v>0</v>
      </c>
      <c r="UY145">
        <f t="shared" si="1329"/>
        <v>3</v>
      </c>
      <c r="UZ145">
        <f t="shared" si="1330"/>
        <v>0</v>
      </c>
      <c r="VA145">
        <f t="shared" si="1331"/>
        <v>0</v>
      </c>
      <c r="VB145">
        <f t="shared" si="1332"/>
        <v>5</v>
      </c>
      <c r="VC145">
        <f t="shared" si="1333"/>
        <v>0</v>
      </c>
      <c r="VD145">
        <f t="shared" si="1334"/>
        <v>2</v>
      </c>
      <c r="VE145">
        <f t="shared" si="1335"/>
        <v>1</v>
      </c>
      <c r="VF145">
        <f t="shared" si="1336"/>
        <v>182</v>
      </c>
      <c r="VG145">
        <f t="shared" si="1337"/>
        <v>0</v>
      </c>
      <c r="VH145">
        <f t="shared" si="1338"/>
        <v>136.5</v>
      </c>
      <c r="VI145">
        <f t="shared" si="1339"/>
        <v>0</v>
      </c>
      <c r="VJ145">
        <f t="shared" si="1340"/>
        <v>0</v>
      </c>
      <c r="VK145">
        <f t="shared" si="1341"/>
        <v>227.5</v>
      </c>
      <c r="VL145">
        <f t="shared" si="1342"/>
        <v>0</v>
      </c>
      <c r="VM145">
        <f t="shared" si="1343"/>
        <v>91</v>
      </c>
      <c r="VN145">
        <f t="shared" si="1344"/>
        <v>45.5</v>
      </c>
      <c r="VO145">
        <f t="shared" si="1345"/>
        <v>0</v>
      </c>
      <c r="VP145">
        <f t="shared" si="1346"/>
        <v>0</v>
      </c>
      <c r="VQ145">
        <f t="shared" si="1347"/>
        <v>0</v>
      </c>
      <c r="VR145">
        <f t="shared" si="1348"/>
        <v>0</v>
      </c>
      <c r="VS145">
        <f t="shared" si="1349"/>
        <v>0</v>
      </c>
      <c r="VT145">
        <f t="shared" si="1350"/>
        <v>0</v>
      </c>
      <c r="VU145">
        <f t="shared" si="1351"/>
        <v>0</v>
      </c>
      <c r="VV145">
        <f t="shared" si="1352"/>
        <v>0</v>
      </c>
      <c r="VW145">
        <f t="shared" si="1353"/>
        <v>0</v>
      </c>
      <c r="VX145">
        <f t="shared" si="1354"/>
        <v>0</v>
      </c>
      <c r="VY145">
        <f t="shared" si="1355"/>
        <v>0</v>
      </c>
      <c r="VZ145">
        <f t="shared" si="1356"/>
        <v>0</v>
      </c>
      <c r="WA145">
        <f t="shared" si="1357"/>
        <v>0</v>
      </c>
      <c r="WB145">
        <f t="shared" si="1358"/>
        <v>0</v>
      </c>
      <c r="WC145">
        <f t="shared" si="1359"/>
        <v>0</v>
      </c>
      <c r="WD145">
        <f t="shared" si="1360"/>
        <v>0</v>
      </c>
      <c r="WE145">
        <f t="shared" si="1361"/>
        <v>0</v>
      </c>
      <c r="WF145">
        <f t="shared" si="1362"/>
        <v>0</v>
      </c>
      <c r="WG145">
        <f t="shared" si="1363"/>
        <v>0</v>
      </c>
      <c r="WH145">
        <f t="shared" si="1364"/>
        <v>0</v>
      </c>
      <c r="WI145">
        <f t="shared" si="1365"/>
        <v>0</v>
      </c>
      <c r="WJ145">
        <f t="shared" si="1366"/>
        <v>0</v>
      </c>
      <c r="WK145">
        <f t="shared" si="1367"/>
        <v>0</v>
      </c>
      <c r="WL145">
        <f t="shared" si="1368"/>
        <v>0</v>
      </c>
      <c r="WM145">
        <f t="shared" si="1369"/>
        <v>0</v>
      </c>
      <c r="WN145">
        <f t="shared" si="1370"/>
        <v>0</v>
      </c>
      <c r="WO145">
        <f t="shared" si="1371"/>
        <v>0</v>
      </c>
      <c r="WP145">
        <f t="shared" si="1372"/>
        <v>1</v>
      </c>
      <c r="WQ145">
        <f t="shared" si="1373"/>
        <v>0</v>
      </c>
      <c r="WR145">
        <f t="shared" si="1374"/>
        <v>0</v>
      </c>
      <c r="WS145">
        <f t="shared" si="1375"/>
        <v>0</v>
      </c>
      <c r="WT145">
        <f t="shared" si="1376"/>
        <v>0</v>
      </c>
      <c r="WU145">
        <f t="shared" si="1377"/>
        <v>0</v>
      </c>
      <c r="WV145">
        <f t="shared" si="1378"/>
        <v>0</v>
      </c>
      <c r="WW145">
        <f t="shared" si="1379"/>
        <v>0</v>
      </c>
      <c r="WX145">
        <f t="shared" si="1380"/>
        <v>0</v>
      </c>
      <c r="WY145">
        <f t="shared" si="1381"/>
        <v>0</v>
      </c>
      <c r="WZ145">
        <f t="shared" si="1382"/>
        <v>0</v>
      </c>
      <c r="XA145">
        <f t="shared" si="1383"/>
        <v>0</v>
      </c>
      <c r="XB145">
        <f t="shared" si="1384"/>
        <v>0</v>
      </c>
      <c r="XC145">
        <f t="shared" si="1385"/>
        <v>0</v>
      </c>
      <c r="XD145">
        <f t="shared" si="1386"/>
        <v>0</v>
      </c>
      <c r="XE145">
        <f t="shared" si="1387"/>
        <v>0</v>
      </c>
      <c r="XF145">
        <f t="shared" si="1388"/>
        <v>0</v>
      </c>
      <c r="XG145">
        <f t="shared" si="1389"/>
        <v>0</v>
      </c>
      <c r="XH145">
        <f t="shared" si="1390"/>
        <v>0</v>
      </c>
      <c r="XI145">
        <f t="shared" si="1391"/>
        <v>0</v>
      </c>
      <c r="XJ145">
        <f t="shared" si="1392"/>
        <v>0</v>
      </c>
      <c r="XK145">
        <f t="shared" si="1393"/>
        <v>0</v>
      </c>
      <c r="XL145">
        <f t="shared" si="1394"/>
        <v>0</v>
      </c>
      <c r="XM145">
        <f t="shared" si="1395"/>
        <v>0</v>
      </c>
      <c r="XN145">
        <f t="shared" si="1396"/>
        <v>0</v>
      </c>
      <c r="XO145">
        <f t="shared" si="1397"/>
        <v>0</v>
      </c>
      <c r="XP145">
        <f t="shared" si="1398"/>
        <v>0</v>
      </c>
      <c r="XQ145">
        <f t="shared" si="1399"/>
        <v>0</v>
      </c>
      <c r="XR145">
        <f t="shared" si="1400"/>
        <v>0</v>
      </c>
      <c r="XS145">
        <f t="shared" si="1401"/>
        <v>0</v>
      </c>
      <c r="XT145">
        <f t="shared" si="1402"/>
        <v>0</v>
      </c>
      <c r="XU145">
        <f t="shared" si="1403"/>
        <v>0</v>
      </c>
      <c r="XV145">
        <f t="shared" si="1404"/>
        <v>0</v>
      </c>
      <c r="XW145">
        <f t="shared" si="1405"/>
        <v>0</v>
      </c>
      <c r="XX145">
        <f t="shared" si="1406"/>
        <v>0</v>
      </c>
      <c r="XY145">
        <f t="shared" si="1407"/>
        <v>0</v>
      </c>
      <c r="XZ145">
        <f t="shared" si="1408"/>
        <v>0</v>
      </c>
      <c r="YA145">
        <f t="shared" si="1409"/>
        <v>0</v>
      </c>
      <c r="YB145">
        <f t="shared" si="1410"/>
        <v>0</v>
      </c>
      <c r="YC145">
        <f t="shared" si="1411"/>
        <v>0</v>
      </c>
      <c r="YD145">
        <f t="shared" si="1412"/>
        <v>0</v>
      </c>
      <c r="YE145">
        <f t="shared" si="1413"/>
        <v>0</v>
      </c>
      <c r="YF145">
        <f t="shared" si="1414"/>
        <v>0</v>
      </c>
      <c r="YG145">
        <f t="shared" si="1415"/>
        <v>0</v>
      </c>
      <c r="YH145">
        <f t="shared" si="1416"/>
        <v>0</v>
      </c>
      <c r="YI145">
        <f t="shared" si="1417"/>
        <v>0</v>
      </c>
      <c r="YJ145">
        <f t="shared" si="1418"/>
        <v>0</v>
      </c>
      <c r="YK145">
        <f t="shared" si="1419"/>
        <v>0</v>
      </c>
      <c r="YL145">
        <f t="shared" si="1420"/>
        <v>0</v>
      </c>
      <c r="YM145">
        <f t="shared" si="1421"/>
        <v>0</v>
      </c>
      <c r="YN145">
        <f t="shared" si="1422"/>
        <v>0</v>
      </c>
      <c r="YO145">
        <f t="shared" si="1423"/>
        <v>0</v>
      </c>
      <c r="YP145">
        <f t="shared" si="1424"/>
        <v>0</v>
      </c>
      <c r="YQ145">
        <f t="shared" si="1425"/>
        <v>0</v>
      </c>
      <c r="YR145">
        <f t="shared" si="1426"/>
        <v>0</v>
      </c>
      <c r="YS145">
        <f t="shared" si="1427"/>
        <v>0</v>
      </c>
      <c r="YT145">
        <f t="shared" si="1428"/>
        <v>0</v>
      </c>
      <c r="YU145">
        <f t="shared" si="1429"/>
        <v>0</v>
      </c>
      <c r="YV145">
        <f t="shared" si="1430"/>
        <v>0</v>
      </c>
      <c r="YW145">
        <f t="shared" si="1431"/>
        <v>0</v>
      </c>
      <c r="YX145" t="str">
        <f t="shared" si="1432"/>
        <v>community food enterprises</v>
      </c>
      <c r="YY145">
        <f t="shared" si="1433"/>
        <v>0</v>
      </c>
      <c r="YZ145">
        <f t="shared" si="1434"/>
        <v>0</v>
      </c>
      <c r="ZA145">
        <f t="shared" si="1435"/>
        <v>0</v>
      </c>
      <c r="ZB145">
        <f t="shared" si="1436"/>
        <v>0</v>
      </c>
      <c r="ZC145">
        <f t="shared" si="1437"/>
        <v>0</v>
      </c>
      <c r="ZD145">
        <f t="shared" si="1438"/>
        <v>0</v>
      </c>
      <c r="ZE145">
        <f t="shared" si="1439"/>
        <v>0</v>
      </c>
      <c r="ZF145">
        <f t="shared" si="1440"/>
        <v>0</v>
      </c>
      <c r="ZG145">
        <f t="shared" si="1441"/>
        <v>0</v>
      </c>
      <c r="ZH145">
        <f t="shared" si="1442"/>
        <v>0</v>
      </c>
      <c r="ZI145">
        <f t="shared" si="1443"/>
        <v>0</v>
      </c>
      <c r="ZJ145">
        <f t="shared" si="1444"/>
        <v>0</v>
      </c>
      <c r="ZK145">
        <f t="shared" si="1445"/>
        <v>0</v>
      </c>
      <c r="ZL145">
        <f t="shared" si="1446"/>
        <v>0</v>
      </c>
      <c r="ZM145">
        <f t="shared" si="1447"/>
        <v>0</v>
      </c>
      <c r="ZN145">
        <f t="shared" si="1448"/>
        <v>0</v>
      </c>
      <c r="ZO145">
        <f t="shared" si="1449"/>
        <v>0</v>
      </c>
      <c r="ZP145">
        <f t="shared" si="1450"/>
        <v>0</v>
      </c>
      <c r="ZQ145">
        <f t="shared" si="1451"/>
        <v>0</v>
      </c>
      <c r="ZR145">
        <f t="shared" si="1452"/>
        <v>0</v>
      </c>
      <c r="ZS145">
        <f t="shared" si="1453"/>
        <v>0</v>
      </c>
      <c r="ZT145">
        <f t="shared" si="1454"/>
        <v>0</v>
      </c>
      <c r="ZU145">
        <f t="shared" si="1455"/>
        <v>0</v>
      </c>
      <c r="ZV145">
        <f t="shared" si="1456"/>
        <v>0</v>
      </c>
      <c r="ZW145">
        <f t="shared" si="1457"/>
        <v>0</v>
      </c>
      <c r="ZX145">
        <f t="shared" si="1458"/>
        <v>0</v>
      </c>
      <c r="ZY145">
        <f t="shared" si="1459"/>
        <v>0</v>
      </c>
      <c r="ZZ145">
        <f t="shared" si="1460"/>
        <v>0</v>
      </c>
      <c r="AAA145">
        <f t="shared" si="1461"/>
        <v>0</v>
      </c>
      <c r="AAB145">
        <f t="shared" si="1462"/>
        <v>0</v>
      </c>
      <c r="AAC145">
        <f t="shared" si="1463"/>
        <v>0</v>
      </c>
      <c r="AAD145">
        <f t="shared" si="1464"/>
        <v>0</v>
      </c>
      <c r="AAE145" t="str">
        <f t="shared" ca="1" si="1465"/>
        <v>Inc_grant_public</v>
      </c>
      <c r="AAF145" t="str">
        <f t="shared" ca="1" si="1466"/>
        <v>Act_coord</v>
      </c>
      <c r="AAG145" t="str">
        <f t="shared" ca="1" si="1467"/>
        <v>TIss_local</v>
      </c>
      <c r="AAH145" t="str">
        <f t="shared" ca="1" si="1468"/>
        <v>Ben_fut</v>
      </c>
      <c r="AAI145" t="str">
        <f t="shared" ca="1" si="1469"/>
        <v>Infl_NGO</v>
      </c>
      <c r="AAJ145" t="str">
        <f t="shared" ca="1" si="1470"/>
        <v>Comms_acad</v>
      </c>
      <c r="AAK145">
        <f t="shared" si="1471"/>
        <v>1</v>
      </c>
    </row>
    <row r="146" spans="2:713" x14ac:dyDescent="0.35">
      <c r="B146">
        <v>245</v>
      </c>
      <c r="C146" s="8">
        <v>40592.249803240738</v>
      </c>
      <c r="D146" t="s">
        <v>232</v>
      </c>
      <c r="E146" t="s">
        <v>2819</v>
      </c>
      <c r="F146">
        <v>1</v>
      </c>
      <c r="G146" t="s">
        <v>544</v>
      </c>
      <c r="H146">
        <v>2500000</v>
      </c>
      <c r="I146" s="9">
        <v>40543</v>
      </c>
      <c r="J146">
        <v>100</v>
      </c>
      <c r="K146">
        <v>25</v>
      </c>
      <c r="L146">
        <v>100</v>
      </c>
      <c r="M146">
        <v>0</v>
      </c>
      <c r="N146">
        <v>0</v>
      </c>
      <c r="O146">
        <v>0</v>
      </c>
      <c r="P146">
        <v>0</v>
      </c>
      <c r="Q146">
        <v>0</v>
      </c>
      <c r="R146">
        <v>0</v>
      </c>
      <c r="S146">
        <v>100</v>
      </c>
      <c r="T146">
        <v>0</v>
      </c>
      <c r="U146">
        <v>0</v>
      </c>
      <c r="V146">
        <v>0</v>
      </c>
      <c r="W146">
        <v>0</v>
      </c>
      <c r="Y146">
        <v>25</v>
      </c>
      <c r="Z146" s="10">
        <v>0</v>
      </c>
      <c r="AA146" s="10">
        <v>0.93</v>
      </c>
      <c r="AB146" s="10">
        <v>0.03</v>
      </c>
      <c r="AC146" s="10">
        <v>0.01</v>
      </c>
      <c r="AD146" s="10">
        <v>0</v>
      </c>
      <c r="AE146" s="10">
        <v>0.01</v>
      </c>
      <c r="AF146" s="10">
        <v>0</v>
      </c>
      <c r="AG146" s="10">
        <v>0</v>
      </c>
      <c r="AH146" s="10">
        <v>0.02</v>
      </c>
      <c r="BE146" t="s">
        <v>254</v>
      </c>
      <c r="BQ146" t="s">
        <v>271</v>
      </c>
      <c r="BU146" t="s">
        <v>292</v>
      </c>
      <c r="CB146" t="s">
        <v>323</v>
      </c>
      <c r="CD146" t="s">
        <v>275</v>
      </c>
      <c r="CR146">
        <v>0</v>
      </c>
      <c r="CS146" s="10">
        <v>0</v>
      </c>
      <c r="CT146">
        <v>0</v>
      </c>
      <c r="CU146" s="10">
        <v>0</v>
      </c>
      <c r="CV146" s="10">
        <v>0</v>
      </c>
      <c r="CW146" s="10">
        <v>0</v>
      </c>
      <c r="CX146" s="10">
        <v>0</v>
      </c>
      <c r="CY146" s="10">
        <v>0</v>
      </c>
      <c r="CZ146" s="10">
        <v>0</v>
      </c>
      <c r="DA146" s="10">
        <v>0</v>
      </c>
      <c r="DB146" s="10">
        <v>0</v>
      </c>
      <c r="DC146" s="10">
        <v>0</v>
      </c>
      <c r="DD146" s="10">
        <v>0</v>
      </c>
      <c r="DE146" s="10">
        <v>0</v>
      </c>
      <c r="DF146" s="10">
        <v>0</v>
      </c>
      <c r="DG146" s="10">
        <v>0</v>
      </c>
      <c r="DH146" s="10">
        <v>0</v>
      </c>
      <c r="DI146" s="10">
        <v>0</v>
      </c>
      <c r="DJ146" s="10">
        <v>0.01</v>
      </c>
      <c r="DK146" s="10">
        <v>0</v>
      </c>
      <c r="DL146" s="10">
        <v>0</v>
      </c>
      <c r="DM146" s="10">
        <v>0</v>
      </c>
      <c r="DN146" s="10">
        <v>0</v>
      </c>
      <c r="DO146" s="10">
        <v>0</v>
      </c>
      <c r="DP146" s="10">
        <v>0</v>
      </c>
      <c r="DQ146" s="10">
        <v>0</v>
      </c>
      <c r="DR146" s="10">
        <v>0</v>
      </c>
      <c r="DS146" s="10">
        <v>0</v>
      </c>
      <c r="DT146" s="10">
        <v>0</v>
      </c>
      <c r="DU146" s="10">
        <v>0</v>
      </c>
      <c r="DV146" s="10">
        <v>0</v>
      </c>
      <c r="DW146" s="10">
        <v>0</v>
      </c>
      <c r="DX146" s="10">
        <v>0</v>
      </c>
      <c r="DY146" s="10">
        <v>0</v>
      </c>
      <c r="DZ146" s="10">
        <v>0</v>
      </c>
      <c r="EA146" s="10">
        <v>0</v>
      </c>
      <c r="EB146" s="10">
        <v>0</v>
      </c>
      <c r="EC146" s="10">
        <v>0</v>
      </c>
      <c r="ED146" s="10">
        <v>0</v>
      </c>
      <c r="EE146" s="10">
        <v>0</v>
      </c>
      <c r="EF146" s="10">
        <v>0</v>
      </c>
      <c r="EG146" s="10">
        <v>0</v>
      </c>
      <c r="EH146" s="10">
        <v>0</v>
      </c>
      <c r="EI146" s="10">
        <v>0</v>
      </c>
      <c r="EJ146" s="10">
        <v>0</v>
      </c>
      <c r="EK146" s="10">
        <v>0</v>
      </c>
      <c r="EL146" s="10">
        <v>0</v>
      </c>
      <c r="EM146" s="10">
        <v>0</v>
      </c>
      <c r="EN146" s="10">
        <v>0</v>
      </c>
      <c r="EO146" s="10">
        <v>0</v>
      </c>
      <c r="EP146" s="10">
        <v>0</v>
      </c>
      <c r="EQ146" s="10">
        <v>0</v>
      </c>
      <c r="ER146" s="10">
        <v>0.99</v>
      </c>
      <c r="ES146" s="10">
        <v>0</v>
      </c>
      <c r="ET146" s="10">
        <v>0</v>
      </c>
      <c r="EU146" s="10">
        <v>0</v>
      </c>
      <c r="EV146" s="10">
        <v>0</v>
      </c>
      <c r="EW146" s="10">
        <v>0</v>
      </c>
      <c r="EX146" s="10">
        <v>0</v>
      </c>
      <c r="EY146" s="10">
        <v>0</v>
      </c>
      <c r="EZ146" t="s">
        <v>2347</v>
      </c>
      <c r="FA146" t="s">
        <v>2348</v>
      </c>
      <c r="FB146" t="s">
        <v>227</v>
      </c>
      <c r="FC146" t="s">
        <v>227</v>
      </c>
      <c r="FD146" t="s">
        <v>227</v>
      </c>
      <c r="FE146" t="s">
        <v>259</v>
      </c>
      <c r="FF146" t="s">
        <v>226</v>
      </c>
      <c r="FG146">
        <v>1</v>
      </c>
      <c r="FH146">
        <v>3</v>
      </c>
      <c r="FI146">
        <v>0</v>
      </c>
      <c r="FJ146">
        <v>0</v>
      </c>
      <c r="FK146">
        <v>2</v>
      </c>
      <c r="FL146">
        <v>0</v>
      </c>
      <c r="FM146">
        <v>4</v>
      </c>
      <c r="FN146">
        <v>0</v>
      </c>
      <c r="FO146">
        <v>0</v>
      </c>
      <c r="FP146">
        <v>1</v>
      </c>
      <c r="FQ146">
        <v>0</v>
      </c>
      <c r="FR146">
        <v>0</v>
      </c>
      <c r="FS146">
        <v>0</v>
      </c>
      <c r="FT146">
        <v>0</v>
      </c>
      <c r="FU146">
        <v>0</v>
      </c>
      <c r="FV146">
        <v>0</v>
      </c>
      <c r="FW146">
        <v>0</v>
      </c>
      <c r="FX146">
        <v>0</v>
      </c>
      <c r="FY146">
        <v>1</v>
      </c>
      <c r="FZ146">
        <v>0</v>
      </c>
      <c r="GA146">
        <v>0</v>
      </c>
      <c r="GB146">
        <v>0</v>
      </c>
      <c r="GC146">
        <v>0</v>
      </c>
      <c r="GD146">
        <v>0</v>
      </c>
      <c r="GE146">
        <v>0</v>
      </c>
      <c r="GF146">
        <v>2</v>
      </c>
      <c r="GG146">
        <v>0</v>
      </c>
      <c r="GH146" t="s">
        <v>736</v>
      </c>
      <c r="GI146" t="s">
        <v>2349</v>
      </c>
      <c r="GJ146" t="s">
        <v>2350</v>
      </c>
      <c r="GK146" t="s">
        <v>2351</v>
      </c>
      <c r="GL146" t="s">
        <v>2352</v>
      </c>
      <c r="GM146" t="s">
        <v>2353</v>
      </c>
      <c r="GN146" t="s">
        <v>2354</v>
      </c>
      <c r="GO146" t="s">
        <v>2805</v>
      </c>
      <c r="GP146" t="s">
        <v>2682</v>
      </c>
      <c r="GQ146" t="s">
        <v>2666</v>
      </c>
      <c r="GR146" t="s">
        <v>289</v>
      </c>
      <c r="GZ146" t="s">
        <v>370</v>
      </c>
      <c r="HE146" t="s">
        <v>291</v>
      </c>
      <c r="HQ146">
        <f t="shared" si="983"/>
        <v>2500000</v>
      </c>
      <c r="HR146" t="str">
        <f t="shared" si="984"/>
        <v>D</v>
      </c>
      <c r="HS146">
        <f t="shared" si="985"/>
        <v>100</v>
      </c>
      <c r="HT146">
        <f t="shared" si="986"/>
        <v>0</v>
      </c>
      <c r="HU146">
        <f t="shared" si="987"/>
        <v>0</v>
      </c>
      <c r="HV146">
        <f t="shared" si="988"/>
        <v>0</v>
      </c>
      <c r="HW146">
        <f t="shared" si="989"/>
        <v>0</v>
      </c>
      <c r="HX146">
        <f t="shared" si="990"/>
        <v>2500000</v>
      </c>
      <c r="HY146">
        <f t="shared" si="991"/>
        <v>0</v>
      </c>
      <c r="HZ146">
        <f t="shared" si="992"/>
        <v>0</v>
      </c>
      <c r="IA146">
        <f t="shared" si="993"/>
        <v>0</v>
      </c>
      <c r="IB146">
        <f t="shared" si="994"/>
        <v>0</v>
      </c>
      <c r="IC146">
        <f t="shared" si="995"/>
        <v>0</v>
      </c>
      <c r="ID146">
        <f t="shared" si="996"/>
        <v>93</v>
      </c>
      <c r="IE146">
        <f t="shared" si="997"/>
        <v>3</v>
      </c>
      <c r="IF146">
        <f t="shared" si="998"/>
        <v>1</v>
      </c>
      <c r="IG146">
        <f t="shared" si="999"/>
        <v>0</v>
      </c>
      <c r="IH146">
        <f t="shared" si="1000"/>
        <v>1</v>
      </c>
      <c r="II146">
        <f t="shared" si="1001"/>
        <v>0</v>
      </c>
      <c r="IJ146">
        <f t="shared" si="1002"/>
        <v>0</v>
      </c>
      <c r="IK146">
        <f t="shared" si="1003"/>
        <v>2</v>
      </c>
      <c r="IL146">
        <f t="shared" si="1004"/>
        <v>0</v>
      </c>
      <c r="IM146">
        <f t="shared" si="1005"/>
        <v>93</v>
      </c>
      <c r="IN146">
        <f t="shared" si="1006"/>
        <v>3</v>
      </c>
      <c r="IO146">
        <f t="shared" si="1007"/>
        <v>1</v>
      </c>
      <c r="IP146">
        <f t="shared" si="1008"/>
        <v>0</v>
      </c>
      <c r="IQ146">
        <f t="shared" si="1009"/>
        <v>1</v>
      </c>
      <c r="IR146">
        <f t="shared" si="1010"/>
        <v>0</v>
      </c>
      <c r="IS146">
        <f t="shared" si="1011"/>
        <v>0</v>
      </c>
      <c r="IT146">
        <f t="shared" si="1012"/>
        <v>2</v>
      </c>
      <c r="IU146">
        <f t="shared" si="1013"/>
        <v>0</v>
      </c>
      <c r="IV146">
        <f t="shared" si="1014"/>
        <v>0</v>
      </c>
      <c r="IW146">
        <f t="shared" si="1015"/>
        <v>0</v>
      </c>
      <c r="IX146">
        <f t="shared" si="1016"/>
        <v>0</v>
      </c>
      <c r="IY146">
        <f t="shared" si="1017"/>
        <v>0</v>
      </c>
      <c r="IZ146">
        <f t="shared" si="1018"/>
        <v>0</v>
      </c>
      <c r="JA146">
        <f t="shared" si="1019"/>
        <v>0</v>
      </c>
      <c r="JB146">
        <f t="shared" si="1020"/>
        <v>0</v>
      </c>
      <c r="JC146">
        <f t="shared" si="1021"/>
        <v>0</v>
      </c>
      <c r="JD146">
        <f t="shared" si="1022"/>
        <v>0</v>
      </c>
      <c r="JE146">
        <f t="shared" si="1023"/>
        <v>2325000</v>
      </c>
      <c r="JF146">
        <f t="shared" si="1024"/>
        <v>75000</v>
      </c>
      <c r="JG146">
        <f t="shared" si="1025"/>
        <v>25000</v>
      </c>
      <c r="JH146">
        <f t="shared" si="1026"/>
        <v>0</v>
      </c>
      <c r="JI146">
        <f t="shared" si="1027"/>
        <v>25000</v>
      </c>
      <c r="JJ146">
        <f t="shared" si="1028"/>
        <v>0</v>
      </c>
      <c r="JK146">
        <f t="shared" si="1029"/>
        <v>0</v>
      </c>
      <c r="JL146">
        <f t="shared" si="1030"/>
        <v>50000</v>
      </c>
      <c r="JM146">
        <f t="shared" si="1031"/>
        <v>0</v>
      </c>
      <c r="JN146">
        <f t="shared" si="1032"/>
        <v>0</v>
      </c>
      <c r="JO146">
        <f t="shared" si="1033"/>
        <v>0</v>
      </c>
      <c r="JP146">
        <f t="shared" si="1034"/>
        <v>0</v>
      </c>
      <c r="JQ146">
        <f t="shared" si="1035"/>
        <v>0</v>
      </c>
      <c r="JR146">
        <f t="shared" si="1036"/>
        <v>0</v>
      </c>
      <c r="JS146">
        <f t="shared" si="1037"/>
        <v>0</v>
      </c>
      <c r="JT146">
        <f t="shared" si="1038"/>
        <v>0</v>
      </c>
      <c r="JU146">
        <f t="shared" si="1039"/>
        <v>0</v>
      </c>
      <c r="JV146">
        <f t="shared" si="1040"/>
        <v>0</v>
      </c>
      <c r="JW146">
        <f t="shared" si="1041"/>
        <v>0</v>
      </c>
      <c r="JX146">
        <f t="shared" si="1042"/>
        <v>0</v>
      </c>
      <c r="JY146">
        <f t="shared" si="1043"/>
        <v>0</v>
      </c>
      <c r="JZ146">
        <f t="shared" si="1044"/>
        <v>0</v>
      </c>
      <c r="KA146">
        <f t="shared" si="1045"/>
        <v>0</v>
      </c>
      <c r="KB146">
        <f t="shared" si="1046"/>
        <v>0</v>
      </c>
      <c r="KC146">
        <f t="shared" si="1047"/>
        <v>0</v>
      </c>
      <c r="KD146">
        <f t="shared" si="1048"/>
        <v>0</v>
      </c>
      <c r="KE146">
        <f t="shared" si="1049"/>
        <v>1</v>
      </c>
      <c r="KF146">
        <f t="shared" si="1050"/>
        <v>0</v>
      </c>
      <c r="KG146">
        <f t="shared" si="1051"/>
        <v>0</v>
      </c>
      <c r="KH146">
        <f t="shared" si="1052"/>
        <v>0</v>
      </c>
      <c r="KI146">
        <f t="shared" si="1053"/>
        <v>0</v>
      </c>
      <c r="KJ146">
        <f t="shared" si="1054"/>
        <v>0</v>
      </c>
      <c r="KK146">
        <f t="shared" si="1055"/>
        <v>0</v>
      </c>
      <c r="KL146">
        <f t="shared" si="1056"/>
        <v>0</v>
      </c>
      <c r="KM146">
        <f t="shared" si="1057"/>
        <v>0</v>
      </c>
      <c r="KN146">
        <f t="shared" si="1058"/>
        <v>0</v>
      </c>
      <c r="KO146">
        <f t="shared" si="1059"/>
        <v>0</v>
      </c>
      <c r="KP146">
        <f t="shared" si="1060"/>
        <v>0</v>
      </c>
      <c r="KQ146">
        <f t="shared" si="1061"/>
        <v>0</v>
      </c>
      <c r="KR146">
        <f t="shared" si="1062"/>
        <v>0</v>
      </c>
      <c r="KS146">
        <f t="shared" si="1063"/>
        <v>0</v>
      </c>
      <c r="KT146">
        <f t="shared" si="1064"/>
        <v>0</v>
      </c>
      <c r="KU146">
        <f t="shared" si="1065"/>
        <v>0</v>
      </c>
      <c r="KV146">
        <f t="shared" si="1066"/>
        <v>0</v>
      </c>
      <c r="KW146">
        <f t="shared" si="1067"/>
        <v>0</v>
      </c>
      <c r="KX146">
        <f t="shared" si="1068"/>
        <v>0</v>
      </c>
      <c r="KY146">
        <f t="shared" si="1069"/>
        <v>0</v>
      </c>
      <c r="KZ146">
        <f t="shared" si="1070"/>
        <v>0</v>
      </c>
      <c r="LA146">
        <f t="shared" si="1071"/>
        <v>0</v>
      </c>
      <c r="LB146">
        <f t="shared" si="1072"/>
        <v>0</v>
      </c>
      <c r="LC146">
        <f t="shared" si="1073"/>
        <v>0</v>
      </c>
      <c r="LD146">
        <f t="shared" si="1074"/>
        <v>0</v>
      </c>
      <c r="LE146">
        <f t="shared" si="1075"/>
        <v>0</v>
      </c>
      <c r="LF146">
        <f t="shared" si="1076"/>
        <v>0</v>
      </c>
      <c r="LG146">
        <f t="shared" si="1077"/>
        <v>0</v>
      </c>
      <c r="LH146">
        <f t="shared" si="1078"/>
        <v>0</v>
      </c>
      <c r="LI146">
        <f t="shared" si="1079"/>
        <v>0</v>
      </c>
      <c r="LJ146">
        <f t="shared" si="1080"/>
        <v>0</v>
      </c>
      <c r="LK146">
        <f t="shared" si="1081"/>
        <v>0</v>
      </c>
      <c r="LL146">
        <f t="shared" si="1082"/>
        <v>0</v>
      </c>
      <c r="LM146">
        <f t="shared" si="1083"/>
        <v>99</v>
      </c>
      <c r="LN146">
        <f t="shared" si="1084"/>
        <v>0</v>
      </c>
      <c r="LO146">
        <f t="shared" si="1085"/>
        <v>0</v>
      </c>
      <c r="LP146">
        <f t="shared" si="1086"/>
        <v>0</v>
      </c>
      <c r="LQ146">
        <f t="shared" si="1087"/>
        <v>0</v>
      </c>
      <c r="LR146">
        <f t="shared" si="1088"/>
        <v>0</v>
      </c>
      <c r="LS146">
        <f t="shared" si="1089"/>
        <v>0</v>
      </c>
      <c r="LT146">
        <f t="shared" si="1090"/>
        <v>0</v>
      </c>
      <c r="LU146">
        <f t="shared" si="1091"/>
        <v>0</v>
      </c>
      <c r="LV146">
        <f t="shared" si="1092"/>
        <v>0</v>
      </c>
      <c r="LW146">
        <f t="shared" si="1093"/>
        <v>0</v>
      </c>
      <c r="LX146">
        <f t="shared" si="1094"/>
        <v>0</v>
      </c>
      <c r="LY146">
        <f t="shared" si="1095"/>
        <v>0</v>
      </c>
      <c r="LZ146">
        <f t="shared" si="1096"/>
        <v>0</v>
      </c>
      <c r="MA146">
        <f t="shared" si="1097"/>
        <v>0</v>
      </c>
      <c r="MB146">
        <f t="shared" si="1098"/>
        <v>0</v>
      </c>
      <c r="MC146">
        <f t="shared" si="1099"/>
        <v>0</v>
      </c>
      <c r="MD146">
        <f t="shared" si="1100"/>
        <v>0</v>
      </c>
      <c r="ME146">
        <f t="shared" si="1101"/>
        <v>0</v>
      </c>
      <c r="MF146">
        <f t="shared" si="1102"/>
        <v>0</v>
      </c>
      <c r="MG146">
        <f t="shared" si="1103"/>
        <v>0</v>
      </c>
      <c r="MH146">
        <f t="shared" si="1104"/>
        <v>0</v>
      </c>
      <c r="MI146">
        <f t="shared" si="1105"/>
        <v>0</v>
      </c>
      <c r="MJ146">
        <f t="shared" si="1106"/>
        <v>0</v>
      </c>
      <c r="MK146">
        <f t="shared" si="1107"/>
        <v>0</v>
      </c>
      <c r="ML146">
        <f t="shared" si="1108"/>
        <v>0</v>
      </c>
      <c r="MM146">
        <f t="shared" si="1109"/>
        <v>1</v>
      </c>
      <c r="MN146">
        <f t="shared" si="1110"/>
        <v>0</v>
      </c>
      <c r="MO146">
        <f t="shared" si="1111"/>
        <v>0</v>
      </c>
      <c r="MP146">
        <f t="shared" si="1112"/>
        <v>0</v>
      </c>
      <c r="MQ146">
        <f t="shared" si="1113"/>
        <v>0</v>
      </c>
      <c r="MR146">
        <f t="shared" si="1114"/>
        <v>0</v>
      </c>
      <c r="MS146">
        <f t="shared" si="1115"/>
        <v>0</v>
      </c>
      <c r="MT146">
        <f t="shared" si="1116"/>
        <v>0</v>
      </c>
      <c r="MU146">
        <f t="shared" si="1117"/>
        <v>0</v>
      </c>
      <c r="MV146">
        <f t="shared" si="1118"/>
        <v>0</v>
      </c>
      <c r="MW146">
        <f t="shared" si="1119"/>
        <v>0</v>
      </c>
      <c r="MX146">
        <f t="shared" si="1120"/>
        <v>0</v>
      </c>
      <c r="MY146">
        <f t="shared" si="1121"/>
        <v>0</v>
      </c>
      <c r="MZ146">
        <f t="shared" si="1122"/>
        <v>0</v>
      </c>
      <c r="NA146">
        <f t="shared" si="1123"/>
        <v>0</v>
      </c>
      <c r="NB146">
        <f t="shared" si="1124"/>
        <v>0</v>
      </c>
      <c r="NC146">
        <f t="shared" si="1125"/>
        <v>0</v>
      </c>
      <c r="ND146">
        <f t="shared" si="1126"/>
        <v>0</v>
      </c>
      <c r="NE146">
        <f t="shared" si="1127"/>
        <v>0</v>
      </c>
      <c r="NF146">
        <f t="shared" si="1128"/>
        <v>0</v>
      </c>
      <c r="NG146">
        <f t="shared" si="1129"/>
        <v>0</v>
      </c>
      <c r="NH146">
        <f t="shared" si="1130"/>
        <v>0</v>
      </c>
      <c r="NI146">
        <f t="shared" si="1131"/>
        <v>0</v>
      </c>
      <c r="NJ146">
        <f t="shared" si="1132"/>
        <v>0</v>
      </c>
      <c r="NK146">
        <f t="shared" si="1133"/>
        <v>0</v>
      </c>
      <c r="NL146">
        <f t="shared" si="1134"/>
        <v>0</v>
      </c>
      <c r="NM146">
        <f t="shared" si="1135"/>
        <v>0</v>
      </c>
      <c r="NN146">
        <f t="shared" si="1136"/>
        <v>0</v>
      </c>
      <c r="NO146">
        <f t="shared" si="1137"/>
        <v>0</v>
      </c>
      <c r="NP146">
        <f t="shared" si="1138"/>
        <v>0</v>
      </c>
      <c r="NQ146">
        <f t="shared" si="1139"/>
        <v>0</v>
      </c>
      <c r="NR146">
        <f t="shared" si="1140"/>
        <v>0</v>
      </c>
      <c r="NS146">
        <f t="shared" si="1141"/>
        <v>0</v>
      </c>
      <c r="NT146">
        <f t="shared" si="1142"/>
        <v>0</v>
      </c>
      <c r="NU146">
        <f t="shared" si="1143"/>
        <v>99</v>
      </c>
      <c r="NV146">
        <f t="shared" si="1144"/>
        <v>0</v>
      </c>
      <c r="NW146">
        <f t="shared" si="1145"/>
        <v>0</v>
      </c>
      <c r="NX146">
        <f t="shared" si="1146"/>
        <v>0</v>
      </c>
      <c r="NY146">
        <f t="shared" si="1147"/>
        <v>0</v>
      </c>
      <c r="NZ146">
        <f t="shared" si="1148"/>
        <v>0</v>
      </c>
      <c r="OA146">
        <f t="shared" si="1149"/>
        <v>0</v>
      </c>
      <c r="OB146">
        <f t="shared" si="1150"/>
        <v>0</v>
      </c>
      <c r="OC146">
        <f t="shared" si="1151"/>
        <v>0</v>
      </c>
      <c r="OD146">
        <f t="shared" si="1152"/>
        <v>0</v>
      </c>
      <c r="OE146">
        <f t="shared" si="1153"/>
        <v>0</v>
      </c>
      <c r="OF146">
        <f t="shared" si="1154"/>
        <v>0</v>
      </c>
      <c r="OG146">
        <f t="shared" si="1155"/>
        <v>0</v>
      </c>
      <c r="OH146">
        <f t="shared" si="1156"/>
        <v>0</v>
      </c>
      <c r="OI146">
        <f t="shared" si="1157"/>
        <v>0</v>
      </c>
      <c r="OJ146">
        <f t="shared" si="1158"/>
        <v>0</v>
      </c>
      <c r="OK146">
        <f t="shared" si="1159"/>
        <v>0</v>
      </c>
      <c r="OL146">
        <f t="shared" si="1160"/>
        <v>0</v>
      </c>
      <c r="OM146">
        <f t="shared" si="1161"/>
        <v>0</v>
      </c>
      <c r="ON146">
        <f t="shared" si="1162"/>
        <v>0</v>
      </c>
      <c r="OO146">
        <f t="shared" si="1163"/>
        <v>0</v>
      </c>
      <c r="OP146">
        <f t="shared" si="1164"/>
        <v>0</v>
      </c>
      <c r="OQ146">
        <f t="shared" si="1165"/>
        <v>0</v>
      </c>
      <c r="OR146">
        <f t="shared" si="1166"/>
        <v>0</v>
      </c>
      <c r="OS146">
        <f t="shared" si="1167"/>
        <v>0</v>
      </c>
      <c r="OT146">
        <f t="shared" si="1168"/>
        <v>0</v>
      </c>
      <c r="OU146">
        <f t="shared" si="1169"/>
        <v>0</v>
      </c>
      <c r="OV146">
        <f t="shared" si="1170"/>
        <v>0</v>
      </c>
      <c r="OW146">
        <f t="shared" si="1171"/>
        <v>0</v>
      </c>
      <c r="OX146">
        <f t="shared" si="1172"/>
        <v>0</v>
      </c>
      <c r="OY146">
        <f t="shared" si="1173"/>
        <v>0</v>
      </c>
      <c r="OZ146">
        <f t="shared" si="1174"/>
        <v>0</v>
      </c>
      <c r="PA146">
        <f t="shared" si="1175"/>
        <v>0</v>
      </c>
      <c r="PB146">
        <f t="shared" si="1176"/>
        <v>0</v>
      </c>
      <c r="PC146">
        <f t="shared" si="1177"/>
        <v>0</v>
      </c>
      <c r="PD146">
        <f t="shared" si="1178"/>
        <v>0</v>
      </c>
      <c r="PE146">
        <f t="shared" si="1179"/>
        <v>0</v>
      </c>
      <c r="PF146">
        <f t="shared" si="1180"/>
        <v>0</v>
      </c>
      <c r="PG146">
        <f t="shared" si="1181"/>
        <v>0</v>
      </c>
      <c r="PH146">
        <f t="shared" si="1182"/>
        <v>0</v>
      </c>
      <c r="PI146">
        <f t="shared" si="1183"/>
        <v>0</v>
      </c>
      <c r="PJ146">
        <f t="shared" si="1184"/>
        <v>0</v>
      </c>
      <c r="PK146">
        <f t="shared" si="1185"/>
        <v>0</v>
      </c>
      <c r="PL146">
        <f t="shared" si="1186"/>
        <v>0</v>
      </c>
      <c r="PM146">
        <f t="shared" si="1187"/>
        <v>0</v>
      </c>
      <c r="PN146">
        <f t="shared" si="1188"/>
        <v>0</v>
      </c>
      <c r="PO146">
        <f t="shared" si="1189"/>
        <v>0</v>
      </c>
      <c r="PP146">
        <f t="shared" si="1190"/>
        <v>0</v>
      </c>
      <c r="PQ146">
        <f t="shared" si="1191"/>
        <v>0</v>
      </c>
      <c r="PR146">
        <f t="shared" si="1192"/>
        <v>0</v>
      </c>
      <c r="PS146">
        <f t="shared" si="1193"/>
        <v>0</v>
      </c>
      <c r="PT146">
        <f t="shared" si="1194"/>
        <v>0</v>
      </c>
      <c r="PU146">
        <f t="shared" si="1195"/>
        <v>0</v>
      </c>
      <c r="PV146">
        <f t="shared" si="1196"/>
        <v>0</v>
      </c>
      <c r="PW146">
        <f t="shared" si="1197"/>
        <v>0</v>
      </c>
      <c r="PX146">
        <f t="shared" si="1198"/>
        <v>0</v>
      </c>
      <c r="PY146">
        <f t="shared" si="1199"/>
        <v>0</v>
      </c>
      <c r="PZ146">
        <f t="shared" si="1200"/>
        <v>0</v>
      </c>
      <c r="QA146">
        <f t="shared" si="1201"/>
        <v>0</v>
      </c>
      <c r="QB146">
        <f t="shared" si="1202"/>
        <v>0</v>
      </c>
      <c r="QC146">
        <f t="shared" si="1203"/>
        <v>0</v>
      </c>
      <c r="QD146">
        <f t="shared" si="1204"/>
        <v>0</v>
      </c>
      <c r="QE146">
        <f t="shared" si="1205"/>
        <v>0</v>
      </c>
      <c r="QF146">
        <f t="shared" si="1206"/>
        <v>0</v>
      </c>
      <c r="QG146">
        <f t="shared" si="1207"/>
        <v>0</v>
      </c>
      <c r="QH146">
        <f t="shared" si="1208"/>
        <v>0</v>
      </c>
      <c r="QI146">
        <f t="shared" si="1209"/>
        <v>0</v>
      </c>
      <c r="QJ146">
        <f t="shared" si="1210"/>
        <v>0</v>
      </c>
      <c r="QK146">
        <f t="shared" si="1211"/>
        <v>0</v>
      </c>
      <c r="QL146">
        <f t="shared" si="1212"/>
        <v>0</v>
      </c>
      <c r="QM146">
        <f t="shared" si="1213"/>
        <v>0</v>
      </c>
      <c r="QN146">
        <f t="shared" si="1214"/>
        <v>0</v>
      </c>
      <c r="QO146">
        <f t="shared" si="1215"/>
        <v>0</v>
      </c>
      <c r="QP146">
        <f t="shared" si="1216"/>
        <v>0</v>
      </c>
      <c r="QQ146">
        <f t="shared" si="1217"/>
        <v>0</v>
      </c>
      <c r="QR146">
        <f t="shared" si="1218"/>
        <v>0</v>
      </c>
      <c r="QS146">
        <f t="shared" si="1219"/>
        <v>0</v>
      </c>
      <c r="QT146">
        <f t="shared" si="1220"/>
        <v>0</v>
      </c>
      <c r="QU146">
        <f t="shared" si="1221"/>
        <v>0</v>
      </c>
      <c r="QV146">
        <f t="shared" si="1222"/>
        <v>0</v>
      </c>
      <c r="QW146">
        <f t="shared" si="1223"/>
        <v>0</v>
      </c>
      <c r="QX146">
        <f t="shared" si="1224"/>
        <v>0</v>
      </c>
      <c r="QY146">
        <f t="shared" si="1225"/>
        <v>0</v>
      </c>
      <c r="QZ146">
        <f t="shared" si="1226"/>
        <v>0</v>
      </c>
      <c r="RA146">
        <f t="shared" si="1227"/>
        <v>0</v>
      </c>
      <c r="RB146">
        <f t="shared" si="1228"/>
        <v>0</v>
      </c>
      <c r="RC146">
        <f t="shared" si="1229"/>
        <v>25000</v>
      </c>
      <c r="RD146">
        <f t="shared" si="1230"/>
        <v>0</v>
      </c>
      <c r="RE146">
        <f t="shared" si="1231"/>
        <v>0</v>
      </c>
      <c r="RF146">
        <f t="shared" si="1232"/>
        <v>0</v>
      </c>
      <c r="RG146">
        <f t="shared" si="1233"/>
        <v>0</v>
      </c>
      <c r="RH146">
        <f t="shared" si="1234"/>
        <v>0</v>
      </c>
      <c r="RI146">
        <f t="shared" si="1235"/>
        <v>0</v>
      </c>
      <c r="RJ146">
        <f t="shared" si="1236"/>
        <v>0</v>
      </c>
      <c r="RK146">
        <f t="shared" si="1237"/>
        <v>0</v>
      </c>
      <c r="RL146">
        <f t="shared" si="1238"/>
        <v>0</v>
      </c>
      <c r="RM146">
        <f t="shared" si="1239"/>
        <v>0</v>
      </c>
      <c r="RN146">
        <f t="shared" si="1240"/>
        <v>0</v>
      </c>
      <c r="RO146">
        <f t="shared" si="1241"/>
        <v>0</v>
      </c>
      <c r="RP146">
        <f t="shared" si="1242"/>
        <v>0</v>
      </c>
      <c r="RQ146">
        <f t="shared" si="1243"/>
        <v>0</v>
      </c>
      <c r="RR146">
        <f t="shared" si="1244"/>
        <v>0</v>
      </c>
      <c r="RS146">
        <f t="shared" si="1245"/>
        <v>0</v>
      </c>
      <c r="RT146">
        <f t="shared" si="1246"/>
        <v>0</v>
      </c>
      <c r="RU146">
        <f t="shared" si="1247"/>
        <v>0</v>
      </c>
      <c r="RV146">
        <f t="shared" si="1248"/>
        <v>0</v>
      </c>
      <c r="RW146">
        <f t="shared" si="1249"/>
        <v>0</v>
      </c>
      <c r="RX146">
        <f t="shared" si="1250"/>
        <v>0</v>
      </c>
      <c r="RY146">
        <f t="shared" si="1251"/>
        <v>0</v>
      </c>
      <c r="RZ146">
        <f t="shared" si="1252"/>
        <v>0</v>
      </c>
      <c r="SA146">
        <f t="shared" si="1253"/>
        <v>0</v>
      </c>
      <c r="SB146">
        <f t="shared" si="1254"/>
        <v>0</v>
      </c>
      <c r="SC146">
        <f t="shared" si="1255"/>
        <v>0</v>
      </c>
      <c r="SD146">
        <f t="shared" si="1256"/>
        <v>0</v>
      </c>
      <c r="SE146">
        <f t="shared" si="1257"/>
        <v>0</v>
      </c>
      <c r="SF146">
        <f t="shared" si="1258"/>
        <v>0</v>
      </c>
      <c r="SG146">
        <f t="shared" si="1259"/>
        <v>0</v>
      </c>
      <c r="SH146">
        <f t="shared" si="1260"/>
        <v>0</v>
      </c>
      <c r="SI146">
        <f t="shared" si="1261"/>
        <v>0</v>
      </c>
      <c r="SJ146">
        <f t="shared" si="1262"/>
        <v>0</v>
      </c>
      <c r="SK146">
        <f t="shared" si="1263"/>
        <v>2475000</v>
      </c>
      <c r="SL146">
        <f t="shared" si="1264"/>
        <v>0</v>
      </c>
      <c r="SM146">
        <f t="shared" si="1265"/>
        <v>0</v>
      </c>
      <c r="SN146">
        <f t="shared" si="1266"/>
        <v>0</v>
      </c>
      <c r="SO146">
        <f t="shared" si="1267"/>
        <v>0</v>
      </c>
      <c r="SP146">
        <f t="shared" si="1268"/>
        <v>0</v>
      </c>
      <c r="SQ146">
        <f t="shared" si="1269"/>
        <v>0</v>
      </c>
      <c r="SR146">
        <f t="shared" si="1270"/>
        <v>0</v>
      </c>
      <c r="SS146">
        <f t="shared" si="1271"/>
        <v>0</v>
      </c>
      <c r="ST146">
        <f t="shared" si="1272"/>
        <v>100</v>
      </c>
      <c r="SU146">
        <f t="shared" si="1273"/>
        <v>0</v>
      </c>
      <c r="SV146">
        <f t="shared" si="1274"/>
        <v>0</v>
      </c>
      <c r="SW146">
        <f t="shared" si="1275"/>
        <v>0</v>
      </c>
      <c r="SX146">
        <f t="shared" si="1276"/>
        <v>100</v>
      </c>
      <c r="SY146">
        <f t="shared" si="1277"/>
        <v>0</v>
      </c>
      <c r="SZ146">
        <f t="shared" si="1278"/>
        <v>0</v>
      </c>
      <c r="TA146">
        <f t="shared" si="1279"/>
        <v>0</v>
      </c>
      <c r="TB146">
        <f t="shared" si="1280"/>
        <v>100</v>
      </c>
      <c r="TC146">
        <f t="shared" si="1281"/>
        <v>0</v>
      </c>
      <c r="TD146">
        <f t="shared" si="1282"/>
        <v>0</v>
      </c>
      <c r="TE146">
        <f t="shared" si="1283"/>
        <v>0</v>
      </c>
      <c r="TF146">
        <f t="shared" si="1284"/>
        <v>0</v>
      </c>
      <c r="TG146">
        <f t="shared" si="1285"/>
        <v>0</v>
      </c>
      <c r="TH146">
        <f t="shared" si="1286"/>
        <v>100</v>
      </c>
      <c r="TI146">
        <f t="shared" si="1287"/>
        <v>100</v>
      </c>
      <c r="TJ146">
        <f t="shared" si="1288"/>
        <v>0</v>
      </c>
      <c r="TK146">
        <f t="shared" si="1289"/>
        <v>0</v>
      </c>
      <c r="TL146">
        <f t="shared" si="1290"/>
        <v>0</v>
      </c>
      <c r="TM146">
        <f t="shared" si="1291"/>
        <v>5</v>
      </c>
      <c r="TN146">
        <f t="shared" si="1292"/>
        <v>3</v>
      </c>
      <c r="TO146">
        <f t="shared" si="1293"/>
        <v>0</v>
      </c>
      <c r="TP146">
        <f t="shared" si="1294"/>
        <v>0</v>
      </c>
      <c r="TQ146">
        <f t="shared" si="1295"/>
        <v>4</v>
      </c>
      <c r="TR146">
        <f t="shared" si="1296"/>
        <v>0</v>
      </c>
      <c r="TS146">
        <f t="shared" si="1297"/>
        <v>2</v>
      </c>
      <c r="TT146">
        <f t="shared" si="1298"/>
        <v>0</v>
      </c>
      <c r="TU146">
        <f t="shared" si="1299"/>
        <v>0</v>
      </c>
      <c r="TV146">
        <f t="shared" si="1300"/>
        <v>500</v>
      </c>
      <c r="TW146">
        <f t="shared" si="1301"/>
        <v>300</v>
      </c>
      <c r="TX146">
        <f t="shared" si="1302"/>
        <v>0</v>
      </c>
      <c r="TY146">
        <f t="shared" si="1303"/>
        <v>0</v>
      </c>
      <c r="TZ146">
        <f t="shared" si="1304"/>
        <v>400</v>
      </c>
      <c r="UA146">
        <f t="shared" si="1305"/>
        <v>0</v>
      </c>
      <c r="UB146">
        <f t="shared" si="1306"/>
        <v>200</v>
      </c>
      <c r="UC146">
        <f t="shared" si="1307"/>
        <v>0</v>
      </c>
      <c r="UD146">
        <f t="shared" si="1308"/>
        <v>0</v>
      </c>
      <c r="UE146">
        <f t="shared" si="1309"/>
        <v>5</v>
      </c>
      <c r="UF146">
        <f t="shared" si="1310"/>
        <v>0</v>
      </c>
      <c r="UG146">
        <f t="shared" si="1311"/>
        <v>0</v>
      </c>
      <c r="UH146">
        <f t="shared" si="1312"/>
        <v>0</v>
      </c>
      <c r="UI146">
        <f t="shared" si="1313"/>
        <v>0</v>
      </c>
      <c r="UJ146">
        <f t="shared" si="1314"/>
        <v>0</v>
      </c>
      <c r="UK146">
        <f t="shared" si="1315"/>
        <v>0</v>
      </c>
      <c r="UL146">
        <f t="shared" si="1316"/>
        <v>0</v>
      </c>
      <c r="UM146">
        <f t="shared" si="1317"/>
        <v>0</v>
      </c>
      <c r="UN146">
        <f t="shared" si="1318"/>
        <v>500</v>
      </c>
      <c r="UO146">
        <f t="shared" si="1319"/>
        <v>0</v>
      </c>
      <c r="UP146">
        <f t="shared" si="1320"/>
        <v>0</v>
      </c>
      <c r="UQ146">
        <f t="shared" si="1321"/>
        <v>0</v>
      </c>
      <c r="UR146">
        <f t="shared" si="1322"/>
        <v>0</v>
      </c>
      <c r="US146">
        <f t="shared" si="1323"/>
        <v>0</v>
      </c>
      <c r="UT146">
        <f t="shared" si="1324"/>
        <v>0</v>
      </c>
      <c r="UU146">
        <f t="shared" si="1325"/>
        <v>0</v>
      </c>
      <c r="UV146">
        <f t="shared" si="1326"/>
        <v>0</v>
      </c>
      <c r="UW146">
        <f t="shared" si="1327"/>
        <v>5</v>
      </c>
      <c r="UX146">
        <f t="shared" si="1328"/>
        <v>0</v>
      </c>
      <c r="UY146">
        <f t="shared" si="1329"/>
        <v>0</v>
      </c>
      <c r="UZ146">
        <f t="shared" si="1330"/>
        <v>0</v>
      </c>
      <c r="VA146">
        <f t="shared" si="1331"/>
        <v>0</v>
      </c>
      <c r="VB146">
        <f t="shared" si="1332"/>
        <v>0</v>
      </c>
      <c r="VC146">
        <f t="shared" si="1333"/>
        <v>0</v>
      </c>
      <c r="VD146">
        <f t="shared" si="1334"/>
        <v>4</v>
      </c>
      <c r="VE146">
        <f t="shared" si="1335"/>
        <v>0</v>
      </c>
      <c r="VF146">
        <f t="shared" si="1336"/>
        <v>500</v>
      </c>
      <c r="VG146">
        <f t="shared" si="1337"/>
        <v>0</v>
      </c>
      <c r="VH146">
        <f t="shared" si="1338"/>
        <v>0</v>
      </c>
      <c r="VI146">
        <f t="shared" si="1339"/>
        <v>0</v>
      </c>
      <c r="VJ146">
        <f t="shared" si="1340"/>
        <v>0</v>
      </c>
      <c r="VK146">
        <f t="shared" si="1341"/>
        <v>0</v>
      </c>
      <c r="VL146">
        <f t="shared" si="1342"/>
        <v>0</v>
      </c>
      <c r="VM146">
        <f t="shared" si="1343"/>
        <v>400</v>
      </c>
      <c r="VN146">
        <f t="shared" si="1344"/>
        <v>0</v>
      </c>
      <c r="VO146">
        <f t="shared" si="1345"/>
        <v>0</v>
      </c>
      <c r="VP146">
        <f t="shared" si="1346"/>
        <v>0</v>
      </c>
      <c r="VQ146">
        <f t="shared" si="1347"/>
        <v>0</v>
      </c>
      <c r="VR146">
        <f t="shared" si="1348"/>
        <v>0</v>
      </c>
      <c r="VS146">
        <f t="shared" si="1349"/>
        <v>0</v>
      </c>
      <c r="VT146">
        <f t="shared" si="1350"/>
        <v>0</v>
      </c>
      <c r="VU146">
        <f t="shared" si="1351"/>
        <v>0</v>
      </c>
      <c r="VV146">
        <f t="shared" si="1352"/>
        <v>0</v>
      </c>
      <c r="VW146">
        <f t="shared" si="1353"/>
        <v>0</v>
      </c>
      <c r="VX146">
        <f t="shared" si="1354"/>
        <v>0</v>
      </c>
      <c r="VY146">
        <f t="shared" si="1355"/>
        <v>0</v>
      </c>
      <c r="VZ146">
        <f t="shared" si="1356"/>
        <v>0</v>
      </c>
      <c r="WA146">
        <f t="shared" si="1357"/>
        <v>0</v>
      </c>
      <c r="WB146">
        <f t="shared" si="1358"/>
        <v>0</v>
      </c>
      <c r="WC146">
        <f t="shared" si="1359"/>
        <v>0</v>
      </c>
      <c r="WD146">
        <f t="shared" si="1360"/>
        <v>0</v>
      </c>
      <c r="WE146">
        <f t="shared" si="1361"/>
        <v>0</v>
      </c>
      <c r="WF146">
        <f t="shared" si="1362"/>
        <v>0</v>
      </c>
      <c r="WG146">
        <f t="shared" si="1363"/>
        <v>0</v>
      </c>
      <c r="WH146">
        <f t="shared" si="1364"/>
        <v>0</v>
      </c>
      <c r="WI146">
        <f t="shared" si="1365"/>
        <v>0</v>
      </c>
      <c r="WJ146">
        <f t="shared" si="1366"/>
        <v>0</v>
      </c>
      <c r="WK146">
        <f t="shared" si="1367"/>
        <v>0</v>
      </c>
      <c r="WL146">
        <f t="shared" si="1368"/>
        <v>0</v>
      </c>
      <c r="WM146">
        <f t="shared" si="1369"/>
        <v>0</v>
      </c>
      <c r="WN146">
        <f t="shared" si="1370"/>
        <v>0</v>
      </c>
      <c r="WO146">
        <f t="shared" si="1371"/>
        <v>0</v>
      </c>
      <c r="WP146">
        <f t="shared" si="1372"/>
        <v>0</v>
      </c>
      <c r="WQ146">
        <f t="shared" si="1373"/>
        <v>0</v>
      </c>
      <c r="WR146">
        <f t="shared" si="1374"/>
        <v>0</v>
      </c>
      <c r="WS146">
        <f t="shared" si="1375"/>
        <v>0</v>
      </c>
      <c r="WT146">
        <f t="shared" si="1376"/>
        <v>0</v>
      </c>
      <c r="WU146">
        <f t="shared" si="1377"/>
        <v>0</v>
      </c>
      <c r="WV146">
        <f t="shared" si="1378"/>
        <v>0</v>
      </c>
      <c r="WW146">
        <f t="shared" si="1379"/>
        <v>0</v>
      </c>
      <c r="WX146">
        <f t="shared" si="1380"/>
        <v>0</v>
      </c>
      <c r="WY146">
        <f t="shared" si="1381"/>
        <v>0</v>
      </c>
      <c r="WZ146">
        <f t="shared" si="1382"/>
        <v>0</v>
      </c>
      <c r="XA146">
        <f t="shared" si="1383"/>
        <v>0</v>
      </c>
      <c r="XB146">
        <f t="shared" si="1384"/>
        <v>0</v>
      </c>
      <c r="XC146">
        <f t="shared" si="1385"/>
        <v>0</v>
      </c>
      <c r="XD146">
        <f t="shared" si="1386"/>
        <v>0</v>
      </c>
      <c r="XE146">
        <f t="shared" si="1387"/>
        <v>0</v>
      </c>
      <c r="XF146">
        <f t="shared" si="1388"/>
        <v>0</v>
      </c>
      <c r="XG146">
        <f t="shared" si="1389"/>
        <v>0</v>
      </c>
      <c r="XH146">
        <f t="shared" si="1390"/>
        <v>0</v>
      </c>
      <c r="XI146">
        <f t="shared" si="1391"/>
        <v>0</v>
      </c>
      <c r="XJ146">
        <f t="shared" si="1392"/>
        <v>0</v>
      </c>
      <c r="XK146">
        <f t="shared" si="1393"/>
        <v>0</v>
      </c>
      <c r="XL146">
        <f t="shared" si="1394"/>
        <v>0</v>
      </c>
      <c r="XM146">
        <f t="shared" si="1395"/>
        <v>0</v>
      </c>
      <c r="XN146">
        <f t="shared" si="1396"/>
        <v>0</v>
      </c>
      <c r="XO146">
        <f t="shared" si="1397"/>
        <v>1</v>
      </c>
      <c r="XP146">
        <f t="shared" si="1398"/>
        <v>0</v>
      </c>
      <c r="XQ146">
        <f t="shared" si="1399"/>
        <v>0</v>
      </c>
      <c r="XR146">
        <f t="shared" si="1400"/>
        <v>0</v>
      </c>
      <c r="XS146">
        <f t="shared" si="1401"/>
        <v>0</v>
      </c>
      <c r="XT146">
        <f t="shared" si="1402"/>
        <v>0</v>
      </c>
      <c r="XU146">
        <f t="shared" si="1403"/>
        <v>0</v>
      </c>
      <c r="XV146">
        <f t="shared" si="1404"/>
        <v>0</v>
      </c>
      <c r="XW146">
        <f t="shared" si="1405"/>
        <v>0</v>
      </c>
      <c r="XX146">
        <f t="shared" si="1406"/>
        <v>0</v>
      </c>
      <c r="XY146">
        <f t="shared" si="1407"/>
        <v>0</v>
      </c>
      <c r="XZ146">
        <f t="shared" si="1408"/>
        <v>0</v>
      </c>
      <c r="YA146">
        <f t="shared" si="1409"/>
        <v>0</v>
      </c>
      <c r="YB146">
        <f t="shared" si="1410"/>
        <v>0</v>
      </c>
      <c r="YC146">
        <f t="shared" si="1411"/>
        <v>0</v>
      </c>
      <c r="YD146">
        <f t="shared" si="1412"/>
        <v>0</v>
      </c>
      <c r="YE146">
        <f t="shared" si="1413"/>
        <v>0</v>
      </c>
      <c r="YF146">
        <f t="shared" si="1414"/>
        <v>0</v>
      </c>
      <c r="YG146">
        <f t="shared" si="1415"/>
        <v>0</v>
      </c>
      <c r="YH146">
        <f t="shared" si="1416"/>
        <v>0</v>
      </c>
      <c r="YI146">
        <f t="shared" si="1417"/>
        <v>0</v>
      </c>
      <c r="YJ146">
        <f t="shared" si="1418"/>
        <v>0</v>
      </c>
      <c r="YK146">
        <f t="shared" si="1419"/>
        <v>0</v>
      </c>
      <c r="YL146">
        <f t="shared" si="1420"/>
        <v>0</v>
      </c>
      <c r="YM146">
        <f t="shared" si="1421"/>
        <v>0</v>
      </c>
      <c r="YN146">
        <f t="shared" si="1422"/>
        <v>0</v>
      </c>
      <c r="YO146">
        <f t="shared" si="1423"/>
        <v>0</v>
      </c>
      <c r="YP146">
        <f t="shared" si="1424"/>
        <v>0</v>
      </c>
      <c r="YQ146">
        <f t="shared" si="1425"/>
        <v>0</v>
      </c>
      <c r="YR146">
        <f t="shared" si="1426"/>
        <v>0</v>
      </c>
      <c r="YS146">
        <f t="shared" si="1427"/>
        <v>0</v>
      </c>
      <c r="YT146">
        <f t="shared" si="1428"/>
        <v>0</v>
      </c>
      <c r="YU146">
        <f t="shared" si="1429"/>
        <v>0</v>
      </c>
      <c r="YV146">
        <f t="shared" si="1430"/>
        <v>0</v>
      </c>
      <c r="YW146">
        <f t="shared" si="1431"/>
        <v>0</v>
      </c>
      <c r="YX146">
        <f t="shared" si="1432"/>
        <v>0</v>
      </c>
      <c r="YY146">
        <f t="shared" si="1433"/>
        <v>0</v>
      </c>
      <c r="YZ146">
        <f t="shared" si="1434"/>
        <v>0</v>
      </c>
      <c r="ZA146">
        <f t="shared" si="1435"/>
        <v>0</v>
      </c>
      <c r="ZB146">
        <f t="shared" si="1436"/>
        <v>0</v>
      </c>
      <c r="ZC146">
        <f t="shared" si="1437"/>
        <v>0</v>
      </c>
      <c r="ZD146">
        <f t="shared" si="1438"/>
        <v>0</v>
      </c>
      <c r="ZE146">
        <f t="shared" si="1439"/>
        <v>0</v>
      </c>
      <c r="ZF146">
        <f t="shared" si="1440"/>
        <v>0</v>
      </c>
      <c r="ZG146">
        <f t="shared" si="1441"/>
        <v>0</v>
      </c>
      <c r="ZH146">
        <f t="shared" si="1442"/>
        <v>0</v>
      </c>
      <c r="ZI146">
        <f t="shared" si="1443"/>
        <v>0</v>
      </c>
      <c r="ZJ146">
        <f t="shared" si="1444"/>
        <v>0</v>
      </c>
      <c r="ZK146">
        <f t="shared" si="1445"/>
        <v>0</v>
      </c>
      <c r="ZL146">
        <f t="shared" si="1446"/>
        <v>0</v>
      </c>
      <c r="ZM146">
        <f t="shared" si="1447"/>
        <v>0</v>
      </c>
      <c r="ZN146">
        <f t="shared" si="1448"/>
        <v>0</v>
      </c>
      <c r="ZO146">
        <f t="shared" si="1449"/>
        <v>0</v>
      </c>
      <c r="ZP146">
        <f t="shared" si="1450"/>
        <v>0</v>
      </c>
      <c r="ZQ146">
        <f t="shared" si="1451"/>
        <v>0</v>
      </c>
      <c r="ZR146">
        <f t="shared" si="1452"/>
        <v>0</v>
      </c>
      <c r="ZS146">
        <f t="shared" si="1453"/>
        <v>0</v>
      </c>
      <c r="ZT146">
        <f t="shared" si="1454"/>
        <v>0</v>
      </c>
      <c r="ZU146">
        <f t="shared" si="1455"/>
        <v>0</v>
      </c>
      <c r="ZV146">
        <f t="shared" si="1456"/>
        <v>0</v>
      </c>
      <c r="ZW146" t="str">
        <f t="shared" si="1457"/>
        <v>Selling organic and wholesome groceries</v>
      </c>
      <c r="ZX146">
        <f t="shared" si="1458"/>
        <v>0</v>
      </c>
      <c r="ZY146">
        <f t="shared" si="1459"/>
        <v>0</v>
      </c>
      <c r="ZZ146">
        <f t="shared" si="1460"/>
        <v>0</v>
      </c>
      <c r="AAA146">
        <f t="shared" si="1461"/>
        <v>0</v>
      </c>
      <c r="AAB146">
        <f t="shared" si="1462"/>
        <v>0</v>
      </c>
      <c r="AAC146">
        <f t="shared" si="1463"/>
        <v>0</v>
      </c>
      <c r="AAD146">
        <f t="shared" si="1464"/>
        <v>0</v>
      </c>
      <c r="AAE146" t="str">
        <f t="shared" ca="1" si="1465"/>
        <v>Inc_sales_indiv</v>
      </c>
      <c r="AAF146" t="str">
        <f t="shared" ca="1" si="1466"/>
        <v>Act_serv</v>
      </c>
      <c r="AAG146" t="str">
        <f t="shared" ca="1" si="1467"/>
        <v>TIss_retail</v>
      </c>
      <c r="AAH146" t="str">
        <f t="shared" ca="1" si="1468"/>
        <v>Ben_farm_an</v>
      </c>
      <c r="AAI146" t="str">
        <f t="shared" ca="1" si="1469"/>
        <v>Infl_gen</v>
      </c>
      <c r="AAJ146" t="str">
        <f t="shared" ca="1" si="1470"/>
        <v>Comms_NGO</v>
      </c>
    </row>
    <row r="147" spans="2:713" x14ac:dyDescent="0.35">
      <c r="B147">
        <v>525</v>
      </c>
      <c r="C147" s="8">
        <v>40602.370925925927</v>
      </c>
      <c r="D147" t="s">
        <v>232</v>
      </c>
      <c r="E147" t="s">
        <v>2613</v>
      </c>
      <c r="F147">
        <v>3</v>
      </c>
      <c r="G147" t="s">
        <v>2409</v>
      </c>
      <c r="H147">
        <v>1911</v>
      </c>
      <c r="I147" t="s">
        <v>648</v>
      </c>
      <c r="J147">
        <v>100</v>
      </c>
      <c r="K147">
        <v>0</v>
      </c>
      <c r="L147">
        <v>0</v>
      </c>
      <c r="M147">
        <v>0</v>
      </c>
      <c r="N147">
        <v>0</v>
      </c>
      <c r="O147">
        <v>0</v>
      </c>
      <c r="P147">
        <v>0</v>
      </c>
      <c r="Q147">
        <v>0</v>
      </c>
      <c r="R147">
        <v>100</v>
      </c>
      <c r="S147">
        <v>0</v>
      </c>
      <c r="T147">
        <v>0</v>
      </c>
      <c r="U147">
        <v>0</v>
      </c>
      <c r="V147">
        <v>0</v>
      </c>
      <c r="W147">
        <v>0</v>
      </c>
      <c r="Y147">
        <v>0</v>
      </c>
      <c r="Z147" s="10">
        <v>0</v>
      </c>
      <c r="AA147" s="10">
        <v>0.95</v>
      </c>
      <c r="AB147" s="10">
        <v>0.05</v>
      </c>
      <c r="AC147" s="10">
        <v>0</v>
      </c>
      <c r="AD147" s="10">
        <v>0</v>
      </c>
      <c r="AE147" s="10">
        <v>0</v>
      </c>
      <c r="AF147" s="10">
        <v>0</v>
      </c>
      <c r="AG147" s="10">
        <v>0</v>
      </c>
      <c r="AH147" s="10">
        <v>0</v>
      </c>
      <c r="BQ147" t="s">
        <v>271</v>
      </c>
      <c r="CR147">
        <v>0</v>
      </c>
      <c r="CS147">
        <v>0</v>
      </c>
      <c r="CT147">
        <v>0</v>
      </c>
      <c r="CU147" s="10">
        <v>0</v>
      </c>
      <c r="CV147">
        <v>0</v>
      </c>
      <c r="CW147" s="10">
        <v>0</v>
      </c>
      <c r="CX147" s="10">
        <v>0</v>
      </c>
      <c r="CY147" s="10">
        <v>0</v>
      </c>
      <c r="CZ147" s="10">
        <v>0</v>
      </c>
      <c r="DA147" s="10">
        <v>0</v>
      </c>
      <c r="DB147" s="10">
        <v>0</v>
      </c>
      <c r="DC147" s="10">
        <v>0</v>
      </c>
      <c r="DD147" s="10">
        <v>0</v>
      </c>
      <c r="DE147" s="10">
        <v>0</v>
      </c>
      <c r="DF147" s="10">
        <v>0</v>
      </c>
      <c r="DG147" s="10">
        <v>0</v>
      </c>
      <c r="DH147" s="10">
        <v>0</v>
      </c>
      <c r="DI147" s="10">
        <v>0</v>
      </c>
      <c r="DJ147" s="10">
        <v>0</v>
      </c>
      <c r="DK147" s="10">
        <v>0</v>
      </c>
      <c r="DL147" s="10">
        <v>0</v>
      </c>
      <c r="DM147" s="10">
        <v>0</v>
      </c>
      <c r="DN147" s="10">
        <v>0</v>
      </c>
      <c r="DO147" s="10">
        <v>0</v>
      </c>
      <c r="DP147" s="10">
        <v>0</v>
      </c>
      <c r="DQ147" s="10">
        <v>0</v>
      </c>
      <c r="DR147" s="10">
        <v>0</v>
      </c>
      <c r="DS147" s="10">
        <v>1</v>
      </c>
      <c r="DT147" s="10">
        <v>0</v>
      </c>
      <c r="DU147" s="10">
        <v>0</v>
      </c>
      <c r="DV147" s="10">
        <v>0</v>
      </c>
      <c r="DW147" s="10">
        <v>0</v>
      </c>
      <c r="DX147" s="10">
        <v>0</v>
      </c>
      <c r="DY147" s="10">
        <v>0</v>
      </c>
      <c r="DZ147" s="10">
        <v>0</v>
      </c>
      <c r="EA147" s="10">
        <v>0</v>
      </c>
      <c r="EB147" s="10">
        <v>0</v>
      </c>
      <c r="EC147" s="10">
        <v>0</v>
      </c>
      <c r="ED147" s="10">
        <v>0</v>
      </c>
      <c r="EE147" s="10">
        <v>0</v>
      </c>
      <c r="EF147" s="10">
        <v>0</v>
      </c>
      <c r="EG147" s="10">
        <v>0</v>
      </c>
      <c r="EH147" s="10">
        <v>0</v>
      </c>
      <c r="EI147" s="10">
        <v>0</v>
      </c>
      <c r="EJ147" s="10">
        <v>0</v>
      </c>
      <c r="EK147" s="10">
        <v>0</v>
      </c>
      <c r="EL147" s="10">
        <v>0</v>
      </c>
      <c r="EM147" s="10">
        <v>0</v>
      </c>
      <c r="EN147" s="10">
        <v>0</v>
      </c>
      <c r="EO147" s="10">
        <v>0</v>
      </c>
      <c r="EP147" s="10">
        <v>0</v>
      </c>
      <c r="EQ147" s="10">
        <v>0</v>
      </c>
      <c r="ER147" s="10">
        <v>0</v>
      </c>
      <c r="ES147" s="10">
        <v>0</v>
      </c>
      <c r="ET147" s="10">
        <v>0</v>
      </c>
      <c r="EU147" s="10">
        <v>0</v>
      </c>
      <c r="EV147" s="10">
        <v>0</v>
      </c>
      <c r="EW147" s="10">
        <v>0</v>
      </c>
      <c r="EX147" s="10">
        <v>0</v>
      </c>
      <c r="EY147" s="10">
        <v>0</v>
      </c>
      <c r="EZ147" t="s">
        <v>1861</v>
      </c>
      <c r="FA147" t="s">
        <v>1862</v>
      </c>
      <c r="FB147" t="s">
        <v>228</v>
      </c>
      <c r="FC147" t="s">
        <v>227</v>
      </c>
      <c r="FD147" t="s">
        <v>226</v>
      </c>
      <c r="FE147" t="s">
        <v>227</v>
      </c>
      <c r="FF147" t="s">
        <v>259</v>
      </c>
      <c r="FG147">
        <v>3</v>
      </c>
      <c r="FH147">
        <v>0</v>
      </c>
      <c r="FI147">
        <v>5</v>
      </c>
      <c r="FJ147">
        <v>4</v>
      </c>
      <c r="FK147">
        <v>1</v>
      </c>
      <c r="FL147">
        <v>2</v>
      </c>
      <c r="FM147">
        <v>0</v>
      </c>
      <c r="FN147">
        <v>0</v>
      </c>
      <c r="FO147">
        <v>0</v>
      </c>
      <c r="FP147">
        <v>3</v>
      </c>
      <c r="FQ147">
        <v>1</v>
      </c>
      <c r="FR147">
        <v>5</v>
      </c>
      <c r="FS147">
        <v>0</v>
      </c>
      <c r="FT147">
        <v>0</v>
      </c>
      <c r="FU147">
        <v>0</v>
      </c>
      <c r="FV147">
        <v>0</v>
      </c>
      <c r="FW147">
        <v>2</v>
      </c>
      <c r="FX147">
        <v>0</v>
      </c>
      <c r="FY147">
        <v>1</v>
      </c>
      <c r="FZ147">
        <v>2</v>
      </c>
      <c r="GA147">
        <v>0</v>
      </c>
      <c r="GB147">
        <v>0</v>
      </c>
      <c r="GC147">
        <v>0</v>
      </c>
      <c r="GD147">
        <v>0</v>
      </c>
      <c r="GE147">
        <v>0</v>
      </c>
      <c r="GF147">
        <v>0</v>
      </c>
      <c r="GG147">
        <v>0</v>
      </c>
      <c r="GH147" t="s">
        <v>1863</v>
      </c>
      <c r="GR147" t="s">
        <v>289</v>
      </c>
      <c r="GY147" t="s">
        <v>369</v>
      </c>
      <c r="HE147" t="s">
        <v>291</v>
      </c>
      <c r="HQ147">
        <f t="shared" si="983"/>
        <v>1911</v>
      </c>
      <c r="HR147" t="str">
        <f t="shared" si="984"/>
        <v>A</v>
      </c>
      <c r="HS147">
        <f t="shared" si="985"/>
        <v>0</v>
      </c>
      <c r="HT147">
        <f t="shared" si="986"/>
        <v>0</v>
      </c>
      <c r="HU147">
        <f t="shared" si="987"/>
        <v>0</v>
      </c>
      <c r="HV147">
        <f t="shared" si="988"/>
        <v>0</v>
      </c>
      <c r="HW147">
        <f t="shared" si="989"/>
        <v>1911</v>
      </c>
      <c r="HX147">
        <f t="shared" si="990"/>
        <v>0</v>
      </c>
      <c r="HY147">
        <f t="shared" si="991"/>
        <v>0</v>
      </c>
      <c r="HZ147">
        <f t="shared" si="992"/>
        <v>0</v>
      </c>
      <c r="IA147">
        <f t="shared" si="993"/>
        <v>0</v>
      </c>
      <c r="IB147">
        <f t="shared" si="994"/>
        <v>0</v>
      </c>
      <c r="IC147">
        <f t="shared" si="995"/>
        <v>0</v>
      </c>
      <c r="ID147">
        <f t="shared" si="996"/>
        <v>0</v>
      </c>
      <c r="IE147">
        <f t="shared" si="997"/>
        <v>0</v>
      </c>
      <c r="IF147">
        <f t="shared" si="998"/>
        <v>0</v>
      </c>
      <c r="IG147">
        <f t="shared" si="999"/>
        <v>0</v>
      </c>
      <c r="IH147">
        <f t="shared" si="1000"/>
        <v>0</v>
      </c>
      <c r="II147">
        <f t="shared" si="1001"/>
        <v>0</v>
      </c>
      <c r="IJ147">
        <f t="shared" si="1002"/>
        <v>0</v>
      </c>
      <c r="IK147">
        <f t="shared" si="1003"/>
        <v>0</v>
      </c>
      <c r="IL147">
        <f t="shared" si="1004"/>
        <v>0</v>
      </c>
      <c r="IM147">
        <f t="shared" si="1005"/>
        <v>0</v>
      </c>
      <c r="IN147">
        <f t="shared" si="1006"/>
        <v>0</v>
      </c>
      <c r="IO147">
        <f t="shared" si="1007"/>
        <v>0</v>
      </c>
      <c r="IP147">
        <f t="shared" si="1008"/>
        <v>0</v>
      </c>
      <c r="IQ147">
        <f t="shared" si="1009"/>
        <v>0</v>
      </c>
      <c r="IR147">
        <f t="shared" si="1010"/>
        <v>0</v>
      </c>
      <c r="IS147">
        <f t="shared" si="1011"/>
        <v>0</v>
      </c>
      <c r="IT147">
        <f t="shared" si="1012"/>
        <v>0</v>
      </c>
      <c r="IU147">
        <f t="shared" si="1013"/>
        <v>0</v>
      </c>
      <c r="IV147">
        <f t="shared" si="1014"/>
        <v>0</v>
      </c>
      <c r="IW147">
        <f t="shared" si="1015"/>
        <v>0</v>
      </c>
      <c r="IX147">
        <f t="shared" si="1016"/>
        <v>0</v>
      </c>
      <c r="IY147">
        <f t="shared" si="1017"/>
        <v>0</v>
      </c>
      <c r="IZ147">
        <f t="shared" si="1018"/>
        <v>0</v>
      </c>
      <c r="JA147">
        <f t="shared" si="1019"/>
        <v>0</v>
      </c>
      <c r="JB147">
        <f t="shared" si="1020"/>
        <v>0</v>
      </c>
      <c r="JC147">
        <f t="shared" si="1021"/>
        <v>0</v>
      </c>
      <c r="JD147">
        <f t="shared" si="1022"/>
        <v>0</v>
      </c>
      <c r="JE147">
        <f t="shared" si="1023"/>
        <v>1815.4499999999998</v>
      </c>
      <c r="JF147">
        <f t="shared" si="1024"/>
        <v>95.550000000000011</v>
      </c>
      <c r="JG147">
        <f t="shared" si="1025"/>
        <v>0</v>
      </c>
      <c r="JH147">
        <f t="shared" si="1026"/>
        <v>0</v>
      </c>
      <c r="JI147">
        <f t="shared" si="1027"/>
        <v>0</v>
      </c>
      <c r="JJ147">
        <f t="shared" si="1028"/>
        <v>0</v>
      </c>
      <c r="JK147">
        <f t="shared" si="1029"/>
        <v>0</v>
      </c>
      <c r="JL147">
        <f t="shared" si="1030"/>
        <v>0</v>
      </c>
      <c r="JM147">
        <f t="shared" si="1031"/>
        <v>0</v>
      </c>
      <c r="JN147">
        <f t="shared" si="1032"/>
        <v>0</v>
      </c>
      <c r="JO147">
        <f t="shared" si="1033"/>
        <v>0</v>
      </c>
      <c r="JP147">
        <f t="shared" si="1034"/>
        <v>0</v>
      </c>
      <c r="JQ147">
        <f t="shared" si="1035"/>
        <v>0</v>
      </c>
      <c r="JR147">
        <f t="shared" si="1036"/>
        <v>0</v>
      </c>
      <c r="JS147">
        <f t="shared" si="1037"/>
        <v>0</v>
      </c>
      <c r="JT147">
        <f t="shared" si="1038"/>
        <v>0</v>
      </c>
      <c r="JU147">
        <f t="shared" si="1039"/>
        <v>0</v>
      </c>
      <c r="JV147">
        <f t="shared" si="1040"/>
        <v>0</v>
      </c>
      <c r="JW147">
        <f t="shared" si="1041"/>
        <v>0</v>
      </c>
      <c r="JX147">
        <f t="shared" si="1042"/>
        <v>0</v>
      </c>
      <c r="JY147">
        <f t="shared" si="1043"/>
        <v>0</v>
      </c>
      <c r="JZ147">
        <f t="shared" si="1044"/>
        <v>0</v>
      </c>
      <c r="KA147">
        <f t="shared" si="1045"/>
        <v>0</v>
      </c>
      <c r="KB147">
        <f t="shared" si="1046"/>
        <v>0</v>
      </c>
      <c r="KC147">
        <f t="shared" si="1047"/>
        <v>0</v>
      </c>
      <c r="KD147">
        <f t="shared" si="1048"/>
        <v>0</v>
      </c>
      <c r="KE147">
        <f t="shared" si="1049"/>
        <v>0</v>
      </c>
      <c r="KF147">
        <f t="shared" si="1050"/>
        <v>0</v>
      </c>
      <c r="KG147">
        <f t="shared" si="1051"/>
        <v>0</v>
      </c>
      <c r="KH147">
        <f t="shared" si="1052"/>
        <v>0</v>
      </c>
      <c r="KI147">
        <f t="shared" si="1053"/>
        <v>0</v>
      </c>
      <c r="KJ147">
        <f t="shared" si="1054"/>
        <v>0</v>
      </c>
      <c r="KK147">
        <f t="shared" si="1055"/>
        <v>0</v>
      </c>
      <c r="KL147">
        <f t="shared" si="1056"/>
        <v>0</v>
      </c>
      <c r="KM147">
        <f t="shared" si="1057"/>
        <v>0</v>
      </c>
      <c r="KN147">
        <f t="shared" si="1058"/>
        <v>0</v>
      </c>
      <c r="KO147">
        <f t="shared" si="1059"/>
        <v>0</v>
      </c>
      <c r="KP147">
        <f t="shared" si="1060"/>
        <v>0</v>
      </c>
      <c r="KQ147">
        <f t="shared" si="1061"/>
        <v>0</v>
      </c>
      <c r="KR147">
        <f t="shared" si="1062"/>
        <v>0</v>
      </c>
      <c r="KS147">
        <f t="shared" si="1063"/>
        <v>0</v>
      </c>
      <c r="KT147">
        <f t="shared" si="1064"/>
        <v>0</v>
      </c>
      <c r="KU147">
        <f t="shared" si="1065"/>
        <v>0</v>
      </c>
      <c r="KV147">
        <f t="shared" si="1066"/>
        <v>0</v>
      </c>
      <c r="KW147">
        <f t="shared" si="1067"/>
        <v>0</v>
      </c>
      <c r="KX147">
        <f t="shared" si="1068"/>
        <v>0</v>
      </c>
      <c r="KY147">
        <f t="shared" si="1069"/>
        <v>0</v>
      </c>
      <c r="KZ147">
        <f t="shared" si="1070"/>
        <v>0</v>
      </c>
      <c r="LA147">
        <f t="shared" si="1071"/>
        <v>0</v>
      </c>
      <c r="LB147">
        <f t="shared" si="1072"/>
        <v>0</v>
      </c>
      <c r="LC147">
        <f t="shared" si="1073"/>
        <v>0</v>
      </c>
      <c r="LD147">
        <f t="shared" si="1074"/>
        <v>0</v>
      </c>
      <c r="LE147">
        <f t="shared" si="1075"/>
        <v>0</v>
      </c>
      <c r="LF147">
        <f t="shared" si="1076"/>
        <v>0</v>
      </c>
      <c r="LG147">
        <f t="shared" si="1077"/>
        <v>0</v>
      </c>
      <c r="LH147">
        <f t="shared" si="1078"/>
        <v>0</v>
      </c>
      <c r="LI147">
        <f t="shared" si="1079"/>
        <v>0</v>
      </c>
      <c r="LJ147">
        <f t="shared" si="1080"/>
        <v>0</v>
      </c>
      <c r="LK147">
        <f t="shared" si="1081"/>
        <v>0</v>
      </c>
      <c r="LL147">
        <f t="shared" si="1082"/>
        <v>0</v>
      </c>
      <c r="LM147">
        <f t="shared" si="1083"/>
        <v>0</v>
      </c>
      <c r="LN147">
        <f t="shared" si="1084"/>
        <v>0</v>
      </c>
      <c r="LO147">
        <f t="shared" si="1085"/>
        <v>0</v>
      </c>
      <c r="LP147">
        <f t="shared" si="1086"/>
        <v>0</v>
      </c>
      <c r="LQ147">
        <f t="shared" si="1087"/>
        <v>0</v>
      </c>
      <c r="LR147">
        <f t="shared" si="1088"/>
        <v>0</v>
      </c>
      <c r="LS147">
        <f t="shared" si="1089"/>
        <v>0</v>
      </c>
      <c r="LT147">
        <f t="shared" si="1090"/>
        <v>0</v>
      </c>
      <c r="LU147">
        <f t="shared" si="1091"/>
        <v>0</v>
      </c>
      <c r="LV147">
        <f t="shared" si="1092"/>
        <v>0</v>
      </c>
      <c r="LW147">
        <f t="shared" si="1093"/>
        <v>0</v>
      </c>
      <c r="LX147">
        <f t="shared" si="1094"/>
        <v>0</v>
      </c>
      <c r="LY147">
        <f t="shared" si="1095"/>
        <v>0</v>
      </c>
      <c r="LZ147">
        <f t="shared" si="1096"/>
        <v>0</v>
      </c>
      <c r="MA147">
        <f t="shared" si="1097"/>
        <v>0</v>
      </c>
      <c r="MB147">
        <f t="shared" si="1098"/>
        <v>0</v>
      </c>
      <c r="MC147">
        <f t="shared" si="1099"/>
        <v>0</v>
      </c>
      <c r="MD147">
        <f t="shared" si="1100"/>
        <v>0</v>
      </c>
      <c r="ME147">
        <f t="shared" si="1101"/>
        <v>0</v>
      </c>
      <c r="MF147">
        <f t="shared" si="1102"/>
        <v>0</v>
      </c>
      <c r="MG147">
        <f t="shared" si="1103"/>
        <v>0</v>
      </c>
      <c r="MH147">
        <f t="shared" si="1104"/>
        <v>0</v>
      </c>
      <c r="MI147">
        <f t="shared" si="1105"/>
        <v>0</v>
      </c>
      <c r="MJ147">
        <f t="shared" si="1106"/>
        <v>0</v>
      </c>
      <c r="MK147">
        <f t="shared" si="1107"/>
        <v>0</v>
      </c>
      <c r="ML147">
        <f t="shared" si="1108"/>
        <v>0</v>
      </c>
      <c r="MM147">
        <f t="shared" si="1109"/>
        <v>0</v>
      </c>
      <c r="MN147">
        <f t="shared" si="1110"/>
        <v>0</v>
      </c>
      <c r="MO147">
        <f t="shared" si="1111"/>
        <v>0</v>
      </c>
      <c r="MP147">
        <f t="shared" si="1112"/>
        <v>0</v>
      </c>
      <c r="MQ147">
        <f t="shared" si="1113"/>
        <v>0</v>
      </c>
      <c r="MR147">
        <f t="shared" si="1114"/>
        <v>0</v>
      </c>
      <c r="MS147">
        <f t="shared" si="1115"/>
        <v>0</v>
      </c>
      <c r="MT147">
        <f t="shared" si="1116"/>
        <v>0</v>
      </c>
      <c r="MU147">
        <f t="shared" si="1117"/>
        <v>0</v>
      </c>
      <c r="MV147">
        <f t="shared" si="1118"/>
        <v>0</v>
      </c>
      <c r="MW147">
        <f t="shared" si="1119"/>
        <v>0</v>
      </c>
      <c r="MX147">
        <f t="shared" si="1120"/>
        <v>0</v>
      </c>
      <c r="MY147">
        <f t="shared" si="1121"/>
        <v>0</v>
      </c>
      <c r="MZ147">
        <f t="shared" si="1122"/>
        <v>0</v>
      </c>
      <c r="NA147">
        <f t="shared" si="1123"/>
        <v>0</v>
      </c>
      <c r="NB147">
        <f t="shared" si="1124"/>
        <v>0</v>
      </c>
      <c r="NC147">
        <f t="shared" si="1125"/>
        <v>0</v>
      </c>
      <c r="ND147">
        <f t="shared" si="1126"/>
        <v>0</v>
      </c>
      <c r="NE147">
        <f t="shared" si="1127"/>
        <v>0</v>
      </c>
      <c r="NF147">
        <f t="shared" si="1128"/>
        <v>0</v>
      </c>
      <c r="NG147">
        <f t="shared" si="1129"/>
        <v>0</v>
      </c>
      <c r="NH147">
        <f t="shared" si="1130"/>
        <v>0</v>
      </c>
      <c r="NI147">
        <f t="shared" si="1131"/>
        <v>0</v>
      </c>
      <c r="NJ147">
        <f t="shared" si="1132"/>
        <v>0</v>
      </c>
      <c r="NK147">
        <f t="shared" si="1133"/>
        <v>0</v>
      </c>
      <c r="NL147">
        <f t="shared" si="1134"/>
        <v>0</v>
      </c>
      <c r="NM147">
        <f t="shared" si="1135"/>
        <v>0</v>
      </c>
      <c r="NN147">
        <f t="shared" si="1136"/>
        <v>0</v>
      </c>
      <c r="NO147">
        <f t="shared" si="1137"/>
        <v>0</v>
      </c>
      <c r="NP147">
        <f t="shared" si="1138"/>
        <v>0</v>
      </c>
      <c r="NQ147">
        <f t="shared" si="1139"/>
        <v>0</v>
      </c>
      <c r="NR147">
        <f t="shared" si="1140"/>
        <v>0</v>
      </c>
      <c r="NS147">
        <f t="shared" si="1141"/>
        <v>0</v>
      </c>
      <c r="NT147">
        <f t="shared" si="1142"/>
        <v>0</v>
      </c>
      <c r="NU147">
        <f t="shared" si="1143"/>
        <v>0</v>
      </c>
      <c r="NV147">
        <f t="shared" si="1144"/>
        <v>0</v>
      </c>
      <c r="NW147">
        <f t="shared" si="1145"/>
        <v>0</v>
      </c>
      <c r="NX147">
        <f t="shared" si="1146"/>
        <v>0</v>
      </c>
      <c r="NY147">
        <f t="shared" si="1147"/>
        <v>0</v>
      </c>
      <c r="NZ147">
        <f t="shared" si="1148"/>
        <v>0</v>
      </c>
      <c r="OA147">
        <f t="shared" si="1149"/>
        <v>0</v>
      </c>
      <c r="OB147">
        <f t="shared" si="1150"/>
        <v>0</v>
      </c>
      <c r="OC147">
        <f t="shared" si="1151"/>
        <v>0</v>
      </c>
      <c r="OD147">
        <f t="shared" si="1152"/>
        <v>0</v>
      </c>
      <c r="OE147">
        <f t="shared" si="1153"/>
        <v>0</v>
      </c>
      <c r="OF147">
        <f t="shared" si="1154"/>
        <v>0</v>
      </c>
      <c r="OG147">
        <f t="shared" si="1155"/>
        <v>0</v>
      </c>
      <c r="OH147">
        <f t="shared" si="1156"/>
        <v>0</v>
      </c>
      <c r="OI147">
        <f t="shared" si="1157"/>
        <v>0</v>
      </c>
      <c r="OJ147">
        <f t="shared" si="1158"/>
        <v>0</v>
      </c>
      <c r="OK147">
        <f t="shared" si="1159"/>
        <v>0</v>
      </c>
      <c r="OL147">
        <f t="shared" si="1160"/>
        <v>0</v>
      </c>
      <c r="OM147">
        <f t="shared" si="1161"/>
        <v>0</v>
      </c>
      <c r="ON147">
        <f t="shared" si="1162"/>
        <v>0</v>
      </c>
      <c r="OO147">
        <f t="shared" si="1163"/>
        <v>0</v>
      </c>
      <c r="OP147">
        <f t="shared" si="1164"/>
        <v>0</v>
      </c>
      <c r="OQ147">
        <f t="shared" si="1165"/>
        <v>0</v>
      </c>
      <c r="OR147">
        <f t="shared" si="1166"/>
        <v>0</v>
      </c>
      <c r="OS147">
        <f t="shared" si="1167"/>
        <v>0</v>
      </c>
      <c r="OT147">
        <f t="shared" si="1168"/>
        <v>0</v>
      </c>
      <c r="OU147">
        <f t="shared" si="1169"/>
        <v>0</v>
      </c>
      <c r="OV147">
        <f t="shared" si="1170"/>
        <v>0</v>
      </c>
      <c r="OW147">
        <f t="shared" si="1171"/>
        <v>0</v>
      </c>
      <c r="OX147">
        <f t="shared" si="1172"/>
        <v>0</v>
      </c>
      <c r="OY147">
        <f t="shared" si="1173"/>
        <v>0</v>
      </c>
      <c r="OZ147">
        <f t="shared" si="1174"/>
        <v>0</v>
      </c>
      <c r="PA147">
        <f t="shared" si="1175"/>
        <v>0</v>
      </c>
      <c r="PB147">
        <f t="shared" si="1176"/>
        <v>0</v>
      </c>
      <c r="PC147">
        <f t="shared" si="1177"/>
        <v>0</v>
      </c>
      <c r="PD147">
        <f t="shared" si="1178"/>
        <v>0</v>
      </c>
      <c r="PE147">
        <f t="shared" si="1179"/>
        <v>0</v>
      </c>
      <c r="PF147">
        <f t="shared" si="1180"/>
        <v>0</v>
      </c>
      <c r="PG147">
        <f t="shared" si="1181"/>
        <v>0</v>
      </c>
      <c r="PH147">
        <f t="shared" si="1182"/>
        <v>0</v>
      </c>
      <c r="PI147">
        <f t="shared" si="1183"/>
        <v>0</v>
      </c>
      <c r="PJ147">
        <f t="shared" si="1184"/>
        <v>0</v>
      </c>
      <c r="PK147">
        <f t="shared" si="1185"/>
        <v>0</v>
      </c>
      <c r="PL147">
        <f t="shared" si="1186"/>
        <v>0</v>
      </c>
      <c r="PM147">
        <f t="shared" si="1187"/>
        <v>0</v>
      </c>
      <c r="PN147">
        <f t="shared" si="1188"/>
        <v>0</v>
      </c>
      <c r="PO147">
        <f t="shared" si="1189"/>
        <v>0</v>
      </c>
      <c r="PP147">
        <f t="shared" si="1190"/>
        <v>0</v>
      </c>
      <c r="PQ147">
        <f t="shared" si="1191"/>
        <v>0</v>
      </c>
      <c r="PR147">
        <f t="shared" si="1192"/>
        <v>0</v>
      </c>
      <c r="PS147">
        <f t="shared" si="1193"/>
        <v>0</v>
      </c>
      <c r="PT147">
        <f t="shared" si="1194"/>
        <v>0</v>
      </c>
      <c r="PU147">
        <f t="shared" si="1195"/>
        <v>0</v>
      </c>
      <c r="PV147">
        <f t="shared" si="1196"/>
        <v>0</v>
      </c>
      <c r="PW147">
        <f t="shared" si="1197"/>
        <v>0</v>
      </c>
      <c r="PX147">
        <f t="shared" si="1198"/>
        <v>0</v>
      </c>
      <c r="PY147">
        <f t="shared" si="1199"/>
        <v>0</v>
      </c>
      <c r="PZ147">
        <f t="shared" si="1200"/>
        <v>0</v>
      </c>
      <c r="QA147">
        <f t="shared" si="1201"/>
        <v>0</v>
      </c>
      <c r="QB147">
        <f t="shared" si="1202"/>
        <v>0</v>
      </c>
      <c r="QC147">
        <f t="shared" si="1203"/>
        <v>0</v>
      </c>
      <c r="QD147">
        <f t="shared" si="1204"/>
        <v>0</v>
      </c>
      <c r="QE147">
        <f t="shared" si="1205"/>
        <v>0</v>
      </c>
      <c r="QF147">
        <f t="shared" si="1206"/>
        <v>0</v>
      </c>
      <c r="QG147">
        <f t="shared" si="1207"/>
        <v>0</v>
      </c>
      <c r="QH147">
        <f t="shared" si="1208"/>
        <v>0</v>
      </c>
      <c r="QI147">
        <f t="shared" si="1209"/>
        <v>0</v>
      </c>
      <c r="QJ147">
        <f t="shared" si="1210"/>
        <v>0</v>
      </c>
      <c r="QK147">
        <f t="shared" si="1211"/>
        <v>0</v>
      </c>
      <c r="QL147">
        <f t="shared" si="1212"/>
        <v>0</v>
      </c>
      <c r="QM147">
        <f t="shared" si="1213"/>
        <v>0</v>
      </c>
      <c r="QN147">
        <f t="shared" si="1214"/>
        <v>0</v>
      </c>
      <c r="QO147">
        <f t="shared" si="1215"/>
        <v>0</v>
      </c>
      <c r="QP147">
        <f t="shared" si="1216"/>
        <v>0</v>
      </c>
      <c r="QQ147">
        <f t="shared" si="1217"/>
        <v>0</v>
      </c>
      <c r="QR147">
        <f t="shared" si="1218"/>
        <v>0</v>
      </c>
      <c r="QS147">
        <f t="shared" si="1219"/>
        <v>0</v>
      </c>
      <c r="QT147">
        <f t="shared" si="1220"/>
        <v>0</v>
      </c>
      <c r="QU147">
        <f t="shared" si="1221"/>
        <v>0</v>
      </c>
      <c r="QV147">
        <f t="shared" si="1222"/>
        <v>0</v>
      </c>
      <c r="QW147">
        <f t="shared" si="1223"/>
        <v>0</v>
      </c>
      <c r="QX147">
        <f t="shared" si="1224"/>
        <v>0</v>
      </c>
      <c r="QY147">
        <f t="shared" si="1225"/>
        <v>0</v>
      </c>
      <c r="QZ147">
        <f t="shared" si="1226"/>
        <v>0</v>
      </c>
      <c r="RA147">
        <f t="shared" si="1227"/>
        <v>0</v>
      </c>
      <c r="RB147">
        <f t="shared" si="1228"/>
        <v>0</v>
      </c>
      <c r="RC147">
        <f t="shared" si="1229"/>
        <v>0</v>
      </c>
      <c r="RD147">
        <f t="shared" si="1230"/>
        <v>0</v>
      </c>
      <c r="RE147">
        <f t="shared" si="1231"/>
        <v>0</v>
      </c>
      <c r="RF147">
        <f t="shared" si="1232"/>
        <v>0</v>
      </c>
      <c r="RG147">
        <f t="shared" si="1233"/>
        <v>0</v>
      </c>
      <c r="RH147">
        <f t="shared" si="1234"/>
        <v>0</v>
      </c>
      <c r="RI147">
        <f t="shared" si="1235"/>
        <v>0</v>
      </c>
      <c r="RJ147">
        <f t="shared" si="1236"/>
        <v>0</v>
      </c>
      <c r="RK147">
        <f t="shared" si="1237"/>
        <v>0</v>
      </c>
      <c r="RL147">
        <f t="shared" si="1238"/>
        <v>1911</v>
      </c>
      <c r="RM147">
        <f t="shared" si="1239"/>
        <v>0</v>
      </c>
      <c r="RN147">
        <f t="shared" si="1240"/>
        <v>0</v>
      </c>
      <c r="RO147">
        <f t="shared" si="1241"/>
        <v>0</v>
      </c>
      <c r="RP147">
        <f t="shared" si="1242"/>
        <v>0</v>
      </c>
      <c r="RQ147">
        <f t="shared" si="1243"/>
        <v>0</v>
      </c>
      <c r="RR147">
        <f t="shared" si="1244"/>
        <v>0</v>
      </c>
      <c r="RS147">
        <f t="shared" si="1245"/>
        <v>0</v>
      </c>
      <c r="RT147">
        <f t="shared" si="1246"/>
        <v>0</v>
      </c>
      <c r="RU147">
        <f t="shared" si="1247"/>
        <v>0</v>
      </c>
      <c r="RV147">
        <f t="shared" si="1248"/>
        <v>0</v>
      </c>
      <c r="RW147">
        <f t="shared" si="1249"/>
        <v>0</v>
      </c>
      <c r="RX147">
        <f t="shared" si="1250"/>
        <v>0</v>
      </c>
      <c r="RY147">
        <f t="shared" si="1251"/>
        <v>0</v>
      </c>
      <c r="RZ147">
        <f t="shared" si="1252"/>
        <v>0</v>
      </c>
      <c r="SA147">
        <f t="shared" si="1253"/>
        <v>0</v>
      </c>
      <c r="SB147">
        <f t="shared" si="1254"/>
        <v>0</v>
      </c>
      <c r="SC147">
        <f t="shared" si="1255"/>
        <v>0</v>
      </c>
      <c r="SD147">
        <f t="shared" si="1256"/>
        <v>0</v>
      </c>
      <c r="SE147">
        <f t="shared" si="1257"/>
        <v>0</v>
      </c>
      <c r="SF147">
        <f t="shared" si="1258"/>
        <v>0</v>
      </c>
      <c r="SG147">
        <f t="shared" si="1259"/>
        <v>0</v>
      </c>
      <c r="SH147">
        <f t="shared" si="1260"/>
        <v>0</v>
      </c>
      <c r="SI147">
        <f t="shared" si="1261"/>
        <v>0</v>
      </c>
      <c r="SJ147">
        <f t="shared" si="1262"/>
        <v>0</v>
      </c>
      <c r="SK147">
        <f t="shared" si="1263"/>
        <v>0</v>
      </c>
      <c r="SL147">
        <f t="shared" si="1264"/>
        <v>0</v>
      </c>
      <c r="SM147">
        <f t="shared" si="1265"/>
        <v>0</v>
      </c>
      <c r="SN147">
        <f t="shared" si="1266"/>
        <v>0</v>
      </c>
      <c r="SO147">
        <f t="shared" si="1267"/>
        <v>0</v>
      </c>
      <c r="SP147">
        <f t="shared" si="1268"/>
        <v>0</v>
      </c>
      <c r="SQ147">
        <f t="shared" si="1269"/>
        <v>0</v>
      </c>
      <c r="SR147">
        <f t="shared" si="1270"/>
        <v>0</v>
      </c>
      <c r="SS147">
        <f t="shared" si="1271"/>
        <v>0</v>
      </c>
      <c r="ST147">
        <f t="shared" si="1272"/>
        <v>0</v>
      </c>
      <c r="SU147">
        <f t="shared" si="1273"/>
        <v>0</v>
      </c>
      <c r="SV147">
        <f t="shared" si="1274"/>
        <v>0</v>
      </c>
      <c r="SW147">
        <f t="shared" si="1275"/>
        <v>0</v>
      </c>
      <c r="SX147">
        <f t="shared" si="1276"/>
        <v>0</v>
      </c>
      <c r="SY147">
        <f t="shared" si="1277"/>
        <v>0</v>
      </c>
      <c r="SZ147">
        <f t="shared" si="1278"/>
        <v>0</v>
      </c>
      <c r="TA147">
        <f t="shared" si="1279"/>
        <v>0</v>
      </c>
      <c r="TB147">
        <f t="shared" si="1280"/>
        <v>0</v>
      </c>
      <c r="TC147">
        <f t="shared" si="1281"/>
        <v>0</v>
      </c>
      <c r="TD147">
        <f t="shared" si="1282"/>
        <v>0</v>
      </c>
      <c r="TE147">
        <f t="shared" si="1283"/>
        <v>0</v>
      </c>
      <c r="TF147">
        <f t="shared" si="1284"/>
        <v>0</v>
      </c>
      <c r="TG147">
        <f t="shared" si="1285"/>
        <v>0</v>
      </c>
      <c r="TH147">
        <f t="shared" si="1286"/>
        <v>0</v>
      </c>
      <c r="TI147">
        <f t="shared" si="1287"/>
        <v>0</v>
      </c>
      <c r="TJ147">
        <f t="shared" si="1288"/>
        <v>0</v>
      </c>
      <c r="TK147">
        <f t="shared" si="1289"/>
        <v>0</v>
      </c>
      <c r="TL147">
        <f t="shared" si="1290"/>
        <v>0</v>
      </c>
      <c r="TM147">
        <f t="shared" si="1291"/>
        <v>3</v>
      </c>
      <c r="TN147">
        <f t="shared" si="1292"/>
        <v>0</v>
      </c>
      <c r="TO147">
        <f t="shared" si="1293"/>
        <v>1</v>
      </c>
      <c r="TP147">
        <f t="shared" si="1294"/>
        <v>2</v>
      </c>
      <c r="TQ147">
        <f t="shared" si="1295"/>
        <v>5</v>
      </c>
      <c r="TR147">
        <f t="shared" si="1296"/>
        <v>4</v>
      </c>
      <c r="TS147">
        <f t="shared" si="1297"/>
        <v>0</v>
      </c>
      <c r="TT147">
        <f t="shared" si="1298"/>
        <v>0</v>
      </c>
      <c r="TU147">
        <f t="shared" si="1299"/>
        <v>0</v>
      </c>
      <c r="TV147">
        <f t="shared" si="1300"/>
        <v>0</v>
      </c>
      <c r="TW147">
        <f t="shared" si="1301"/>
        <v>0</v>
      </c>
      <c r="TX147">
        <f t="shared" si="1302"/>
        <v>0</v>
      </c>
      <c r="TY147">
        <f t="shared" si="1303"/>
        <v>0</v>
      </c>
      <c r="TZ147">
        <f t="shared" si="1304"/>
        <v>0</v>
      </c>
      <c r="UA147">
        <f t="shared" si="1305"/>
        <v>0</v>
      </c>
      <c r="UB147">
        <f t="shared" si="1306"/>
        <v>0</v>
      </c>
      <c r="UC147">
        <f t="shared" si="1307"/>
        <v>0</v>
      </c>
      <c r="UD147">
        <f t="shared" si="1308"/>
        <v>0</v>
      </c>
      <c r="UE147">
        <f t="shared" si="1309"/>
        <v>3</v>
      </c>
      <c r="UF147">
        <f t="shared" si="1310"/>
        <v>5</v>
      </c>
      <c r="UG147">
        <f t="shared" si="1311"/>
        <v>1</v>
      </c>
      <c r="UH147">
        <f t="shared" si="1312"/>
        <v>0</v>
      </c>
      <c r="UI147">
        <f t="shared" si="1313"/>
        <v>0</v>
      </c>
      <c r="UJ147">
        <f t="shared" si="1314"/>
        <v>0</v>
      </c>
      <c r="UK147">
        <f t="shared" si="1315"/>
        <v>0</v>
      </c>
      <c r="UL147">
        <f t="shared" si="1316"/>
        <v>4</v>
      </c>
      <c r="UM147">
        <f t="shared" si="1317"/>
        <v>0</v>
      </c>
      <c r="UN147">
        <f t="shared" si="1318"/>
        <v>0</v>
      </c>
      <c r="UO147">
        <f t="shared" si="1319"/>
        <v>0</v>
      </c>
      <c r="UP147">
        <f t="shared" si="1320"/>
        <v>0</v>
      </c>
      <c r="UQ147">
        <f t="shared" si="1321"/>
        <v>0</v>
      </c>
      <c r="UR147">
        <f t="shared" si="1322"/>
        <v>0</v>
      </c>
      <c r="US147">
        <f t="shared" si="1323"/>
        <v>0</v>
      </c>
      <c r="UT147">
        <f t="shared" si="1324"/>
        <v>0</v>
      </c>
      <c r="UU147">
        <f t="shared" si="1325"/>
        <v>0</v>
      </c>
      <c r="UV147">
        <f t="shared" si="1326"/>
        <v>0</v>
      </c>
      <c r="UW147">
        <f t="shared" si="1327"/>
        <v>5</v>
      </c>
      <c r="UX147">
        <f t="shared" si="1328"/>
        <v>4</v>
      </c>
      <c r="UY147">
        <f t="shared" si="1329"/>
        <v>0</v>
      </c>
      <c r="UZ147">
        <f t="shared" si="1330"/>
        <v>0</v>
      </c>
      <c r="VA147">
        <f t="shared" si="1331"/>
        <v>0</v>
      </c>
      <c r="VB147">
        <f t="shared" si="1332"/>
        <v>0</v>
      </c>
      <c r="VC147">
        <f t="shared" si="1333"/>
        <v>0</v>
      </c>
      <c r="VD147">
        <f t="shared" si="1334"/>
        <v>0</v>
      </c>
      <c r="VE147">
        <f t="shared" si="1335"/>
        <v>0</v>
      </c>
      <c r="VF147">
        <f t="shared" si="1336"/>
        <v>0</v>
      </c>
      <c r="VG147">
        <f t="shared" si="1337"/>
        <v>0</v>
      </c>
      <c r="VH147">
        <f t="shared" si="1338"/>
        <v>0</v>
      </c>
      <c r="VI147">
        <f t="shared" si="1339"/>
        <v>0</v>
      </c>
      <c r="VJ147">
        <f t="shared" si="1340"/>
        <v>0</v>
      </c>
      <c r="VK147">
        <f t="shared" si="1341"/>
        <v>0</v>
      </c>
      <c r="VL147">
        <f t="shared" si="1342"/>
        <v>0</v>
      </c>
      <c r="VM147">
        <f t="shared" si="1343"/>
        <v>0</v>
      </c>
      <c r="VN147">
        <f t="shared" si="1344"/>
        <v>0</v>
      </c>
      <c r="VO147">
        <f t="shared" si="1345"/>
        <v>0</v>
      </c>
      <c r="VP147">
        <f t="shared" si="1346"/>
        <v>0</v>
      </c>
      <c r="VQ147">
        <f t="shared" si="1347"/>
        <v>0</v>
      </c>
      <c r="VR147">
        <f t="shared" si="1348"/>
        <v>0</v>
      </c>
      <c r="VS147">
        <f t="shared" si="1349"/>
        <v>0</v>
      </c>
      <c r="VT147">
        <f t="shared" si="1350"/>
        <v>0</v>
      </c>
      <c r="VU147">
        <f t="shared" si="1351"/>
        <v>0</v>
      </c>
      <c r="VV147">
        <f t="shared" si="1352"/>
        <v>0</v>
      </c>
      <c r="VW147">
        <f t="shared" si="1353"/>
        <v>0</v>
      </c>
      <c r="VX147">
        <f t="shared" si="1354"/>
        <v>0</v>
      </c>
      <c r="VY147">
        <f t="shared" si="1355"/>
        <v>0</v>
      </c>
      <c r="VZ147">
        <f t="shared" si="1356"/>
        <v>0</v>
      </c>
      <c r="WA147">
        <f t="shared" si="1357"/>
        <v>0</v>
      </c>
      <c r="WB147">
        <f t="shared" si="1358"/>
        <v>0</v>
      </c>
      <c r="WC147">
        <f t="shared" si="1359"/>
        <v>0</v>
      </c>
      <c r="WD147">
        <f t="shared" si="1360"/>
        <v>0</v>
      </c>
      <c r="WE147">
        <f t="shared" si="1361"/>
        <v>0</v>
      </c>
      <c r="WF147">
        <f t="shared" si="1362"/>
        <v>0</v>
      </c>
      <c r="WG147">
        <f t="shared" si="1363"/>
        <v>0</v>
      </c>
      <c r="WH147">
        <f t="shared" si="1364"/>
        <v>0</v>
      </c>
      <c r="WI147">
        <f t="shared" si="1365"/>
        <v>0</v>
      </c>
      <c r="WJ147">
        <f t="shared" si="1366"/>
        <v>0</v>
      </c>
      <c r="WK147">
        <f t="shared" si="1367"/>
        <v>0</v>
      </c>
      <c r="WL147">
        <f t="shared" si="1368"/>
        <v>0</v>
      </c>
      <c r="WM147">
        <f t="shared" si="1369"/>
        <v>0</v>
      </c>
      <c r="WN147">
        <f t="shared" si="1370"/>
        <v>0</v>
      </c>
      <c r="WO147">
        <f t="shared" si="1371"/>
        <v>0</v>
      </c>
      <c r="WP147">
        <f t="shared" si="1372"/>
        <v>1</v>
      </c>
      <c r="WQ147">
        <f t="shared" si="1373"/>
        <v>0</v>
      </c>
      <c r="WR147">
        <f t="shared" si="1374"/>
        <v>0</v>
      </c>
      <c r="WS147">
        <f t="shared" si="1375"/>
        <v>0</v>
      </c>
      <c r="WT147">
        <f t="shared" si="1376"/>
        <v>0</v>
      </c>
      <c r="WU147">
        <f t="shared" si="1377"/>
        <v>0</v>
      </c>
      <c r="WV147">
        <f t="shared" si="1378"/>
        <v>0</v>
      </c>
      <c r="WW147">
        <f t="shared" si="1379"/>
        <v>0</v>
      </c>
      <c r="WX147">
        <f t="shared" si="1380"/>
        <v>0</v>
      </c>
      <c r="WY147">
        <f t="shared" si="1381"/>
        <v>0</v>
      </c>
      <c r="WZ147">
        <f t="shared" si="1382"/>
        <v>0</v>
      </c>
      <c r="XA147">
        <f t="shared" si="1383"/>
        <v>0</v>
      </c>
      <c r="XB147">
        <f t="shared" si="1384"/>
        <v>0</v>
      </c>
      <c r="XC147">
        <f t="shared" si="1385"/>
        <v>0</v>
      </c>
      <c r="XD147">
        <f t="shared" si="1386"/>
        <v>0</v>
      </c>
      <c r="XE147">
        <f t="shared" si="1387"/>
        <v>0</v>
      </c>
      <c r="XF147">
        <f t="shared" si="1388"/>
        <v>0</v>
      </c>
      <c r="XG147">
        <f t="shared" si="1389"/>
        <v>0</v>
      </c>
      <c r="XH147">
        <f t="shared" si="1390"/>
        <v>0</v>
      </c>
      <c r="XI147">
        <f t="shared" si="1391"/>
        <v>0</v>
      </c>
      <c r="XJ147">
        <f t="shared" si="1392"/>
        <v>0</v>
      </c>
      <c r="XK147">
        <f t="shared" si="1393"/>
        <v>0</v>
      </c>
      <c r="XL147">
        <f t="shared" si="1394"/>
        <v>0</v>
      </c>
      <c r="XM147">
        <f t="shared" si="1395"/>
        <v>0</v>
      </c>
      <c r="XN147">
        <f t="shared" si="1396"/>
        <v>0</v>
      </c>
      <c r="XO147">
        <f t="shared" si="1397"/>
        <v>0</v>
      </c>
      <c r="XP147">
        <f t="shared" si="1398"/>
        <v>0</v>
      </c>
      <c r="XQ147">
        <f t="shared" si="1399"/>
        <v>0</v>
      </c>
      <c r="XR147">
        <f t="shared" si="1400"/>
        <v>0</v>
      </c>
      <c r="XS147">
        <f t="shared" si="1401"/>
        <v>0</v>
      </c>
      <c r="XT147">
        <f t="shared" si="1402"/>
        <v>0</v>
      </c>
      <c r="XU147">
        <f t="shared" si="1403"/>
        <v>0</v>
      </c>
      <c r="XV147">
        <f t="shared" si="1404"/>
        <v>0</v>
      </c>
      <c r="XW147">
        <f t="shared" si="1405"/>
        <v>0</v>
      </c>
      <c r="XX147">
        <f t="shared" si="1406"/>
        <v>0</v>
      </c>
      <c r="XY147">
        <f t="shared" si="1407"/>
        <v>0</v>
      </c>
      <c r="XZ147">
        <f t="shared" si="1408"/>
        <v>0</v>
      </c>
      <c r="YA147">
        <f t="shared" si="1409"/>
        <v>0</v>
      </c>
      <c r="YB147">
        <f t="shared" si="1410"/>
        <v>0</v>
      </c>
      <c r="YC147">
        <f t="shared" si="1411"/>
        <v>0</v>
      </c>
      <c r="YD147">
        <f t="shared" si="1412"/>
        <v>0</v>
      </c>
      <c r="YE147">
        <f t="shared" si="1413"/>
        <v>0</v>
      </c>
      <c r="YF147">
        <f t="shared" si="1414"/>
        <v>0</v>
      </c>
      <c r="YG147">
        <f t="shared" si="1415"/>
        <v>0</v>
      </c>
      <c r="YH147">
        <f t="shared" si="1416"/>
        <v>0</v>
      </c>
      <c r="YI147">
        <f t="shared" si="1417"/>
        <v>0</v>
      </c>
      <c r="YJ147">
        <f t="shared" si="1418"/>
        <v>0</v>
      </c>
      <c r="YK147">
        <f t="shared" si="1419"/>
        <v>0</v>
      </c>
      <c r="YL147">
        <f t="shared" si="1420"/>
        <v>0</v>
      </c>
      <c r="YM147">
        <f t="shared" si="1421"/>
        <v>0</v>
      </c>
      <c r="YN147">
        <f t="shared" si="1422"/>
        <v>0</v>
      </c>
      <c r="YO147">
        <f t="shared" si="1423"/>
        <v>0</v>
      </c>
      <c r="YP147">
        <f t="shared" si="1424"/>
        <v>0</v>
      </c>
      <c r="YQ147">
        <f t="shared" si="1425"/>
        <v>0</v>
      </c>
      <c r="YR147">
        <f t="shared" si="1426"/>
        <v>0</v>
      </c>
      <c r="YS147">
        <f t="shared" si="1427"/>
        <v>0</v>
      </c>
      <c r="YT147">
        <f t="shared" si="1428"/>
        <v>0</v>
      </c>
      <c r="YU147">
        <f t="shared" si="1429"/>
        <v>0</v>
      </c>
      <c r="YV147">
        <f t="shared" si="1430"/>
        <v>0</v>
      </c>
      <c r="YW147">
        <f t="shared" si="1431"/>
        <v>0</v>
      </c>
      <c r="YX147" t="str">
        <f t="shared" si="1432"/>
        <v>Allotment grown food</v>
      </c>
      <c r="YY147">
        <f t="shared" si="1433"/>
        <v>0</v>
      </c>
      <c r="YZ147">
        <f t="shared" si="1434"/>
        <v>0</v>
      </c>
      <c r="ZA147">
        <f t="shared" si="1435"/>
        <v>0</v>
      </c>
      <c r="ZB147">
        <f t="shared" si="1436"/>
        <v>0</v>
      </c>
      <c r="ZC147">
        <f t="shared" si="1437"/>
        <v>0</v>
      </c>
      <c r="ZD147">
        <f t="shared" si="1438"/>
        <v>0</v>
      </c>
      <c r="ZE147">
        <f t="shared" si="1439"/>
        <v>0</v>
      </c>
      <c r="ZF147">
        <f t="shared" si="1440"/>
        <v>0</v>
      </c>
      <c r="ZG147">
        <f t="shared" si="1441"/>
        <v>0</v>
      </c>
      <c r="ZH147">
        <f t="shared" si="1442"/>
        <v>0</v>
      </c>
      <c r="ZI147">
        <f t="shared" si="1443"/>
        <v>0</v>
      </c>
      <c r="ZJ147">
        <f t="shared" si="1444"/>
        <v>0</v>
      </c>
      <c r="ZK147">
        <f t="shared" si="1445"/>
        <v>0</v>
      </c>
      <c r="ZL147">
        <f t="shared" si="1446"/>
        <v>0</v>
      </c>
      <c r="ZM147">
        <f t="shared" si="1447"/>
        <v>0</v>
      </c>
      <c r="ZN147">
        <f t="shared" si="1448"/>
        <v>0</v>
      </c>
      <c r="ZO147">
        <f t="shared" si="1449"/>
        <v>0</v>
      </c>
      <c r="ZP147">
        <f t="shared" si="1450"/>
        <v>0</v>
      </c>
      <c r="ZQ147">
        <f t="shared" si="1451"/>
        <v>0</v>
      </c>
      <c r="ZR147">
        <f t="shared" si="1452"/>
        <v>0</v>
      </c>
      <c r="ZS147">
        <f t="shared" si="1453"/>
        <v>0</v>
      </c>
      <c r="ZT147">
        <f t="shared" si="1454"/>
        <v>0</v>
      </c>
      <c r="ZU147">
        <f t="shared" si="1455"/>
        <v>0</v>
      </c>
      <c r="ZV147">
        <f t="shared" si="1456"/>
        <v>0</v>
      </c>
      <c r="ZW147">
        <f t="shared" si="1457"/>
        <v>0</v>
      </c>
      <c r="ZX147">
        <f t="shared" si="1458"/>
        <v>0</v>
      </c>
      <c r="ZY147">
        <f t="shared" si="1459"/>
        <v>0</v>
      </c>
      <c r="ZZ147">
        <f t="shared" si="1460"/>
        <v>0</v>
      </c>
      <c r="AAA147">
        <f t="shared" si="1461"/>
        <v>0</v>
      </c>
      <c r="AAB147">
        <f t="shared" si="1462"/>
        <v>0</v>
      </c>
      <c r="AAC147">
        <f t="shared" si="1463"/>
        <v>0</v>
      </c>
      <c r="AAD147">
        <f t="shared" si="1464"/>
        <v>0</v>
      </c>
      <c r="AAE147" t="str">
        <f t="shared" ca="1" si="1465"/>
        <v>Inc_indiv</v>
      </c>
      <c r="AAF147" t="str">
        <f t="shared" ca="1" si="1466"/>
        <v>Act_serv</v>
      </c>
      <c r="AAG147" t="str">
        <f t="shared" ca="1" si="1467"/>
        <v>TIss_local</v>
      </c>
      <c r="AAH147" t="str">
        <f t="shared" ca="1" si="1468"/>
        <v>Ben_child</v>
      </c>
      <c r="AAI147" t="str">
        <f t="shared" ca="1" si="1469"/>
        <v>Infl_nat</v>
      </c>
      <c r="AAJ147" t="str">
        <f t="shared" ca="1" si="1470"/>
        <v>Comms_local_reg</v>
      </c>
      <c r="AAK147">
        <f>(UE147-UW147)*(UE147-UW147)+(UF147-UX147)*(UF147-UX147)+(UG147-UY147)*(UG147-UY147)+(UH147-UZ147)*(UH147-UZ147)+(UI147-VA147)*(UI147-VA147)+(UJ147-VB147)*(UJ147-VB147)+(UK147-VC147)*(UK147-VC147)+(UL147-VD147)*(UL147-VD147)+(UM147-VE147)*(UM147-VE147)</f>
        <v>22</v>
      </c>
    </row>
    <row r="148" spans="2:713" x14ac:dyDescent="0.35">
      <c r="B148">
        <v>255</v>
      </c>
      <c r="C148" s="8">
        <v>40592.472013888888</v>
      </c>
      <c r="D148" t="s">
        <v>232</v>
      </c>
      <c r="E148" t="s">
        <v>2820</v>
      </c>
      <c r="F148">
        <v>6</v>
      </c>
      <c r="G148" t="s">
        <v>231</v>
      </c>
      <c r="H148">
        <v>2634640</v>
      </c>
      <c r="I148" s="9">
        <v>40268</v>
      </c>
      <c r="J148">
        <v>2</v>
      </c>
      <c r="K148">
        <v>50</v>
      </c>
      <c r="L148">
        <v>5</v>
      </c>
      <c r="M148">
        <v>380</v>
      </c>
      <c r="N148">
        <v>10</v>
      </c>
      <c r="O148">
        <v>4</v>
      </c>
      <c r="P148">
        <v>35</v>
      </c>
      <c r="Q148">
        <v>8</v>
      </c>
      <c r="R148">
        <v>24</v>
      </c>
      <c r="S148">
        <v>29</v>
      </c>
      <c r="T148">
        <v>0</v>
      </c>
      <c r="U148">
        <v>0</v>
      </c>
      <c r="V148">
        <v>0</v>
      </c>
      <c r="W148">
        <v>0</v>
      </c>
      <c r="Y148">
        <v>40.5</v>
      </c>
      <c r="Z148" s="10">
        <v>0</v>
      </c>
      <c r="AA148" s="10">
        <v>0.8</v>
      </c>
      <c r="AB148" s="10">
        <v>0.1</v>
      </c>
      <c r="AC148" s="10">
        <v>0</v>
      </c>
      <c r="AD148" s="10">
        <v>0</v>
      </c>
      <c r="AE148" s="10">
        <v>0.1</v>
      </c>
      <c r="AF148" s="10">
        <v>0</v>
      </c>
      <c r="AG148" s="10">
        <v>0</v>
      </c>
      <c r="AH148" s="10">
        <v>0</v>
      </c>
      <c r="AS148" t="s">
        <v>311</v>
      </c>
      <c r="AV148" t="s">
        <v>268</v>
      </c>
      <c r="BE148" t="s">
        <v>254</v>
      </c>
      <c r="CR148">
        <v>0</v>
      </c>
      <c r="CS148" s="10">
        <v>0</v>
      </c>
      <c r="CT148">
        <v>0</v>
      </c>
      <c r="CU148" s="10">
        <v>0</v>
      </c>
      <c r="CV148" s="10">
        <v>0</v>
      </c>
      <c r="CW148" s="10">
        <v>0</v>
      </c>
      <c r="CX148" s="10">
        <v>0</v>
      </c>
      <c r="CY148" s="10">
        <v>0</v>
      </c>
      <c r="CZ148" s="10">
        <v>0</v>
      </c>
      <c r="DA148" s="10">
        <v>0</v>
      </c>
      <c r="DB148" s="10">
        <v>0</v>
      </c>
      <c r="DC148" s="10">
        <v>0</v>
      </c>
      <c r="DD148" s="10">
        <v>0</v>
      </c>
      <c r="DE148" s="10">
        <v>0</v>
      </c>
      <c r="DF148" s="10">
        <v>0</v>
      </c>
      <c r="DG148" s="10">
        <v>0</v>
      </c>
      <c r="DH148" s="10">
        <v>0</v>
      </c>
      <c r="DI148" s="10">
        <v>0</v>
      </c>
      <c r="DJ148" s="10">
        <v>0.1</v>
      </c>
      <c r="DK148" s="10">
        <v>0</v>
      </c>
      <c r="DL148" s="10">
        <v>0</v>
      </c>
      <c r="DM148" s="10">
        <v>0</v>
      </c>
      <c r="DN148" s="10">
        <v>0</v>
      </c>
      <c r="DO148" s="10">
        <v>0</v>
      </c>
      <c r="DP148" s="10">
        <v>0</v>
      </c>
      <c r="DQ148" s="10">
        <v>0</v>
      </c>
      <c r="DR148" s="10">
        <v>0</v>
      </c>
      <c r="DS148" s="10">
        <v>0</v>
      </c>
      <c r="DT148" s="10">
        <v>0</v>
      </c>
      <c r="DU148" s="10">
        <v>0</v>
      </c>
      <c r="DV148" s="10">
        <v>0</v>
      </c>
      <c r="DW148" s="10">
        <v>0</v>
      </c>
      <c r="DX148" s="10">
        <v>0</v>
      </c>
      <c r="DY148" s="10">
        <v>0</v>
      </c>
      <c r="DZ148" s="10">
        <v>0</v>
      </c>
      <c r="EA148" s="10">
        <v>0</v>
      </c>
      <c r="EB148" s="10">
        <v>0</v>
      </c>
      <c r="EC148" s="10">
        <v>0</v>
      </c>
      <c r="ED148" s="10">
        <v>0</v>
      </c>
      <c r="EE148" s="10">
        <v>0</v>
      </c>
      <c r="EF148" s="10">
        <v>0</v>
      </c>
      <c r="EG148" s="10">
        <v>0</v>
      </c>
      <c r="EH148" s="10">
        <v>0</v>
      </c>
      <c r="EI148" s="10">
        <v>0</v>
      </c>
      <c r="EJ148" s="10">
        <v>0.8</v>
      </c>
      <c r="EK148" s="10">
        <v>0</v>
      </c>
      <c r="EL148" s="10">
        <v>0</v>
      </c>
      <c r="EM148" s="10">
        <v>0</v>
      </c>
      <c r="EN148" s="10">
        <v>0</v>
      </c>
      <c r="EO148" s="10">
        <v>0</v>
      </c>
      <c r="EP148" s="10">
        <v>0</v>
      </c>
      <c r="EQ148" s="10">
        <v>0</v>
      </c>
      <c r="ER148" s="10">
        <v>0</v>
      </c>
      <c r="ES148" s="10">
        <v>0</v>
      </c>
      <c r="ET148" s="10">
        <v>0</v>
      </c>
      <c r="EU148" s="10">
        <v>0</v>
      </c>
      <c r="EV148" s="10">
        <v>0</v>
      </c>
      <c r="EW148" s="10">
        <v>0.1</v>
      </c>
      <c r="EX148" s="10">
        <v>0</v>
      </c>
      <c r="EY148" s="10">
        <v>0</v>
      </c>
      <c r="EZ148" t="s">
        <v>2393</v>
      </c>
      <c r="FA148" t="s">
        <v>2394</v>
      </c>
      <c r="FB148" t="s">
        <v>228</v>
      </c>
      <c r="FC148" t="s">
        <v>227</v>
      </c>
      <c r="FD148" t="s">
        <v>227</v>
      </c>
      <c r="FE148" t="s">
        <v>226</v>
      </c>
      <c r="FF148" t="s">
        <v>228</v>
      </c>
      <c r="FG148">
        <v>1</v>
      </c>
      <c r="FH148">
        <v>0</v>
      </c>
      <c r="FI148">
        <v>5</v>
      </c>
      <c r="FJ148">
        <v>2</v>
      </c>
      <c r="FK148">
        <v>3</v>
      </c>
      <c r="FL148">
        <v>0</v>
      </c>
      <c r="FM148">
        <v>0</v>
      </c>
      <c r="FN148">
        <v>0</v>
      </c>
      <c r="FO148">
        <v>4</v>
      </c>
      <c r="FP148">
        <v>1</v>
      </c>
      <c r="FQ148">
        <v>2</v>
      </c>
      <c r="FR148">
        <v>0</v>
      </c>
      <c r="FS148">
        <v>0</v>
      </c>
      <c r="FT148">
        <v>0</v>
      </c>
      <c r="FU148">
        <v>0</v>
      </c>
      <c r="FV148">
        <v>0</v>
      </c>
      <c r="FW148">
        <v>0</v>
      </c>
      <c r="FX148">
        <v>0</v>
      </c>
      <c r="FY148">
        <v>1</v>
      </c>
      <c r="FZ148">
        <v>2</v>
      </c>
      <c r="GA148">
        <v>0</v>
      </c>
      <c r="GB148">
        <v>0</v>
      </c>
      <c r="GC148">
        <v>0</v>
      </c>
      <c r="GD148">
        <v>0</v>
      </c>
      <c r="GE148">
        <v>0</v>
      </c>
      <c r="GF148">
        <v>0</v>
      </c>
      <c r="GG148">
        <v>0</v>
      </c>
      <c r="GR148" t="s">
        <v>289</v>
      </c>
      <c r="GZ148" t="s">
        <v>370</v>
      </c>
      <c r="HE148" t="s">
        <v>291</v>
      </c>
      <c r="HQ148">
        <f t="shared" si="983"/>
        <v>52692.800000000003</v>
      </c>
      <c r="HR148" t="str">
        <f t="shared" si="984"/>
        <v>C</v>
      </c>
      <c r="HS148">
        <f t="shared" si="985"/>
        <v>15</v>
      </c>
      <c r="HT148">
        <f t="shared" si="986"/>
        <v>2107.712</v>
      </c>
      <c r="HU148">
        <f t="shared" si="987"/>
        <v>18442.48</v>
      </c>
      <c r="HV148">
        <f t="shared" si="988"/>
        <v>4215.424</v>
      </c>
      <c r="HW148">
        <f t="shared" si="989"/>
        <v>12646.272000000001</v>
      </c>
      <c r="HX148">
        <f t="shared" si="990"/>
        <v>15280.912</v>
      </c>
      <c r="HY148">
        <f t="shared" si="991"/>
        <v>0</v>
      </c>
      <c r="HZ148">
        <f t="shared" si="992"/>
        <v>0</v>
      </c>
      <c r="IA148">
        <f t="shared" si="993"/>
        <v>0</v>
      </c>
      <c r="IB148">
        <f t="shared" si="994"/>
        <v>0</v>
      </c>
      <c r="IC148">
        <f t="shared" si="995"/>
        <v>0</v>
      </c>
      <c r="ID148">
        <f t="shared" si="996"/>
        <v>12</v>
      </c>
      <c r="IE148">
        <f t="shared" si="997"/>
        <v>1.5</v>
      </c>
      <c r="IF148">
        <f t="shared" si="998"/>
        <v>0</v>
      </c>
      <c r="IG148">
        <f t="shared" si="999"/>
        <v>0</v>
      </c>
      <c r="IH148">
        <f t="shared" si="1000"/>
        <v>1.5</v>
      </c>
      <c r="II148">
        <f t="shared" si="1001"/>
        <v>0</v>
      </c>
      <c r="IJ148">
        <f t="shared" si="1002"/>
        <v>0</v>
      </c>
      <c r="IK148">
        <f t="shared" si="1003"/>
        <v>0</v>
      </c>
      <c r="IL148">
        <f t="shared" si="1004"/>
        <v>0</v>
      </c>
      <c r="IM148">
        <f t="shared" si="1005"/>
        <v>4</v>
      </c>
      <c r="IN148">
        <f t="shared" si="1006"/>
        <v>0.5</v>
      </c>
      <c r="IO148">
        <f t="shared" si="1007"/>
        <v>0</v>
      </c>
      <c r="IP148">
        <f t="shared" si="1008"/>
        <v>0</v>
      </c>
      <c r="IQ148">
        <f t="shared" si="1009"/>
        <v>0.5</v>
      </c>
      <c r="IR148">
        <f t="shared" si="1010"/>
        <v>0</v>
      </c>
      <c r="IS148">
        <f t="shared" si="1011"/>
        <v>0</v>
      </c>
      <c r="IT148">
        <f t="shared" si="1012"/>
        <v>0</v>
      </c>
      <c r="IU148">
        <f t="shared" si="1013"/>
        <v>0</v>
      </c>
      <c r="IV148">
        <f t="shared" si="1014"/>
        <v>8</v>
      </c>
      <c r="IW148">
        <f t="shared" si="1015"/>
        <v>1</v>
      </c>
      <c r="IX148">
        <f t="shared" si="1016"/>
        <v>0</v>
      </c>
      <c r="IY148">
        <f t="shared" si="1017"/>
        <v>0</v>
      </c>
      <c r="IZ148">
        <f t="shared" si="1018"/>
        <v>1</v>
      </c>
      <c r="JA148">
        <f t="shared" si="1019"/>
        <v>0</v>
      </c>
      <c r="JB148">
        <f t="shared" si="1020"/>
        <v>0</v>
      </c>
      <c r="JC148">
        <f t="shared" si="1021"/>
        <v>0</v>
      </c>
      <c r="JD148">
        <f t="shared" si="1022"/>
        <v>0</v>
      </c>
      <c r="JE148">
        <f t="shared" si="1023"/>
        <v>42154.240000000005</v>
      </c>
      <c r="JF148">
        <f t="shared" si="1024"/>
        <v>5269.2800000000007</v>
      </c>
      <c r="JG148">
        <f t="shared" si="1025"/>
        <v>0</v>
      </c>
      <c r="JH148">
        <f t="shared" si="1026"/>
        <v>0</v>
      </c>
      <c r="JI148">
        <f t="shared" si="1027"/>
        <v>5269.2800000000007</v>
      </c>
      <c r="JJ148">
        <f t="shared" si="1028"/>
        <v>0</v>
      </c>
      <c r="JK148">
        <f t="shared" si="1029"/>
        <v>0</v>
      </c>
      <c r="JL148">
        <f t="shared" si="1030"/>
        <v>0</v>
      </c>
      <c r="JM148">
        <f t="shared" si="1031"/>
        <v>0</v>
      </c>
      <c r="JN148">
        <f t="shared" si="1032"/>
        <v>0</v>
      </c>
      <c r="JO148">
        <f t="shared" si="1033"/>
        <v>0</v>
      </c>
      <c r="JP148">
        <f t="shared" si="1034"/>
        <v>0</v>
      </c>
      <c r="JQ148">
        <f t="shared" si="1035"/>
        <v>0</v>
      </c>
      <c r="JR148">
        <f t="shared" si="1036"/>
        <v>0</v>
      </c>
      <c r="JS148">
        <f t="shared" si="1037"/>
        <v>0</v>
      </c>
      <c r="JT148">
        <f t="shared" si="1038"/>
        <v>0</v>
      </c>
      <c r="JU148">
        <f t="shared" si="1039"/>
        <v>0</v>
      </c>
      <c r="JV148">
        <f t="shared" si="1040"/>
        <v>0</v>
      </c>
      <c r="JW148">
        <f t="shared" si="1041"/>
        <v>0</v>
      </c>
      <c r="JX148">
        <f t="shared" si="1042"/>
        <v>0</v>
      </c>
      <c r="JY148">
        <f t="shared" si="1043"/>
        <v>0</v>
      </c>
      <c r="JZ148">
        <f t="shared" si="1044"/>
        <v>0</v>
      </c>
      <c r="KA148">
        <f t="shared" si="1045"/>
        <v>0</v>
      </c>
      <c r="KB148">
        <f t="shared" si="1046"/>
        <v>0</v>
      </c>
      <c r="KC148">
        <f t="shared" si="1047"/>
        <v>0</v>
      </c>
      <c r="KD148">
        <f t="shared" si="1048"/>
        <v>0</v>
      </c>
      <c r="KE148">
        <f t="shared" si="1049"/>
        <v>1.5</v>
      </c>
      <c r="KF148">
        <f t="shared" si="1050"/>
        <v>0</v>
      </c>
      <c r="KG148">
        <f t="shared" si="1051"/>
        <v>0</v>
      </c>
      <c r="KH148">
        <f t="shared" si="1052"/>
        <v>0</v>
      </c>
      <c r="KI148">
        <f t="shared" si="1053"/>
        <v>0</v>
      </c>
      <c r="KJ148">
        <f t="shared" si="1054"/>
        <v>0</v>
      </c>
      <c r="KK148">
        <f t="shared" si="1055"/>
        <v>0</v>
      </c>
      <c r="KL148">
        <f t="shared" si="1056"/>
        <v>0</v>
      </c>
      <c r="KM148">
        <f t="shared" si="1057"/>
        <v>0</v>
      </c>
      <c r="KN148">
        <f t="shared" si="1058"/>
        <v>0</v>
      </c>
      <c r="KO148">
        <f t="shared" si="1059"/>
        <v>0</v>
      </c>
      <c r="KP148">
        <f t="shared" si="1060"/>
        <v>0</v>
      </c>
      <c r="KQ148">
        <f t="shared" si="1061"/>
        <v>0</v>
      </c>
      <c r="KR148">
        <f t="shared" si="1062"/>
        <v>0</v>
      </c>
      <c r="KS148">
        <f t="shared" si="1063"/>
        <v>0</v>
      </c>
      <c r="KT148">
        <f t="shared" si="1064"/>
        <v>0</v>
      </c>
      <c r="KU148">
        <f t="shared" si="1065"/>
        <v>0</v>
      </c>
      <c r="KV148">
        <f t="shared" si="1066"/>
        <v>0</v>
      </c>
      <c r="KW148">
        <f t="shared" si="1067"/>
        <v>0</v>
      </c>
      <c r="KX148">
        <f t="shared" si="1068"/>
        <v>0</v>
      </c>
      <c r="KY148">
        <f t="shared" si="1069"/>
        <v>0</v>
      </c>
      <c r="KZ148">
        <f t="shared" si="1070"/>
        <v>0</v>
      </c>
      <c r="LA148">
        <f t="shared" si="1071"/>
        <v>0</v>
      </c>
      <c r="LB148">
        <f t="shared" si="1072"/>
        <v>0</v>
      </c>
      <c r="LC148">
        <f t="shared" si="1073"/>
        <v>0</v>
      </c>
      <c r="LD148">
        <f t="shared" si="1074"/>
        <v>0</v>
      </c>
      <c r="LE148">
        <f t="shared" si="1075"/>
        <v>12</v>
      </c>
      <c r="LF148">
        <f t="shared" si="1076"/>
        <v>0</v>
      </c>
      <c r="LG148">
        <f t="shared" si="1077"/>
        <v>0</v>
      </c>
      <c r="LH148">
        <f t="shared" si="1078"/>
        <v>0</v>
      </c>
      <c r="LI148">
        <f t="shared" si="1079"/>
        <v>0</v>
      </c>
      <c r="LJ148">
        <f t="shared" si="1080"/>
        <v>0</v>
      </c>
      <c r="LK148">
        <f t="shared" si="1081"/>
        <v>0</v>
      </c>
      <c r="LL148">
        <f t="shared" si="1082"/>
        <v>0</v>
      </c>
      <c r="LM148">
        <f t="shared" si="1083"/>
        <v>0</v>
      </c>
      <c r="LN148">
        <f t="shared" si="1084"/>
        <v>0</v>
      </c>
      <c r="LO148">
        <f t="shared" si="1085"/>
        <v>0</v>
      </c>
      <c r="LP148">
        <f t="shared" si="1086"/>
        <v>0</v>
      </c>
      <c r="LQ148">
        <f t="shared" si="1087"/>
        <v>0</v>
      </c>
      <c r="LR148">
        <f t="shared" si="1088"/>
        <v>1.5</v>
      </c>
      <c r="LS148">
        <f t="shared" si="1089"/>
        <v>0</v>
      </c>
      <c r="LT148">
        <f t="shared" si="1090"/>
        <v>0</v>
      </c>
      <c r="LU148">
        <f t="shared" si="1091"/>
        <v>0</v>
      </c>
      <c r="LV148">
        <f t="shared" si="1092"/>
        <v>0</v>
      </c>
      <c r="LW148">
        <f t="shared" si="1093"/>
        <v>0</v>
      </c>
      <c r="LX148">
        <f t="shared" si="1094"/>
        <v>0</v>
      </c>
      <c r="LY148">
        <f t="shared" si="1095"/>
        <v>0</v>
      </c>
      <c r="LZ148">
        <f t="shared" si="1096"/>
        <v>0</v>
      </c>
      <c r="MA148">
        <f t="shared" si="1097"/>
        <v>0</v>
      </c>
      <c r="MB148">
        <f t="shared" si="1098"/>
        <v>0</v>
      </c>
      <c r="MC148">
        <f t="shared" si="1099"/>
        <v>0</v>
      </c>
      <c r="MD148">
        <f t="shared" si="1100"/>
        <v>0</v>
      </c>
      <c r="ME148">
        <f t="shared" si="1101"/>
        <v>0</v>
      </c>
      <c r="MF148">
        <f t="shared" si="1102"/>
        <v>0</v>
      </c>
      <c r="MG148">
        <f t="shared" si="1103"/>
        <v>0</v>
      </c>
      <c r="MH148">
        <f t="shared" si="1104"/>
        <v>0</v>
      </c>
      <c r="MI148">
        <f t="shared" si="1105"/>
        <v>0</v>
      </c>
      <c r="MJ148">
        <f t="shared" si="1106"/>
        <v>0</v>
      </c>
      <c r="MK148">
        <f t="shared" si="1107"/>
        <v>0</v>
      </c>
      <c r="ML148">
        <f t="shared" si="1108"/>
        <v>0</v>
      </c>
      <c r="MM148">
        <f t="shared" si="1109"/>
        <v>0.5</v>
      </c>
      <c r="MN148">
        <f t="shared" si="1110"/>
        <v>0</v>
      </c>
      <c r="MO148">
        <f t="shared" si="1111"/>
        <v>0</v>
      </c>
      <c r="MP148">
        <f t="shared" si="1112"/>
        <v>0</v>
      </c>
      <c r="MQ148">
        <f t="shared" si="1113"/>
        <v>0</v>
      </c>
      <c r="MR148">
        <f t="shared" si="1114"/>
        <v>0</v>
      </c>
      <c r="MS148">
        <f t="shared" si="1115"/>
        <v>0</v>
      </c>
      <c r="MT148">
        <f t="shared" si="1116"/>
        <v>0</v>
      </c>
      <c r="MU148">
        <f t="shared" si="1117"/>
        <v>0</v>
      </c>
      <c r="MV148">
        <f t="shared" si="1118"/>
        <v>0</v>
      </c>
      <c r="MW148">
        <f t="shared" si="1119"/>
        <v>0</v>
      </c>
      <c r="MX148">
        <f t="shared" si="1120"/>
        <v>0</v>
      </c>
      <c r="MY148">
        <f t="shared" si="1121"/>
        <v>0</v>
      </c>
      <c r="MZ148">
        <f t="shared" si="1122"/>
        <v>0</v>
      </c>
      <c r="NA148">
        <f t="shared" si="1123"/>
        <v>0</v>
      </c>
      <c r="NB148">
        <f t="shared" si="1124"/>
        <v>0</v>
      </c>
      <c r="NC148">
        <f t="shared" si="1125"/>
        <v>0</v>
      </c>
      <c r="ND148">
        <f t="shared" si="1126"/>
        <v>0</v>
      </c>
      <c r="NE148">
        <f t="shared" si="1127"/>
        <v>0</v>
      </c>
      <c r="NF148">
        <f t="shared" si="1128"/>
        <v>0</v>
      </c>
      <c r="NG148">
        <f t="shared" si="1129"/>
        <v>0</v>
      </c>
      <c r="NH148">
        <f t="shared" si="1130"/>
        <v>0</v>
      </c>
      <c r="NI148">
        <f t="shared" si="1131"/>
        <v>0</v>
      </c>
      <c r="NJ148">
        <f t="shared" si="1132"/>
        <v>0</v>
      </c>
      <c r="NK148">
        <f t="shared" si="1133"/>
        <v>0</v>
      </c>
      <c r="NL148">
        <f t="shared" si="1134"/>
        <v>0</v>
      </c>
      <c r="NM148">
        <f t="shared" si="1135"/>
        <v>4</v>
      </c>
      <c r="NN148">
        <f t="shared" si="1136"/>
        <v>0</v>
      </c>
      <c r="NO148">
        <f t="shared" si="1137"/>
        <v>0</v>
      </c>
      <c r="NP148">
        <f t="shared" si="1138"/>
        <v>0</v>
      </c>
      <c r="NQ148">
        <f t="shared" si="1139"/>
        <v>0</v>
      </c>
      <c r="NR148">
        <f t="shared" si="1140"/>
        <v>0</v>
      </c>
      <c r="NS148">
        <f t="shared" si="1141"/>
        <v>0</v>
      </c>
      <c r="NT148">
        <f t="shared" si="1142"/>
        <v>0</v>
      </c>
      <c r="NU148">
        <f t="shared" si="1143"/>
        <v>0</v>
      </c>
      <c r="NV148">
        <f t="shared" si="1144"/>
        <v>0</v>
      </c>
      <c r="NW148">
        <f t="shared" si="1145"/>
        <v>0</v>
      </c>
      <c r="NX148">
        <f t="shared" si="1146"/>
        <v>0</v>
      </c>
      <c r="NY148">
        <f t="shared" si="1147"/>
        <v>0</v>
      </c>
      <c r="NZ148">
        <f t="shared" si="1148"/>
        <v>0.5</v>
      </c>
      <c r="OA148">
        <f t="shared" si="1149"/>
        <v>0</v>
      </c>
      <c r="OB148">
        <f t="shared" si="1150"/>
        <v>0</v>
      </c>
      <c r="OC148">
        <f t="shared" si="1151"/>
        <v>0</v>
      </c>
      <c r="OD148">
        <f t="shared" si="1152"/>
        <v>0</v>
      </c>
      <c r="OE148">
        <f t="shared" si="1153"/>
        <v>0</v>
      </c>
      <c r="OF148">
        <f t="shared" si="1154"/>
        <v>0</v>
      </c>
      <c r="OG148">
        <f t="shared" si="1155"/>
        <v>0</v>
      </c>
      <c r="OH148">
        <f t="shared" si="1156"/>
        <v>0</v>
      </c>
      <c r="OI148">
        <f t="shared" si="1157"/>
        <v>0</v>
      </c>
      <c r="OJ148">
        <f t="shared" si="1158"/>
        <v>0</v>
      </c>
      <c r="OK148">
        <f t="shared" si="1159"/>
        <v>0</v>
      </c>
      <c r="OL148">
        <f t="shared" si="1160"/>
        <v>0</v>
      </c>
      <c r="OM148">
        <f t="shared" si="1161"/>
        <v>0</v>
      </c>
      <c r="ON148">
        <f t="shared" si="1162"/>
        <v>0</v>
      </c>
      <c r="OO148">
        <f t="shared" si="1163"/>
        <v>0</v>
      </c>
      <c r="OP148">
        <f t="shared" si="1164"/>
        <v>0</v>
      </c>
      <c r="OQ148">
        <f t="shared" si="1165"/>
        <v>0</v>
      </c>
      <c r="OR148">
        <f t="shared" si="1166"/>
        <v>0</v>
      </c>
      <c r="OS148">
        <f t="shared" si="1167"/>
        <v>0</v>
      </c>
      <c r="OT148">
        <f t="shared" si="1168"/>
        <v>0</v>
      </c>
      <c r="OU148">
        <f t="shared" si="1169"/>
        <v>1</v>
      </c>
      <c r="OV148">
        <f t="shared" si="1170"/>
        <v>0</v>
      </c>
      <c r="OW148">
        <f t="shared" si="1171"/>
        <v>0</v>
      </c>
      <c r="OX148">
        <f t="shared" si="1172"/>
        <v>0</v>
      </c>
      <c r="OY148">
        <f t="shared" si="1173"/>
        <v>0</v>
      </c>
      <c r="OZ148">
        <f t="shared" si="1174"/>
        <v>0</v>
      </c>
      <c r="PA148">
        <f t="shared" si="1175"/>
        <v>0</v>
      </c>
      <c r="PB148">
        <f t="shared" si="1176"/>
        <v>0</v>
      </c>
      <c r="PC148">
        <f t="shared" si="1177"/>
        <v>0</v>
      </c>
      <c r="PD148">
        <f t="shared" si="1178"/>
        <v>0</v>
      </c>
      <c r="PE148">
        <f t="shared" si="1179"/>
        <v>0</v>
      </c>
      <c r="PF148">
        <f t="shared" si="1180"/>
        <v>0</v>
      </c>
      <c r="PG148">
        <f t="shared" si="1181"/>
        <v>0</v>
      </c>
      <c r="PH148">
        <f t="shared" si="1182"/>
        <v>0</v>
      </c>
      <c r="PI148">
        <f t="shared" si="1183"/>
        <v>0</v>
      </c>
      <c r="PJ148">
        <f t="shared" si="1184"/>
        <v>0</v>
      </c>
      <c r="PK148">
        <f t="shared" si="1185"/>
        <v>0</v>
      </c>
      <c r="PL148">
        <f t="shared" si="1186"/>
        <v>0</v>
      </c>
      <c r="PM148">
        <f t="shared" si="1187"/>
        <v>0</v>
      </c>
      <c r="PN148">
        <f t="shared" si="1188"/>
        <v>0</v>
      </c>
      <c r="PO148">
        <f t="shared" si="1189"/>
        <v>0</v>
      </c>
      <c r="PP148">
        <f t="shared" si="1190"/>
        <v>0</v>
      </c>
      <c r="PQ148">
        <f t="shared" si="1191"/>
        <v>0</v>
      </c>
      <c r="PR148">
        <f t="shared" si="1192"/>
        <v>0</v>
      </c>
      <c r="PS148">
        <f t="shared" si="1193"/>
        <v>0</v>
      </c>
      <c r="PT148">
        <f t="shared" si="1194"/>
        <v>0</v>
      </c>
      <c r="PU148">
        <f t="shared" si="1195"/>
        <v>8</v>
      </c>
      <c r="PV148">
        <f t="shared" si="1196"/>
        <v>0</v>
      </c>
      <c r="PW148">
        <f t="shared" si="1197"/>
        <v>0</v>
      </c>
      <c r="PX148">
        <f t="shared" si="1198"/>
        <v>0</v>
      </c>
      <c r="PY148">
        <f t="shared" si="1199"/>
        <v>0</v>
      </c>
      <c r="PZ148">
        <f t="shared" si="1200"/>
        <v>0</v>
      </c>
      <c r="QA148">
        <f t="shared" si="1201"/>
        <v>0</v>
      </c>
      <c r="QB148">
        <f t="shared" si="1202"/>
        <v>0</v>
      </c>
      <c r="QC148">
        <f t="shared" si="1203"/>
        <v>0</v>
      </c>
      <c r="QD148">
        <f t="shared" si="1204"/>
        <v>0</v>
      </c>
      <c r="QE148">
        <f t="shared" si="1205"/>
        <v>0</v>
      </c>
      <c r="QF148">
        <f t="shared" si="1206"/>
        <v>0</v>
      </c>
      <c r="QG148">
        <f t="shared" si="1207"/>
        <v>0</v>
      </c>
      <c r="QH148">
        <f t="shared" si="1208"/>
        <v>1</v>
      </c>
      <c r="QI148">
        <f t="shared" si="1209"/>
        <v>0</v>
      </c>
      <c r="QJ148">
        <f t="shared" si="1210"/>
        <v>0</v>
      </c>
      <c r="QK148">
        <f t="shared" si="1211"/>
        <v>0</v>
      </c>
      <c r="QL148">
        <f t="shared" si="1212"/>
        <v>0</v>
      </c>
      <c r="QM148">
        <f t="shared" si="1213"/>
        <v>0</v>
      </c>
      <c r="QN148">
        <f t="shared" si="1214"/>
        <v>0</v>
      </c>
      <c r="QO148">
        <f t="shared" si="1215"/>
        <v>0</v>
      </c>
      <c r="QP148">
        <f t="shared" si="1216"/>
        <v>0</v>
      </c>
      <c r="QQ148">
        <f t="shared" si="1217"/>
        <v>0</v>
      </c>
      <c r="QR148">
        <f t="shared" si="1218"/>
        <v>0</v>
      </c>
      <c r="QS148">
        <f t="shared" si="1219"/>
        <v>0</v>
      </c>
      <c r="QT148">
        <f t="shared" si="1220"/>
        <v>0</v>
      </c>
      <c r="QU148">
        <f t="shared" si="1221"/>
        <v>0</v>
      </c>
      <c r="QV148">
        <f t="shared" si="1222"/>
        <v>0</v>
      </c>
      <c r="QW148">
        <f t="shared" si="1223"/>
        <v>0</v>
      </c>
      <c r="QX148">
        <f t="shared" si="1224"/>
        <v>0</v>
      </c>
      <c r="QY148">
        <f t="shared" si="1225"/>
        <v>0</v>
      </c>
      <c r="QZ148">
        <f t="shared" si="1226"/>
        <v>0</v>
      </c>
      <c r="RA148">
        <f t="shared" si="1227"/>
        <v>0</v>
      </c>
      <c r="RB148">
        <f t="shared" si="1228"/>
        <v>0</v>
      </c>
      <c r="RC148">
        <f t="shared" si="1229"/>
        <v>5269.2800000000007</v>
      </c>
      <c r="RD148">
        <f t="shared" si="1230"/>
        <v>0</v>
      </c>
      <c r="RE148">
        <f t="shared" si="1231"/>
        <v>0</v>
      </c>
      <c r="RF148">
        <f t="shared" si="1232"/>
        <v>0</v>
      </c>
      <c r="RG148">
        <f t="shared" si="1233"/>
        <v>0</v>
      </c>
      <c r="RH148">
        <f t="shared" si="1234"/>
        <v>0</v>
      </c>
      <c r="RI148">
        <f t="shared" si="1235"/>
        <v>0</v>
      </c>
      <c r="RJ148">
        <f t="shared" si="1236"/>
        <v>0</v>
      </c>
      <c r="RK148">
        <f t="shared" si="1237"/>
        <v>0</v>
      </c>
      <c r="RL148">
        <f t="shared" si="1238"/>
        <v>0</v>
      </c>
      <c r="RM148">
        <f t="shared" si="1239"/>
        <v>0</v>
      </c>
      <c r="RN148">
        <f t="shared" si="1240"/>
        <v>0</v>
      </c>
      <c r="RO148">
        <f t="shared" si="1241"/>
        <v>0</v>
      </c>
      <c r="RP148">
        <f t="shared" si="1242"/>
        <v>0</v>
      </c>
      <c r="RQ148">
        <f t="shared" si="1243"/>
        <v>0</v>
      </c>
      <c r="RR148">
        <f t="shared" si="1244"/>
        <v>0</v>
      </c>
      <c r="RS148">
        <f t="shared" si="1245"/>
        <v>0</v>
      </c>
      <c r="RT148">
        <f t="shared" si="1246"/>
        <v>0</v>
      </c>
      <c r="RU148">
        <f t="shared" si="1247"/>
        <v>0</v>
      </c>
      <c r="RV148">
        <f t="shared" si="1248"/>
        <v>0</v>
      </c>
      <c r="RW148">
        <f t="shared" si="1249"/>
        <v>0</v>
      </c>
      <c r="RX148">
        <f t="shared" si="1250"/>
        <v>0</v>
      </c>
      <c r="RY148">
        <f t="shared" si="1251"/>
        <v>0</v>
      </c>
      <c r="RZ148">
        <f t="shared" si="1252"/>
        <v>0</v>
      </c>
      <c r="SA148">
        <f t="shared" si="1253"/>
        <v>0</v>
      </c>
      <c r="SB148">
        <f t="shared" si="1254"/>
        <v>0</v>
      </c>
      <c r="SC148">
        <f t="shared" si="1255"/>
        <v>42154.240000000005</v>
      </c>
      <c r="SD148">
        <f t="shared" si="1256"/>
        <v>0</v>
      </c>
      <c r="SE148">
        <f t="shared" si="1257"/>
        <v>0</v>
      </c>
      <c r="SF148">
        <f t="shared" si="1258"/>
        <v>0</v>
      </c>
      <c r="SG148">
        <f t="shared" si="1259"/>
        <v>0</v>
      </c>
      <c r="SH148">
        <f t="shared" si="1260"/>
        <v>0</v>
      </c>
      <c r="SI148">
        <f t="shared" si="1261"/>
        <v>0</v>
      </c>
      <c r="SJ148">
        <f t="shared" si="1262"/>
        <v>0</v>
      </c>
      <c r="SK148">
        <f t="shared" si="1263"/>
        <v>0</v>
      </c>
      <c r="SL148">
        <f t="shared" si="1264"/>
        <v>0</v>
      </c>
      <c r="SM148">
        <f t="shared" si="1265"/>
        <v>0</v>
      </c>
      <c r="SN148">
        <f t="shared" si="1266"/>
        <v>0</v>
      </c>
      <c r="SO148">
        <f t="shared" si="1267"/>
        <v>0</v>
      </c>
      <c r="SP148">
        <f t="shared" si="1268"/>
        <v>5269.2800000000007</v>
      </c>
      <c r="SQ148">
        <f t="shared" si="1269"/>
        <v>0</v>
      </c>
      <c r="SR148">
        <f t="shared" si="1270"/>
        <v>0</v>
      </c>
      <c r="SS148">
        <f t="shared" si="1271"/>
        <v>0</v>
      </c>
      <c r="ST148">
        <f t="shared" si="1272"/>
        <v>0</v>
      </c>
      <c r="SU148">
        <f t="shared" si="1273"/>
        <v>15</v>
      </c>
      <c r="SV148">
        <f t="shared" si="1274"/>
        <v>0</v>
      </c>
      <c r="SW148">
        <f t="shared" si="1275"/>
        <v>0</v>
      </c>
      <c r="SX148">
        <f t="shared" si="1276"/>
        <v>15</v>
      </c>
      <c r="SY148">
        <f t="shared" si="1277"/>
        <v>0</v>
      </c>
      <c r="SZ148">
        <f t="shared" si="1278"/>
        <v>0</v>
      </c>
      <c r="TA148">
        <f t="shared" si="1279"/>
        <v>0</v>
      </c>
      <c r="TB148">
        <f t="shared" si="1280"/>
        <v>15</v>
      </c>
      <c r="TC148">
        <f t="shared" si="1281"/>
        <v>0</v>
      </c>
      <c r="TD148">
        <f t="shared" si="1282"/>
        <v>0</v>
      </c>
      <c r="TE148">
        <f t="shared" si="1283"/>
        <v>15</v>
      </c>
      <c r="TF148">
        <f t="shared" si="1284"/>
        <v>0</v>
      </c>
      <c r="TG148">
        <f t="shared" si="1285"/>
        <v>0</v>
      </c>
      <c r="TH148">
        <f t="shared" si="1286"/>
        <v>0</v>
      </c>
      <c r="TI148">
        <f t="shared" si="1287"/>
        <v>0</v>
      </c>
      <c r="TJ148">
        <f t="shared" si="1288"/>
        <v>0</v>
      </c>
      <c r="TK148">
        <f t="shared" si="1289"/>
        <v>15</v>
      </c>
      <c r="TL148">
        <f t="shared" si="1290"/>
        <v>0</v>
      </c>
      <c r="TM148">
        <f t="shared" si="1291"/>
        <v>5</v>
      </c>
      <c r="TN148">
        <f t="shared" si="1292"/>
        <v>0</v>
      </c>
      <c r="TO148">
        <f t="shared" si="1293"/>
        <v>1</v>
      </c>
      <c r="TP148">
        <f t="shared" si="1294"/>
        <v>4</v>
      </c>
      <c r="TQ148">
        <f t="shared" si="1295"/>
        <v>3</v>
      </c>
      <c r="TR148">
        <f t="shared" si="1296"/>
        <v>0</v>
      </c>
      <c r="TS148">
        <f t="shared" si="1297"/>
        <v>0</v>
      </c>
      <c r="TT148">
        <f t="shared" si="1298"/>
        <v>0</v>
      </c>
      <c r="TU148">
        <f t="shared" si="1299"/>
        <v>2</v>
      </c>
      <c r="TV148">
        <f t="shared" si="1300"/>
        <v>25</v>
      </c>
      <c r="TW148">
        <f t="shared" si="1301"/>
        <v>0</v>
      </c>
      <c r="TX148">
        <f t="shared" si="1302"/>
        <v>5</v>
      </c>
      <c r="TY148">
        <f t="shared" si="1303"/>
        <v>20</v>
      </c>
      <c r="TZ148">
        <f t="shared" si="1304"/>
        <v>15</v>
      </c>
      <c r="UA148">
        <f t="shared" si="1305"/>
        <v>0</v>
      </c>
      <c r="UB148">
        <f t="shared" si="1306"/>
        <v>0</v>
      </c>
      <c r="UC148">
        <f t="shared" si="1307"/>
        <v>0</v>
      </c>
      <c r="UD148">
        <f t="shared" si="1308"/>
        <v>10</v>
      </c>
      <c r="UE148">
        <f t="shared" si="1309"/>
        <v>5</v>
      </c>
      <c r="UF148">
        <f t="shared" si="1310"/>
        <v>4</v>
      </c>
      <c r="UG148">
        <f t="shared" si="1311"/>
        <v>0</v>
      </c>
      <c r="UH148">
        <f t="shared" si="1312"/>
        <v>0</v>
      </c>
      <c r="UI148">
        <f t="shared" si="1313"/>
        <v>0</v>
      </c>
      <c r="UJ148">
        <f t="shared" si="1314"/>
        <v>0</v>
      </c>
      <c r="UK148">
        <f t="shared" si="1315"/>
        <v>0</v>
      </c>
      <c r="UL148">
        <f t="shared" si="1316"/>
        <v>0</v>
      </c>
      <c r="UM148">
        <f t="shared" si="1317"/>
        <v>0</v>
      </c>
      <c r="UN148">
        <f t="shared" si="1318"/>
        <v>25</v>
      </c>
      <c r="UO148">
        <f t="shared" si="1319"/>
        <v>20</v>
      </c>
      <c r="UP148">
        <f t="shared" si="1320"/>
        <v>0</v>
      </c>
      <c r="UQ148">
        <f t="shared" si="1321"/>
        <v>0</v>
      </c>
      <c r="UR148">
        <f t="shared" si="1322"/>
        <v>0</v>
      </c>
      <c r="US148">
        <f t="shared" si="1323"/>
        <v>0</v>
      </c>
      <c r="UT148">
        <f t="shared" si="1324"/>
        <v>0</v>
      </c>
      <c r="UU148">
        <f t="shared" si="1325"/>
        <v>0</v>
      </c>
      <c r="UV148">
        <f t="shared" si="1326"/>
        <v>0</v>
      </c>
      <c r="UW148">
        <f t="shared" si="1327"/>
        <v>5</v>
      </c>
      <c r="UX148">
        <f t="shared" si="1328"/>
        <v>4</v>
      </c>
      <c r="UY148">
        <f t="shared" si="1329"/>
        <v>0</v>
      </c>
      <c r="UZ148">
        <f t="shared" si="1330"/>
        <v>0</v>
      </c>
      <c r="VA148">
        <f t="shared" si="1331"/>
        <v>0</v>
      </c>
      <c r="VB148">
        <f t="shared" si="1332"/>
        <v>0</v>
      </c>
      <c r="VC148">
        <f t="shared" si="1333"/>
        <v>0</v>
      </c>
      <c r="VD148">
        <f t="shared" si="1334"/>
        <v>0</v>
      </c>
      <c r="VE148">
        <f t="shared" si="1335"/>
        <v>0</v>
      </c>
      <c r="VF148">
        <f t="shared" si="1336"/>
        <v>25</v>
      </c>
      <c r="VG148">
        <f t="shared" si="1337"/>
        <v>20</v>
      </c>
      <c r="VH148">
        <f t="shared" si="1338"/>
        <v>0</v>
      </c>
      <c r="VI148">
        <f t="shared" si="1339"/>
        <v>0</v>
      </c>
      <c r="VJ148">
        <f t="shared" si="1340"/>
        <v>0</v>
      </c>
      <c r="VK148">
        <f t="shared" si="1341"/>
        <v>0</v>
      </c>
      <c r="VL148">
        <f t="shared" si="1342"/>
        <v>0</v>
      </c>
      <c r="VM148">
        <f t="shared" si="1343"/>
        <v>0</v>
      </c>
      <c r="VN148">
        <f t="shared" si="1344"/>
        <v>0</v>
      </c>
      <c r="VO148">
        <f t="shared" si="1345"/>
        <v>0</v>
      </c>
      <c r="VP148">
        <f t="shared" si="1346"/>
        <v>0</v>
      </c>
      <c r="VQ148">
        <f t="shared" si="1347"/>
        <v>0</v>
      </c>
      <c r="VR148">
        <f t="shared" si="1348"/>
        <v>0</v>
      </c>
      <c r="VS148">
        <f t="shared" si="1349"/>
        <v>0</v>
      </c>
      <c r="VT148">
        <f t="shared" si="1350"/>
        <v>0</v>
      </c>
      <c r="VU148">
        <f t="shared" si="1351"/>
        <v>0</v>
      </c>
      <c r="VV148">
        <f t="shared" si="1352"/>
        <v>0</v>
      </c>
      <c r="VW148">
        <f t="shared" si="1353"/>
        <v>0</v>
      </c>
      <c r="VX148">
        <f t="shared" si="1354"/>
        <v>0</v>
      </c>
      <c r="VY148">
        <f t="shared" si="1355"/>
        <v>0</v>
      </c>
      <c r="VZ148">
        <f t="shared" si="1356"/>
        <v>0</v>
      </c>
      <c r="WA148">
        <f t="shared" si="1357"/>
        <v>0</v>
      </c>
      <c r="WB148">
        <f t="shared" si="1358"/>
        <v>0</v>
      </c>
      <c r="WC148">
        <f t="shared" si="1359"/>
        <v>0</v>
      </c>
      <c r="WD148">
        <f t="shared" si="1360"/>
        <v>0</v>
      </c>
      <c r="WE148">
        <f t="shared" si="1361"/>
        <v>0</v>
      </c>
      <c r="WF148">
        <f t="shared" si="1362"/>
        <v>0</v>
      </c>
      <c r="WG148">
        <f t="shared" si="1363"/>
        <v>0</v>
      </c>
      <c r="WH148">
        <f t="shared" si="1364"/>
        <v>0</v>
      </c>
      <c r="WI148">
        <f t="shared" si="1365"/>
        <v>0</v>
      </c>
      <c r="WJ148">
        <f t="shared" si="1366"/>
        <v>0</v>
      </c>
      <c r="WK148">
        <f t="shared" si="1367"/>
        <v>0</v>
      </c>
      <c r="WL148">
        <f t="shared" si="1368"/>
        <v>0</v>
      </c>
      <c r="WM148">
        <f t="shared" si="1369"/>
        <v>0</v>
      </c>
      <c r="WN148">
        <f t="shared" si="1370"/>
        <v>0</v>
      </c>
      <c r="WO148">
        <f t="shared" si="1371"/>
        <v>0</v>
      </c>
      <c r="WP148">
        <f t="shared" si="1372"/>
        <v>0</v>
      </c>
      <c r="WQ148">
        <f t="shared" si="1373"/>
        <v>0</v>
      </c>
      <c r="WR148">
        <f t="shared" si="1374"/>
        <v>0</v>
      </c>
      <c r="WS148">
        <f t="shared" si="1375"/>
        <v>0</v>
      </c>
      <c r="WT148">
        <f t="shared" si="1376"/>
        <v>0</v>
      </c>
      <c r="WU148">
        <f t="shared" si="1377"/>
        <v>0</v>
      </c>
      <c r="WV148">
        <f t="shared" si="1378"/>
        <v>0</v>
      </c>
      <c r="WW148">
        <f t="shared" si="1379"/>
        <v>0</v>
      </c>
      <c r="WX148">
        <f t="shared" si="1380"/>
        <v>0</v>
      </c>
      <c r="WY148">
        <f t="shared" si="1381"/>
        <v>0</v>
      </c>
      <c r="WZ148">
        <f t="shared" si="1382"/>
        <v>0</v>
      </c>
      <c r="XA148">
        <f t="shared" si="1383"/>
        <v>0</v>
      </c>
      <c r="XB148">
        <f t="shared" si="1384"/>
        <v>0</v>
      </c>
      <c r="XC148">
        <f t="shared" si="1385"/>
        <v>0</v>
      </c>
      <c r="XD148">
        <f t="shared" si="1386"/>
        <v>0</v>
      </c>
      <c r="XE148">
        <f t="shared" si="1387"/>
        <v>0</v>
      </c>
      <c r="XF148">
        <f t="shared" si="1388"/>
        <v>0</v>
      </c>
      <c r="XG148">
        <f t="shared" si="1389"/>
        <v>1</v>
      </c>
      <c r="XH148">
        <f t="shared" si="1390"/>
        <v>0</v>
      </c>
      <c r="XI148">
        <f t="shared" si="1391"/>
        <v>0</v>
      </c>
      <c r="XJ148">
        <f t="shared" si="1392"/>
        <v>0</v>
      </c>
      <c r="XK148">
        <f t="shared" si="1393"/>
        <v>0</v>
      </c>
      <c r="XL148">
        <f t="shared" si="1394"/>
        <v>0</v>
      </c>
      <c r="XM148">
        <f t="shared" si="1395"/>
        <v>0</v>
      </c>
      <c r="XN148">
        <f t="shared" si="1396"/>
        <v>0</v>
      </c>
      <c r="XO148">
        <f t="shared" si="1397"/>
        <v>0</v>
      </c>
      <c r="XP148">
        <f t="shared" si="1398"/>
        <v>0</v>
      </c>
      <c r="XQ148">
        <f t="shared" si="1399"/>
        <v>0</v>
      </c>
      <c r="XR148">
        <f t="shared" si="1400"/>
        <v>0</v>
      </c>
      <c r="XS148">
        <f t="shared" si="1401"/>
        <v>0</v>
      </c>
      <c r="XT148">
        <f t="shared" si="1402"/>
        <v>0</v>
      </c>
      <c r="XU148">
        <f t="shared" si="1403"/>
        <v>0</v>
      </c>
      <c r="XV148">
        <f t="shared" si="1404"/>
        <v>0</v>
      </c>
      <c r="XW148">
        <f t="shared" si="1405"/>
        <v>0</v>
      </c>
      <c r="XX148">
        <f t="shared" si="1406"/>
        <v>0</v>
      </c>
      <c r="XY148">
        <f t="shared" si="1407"/>
        <v>0</v>
      </c>
      <c r="XZ148">
        <f t="shared" si="1408"/>
        <v>0</v>
      </c>
      <c r="YA148">
        <f t="shared" si="1409"/>
        <v>0</v>
      </c>
      <c r="YB148">
        <f t="shared" si="1410"/>
        <v>0</v>
      </c>
      <c r="YC148">
        <f t="shared" si="1411"/>
        <v>0</v>
      </c>
      <c r="YD148">
        <f t="shared" si="1412"/>
        <v>0</v>
      </c>
      <c r="YE148">
        <f t="shared" si="1413"/>
        <v>0</v>
      </c>
      <c r="YF148">
        <f t="shared" si="1414"/>
        <v>0</v>
      </c>
      <c r="YG148">
        <f t="shared" si="1415"/>
        <v>0</v>
      </c>
      <c r="YH148">
        <f t="shared" si="1416"/>
        <v>0</v>
      </c>
      <c r="YI148">
        <f t="shared" si="1417"/>
        <v>0</v>
      </c>
      <c r="YJ148">
        <f t="shared" si="1418"/>
        <v>0</v>
      </c>
      <c r="YK148">
        <f t="shared" si="1419"/>
        <v>0</v>
      </c>
      <c r="YL148">
        <f t="shared" si="1420"/>
        <v>0</v>
      </c>
      <c r="YM148">
        <f t="shared" si="1421"/>
        <v>0</v>
      </c>
      <c r="YN148">
        <f t="shared" si="1422"/>
        <v>0</v>
      </c>
      <c r="YO148">
        <f t="shared" si="1423"/>
        <v>0</v>
      </c>
      <c r="YP148">
        <f t="shared" si="1424"/>
        <v>0</v>
      </c>
      <c r="YQ148">
        <f t="shared" si="1425"/>
        <v>0</v>
      </c>
      <c r="YR148">
        <f t="shared" si="1426"/>
        <v>0</v>
      </c>
      <c r="YS148">
        <f t="shared" si="1427"/>
        <v>0</v>
      </c>
      <c r="YT148">
        <f t="shared" si="1428"/>
        <v>0</v>
      </c>
      <c r="YU148">
        <f t="shared" si="1429"/>
        <v>0</v>
      </c>
      <c r="YV148">
        <f t="shared" si="1430"/>
        <v>0</v>
      </c>
      <c r="YW148">
        <f t="shared" si="1431"/>
        <v>0</v>
      </c>
      <c r="YX148">
        <f t="shared" si="1432"/>
        <v>0</v>
      </c>
      <c r="YY148">
        <f t="shared" si="1433"/>
        <v>0</v>
      </c>
      <c r="YZ148">
        <f t="shared" si="1434"/>
        <v>0</v>
      </c>
      <c r="ZA148">
        <f t="shared" si="1435"/>
        <v>0</v>
      </c>
      <c r="ZB148">
        <f t="shared" si="1436"/>
        <v>0</v>
      </c>
      <c r="ZC148">
        <f t="shared" si="1437"/>
        <v>0</v>
      </c>
      <c r="ZD148">
        <f t="shared" si="1438"/>
        <v>0</v>
      </c>
      <c r="ZE148">
        <f t="shared" si="1439"/>
        <v>0</v>
      </c>
      <c r="ZF148">
        <f t="shared" si="1440"/>
        <v>0</v>
      </c>
      <c r="ZG148">
        <f t="shared" si="1441"/>
        <v>0</v>
      </c>
      <c r="ZH148">
        <f t="shared" si="1442"/>
        <v>0</v>
      </c>
      <c r="ZI148">
        <f t="shared" si="1443"/>
        <v>0</v>
      </c>
      <c r="ZJ148">
        <f t="shared" si="1444"/>
        <v>0</v>
      </c>
      <c r="ZK148">
        <f t="shared" si="1445"/>
        <v>0</v>
      </c>
      <c r="ZL148">
        <f t="shared" si="1446"/>
        <v>0</v>
      </c>
      <c r="ZM148">
        <f t="shared" si="1447"/>
        <v>0</v>
      </c>
      <c r="ZN148">
        <f t="shared" si="1448"/>
        <v>0</v>
      </c>
      <c r="ZO148" t="str">
        <f t="shared" si="1449"/>
        <v>Nutritional and therapeutic value for our patients in growing food</v>
      </c>
      <c r="ZP148">
        <f t="shared" si="1450"/>
        <v>0</v>
      </c>
      <c r="ZQ148">
        <f t="shared" si="1451"/>
        <v>0</v>
      </c>
      <c r="ZR148">
        <f t="shared" si="1452"/>
        <v>0</v>
      </c>
      <c r="ZS148">
        <f t="shared" si="1453"/>
        <v>0</v>
      </c>
      <c r="ZT148">
        <f t="shared" si="1454"/>
        <v>0</v>
      </c>
      <c r="ZU148">
        <f t="shared" si="1455"/>
        <v>0</v>
      </c>
      <c r="ZV148">
        <f t="shared" si="1456"/>
        <v>0</v>
      </c>
      <c r="ZW148">
        <f t="shared" si="1457"/>
        <v>0</v>
      </c>
      <c r="ZX148">
        <f t="shared" si="1458"/>
        <v>0</v>
      </c>
      <c r="ZY148">
        <f t="shared" si="1459"/>
        <v>0</v>
      </c>
      <c r="ZZ148">
        <f t="shared" si="1460"/>
        <v>0</v>
      </c>
      <c r="AAA148">
        <f t="shared" si="1461"/>
        <v>0</v>
      </c>
      <c r="AAB148">
        <f t="shared" si="1462"/>
        <v>0</v>
      </c>
      <c r="AAC148">
        <f t="shared" si="1463"/>
        <v>0</v>
      </c>
      <c r="AAD148">
        <f t="shared" si="1464"/>
        <v>0</v>
      </c>
      <c r="AAE148" t="str">
        <f t="shared" ca="1" si="1465"/>
        <v>Inc_grant_public</v>
      </c>
      <c r="AAF148" t="str">
        <f t="shared" ca="1" si="1466"/>
        <v>Act_serv</v>
      </c>
      <c r="AAG148" t="str">
        <f t="shared" ca="1" si="1467"/>
        <v>TIss_cater</v>
      </c>
      <c r="AAH148" t="str">
        <f t="shared" ca="1" si="1468"/>
        <v>Ben_child</v>
      </c>
      <c r="AAI148" t="str">
        <f t="shared" ca="1" si="1469"/>
        <v>Infl_local_reg</v>
      </c>
      <c r="AAJ148" t="str">
        <f t="shared" ca="1" si="1470"/>
        <v>Comms_local_reg</v>
      </c>
    </row>
    <row r="149" spans="2:713" x14ac:dyDescent="0.35">
      <c r="B149">
        <v>258</v>
      </c>
      <c r="C149" s="8">
        <v>40592.449016203704</v>
      </c>
      <c r="D149" t="s">
        <v>232</v>
      </c>
      <c r="E149" t="s">
        <v>2821</v>
      </c>
      <c r="F149">
        <v>1</v>
      </c>
      <c r="G149" t="s">
        <v>628</v>
      </c>
      <c r="H149">
        <v>2740000</v>
      </c>
      <c r="I149" t="s">
        <v>651</v>
      </c>
      <c r="J149">
        <v>35</v>
      </c>
      <c r="K149">
        <v>31</v>
      </c>
      <c r="L149">
        <v>2</v>
      </c>
      <c r="M149">
        <v>0</v>
      </c>
      <c r="N149">
        <v>0</v>
      </c>
      <c r="O149">
        <v>0</v>
      </c>
      <c r="P149">
        <v>10</v>
      </c>
      <c r="Q149">
        <v>0</v>
      </c>
      <c r="R149">
        <v>90</v>
      </c>
      <c r="S149">
        <v>0</v>
      </c>
      <c r="T149">
        <v>0</v>
      </c>
      <c r="U149">
        <v>0</v>
      </c>
      <c r="V149">
        <v>0</v>
      </c>
      <c r="W149">
        <v>0</v>
      </c>
      <c r="Y149">
        <v>0.62</v>
      </c>
      <c r="Z149" s="10">
        <v>0.2</v>
      </c>
      <c r="AA149" s="10">
        <v>0</v>
      </c>
      <c r="AB149" s="10">
        <v>0</v>
      </c>
      <c r="AC149" s="10">
        <v>0</v>
      </c>
      <c r="AD149" s="10">
        <v>0</v>
      </c>
      <c r="AE149" s="10">
        <v>0</v>
      </c>
      <c r="AF149" s="10">
        <v>0.2</v>
      </c>
      <c r="AG149" s="10">
        <v>0.6</v>
      </c>
      <c r="AH149" s="10">
        <v>0</v>
      </c>
      <c r="AV149" t="s">
        <v>268</v>
      </c>
      <c r="BQ149" t="s">
        <v>271</v>
      </c>
      <c r="BS149" t="s">
        <v>321</v>
      </c>
      <c r="BV149" t="s">
        <v>357</v>
      </c>
      <c r="CF149" t="s">
        <v>388</v>
      </c>
      <c r="CQ149" t="s">
        <v>1560</v>
      </c>
      <c r="CR149">
        <v>0</v>
      </c>
      <c r="CS149">
        <v>0</v>
      </c>
      <c r="CT149">
        <v>0</v>
      </c>
      <c r="CU149">
        <v>0</v>
      </c>
      <c r="CV149">
        <v>0</v>
      </c>
      <c r="CW149" s="10">
        <v>0</v>
      </c>
      <c r="CX149" s="10">
        <v>0</v>
      </c>
      <c r="CY149" s="10">
        <v>0</v>
      </c>
      <c r="CZ149" s="10">
        <v>0</v>
      </c>
      <c r="DA149" s="10">
        <v>0</v>
      </c>
      <c r="DB149" s="10">
        <v>0</v>
      </c>
      <c r="DC149" s="10">
        <v>0</v>
      </c>
      <c r="DD149" s="10">
        <v>0</v>
      </c>
      <c r="DE149" s="10">
        <v>0</v>
      </c>
      <c r="DF149" s="10">
        <v>0</v>
      </c>
      <c r="DG149" s="10">
        <v>0</v>
      </c>
      <c r="DH149" s="10">
        <v>0</v>
      </c>
      <c r="DI149" s="10">
        <v>0</v>
      </c>
      <c r="DJ149" s="10">
        <v>0</v>
      </c>
      <c r="DK149" s="10">
        <v>0</v>
      </c>
      <c r="DL149" s="10">
        <v>0</v>
      </c>
      <c r="DM149" s="10">
        <v>0</v>
      </c>
      <c r="DN149" s="10">
        <v>0</v>
      </c>
      <c r="DO149" s="10">
        <v>0</v>
      </c>
      <c r="DP149" s="10">
        <v>0</v>
      </c>
      <c r="DQ149" s="10">
        <v>0</v>
      </c>
      <c r="DR149" s="10">
        <v>0</v>
      </c>
      <c r="DS149" s="10">
        <v>0</v>
      </c>
      <c r="DT149" s="10">
        <v>0</v>
      </c>
      <c r="DU149" s="10">
        <v>0.1</v>
      </c>
      <c r="DV149" s="10">
        <v>0</v>
      </c>
      <c r="DW149" s="10">
        <v>0.3</v>
      </c>
      <c r="DX149" s="10">
        <v>0</v>
      </c>
      <c r="DY149" s="10">
        <v>0</v>
      </c>
      <c r="DZ149" s="10">
        <v>0.6</v>
      </c>
      <c r="EA149" s="10">
        <v>0</v>
      </c>
      <c r="EB149" s="10">
        <v>0</v>
      </c>
      <c r="EC149" s="10">
        <v>0</v>
      </c>
      <c r="ED149" s="10">
        <v>0</v>
      </c>
      <c r="EE149" s="10">
        <v>0</v>
      </c>
      <c r="EF149" s="10">
        <v>0</v>
      </c>
      <c r="EG149" s="10">
        <v>0</v>
      </c>
      <c r="EH149" s="10">
        <v>0</v>
      </c>
      <c r="EI149" s="10">
        <v>0</v>
      </c>
      <c r="EJ149" s="10">
        <v>0</v>
      </c>
      <c r="EK149" s="10">
        <v>0</v>
      </c>
      <c r="EL149" s="10">
        <v>0</v>
      </c>
      <c r="EM149" s="10">
        <v>0</v>
      </c>
      <c r="EN149" s="10">
        <v>0</v>
      </c>
      <c r="EO149" s="10">
        <v>0</v>
      </c>
      <c r="EP149" s="10">
        <v>0</v>
      </c>
      <c r="EQ149" s="10">
        <v>0</v>
      </c>
      <c r="ER149" s="10">
        <v>0</v>
      </c>
      <c r="ES149" s="10">
        <v>0</v>
      </c>
      <c r="ET149" s="10">
        <v>0</v>
      </c>
      <c r="EU149" s="10">
        <v>0</v>
      </c>
      <c r="EV149" s="10">
        <v>0</v>
      </c>
      <c r="EW149" s="10">
        <v>0</v>
      </c>
      <c r="EX149" s="10">
        <v>0</v>
      </c>
      <c r="EY149" s="10">
        <v>0</v>
      </c>
      <c r="EZ149" t="s">
        <v>1561</v>
      </c>
      <c r="FA149" t="s">
        <v>1562</v>
      </c>
      <c r="FB149" t="s">
        <v>227</v>
      </c>
      <c r="FC149" t="s">
        <v>228</v>
      </c>
      <c r="FD149" t="s">
        <v>228</v>
      </c>
      <c r="FE149" t="s">
        <v>259</v>
      </c>
      <c r="FF149" t="s">
        <v>226</v>
      </c>
      <c r="FG149">
        <v>1</v>
      </c>
      <c r="FH149">
        <v>3</v>
      </c>
      <c r="FI149">
        <v>4</v>
      </c>
      <c r="FJ149">
        <v>0</v>
      </c>
      <c r="FK149">
        <v>0</v>
      </c>
      <c r="FL149">
        <v>2</v>
      </c>
      <c r="FM149">
        <v>0</v>
      </c>
      <c r="FN149">
        <v>0</v>
      </c>
      <c r="FO149">
        <v>0</v>
      </c>
      <c r="FP149">
        <v>3</v>
      </c>
      <c r="FQ149">
        <v>5</v>
      </c>
      <c r="FR149">
        <v>4</v>
      </c>
      <c r="FS149">
        <v>0</v>
      </c>
      <c r="FT149">
        <v>0</v>
      </c>
      <c r="FU149">
        <v>1</v>
      </c>
      <c r="FV149">
        <v>2</v>
      </c>
      <c r="FW149">
        <v>0</v>
      </c>
      <c r="FX149">
        <v>0</v>
      </c>
      <c r="FY149">
        <v>2</v>
      </c>
      <c r="FZ149">
        <v>0</v>
      </c>
      <c r="GA149">
        <v>0</v>
      </c>
      <c r="GB149">
        <v>0</v>
      </c>
      <c r="GC149">
        <v>0</v>
      </c>
      <c r="GD149">
        <v>1</v>
      </c>
      <c r="GE149">
        <v>3</v>
      </c>
      <c r="GF149">
        <v>0</v>
      </c>
      <c r="GG149">
        <v>0</v>
      </c>
      <c r="GH149" t="s">
        <v>784</v>
      </c>
      <c r="GI149" t="s">
        <v>2805</v>
      </c>
      <c r="GJ149" t="s">
        <v>2826</v>
      </c>
      <c r="GK149" t="s">
        <v>686</v>
      </c>
      <c r="GL149" t="s">
        <v>1563</v>
      </c>
      <c r="GM149" t="s">
        <v>2619</v>
      </c>
      <c r="GN149" t="s">
        <v>1464</v>
      </c>
      <c r="GO149" t="s">
        <v>506</v>
      </c>
      <c r="GP149" t="s">
        <v>2708</v>
      </c>
      <c r="GQ149" t="s">
        <v>2746</v>
      </c>
      <c r="GT149" t="s">
        <v>260</v>
      </c>
      <c r="HI149" t="s">
        <v>261</v>
      </c>
      <c r="HQ149">
        <f t="shared" si="983"/>
        <v>959000</v>
      </c>
      <c r="HR149" t="str">
        <f t="shared" si="984"/>
        <v>D</v>
      </c>
      <c r="HS149">
        <f t="shared" si="985"/>
        <v>2</v>
      </c>
      <c r="HT149">
        <f t="shared" si="986"/>
        <v>0</v>
      </c>
      <c r="HU149">
        <f t="shared" si="987"/>
        <v>95900</v>
      </c>
      <c r="HV149">
        <f t="shared" si="988"/>
        <v>0</v>
      </c>
      <c r="HW149">
        <f t="shared" si="989"/>
        <v>863100</v>
      </c>
      <c r="HX149">
        <f t="shared" si="990"/>
        <v>0</v>
      </c>
      <c r="HY149">
        <f t="shared" si="991"/>
        <v>0</v>
      </c>
      <c r="HZ149">
        <f t="shared" si="992"/>
        <v>0</v>
      </c>
      <c r="IA149">
        <f t="shared" si="993"/>
        <v>0</v>
      </c>
      <c r="IB149">
        <f t="shared" si="994"/>
        <v>0</v>
      </c>
      <c r="IC149">
        <f t="shared" si="995"/>
        <v>0.4</v>
      </c>
      <c r="ID149">
        <f t="shared" si="996"/>
        <v>0</v>
      </c>
      <c r="IE149">
        <f t="shared" si="997"/>
        <v>0</v>
      </c>
      <c r="IF149">
        <f t="shared" si="998"/>
        <v>0</v>
      </c>
      <c r="IG149">
        <f t="shared" si="999"/>
        <v>0</v>
      </c>
      <c r="IH149">
        <f t="shared" si="1000"/>
        <v>0</v>
      </c>
      <c r="II149">
        <f t="shared" si="1001"/>
        <v>0.4</v>
      </c>
      <c r="IJ149">
        <f t="shared" si="1002"/>
        <v>1.2</v>
      </c>
      <c r="IK149">
        <f t="shared" si="1003"/>
        <v>0</v>
      </c>
      <c r="IL149">
        <f t="shared" si="1004"/>
        <v>0.4</v>
      </c>
      <c r="IM149">
        <f t="shared" si="1005"/>
        <v>0</v>
      </c>
      <c r="IN149">
        <f t="shared" si="1006"/>
        <v>0</v>
      </c>
      <c r="IO149">
        <f t="shared" si="1007"/>
        <v>0</v>
      </c>
      <c r="IP149">
        <f t="shared" si="1008"/>
        <v>0</v>
      </c>
      <c r="IQ149">
        <f t="shared" si="1009"/>
        <v>0</v>
      </c>
      <c r="IR149">
        <f t="shared" si="1010"/>
        <v>0.4</v>
      </c>
      <c r="IS149">
        <f t="shared" si="1011"/>
        <v>1.2</v>
      </c>
      <c r="IT149">
        <f t="shared" si="1012"/>
        <v>0</v>
      </c>
      <c r="IU149">
        <f t="shared" si="1013"/>
        <v>0</v>
      </c>
      <c r="IV149">
        <f t="shared" si="1014"/>
        <v>0</v>
      </c>
      <c r="IW149">
        <f t="shared" si="1015"/>
        <v>0</v>
      </c>
      <c r="IX149">
        <f t="shared" si="1016"/>
        <v>0</v>
      </c>
      <c r="IY149">
        <f t="shared" si="1017"/>
        <v>0</v>
      </c>
      <c r="IZ149">
        <f t="shared" si="1018"/>
        <v>0</v>
      </c>
      <c r="JA149">
        <f t="shared" si="1019"/>
        <v>0</v>
      </c>
      <c r="JB149">
        <f t="shared" si="1020"/>
        <v>0</v>
      </c>
      <c r="JC149">
        <f t="shared" si="1021"/>
        <v>0</v>
      </c>
      <c r="JD149">
        <f t="shared" si="1022"/>
        <v>191800</v>
      </c>
      <c r="JE149">
        <f t="shared" si="1023"/>
        <v>0</v>
      </c>
      <c r="JF149">
        <f t="shared" si="1024"/>
        <v>0</v>
      </c>
      <c r="JG149">
        <f t="shared" si="1025"/>
        <v>0</v>
      </c>
      <c r="JH149">
        <f t="shared" si="1026"/>
        <v>0</v>
      </c>
      <c r="JI149">
        <f t="shared" si="1027"/>
        <v>0</v>
      </c>
      <c r="JJ149">
        <f t="shared" si="1028"/>
        <v>191800</v>
      </c>
      <c r="JK149">
        <f t="shared" si="1029"/>
        <v>575400</v>
      </c>
      <c r="JL149">
        <f t="shared" si="1030"/>
        <v>0</v>
      </c>
      <c r="JM149">
        <f t="shared" si="1031"/>
        <v>0</v>
      </c>
      <c r="JN149">
        <f t="shared" si="1032"/>
        <v>0</v>
      </c>
      <c r="JO149">
        <f t="shared" si="1033"/>
        <v>0</v>
      </c>
      <c r="JP149">
        <f t="shared" si="1034"/>
        <v>0</v>
      </c>
      <c r="JQ149">
        <f t="shared" si="1035"/>
        <v>0</v>
      </c>
      <c r="JR149">
        <f t="shared" si="1036"/>
        <v>0</v>
      </c>
      <c r="JS149">
        <f t="shared" si="1037"/>
        <v>0</v>
      </c>
      <c r="JT149">
        <f t="shared" si="1038"/>
        <v>0</v>
      </c>
      <c r="JU149">
        <f t="shared" si="1039"/>
        <v>0</v>
      </c>
      <c r="JV149">
        <f t="shared" si="1040"/>
        <v>0</v>
      </c>
      <c r="JW149">
        <f t="shared" si="1041"/>
        <v>0</v>
      </c>
      <c r="JX149">
        <f t="shared" si="1042"/>
        <v>0</v>
      </c>
      <c r="JY149">
        <f t="shared" si="1043"/>
        <v>0</v>
      </c>
      <c r="JZ149">
        <f t="shared" si="1044"/>
        <v>0</v>
      </c>
      <c r="KA149">
        <f t="shared" si="1045"/>
        <v>0</v>
      </c>
      <c r="KB149">
        <f t="shared" si="1046"/>
        <v>0</v>
      </c>
      <c r="KC149">
        <f t="shared" si="1047"/>
        <v>0</v>
      </c>
      <c r="KD149">
        <f t="shared" si="1048"/>
        <v>0</v>
      </c>
      <c r="KE149">
        <f t="shared" si="1049"/>
        <v>0</v>
      </c>
      <c r="KF149">
        <f t="shared" si="1050"/>
        <v>0</v>
      </c>
      <c r="KG149">
        <f t="shared" si="1051"/>
        <v>0</v>
      </c>
      <c r="KH149">
        <f t="shared" si="1052"/>
        <v>0</v>
      </c>
      <c r="KI149">
        <f t="shared" si="1053"/>
        <v>0</v>
      </c>
      <c r="KJ149">
        <f t="shared" si="1054"/>
        <v>0</v>
      </c>
      <c r="KK149">
        <f t="shared" si="1055"/>
        <v>0</v>
      </c>
      <c r="KL149">
        <f t="shared" si="1056"/>
        <v>0</v>
      </c>
      <c r="KM149">
        <f t="shared" si="1057"/>
        <v>0</v>
      </c>
      <c r="KN149">
        <f t="shared" si="1058"/>
        <v>0</v>
      </c>
      <c r="KO149">
        <f t="shared" si="1059"/>
        <v>0</v>
      </c>
      <c r="KP149">
        <f t="shared" si="1060"/>
        <v>0.2</v>
      </c>
      <c r="KQ149">
        <f t="shared" si="1061"/>
        <v>0</v>
      </c>
      <c r="KR149">
        <f t="shared" si="1062"/>
        <v>0.6</v>
      </c>
      <c r="KS149">
        <f t="shared" si="1063"/>
        <v>0</v>
      </c>
      <c r="KT149">
        <f t="shared" si="1064"/>
        <v>0</v>
      </c>
      <c r="KU149">
        <f t="shared" si="1065"/>
        <v>1.2</v>
      </c>
      <c r="KV149">
        <f t="shared" si="1066"/>
        <v>0</v>
      </c>
      <c r="KW149">
        <f t="shared" si="1067"/>
        <v>0</v>
      </c>
      <c r="KX149">
        <f t="shared" si="1068"/>
        <v>0</v>
      </c>
      <c r="KY149">
        <f t="shared" si="1069"/>
        <v>0</v>
      </c>
      <c r="KZ149">
        <f t="shared" si="1070"/>
        <v>0</v>
      </c>
      <c r="LA149">
        <f t="shared" si="1071"/>
        <v>0</v>
      </c>
      <c r="LB149">
        <f t="shared" si="1072"/>
        <v>0</v>
      </c>
      <c r="LC149">
        <f t="shared" si="1073"/>
        <v>0</v>
      </c>
      <c r="LD149">
        <f t="shared" si="1074"/>
        <v>0</v>
      </c>
      <c r="LE149">
        <f t="shared" si="1075"/>
        <v>0</v>
      </c>
      <c r="LF149">
        <f t="shared" si="1076"/>
        <v>0</v>
      </c>
      <c r="LG149">
        <f t="shared" si="1077"/>
        <v>0</v>
      </c>
      <c r="LH149">
        <f t="shared" si="1078"/>
        <v>0</v>
      </c>
      <c r="LI149">
        <f t="shared" si="1079"/>
        <v>0</v>
      </c>
      <c r="LJ149">
        <f t="shared" si="1080"/>
        <v>0</v>
      </c>
      <c r="LK149">
        <f t="shared" si="1081"/>
        <v>0</v>
      </c>
      <c r="LL149">
        <f t="shared" si="1082"/>
        <v>0</v>
      </c>
      <c r="LM149">
        <f t="shared" si="1083"/>
        <v>0</v>
      </c>
      <c r="LN149">
        <f t="shared" si="1084"/>
        <v>0</v>
      </c>
      <c r="LO149">
        <f t="shared" si="1085"/>
        <v>0</v>
      </c>
      <c r="LP149">
        <f t="shared" si="1086"/>
        <v>0</v>
      </c>
      <c r="LQ149">
        <f t="shared" si="1087"/>
        <v>0</v>
      </c>
      <c r="LR149">
        <f t="shared" si="1088"/>
        <v>0</v>
      </c>
      <c r="LS149">
        <f t="shared" si="1089"/>
        <v>0</v>
      </c>
      <c r="LT149">
        <f t="shared" si="1090"/>
        <v>0</v>
      </c>
      <c r="LU149">
        <f t="shared" si="1091"/>
        <v>0</v>
      </c>
      <c r="LV149">
        <f t="shared" si="1092"/>
        <v>0</v>
      </c>
      <c r="LW149">
        <f t="shared" si="1093"/>
        <v>0</v>
      </c>
      <c r="LX149">
        <f t="shared" si="1094"/>
        <v>0</v>
      </c>
      <c r="LY149">
        <f t="shared" si="1095"/>
        <v>0</v>
      </c>
      <c r="LZ149">
        <f t="shared" si="1096"/>
        <v>0</v>
      </c>
      <c r="MA149">
        <f t="shared" si="1097"/>
        <v>0</v>
      </c>
      <c r="MB149">
        <f t="shared" si="1098"/>
        <v>0</v>
      </c>
      <c r="MC149">
        <f t="shared" si="1099"/>
        <v>0</v>
      </c>
      <c r="MD149">
        <f t="shared" si="1100"/>
        <v>0</v>
      </c>
      <c r="ME149">
        <f t="shared" si="1101"/>
        <v>0</v>
      </c>
      <c r="MF149">
        <f t="shared" si="1102"/>
        <v>0</v>
      </c>
      <c r="MG149">
        <f t="shared" si="1103"/>
        <v>0</v>
      </c>
      <c r="MH149">
        <f t="shared" si="1104"/>
        <v>0</v>
      </c>
      <c r="MI149">
        <f t="shared" si="1105"/>
        <v>0</v>
      </c>
      <c r="MJ149">
        <f t="shared" si="1106"/>
        <v>0</v>
      </c>
      <c r="MK149">
        <f t="shared" si="1107"/>
        <v>0</v>
      </c>
      <c r="ML149">
        <f t="shared" si="1108"/>
        <v>0</v>
      </c>
      <c r="MM149">
        <f t="shared" si="1109"/>
        <v>0</v>
      </c>
      <c r="MN149">
        <f t="shared" si="1110"/>
        <v>0</v>
      </c>
      <c r="MO149">
        <f t="shared" si="1111"/>
        <v>0</v>
      </c>
      <c r="MP149">
        <f t="shared" si="1112"/>
        <v>0</v>
      </c>
      <c r="MQ149">
        <f t="shared" si="1113"/>
        <v>0</v>
      </c>
      <c r="MR149">
        <f t="shared" si="1114"/>
        <v>0</v>
      </c>
      <c r="MS149">
        <f t="shared" si="1115"/>
        <v>0</v>
      </c>
      <c r="MT149">
        <f t="shared" si="1116"/>
        <v>0</v>
      </c>
      <c r="MU149">
        <f t="shared" si="1117"/>
        <v>0</v>
      </c>
      <c r="MV149">
        <f t="shared" si="1118"/>
        <v>0</v>
      </c>
      <c r="MW149">
        <f t="shared" si="1119"/>
        <v>0</v>
      </c>
      <c r="MX149">
        <f t="shared" si="1120"/>
        <v>0.2</v>
      </c>
      <c r="MY149">
        <f t="shared" si="1121"/>
        <v>0</v>
      </c>
      <c r="MZ149">
        <f t="shared" si="1122"/>
        <v>0.6</v>
      </c>
      <c r="NA149">
        <f t="shared" si="1123"/>
        <v>0</v>
      </c>
      <c r="NB149">
        <f t="shared" si="1124"/>
        <v>0</v>
      </c>
      <c r="NC149">
        <f t="shared" si="1125"/>
        <v>1.2</v>
      </c>
      <c r="ND149">
        <f t="shared" si="1126"/>
        <v>0</v>
      </c>
      <c r="NE149">
        <f t="shared" si="1127"/>
        <v>0</v>
      </c>
      <c r="NF149">
        <f t="shared" si="1128"/>
        <v>0</v>
      </c>
      <c r="NG149">
        <f t="shared" si="1129"/>
        <v>0</v>
      </c>
      <c r="NH149">
        <f t="shared" si="1130"/>
        <v>0</v>
      </c>
      <c r="NI149">
        <f t="shared" si="1131"/>
        <v>0</v>
      </c>
      <c r="NJ149">
        <f t="shared" si="1132"/>
        <v>0</v>
      </c>
      <c r="NK149">
        <f t="shared" si="1133"/>
        <v>0</v>
      </c>
      <c r="NL149">
        <f t="shared" si="1134"/>
        <v>0</v>
      </c>
      <c r="NM149">
        <f t="shared" si="1135"/>
        <v>0</v>
      </c>
      <c r="NN149">
        <f t="shared" si="1136"/>
        <v>0</v>
      </c>
      <c r="NO149">
        <f t="shared" si="1137"/>
        <v>0</v>
      </c>
      <c r="NP149">
        <f t="shared" si="1138"/>
        <v>0</v>
      </c>
      <c r="NQ149">
        <f t="shared" si="1139"/>
        <v>0</v>
      </c>
      <c r="NR149">
        <f t="shared" si="1140"/>
        <v>0</v>
      </c>
      <c r="NS149">
        <f t="shared" si="1141"/>
        <v>0</v>
      </c>
      <c r="NT149">
        <f t="shared" si="1142"/>
        <v>0</v>
      </c>
      <c r="NU149">
        <f t="shared" si="1143"/>
        <v>0</v>
      </c>
      <c r="NV149">
        <f t="shared" si="1144"/>
        <v>0</v>
      </c>
      <c r="NW149">
        <f t="shared" si="1145"/>
        <v>0</v>
      </c>
      <c r="NX149">
        <f t="shared" si="1146"/>
        <v>0</v>
      </c>
      <c r="NY149">
        <f t="shared" si="1147"/>
        <v>0</v>
      </c>
      <c r="NZ149">
        <f t="shared" si="1148"/>
        <v>0</v>
      </c>
      <c r="OA149">
        <f t="shared" si="1149"/>
        <v>0</v>
      </c>
      <c r="OB149">
        <f t="shared" si="1150"/>
        <v>0</v>
      </c>
      <c r="OC149">
        <f t="shared" si="1151"/>
        <v>0</v>
      </c>
      <c r="OD149">
        <f t="shared" si="1152"/>
        <v>0</v>
      </c>
      <c r="OE149">
        <f t="shared" si="1153"/>
        <v>0</v>
      </c>
      <c r="OF149">
        <f t="shared" si="1154"/>
        <v>0</v>
      </c>
      <c r="OG149">
        <f t="shared" si="1155"/>
        <v>0</v>
      </c>
      <c r="OH149">
        <f t="shared" si="1156"/>
        <v>0</v>
      </c>
      <c r="OI149">
        <f t="shared" si="1157"/>
        <v>0</v>
      </c>
      <c r="OJ149">
        <f t="shared" si="1158"/>
        <v>0</v>
      </c>
      <c r="OK149">
        <f t="shared" si="1159"/>
        <v>0</v>
      </c>
      <c r="OL149">
        <f t="shared" si="1160"/>
        <v>0</v>
      </c>
      <c r="OM149">
        <f t="shared" si="1161"/>
        <v>0</v>
      </c>
      <c r="ON149">
        <f t="shared" si="1162"/>
        <v>0</v>
      </c>
      <c r="OO149">
        <f t="shared" si="1163"/>
        <v>0</v>
      </c>
      <c r="OP149">
        <f t="shared" si="1164"/>
        <v>0</v>
      </c>
      <c r="OQ149">
        <f t="shared" si="1165"/>
        <v>0</v>
      </c>
      <c r="OR149">
        <f t="shared" si="1166"/>
        <v>0</v>
      </c>
      <c r="OS149">
        <f t="shared" si="1167"/>
        <v>0</v>
      </c>
      <c r="OT149">
        <f t="shared" si="1168"/>
        <v>0</v>
      </c>
      <c r="OU149">
        <f t="shared" si="1169"/>
        <v>0</v>
      </c>
      <c r="OV149">
        <f t="shared" si="1170"/>
        <v>0</v>
      </c>
      <c r="OW149">
        <f t="shared" si="1171"/>
        <v>0</v>
      </c>
      <c r="OX149">
        <f t="shared" si="1172"/>
        <v>0</v>
      </c>
      <c r="OY149">
        <f t="shared" si="1173"/>
        <v>0</v>
      </c>
      <c r="OZ149">
        <f t="shared" si="1174"/>
        <v>0</v>
      </c>
      <c r="PA149">
        <f t="shared" si="1175"/>
        <v>0</v>
      </c>
      <c r="PB149">
        <f t="shared" si="1176"/>
        <v>0</v>
      </c>
      <c r="PC149">
        <f t="shared" si="1177"/>
        <v>0</v>
      </c>
      <c r="PD149">
        <f t="shared" si="1178"/>
        <v>0</v>
      </c>
      <c r="PE149">
        <f t="shared" si="1179"/>
        <v>0</v>
      </c>
      <c r="PF149">
        <f t="shared" si="1180"/>
        <v>0</v>
      </c>
      <c r="PG149">
        <f t="shared" si="1181"/>
        <v>0</v>
      </c>
      <c r="PH149">
        <f t="shared" si="1182"/>
        <v>0</v>
      </c>
      <c r="PI149">
        <f t="shared" si="1183"/>
        <v>0</v>
      </c>
      <c r="PJ149">
        <f t="shared" si="1184"/>
        <v>0</v>
      </c>
      <c r="PK149">
        <f t="shared" si="1185"/>
        <v>0</v>
      </c>
      <c r="PL149">
        <f t="shared" si="1186"/>
        <v>0</v>
      </c>
      <c r="PM149">
        <f t="shared" si="1187"/>
        <v>0</v>
      </c>
      <c r="PN149">
        <f t="shared" si="1188"/>
        <v>0</v>
      </c>
      <c r="PO149">
        <f t="shared" si="1189"/>
        <v>0</v>
      </c>
      <c r="PP149">
        <f t="shared" si="1190"/>
        <v>0</v>
      </c>
      <c r="PQ149">
        <f t="shared" si="1191"/>
        <v>0</v>
      </c>
      <c r="PR149">
        <f t="shared" si="1192"/>
        <v>0</v>
      </c>
      <c r="PS149">
        <f t="shared" si="1193"/>
        <v>0</v>
      </c>
      <c r="PT149">
        <f t="shared" si="1194"/>
        <v>0</v>
      </c>
      <c r="PU149">
        <f t="shared" si="1195"/>
        <v>0</v>
      </c>
      <c r="PV149">
        <f t="shared" si="1196"/>
        <v>0</v>
      </c>
      <c r="PW149">
        <f t="shared" si="1197"/>
        <v>0</v>
      </c>
      <c r="PX149">
        <f t="shared" si="1198"/>
        <v>0</v>
      </c>
      <c r="PY149">
        <f t="shared" si="1199"/>
        <v>0</v>
      </c>
      <c r="PZ149">
        <f t="shared" si="1200"/>
        <v>0</v>
      </c>
      <c r="QA149">
        <f t="shared" si="1201"/>
        <v>0</v>
      </c>
      <c r="QB149">
        <f t="shared" si="1202"/>
        <v>0</v>
      </c>
      <c r="QC149">
        <f t="shared" si="1203"/>
        <v>0</v>
      </c>
      <c r="QD149">
        <f t="shared" si="1204"/>
        <v>0</v>
      </c>
      <c r="QE149">
        <f t="shared" si="1205"/>
        <v>0</v>
      </c>
      <c r="QF149">
        <f t="shared" si="1206"/>
        <v>0</v>
      </c>
      <c r="QG149">
        <f t="shared" si="1207"/>
        <v>0</v>
      </c>
      <c r="QH149">
        <f t="shared" si="1208"/>
        <v>0</v>
      </c>
      <c r="QI149">
        <f t="shared" si="1209"/>
        <v>0</v>
      </c>
      <c r="QJ149">
        <f t="shared" si="1210"/>
        <v>0</v>
      </c>
      <c r="QK149">
        <f t="shared" si="1211"/>
        <v>0</v>
      </c>
      <c r="QL149">
        <f t="shared" si="1212"/>
        <v>0</v>
      </c>
      <c r="QM149">
        <f t="shared" si="1213"/>
        <v>0</v>
      </c>
      <c r="QN149">
        <f t="shared" si="1214"/>
        <v>0</v>
      </c>
      <c r="QO149">
        <f t="shared" si="1215"/>
        <v>0</v>
      </c>
      <c r="QP149">
        <f t="shared" si="1216"/>
        <v>0</v>
      </c>
      <c r="QQ149">
        <f t="shared" si="1217"/>
        <v>0</v>
      </c>
      <c r="QR149">
        <f t="shared" si="1218"/>
        <v>0</v>
      </c>
      <c r="QS149">
        <f t="shared" si="1219"/>
        <v>0</v>
      </c>
      <c r="QT149">
        <f t="shared" si="1220"/>
        <v>0</v>
      </c>
      <c r="QU149">
        <f t="shared" si="1221"/>
        <v>0</v>
      </c>
      <c r="QV149">
        <f t="shared" si="1222"/>
        <v>0</v>
      </c>
      <c r="QW149">
        <f t="shared" si="1223"/>
        <v>0</v>
      </c>
      <c r="QX149">
        <f t="shared" si="1224"/>
        <v>0</v>
      </c>
      <c r="QY149">
        <f t="shared" si="1225"/>
        <v>0</v>
      </c>
      <c r="QZ149">
        <f t="shared" si="1226"/>
        <v>0</v>
      </c>
      <c r="RA149">
        <f t="shared" si="1227"/>
        <v>0</v>
      </c>
      <c r="RB149">
        <f t="shared" si="1228"/>
        <v>0</v>
      </c>
      <c r="RC149">
        <f t="shared" si="1229"/>
        <v>0</v>
      </c>
      <c r="RD149">
        <f t="shared" si="1230"/>
        <v>0</v>
      </c>
      <c r="RE149">
        <f t="shared" si="1231"/>
        <v>0</v>
      </c>
      <c r="RF149">
        <f t="shared" si="1232"/>
        <v>0</v>
      </c>
      <c r="RG149">
        <f t="shared" si="1233"/>
        <v>0</v>
      </c>
      <c r="RH149">
        <f t="shared" si="1234"/>
        <v>0</v>
      </c>
      <c r="RI149">
        <f t="shared" si="1235"/>
        <v>0</v>
      </c>
      <c r="RJ149">
        <f t="shared" si="1236"/>
        <v>0</v>
      </c>
      <c r="RK149">
        <f t="shared" si="1237"/>
        <v>0</v>
      </c>
      <c r="RL149">
        <f t="shared" si="1238"/>
        <v>0</v>
      </c>
      <c r="RM149">
        <f t="shared" si="1239"/>
        <v>0</v>
      </c>
      <c r="RN149">
        <f t="shared" si="1240"/>
        <v>95900</v>
      </c>
      <c r="RO149">
        <f t="shared" si="1241"/>
        <v>0</v>
      </c>
      <c r="RP149">
        <f t="shared" si="1242"/>
        <v>287700</v>
      </c>
      <c r="RQ149">
        <f t="shared" si="1243"/>
        <v>0</v>
      </c>
      <c r="RR149">
        <f t="shared" si="1244"/>
        <v>0</v>
      </c>
      <c r="RS149">
        <f t="shared" si="1245"/>
        <v>575400</v>
      </c>
      <c r="RT149">
        <f t="shared" si="1246"/>
        <v>0</v>
      </c>
      <c r="RU149">
        <f t="shared" si="1247"/>
        <v>0</v>
      </c>
      <c r="RV149">
        <f t="shared" si="1248"/>
        <v>0</v>
      </c>
      <c r="RW149">
        <f t="shared" si="1249"/>
        <v>0</v>
      </c>
      <c r="RX149">
        <f t="shared" si="1250"/>
        <v>0</v>
      </c>
      <c r="RY149">
        <f t="shared" si="1251"/>
        <v>0</v>
      </c>
      <c r="RZ149">
        <f t="shared" si="1252"/>
        <v>0</v>
      </c>
      <c r="SA149">
        <f t="shared" si="1253"/>
        <v>0</v>
      </c>
      <c r="SB149">
        <f t="shared" si="1254"/>
        <v>0</v>
      </c>
      <c r="SC149">
        <f t="shared" si="1255"/>
        <v>0</v>
      </c>
      <c r="SD149">
        <f t="shared" si="1256"/>
        <v>0</v>
      </c>
      <c r="SE149">
        <f t="shared" si="1257"/>
        <v>0</v>
      </c>
      <c r="SF149">
        <f t="shared" si="1258"/>
        <v>0</v>
      </c>
      <c r="SG149">
        <f t="shared" si="1259"/>
        <v>0</v>
      </c>
      <c r="SH149">
        <f t="shared" si="1260"/>
        <v>0</v>
      </c>
      <c r="SI149">
        <f t="shared" si="1261"/>
        <v>0</v>
      </c>
      <c r="SJ149">
        <f t="shared" si="1262"/>
        <v>0</v>
      </c>
      <c r="SK149">
        <f t="shared" si="1263"/>
        <v>0</v>
      </c>
      <c r="SL149">
        <f t="shared" si="1264"/>
        <v>0</v>
      </c>
      <c r="SM149">
        <f t="shared" si="1265"/>
        <v>0</v>
      </c>
      <c r="SN149">
        <f t="shared" si="1266"/>
        <v>0</v>
      </c>
      <c r="SO149">
        <f t="shared" si="1267"/>
        <v>0</v>
      </c>
      <c r="SP149">
        <f t="shared" si="1268"/>
        <v>0</v>
      </c>
      <c r="SQ149">
        <f t="shared" si="1269"/>
        <v>0</v>
      </c>
      <c r="SR149">
        <f t="shared" si="1270"/>
        <v>0</v>
      </c>
      <c r="SS149">
        <f t="shared" si="1271"/>
        <v>0</v>
      </c>
      <c r="ST149">
        <f t="shared" si="1272"/>
        <v>2</v>
      </c>
      <c r="SU149">
        <f t="shared" si="1273"/>
        <v>0</v>
      </c>
      <c r="SV149">
        <f t="shared" si="1274"/>
        <v>0</v>
      </c>
      <c r="SW149">
        <f t="shared" si="1275"/>
        <v>0</v>
      </c>
      <c r="SX149">
        <f t="shared" si="1276"/>
        <v>0</v>
      </c>
      <c r="SY149">
        <f t="shared" si="1277"/>
        <v>2</v>
      </c>
      <c r="SZ149">
        <f t="shared" si="1278"/>
        <v>0</v>
      </c>
      <c r="TA149">
        <f t="shared" si="1279"/>
        <v>0</v>
      </c>
      <c r="TB149">
        <f t="shared" si="1280"/>
        <v>0</v>
      </c>
      <c r="TC149">
        <f t="shared" si="1281"/>
        <v>2</v>
      </c>
      <c r="TD149">
        <f t="shared" si="1282"/>
        <v>0</v>
      </c>
      <c r="TE149">
        <f t="shared" si="1283"/>
        <v>0</v>
      </c>
      <c r="TF149">
        <f t="shared" si="1284"/>
        <v>0</v>
      </c>
      <c r="TG149">
        <f t="shared" si="1285"/>
        <v>0</v>
      </c>
      <c r="TH149">
        <f t="shared" si="1286"/>
        <v>2</v>
      </c>
      <c r="TI149">
        <f t="shared" si="1287"/>
        <v>2</v>
      </c>
      <c r="TJ149">
        <f t="shared" si="1288"/>
        <v>0</v>
      </c>
      <c r="TK149">
        <f t="shared" si="1289"/>
        <v>0</v>
      </c>
      <c r="TL149">
        <f t="shared" si="1290"/>
        <v>0</v>
      </c>
      <c r="TM149">
        <f t="shared" si="1291"/>
        <v>5</v>
      </c>
      <c r="TN149">
        <f t="shared" si="1292"/>
        <v>3</v>
      </c>
      <c r="TO149">
        <f t="shared" si="1293"/>
        <v>2</v>
      </c>
      <c r="TP149">
        <f t="shared" si="1294"/>
        <v>0</v>
      </c>
      <c r="TQ149">
        <f t="shared" si="1295"/>
        <v>0</v>
      </c>
      <c r="TR149">
        <f t="shared" si="1296"/>
        <v>4</v>
      </c>
      <c r="TS149">
        <f t="shared" si="1297"/>
        <v>0</v>
      </c>
      <c r="TT149">
        <f t="shared" si="1298"/>
        <v>0</v>
      </c>
      <c r="TU149">
        <f t="shared" si="1299"/>
        <v>0</v>
      </c>
      <c r="TV149">
        <f t="shared" si="1300"/>
        <v>10</v>
      </c>
      <c r="TW149">
        <f t="shared" si="1301"/>
        <v>6</v>
      </c>
      <c r="TX149">
        <f t="shared" si="1302"/>
        <v>4</v>
      </c>
      <c r="TY149">
        <f t="shared" si="1303"/>
        <v>0</v>
      </c>
      <c r="TZ149">
        <f t="shared" si="1304"/>
        <v>0</v>
      </c>
      <c r="UA149">
        <f t="shared" si="1305"/>
        <v>8</v>
      </c>
      <c r="UB149">
        <f t="shared" si="1306"/>
        <v>0</v>
      </c>
      <c r="UC149">
        <f t="shared" si="1307"/>
        <v>0</v>
      </c>
      <c r="UD149">
        <f t="shared" si="1308"/>
        <v>0</v>
      </c>
      <c r="UE149">
        <f t="shared" si="1309"/>
        <v>3</v>
      </c>
      <c r="UF149">
        <f t="shared" si="1310"/>
        <v>1</v>
      </c>
      <c r="UG149">
        <f t="shared" si="1311"/>
        <v>2</v>
      </c>
      <c r="UH149">
        <f t="shared" si="1312"/>
        <v>0</v>
      </c>
      <c r="UI149">
        <f t="shared" si="1313"/>
        <v>0</v>
      </c>
      <c r="UJ149">
        <f t="shared" si="1314"/>
        <v>5</v>
      </c>
      <c r="UK149">
        <f t="shared" si="1315"/>
        <v>4</v>
      </c>
      <c r="UL149">
        <f t="shared" si="1316"/>
        <v>0</v>
      </c>
      <c r="UM149">
        <f t="shared" si="1317"/>
        <v>0</v>
      </c>
      <c r="UN149">
        <f t="shared" si="1318"/>
        <v>6</v>
      </c>
      <c r="UO149">
        <f t="shared" si="1319"/>
        <v>2</v>
      </c>
      <c r="UP149">
        <f t="shared" si="1320"/>
        <v>4</v>
      </c>
      <c r="UQ149">
        <f t="shared" si="1321"/>
        <v>0</v>
      </c>
      <c r="UR149">
        <f t="shared" si="1322"/>
        <v>0</v>
      </c>
      <c r="US149">
        <f t="shared" si="1323"/>
        <v>10</v>
      </c>
      <c r="UT149">
        <f t="shared" si="1324"/>
        <v>8</v>
      </c>
      <c r="UU149">
        <f t="shared" si="1325"/>
        <v>0</v>
      </c>
      <c r="UV149">
        <f t="shared" si="1326"/>
        <v>0</v>
      </c>
      <c r="UW149">
        <f t="shared" si="1327"/>
        <v>4</v>
      </c>
      <c r="UX149">
        <f t="shared" si="1328"/>
        <v>0</v>
      </c>
      <c r="UY149">
        <f t="shared" si="1329"/>
        <v>0</v>
      </c>
      <c r="UZ149">
        <f t="shared" si="1330"/>
        <v>0</v>
      </c>
      <c r="VA149">
        <f t="shared" si="1331"/>
        <v>0</v>
      </c>
      <c r="VB149">
        <f t="shared" si="1332"/>
        <v>5</v>
      </c>
      <c r="VC149">
        <f t="shared" si="1333"/>
        <v>3</v>
      </c>
      <c r="VD149">
        <f t="shared" si="1334"/>
        <v>0</v>
      </c>
      <c r="VE149">
        <f t="shared" si="1335"/>
        <v>0</v>
      </c>
      <c r="VF149">
        <f t="shared" si="1336"/>
        <v>8</v>
      </c>
      <c r="VG149">
        <f t="shared" si="1337"/>
        <v>0</v>
      </c>
      <c r="VH149">
        <f t="shared" si="1338"/>
        <v>0</v>
      </c>
      <c r="VI149">
        <f t="shared" si="1339"/>
        <v>0</v>
      </c>
      <c r="VJ149">
        <f t="shared" si="1340"/>
        <v>0</v>
      </c>
      <c r="VK149">
        <f t="shared" si="1341"/>
        <v>10</v>
      </c>
      <c r="VL149">
        <f t="shared" si="1342"/>
        <v>6</v>
      </c>
      <c r="VM149">
        <f t="shared" si="1343"/>
        <v>0</v>
      </c>
      <c r="VN149">
        <f t="shared" si="1344"/>
        <v>0</v>
      </c>
      <c r="VO149">
        <f t="shared" si="1345"/>
        <v>0</v>
      </c>
      <c r="VP149">
        <f t="shared" si="1346"/>
        <v>0</v>
      </c>
      <c r="VQ149">
        <f t="shared" si="1347"/>
        <v>0</v>
      </c>
      <c r="VR149">
        <f t="shared" si="1348"/>
        <v>0</v>
      </c>
      <c r="VS149">
        <f t="shared" si="1349"/>
        <v>0</v>
      </c>
      <c r="VT149">
        <f t="shared" si="1350"/>
        <v>0</v>
      </c>
      <c r="VU149">
        <f t="shared" si="1351"/>
        <v>0</v>
      </c>
      <c r="VV149">
        <f t="shared" si="1352"/>
        <v>0</v>
      </c>
      <c r="VW149">
        <f t="shared" si="1353"/>
        <v>0</v>
      </c>
      <c r="VX149">
        <f t="shared" si="1354"/>
        <v>0</v>
      </c>
      <c r="VY149">
        <f t="shared" si="1355"/>
        <v>0</v>
      </c>
      <c r="VZ149">
        <f t="shared" si="1356"/>
        <v>0</v>
      </c>
      <c r="WA149">
        <f t="shared" si="1357"/>
        <v>0</v>
      </c>
      <c r="WB149">
        <f t="shared" si="1358"/>
        <v>0</v>
      </c>
      <c r="WC149">
        <f t="shared" si="1359"/>
        <v>0</v>
      </c>
      <c r="WD149">
        <f t="shared" si="1360"/>
        <v>0</v>
      </c>
      <c r="WE149">
        <f t="shared" si="1361"/>
        <v>0</v>
      </c>
      <c r="WF149">
        <f t="shared" si="1362"/>
        <v>0</v>
      </c>
      <c r="WG149">
        <f t="shared" si="1363"/>
        <v>0</v>
      </c>
      <c r="WH149">
        <f t="shared" si="1364"/>
        <v>0</v>
      </c>
      <c r="WI149">
        <f t="shared" si="1365"/>
        <v>0</v>
      </c>
      <c r="WJ149">
        <f t="shared" si="1366"/>
        <v>0</v>
      </c>
      <c r="WK149">
        <f t="shared" si="1367"/>
        <v>0</v>
      </c>
      <c r="WL149">
        <f t="shared" si="1368"/>
        <v>0</v>
      </c>
      <c r="WM149">
        <f t="shared" si="1369"/>
        <v>0</v>
      </c>
      <c r="WN149">
        <f t="shared" si="1370"/>
        <v>0</v>
      </c>
      <c r="WO149">
        <f t="shared" si="1371"/>
        <v>0</v>
      </c>
      <c r="WP149">
        <f t="shared" si="1372"/>
        <v>0</v>
      </c>
      <c r="WQ149">
        <f t="shared" si="1373"/>
        <v>0</v>
      </c>
      <c r="WR149">
        <f t="shared" si="1374"/>
        <v>0</v>
      </c>
      <c r="WS149">
        <f t="shared" si="1375"/>
        <v>0</v>
      </c>
      <c r="WT149">
        <f t="shared" si="1376"/>
        <v>0</v>
      </c>
      <c r="WU149">
        <f t="shared" si="1377"/>
        <v>0</v>
      </c>
      <c r="WV149">
        <f t="shared" si="1378"/>
        <v>0</v>
      </c>
      <c r="WW149">
        <f t="shared" si="1379"/>
        <v>1</v>
      </c>
      <c r="WX149">
        <f t="shared" si="1380"/>
        <v>0</v>
      </c>
      <c r="WY149">
        <f t="shared" si="1381"/>
        <v>0</v>
      </c>
      <c r="WZ149">
        <f t="shared" si="1382"/>
        <v>0</v>
      </c>
      <c r="XA149">
        <f t="shared" si="1383"/>
        <v>0</v>
      </c>
      <c r="XB149">
        <f t="shared" si="1384"/>
        <v>0</v>
      </c>
      <c r="XC149">
        <f t="shared" si="1385"/>
        <v>0</v>
      </c>
      <c r="XD149">
        <f t="shared" si="1386"/>
        <v>0</v>
      </c>
      <c r="XE149">
        <f t="shared" si="1387"/>
        <v>0</v>
      </c>
      <c r="XF149">
        <f t="shared" si="1388"/>
        <v>0</v>
      </c>
      <c r="XG149">
        <f t="shared" si="1389"/>
        <v>0</v>
      </c>
      <c r="XH149">
        <f t="shared" si="1390"/>
        <v>0</v>
      </c>
      <c r="XI149">
        <f t="shared" si="1391"/>
        <v>0</v>
      </c>
      <c r="XJ149">
        <f t="shared" si="1392"/>
        <v>0</v>
      </c>
      <c r="XK149">
        <f t="shared" si="1393"/>
        <v>0</v>
      </c>
      <c r="XL149">
        <f t="shared" si="1394"/>
        <v>0</v>
      </c>
      <c r="XM149">
        <f t="shared" si="1395"/>
        <v>0</v>
      </c>
      <c r="XN149">
        <f t="shared" si="1396"/>
        <v>0</v>
      </c>
      <c r="XO149">
        <f t="shared" si="1397"/>
        <v>0</v>
      </c>
      <c r="XP149">
        <f t="shared" si="1398"/>
        <v>0</v>
      </c>
      <c r="XQ149">
        <f t="shared" si="1399"/>
        <v>0</v>
      </c>
      <c r="XR149">
        <f t="shared" si="1400"/>
        <v>0</v>
      </c>
      <c r="XS149">
        <f t="shared" si="1401"/>
        <v>0</v>
      </c>
      <c r="XT149">
        <f t="shared" si="1402"/>
        <v>0</v>
      </c>
      <c r="XU149">
        <f t="shared" si="1403"/>
        <v>0</v>
      </c>
      <c r="XV149">
        <f t="shared" si="1404"/>
        <v>0</v>
      </c>
      <c r="XW149">
        <f t="shared" si="1405"/>
        <v>0</v>
      </c>
      <c r="XX149">
        <f t="shared" si="1406"/>
        <v>0</v>
      </c>
      <c r="XY149">
        <f t="shared" si="1407"/>
        <v>0</v>
      </c>
      <c r="XZ149">
        <f t="shared" si="1408"/>
        <v>0</v>
      </c>
      <c r="YA149">
        <f t="shared" si="1409"/>
        <v>0</v>
      </c>
      <c r="YB149">
        <f t="shared" si="1410"/>
        <v>0</v>
      </c>
      <c r="YC149">
        <f t="shared" si="1411"/>
        <v>0</v>
      </c>
      <c r="YD149">
        <f t="shared" si="1412"/>
        <v>0</v>
      </c>
      <c r="YE149">
        <f t="shared" si="1413"/>
        <v>0</v>
      </c>
      <c r="YF149">
        <f t="shared" si="1414"/>
        <v>0</v>
      </c>
      <c r="YG149">
        <f t="shared" si="1415"/>
        <v>0</v>
      </c>
      <c r="YH149">
        <f t="shared" si="1416"/>
        <v>0</v>
      </c>
      <c r="YI149">
        <f t="shared" si="1417"/>
        <v>0</v>
      </c>
      <c r="YJ149">
        <f t="shared" si="1418"/>
        <v>0</v>
      </c>
      <c r="YK149">
        <f t="shared" si="1419"/>
        <v>0</v>
      </c>
      <c r="YL149">
        <f t="shared" si="1420"/>
        <v>0</v>
      </c>
      <c r="YM149">
        <f t="shared" si="1421"/>
        <v>0</v>
      </c>
      <c r="YN149">
        <f t="shared" si="1422"/>
        <v>0</v>
      </c>
      <c r="YO149">
        <f t="shared" si="1423"/>
        <v>0</v>
      </c>
      <c r="YP149">
        <f t="shared" si="1424"/>
        <v>0</v>
      </c>
      <c r="YQ149">
        <f t="shared" si="1425"/>
        <v>0</v>
      </c>
      <c r="YR149">
        <f t="shared" si="1426"/>
        <v>0</v>
      </c>
      <c r="YS149">
        <f t="shared" si="1427"/>
        <v>0</v>
      </c>
      <c r="YT149">
        <f t="shared" si="1428"/>
        <v>0</v>
      </c>
      <c r="YU149">
        <f t="shared" si="1429"/>
        <v>0</v>
      </c>
      <c r="YV149">
        <f t="shared" si="1430"/>
        <v>0</v>
      </c>
      <c r="YW149">
        <f t="shared" si="1431"/>
        <v>0</v>
      </c>
      <c r="YX149">
        <f t="shared" si="1432"/>
        <v>0</v>
      </c>
      <c r="YY149">
        <f t="shared" si="1433"/>
        <v>0</v>
      </c>
      <c r="YZ149">
        <f t="shared" si="1434"/>
        <v>0</v>
      </c>
      <c r="ZA149">
        <f t="shared" si="1435"/>
        <v>0</v>
      </c>
      <c r="ZB149">
        <f t="shared" si="1436"/>
        <v>0</v>
      </c>
      <c r="ZC149">
        <f t="shared" si="1437"/>
        <v>0</v>
      </c>
      <c r="ZD149">
        <f t="shared" si="1438"/>
        <v>0</v>
      </c>
      <c r="ZE149" t="str">
        <f t="shared" si="1439"/>
        <v>Sustainable co-operative enterprises</v>
      </c>
      <c r="ZF149">
        <f t="shared" si="1440"/>
        <v>0</v>
      </c>
      <c r="ZG149">
        <f t="shared" si="1441"/>
        <v>0</v>
      </c>
      <c r="ZH149">
        <f t="shared" si="1442"/>
        <v>0</v>
      </c>
      <c r="ZI149">
        <f t="shared" si="1443"/>
        <v>0</v>
      </c>
      <c r="ZJ149">
        <f t="shared" si="1444"/>
        <v>0</v>
      </c>
      <c r="ZK149">
        <f t="shared" si="1445"/>
        <v>0</v>
      </c>
      <c r="ZL149">
        <f t="shared" si="1446"/>
        <v>0</v>
      </c>
      <c r="ZM149">
        <f t="shared" si="1447"/>
        <v>0</v>
      </c>
      <c r="ZN149">
        <f t="shared" si="1448"/>
        <v>0</v>
      </c>
      <c r="ZO149">
        <f t="shared" si="1449"/>
        <v>0</v>
      </c>
      <c r="ZP149">
        <f t="shared" si="1450"/>
        <v>0</v>
      </c>
      <c r="ZQ149">
        <f t="shared" si="1451"/>
        <v>0</v>
      </c>
      <c r="ZR149">
        <f t="shared" si="1452"/>
        <v>0</v>
      </c>
      <c r="ZS149">
        <f t="shared" si="1453"/>
        <v>0</v>
      </c>
      <c r="ZT149">
        <f t="shared" si="1454"/>
        <v>0</v>
      </c>
      <c r="ZU149">
        <f t="shared" si="1455"/>
        <v>0</v>
      </c>
      <c r="ZV149">
        <f t="shared" si="1456"/>
        <v>0</v>
      </c>
      <c r="ZW149">
        <f t="shared" si="1457"/>
        <v>0</v>
      </c>
      <c r="ZX149">
        <f t="shared" si="1458"/>
        <v>0</v>
      </c>
      <c r="ZY149">
        <f t="shared" si="1459"/>
        <v>0</v>
      </c>
      <c r="ZZ149">
        <f t="shared" si="1460"/>
        <v>0</v>
      </c>
      <c r="AAA149">
        <f t="shared" si="1461"/>
        <v>0</v>
      </c>
      <c r="AAB149">
        <f t="shared" si="1462"/>
        <v>0</v>
      </c>
      <c r="AAC149">
        <f t="shared" si="1463"/>
        <v>0</v>
      </c>
      <c r="AAD149">
        <f t="shared" si="1464"/>
        <v>0</v>
      </c>
      <c r="AAE149" t="str">
        <f t="shared" ca="1" si="1465"/>
        <v>Inc_indiv</v>
      </c>
      <c r="AAF149" t="str">
        <f t="shared" ca="1" si="1466"/>
        <v>Act_adv</v>
      </c>
      <c r="AAG149" t="str">
        <f t="shared" ca="1" si="1467"/>
        <v>TIss_soc_ent</v>
      </c>
      <c r="AAH149" t="str">
        <f t="shared" ca="1" si="1468"/>
        <v>Ben_child</v>
      </c>
      <c r="AAI149" t="str">
        <f t="shared" ca="1" si="1469"/>
        <v>Infl_local_reg</v>
      </c>
      <c r="AAJ149" t="str">
        <f t="shared" ca="1" si="1470"/>
        <v>Comms_large_biz</v>
      </c>
      <c r="AAK149">
        <f t="shared" ref="AAK149:AAK157" si="1472">(UE149-UW149)*(UE149-UW149)+(UF149-UX149)*(UF149-UX149)+(UG149-UY149)*(UG149-UY149)+(UH149-UZ149)*(UH149-UZ149)+(UI149-VA149)*(UI149-VA149)+(UJ149-VB149)*(UJ149-VB149)+(UK149-VC149)*(UK149-VC149)+(UL149-VD149)*(UL149-VD149)+(UM149-VE149)*(UM149-VE149)</f>
        <v>7</v>
      </c>
    </row>
    <row r="150" spans="2:713" x14ac:dyDescent="0.35">
      <c r="B150">
        <v>119</v>
      </c>
      <c r="C150" s="8">
        <v>40584.306585648148</v>
      </c>
      <c r="D150" t="s">
        <v>221</v>
      </c>
      <c r="E150" t="s">
        <v>2822</v>
      </c>
      <c r="G150" t="s">
        <v>231</v>
      </c>
      <c r="H150">
        <v>2990000</v>
      </c>
      <c r="I150" s="9">
        <v>40359</v>
      </c>
      <c r="J150">
        <v>10</v>
      </c>
      <c r="K150">
        <v>48</v>
      </c>
      <c r="L150">
        <v>4</v>
      </c>
      <c r="M150">
        <v>0</v>
      </c>
      <c r="N150">
        <v>0</v>
      </c>
      <c r="O150">
        <v>70</v>
      </c>
      <c r="P150">
        <v>30</v>
      </c>
      <c r="Q150">
        <v>0</v>
      </c>
      <c r="R150">
        <v>0</v>
      </c>
      <c r="S150">
        <v>0</v>
      </c>
      <c r="T150">
        <v>0</v>
      </c>
      <c r="U150">
        <v>0</v>
      </c>
      <c r="V150">
        <v>0</v>
      </c>
      <c r="W150">
        <v>0</v>
      </c>
      <c r="Y150">
        <v>1.92</v>
      </c>
      <c r="Z150" s="10">
        <v>0</v>
      </c>
      <c r="AA150" s="10">
        <v>0</v>
      </c>
      <c r="AB150" s="10">
        <v>0</v>
      </c>
      <c r="AC150" s="10">
        <v>0</v>
      </c>
      <c r="AD150" s="10">
        <v>0.2</v>
      </c>
      <c r="AE150" s="10">
        <v>0</v>
      </c>
      <c r="AF150" s="10">
        <v>0</v>
      </c>
      <c r="AG150" s="10">
        <v>0.8</v>
      </c>
      <c r="AH150" s="10">
        <v>0</v>
      </c>
      <c r="AQ150" t="s">
        <v>310</v>
      </c>
      <c r="AU150" t="s">
        <v>267</v>
      </c>
      <c r="AX150" t="s">
        <v>355</v>
      </c>
      <c r="BF150" t="s">
        <v>315</v>
      </c>
      <c r="BN150" t="s">
        <v>356</v>
      </c>
      <c r="BQ150" t="s">
        <v>271</v>
      </c>
      <c r="BR150" t="s">
        <v>225</v>
      </c>
      <c r="CC150" t="s">
        <v>274</v>
      </c>
      <c r="CF150" t="s">
        <v>388</v>
      </c>
      <c r="CG150" t="s">
        <v>324</v>
      </c>
      <c r="CI150" t="s">
        <v>276</v>
      </c>
      <c r="CJ150" t="s">
        <v>255</v>
      </c>
      <c r="CL150" t="s">
        <v>447</v>
      </c>
      <c r="CQ150" t="s">
        <v>688</v>
      </c>
      <c r="CU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HQ150">
        <f t="shared" si="983"/>
        <v>299000</v>
      </c>
      <c r="HR150" t="str">
        <f t="shared" si="984"/>
        <v>D</v>
      </c>
      <c r="HS150">
        <f t="shared" si="985"/>
        <v>4</v>
      </c>
      <c r="HT150">
        <f t="shared" si="986"/>
        <v>209300</v>
      </c>
      <c r="HU150">
        <f t="shared" si="987"/>
        <v>89700</v>
      </c>
      <c r="HV150">
        <f t="shared" si="988"/>
        <v>0</v>
      </c>
      <c r="HW150">
        <f t="shared" si="989"/>
        <v>0</v>
      </c>
      <c r="HX150">
        <f t="shared" si="990"/>
        <v>0</v>
      </c>
      <c r="HY150">
        <f t="shared" si="991"/>
        <v>0</v>
      </c>
      <c r="HZ150">
        <f t="shared" si="992"/>
        <v>0</v>
      </c>
      <c r="IA150">
        <f t="shared" si="993"/>
        <v>0</v>
      </c>
      <c r="IB150">
        <f t="shared" si="994"/>
        <v>0</v>
      </c>
      <c r="IC150">
        <f t="shared" si="995"/>
        <v>0</v>
      </c>
      <c r="ID150">
        <f t="shared" si="996"/>
        <v>0</v>
      </c>
      <c r="IE150">
        <f t="shared" si="997"/>
        <v>0</v>
      </c>
      <c r="IF150">
        <f t="shared" si="998"/>
        <v>0</v>
      </c>
      <c r="IG150">
        <f t="shared" si="999"/>
        <v>0.8</v>
      </c>
      <c r="IH150">
        <f t="shared" si="1000"/>
        <v>0</v>
      </c>
      <c r="II150">
        <f t="shared" si="1001"/>
        <v>0</v>
      </c>
      <c r="IJ150">
        <f t="shared" si="1002"/>
        <v>3.2</v>
      </c>
      <c r="IK150">
        <f t="shared" si="1003"/>
        <v>0</v>
      </c>
      <c r="IL150">
        <f t="shared" si="1004"/>
        <v>0</v>
      </c>
      <c r="IM150">
        <f t="shared" si="1005"/>
        <v>0</v>
      </c>
      <c r="IN150">
        <f t="shared" si="1006"/>
        <v>0</v>
      </c>
      <c r="IO150">
        <f t="shared" si="1007"/>
        <v>0</v>
      </c>
      <c r="IP150">
        <f t="shared" si="1008"/>
        <v>0.8</v>
      </c>
      <c r="IQ150">
        <f t="shared" si="1009"/>
        <v>0</v>
      </c>
      <c r="IR150">
        <f t="shared" si="1010"/>
        <v>0</v>
      </c>
      <c r="IS150">
        <f t="shared" si="1011"/>
        <v>3.2</v>
      </c>
      <c r="IT150">
        <f t="shared" si="1012"/>
        <v>0</v>
      </c>
      <c r="IU150">
        <f t="shared" si="1013"/>
        <v>0</v>
      </c>
      <c r="IV150">
        <f t="shared" si="1014"/>
        <v>0</v>
      </c>
      <c r="IW150">
        <f t="shared" si="1015"/>
        <v>0</v>
      </c>
      <c r="IX150">
        <f t="shared" si="1016"/>
        <v>0</v>
      </c>
      <c r="IY150">
        <f t="shared" si="1017"/>
        <v>0</v>
      </c>
      <c r="IZ150">
        <f t="shared" si="1018"/>
        <v>0</v>
      </c>
      <c r="JA150">
        <f t="shared" si="1019"/>
        <v>0</v>
      </c>
      <c r="JB150">
        <f t="shared" si="1020"/>
        <v>0</v>
      </c>
      <c r="JC150">
        <f t="shared" si="1021"/>
        <v>0</v>
      </c>
      <c r="JD150">
        <f t="shared" si="1022"/>
        <v>0</v>
      </c>
      <c r="JE150">
        <f t="shared" si="1023"/>
        <v>0</v>
      </c>
      <c r="JF150">
        <f t="shared" si="1024"/>
        <v>0</v>
      </c>
      <c r="JG150">
        <f t="shared" si="1025"/>
        <v>0</v>
      </c>
      <c r="JH150">
        <f t="shared" si="1026"/>
        <v>59800</v>
      </c>
      <c r="JI150">
        <f t="shared" si="1027"/>
        <v>0</v>
      </c>
      <c r="JJ150">
        <f t="shared" si="1028"/>
        <v>0</v>
      </c>
      <c r="JK150">
        <f t="shared" si="1029"/>
        <v>239200</v>
      </c>
      <c r="JL150">
        <f t="shared" si="1030"/>
        <v>0</v>
      </c>
      <c r="JM150">
        <f t="shared" si="1031"/>
        <v>0</v>
      </c>
      <c r="JN150">
        <f t="shared" si="1032"/>
        <v>0</v>
      </c>
      <c r="JO150">
        <f t="shared" si="1033"/>
        <v>0</v>
      </c>
      <c r="JP150">
        <f t="shared" si="1034"/>
        <v>0</v>
      </c>
      <c r="JQ150">
        <f t="shared" si="1035"/>
        <v>0</v>
      </c>
      <c r="JR150">
        <f t="shared" si="1036"/>
        <v>0</v>
      </c>
      <c r="JS150">
        <f t="shared" si="1037"/>
        <v>0</v>
      </c>
      <c r="JT150">
        <f t="shared" si="1038"/>
        <v>0</v>
      </c>
      <c r="JU150">
        <f t="shared" si="1039"/>
        <v>0</v>
      </c>
      <c r="JV150">
        <f t="shared" si="1040"/>
        <v>0</v>
      </c>
      <c r="JW150">
        <f t="shared" si="1041"/>
        <v>0</v>
      </c>
      <c r="JX150">
        <f t="shared" si="1042"/>
        <v>0</v>
      </c>
      <c r="JY150">
        <f t="shared" si="1043"/>
        <v>0</v>
      </c>
      <c r="JZ150">
        <f t="shared" si="1044"/>
        <v>0</v>
      </c>
      <c r="KA150">
        <f t="shared" si="1045"/>
        <v>0</v>
      </c>
      <c r="KB150">
        <f t="shared" si="1046"/>
        <v>0</v>
      </c>
      <c r="KC150">
        <f t="shared" si="1047"/>
        <v>0</v>
      </c>
      <c r="KD150">
        <f t="shared" si="1048"/>
        <v>0</v>
      </c>
      <c r="KE150">
        <f t="shared" si="1049"/>
        <v>0</v>
      </c>
      <c r="KF150">
        <f t="shared" si="1050"/>
        <v>0</v>
      </c>
      <c r="KG150">
        <f t="shared" si="1051"/>
        <v>0</v>
      </c>
      <c r="KH150">
        <f t="shared" si="1052"/>
        <v>0</v>
      </c>
      <c r="KI150">
        <f t="shared" si="1053"/>
        <v>0</v>
      </c>
      <c r="KJ150">
        <f t="shared" si="1054"/>
        <v>0</v>
      </c>
      <c r="KK150">
        <f t="shared" si="1055"/>
        <v>0</v>
      </c>
      <c r="KL150">
        <f t="shared" si="1056"/>
        <v>0</v>
      </c>
      <c r="KM150">
        <f t="shared" si="1057"/>
        <v>0</v>
      </c>
      <c r="KN150">
        <f t="shared" si="1058"/>
        <v>0</v>
      </c>
      <c r="KO150">
        <f t="shared" si="1059"/>
        <v>0</v>
      </c>
      <c r="KP150">
        <f t="shared" si="1060"/>
        <v>0</v>
      </c>
      <c r="KQ150">
        <f t="shared" si="1061"/>
        <v>0</v>
      </c>
      <c r="KR150">
        <f t="shared" si="1062"/>
        <v>0</v>
      </c>
      <c r="KS150">
        <f t="shared" si="1063"/>
        <v>0</v>
      </c>
      <c r="KT150">
        <f t="shared" si="1064"/>
        <v>0</v>
      </c>
      <c r="KU150">
        <f t="shared" si="1065"/>
        <v>0</v>
      </c>
      <c r="KV150">
        <f t="shared" si="1066"/>
        <v>0</v>
      </c>
      <c r="KW150">
        <f t="shared" si="1067"/>
        <v>0</v>
      </c>
      <c r="KX150">
        <f t="shared" si="1068"/>
        <v>0</v>
      </c>
      <c r="KY150">
        <f t="shared" si="1069"/>
        <v>0</v>
      </c>
      <c r="KZ150">
        <f t="shared" si="1070"/>
        <v>0</v>
      </c>
      <c r="LA150">
        <f t="shared" si="1071"/>
        <v>0</v>
      </c>
      <c r="LB150">
        <f t="shared" si="1072"/>
        <v>0</v>
      </c>
      <c r="LC150">
        <f t="shared" si="1073"/>
        <v>0</v>
      </c>
      <c r="LD150">
        <f t="shared" si="1074"/>
        <v>0</v>
      </c>
      <c r="LE150">
        <f t="shared" si="1075"/>
        <v>0</v>
      </c>
      <c r="LF150">
        <f t="shared" si="1076"/>
        <v>0</v>
      </c>
      <c r="LG150">
        <f t="shared" si="1077"/>
        <v>0</v>
      </c>
      <c r="LH150">
        <f t="shared" si="1078"/>
        <v>0</v>
      </c>
      <c r="LI150">
        <f t="shared" si="1079"/>
        <v>0</v>
      </c>
      <c r="LJ150">
        <f t="shared" si="1080"/>
        <v>0</v>
      </c>
      <c r="LK150">
        <f t="shared" si="1081"/>
        <v>0</v>
      </c>
      <c r="LL150">
        <f t="shared" si="1082"/>
        <v>0</v>
      </c>
      <c r="LM150">
        <f t="shared" si="1083"/>
        <v>0</v>
      </c>
      <c r="LN150">
        <f t="shared" si="1084"/>
        <v>0</v>
      </c>
      <c r="LO150">
        <f t="shared" si="1085"/>
        <v>0</v>
      </c>
      <c r="LP150">
        <f t="shared" si="1086"/>
        <v>0</v>
      </c>
      <c r="LQ150">
        <f t="shared" si="1087"/>
        <v>0</v>
      </c>
      <c r="LR150">
        <f t="shared" si="1088"/>
        <v>0</v>
      </c>
      <c r="LS150">
        <f t="shared" si="1089"/>
        <v>0</v>
      </c>
      <c r="LT150">
        <f t="shared" si="1090"/>
        <v>0</v>
      </c>
      <c r="LU150">
        <f t="shared" si="1091"/>
        <v>0</v>
      </c>
      <c r="LV150">
        <f t="shared" si="1092"/>
        <v>0</v>
      </c>
      <c r="LW150">
        <f t="shared" si="1093"/>
        <v>0</v>
      </c>
      <c r="LX150">
        <f t="shared" si="1094"/>
        <v>0</v>
      </c>
      <c r="LY150">
        <f t="shared" si="1095"/>
        <v>0</v>
      </c>
      <c r="LZ150">
        <f t="shared" si="1096"/>
        <v>0</v>
      </c>
      <c r="MA150">
        <f t="shared" si="1097"/>
        <v>0</v>
      </c>
      <c r="MB150">
        <f t="shared" si="1098"/>
        <v>0</v>
      </c>
      <c r="MC150">
        <f t="shared" si="1099"/>
        <v>0</v>
      </c>
      <c r="MD150">
        <f t="shared" si="1100"/>
        <v>0</v>
      </c>
      <c r="ME150">
        <f t="shared" si="1101"/>
        <v>0</v>
      </c>
      <c r="MF150">
        <f t="shared" si="1102"/>
        <v>0</v>
      </c>
      <c r="MG150">
        <f t="shared" si="1103"/>
        <v>0</v>
      </c>
      <c r="MH150">
        <f t="shared" si="1104"/>
        <v>0</v>
      </c>
      <c r="MI150">
        <f t="shared" si="1105"/>
        <v>0</v>
      </c>
      <c r="MJ150">
        <f t="shared" si="1106"/>
        <v>0</v>
      </c>
      <c r="MK150">
        <f t="shared" si="1107"/>
        <v>0</v>
      </c>
      <c r="ML150">
        <f t="shared" si="1108"/>
        <v>0</v>
      </c>
      <c r="MM150">
        <f t="shared" si="1109"/>
        <v>0</v>
      </c>
      <c r="MN150">
        <f t="shared" si="1110"/>
        <v>0</v>
      </c>
      <c r="MO150">
        <f t="shared" si="1111"/>
        <v>0</v>
      </c>
      <c r="MP150">
        <f t="shared" si="1112"/>
        <v>0</v>
      </c>
      <c r="MQ150">
        <f t="shared" si="1113"/>
        <v>0</v>
      </c>
      <c r="MR150">
        <f t="shared" si="1114"/>
        <v>0</v>
      </c>
      <c r="MS150">
        <f t="shared" si="1115"/>
        <v>0</v>
      </c>
      <c r="MT150">
        <f t="shared" si="1116"/>
        <v>0</v>
      </c>
      <c r="MU150">
        <f t="shared" si="1117"/>
        <v>0</v>
      </c>
      <c r="MV150">
        <f t="shared" si="1118"/>
        <v>0</v>
      </c>
      <c r="MW150">
        <f t="shared" si="1119"/>
        <v>0</v>
      </c>
      <c r="MX150">
        <f t="shared" si="1120"/>
        <v>0</v>
      </c>
      <c r="MY150">
        <f t="shared" si="1121"/>
        <v>0</v>
      </c>
      <c r="MZ150">
        <f t="shared" si="1122"/>
        <v>0</v>
      </c>
      <c r="NA150">
        <f t="shared" si="1123"/>
        <v>0</v>
      </c>
      <c r="NB150">
        <f t="shared" si="1124"/>
        <v>0</v>
      </c>
      <c r="NC150">
        <f t="shared" si="1125"/>
        <v>0</v>
      </c>
      <c r="ND150">
        <f t="shared" si="1126"/>
        <v>0</v>
      </c>
      <c r="NE150">
        <f t="shared" si="1127"/>
        <v>0</v>
      </c>
      <c r="NF150">
        <f t="shared" si="1128"/>
        <v>0</v>
      </c>
      <c r="NG150">
        <f t="shared" si="1129"/>
        <v>0</v>
      </c>
      <c r="NH150">
        <f t="shared" si="1130"/>
        <v>0</v>
      </c>
      <c r="NI150">
        <f t="shared" si="1131"/>
        <v>0</v>
      </c>
      <c r="NJ150">
        <f t="shared" si="1132"/>
        <v>0</v>
      </c>
      <c r="NK150">
        <f t="shared" si="1133"/>
        <v>0</v>
      </c>
      <c r="NL150">
        <f t="shared" si="1134"/>
        <v>0</v>
      </c>
      <c r="NM150">
        <f t="shared" si="1135"/>
        <v>0</v>
      </c>
      <c r="NN150">
        <f t="shared" si="1136"/>
        <v>0</v>
      </c>
      <c r="NO150">
        <f t="shared" si="1137"/>
        <v>0</v>
      </c>
      <c r="NP150">
        <f t="shared" si="1138"/>
        <v>0</v>
      </c>
      <c r="NQ150">
        <f t="shared" si="1139"/>
        <v>0</v>
      </c>
      <c r="NR150">
        <f t="shared" si="1140"/>
        <v>0</v>
      </c>
      <c r="NS150">
        <f t="shared" si="1141"/>
        <v>0</v>
      </c>
      <c r="NT150">
        <f t="shared" si="1142"/>
        <v>0</v>
      </c>
      <c r="NU150">
        <f t="shared" si="1143"/>
        <v>0</v>
      </c>
      <c r="NV150">
        <f t="shared" si="1144"/>
        <v>0</v>
      </c>
      <c r="NW150">
        <f t="shared" si="1145"/>
        <v>0</v>
      </c>
      <c r="NX150">
        <f t="shared" si="1146"/>
        <v>0</v>
      </c>
      <c r="NY150">
        <f t="shared" si="1147"/>
        <v>0</v>
      </c>
      <c r="NZ150">
        <f t="shared" si="1148"/>
        <v>0</v>
      </c>
      <c r="OA150">
        <f t="shared" si="1149"/>
        <v>0</v>
      </c>
      <c r="OB150">
        <f t="shared" si="1150"/>
        <v>0</v>
      </c>
      <c r="OC150">
        <f t="shared" si="1151"/>
        <v>0</v>
      </c>
      <c r="OD150">
        <f t="shared" si="1152"/>
        <v>0</v>
      </c>
      <c r="OE150">
        <f t="shared" si="1153"/>
        <v>0</v>
      </c>
      <c r="OF150">
        <f t="shared" si="1154"/>
        <v>0</v>
      </c>
      <c r="OG150">
        <f t="shared" si="1155"/>
        <v>0</v>
      </c>
      <c r="OH150">
        <f t="shared" si="1156"/>
        <v>0</v>
      </c>
      <c r="OI150">
        <f t="shared" si="1157"/>
        <v>0</v>
      </c>
      <c r="OJ150">
        <f t="shared" si="1158"/>
        <v>0</v>
      </c>
      <c r="OK150">
        <f t="shared" si="1159"/>
        <v>0</v>
      </c>
      <c r="OL150">
        <f t="shared" si="1160"/>
        <v>0</v>
      </c>
      <c r="OM150">
        <f t="shared" si="1161"/>
        <v>0</v>
      </c>
      <c r="ON150">
        <f t="shared" si="1162"/>
        <v>0</v>
      </c>
      <c r="OO150">
        <f t="shared" si="1163"/>
        <v>0</v>
      </c>
      <c r="OP150">
        <f t="shared" si="1164"/>
        <v>0</v>
      </c>
      <c r="OQ150">
        <f t="shared" si="1165"/>
        <v>0</v>
      </c>
      <c r="OR150">
        <f t="shared" si="1166"/>
        <v>0</v>
      </c>
      <c r="OS150">
        <f t="shared" si="1167"/>
        <v>0</v>
      </c>
      <c r="OT150">
        <f t="shared" si="1168"/>
        <v>0</v>
      </c>
      <c r="OU150">
        <f t="shared" si="1169"/>
        <v>0</v>
      </c>
      <c r="OV150">
        <f t="shared" si="1170"/>
        <v>0</v>
      </c>
      <c r="OW150">
        <f t="shared" si="1171"/>
        <v>0</v>
      </c>
      <c r="OX150">
        <f t="shared" si="1172"/>
        <v>0</v>
      </c>
      <c r="OY150">
        <f t="shared" si="1173"/>
        <v>0</v>
      </c>
      <c r="OZ150">
        <f t="shared" si="1174"/>
        <v>0</v>
      </c>
      <c r="PA150">
        <f t="shared" si="1175"/>
        <v>0</v>
      </c>
      <c r="PB150">
        <f t="shared" si="1176"/>
        <v>0</v>
      </c>
      <c r="PC150">
        <f t="shared" si="1177"/>
        <v>0</v>
      </c>
      <c r="PD150">
        <f t="shared" si="1178"/>
        <v>0</v>
      </c>
      <c r="PE150">
        <f t="shared" si="1179"/>
        <v>0</v>
      </c>
      <c r="PF150">
        <f t="shared" si="1180"/>
        <v>0</v>
      </c>
      <c r="PG150">
        <f t="shared" si="1181"/>
        <v>0</v>
      </c>
      <c r="PH150">
        <f t="shared" si="1182"/>
        <v>0</v>
      </c>
      <c r="PI150">
        <f t="shared" si="1183"/>
        <v>0</v>
      </c>
      <c r="PJ150">
        <f t="shared" si="1184"/>
        <v>0</v>
      </c>
      <c r="PK150">
        <f t="shared" si="1185"/>
        <v>0</v>
      </c>
      <c r="PL150">
        <f t="shared" si="1186"/>
        <v>0</v>
      </c>
      <c r="PM150">
        <f t="shared" si="1187"/>
        <v>0</v>
      </c>
      <c r="PN150">
        <f t="shared" si="1188"/>
        <v>0</v>
      </c>
      <c r="PO150">
        <f t="shared" si="1189"/>
        <v>0</v>
      </c>
      <c r="PP150">
        <f t="shared" si="1190"/>
        <v>0</v>
      </c>
      <c r="PQ150">
        <f t="shared" si="1191"/>
        <v>0</v>
      </c>
      <c r="PR150">
        <f t="shared" si="1192"/>
        <v>0</v>
      </c>
      <c r="PS150">
        <f t="shared" si="1193"/>
        <v>0</v>
      </c>
      <c r="PT150">
        <f t="shared" si="1194"/>
        <v>0</v>
      </c>
      <c r="PU150">
        <f t="shared" si="1195"/>
        <v>0</v>
      </c>
      <c r="PV150">
        <f t="shared" si="1196"/>
        <v>0</v>
      </c>
      <c r="PW150">
        <f t="shared" si="1197"/>
        <v>0</v>
      </c>
      <c r="PX150">
        <f t="shared" si="1198"/>
        <v>0</v>
      </c>
      <c r="PY150">
        <f t="shared" si="1199"/>
        <v>0</v>
      </c>
      <c r="PZ150">
        <f t="shared" si="1200"/>
        <v>0</v>
      </c>
      <c r="QA150">
        <f t="shared" si="1201"/>
        <v>0</v>
      </c>
      <c r="QB150">
        <f t="shared" si="1202"/>
        <v>0</v>
      </c>
      <c r="QC150">
        <f t="shared" si="1203"/>
        <v>0</v>
      </c>
      <c r="QD150">
        <f t="shared" si="1204"/>
        <v>0</v>
      </c>
      <c r="QE150">
        <f t="shared" si="1205"/>
        <v>0</v>
      </c>
      <c r="QF150">
        <f t="shared" si="1206"/>
        <v>0</v>
      </c>
      <c r="QG150">
        <f t="shared" si="1207"/>
        <v>0</v>
      </c>
      <c r="QH150">
        <f t="shared" si="1208"/>
        <v>0</v>
      </c>
      <c r="QI150">
        <f t="shared" si="1209"/>
        <v>0</v>
      </c>
      <c r="QJ150">
        <f t="shared" si="1210"/>
        <v>0</v>
      </c>
      <c r="QK150">
        <f t="shared" si="1211"/>
        <v>0</v>
      </c>
      <c r="QL150">
        <f t="shared" si="1212"/>
        <v>0</v>
      </c>
      <c r="QM150">
        <f t="shared" si="1213"/>
        <v>0</v>
      </c>
      <c r="QN150">
        <f t="shared" si="1214"/>
        <v>0</v>
      </c>
      <c r="QO150">
        <f t="shared" si="1215"/>
        <v>0</v>
      </c>
      <c r="QP150">
        <f t="shared" si="1216"/>
        <v>0</v>
      </c>
      <c r="QQ150">
        <f t="shared" si="1217"/>
        <v>0</v>
      </c>
      <c r="QR150">
        <f t="shared" si="1218"/>
        <v>0</v>
      </c>
      <c r="QS150">
        <f t="shared" si="1219"/>
        <v>0</v>
      </c>
      <c r="QT150">
        <f t="shared" si="1220"/>
        <v>0</v>
      </c>
      <c r="QU150">
        <f t="shared" si="1221"/>
        <v>0</v>
      </c>
      <c r="QV150">
        <f t="shared" si="1222"/>
        <v>0</v>
      </c>
      <c r="QW150">
        <f t="shared" si="1223"/>
        <v>0</v>
      </c>
      <c r="QX150">
        <f t="shared" si="1224"/>
        <v>0</v>
      </c>
      <c r="QY150">
        <f t="shared" si="1225"/>
        <v>0</v>
      </c>
      <c r="QZ150">
        <f t="shared" si="1226"/>
        <v>0</v>
      </c>
      <c r="RA150">
        <f t="shared" si="1227"/>
        <v>0</v>
      </c>
      <c r="RB150">
        <f t="shared" si="1228"/>
        <v>0</v>
      </c>
      <c r="RC150">
        <f t="shared" si="1229"/>
        <v>0</v>
      </c>
      <c r="RD150">
        <f t="shared" si="1230"/>
        <v>0</v>
      </c>
      <c r="RE150">
        <f t="shared" si="1231"/>
        <v>0</v>
      </c>
      <c r="RF150">
        <f t="shared" si="1232"/>
        <v>0</v>
      </c>
      <c r="RG150">
        <f t="shared" si="1233"/>
        <v>0</v>
      </c>
      <c r="RH150">
        <f t="shared" si="1234"/>
        <v>0</v>
      </c>
      <c r="RI150">
        <f t="shared" si="1235"/>
        <v>0</v>
      </c>
      <c r="RJ150">
        <f t="shared" si="1236"/>
        <v>0</v>
      </c>
      <c r="RK150">
        <f t="shared" si="1237"/>
        <v>0</v>
      </c>
      <c r="RL150">
        <f t="shared" si="1238"/>
        <v>0</v>
      </c>
      <c r="RM150">
        <f t="shared" si="1239"/>
        <v>0</v>
      </c>
      <c r="RN150">
        <f t="shared" si="1240"/>
        <v>0</v>
      </c>
      <c r="RO150">
        <f t="shared" si="1241"/>
        <v>0</v>
      </c>
      <c r="RP150">
        <f t="shared" si="1242"/>
        <v>0</v>
      </c>
      <c r="RQ150">
        <f t="shared" si="1243"/>
        <v>0</v>
      </c>
      <c r="RR150">
        <f t="shared" si="1244"/>
        <v>0</v>
      </c>
      <c r="RS150">
        <f t="shared" si="1245"/>
        <v>0</v>
      </c>
      <c r="RT150">
        <f t="shared" si="1246"/>
        <v>0</v>
      </c>
      <c r="RU150">
        <f t="shared" si="1247"/>
        <v>0</v>
      </c>
      <c r="RV150">
        <f t="shared" si="1248"/>
        <v>0</v>
      </c>
      <c r="RW150">
        <f t="shared" si="1249"/>
        <v>0</v>
      </c>
      <c r="RX150">
        <f t="shared" si="1250"/>
        <v>0</v>
      </c>
      <c r="RY150">
        <f t="shared" si="1251"/>
        <v>0</v>
      </c>
      <c r="RZ150">
        <f t="shared" si="1252"/>
        <v>0</v>
      </c>
      <c r="SA150">
        <f t="shared" si="1253"/>
        <v>0</v>
      </c>
      <c r="SB150">
        <f t="shared" si="1254"/>
        <v>0</v>
      </c>
      <c r="SC150">
        <f t="shared" si="1255"/>
        <v>0</v>
      </c>
      <c r="SD150">
        <f t="shared" si="1256"/>
        <v>0</v>
      </c>
      <c r="SE150">
        <f t="shared" si="1257"/>
        <v>0</v>
      </c>
      <c r="SF150">
        <f t="shared" si="1258"/>
        <v>0</v>
      </c>
      <c r="SG150">
        <f t="shared" si="1259"/>
        <v>0</v>
      </c>
      <c r="SH150">
        <f t="shared" si="1260"/>
        <v>0</v>
      </c>
      <c r="SI150">
        <f t="shared" si="1261"/>
        <v>0</v>
      </c>
      <c r="SJ150">
        <f t="shared" si="1262"/>
        <v>0</v>
      </c>
      <c r="SK150">
        <f t="shared" si="1263"/>
        <v>0</v>
      </c>
      <c r="SL150">
        <f t="shared" si="1264"/>
        <v>0</v>
      </c>
      <c r="SM150">
        <f t="shared" si="1265"/>
        <v>0</v>
      </c>
      <c r="SN150">
        <f t="shared" si="1266"/>
        <v>0</v>
      </c>
      <c r="SO150">
        <f t="shared" si="1267"/>
        <v>0</v>
      </c>
      <c r="SP150">
        <f t="shared" si="1268"/>
        <v>0</v>
      </c>
      <c r="SQ150">
        <f t="shared" si="1269"/>
        <v>0</v>
      </c>
      <c r="SR150">
        <f t="shared" si="1270"/>
        <v>0</v>
      </c>
      <c r="SS150">
        <f t="shared" si="1271"/>
        <v>0</v>
      </c>
      <c r="ST150">
        <f t="shared" si="1272"/>
        <v>0</v>
      </c>
      <c r="SU150">
        <f t="shared" si="1273"/>
        <v>0</v>
      </c>
      <c r="SV150">
        <f t="shared" si="1274"/>
        <v>0</v>
      </c>
      <c r="SW150">
        <f t="shared" si="1275"/>
        <v>0</v>
      </c>
      <c r="SX150">
        <f t="shared" si="1276"/>
        <v>0</v>
      </c>
      <c r="SY150">
        <f t="shared" si="1277"/>
        <v>0</v>
      </c>
      <c r="SZ150">
        <f t="shared" si="1278"/>
        <v>0</v>
      </c>
      <c r="TA150">
        <f t="shared" si="1279"/>
        <v>0</v>
      </c>
      <c r="TB150">
        <f t="shared" si="1280"/>
        <v>0</v>
      </c>
      <c r="TC150">
        <f t="shared" si="1281"/>
        <v>0</v>
      </c>
      <c r="TD150">
        <f t="shared" si="1282"/>
        <v>0</v>
      </c>
      <c r="TE150">
        <f t="shared" si="1283"/>
        <v>0</v>
      </c>
      <c r="TF150">
        <f t="shared" si="1284"/>
        <v>0</v>
      </c>
      <c r="TG150">
        <f t="shared" si="1285"/>
        <v>0</v>
      </c>
      <c r="TH150">
        <f t="shared" si="1286"/>
        <v>0</v>
      </c>
      <c r="TI150">
        <f t="shared" si="1287"/>
        <v>0</v>
      </c>
      <c r="TJ150">
        <f t="shared" si="1288"/>
        <v>0</v>
      </c>
      <c r="TK150">
        <f t="shared" si="1289"/>
        <v>0</v>
      </c>
      <c r="TL150">
        <f t="shared" si="1290"/>
        <v>0</v>
      </c>
      <c r="TM150">
        <f t="shared" si="1291"/>
        <v>0</v>
      </c>
      <c r="TN150">
        <f t="shared" si="1292"/>
        <v>0</v>
      </c>
      <c r="TO150">
        <f t="shared" si="1293"/>
        <v>0</v>
      </c>
      <c r="TP150">
        <f t="shared" si="1294"/>
        <v>0</v>
      </c>
      <c r="TQ150">
        <f t="shared" si="1295"/>
        <v>0</v>
      </c>
      <c r="TR150">
        <f t="shared" si="1296"/>
        <v>0</v>
      </c>
      <c r="TS150">
        <f t="shared" si="1297"/>
        <v>0</v>
      </c>
      <c r="TT150">
        <f t="shared" si="1298"/>
        <v>0</v>
      </c>
      <c r="TU150">
        <f t="shared" si="1299"/>
        <v>0</v>
      </c>
      <c r="TV150">
        <f t="shared" si="1300"/>
        <v>0</v>
      </c>
      <c r="TW150">
        <f t="shared" si="1301"/>
        <v>0</v>
      </c>
      <c r="TX150">
        <f t="shared" si="1302"/>
        <v>0</v>
      </c>
      <c r="TY150">
        <f t="shared" si="1303"/>
        <v>0</v>
      </c>
      <c r="TZ150">
        <f t="shared" si="1304"/>
        <v>0</v>
      </c>
      <c r="UA150">
        <f t="shared" si="1305"/>
        <v>0</v>
      </c>
      <c r="UB150">
        <f t="shared" si="1306"/>
        <v>0</v>
      </c>
      <c r="UC150">
        <f t="shared" si="1307"/>
        <v>0</v>
      </c>
      <c r="UD150">
        <f t="shared" si="1308"/>
        <v>0</v>
      </c>
      <c r="UE150">
        <f t="shared" si="1309"/>
        <v>0</v>
      </c>
      <c r="UF150">
        <f t="shared" si="1310"/>
        <v>0</v>
      </c>
      <c r="UG150">
        <f t="shared" si="1311"/>
        <v>0</v>
      </c>
      <c r="UH150">
        <f t="shared" si="1312"/>
        <v>0</v>
      </c>
      <c r="UI150">
        <f t="shared" si="1313"/>
        <v>0</v>
      </c>
      <c r="UJ150">
        <f t="shared" si="1314"/>
        <v>0</v>
      </c>
      <c r="UK150">
        <f t="shared" si="1315"/>
        <v>0</v>
      </c>
      <c r="UL150">
        <f t="shared" si="1316"/>
        <v>0</v>
      </c>
      <c r="UM150">
        <f t="shared" si="1317"/>
        <v>0</v>
      </c>
      <c r="UN150">
        <f t="shared" si="1318"/>
        <v>0</v>
      </c>
      <c r="UO150">
        <f t="shared" si="1319"/>
        <v>0</v>
      </c>
      <c r="UP150">
        <f t="shared" si="1320"/>
        <v>0</v>
      </c>
      <c r="UQ150">
        <f t="shared" si="1321"/>
        <v>0</v>
      </c>
      <c r="UR150">
        <f t="shared" si="1322"/>
        <v>0</v>
      </c>
      <c r="US150">
        <f t="shared" si="1323"/>
        <v>0</v>
      </c>
      <c r="UT150">
        <f t="shared" si="1324"/>
        <v>0</v>
      </c>
      <c r="UU150">
        <f t="shared" si="1325"/>
        <v>0</v>
      </c>
      <c r="UV150">
        <f t="shared" si="1326"/>
        <v>0</v>
      </c>
      <c r="UW150">
        <f t="shared" si="1327"/>
        <v>0</v>
      </c>
      <c r="UX150">
        <f t="shared" si="1328"/>
        <v>0</v>
      </c>
      <c r="UY150">
        <f t="shared" si="1329"/>
        <v>0</v>
      </c>
      <c r="UZ150">
        <f t="shared" si="1330"/>
        <v>0</v>
      </c>
      <c r="VA150">
        <f t="shared" si="1331"/>
        <v>0</v>
      </c>
      <c r="VB150">
        <f t="shared" si="1332"/>
        <v>0</v>
      </c>
      <c r="VC150">
        <f t="shared" si="1333"/>
        <v>0</v>
      </c>
      <c r="VD150">
        <f t="shared" si="1334"/>
        <v>0</v>
      </c>
      <c r="VE150">
        <f t="shared" si="1335"/>
        <v>0</v>
      </c>
      <c r="VF150">
        <f t="shared" si="1336"/>
        <v>0</v>
      </c>
      <c r="VG150">
        <f t="shared" si="1337"/>
        <v>0</v>
      </c>
      <c r="VH150">
        <f t="shared" si="1338"/>
        <v>0</v>
      </c>
      <c r="VI150">
        <f t="shared" si="1339"/>
        <v>0</v>
      </c>
      <c r="VJ150">
        <f t="shared" si="1340"/>
        <v>0</v>
      </c>
      <c r="VK150">
        <f t="shared" si="1341"/>
        <v>0</v>
      </c>
      <c r="VL150">
        <f t="shared" si="1342"/>
        <v>0</v>
      </c>
      <c r="VM150">
        <f t="shared" si="1343"/>
        <v>0</v>
      </c>
      <c r="VN150">
        <f t="shared" si="1344"/>
        <v>0</v>
      </c>
      <c r="VO150" t="str">
        <f t="shared" si="1345"/>
        <v/>
      </c>
      <c r="VP150" t="str">
        <f t="shared" si="1346"/>
        <v/>
      </c>
      <c r="VQ150" t="str">
        <f t="shared" si="1347"/>
        <v/>
      </c>
      <c r="VR150" t="str">
        <f t="shared" si="1348"/>
        <v/>
      </c>
      <c r="VS150" t="str">
        <f t="shared" si="1349"/>
        <v/>
      </c>
      <c r="VT150" t="str">
        <f t="shared" si="1350"/>
        <v/>
      </c>
      <c r="VU150" t="str">
        <f t="shared" si="1351"/>
        <v/>
      </c>
      <c r="VV150" t="str">
        <f t="shared" si="1352"/>
        <v/>
      </c>
      <c r="VW150" t="str">
        <f t="shared" si="1353"/>
        <v/>
      </c>
      <c r="VX150" t="str">
        <f t="shared" si="1354"/>
        <v/>
      </c>
      <c r="VY150" t="str">
        <f t="shared" si="1355"/>
        <v/>
      </c>
      <c r="VZ150" t="str">
        <f t="shared" si="1356"/>
        <v/>
      </c>
      <c r="WA150" t="str">
        <f t="shared" si="1357"/>
        <v/>
      </c>
      <c r="WB150" t="str">
        <f t="shared" si="1358"/>
        <v/>
      </c>
      <c r="WC150" t="str">
        <f t="shared" si="1359"/>
        <v/>
      </c>
      <c r="WD150" t="str">
        <f t="shared" si="1360"/>
        <v/>
      </c>
      <c r="WE150" t="str">
        <f t="shared" si="1361"/>
        <v/>
      </c>
      <c r="WF150" t="str">
        <f t="shared" si="1362"/>
        <v/>
      </c>
      <c r="WG150" t="str">
        <f t="shared" si="1363"/>
        <v/>
      </c>
      <c r="WH150" t="str">
        <f t="shared" si="1364"/>
        <v/>
      </c>
      <c r="WI150" t="str">
        <f t="shared" si="1365"/>
        <v/>
      </c>
      <c r="WJ150" t="str">
        <f t="shared" si="1366"/>
        <v/>
      </c>
      <c r="WK150" t="str">
        <f t="shared" si="1367"/>
        <v/>
      </c>
      <c r="WL150" t="str">
        <f t="shared" si="1368"/>
        <v/>
      </c>
      <c r="WM150" t="str">
        <f t="shared" si="1369"/>
        <v/>
      </c>
      <c r="WN150" t="str">
        <f t="shared" si="1370"/>
        <v/>
      </c>
      <c r="WO150" t="str">
        <f t="shared" si="1371"/>
        <v/>
      </c>
      <c r="WP150" t="str">
        <f t="shared" si="1372"/>
        <v/>
      </c>
      <c r="WQ150" t="str">
        <f t="shared" si="1373"/>
        <v/>
      </c>
      <c r="WR150" t="str">
        <f t="shared" si="1374"/>
        <v/>
      </c>
      <c r="WS150" t="str">
        <f t="shared" si="1375"/>
        <v/>
      </c>
      <c r="WT150" t="str">
        <f t="shared" si="1376"/>
        <v/>
      </c>
      <c r="WU150" t="str">
        <f t="shared" si="1377"/>
        <v/>
      </c>
      <c r="WV150" t="str">
        <f t="shared" si="1378"/>
        <v/>
      </c>
      <c r="WW150" t="str">
        <f t="shared" si="1379"/>
        <v/>
      </c>
      <c r="WX150" t="str">
        <f t="shared" si="1380"/>
        <v/>
      </c>
      <c r="WY150" t="str">
        <f t="shared" si="1381"/>
        <v/>
      </c>
      <c r="WZ150" t="str">
        <f t="shared" si="1382"/>
        <v/>
      </c>
      <c r="XA150" t="str">
        <f t="shared" si="1383"/>
        <v/>
      </c>
      <c r="XB150" t="str">
        <f t="shared" si="1384"/>
        <v/>
      </c>
      <c r="XC150" t="str">
        <f t="shared" si="1385"/>
        <v/>
      </c>
      <c r="XD150" t="str">
        <f t="shared" si="1386"/>
        <v/>
      </c>
      <c r="XE150" t="str">
        <f t="shared" si="1387"/>
        <v/>
      </c>
      <c r="XF150" t="str">
        <f t="shared" si="1388"/>
        <v/>
      </c>
      <c r="XG150" t="str">
        <f t="shared" si="1389"/>
        <v/>
      </c>
      <c r="XH150" t="str">
        <f t="shared" si="1390"/>
        <v/>
      </c>
      <c r="XI150" t="str">
        <f t="shared" si="1391"/>
        <v/>
      </c>
      <c r="XJ150" t="str">
        <f t="shared" si="1392"/>
        <v/>
      </c>
      <c r="XK150" t="str">
        <f t="shared" si="1393"/>
        <v/>
      </c>
      <c r="XL150" t="str">
        <f t="shared" si="1394"/>
        <v/>
      </c>
      <c r="XM150" t="str">
        <f t="shared" si="1395"/>
        <v/>
      </c>
      <c r="XN150" t="str">
        <f t="shared" si="1396"/>
        <v/>
      </c>
      <c r="XO150" t="str">
        <f t="shared" si="1397"/>
        <v/>
      </c>
      <c r="XP150" t="str">
        <f t="shared" si="1398"/>
        <v/>
      </c>
      <c r="XQ150" t="str">
        <f t="shared" si="1399"/>
        <v/>
      </c>
      <c r="XR150" t="str">
        <f t="shared" si="1400"/>
        <v/>
      </c>
      <c r="XS150" t="str">
        <f t="shared" si="1401"/>
        <v/>
      </c>
      <c r="XT150" t="str">
        <f t="shared" si="1402"/>
        <v/>
      </c>
      <c r="XU150" t="str">
        <f t="shared" si="1403"/>
        <v/>
      </c>
      <c r="XV150" t="str">
        <f t="shared" si="1404"/>
        <v/>
      </c>
      <c r="XW150" t="str">
        <f t="shared" si="1405"/>
        <v/>
      </c>
      <c r="XX150" t="str">
        <f t="shared" si="1406"/>
        <v/>
      </c>
      <c r="XY150" t="str">
        <f t="shared" si="1407"/>
        <v/>
      </c>
      <c r="XZ150" t="str">
        <f t="shared" si="1408"/>
        <v/>
      </c>
      <c r="YA150" t="str">
        <f t="shared" si="1409"/>
        <v/>
      </c>
      <c r="YB150" t="str">
        <f t="shared" si="1410"/>
        <v/>
      </c>
      <c r="YC150" t="str">
        <f t="shared" si="1411"/>
        <v/>
      </c>
      <c r="YD150" t="str">
        <f t="shared" si="1412"/>
        <v/>
      </c>
      <c r="YE150" t="str">
        <f t="shared" si="1413"/>
        <v/>
      </c>
      <c r="YF150" t="str">
        <f t="shared" si="1414"/>
        <v/>
      </c>
      <c r="YG150" t="str">
        <f t="shared" si="1415"/>
        <v/>
      </c>
      <c r="YH150" t="str">
        <f t="shared" si="1416"/>
        <v/>
      </c>
      <c r="YI150" t="str">
        <f t="shared" si="1417"/>
        <v/>
      </c>
      <c r="YJ150" t="str">
        <f t="shared" si="1418"/>
        <v/>
      </c>
      <c r="YK150" t="str">
        <f t="shared" si="1419"/>
        <v/>
      </c>
      <c r="YL150" t="str">
        <f t="shared" si="1420"/>
        <v/>
      </c>
      <c r="YM150" t="str">
        <f t="shared" si="1421"/>
        <v/>
      </c>
      <c r="YN150" t="str">
        <f t="shared" si="1422"/>
        <v/>
      </c>
      <c r="YO150" t="str">
        <f t="shared" si="1423"/>
        <v/>
      </c>
      <c r="YP150" t="str">
        <f t="shared" si="1424"/>
        <v/>
      </c>
      <c r="YQ150" t="str">
        <f t="shared" si="1425"/>
        <v/>
      </c>
      <c r="YR150" t="str">
        <f t="shared" si="1426"/>
        <v/>
      </c>
      <c r="YS150" t="str">
        <f t="shared" si="1427"/>
        <v/>
      </c>
      <c r="YT150" t="str">
        <f t="shared" si="1428"/>
        <v/>
      </c>
      <c r="YU150" t="str">
        <f t="shared" si="1429"/>
        <v/>
      </c>
      <c r="YV150" t="str">
        <f t="shared" si="1430"/>
        <v/>
      </c>
      <c r="YW150" t="str">
        <f t="shared" si="1431"/>
        <v/>
      </c>
      <c r="YX150" t="str">
        <f t="shared" si="1432"/>
        <v/>
      </c>
      <c r="YY150" t="str">
        <f t="shared" si="1433"/>
        <v/>
      </c>
      <c r="YZ150" t="str">
        <f t="shared" si="1434"/>
        <v/>
      </c>
      <c r="ZA150" t="str">
        <f t="shared" si="1435"/>
        <v/>
      </c>
      <c r="ZB150" t="str">
        <f t="shared" si="1436"/>
        <v/>
      </c>
      <c r="ZC150" t="str">
        <f t="shared" si="1437"/>
        <v/>
      </c>
      <c r="ZD150" t="str">
        <f t="shared" si="1438"/>
        <v/>
      </c>
      <c r="ZE150" t="str">
        <f t="shared" si="1439"/>
        <v/>
      </c>
      <c r="ZF150" t="str">
        <f t="shared" si="1440"/>
        <v/>
      </c>
      <c r="ZG150" t="str">
        <f t="shared" si="1441"/>
        <v/>
      </c>
      <c r="ZH150" t="str">
        <f t="shared" si="1442"/>
        <v/>
      </c>
      <c r="ZI150" t="str">
        <f t="shared" si="1443"/>
        <v/>
      </c>
      <c r="ZJ150" t="str">
        <f t="shared" si="1444"/>
        <v/>
      </c>
      <c r="ZK150" t="str">
        <f t="shared" si="1445"/>
        <v/>
      </c>
      <c r="ZL150" t="str">
        <f t="shared" si="1446"/>
        <v/>
      </c>
      <c r="ZM150" t="str">
        <f t="shared" si="1447"/>
        <v/>
      </c>
      <c r="ZN150" t="str">
        <f t="shared" si="1448"/>
        <v/>
      </c>
      <c r="ZO150" t="str">
        <f t="shared" si="1449"/>
        <v/>
      </c>
      <c r="ZP150" t="str">
        <f t="shared" si="1450"/>
        <v/>
      </c>
      <c r="ZQ150" t="str">
        <f t="shared" si="1451"/>
        <v/>
      </c>
      <c r="ZR150" t="str">
        <f t="shared" si="1452"/>
        <v/>
      </c>
      <c r="ZS150" t="str">
        <f t="shared" si="1453"/>
        <v/>
      </c>
      <c r="ZT150" t="str">
        <f t="shared" si="1454"/>
        <v/>
      </c>
      <c r="ZU150" t="str">
        <f t="shared" si="1455"/>
        <v/>
      </c>
      <c r="ZV150" t="str">
        <f t="shared" si="1456"/>
        <v/>
      </c>
      <c r="ZW150" t="str">
        <f t="shared" si="1457"/>
        <v/>
      </c>
      <c r="ZX150" t="str">
        <f t="shared" si="1458"/>
        <v/>
      </c>
      <c r="ZY150" t="str">
        <f t="shared" si="1459"/>
        <v/>
      </c>
      <c r="ZZ150" t="str">
        <f t="shared" si="1460"/>
        <v/>
      </c>
      <c r="AAA150" t="str">
        <f t="shared" si="1461"/>
        <v/>
      </c>
      <c r="AAB150" t="str">
        <f t="shared" si="1462"/>
        <v/>
      </c>
      <c r="AAC150" t="str">
        <f t="shared" si="1463"/>
        <v/>
      </c>
      <c r="AAD150" t="str">
        <f t="shared" si="1464"/>
        <v/>
      </c>
      <c r="AAE150" t="str">
        <f t="shared" ca="1" si="1465"/>
        <v>Inc_grant_trust</v>
      </c>
      <c r="AAF150" t="str">
        <f t="shared" ca="1" si="1466"/>
        <v>Act_adv</v>
      </c>
      <c r="AAG150" t="e">
        <f t="shared" ca="1" si="1467"/>
        <v>#N/A</v>
      </c>
      <c r="AAH150" t="e">
        <f t="shared" ca="1" si="1468"/>
        <v>#N/A</v>
      </c>
      <c r="AAI150" t="e">
        <f t="shared" ca="1" si="1469"/>
        <v>#N/A</v>
      </c>
      <c r="AAJ150" t="e">
        <f t="shared" ca="1" si="1470"/>
        <v>#N/A</v>
      </c>
      <c r="AAK150">
        <f t="shared" si="1472"/>
        <v>0</v>
      </c>
    </row>
    <row r="151" spans="2:713" x14ac:dyDescent="0.35">
      <c r="B151">
        <v>60</v>
      </c>
      <c r="C151" s="8">
        <v>40581.502118055556</v>
      </c>
      <c r="D151" t="s">
        <v>232</v>
      </c>
      <c r="E151" t="s">
        <v>2823</v>
      </c>
      <c r="F151">
        <v>2</v>
      </c>
      <c r="G151" t="s">
        <v>223</v>
      </c>
      <c r="H151">
        <v>3102000</v>
      </c>
      <c r="I151" s="9">
        <v>40268</v>
      </c>
      <c r="J151">
        <v>2</v>
      </c>
      <c r="K151">
        <v>35</v>
      </c>
      <c r="L151">
        <v>1.5</v>
      </c>
      <c r="M151">
        <v>0</v>
      </c>
      <c r="N151">
        <v>0</v>
      </c>
      <c r="O151">
        <v>0</v>
      </c>
      <c r="P151">
        <v>20</v>
      </c>
      <c r="Q151">
        <v>0</v>
      </c>
      <c r="R151">
        <v>0</v>
      </c>
      <c r="S151">
        <v>0</v>
      </c>
      <c r="T151">
        <v>0</v>
      </c>
      <c r="U151">
        <v>80</v>
      </c>
      <c r="V151">
        <v>0</v>
      </c>
      <c r="W151">
        <v>0</v>
      </c>
      <c r="Y151">
        <v>0.52500000000000002</v>
      </c>
      <c r="Z151" s="10">
        <v>0</v>
      </c>
      <c r="AA151" s="10">
        <v>0</v>
      </c>
      <c r="AB151" s="10">
        <v>0.4</v>
      </c>
      <c r="AC151" s="10">
        <v>0</v>
      </c>
      <c r="AD151" s="10">
        <v>0</v>
      </c>
      <c r="AE151" s="10">
        <v>0.2</v>
      </c>
      <c r="AF151" s="10">
        <v>0.2</v>
      </c>
      <c r="AG151" s="10">
        <v>0.2</v>
      </c>
      <c r="AH151" s="10">
        <v>0</v>
      </c>
      <c r="AU151" t="s">
        <v>267</v>
      </c>
      <c r="AV151" t="s">
        <v>268</v>
      </c>
      <c r="CA151" t="s">
        <v>358</v>
      </c>
      <c r="CO151" t="s">
        <v>327</v>
      </c>
      <c r="CQ151" t="s">
        <v>448</v>
      </c>
      <c r="CR151">
        <v>0</v>
      </c>
      <c r="CS151">
        <v>0</v>
      </c>
      <c r="CT151">
        <v>0</v>
      </c>
      <c r="CU151" s="10">
        <v>0.2</v>
      </c>
      <c r="CV151">
        <v>0</v>
      </c>
      <c r="CW151" s="10">
        <v>0.7</v>
      </c>
      <c r="CX151" s="10">
        <v>0</v>
      </c>
      <c r="CY151" s="10">
        <v>0</v>
      </c>
      <c r="CZ151" s="10">
        <v>0</v>
      </c>
      <c r="DA151" s="10">
        <v>0</v>
      </c>
      <c r="DB151" s="10">
        <v>0</v>
      </c>
      <c r="DC151" s="10">
        <v>0</v>
      </c>
      <c r="DD151" s="10">
        <v>0</v>
      </c>
      <c r="DE151" s="10">
        <v>0.05</v>
      </c>
      <c r="DF151" s="10">
        <v>0</v>
      </c>
      <c r="DG151" s="10">
        <v>0</v>
      </c>
      <c r="DH151" s="10">
        <v>0</v>
      </c>
      <c r="DI151" s="10">
        <v>0</v>
      </c>
      <c r="DJ151" s="10">
        <v>0</v>
      </c>
      <c r="DK151" s="10">
        <v>0</v>
      </c>
      <c r="DL151" s="10">
        <v>0</v>
      </c>
      <c r="DM151" s="10">
        <v>0</v>
      </c>
      <c r="DN151" s="10">
        <v>0</v>
      </c>
      <c r="DO151" s="10">
        <v>0</v>
      </c>
      <c r="DP151" s="10">
        <v>0</v>
      </c>
      <c r="DQ151" s="10">
        <v>0</v>
      </c>
      <c r="DR151" s="10">
        <v>0</v>
      </c>
      <c r="DS151" s="10">
        <v>0</v>
      </c>
      <c r="DT151" s="10">
        <v>0</v>
      </c>
      <c r="DU151" s="10">
        <v>0</v>
      </c>
      <c r="DV151" s="10">
        <v>0</v>
      </c>
      <c r="DW151" s="10">
        <v>0</v>
      </c>
      <c r="DX151" s="10">
        <v>0</v>
      </c>
      <c r="DY151" s="10">
        <v>0</v>
      </c>
      <c r="DZ151" s="10">
        <v>0</v>
      </c>
      <c r="EA151" s="10">
        <v>0</v>
      </c>
      <c r="EB151" s="10">
        <v>0</v>
      </c>
      <c r="EC151" s="10">
        <v>0</v>
      </c>
      <c r="ED151" s="10">
        <v>0</v>
      </c>
      <c r="EE151" s="10">
        <v>0</v>
      </c>
      <c r="EF151" s="10">
        <v>0</v>
      </c>
      <c r="EG151" s="10">
        <v>0</v>
      </c>
      <c r="EH151" s="10">
        <v>0</v>
      </c>
      <c r="EI151" s="10">
        <v>0</v>
      </c>
      <c r="EJ151" s="10">
        <v>0</v>
      </c>
      <c r="EK151" s="10">
        <v>0</v>
      </c>
      <c r="EL151" s="10">
        <v>0</v>
      </c>
      <c r="EM151" s="10">
        <v>0</v>
      </c>
      <c r="EN151" s="10">
        <v>0</v>
      </c>
      <c r="EO151" s="10">
        <v>0</v>
      </c>
      <c r="EP151" s="10">
        <v>0</v>
      </c>
      <c r="EQ151" s="10">
        <v>0</v>
      </c>
      <c r="ER151" s="10">
        <v>0</v>
      </c>
      <c r="ES151" s="10">
        <v>0</v>
      </c>
      <c r="ET151" s="10">
        <v>0</v>
      </c>
      <c r="EU151" s="10">
        <v>0</v>
      </c>
      <c r="EV151" s="10">
        <v>0</v>
      </c>
      <c r="EW151" s="10">
        <v>0.05</v>
      </c>
      <c r="EX151" s="10">
        <v>0</v>
      </c>
      <c r="EY151" s="10">
        <v>0</v>
      </c>
      <c r="EZ151" t="s">
        <v>449</v>
      </c>
      <c r="FA151" t="s">
        <v>450</v>
      </c>
      <c r="FB151" t="s">
        <v>227</v>
      </c>
      <c r="FC151" t="s">
        <v>228</v>
      </c>
      <c r="FD151" t="s">
        <v>227</v>
      </c>
      <c r="FE151" t="s">
        <v>259</v>
      </c>
      <c r="FF151" t="s">
        <v>226</v>
      </c>
      <c r="FG151">
        <v>2</v>
      </c>
      <c r="FH151">
        <v>0</v>
      </c>
      <c r="FI151">
        <v>1</v>
      </c>
      <c r="FJ151">
        <v>0</v>
      </c>
      <c r="FK151">
        <v>0</v>
      </c>
      <c r="FL151">
        <v>0</v>
      </c>
      <c r="FM151">
        <v>0</v>
      </c>
      <c r="FN151">
        <v>0</v>
      </c>
      <c r="FO151">
        <v>0</v>
      </c>
      <c r="FP151">
        <v>3</v>
      </c>
      <c r="FQ151">
        <v>1</v>
      </c>
      <c r="FR151">
        <v>2</v>
      </c>
      <c r="FS151">
        <v>0</v>
      </c>
      <c r="FT151">
        <v>0</v>
      </c>
      <c r="FU151">
        <v>0</v>
      </c>
      <c r="FV151">
        <v>0</v>
      </c>
      <c r="FW151">
        <v>0</v>
      </c>
      <c r="FX151">
        <v>0</v>
      </c>
      <c r="FY151">
        <v>2</v>
      </c>
      <c r="FZ151">
        <v>1</v>
      </c>
      <c r="GA151">
        <v>0</v>
      </c>
      <c r="GB151">
        <v>0</v>
      </c>
      <c r="GC151">
        <v>0</v>
      </c>
      <c r="GD151">
        <v>0</v>
      </c>
      <c r="GE151">
        <v>0</v>
      </c>
      <c r="GF151">
        <v>0</v>
      </c>
      <c r="GG151">
        <v>0</v>
      </c>
      <c r="GH151" t="s">
        <v>2857</v>
      </c>
      <c r="GI151" t="s">
        <v>451</v>
      </c>
      <c r="GJ151" t="s">
        <v>452</v>
      </c>
      <c r="GK151" t="s">
        <v>453</v>
      </c>
      <c r="GL151" t="s">
        <v>454</v>
      </c>
      <c r="GM151" t="s">
        <v>455</v>
      </c>
      <c r="GN151" t="s">
        <v>456</v>
      </c>
      <c r="GR151" t="s">
        <v>289</v>
      </c>
      <c r="GS151" t="s">
        <v>229</v>
      </c>
      <c r="GT151" t="s">
        <v>260</v>
      </c>
      <c r="GX151" t="s">
        <v>222</v>
      </c>
      <c r="HB151" t="s">
        <v>290</v>
      </c>
      <c r="HD151" t="s">
        <v>373</v>
      </c>
      <c r="HE151" t="s">
        <v>291</v>
      </c>
      <c r="HQ151">
        <f t="shared" si="983"/>
        <v>62040</v>
      </c>
      <c r="HR151" t="str">
        <f t="shared" si="984"/>
        <v>C</v>
      </c>
      <c r="HS151">
        <f t="shared" si="985"/>
        <v>1.5</v>
      </c>
      <c r="HT151">
        <f t="shared" si="986"/>
        <v>0</v>
      </c>
      <c r="HU151">
        <f t="shared" si="987"/>
        <v>12408</v>
      </c>
      <c r="HV151">
        <f t="shared" si="988"/>
        <v>0</v>
      </c>
      <c r="HW151">
        <f t="shared" si="989"/>
        <v>0</v>
      </c>
      <c r="HX151">
        <f t="shared" si="990"/>
        <v>0</v>
      </c>
      <c r="HY151">
        <f t="shared" si="991"/>
        <v>0</v>
      </c>
      <c r="HZ151">
        <f t="shared" si="992"/>
        <v>49632</v>
      </c>
      <c r="IA151">
        <f t="shared" si="993"/>
        <v>0</v>
      </c>
      <c r="IB151">
        <f t="shared" si="994"/>
        <v>0</v>
      </c>
      <c r="IC151">
        <f t="shared" si="995"/>
        <v>0</v>
      </c>
      <c r="ID151">
        <f t="shared" si="996"/>
        <v>0</v>
      </c>
      <c r="IE151">
        <f t="shared" si="997"/>
        <v>0.60000000000000009</v>
      </c>
      <c r="IF151">
        <f t="shared" si="998"/>
        <v>0</v>
      </c>
      <c r="IG151">
        <f t="shared" si="999"/>
        <v>0</v>
      </c>
      <c r="IH151">
        <f t="shared" si="1000"/>
        <v>0.30000000000000004</v>
      </c>
      <c r="II151">
        <f t="shared" si="1001"/>
        <v>0.30000000000000004</v>
      </c>
      <c r="IJ151">
        <f t="shared" si="1002"/>
        <v>0.30000000000000004</v>
      </c>
      <c r="IK151">
        <f t="shared" si="1003"/>
        <v>0</v>
      </c>
      <c r="IL151">
        <f t="shared" si="1004"/>
        <v>0</v>
      </c>
      <c r="IM151">
        <f t="shared" si="1005"/>
        <v>0</v>
      </c>
      <c r="IN151">
        <f t="shared" si="1006"/>
        <v>0.60000000000000009</v>
      </c>
      <c r="IO151">
        <f t="shared" si="1007"/>
        <v>0</v>
      </c>
      <c r="IP151">
        <f t="shared" si="1008"/>
        <v>0</v>
      </c>
      <c r="IQ151">
        <f t="shared" si="1009"/>
        <v>0.30000000000000004</v>
      </c>
      <c r="IR151">
        <f t="shared" si="1010"/>
        <v>0.30000000000000004</v>
      </c>
      <c r="IS151">
        <f t="shared" si="1011"/>
        <v>0.30000000000000004</v>
      </c>
      <c r="IT151">
        <f t="shared" si="1012"/>
        <v>0</v>
      </c>
      <c r="IU151">
        <f t="shared" si="1013"/>
        <v>0</v>
      </c>
      <c r="IV151">
        <f t="shared" si="1014"/>
        <v>0</v>
      </c>
      <c r="IW151">
        <f t="shared" si="1015"/>
        <v>0</v>
      </c>
      <c r="IX151">
        <f t="shared" si="1016"/>
        <v>0</v>
      </c>
      <c r="IY151">
        <f t="shared" si="1017"/>
        <v>0</v>
      </c>
      <c r="IZ151">
        <f t="shared" si="1018"/>
        <v>0</v>
      </c>
      <c r="JA151">
        <f t="shared" si="1019"/>
        <v>0</v>
      </c>
      <c r="JB151">
        <f t="shared" si="1020"/>
        <v>0</v>
      </c>
      <c r="JC151">
        <f t="shared" si="1021"/>
        <v>0</v>
      </c>
      <c r="JD151">
        <f t="shared" si="1022"/>
        <v>0</v>
      </c>
      <c r="JE151">
        <f t="shared" si="1023"/>
        <v>0</v>
      </c>
      <c r="JF151">
        <f t="shared" si="1024"/>
        <v>24816</v>
      </c>
      <c r="JG151">
        <f t="shared" si="1025"/>
        <v>0</v>
      </c>
      <c r="JH151">
        <f t="shared" si="1026"/>
        <v>0</v>
      </c>
      <c r="JI151">
        <f t="shared" si="1027"/>
        <v>12408</v>
      </c>
      <c r="JJ151">
        <f t="shared" si="1028"/>
        <v>12408</v>
      </c>
      <c r="JK151">
        <f t="shared" si="1029"/>
        <v>12408</v>
      </c>
      <c r="JL151">
        <f t="shared" si="1030"/>
        <v>0</v>
      </c>
      <c r="JM151">
        <f t="shared" si="1031"/>
        <v>0</v>
      </c>
      <c r="JN151">
        <f t="shared" si="1032"/>
        <v>0</v>
      </c>
      <c r="JO151">
        <f t="shared" si="1033"/>
        <v>0</v>
      </c>
      <c r="JP151">
        <f t="shared" si="1034"/>
        <v>0.30000000000000004</v>
      </c>
      <c r="JQ151">
        <f t="shared" si="1035"/>
        <v>0</v>
      </c>
      <c r="JR151">
        <f t="shared" si="1036"/>
        <v>1.0499999999999998</v>
      </c>
      <c r="JS151">
        <f t="shared" si="1037"/>
        <v>0</v>
      </c>
      <c r="JT151">
        <f t="shared" si="1038"/>
        <v>0</v>
      </c>
      <c r="JU151">
        <f t="shared" si="1039"/>
        <v>0</v>
      </c>
      <c r="JV151">
        <f t="shared" si="1040"/>
        <v>0</v>
      </c>
      <c r="JW151">
        <f t="shared" si="1041"/>
        <v>0</v>
      </c>
      <c r="JX151">
        <f t="shared" si="1042"/>
        <v>0</v>
      </c>
      <c r="JY151">
        <f t="shared" si="1043"/>
        <v>0</v>
      </c>
      <c r="JZ151">
        <f t="shared" si="1044"/>
        <v>7.5000000000000011E-2</v>
      </c>
      <c r="KA151">
        <f t="shared" si="1045"/>
        <v>0</v>
      </c>
      <c r="KB151">
        <f t="shared" si="1046"/>
        <v>0</v>
      </c>
      <c r="KC151">
        <f t="shared" si="1047"/>
        <v>0</v>
      </c>
      <c r="KD151">
        <f t="shared" si="1048"/>
        <v>0</v>
      </c>
      <c r="KE151">
        <f t="shared" si="1049"/>
        <v>0</v>
      </c>
      <c r="KF151">
        <f t="shared" si="1050"/>
        <v>0</v>
      </c>
      <c r="KG151">
        <f t="shared" si="1051"/>
        <v>0</v>
      </c>
      <c r="KH151">
        <f t="shared" si="1052"/>
        <v>0</v>
      </c>
      <c r="KI151">
        <f t="shared" si="1053"/>
        <v>0</v>
      </c>
      <c r="KJ151">
        <f t="shared" si="1054"/>
        <v>0</v>
      </c>
      <c r="KK151">
        <f t="shared" si="1055"/>
        <v>0</v>
      </c>
      <c r="KL151">
        <f t="shared" si="1056"/>
        <v>0</v>
      </c>
      <c r="KM151">
        <f t="shared" si="1057"/>
        <v>0</v>
      </c>
      <c r="KN151">
        <f t="shared" si="1058"/>
        <v>0</v>
      </c>
      <c r="KO151">
        <f t="shared" si="1059"/>
        <v>0</v>
      </c>
      <c r="KP151">
        <f t="shared" si="1060"/>
        <v>0</v>
      </c>
      <c r="KQ151">
        <f t="shared" si="1061"/>
        <v>0</v>
      </c>
      <c r="KR151">
        <f t="shared" si="1062"/>
        <v>0</v>
      </c>
      <c r="KS151">
        <f t="shared" si="1063"/>
        <v>0</v>
      </c>
      <c r="KT151">
        <f t="shared" si="1064"/>
        <v>0</v>
      </c>
      <c r="KU151">
        <f t="shared" si="1065"/>
        <v>0</v>
      </c>
      <c r="KV151">
        <f t="shared" si="1066"/>
        <v>0</v>
      </c>
      <c r="KW151">
        <f t="shared" si="1067"/>
        <v>0</v>
      </c>
      <c r="KX151">
        <f t="shared" si="1068"/>
        <v>0</v>
      </c>
      <c r="KY151">
        <f t="shared" si="1069"/>
        <v>0</v>
      </c>
      <c r="KZ151">
        <f t="shared" si="1070"/>
        <v>0</v>
      </c>
      <c r="LA151">
        <f t="shared" si="1071"/>
        <v>0</v>
      </c>
      <c r="LB151">
        <f t="shared" si="1072"/>
        <v>0</v>
      </c>
      <c r="LC151">
        <f t="shared" si="1073"/>
        <v>0</v>
      </c>
      <c r="LD151">
        <f t="shared" si="1074"/>
        <v>0</v>
      </c>
      <c r="LE151">
        <f t="shared" si="1075"/>
        <v>0</v>
      </c>
      <c r="LF151">
        <f t="shared" si="1076"/>
        <v>0</v>
      </c>
      <c r="LG151">
        <f t="shared" si="1077"/>
        <v>0</v>
      </c>
      <c r="LH151">
        <f t="shared" si="1078"/>
        <v>0</v>
      </c>
      <c r="LI151">
        <f t="shared" si="1079"/>
        <v>0</v>
      </c>
      <c r="LJ151">
        <f t="shared" si="1080"/>
        <v>0</v>
      </c>
      <c r="LK151">
        <f t="shared" si="1081"/>
        <v>0</v>
      </c>
      <c r="LL151">
        <f t="shared" si="1082"/>
        <v>0</v>
      </c>
      <c r="LM151">
        <f t="shared" si="1083"/>
        <v>0</v>
      </c>
      <c r="LN151">
        <f t="shared" si="1084"/>
        <v>0</v>
      </c>
      <c r="LO151">
        <f t="shared" si="1085"/>
        <v>0</v>
      </c>
      <c r="LP151">
        <f t="shared" si="1086"/>
        <v>0</v>
      </c>
      <c r="LQ151">
        <f t="shared" si="1087"/>
        <v>0</v>
      </c>
      <c r="LR151">
        <f t="shared" si="1088"/>
        <v>7.5000000000000011E-2</v>
      </c>
      <c r="LS151">
        <f t="shared" si="1089"/>
        <v>0</v>
      </c>
      <c r="LT151">
        <f t="shared" si="1090"/>
        <v>0</v>
      </c>
      <c r="LU151">
        <f t="shared" si="1091"/>
        <v>0</v>
      </c>
      <c r="LV151">
        <f t="shared" si="1092"/>
        <v>0</v>
      </c>
      <c r="LW151">
        <f t="shared" si="1093"/>
        <v>0</v>
      </c>
      <c r="LX151">
        <f t="shared" si="1094"/>
        <v>0.30000000000000004</v>
      </c>
      <c r="LY151">
        <f t="shared" si="1095"/>
        <v>0</v>
      </c>
      <c r="LZ151">
        <f t="shared" si="1096"/>
        <v>1.0499999999999998</v>
      </c>
      <c r="MA151">
        <f t="shared" si="1097"/>
        <v>0</v>
      </c>
      <c r="MB151">
        <f t="shared" si="1098"/>
        <v>0</v>
      </c>
      <c r="MC151">
        <f t="shared" si="1099"/>
        <v>0</v>
      </c>
      <c r="MD151">
        <f t="shared" si="1100"/>
        <v>0</v>
      </c>
      <c r="ME151">
        <f t="shared" si="1101"/>
        <v>0</v>
      </c>
      <c r="MF151">
        <f t="shared" si="1102"/>
        <v>0</v>
      </c>
      <c r="MG151">
        <f t="shared" si="1103"/>
        <v>0</v>
      </c>
      <c r="MH151">
        <f t="shared" si="1104"/>
        <v>7.5000000000000011E-2</v>
      </c>
      <c r="MI151">
        <f t="shared" si="1105"/>
        <v>0</v>
      </c>
      <c r="MJ151">
        <f t="shared" si="1106"/>
        <v>0</v>
      </c>
      <c r="MK151">
        <f t="shared" si="1107"/>
        <v>0</v>
      </c>
      <c r="ML151">
        <f t="shared" si="1108"/>
        <v>0</v>
      </c>
      <c r="MM151">
        <f t="shared" si="1109"/>
        <v>0</v>
      </c>
      <c r="MN151">
        <f t="shared" si="1110"/>
        <v>0</v>
      </c>
      <c r="MO151">
        <f t="shared" si="1111"/>
        <v>0</v>
      </c>
      <c r="MP151">
        <f t="shared" si="1112"/>
        <v>0</v>
      </c>
      <c r="MQ151">
        <f t="shared" si="1113"/>
        <v>0</v>
      </c>
      <c r="MR151">
        <f t="shared" si="1114"/>
        <v>0</v>
      </c>
      <c r="MS151">
        <f t="shared" si="1115"/>
        <v>0</v>
      </c>
      <c r="MT151">
        <f t="shared" si="1116"/>
        <v>0</v>
      </c>
      <c r="MU151">
        <f t="shared" si="1117"/>
        <v>0</v>
      </c>
      <c r="MV151">
        <f t="shared" si="1118"/>
        <v>0</v>
      </c>
      <c r="MW151">
        <f t="shared" si="1119"/>
        <v>0</v>
      </c>
      <c r="MX151">
        <f t="shared" si="1120"/>
        <v>0</v>
      </c>
      <c r="MY151">
        <f t="shared" si="1121"/>
        <v>0</v>
      </c>
      <c r="MZ151">
        <f t="shared" si="1122"/>
        <v>0</v>
      </c>
      <c r="NA151">
        <f t="shared" si="1123"/>
        <v>0</v>
      </c>
      <c r="NB151">
        <f t="shared" si="1124"/>
        <v>0</v>
      </c>
      <c r="NC151">
        <f t="shared" si="1125"/>
        <v>0</v>
      </c>
      <c r="ND151">
        <f t="shared" si="1126"/>
        <v>0</v>
      </c>
      <c r="NE151">
        <f t="shared" si="1127"/>
        <v>0</v>
      </c>
      <c r="NF151">
        <f t="shared" si="1128"/>
        <v>0</v>
      </c>
      <c r="NG151">
        <f t="shared" si="1129"/>
        <v>0</v>
      </c>
      <c r="NH151">
        <f t="shared" si="1130"/>
        <v>0</v>
      </c>
      <c r="NI151">
        <f t="shared" si="1131"/>
        <v>0</v>
      </c>
      <c r="NJ151">
        <f t="shared" si="1132"/>
        <v>0</v>
      </c>
      <c r="NK151">
        <f t="shared" si="1133"/>
        <v>0</v>
      </c>
      <c r="NL151">
        <f t="shared" si="1134"/>
        <v>0</v>
      </c>
      <c r="NM151">
        <f t="shared" si="1135"/>
        <v>0</v>
      </c>
      <c r="NN151">
        <f t="shared" si="1136"/>
        <v>0</v>
      </c>
      <c r="NO151">
        <f t="shared" si="1137"/>
        <v>0</v>
      </c>
      <c r="NP151">
        <f t="shared" si="1138"/>
        <v>0</v>
      </c>
      <c r="NQ151">
        <f t="shared" si="1139"/>
        <v>0</v>
      </c>
      <c r="NR151">
        <f t="shared" si="1140"/>
        <v>0</v>
      </c>
      <c r="NS151">
        <f t="shared" si="1141"/>
        <v>0</v>
      </c>
      <c r="NT151">
        <f t="shared" si="1142"/>
        <v>0</v>
      </c>
      <c r="NU151">
        <f t="shared" si="1143"/>
        <v>0</v>
      </c>
      <c r="NV151">
        <f t="shared" si="1144"/>
        <v>0</v>
      </c>
      <c r="NW151">
        <f t="shared" si="1145"/>
        <v>0</v>
      </c>
      <c r="NX151">
        <f t="shared" si="1146"/>
        <v>0</v>
      </c>
      <c r="NY151">
        <f t="shared" si="1147"/>
        <v>0</v>
      </c>
      <c r="NZ151">
        <f t="shared" si="1148"/>
        <v>7.5000000000000011E-2</v>
      </c>
      <c r="OA151">
        <f t="shared" si="1149"/>
        <v>0</v>
      </c>
      <c r="OB151">
        <f t="shared" si="1150"/>
        <v>0</v>
      </c>
      <c r="OC151">
        <f t="shared" si="1151"/>
        <v>0</v>
      </c>
      <c r="OD151">
        <f t="shared" si="1152"/>
        <v>0</v>
      </c>
      <c r="OE151">
        <f t="shared" si="1153"/>
        <v>0</v>
      </c>
      <c r="OF151">
        <f t="shared" si="1154"/>
        <v>0</v>
      </c>
      <c r="OG151">
        <f t="shared" si="1155"/>
        <v>0</v>
      </c>
      <c r="OH151">
        <f t="shared" si="1156"/>
        <v>0</v>
      </c>
      <c r="OI151">
        <f t="shared" si="1157"/>
        <v>0</v>
      </c>
      <c r="OJ151">
        <f t="shared" si="1158"/>
        <v>0</v>
      </c>
      <c r="OK151">
        <f t="shared" si="1159"/>
        <v>0</v>
      </c>
      <c r="OL151">
        <f t="shared" si="1160"/>
        <v>0</v>
      </c>
      <c r="OM151">
        <f t="shared" si="1161"/>
        <v>0</v>
      </c>
      <c r="ON151">
        <f t="shared" si="1162"/>
        <v>0</v>
      </c>
      <c r="OO151">
        <f t="shared" si="1163"/>
        <v>0</v>
      </c>
      <c r="OP151">
        <f t="shared" si="1164"/>
        <v>0</v>
      </c>
      <c r="OQ151">
        <f t="shared" si="1165"/>
        <v>0</v>
      </c>
      <c r="OR151">
        <f t="shared" si="1166"/>
        <v>0</v>
      </c>
      <c r="OS151">
        <f t="shared" si="1167"/>
        <v>0</v>
      </c>
      <c r="OT151">
        <f t="shared" si="1168"/>
        <v>0</v>
      </c>
      <c r="OU151">
        <f t="shared" si="1169"/>
        <v>0</v>
      </c>
      <c r="OV151">
        <f t="shared" si="1170"/>
        <v>0</v>
      </c>
      <c r="OW151">
        <f t="shared" si="1171"/>
        <v>0</v>
      </c>
      <c r="OX151">
        <f t="shared" si="1172"/>
        <v>0</v>
      </c>
      <c r="OY151">
        <f t="shared" si="1173"/>
        <v>0</v>
      </c>
      <c r="OZ151">
        <f t="shared" si="1174"/>
        <v>0</v>
      </c>
      <c r="PA151">
        <f t="shared" si="1175"/>
        <v>0</v>
      </c>
      <c r="PB151">
        <f t="shared" si="1176"/>
        <v>0</v>
      </c>
      <c r="PC151">
        <f t="shared" si="1177"/>
        <v>0</v>
      </c>
      <c r="PD151">
        <f t="shared" si="1178"/>
        <v>0</v>
      </c>
      <c r="PE151">
        <f t="shared" si="1179"/>
        <v>0</v>
      </c>
      <c r="PF151">
        <f t="shared" si="1180"/>
        <v>0</v>
      </c>
      <c r="PG151">
        <f t="shared" si="1181"/>
        <v>0</v>
      </c>
      <c r="PH151">
        <f t="shared" si="1182"/>
        <v>0</v>
      </c>
      <c r="PI151">
        <f t="shared" si="1183"/>
        <v>0</v>
      </c>
      <c r="PJ151">
        <f t="shared" si="1184"/>
        <v>0</v>
      </c>
      <c r="PK151">
        <f t="shared" si="1185"/>
        <v>0</v>
      </c>
      <c r="PL151">
        <f t="shared" si="1186"/>
        <v>0</v>
      </c>
      <c r="PM151">
        <f t="shared" si="1187"/>
        <v>0</v>
      </c>
      <c r="PN151">
        <f t="shared" si="1188"/>
        <v>0</v>
      </c>
      <c r="PO151">
        <f t="shared" si="1189"/>
        <v>0</v>
      </c>
      <c r="PP151">
        <f t="shared" si="1190"/>
        <v>0</v>
      </c>
      <c r="PQ151">
        <f t="shared" si="1191"/>
        <v>0</v>
      </c>
      <c r="PR151">
        <f t="shared" si="1192"/>
        <v>0</v>
      </c>
      <c r="PS151">
        <f t="shared" si="1193"/>
        <v>0</v>
      </c>
      <c r="PT151">
        <f t="shared" si="1194"/>
        <v>0</v>
      </c>
      <c r="PU151">
        <f t="shared" si="1195"/>
        <v>0</v>
      </c>
      <c r="PV151">
        <f t="shared" si="1196"/>
        <v>0</v>
      </c>
      <c r="PW151">
        <f t="shared" si="1197"/>
        <v>0</v>
      </c>
      <c r="PX151">
        <f t="shared" si="1198"/>
        <v>0</v>
      </c>
      <c r="PY151">
        <f t="shared" si="1199"/>
        <v>0</v>
      </c>
      <c r="PZ151">
        <f t="shared" si="1200"/>
        <v>0</v>
      </c>
      <c r="QA151">
        <f t="shared" si="1201"/>
        <v>0</v>
      </c>
      <c r="QB151">
        <f t="shared" si="1202"/>
        <v>0</v>
      </c>
      <c r="QC151">
        <f t="shared" si="1203"/>
        <v>0</v>
      </c>
      <c r="QD151">
        <f t="shared" si="1204"/>
        <v>0</v>
      </c>
      <c r="QE151">
        <f t="shared" si="1205"/>
        <v>0</v>
      </c>
      <c r="QF151">
        <f t="shared" si="1206"/>
        <v>0</v>
      </c>
      <c r="QG151">
        <f t="shared" si="1207"/>
        <v>0</v>
      </c>
      <c r="QH151">
        <f t="shared" si="1208"/>
        <v>0</v>
      </c>
      <c r="QI151">
        <f t="shared" si="1209"/>
        <v>0</v>
      </c>
      <c r="QJ151">
        <f t="shared" si="1210"/>
        <v>0</v>
      </c>
      <c r="QK151">
        <f t="shared" si="1211"/>
        <v>0</v>
      </c>
      <c r="QL151">
        <f t="shared" si="1212"/>
        <v>0</v>
      </c>
      <c r="QM151">
        <f t="shared" si="1213"/>
        <v>0</v>
      </c>
      <c r="QN151">
        <f t="shared" si="1214"/>
        <v>12408</v>
      </c>
      <c r="QO151">
        <f t="shared" si="1215"/>
        <v>0</v>
      </c>
      <c r="QP151">
        <f t="shared" si="1216"/>
        <v>43428</v>
      </c>
      <c r="QQ151">
        <f t="shared" si="1217"/>
        <v>0</v>
      </c>
      <c r="QR151">
        <f t="shared" si="1218"/>
        <v>0</v>
      </c>
      <c r="QS151">
        <f t="shared" si="1219"/>
        <v>0</v>
      </c>
      <c r="QT151">
        <f t="shared" si="1220"/>
        <v>0</v>
      </c>
      <c r="QU151">
        <f t="shared" si="1221"/>
        <v>0</v>
      </c>
      <c r="QV151">
        <f t="shared" si="1222"/>
        <v>0</v>
      </c>
      <c r="QW151">
        <f t="shared" si="1223"/>
        <v>0</v>
      </c>
      <c r="QX151">
        <f t="shared" si="1224"/>
        <v>3102</v>
      </c>
      <c r="QY151">
        <f t="shared" si="1225"/>
        <v>0</v>
      </c>
      <c r="QZ151">
        <f t="shared" si="1226"/>
        <v>0</v>
      </c>
      <c r="RA151">
        <f t="shared" si="1227"/>
        <v>0</v>
      </c>
      <c r="RB151">
        <f t="shared" si="1228"/>
        <v>0</v>
      </c>
      <c r="RC151">
        <f t="shared" si="1229"/>
        <v>0</v>
      </c>
      <c r="RD151">
        <f t="shared" si="1230"/>
        <v>0</v>
      </c>
      <c r="RE151">
        <f t="shared" si="1231"/>
        <v>0</v>
      </c>
      <c r="RF151">
        <f t="shared" si="1232"/>
        <v>0</v>
      </c>
      <c r="RG151">
        <f t="shared" si="1233"/>
        <v>0</v>
      </c>
      <c r="RH151">
        <f t="shared" si="1234"/>
        <v>0</v>
      </c>
      <c r="RI151">
        <f t="shared" si="1235"/>
        <v>0</v>
      </c>
      <c r="RJ151">
        <f t="shared" si="1236"/>
        <v>0</v>
      </c>
      <c r="RK151">
        <f t="shared" si="1237"/>
        <v>0</v>
      </c>
      <c r="RL151">
        <f t="shared" si="1238"/>
        <v>0</v>
      </c>
      <c r="RM151">
        <f t="shared" si="1239"/>
        <v>0</v>
      </c>
      <c r="RN151">
        <f t="shared" si="1240"/>
        <v>0</v>
      </c>
      <c r="RO151">
        <f t="shared" si="1241"/>
        <v>0</v>
      </c>
      <c r="RP151">
        <f t="shared" si="1242"/>
        <v>0</v>
      </c>
      <c r="RQ151">
        <f t="shared" si="1243"/>
        <v>0</v>
      </c>
      <c r="RR151">
        <f t="shared" si="1244"/>
        <v>0</v>
      </c>
      <c r="RS151">
        <f t="shared" si="1245"/>
        <v>0</v>
      </c>
      <c r="RT151">
        <f t="shared" si="1246"/>
        <v>0</v>
      </c>
      <c r="RU151">
        <f t="shared" si="1247"/>
        <v>0</v>
      </c>
      <c r="RV151">
        <f t="shared" si="1248"/>
        <v>0</v>
      </c>
      <c r="RW151">
        <f t="shared" si="1249"/>
        <v>0</v>
      </c>
      <c r="RX151">
        <f t="shared" si="1250"/>
        <v>0</v>
      </c>
      <c r="RY151">
        <f t="shared" si="1251"/>
        <v>0</v>
      </c>
      <c r="RZ151">
        <f t="shared" si="1252"/>
        <v>0</v>
      </c>
      <c r="SA151">
        <f t="shared" si="1253"/>
        <v>0</v>
      </c>
      <c r="SB151">
        <f t="shared" si="1254"/>
        <v>0</v>
      </c>
      <c r="SC151">
        <f t="shared" si="1255"/>
        <v>0</v>
      </c>
      <c r="SD151">
        <f t="shared" si="1256"/>
        <v>0</v>
      </c>
      <c r="SE151">
        <f t="shared" si="1257"/>
        <v>0</v>
      </c>
      <c r="SF151">
        <f t="shared" si="1258"/>
        <v>0</v>
      </c>
      <c r="SG151">
        <f t="shared" si="1259"/>
        <v>0</v>
      </c>
      <c r="SH151">
        <f t="shared" si="1260"/>
        <v>0</v>
      </c>
      <c r="SI151">
        <f t="shared" si="1261"/>
        <v>0</v>
      </c>
      <c r="SJ151">
        <f t="shared" si="1262"/>
        <v>0</v>
      </c>
      <c r="SK151">
        <f t="shared" si="1263"/>
        <v>0</v>
      </c>
      <c r="SL151">
        <f t="shared" si="1264"/>
        <v>0</v>
      </c>
      <c r="SM151">
        <f t="shared" si="1265"/>
        <v>0</v>
      </c>
      <c r="SN151">
        <f t="shared" si="1266"/>
        <v>0</v>
      </c>
      <c r="SO151">
        <f t="shared" si="1267"/>
        <v>0</v>
      </c>
      <c r="SP151">
        <f t="shared" si="1268"/>
        <v>3102</v>
      </c>
      <c r="SQ151">
        <f t="shared" si="1269"/>
        <v>0</v>
      </c>
      <c r="SR151">
        <f t="shared" si="1270"/>
        <v>0</v>
      </c>
      <c r="SS151">
        <f t="shared" si="1271"/>
        <v>0</v>
      </c>
      <c r="ST151">
        <f t="shared" si="1272"/>
        <v>1.5</v>
      </c>
      <c r="SU151">
        <f t="shared" si="1273"/>
        <v>0</v>
      </c>
      <c r="SV151">
        <f t="shared" si="1274"/>
        <v>0</v>
      </c>
      <c r="SW151">
        <f t="shared" si="1275"/>
        <v>0</v>
      </c>
      <c r="SX151">
        <f t="shared" si="1276"/>
        <v>0</v>
      </c>
      <c r="SY151">
        <f t="shared" si="1277"/>
        <v>1.5</v>
      </c>
      <c r="SZ151">
        <f t="shared" si="1278"/>
        <v>0</v>
      </c>
      <c r="TA151">
        <f t="shared" si="1279"/>
        <v>0</v>
      </c>
      <c r="TB151">
        <f t="shared" si="1280"/>
        <v>1.5</v>
      </c>
      <c r="TC151">
        <f t="shared" si="1281"/>
        <v>0</v>
      </c>
      <c r="TD151">
        <f t="shared" si="1282"/>
        <v>0</v>
      </c>
      <c r="TE151">
        <f t="shared" si="1283"/>
        <v>0</v>
      </c>
      <c r="TF151">
        <f t="shared" si="1284"/>
        <v>0</v>
      </c>
      <c r="TG151">
        <f t="shared" si="1285"/>
        <v>0</v>
      </c>
      <c r="TH151">
        <f t="shared" si="1286"/>
        <v>1.5</v>
      </c>
      <c r="TI151">
        <f t="shared" si="1287"/>
        <v>1.5</v>
      </c>
      <c r="TJ151">
        <f t="shared" si="1288"/>
        <v>0</v>
      </c>
      <c r="TK151">
        <f t="shared" si="1289"/>
        <v>0</v>
      </c>
      <c r="TL151">
        <f t="shared" si="1290"/>
        <v>0</v>
      </c>
      <c r="TM151">
        <f t="shared" si="1291"/>
        <v>4</v>
      </c>
      <c r="TN151">
        <f t="shared" si="1292"/>
        <v>0</v>
      </c>
      <c r="TO151">
        <f t="shared" si="1293"/>
        <v>5</v>
      </c>
      <c r="TP151">
        <f t="shared" si="1294"/>
        <v>0</v>
      </c>
      <c r="TQ151">
        <f t="shared" si="1295"/>
        <v>0</v>
      </c>
      <c r="TR151">
        <f t="shared" si="1296"/>
        <v>0</v>
      </c>
      <c r="TS151">
        <f t="shared" si="1297"/>
        <v>0</v>
      </c>
      <c r="TT151">
        <f t="shared" si="1298"/>
        <v>0</v>
      </c>
      <c r="TU151">
        <f t="shared" si="1299"/>
        <v>0</v>
      </c>
      <c r="TV151">
        <f t="shared" si="1300"/>
        <v>6</v>
      </c>
      <c r="TW151">
        <f t="shared" si="1301"/>
        <v>0</v>
      </c>
      <c r="TX151">
        <f t="shared" si="1302"/>
        <v>7.5</v>
      </c>
      <c r="TY151">
        <f t="shared" si="1303"/>
        <v>0</v>
      </c>
      <c r="TZ151">
        <f t="shared" si="1304"/>
        <v>0</v>
      </c>
      <c r="UA151">
        <f t="shared" si="1305"/>
        <v>0</v>
      </c>
      <c r="UB151">
        <f t="shared" si="1306"/>
        <v>0</v>
      </c>
      <c r="UC151">
        <f t="shared" si="1307"/>
        <v>0</v>
      </c>
      <c r="UD151">
        <f t="shared" si="1308"/>
        <v>0</v>
      </c>
      <c r="UE151">
        <f t="shared" si="1309"/>
        <v>3</v>
      </c>
      <c r="UF151">
        <f t="shared" si="1310"/>
        <v>5</v>
      </c>
      <c r="UG151">
        <f t="shared" si="1311"/>
        <v>4</v>
      </c>
      <c r="UH151">
        <f t="shared" si="1312"/>
        <v>0</v>
      </c>
      <c r="UI151">
        <f t="shared" si="1313"/>
        <v>0</v>
      </c>
      <c r="UJ151">
        <f t="shared" si="1314"/>
        <v>0</v>
      </c>
      <c r="UK151">
        <f t="shared" si="1315"/>
        <v>0</v>
      </c>
      <c r="UL151">
        <f t="shared" si="1316"/>
        <v>0</v>
      </c>
      <c r="UM151">
        <f t="shared" si="1317"/>
        <v>0</v>
      </c>
      <c r="UN151">
        <f t="shared" si="1318"/>
        <v>4.5</v>
      </c>
      <c r="UO151">
        <f t="shared" si="1319"/>
        <v>7.5</v>
      </c>
      <c r="UP151">
        <f t="shared" si="1320"/>
        <v>6</v>
      </c>
      <c r="UQ151">
        <f t="shared" si="1321"/>
        <v>0</v>
      </c>
      <c r="UR151">
        <f t="shared" si="1322"/>
        <v>0</v>
      </c>
      <c r="US151">
        <f t="shared" si="1323"/>
        <v>0</v>
      </c>
      <c r="UT151">
        <f t="shared" si="1324"/>
        <v>0</v>
      </c>
      <c r="UU151">
        <f t="shared" si="1325"/>
        <v>0</v>
      </c>
      <c r="UV151">
        <f t="shared" si="1326"/>
        <v>0</v>
      </c>
      <c r="UW151">
        <f t="shared" si="1327"/>
        <v>4</v>
      </c>
      <c r="UX151">
        <f t="shared" si="1328"/>
        <v>5</v>
      </c>
      <c r="UY151">
        <f t="shared" si="1329"/>
        <v>0</v>
      </c>
      <c r="UZ151">
        <f t="shared" si="1330"/>
        <v>0</v>
      </c>
      <c r="VA151">
        <f t="shared" si="1331"/>
        <v>0</v>
      </c>
      <c r="VB151">
        <f t="shared" si="1332"/>
        <v>0</v>
      </c>
      <c r="VC151">
        <f t="shared" si="1333"/>
        <v>0</v>
      </c>
      <c r="VD151">
        <f t="shared" si="1334"/>
        <v>0</v>
      </c>
      <c r="VE151">
        <f t="shared" si="1335"/>
        <v>0</v>
      </c>
      <c r="VF151">
        <f t="shared" si="1336"/>
        <v>6</v>
      </c>
      <c r="VG151">
        <f t="shared" si="1337"/>
        <v>7.5</v>
      </c>
      <c r="VH151">
        <f t="shared" si="1338"/>
        <v>0</v>
      </c>
      <c r="VI151">
        <f t="shared" si="1339"/>
        <v>0</v>
      </c>
      <c r="VJ151">
        <f t="shared" si="1340"/>
        <v>0</v>
      </c>
      <c r="VK151">
        <f t="shared" si="1341"/>
        <v>0</v>
      </c>
      <c r="VL151">
        <f t="shared" si="1342"/>
        <v>0</v>
      </c>
      <c r="VM151">
        <f t="shared" si="1343"/>
        <v>0</v>
      </c>
      <c r="VN151">
        <f t="shared" si="1344"/>
        <v>0</v>
      </c>
      <c r="VO151">
        <f t="shared" si="1345"/>
        <v>0</v>
      </c>
      <c r="VP151">
        <f t="shared" si="1346"/>
        <v>0</v>
      </c>
      <c r="VQ151">
        <f t="shared" si="1347"/>
        <v>0</v>
      </c>
      <c r="VR151">
        <f t="shared" si="1348"/>
        <v>0</v>
      </c>
      <c r="VS151">
        <f t="shared" si="1349"/>
        <v>0</v>
      </c>
      <c r="VT151">
        <f t="shared" si="1350"/>
        <v>1</v>
      </c>
      <c r="VU151">
        <f t="shared" si="1351"/>
        <v>0</v>
      </c>
      <c r="VV151">
        <f t="shared" si="1352"/>
        <v>0</v>
      </c>
      <c r="VW151">
        <f t="shared" si="1353"/>
        <v>0</v>
      </c>
      <c r="VX151">
        <f t="shared" si="1354"/>
        <v>0</v>
      </c>
      <c r="VY151">
        <f t="shared" si="1355"/>
        <v>0</v>
      </c>
      <c r="VZ151">
        <f t="shared" si="1356"/>
        <v>0</v>
      </c>
      <c r="WA151">
        <f t="shared" si="1357"/>
        <v>0</v>
      </c>
      <c r="WB151">
        <f t="shared" si="1358"/>
        <v>0</v>
      </c>
      <c r="WC151">
        <f t="shared" si="1359"/>
        <v>0</v>
      </c>
      <c r="WD151">
        <f t="shared" si="1360"/>
        <v>0</v>
      </c>
      <c r="WE151">
        <f t="shared" si="1361"/>
        <v>0</v>
      </c>
      <c r="WF151">
        <f t="shared" si="1362"/>
        <v>0</v>
      </c>
      <c r="WG151">
        <f t="shared" si="1363"/>
        <v>0</v>
      </c>
      <c r="WH151">
        <f t="shared" si="1364"/>
        <v>0</v>
      </c>
      <c r="WI151">
        <f t="shared" si="1365"/>
        <v>0</v>
      </c>
      <c r="WJ151">
        <f t="shared" si="1366"/>
        <v>0</v>
      </c>
      <c r="WK151">
        <f t="shared" si="1367"/>
        <v>0</v>
      </c>
      <c r="WL151">
        <f t="shared" si="1368"/>
        <v>0</v>
      </c>
      <c r="WM151">
        <f t="shared" si="1369"/>
        <v>0</v>
      </c>
      <c r="WN151">
        <f t="shared" si="1370"/>
        <v>0</v>
      </c>
      <c r="WO151">
        <f t="shared" si="1371"/>
        <v>0</v>
      </c>
      <c r="WP151">
        <f t="shared" si="1372"/>
        <v>0</v>
      </c>
      <c r="WQ151">
        <f t="shared" si="1373"/>
        <v>0</v>
      </c>
      <c r="WR151">
        <f t="shared" si="1374"/>
        <v>0</v>
      </c>
      <c r="WS151">
        <f t="shared" si="1375"/>
        <v>0</v>
      </c>
      <c r="WT151">
        <f t="shared" si="1376"/>
        <v>0</v>
      </c>
      <c r="WU151">
        <f t="shared" si="1377"/>
        <v>0</v>
      </c>
      <c r="WV151">
        <f t="shared" si="1378"/>
        <v>0</v>
      </c>
      <c r="WW151">
        <f t="shared" si="1379"/>
        <v>0</v>
      </c>
      <c r="WX151">
        <f t="shared" si="1380"/>
        <v>0</v>
      </c>
      <c r="WY151">
        <f t="shared" si="1381"/>
        <v>0</v>
      </c>
      <c r="WZ151">
        <f t="shared" si="1382"/>
        <v>0</v>
      </c>
      <c r="XA151">
        <f t="shared" si="1383"/>
        <v>0</v>
      </c>
      <c r="XB151">
        <f t="shared" si="1384"/>
        <v>0</v>
      </c>
      <c r="XC151">
        <f t="shared" si="1385"/>
        <v>0</v>
      </c>
      <c r="XD151">
        <f t="shared" si="1386"/>
        <v>0</v>
      </c>
      <c r="XE151">
        <f t="shared" si="1387"/>
        <v>0</v>
      </c>
      <c r="XF151">
        <f t="shared" si="1388"/>
        <v>0</v>
      </c>
      <c r="XG151">
        <f t="shared" si="1389"/>
        <v>0</v>
      </c>
      <c r="XH151">
        <f t="shared" si="1390"/>
        <v>0</v>
      </c>
      <c r="XI151">
        <f t="shared" si="1391"/>
        <v>0</v>
      </c>
      <c r="XJ151">
        <f t="shared" si="1392"/>
        <v>0</v>
      </c>
      <c r="XK151">
        <f t="shared" si="1393"/>
        <v>0</v>
      </c>
      <c r="XL151">
        <f t="shared" si="1394"/>
        <v>0</v>
      </c>
      <c r="XM151">
        <f t="shared" si="1395"/>
        <v>0</v>
      </c>
      <c r="XN151">
        <f t="shared" si="1396"/>
        <v>0</v>
      </c>
      <c r="XO151">
        <f t="shared" si="1397"/>
        <v>0</v>
      </c>
      <c r="XP151">
        <f t="shared" si="1398"/>
        <v>0</v>
      </c>
      <c r="XQ151">
        <f t="shared" si="1399"/>
        <v>0</v>
      </c>
      <c r="XR151">
        <f t="shared" si="1400"/>
        <v>0</v>
      </c>
      <c r="XS151">
        <f t="shared" si="1401"/>
        <v>0</v>
      </c>
      <c r="XT151">
        <f t="shared" si="1402"/>
        <v>0</v>
      </c>
      <c r="XU151">
        <f t="shared" si="1403"/>
        <v>0</v>
      </c>
      <c r="XV151">
        <f t="shared" si="1404"/>
        <v>0</v>
      </c>
      <c r="XW151">
        <f t="shared" si="1405"/>
        <v>0</v>
      </c>
      <c r="XX151">
        <f t="shared" si="1406"/>
        <v>0</v>
      </c>
      <c r="XY151">
        <f t="shared" si="1407"/>
        <v>0</v>
      </c>
      <c r="XZ151">
        <f t="shared" si="1408"/>
        <v>0</v>
      </c>
      <c r="YA151">
        <f t="shared" si="1409"/>
        <v>0</v>
      </c>
      <c r="YB151" t="str">
        <f t="shared" si="1410"/>
        <v>Food waste</v>
      </c>
      <c r="YC151">
        <f t="shared" si="1411"/>
        <v>0</v>
      </c>
      <c r="YD151">
        <f t="shared" si="1412"/>
        <v>0</v>
      </c>
      <c r="YE151">
        <f t="shared" si="1413"/>
        <v>0</v>
      </c>
      <c r="YF151">
        <f t="shared" si="1414"/>
        <v>0</v>
      </c>
      <c r="YG151">
        <f t="shared" si="1415"/>
        <v>0</v>
      </c>
      <c r="YH151">
        <f t="shared" si="1416"/>
        <v>0</v>
      </c>
      <c r="YI151">
        <f t="shared" si="1417"/>
        <v>0</v>
      </c>
      <c r="YJ151">
        <f t="shared" si="1418"/>
        <v>0</v>
      </c>
      <c r="YK151">
        <f t="shared" si="1419"/>
        <v>0</v>
      </c>
      <c r="YL151">
        <f t="shared" si="1420"/>
        <v>0</v>
      </c>
      <c r="YM151">
        <f t="shared" si="1421"/>
        <v>0</v>
      </c>
      <c r="YN151">
        <f t="shared" si="1422"/>
        <v>0</v>
      </c>
      <c r="YO151">
        <f t="shared" si="1423"/>
        <v>0</v>
      </c>
      <c r="YP151">
        <f t="shared" si="1424"/>
        <v>0</v>
      </c>
      <c r="YQ151">
        <f t="shared" si="1425"/>
        <v>0</v>
      </c>
      <c r="YR151">
        <f t="shared" si="1426"/>
        <v>0</v>
      </c>
      <c r="YS151">
        <f t="shared" si="1427"/>
        <v>0</v>
      </c>
      <c r="YT151">
        <f t="shared" si="1428"/>
        <v>0</v>
      </c>
      <c r="YU151">
        <f t="shared" si="1429"/>
        <v>0</v>
      </c>
      <c r="YV151">
        <f t="shared" si="1430"/>
        <v>0</v>
      </c>
      <c r="YW151">
        <f t="shared" si="1431"/>
        <v>0</v>
      </c>
      <c r="YX151">
        <f t="shared" si="1432"/>
        <v>0</v>
      </c>
      <c r="YY151">
        <f t="shared" si="1433"/>
        <v>0</v>
      </c>
      <c r="YZ151">
        <f t="shared" si="1434"/>
        <v>0</v>
      </c>
      <c r="ZA151">
        <f t="shared" si="1435"/>
        <v>0</v>
      </c>
      <c r="ZB151">
        <f t="shared" si="1436"/>
        <v>0</v>
      </c>
      <c r="ZC151">
        <f t="shared" si="1437"/>
        <v>0</v>
      </c>
      <c r="ZD151">
        <f t="shared" si="1438"/>
        <v>0</v>
      </c>
      <c r="ZE151">
        <f t="shared" si="1439"/>
        <v>0</v>
      </c>
      <c r="ZF151">
        <f t="shared" si="1440"/>
        <v>0</v>
      </c>
      <c r="ZG151">
        <f t="shared" si="1441"/>
        <v>0</v>
      </c>
      <c r="ZH151">
        <f t="shared" si="1442"/>
        <v>0</v>
      </c>
      <c r="ZI151">
        <f t="shared" si="1443"/>
        <v>0</v>
      </c>
      <c r="ZJ151">
        <f t="shared" si="1444"/>
        <v>0</v>
      </c>
      <c r="ZK151">
        <f t="shared" si="1445"/>
        <v>0</v>
      </c>
      <c r="ZL151">
        <f t="shared" si="1446"/>
        <v>0</v>
      </c>
      <c r="ZM151">
        <f t="shared" si="1447"/>
        <v>0</v>
      </c>
      <c r="ZN151">
        <f t="shared" si="1448"/>
        <v>0</v>
      </c>
      <c r="ZO151">
        <f t="shared" si="1449"/>
        <v>0</v>
      </c>
      <c r="ZP151">
        <f t="shared" si="1450"/>
        <v>0</v>
      </c>
      <c r="ZQ151">
        <f t="shared" si="1451"/>
        <v>0</v>
      </c>
      <c r="ZR151">
        <f t="shared" si="1452"/>
        <v>0</v>
      </c>
      <c r="ZS151">
        <f t="shared" si="1453"/>
        <v>0</v>
      </c>
      <c r="ZT151">
        <f t="shared" si="1454"/>
        <v>0</v>
      </c>
      <c r="ZU151">
        <f t="shared" si="1455"/>
        <v>0</v>
      </c>
      <c r="ZV151">
        <f t="shared" si="1456"/>
        <v>0</v>
      </c>
      <c r="ZW151">
        <f t="shared" si="1457"/>
        <v>0</v>
      </c>
      <c r="ZX151">
        <f t="shared" si="1458"/>
        <v>0</v>
      </c>
      <c r="ZY151">
        <f t="shared" si="1459"/>
        <v>0</v>
      </c>
      <c r="ZZ151">
        <f t="shared" si="1460"/>
        <v>0</v>
      </c>
      <c r="AAA151">
        <f t="shared" si="1461"/>
        <v>0</v>
      </c>
      <c r="AAB151">
        <f t="shared" si="1462"/>
        <v>0</v>
      </c>
      <c r="AAC151">
        <f t="shared" si="1463"/>
        <v>0</v>
      </c>
      <c r="AAD151">
        <f t="shared" si="1464"/>
        <v>0</v>
      </c>
      <c r="AAE151" t="str">
        <f t="shared" ca="1" si="1465"/>
        <v>Inc_sales_public</v>
      </c>
      <c r="AAF151" t="str">
        <f t="shared" ca="1" si="1466"/>
        <v>Act_ed</v>
      </c>
      <c r="AAG151" t="str">
        <f t="shared" ca="1" si="1467"/>
        <v>TIss_waste</v>
      </c>
      <c r="AAH151" t="str">
        <f t="shared" ca="1" si="1468"/>
        <v>Ben_cons</v>
      </c>
      <c r="AAI151" t="str">
        <f t="shared" ca="1" si="1469"/>
        <v>Infl_gen</v>
      </c>
      <c r="AAJ151" t="str">
        <f t="shared" ca="1" si="1470"/>
        <v>Comms_gen</v>
      </c>
      <c r="AAK151">
        <f t="shared" si="1472"/>
        <v>17</v>
      </c>
    </row>
    <row r="152" spans="2:713" x14ac:dyDescent="0.35">
      <c r="B152">
        <v>365</v>
      </c>
      <c r="C152" s="8">
        <v>40596.459803240738</v>
      </c>
      <c r="D152" t="s">
        <v>232</v>
      </c>
      <c r="E152" t="s">
        <v>2824</v>
      </c>
      <c r="F152">
        <v>4</v>
      </c>
      <c r="G152" t="s">
        <v>231</v>
      </c>
      <c r="H152">
        <v>3200000</v>
      </c>
      <c r="I152" s="9">
        <v>40543</v>
      </c>
      <c r="J152">
        <v>100</v>
      </c>
      <c r="K152">
        <v>68</v>
      </c>
      <c r="L152">
        <v>68</v>
      </c>
      <c r="M152">
        <v>21.8</v>
      </c>
      <c r="N152">
        <v>21.8</v>
      </c>
      <c r="O152">
        <v>5</v>
      </c>
      <c r="P152">
        <v>25</v>
      </c>
      <c r="Q152">
        <v>3</v>
      </c>
      <c r="R152">
        <v>46</v>
      </c>
      <c r="S152">
        <v>1</v>
      </c>
      <c r="T152">
        <v>10</v>
      </c>
      <c r="U152">
        <v>7</v>
      </c>
      <c r="V152">
        <v>3</v>
      </c>
      <c r="W152">
        <v>0</v>
      </c>
      <c r="Y152">
        <v>50.992400000000004</v>
      </c>
      <c r="Z152" s="10">
        <v>0</v>
      </c>
      <c r="AA152" s="10">
        <v>0.1</v>
      </c>
      <c r="AB152" s="10">
        <v>0.4</v>
      </c>
      <c r="AC152" s="10">
        <v>0.01</v>
      </c>
      <c r="AD152" s="10">
        <v>0.05</v>
      </c>
      <c r="AE152" s="10">
        <v>0.03</v>
      </c>
      <c r="AF152" s="10">
        <v>0.2</v>
      </c>
      <c r="AG152" s="10">
        <v>0.2</v>
      </c>
      <c r="AH152" s="10">
        <v>0.01</v>
      </c>
      <c r="AQ152" t="s">
        <v>310</v>
      </c>
      <c r="AT152" t="s">
        <v>266</v>
      </c>
      <c r="AU152" t="s">
        <v>267</v>
      </c>
      <c r="AV152" t="s">
        <v>268</v>
      </c>
      <c r="BB152" t="s">
        <v>224</v>
      </c>
      <c r="BE152" t="s">
        <v>254</v>
      </c>
      <c r="BJ152" t="s">
        <v>269</v>
      </c>
      <c r="BO152" t="s">
        <v>386</v>
      </c>
      <c r="BQ152" t="s">
        <v>271</v>
      </c>
      <c r="BU152" t="s">
        <v>292</v>
      </c>
      <c r="BV152" t="s">
        <v>357</v>
      </c>
      <c r="BX152" t="s">
        <v>322</v>
      </c>
      <c r="CA152" t="s">
        <v>358</v>
      </c>
      <c r="CC152" t="s">
        <v>274</v>
      </c>
      <c r="CD152" t="s">
        <v>275</v>
      </c>
      <c r="CG152" t="s">
        <v>324</v>
      </c>
      <c r="CH152" t="s">
        <v>325</v>
      </c>
      <c r="CI152" t="s">
        <v>276</v>
      </c>
      <c r="CJ152" t="s">
        <v>255</v>
      </c>
      <c r="CN152" t="s">
        <v>277</v>
      </c>
      <c r="CO152" t="s">
        <v>327</v>
      </c>
      <c r="CQ152" t="s">
        <v>1747</v>
      </c>
      <c r="CR152">
        <v>0</v>
      </c>
      <c r="CS152">
        <v>0</v>
      </c>
      <c r="CT152">
        <v>0</v>
      </c>
      <c r="CU152" s="10">
        <v>0.05</v>
      </c>
      <c r="CV152">
        <v>0</v>
      </c>
      <c r="CW152" s="10">
        <v>0</v>
      </c>
      <c r="CX152" s="10">
        <v>0</v>
      </c>
      <c r="CY152" s="10">
        <v>0</v>
      </c>
      <c r="CZ152" s="10">
        <v>0</v>
      </c>
      <c r="DA152" s="10">
        <v>0</v>
      </c>
      <c r="DB152" s="10">
        <v>0</v>
      </c>
      <c r="DC152" s="10">
        <v>0</v>
      </c>
      <c r="DD152" s="10">
        <v>0</v>
      </c>
      <c r="DE152" s="10">
        <v>0</v>
      </c>
      <c r="DF152" s="10">
        <v>0</v>
      </c>
      <c r="DG152" s="10">
        <v>0</v>
      </c>
      <c r="DH152" s="10">
        <v>0</v>
      </c>
      <c r="DI152" s="10">
        <v>0</v>
      </c>
      <c r="DJ152" s="10">
        <v>0.3</v>
      </c>
      <c r="DK152" s="10">
        <v>0</v>
      </c>
      <c r="DL152" s="10">
        <v>0</v>
      </c>
      <c r="DM152" s="10">
        <v>0.08</v>
      </c>
      <c r="DN152" s="10">
        <v>0</v>
      </c>
      <c r="DO152" s="10">
        <v>0</v>
      </c>
      <c r="DP152" s="10">
        <v>0</v>
      </c>
      <c r="DQ152" s="10">
        <v>0</v>
      </c>
      <c r="DR152" s="10">
        <v>0</v>
      </c>
      <c r="DS152" s="10">
        <v>0.2</v>
      </c>
      <c r="DT152" s="10">
        <v>0</v>
      </c>
      <c r="DU152" s="10">
        <v>0</v>
      </c>
      <c r="DV152" s="10">
        <v>0</v>
      </c>
      <c r="DW152" s="10">
        <v>0</v>
      </c>
      <c r="DX152" s="10">
        <v>0</v>
      </c>
      <c r="DY152" s="10">
        <v>0</v>
      </c>
      <c r="DZ152" s="10">
        <v>0</v>
      </c>
      <c r="EA152" s="10">
        <v>0.01</v>
      </c>
      <c r="EB152" s="10">
        <v>0</v>
      </c>
      <c r="EC152" s="10">
        <v>0</v>
      </c>
      <c r="ED152" s="10">
        <v>0</v>
      </c>
      <c r="EE152" s="10">
        <v>0</v>
      </c>
      <c r="EF152" s="10">
        <v>0</v>
      </c>
      <c r="EG152" s="10">
        <v>0</v>
      </c>
      <c r="EH152" s="10">
        <v>0.1</v>
      </c>
      <c r="EI152" s="10">
        <v>0</v>
      </c>
      <c r="EJ152" s="10">
        <v>0</v>
      </c>
      <c r="EK152" s="10">
        <v>0</v>
      </c>
      <c r="EL152" s="10">
        <v>0</v>
      </c>
      <c r="EM152" s="10">
        <v>0.25</v>
      </c>
      <c r="EN152" s="10">
        <v>0</v>
      </c>
      <c r="EO152" s="10">
        <v>0</v>
      </c>
      <c r="EP152" s="10">
        <v>0</v>
      </c>
      <c r="EQ152" s="10">
        <v>0</v>
      </c>
      <c r="ER152" s="10">
        <v>0</v>
      </c>
      <c r="ES152" s="10">
        <v>0</v>
      </c>
      <c r="ET152" s="10">
        <v>0</v>
      </c>
      <c r="EU152" s="10">
        <v>0</v>
      </c>
      <c r="EV152" s="10">
        <v>0</v>
      </c>
      <c r="EW152" s="10">
        <v>0</v>
      </c>
      <c r="EX152" s="10">
        <v>0</v>
      </c>
      <c r="EY152" s="10">
        <v>0.01</v>
      </c>
      <c r="EZ152" t="s">
        <v>1748</v>
      </c>
      <c r="FA152" t="s">
        <v>1749</v>
      </c>
      <c r="FB152" t="s">
        <v>227</v>
      </c>
      <c r="FC152" t="s">
        <v>259</v>
      </c>
      <c r="FD152" t="s">
        <v>227</v>
      </c>
      <c r="FE152" t="s">
        <v>226</v>
      </c>
      <c r="FF152" t="s">
        <v>226</v>
      </c>
      <c r="FG152">
        <v>1</v>
      </c>
      <c r="FH152">
        <v>4</v>
      </c>
      <c r="FI152">
        <v>2</v>
      </c>
      <c r="FJ152">
        <v>0</v>
      </c>
      <c r="FK152">
        <v>5</v>
      </c>
      <c r="FL152">
        <v>0</v>
      </c>
      <c r="FM152">
        <v>0</v>
      </c>
      <c r="FN152">
        <v>0</v>
      </c>
      <c r="FO152">
        <v>3</v>
      </c>
      <c r="FP152">
        <v>1</v>
      </c>
      <c r="FQ152">
        <v>2</v>
      </c>
      <c r="FR152">
        <v>0</v>
      </c>
      <c r="FS152">
        <v>0</v>
      </c>
      <c r="FT152">
        <v>0</v>
      </c>
      <c r="FU152">
        <v>3</v>
      </c>
      <c r="FV152">
        <v>0</v>
      </c>
      <c r="FW152">
        <v>0</v>
      </c>
      <c r="FX152">
        <v>0</v>
      </c>
      <c r="FY152">
        <v>1</v>
      </c>
      <c r="FZ152">
        <v>2</v>
      </c>
      <c r="GA152">
        <v>0</v>
      </c>
      <c r="GB152">
        <v>0</v>
      </c>
      <c r="GC152">
        <v>0</v>
      </c>
      <c r="GD152">
        <v>3</v>
      </c>
      <c r="GE152">
        <v>0</v>
      </c>
      <c r="GF152">
        <v>0</v>
      </c>
      <c r="GG152">
        <v>0</v>
      </c>
      <c r="GH152" t="s">
        <v>2848</v>
      </c>
      <c r="GI152" t="s">
        <v>1750</v>
      </c>
      <c r="GJ152" t="s">
        <v>2753</v>
      </c>
      <c r="GK152" t="s">
        <v>2805</v>
      </c>
      <c r="GL152" t="s">
        <v>1751</v>
      </c>
      <c r="GM152" t="s">
        <v>1752</v>
      </c>
      <c r="GN152" t="s">
        <v>1753</v>
      </c>
      <c r="GO152" t="s">
        <v>394</v>
      </c>
      <c r="GP152" t="s">
        <v>1754</v>
      </c>
      <c r="GQ152" t="s">
        <v>1755</v>
      </c>
      <c r="GR152" t="s">
        <v>289</v>
      </c>
      <c r="GS152" t="s">
        <v>229</v>
      </c>
      <c r="GT152" t="s">
        <v>260</v>
      </c>
      <c r="GU152" t="s">
        <v>249</v>
      </c>
      <c r="GV152" t="s">
        <v>368</v>
      </c>
      <c r="GW152" t="s">
        <v>230</v>
      </c>
      <c r="GX152" t="s">
        <v>222</v>
      </c>
      <c r="GY152" t="s">
        <v>369</v>
      </c>
      <c r="GZ152" t="s">
        <v>370</v>
      </c>
      <c r="HA152" t="s">
        <v>371</v>
      </c>
      <c r="HB152" t="s">
        <v>290</v>
      </c>
      <c r="HC152" t="s">
        <v>372</v>
      </c>
      <c r="HD152" t="s">
        <v>373</v>
      </c>
      <c r="HI152" t="s">
        <v>261</v>
      </c>
      <c r="HJ152" t="s">
        <v>306</v>
      </c>
      <c r="HK152" t="s">
        <v>250</v>
      </c>
      <c r="HN152" t="s">
        <v>252</v>
      </c>
      <c r="HQ152">
        <f t="shared" si="983"/>
        <v>3200000</v>
      </c>
      <c r="HR152" t="str">
        <f t="shared" si="984"/>
        <v>F</v>
      </c>
      <c r="HS152">
        <f t="shared" si="985"/>
        <v>89.8</v>
      </c>
      <c r="HT152">
        <f t="shared" si="986"/>
        <v>160000</v>
      </c>
      <c r="HU152">
        <f t="shared" si="987"/>
        <v>800000</v>
      </c>
      <c r="HV152">
        <f t="shared" si="988"/>
        <v>96000</v>
      </c>
      <c r="HW152">
        <f t="shared" si="989"/>
        <v>1472000</v>
      </c>
      <c r="HX152">
        <f t="shared" si="990"/>
        <v>32000</v>
      </c>
      <c r="HY152">
        <f t="shared" si="991"/>
        <v>320000</v>
      </c>
      <c r="HZ152">
        <f t="shared" si="992"/>
        <v>224000.00000000003</v>
      </c>
      <c r="IA152">
        <f t="shared" si="993"/>
        <v>96000</v>
      </c>
      <c r="IB152">
        <f t="shared" si="994"/>
        <v>0</v>
      </c>
      <c r="IC152">
        <f t="shared" si="995"/>
        <v>0</v>
      </c>
      <c r="ID152">
        <f t="shared" si="996"/>
        <v>8.98</v>
      </c>
      <c r="IE152">
        <f t="shared" si="997"/>
        <v>35.92</v>
      </c>
      <c r="IF152">
        <f t="shared" si="998"/>
        <v>0.89800000000000002</v>
      </c>
      <c r="IG152">
        <f t="shared" si="999"/>
        <v>4.49</v>
      </c>
      <c r="IH152">
        <f t="shared" si="1000"/>
        <v>2.694</v>
      </c>
      <c r="II152">
        <f t="shared" si="1001"/>
        <v>17.96</v>
      </c>
      <c r="IJ152">
        <f t="shared" si="1002"/>
        <v>17.96</v>
      </c>
      <c r="IK152">
        <f t="shared" si="1003"/>
        <v>0.89800000000000002</v>
      </c>
      <c r="IL152">
        <f t="shared" si="1004"/>
        <v>0</v>
      </c>
      <c r="IM152">
        <f t="shared" si="1005"/>
        <v>6.8000000000000007</v>
      </c>
      <c r="IN152">
        <f t="shared" si="1006"/>
        <v>27.200000000000003</v>
      </c>
      <c r="IO152">
        <f t="shared" si="1007"/>
        <v>0.68</v>
      </c>
      <c r="IP152">
        <f t="shared" si="1008"/>
        <v>3.4000000000000004</v>
      </c>
      <c r="IQ152">
        <f t="shared" si="1009"/>
        <v>2.04</v>
      </c>
      <c r="IR152">
        <f t="shared" si="1010"/>
        <v>13.600000000000001</v>
      </c>
      <c r="IS152">
        <f t="shared" si="1011"/>
        <v>13.600000000000001</v>
      </c>
      <c r="IT152">
        <f t="shared" si="1012"/>
        <v>0.68</v>
      </c>
      <c r="IU152">
        <f t="shared" si="1013"/>
        <v>0</v>
      </c>
      <c r="IV152">
        <f t="shared" si="1014"/>
        <v>2.1800000000000002</v>
      </c>
      <c r="IW152">
        <f t="shared" si="1015"/>
        <v>8.7200000000000006</v>
      </c>
      <c r="IX152">
        <f t="shared" si="1016"/>
        <v>0.218</v>
      </c>
      <c r="IY152">
        <f t="shared" si="1017"/>
        <v>1.0900000000000001</v>
      </c>
      <c r="IZ152">
        <f t="shared" si="1018"/>
        <v>0.65400000000000003</v>
      </c>
      <c r="JA152">
        <f t="shared" si="1019"/>
        <v>4.3600000000000003</v>
      </c>
      <c r="JB152">
        <f t="shared" si="1020"/>
        <v>4.3600000000000003</v>
      </c>
      <c r="JC152">
        <f t="shared" si="1021"/>
        <v>0.218</v>
      </c>
      <c r="JD152">
        <f t="shared" si="1022"/>
        <v>0</v>
      </c>
      <c r="JE152">
        <f t="shared" si="1023"/>
        <v>320000</v>
      </c>
      <c r="JF152">
        <f t="shared" si="1024"/>
        <v>1280000</v>
      </c>
      <c r="JG152">
        <f t="shared" si="1025"/>
        <v>32000</v>
      </c>
      <c r="JH152">
        <f t="shared" si="1026"/>
        <v>160000</v>
      </c>
      <c r="JI152">
        <f t="shared" si="1027"/>
        <v>96000</v>
      </c>
      <c r="JJ152">
        <f t="shared" si="1028"/>
        <v>640000</v>
      </c>
      <c r="JK152">
        <f t="shared" si="1029"/>
        <v>640000</v>
      </c>
      <c r="JL152">
        <f t="shared" si="1030"/>
        <v>32000</v>
      </c>
      <c r="JM152">
        <f t="shared" si="1031"/>
        <v>0</v>
      </c>
      <c r="JN152">
        <f t="shared" si="1032"/>
        <v>0</v>
      </c>
      <c r="JO152">
        <f t="shared" si="1033"/>
        <v>0</v>
      </c>
      <c r="JP152">
        <f t="shared" si="1034"/>
        <v>4.49</v>
      </c>
      <c r="JQ152">
        <f t="shared" si="1035"/>
        <v>0</v>
      </c>
      <c r="JR152">
        <f t="shared" si="1036"/>
        <v>0</v>
      </c>
      <c r="JS152">
        <f t="shared" si="1037"/>
        <v>0</v>
      </c>
      <c r="JT152">
        <f t="shared" si="1038"/>
        <v>0</v>
      </c>
      <c r="JU152">
        <f t="shared" si="1039"/>
        <v>0</v>
      </c>
      <c r="JV152">
        <f t="shared" si="1040"/>
        <v>0</v>
      </c>
      <c r="JW152">
        <f t="shared" si="1041"/>
        <v>0</v>
      </c>
      <c r="JX152">
        <f t="shared" si="1042"/>
        <v>0</v>
      </c>
      <c r="JY152">
        <f t="shared" si="1043"/>
        <v>0</v>
      </c>
      <c r="JZ152">
        <f t="shared" si="1044"/>
        <v>0</v>
      </c>
      <c r="KA152">
        <f t="shared" si="1045"/>
        <v>0</v>
      </c>
      <c r="KB152">
        <f t="shared" si="1046"/>
        <v>0</v>
      </c>
      <c r="KC152">
        <f t="shared" si="1047"/>
        <v>0</v>
      </c>
      <c r="KD152">
        <f t="shared" si="1048"/>
        <v>0</v>
      </c>
      <c r="KE152">
        <f t="shared" si="1049"/>
        <v>26.939999999999998</v>
      </c>
      <c r="KF152">
        <f t="shared" si="1050"/>
        <v>0</v>
      </c>
      <c r="KG152">
        <f t="shared" si="1051"/>
        <v>0</v>
      </c>
      <c r="KH152">
        <f t="shared" si="1052"/>
        <v>7.1840000000000002</v>
      </c>
      <c r="KI152">
        <f t="shared" si="1053"/>
        <v>0</v>
      </c>
      <c r="KJ152">
        <f t="shared" si="1054"/>
        <v>0</v>
      </c>
      <c r="KK152">
        <f t="shared" si="1055"/>
        <v>0</v>
      </c>
      <c r="KL152">
        <f t="shared" si="1056"/>
        <v>0</v>
      </c>
      <c r="KM152">
        <f t="shared" si="1057"/>
        <v>0</v>
      </c>
      <c r="KN152">
        <f t="shared" si="1058"/>
        <v>17.96</v>
      </c>
      <c r="KO152">
        <f t="shared" si="1059"/>
        <v>0</v>
      </c>
      <c r="KP152">
        <f t="shared" si="1060"/>
        <v>0</v>
      </c>
      <c r="KQ152">
        <f t="shared" si="1061"/>
        <v>0</v>
      </c>
      <c r="KR152">
        <f t="shared" si="1062"/>
        <v>0</v>
      </c>
      <c r="KS152">
        <f t="shared" si="1063"/>
        <v>0</v>
      </c>
      <c r="KT152">
        <f t="shared" si="1064"/>
        <v>0</v>
      </c>
      <c r="KU152">
        <f t="shared" si="1065"/>
        <v>0</v>
      </c>
      <c r="KV152">
        <f t="shared" si="1066"/>
        <v>0.89800000000000002</v>
      </c>
      <c r="KW152">
        <f t="shared" si="1067"/>
        <v>0</v>
      </c>
      <c r="KX152">
        <f t="shared" si="1068"/>
        <v>0</v>
      </c>
      <c r="KY152">
        <f t="shared" si="1069"/>
        <v>0</v>
      </c>
      <c r="KZ152">
        <f t="shared" si="1070"/>
        <v>0</v>
      </c>
      <c r="LA152">
        <f t="shared" si="1071"/>
        <v>0</v>
      </c>
      <c r="LB152">
        <f t="shared" si="1072"/>
        <v>0</v>
      </c>
      <c r="LC152">
        <f t="shared" si="1073"/>
        <v>8.98</v>
      </c>
      <c r="LD152">
        <f t="shared" si="1074"/>
        <v>0</v>
      </c>
      <c r="LE152">
        <f t="shared" si="1075"/>
        <v>0</v>
      </c>
      <c r="LF152">
        <f t="shared" si="1076"/>
        <v>0</v>
      </c>
      <c r="LG152">
        <f t="shared" si="1077"/>
        <v>0</v>
      </c>
      <c r="LH152">
        <f t="shared" si="1078"/>
        <v>22.45</v>
      </c>
      <c r="LI152">
        <f t="shared" si="1079"/>
        <v>0</v>
      </c>
      <c r="LJ152">
        <f t="shared" si="1080"/>
        <v>0</v>
      </c>
      <c r="LK152">
        <f t="shared" si="1081"/>
        <v>0</v>
      </c>
      <c r="LL152">
        <f t="shared" si="1082"/>
        <v>0</v>
      </c>
      <c r="LM152">
        <f t="shared" si="1083"/>
        <v>0</v>
      </c>
      <c r="LN152">
        <f t="shared" si="1084"/>
        <v>0</v>
      </c>
      <c r="LO152">
        <f t="shared" si="1085"/>
        <v>0</v>
      </c>
      <c r="LP152">
        <f t="shared" si="1086"/>
        <v>0</v>
      </c>
      <c r="LQ152">
        <f t="shared" si="1087"/>
        <v>0</v>
      </c>
      <c r="LR152">
        <f t="shared" si="1088"/>
        <v>0</v>
      </c>
      <c r="LS152">
        <f t="shared" si="1089"/>
        <v>0</v>
      </c>
      <c r="LT152">
        <f t="shared" si="1090"/>
        <v>0.89800000000000002</v>
      </c>
      <c r="LU152">
        <f t="shared" si="1091"/>
        <v>0</v>
      </c>
      <c r="LV152">
        <f t="shared" si="1092"/>
        <v>0</v>
      </c>
      <c r="LW152">
        <f t="shared" si="1093"/>
        <v>0</v>
      </c>
      <c r="LX152">
        <f t="shared" si="1094"/>
        <v>3.4000000000000004</v>
      </c>
      <c r="LY152">
        <f t="shared" si="1095"/>
        <v>0</v>
      </c>
      <c r="LZ152">
        <f t="shared" si="1096"/>
        <v>0</v>
      </c>
      <c r="MA152">
        <f t="shared" si="1097"/>
        <v>0</v>
      </c>
      <c r="MB152">
        <f t="shared" si="1098"/>
        <v>0</v>
      </c>
      <c r="MC152">
        <f t="shared" si="1099"/>
        <v>0</v>
      </c>
      <c r="MD152">
        <f t="shared" si="1100"/>
        <v>0</v>
      </c>
      <c r="ME152">
        <f t="shared" si="1101"/>
        <v>0</v>
      </c>
      <c r="MF152">
        <f t="shared" si="1102"/>
        <v>0</v>
      </c>
      <c r="MG152">
        <f t="shared" si="1103"/>
        <v>0</v>
      </c>
      <c r="MH152">
        <f t="shared" si="1104"/>
        <v>0</v>
      </c>
      <c r="MI152">
        <f t="shared" si="1105"/>
        <v>0</v>
      </c>
      <c r="MJ152">
        <f t="shared" si="1106"/>
        <v>0</v>
      </c>
      <c r="MK152">
        <f t="shared" si="1107"/>
        <v>0</v>
      </c>
      <c r="ML152">
        <f t="shared" si="1108"/>
        <v>0</v>
      </c>
      <c r="MM152">
        <f t="shared" si="1109"/>
        <v>20.399999999999999</v>
      </c>
      <c r="MN152">
        <f t="shared" si="1110"/>
        <v>0</v>
      </c>
      <c r="MO152">
        <f t="shared" si="1111"/>
        <v>0</v>
      </c>
      <c r="MP152">
        <f t="shared" si="1112"/>
        <v>5.44</v>
      </c>
      <c r="MQ152">
        <f t="shared" si="1113"/>
        <v>0</v>
      </c>
      <c r="MR152">
        <f t="shared" si="1114"/>
        <v>0</v>
      </c>
      <c r="MS152">
        <f t="shared" si="1115"/>
        <v>0</v>
      </c>
      <c r="MT152">
        <f t="shared" si="1116"/>
        <v>0</v>
      </c>
      <c r="MU152">
        <f t="shared" si="1117"/>
        <v>0</v>
      </c>
      <c r="MV152">
        <f t="shared" si="1118"/>
        <v>13.600000000000001</v>
      </c>
      <c r="MW152">
        <f t="shared" si="1119"/>
        <v>0</v>
      </c>
      <c r="MX152">
        <f t="shared" si="1120"/>
        <v>0</v>
      </c>
      <c r="MY152">
        <f t="shared" si="1121"/>
        <v>0</v>
      </c>
      <c r="MZ152">
        <f t="shared" si="1122"/>
        <v>0</v>
      </c>
      <c r="NA152">
        <f t="shared" si="1123"/>
        <v>0</v>
      </c>
      <c r="NB152">
        <f t="shared" si="1124"/>
        <v>0</v>
      </c>
      <c r="NC152">
        <f t="shared" si="1125"/>
        <v>0</v>
      </c>
      <c r="ND152">
        <f t="shared" si="1126"/>
        <v>0.68</v>
      </c>
      <c r="NE152">
        <f t="shared" si="1127"/>
        <v>0</v>
      </c>
      <c r="NF152">
        <f t="shared" si="1128"/>
        <v>0</v>
      </c>
      <c r="NG152">
        <f t="shared" si="1129"/>
        <v>0</v>
      </c>
      <c r="NH152">
        <f t="shared" si="1130"/>
        <v>0</v>
      </c>
      <c r="NI152">
        <f t="shared" si="1131"/>
        <v>0</v>
      </c>
      <c r="NJ152">
        <f t="shared" si="1132"/>
        <v>0</v>
      </c>
      <c r="NK152">
        <f t="shared" si="1133"/>
        <v>6.8000000000000007</v>
      </c>
      <c r="NL152">
        <f t="shared" si="1134"/>
        <v>0</v>
      </c>
      <c r="NM152">
        <f t="shared" si="1135"/>
        <v>0</v>
      </c>
      <c r="NN152">
        <f t="shared" si="1136"/>
        <v>0</v>
      </c>
      <c r="NO152">
        <f t="shared" si="1137"/>
        <v>0</v>
      </c>
      <c r="NP152">
        <f t="shared" si="1138"/>
        <v>17</v>
      </c>
      <c r="NQ152">
        <f t="shared" si="1139"/>
        <v>0</v>
      </c>
      <c r="NR152">
        <f t="shared" si="1140"/>
        <v>0</v>
      </c>
      <c r="NS152">
        <f t="shared" si="1141"/>
        <v>0</v>
      </c>
      <c r="NT152">
        <f t="shared" si="1142"/>
        <v>0</v>
      </c>
      <c r="NU152">
        <f t="shared" si="1143"/>
        <v>0</v>
      </c>
      <c r="NV152">
        <f t="shared" si="1144"/>
        <v>0</v>
      </c>
      <c r="NW152">
        <f t="shared" si="1145"/>
        <v>0</v>
      </c>
      <c r="NX152">
        <f t="shared" si="1146"/>
        <v>0</v>
      </c>
      <c r="NY152">
        <f t="shared" si="1147"/>
        <v>0</v>
      </c>
      <c r="NZ152">
        <f t="shared" si="1148"/>
        <v>0</v>
      </c>
      <c r="OA152">
        <f t="shared" si="1149"/>
        <v>0</v>
      </c>
      <c r="OB152">
        <f t="shared" si="1150"/>
        <v>0.68</v>
      </c>
      <c r="OC152">
        <f t="shared" si="1151"/>
        <v>0</v>
      </c>
      <c r="OD152">
        <f t="shared" si="1152"/>
        <v>0</v>
      </c>
      <c r="OE152">
        <f t="shared" si="1153"/>
        <v>0</v>
      </c>
      <c r="OF152">
        <f t="shared" si="1154"/>
        <v>1.0900000000000001</v>
      </c>
      <c r="OG152">
        <f t="shared" si="1155"/>
        <v>0</v>
      </c>
      <c r="OH152">
        <f t="shared" si="1156"/>
        <v>0</v>
      </c>
      <c r="OI152">
        <f t="shared" si="1157"/>
        <v>0</v>
      </c>
      <c r="OJ152">
        <f t="shared" si="1158"/>
        <v>0</v>
      </c>
      <c r="OK152">
        <f t="shared" si="1159"/>
        <v>0</v>
      </c>
      <c r="OL152">
        <f t="shared" si="1160"/>
        <v>0</v>
      </c>
      <c r="OM152">
        <f t="shared" si="1161"/>
        <v>0</v>
      </c>
      <c r="ON152">
        <f t="shared" si="1162"/>
        <v>0</v>
      </c>
      <c r="OO152">
        <f t="shared" si="1163"/>
        <v>0</v>
      </c>
      <c r="OP152">
        <f t="shared" si="1164"/>
        <v>0</v>
      </c>
      <c r="OQ152">
        <f t="shared" si="1165"/>
        <v>0</v>
      </c>
      <c r="OR152">
        <f t="shared" si="1166"/>
        <v>0</v>
      </c>
      <c r="OS152">
        <f t="shared" si="1167"/>
        <v>0</v>
      </c>
      <c r="OT152">
        <f t="shared" si="1168"/>
        <v>0</v>
      </c>
      <c r="OU152">
        <f t="shared" si="1169"/>
        <v>6.54</v>
      </c>
      <c r="OV152">
        <f t="shared" si="1170"/>
        <v>0</v>
      </c>
      <c r="OW152">
        <f t="shared" si="1171"/>
        <v>0</v>
      </c>
      <c r="OX152">
        <f t="shared" si="1172"/>
        <v>1.744</v>
      </c>
      <c r="OY152">
        <f t="shared" si="1173"/>
        <v>0</v>
      </c>
      <c r="OZ152">
        <f t="shared" si="1174"/>
        <v>0</v>
      </c>
      <c r="PA152">
        <f t="shared" si="1175"/>
        <v>0</v>
      </c>
      <c r="PB152">
        <f t="shared" si="1176"/>
        <v>0</v>
      </c>
      <c r="PC152">
        <f t="shared" si="1177"/>
        <v>0</v>
      </c>
      <c r="PD152">
        <f t="shared" si="1178"/>
        <v>4.3600000000000003</v>
      </c>
      <c r="PE152">
        <f t="shared" si="1179"/>
        <v>0</v>
      </c>
      <c r="PF152">
        <f t="shared" si="1180"/>
        <v>0</v>
      </c>
      <c r="PG152">
        <f t="shared" si="1181"/>
        <v>0</v>
      </c>
      <c r="PH152">
        <f t="shared" si="1182"/>
        <v>0</v>
      </c>
      <c r="PI152">
        <f t="shared" si="1183"/>
        <v>0</v>
      </c>
      <c r="PJ152">
        <f t="shared" si="1184"/>
        <v>0</v>
      </c>
      <c r="PK152">
        <f t="shared" si="1185"/>
        <v>0</v>
      </c>
      <c r="PL152">
        <f t="shared" si="1186"/>
        <v>0.218</v>
      </c>
      <c r="PM152">
        <f t="shared" si="1187"/>
        <v>0</v>
      </c>
      <c r="PN152">
        <f t="shared" si="1188"/>
        <v>0</v>
      </c>
      <c r="PO152">
        <f t="shared" si="1189"/>
        <v>0</v>
      </c>
      <c r="PP152">
        <f t="shared" si="1190"/>
        <v>0</v>
      </c>
      <c r="PQ152">
        <f t="shared" si="1191"/>
        <v>0</v>
      </c>
      <c r="PR152">
        <f t="shared" si="1192"/>
        <v>0</v>
      </c>
      <c r="PS152">
        <f t="shared" si="1193"/>
        <v>2.1800000000000002</v>
      </c>
      <c r="PT152">
        <f t="shared" si="1194"/>
        <v>0</v>
      </c>
      <c r="PU152">
        <f t="shared" si="1195"/>
        <v>0</v>
      </c>
      <c r="PV152">
        <f t="shared" si="1196"/>
        <v>0</v>
      </c>
      <c r="PW152">
        <f t="shared" si="1197"/>
        <v>0</v>
      </c>
      <c r="PX152">
        <f t="shared" si="1198"/>
        <v>5.45</v>
      </c>
      <c r="PY152">
        <f t="shared" si="1199"/>
        <v>0</v>
      </c>
      <c r="PZ152">
        <f t="shared" si="1200"/>
        <v>0</v>
      </c>
      <c r="QA152">
        <f t="shared" si="1201"/>
        <v>0</v>
      </c>
      <c r="QB152">
        <f t="shared" si="1202"/>
        <v>0</v>
      </c>
      <c r="QC152">
        <f t="shared" si="1203"/>
        <v>0</v>
      </c>
      <c r="QD152">
        <f t="shared" si="1204"/>
        <v>0</v>
      </c>
      <c r="QE152">
        <f t="shared" si="1205"/>
        <v>0</v>
      </c>
      <c r="QF152">
        <f t="shared" si="1206"/>
        <v>0</v>
      </c>
      <c r="QG152">
        <f t="shared" si="1207"/>
        <v>0</v>
      </c>
      <c r="QH152">
        <f t="shared" si="1208"/>
        <v>0</v>
      </c>
      <c r="QI152">
        <f t="shared" si="1209"/>
        <v>0</v>
      </c>
      <c r="QJ152">
        <f t="shared" si="1210"/>
        <v>0.218</v>
      </c>
      <c r="QK152">
        <f t="shared" si="1211"/>
        <v>0</v>
      </c>
      <c r="QL152">
        <f t="shared" si="1212"/>
        <v>0</v>
      </c>
      <c r="QM152">
        <f t="shared" si="1213"/>
        <v>0</v>
      </c>
      <c r="QN152">
        <f t="shared" si="1214"/>
        <v>160000</v>
      </c>
      <c r="QO152">
        <f t="shared" si="1215"/>
        <v>0</v>
      </c>
      <c r="QP152">
        <f t="shared" si="1216"/>
        <v>0</v>
      </c>
      <c r="QQ152">
        <f t="shared" si="1217"/>
        <v>0</v>
      </c>
      <c r="QR152">
        <f t="shared" si="1218"/>
        <v>0</v>
      </c>
      <c r="QS152">
        <f t="shared" si="1219"/>
        <v>0</v>
      </c>
      <c r="QT152">
        <f t="shared" si="1220"/>
        <v>0</v>
      </c>
      <c r="QU152">
        <f t="shared" si="1221"/>
        <v>0</v>
      </c>
      <c r="QV152">
        <f t="shared" si="1222"/>
        <v>0</v>
      </c>
      <c r="QW152">
        <f t="shared" si="1223"/>
        <v>0</v>
      </c>
      <c r="QX152">
        <f t="shared" si="1224"/>
        <v>0</v>
      </c>
      <c r="QY152">
        <f t="shared" si="1225"/>
        <v>0</v>
      </c>
      <c r="QZ152">
        <f t="shared" si="1226"/>
        <v>0</v>
      </c>
      <c r="RA152">
        <f t="shared" si="1227"/>
        <v>0</v>
      </c>
      <c r="RB152">
        <f t="shared" si="1228"/>
        <v>0</v>
      </c>
      <c r="RC152">
        <f t="shared" si="1229"/>
        <v>960000</v>
      </c>
      <c r="RD152">
        <f t="shared" si="1230"/>
        <v>0</v>
      </c>
      <c r="RE152">
        <f t="shared" si="1231"/>
        <v>0</v>
      </c>
      <c r="RF152">
        <f t="shared" si="1232"/>
        <v>256000</v>
      </c>
      <c r="RG152">
        <f t="shared" si="1233"/>
        <v>0</v>
      </c>
      <c r="RH152">
        <f t="shared" si="1234"/>
        <v>0</v>
      </c>
      <c r="RI152">
        <f t="shared" si="1235"/>
        <v>0</v>
      </c>
      <c r="RJ152">
        <f t="shared" si="1236"/>
        <v>0</v>
      </c>
      <c r="RK152">
        <f t="shared" si="1237"/>
        <v>0</v>
      </c>
      <c r="RL152">
        <f t="shared" si="1238"/>
        <v>640000</v>
      </c>
      <c r="RM152">
        <f t="shared" si="1239"/>
        <v>0</v>
      </c>
      <c r="RN152">
        <f t="shared" si="1240"/>
        <v>0</v>
      </c>
      <c r="RO152">
        <f t="shared" si="1241"/>
        <v>0</v>
      </c>
      <c r="RP152">
        <f t="shared" si="1242"/>
        <v>0</v>
      </c>
      <c r="RQ152">
        <f t="shared" si="1243"/>
        <v>0</v>
      </c>
      <c r="RR152">
        <f t="shared" si="1244"/>
        <v>0</v>
      </c>
      <c r="RS152">
        <f t="shared" si="1245"/>
        <v>0</v>
      </c>
      <c r="RT152">
        <f t="shared" si="1246"/>
        <v>32000</v>
      </c>
      <c r="RU152">
        <f t="shared" si="1247"/>
        <v>0</v>
      </c>
      <c r="RV152">
        <f t="shared" si="1248"/>
        <v>0</v>
      </c>
      <c r="RW152">
        <f t="shared" si="1249"/>
        <v>0</v>
      </c>
      <c r="RX152">
        <f t="shared" si="1250"/>
        <v>0</v>
      </c>
      <c r="RY152">
        <f t="shared" si="1251"/>
        <v>0</v>
      </c>
      <c r="RZ152">
        <f t="shared" si="1252"/>
        <v>0</v>
      </c>
      <c r="SA152">
        <f t="shared" si="1253"/>
        <v>320000</v>
      </c>
      <c r="SB152">
        <f t="shared" si="1254"/>
        <v>0</v>
      </c>
      <c r="SC152">
        <f t="shared" si="1255"/>
        <v>0</v>
      </c>
      <c r="SD152">
        <f t="shared" si="1256"/>
        <v>0</v>
      </c>
      <c r="SE152">
        <f t="shared" si="1257"/>
        <v>0</v>
      </c>
      <c r="SF152">
        <f t="shared" si="1258"/>
        <v>800000</v>
      </c>
      <c r="SG152">
        <f t="shared" si="1259"/>
        <v>0</v>
      </c>
      <c r="SH152">
        <f t="shared" si="1260"/>
        <v>0</v>
      </c>
      <c r="SI152">
        <f t="shared" si="1261"/>
        <v>0</v>
      </c>
      <c r="SJ152">
        <f t="shared" si="1262"/>
        <v>0</v>
      </c>
      <c r="SK152">
        <f t="shared" si="1263"/>
        <v>0</v>
      </c>
      <c r="SL152">
        <f t="shared" si="1264"/>
        <v>0</v>
      </c>
      <c r="SM152">
        <f t="shared" si="1265"/>
        <v>0</v>
      </c>
      <c r="SN152">
        <f t="shared" si="1266"/>
        <v>0</v>
      </c>
      <c r="SO152">
        <f t="shared" si="1267"/>
        <v>0</v>
      </c>
      <c r="SP152">
        <f t="shared" si="1268"/>
        <v>0</v>
      </c>
      <c r="SQ152">
        <f t="shared" si="1269"/>
        <v>0</v>
      </c>
      <c r="SR152">
        <f t="shared" si="1270"/>
        <v>32000</v>
      </c>
      <c r="SS152">
        <f t="shared" si="1271"/>
        <v>0</v>
      </c>
      <c r="ST152">
        <f t="shared" si="1272"/>
        <v>89.8</v>
      </c>
      <c r="SU152">
        <f t="shared" si="1273"/>
        <v>0</v>
      </c>
      <c r="SV152">
        <f t="shared" si="1274"/>
        <v>0</v>
      </c>
      <c r="SW152">
        <f t="shared" si="1275"/>
        <v>0</v>
      </c>
      <c r="SX152">
        <f t="shared" si="1276"/>
        <v>0</v>
      </c>
      <c r="SY152">
        <f t="shared" si="1277"/>
        <v>0</v>
      </c>
      <c r="SZ152">
        <f t="shared" si="1278"/>
        <v>89.8</v>
      </c>
      <c r="TA152">
        <f t="shared" si="1279"/>
        <v>0</v>
      </c>
      <c r="TB152">
        <f t="shared" si="1280"/>
        <v>89.8</v>
      </c>
      <c r="TC152">
        <f t="shared" si="1281"/>
        <v>0</v>
      </c>
      <c r="TD152">
        <f t="shared" si="1282"/>
        <v>0</v>
      </c>
      <c r="TE152">
        <f t="shared" si="1283"/>
        <v>89.8</v>
      </c>
      <c r="TF152">
        <f t="shared" si="1284"/>
        <v>0</v>
      </c>
      <c r="TG152">
        <f t="shared" si="1285"/>
        <v>0</v>
      </c>
      <c r="TH152">
        <f t="shared" si="1286"/>
        <v>0</v>
      </c>
      <c r="TI152">
        <f t="shared" si="1287"/>
        <v>89.8</v>
      </c>
      <c r="TJ152">
        <f t="shared" si="1288"/>
        <v>0</v>
      </c>
      <c r="TK152">
        <f t="shared" si="1289"/>
        <v>0</v>
      </c>
      <c r="TL152">
        <f t="shared" si="1290"/>
        <v>0</v>
      </c>
      <c r="TM152">
        <f t="shared" si="1291"/>
        <v>5</v>
      </c>
      <c r="TN152">
        <f t="shared" si="1292"/>
        <v>2</v>
      </c>
      <c r="TO152">
        <f t="shared" si="1293"/>
        <v>4</v>
      </c>
      <c r="TP152">
        <f t="shared" si="1294"/>
        <v>0</v>
      </c>
      <c r="TQ152">
        <f t="shared" si="1295"/>
        <v>1</v>
      </c>
      <c r="TR152">
        <f t="shared" si="1296"/>
        <v>0</v>
      </c>
      <c r="TS152">
        <f t="shared" si="1297"/>
        <v>0</v>
      </c>
      <c r="TT152">
        <f t="shared" si="1298"/>
        <v>0</v>
      </c>
      <c r="TU152">
        <f t="shared" si="1299"/>
        <v>3</v>
      </c>
      <c r="TV152">
        <f t="shared" si="1300"/>
        <v>340</v>
      </c>
      <c r="TW152">
        <f t="shared" si="1301"/>
        <v>136</v>
      </c>
      <c r="TX152">
        <f t="shared" si="1302"/>
        <v>272</v>
      </c>
      <c r="TY152">
        <f t="shared" si="1303"/>
        <v>0</v>
      </c>
      <c r="TZ152">
        <f t="shared" si="1304"/>
        <v>68</v>
      </c>
      <c r="UA152">
        <f t="shared" si="1305"/>
        <v>0</v>
      </c>
      <c r="UB152">
        <f t="shared" si="1306"/>
        <v>0</v>
      </c>
      <c r="UC152">
        <f t="shared" si="1307"/>
        <v>0</v>
      </c>
      <c r="UD152">
        <f t="shared" si="1308"/>
        <v>204</v>
      </c>
      <c r="UE152">
        <f t="shared" si="1309"/>
        <v>5</v>
      </c>
      <c r="UF152">
        <f t="shared" si="1310"/>
        <v>4</v>
      </c>
      <c r="UG152">
        <f t="shared" si="1311"/>
        <v>0</v>
      </c>
      <c r="UH152">
        <f t="shared" si="1312"/>
        <v>0</v>
      </c>
      <c r="UI152">
        <f t="shared" si="1313"/>
        <v>0</v>
      </c>
      <c r="UJ152">
        <f t="shared" si="1314"/>
        <v>3</v>
      </c>
      <c r="UK152">
        <f t="shared" si="1315"/>
        <v>0</v>
      </c>
      <c r="UL152">
        <f t="shared" si="1316"/>
        <v>0</v>
      </c>
      <c r="UM152">
        <f t="shared" si="1317"/>
        <v>0</v>
      </c>
      <c r="UN152">
        <f t="shared" si="1318"/>
        <v>340</v>
      </c>
      <c r="UO152">
        <f t="shared" si="1319"/>
        <v>272</v>
      </c>
      <c r="UP152">
        <f t="shared" si="1320"/>
        <v>0</v>
      </c>
      <c r="UQ152">
        <f t="shared" si="1321"/>
        <v>0</v>
      </c>
      <c r="UR152">
        <f t="shared" si="1322"/>
        <v>0</v>
      </c>
      <c r="US152">
        <f t="shared" si="1323"/>
        <v>204</v>
      </c>
      <c r="UT152">
        <f t="shared" si="1324"/>
        <v>0</v>
      </c>
      <c r="UU152">
        <f t="shared" si="1325"/>
        <v>0</v>
      </c>
      <c r="UV152">
        <f t="shared" si="1326"/>
        <v>0</v>
      </c>
      <c r="UW152">
        <f t="shared" si="1327"/>
        <v>5</v>
      </c>
      <c r="UX152">
        <f t="shared" si="1328"/>
        <v>4</v>
      </c>
      <c r="UY152">
        <f t="shared" si="1329"/>
        <v>0</v>
      </c>
      <c r="UZ152">
        <f t="shared" si="1330"/>
        <v>0</v>
      </c>
      <c r="VA152">
        <f t="shared" si="1331"/>
        <v>0</v>
      </c>
      <c r="VB152">
        <f t="shared" si="1332"/>
        <v>3</v>
      </c>
      <c r="VC152">
        <f t="shared" si="1333"/>
        <v>0</v>
      </c>
      <c r="VD152">
        <f t="shared" si="1334"/>
        <v>0</v>
      </c>
      <c r="VE152">
        <f t="shared" si="1335"/>
        <v>0</v>
      </c>
      <c r="VF152">
        <f t="shared" si="1336"/>
        <v>340</v>
      </c>
      <c r="VG152">
        <f t="shared" si="1337"/>
        <v>272</v>
      </c>
      <c r="VH152">
        <f t="shared" si="1338"/>
        <v>0</v>
      </c>
      <c r="VI152">
        <f t="shared" si="1339"/>
        <v>0</v>
      </c>
      <c r="VJ152">
        <f t="shared" si="1340"/>
        <v>0</v>
      </c>
      <c r="VK152">
        <f t="shared" si="1341"/>
        <v>204</v>
      </c>
      <c r="VL152">
        <f t="shared" si="1342"/>
        <v>0</v>
      </c>
      <c r="VM152">
        <f t="shared" si="1343"/>
        <v>0</v>
      </c>
      <c r="VN152">
        <f t="shared" si="1344"/>
        <v>0</v>
      </c>
      <c r="VO152">
        <f t="shared" si="1345"/>
        <v>0</v>
      </c>
      <c r="VP152">
        <f t="shared" si="1346"/>
        <v>0</v>
      </c>
      <c r="VQ152">
        <f t="shared" si="1347"/>
        <v>0</v>
      </c>
      <c r="VR152">
        <f t="shared" si="1348"/>
        <v>0</v>
      </c>
      <c r="VS152">
        <f t="shared" si="1349"/>
        <v>0</v>
      </c>
      <c r="VT152">
        <f t="shared" si="1350"/>
        <v>0</v>
      </c>
      <c r="VU152">
        <f t="shared" si="1351"/>
        <v>0</v>
      </c>
      <c r="VV152">
        <f t="shared" si="1352"/>
        <v>0</v>
      </c>
      <c r="VW152">
        <f t="shared" si="1353"/>
        <v>0</v>
      </c>
      <c r="VX152">
        <f t="shared" si="1354"/>
        <v>0</v>
      </c>
      <c r="VY152">
        <f t="shared" si="1355"/>
        <v>0</v>
      </c>
      <c r="VZ152">
        <f t="shared" si="1356"/>
        <v>0</v>
      </c>
      <c r="WA152">
        <f t="shared" si="1357"/>
        <v>0</v>
      </c>
      <c r="WB152">
        <f t="shared" si="1358"/>
        <v>0</v>
      </c>
      <c r="WC152">
        <f t="shared" si="1359"/>
        <v>0</v>
      </c>
      <c r="WD152">
        <f t="shared" si="1360"/>
        <v>0</v>
      </c>
      <c r="WE152">
        <f t="shared" si="1361"/>
        <v>0</v>
      </c>
      <c r="WF152">
        <f t="shared" si="1362"/>
        <v>0</v>
      </c>
      <c r="WG152">
        <f t="shared" si="1363"/>
        <v>1</v>
      </c>
      <c r="WH152">
        <f t="shared" si="1364"/>
        <v>0</v>
      </c>
      <c r="WI152">
        <f t="shared" si="1365"/>
        <v>0</v>
      </c>
      <c r="WJ152">
        <f t="shared" si="1366"/>
        <v>0</v>
      </c>
      <c r="WK152">
        <f t="shared" si="1367"/>
        <v>0</v>
      </c>
      <c r="WL152">
        <f t="shared" si="1368"/>
        <v>0</v>
      </c>
      <c r="WM152">
        <f t="shared" si="1369"/>
        <v>0</v>
      </c>
      <c r="WN152">
        <f t="shared" si="1370"/>
        <v>0</v>
      </c>
      <c r="WO152">
        <f t="shared" si="1371"/>
        <v>0</v>
      </c>
      <c r="WP152">
        <f t="shared" si="1372"/>
        <v>0</v>
      </c>
      <c r="WQ152">
        <f t="shared" si="1373"/>
        <v>0</v>
      </c>
      <c r="WR152">
        <f t="shared" si="1374"/>
        <v>0</v>
      </c>
      <c r="WS152">
        <f t="shared" si="1375"/>
        <v>0</v>
      </c>
      <c r="WT152">
        <f t="shared" si="1376"/>
        <v>0</v>
      </c>
      <c r="WU152">
        <f t="shared" si="1377"/>
        <v>0</v>
      </c>
      <c r="WV152">
        <f t="shared" si="1378"/>
        <v>0</v>
      </c>
      <c r="WW152">
        <f t="shared" si="1379"/>
        <v>0</v>
      </c>
      <c r="WX152">
        <f t="shared" si="1380"/>
        <v>0</v>
      </c>
      <c r="WY152">
        <f t="shared" si="1381"/>
        <v>0</v>
      </c>
      <c r="WZ152">
        <f t="shared" si="1382"/>
        <v>0</v>
      </c>
      <c r="XA152">
        <f t="shared" si="1383"/>
        <v>0</v>
      </c>
      <c r="XB152">
        <f t="shared" si="1384"/>
        <v>0</v>
      </c>
      <c r="XC152">
        <f t="shared" si="1385"/>
        <v>0</v>
      </c>
      <c r="XD152">
        <f t="shared" si="1386"/>
        <v>0</v>
      </c>
      <c r="XE152">
        <f t="shared" si="1387"/>
        <v>0</v>
      </c>
      <c r="XF152">
        <f t="shared" si="1388"/>
        <v>0</v>
      </c>
      <c r="XG152">
        <f t="shared" si="1389"/>
        <v>0</v>
      </c>
      <c r="XH152">
        <f t="shared" si="1390"/>
        <v>0</v>
      </c>
      <c r="XI152">
        <f t="shared" si="1391"/>
        <v>0</v>
      </c>
      <c r="XJ152">
        <f t="shared" si="1392"/>
        <v>0</v>
      </c>
      <c r="XK152">
        <f t="shared" si="1393"/>
        <v>0</v>
      </c>
      <c r="XL152">
        <f t="shared" si="1394"/>
        <v>0</v>
      </c>
      <c r="XM152">
        <f t="shared" si="1395"/>
        <v>0</v>
      </c>
      <c r="XN152">
        <f t="shared" si="1396"/>
        <v>0</v>
      </c>
      <c r="XO152">
        <f t="shared" si="1397"/>
        <v>0</v>
      </c>
      <c r="XP152">
        <f t="shared" si="1398"/>
        <v>0</v>
      </c>
      <c r="XQ152">
        <f t="shared" si="1399"/>
        <v>0</v>
      </c>
      <c r="XR152">
        <f t="shared" si="1400"/>
        <v>0</v>
      </c>
      <c r="XS152">
        <f t="shared" si="1401"/>
        <v>0</v>
      </c>
      <c r="XT152">
        <f t="shared" si="1402"/>
        <v>0</v>
      </c>
      <c r="XU152">
        <f t="shared" si="1403"/>
        <v>0</v>
      </c>
      <c r="XV152">
        <f t="shared" si="1404"/>
        <v>0</v>
      </c>
      <c r="XW152">
        <f t="shared" si="1405"/>
        <v>0</v>
      </c>
      <c r="XX152">
        <f t="shared" si="1406"/>
        <v>0</v>
      </c>
      <c r="XY152">
        <f t="shared" si="1407"/>
        <v>0</v>
      </c>
      <c r="XZ152">
        <f t="shared" si="1408"/>
        <v>0</v>
      </c>
      <c r="YA152">
        <f t="shared" si="1409"/>
        <v>0</v>
      </c>
      <c r="YB152">
        <f t="shared" si="1410"/>
        <v>0</v>
      </c>
      <c r="YC152">
        <f t="shared" si="1411"/>
        <v>0</v>
      </c>
      <c r="YD152">
        <f t="shared" si="1412"/>
        <v>0</v>
      </c>
      <c r="YE152">
        <f t="shared" si="1413"/>
        <v>0</v>
      </c>
      <c r="YF152">
        <f t="shared" si="1414"/>
        <v>0</v>
      </c>
      <c r="YG152">
        <f t="shared" si="1415"/>
        <v>0</v>
      </c>
      <c r="YH152">
        <f t="shared" si="1416"/>
        <v>0</v>
      </c>
      <c r="YI152">
        <f t="shared" si="1417"/>
        <v>0</v>
      </c>
      <c r="YJ152">
        <f t="shared" si="1418"/>
        <v>0</v>
      </c>
      <c r="YK152">
        <f t="shared" si="1419"/>
        <v>0</v>
      </c>
      <c r="YL152">
        <f t="shared" si="1420"/>
        <v>0</v>
      </c>
      <c r="YM152">
        <f t="shared" si="1421"/>
        <v>0</v>
      </c>
      <c r="YN152">
        <f t="shared" si="1422"/>
        <v>0</v>
      </c>
      <c r="YO152" t="str">
        <f t="shared" si="1423"/>
        <v>Public engagement in food growing and land management</v>
      </c>
      <c r="YP152">
        <f t="shared" si="1424"/>
        <v>0</v>
      </c>
      <c r="YQ152">
        <f t="shared" si="1425"/>
        <v>0</v>
      </c>
      <c r="YR152">
        <f t="shared" si="1426"/>
        <v>0</v>
      </c>
      <c r="YS152">
        <f t="shared" si="1427"/>
        <v>0</v>
      </c>
      <c r="YT152">
        <f t="shared" si="1428"/>
        <v>0</v>
      </c>
      <c r="YU152">
        <f t="shared" si="1429"/>
        <v>0</v>
      </c>
      <c r="YV152">
        <f t="shared" si="1430"/>
        <v>0</v>
      </c>
      <c r="YW152">
        <f t="shared" si="1431"/>
        <v>0</v>
      </c>
      <c r="YX152">
        <f t="shared" si="1432"/>
        <v>0</v>
      </c>
      <c r="YY152">
        <f t="shared" si="1433"/>
        <v>0</v>
      </c>
      <c r="YZ152">
        <f t="shared" si="1434"/>
        <v>0</v>
      </c>
      <c r="ZA152">
        <f t="shared" si="1435"/>
        <v>0</v>
      </c>
      <c r="ZB152">
        <f t="shared" si="1436"/>
        <v>0</v>
      </c>
      <c r="ZC152">
        <f t="shared" si="1437"/>
        <v>0</v>
      </c>
      <c r="ZD152">
        <f t="shared" si="1438"/>
        <v>0</v>
      </c>
      <c r="ZE152">
        <f t="shared" si="1439"/>
        <v>0</v>
      </c>
      <c r="ZF152">
        <f t="shared" si="1440"/>
        <v>0</v>
      </c>
      <c r="ZG152">
        <f t="shared" si="1441"/>
        <v>0</v>
      </c>
      <c r="ZH152">
        <f t="shared" si="1442"/>
        <v>0</v>
      </c>
      <c r="ZI152">
        <f t="shared" si="1443"/>
        <v>0</v>
      </c>
      <c r="ZJ152">
        <f t="shared" si="1444"/>
        <v>0</v>
      </c>
      <c r="ZK152">
        <f t="shared" si="1445"/>
        <v>0</v>
      </c>
      <c r="ZL152">
        <f t="shared" si="1446"/>
        <v>0</v>
      </c>
      <c r="ZM152">
        <f t="shared" si="1447"/>
        <v>0</v>
      </c>
      <c r="ZN152">
        <f t="shared" si="1448"/>
        <v>0</v>
      </c>
      <c r="ZO152">
        <f t="shared" si="1449"/>
        <v>0</v>
      </c>
      <c r="ZP152">
        <f t="shared" si="1450"/>
        <v>0</v>
      </c>
      <c r="ZQ152">
        <f t="shared" si="1451"/>
        <v>0</v>
      </c>
      <c r="ZR152">
        <f t="shared" si="1452"/>
        <v>0</v>
      </c>
      <c r="ZS152">
        <f t="shared" si="1453"/>
        <v>0</v>
      </c>
      <c r="ZT152">
        <f t="shared" si="1454"/>
        <v>0</v>
      </c>
      <c r="ZU152">
        <f t="shared" si="1455"/>
        <v>0</v>
      </c>
      <c r="ZV152">
        <f t="shared" si="1456"/>
        <v>0</v>
      </c>
      <c r="ZW152">
        <f t="shared" si="1457"/>
        <v>0</v>
      </c>
      <c r="ZX152">
        <f t="shared" si="1458"/>
        <v>0</v>
      </c>
      <c r="ZY152">
        <f t="shared" si="1459"/>
        <v>0</v>
      </c>
      <c r="ZZ152">
        <f t="shared" si="1460"/>
        <v>0</v>
      </c>
      <c r="AAA152">
        <f t="shared" si="1461"/>
        <v>0</v>
      </c>
      <c r="AAB152">
        <f t="shared" si="1462"/>
        <v>0</v>
      </c>
      <c r="AAC152">
        <f t="shared" si="1463"/>
        <v>0</v>
      </c>
      <c r="AAD152">
        <f t="shared" si="1464"/>
        <v>0</v>
      </c>
      <c r="AAE152" t="str">
        <f t="shared" ca="1" si="1465"/>
        <v>Inc_indiv</v>
      </c>
      <c r="AAF152" t="str">
        <f t="shared" ca="1" si="1466"/>
        <v>Act_ed</v>
      </c>
      <c r="AAG152" t="str">
        <f t="shared" ca="1" si="1467"/>
        <v>TIss_food_ed</v>
      </c>
      <c r="AAH152" t="str">
        <f t="shared" ca="1" si="1468"/>
        <v>Ben_other</v>
      </c>
      <c r="AAI152" t="str">
        <f t="shared" ca="1" si="1469"/>
        <v>Infl_small_biz</v>
      </c>
      <c r="AAJ152" t="str">
        <f t="shared" ca="1" si="1470"/>
        <v>Comms_small_biz</v>
      </c>
      <c r="AAK152">
        <f t="shared" si="1472"/>
        <v>0</v>
      </c>
    </row>
    <row r="153" spans="2:713" x14ac:dyDescent="0.35">
      <c r="B153">
        <v>73</v>
      </c>
      <c r="C153" s="8">
        <v>40602.291805555556</v>
      </c>
      <c r="D153" t="s">
        <v>232</v>
      </c>
      <c r="E153" t="s">
        <v>2825</v>
      </c>
      <c r="F153">
        <v>2</v>
      </c>
      <c r="G153" t="s">
        <v>2410</v>
      </c>
      <c r="H153">
        <v>3409765</v>
      </c>
      <c r="I153" s="9">
        <v>40390</v>
      </c>
      <c r="J153">
        <v>3</v>
      </c>
      <c r="K153">
        <v>35</v>
      </c>
      <c r="L153">
        <v>2</v>
      </c>
      <c r="M153">
        <v>0</v>
      </c>
      <c r="N153">
        <v>0</v>
      </c>
      <c r="O153">
        <v>20</v>
      </c>
      <c r="P153">
        <v>0</v>
      </c>
      <c r="Q153">
        <v>0</v>
      </c>
      <c r="R153">
        <v>0</v>
      </c>
      <c r="S153">
        <v>0</v>
      </c>
      <c r="T153">
        <v>0</v>
      </c>
      <c r="U153">
        <v>80</v>
      </c>
      <c r="V153">
        <v>0</v>
      </c>
      <c r="W153">
        <v>0</v>
      </c>
      <c r="Y153">
        <v>0.7</v>
      </c>
      <c r="Z153" s="10">
        <v>0</v>
      </c>
      <c r="AA153" s="10">
        <v>0</v>
      </c>
      <c r="AB153" s="10">
        <v>0</v>
      </c>
      <c r="AC153" s="10">
        <v>0</v>
      </c>
      <c r="AD153" s="10">
        <v>0</v>
      </c>
      <c r="AE153" s="10">
        <v>0</v>
      </c>
      <c r="AF153" s="10">
        <v>0</v>
      </c>
      <c r="AG153" s="10">
        <v>1</v>
      </c>
      <c r="AH153" s="10">
        <v>0</v>
      </c>
      <c r="AU153" t="s">
        <v>267</v>
      </c>
      <c r="BF153" t="s">
        <v>315</v>
      </c>
      <c r="BI153" t="s">
        <v>385</v>
      </c>
      <c r="BQ153" t="s">
        <v>271</v>
      </c>
      <c r="CF153" t="s">
        <v>388</v>
      </c>
      <c r="CI153" t="s">
        <v>276</v>
      </c>
      <c r="CR153">
        <v>0</v>
      </c>
      <c r="CS153">
        <v>0</v>
      </c>
      <c r="CT153">
        <v>0</v>
      </c>
      <c r="CU153" s="10">
        <v>0</v>
      </c>
      <c r="CV153">
        <v>0</v>
      </c>
      <c r="CW153" s="10">
        <v>0</v>
      </c>
      <c r="CX153" s="10">
        <v>0</v>
      </c>
      <c r="CY153" s="10">
        <v>0</v>
      </c>
      <c r="CZ153" s="10">
        <v>0</v>
      </c>
      <c r="DA153" s="10">
        <v>0</v>
      </c>
      <c r="DB153" s="10">
        <v>0</v>
      </c>
      <c r="DC153" s="10">
        <v>0</v>
      </c>
      <c r="DD153" s="10">
        <v>0</v>
      </c>
      <c r="DE153" s="10">
        <v>0</v>
      </c>
      <c r="DF153" s="10">
        <v>0</v>
      </c>
      <c r="DG153" s="10">
        <v>0</v>
      </c>
      <c r="DH153" s="10">
        <v>0</v>
      </c>
      <c r="DI153" s="10">
        <v>0</v>
      </c>
      <c r="DJ153" s="10">
        <v>0</v>
      </c>
      <c r="DK153" s="10">
        <v>0</v>
      </c>
      <c r="DL153" s="10">
        <v>0.3</v>
      </c>
      <c r="DM153" s="10">
        <v>0</v>
      </c>
      <c r="DN153" s="10">
        <v>0</v>
      </c>
      <c r="DO153" s="10">
        <v>0</v>
      </c>
      <c r="DP153" s="10">
        <v>0</v>
      </c>
      <c r="DQ153" s="10">
        <v>0</v>
      </c>
      <c r="DR153" s="10">
        <v>0</v>
      </c>
      <c r="DS153" s="10">
        <v>0.2</v>
      </c>
      <c r="DT153" s="10">
        <v>0</v>
      </c>
      <c r="DU153" s="10">
        <v>0</v>
      </c>
      <c r="DV153" s="10">
        <v>0</v>
      </c>
      <c r="DW153" s="10">
        <v>0</v>
      </c>
      <c r="DX153" s="10">
        <v>0</v>
      </c>
      <c r="DY153" s="10">
        <v>0</v>
      </c>
      <c r="DZ153" s="10">
        <v>0.1</v>
      </c>
      <c r="EA153" s="10">
        <v>0</v>
      </c>
      <c r="EB153" s="10">
        <v>0</v>
      </c>
      <c r="EC153" s="10">
        <v>0</v>
      </c>
      <c r="ED153" s="10">
        <v>0</v>
      </c>
      <c r="EE153" s="10">
        <v>0</v>
      </c>
      <c r="EF153" s="10">
        <v>0</v>
      </c>
      <c r="EG153" s="10">
        <v>0</v>
      </c>
      <c r="EH153" s="10">
        <v>0</v>
      </c>
      <c r="EI153" s="10">
        <v>0</v>
      </c>
      <c r="EJ153" s="10">
        <v>0</v>
      </c>
      <c r="EK153" s="10">
        <v>0</v>
      </c>
      <c r="EL153" s="10">
        <v>0</v>
      </c>
      <c r="EM153" s="10">
        <v>0</v>
      </c>
      <c r="EN153" s="10">
        <v>0.3</v>
      </c>
      <c r="EO153" s="10">
        <v>0</v>
      </c>
      <c r="EP153" s="10">
        <v>0</v>
      </c>
      <c r="EQ153" s="10">
        <v>0</v>
      </c>
      <c r="ER153" s="10">
        <v>0</v>
      </c>
      <c r="ES153" s="10">
        <v>0</v>
      </c>
      <c r="ET153" s="10">
        <v>0.1</v>
      </c>
      <c r="EU153" s="10">
        <v>0</v>
      </c>
      <c r="EV153" s="10">
        <v>0</v>
      </c>
      <c r="EW153" s="10">
        <v>0</v>
      </c>
      <c r="EX153" s="10">
        <v>0</v>
      </c>
      <c r="EY153" s="10">
        <v>0</v>
      </c>
      <c r="EZ153" t="s">
        <v>521</v>
      </c>
      <c r="FA153" t="s">
        <v>522</v>
      </c>
      <c r="FG153">
        <v>3</v>
      </c>
      <c r="FH153">
        <v>5</v>
      </c>
      <c r="FI153">
        <v>0</v>
      </c>
      <c r="FJ153">
        <v>0</v>
      </c>
      <c r="FK153">
        <v>4</v>
      </c>
      <c r="FL153">
        <v>1</v>
      </c>
      <c r="FM153">
        <v>0</v>
      </c>
      <c r="FN153">
        <v>0</v>
      </c>
      <c r="FO153">
        <v>2</v>
      </c>
      <c r="FP153">
        <v>2</v>
      </c>
      <c r="FQ153">
        <v>3</v>
      </c>
      <c r="FR153">
        <v>1</v>
      </c>
      <c r="FS153">
        <v>0</v>
      </c>
      <c r="FT153">
        <v>0</v>
      </c>
      <c r="FU153">
        <v>0</v>
      </c>
      <c r="FV153">
        <v>0</v>
      </c>
      <c r="FW153">
        <v>0</v>
      </c>
      <c r="FX153">
        <v>0</v>
      </c>
      <c r="FY153">
        <v>0</v>
      </c>
      <c r="FZ153">
        <v>3</v>
      </c>
      <c r="GA153">
        <v>1</v>
      </c>
      <c r="GB153">
        <v>2</v>
      </c>
      <c r="GC153">
        <v>0</v>
      </c>
      <c r="GD153">
        <v>0</v>
      </c>
      <c r="GE153">
        <v>0</v>
      </c>
      <c r="GF153">
        <v>0</v>
      </c>
      <c r="GG153">
        <v>0</v>
      </c>
      <c r="GH153" t="s">
        <v>2065</v>
      </c>
      <c r="GI153" t="s">
        <v>862</v>
      </c>
      <c r="GT153" t="s">
        <v>260</v>
      </c>
      <c r="HI153" t="s">
        <v>261</v>
      </c>
      <c r="HQ153">
        <f t="shared" si="983"/>
        <v>102292.95</v>
      </c>
      <c r="HR153" t="str">
        <f t="shared" si="984"/>
        <v>D</v>
      </c>
      <c r="HS153">
        <f t="shared" si="985"/>
        <v>2</v>
      </c>
      <c r="HT153">
        <f t="shared" si="986"/>
        <v>20458.59</v>
      </c>
      <c r="HU153">
        <f t="shared" si="987"/>
        <v>0</v>
      </c>
      <c r="HV153">
        <f t="shared" si="988"/>
        <v>0</v>
      </c>
      <c r="HW153">
        <f t="shared" si="989"/>
        <v>0</v>
      </c>
      <c r="HX153">
        <f t="shared" si="990"/>
        <v>0</v>
      </c>
      <c r="HY153">
        <f t="shared" si="991"/>
        <v>0</v>
      </c>
      <c r="HZ153">
        <f t="shared" si="992"/>
        <v>81834.36</v>
      </c>
      <c r="IA153">
        <f t="shared" si="993"/>
        <v>0</v>
      </c>
      <c r="IB153">
        <f t="shared" si="994"/>
        <v>0</v>
      </c>
      <c r="IC153">
        <f t="shared" si="995"/>
        <v>0</v>
      </c>
      <c r="ID153">
        <f t="shared" si="996"/>
        <v>0</v>
      </c>
      <c r="IE153">
        <f t="shared" si="997"/>
        <v>0</v>
      </c>
      <c r="IF153">
        <f t="shared" si="998"/>
        <v>0</v>
      </c>
      <c r="IG153">
        <f t="shared" si="999"/>
        <v>0</v>
      </c>
      <c r="IH153">
        <f t="shared" si="1000"/>
        <v>0</v>
      </c>
      <c r="II153">
        <f t="shared" si="1001"/>
        <v>0</v>
      </c>
      <c r="IJ153">
        <f t="shared" si="1002"/>
        <v>2</v>
      </c>
      <c r="IK153">
        <f t="shared" si="1003"/>
        <v>0</v>
      </c>
      <c r="IL153">
        <f t="shared" si="1004"/>
        <v>0</v>
      </c>
      <c r="IM153">
        <f t="shared" si="1005"/>
        <v>0</v>
      </c>
      <c r="IN153">
        <f t="shared" si="1006"/>
        <v>0</v>
      </c>
      <c r="IO153">
        <f t="shared" si="1007"/>
        <v>0</v>
      </c>
      <c r="IP153">
        <f t="shared" si="1008"/>
        <v>0</v>
      </c>
      <c r="IQ153">
        <f t="shared" si="1009"/>
        <v>0</v>
      </c>
      <c r="IR153">
        <f t="shared" si="1010"/>
        <v>0</v>
      </c>
      <c r="IS153">
        <f t="shared" si="1011"/>
        <v>2</v>
      </c>
      <c r="IT153">
        <f t="shared" si="1012"/>
        <v>0</v>
      </c>
      <c r="IU153">
        <f t="shared" si="1013"/>
        <v>0</v>
      </c>
      <c r="IV153">
        <f t="shared" si="1014"/>
        <v>0</v>
      </c>
      <c r="IW153">
        <f t="shared" si="1015"/>
        <v>0</v>
      </c>
      <c r="IX153">
        <f t="shared" si="1016"/>
        <v>0</v>
      </c>
      <c r="IY153">
        <f t="shared" si="1017"/>
        <v>0</v>
      </c>
      <c r="IZ153">
        <f t="shared" si="1018"/>
        <v>0</v>
      </c>
      <c r="JA153">
        <f t="shared" si="1019"/>
        <v>0</v>
      </c>
      <c r="JB153">
        <f t="shared" si="1020"/>
        <v>0</v>
      </c>
      <c r="JC153">
        <f t="shared" si="1021"/>
        <v>0</v>
      </c>
      <c r="JD153">
        <f t="shared" si="1022"/>
        <v>0</v>
      </c>
      <c r="JE153">
        <f t="shared" si="1023"/>
        <v>0</v>
      </c>
      <c r="JF153">
        <f t="shared" si="1024"/>
        <v>0</v>
      </c>
      <c r="JG153">
        <f t="shared" si="1025"/>
        <v>0</v>
      </c>
      <c r="JH153">
        <f t="shared" si="1026"/>
        <v>0</v>
      </c>
      <c r="JI153">
        <f t="shared" si="1027"/>
        <v>0</v>
      </c>
      <c r="JJ153">
        <f t="shared" si="1028"/>
        <v>0</v>
      </c>
      <c r="JK153">
        <f t="shared" si="1029"/>
        <v>102292.95</v>
      </c>
      <c r="JL153">
        <f t="shared" si="1030"/>
        <v>0</v>
      </c>
      <c r="JM153">
        <f t="shared" si="1031"/>
        <v>0</v>
      </c>
      <c r="JN153">
        <f t="shared" si="1032"/>
        <v>0</v>
      </c>
      <c r="JO153">
        <f t="shared" si="1033"/>
        <v>0</v>
      </c>
      <c r="JP153">
        <f t="shared" si="1034"/>
        <v>0</v>
      </c>
      <c r="JQ153">
        <f t="shared" si="1035"/>
        <v>0</v>
      </c>
      <c r="JR153">
        <f t="shared" si="1036"/>
        <v>0</v>
      </c>
      <c r="JS153">
        <f t="shared" si="1037"/>
        <v>0</v>
      </c>
      <c r="JT153">
        <f t="shared" si="1038"/>
        <v>0</v>
      </c>
      <c r="JU153">
        <f t="shared" si="1039"/>
        <v>0</v>
      </c>
      <c r="JV153">
        <f t="shared" si="1040"/>
        <v>0</v>
      </c>
      <c r="JW153">
        <f t="shared" si="1041"/>
        <v>0</v>
      </c>
      <c r="JX153">
        <f t="shared" si="1042"/>
        <v>0</v>
      </c>
      <c r="JY153">
        <f t="shared" si="1043"/>
        <v>0</v>
      </c>
      <c r="JZ153">
        <f t="shared" si="1044"/>
        <v>0</v>
      </c>
      <c r="KA153">
        <f t="shared" si="1045"/>
        <v>0</v>
      </c>
      <c r="KB153">
        <f t="shared" si="1046"/>
        <v>0</v>
      </c>
      <c r="KC153">
        <f t="shared" si="1047"/>
        <v>0</v>
      </c>
      <c r="KD153">
        <f t="shared" si="1048"/>
        <v>0</v>
      </c>
      <c r="KE153">
        <f t="shared" si="1049"/>
        <v>0</v>
      </c>
      <c r="KF153">
        <f t="shared" si="1050"/>
        <v>0</v>
      </c>
      <c r="KG153">
        <f t="shared" si="1051"/>
        <v>0.6</v>
      </c>
      <c r="KH153">
        <f t="shared" si="1052"/>
        <v>0</v>
      </c>
      <c r="KI153">
        <f t="shared" si="1053"/>
        <v>0</v>
      </c>
      <c r="KJ153">
        <f t="shared" si="1054"/>
        <v>0</v>
      </c>
      <c r="KK153">
        <f t="shared" si="1055"/>
        <v>0</v>
      </c>
      <c r="KL153">
        <f t="shared" si="1056"/>
        <v>0</v>
      </c>
      <c r="KM153">
        <f t="shared" si="1057"/>
        <v>0</v>
      </c>
      <c r="KN153">
        <f t="shared" si="1058"/>
        <v>0.4</v>
      </c>
      <c r="KO153">
        <f t="shared" si="1059"/>
        <v>0</v>
      </c>
      <c r="KP153">
        <f t="shared" si="1060"/>
        <v>0</v>
      </c>
      <c r="KQ153">
        <f t="shared" si="1061"/>
        <v>0</v>
      </c>
      <c r="KR153">
        <f t="shared" si="1062"/>
        <v>0</v>
      </c>
      <c r="KS153">
        <f t="shared" si="1063"/>
        <v>0</v>
      </c>
      <c r="KT153">
        <f t="shared" si="1064"/>
        <v>0</v>
      </c>
      <c r="KU153">
        <f t="shared" si="1065"/>
        <v>0.2</v>
      </c>
      <c r="KV153">
        <f t="shared" si="1066"/>
        <v>0</v>
      </c>
      <c r="KW153">
        <f t="shared" si="1067"/>
        <v>0</v>
      </c>
      <c r="KX153">
        <f t="shared" si="1068"/>
        <v>0</v>
      </c>
      <c r="KY153">
        <f t="shared" si="1069"/>
        <v>0</v>
      </c>
      <c r="KZ153">
        <f t="shared" si="1070"/>
        <v>0</v>
      </c>
      <c r="LA153">
        <f t="shared" si="1071"/>
        <v>0</v>
      </c>
      <c r="LB153">
        <f t="shared" si="1072"/>
        <v>0</v>
      </c>
      <c r="LC153">
        <f t="shared" si="1073"/>
        <v>0</v>
      </c>
      <c r="LD153">
        <f t="shared" si="1074"/>
        <v>0</v>
      </c>
      <c r="LE153">
        <f t="shared" si="1075"/>
        <v>0</v>
      </c>
      <c r="LF153">
        <f t="shared" si="1076"/>
        <v>0</v>
      </c>
      <c r="LG153">
        <f t="shared" si="1077"/>
        <v>0</v>
      </c>
      <c r="LH153">
        <f t="shared" si="1078"/>
        <v>0</v>
      </c>
      <c r="LI153">
        <f t="shared" si="1079"/>
        <v>0.6</v>
      </c>
      <c r="LJ153">
        <f t="shared" si="1080"/>
        <v>0</v>
      </c>
      <c r="LK153">
        <f t="shared" si="1081"/>
        <v>0</v>
      </c>
      <c r="LL153">
        <f t="shared" si="1082"/>
        <v>0</v>
      </c>
      <c r="LM153">
        <f t="shared" si="1083"/>
        <v>0</v>
      </c>
      <c r="LN153">
        <f t="shared" si="1084"/>
        <v>0</v>
      </c>
      <c r="LO153">
        <f t="shared" si="1085"/>
        <v>0.2</v>
      </c>
      <c r="LP153">
        <f t="shared" si="1086"/>
        <v>0</v>
      </c>
      <c r="LQ153">
        <f t="shared" si="1087"/>
        <v>0</v>
      </c>
      <c r="LR153">
        <f t="shared" si="1088"/>
        <v>0</v>
      </c>
      <c r="LS153">
        <f t="shared" si="1089"/>
        <v>0</v>
      </c>
      <c r="LT153">
        <f t="shared" si="1090"/>
        <v>0</v>
      </c>
      <c r="LU153">
        <f t="shared" si="1091"/>
        <v>0</v>
      </c>
      <c r="LV153">
        <f t="shared" si="1092"/>
        <v>0</v>
      </c>
      <c r="LW153">
        <f t="shared" si="1093"/>
        <v>0</v>
      </c>
      <c r="LX153">
        <f t="shared" si="1094"/>
        <v>0</v>
      </c>
      <c r="LY153">
        <f t="shared" si="1095"/>
        <v>0</v>
      </c>
      <c r="LZ153">
        <f t="shared" si="1096"/>
        <v>0</v>
      </c>
      <c r="MA153">
        <f t="shared" si="1097"/>
        <v>0</v>
      </c>
      <c r="MB153">
        <f t="shared" si="1098"/>
        <v>0</v>
      </c>
      <c r="MC153">
        <f t="shared" si="1099"/>
        <v>0</v>
      </c>
      <c r="MD153">
        <f t="shared" si="1100"/>
        <v>0</v>
      </c>
      <c r="ME153">
        <f t="shared" si="1101"/>
        <v>0</v>
      </c>
      <c r="MF153">
        <f t="shared" si="1102"/>
        <v>0</v>
      </c>
      <c r="MG153">
        <f t="shared" si="1103"/>
        <v>0</v>
      </c>
      <c r="MH153">
        <f t="shared" si="1104"/>
        <v>0</v>
      </c>
      <c r="MI153">
        <f t="shared" si="1105"/>
        <v>0</v>
      </c>
      <c r="MJ153">
        <f t="shared" si="1106"/>
        <v>0</v>
      </c>
      <c r="MK153">
        <f t="shared" si="1107"/>
        <v>0</v>
      </c>
      <c r="ML153">
        <f t="shared" si="1108"/>
        <v>0</v>
      </c>
      <c r="MM153">
        <f t="shared" si="1109"/>
        <v>0</v>
      </c>
      <c r="MN153">
        <f t="shared" si="1110"/>
        <v>0</v>
      </c>
      <c r="MO153">
        <f t="shared" si="1111"/>
        <v>0.6</v>
      </c>
      <c r="MP153">
        <f t="shared" si="1112"/>
        <v>0</v>
      </c>
      <c r="MQ153">
        <f t="shared" si="1113"/>
        <v>0</v>
      </c>
      <c r="MR153">
        <f t="shared" si="1114"/>
        <v>0</v>
      </c>
      <c r="MS153">
        <f t="shared" si="1115"/>
        <v>0</v>
      </c>
      <c r="MT153">
        <f t="shared" si="1116"/>
        <v>0</v>
      </c>
      <c r="MU153">
        <f t="shared" si="1117"/>
        <v>0</v>
      </c>
      <c r="MV153">
        <f t="shared" si="1118"/>
        <v>0.4</v>
      </c>
      <c r="MW153">
        <f t="shared" si="1119"/>
        <v>0</v>
      </c>
      <c r="MX153">
        <f t="shared" si="1120"/>
        <v>0</v>
      </c>
      <c r="MY153">
        <f t="shared" si="1121"/>
        <v>0</v>
      </c>
      <c r="MZ153">
        <f t="shared" si="1122"/>
        <v>0</v>
      </c>
      <c r="NA153">
        <f t="shared" si="1123"/>
        <v>0</v>
      </c>
      <c r="NB153">
        <f t="shared" si="1124"/>
        <v>0</v>
      </c>
      <c r="NC153">
        <f t="shared" si="1125"/>
        <v>0.2</v>
      </c>
      <c r="ND153">
        <f t="shared" si="1126"/>
        <v>0</v>
      </c>
      <c r="NE153">
        <f t="shared" si="1127"/>
        <v>0</v>
      </c>
      <c r="NF153">
        <f t="shared" si="1128"/>
        <v>0</v>
      </c>
      <c r="NG153">
        <f t="shared" si="1129"/>
        <v>0</v>
      </c>
      <c r="NH153">
        <f t="shared" si="1130"/>
        <v>0</v>
      </c>
      <c r="NI153">
        <f t="shared" si="1131"/>
        <v>0</v>
      </c>
      <c r="NJ153">
        <f t="shared" si="1132"/>
        <v>0</v>
      </c>
      <c r="NK153">
        <f t="shared" si="1133"/>
        <v>0</v>
      </c>
      <c r="NL153">
        <f t="shared" si="1134"/>
        <v>0</v>
      </c>
      <c r="NM153">
        <f t="shared" si="1135"/>
        <v>0</v>
      </c>
      <c r="NN153">
        <f t="shared" si="1136"/>
        <v>0</v>
      </c>
      <c r="NO153">
        <f t="shared" si="1137"/>
        <v>0</v>
      </c>
      <c r="NP153">
        <f t="shared" si="1138"/>
        <v>0</v>
      </c>
      <c r="NQ153">
        <f t="shared" si="1139"/>
        <v>0.6</v>
      </c>
      <c r="NR153">
        <f t="shared" si="1140"/>
        <v>0</v>
      </c>
      <c r="NS153">
        <f t="shared" si="1141"/>
        <v>0</v>
      </c>
      <c r="NT153">
        <f t="shared" si="1142"/>
        <v>0</v>
      </c>
      <c r="NU153">
        <f t="shared" si="1143"/>
        <v>0</v>
      </c>
      <c r="NV153">
        <f t="shared" si="1144"/>
        <v>0</v>
      </c>
      <c r="NW153">
        <f t="shared" si="1145"/>
        <v>0.2</v>
      </c>
      <c r="NX153">
        <f t="shared" si="1146"/>
        <v>0</v>
      </c>
      <c r="NY153">
        <f t="shared" si="1147"/>
        <v>0</v>
      </c>
      <c r="NZ153">
        <f t="shared" si="1148"/>
        <v>0</v>
      </c>
      <c r="OA153">
        <f t="shared" si="1149"/>
        <v>0</v>
      </c>
      <c r="OB153">
        <f t="shared" si="1150"/>
        <v>0</v>
      </c>
      <c r="OC153">
        <f t="shared" si="1151"/>
        <v>0</v>
      </c>
      <c r="OD153">
        <f t="shared" si="1152"/>
        <v>0</v>
      </c>
      <c r="OE153">
        <f t="shared" si="1153"/>
        <v>0</v>
      </c>
      <c r="OF153">
        <f t="shared" si="1154"/>
        <v>0</v>
      </c>
      <c r="OG153">
        <f t="shared" si="1155"/>
        <v>0</v>
      </c>
      <c r="OH153">
        <f t="shared" si="1156"/>
        <v>0</v>
      </c>
      <c r="OI153">
        <f t="shared" si="1157"/>
        <v>0</v>
      </c>
      <c r="OJ153">
        <f t="shared" si="1158"/>
        <v>0</v>
      </c>
      <c r="OK153">
        <f t="shared" si="1159"/>
        <v>0</v>
      </c>
      <c r="OL153">
        <f t="shared" si="1160"/>
        <v>0</v>
      </c>
      <c r="OM153">
        <f t="shared" si="1161"/>
        <v>0</v>
      </c>
      <c r="ON153">
        <f t="shared" si="1162"/>
        <v>0</v>
      </c>
      <c r="OO153">
        <f t="shared" si="1163"/>
        <v>0</v>
      </c>
      <c r="OP153">
        <f t="shared" si="1164"/>
        <v>0</v>
      </c>
      <c r="OQ153">
        <f t="shared" si="1165"/>
        <v>0</v>
      </c>
      <c r="OR153">
        <f t="shared" si="1166"/>
        <v>0</v>
      </c>
      <c r="OS153">
        <f t="shared" si="1167"/>
        <v>0</v>
      </c>
      <c r="OT153">
        <f t="shared" si="1168"/>
        <v>0</v>
      </c>
      <c r="OU153">
        <f t="shared" si="1169"/>
        <v>0</v>
      </c>
      <c r="OV153">
        <f t="shared" si="1170"/>
        <v>0</v>
      </c>
      <c r="OW153">
        <f t="shared" si="1171"/>
        <v>0</v>
      </c>
      <c r="OX153">
        <f t="shared" si="1172"/>
        <v>0</v>
      </c>
      <c r="OY153">
        <f t="shared" si="1173"/>
        <v>0</v>
      </c>
      <c r="OZ153">
        <f t="shared" si="1174"/>
        <v>0</v>
      </c>
      <c r="PA153">
        <f t="shared" si="1175"/>
        <v>0</v>
      </c>
      <c r="PB153">
        <f t="shared" si="1176"/>
        <v>0</v>
      </c>
      <c r="PC153">
        <f t="shared" si="1177"/>
        <v>0</v>
      </c>
      <c r="PD153">
        <f t="shared" si="1178"/>
        <v>0</v>
      </c>
      <c r="PE153">
        <f t="shared" si="1179"/>
        <v>0</v>
      </c>
      <c r="PF153">
        <f t="shared" si="1180"/>
        <v>0</v>
      </c>
      <c r="PG153">
        <f t="shared" si="1181"/>
        <v>0</v>
      </c>
      <c r="PH153">
        <f t="shared" si="1182"/>
        <v>0</v>
      </c>
      <c r="PI153">
        <f t="shared" si="1183"/>
        <v>0</v>
      </c>
      <c r="PJ153">
        <f t="shared" si="1184"/>
        <v>0</v>
      </c>
      <c r="PK153">
        <f t="shared" si="1185"/>
        <v>0</v>
      </c>
      <c r="PL153">
        <f t="shared" si="1186"/>
        <v>0</v>
      </c>
      <c r="PM153">
        <f t="shared" si="1187"/>
        <v>0</v>
      </c>
      <c r="PN153">
        <f t="shared" si="1188"/>
        <v>0</v>
      </c>
      <c r="PO153">
        <f t="shared" si="1189"/>
        <v>0</v>
      </c>
      <c r="PP153">
        <f t="shared" si="1190"/>
        <v>0</v>
      </c>
      <c r="PQ153">
        <f t="shared" si="1191"/>
        <v>0</v>
      </c>
      <c r="PR153">
        <f t="shared" si="1192"/>
        <v>0</v>
      </c>
      <c r="PS153">
        <f t="shared" si="1193"/>
        <v>0</v>
      </c>
      <c r="PT153">
        <f t="shared" si="1194"/>
        <v>0</v>
      </c>
      <c r="PU153">
        <f t="shared" si="1195"/>
        <v>0</v>
      </c>
      <c r="PV153">
        <f t="shared" si="1196"/>
        <v>0</v>
      </c>
      <c r="PW153">
        <f t="shared" si="1197"/>
        <v>0</v>
      </c>
      <c r="PX153">
        <f t="shared" si="1198"/>
        <v>0</v>
      </c>
      <c r="PY153">
        <f t="shared" si="1199"/>
        <v>0</v>
      </c>
      <c r="PZ153">
        <f t="shared" si="1200"/>
        <v>0</v>
      </c>
      <c r="QA153">
        <f t="shared" si="1201"/>
        <v>0</v>
      </c>
      <c r="QB153">
        <f t="shared" si="1202"/>
        <v>0</v>
      </c>
      <c r="QC153">
        <f t="shared" si="1203"/>
        <v>0</v>
      </c>
      <c r="QD153">
        <f t="shared" si="1204"/>
        <v>0</v>
      </c>
      <c r="QE153">
        <f t="shared" si="1205"/>
        <v>0</v>
      </c>
      <c r="QF153">
        <f t="shared" si="1206"/>
        <v>0</v>
      </c>
      <c r="QG153">
        <f t="shared" si="1207"/>
        <v>0</v>
      </c>
      <c r="QH153">
        <f t="shared" si="1208"/>
        <v>0</v>
      </c>
      <c r="QI153">
        <f t="shared" si="1209"/>
        <v>0</v>
      </c>
      <c r="QJ153">
        <f t="shared" si="1210"/>
        <v>0</v>
      </c>
      <c r="QK153">
        <f t="shared" si="1211"/>
        <v>0</v>
      </c>
      <c r="QL153">
        <f t="shared" si="1212"/>
        <v>0</v>
      </c>
      <c r="QM153">
        <f t="shared" si="1213"/>
        <v>0</v>
      </c>
      <c r="QN153">
        <f t="shared" si="1214"/>
        <v>0</v>
      </c>
      <c r="QO153">
        <f t="shared" si="1215"/>
        <v>0</v>
      </c>
      <c r="QP153">
        <f t="shared" si="1216"/>
        <v>0</v>
      </c>
      <c r="QQ153">
        <f t="shared" si="1217"/>
        <v>0</v>
      </c>
      <c r="QR153">
        <f t="shared" si="1218"/>
        <v>0</v>
      </c>
      <c r="QS153">
        <f t="shared" si="1219"/>
        <v>0</v>
      </c>
      <c r="QT153">
        <f t="shared" si="1220"/>
        <v>0</v>
      </c>
      <c r="QU153">
        <f t="shared" si="1221"/>
        <v>0</v>
      </c>
      <c r="QV153">
        <f t="shared" si="1222"/>
        <v>0</v>
      </c>
      <c r="QW153">
        <f t="shared" si="1223"/>
        <v>0</v>
      </c>
      <c r="QX153">
        <f t="shared" si="1224"/>
        <v>0</v>
      </c>
      <c r="QY153">
        <f t="shared" si="1225"/>
        <v>0</v>
      </c>
      <c r="QZ153">
        <f t="shared" si="1226"/>
        <v>0</v>
      </c>
      <c r="RA153">
        <f t="shared" si="1227"/>
        <v>0</v>
      </c>
      <c r="RB153">
        <f t="shared" si="1228"/>
        <v>0</v>
      </c>
      <c r="RC153">
        <f t="shared" si="1229"/>
        <v>0</v>
      </c>
      <c r="RD153">
        <f t="shared" si="1230"/>
        <v>0</v>
      </c>
      <c r="RE153">
        <f t="shared" si="1231"/>
        <v>30687.884999999998</v>
      </c>
      <c r="RF153">
        <f t="shared" si="1232"/>
        <v>0</v>
      </c>
      <c r="RG153">
        <f t="shared" si="1233"/>
        <v>0</v>
      </c>
      <c r="RH153">
        <f t="shared" si="1234"/>
        <v>0</v>
      </c>
      <c r="RI153">
        <f t="shared" si="1235"/>
        <v>0</v>
      </c>
      <c r="RJ153">
        <f t="shared" si="1236"/>
        <v>0</v>
      </c>
      <c r="RK153">
        <f t="shared" si="1237"/>
        <v>0</v>
      </c>
      <c r="RL153">
        <f t="shared" si="1238"/>
        <v>20458.59</v>
      </c>
      <c r="RM153">
        <f t="shared" si="1239"/>
        <v>0</v>
      </c>
      <c r="RN153">
        <f t="shared" si="1240"/>
        <v>0</v>
      </c>
      <c r="RO153">
        <f t="shared" si="1241"/>
        <v>0</v>
      </c>
      <c r="RP153">
        <f t="shared" si="1242"/>
        <v>0</v>
      </c>
      <c r="RQ153">
        <f t="shared" si="1243"/>
        <v>0</v>
      </c>
      <c r="RR153">
        <f t="shared" si="1244"/>
        <v>0</v>
      </c>
      <c r="RS153">
        <f t="shared" si="1245"/>
        <v>10229.295</v>
      </c>
      <c r="RT153">
        <f t="shared" si="1246"/>
        <v>0</v>
      </c>
      <c r="RU153">
        <f t="shared" si="1247"/>
        <v>0</v>
      </c>
      <c r="RV153">
        <f t="shared" si="1248"/>
        <v>0</v>
      </c>
      <c r="RW153">
        <f t="shared" si="1249"/>
        <v>0</v>
      </c>
      <c r="RX153">
        <f t="shared" si="1250"/>
        <v>0</v>
      </c>
      <c r="RY153">
        <f t="shared" si="1251"/>
        <v>0</v>
      </c>
      <c r="RZ153">
        <f t="shared" si="1252"/>
        <v>0</v>
      </c>
      <c r="SA153">
        <f t="shared" si="1253"/>
        <v>0</v>
      </c>
      <c r="SB153">
        <f t="shared" si="1254"/>
        <v>0</v>
      </c>
      <c r="SC153">
        <f t="shared" si="1255"/>
        <v>0</v>
      </c>
      <c r="SD153">
        <f t="shared" si="1256"/>
        <v>0</v>
      </c>
      <c r="SE153">
        <f t="shared" si="1257"/>
        <v>0</v>
      </c>
      <c r="SF153">
        <f t="shared" si="1258"/>
        <v>0</v>
      </c>
      <c r="SG153">
        <f t="shared" si="1259"/>
        <v>30687.884999999998</v>
      </c>
      <c r="SH153">
        <f t="shared" si="1260"/>
        <v>0</v>
      </c>
      <c r="SI153">
        <f t="shared" si="1261"/>
        <v>0</v>
      </c>
      <c r="SJ153">
        <f t="shared" si="1262"/>
        <v>0</v>
      </c>
      <c r="SK153">
        <f t="shared" si="1263"/>
        <v>0</v>
      </c>
      <c r="SL153">
        <f t="shared" si="1264"/>
        <v>0</v>
      </c>
      <c r="SM153">
        <f t="shared" si="1265"/>
        <v>10229.295</v>
      </c>
      <c r="SN153">
        <f t="shared" si="1266"/>
        <v>0</v>
      </c>
      <c r="SO153">
        <f t="shared" si="1267"/>
        <v>0</v>
      </c>
      <c r="SP153">
        <f t="shared" si="1268"/>
        <v>0</v>
      </c>
      <c r="SQ153">
        <f t="shared" si="1269"/>
        <v>0</v>
      </c>
      <c r="SR153">
        <f t="shared" si="1270"/>
        <v>0</v>
      </c>
      <c r="SS153">
        <f t="shared" si="1271"/>
        <v>0</v>
      </c>
      <c r="ST153">
        <f t="shared" si="1272"/>
        <v>0</v>
      </c>
      <c r="SU153">
        <f t="shared" si="1273"/>
        <v>0</v>
      </c>
      <c r="SV153">
        <f t="shared" si="1274"/>
        <v>0</v>
      </c>
      <c r="SW153">
        <f t="shared" si="1275"/>
        <v>0</v>
      </c>
      <c r="SX153">
        <f t="shared" si="1276"/>
        <v>0</v>
      </c>
      <c r="SY153">
        <f t="shared" si="1277"/>
        <v>0</v>
      </c>
      <c r="SZ153">
        <f t="shared" si="1278"/>
        <v>0</v>
      </c>
      <c r="TA153">
        <f t="shared" si="1279"/>
        <v>0</v>
      </c>
      <c r="TB153">
        <f t="shared" si="1280"/>
        <v>0</v>
      </c>
      <c r="TC153">
        <f t="shared" si="1281"/>
        <v>0</v>
      </c>
      <c r="TD153">
        <f t="shared" si="1282"/>
        <v>0</v>
      </c>
      <c r="TE153">
        <f t="shared" si="1283"/>
        <v>0</v>
      </c>
      <c r="TF153">
        <f t="shared" si="1284"/>
        <v>0</v>
      </c>
      <c r="TG153">
        <f t="shared" si="1285"/>
        <v>0</v>
      </c>
      <c r="TH153">
        <f t="shared" si="1286"/>
        <v>0</v>
      </c>
      <c r="TI153">
        <f t="shared" si="1287"/>
        <v>0</v>
      </c>
      <c r="TJ153">
        <f t="shared" si="1288"/>
        <v>0</v>
      </c>
      <c r="TK153">
        <f t="shared" si="1289"/>
        <v>0</v>
      </c>
      <c r="TL153">
        <f t="shared" si="1290"/>
        <v>0</v>
      </c>
      <c r="TM153">
        <f t="shared" si="1291"/>
        <v>3</v>
      </c>
      <c r="TN153">
        <f t="shared" si="1292"/>
        <v>1</v>
      </c>
      <c r="TO153">
        <f t="shared" si="1293"/>
        <v>0</v>
      </c>
      <c r="TP153">
        <f t="shared" si="1294"/>
        <v>0</v>
      </c>
      <c r="TQ153">
        <f t="shared" si="1295"/>
        <v>2</v>
      </c>
      <c r="TR153">
        <f t="shared" si="1296"/>
        <v>5</v>
      </c>
      <c r="TS153">
        <f t="shared" si="1297"/>
        <v>0</v>
      </c>
      <c r="TT153">
        <f t="shared" si="1298"/>
        <v>0</v>
      </c>
      <c r="TU153">
        <f t="shared" si="1299"/>
        <v>4</v>
      </c>
      <c r="TV153">
        <f t="shared" si="1300"/>
        <v>6</v>
      </c>
      <c r="TW153">
        <f t="shared" si="1301"/>
        <v>2</v>
      </c>
      <c r="TX153">
        <f t="shared" si="1302"/>
        <v>0</v>
      </c>
      <c r="TY153">
        <f t="shared" si="1303"/>
        <v>0</v>
      </c>
      <c r="TZ153">
        <f t="shared" si="1304"/>
        <v>4</v>
      </c>
      <c r="UA153">
        <f t="shared" si="1305"/>
        <v>10</v>
      </c>
      <c r="UB153">
        <f t="shared" si="1306"/>
        <v>0</v>
      </c>
      <c r="UC153">
        <f t="shared" si="1307"/>
        <v>0</v>
      </c>
      <c r="UD153">
        <f t="shared" si="1308"/>
        <v>8</v>
      </c>
      <c r="UE153">
        <f t="shared" si="1309"/>
        <v>4</v>
      </c>
      <c r="UF153">
        <f t="shared" si="1310"/>
        <v>3</v>
      </c>
      <c r="UG153">
        <f t="shared" si="1311"/>
        <v>5</v>
      </c>
      <c r="UH153">
        <f t="shared" si="1312"/>
        <v>0</v>
      </c>
      <c r="UI153">
        <f t="shared" si="1313"/>
        <v>0</v>
      </c>
      <c r="UJ153">
        <f t="shared" si="1314"/>
        <v>0</v>
      </c>
      <c r="UK153">
        <f t="shared" si="1315"/>
        <v>0</v>
      </c>
      <c r="UL153">
        <f t="shared" si="1316"/>
        <v>0</v>
      </c>
      <c r="UM153">
        <f t="shared" si="1317"/>
        <v>0</v>
      </c>
      <c r="UN153">
        <f t="shared" si="1318"/>
        <v>8</v>
      </c>
      <c r="UO153">
        <f t="shared" si="1319"/>
        <v>6</v>
      </c>
      <c r="UP153">
        <f t="shared" si="1320"/>
        <v>10</v>
      </c>
      <c r="UQ153">
        <f t="shared" si="1321"/>
        <v>0</v>
      </c>
      <c r="UR153">
        <f t="shared" si="1322"/>
        <v>0</v>
      </c>
      <c r="US153">
        <f t="shared" si="1323"/>
        <v>0</v>
      </c>
      <c r="UT153">
        <f t="shared" si="1324"/>
        <v>0</v>
      </c>
      <c r="UU153">
        <f t="shared" si="1325"/>
        <v>0</v>
      </c>
      <c r="UV153">
        <f t="shared" si="1326"/>
        <v>0</v>
      </c>
      <c r="UW153">
        <f t="shared" si="1327"/>
        <v>0</v>
      </c>
      <c r="UX153">
        <f t="shared" si="1328"/>
        <v>3</v>
      </c>
      <c r="UY153">
        <f t="shared" si="1329"/>
        <v>5</v>
      </c>
      <c r="UZ153">
        <f t="shared" si="1330"/>
        <v>4</v>
      </c>
      <c r="VA153">
        <f t="shared" si="1331"/>
        <v>0</v>
      </c>
      <c r="VB153">
        <f t="shared" si="1332"/>
        <v>0</v>
      </c>
      <c r="VC153">
        <f t="shared" si="1333"/>
        <v>0</v>
      </c>
      <c r="VD153">
        <f t="shared" si="1334"/>
        <v>0</v>
      </c>
      <c r="VE153">
        <f t="shared" si="1335"/>
        <v>0</v>
      </c>
      <c r="VF153">
        <f t="shared" si="1336"/>
        <v>0</v>
      </c>
      <c r="VG153">
        <f t="shared" si="1337"/>
        <v>6</v>
      </c>
      <c r="VH153">
        <f t="shared" si="1338"/>
        <v>10</v>
      </c>
      <c r="VI153">
        <f t="shared" si="1339"/>
        <v>8</v>
      </c>
      <c r="VJ153">
        <f t="shared" si="1340"/>
        <v>0</v>
      </c>
      <c r="VK153">
        <f t="shared" si="1341"/>
        <v>0</v>
      </c>
      <c r="VL153">
        <f t="shared" si="1342"/>
        <v>0</v>
      </c>
      <c r="VM153">
        <f t="shared" si="1343"/>
        <v>0</v>
      </c>
      <c r="VN153">
        <f t="shared" si="1344"/>
        <v>0</v>
      </c>
      <c r="VO153">
        <f t="shared" si="1345"/>
        <v>0</v>
      </c>
      <c r="VP153">
        <f t="shared" si="1346"/>
        <v>0</v>
      </c>
      <c r="VQ153">
        <f t="shared" si="1347"/>
        <v>0</v>
      </c>
      <c r="VR153">
        <f t="shared" si="1348"/>
        <v>0</v>
      </c>
      <c r="VS153">
        <f t="shared" si="1349"/>
        <v>0</v>
      </c>
      <c r="VT153">
        <f t="shared" si="1350"/>
        <v>0</v>
      </c>
      <c r="VU153">
        <f t="shared" si="1351"/>
        <v>0</v>
      </c>
      <c r="VV153">
        <f t="shared" si="1352"/>
        <v>0</v>
      </c>
      <c r="VW153">
        <f t="shared" si="1353"/>
        <v>0</v>
      </c>
      <c r="VX153">
        <f t="shared" si="1354"/>
        <v>0</v>
      </c>
      <c r="VY153">
        <f t="shared" si="1355"/>
        <v>0</v>
      </c>
      <c r="VZ153">
        <f t="shared" si="1356"/>
        <v>0</v>
      </c>
      <c r="WA153">
        <f t="shared" si="1357"/>
        <v>0</v>
      </c>
      <c r="WB153">
        <f t="shared" si="1358"/>
        <v>0</v>
      </c>
      <c r="WC153">
        <f t="shared" si="1359"/>
        <v>0</v>
      </c>
      <c r="WD153">
        <f t="shared" si="1360"/>
        <v>0</v>
      </c>
      <c r="WE153">
        <f t="shared" si="1361"/>
        <v>0</v>
      </c>
      <c r="WF153">
        <f t="shared" si="1362"/>
        <v>0</v>
      </c>
      <c r="WG153">
        <f t="shared" si="1363"/>
        <v>0</v>
      </c>
      <c r="WH153">
        <f t="shared" si="1364"/>
        <v>0</v>
      </c>
      <c r="WI153">
        <f t="shared" si="1365"/>
        <v>0.5</v>
      </c>
      <c r="WJ153">
        <f t="shared" si="1366"/>
        <v>0</v>
      </c>
      <c r="WK153">
        <f t="shared" si="1367"/>
        <v>0</v>
      </c>
      <c r="WL153">
        <f t="shared" si="1368"/>
        <v>0</v>
      </c>
      <c r="WM153">
        <f t="shared" si="1369"/>
        <v>0</v>
      </c>
      <c r="WN153">
        <f t="shared" si="1370"/>
        <v>0</v>
      </c>
      <c r="WO153">
        <f t="shared" si="1371"/>
        <v>0</v>
      </c>
      <c r="WP153">
        <f t="shared" si="1372"/>
        <v>0</v>
      </c>
      <c r="WQ153">
        <f t="shared" si="1373"/>
        <v>0</v>
      </c>
      <c r="WR153">
        <f t="shared" si="1374"/>
        <v>0</v>
      </c>
      <c r="WS153">
        <f t="shared" si="1375"/>
        <v>0</v>
      </c>
      <c r="WT153">
        <f t="shared" si="1376"/>
        <v>0</v>
      </c>
      <c r="WU153">
        <f t="shared" si="1377"/>
        <v>0</v>
      </c>
      <c r="WV153">
        <f t="shared" si="1378"/>
        <v>0</v>
      </c>
      <c r="WW153">
        <f t="shared" si="1379"/>
        <v>0</v>
      </c>
      <c r="WX153">
        <f t="shared" si="1380"/>
        <v>0</v>
      </c>
      <c r="WY153">
        <f t="shared" si="1381"/>
        <v>0</v>
      </c>
      <c r="WZ153">
        <f t="shared" si="1382"/>
        <v>0</v>
      </c>
      <c r="XA153">
        <f t="shared" si="1383"/>
        <v>0</v>
      </c>
      <c r="XB153">
        <f t="shared" si="1384"/>
        <v>0</v>
      </c>
      <c r="XC153">
        <f t="shared" si="1385"/>
        <v>0</v>
      </c>
      <c r="XD153">
        <f t="shared" si="1386"/>
        <v>0</v>
      </c>
      <c r="XE153">
        <f t="shared" si="1387"/>
        <v>0</v>
      </c>
      <c r="XF153">
        <f t="shared" si="1388"/>
        <v>0</v>
      </c>
      <c r="XG153">
        <f t="shared" si="1389"/>
        <v>0</v>
      </c>
      <c r="XH153">
        <f t="shared" si="1390"/>
        <v>0</v>
      </c>
      <c r="XI153">
        <f t="shared" si="1391"/>
        <v>0</v>
      </c>
      <c r="XJ153">
        <f t="shared" si="1392"/>
        <v>0</v>
      </c>
      <c r="XK153">
        <f t="shared" si="1393"/>
        <v>0.5</v>
      </c>
      <c r="XL153">
        <f t="shared" si="1394"/>
        <v>0</v>
      </c>
      <c r="XM153">
        <f t="shared" si="1395"/>
        <v>0</v>
      </c>
      <c r="XN153">
        <f t="shared" si="1396"/>
        <v>0</v>
      </c>
      <c r="XO153">
        <f t="shared" si="1397"/>
        <v>0</v>
      </c>
      <c r="XP153">
        <f t="shared" si="1398"/>
        <v>0</v>
      </c>
      <c r="XQ153">
        <f t="shared" si="1399"/>
        <v>0</v>
      </c>
      <c r="XR153">
        <f t="shared" si="1400"/>
        <v>0</v>
      </c>
      <c r="XS153">
        <f t="shared" si="1401"/>
        <v>0</v>
      </c>
      <c r="XT153">
        <f t="shared" si="1402"/>
        <v>0</v>
      </c>
      <c r="XU153">
        <f t="shared" si="1403"/>
        <v>0</v>
      </c>
      <c r="XV153">
        <f t="shared" si="1404"/>
        <v>0</v>
      </c>
      <c r="XW153">
        <f t="shared" si="1405"/>
        <v>0</v>
      </c>
      <c r="XX153">
        <f t="shared" si="1406"/>
        <v>0</v>
      </c>
      <c r="XY153">
        <f t="shared" si="1407"/>
        <v>0</v>
      </c>
      <c r="XZ153">
        <f t="shared" si="1408"/>
        <v>0</v>
      </c>
      <c r="YA153">
        <f t="shared" si="1409"/>
        <v>0</v>
      </c>
      <c r="YB153">
        <f t="shared" si="1410"/>
        <v>0</v>
      </c>
      <c r="YC153">
        <f t="shared" si="1411"/>
        <v>0</v>
      </c>
      <c r="YD153">
        <f t="shared" si="1412"/>
        <v>0</v>
      </c>
      <c r="YE153">
        <f t="shared" si="1413"/>
        <v>0</v>
      </c>
      <c r="YF153">
        <f t="shared" si="1414"/>
        <v>0</v>
      </c>
      <c r="YG153">
        <f t="shared" si="1415"/>
        <v>0</v>
      </c>
      <c r="YH153">
        <f t="shared" si="1416"/>
        <v>0</v>
      </c>
      <c r="YI153">
        <f t="shared" si="1417"/>
        <v>0</v>
      </c>
      <c r="YJ153">
        <f t="shared" si="1418"/>
        <v>0</v>
      </c>
      <c r="YK153">
        <f t="shared" si="1419"/>
        <v>0</v>
      </c>
      <c r="YL153">
        <f t="shared" si="1420"/>
        <v>0</v>
      </c>
      <c r="YM153">
        <f t="shared" si="1421"/>
        <v>0</v>
      </c>
      <c r="YN153">
        <f t="shared" si="1422"/>
        <v>0</v>
      </c>
      <c r="YO153">
        <f t="shared" si="1423"/>
        <v>0</v>
      </c>
      <c r="YP153">
        <f t="shared" si="1424"/>
        <v>0</v>
      </c>
      <c r="YQ153" t="str">
        <f t="shared" si="1425"/>
        <v>Local food; food labelling; food policy evaluation</v>
      </c>
      <c r="YR153">
        <f t="shared" si="1426"/>
        <v>0</v>
      </c>
      <c r="YS153">
        <f t="shared" si="1427"/>
        <v>0</v>
      </c>
      <c r="YT153">
        <f t="shared" si="1428"/>
        <v>0</v>
      </c>
      <c r="YU153">
        <f t="shared" si="1429"/>
        <v>0</v>
      </c>
      <c r="YV153">
        <f t="shared" si="1430"/>
        <v>0</v>
      </c>
      <c r="YW153">
        <f t="shared" si="1431"/>
        <v>0</v>
      </c>
      <c r="YX153">
        <f t="shared" si="1432"/>
        <v>0</v>
      </c>
      <c r="YY153">
        <f t="shared" si="1433"/>
        <v>0</v>
      </c>
      <c r="YZ153">
        <f t="shared" si="1434"/>
        <v>0</v>
      </c>
      <c r="ZA153">
        <f t="shared" si="1435"/>
        <v>0</v>
      </c>
      <c r="ZB153">
        <f t="shared" si="1436"/>
        <v>0</v>
      </c>
      <c r="ZC153">
        <f t="shared" si="1437"/>
        <v>0</v>
      </c>
      <c r="ZD153">
        <f t="shared" si="1438"/>
        <v>0</v>
      </c>
      <c r="ZE153">
        <f t="shared" si="1439"/>
        <v>0</v>
      </c>
      <c r="ZF153">
        <f t="shared" si="1440"/>
        <v>0</v>
      </c>
      <c r="ZG153">
        <f t="shared" si="1441"/>
        <v>0</v>
      </c>
      <c r="ZH153">
        <f t="shared" si="1442"/>
        <v>0</v>
      </c>
      <c r="ZI153">
        <f t="shared" si="1443"/>
        <v>0</v>
      </c>
      <c r="ZJ153">
        <f t="shared" si="1444"/>
        <v>0</v>
      </c>
      <c r="ZK153">
        <f t="shared" si="1445"/>
        <v>0</v>
      </c>
      <c r="ZL153">
        <f t="shared" si="1446"/>
        <v>0</v>
      </c>
      <c r="ZM153">
        <f t="shared" si="1447"/>
        <v>0</v>
      </c>
      <c r="ZN153">
        <f t="shared" si="1448"/>
        <v>0</v>
      </c>
      <c r="ZO153">
        <f t="shared" si="1449"/>
        <v>0</v>
      </c>
      <c r="ZP153">
        <f t="shared" si="1450"/>
        <v>0</v>
      </c>
      <c r="ZQ153">
        <f t="shared" si="1451"/>
        <v>0</v>
      </c>
      <c r="ZR153">
        <f t="shared" si="1452"/>
        <v>0</v>
      </c>
      <c r="ZS153" t="str">
        <f t="shared" si="1453"/>
        <v>Local food; food labelling; food policy evaluation</v>
      </c>
      <c r="ZT153">
        <f t="shared" si="1454"/>
        <v>0</v>
      </c>
      <c r="ZU153">
        <f t="shared" si="1455"/>
        <v>0</v>
      </c>
      <c r="ZV153">
        <f t="shared" si="1456"/>
        <v>0</v>
      </c>
      <c r="ZW153">
        <f t="shared" si="1457"/>
        <v>0</v>
      </c>
      <c r="ZX153">
        <f t="shared" si="1458"/>
        <v>0</v>
      </c>
      <c r="ZY153">
        <f t="shared" si="1459"/>
        <v>0</v>
      </c>
      <c r="ZZ153">
        <f t="shared" si="1460"/>
        <v>0</v>
      </c>
      <c r="AAA153">
        <f t="shared" si="1461"/>
        <v>0</v>
      </c>
      <c r="AAB153">
        <f t="shared" si="1462"/>
        <v>0</v>
      </c>
      <c r="AAC153">
        <f t="shared" si="1463"/>
        <v>0</v>
      </c>
      <c r="AAD153">
        <f t="shared" si="1464"/>
        <v>0</v>
      </c>
      <c r="AAE153" t="str">
        <f t="shared" ca="1" si="1465"/>
        <v>Inc_sales_public</v>
      </c>
      <c r="AAF153" t="str">
        <f t="shared" ca="1" si="1466"/>
        <v>Act_adv</v>
      </c>
      <c r="AAG153" t="str">
        <f t="shared" ca="1" si="1467"/>
        <v>TIss_food_saf</v>
      </c>
      <c r="AAH153" t="str">
        <f t="shared" ca="1" si="1468"/>
        <v>Ben_prod</v>
      </c>
      <c r="AAI153" t="str">
        <f t="shared" ca="1" si="1469"/>
        <v>Infl_local_reg</v>
      </c>
      <c r="AAJ153" t="str">
        <f t="shared" ca="1" si="1470"/>
        <v>Comms_local_reg</v>
      </c>
      <c r="AAK153">
        <f t="shared" si="1472"/>
        <v>32</v>
      </c>
    </row>
    <row r="154" spans="2:713" x14ac:dyDescent="0.35">
      <c r="B154">
        <v>273</v>
      </c>
      <c r="C154" s="8">
        <v>40592.514525462961</v>
      </c>
      <c r="D154" t="s">
        <v>232</v>
      </c>
      <c r="E154" t="s">
        <v>2826</v>
      </c>
      <c r="F154">
        <v>3</v>
      </c>
      <c r="G154" t="s">
        <v>231</v>
      </c>
      <c r="H154">
        <v>3549577</v>
      </c>
      <c r="I154" s="9">
        <v>40178</v>
      </c>
      <c r="J154">
        <v>8</v>
      </c>
      <c r="K154">
        <v>46</v>
      </c>
      <c r="L154">
        <v>2.5</v>
      </c>
      <c r="M154">
        <v>2.4</v>
      </c>
      <c r="N154">
        <v>1.6</v>
      </c>
      <c r="O154">
        <v>0</v>
      </c>
      <c r="P154">
        <v>83</v>
      </c>
      <c r="Q154">
        <v>0</v>
      </c>
      <c r="R154">
        <v>16</v>
      </c>
      <c r="S154">
        <v>1</v>
      </c>
      <c r="T154">
        <v>0</v>
      </c>
      <c r="U154">
        <v>0</v>
      </c>
      <c r="V154">
        <v>0</v>
      </c>
      <c r="W154">
        <v>0</v>
      </c>
      <c r="Y154">
        <v>1.1883999999999999</v>
      </c>
      <c r="Z154" s="10">
        <v>0</v>
      </c>
      <c r="AA154" s="10">
        <v>0</v>
      </c>
      <c r="AB154" s="10">
        <v>0</v>
      </c>
      <c r="AC154" s="10">
        <v>0</v>
      </c>
      <c r="AD154" s="10">
        <v>0.9</v>
      </c>
      <c r="AE154" s="10">
        <v>0.1</v>
      </c>
      <c r="AF154" s="10">
        <v>0</v>
      </c>
      <c r="AG154" s="10">
        <v>0</v>
      </c>
      <c r="AH154" s="10">
        <v>0</v>
      </c>
      <c r="AK154" t="s">
        <v>253</v>
      </c>
      <c r="AN154" t="s">
        <v>234</v>
      </c>
      <c r="AQ154" t="s">
        <v>310</v>
      </c>
      <c r="AU154" t="s">
        <v>267</v>
      </c>
      <c r="AZ154" t="s">
        <v>313</v>
      </c>
      <c r="BB154" t="s">
        <v>224</v>
      </c>
      <c r="BG154" t="s">
        <v>316</v>
      </c>
      <c r="BJ154" t="s">
        <v>269</v>
      </c>
      <c r="BL154" t="s">
        <v>319</v>
      </c>
      <c r="BO154" t="s">
        <v>386</v>
      </c>
      <c r="BP154" t="s">
        <v>320</v>
      </c>
      <c r="BQ154" t="s">
        <v>271</v>
      </c>
      <c r="CB154" t="s">
        <v>323</v>
      </c>
      <c r="CC154" t="s">
        <v>274</v>
      </c>
      <c r="CH154" t="s">
        <v>325</v>
      </c>
      <c r="CJ154" t="s">
        <v>255</v>
      </c>
      <c r="CM154" t="s">
        <v>403</v>
      </c>
      <c r="CQ154" t="s">
        <v>1460</v>
      </c>
      <c r="CR154">
        <v>0</v>
      </c>
      <c r="CS154">
        <v>0</v>
      </c>
      <c r="CT154">
        <v>0</v>
      </c>
      <c r="CU154">
        <v>0</v>
      </c>
      <c r="CV154">
        <v>0</v>
      </c>
      <c r="CW154">
        <v>0</v>
      </c>
      <c r="CX154" s="10">
        <v>0</v>
      </c>
      <c r="CY154" s="10">
        <v>0.18</v>
      </c>
      <c r="CZ154">
        <v>0</v>
      </c>
      <c r="DA154">
        <v>0</v>
      </c>
      <c r="DB154">
        <v>0</v>
      </c>
      <c r="DC154">
        <v>0</v>
      </c>
      <c r="DD154">
        <v>0</v>
      </c>
      <c r="DE154" s="10">
        <v>0</v>
      </c>
      <c r="DF154">
        <v>0</v>
      </c>
      <c r="DG154">
        <v>0</v>
      </c>
      <c r="DH154">
        <v>0</v>
      </c>
      <c r="DI154">
        <v>0</v>
      </c>
      <c r="DJ154" s="10">
        <v>0</v>
      </c>
      <c r="DK154">
        <v>0</v>
      </c>
      <c r="DL154">
        <v>0</v>
      </c>
      <c r="DM154" s="10">
        <v>0.01</v>
      </c>
      <c r="DN154" s="10">
        <v>0</v>
      </c>
      <c r="DO154" s="10">
        <v>0</v>
      </c>
      <c r="DP154" s="10">
        <v>0</v>
      </c>
      <c r="DQ154" s="10">
        <v>0</v>
      </c>
      <c r="DR154" s="10">
        <v>0.03</v>
      </c>
      <c r="DS154" s="10">
        <v>0.7</v>
      </c>
      <c r="DT154" s="10">
        <v>0</v>
      </c>
      <c r="DU154" s="10">
        <v>0</v>
      </c>
      <c r="DV154" s="10">
        <v>0</v>
      </c>
      <c r="DW154" s="10">
        <v>0</v>
      </c>
      <c r="DX154" s="10">
        <v>0</v>
      </c>
      <c r="DY154" s="10">
        <v>0</v>
      </c>
      <c r="DZ154" s="10">
        <v>0</v>
      </c>
      <c r="EA154" s="10">
        <v>0.02</v>
      </c>
      <c r="EB154" s="10">
        <v>0</v>
      </c>
      <c r="EC154" s="10">
        <v>0</v>
      </c>
      <c r="ED154" s="10">
        <v>0.01</v>
      </c>
      <c r="EE154" s="10">
        <v>0</v>
      </c>
      <c r="EF154" s="10">
        <v>0</v>
      </c>
      <c r="EG154" s="10">
        <v>0</v>
      </c>
      <c r="EH154" s="10">
        <v>0</v>
      </c>
      <c r="EI154" s="10">
        <v>0</v>
      </c>
      <c r="EJ154" s="10">
        <v>0</v>
      </c>
      <c r="EK154" s="10">
        <v>0</v>
      </c>
      <c r="EL154" s="10">
        <v>0</v>
      </c>
      <c r="EM154" s="10">
        <v>0.02</v>
      </c>
      <c r="EN154" s="10">
        <v>0</v>
      </c>
      <c r="EO154" s="10">
        <v>0.01</v>
      </c>
      <c r="EP154" s="10">
        <v>0</v>
      </c>
      <c r="EQ154" s="10">
        <v>0</v>
      </c>
      <c r="ER154" s="10">
        <v>0.01</v>
      </c>
      <c r="ES154" s="10">
        <v>0</v>
      </c>
      <c r="ET154" s="10">
        <v>0</v>
      </c>
      <c r="EU154" s="10">
        <v>0</v>
      </c>
      <c r="EV154" s="10">
        <v>0</v>
      </c>
      <c r="EW154" s="10">
        <v>0</v>
      </c>
      <c r="EX154" s="10">
        <v>0</v>
      </c>
      <c r="EY154" s="10">
        <v>0.01</v>
      </c>
      <c r="EZ154" t="s">
        <v>1461</v>
      </c>
      <c r="FA154" t="s">
        <v>1462</v>
      </c>
      <c r="FB154" t="s">
        <v>227</v>
      </c>
      <c r="FC154" t="s">
        <v>227</v>
      </c>
      <c r="FD154" t="s">
        <v>227</v>
      </c>
      <c r="FE154" t="s">
        <v>228</v>
      </c>
      <c r="FG154">
        <v>2</v>
      </c>
      <c r="FH154">
        <v>5</v>
      </c>
      <c r="FI154">
        <v>0</v>
      </c>
      <c r="FJ154">
        <v>0</v>
      </c>
      <c r="FK154">
        <v>3</v>
      </c>
      <c r="FL154">
        <v>4</v>
      </c>
      <c r="FM154">
        <v>0</v>
      </c>
      <c r="FN154">
        <v>0</v>
      </c>
      <c r="FO154">
        <v>1</v>
      </c>
      <c r="FP154">
        <v>3</v>
      </c>
      <c r="FQ154">
        <v>2</v>
      </c>
      <c r="FR154">
        <v>1</v>
      </c>
      <c r="FS154">
        <v>0</v>
      </c>
      <c r="FT154">
        <v>0</v>
      </c>
      <c r="FU154">
        <v>0</v>
      </c>
      <c r="FV154">
        <v>0</v>
      </c>
      <c r="FW154">
        <v>0</v>
      </c>
      <c r="FX154">
        <v>0</v>
      </c>
      <c r="FY154">
        <v>3</v>
      </c>
      <c r="FZ154">
        <v>2</v>
      </c>
      <c r="GA154">
        <v>1</v>
      </c>
      <c r="GB154">
        <v>0</v>
      </c>
      <c r="GC154">
        <v>0</v>
      </c>
      <c r="GD154">
        <v>0</v>
      </c>
      <c r="GE154">
        <v>0</v>
      </c>
      <c r="GF154">
        <v>0</v>
      </c>
      <c r="GG154">
        <v>0</v>
      </c>
      <c r="GH154" t="s">
        <v>2805</v>
      </c>
      <c r="GI154" t="s">
        <v>2766</v>
      </c>
      <c r="GJ154" t="s">
        <v>2848</v>
      </c>
      <c r="GK154" t="s">
        <v>1463</v>
      </c>
      <c r="GL154" t="s">
        <v>1464</v>
      </c>
      <c r="GM154" t="s">
        <v>1465</v>
      </c>
      <c r="GN154" t="s">
        <v>407</v>
      </c>
      <c r="GO154" t="s">
        <v>1466</v>
      </c>
      <c r="GP154" t="s">
        <v>1467</v>
      </c>
      <c r="GR154" t="s">
        <v>289</v>
      </c>
      <c r="GS154" t="s">
        <v>229</v>
      </c>
      <c r="GT154" t="s">
        <v>260</v>
      </c>
      <c r="GV154" t="s">
        <v>368</v>
      </c>
      <c r="GW154" t="s">
        <v>230</v>
      </c>
      <c r="GY154" t="s">
        <v>369</v>
      </c>
      <c r="GZ154" t="s">
        <v>370</v>
      </c>
      <c r="HA154" t="s">
        <v>371</v>
      </c>
      <c r="HB154" t="s">
        <v>290</v>
      </c>
      <c r="HC154" t="s">
        <v>372</v>
      </c>
      <c r="HD154" t="s">
        <v>373</v>
      </c>
      <c r="HE154" t="s">
        <v>291</v>
      </c>
      <c r="HI154" t="s">
        <v>261</v>
      </c>
      <c r="HQ154">
        <f t="shared" si="983"/>
        <v>283966.15999999997</v>
      </c>
      <c r="HR154" t="str">
        <f t="shared" si="984"/>
        <v>D</v>
      </c>
      <c r="HS154">
        <f t="shared" si="985"/>
        <v>4.0999999999999996</v>
      </c>
      <c r="HT154">
        <f t="shared" si="986"/>
        <v>0</v>
      </c>
      <c r="HU154">
        <f t="shared" si="987"/>
        <v>235691.91279999996</v>
      </c>
      <c r="HV154">
        <f t="shared" si="988"/>
        <v>0</v>
      </c>
      <c r="HW154">
        <f t="shared" si="989"/>
        <v>45434.585599999999</v>
      </c>
      <c r="HX154">
        <f t="shared" si="990"/>
        <v>2839.6615999999999</v>
      </c>
      <c r="HY154">
        <f t="shared" si="991"/>
        <v>0</v>
      </c>
      <c r="HZ154">
        <f t="shared" si="992"/>
        <v>0</v>
      </c>
      <c r="IA154">
        <f t="shared" si="993"/>
        <v>0</v>
      </c>
      <c r="IB154">
        <f t="shared" si="994"/>
        <v>0</v>
      </c>
      <c r="IC154">
        <f t="shared" si="995"/>
        <v>0</v>
      </c>
      <c r="ID154">
        <f t="shared" si="996"/>
        <v>0</v>
      </c>
      <c r="IE154">
        <f t="shared" si="997"/>
        <v>0</v>
      </c>
      <c r="IF154">
        <f t="shared" si="998"/>
        <v>0</v>
      </c>
      <c r="IG154">
        <f t="shared" si="999"/>
        <v>3.69</v>
      </c>
      <c r="IH154">
        <f t="shared" si="1000"/>
        <v>0.41</v>
      </c>
      <c r="II154">
        <f t="shared" si="1001"/>
        <v>0</v>
      </c>
      <c r="IJ154">
        <f t="shared" si="1002"/>
        <v>0</v>
      </c>
      <c r="IK154">
        <f t="shared" si="1003"/>
        <v>0</v>
      </c>
      <c r="IL154">
        <f t="shared" si="1004"/>
        <v>0</v>
      </c>
      <c r="IM154">
        <f t="shared" si="1005"/>
        <v>0</v>
      </c>
      <c r="IN154">
        <f t="shared" si="1006"/>
        <v>0</v>
      </c>
      <c r="IO154">
        <f t="shared" si="1007"/>
        <v>0</v>
      </c>
      <c r="IP154">
        <f t="shared" si="1008"/>
        <v>2.25</v>
      </c>
      <c r="IQ154">
        <f t="shared" si="1009"/>
        <v>0.25</v>
      </c>
      <c r="IR154">
        <f t="shared" si="1010"/>
        <v>0</v>
      </c>
      <c r="IS154">
        <f t="shared" si="1011"/>
        <v>0</v>
      </c>
      <c r="IT154">
        <f t="shared" si="1012"/>
        <v>0</v>
      </c>
      <c r="IU154">
        <f t="shared" si="1013"/>
        <v>0</v>
      </c>
      <c r="IV154">
        <f t="shared" si="1014"/>
        <v>0</v>
      </c>
      <c r="IW154">
        <f t="shared" si="1015"/>
        <v>0</v>
      </c>
      <c r="IX154">
        <f t="shared" si="1016"/>
        <v>0</v>
      </c>
      <c r="IY154">
        <f t="shared" si="1017"/>
        <v>1.4400000000000002</v>
      </c>
      <c r="IZ154">
        <f t="shared" si="1018"/>
        <v>0.16000000000000003</v>
      </c>
      <c r="JA154">
        <f t="shared" si="1019"/>
        <v>0</v>
      </c>
      <c r="JB154">
        <f t="shared" si="1020"/>
        <v>0</v>
      </c>
      <c r="JC154">
        <f t="shared" si="1021"/>
        <v>0</v>
      </c>
      <c r="JD154">
        <f t="shared" si="1022"/>
        <v>0</v>
      </c>
      <c r="JE154">
        <f t="shared" si="1023"/>
        <v>0</v>
      </c>
      <c r="JF154">
        <f t="shared" si="1024"/>
        <v>0</v>
      </c>
      <c r="JG154">
        <f t="shared" si="1025"/>
        <v>0</v>
      </c>
      <c r="JH154">
        <f t="shared" si="1026"/>
        <v>255569.54399999999</v>
      </c>
      <c r="JI154">
        <f t="shared" si="1027"/>
        <v>28396.615999999998</v>
      </c>
      <c r="JJ154">
        <f t="shared" si="1028"/>
        <v>0</v>
      </c>
      <c r="JK154">
        <f t="shared" si="1029"/>
        <v>0</v>
      </c>
      <c r="JL154">
        <f t="shared" si="1030"/>
        <v>0</v>
      </c>
      <c r="JM154">
        <f t="shared" si="1031"/>
        <v>0</v>
      </c>
      <c r="JN154">
        <f t="shared" si="1032"/>
        <v>0</v>
      </c>
      <c r="JO154">
        <f t="shared" si="1033"/>
        <v>0</v>
      </c>
      <c r="JP154">
        <f t="shared" si="1034"/>
        <v>0</v>
      </c>
      <c r="JQ154">
        <f t="shared" si="1035"/>
        <v>0</v>
      </c>
      <c r="JR154">
        <f t="shared" si="1036"/>
        <v>0</v>
      </c>
      <c r="JS154">
        <f t="shared" si="1037"/>
        <v>0</v>
      </c>
      <c r="JT154">
        <f t="shared" si="1038"/>
        <v>0.73799999999999988</v>
      </c>
      <c r="JU154">
        <f t="shared" si="1039"/>
        <v>0</v>
      </c>
      <c r="JV154">
        <f t="shared" si="1040"/>
        <v>0</v>
      </c>
      <c r="JW154">
        <f t="shared" si="1041"/>
        <v>0</v>
      </c>
      <c r="JX154">
        <f t="shared" si="1042"/>
        <v>0</v>
      </c>
      <c r="JY154">
        <f t="shared" si="1043"/>
        <v>0</v>
      </c>
      <c r="JZ154">
        <f t="shared" si="1044"/>
        <v>0</v>
      </c>
      <c r="KA154">
        <f t="shared" si="1045"/>
        <v>0</v>
      </c>
      <c r="KB154">
        <f t="shared" si="1046"/>
        <v>0</v>
      </c>
      <c r="KC154">
        <f t="shared" si="1047"/>
        <v>0</v>
      </c>
      <c r="KD154">
        <f t="shared" si="1048"/>
        <v>0</v>
      </c>
      <c r="KE154">
        <f t="shared" si="1049"/>
        <v>0</v>
      </c>
      <c r="KF154">
        <f t="shared" si="1050"/>
        <v>0</v>
      </c>
      <c r="KG154">
        <f t="shared" si="1051"/>
        <v>0</v>
      </c>
      <c r="KH154">
        <f t="shared" si="1052"/>
        <v>4.0999999999999995E-2</v>
      </c>
      <c r="KI154">
        <f t="shared" si="1053"/>
        <v>0</v>
      </c>
      <c r="KJ154">
        <f t="shared" si="1054"/>
        <v>0</v>
      </c>
      <c r="KK154">
        <f t="shared" si="1055"/>
        <v>0</v>
      </c>
      <c r="KL154">
        <f t="shared" si="1056"/>
        <v>0</v>
      </c>
      <c r="KM154">
        <f t="shared" si="1057"/>
        <v>0.12299999999999998</v>
      </c>
      <c r="KN154">
        <f t="shared" si="1058"/>
        <v>2.8699999999999997</v>
      </c>
      <c r="KO154">
        <f t="shared" si="1059"/>
        <v>0</v>
      </c>
      <c r="KP154">
        <f t="shared" si="1060"/>
        <v>0</v>
      </c>
      <c r="KQ154">
        <f t="shared" si="1061"/>
        <v>0</v>
      </c>
      <c r="KR154">
        <f t="shared" si="1062"/>
        <v>0</v>
      </c>
      <c r="KS154">
        <f t="shared" si="1063"/>
        <v>0</v>
      </c>
      <c r="KT154">
        <f t="shared" si="1064"/>
        <v>0</v>
      </c>
      <c r="KU154">
        <f t="shared" si="1065"/>
        <v>0</v>
      </c>
      <c r="KV154">
        <f t="shared" si="1066"/>
        <v>8.199999999999999E-2</v>
      </c>
      <c r="KW154">
        <f t="shared" si="1067"/>
        <v>0</v>
      </c>
      <c r="KX154">
        <f t="shared" si="1068"/>
        <v>0</v>
      </c>
      <c r="KY154">
        <f t="shared" si="1069"/>
        <v>4.0999999999999995E-2</v>
      </c>
      <c r="KZ154">
        <f t="shared" si="1070"/>
        <v>0</v>
      </c>
      <c r="LA154">
        <f t="shared" si="1071"/>
        <v>0</v>
      </c>
      <c r="LB154">
        <f t="shared" si="1072"/>
        <v>0</v>
      </c>
      <c r="LC154">
        <f t="shared" si="1073"/>
        <v>0</v>
      </c>
      <c r="LD154">
        <f t="shared" si="1074"/>
        <v>0</v>
      </c>
      <c r="LE154">
        <f t="shared" si="1075"/>
        <v>0</v>
      </c>
      <c r="LF154">
        <f t="shared" si="1076"/>
        <v>0</v>
      </c>
      <c r="LG154">
        <f t="shared" si="1077"/>
        <v>0</v>
      </c>
      <c r="LH154">
        <f t="shared" si="1078"/>
        <v>8.199999999999999E-2</v>
      </c>
      <c r="LI154">
        <f t="shared" si="1079"/>
        <v>0</v>
      </c>
      <c r="LJ154">
        <f t="shared" si="1080"/>
        <v>4.0999999999999995E-2</v>
      </c>
      <c r="LK154">
        <f t="shared" si="1081"/>
        <v>0</v>
      </c>
      <c r="LL154">
        <f t="shared" si="1082"/>
        <v>0</v>
      </c>
      <c r="LM154">
        <f t="shared" si="1083"/>
        <v>4.0999999999999995E-2</v>
      </c>
      <c r="LN154">
        <f t="shared" si="1084"/>
        <v>0</v>
      </c>
      <c r="LO154">
        <f t="shared" si="1085"/>
        <v>0</v>
      </c>
      <c r="LP154">
        <f t="shared" si="1086"/>
        <v>0</v>
      </c>
      <c r="LQ154">
        <f t="shared" si="1087"/>
        <v>0</v>
      </c>
      <c r="LR154">
        <f t="shared" si="1088"/>
        <v>0</v>
      </c>
      <c r="LS154">
        <f t="shared" si="1089"/>
        <v>0</v>
      </c>
      <c r="LT154">
        <f t="shared" si="1090"/>
        <v>4.0999999999999995E-2</v>
      </c>
      <c r="LU154">
        <f t="shared" si="1091"/>
        <v>0</v>
      </c>
      <c r="LV154">
        <f t="shared" si="1092"/>
        <v>0</v>
      </c>
      <c r="LW154">
        <f t="shared" si="1093"/>
        <v>0</v>
      </c>
      <c r="LX154">
        <f t="shared" si="1094"/>
        <v>0</v>
      </c>
      <c r="LY154">
        <f t="shared" si="1095"/>
        <v>0</v>
      </c>
      <c r="LZ154">
        <f t="shared" si="1096"/>
        <v>0</v>
      </c>
      <c r="MA154">
        <f t="shared" si="1097"/>
        <v>0</v>
      </c>
      <c r="MB154">
        <f t="shared" si="1098"/>
        <v>0.44999999999999996</v>
      </c>
      <c r="MC154">
        <f t="shared" si="1099"/>
        <v>0</v>
      </c>
      <c r="MD154">
        <f t="shared" si="1100"/>
        <v>0</v>
      </c>
      <c r="ME154">
        <f t="shared" si="1101"/>
        <v>0</v>
      </c>
      <c r="MF154">
        <f t="shared" si="1102"/>
        <v>0</v>
      </c>
      <c r="MG154">
        <f t="shared" si="1103"/>
        <v>0</v>
      </c>
      <c r="MH154">
        <f t="shared" si="1104"/>
        <v>0</v>
      </c>
      <c r="MI154">
        <f t="shared" si="1105"/>
        <v>0</v>
      </c>
      <c r="MJ154">
        <f t="shared" si="1106"/>
        <v>0</v>
      </c>
      <c r="MK154">
        <f t="shared" si="1107"/>
        <v>0</v>
      </c>
      <c r="ML154">
        <f t="shared" si="1108"/>
        <v>0</v>
      </c>
      <c r="MM154">
        <f t="shared" si="1109"/>
        <v>0</v>
      </c>
      <c r="MN154">
        <f t="shared" si="1110"/>
        <v>0</v>
      </c>
      <c r="MO154">
        <f t="shared" si="1111"/>
        <v>0</v>
      </c>
      <c r="MP154">
        <f t="shared" si="1112"/>
        <v>2.5000000000000001E-2</v>
      </c>
      <c r="MQ154">
        <f t="shared" si="1113"/>
        <v>0</v>
      </c>
      <c r="MR154">
        <f t="shared" si="1114"/>
        <v>0</v>
      </c>
      <c r="MS154">
        <f t="shared" si="1115"/>
        <v>0</v>
      </c>
      <c r="MT154">
        <f t="shared" si="1116"/>
        <v>0</v>
      </c>
      <c r="MU154">
        <f t="shared" si="1117"/>
        <v>7.4999999999999997E-2</v>
      </c>
      <c r="MV154">
        <f t="shared" si="1118"/>
        <v>1.75</v>
      </c>
      <c r="MW154">
        <f t="shared" si="1119"/>
        <v>0</v>
      </c>
      <c r="MX154">
        <f t="shared" si="1120"/>
        <v>0</v>
      </c>
      <c r="MY154">
        <f t="shared" si="1121"/>
        <v>0</v>
      </c>
      <c r="MZ154">
        <f t="shared" si="1122"/>
        <v>0</v>
      </c>
      <c r="NA154">
        <f t="shared" si="1123"/>
        <v>0</v>
      </c>
      <c r="NB154">
        <f t="shared" si="1124"/>
        <v>0</v>
      </c>
      <c r="NC154">
        <f t="shared" si="1125"/>
        <v>0</v>
      </c>
      <c r="ND154">
        <f t="shared" si="1126"/>
        <v>0.05</v>
      </c>
      <c r="NE154">
        <f t="shared" si="1127"/>
        <v>0</v>
      </c>
      <c r="NF154">
        <f t="shared" si="1128"/>
        <v>0</v>
      </c>
      <c r="NG154">
        <f t="shared" si="1129"/>
        <v>2.5000000000000001E-2</v>
      </c>
      <c r="NH154">
        <f t="shared" si="1130"/>
        <v>0</v>
      </c>
      <c r="NI154">
        <f t="shared" si="1131"/>
        <v>0</v>
      </c>
      <c r="NJ154">
        <f t="shared" si="1132"/>
        <v>0</v>
      </c>
      <c r="NK154">
        <f t="shared" si="1133"/>
        <v>0</v>
      </c>
      <c r="NL154">
        <f t="shared" si="1134"/>
        <v>0</v>
      </c>
      <c r="NM154">
        <f t="shared" si="1135"/>
        <v>0</v>
      </c>
      <c r="NN154">
        <f t="shared" si="1136"/>
        <v>0</v>
      </c>
      <c r="NO154">
        <f t="shared" si="1137"/>
        <v>0</v>
      </c>
      <c r="NP154">
        <f t="shared" si="1138"/>
        <v>0.05</v>
      </c>
      <c r="NQ154">
        <f t="shared" si="1139"/>
        <v>0</v>
      </c>
      <c r="NR154">
        <f t="shared" si="1140"/>
        <v>2.5000000000000001E-2</v>
      </c>
      <c r="NS154">
        <f t="shared" si="1141"/>
        <v>0</v>
      </c>
      <c r="NT154">
        <f t="shared" si="1142"/>
        <v>0</v>
      </c>
      <c r="NU154">
        <f t="shared" si="1143"/>
        <v>2.5000000000000001E-2</v>
      </c>
      <c r="NV154">
        <f t="shared" si="1144"/>
        <v>0</v>
      </c>
      <c r="NW154">
        <f t="shared" si="1145"/>
        <v>0</v>
      </c>
      <c r="NX154">
        <f t="shared" si="1146"/>
        <v>0</v>
      </c>
      <c r="NY154">
        <f t="shared" si="1147"/>
        <v>0</v>
      </c>
      <c r="NZ154">
        <f t="shared" si="1148"/>
        <v>0</v>
      </c>
      <c r="OA154">
        <f t="shared" si="1149"/>
        <v>0</v>
      </c>
      <c r="OB154">
        <f t="shared" si="1150"/>
        <v>2.5000000000000001E-2</v>
      </c>
      <c r="OC154">
        <f t="shared" si="1151"/>
        <v>0</v>
      </c>
      <c r="OD154">
        <f t="shared" si="1152"/>
        <v>0</v>
      </c>
      <c r="OE154">
        <f t="shared" si="1153"/>
        <v>0</v>
      </c>
      <c r="OF154">
        <f t="shared" si="1154"/>
        <v>0</v>
      </c>
      <c r="OG154">
        <f t="shared" si="1155"/>
        <v>0</v>
      </c>
      <c r="OH154">
        <f t="shared" si="1156"/>
        <v>0</v>
      </c>
      <c r="OI154">
        <f t="shared" si="1157"/>
        <v>0</v>
      </c>
      <c r="OJ154">
        <f t="shared" si="1158"/>
        <v>0.28799999999999998</v>
      </c>
      <c r="OK154">
        <f t="shared" si="1159"/>
        <v>0</v>
      </c>
      <c r="OL154">
        <f t="shared" si="1160"/>
        <v>0</v>
      </c>
      <c r="OM154">
        <f t="shared" si="1161"/>
        <v>0</v>
      </c>
      <c r="ON154">
        <f t="shared" si="1162"/>
        <v>0</v>
      </c>
      <c r="OO154">
        <f t="shared" si="1163"/>
        <v>0</v>
      </c>
      <c r="OP154">
        <f t="shared" si="1164"/>
        <v>0</v>
      </c>
      <c r="OQ154">
        <f t="shared" si="1165"/>
        <v>0</v>
      </c>
      <c r="OR154">
        <f t="shared" si="1166"/>
        <v>0</v>
      </c>
      <c r="OS154">
        <f t="shared" si="1167"/>
        <v>0</v>
      </c>
      <c r="OT154">
        <f t="shared" si="1168"/>
        <v>0</v>
      </c>
      <c r="OU154">
        <f t="shared" si="1169"/>
        <v>0</v>
      </c>
      <c r="OV154">
        <f t="shared" si="1170"/>
        <v>0</v>
      </c>
      <c r="OW154">
        <f t="shared" si="1171"/>
        <v>0</v>
      </c>
      <c r="OX154">
        <f t="shared" si="1172"/>
        <v>1.6E-2</v>
      </c>
      <c r="OY154">
        <f t="shared" si="1173"/>
        <v>0</v>
      </c>
      <c r="OZ154">
        <f t="shared" si="1174"/>
        <v>0</v>
      </c>
      <c r="PA154">
        <f t="shared" si="1175"/>
        <v>0</v>
      </c>
      <c r="PB154">
        <f t="shared" si="1176"/>
        <v>0</v>
      </c>
      <c r="PC154">
        <f t="shared" si="1177"/>
        <v>4.8000000000000001E-2</v>
      </c>
      <c r="PD154">
        <f t="shared" si="1178"/>
        <v>1.1199999999999999</v>
      </c>
      <c r="PE154">
        <f t="shared" si="1179"/>
        <v>0</v>
      </c>
      <c r="PF154">
        <f t="shared" si="1180"/>
        <v>0</v>
      </c>
      <c r="PG154">
        <f t="shared" si="1181"/>
        <v>0</v>
      </c>
      <c r="PH154">
        <f t="shared" si="1182"/>
        <v>0</v>
      </c>
      <c r="PI154">
        <f t="shared" si="1183"/>
        <v>0</v>
      </c>
      <c r="PJ154">
        <f t="shared" si="1184"/>
        <v>0</v>
      </c>
      <c r="PK154">
        <f t="shared" si="1185"/>
        <v>0</v>
      </c>
      <c r="PL154">
        <f t="shared" si="1186"/>
        <v>3.2000000000000001E-2</v>
      </c>
      <c r="PM154">
        <f t="shared" si="1187"/>
        <v>0</v>
      </c>
      <c r="PN154">
        <f t="shared" si="1188"/>
        <v>0</v>
      </c>
      <c r="PO154">
        <f t="shared" si="1189"/>
        <v>1.6E-2</v>
      </c>
      <c r="PP154">
        <f t="shared" si="1190"/>
        <v>0</v>
      </c>
      <c r="PQ154">
        <f t="shared" si="1191"/>
        <v>0</v>
      </c>
      <c r="PR154">
        <f t="shared" si="1192"/>
        <v>0</v>
      </c>
      <c r="PS154">
        <f t="shared" si="1193"/>
        <v>0</v>
      </c>
      <c r="PT154">
        <f t="shared" si="1194"/>
        <v>0</v>
      </c>
      <c r="PU154">
        <f t="shared" si="1195"/>
        <v>0</v>
      </c>
      <c r="PV154">
        <f t="shared" si="1196"/>
        <v>0</v>
      </c>
      <c r="PW154">
        <f t="shared" si="1197"/>
        <v>0</v>
      </c>
      <c r="PX154">
        <f t="shared" si="1198"/>
        <v>3.2000000000000001E-2</v>
      </c>
      <c r="PY154">
        <f t="shared" si="1199"/>
        <v>0</v>
      </c>
      <c r="PZ154">
        <f t="shared" si="1200"/>
        <v>1.6E-2</v>
      </c>
      <c r="QA154">
        <f t="shared" si="1201"/>
        <v>0</v>
      </c>
      <c r="QB154">
        <f t="shared" si="1202"/>
        <v>0</v>
      </c>
      <c r="QC154">
        <f t="shared" si="1203"/>
        <v>1.6E-2</v>
      </c>
      <c r="QD154">
        <f t="shared" si="1204"/>
        <v>0</v>
      </c>
      <c r="QE154">
        <f t="shared" si="1205"/>
        <v>0</v>
      </c>
      <c r="QF154">
        <f t="shared" si="1206"/>
        <v>0</v>
      </c>
      <c r="QG154">
        <f t="shared" si="1207"/>
        <v>0</v>
      </c>
      <c r="QH154">
        <f t="shared" si="1208"/>
        <v>0</v>
      </c>
      <c r="QI154">
        <f t="shared" si="1209"/>
        <v>0</v>
      </c>
      <c r="QJ154">
        <f t="shared" si="1210"/>
        <v>1.6E-2</v>
      </c>
      <c r="QK154">
        <f t="shared" si="1211"/>
        <v>0</v>
      </c>
      <c r="QL154">
        <f t="shared" si="1212"/>
        <v>0</v>
      </c>
      <c r="QM154">
        <f t="shared" si="1213"/>
        <v>0</v>
      </c>
      <c r="QN154">
        <f t="shared" si="1214"/>
        <v>0</v>
      </c>
      <c r="QO154">
        <f t="shared" si="1215"/>
        <v>0</v>
      </c>
      <c r="QP154">
        <f t="shared" si="1216"/>
        <v>0</v>
      </c>
      <c r="QQ154">
        <f t="shared" si="1217"/>
        <v>0</v>
      </c>
      <c r="QR154">
        <f t="shared" si="1218"/>
        <v>51113.90879999999</v>
      </c>
      <c r="QS154">
        <f t="shared" si="1219"/>
        <v>0</v>
      </c>
      <c r="QT154">
        <f t="shared" si="1220"/>
        <v>0</v>
      </c>
      <c r="QU154">
        <f t="shared" si="1221"/>
        <v>0</v>
      </c>
      <c r="QV154">
        <f t="shared" si="1222"/>
        <v>0</v>
      </c>
      <c r="QW154">
        <f t="shared" si="1223"/>
        <v>0</v>
      </c>
      <c r="QX154">
        <f t="shared" si="1224"/>
        <v>0</v>
      </c>
      <c r="QY154">
        <f t="shared" si="1225"/>
        <v>0</v>
      </c>
      <c r="QZ154">
        <f t="shared" si="1226"/>
        <v>0</v>
      </c>
      <c r="RA154">
        <f t="shared" si="1227"/>
        <v>0</v>
      </c>
      <c r="RB154">
        <f t="shared" si="1228"/>
        <v>0</v>
      </c>
      <c r="RC154">
        <f t="shared" si="1229"/>
        <v>0</v>
      </c>
      <c r="RD154">
        <f t="shared" si="1230"/>
        <v>0</v>
      </c>
      <c r="RE154">
        <f t="shared" si="1231"/>
        <v>0</v>
      </c>
      <c r="RF154">
        <f t="shared" si="1232"/>
        <v>2839.6615999999999</v>
      </c>
      <c r="RG154">
        <f t="shared" si="1233"/>
        <v>0</v>
      </c>
      <c r="RH154">
        <f t="shared" si="1234"/>
        <v>0</v>
      </c>
      <c r="RI154">
        <f t="shared" si="1235"/>
        <v>0</v>
      </c>
      <c r="RJ154">
        <f t="shared" si="1236"/>
        <v>0</v>
      </c>
      <c r="RK154">
        <f t="shared" si="1237"/>
        <v>8518.9847999999984</v>
      </c>
      <c r="RL154">
        <f t="shared" si="1238"/>
        <v>198776.31199999998</v>
      </c>
      <c r="RM154">
        <f t="shared" si="1239"/>
        <v>0</v>
      </c>
      <c r="RN154">
        <f t="shared" si="1240"/>
        <v>0</v>
      </c>
      <c r="RO154">
        <f t="shared" si="1241"/>
        <v>0</v>
      </c>
      <c r="RP154">
        <f t="shared" si="1242"/>
        <v>0</v>
      </c>
      <c r="RQ154">
        <f t="shared" si="1243"/>
        <v>0</v>
      </c>
      <c r="RR154">
        <f t="shared" si="1244"/>
        <v>0</v>
      </c>
      <c r="RS154">
        <f t="shared" si="1245"/>
        <v>0</v>
      </c>
      <c r="RT154">
        <f t="shared" si="1246"/>
        <v>5679.3231999999998</v>
      </c>
      <c r="RU154">
        <f t="shared" si="1247"/>
        <v>0</v>
      </c>
      <c r="RV154">
        <f t="shared" si="1248"/>
        <v>0</v>
      </c>
      <c r="RW154">
        <f t="shared" si="1249"/>
        <v>2839.6615999999999</v>
      </c>
      <c r="RX154">
        <f t="shared" si="1250"/>
        <v>0</v>
      </c>
      <c r="RY154">
        <f t="shared" si="1251"/>
        <v>0</v>
      </c>
      <c r="RZ154">
        <f t="shared" si="1252"/>
        <v>0</v>
      </c>
      <c r="SA154">
        <f t="shared" si="1253"/>
        <v>0</v>
      </c>
      <c r="SB154">
        <f t="shared" si="1254"/>
        <v>0</v>
      </c>
      <c r="SC154">
        <f t="shared" si="1255"/>
        <v>0</v>
      </c>
      <c r="SD154">
        <f t="shared" si="1256"/>
        <v>0</v>
      </c>
      <c r="SE154">
        <f t="shared" si="1257"/>
        <v>0</v>
      </c>
      <c r="SF154">
        <f t="shared" si="1258"/>
        <v>5679.3231999999998</v>
      </c>
      <c r="SG154">
        <f t="shared" si="1259"/>
        <v>0</v>
      </c>
      <c r="SH154">
        <f t="shared" si="1260"/>
        <v>2839.6615999999999</v>
      </c>
      <c r="SI154">
        <f t="shared" si="1261"/>
        <v>0</v>
      </c>
      <c r="SJ154">
        <f t="shared" si="1262"/>
        <v>0</v>
      </c>
      <c r="SK154">
        <f t="shared" si="1263"/>
        <v>2839.6615999999999</v>
      </c>
      <c r="SL154">
        <f t="shared" si="1264"/>
        <v>0</v>
      </c>
      <c r="SM154">
        <f t="shared" si="1265"/>
        <v>0</v>
      </c>
      <c r="SN154">
        <f t="shared" si="1266"/>
        <v>0</v>
      </c>
      <c r="SO154">
        <f t="shared" si="1267"/>
        <v>0</v>
      </c>
      <c r="SP154">
        <f t="shared" si="1268"/>
        <v>0</v>
      </c>
      <c r="SQ154">
        <f t="shared" si="1269"/>
        <v>0</v>
      </c>
      <c r="SR154">
        <f t="shared" si="1270"/>
        <v>2839.6615999999999</v>
      </c>
      <c r="SS154">
        <f t="shared" si="1271"/>
        <v>0</v>
      </c>
      <c r="ST154">
        <f t="shared" si="1272"/>
        <v>4.0999999999999996</v>
      </c>
      <c r="SU154">
        <f t="shared" si="1273"/>
        <v>0</v>
      </c>
      <c r="SV154">
        <f t="shared" si="1274"/>
        <v>0</v>
      </c>
      <c r="SW154">
        <f t="shared" si="1275"/>
        <v>0</v>
      </c>
      <c r="SX154">
        <f t="shared" si="1276"/>
        <v>4.0999999999999996</v>
      </c>
      <c r="SY154">
        <f t="shared" si="1277"/>
        <v>0</v>
      </c>
      <c r="SZ154">
        <f t="shared" si="1278"/>
        <v>0</v>
      </c>
      <c r="TA154">
        <f t="shared" si="1279"/>
        <v>0</v>
      </c>
      <c r="TB154">
        <f t="shared" si="1280"/>
        <v>4.0999999999999996</v>
      </c>
      <c r="TC154">
        <f t="shared" si="1281"/>
        <v>0</v>
      </c>
      <c r="TD154">
        <f t="shared" si="1282"/>
        <v>0</v>
      </c>
      <c r="TE154">
        <f t="shared" si="1283"/>
        <v>0</v>
      </c>
      <c r="TF154">
        <f t="shared" si="1284"/>
        <v>0</v>
      </c>
      <c r="TG154">
        <f t="shared" si="1285"/>
        <v>4.0999999999999996</v>
      </c>
      <c r="TH154">
        <f t="shared" si="1286"/>
        <v>0</v>
      </c>
      <c r="TI154">
        <f t="shared" si="1287"/>
        <v>0</v>
      </c>
      <c r="TJ154">
        <f t="shared" si="1288"/>
        <v>0</v>
      </c>
      <c r="TK154">
        <f t="shared" si="1289"/>
        <v>0</v>
      </c>
      <c r="TL154">
        <f t="shared" si="1290"/>
        <v>0</v>
      </c>
      <c r="TM154">
        <f t="shared" si="1291"/>
        <v>4</v>
      </c>
      <c r="TN154">
        <f t="shared" si="1292"/>
        <v>1</v>
      </c>
      <c r="TO154">
        <f t="shared" si="1293"/>
        <v>0</v>
      </c>
      <c r="TP154">
        <f t="shared" si="1294"/>
        <v>0</v>
      </c>
      <c r="TQ154">
        <f t="shared" si="1295"/>
        <v>3</v>
      </c>
      <c r="TR154">
        <f t="shared" si="1296"/>
        <v>2</v>
      </c>
      <c r="TS154">
        <f t="shared" si="1297"/>
        <v>0</v>
      </c>
      <c r="TT154">
        <f t="shared" si="1298"/>
        <v>0</v>
      </c>
      <c r="TU154">
        <f t="shared" si="1299"/>
        <v>5</v>
      </c>
      <c r="TV154">
        <f t="shared" si="1300"/>
        <v>10</v>
      </c>
      <c r="TW154">
        <f t="shared" si="1301"/>
        <v>2.5</v>
      </c>
      <c r="TX154">
        <f t="shared" si="1302"/>
        <v>0</v>
      </c>
      <c r="TY154">
        <f t="shared" si="1303"/>
        <v>0</v>
      </c>
      <c r="TZ154">
        <f t="shared" si="1304"/>
        <v>7.5</v>
      </c>
      <c r="UA154">
        <f t="shared" si="1305"/>
        <v>5</v>
      </c>
      <c r="UB154">
        <f t="shared" si="1306"/>
        <v>0</v>
      </c>
      <c r="UC154">
        <f t="shared" si="1307"/>
        <v>0</v>
      </c>
      <c r="UD154">
        <f t="shared" si="1308"/>
        <v>12.5</v>
      </c>
      <c r="UE154">
        <f t="shared" si="1309"/>
        <v>3</v>
      </c>
      <c r="UF154">
        <f t="shared" si="1310"/>
        <v>4</v>
      </c>
      <c r="UG154">
        <f t="shared" si="1311"/>
        <v>5</v>
      </c>
      <c r="UH154">
        <f t="shared" si="1312"/>
        <v>0</v>
      </c>
      <c r="UI154">
        <f t="shared" si="1313"/>
        <v>0</v>
      </c>
      <c r="UJ154">
        <f t="shared" si="1314"/>
        <v>0</v>
      </c>
      <c r="UK154">
        <f t="shared" si="1315"/>
        <v>0</v>
      </c>
      <c r="UL154">
        <f t="shared" si="1316"/>
        <v>0</v>
      </c>
      <c r="UM154">
        <f t="shared" si="1317"/>
        <v>0</v>
      </c>
      <c r="UN154">
        <f t="shared" si="1318"/>
        <v>7.5</v>
      </c>
      <c r="UO154">
        <f t="shared" si="1319"/>
        <v>10</v>
      </c>
      <c r="UP154">
        <f t="shared" si="1320"/>
        <v>12.5</v>
      </c>
      <c r="UQ154">
        <f t="shared" si="1321"/>
        <v>0</v>
      </c>
      <c r="UR154">
        <f t="shared" si="1322"/>
        <v>0</v>
      </c>
      <c r="US154">
        <f t="shared" si="1323"/>
        <v>0</v>
      </c>
      <c r="UT154">
        <f t="shared" si="1324"/>
        <v>0</v>
      </c>
      <c r="UU154">
        <f t="shared" si="1325"/>
        <v>0</v>
      </c>
      <c r="UV154">
        <f t="shared" si="1326"/>
        <v>0</v>
      </c>
      <c r="UW154">
        <f t="shared" si="1327"/>
        <v>3</v>
      </c>
      <c r="UX154">
        <f t="shared" si="1328"/>
        <v>4</v>
      </c>
      <c r="UY154">
        <f t="shared" si="1329"/>
        <v>5</v>
      </c>
      <c r="UZ154">
        <f t="shared" si="1330"/>
        <v>0</v>
      </c>
      <c r="VA154">
        <f t="shared" si="1331"/>
        <v>0</v>
      </c>
      <c r="VB154">
        <f t="shared" si="1332"/>
        <v>0</v>
      </c>
      <c r="VC154">
        <f t="shared" si="1333"/>
        <v>0</v>
      </c>
      <c r="VD154">
        <f t="shared" si="1334"/>
        <v>0</v>
      </c>
      <c r="VE154">
        <f t="shared" si="1335"/>
        <v>0</v>
      </c>
      <c r="VF154">
        <f t="shared" si="1336"/>
        <v>7.5</v>
      </c>
      <c r="VG154">
        <f t="shared" si="1337"/>
        <v>10</v>
      </c>
      <c r="VH154">
        <f t="shared" si="1338"/>
        <v>12.5</v>
      </c>
      <c r="VI154">
        <f t="shared" si="1339"/>
        <v>0</v>
      </c>
      <c r="VJ154">
        <f t="shared" si="1340"/>
        <v>0</v>
      </c>
      <c r="VK154">
        <f t="shared" si="1341"/>
        <v>0</v>
      </c>
      <c r="VL154">
        <f t="shared" si="1342"/>
        <v>0</v>
      </c>
      <c r="VM154">
        <f t="shared" si="1343"/>
        <v>0</v>
      </c>
      <c r="VN154">
        <f t="shared" si="1344"/>
        <v>0</v>
      </c>
      <c r="VO154">
        <f t="shared" si="1345"/>
        <v>0</v>
      </c>
      <c r="VP154">
        <f t="shared" si="1346"/>
        <v>0</v>
      </c>
      <c r="VQ154">
        <f t="shared" si="1347"/>
        <v>0</v>
      </c>
      <c r="VR154">
        <f t="shared" si="1348"/>
        <v>0</v>
      </c>
      <c r="VS154">
        <f t="shared" si="1349"/>
        <v>0</v>
      </c>
      <c r="VT154">
        <f t="shared" si="1350"/>
        <v>0</v>
      </c>
      <c r="VU154">
        <f t="shared" si="1351"/>
        <v>0</v>
      </c>
      <c r="VV154">
        <f t="shared" si="1352"/>
        <v>0</v>
      </c>
      <c r="VW154">
        <f t="shared" si="1353"/>
        <v>0</v>
      </c>
      <c r="VX154">
        <f t="shared" si="1354"/>
        <v>0</v>
      </c>
      <c r="VY154">
        <f t="shared" si="1355"/>
        <v>0</v>
      </c>
      <c r="VZ154">
        <f t="shared" si="1356"/>
        <v>0</v>
      </c>
      <c r="WA154">
        <f t="shared" si="1357"/>
        <v>0</v>
      </c>
      <c r="WB154">
        <f t="shared" si="1358"/>
        <v>0</v>
      </c>
      <c r="WC154">
        <f t="shared" si="1359"/>
        <v>0</v>
      </c>
      <c r="WD154">
        <f t="shared" si="1360"/>
        <v>0</v>
      </c>
      <c r="WE154">
        <f t="shared" si="1361"/>
        <v>0</v>
      </c>
      <c r="WF154">
        <f t="shared" si="1362"/>
        <v>0</v>
      </c>
      <c r="WG154">
        <f t="shared" si="1363"/>
        <v>0</v>
      </c>
      <c r="WH154">
        <f t="shared" si="1364"/>
        <v>0</v>
      </c>
      <c r="WI154">
        <f t="shared" si="1365"/>
        <v>0</v>
      </c>
      <c r="WJ154">
        <f t="shared" si="1366"/>
        <v>0</v>
      </c>
      <c r="WK154">
        <f t="shared" si="1367"/>
        <v>0</v>
      </c>
      <c r="WL154">
        <f t="shared" si="1368"/>
        <v>0</v>
      </c>
      <c r="WM154">
        <f t="shared" si="1369"/>
        <v>0</v>
      </c>
      <c r="WN154">
        <f t="shared" si="1370"/>
        <v>0</v>
      </c>
      <c r="WO154">
        <f t="shared" si="1371"/>
        <v>0</v>
      </c>
      <c r="WP154">
        <f t="shared" si="1372"/>
        <v>1</v>
      </c>
      <c r="WQ154">
        <f t="shared" si="1373"/>
        <v>0</v>
      </c>
      <c r="WR154">
        <f t="shared" si="1374"/>
        <v>0</v>
      </c>
      <c r="WS154">
        <f t="shared" si="1375"/>
        <v>0</v>
      </c>
      <c r="WT154">
        <f t="shared" si="1376"/>
        <v>0</v>
      </c>
      <c r="WU154">
        <f t="shared" si="1377"/>
        <v>0</v>
      </c>
      <c r="WV154">
        <f t="shared" si="1378"/>
        <v>0</v>
      </c>
      <c r="WW154">
        <f t="shared" si="1379"/>
        <v>0</v>
      </c>
      <c r="WX154">
        <f t="shared" si="1380"/>
        <v>0</v>
      </c>
      <c r="WY154">
        <f t="shared" si="1381"/>
        <v>0</v>
      </c>
      <c r="WZ154">
        <f t="shared" si="1382"/>
        <v>0</v>
      </c>
      <c r="XA154">
        <f t="shared" si="1383"/>
        <v>0</v>
      </c>
      <c r="XB154">
        <f t="shared" si="1384"/>
        <v>0</v>
      </c>
      <c r="XC154">
        <f t="shared" si="1385"/>
        <v>0</v>
      </c>
      <c r="XD154">
        <f t="shared" si="1386"/>
        <v>0</v>
      </c>
      <c r="XE154">
        <f t="shared" si="1387"/>
        <v>0</v>
      </c>
      <c r="XF154">
        <f t="shared" si="1388"/>
        <v>0</v>
      </c>
      <c r="XG154">
        <f t="shared" si="1389"/>
        <v>0</v>
      </c>
      <c r="XH154">
        <f t="shared" si="1390"/>
        <v>0</v>
      </c>
      <c r="XI154">
        <f t="shared" si="1391"/>
        <v>0</v>
      </c>
      <c r="XJ154">
        <f t="shared" si="1392"/>
        <v>0</v>
      </c>
      <c r="XK154">
        <f t="shared" si="1393"/>
        <v>0</v>
      </c>
      <c r="XL154">
        <f t="shared" si="1394"/>
        <v>0</v>
      </c>
      <c r="XM154">
        <f t="shared" si="1395"/>
        <v>0</v>
      </c>
      <c r="XN154">
        <f t="shared" si="1396"/>
        <v>0</v>
      </c>
      <c r="XO154">
        <f t="shared" si="1397"/>
        <v>0</v>
      </c>
      <c r="XP154">
        <f t="shared" si="1398"/>
        <v>0</v>
      </c>
      <c r="XQ154">
        <f t="shared" si="1399"/>
        <v>0</v>
      </c>
      <c r="XR154">
        <f t="shared" si="1400"/>
        <v>0</v>
      </c>
      <c r="XS154">
        <f t="shared" si="1401"/>
        <v>0</v>
      </c>
      <c r="XT154">
        <f t="shared" si="1402"/>
        <v>0</v>
      </c>
      <c r="XU154">
        <f t="shared" si="1403"/>
        <v>0</v>
      </c>
      <c r="XV154">
        <f t="shared" si="1404"/>
        <v>0</v>
      </c>
      <c r="XW154">
        <f t="shared" si="1405"/>
        <v>0</v>
      </c>
      <c r="XX154">
        <f t="shared" si="1406"/>
        <v>0</v>
      </c>
      <c r="XY154">
        <f t="shared" si="1407"/>
        <v>0</v>
      </c>
      <c r="XZ154">
        <f t="shared" si="1408"/>
        <v>0</v>
      </c>
      <c r="YA154">
        <f t="shared" si="1409"/>
        <v>0</v>
      </c>
      <c r="YB154">
        <f t="shared" si="1410"/>
        <v>0</v>
      </c>
      <c r="YC154">
        <f t="shared" si="1411"/>
        <v>0</v>
      </c>
      <c r="YD154">
        <f t="shared" si="1412"/>
        <v>0</v>
      </c>
      <c r="YE154">
        <f t="shared" si="1413"/>
        <v>0</v>
      </c>
      <c r="YF154">
        <f t="shared" si="1414"/>
        <v>0</v>
      </c>
      <c r="YG154">
        <f t="shared" si="1415"/>
        <v>0</v>
      </c>
      <c r="YH154">
        <f t="shared" si="1416"/>
        <v>0</v>
      </c>
      <c r="YI154">
        <f t="shared" si="1417"/>
        <v>0</v>
      </c>
      <c r="YJ154">
        <f t="shared" si="1418"/>
        <v>0</v>
      </c>
      <c r="YK154">
        <f t="shared" si="1419"/>
        <v>0</v>
      </c>
      <c r="YL154">
        <f t="shared" si="1420"/>
        <v>0</v>
      </c>
      <c r="YM154">
        <f t="shared" si="1421"/>
        <v>0</v>
      </c>
      <c r="YN154">
        <f t="shared" si="1422"/>
        <v>0</v>
      </c>
      <c r="YO154">
        <f t="shared" si="1423"/>
        <v>0</v>
      </c>
      <c r="YP154">
        <f t="shared" si="1424"/>
        <v>0</v>
      </c>
      <c r="YQ154">
        <f t="shared" si="1425"/>
        <v>0</v>
      </c>
      <c r="YR154">
        <f t="shared" si="1426"/>
        <v>0</v>
      </c>
      <c r="YS154">
        <f t="shared" si="1427"/>
        <v>0</v>
      </c>
      <c r="YT154">
        <f t="shared" si="1428"/>
        <v>0</v>
      </c>
      <c r="YU154">
        <f t="shared" si="1429"/>
        <v>0</v>
      </c>
      <c r="YV154">
        <f t="shared" si="1430"/>
        <v>0</v>
      </c>
      <c r="YW154">
        <f t="shared" si="1431"/>
        <v>0</v>
      </c>
      <c r="YX154" t="str">
        <f t="shared" si="1432"/>
        <v xml:space="preserve">Local food (BL project) otherwise CAP / landscape  </v>
      </c>
      <c r="YY154">
        <f t="shared" si="1433"/>
        <v>0</v>
      </c>
      <c r="YZ154">
        <f t="shared" si="1434"/>
        <v>0</v>
      </c>
      <c r="ZA154">
        <f t="shared" si="1435"/>
        <v>0</v>
      </c>
      <c r="ZB154">
        <f t="shared" si="1436"/>
        <v>0</v>
      </c>
      <c r="ZC154">
        <f t="shared" si="1437"/>
        <v>0</v>
      </c>
      <c r="ZD154">
        <f t="shared" si="1438"/>
        <v>0</v>
      </c>
      <c r="ZE154">
        <f t="shared" si="1439"/>
        <v>0</v>
      </c>
      <c r="ZF154">
        <f t="shared" si="1440"/>
        <v>0</v>
      </c>
      <c r="ZG154">
        <f t="shared" si="1441"/>
        <v>0</v>
      </c>
      <c r="ZH154">
        <f t="shared" si="1442"/>
        <v>0</v>
      </c>
      <c r="ZI154">
        <f t="shared" si="1443"/>
        <v>0</v>
      </c>
      <c r="ZJ154">
        <f t="shared" si="1444"/>
        <v>0</v>
      </c>
      <c r="ZK154">
        <f t="shared" si="1445"/>
        <v>0</v>
      </c>
      <c r="ZL154">
        <f t="shared" si="1446"/>
        <v>0</v>
      </c>
      <c r="ZM154">
        <f t="shared" si="1447"/>
        <v>0</v>
      </c>
      <c r="ZN154">
        <f t="shared" si="1448"/>
        <v>0</v>
      </c>
      <c r="ZO154">
        <f t="shared" si="1449"/>
        <v>0</v>
      </c>
      <c r="ZP154">
        <f t="shared" si="1450"/>
        <v>0</v>
      </c>
      <c r="ZQ154">
        <f t="shared" si="1451"/>
        <v>0</v>
      </c>
      <c r="ZR154">
        <f t="shared" si="1452"/>
        <v>0</v>
      </c>
      <c r="ZS154">
        <f t="shared" si="1453"/>
        <v>0</v>
      </c>
      <c r="ZT154">
        <f t="shared" si="1454"/>
        <v>0</v>
      </c>
      <c r="ZU154">
        <f t="shared" si="1455"/>
        <v>0</v>
      </c>
      <c r="ZV154">
        <f t="shared" si="1456"/>
        <v>0</v>
      </c>
      <c r="ZW154">
        <f t="shared" si="1457"/>
        <v>0</v>
      </c>
      <c r="ZX154">
        <f t="shared" si="1458"/>
        <v>0</v>
      </c>
      <c r="ZY154">
        <f t="shared" si="1459"/>
        <v>0</v>
      </c>
      <c r="ZZ154">
        <f t="shared" si="1460"/>
        <v>0</v>
      </c>
      <c r="AAA154">
        <f t="shared" si="1461"/>
        <v>0</v>
      </c>
      <c r="AAB154">
        <f t="shared" si="1462"/>
        <v>0</v>
      </c>
      <c r="AAC154">
        <f t="shared" si="1463"/>
        <v>0</v>
      </c>
      <c r="AAD154">
        <f t="shared" si="1464"/>
        <v>0</v>
      </c>
      <c r="AAE154" t="str">
        <f t="shared" ca="1" si="1465"/>
        <v>Inc_grant_public</v>
      </c>
      <c r="AAF154" t="str">
        <f t="shared" ca="1" si="1466"/>
        <v>Act_lobb</v>
      </c>
      <c r="AAG154" t="str">
        <f t="shared" ca="1" si="1467"/>
        <v>TIss_local</v>
      </c>
      <c r="AAH154" t="str">
        <f t="shared" ca="1" si="1468"/>
        <v>Ben_prod</v>
      </c>
      <c r="AAI154" t="str">
        <f t="shared" ca="1" si="1469"/>
        <v>Infl_gen</v>
      </c>
      <c r="AAJ154" t="str">
        <f t="shared" ca="1" si="1470"/>
        <v>Comms_gen</v>
      </c>
      <c r="AAK154">
        <f t="shared" si="1472"/>
        <v>0</v>
      </c>
    </row>
    <row r="155" spans="2:713" x14ac:dyDescent="0.35">
      <c r="B155">
        <v>349</v>
      </c>
      <c r="C155" s="8">
        <v>40596.289953703701</v>
      </c>
      <c r="D155" t="s">
        <v>232</v>
      </c>
      <c r="E155" t="s">
        <v>2827</v>
      </c>
      <c r="F155">
        <v>7</v>
      </c>
      <c r="G155" t="s">
        <v>231</v>
      </c>
      <c r="H155">
        <v>3687000</v>
      </c>
      <c r="I155" s="9">
        <v>40268</v>
      </c>
      <c r="J155">
        <v>6.6</v>
      </c>
      <c r="K155">
        <v>109</v>
      </c>
      <c r="L155">
        <v>2</v>
      </c>
      <c r="M155">
        <v>5</v>
      </c>
      <c r="N155">
        <v>0</v>
      </c>
      <c r="O155">
        <v>20.5</v>
      </c>
      <c r="P155">
        <v>17.600000000000001</v>
      </c>
      <c r="Q155">
        <v>0</v>
      </c>
      <c r="R155">
        <v>0</v>
      </c>
      <c r="S155">
        <v>0</v>
      </c>
      <c r="T155">
        <v>0</v>
      </c>
      <c r="U155">
        <v>0</v>
      </c>
      <c r="V155">
        <v>0</v>
      </c>
      <c r="W155">
        <v>61.9</v>
      </c>
      <c r="X155" t="s">
        <v>1967</v>
      </c>
      <c r="Y155">
        <v>2.1800000000000002</v>
      </c>
      <c r="Z155" s="10">
        <v>0</v>
      </c>
      <c r="AA155" s="10">
        <v>0</v>
      </c>
      <c r="AB155" s="10">
        <v>1</v>
      </c>
      <c r="AC155" s="10">
        <v>0</v>
      </c>
      <c r="AD155" s="10">
        <v>0</v>
      </c>
      <c r="AE155" s="10">
        <v>0</v>
      </c>
      <c r="AF155" s="10">
        <v>0</v>
      </c>
      <c r="AG155" s="10">
        <v>0</v>
      </c>
      <c r="AH155" s="10">
        <v>0</v>
      </c>
      <c r="AJ155" t="s">
        <v>264</v>
      </c>
      <c r="AT155" t="s">
        <v>266</v>
      </c>
      <c r="CR155">
        <v>0</v>
      </c>
      <c r="CS155">
        <v>0</v>
      </c>
      <c r="CT155">
        <v>0</v>
      </c>
      <c r="CU155" s="10">
        <v>0</v>
      </c>
      <c r="CV155">
        <v>0</v>
      </c>
      <c r="CW155" s="10">
        <v>0</v>
      </c>
      <c r="CX155" s="10">
        <v>0.5</v>
      </c>
      <c r="CY155" s="10">
        <v>0</v>
      </c>
      <c r="CZ155" s="10">
        <v>0</v>
      </c>
      <c r="DA155" s="10">
        <v>0</v>
      </c>
      <c r="DB155" s="10">
        <v>0</v>
      </c>
      <c r="DC155" s="10">
        <v>0</v>
      </c>
      <c r="DD155" s="10">
        <v>0.5</v>
      </c>
      <c r="DE155" s="10">
        <v>0</v>
      </c>
      <c r="DF155" s="10">
        <v>0</v>
      </c>
      <c r="DG155" s="10">
        <v>0</v>
      </c>
      <c r="DH155" s="10">
        <v>0</v>
      </c>
      <c r="DI155" s="10">
        <v>0</v>
      </c>
      <c r="DJ155" s="10">
        <v>0</v>
      </c>
      <c r="DK155" s="10">
        <v>0</v>
      </c>
      <c r="DL155" s="10">
        <v>0</v>
      </c>
      <c r="DM155" s="10">
        <v>0</v>
      </c>
      <c r="DN155" s="10">
        <v>0</v>
      </c>
      <c r="DO155" s="10">
        <v>0</v>
      </c>
      <c r="DP155" s="10">
        <v>0</v>
      </c>
      <c r="DQ155" s="10">
        <v>0</v>
      </c>
      <c r="DR155" s="10">
        <v>0</v>
      </c>
      <c r="DS155" s="10">
        <v>0</v>
      </c>
      <c r="DT155" s="10">
        <v>0</v>
      </c>
      <c r="DU155" s="10">
        <v>0</v>
      </c>
      <c r="DV155" s="10">
        <v>0</v>
      </c>
      <c r="DW155" s="10">
        <v>0</v>
      </c>
      <c r="DX155" s="10">
        <v>0</v>
      </c>
      <c r="DY155" s="10">
        <v>0</v>
      </c>
      <c r="DZ155" s="10">
        <v>0</v>
      </c>
      <c r="EA155" s="10">
        <v>0</v>
      </c>
      <c r="EB155" s="10">
        <v>0</v>
      </c>
      <c r="EC155" s="10">
        <v>0</v>
      </c>
      <c r="ED155" s="10">
        <v>0</v>
      </c>
      <c r="EE155" s="10">
        <v>0</v>
      </c>
      <c r="EF155" s="10">
        <v>0</v>
      </c>
      <c r="EG155" s="10">
        <v>0</v>
      </c>
      <c r="EH155" s="10">
        <v>0</v>
      </c>
      <c r="EI155" s="10">
        <v>0</v>
      </c>
      <c r="EJ155" s="10">
        <v>0</v>
      </c>
      <c r="EK155" s="10">
        <v>0</v>
      </c>
      <c r="EL155" s="10">
        <v>0</v>
      </c>
      <c r="EM155" s="10">
        <v>0</v>
      </c>
      <c r="EN155" s="10">
        <v>0</v>
      </c>
      <c r="EO155" s="10">
        <v>0</v>
      </c>
      <c r="EP155" s="10">
        <v>0</v>
      </c>
      <c r="EQ155" s="10">
        <v>0</v>
      </c>
      <c r="ER155" s="10">
        <v>0</v>
      </c>
      <c r="ES155" s="10">
        <v>0</v>
      </c>
      <c r="ET155" s="10">
        <v>0</v>
      </c>
      <c r="EU155" s="10">
        <v>0</v>
      </c>
      <c r="EV155" s="10">
        <v>0</v>
      </c>
      <c r="EW155" s="10">
        <v>0</v>
      </c>
      <c r="EX155" s="10">
        <v>0</v>
      </c>
      <c r="EY155" s="10">
        <v>0</v>
      </c>
      <c r="EZ155" t="s">
        <v>1968</v>
      </c>
      <c r="FA155" t="s">
        <v>1969</v>
      </c>
      <c r="FB155" t="s">
        <v>228</v>
      </c>
      <c r="FC155" t="s">
        <v>226</v>
      </c>
      <c r="FD155" t="s">
        <v>226</v>
      </c>
      <c r="FE155" t="s">
        <v>226</v>
      </c>
      <c r="FF155" t="s">
        <v>226</v>
      </c>
      <c r="FG155">
        <v>0</v>
      </c>
      <c r="FH155">
        <v>0</v>
      </c>
      <c r="FI155">
        <v>1</v>
      </c>
      <c r="FJ155">
        <v>3</v>
      </c>
      <c r="FK155">
        <v>2</v>
      </c>
      <c r="FL155">
        <v>0</v>
      </c>
      <c r="FM155">
        <v>0</v>
      </c>
      <c r="FN155">
        <v>0</v>
      </c>
      <c r="FO155">
        <v>0</v>
      </c>
      <c r="FP155">
        <v>1</v>
      </c>
      <c r="FQ155">
        <v>0</v>
      </c>
      <c r="FR155">
        <v>0</v>
      </c>
      <c r="FS155">
        <v>0</v>
      </c>
      <c r="FT155">
        <v>0</v>
      </c>
      <c r="FU155">
        <v>0</v>
      </c>
      <c r="FV155">
        <v>0</v>
      </c>
      <c r="FW155">
        <v>0</v>
      </c>
      <c r="FX155">
        <v>0</v>
      </c>
      <c r="FY155">
        <v>1</v>
      </c>
      <c r="FZ155">
        <v>0</v>
      </c>
      <c r="GA155">
        <v>0</v>
      </c>
      <c r="GB155">
        <v>0</v>
      </c>
      <c r="GC155">
        <v>0</v>
      </c>
      <c r="GD155">
        <v>0</v>
      </c>
      <c r="GE155">
        <v>0</v>
      </c>
      <c r="GF155">
        <v>0</v>
      </c>
      <c r="GG155">
        <v>0</v>
      </c>
      <c r="GH155" t="s">
        <v>1970</v>
      </c>
      <c r="GI155" t="s">
        <v>1971</v>
      </c>
      <c r="GJ155" t="s">
        <v>1972</v>
      </c>
      <c r="GR155" t="s">
        <v>289</v>
      </c>
      <c r="GS155" t="s">
        <v>229</v>
      </c>
      <c r="HA155" t="s">
        <v>371</v>
      </c>
      <c r="HD155" t="s">
        <v>373</v>
      </c>
      <c r="HE155" t="s">
        <v>291</v>
      </c>
      <c r="HQ155">
        <f t="shared" si="983"/>
        <v>243342</v>
      </c>
      <c r="HR155" t="str">
        <f t="shared" si="984"/>
        <v>D</v>
      </c>
      <c r="HS155">
        <f t="shared" si="985"/>
        <v>2</v>
      </c>
      <c r="HT155">
        <f t="shared" si="986"/>
        <v>49885.11</v>
      </c>
      <c r="HU155">
        <f t="shared" si="987"/>
        <v>42828.192000000003</v>
      </c>
      <c r="HV155">
        <f t="shared" si="988"/>
        <v>0</v>
      </c>
      <c r="HW155">
        <f t="shared" si="989"/>
        <v>0</v>
      </c>
      <c r="HX155">
        <f t="shared" si="990"/>
        <v>0</v>
      </c>
      <c r="HY155">
        <f t="shared" si="991"/>
        <v>0</v>
      </c>
      <c r="HZ155">
        <f t="shared" si="992"/>
        <v>0</v>
      </c>
      <c r="IA155">
        <f t="shared" si="993"/>
        <v>0</v>
      </c>
      <c r="IB155">
        <f t="shared" si="994"/>
        <v>150628.698</v>
      </c>
      <c r="IC155">
        <f t="shared" si="995"/>
        <v>0</v>
      </c>
      <c r="ID155">
        <f t="shared" si="996"/>
        <v>0</v>
      </c>
      <c r="IE155">
        <f t="shared" si="997"/>
        <v>2</v>
      </c>
      <c r="IF155">
        <f t="shared" si="998"/>
        <v>0</v>
      </c>
      <c r="IG155">
        <f t="shared" si="999"/>
        <v>0</v>
      </c>
      <c r="IH155">
        <f t="shared" si="1000"/>
        <v>0</v>
      </c>
      <c r="II155">
        <f t="shared" si="1001"/>
        <v>0</v>
      </c>
      <c r="IJ155">
        <f t="shared" si="1002"/>
        <v>0</v>
      </c>
      <c r="IK155">
        <f t="shared" si="1003"/>
        <v>0</v>
      </c>
      <c r="IL155">
        <f t="shared" si="1004"/>
        <v>0</v>
      </c>
      <c r="IM155">
        <f t="shared" si="1005"/>
        <v>0</v>
      </c>
      <c r="IN155">
        <f t="shared" si="1006"/>
        <v>2</v>
      </c>
      <c r="IO155">
        <f t="shared" si="1007"/>
        <v>0</v>
      </c>
      <c r="IP155">
        <f t="shared" si="1008"/>
        <v>0</v>
      </c>
      <c r="IQ155">
        <f t="shared" si="1009"/>
        <v>0</v>
      </c>
      <c r="IR155">
        <f t="shared" si="1010"/>
        <v>0</v>
      </c>
      <c r="IS155">
        <f t="shared" si="1011"/>
        <v>0</v>
      </c>
      <c r="IT155">
        <f t="shared" si="1012"/>
        <v>0</v>
      </c>
      <c r="IU155">
        <f t="shared" si="1013"/>
        <v>0</v>
      </c>
      <c r="IV155">
        <f t="shared" si="1014"/>
        <v>0</v>
      </c>
      <c r="IW155">
        <f t="shared" si="1015"/>
        <v>0</v>
      </c>
      <c r="IX155">
        <f t="shared" si="1016"/>
        <v>0</v>
      </c>
      <c r="IY155">
        <f t="shared" si="1017"/>
        <v>0</v>
      </c>
      <c r="IZ155">
        <f t="shared" si="1018"/>
        <v>0</v>
      </c>
      <c r="JA155">
        <f t="shared" si="1019"/>
        <v>0</v>
      </c>
      <c r="JB155">
        <f t="shared" si="1020"/>
        <v>0</v>
      </c>
      <c r="JC155">
        <f t="shared" si="1021"/>
        <v>0</v>
      </c>
      <c r="JD155">
        <f t="shared" si="1022"/>
        <v>0</v>
      </c>
      <c r="JE155">
        <f t="shared" si="1023"/>
        <v>0</v>
      </c>
      <c r="JF155">
        <f t="shared" si="1024"/>
        <v>243342</v>
      </c>
      <c r="JG155">
        <f t="shared" si="1025"/>
        <v>0</v>
      </c>
      <c r="JH155">
        <f t="shared" si="1026"/>
        <v>0</v>
      </c>
      <c r="JI155">
        <f t="shared" si="1027"/>
        <v>0</v>
      </c>
      <c r="JJ155">
        <f t="shared" si="1028"/>
        <v>0</v>
      </c>
      <c r="JK155">
        <f t="shared" si="1029"/>
        <v>0</v>
      </c>
      <c r="JL155">
        <f t="shared" si="1030"/>
        <v>0</v>
      </c>
      <c r="JM155">
        <f t="shared" si="1031"/>
        <v>0</v>
      </c>
      <c r="JN155">
        <f t="shared" si="1032"/>
        <v>0</v>
      </c>
      <c r="JO155">
        <f t="shared" si="1033"/>
        <v>0</v>
      </c>
      <c r="JP155">
        <f t="shared" si="1034"/>
        <v>0</v>
      </c>
      <c r="JQ155">
        <f t="shared" si="1035"/>
        <v>0</v>
      </c>
      <c r="JR155">
        <f t="shared" si="1036"/>
        <v>0</v>
      </c>
      <c r="JS155">
        <f t="shared" si="1037"/>
        <v>1</v>
      </c>
      <c r="JT155">
        <f t="shared" si="1038"/>
        <v>0</v>
      </c>
      <c r="JU155">
        <f t="shared" si="1039"/>
        <v>0</v>
      </c>
      <c r="JV155">
        <f t="shared" si="1040"/>
        <v>0</v>
      </c>
      <c r="JW155">
        <f t="shared" si="1041"/>
        <v>0</v>
      </c>
      <c r="JX155">
        <f t="shared" si="1042"/>
        <v>0</v>
      </c>
      <c r="JY155">
        <f t="shared" si="1043"/>
        <v>1</v>
      </c>
      <c r="JZ155">
        <f t="shared" si="1044"/>
        <v>0</v>
      </c>
      <c r="KA155">
        <f t="shared" si="1045"/>
        <v>0</v>
      </c>
      <c r="KB155">
        <f t="shared" si="1046"/>
        <v>0</v>
      </c>
      <c r="KC155">
        <f t="shared" si="1047"/>
        <v>0</v>
      </c>
      <c r="KD155">
        <f t="shared" si="1048"/>
        <v>0</v>
      </c>
      <c r="KE155">
        <f t="shared" si="1049"/>
        <v>0</v>
      </c>
      <c r="KF155">
        <f t="shared" si="1050"/>
        <v>0</v>
      </c>
      <c r="KG155">
        <f t="shared" si="1051"/>
        <v>0</v>
      </c>
      <c r="KH155">
        <f t="shared" si="1052"/>
        <v>0</v>
      </c>
      <c r="KI155">
        <f t="shared" si="1053"/>
        <v>0</v>
      </c>
      <c r="KJ155">
        <f t="shared" si="1054"/>
        <v>0</v>
      </c>
      <c r="KK155">
        <f t="shared" si="1055"/>
        <v>0</v>
      </c>
      <c r="KL155">
        <f t="shared" si="1056"/>
        <v>0</v>
      </c>
      <c r="KM155">
        <f t="shared" si="1057"/>
        <v>0</v>
      </c>
      <c r="KN155">
        <f t="shared" si="1058"/>
        <v>0</v>
      </c>
      <c r="KO155">
        <f t="shared" si="1059"/>
        <v>0</v>
      </c>
      <c r="KP155">
        <f t="shared" si="1060"/>
        <v>0</v>
      </c>
      <c r="KQ155">
        <f t="shared" si="1061"/>
        <v>0</v>
      </c>
      <c r="KR155">
        <f t="shared" si="1062"/>
        <v>0</v>
      </c>
      <c r="KS155">
        <f t="shared" si="1063"/>
        <v>0</v>
      </c>
      <c r="KT155">
        <f t="shared" si="1064"/>
        <v>0</v>
      </c>
      <c r="KU155">
        <f t="shared" si="1065"/>
        <v>0</v>
      </c>
      <c r="KV155">
        <f t="shared" si="1066"/>
        <v>0</v>
      </c>
      <c r="KW155">
        <f t="shared" si="1067"/>
        <v>0</v>
      </c>
      <c r="KX155">
        <f t="shared" si="1068"/>
        <v>0</v>
      </c>
      <c r="KY155">
        <f t="shared" si="1069"/>
        <v>0</v>
      </c>
      <c r="KZ155">
        <f t="shared" si="1070"/>
        <v>0</v>
      </c>
      <c r="LA155">
        <f t="shared" si="1071"/>
        <v>0</v>
      </c>
      <c r="LB155">
        <f t="shared" si="1072"/>
        <v>0</v>
      </c>
      <c r="LC155">
        <f t="shared" si="1073"/>
        <v>0</v>
      </c>
      <c r="LD155">
        <f t="shared" si="1074"/>
        <v>0</v>
      </c>
      <c r="LE155">
        <f t="shared" si="1075"/>
        <v>0</v>
      </c>
      <c r="LF155">
        <f t="shared" si="1076"/>
        <v>0</v>
      </c>
      <c r="LG155">
        <f t="shared" si="1077"/>
        <v>0</v>
      </c>
      <c r="LH155">
        <f t="shared" si="1078"/>
        <v>0</v>
      </c>
      <c r="LI155">
        <f t="shared" si="1079"/>
        <v>0</v>
      </c>
      <c r="LJ155">
        <f t="shared" si="1080"/>
        <v>0</v>
      </c>
      <c r="LK155">
        <f t="shared" si="1081"/>
        <v>0</v>
      </c>
      <c r="LL155">
        <f t="shared" si="1082"/>
        <v>0</v>
      </c>
      <c r="LM155">
        <f t="shared" si="1083"/>
        <v>0</v>
      </c>
      <c r="LN155">
        <f t="shared" si="1084"/>
        <v>0</v>
      </c>
      <c r="LO155">
        <f t="shared" si="1085"/>
        <v>0</v>
      </c>
      <c r="LP155">
        <f t="shared" si="1086"/>
        <v>0</v>
      </c>
      <c r="LQ155">
        <f t="shared" si="1087"/>
        <v>0</v>
      </c>
      <c r="LR155">
        <f t="shared" si="1088"/>
        <v>0</v>
      </c>
      <c r="LS155">
        <f t="shared" si="1089"/>
        <v>0</v>
      </c>
      <c r="LT155">
        <f t="shared" si="1090"/>
        <v>0</v>
      </c>
      <c r="LU155">
        <f t="shared" si="1091"/>
        <v>0</v>
      </c>
      <c r="LV155">
        <f t="shared" si="1092"/>
        <v>0</v>
      </c>
      <c r="LW155">
        <f t="shared" si="1093"/>
        <v>0</v>
      </c>
      <c r="LX155">
        <f t="shared" si="1094"/>
        <v>0</v>
      </c>
      <c r="LY155">
        <f t="shared" si="1095"/>
        <v>0</v>
      </c>
      <c r="LZ155">
        <f t="shared" si="1096"/>
        <v>0</v>
      </c>
      <c r="MA155">
        <f t="shared" si="1097"/>
        <v>1</v>
      </c>
      <c r="MB155">
        <f t="shared" si="1098"/>
        <v>0</v>
      </c>
      <c r="MC155">
        <f t="shared" si="1099"/>
        <v>0</v>
      </c>
      <c r="MD155">
        <f t="shared" si="1100"/>
        <v>0</v>
      </c>
      <c r="ME155">
        <f t="shared" si="1101"/>
        <v>0</v>
      </c>
      <c r="MF155">
        <f t="shared" si="1102"/>
        <v>0</v>
      </c>
      <c r="MG155">
        <f t="shared" si="1103"/>
        <v>1</v>
      </c>
      <c r="MH155">
        <f t="shared" si="1104"/>
        <v>0</v>
      </c>
      <c r="MI155">
        <f t="shared" si="1105"/>
        <v>0</v>
      </c>
      <c r="MJ155">
        <f t="shared" si="1106"/>
        <v>0</v>
      </c>
      <c r="MK155">
        <f t="shared" si="1107"/>
        <v>0</v>
      </c>
      <c r="ML155">
        <f t="shared" si="1108"/>
        <v>0</v>
      </c>
      <c r="MM155">
        <f t="shared" si="1109"/>
        <v>0</v>
      </c>
      <c r="MN155">
        <f t="shared" si="1110"/>
        <v>0</v>
      </c>
      <c r="MO155">
        <f t="shared" si="1111"/>
        <v>0</v>
      </c>
      <c r="MP155">
        <f t="shared" si="1112"/>
        <v>0</v>
      </c>
      <c r="MQ155">
        <f t="shared" si="1113"/>
        <v>0</v>
      </c>
      <c r="MR155">
        <f t="shared" si="1114"/>
        <v>0</v>
      </c>
      <c r="MS155">
        <f t="shared" si="1115"/>
        <v>0</v>
      </c>
      <c r="MT155">
        <f t="shared" si="1116"/>
        <v>0</v>
      </c>
      <c r="MU155">
        <f t="shared" si="1117"/>
        <v>0</v>
      </c>
      <c r="MV155">
        <f t="shared" si="1118"/>
        <v>0</v>
      </c>
      <c r="MW155">
        <f t="shared" si="1119"/>
        <v>0</v>
      </c>
      <c r="MX155">
        <f t="shared" si="1120"/>
        <v>0</v>
      </c>
      <c r="MY155">
        <f t="shared" si="1121"/>
        <v>0</v>
      </c>
      <c r="MZ155">
        <f t="shared" si="1122"/>
        <v>0</v>
      </c>
      <c r="NA155">
        <f t="shared" si="1123"/>
        <v>0</v>
      </c>
      <c r="NB155">
        <f t="shared" si="1124"/>
        <v>0</v>
      </c>
      <c r="NC155">
        <f t="shared" si="1125"/>
        <v>0</v>
      </c>
      <c r="ND155">
        <f t="shared" si="1126"/>
        <v>0</v>
      </c>
      <c r="NE155">
        <f t="shared" si="1127"/>
        <v>0</v>
      </c>
      <c r="NF155">
        <f t="shared" si="1128"/>
        <v>0</v>
      </c>
      <c r="NG155">
        <f t="shared" si="1129"/>
        <v>0</v>
      </c>
      <c r="NH155">
        <f t="shared" si="1130"/>
        <v>0</v>
      </c>
      <c r="NI155">
        <f t="shared" si="1131"/>
        <v>0</v>
      </c>
      <c r="NJ155">
        <f t="shared" si="1132"/>
        <v>0</v>
      </c>
      <c r="NK155">
        <f t="shared" si="1133"/>
        <v>0</v>
      </c>
      <c r="NL155">
        <f t="shared" si="1134"/>
        <v>0</v>
      </c>
      <c r="NM155">
        <f t="shared" si="1135"/>
        <v>0</v>
      </c>
      <c r="NN155">
        <f t="shared" si="1136"/>
        <v>0</v>
      </c>
      <c r="NO155">
        <f t="shared" si="1137"/>
        <v>0</v>
      </c>
      <c r="NP155">
        <f t="shared" si="1138"/>
        <v>0</v>
      </c>
      <c r="NQ155">
        <f t="shared" si="1139"/>
        <v>0</v>
      </c>
      <c r="NR155">
        <f t="shared" si="1140"/>
        <v>0</v>
      </c>
      <c r="NS155">
        <f t="shared" si="1141"/>
        <v>0</v>
      </c>
      <c r="NT155">
        <f t="shared" si="1142"/>
        <v>0</v>
      </c>
      <c r="NU155">
        <f t="shared" si="1143"/>
        <v>0</v>
      </c>
      <c r="NV155">
        <f t="shared" si="1144"/>
        <v>0</v>
      </c>
      <c r="NW155">
        <f t="shared" si="1145"/>
        <v>0</v>
      </c>
      <c r="NX155">
        <f t="shared" si="1146"/>
        <v>0</v>
      </c>
      <c r="NY155">
        <f t="shared" si="1147"/>
        <v>0</v>
      </c>
      <c r="NZ155">
        <f t="shared" si="1148"/>
        <v>0</v>
      </c>
      <c r="OA155">
        <f t="shared" si="1149"/>
        <v>0</v>
      </c>
      <c r="OB155">
        <f t="shared" si="1150"/>
        <v>0</v>
      </c>
      <c r="OC155">
        <f t="shared" si="1151"/>
        <v>0</v>
      </c>
      <c r="OD155">
        <f t="shared" si="1152"/>
        <v>0</v>
      </c>
      <c r="OE155">
        <f t="shared" si="1153"/>
        <v>0</v>
      </c>
      <c r="OF155">
        <f t="shared" si="1154"/>
        <v>0</v>
      </c>
      <c r="OG155">
        <f t="shared" si="1155"/>
        <v>0</v>
      </c>
      <c r="OH155">
        <f t="shared" si="1156"/>
        <v>0</v>
      </c>
      <c r="OI155">
        <f t="shared" si="1157"/>
        <v>0</v>
      </c>
      <c r="OJ155">
        <f t="shared" si="1158"/>
        <v>0</v>
      </c>
      <c r="OK155">
        <f t="shared" si="1159"/>
        <v>0</v>
      </c>
      <c r="OL155">
        <f t="shared" si="1160"/>
        <v>0</v>
      </c>
      <c r="OM155">
        <f t="shared" si="1161"/>
        <v>0</v>
      </c>
      <c r="ON155">
        <f t="shared" si="1162"/>
        <v>0</v>
      </c>
      <c r="OO155">
        <f t="shared" si="1163"/>
        <v>0</v>
      </c>
      <c r="OP155">
        <f t="shared" si="1164"/>
        <v>0</v>
      </c>
      <c r="OQ155">
        <f t="shared" si="1165"/>
        <v>0</v>
      </c>
      <c r="OR155">
        <f t="shared" si="1166"/>
        <v>0</v>
      </c>
      <c r="OS155">
        <f t="shared" si="1167"/>
        <v>0</v>
      </c>
      <c r="OT155">
        <f t="shared" si="1168"/>
        <v>0</v>
      </c>
      <c r="OU155">
        <f t="shared" si="1169"/>
        <v>0</v>
      </c>
      <c r="OV155">
        <f t="shared" si="1170"/>
        <v>0</v>
      </c>
      <c r="OW155">
        <f t="shared" si="1171"/>
        <v>0</v>
      </c>
      <c r="OX155">
        <f t="shared" si="1172"/>
        <v>0</v>
      </c>
      <c r="OY155">
        <f t="shared" si="1173"/>
        <v>0</v>
      </c>
      <c r="OZ155">
        <f t="shared" si="1174"/>
        <v>0</v>
      </c>
      <c r="PA155">
        <f t="shared" si="1175"/>
        <v>0</v>
      </c>
      <c r="PB155">
        <f t="shared" si="1176"/>
        <v>0</v>
      </c>
      <c r="PC155">
        <f t="shared" si="1177"/>
        <v>0</v>
      </c>
      <c r="PD155">
        <f t="shared" si="1178"/>
        <v>0</v>
      </c>
      <c r="PE155">
        <f t="shared" si="1179"/>
        <v>0</v>
      </c>
      <c r="PF155">
        <f t="shared" si="1180"/>
        <v>0</v>
      </c>
      <c r="PG155">
        <f t="shared" si="1181"/>
        <v>0</v>
      </c>
      <c r="PH155">
        <f t="shared" si="1182"/>
        <v>0</v>
      </c>
      <c r="PI155">
        <f t="shared" si="1183"/>
        <v>0</v>
      </c>
      <c r="PJ155">
        <f t="shared" si="1184"/>
        <v>0</v>
      </c>
      <c r="PK155">
        <f t="shared" si="1185"/>
        <v>0</v>
      </c>
      <c r="PL155">
        <f t="shared" si="1186"/>
        <v>0</v>
      </c>
      <c r="PM155">
        <f t="shared" si="1187"/>
        <v>0</v>
      </c>
      <c r="PN155">
        <f t="shared" si="1188"/>
        <v>0</v>
      </c>
      <c r="PO155">
        <f t="shared" si="1189"/>
        <v>0</v>
      </c>
      <c r="PP155">
        <f t="shared" si="1190"/>
        <v>0</v>
      </c>
      <c r="PQ155">
        <f t="shared" si="1191"/>
        <v>0</v>
      </c>
      <c r="PR155">
        <f t="shared" si="1192"/>
        <v>0</v>
      </c>
      <c r="PS155">
        <f t="shared" si="1193"/>
        <v>0</v>
      </c>
      <c r="PT155">
        <f t="shared" si="1194"/>
        <v>0</v>
      </c>
      <c r="PU155">
        <f t="shared" si="1195"/>
        <v>0</v>
      </c>
      <c r="PV155">
        <f t="shared" si="1196"/>
        <v>0</v>
      </c>
      <c r="PW155">
        <f t="shared" si="1197"/>
        <v>0</v>
      </c>
      <c r="PX155">
        <f t="shared" si="1198"/>
        <v>0</v>
      </c>
      <c r="PY155">
        <f t="shared" si="1199"/>
        <v>0</v>
      </c>
      <c r="PZ155">
        <f t="shared" si="1200"/>
        <v>0</v>
      </c>
      <c r="QA155">
        <f t="shared" si="1201"/>
        <v>0</v>
      </c>
      <c r="QB155">
        <f t="shared" si="1202"/>
        <v>0</v>
      </c>
      <c r="QC155">
        <f t="shared" si="1203"/>
        <v>0</v>
      </c>
      <c r="QD155">
        <f t="shared" si="1204"/>
        <v>0</v>
      </c>
      <c r="QE155">
        <f t="shared" si="1205"/>
        <v>0</v>
      </c>
      <c r="QF155">
        <f t="shared" si="1206"/>
        <v>0</v>
      </c>
      <c r="QG155">
        <f t="shared" si="1207"/>
        <v>0</v>
      </c>
      <c r="QH155">
        <f t="shared" si="1208"/>
        <v>0</v>
      </c>
      <c r="QI155">
        <f t="shared" si="1209"/>
        <v>0</v>
      </c>
      <c r="QJ155">
        <f t="shared" si="1210"/>
        <v>0</v>
      </c>
      <c r="QK155">
        <f t="shared" si="1211"/>
        <v>0</v>
      </c>
      <c r="QL155">
        <f t="shared" si="1212"/>
        <v>0</v>
      </c>
      <c r="QM155">
        <f t="shared" si="1213"/>
        <v>0</v>
      </c>
      <c r="QN155">
        <f t="shared" si="1214"/>
        <v>0</v>
      </c>
      <c r="QO155">
        <f t="shared" si="1215"/>
        <v>0</v>
      </c>
      <c r="QP155">
        <f t="shared" si="1216"/>
        <v>0</v>
      </c>
      <c r="QQ155">
        <f t="shared" si="1217"/>
        <v>121671</v>
      </c>
      <c r="QR155">
        <f t="shared" si="1218"/>
        <v>0</v>
      </c>
      <c r="QS155">
        <f t="shared" si="1219"/>
        <v>0</v>
      </c>
      <c r="QT155">
        <f t="shared" si="1220"/>
        <v>0</v>
      </c>
      <c r="QU155">
        <f t="shared" si="1221"/>
        <v>0</v>
      </c>
      <c r="QV155">
        <f t="shared" si="1222"/>
        <v>0</v>
      </c>
      <c r="QW155">
        <f t="shared" si="1223"/>
        <v>121671</v>
      </c>
      <c r="QX155">
        <f t="shared" si="1224"/>
        <v>0</v>
      </c>
      <c r="QY155">
        <f t="shared" si="1225"/>
        <v>0</v>
      </c>
      <c r="QZ155">
        <f t="shared" si="1226"/>
        <v>0</v>
      </c>
      <c r="RA155">
        <f t="shared" si="1227"/>
        <v>0</v>
      </c>
      <c r="RB155">
        <f t="shared" si="1228"/>
        <v>0</v>
      </c>
      <c r="RC155">
        <f t="shared" si="1229"/>
        <v>0</v>
      </c>
      <c r="RD155">
        <f t="shared" si="1230"/>
        <v>0</v>
      </c>
      <c r="RE155">
        <f t="shared" si="1231"/>
        <v>0</v>
      </c>
      <c r="RF155">
        <f t="shared" si="1232"/>
        <v>0</v>
      </c>
      <c r="RG155">
        <f t="shared" si="1233"/>
        <v>0</v>
      </c>
      <c r="RH155">
        <f t="shared" si="1234"/>
        <v>0</v>
      </c>
      <c r="RI155">
        <f t="shared" si="1235"/>
        <v>0</v>
      </c>
      <c r="RJ155">
        <f t="shared" si="1236"/>
        <v>0</v>
      </c>
      <c r="RK155">
        <f t="shared" si="1237"/>
        <v>0</v>
      </c>
      <c r="RL155">
        <f t="shared" si="1238"/>
        <v>0</v>
      </c>
      <c r="RM155">
        <f t="shared" si="1239"/>
        <v>0</v>
      </c>
      <c r="RN155">
        <f t="shared" si="1240"/>
        <v>0</v>
      </c>
      <c r="RO155">
        <f t="shared" si="1241"/>
        <v>0</v>
      </c>
      <c r="RP155">
        <f t="shared" si="1242"/>
        <v>0</v>
      </c>
      <c r="RQ155">
        <f t="shared" si="1243"/>
        <v>0</v>
      </c>
      <c r="RR155">
        <f t="shared" si="1244"/>
        <v>0</v>
      </c>
      <c r="RS155">
        <f t="shared" si="1245"/>
        <v>0</v>
      </c>
      <c r="RT155">
        <f t="shared" si="1246"/>
        <v>0</v>
      </c>
      <c r="RU155">
        <f t="shared" si="1247"/>
        <v>0</v>
      </c>
      <c r="RV155">
        <f t="shared" si="1248"/>
        <v>0</v>
      </c>
      <c r="RW155">
        <f t="shared" si="1249"/>
        <v>0</v>
      </c>
      <c r="RX155">
        <f t="shared" si="1250"/>
        <v>0</v>
      </c>
      <c r="RY155">
        <f t="shared" si="1251"/>
        <v>0</v>
      </c>
      <c r="RZ155">
        <f t="shared" si="1252"/>
        <v>0</v>
      </c>
      <c r="SA155">
        <f t="shared" si="1253"/>
        <v>0</v>
      </c>
      <c r="SB155">
        <f t="shared" si="1254"/>
        <v>0</v>
      </c>
      <c r="SC155">
        <f t="shared" si="1255"/>
        <v>0</v>
      </c>
      <c r="SD155">
        <f t="shared" si="1256"/>
        <v>0</v>
      </c>
      <c r="SE155">
        <f t="shared" si="1257"/>
        <v>0</v>
      </c>
      <c r="SF155">
        <f t="shared" si="1258"/>
        <v>0</v>
      </c>
      <c r="SG155">
        <f t="shared" si="1259"/>
        <v>0</v>
      </c>
      <c r="SH155">
        <f t="shared" si="1260"/>
        <v>0</v>
      </c>
      <c r="SI155">
        <f t="shared" si="1261"/>
        <v>0</v>
      </c>
      <c r="SJ155">
        <f t="shared" si="1262"/>
        <v>0</v>
      </c>
      <c r="SK155">
        <f t="shared" si="1263"/>
        <v>0</v>
      </c>
      <c r="SL155">
        <f t="shared" si="1264"/>
        <v>0</v>
      </c>
      <c r="SM155">
        <f t="shared" si="1265"/>
        <v>0</v>
      </c>
      <c r="SN155">
        <f t="shared" si="1266"/>
        <v>0</v>
      </c>
      <c r="SO155">
        <f t="shared" si="1267"/>
        <v>0</v>
      </c>
      <c r="SP155">
        <f t="shared" si="1268"/>
        <v>0</v>
      </c>
      <c r="SQ155">
        <f t="shared" si="1269"/>
        <v>0</v>
      </c>
      <c r="SR155">
        <f t="shared" si="1270"/>
        <v>0</v>
      </c>
      <c r="SS155">
        <f t="shared" si="1271"/>
        <v>0</v>
      </c>
      <c r="ST155">
        <f t="shared" si="1272"/>
        <v>0</v>
      </c>
      <c r="SU155">
        <f t="shared" si="1273"/>
        <v>2</v>
      </c>
      <c r="SV155">
        <f t="shared" si="1274"/>
        <v>0</v>
      </c>
      <c r="SW155">
        <f t="shared" si="1275"/>
        <v>2</v>
      </c>
      <c r="SX155">
        <f t="shared" si="1276"/>
        <v>0</v>
      </c>
      <c r="SY155">
        <f t="shared" si="1277"/>
        <v>0</v>
      </c>
      <c r="SZ155">
        <f t="shared" si="1278"/>
        <v>0</v>
      </c>
      <c r="TA155">
        <f t="shared" si="1279"/>
        <v>2</v>
      </c>
      <c r="TB155">
        <f t="shared" si="1280"/>
        <v>0</v>
      </c>
      <c r="TC155">
        <f t="shared" si="1281"/>
        <v>0</v>
      </c>
      <c r="TD155">
        <f t="shared" si="1282"/>
        <v>0</v>
      </c>
      <c r="TE155">
        <f t="shared" si="1283"/>
        <v>2</v>
      </c>
      <c r="TF155">
        <f t="shared" si="1284"/>
        <v>0</v>
      </c>
      <c r="TG155">
        <f t="shared" si="1285"/>
        <v>0</v>
      </c>
      <c r="TH155">
        <f t="shared" si="1286"/>
        <v>0</v>
      </c>
      <c r="TI155">
        <f t="shared" si="1287"/>
        <v>2</v>
      </c>
      <c r="TJ155">
        <f t="shared" si="1288"/>
        <v>0</v>
      </c>
      <c r="TK155">
        <f t="shared" si="1289"/>
        <v>0</v>
      </c>
      <c r="TL155">
        <f t="shared" si="1290"/>
        <v>0</v>
      </c>
      <c r="TM155">
        <f t="shared" si="1291"/>
        <v>0</v>
      </c>
      <c r="TN155">
        <f t="shared" si="1292"/>
        <v>0</v>
      </c>
      <c r="TO155">
        <f t="shared" si="1293"/>
        <v>5</v>
      </c>
      <c r="TP155">
        <f t="shared" si="1294"/>
        <v>3</v>
      </c>
      <c r="TQ155">
        <f t="shared" si="1295"/>
        <v>4</v>
      </c>
      <c r="TR155">
        <f t="shared" si="1296"/>
        <v>0</v>
      </c>
      <c r="TS155">
        <f t="shared" si="1297"/>
        <v>0</v>
      </c>
      <c r="TT155">
        <f t="shared" si="1298"/>
        <v>0</v>
      </c>
      <c r="TU155">
        <f t="shared" si="1299"/>
        <v>0</v>
      </c>
      <c r="TV155">
        <f t="shared" si="1300"/>
        <v>0</v>
      </c>
      <c r="TW155">
        <f t="shared" si="1301"/>
        <v>0</v>
      </c>
      <c r="TX155">
        <f t="shared" si="1302"/>
        <v>10</v>
      </c>
      <c r="TY155">
        <f t="shared" si="1303"/>
        <v>6</v>
      </c>
      <c r="TZ155">
        <f t="shared" si="1304"/>
        <v>8</v>
      </c>
      <c r="UA155">
        <f t="shared" si="1305"/>
        <v>0</v>
      </c>
      <c r="UB155">
        <f t="shared" si="1306"/>
        <v>0</v>
      </c>
      <c r="UC155">
        <f t="shared" si="1307"/>
        <v>0</v>
      </c>
      <c r="UD155">
        <f t="shared" si="1308"/>
        <v>0</v>
      </c>
      <c r="UE155">
        <f t="shared" si="1309"/>
        <v>5</v>
      </c>
      <c r="UF155">
        <f t="shared" si="1310"/>
        <v>0</v>
      </c>
      <c r="UG155">
        <f t="shared" si="1311"/>
        <v>0</v>
      </c>
      <c r="UH155">
        <f t="shared" si="1312"/>
        <v>0</v>
      </c>
      <c r="UI155">
        <f t="shared" si="1313"/>
        <v>0</v>
      </c>
      <c r="UJ155">
        <f t="shared" si="1314"/>
        <v>0</v>
      </c>
      <c r="UK155">
        <f t="shared" si="1315"/>
        <v>0</v>
      </c>
      <c r="UL155">
        <f t="shared" si="1316"/>
        <v>0</v>
      </c>
      <c r="UM155">
        <f t="shared" si="1317"/>
        <v>0</v>
      </c>
      <c r="UN155">
        <f t="shared" si="1318"/>
        <v>10</v>
      </c>
      <c r="UO155">
        <f t="shared" si="1319"/>
        <v>0</v>
      </c>
      <c r="UP155">
        <f t="shared" si="1320"/>
        <v>0</v>
      </c>
      <c r="UQ155">
        <f t="shared" si="1321"/>
        <v>0</v>
      </c>
      <c r="UR155">
        <f t="shared" si="1322"/>
        <v>0</v>
      </c>
      <c r="US155">
        <f t="shared" si="1323"/>
        <v>0</v>
      </c>
      <c r="UT155">
        <f t="shared" si="1324"/>
        <v>0</v>
      </c>
      <c r="UU155">
        <f t="shared" si="1325"/>
        <v>0</v>
      </c>
      <c r="UV155">
        <f t="shared" si="1326"/>
        <v>0</v>
      </c>
      <c r="UW155">
        <f t="shared" si="1327"/>
        <v>5</v>
      </c>
      <c r="UX155">
        <f t="shared" si="1328"/>
        <v>0</v>
      </c>
      <c r="UY155">
        <f t="shared" si="1329"/>
        <v>0</v>
      </c>
      <c r="UZ155">
        <f t="shared" si="1330"/>
        <v>0</v>
      </c>
      <c r="VA155">
        <f t="shared" si="1331"/>
        <v>0</v>
      </c>
      <c r="VB155">
        <f t="shared" si="1332"/>
        <v>0</v>
      </c>
      <c r="VC155">
        <f t="shared" si="1333"/>
        <v>0</v>
      </c>
      <c r="VD155">
        <f t="shared" si="1334"/>
        <v>0</v>
      </c>
      <c r="VE155">
        <f t="shared" si="1335"/>
        <v>0</v>
      </c>
      <c r="VF155">
        <f t="shared" si="1336"/>
        <v>10</v>
      </c>
      <c r="VG155">
        <f t="shared" si="1337"/>
        <v>0</v>
      </c>
      <c r="VH155">
        <f t="shared" si="1338"/>
        <v>0</v>
      </c>
      <c r="VI155">
        <f t="shared" si="1339"/>
        <v>0</v>
      </c>
      <c r="VJ155">
        <f t="shared" si="1340"/>
        <v>0</v>
      </c>
      <c r="VK155">
        <f t="shared" si="1341"/>
        <v>0</v>
      </c>
      <c r="VL155">
        <f t="shared" si="1342"/>
        <v>0</v>
      </c>
      <c r="VM155">
        <f t="shared" si="1343"/>
        <v>0</v>
      </c>
      <c r="VN155">
        <f t="shared" si="1344"/>
        <v>0</v>
      </c>
      <c r="VO155">
        <f t="shared" si="1345"/>
        <v>0</v>
      </c>
      <c r="VP155">
        <f t="shared" si="1346"/>
        <v>0</v>
      </c>
      <c r="VQ155">
        <f t="shared" si="1347"/>
        <v>0</v>
      </c>
      <c r="VR155">
        <f t="shared" si="1348"/>
        <v>0</v>
      </c>
      <c r="VS155">
        <f t="shared" si="1349"/>
        <v>0</v>
      </c>
      <c r="VT155">
        <f t="shared" si="1350"/>
        <v>0</v>
      </c>
      <c r="VU155">
        <f t="shared" si="1351"/>
        <v>0.5</v>
      </c>
      <c r="VV155">
        <f t="shared" si="1352"/>
        <v>0</v>
      </c>
      <c r="VW155">
        <f t="shared" si="1353"/>
        <v>0</v>
      </c>
      <c r="VX155">
        <f t="shared" si="1354"/>
        <v>0</v>
      </c>
      <c r="VY155">
        <f t="shared" si="1355"/>
        <v>0</v>
      </c>
      <c r="VZ155">
        <f t="shared" si="1356"/>
        <v>0</v>
      </c>
      <c r="WA155">
        <f t="shared" si="1357"/>
        <v>0.5</v>
      </c>
      <c r="WB155">
        <f t="shared" si="1358"/>
        <v>0</v>
      </c>
      <c r="WC155">
        <f t="shared" si="1359"/>
        <v>0</v>
      </c>
      <c r="WD155">
        <f t="shared" si="1360"/>
        <v>0</v>
      </c>
      <c r="WE155">
        <f t="shared" si="1361"/>
        <v>0</v>
      </c>
      <c r="WF155">
        <f t="shared" si="1362"/>
        <v>0</v>
      </c>
      <c r="WG155">
        <f t="shared" si="1363"/>
        <v>0</v>
      </c>
      <c r="WH155">
        <f t="shared" si="1364"/>
        <v>0</v>
      </c>
      <c r="WI155">
        <f t="shared" si="1365"/>
        <v>0</v>
      </c>
      <c r="WJ155">
        <f t="shared" si="1366"/>
        <v>0</v>
      </c>
      <c r="WK155">
        <f t="shared" si="1367"/>
        <v>0</v>
      </c>
      <c r="WL155">
        <f t="shared" si="1368"/>
        <v>0</v>
      </c>
      <c r="WM155">
        <f t="shared" si="1369"/>
        <v>0</v>
      </c>
      <c r="WN155">
        <f t="shared" si="1370"/>
        <v>0</v>
      </c>
      <c r="WO155">
        <f t="shared" si="1371"/>
        <v>0</v>
      </c>
      <c r="WP155">
        <f t="shared" si="1372"/>
        <v>0</v>
      </c>
      <c r="WQ155">
        <f t="shared" si="1373"/>
        <v>0</v>
      </c>
      <c r="WR155">
        <f t="shared" si="1374"/>
        <v>0</v>
      </c>
      <c r="WS155">
        <f t="shared" si="1375"/>
        <v>0</v>
      </c>
      <c r="WT155">
        <f t="shared" si="1376"/>
        <v>0</v>
      </c>
      <c r="WU155">
        <f t="shared" si="1377"/>
        <v>0</v>
      </c>
      <c r="WV155">
        <f t="shared" si="1378"/>
        <v>0</v>
      </c>
      <c r="WW155">
        <f t="shared" si="1379"/>
        <v>0</v>
      </c>
      <c r="WX155">
        <f t="shared" si="1380"/>
        <v>0</v>
      </c>
      <c r="WY155">
        <f t="shared" si="1381"/>
        <v>0</v>
      </c>
      <c r="WZ155">
        <f t="shared" si="1382"/>
        <v>0</v>
      </c>
      <c r="XA155">
        <f t="shared" si="1383"/>
        <v>0</v>
      </c>
      <c r="XB155">
        <f t="shared" si="1384"/>
        <v>0</v>
      </c>
      <c r="XC155">
        <f t="shared" si="1385"/>
        <v>0</v>
      </c>
      <c r="XD155">
        <f t="shared" si="1386"/>
        <v>0</v>
      </c>
      <c r="XE155">
        <f t="shared" si="1387"/>
        <v>0</v>
      </c>
      <c r="XF155">
        <f t="shared" si="1388"/>
        <v>0</v>
      </c>
      <c r="XG155">
        <f t="shared" si="1389"/>
        <v>0</v>
      </c>
      <c r="XH155">
        <f t="shared" si="1390"/>
        <v>0</v>
      </c>
      <c r="XI155">
        <f t="shared" si="1391"/>
        <v>0</v>
      </c>
      <c r="XJ155">
        <f t="shared" si="1392"/>
        <v>0</v>
      </c>
      <c r="XK155">
        <f t="shared" si="1393"/>
        <v>0</v>
      </c>
      <c r="XL155">
        <f t="shared" si="1394"/>
        <v>0</v>
      </c>
      <c r="XM155">
        <f t="shared" si="1395"/>
        <v>0</v>
      </c>
      <c r="XN155">
        <f t="shared" si="1396"/>
        <v>0</v>
      </c>
      <c r="XO155">
        <f t="shared" si="1397"/>
        <v>0</v>
      </c>
      <c r="XP155">
        <f t="shared" si="1398"/>
        <v>0</v>
      </c>
      <c r="XQ155">
        <f t="shared" si="1399"/>
        <v>0</v>
      </c>
      <c r="XR155">
        <f t="shared" si="1400"/>
        <v>0</v>
      </c>
      <c r="XS155">
        <f t="shared" si="1401"/>
        <v>0</v>
      </c>
      <c r="XT155">
        <f t="shared" si="1402"/>
        <v>0</v>
      </c>
      <c r="XU155">
        <f t="shared" si="1403"/>
        <v>0</v>
      </c>
      <c r="XV155">
        <f t="shared" si="1404"/>
        <v>0</v>
      </c>
      <c r="XW155">
        <f t="shared" si="1405"/>
        <v>0</v>
      </c>
      <c r="XX155">
        <f t="shared" si="1406"/>
        <v>0</v>
      </c>
      <c r="XY155">
        <f t="shared" si="1407"/>
        <v>0</v>
      </c>
      <c r="XZ155">
        <f t="shared" si="1408"/>
        <v>0</v>
      </c>
      <c r="YA155">
        <f t="shared" si="1409"/>
        <v>0</v>
      </c>
      <c r="YB155">
        <f t="shared" si="1410"/>
        <v>0</v>
      </c>
      <c r="YC155" t="str">
        <f t="shared" si="1411"/>
        <v>individual health</v>
      </c>
      <c r="YD155">
        <f t="shared" si="1412"/>
        <v>0</v>
      </c>
      <c r="YE155">
        <f t="shared" si="1413"/>
        <v>0</v>
      </c>
      <c r="YF155">
        <f t="shared" si="1414"/>
        <v>0</v>
      </c>
      <c r="YG155">
        <f t="shared" si="1415"/>
        <v>0</v>
      </c>
      <c r="YH155">
        <f t="shared" si="1416"/>
        <v>0</v>
      </c>
      <c r="YI155" t="str">
        <f t="shared" si="1417"/>
        <v>individual health</v>
      </c>
      <c r="YJ155">
        <f t="shared" si="1418"/>
        <v>0</v>
      </c>
      <c r="YK155">
        <f t="shared" si="1419"/>
        <v>0</v>
      </c>
      <c r="YL155">
        <f t="shared" si="1420"/>
        <v>0</v>
      </c>
      <c r="YM155">
        <f t="shared" si="1421"/>
        <v>0</v>
      </c>
      <c r="YN155">
        <f t="shared" si="1422"/>
        <v>0</v>
      </c>
      <c r="YO155">
        <f t="shared" si="1423"/>
        <v>0</v>
      </c>
      <c r="YP155">
        <f t="shared" si="1424"/>
        <v>0</v>
      </c>
      <c r="YQ155">
        <f t="shared" si="1425"/>
        <v>0</v>
      </c>
      <c r="YR155">
        <f t="shared" si="1426"/>
        <v>0</v>
      </c>
      <c r="YS155">
        <f t="shared" si="1427"/>
        <v>0</v>
      </c>
      <c r="YT155">
        <f t="shared" si="1428"/>
        <v>0</v>
      </c>
      <c r="YU155">
        <f t="shared" si="1429"/>
        <v>0</v>
      </c>
      <c r="YV155">
        <f t="shared" si="1430"/>
        <v>0</v>
      </c>
      <c r="YW155">
        <f t="shared" si="1431"/>
        <v>0</v>
      </c>
      <c r="YX155">
        <f t="shared" si="1432"/>
        <v>0</v>
      </c>
      <c r="YY155">
        <f t="shared" si="1433"/>
        <v>0</v>
      </c>
      <c r="YZ155">
        <f t="shared" si="1434"/>
        <v>0</v>
      </c>
      <c r="ZA155">
        <f t="shared" si="1435"/>
        <v>0</v>
      </c>
      <c r="ZB155">
        <f t="shared" si="1436"/>
        <v>0</v>
      </c>
      <c r="ZC155">
        <f t="shared" si="1437"/>
        <v>0</v>
      </c>
      <c r="ZD155">
        <f t="shared" si="1438"/>
        <v>0</v>
      </c>
      <c r="ZE155">
        <f t="shared" si="1439"/>
        <v>0</v>
      </c>
      <c r="ZF155">
        <f t="shared" si="1440"/>
        <v>0</v>
      </c>
      <c r="ZG155">
        <f t="shared" si="1441"/>
        <v>0</v>
      </c>
      <c r="ZH155">
        <f t="shared" si="1442"/>
        <v>0</v>
      </c>
      <c r="ZI155">
        <f t="shared" si="1443"/>
        <v>0</v>
      </c>
      <c r="ZJ155">
        <f t="shared" si="1444"/>
        <v>0</v>
      </c>
      <c r="ZK155">
        <f t="shared" si="1445"/>
        <v>0</v>
      </c>
      <c r="ZL155">
        <f t="shared" si="1446"/>
        <v>0</v>
      </c>
      <c r="ZM155">
        <f t="shared" si="1447"/>
        <v>0</v>
      </c>
      <c r="ZN155">
        <f t="shared" si="1448"/>
        <v>0</v>
      </c>
      <c r="ZO155">
        <f t="shared" si="1449"/>
        <v>0</v>
      </c>
      <c r="ZP155">
        <f t="shared" si="1450"/>
        <v>0</v>
      </c>
      <c r="ZQ155">
        <f t="shared" si="1451"/>
        <v>0</v>
      </c>
      <c r="ZR155">
        <f t="shared" si="1452"/>
        <v>0</v>
      </c>
      <c r="ZS155">
        <f t="shared" si="1453"/>
        <v>0</v>
      </c>
      <c r="ZT155">
        <f t="shared" si="1454"/>
        <v>0</v>
      </c>
      <c r="ZU155">
        <f t="shared" si="1455"/>
        <v>0</v>
      </c>
      <c r="ZV155">
        <f t="shared" si="1456"/>
        <v>0</v>
      </c>
      <c r="ZW155">
        <f t="shared" si="1457"/>
        <v>0</v>
      </c>
      <c r="ZX155">
        <f t="shared" si="1458"/>
        <v>0</v>
      </c>
      <c r="ZY155">
        <f t="shared" si="1459"/>
        <v>0</v>
      </c>
      <c r="ZZ155">
        <f t="shared" si="1460"/>
        <v>0</v>
      </c>
      <c r="AAA155">
        <f t="shared" si="1461"/>
        <v>0</v>
      </c>
      <c r="AAB155">
        <f t="shared" si="1462"/>
        <v>0</v>
      </c>
      <c r="AAC155">
        <f t="shared" si="1463"/>
        <v>0</v>
      </c>
      <c r="AAD155">
        <f t="shared" si="1464"/>
        <v>0</v>
      </c>
      <c r="AAE155" t="str">
        <f t="shared" ca="1" si="1465"/>
        <v>Inc_other</v>
      </c>
      <c r="AAF155" t="str">
        <f t="shared" ca="1" si="1466"/>
        <v>Act_ed</v>
      </c>
      <c r="AAG155" t="str">
        <f t="shared" ca="1" si="1467"/>
        <v>TIss_adult_nut</v>
      </c>
      <c r="AAH155" t="str">
        <f t="shared" ca="1" si="1468"/>
        <v>Ben_older</v>
      </c>
      <c r="AAI155" t="str">
        <f t="shared" ca="1" si="1469"/>
        <v>Infl_gen</v>
      </c>
      <c r="AAJ155" t="str">
        <f t="shared" ca="1" si="1470"/>
        <v>Comms_gen</v>
      </c>
      <c r="AAK155">
        <f t="shared" si="1472"/>
        <v>0</v>
      </c>
    </row>
    <row r="156" spans="2:713" x14ac:dyDescent="0.35">
      <c r="B156">
        <v>545</v>
      </c>
      <c r="C156" s="8">
        <v>40605.341793981483</v>
      </c>
      <c r="D156" t="s">
        <v>232</v>
      </c>
      <c r="E156" t="s">
        <v>2828</v>
      </c>
      <c r="F156">
        <v>6</v>
      </c>
      <c r="G156" t="s">
        <v>231</v>
      </c>
      <c r="H156">
        <v>3795775</v>
      </c>
      <c r="I156" t="s">
        <v>648</v>
      </c>
      <c r="J156">
        <v>100</v>
      </c>
      <c r="K156">
        <v>54.3</v>
      </c>
      <c r="L156">
        <v>100</v>
      </c>
      <c r="M156">
        <v>0.05</v>
      </c>
      <c r="N156">
        <v>100</v>
      </c>
      <c r="O156">
        <v>0</v>
      </c>
      <c r="P156">
        <v>100</v>
      </c>
      <c r="Q156">
        <v>0</v>
      </c>
      <c r="R156">
        <v>0</v>
      </c>
      <c r="S156">
        <v>0</v>
      </c>
      <c r="T156">
        <v>0</v>
      </c>
      <c r="U156">
        <v>0</v>
      </c>
      <c r="V156">
        <v>0</v>
      </c>
      <c r="W156">
        <v>0</v>
      </c>
      <c r="X156">
        <v>0</v>
      </c>
      <c r="Y156">
        <v>54.35</v>
      </c>
      <c r="Z156">
        <v>0</v>
      </c>
      <c r="AA156">
        <v>0</v>
      </c>
      <c r="AB156" s="10">
        <v>0.9</v>
      </c>
      <c r="AC156">
        <v>0</v>
      </c>
      <c r="AD156">
        <v>0</v>
      </c>
      <c r="AE156">
        <v>0</v>
      </c>
      <c r="AF156" s="10">
        <v>0.1</v>
      </c>
      <c r="AG156">
        <v>0</v>
      </c>
      <c r="AH156">
        <v>0</v>
      </c>
      <c r="AN156" t="s">
        <v>234</v>
      </c>
      <c r="AS156" t="s">
        <v>311</v>
      </c>
      <c r="AT156" t="s">
        <v>266</v>
      </c>
      <c r="AU156" t="s">
        <v>267</v>
      </c>
      <c r="AV156" t="s">
        <v>268</v>
      </c>
      <c r="BA156" t="s">
        <v>384</v>
      </c>
      <c r="BB156" t="s">
        <v>224</v>
      </c>
      <c r="BC156" t="s">
        <v>314</v>
      </c>
      <c r="BE156" t="s">
        <v>254</v>
      </c>
      <c r="BQ156" t="s">
        <v>271</v>
      </c>
      <c r="BU156" t="s">
        <v>292</v>
      </c>
      <c r="BV156" t="s">
        <v>357</v>
      </c>
      <c r="BX156" t="s">
        <v>322</v>
      </c>
      <c r="BY156" t="s">
        <v>272</v>
      </c>
      <c r="BZ156" t="s">
        <v>273</v>
      </c>
      <c r="CA156" t="s">
        <v>358</v>
      </c>
      <c r="CC156" t="s">
        <v>274</v>
      </c>
      <c r="CD156" t="s">
        <v>275</v>
      </c>
      <c r="CG156" t="s">
        <v>324</v>
      </c>
      <c r="CH156" t="s">
        <v>325</v>
      </c>
      <c r="CJ156" t="s">
        <v>255</v>
      </c>
      <c r="CN156" t="s">
        <v>277</v>
      </c>
      <c r="CO156" t="s">
        <v>327</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s="10">
        <v>0.6</v>
      </c>
      <c r="DK156">
        <v>0</v>
      </c>
      <c r="DL156">
        <v>0</v>
      </c>
      <c r="DM156">
        <v>0</v>
      </c>
      <c r="DN156">
        <v>0</v>
      </c>
      <c r="DO156">
        <v>0</v>
      </c>
      <c r="DP156">
        <v>0</v>
      </c>
      <c r="DQ156">
        <v>0</v>
      </c>
      <c r="DR156">
        <v>0</v>
      </c>
      <c r="DS156">
        <v>0</v>
      </c>
      <c r="DT156">
        <v>0</v>
      </c>
      <c r="DU156">
        <v>0</v>
      </c>
      <c r="DV156">
        <v>0</v>
      </c>
      <c r="DW156">
        <v>0</v>
      </c>
      <c r="DX156">
        <v>0</v>
      </c>
      <c r="DY156">
        <v>0</v>
      </c>
      <c r="DZ156">
        <v>0</v>
      </c>
      <c r="EA156">
        <v>0</v>
      </c>
      <c r="EB156">
        <v>0</v>
      </c>
      <c r="EC156">
        <v>0</v>
      </c>
      <c r="ED156">
        <v>0</v>
      </c>
      <c r="EE156">
        <v>0</v>
      </c>
      <c r="EF156">
        <v>0</v>
      </c>
      <c r="EG156">
        <v>0</v>
      </c>
      <c r="EH156">
        <v>0</v>
      </c>
      <c r="EI156">
        <v>0</v>
      </c>
      <c r="EJ156" s="10">
        <v>0.3</v>
      </c>
      <c r="EK156">
        <v>0</v>
      </c>
      <c r="EL156">
        <v>0</v>
      </c>
      <c r="EM156">
        <v>0</v>
      </c>
      <c r="EN156">
        <v>0</v>
      </c>
      <c r="EO156">
        <v>0</v>
      </c>
      <c r="EP156">
        <v>0</v>
      </c>
      <c r="EQ156">
        <v>0</v>
      </c>
      <c r="ER156">
        <v>0</v>
      </c>
      <c r="ES156" s="10">
        <v>0.1</v>
      </c>
      <c r="ET156">
        <v>0</v>
      </c>
      <c r="EU156">
        <v>0</v>
      </c>
      <c r="EV156">
        <v>0</v>
      </c>
      <c r="EW156">
        <v>0</v>
      </c>
      <c r="EX156">
        <v>0</v>
      </c>
      <c r="EY156">
        <v>0</v>
      </c>
      <c r="EZ156" t="s">
        <v>2578</v>
      </c>
      <c r="FA156" t="s">
        <v>2579</v>
      </c>
      <c r="FB156" t="s">
        <v>227</v>
      </c>
      <c r="FC156" t="s">
        <v>227</v>
      </c>
      <c r="FD156" t="s">
        <v>2429</v>
      </c>
      <c r="FE156" t="s">
        <v>228</v>
      </c>
      <c r="FF156" t="s">
        <v>227</v>
      </c>
      <c r="FG156">
        <v>0</v>
      </c>
      <c r="FH156">
        <v>3</v>
      </c>
      <c r="FI156">
        <v>1</v>
      </c>
      <c r="FJ156">
        <v>0</v>
      </c>
      <c r="FK156">
        <v>2</v>
      </c>
      <c r="FL156">
        <v>0</v>
      </c>
      <c r="FM156">
        <v>0</v>
      </c>
      <c r="FN156">
        <v>0</v>
      </c>
      <c r="FO156">
        <v>0</v>
      </c>
      <c r="FP156">
        <v>1</v>
      </c>
      <c r="FQ156">
        <v>2</v>
      </c>
      <c r="FR156">
        <v>0</v>
      </c>
      <c r="FS156">
        <v>0</v>
      </c>
      <c r="FT156">
        <v>0</v>
      </c>
      <c r="FU156">
        <v>0</v>
      </c>
      <c r="FV156">
        <v>0</v>
      </c>
      <c r="FW156">
        <v>0</v>
      </c>
      <c r="FX156">
        <v>0</v>
      </c>
      <c r="FY156">
        <v>1</v>
      </c>
      <c r="FZ156">
        <v>2</v>
      </c>
      <c r="GA156">
        <v>3</v>
      </c>
      <c r="GB156">
        <v>0</v>
      </c>
      <c r="GC156">
        <v>0</v>
      </c>
      <c r="GD156">
        <v>0</v>
      </c>
      <c r="GE156">
        <v>0</v>
      </c>
      <c r="GF156">
        <v>0</v>
      </c>
      <c r="GG156">
        <v>0</v>
      </c>
      <c r="GH156" t="s">
        <v>2848</v>
      </c>
      <c r="GI156" t="s">
        <v>526</v>
      </c>
      <c r="GJ156" t="s">
        <v>2753</v>
      </c>
      <c r="GK156" t="s">
        <v>2824</v>
      </c>
      <c r="GL156" t="s">
        <v>2851</v>
      </c>
      <c r="GM156" t="s">
        <v>2580</v>
      </c>
      <c r="GN156" t="s">
        <v>2581</v>
      </c>
      <c r="GO156" t="s">
        <v>2582</v>
      </c>
      <c r="GP156" t="s">
        <v>2583</v>
      </c>
      <c r="GQ156" t="s">
        <v>2584</v>
      </c>
      <c r="GT156" t="s">
        <v>260</v>
      </c>
      <c r="HE156" t="s">
        <v>291</v>
      </c>
      <c r="HQ156">
        <f t="shared" si="983"/>
        <v>3795775</v>
      </c>
      <c r="HR156" t="str">
        <f t="shared" si="984"/>
        <v>F</v>
      </c>
      <c r="HS156">
        <f t="shared" si="985"/>
        <v>200</v>
      </c>
      <c r="HT156">
        <f t="shared" si="986"/>
        <v>0</v>
      </c>
      <c r="HU156">
        <f t="shared" si="987"/>
        <v>3795775</v>
      </c>
      <c r="HV156">
        <f t="shared" si="988"/>
        <v>0</v>
      </c>
      <c r="HW156">
        <f t="shared" si="989"/>
        <v>0</v>
      </c>
      <c r="HX156">
        <f t="shared" si="990"/>
        <v>0</v>
      </c>
      <c r="HY156">
        <f t="shared" si="991"/>
        <v>0</v>
      </c>
      <c r="HZ156">
        <f t="shared" si="992"/>
        <v>0</v>
      </c>
      <c r="IA156">
        <f t="shared" si="993"/>
        <v>0</v>
      </c>
      <c r="IB156">
        <f t="shared" si="994"/>
        <v>0</v>
      </c>
      <c r="IC156">
        <f t="shared" si="995"/>
        <v>0</v>
      </c>
      <c r="ID156">
        <f t="shared" si="996"/>
        <v>0</v>
      </c>
      <c r="IE156">
        <f t="shared" si="997"/>
        <v>180</v>
      </c>
      <c r="IF156">
        <f t="shared" si="998"/>
        <v>0</v>
      </c>
      <c r="IG156">
        <f t="shared" si="999"/>
        <v>0</v>
      </c>
      <c r="IH156">
        <f t="shared" si="1000"/>
        <v>0</v>
      </c>
      <c r="II156">
        <f t="shared" si="1001"/>
        <v>20</v>
      </c>
      <c r="IJ156">
        <f t="shared" si="1002"/>
        <v>0</v>
      </c>
      <c r="IK156">
        <f t="shared" si="1003"/>
        <v>0</v>
      </c>
      <c r="IL156">
        <f t="shared" si="1004"/>
        <v>0</v>
      </c>
      <c r="IM156">
        <f t="shared" si="1005"/>
        <v>0</v>
      </c>
      <c r="IN156">
        <f t="shared" si="1006"/>
        <v>90</v>
      </c>
      <c r="IO156">
        <f t="shared" si="1007"/>
        <v>0</v>
      </c>
      <c r="IP156">
        <f t="shared" si="1008"/>
        <v>0</v>
      </c>
      <c r="IQ156">
        <f t="shared" si="1009"/>
        <v>0</v>
      </c>
      <c r="IR156">
        <f t="shared" si="1010"/>
        <v>10</v>
      </c>
      <c r="IS156">
        <f t="shared" si="1011"/>
        <v>0</v>
      </c>
      <c r="IT156">
        <f t="shared" si="1012"/>
        <v>0</v>
      </c>
      <c r="IU156">
        <f t="shared" si="1013"/>
        <v>0</v>
      </c>
      <c r="IV156">
        <f t="shared" si="1014"/>
        <v>0</v>
      </c>
      <c r="IW156">
        <f t="shared" si="1015"/>
        <v>90</v>
      </c>
      <c r="IX156">
        <f t="shared" si="1016"/>
        <v>0</v>
      </c>
      <c r="IY156">
        <f t="shared" si="1017"/>
        <v>0</v>
      </c>
      <c r="IZ156">
        <f t="shared" si="1018"/>
        <v>0</v>
      </c>
      <c r="JA156">
        <f t="shared" si="1019"/>
        <v>10</v>
      </c>
      <c r="JB156">
        <f t="shared" si="1020"/>
        <v>0</v>
      </c>
      <c r="JC156">
        <f t="shared" si="1021"/>
        <v>0</v>
      </c>
      <c r="JD156">
        <f t="shared" si="1022"/>
        <v>0</v>
      </c>
      <c r="JE156">
        <f t="shared" si="1023"/>
        <v>0</v>
      </c>
      <c r="JF156">
        <f t="shared" si="1024"/>
        <v>3416197.5</v>
      </c>
      <c r="JG156">
        <f t="shared" si="1025"/>
        <v>0</v>
      </c>
      <c r="JH156">
        <f t="shared" si="1026"/>
        <v>0</v>
      </c>
      <c r="JI156">
        <f t="shared" si="1027"/>
        <v>0</v>
      </c>
      <c r="JJ156">
        <f t="shared" si="1028"/>
        <v>379577.5</v>
      </c>
      <c r="JK156">
        <f t="shared" si="1029"/>
        <v>0</v>
      </c>
      <c r="JL156">
        <f t="shared" si="1030"/>
        <v>0</v>
      </c>
      <c r="JM156">
        <f t="shared" si="1031"/>
        <v>0</v>
      </c>
      <c r="JN156">
        <f t="shared" si="1032"/>
        <v>0</v>
      </c>
      <c r="JO156">
        <f t="shared" si="1033"/>
        <v>0</v>
      </c>
      <c r="JP156">
        <f t="shared" si="1034"/>
        <v>0</v>
      </c>
      <c r="JQ156">
        <f t="shared" si="1035"/>
        <v>0</v>
      </c>
      <c r="JR156">
        <f t="shared" si="1036"/>
        <v>0</v>
      </c>
      <c r="JS156">
        <f t="shared" si="1037"/>
        <v>0</v>
      </c>
      <c r="JT156">
        <f t="shared" si="1038"/>
        <v>0</v>
      </c>
      <c r="JU156">
        <f t="shared" si="1039"/>
        <v>0</v>
      </c>
      <c r="JV156">
        <f t="shared" si="1040"/>
        <v>0</v>
      </c>
      <c r="JW156">
        <f t="shared" si="1041"/>
        <v>0</v>
      </c>
      <c r="JX156">
        <f t="shared" si="1042"/>
        <v>0</v>
      </c>
      <c r="JY156">
        <f t="shared" si="1043"/>
        <v>0</v>
      </c>
      <c r="JZ156">
        <f t="shared" si="1044"/>
        <v>0</v>
      </c>
      <c r="KA156">
        <f t="shared" si="1045"/>
        <v>0</v>
      </c>
      <c r="KB156">
        <f t="shared" si="1046"/>
        <v>0</v>
      </c>
      <c r="KC156">
        <f t="shared" si="1047"/>
        <v>0</v>
      </c>
      <c r="KD156">
        <f t="shared" si="1048"/>
        <v>0</v>
      </c>
      <c r="KE156">
        <f t="shared" si="1049"/>
        <v>120</v>
      </c>
      <c r="KF156">
        <f t="shared" si="1050"/>
        <v>0</v>
      </c>
      <c r="KG156">
        <f t="shared" si="1051"/>
        <v>0</v>
      </c>
      <c r="KH156">
        <f t="shared" si="1052"/>
        <v>0</v>
      </c>
      <c r="KI156">
        <f t="shared" si="1053"/>
        <v>0</v>
      </c>
      <c r="KJ156">
        <f t="shared" si="1054"/>
        <v>0</v>
      </c>
      <c r="KK156">
        <f t="shared" si="1055"/>
        <v>0</v>
      </c>
      <c r="KL156">
        <f t="shared" si="1056"/>
        <v>0</v>
      </c>
      <c r="KM156">
        <f t="shared" si="1057"/>
        <v>0</v>
      </c>
      <c r="KN156">
        <f t="shared" si="1058"/>
        <v>0</v>
      </c>
      <c r="KO156">
        <f t="shared" si="1059"/>
        <v>0</v>
      </c>
      <c r="KP156">
        <f t="shared" si="1060"/>
        <v>0</v>
      </c>
      <c r="KQ156">
        <f t="shared" si="1061"/>
        <v>0</v>
      </c>
      <c r="KR156">
        <f t="shared" si="1062"/>
        <v>0</v>
      </c>
      <c r="KS156">
        <f t="shared" si="1063"/>
        <v>0</v>
      </c>
      <c r="KT156">
        <f t="shared" si="1064"/>
        <v>0</v>
      </c>
      <c r="KU156">
        <f t="shared" si="1065"/>
        <v>0</v>
      </c>
      <c r="KV156">
        <f t="shared" si="1066"/>
        <v>0</v>
      </c>
      <c r="KW156">
        <f t="shared" si="1067"/>
        <v>0</v>
      </c>
      <c r="KX156">
        <f t="shared" si="1068"/>
        <v>0</v>
      </c>
      <c r="KY156">
        <f t="shared" si="1069"/>
        <v>0</v>
      </c>
      <c r="KZ156">
        <f t="shared" si="1070"/>
        <v>0</v>
      </c>
      <c r="LA156">
        <f t="shared" si="1071"/>
        <v>0</v>
      </c>
      <c r="LB156">
        <f t="shared" si="1072"/>
        <v>0</v>
      </c>
      <c r="LC156">
        <f t="shared" si="1073"/>
        <v>0</v>
      </c>
      <c r="LD156">
        <f t="shared" si="1074"/>
        <v>0</v>
      </c>
      <c r="LE156">
        <f t="shared" si="1075"/>
        <v>60</v>
      </c>
      <c r="LF156">
        <f t="shared" si="1076"/>
        <v>0</v>
      </c>
      <c r="LG156">
        <f t="shared" si="1077"/>
        <v>0</v>
      </c>
      <c r="LH156">
        <f t="shared" si="1078"/>
        <v>0</v>
      </c>
      <c r="LI156">
        <f t="shared" si="1079"/>
        <v>0</v>
      </c>
      <c r="LJ156">
        <f t="shared" si="1080"/>
        <v>0</v>
      </c>
      <c r="LK156">
        <f t="shared" si="1081"/>
        <v>0</v>
      </c>
      <c r="LL156">
        <f t="shared" si="1082"/>
        <v>0</v>
      </c>
      <c r="LM156">
        <f t="shared" si="1083"/>
        <v>0</v>
      </c>
      <c r="LN156">
        <f t="shared" si="1084"/>
        <v>20</v>
      </c>
      <c r="LO156">
        <f t="shared" si="1085"/>
        <v>0</v>
      </c>
      <c r="LP156">
        <f t="shared" si="1086"/>
        <v>0</v>
      </c>
      <c r="LQ156">
        <f t="shared" si="1087"/>
        <v>0</v>
      </c>
      <c r="LR156">
        <f t="shared" si="1088"/>
        <v>0</v>
      </c>
      <c r="LS156">
        <f t="shared" si="1089"/>
        <v>0</v>
      </c>
      <c r="LT156">
        <f t="shared" si="1090"/>
        <v>0</v>
      </c>
      <c r="LU156">
        <f t="shared" si="1091"/>
        <v>0</v>
      </c>
      <c r="LV156">
        <f t="shared" si="1092"/>
        <v>0</v>
      </c>
      <c r="LW156">
        <f t="shared" si="1093"/>
        <v>0</v>
      </c>
      <c r="LX156">
        <f t="shared" si="1094"/>
        <v>0</v>
      </c>
      <c r="LY156">
        <f t="shared" si="1095"/>
        <v>0</v>
      </c>
      <c r="LZ156">
        <f t="shared" si="1096"/>
        <v>0</v>
      </c>
      <c r="MA156">
        <f t="shared" si="1097"/>
        <v>0</v>
      </c>
      <c r="MB156">
        <f t="shared" si="1098"/>
        <v>0</v>
      </c>
      <c r="MC156">
        <f t="shared" si="1099"/>
        <v>0</v>
      </c>
      <c r="MD156">
        <f t="shared" si="1100"/>
        <v>0</v>
      </c>
      <c r="ME156">
        <f t="shared" si="1101"/>
        <v>0</v>
      </c>
      <c r="MF156">
        <f t="shared" si="1102"/>
        <v>0</v>
      </c>
      <c r="MG156">
        <f t="shared" si="1103"/>
        <v>0</v>
      </c>
      <c r="MH156">
        <f t="shared" si="1104"/>
        <v>0</v>
      </c>
      <c r="MI156">
        <f t="shared" si="1105"/>
        <v>0</v>
      </c>
      <c r="MJ156">
        <f t="shared" si="1106"/>
        <v>0</v>
      </c>
      <c r="MK156">
        <f t="shared" si="1107"/>
        <v>0</v>
      </c>
      <c r="ML156">
        <f t="shared" si="1108"/>
        <v>0</v>
      </c>
      <c r="MM156">
        <f t="shared" si="1109"/>
        <v>60</v>
      </c>
      <c r="MN156">
        <f t="shared" si="1110"/>
        <v>0</v>
      </c>
      <c r="MO156">
        <f t="shared" si="1111"/>
        <v>0</v>
      </c>
      <c r="MP156">
        <f t="shared" si="1112"/>
        <v>0</v>
      </c>
      <c r="MQ156">
        <f t="shared" si="1113"/>
        <v>0</v>
      </c>
      <c r="MR156">
        <f t="shared" si="1114"/>
        <v>0</v>
      </c>
      <c r="MS156">
        <f t="shared" si="1115"/>
        <v>0</v>
      </c>
      <c r="MT156">
        <f t="shared" si="1116"/>
        <v>0</v>
      </c>
      <c r="MU156">
        <f t="shared" si="1117"/>
        <v>0</v>
      </c>
      <c r="MV156">
        <f t="shared" si="1118"/>
        <v>0</v>
      </c>
      <c r="MW156">
        <f t="shared" si="1119"/>
        <v>0</v>
      </c>
      <c r="MX156">
        <f t="shared" si="1120"/>
        <v>0</v>
      </c>
      <c r="MY156">
        <f t="shared" si="1121"/>
        <v>0</v>
      </c>
      <c r="MZ156">
        <f t="shared" si="1122"/>
        <v>0</v>
      </c>
      <c r="NA156">
        <f t="shared" si="1123"/>
        <v>0</v>
      </c>
      <c r="NB156">
        <f t="shared" si="1124"/>
        <v>0</v>
      </c>
      <c r="NC156">
        <f t="shared" si="1125"/>
        <v>0</v>
      </c>
      <c r="ND156">
        <f t="shared" si="1126"/>
        <v>0</v>
      </c>
      <c r="NE156">
        <f t="shared" si="1127"/>
        <v>0</v>
      </c>
      <c r="NF156">
        <f t="shared" si="1128"/>
        <v>0</v>
      </c>
      <c r="NG156">
        <f t="shared" si="1129"/>
        <v>0</v>
      </c>
      <c r="NH156">
        <f t="shared" si="1130"/>
        <v>0</v>
      </c>
      <c r="NI156">
        <f t="shared" si="1131"/>
        <v>0</v>
      </c>
      <c r="NJ156">
        <f t="shared" si="1132"/>
        <v>0</v>
      </c>
      <c r="NK156">
        <f t="shared" si="1133"/>
        <v>0</v>
      </c>
      <c r="NL156">
        <f t="shared" si="1134"/>
        <v>0</v>
      </c>
      <c r="NM156">
        <f t="shared" si="1135"/>
        <v>30</v>
      </c>
      <c r="NN156">
        <f t="shared" si="1136"/>
        <v>0</v>
      </c>
      <c r="NO156">
        <f t="shared" si="1137"/>
        <v>0</v>
      </c>
      <c r="NP156">
        <f t="shared" si="1138"/>
        <v>0</v>
      </c>
      <c r="NQ156">
        <f t="shared" si="1139"/>
        <v>0</v>
      </c>
      <c r="NR156">
        <f t="shared" si="1140"/>
        <v>0</v>
      </c>
      <c r="NS156">
        <f t="shared" si="1141"/>
        <v>0</v>
      </c>
      <c r="NT156">
        <f t="shared" si="1142"/>
        <v>0</v>
      </c>
      <c r="NU156">
        <f t="shared" si="1143"/>
        <v>0</v>
      </c>
      <c r="NV156">
        <f t="shared" si="1144"/>
        <v>10</v>
      </c>
      <c r="NW156">
        <f t="shared" si="1145"/>
        <v>0</v>
      </c>
      <c r="NX156">
        <f t="shared" si="1146"/>
        <v>0</v>
      </c>
      <c r="NY156">
        <f t="shared" si="1147"/>
        <v>0</v>
      </c>
      <c r="NZ156">
        <f t="shared" si="1148"/>
        <v>0</v>
      </c>
      <c r="OA156">
        <f t="shared" si="1149"/>
        <v>0</v>
      </c>
      <c r="OB156">
        <f t="shared" si="1150"/>
        <v>0</v>
      </c>
      <c r="OC156">
        <f t="shared" si="1151"/>
        <v>0</v>
      </c>
      <c r="OD156">
        <f t="shared" si="1152"/>
        <v>0</v>
      </c>
      <c r="OE156">
        <f t="shared" si="1153"/>
        <v>0</v>
      </c>
      <c r="OF156">
        <f t="shared" si="1154"/>
        <v>0</v>
      </c>
      <c r="OG156">
        <f t="shared" si="1155"/>
        <v>0</v>
      </c>
      <c r="OH156">
        <f t="shared" si="1156"/>
        <v>0</v>
      </c>
      <c r="OI156">
        <f t="shared" si="1157"/>
        <v>0</v>
      </c>
      <c r="OJ156">
        <f t="shared" si="1158"/>
        <v>0</v>
      </c>
      <c r="OK156">
        <f t="shared" si="1159"/>
        <v>0</v>
      </c>
      <c r="OL156">
        <f t="shared" si="1160"/>
        <v>0</v>
      </c>
      <c r="OM156">
        <f t="shared" si="1161"/>
        <v>0</v>
      </c>
      <c r="ON156">
        <f t="shared" si="1162"/>
        <v>0</v>
      </c>
      <c r="OO156">
        <f t="shared" si="1163"/>
        <v>0</v>
      </c>
      <c r="OP156">
        <f t="shared" si="1164"/>
        <v>0</v>
      </c>
      <c r="OQ156">
        <f t="shared" si="1165"/>
        <v>0</v>
      </c>
      <c r="OR156">
        <f t="shared" si="1166"/>
        <v>0</v>
      </c>
      <c r="OS156">
        <f t="shared" si="1167"/>
        <v>0</v>
      </c>
      <c r="OT156">
        <f t="shared" si="1168"/>
        <v>0</v>
      </c>
      <c r="OU156">
        <f t="shared" si="1169"/>
        <v>60</v>
      </c>
      <c r="OV156">
        <f t="shared" si="1170"/>
        <v>0</v>
      </c>
      <c r="OW156">
        <f t="shared" si="1171"/>
        <v>0</v>
      </c>
      <c r="OX156">
        <f t="shared" si="1172"/>
        <v>0</v>
      </c>
      <c r="OY156">
        <f t="shared" si="1173"/>
        <v>0</v>
      </c>
      <c r="OZ156">
        <f t="shared" si="1174"/>
        <v>0</v>
      </c>
      <c r="PA156">
        <f t="shared" si="1175"/>
        <v>0</v>
      </c>
      <c r="PB156">
        <f t="shared" si="1176"/>
        <v>0</v>
      </c>
      <c r="PC156">
        <f t="shared" si="1177"/>
        <v>0</v>
      </c>
      <c r="PD156">
        <f t="shared" si="1178"/>
        <v>0</v>
      </c>
      <c r="PE156">
        <f t="shared" si="1179"/>
        <v>0</v>
      </c>
      <c r="PF156">
        <f t="shared" si="1180"/>
        <v>0</v>
      </c>
      <c r="PG156">
        <f t="shared" si="1181"/>
        <v>0</v>
      </c>
      <c r="PH156">
        <f t="shared" si="1182"/>
        <v>0</v>
      </c>
      <c r="PI156">
        <f t="shared" si="1183"/>
        <v>0</v>
      </c>
      <c r="PJ156">
        <f t="shared" si="1184"/>
        <v>0</v>
      </c>
      <c r="PK156">
        <f t="shared" si="1185"/>
        <v>0</v>
      </c>
      <c r="PL156">
        <f t="shared" si="1186"/>
        <v>0</v>
      </c>
      <c r="PM156">
        <f t="shared" si="1187"/>
        <v>0</v>
      </c>
      <c r="PN156">
        <f t="shared" si="1188"/>
        <v>0</v>
      </c>
      <c r="PO156">
        <f t="shared" si="1189"/>
        <v>0</v>
      </c>
      <c r="PP156">
        <f t="shared" si="1190"/>
        <v>0</v>
      </c>
      <c r="PQ156">
        <f t="shared" si="1191"/>
        <v>0</v>
      </c>
      <c r="PR156">
        <f t="shared" si="1192"/>
        <v>0</v>
      </c>
      <c r="PS156">
        <f t="shared" si="1193"/>
        <v>0</v>
      </c>
      <c r="PT156">
        <f t="shared" si="1194"/>
        <v>0</v>
      </c>
      <c r="PU156">
        <f t="shared" si="1195"/>
        <v>30</v>
      </c>
      <c r="PV156">
        <f t="shared" si="1196"/>
        <v>0</v>
      </c>
      <c r="PW156">
        <f t="shared" si="1197"/>
        <v>0</v>
      </c>
      <c r="PX156">
        <f t="shared" si="1198"/>
        <v>0</v>
      </c>
      <c r="PY156">
        <f t="shared" si="1199"/>
        <v>0</v>
      </c>
      <c r="PZ156">
        <f t="shared" si="1200"/>
        <v>0</v>
      </c>
      <c r="QA156">
        <f t="shared" si="1201"/>
        <v>0</v>
      </c>
      <c r="QB156">
        <f t="shared" si="1202"/>
        <v>0</v>
      </c>
      <c r="QC156">
        <f t="shared" si="1203"/>
        <v>0</v>
      </c>
      <c r="QD156">
        <f t="shared" si="1204"/>
        <v>10</v>
      </c>
      <c r="QE156">
        <f t="shared" si="1205"/>
        <v>0</v>
      </c>
      <c r="QF156">
        <f t="shared" si="1206"/>
        <v>0</v>
      </c>
      <c r="QG156">
        <f t="shared" si="1207"/>
        <v>0</v>
      </c>
      <c r="QH156">
        <f t="shared" si="1208"/>
        <v>0</v>
      </c>
      <c r="QI156">
        <f t="shared" si="1209"/>
        <v>0</v>
      </c>
      <c r="QJ156">
        <f t="shared" si="1210"/>
        <v>0</v>
      </c>
      <c r="QK156">
        <f t="shared" si="1211"/>
        <v>0</v>
      </c>
      <c r="QL156">
        <f t="shared" si="1212"/>
        <v>0</v>
      </c>
      <c r="QM156">
        <f t="shared" si="1213"/>
        <v>0</v>
      </c>
      <c r="QN156">
        <f t="shared" si="1214"/>
        <v>0</v>
      </c>
      <c r="QO156">
        <f t="shared" si="1215"/>
        <v>0</v>
      </c>
      <c r="QP156">
        <f t="shared" si="1216"/>
        <v>0</v>
      </c>
      <c r="QQ156">
        <f t="shared" si="1217"/>
        <v>0</v>
      </c>
      <c r="QR156">
        <f t="shared" si="1218"/>
        <v>0</v>
      </c>
      <c r="QS156">
        <f t="shared" si="1219"/>
        <v>0</v>
      </c>
      <c r="QT156">
        <f t="shared" si="1220"/>
        <v>0</v>
      </c>
      <c r="QU156">
        <f t="shared" si="1221"/>
        <v>0</v>
      </c>
      <c r="QV156">
        <f t="shared" si="1222"/>
        <v>0</v>
      </c>
      <c r="QW156">
        <f t="shared" si="1223"/>
        <v>0</v>
      </c>
      <c r="QX156">
        <f t="shared" si="1224"/>
        <v>0</v>
      </c>
      <c r="QY156">
        <f t="shared" si="1225"/>
        <v>0</v>
      </c>
      <c r="QZ156">
        <f t="shared" si="1226"/>
        <v>0</v>
      </c>
      <c r="RA156">
        <f t="shared" si="1227"/>
        <v>0</v>
      </c>
      <c r="RB156">
        <f t="shared" si="1228"/>
        <v>0</v>
      </c>
      <c r="RC156">
        <f t="shared" si="1229"/>
        <v>2277465</v>
      </c>
      <c r="RD156">
        <f t="shared" si="1230"/>
        <v>0</v>
      </c>
      <c r="RE156">
        <f t="shared" si="1231"/>
        <v>0</v>
      </c>
      <c r="RF156">
        <f t="shared" si="1232"/>
        <v>0</v>
      </c>
      <c r="RG156">
        <f t="shared" si="1233"/>
        <v>0</v>
      </c>
      <c r="RH156">
        <f t="shared" si="1234"/>
        <v>0</v>
      </c>
      <c r="RI156">
        <f t="shared" si="1235"/>
        <v>0</v>
      </c>
      <c r="RJ156">
        <f t="shared" si="1236"/>
        <v>0</v>
      </c>
      <c r="RK156">
        <f t="shared" si="1237"/>
        <v>0</v>
      </c>
      <c r="RL156">
        <f t="shared" si="1238"/>
        <v>0</v>
      </c>
      <c r="RM156">
        <f t="shared" si="1239"/>
        <v>0</v>
      </c>
      <c r="RN156">
        <f t="shared" si="1240"/>
        <v>0</v>
      </c>
      <c r="RO156">
        <f t="shared" si="1241"/>
        <v>0</v>
      </c>
      <c r="RP156">
        <f t="shared" si="1242"/>
        <v>0</v>
      </c>
      <c r="RQ156">
        <f t="shared" si="1243"/>
        <v>0</v>
      </c>
      <c r="RR156">
        <f t="shared" si="1244"/>
        <v>0</v>
      </c>
      <c r="RS156">
        <f t="shared" si="1245"/>
        <v>0</v>
      </c>
      <c r="RT156">
        <f t="shared" si="1246"/>
        <v>0</v>
      </c>
      <c r="RU156">
        <f t="shared" si="1247"/>
        <v>0</v>
      </c>
      <c r="RV156">
        <f t="shared" si="1248"/>
        <v>0</v>
      </c>
      <c r="RW156">
        <f t="shared" si="1249"/>
        <v>0</v>
      </c>
      <c r="RX156">
        <f t="shared" si="1250"/>
        <v>0</v>
      </c>
      <c r="RY156">
        <f t="shared" si="1251"/>
        <v>0</v>
      </c>
      <c r="RZ156">
        <f t="shared" si="1252"/>
        <v>0</v>
      </c>
      <c r="SA156">
        <f t="shared" si="1253"/>
        <v>0</v>
      </c>
      <c r="SB156">
        <f t="shared" si="1254"/>
        <v>0</v>
      </c>
      <c r="SC156">
        <f t="shared" si="1255"/>
        <v>1138732.5</v>
      </c>
      <c r="SD156">
        <f t="shared" si="1256"/>
        <v>0</v>
      </c>
      <c r="SE156">
        <f t="shared" si="1257"/>
        <v>0</v>
      </c>
      <c r="SF156">
        <f t="shared" si="1258"/>
        <v>0</v>
      </c>
      <c r="SG156">
        <f t="shared" si="1259"/>
        <v>0</v>
      </c>
      <c r="SH156">
        <f t="shared" si="1260"/>
        <v>0</v>
      </c>
      <c r="SI156">
        <f t="shared" si="1261"/>
        <v>0</v>
      </c>
      <c r="SJ156">
        <f t="shared" si="1262"/>
        <v>0</v>
      </c>
      <c r="SK156">
        <f t="shared" si="1263"/>
        <v>0</v>
      </c>
      <c r="SL156">
        <f t="shared" si="1264"/>
        <v>379577.5</v>
      </c>
      <c r="SM156">
        <f t="shared" si="1265"/>
        <v>0</v>
      </c>
      <c r="SN156">
        <f t="shared" si="1266"/>
        <v>0</v>
      </c>
      <c r="SO156">
        <f t="shared" si="1267"/>
        <v>0</v>
      </c>
      <c r="SP156">
        <f t="shared" si="1268"/>
        <v>0</v>
      </c>
      <c r="SQ156">
        <f t="shared" si="1269"/>
        <v>0</v>
      </c>
      <c r="SR156">
        <f t="shared" si="1270"/>
        <v>0</v>
      </c>
      <c r="SS156">
        <f t="shared" si="1271"/>
        <v>0</v>
      </c>
      <c r="ST156">
        <f t="shared" si="1272"/>
        <v>200</v>
      </c>
      <c r="SU156">
        <f t="shared" si="1273"/>
        <v>0</v>
      </c>
      <c r="SV156">
        <f t="shared" si="1274"/>
        <v>0</v>
      </c>
      <c r="SW156">
        <f t="shared" si="1275"/>
        <v>0</v>
      </c>
      <c r="SX156">
        <f t="shared" si="1276"/>
        <v>200</v>
      </c>
      <c r="SY156">
        <f t="shared" si="1277"/>
        <v>0</v>
      </c>
      <c r="SZ156">
        <f t="shared" si="1278"/>
        <v>0</v>
      </c>
      <c r="TA156">
        <f t="shared" si="1279"/>
        <v>0</v>
      </c>
      <c r="TB156">
        <f t="shared" si="1280"/>
        <v>0</v>
      </c>
      <c r="TC156">
        <f t="shared" si="1281"/>
        <v>0</v>
      </c>
      <c r="TD156">
        <f t="shared" si="1282"/>
        <v>0</v>
      </c>
      <c r="TE156">
        <f t="shared" si="1283"/>
        <v>0</v>
      </c>
      <c r="TF156">
        <f t="shared" si="1284"/>
        <v>0</v>
      </c>
      <c r="TG156">
        <f t="shared" si="1285"/>
        <v>200</v>
      </c>
      <c r="TH156">
        <f t="shared" si="1286"/>
        <v>0</v>
      </c>
      <c r="TI156">
        <f t="shared" si="1287"/>
        <v>0</v>
      </c>
      <c r="TJ156">
        <f t="shared" si="1288"/>
        <v>200</v>
      </c>
      <c r="TK156">
        <f t="shared" si="1289"/>
        <v>0</v>
      </c>
      <c r="TL156">
        <f t="shared" si="1290"/>
        <v>0</v>
      </c>
      <c r="TM156">
        <f t="shared" si="1291"/>
        <v>0</v>
      </c>
      <c r="TN156">
        <f t="shared" si="1292"/>
        <v>3</v>
      </c>
      <c r="TO156">
        <f t="shared" si="1293"/>
        <v>5</v>
      </c>
      <c r="TP156">
        <f t="shared" si="1294"/>
        <v>0</v>
      </c>
      <c r="TQ156">
        <f t="shared" si="1295"/>
        <v>4</v>
      </c>
      <c r="TR156">
        <f t="shared" si="1296"/>
        <v>0</v>
      </c>
      <c r="TS156">
        <f t="shared" si="1297"/>
        <v>0</v>
      </c>
      <c r="TT156">
        <f t="shared" si="1298"/>
        <v>0</v>
      </c>
      <c r="TU156">
        <f t="shared" si="1299"/>
        <v>0</v>
      </c>
      <c r="TV156">
        <f t="shared" si="1300"/>
        <v>0</v>
      </c>
      <c r="TW156">
        <f t="shared" si="1301"/>
        <v>300</v>
      </c>
      <c r="TX156">
        <f t="shared" si="1302"/>
        <v>500</v>
      </c>
      <c r="TY156">
        <f t="shared" si="1303"/>
        <v>0</v>
      </c>
      <c r="TZ156">
        <f t="shared" si="1304"/>
        <v>400</v>
      </c>
      <c r="UA156">
        <f t="shared" si="1305"/>
        <v>0</v>
      </c>
      <c r="UB156">
        <f t="shared" si="1306"/>
        <v>0</v>
      </c>
      <c r="UC156">
        <f t="shared" si="1307"/>
        <v>0</v>
      </c>
      <c r="UD156">
        <f t="shared" si="1308"/>
        <v>0</v>
      </c>
      <c r="UE156">
        <f t="shared" si="1309"/>
        <v>5</v>
      </c>
      <c r="UF156">
        <f t="shared" si="1310"/>
        <v>4</v>
      </c>
      <c r="UG156">
        <f t="shared" si="1311"/>
        <v>0</v>
      </c>
      <c r="UH156">
        <f t="shared" si="1312"/>
        <v>0</v>
      </c>
      <c r="UI156">
        <f t="shared" si="1313"/>
        <v>0</v>
      </c>
      <c r="UJ156">
        <f t="shared" si="1314"/>
        <v>0</v>
      </c>
      <c r="UK156">
        <f t="shared" si="1315"/>
        <v>0</v>
      </c>
      <c r="UL156">
        <f t="shared" si="1316"/>
        <v>0</v>
      </c>
      <c r="UM156">
        <f t="shared" si="1317"/>
        <v>0</v>
      </c>
      <c r="UN156">
        <f t="shared" si="1318"/>
        <v>500</v>
      </c>
      <c r="UO156">
        <f t="shared" si="1319"/>
        <v>400</v>
      </c>
      <c r="UP156">
        <f t="shared" si="1320"/>
        <v>0</v>
      </c>
      <c r="UQ156">
        <f t="shared" si="1321"/>
        <v>0</v>
      </c>
      <c r="UR156">
        <f t="shared" si="1322"/>
        <v>0</v>
      </c>
      <c r="US156">
        <f t="shared" si="1323"/>
        <v>0</v>
      </c>
      <c r="UT156">
        <f t="shared" si="1324"/>
        <v>0</v>
      </c>
      <c r="UU156">
        <f t="shared" si="1325"/>
        <v>0</v>
      </c>
      <c r="UV156">
        <f t="shared" si="1326"/>
        <v>0</v>
      </c>
      <c r="UW156">
        <f t="shared" si="1327"/>
        <v>5</v>
      </c>
      <c r="UX156">
        <f t="shared" si="1328"/>
        <v>4</v>
      </c>
      <c r="UY156">
        <f t="shared" si="1329"/>
        <v>3</v>
      </c>
      <c r="UZ156">
        <f t="shared" si="1330"/>
        <v>0</v>
      </c>
      <c r="VA156">
        <f t="shared" si="1331"/>
        <v>0</v>
      </c>
      <c r="VB156">
        <f t="shared" si="1332"/>
        <v>0</v>
      </c>
      <c r="VC156">
        <f t="shared" si="1333"/>
        <v>0</v>
      </c>
      <c r="VD156">
        <f t="shared" si="1334"/>
        <v>0</v>
      </c>
      <c r="VE156">
        <f t="shared" si="1335"/>
        <v>0</v>
      </c>
      <c r="VF156">
        <f t="shared" si="1336"/>
        <v>500</v>
      </c>
      <c r="VG156">
        <f t="shared" si="1337"/>
        <v>400</v>
      </c>
      <c r="VH156">
        <f t="shared" si="1338"/>
        <v>300</v>
      </c>
      <c r="VI156">
        <f t="shared" si="1339"/>
        <v>0</v>
      </c>
      <c r="VJ156">
        <f t="shared" si="1340"/>
        <v>0</v>
      </c>
      <c r="VK156">
        <f t="shared" si="1341"/>
        <v>0</v>
      </c>
      <c r="VL156">
        <f t="shared" si="1342"/>
        <v>0</v>
      </c>
      <c r="VM156">
        <f t="shared" si="1343"/>
        <v>0</v>
      </c>
      <c r="VN156">
        <f t="shared" si="1344"/>
        <v>0</v>
      </c>
      <c r="VO156">
        <f t="shared" si="1345"/>
        <v>0</v>
      </c>
      <c r="VP156">
        <f t="shared" si="1346"/>
        <v>0</v>
      </c>
      <c r="VQ156">
        <f t="shared" si="1347"/>
        <v>0</v>
      </c>
      <c r="VR156">
        <f t="shared" si="1348"/>
        <v>0</v>
      </c>
      <c r="VS156">
        <f t="shared" si="1349"/>
        <v>0</v>
      </c>
      <c r="VT156">
        <f t="shared" si="1350"/>
        <v>0</v>
      </c>
      <c r="VU156">
        <f t="shared" si="1351"/>
        <v>0</v>
      </c>
      <c r="VV156">
        <f t="shared" si="1352"/>
        <v>0</v>
      </c>
      <c r="VW156">
        <f t="shared" si="1353"/>
        <v>0</v>
      </c>
      <c r="VX156">
        <f t="shared" si="1354"/>
        <v>0</v>
      </c>
      <c r="VY156">
        <f t="shared" si="1355"/>
        <v>0</v>
      </c>
      <c r="VZ156">
        <f t="shared" si="1356"/>
        <v>0</v>
      </c>
      <c r="WA156">
        <f t="shared" si="1357"/>
        <v>0</v>
      </c>
      <c r="WB156">
        <f t="shared" si="1358"/>
        <v>0</v>
      </c>
      <c r="WC156">
        <f t="shared" si="1359"/>
        <v>0</v>
      </c>
      <c r="WD156">
        <f t="shared" si="1360"/>
        <v>0</v>
      </c>
      <c r="WE156">
        <f t="shared" si="1361"/>
        <v>0</v>
      </c>
      <c r="WF156">
        <f t="shared" si="1362"/>
        <v>0</v>
      </c>
      <c r="WG156">
        <f t="shared" si="1363"/>
        <v>1</v>
      </c>
      <c r="WH156">
        <f t="shared" si="1364"/>
        <v>0</v>
      </c>
      <c r="WI156">
        <f t="shared" si="1365"/>
        <v>0</v>
      </c>
      <c r="WJ156">
        <f t="shared" si="1366"/>
        <v>0</v>
      </c>
      <c r="WK156">
        <f t="shared" si="1367"/>
        <v>0</v>
      </c>
      <c r="WL156">
        <f t="shared" si="1368"/>
        <v>0</v>
      </c>
      <c r="WM156">
        <f t="shared" si="1369"/>
        <v>0</v>
      </c>
      <c r="WN156">
        <f t="shared" si="1370"/>
        <v>0</v>
      </c>
      <c r="WO156">
        <f t="shared" si="1371"/>
        <v>0</v>
      </c>
      <c r="WP156">
        <f t="shared" si="1372"/>
        <v>0</v>
      </c>
      <c r="WQ156">
        <f t="shared" si="1373"/>
        <v>0</v>
      </c>
      <c r="WR156">
        <f t="shared" si="1374"/>
        <v>0</v>
      </c>
      <c r="WS156">
        <f t="shared" si="1375"/>
        <v>0</v>
      </c>
      <c r="WT156">
        <f t="shared" si="1376"/>
        <v>0</v>
      </c>
      <c r="WU156">
        <f t="shared" si="1377"/>
        <v>0</v>
      </c>
      <c r="WV156">
        <f t="shared" si="1378"/>
        <v>0</v>
      </c>
      <c r="WW156">
        <f t="shared" si="1379"/>
        <v>0</v>
      </c>
      <c r="WX156">
        <f t="shared" si="1380"/>
        <v>0</v>
      </c>
      <c r="WY156">
        <f t="shared" si="1381"/>
        <v>0</v>
      </c>
      <c r="WZ156">
        <f t="shared" si="1382"/>
        <v>0</v>
      </c>
      <c r="XA156">
        <f t="shared" si="1383"/>
        <v>0</v>
      </c>
      <c r="XB156">
        <f t="shared" si="1384"/>
        <v>0</v>
      </c>
      <c r="XC156">
        <f t="shared" si="1385"/>
        <v>0</v>
      </c>
      <c r="XD156">
        <f t="shared" si="1386"/>
        <v>0</v>
      </c>
      <c r="XE156">
        <f t="shared" si="1387"/>
        <v>0</v>
      </c>
      <c r="XF156">
        <f t="shared" si="1388"/>
        <v>0</v>
      </c>
      <c r="XG156">
        <f t="shared" si="1389"/>
        <v>0</v>
      </c>
      <c r="XH156">
        <f t="shared" si="1390"/>
        <v>0</v>
      </c>
      <c r="XI156">
        <f t="shared" si="1391"/>
        <v>0</v>
      </c>
      <c r="XJ156">
        <f t="shared" si="1392"/>
        <v>0</v>
      </c>
      <c r="XK156">
        <f t="shared" si="1393"/>
        <v>0</v>
      </c>
      <c r="XL156">
        <f t="shared" si="1394"/>
        <v>0</v>
      </c>
      <c r="XM156">
        <f t="shared" si="1395"/>
        <v>0</v>
      </c>
      <c r="XN156">
        <f t="shared" si="1396"/>
        <v>0</v>
      </c>
      <c r="XO156">
        <f t="shared" si="1397"/>
        <v>0</v>
      </c>
      <c r="XP156">
        <f t="shared" si="1398"/>
        <v>0</v>
      </c>
      <c r="XQ156">
        <f t="shared" si="1399"/>
        <v>0</v>
      </c>
      <c r="XR156">
        <f t="shared" si="1400"/>
        <v>0</v>
      </c>
      <c r="XS156">
        <f t="shared" si="1401"/>
        <v>0</v>
      </c>
      <c r="XT156">
        <f t="shared" si="1402"/>
        <v>0</v>
      </c>
      <c r="XU156">
        <f t="shared" si="1403"/>
        <v>0</v>
      </c>
      <c r="XV156">
        <f t="shared" si="1404"/>
        <v>0</v>
      </c>
      <c r="XW156">
        <f t="shared" si="1405"/>
        <v>0</v>
      </c>
      <c r="XX156">
        <f t="shared" si="1406"/>
        <v>0</v>
      </c>
      <c r="XY156">
        <f t="shared" si="1407"/>
        <v>0</v>
      </c>
      <c r="XZ156">
        <f t="shared" si="1408"/>
        <v>0</v>
      </c>
      <c r="YA156">
        <f t="shared" si="1409"/>
        <v>0</v>
      </c>
      <c r="YB156">
        <f t="shared" si="1410"/>
        <v>0</v>
      </c>
      <c r="YC156">
        <f t="shared" si="1411"/>
        <v>0</v>
      </c>
      <c r="YD156">
        <f t="shared" si="1412"/>
        <v>0</v>
      </c>
      <c r="YE156">
        <f t="shared" si="1413"/>
        <v>0</v>
      </c>
      <c r="YF156">
        <f t="shared" si="1414"/>
        <v>0</v>
      </c>
      <c r="YG156">
        <f t="shared" si="1415"/>
        <v>0</v>
      </c>
      <c r="YH156">
        <f t="shared" si="1416"/>
        <v>0</v>
      </c>
      <c r="YI156">
        <f t="shared" si="1417"/>
        <v>0</v>
      </c>
      <c r="YJ156">
        <f t="shared" si="1418"/>
        <v>0</v>
      </c>
      <c r="YK156">
        <f t="shared" si="1419"/>
        <v>0</v>
      </c>
      <c r="YL156">
        <f t="shared" si="1420"/>
        <v>0</v>
      </c>
      <c r="YM156">
        <f t="shared" si="1421"/>
        <v>0</v>
      </c>
      <c r="YN156">
        <f t="shared" si="1422"/>
        <v>0</v>
      </c>
      <c r="YO156" t="str">
        <f t="shared" si="1423"/>
        <v>School food and food culture</v>
      </c>
      <c r="YP156">
        <f t="shared" si="1424"/>
        <v>0</v>
      </c>
      <c r="YQ156">
        <f t="shared" si="1425"/>
        <v>0</v>
      </c>
      <c r="YR156">
        <f t="shared" si="1426"/>
        <v>0</v>
      </c>
      <c r="YS156">
        <f t="shared" si="1427"/>
        <v>0</v>
      </c>
      <c r="YT156">
        <f t="shared" si="1428"/>
        <v>0</v>
      </c>
      <c r="YU156">
        <f t="shared" si="1429"/>
        <v>0</v>
      </c>
      <c r="YV156">
        <f t="shared" si="1430"/>
        <v>0</v>
      </c>
      <c r="YW156">
        <f t="shared" si="1431"/>
        <v>0</v>
      </c>
      <c r="YX156">
        <f t="shared" si="1432"/>
        <v>0</v>
      </c>
      <c r="YY156">
        <f t="shared" si="1433"/>
        <v>0</v>
      </c>
      <c r="YZ156">
        <f t="shared" si="1434"/>
        <v>0</v>
      </c>
      <c r="ZA156">
        <f t="shared" si="1435"/>
        <v>0</v>
      </c>
      <c r="ZB156">
        <f t="shared" si="1436"/>
        <v>0</v>
      </c>
      <c r="ZC156">
        <f t="shared" si="1437"/>
        <v>0</v>
      </c>
      <c r="ZD156">
        <f t="shared" si="1438"/>
        <v>0</v>
      </c>
      <c r="ZE156">
        <f t="shared" si="1439"/>
        <v>0</v>
      </c>
      <c r="ZF156">
        <f t="shared" si="1440"/>
        <v>0</v>
      </c>
      <c r="ZG156">
        <f t="shared" si="1441"/>
        <v>0</v>
      </c>
      <c r="ZH156">
        <f t="shared" si="1442"/>
        <v>0</v>
      </c>
      <c r="ZI156">
        <f t="shared" si="1443"/>
        <v>0</v>
      </c>
      <c r="ZJ156">
        <f t="shared" si="1444"/>
        <v>0</v>
      </c>
      <c r="ZK156">
        <f t="shared" si="1445"/>
        <v>0</v>
      </c>
      <c r="ZL156">
        <f t="shared" si="1446"/>
        <v>0</v>
      </c>
      <c r="ZM156">
        <f t="shared" si="1447"/>
        <v>0</v>
      </c>
      <c r="ZN156">
        <f t="shared" si="1448"/>
        <v>0</v>
      </c>
      <c r="ZO156">
        <f t="shared" si="1449"/>
        <v>0</v>
      </c>
      <c r="ZP156">
        <f t="shared" si="1450"/>
        <v>0</v>
      </c>
      <c r="ZQ156">
        <f t="shared" si="1451"/>
        <v>0</v>
      </c>
      <c r="ZR156">
        <f t="shared" si="1452"/>
        <v>0</v>
      </c>
      <c r="ZS156">
        <f t="shared" si="1453"/>
        <v>0</v>
      </c>
      <c r="ZT156">
        <f t="shared" si="1454"/>
        <v>0</v>
      </c>
      <c r="ZU156">
        <f t="shared" si="1455"/>
        <v>0</v>
      </c>
      <c r="ZV156">
        <f t="shared" si="1456"/>
        <v>0</v>
      </c>
      <c r="ZW156">
        <f t="shared" si="1457"/>
        <v>0</v>
      </c>
      <c r="ZX156">
        <f t="shared" si="1458"/>
        <v>0</v>
      </c>
      <c r="ZY156">
        <f t="shared" si="1459"/>
        <v>0</v>
      </c>
      <c r="ZZ156">
        <f t="shared" si="1460"/>
        <v>0</v>
      </c>
      <c r="AAA156">
        <f t="shared" si="1461"/>
        <v>0</v>
      </c>
      <c r="AAB156">
        <f t="shared" si="1462"/>
        <v>0</v>
      </c>
      <c r="AAC156">
        <f t="shared" si="1463"/>
        <v>0</v>
      </c>
      <c r="AAD156">
        <f t="shared" si="1464"/>
        <v>0</v>
      </c>
      <c r="AAE156" t="str">
        <f t="shared" ca="1" si="1465"/>
        <v>Inc_grant_public</v>
      </c>
      <c r="AAF156" t="str">
        <f t="shared" ca="1" si="1466"/>
        <v>Act_ed</v>
      </c>
      <c r="AAG156" t="str">
        <f t="shared" ca="1" si="1467"/>
        <v>TIss_food_ed</v>
      </c>
      <c r="AAH156" t="str">
        <f t="shared" ca="1" si="1468"/>
        <v>Ben_prod</v>
      </c>
      <c r="AAI156" t="str">
        <f t="shared" ca="1" si="1469"/>
        <v>Infl_local_reg</v>
      </c>
      <c r="AAJ156" t="str">
        <f t="shared" ca="1" si="1470"/>
        <v>Comms_nat</v>
      </c>
      <c r="AAK156">
        <f t="shared" si="1472"/>
        <v>9</v>
      </c>
    </row>
    <row r="157" spans="2:713" x14ac:dyDescent="0.35">
      <c r="B157">
        <v>291</v>
      </c>
      <c r="C157" s="8">
        <v>40595.214895833335</v>
      </c>
      <c r="D157" t="s">
        <v>232</v>
      </c>
      <c r="E157" t="s">
        <v>2829</v>
      </c>
      <c r="F157">
        <v>2</v>
      </c>
      <c r="G157" t="s">
        <v>231</v>
      </c>
      <c r="H157">
        <v>3997943</v>
      </c>
      <c r="I157" s="9">
        <v>40543</v>
      </c>
      <c r="J157">
        <v>17</v>
      </c>
      <c r="K157">
        <v>60.65</v>
      </c>
      <c r="L157">
        <v>9</v>
      </c>
      <c r="M157">
        <v>8.4499999999999993</v>
      </c>
      <c r="N157">
        <v>1</v>
      </c>
      <c r="O157">
        <v>1.5</v>
      </c>
      <c r="P157">
        <v>2.5</v>
      </c>
      <c r="Q157">
        <v>0</v>
      </c>
      <c r="R157">
        <v>0.5</v>
      </c>
      <c r="S157">
        <v>0</v>
      </c>
      <c r="T157">
        <v>68</v>
      </c>
      <c r="U157">
        <v>27.5</v>
      </c>
      <c r="V157">
        <v>0</v>
      </c>
      <c r="W157">
        <v>0</v>
      </c>
      <c r="Y157">
        <v>5.5430000000000001</v>
      </c>
      <c r="Z157" s="10">
        <v>0</v>
      </c>
      <c r="AA157" s="10">
        <v>0</v>
      </c>
      <c r="AB157" s="10">
        <v>0.1</v>
      </c>
      <c r="AC157" s="10">
        <v>0</v>
      </c>
      <c r="AD157" s="10">
        <v>0.05</v>
      </c>
      <c r="AE157" s="10">
        <v>0.2</v>
      </c>
      <c r="AF157" s="10">
        <v>0.15</v>
      </c>
      <c r="AG157" s="10">
        <v>0.5</v>
      </c>
      <c r="AH157" s="10">
        <v>0</v>
      </c>
      <c r="AJ157" t="s">
        <v>264</v>
      </c>
      <c r="AK157" t="s">
        <v>253</v>
      </c>
      <c r="AQ157" t="s">
        <v>310</v>
      </c>
      <c r="AR157" t="s">
        <v>265</v>
      </c>
      <c r="AU157" t="s">
        <v>267</v>
      </c>
      <c r="AV157" t="s">
        <v>268</v>
      </c>
      <c r="AZ157" t="s">
        <v>313</v>
      </c>
      <c r="BB157" t="s">
        <v>224</v>
      </c>
      <c r="BF157" t="s">
        <v>315</v>
      </c>
      <c r="BH157" t="s">
        <v>317</v>
      </c>
      <c r="BJ157" t="s">
        <v>269</v>
      </c>
      <c r="BL157" t="s">
        <v>319</v>
      </c>
      <c r="BN157" t="s">
        <v>356</v>
      </c>
      <c r="BQ157" t="s">
        <v>271</v>
      </c>
      <c r="BY157" t="s">
        <v>272</v>
      </c>
      <c r="BZ157" t="s">
        <v>273</v>
      </c>
      <c r="CA157" t="s">
        <v>358</v>
      </c>
      <c r="CB157" t="s">
        <v>323</v>
      </c>
      <c r="CI157" t="s">
        <v>276</v>
      </c>
      <c r="CJ157" t="s">
        <v>255</v>
      </c>
      <c r="CO157" t="s">
        <v>327</v>
      </c>
      <c r="CP157" t="s">
        <v>328</v>
      </c>
      <c r="CR157">
        <v>0</v>
      </c>
      <c r="CS157">
        <v>0</v>
      </c>
      <c r="CT157">
        <v>0</v>
      </c>
      <c r="CU157" s="10">
        <v>0.01</v>
      </c>
      <c r="CV157">
        <v>0</v>
      </c>
      <c r="CW157" s="10">
        <v>0.01</v>
      </c>
      <c r="CX157" s="10">
        <v>0.01</v>
      </c>
      <c r="CY157" s="10">
        <v>0.02</v>
      </c>
      <c r="CZ157" s="10">
        <v>0</v>
      </c>
      <c r="DA157" s="10">
        <v>0</v>
      </c>
      <c r="DB157" s="10">
        <v>0</v>
      </c>
      <c r="DC157" s="10">
        <v>0</v>
      </c>
      <c r="DD157" s="10">
        <v>0</v>
      </c>
      <c r="DE157" s="10">
        <v>0.05</v>
      </c>
      <c r="DF157" s="10">
        <v>0</v>
      </c>
      <c r="DG157" s="10">
        <v>0</v>
      </c>
      <c r="DH157" s="10">
        <v>0</v>
      </c>
      <c r="DI157" s="10">
        <v>0</v>
      </c>
      <c r="DJ157" s="10">
        <v>0</v>
      </c>
      <c r="DK157" s="10">
        <v>0.18</v>
      </c>
      <c r="DL157" s="10">
        <v>0</v>
      </c>
      <c r="DM157" s="10">
        <v>0.05</v>
      </c>
      <c r="DN157" s="10">
        <v>0</v>
      </c>
      <c r="DO157" s="10">
        <v>0.01</v>
      </c>
      <c r="DP157" s="10">
        <v>0.01</v>
      </c>
      <c r="DQ157" s="10">
        <v>0</v>
      </c>
      <c r="DR157" s="10">
        <v>0</v>
      </c>
      <c r="DS157" s="10">
        <v>0.01</v>
      </c>
      <c r="DT157" s="10">
        <v>0</v>
      </c>
      <c r="DU157" s="10">
        <v>0</v>
      </c>
      <c r="DV157" s="10">
        <v>0</v>
      </c>
      <c r="DW157" s="10">
        <v>0</v>
      </c>
      <c r="DX157" s="10">
        <v>0.02</v>
      </c>
      <c r="DY157" s="10">
        <v>0</v>
      </c>
      <c r="DZ157" s="10">
        <v>0</v>
      </c>
      <c r="EA157" s="10">
        <v>0</v>
      </c>
      <c r="EB157" s="10">
        <v>0</v>
      </c>
      <c r="EC157" s="10">
        <v>0</v>
      </c>
      <c r="ED157" s="10">
        <v>0</v>
      </c>
      <c r="EE157" s="10">
        <v>0.01</v>
      </c>
      <c r="EF157" s="10">
        <v>0.01</v>
      </c>
      <c r="EG157" s="10">
        <v>0</v>
      </c>
      <c r="EH157" s="10">
        <v>0.01</v>
      </c>
      <c r="EI157" s="10">
        <v>0.01</v>
      </c>
      <c r="EJ157" s="10">
        <v>0</v>
      </c>
      <c r="EK157" s="10">
        <v>0</v>
      </c>
      <c r="EL157" s="10">
        <v>0.02</v>
      </c>
      <c r="EM157" s="10">
        <v>0.19</v>
      </c>
      <c r="EN157" s="10">
        <v>0.01</v>
      </c>
      <c r="EO157" s="10">
        <v>0</v>
      </c>
      <c r="EP157" s="10">
        <v>0</v>
      </c>
      <c r="EQ157" s="10">
        <v>0</v>
      </c>
      <c r="ER157" s="10">
        <v>0.15</v>
      </c>
      <c r="ES157" s="10">
        <v>0</v>
      </c>
      <c r="ET157" s="10">
        <v>0.15</v>
      </c>
      <c r="EU157" s="10">
        <v>0.05</v>
      </c>
      <c r="EV157" s="10">
        <v>0</v>
      </c>
      <c r="EW157" s="10">
        <v>0.01</v>
      </c>
      <c r="EX157" s="10">
        <v>0</v>
      </c>
      <c r="EY157" s="10">
        <v>0</v>
      </c>
      <c r="EZ157" t="s">
        <v>1721</v>
      </c>
      <c r="FA157" t="s">
        <v>1722</v>
      </c>
      <c r="FB157" t="s">
        <v>227</v>
      </c>
      <c r="FC157" t="s">
        <v>226</v>
      </c>
      <c r="FD157" t="s">
        <v>226</v>
      </c>
      <c r="FE157" t="s">
        <v>226</v>
      </c>
      <c r="FF157" t="s">
        <v>227</v>
      </c>
      <c r="FG157">
        <v>4</v>
      </c>
      <c r="FH157">
        <v>3</v>
      </c>
      <c r="FI157">
        <v>0</v>
      </c>
      <c r="FJ157">
        <v>0</v>
      </c>
      <c r="FK157">
        <v>0</v>
      </c>
      <c r="FL157">
        <v>2</v>
      </c>
      <c r="FM157">
        <v>0</v>
      </c>
      <c r="FN157">
        <v>0</v>
      </c>
      <c r="FO157">
        <v>1</v>
      </c>
      <c r="FP157">
        <v>2</v>
      </c>
      <c r="FQ157">
        <v>0</v>
      </c>
      <c r="FR157">
        <v>0</v>
      </c>
      <c r="FS157">
        <v>0</v>
      </c>
      <c r="FT157">
        <v>0</v>
      </c>
      <c r="FU157">
        <v>3</v>
      </c>
      <c r="FV157">
        <v>1</v>
      </c>
      <c r="FW157">
        <v>0</v>
      </c>
      <c r="FX157">
        <v>0</v>
      </c>
      <c r="FY157">
        <v>0</v>
      </c>
      <c r="FZ157">
        <v>3</v>
      </c>
      <c r="GA157">
        <v>4</v>
      </c>
      <c r="GB157">
        <v>5</v>
      </c>
      <c r="GC157">
        <v>0</v>
      </c>
      <c r="GD157">
        <v>2</v>
      </c>
      <c r="GE157">
        <v>1</v>
      </c>
      <c r="GF157">
        <v>0</v>
      </c>
      <c r="GG157">
        <v>0</v>
      </c>
      <c r="GH157" t="s">
        <v>1723</v>
      </c>
      <c r="GI157" t="s">
        <v>1724</v>
      </c>
      <c r="GJ157" t="s">
        <v>407</v>
      </c>
      <c r="GK157" t="s">
        <v>501</v>
      </c>
      <c r="GL157" t="s">
        <v>1725</v>
      </c>
      <c r="GM157" t="s">
        <v>307</v>
      </c>
      <c r="GN157" t="s">
        <v>1726</v>
      </c>
      <c r="GR157" t="s">
        <v>289</v>
      </c>
      <c r="GS157" t="s">
        <v>229</v>
      </c>
      <c r="GT157" t="s">
        <v>260</v>
      </c>
      <c r="GU157" t="s">
        <v>249</v>
      </c>
      <c r="GX157" t="s">
        <v>222</v>
      </c>
      <c r="HB157" t="s">
        <v>290</v>
      </c>
      <c r="HE157" t="s">
        <v>291</v>
      </c>
      <c r="HH157" t="s">
        <v>374</v>
      </c>
      <c r="HJ157" t="s">
        <v>306</v>
      </c>
      <c r="HL157" t="s">
        <v>340</v>
      </c>
      <c r="HN157" t="s">
        <v>252</v>
      </c>
      <c r="HQ157">
        <f t="shared" si="983"/>
        <v>679650.31</v>
      </c>
      <c r="HR157" t="str">
        <f t="shared" si="984"/>
        <v>D</v>
      </c>
      <c r="HS157">
        <f t="shared" si="985"/>
        <v>10</v>
      </c>
      <c r="HT157">
        <f t="shared" si="986"/>
        <v>10194.754650000001</v>
      </c>
      <c r="HU157">
        <f t="shared" si="987"/>
        <v>16991.257750000001</v>
      </c>
      <c r="HV157">
        <f t="shared" si="988"/>
        <v>0</v>
      </c>
      <c r="HW157">
        <f t="shared" si="989"/>
        <v>3398.2515500000004</v>
      </c>
      <c r="HX157">
        <f t="shared" si="990"/>
        <v>0</v>
      </c>
      <c r="HY157">
        <f t="shared" si="991"/>
        <v>462162.21080000006</v>
      </c>
      <c r="HZ157">
        <f t="shared" si="992"/>
        <v>186903.83525000003</v>
      </c>
      <c r="IA157">
        <f t="shared" si="993"/>
        <v>0</v>
      </c>
      <c r="IB157">
        <f t="shared" si="994"/>
        <v>0</v>
      </c>
      <c r="IC157">
        <f t="shared" si="995"/>
        <v>0</v>
      </c>
      <c r="ID157">
        <f t="shared" si="996"/>
        <v>0</v>
      </c>
      <c r="IE157">
        <f t="shared" si="997"/>
        <v>1</v>
      </c>
      <c r="IF157">
        <f t="shared" si="998"/>
        <v>0</v>
      </c>
      <c r="IG157">
        <f t="shared" si="999"/>
        <v>0.5</v>
      </c>
      <c r="IH157">
        <f t="shared" si="1000"/>
        <v>2</v>
      </c>
      <c r="II157">
        <f t="shared" si="1001"/>
        <v>1.5</v>
      </c>
      <c r="IJ157">
        <f t="shared" si="1002"/>
        <v>5</v>
      </c>
      <c r="IK157">
        <f t="shared" si="1003"/>
        <v>0</v>
      </c>
      <c r="IL157">
        <f t="shared" si="1004"/>
        <v>0</v>
      </c>
      <c r="IM157">
        <f t="shared" si="1005"/>
        <v>0</v>
      </c>
      <c r="IN157">
        <f t="shared" si="1006"/>
        <v>0.9</v>
      </c>
      <c r="IO157">
        <f t="shared" si="1007"/>
        <v>0</v>
      </c>
      <c r="IP157">
        <f t="shared" si="1008"/>
        <v>0.45</v>
      </c>
      <c r="IQ157">
        <f t="shared" si="1009"/>
        <v>1.8</v>
      </c>
      <c r="IR157">
        <f t="shared" si="1010"/>
        <v>1.3499999999999999</v>
      </c>
      <c r="IS157">
        <f t="shared" si="1011"/>
        <v>4.5</v>
      </c>
      <c r="IT157">
        <f t="shared" si="1012"/>
        <v>0</v>
      </c>
      <c r="IU157">
        <f t="shared" si="1013"/>
        <v>0</v>
      </c>
      <c r="IV157">
        <f t="shared" si="1014"/>
        <v>0</v>
      </c>
      <c r="IW157">
        <f t="shared" si="1015"/>
        <v>0.1</v>
      </c>
      <c r="IX157">
        <f t="shared" si="1016"/>
        <v>0</v>
      </c>
      <c r="IY157">
        <f t="shared" si="1017"/>
        <v>0.05</v>
      </c>
      <c r="IZ157">
        <f t="shared" si="1018"/>
        <v>0.2</v>
      </c>
      <c r="JA157">
        <f t="shared" si="1019"/>
        <v>0.15</v>
      </c>
      <c r="JB157">
        <f t="shared" si="1020"/>
        <v>0.5</v>
      </c>
      <c r="JC157">
        <f t="shared" si="1021"/>
        <v>0</v>
      </c>
      <c r="JD157">
        <f t="shared" si="1022"/>
        <v>0</v>
      </c>
      <c r="JE157">
        <f t="shared" si="1023"/>
        <v>0</v>
      </c>
      <c r="JF157">
        <f t="shared" si="1024"/>
        <v>67965.031000000003</v>
      </c>
      <c r="JG157">
        <f t="shared" si="1025"/>
        <v>0</v>
      </c>
      <c r="JH157">
        <f t="shared" si="1026"/>
        <v>33982.515500000001</v>
      </c>
      <c r="JI157">
        <f t="shared" si="1027"/>
        <v>135930.06200000001</v>
      </c>
      <c r="JJ157">
        <f t="shared" si="1028"/>
        <v>101947.54650000001</v>
      </c>
      <c r="JK157">
        <f t="shared" si="1029"/>
        <v>339825.15500000003</v>
      </c>
      <c r="JL157">
        <f t="shared" si="1030"/>
        <v>0</v>
      </c>
      <c r="JM157">
        <f t="shared" si="1031"/>
        <v>0</v>
      </c>
      <c r="JN157">
        <f t="shared" si="1032"/>
        <v>0</v>
      </c>
      <c r="JO157">
        <f t="shared" si="1033"/>
        <v>0</v>
      </c>
      <c r="JP157">
        <f t="shared" si="1034"/>
        <v>0.1</v>
      </c>
      <c r="JQ157">
        <f t="shared" si="1035"/>
        <v>0</v>
      </c>
      <c r="JR157">
        <f t="shared" si="1036"/>
        <v>0.1</v>
      </c>
      <c r="JS157">
        <f t="shared" si="1037"/>
        <v>0.1</v>
      </c>
      <c r="JT157">
        <f t="shared" si="1038"/>
        <v>0.2</v>
      </c>
      <c r="JU157">
        <f t="shared" si="1039"/>
        <v>0</v>
      </c>
      <c r="JV157">
        <f t="shared" si="1040"/>
        <v>0</v>
      </c>
      <c r="JW157">
        <f t="shared" si="1041"/>
        <v>0</v>
      </c>
      <c r="JX157">
        <f t="shared" si="1042"/>
        <v>0</v>
      </c>
      <c r="JY157">
        <f t="shared" si="1043"/>
        <v>0</v>
      </c>
      <c r="JZ157">
        <f t="shared" si="1044"/>
        <v>0.5</v>
      </c>
      <c r="KA157">
        <f t="shared" si="1045"/>
        <v>0</v>
      </c>
      <c r="KB157">
        <f t="shared" si="1046"/>
        <v>0</v>
      </c>
      <c r="KC157">
        <f t="shared" si="1047"/>
        <v>0</v>
      </c>
      <c r="KD157">
        <f t="shared" si="1048"/>
        <v>0</v>
      </c>
      <c r="KE157">
        <f t="shared" si="1049"/>
        <v>0</v>
      </c>
      <c r="KF157">
        <f t="shared" si="1050"/>
        <v>1.7999999999999998</v>
      </c>
      <c r="KG157">
        <f t="shared" si="1051"/>
        <v>0</v>
      </c>
      <c r="KH157">
        <f t="shared" si="1052"/>
        <v>0.5</v>
      </c>
      <c r="KI157">
        <f t="shared" si="1053"/>
        <v>0</v>
      </c>
      <c r="KJ157">
        <f t="shared" si="1054"/>
        <v>0.1</v>
      </c>
      <c r="KK157">
        <f t="shared" si="1055"/>
        <v>0.1</v>
      </c>
      <c r="KL157">
        <f t="shared" si="1056"/>
        <v>0</v>
      </c>
      <c r="KM157">
        <f t="shared" si="1057"/>
        <v>0</v>
      </c>
      <c r="KN157">
        <f t="shared" si="1058"/>
        <v>0.1</v>
      </c>
      <c r="KO157">
        <f t="shared" si="1059"/>
        <v>0</v>
      </c>
      <c r="KP157">
        <f t="shared" si="1060"/>
        <v>0</v>
      </c>
      <c r="KQ157">
        <f t="shared" si="1061"/>
        <v>0</v>
      </c>
      <c r="KR157">
        <f t="shared" si="1062"/>
        <v>0</v>
      </c>
      <c r="KS157">
        <f t="shared" si="1063"/>
        <v>0.2</v>
      </c>
      <c r="KT157">
        <f t="shared" si="1064"/>
        <v>0</v>
      </c>
      <c r="KU157">
        <f t="shared" si="1065"/>
        <v>0</v>
      </c>
      <c r="KV157">
        <f t="shared" si="1066"/>
        <v>0</v>
      </c>
      <c r="KW157">
        <f t="shared" si="1067"/>
        <v>0</v>
      </c>
      <c r="KX157">
        <f t="shared" si="1068"/>
        <v>0</v>
      </c>
      <c r="KY157">
        <f t="shared" si="1069"/>
        <v>0</v>
      </c>
      <c r="KZ157">
        <f t="shared" si="1070"/>
        <v>0.1</v>
      </c>
      <c r="LA157">
        <f t="shared" si="1071"/>
        <v>0.1</v>
      </c>
      <c r="LB157">
        <f t="shared" si="1072"/>
        <v>0</v>
      </c>
      <c r="LC157">
        <f t="shared" si="1073"/>
        <v>0.1</v>
      </c>
      <c r="LD157">
        <f t="shared" si="1074"/>
        <v>0.1</v>
      </c>
      <c r="LE157">
        <f t="shared" si="1075"/>
        <v>0</v>
      </c>
      <c r="LF157">
        <f t="shared" si="1076"/>
        <v>0</v>
      </c>
      <c r="LG157">
        <f t="shared" si="1077"/>
        <v>0.2</v>
      </c>
      <c r="LH157">
        <f t="shared" si="1078"/>
        <v>1.9</v>
      </c>
      <c r="LI157">
        <f t="shared" si="1079"/>
        <v>0.1</v>
      </c>
      <c r="LJ157">
        <f t="shared" si="1080"/>
        <v>0</v>
      </c>
      <c r="LK157">
        <f t="shared" si="1081"/>
        <v>0</v>
      </c>
      <c r="LL157">
        <f t="shared" si="1082"/>
        <v>0</v>
      </c>
      <c r="LM157">
        <f t="shared" si="1083"/>
        <v>1.5</v>
      </c>
      <c r="LN157">
        <f t="shared" si="1084"/>
        <v>0</v>
      </c>
      <c r="LO157">
        <f t="shared" si="1085"/>
        <v>1.5</v>
      </c>
      <c r="LP157">
        <f t="shared" si="1086"/>
        <v>0.5</v>
      </c>
      <c r="LQ157">
        <f t="shared" si="1087"/>
        <v>0</v>
      </c>
      <c r="LR157">
        <f t="shared" si="1088"/>
        <v>0.1</v>
      </c>
      <c r="LS157">
        <f t="shared" si="1089"/>
        <v>0</v>
      </c>
      <c r="LT157">
        <f t="shared" si="1090"/>
        <v>0</v>
      </c>
      <c r="LU157">
        <f t="shared" si="1091"/>
        <v>0</v>
      </c>
      <c r="LV157">
        <f t="shared" si="1092"/>
        <v>0</v>
      </c>
      <c r="LW157">
        <f t="shared" si="1093"/>
        <v>0</v>
      </c>
      <c r="LX157">
        <f t="shared" si="1094"/>
        <v>0.09</v>
      </c>
      <c r="LY157">
        <f t="shared" si="1095"/>
        <v>0</v>
      </c>
      <c r="LZ157">
        <f t="shared" si="1096"/>
        <v>0.09</v>
      </c>
      <c r="MA157">
        <f t="shared" si="1097"/>
        <v>0.09</v>
      </c>
      <c r="MB157">
        <f t="shared" si="1098"/>
        <v>0.18</v>
      </c>
      <c r="MC157">
        <f t="shared" si="1099"/>
        <v>0</v>
      </c>
      <c r="MD157">
        <f t="shared" si="1100"/>
        <v>0</v>
      </c>
      <c r="ME157">
        <f t="shared" si="1101"/>
        <v>0</v>
      </c>
      <c r="MF157">
        <f t="shared" si="1102"/>
        <v>0</v>
      </c>
      <c r="MG157">
        <f t="shared" si="1103"/>
        <v>0</v>
      </c>
      <c r="MH157">
        <f t="shared" si="1104"/>
        <v>0.45</v>
      </c>
      <c r="MI157">
        <f t="shared" si="1105"/>
        <v>0</v>
      </c>
      <c r="MJ157">
        <f t="shared" si="1106"/>
        <v>0</v>
      </c>
      <c r="MK157">
        <f t="shared" si="1107"/>
        <v>0</v>
      </c>
      <c r="ML157">
        <f t="shared" si="1108"/>
        <v>0</v>
      </c>
      <c r="MM157">
        <f t="shared" si="1109"/>
        <v>0</v>
      </c>
      <c r="MN157">
        <f t="shared" si="1110"/>
        <v>1.6199999999999999</v>
      </c>
      <c r="MO157">
        <f t="shared" si="1111"/>
        <v>0</v>
      </c>
      <c r="MP157">
        <f t="shared" si="1112"/>
        <v>0.45</v>
      </c>
      <c r="MQ157">
        <f t="shared" si="1113"/>
        <v>0</v>
      </c>
      <c r="MR157">
        <f t="shared" si="1114"/>
        <v>0.09</v>
      </c>
      <c r="MS157">
        <f t="shared" si="1115"/>
        <v>0.09</v>
      </c>
      <c r="MT157">
        <f t="shared" si="1116"/>
        <v>0</v>
      </c>
      <c r="MU157">
        <f t="shared" si="1117"/>
        <v>0</v>
      </c>
      <c r="MV157">
        <f t="shared" si="1118"/>
        <v>0.09</v>
      </c>
      <c r="MW157">
        <f t="shared" si="1119"/>
        <v>0</v>
      </c>
      <c r="MX157">
        <f t="shared" si="1120"/>
        <v>0</v>
      </c>
      <c r="MY157">
        <f t="shared" si="1121"/>
        <v>0</v>
      </c>
      <c r="MZ157">
        <f t="shared" si="1122"/>
        <v>0</v>
      </c>
      <c r="NA157">
        <f t="shared" si="1123"/>
        <v>0.18</v>
      </c>
      <c r="NB157">
        <f t="shared" si="1124"/>
        <v>0</v>
      </c>
      <c r="NC157">
        <f t="shared" si="1125"/>
        <v>0</v>
      </c>
      <c r="ND157">
        <f t="shared" si="1126"/>
        <v>0</v>
      </c>
      <c r="NE157">
        <f t="shared" si="1127"/>
        <v>0</v>
      </c>
      <c r="NF157">
        <f t="shared" si="1128"/>
        <v>0</v>
      </c>
      <c r="NG157">
        <f t="shared" si="1129"/>
        <v>0</v>
      </c>
      <c r="NH157">
        <f t="shared" si="1130"/>
        <v>0.09</v>
      </c>
      <c r="NI157">
        <f t="shared" si="1131"/>
        <v>0.09</v>
      </c>
      <c r="NJ157">
        <f t="shared" si="1132"/>
        <v>0</v>
      </c>
      <c r="NK157">
        <f t="shared" si="1133"/>
        <v>0.09</v>
      </c>
      <c r="NL157">
        <f t="shared" si="1134"/>
        <v>0.09</v>
      </c>
      <c r="NM157">
        <f t="shared" si="1135"/>
        <v>0</v>
      </c>
      <c r="NN157">
        <f t="shared" si="1136"/>
        <v>0</v>
      </c>
      <c r="NO157">
        <f t="shared" si="1137"/>
        <v>0.18</v>
      </c>
      <c r="NP157">
        <f t="shared" si="1138"/>
        <v>1.71</v>
      </c>
      <c r="NQ157">
        <f t="shared" si="1139"/>
        <v>0.09</v>
      </c>
      <c r="NR157">
        <f t="shared" si="1140"/>
        <v>0</v>
      </c>
      <c r="NS157">
        <f t="shared" si="1141"/>
        <v>0</v>
      </c>
      <c r="NT157">
        <f t="shared" si="1142"/>
        <v>0</v>
      </c>
      <c r="NU157">
        <f t="shared" si="1143"/>
        <v>1.3499999999999999</v>
      </c>
      <c r="NV157">
        <f t="shared" si="1144"/>
        <v>0</v>
      </c>
      <c r="NW157">
        <f t="shared" si="1145"/>
        <v>1.3499999999999999</v>
      </c>
      <c r="NX157">
        <f t="shared" si="1146"/>
        <v>0.45</v>
      </c>
      <c r="NY157">
        <f t="shared" si="1147"/>
        <v>0</v>
      </c>
      <c r="NZ157">
        <f t="shared" si="1148"/>
        <v>0.09</v>
      </c>
      <c r="OA157">
        <f t="shared" si="1149"/>
        <v>0</v>
      </c>
      <c r="OB157">
        <f t="shared" si="1150"/>
        <v>0</v>
      </c>
      <c r="OC157">
        <f t="shared" si="1151"/>
        <v>0</v>
      </c>
      <c r="OD157">
        <f t="shared" si="1152"/>
        <v>0</v>
      </c>
      <c r="OE157">
        <f t="shared" si="1153"/>
        <v>0</v>
      </c>
      <c r="OF157">
        <f t="shared" si="1154"/>
        <v>0.01</v>
      </c>
      <c r="OG157">
        <f t="shared" si="1155"/>
        <v>0</v>
      </c>
      <c r="OH157">
        <f t="shared" si="1156"/>
        <v>0.01</v>
      </c>
      <c r="OI157">
        <f t="shared" si="1157"/>
        <v>0.01</v>
      </c>
      <c r="OJ157">
        <f t="shared" si="1158"/>
        <v>0.02</v>
      </c>
      <c r="OK157">
        <f t="shared" si="1159"/>
        <v>0</v>
      </c>
      <c r="OL157">
        <f t="shared" si="1160"/>
        <v>0</v>
      </c>
      <c r="OM157">
        <f t="shared" si="1161"/>
        <v>0</v>
      </c>
      <c r="ON157">
        <f t="shared" si="1162"/>
        <v>0</v>
      </c>
      <c r="OO157">
        <f t="shared" si="1163"/>
        <v>0</v>
      </c>
      <c r="OP157">
        <f t="shared" si="1164"/>
        <v>0.05</v>
      </c>
      <c r="OQ157">
        <f t="shared" si="1165"/>
        <v>0</v>
      </c>
      <c r="OR157">
        <f t="shared" si="1166"/>
        <v>0</v>
      </c>
      <c r="OS157">
        <f t="shared" si="1167"/>
        <v>0</v>
      </c>
      <c r="OT157">
        <f t="shared" si="1168"/>
        <v>0</v>
      </c>
      <c r="OU157">
        <f t="shared" si="1169"/>
        <v>0</v>
      </c>
      <c r="OV157">
        <f t="shared" si="1170"/>
        <v>0.18</v>
      </c>
      <c r="OW157">
        <f t="shared" si="1171"/>
        <v>0</v>
      </c>
      <c r="OX157">
        <f t="shared" si="1172"/>
        <v>0.05</v>
      </c>
      <c r="OY157">
        <f t="shared" si="1173"/>
        <v>0</v>
      </c>
      <c r="OZ157">
        <f t="shared" si="1174"/>
        <v>0.01</v>
      </c>
      <c r="PA157">
        <f t="shared" si="1175"/>
        <v>0.01</v>
      </c>
      <c r="PB157">
        <f t="shared" si="1176"/>
        <v>0</v>
      </c>
      <c r="PC157">
        <f t="shared" si="1177"/>
        <v>0</v>
      </c>
      <c r="PD157">
        <f t="shared" si="1178"/>
        <v>0.01</v>
      </c>
      <c r="PE157">
        <f t="shared" si="1179"/>
        <v>0</v>
      </c>
      <c r="PF157">
        <f t="shared" si="1180"/>
        <v>0</v>
      </c>
      <c r="PG157">
        <f t="shared" si="1181"/>
        <v>0</v>
      </c>
      <c r="PH157">
        <f t="shared" si="1182"/>
        <v>0</v>
      </c>
      <c r="PI157">
        <f t="shared" si="1183"/>
        <v>0.02</v>
      </c>
      <c r="PJ157">
        <f t="shared" si="1184"/>
        <v>0</v>
      </c>
      <c r="PK157">
        <f t="shared" si="1185"/>
        <v>0</v>
      </c>
      <c r="PL157">
        <f t="shared" si="1186"/>
        <v>0</v>
      </c>
      <c r="PM157">
        <f t="shared" si="1187"/>
        <v>0</v>
      </c>
      <c r="PN157">
        <f t="shared" si="1188"/>
        <v>0</v>
      </c>
      <c r="PO157">
        <f t="shared" si="1189"/>
        <v>0</v>
      </c>
      <c r="PP157">
        <f t="shared" si="1190"/>
        <v>0.01</v>
      </c>
      <c r="PQ157">
        <f t="shared" si="1191"/>
        <v>0.01</v>
      </c>
      <c r="PR157">
        <f t="shared" si="1192"/>
        <v>0</v>
      </c>
      <c r="PS157">
        <f t="shared" si="1193"/>
        <v>0.01</v>
      </c>
      <c r="PT157">
        <f t="shared" si="1194"/>
        <v>0.01</v>
      </c>
      <c r="PU157">
        <f t="shared" si="1195"/>
        <v>0</v>
      </c>
      <c r="PV157">
        <f t="shared" si="1196"/>
        <v>0</v>
      </c>
      <c r="PW157">
        <f t="shared" si="1197"/>
        <v>0.02</v>
      </c>
      <c r="PX157">
        <f t="shared" si="1198"/>
        <v>0.19</v>
      </c>
      <c r="PY157">
        <f t="shared" si="1199"/>
        <v>0.01</v>
      </c>
      <c r="PZ157">
        <f t="shared" si="1200"/>
        <v>0</v>
      </c>
      <c r="QA157">
        <f t="shared" si="1201"/>
        <v>0</v>
      </c>
      <c r="QB157">
        <f t="shared" si="1202"/>
        <v>0</v>
      </c>
      <c r="QC157">
        <f t="shared" si="1203"/>
        <v>0.15</v>
      </c>
      <c r="QD157">
        <f t="shared" si="1204"/>
        <v>0</v>
      </c>
      <c r="QE157">
        <f t="shared" si="1205"/>
        <v>0.15</v>
      </c>
      <c r="QF157">
        <f t="shared" si="1206"/>
        <v>0.05</v>
      </c>
      <c r="QG157">
        <f t="shared" si="1207"/>
        <v>0</v>
      </c>
      <c r="QH157">
        <f t="shared" si="1208"/>
        <v>0.01</v>
      </c>
      <c r="QI157">
        <f t="shared" si="1209"/>
        <v>0</v>
      </c>
      <c r="QJ157">
        <f t="shared" si="1210"/>
        <v>0</v>
      </c>
      <c r="QK157">
        <f t="shared" si="1211"/>
        <v>0</v>
      </c>
      <c r="QL157">
        <f t="shared" si="1212"/>
        <v>0</v>
      </c>
      <c r="QM157">
        <f t="shared" si="1213"/>
        <v>0</v>
      </c>
      <c r="QN157">
        <f t="shared" si="1214"/>
        <v>6796.5031000000008</v>
      </c>
      <c r="QO157">
        <f t="shared" si="1215"/>
        <v>0</v>
      </c>
      <c r="QP157">
        <f t="shared" si="1216"/>
        <v>6796.5031000000008</v>
      </c>
      <c r="QQ157">
        <f t="shared" si="1217"/>
        <v>6796.5031000000008</v>
      </c>
      <c r="QR157">
        <f t="shared" si="1218"/>
        <v>13593.006200000002</v>
      </c>
      <c r="QS157">
        <f t="shared" si="1219"/>
        <v>0</v>
      </c>
      <c r="QT157">
        <f t="shared" si="1220"/>
        <v>0</v>
      </c>
      <c r="QU157">
        <f t="shared" si="1221"/>
        <v>0</v>
      </c>
      <c r="QV157">
        <f t="shared" si="1222"/>
        <v>0</v>
      </c>
      <c r="QW157">
        <f t="shared" si="1223"/>
        <v>0</v>
      </c>
      <c r="QX157">
        <f t="shared" si="1224"/>
        <v>33982.515500000001</v>
      </c>
      <c r="QY157">
        <f t="shared" si="1225"/>
        <v>0</v>
      </c>
      <c r="QZ157">
        <f t="shared" si="1226"/>
        <v>0</v>
      </c>
      <c r="RA157">
        <f t="shared" si="1227"/>
        <v>0</v>
      </c>
      <c r="RB157">
        <f t="shared" si="1228"/>
        <v>0</v>
      </c>
      <c r="RC157">
        <f t="shared" si="1229"/>
        <v>0</v>
      </c>
      <c r="RD157">
        <f t="shared" si="1230"/>
        <v>122337.0558</v>
      </c>
      <c r="RE157">
        <f t="shared" si="1231"/>
        <v>0</v>
      </c>
      <c r="RF157">
        <f t="shared" si="1232"/>
        <v>33982.515500000001</v>
      </c>
      <c r="RG157">
        <f t="shared" si="1233"/>
        <v>0</v>
      </c>
      <c r="RH157">
        <f t="shared" si="1234"/>
        <v>6796.5031000000008</v>
      </c>
      <c r="RI157">
        <f t="shared" si="1235"/>
        <v>6796.5031000000008</v>
      </c>
      <c r="RJ157">
        <f t="shared" si="1236"/>
        <v>0</v>
      </c>
      <c r="RK157">
        <f t="shared" si="1237"/>
        <v>0</v>
      </c>
      <c r="RL157">
        <f t="shared" si="1238"/>
        <v>6796.5031000000008</v>
      </c>
      <c r="RM157">
        <f t="shared" si="1239"/>
        <v>0</v>
      </c>
      <c r="RN157">
        <f t="shared" si="1240"/>
        <v>0</v>
      </c>
      <c r="RO157">
        <f t="shared" si="1241"/>
        <v>0</v>
      </c>
      <c r="RP157">
        <f t="shared" si="1242"/>
        <v>0</v>
      </c>
      <c r="RQ157">
        <f t="shared" si="1243"/>
        <v>13593.006200000002</v>
      </c>
      <c r="RR157">
        <f t="shared" si="1244"/>
        <v>0</v>
      </c>
      <c r="RS157">
        <f t="shared" si="1245"/>
        <v>0</v>
      </c>
      <c r="RT157">
        <f t="shared" si="1246"/>
        <v>0</v>
      </c>
      <c r="RU157">
        <f t="shared" si="1247"/>
        <v>0</v>
      </c>
      <c r="RV157">
        <f t="shared" si="1248"/>
        <v>0</v>
      </c>
      <c r="RW157">
        <f t="shared" si="1249"/>
        <v>0</v>
      </c>
      <c r="RX157">
        <f t="shared" si="1250"/>
        <v>6796.5031000000008</v>
      </c>
      <c r="RY157">
        <f t="shared" si="1251"/>
        <v>6796.5031000000008</v>
      </c>
      <c r="RZ157">
        <f t="shared" si="1252"/>
        <v>0</v>
      </c>
      <c r="SA157">
        <f t="shared" si="1253"/>
        <v>6796.5031000000008</v>
      </c>
      <c r="SB157">
        <f t="shared" si="1254"/>
        <v>6796.5031000000008</v>
      </c>
      <c r="SC157">
        <f t="shared" si="1255"/>
        <v>0</v>
      </c>
      <c r="SD157">
        <f t="shared" si="1256"/>
        <v>0</v>
      </c>
      <c r="SE157">
        <f t="shared" si="1257"/>
        <v>13593.006200000002</v>
      </c>
      <c r="SF157">
        <f t="shared" si="1258"/>
        <v>129133.55890000002</v>
      </c>
      <c r="SG157">
        <f t="shared" si="1259"/>
        <v>6796.5031000000008</v>
      </c>
      <c r="SH157">
        <f t="shared" si="1260"/>
        <v>0</v>
      </c>
      <c r="SI157">
        <f t="shared" si="1261"/>
        <v>0</v>
      </c>
      <c r="SJ157">
        <f t="shared" si="1262"/>
        <v>0</v>
      </c>
      <c r="SK157">
        <f t="shared" si="1263"/>
        <v>101947.54650000001</v>
      </c>
      <c r="SL157">
        <f t="shared" si="1264"/>
        <v>0</v>
      </c>
      <c r="SM157">
        <f t="shared" si="1265"/>
        <v>101947.54650000001</v>
      </c>
      <c r="SN157">
        <f t="shared" si="1266"/>
        <v>33982.515500000001</v>
      </c>
      <c r="SO157">
        <f t="shared" si="1267"/>
        <v>0</v>
      </c>
      <c r="SP157">
        <f t="shared" si="1268"/>
        <v>6796.5031000000008</v>
      </c>
      <c r="SQ157">
        <f t="shared" si="1269"/>
        <v>0</v>
      </c>
      <c r="SR157">
        <f t="shared" si="1270"/>
        <v>0</v>
      </c>
      <c r="SS157">
        <f t="shared" si="1271"/>
        <v>0</v>
      </c>
      <c r="ST157">
        <f t="shared" si="1272"/>
        <v>10</v>
      </c>
      <c r="SU157">
        <f t="shared" si="1273"/>
        <v>0</v>
      </c>
      <c r="SV157">
        <f t="shared" si="1274"/>
        <v>0</v>
      </c>
      <c r="SW157">
        <f t="shared" si="1275"/>
        <v>10</v>
      </c>
      <c r="SX157">
        <f t="shared" si="1276"/>
        <v>0</v>
      </c>
      <c r="SY157">
        <f t="shared" si="1277"/>
        <v>0</v>
      </c>
      <c r="SZ157">
        <f t="shared" si="1278"/>
        <v>0</v>
      </c>
      <c r="TA157">
        <f t="shared" si="1279"/>
        <v>10</v>
      </c>
      <c r="TB157">
        <f t="shared" si="1280"/>
        <v>0</v>
      </c>
      <c r="TC157">
        <f t="shared" si="1281"/>
        <v>0</v>
      </c>
      <c r="TD157">
        <f t="shared" si="1282"/>
        <v>0</v>
      </c>
      <c r="TE157">
        <f t="shared" si="1283"/>
        <v>10</v>
      </c>
      <c r="TF157">
        <f t="shared" si="1284"/>
        <v>0</v>
      </c>
      <c r="TG157">
        <f t="shared" si="1285"/>
        <v>0</v>
      </c>
      <c r="TH157">
        <f t="shared" si="1286"/>
        <v>0</v>
      </c>
      <c r="TI157">
        <f t="shared" si="1287"/>
        <v>0</v>
      </c>
      <c r="TJ157">
        <f t="shared" si="1288"/>
        <v>10</v>
      </c>
      <c r="TK157">
        <f t="shared" si="1289"/>
        <v>0</v>
      </c>
      <c r="TL157">
        <f t="shared" si="1290"/>
        <v>0</v>
      </c>
      <c r="TM157">
        <f t="shared" si="1291"/>
        <v>2</v>
      </c>
      <c r="TN157">
        <f t="shared" si="1292"/>
        <v>3</v>
      </c>
      <c r="TO157">
        <f t="shared" si="1293"/>
        <v>0</v>
      </c>
      <c r="TP157">
        <f t="shared" si="1294"/>
        <v>0</v>
      </c>
      <c r="TQ157">
        <f t="shared" si="1295"/>
        <v>0</v>
      </c>
      <c r="TR157">
        <f t="shared" si="1296"/>
        <v>4</v>
      </c>
      <c r="TS157">
        <f t="shared" si="1297"/>
        <v>0</v>
      </c>
      <c r="TT157">
        <f t="shared" si="1298"/>
        <v>0</v>
      </c>
      <c r="TU157">
        <f t="shared" si="1299"/>
        <v>5</v>
      </c>
      <c r="TV157">
        <f t="shared" si="1300"/>
        <v>18</v>
      </c>
      <c r="TW157">
        <f t="shared" si="1301"/>
        <v>27</v>
      </c>
      <c r="TX157">
        <f t="shared" si="1302"/>
        <v>0</v>
      </c>
      <c r="TY157">
        <f t="shared" si="1303"/>
        <v>0</v>
      </c>
      <c r="TZ157">
        <f t="shared" si="1304"/>
        <v>0</v>
      </c>
      <c r="UA157">
        <f t="shared" si="1305"/>
        <v>36</v>
      </c>
      <c r="UB157">
        <f t="shared" si="1306"/>
        <v>0</v>
      </c>
      <c r="UC157">
        <f t="shared" si="1307"/>
        <v>0</v>
      </c>
      <c r="UD157">
        <f t="shared" si="1308"/>
        <v>45</v>
      </c>
      <c r="UE157">
        <f t="shared" si="1309"/>
        <v>4</v>
      </c>
      <c r="UF157">
        <f t="shared" si="1310"/>
        <v>0</v>
      </c>
      <c r="UG157">
        <f t="shared" si="1311"/>
        <v>0</v>
      </c>
      <c r="UH157">
        <f t="shared" si="1312"/>
        <v>0</v>
      </c>
      <c r="UI157">
        <f t="shared" si="1313"/>
        <v>0</v>
      </c>
      <c r="UJ157">
        <f t="shared" si="1314"/>
        <v>3</v>
      </c>
      <c r="UK157">
        <f t="shared" si="1315"/>
        <v>5</v>
      </c>
      <c r="UL157">
        <f t="shared" si="1316"/>
        <v>0</v>
      </c>
      <c r="UM157">
        <f t="shared" si="1317"/>
        <v>0</v>
      </c>
      <c r="UN157">
        <f t="shared" si="1318"/>
        <v>36</v>
      </c>
      <c r="UO157">
        <f t="shared" si="1319"/>
        <v>0</v>
      </c>
      <c r="UP157">
        <f t="shared" si="1320"/>
        <v>0</v>
      </c>
      <c r="UQ157">
        <f t="shared" si="1321"/>
        <v>0</v>
      </c>
      <c r="UR157">
        <f t="shared" si="1322"/>
        <v>0</v>
      </c>
      <c r="US157">
        <f t="shared" si="1323"/>
        <v>27</v>
      </c>
      <c r="UT157">
        <f t="shared" si="1324"/>
        <v>45</v>
      </c>
      <c r="UU157">
        <f t="shared" si="1325"/>
        <v>0</v>
      </c>
      <c r="UV157">
        <f t="shared" si="1326"/>
        <v>0</v>
      </c>
      <c r="UW157">
        <f t="shared" si="1327"/>
        <v>0</v>
      </c>
      <c r="UX157">
        <f t="shared" si="1328"/>
        <v>3</v>
      </c>
      <c r="UY157">
        <f t="shared" si="1329"/>
        <v>2</v>
      </c>
      <c r="UZ157">
        <f t="shared" si="1330"/>
        <v>1</v>
      </c>
      <c r="VA157">
        <f t="shared" si="1331"/>
        <v>0</v>
      </c>
      <c r="VB157">
        <f t="shared" si="1332"/>
        <v>4</v>
      </c>
      <c r="VC157">
        <f t="shared" si="1333"/>
        <v>5</v>
      </c>
      <c r="VD157">
        <f t="shared" si="1334"/>
        <v>0</v>
      </c>
      <c r="VE157">
        <f t="shared" si="1335"/>
        <v>0</v>
      </c>
      <c r="VF157">
        <f t="shared" si="1336"/>
        <v>0</v>
      </c>
      <c r="VG157">
        <f t="shared" si="1337"/>
        <v>27</v>
      </c>
      <c r="VH157">
        <f t="shared" si="1338"/>
        <v>18</v>
      </c>
      <c r="VI157">
        <f t="shared" si="1339"/>
        <v>9</v>
      </c>
      <c r="VJ157">
        <f t="shared" si="1340"/>
        <v>0</v>
      </c>
      <c r="VK157">
        <f t="shared" si="1341"/>
        <v>36</v>
      </c>
      <c r="VL157">
        <f t="shared" si="1342"/>
        <v>45</v>
      </c>
      <c r="VM157">
        <f t="shared" si="1343"/>
        <v>0</v>
      </c>
      <c r="VN157">
        <f t="shared" si="1344"/>
        <v>0</v>
      </c>
      <c r="VO157">
        <f t="shared" si="1345"/>
        <v>0</v>
      </c>
      <c r="VP157">
        <f t="shared" si="1346"/>
        <v>0</v>
      </c>
      <c r="VQ157">
        <f t="shared" si="1347"/>
        <v>0</v>
      </c>
      <c r="VR157">
        <f t="shared" si="1348"/>
        <v>0</v>
      </c>
      <c r="VS157">
        <f t="shared" si="1349"/>
        <v>0</v>
      </c>
      <c r="VT157">
        <f t="shared" si="1350"/>
        <v>0</v>
      </c>
      <c r="VU157">
        <f t="shared" si="1351"/>
        <v>0</v>
      </c>
      <c r="VV157">
        <f t="shared" si="1352"/>
        <v>0</v>
      </c>
      <c r="VW157">
        <f t="shared" si="1353"/>
        <v>0</v>
      </c>
      <c r="VX157">
        <f t="shared" si="1354"/>
        <v>0</v>
      </c>
      <c r="VY157">
        <f t="shared" si="1355"/>
        <v>0</v>
      </c>
      <c r="VZ157">
        <f t="shared" si="1356"/>
        <v>0</v>
      </c>
      <c r="WA157">
        <f t="shared" si="1357"/>
        <v>0</v>
      </c>
      <c r="WB157">
        <f t="shared" si="1358"/>
        <v>0</v>
      </c>
      <c r="WC157">
        <f t="shared" si="1359"/>
        <v>0</v>
      </c>
      <c r="WD157">
        <f t="shared" si="1360"/>
        <v>0</v>
      </c>
      <c r="WE157">
        <f t="shared" si="1361"/>
        <v>0</v>
      </c>
      <c r="WF157">
        <f t="shared" si="1362"/>
        <v>0</v>
      </c>
      <c r="WG157">
        <f t="shared" si="1363"/>
        <v>0</v>
      </c>
      <c r="WH157">
        <f t="shared" si="1364"/>
        <v>0</v>
      </c>
      <c r="WI157">
        <f t="shared" si="1365"/>
        <v>0</v>
      </c>
      <c r="WJ157">
        <f t="shared" si="1366"/>
        <v>0</v>
      </c>
      <c r="WK157">
        <f t="shared" si="1367"/>
        <v>0</v>
      </c>
      <c r="WL157">
        <f t="shared" si="1368"/>
        <v>0</v>
      </c>
      <c r="WM157">
        <f t="shared" si="1369"/>
        <v>0</v>
      </c>
      <c r="WN157">
        <f t="shared" si="1370"/>
        <v>0</v>
      </c>
      <c r="WO157">
        <f t="shared" si="1371"/>
        <v>0</v>
      </c>
      <c r="WP157">
        <f t="shared" si="1372"/>
        <v>0</v>
      </c>
      <c r="WQ157">
        <f t="shared" si="1373"/>
        <v>0</v>
      </c>
      <c r="WR157">
        <f t="shared" si="1374"/>
        <v>0</v>
      </c>
      <c r="WS157">
        <f t="shared" si="1375"/>
        <v>0</v>
      </c>
      <c r="WT157">
        <f t="shared" si="1376"/>
        <v>0</v>
      </c>
      <c r="WU157">
        <f t="shared" si="1377"/>
        <v>0</v>
      </c>
      <c r="WV157">
        <f t="shared" si="1378"/>
        <v>0</v>
      </c>
      <c r="WW157">
        <f t="shared" si="1379"/>
        <v>0</v>
      </c>
      <c r="WX157">
        <f t="shared" si="1380"/>
        <v>0</v>
      </c>
      <c r="WY157">
        <f t="shared" si="1381"/>
        <v>0</v>
      </c>
      <c r="WZ157">
        <f t="shared" si="1382"/>
        <v>0</v>
      </c>
      <c r="XA157">
        <f t="shared" si="1383"/>
        <v>0</v>
      </c>
      <c r="XB157">
        <f t="shared" si="1384"/>
        <v>0</v>
      </c>
      <c r="XC157">
        <f t="shared" si="1385"/>
        <v>0</v>
      </c>
      <c r="XD157">
        <f t="shared" si="1386"/>
        <v>0</v>
      </c>
      <c r="XE157">
        <f t="shared" si="1387"/>
        <v>0</v>
      </c>
      <c r="XF157">
        <f t="shared" si="1388"/>
        <v>0</v>
      </c>
      <c r="XG157">
        <f t="shared" si="1389"/>
        <v>0</v>
      </c>
      <c r="XH157">
        <f t="shared" si="1390"/>
        <v>0</v>
      </c>
      <c r="XI157">
        <f t="shared" si="1391"/>
        <v>0</v>
      </c>
      <c r="XJ157">
        <f t="shared" si="1392"/>
        <v>1</v>
      </c>
      <c r="XK157">
        <f t="shared" si="1393"/>
        <v>0</v>
      </c>
      <c r="XL157">
        <f t="shared" si="1394"/>
        <v>0</v>
      </c>
      <c r="XM157">
        <f t="shared" si="1395"/>
        <v>0</v>
      </c>
      <c r="XN157">
        <f t="shared" si="1396"/>
        <v>0</v>
      </c>
      <c r="XO157">
        <f t="shared" si="1397"/>
        <v>0</v>
      </c>
      <c r="XP157">
        <f t="shared" si="1398"/>
        <v>0</v>
      </c>
      <c r="XQ157">
        <f t="shared" si="1399"/>
        <v>0</v>
      </c>
      <c r="XR157">
        <f t="shared" si="1400"/>
        <v>0</v>
      </c>
      <c r="XS157">
        <f t="shared" si="1401"/>
        <v>0</v>
      </c>
      <c r="XT157">
        <f t="shared" si="1402"/>
        <v>0</v>
      </c>
      <c r="XU157">
        <f t="shared" si="1403"/>
        <v>0</v>
      </c>
      <c r="XV157">
        <f t="shared" si="1404"/>
        <v>0</v>
      </c>
      <c r="XW157">
        <f t="shared" si="1405"/>
        <v>0</v>
      </c>
      <c r="XX157">
        <f t="shared" si="1406"/>
        <v>0</v>
      </c>
      <c r="XY157">
        <f t="shared" si="1407"/>
        <v>0</v>
      </c>
      <c r="XZ157">
        <f t="shared" si="1408"/>
        <v>0</v>
      </c>
      <c r="YA157">
        <f t="shared" si="1409"/>
        <v>0</v>
      </c>
      <c r="YB157">
        <f t="shared" si="1410"/>
        <v>0</v>
      </c>
      <c r="YC157">
        <f t="shared" si="1411"/>
        <v>0</v>
      </c>
      <c r="YD157">
        <f t="shared" si="1412"/>
        <v>0</v>
      </c>
      <c r="YE157">
        <f t="shared" si="1413"/>
        <v>0</v>
      </c>
      <c r="YF157">
        <f t="shared" si="1414"/>
        <v>0</v>
      </c>
      <c r="YG157">
        <f t="shared" si="1415"/>
        <v>0</v>
      </c>
      <c r="YH157">
        <f t="shared" si="1416"/>
        <v>0</v>
      </c>
      <c r="YI157">
        <f t="shared" si="1417"/>
        <v>0</v>
      </c>
      <c r="YJ157">
        <f t="shared" si="1418"/>
        <v>0</v>
      </c>
      <c r="YK157">
        <f t="shared" si="1419"/>
        <v>0</v>
      </c>
      <c r="YL157">
        <f t="shared" si="1420"/>
        <v>0</v>
      </c>
      <c r="YM157">
        <f t="shared" si="1421"/>
        <v>0</v>
      </c>
      <c r="YN157">
        <f t="shared" si="1422"/>
        <v>0</v>
      </c>
      <c r="YO157">
        <f t="shared" si="1423"/>
        <v>0</v>
      </c>
      <c r="YP157">
        <f t="shared" si="1424"/>
        <v>0</v>
      </c>
      <c r="YQ157">
        <f t="shared" si="1425"/>
        <v>0</v>
      </c>
      <c r="YR157">
        <f t="shared" si="1426"/>
        <v>0</v>
      </c>
      <c r="YS157">
        <f t="shared" si="1427"/>
        <v>0</v>
      </c>
      <c r="YT157">
        <f t="shared" si="1428"/>
        <v>0</v>
      </c>
      <c r="YU157">
        <f t="shared" si="1429"/>
        <v>0</v>
      </c>
      <c r="YV157">
        <f t="shared" si="1430"/>
        <v>0</v>
      </c>
      <c r="YW157">
        <f t="shared" si="1431"/>
        <v>0</v>
      </c>
      <c r="YX157">
        <f t="shared" si="1432"/>
        <v>0</v>
      </c>
      <c r="YY157">
        <f t="shared" si="1433"/>
        <v>0</v>
      </c>
      <c r="YZ157">
        <f t="shared" si="1434"/>
        <v>0</v>
      </c>
      <c r="ZA157">
        <f t="shared" si="1435"/>
        <v>0</v>
      </c>
      <c r="ZB157">
        <f t="shared" si="1436"/>
        <v>0</v>
      </c>
      <c r="ZC157">
        <f t="shared" si="1437"/>
        <v>0</v>
      </c>
      <c r="ZD157">
        <f t="shared" si="1438"/>
        <v>0</v>
      </c>
      <c r="ZE157">
        <f t="shared" si="1439"/>
        <v>0</v>
      </c>
      <c r="ZF157">
        <f t="shared" si="1440"/>
        <v>0</v>
      </c>
      <c r="ZG157">
        <f t="shared" si="1441"/>
        <v>0</v>
      </c>
      <c r="ZH157">
        <f t="shared" si="1442"/>
        <v>0</v>
      </c>
      <c r="ZI157">
        <f t="shared" si="1443"/>
        <v>0</v>
      </c>
      <c r="ZJ157">
        <f t="shared" si="1444"/>
        <v>0</v>
      </c>
      <c r="ZK157">
        <f t="shared" si="1445"/>
        <v>0</v>
      </c>
      <c r="ZL157">
        <f t="shared" si="1446"/>
        <v>0</v>
      </c>
      <c r="ZM157">
        <f t="shared" si="1447"/>
        <v>0</v>
      </c>
      <c r="ZN157">
        <f t="shared" si="1448"/>
        <v>0</v>
      </c>
      <c r="ZO157">
        <f t="shared" si="1449"/>
        <v>0</v>
      </c>
      <c r="ZP157">
        <f t="shared" si="1450"/>
        <v>0</v>
      </c>
      <c r="ZQ157">
        <f t="shared" si="1451"/>
        <v>0</v>
      </c>
      <c r="ZR157" t="str">
        <f t="shared" si="1452"/>
        <v>Sustainable farming, food production and consumption</v>
      </c>
      <c r="ZS157">
        <f t="shared" si="1453"/>
        <v>0</v>
      </c>
      <c r="ZT157">
        <f t="shared" si="1454"/>
        <v>0</v>
      </c>
      <c r="ZU157">
        <f t="shared" si="1455"/>
        <v>0</v>
      </c>
      <c r="ZV157">
        <f t="shared" si="1456"/>
        <v>0</v>
      </c>
      <c r="ZW157">
        <f t="shared" si="1457"/>
        <v>0</v>
      </c>
      <c r="ZX157">
        <f t="shared" si="1458"/>
        <v>0</v>
      </c>
      <c r="ZY157">
        <f t="shared" si="1459"/>
        <v>0</v>
      </c>
      <c r="ZZ157">
        <f t="shared" si="1460"/>
        <v>0</v>
      </c>
      <c r="AAA157">
        <f t="shared" si="1461"/>
        <v>0</v>
      </c>
      <c r="AAB157">
        <f t="shared" si="1462"/>
        <v>0</v>
      </c>
      <c r="AAC157">
        <f t="shared" si="1463"/>
        <v>0</v>
      </c>
      <c r="AAD157">
        <f t="shared" si="1464"/>
        <v>0</v>
      </c>
      <c r="AAE157" t="str">
        <f t="shared" ca="1" si="1465"/>
        <v>Inc_sales_biz</v>
      </c>
      <c r="AAF157" t="str">
        <f t="shared" ca="1" si="1466"/>
        <v>Act_adv</v>
      </c>
      <c r="AAG157" t="str">
        <f t="shared" ca="1" si="1467"/>
        <v>TIss_farm_hort</v>
      </c>
      <c r="AAH157" t="str">
        <f t="shared" ca="1" si="1468"/>
        <v>Ben_cons</v>
      </c>
      <c r="AAI157" t="str">
        <f t="shared" ca="1" si="1469"/>
        <v>Infl_small_biz</v>
      </c>
      <c r="AAJ157" t="str">
        <f t="shared" ca="1" si="1470"/>
        <v>Comms_EU</v>
      </c>
      <c r="AAK157">
        <f t="shared" si="1472"/>
        <v>31</v>
      </c>
    </row>
    <row r="158" spans="2:713" x14ac:dyDescent="0.35">
      <c r="B158">
        <v>469</v>
      </c>
      <c r="C158" s="8">
        <v>40598.283078703702</v>
      </c>
      <c r="D158" t="s">
        <v>221</v>
      </c>
      <c r="E158" t="s">
        <v>2614</v>
      </c>
      <c r="G158" t="s">
        <v>2410</v>
      </c>
      <c r="H158">
        <v>2000</v>
      </c>
      <c r="I158" t="s">
        <v>458</v>
      </c>
      <c r="J158">
        <v>10</v>
      </c>
      <c r="K158">
        <v>0.5</v>
      </c>
      <c r="L158">
        <v>0.5</v>
      </c>
      <c r="M158">
        <v>3</v>
      </c>
      <c r="N158">
        <v>0.5</v>
      </c>
      <c r="O158">
        <v>0</v>
      </c>
      <c r="P158">
        <v>100</v>
      </c>
      <c r="Q158">
        <v>0</v>
      </c>
      <c r="R158">
        <v>0</v>
      </c>
      <c r="S158">
        <v>0</v>
      </c>
      <c r="T158">
        <v>0</v>
      </c>
      <c r="U158">
        <v>0</v>
      </c>
      <c r="V158">
        <v>0</v>
      </c>
      <c r="W158">
        <v>0</v>
      </c>
      <c r="Y158">
        <v>1.7500000000000002E-2</v>
      </c>
      <c r="Z158" s="10">
        <v>0</v>
      </c>
      <c r="AA158" s="10">
        <v>0</v>
      </c>
      <c r="AB158" s="10">
        <v>1</v>
      </c>
      <c r="AC158" s="10">
        <v>0</v>
      </c>
      <c r="AD158" s="10">
        <v>0</v>
      </c>
      <c r="AE158" s="10">
        <v>0</v>
      </c>
      <c r="AF158" s="10">
        <v>0</v>
      </c>
      <c r="AG158" s="10">
        <v>0</v>
      </c>
      <c r="AH158" s="10">
        <v>0</v>
      </c>
      <c r="CU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HQ158">
        <f t="shared" si="983"/>
        <v>200</v>
      </c>
      <c r="HR158" t="str">
        <f t="shared" si="984"/>
        <v>A</v>
      </c>
      <c r="HS158">
        <f t="shared" si="985"/>
        <v>1</v>
      </c>
      <c r="HT158">
        <f t="shared" si="986"/>
        <v>0</v>
      </c>
      <c r="HU158">
        <f t="shared" si="987"/>
        <v>200</v>
      </c>
      <c r="HV158">
        <f t="shared" si="988"/>
        <v>0</v>
      </c>
      <c r="HW158">
        <f t="shared" si="989"/>
        <v>0</v>
      </c>
      <c r="HX158">
        <f t="shared" si="990"/>
        <v>0</v>
      </c>
      <c r="HY158">
        <f t="shared" si="991"/>
        <v>0</v>
      </c>
      <c r="HZ158">
        <f t="shared" si="992"/>
        <v>0</v>
      </c>
      <c r="IA158">
        <f t="shared" si="993"/>
        <v>0</v>
      </c>
      <c r="IB158">
        <f t="shared" si="994"/>
        <v>0</v>
      </c>
      <c r="IC158">
        <f t="shared" si="995"/>
        <v>0</v>
      </c>
      <c r="ID158">
        <f t="shared" si="996"/>
        <v>0</v>
      </c>
      <c r="IE158">
        <f t="shared" si="997"/>
        <v>1</v>
      </c>
      <c r="IF158">
        <f t="shared" si="998"/>
        <v>0</v>
      </c>
      <c r="IG158">
        <f t="shared" si="999"/>
        <v>0</v>
      </c>
      <c r="IH158">
        <f t="shared" si="1000"/>
        <v>0</v>
      </c>
      <c r="II158">
        <f t="shared" si="1001"/>
        <v>0</v>
      </c>
      <c r="IJ158">
        <f t="shared" si="1002"/>
        <v>0</v>
      </c>
      <c r="IK158">
        <f t="shared" si="1003"/>
        <v>0</v>
      </c>
      <c r="IL158">
        <f t="shared" si="1004"/>
        <v>0</v>
      </c>
      <c r="IM158">
        <f t="shared" si="1005"/>
        <v>0</v>
      </c>
      <c r="IN158">
        <f t="shared" si="1006"/>
        <v>0.5</v>
      </c>
      <c r="IO158">
        <f t="shared" si="1007"/>
        <v>0</v>
      </c>
      <c r="IP158">
        <f t="shared" si="1008"/>
        <v>0</v>
      </c>
      <c r="IQ158">
        <f t="shared" si="1009"/>
        <v>0</v>
      </c>
      <c r="IR158">
        <f t="shared" si="1010"/>
        <v>0</v>
      </c>
      <c r="IS158">
        <f t="shared" si="1011"/>
        <v>0</v>
      </c>
      <c r="IT158">
        <f t="shared" si="1012"/>
        <v>0</v>
      </c>
      <c r="IU158">
        <f t="shared" si="1013"/>
        <v>0</v>
      </c>
      <c r="IV158">
        <f t="shared" si="1014"/>
        <v>0</v>
      </c>
      <c r="IW158">
        <f t="shared" si="1015"/>
        <v>0.5</v>
      </c>
      <c r="IX158">
        <f t="shared" si="1016"/>
        <v>0</v>
      </c>
      <c r="IY158">
        <f t="shared" si="1017"/>
        <v>0</v>
      </c>
      <c r="IZ158">
        <f t="shared" si="1018"/>
        <v>0</v>
      </c>
      <c r="JA158">
        <f t="shared" si="1019"/>
        <v>0</v>
      </c>
      <c r="JB158">
        <f t="shared" si="1020"/>
        <v>0</v>
      </c>
      <c r="JC158">
        <f t="shared" si="1021"/>
        <v>0</v>
      </c>
      <c r="JD158">
        <f t="shared" si="1022"/>
        <v>0</v>
      </c>
      <c r="JE158">
        <f t="shared" si="1023"/>
        <v>0</v>
      </c>
      <c r="JF158">
        <f t="shared" si="1024"/>
        <v>200</v>
      </c>
      <c r="JG158">
        <f t="shared" si="1025"/>
        <v>0</v>
      </c>
      <c r="JH158">
        <f t="shared" si="1026"/>
        <v>0</v>
      </c>
      <c r="JI158">
        <f t="shared" si="1027"/>
        <v>0</v>
      </c>
      <c r="JJ158">
        <f t="shared" si="1028"/>
        <v>0</v>
      </c>
      <c r="JK158">
        <f t="shared" si="1029"/>
        <v>0</v>
      </c>
      <c r="JL158">
        <f t="shared" si="1030"/>
        <v>0</v>
      </c>
      <c r="JM158">
        <f t="shared" si="1031"/>
        <v>0</v>
      </c>
      <c r="JN158">
        <f t="shared" si="1032"/>
        <v>0</v>
      </c>
      <c r="JO158">
        <f t="shared" si="1033"/>
        <v>0</v>
      </c>
      <c r="JP158">
        <f t="shared" si="1034"/>
        <v>0</v>
      </c>
      <c r="JQ158">
        <f t="shared" si="1035"/>
        <v>0</v>
      </c>
      <c r="JR158">
        <f t="shared" si="1036"/>
        <v>0</v>
      </c>
      <c r="JS158">
        <f t="shared" si="1037"/>
        <v>0</v>
      </c>
      <c r="JT158">
        <f t="shared" si="1038"/>
        <v>0</v>
      </c>
      <c r="JU158">
        <f t="shared" si="1039"/>
        <v>0</v>
      </c>
      <c r="JV158">
        <f t="shared" si="1040"/>
        <v>0</v>
      </c>
      <c r="JW158">
        <f t="shared" si="1041"/>
        <v>0</v>
      </c>
      <c r="JX158">
        <f t="shared" si="1042"/>
        <v>0</v>
      </c>
      <c r="JY158">
        <f t="shared" si="1043"/>
        <v>0</v>
      </c>
      <c r="JZ158">
        <f t="shared" si="1044"/>
        <v>0</v>
      </c>
      <c r="KA158">
        <f t="shared" si="1045"/>
        <v>0</v>
      </c>
      <c r="KB158">
        <f t="shared" si="1046"/>
        <v>0</v>
      </c>
      <c r="KC158">
        <f t="shared" si="1047"/>
        <v>0</v>
      </c>
      <c r="KD158">
        <f t="shared" si="1048"/>
        <v>0</v>
      </c>
      <c r="KE158">
        <f t="shared" si="1049"/>
        <v>0</v>
      </c>
      <c r="KF158">
        <f t="shared" si="1050"/>
        <v>0</v>
      </c>
      <c r="KG158">
        <f t="shared" si="1051"/>
        <v>0</v>
      </c>
      <c r="KH158">
        <f t="shared" si="1052"/>
        <v>0</v>
      </c>
      <c r="KI158">
        <f t="shared" si="1053"/>
        <v>0</v>
      </c>
      <c r="KJ158">
        <f t="shared" si="1054"/>
        <v>0</v>
      </c>
      <c r="KK158">
        <f t="shared" si="1055"/>
        <v>0</v>
      </c>
      <c r="KL158">
        <f t="shared" si="1056"/>
        <v>0</v>
      </c>
      <c r="KM158">
        <f t="shared" si="1057"/>
        <v>0</v>
      </c>
      <c r="KN158">
        <f t="shared" si="1058"/>
        <v>0</v>
      </c>
      <c r="KO158">
        <f t="shared" si="1059"/>
        <v>0</v>
      </c>
      <c r="KP158">
        <f t="shared" si="1060"/>
        <v>0</v>
      </c>
      <c r="KQ158">
        <f t="shared" si="1061"/>
        <v>0</v>
      </c>
      <c r="KR158">
        <f t="shared" si="1062"/>
        <v>0</v>
      </c>
      <c r="KS158">
        <f t="shared" si="1063"/>
        <v>0</v>
      </c>
      <c r="KT158">
        <f t="shared" si="1064"/>
        <v>0</v>
      </c>
      <c r="KU158">
        <f t="shared" si="1065"/>
        <v>0</v>
      </c>
      <c r="KV158">
        <f t="shared" si="1066"/>
        <v>0</v>
      </c>
      <c r="KW158">
        <f t="shared" si="1067"/>
        <v>0</v>
      </c>
      <c r="KX158">
        <f t="shared" si="1068"/>
        <v>0</v>
      </c>
      <c r="KY158">
        <f t="shared" si="1069"/>
        <v>0</v>
      </c>
      <c r="KZ158">
        <f t="shared" si="1070"/>
        <v>0</v>
      </c>
      <c r="LA158">
        <f t="shared" si="1071"/>
        <v>0</v>
      </c>
      <c r="LB158">
        <f t="shared" si="1072"/>
        <v>0</v>
      </c>
      <c r="LC158">
        <f t="shared" si="1073"/>
        <v>0</v>
      </c>
      <c r="LD158">
        <f t="shared" si="1074"/>
        <v>0</v>
      </c>
      <c r="LE158">
        <f t="shared" si="1075"/>
        <v>0</v>
      </c>
      <c r="LF158">
        <f t="shared" si="1076"/>
        <v>0</v>
      </c>
      <c r="LG158">
        <f t="shared" si="1077"/>
        <v>0</v>
      </c>
      <c r="LH158">
        <f t="shared" si="1078"/>
        <v>0</v>
      </c>
      <c r="LI158">
        <f t="shared" si="1079"/>
        <v>0</v>
      </c>
      <c r="LJ158">
        <f t="shared" si="1080"/>
        <v>0</v>
      </c>
      <c r="LK158">
        <f t="shared" si="1081"/>
        <v>0</v>
      </c>
      <c r="LL158">
        <f t="shared" si="1082"/>
        <v>0</v>
      </c>
      <c r="LM158">
        <f t="shared" si="1083"/>
        <v>0</v>
      </c>
      <c r="LN158">
        <f t="shared" si="1084"/>
        <v>0</v>
      </c>
      <c r="LO158">
        <f t="shared" si="1085"/>
        <v>0</v>
      </c>
      <c r="LP158">
        <f t="shared" si="1086"/>
        <v>0</v>
      </c>
      <c r="LQ158">
        <f t="shared" si="1087"/>
        <v>0</v>
      </c>
      <c r="LR158">
        <f t="shared" si="1088"/>
        <v>0</v>
      </c>
      <c r="LS158">
        <f t="shared" si="1089"/>
        <v>0</v>
      </c>
      <c r="LT158">
        <f t="shared" si="1090"/>
        <v>0</v>
      </c>
      <c r="LU158">
        <f t="shared" si="1091"/>
        <v>0</v>
      </c>
      <c r="LV158">
        <f t="shared" si="1092"/>
        <v>0</v>
      </c>
      <c r="LW158">
        <f t="shared" si="1093"/>
        <v>0</v>
      </c>
      <c r="LX158">
        <f t="shared" si="1094"/>
        <v>0</v>
      </c>
      <c r="LY158">
        <f t="shared" si="1095"/>
        <v>0</v>
      </c>
      <c r="LZ158">
        <f t="shared" si="1096"/>
        <v>0</v>
      </c>
      <c r="MA158">
        <f t="shared" si="1097"/>
        <v>0</v>
      </c>
      <c r="MB158">
        <f t="shared" si="1098"/>
        <v>0</v>
      </c>
      <c r="MC158">
        <f t="shared" si="1099"/>
        <v>0</v>
      </c>
      <c r="MD158">
        <f t="shared" si="1100"/>
        <v>0</v>
      </c>
      <c r="ME158">
        <f t="shared" si="1101"/>
        <v>0</v>
      </c>
      <c r="MF158">
        <f t="shared" si="1102"/>
        <v>0</v>
      </c>
      <c r="MG158">
        <f t="shared" si="1103"/>
        <v>0</v>
      </c>
      <c r="MH158">
        <f t="shared" si="1104"/>
        <v>0</v>
      </c>
      <c r="MI158">
        <f t="shared" si="1105"/>
        <v>0</v>
      </c>
      <c r="MJ158">
        <f t="shared" si="1106"/>
        <v>0</v>
      </c>
      <c r="MK158">
        <f t="shared" si="1107"/>
        <v>0</v>
      </c>
      <c r="ML158">
        <f t="shared" si="1108"/>
        <v>0</v>
      </c>
      <c r="MM158">
        <f t="shared" si="1109"/>
        <v>0</v>
      </c>
      <c r="MN158">
        <f t="shared" si="1110"/>
        <v>0</v>
      </c>
      <c r="MO158">
        <f t="shared" si="1111"/>
        <v>0</v>
      </c>
      <c r="MP158">
        <f t="shared" si="1112"/>
        <v>0</v>
      </c>
      <c r="MQ158">
        <f t="shared" si="1113"/>
        <v>0</v>
      </c>
      <c r="MR158">
        <f t="shared" si="1114"/>
        <v>0</v>
      </c>
      <c r="MS158">
        <f t="shared" si="1115"/>
        <v>0</v>
      </c>
      <c r="MT158">
        <f t="shared" si="1116"/>
        <v>0</v>
      </c>
      <c r="MU158">
        <f t="shared" si="1117"/>
        <v>0</v>
      </c>
      <c r="MV158">
        <f t="shared" si="1118"/>
        <v>0</v>
      </c>
      <c r="MW158">
        <f t="shared" si="1119"/>
        <v>0</v>
      </c>
      <c r="MX158">
        <f t="shared" si="1120"/>
        <v>0</v>
      </c>
      <c r="MY158">
        <f t="shared" si="1121"/>
        <v>0</v>
      </c>
      <c r="MZ158">
        <f t="shared" si="1122"/>
        <v>0</v>
      </c>
      <c r="NA158">
        <f t="shared" si="1123"/>
        <v>0</v>
      </c>
      <c r="NB158">
        <f t="shared" si="1124"/>
        <v>0</v>
      </c>
      <c r="NC158">
        <f t="shared" si="1125"/>
        <v>0</v>
      </c>
      <c r="ND158">
        <f t="shared" si="1126"/>
        <v>0</v>
      </c>
      <c r="NE158">
        <f t="shared" si="1127"/>
        <v>0</v>
      </c>
      <c r="NF158">
        <f t="shared" si="1128"/>
        <v>0</v>
      </c>
      <c r="NG158">
        <f t="shared" si="1129"/>
        <v>0</v>
      </c>
      <c r="NH158">
        <f t="shared" si="1130"/>
        <v>0</v>
      </c>
      <c r="NI158">
        <f t="shared" si="1131"/>
        <v>0</v>
      </c>
      <c r="NJ158">
        <f t="shared" si="1132"/>
        <v>0</v>
      </c>
      <c r="NK158">
        <f t="shared" si="1133"/>
        <v>0</v>
      </c>
      <c r="NL158">
        <f t="shared" si="1134"/>
        <v>0</v>
      </c>
      <c r="NM158">
        <f t="shared" si="1135"/>
        <v>0</v>
      </c>
      <c r="NN158">
        <f t="shared" si="1136"/>
        <v>0</v>
      </c>
      <c r="NO158">
        <f t="shared" si="1137"/>
        <v>0</v>
      </c>
      <c r="NP158">
        <f t="shared" si="1138"/>
        <v>0</v>
      </c>
      <c r="NQ158">
        <f t="shared" si="1139"/>
        <v>0</v>
      </c>
      <c r="NR158">
        <f t="shared" si="1140"/>
        <v>0</v>
      </c>
      <c r="NS158">
        <f t="shared" si="1141"/>
        <v>0</v>
      </c>
      <c r="NT158">
        <f t="shared" si="1142"/>
        <v>0</v>
      </c>
      <c r="NU158">
        <f t="shared" si="1143"/>
        <v>0</v>
      </c>
      <c r="NV158">
        <f t="shared" si="1144"/>
        <v>0</v>
      </c>
      <c r="NW158">
        <f t="shared" si="1145"/>
        <v>0</v>
      </c>
      <c r="NX158">
        <f t="shared" si="1146"/>
        <v>0</v>
      </c>
      <c r="NY158">
        <f t="shared" si="1147"/>
        <v>0</v>
      </c>
      <c r="NZ158">
        <f t="shared" si="1148"/>
        <v>0</v>
      </c>
      <c r="OA158">
        <f t="shared" si="1149"/>
        <v>0</v>
      </c>
      <c r="OB158">
        <f t="shared" si="1150"/>
        <v>0</v>
      </c>
      <c r="OC158">
        <f t="shared" si="1151"/>
        <v>0</v>
      </c>
      <c r="OD158">
        <f t="shared" si="1152"/>
        <v>0</v>
      </c>
      <c r="OE158">
        <f t="shared" si="1153"/>
        <v>0</v>
      </c>
      <c r="OF158">
        <f t="shared" si="1154"/>
        <v>0</v>
      </c>
      <c r="OG158">
        <f t="shared" si="1155"/>
        <v>0</v>
      </c>
      <c r="OH158">
        <f t="shared" si="1156"/>
        <v>0</v>
      </c>
      <c r="OI158">
        <f t="shared" si="1157"/>
        <v>0</v>
      </c>
      <c r="OJ158">
        <f t="shared" si="1158"/>
        <v>0</v>
      </c>
      <c r="OK158">
        <f t="shared" si="1159"/>
        <v>0</v>
      </c>
      <c r="OL158">
        <f t="shared" si="1160"/>
        <v>0</v>
      </c>
      <c r="OM158">
        <f t="shared" si="1161"/>
        <v>0</v>
      </c>
      <c r="ON158">
        <f t="shared" si="1162"/>
        <v>0</v>
      </c>
      <c r="OO158">
        <f t="shared" si="1163"/>
        <v>0</v>
      </c>
      <c r="OP158">
        <f t="shared" si="1164"/>
        <v>0</v>
      </c>
      <c r="OQ158">
        <f t="shared" si="1165"/>
        <v>0</v>
      </c>
      <c r="OR158">
        <f t="shared" si="1166"/>
        <v>0</v>
      </c>
      <c r="OS158">
        <f t="shared" si="1167"/>
        <v>0</v>
      </c>
      <c r="OT158">
        <f t="shared" si="1168"/>
        <v>0</v>
      </c>
      <c r="OU158">
        <f t="shared" si="1169"/>
        <v>0</v>
      </c>
      <c r="OV158">
        <f t="shared" si="1170"/>
        <v>0</v>
      </c>
      <c r="OW158">
        <f t="shared" si="1171"/>
        <v>0</v>
      </c>
      <c r="OX158">
        <f t="shared" si="1172"/>
        <v>0</v>
      </c>
      <c r="OY158">
        <f t="shared" si="1173"/>
        <v>0</v>
      </c>
      <c r="OZ158">
        <f t="shared" si="1174"/>
        <v>0</v>
      </c>
      <c r="PA158">
        <f t="shared" si="1175"/>
        <v>0</v>
      </c>
      <c r="PB158">
        <f t="shared" si="1176"/>
        <v>0</v>
      </c>
      <c r="PC158">
        <f t="shared" si="1177"/>
        <v>0</v>
      </c>
      <c r="PD158">
        <f t="shared" si="1178"/>
        <v>0</v>
      </c>
      <c r="PE158">
        <f t="shared" si="1179"/>
        <v>0</v>
      </c>
      <c r="PF158">
        <f t="shared" si="1180"/>
        <v>0</v>
      </c>
      <c r="PG158">
        <f t="shared" si="1181"/>
        <v>0</v>
      </c>
      <c r="PH158">
        <f t="shared" si="1182"/>
        <v>0</v>
      </c>
      <c r="PI158">
        <f t="shared" si="1183"/>
        <v>0</v>
      </c>
      <c r="PJ158">
        <f t="shared" si="1184"/>
        <v>0</v>
      </c>
      <c r="PK158">
        <f t="shared" si="1185"/>
        <v>0</v>
      </c>
      <c r="PL158">
        <f t="shared" si="1186"/>
        <v>0</v>
      </c>
      <c r="PM158">
        <f t="shared" si="1187"/>
        <v>0</v>
      </c>
      <c r="PN158">
        <f t="shared" si="1188"/>
        <v>0</v>
      </c>
      <c r="PO158">
        <f t="shared" si="1189"/>
        <v>0</v>
      </c>
      <c r="PP158">
        <f t="shared" si="1190"/>
        <v>0</v>
      </c>
      <c r="PQ158">
        <f t="shared" si="1191"/>
        <v>0</v>
      </c>
      <c r="PR158">
        <f t="shared" si="1192"/>
        <v>0</v>
      </c>
      <c r="PS158">
        <f t="shared" si="1193"/>
        <v>0</v>
      </c>
      <c r="PT158">
        <f t="shared" si="1194"/>
        <v>0</v>
      </c>
      <c r="PU158">
        <f t="shared" si="1195"/>
        <v>0</v>
      </c>
      <c r="PV158">
        <f t="shared" si="1196"/>
        <v>0</v>
      </c>
      <c r="PW158">
        <f t="shared" si="1197"/>
        <v>0</v>
      </c>
      <c r="PX158">
        <f t="shared" si="1198"/>
        <v>0</v>
      </c>
      <c r="PY158">
        <f t="shared" si="1199"/>
        <v>0</v>
      </c>
      <c r="PZ158">
        <f t="shared" si="1200"/>
        <v>0</v>
      </c>
      <c r="QA158">
        <f t="shared" si="1201"/>
        <v>0</v>
      </c>
      <c r="QB158">
        <f t="shared" si="1202"/>
        <v>0</v>
      </c>
      <c r="QC158">
        <f t="shared" si="1203"/>
        <v>0</v>
      </c>
      <c r="QD158">
        <f t="shared" si="1204"/>
        <v>0</v>
      </c>
      <c r="QE158">
        <f t="shared" si="1205"/>
        <v>0</v>
      </c>
      <c r="QF158">
        <f t="shared" si="1206"/>
        <v>0</v>
      </c>
      <c r="QG158">
        <f t="shared" si="1207"/>
        <v>0</v>
      </c>
      <c r="QH158">
        <f t="shared" si="1208"/>
        <v>0</v>
      </c>
      <c r="QI158">
        <f t="shared" si="1209"/>
        <v>0</v>
      </c>
      <c r="QJ158">
        <f t="shared" si="1210"/>
        <v>0</v>
      </c>
      <c r="QK158">
        <f t="shared" si="1211"/>
        <v>0</v>
      </c>
      <c r="QL158">
        <f t="shared" si="1212"/>
        <v>0</v>
      </c>
      <c r="QM158">
        <f t="shared" si="1213"/>
        <v>0</v>
      </c>
      <c r="QN158">
        <f t="shared" si="1214"/>
        <v>0</v>
      </c>
      <c r="QO158">
        <f t="shared" si="1215"/>
        <v>0</v>
      </c>
      <c r="QP158">
        <f t="shared" si="1216"/>
        <v>0</v>
      </c>
      <c r="QQ158">
        <f t="shared" si="1217"/>
        <v>0</v>
      </c>
      <c r="QR158">
        <f t="shared" si="1218"/>
        <v>0</v>
      </c>
      <c r="QS158">
        <f t="shared" si="1219"/>
        <v>0</v>
      </c>
      <c r="QT158">
        <f t="shared" si="1220"/>
        <v>0</v>
      </c>
      <c r="QU158">
        <f t="shared" si="1221"/>
        <v>0</v>
      </c>
      <c r="QV158">
        <f t="shared" si="1222"/>
        <v>0</v>
      </c>
      <c r="QW158">
        <f t="shared" si="1223"/>
        <v>0</v>
      </c>
      <c r="QX158">
        <f t="shared" si="1224"/>
        <v>0</v>
      </c>
      <c r="QY158">
        <f t="shared" si="1225"/>
        <v>0</v>
      </c>
      <c r="QZ158">
        <f t="shared" si="1226"/>
        <v>0</v>
      </c>
      <c r="RA158">
        <f t="shared" si="1227"/>
        <v>0</v>
      </c>
      <c r="RB158">
        <f t="shared" si="1228"/>
        <v>0</v>
      </c>
      <c r="RC158">
        <f t="shared" si="1229"/>
        <v>0</v>
      </c>
      <c r="RD158">
        <f t="shared" si="1230"/>
        <v>0</v>
      </c>
      <c r="RE158">
        <f t="shared" si="1231"/>
        <v>0</v>
      </c>
      <c r="RF158">
        <f t="shared" si="1232"/>
        <v>0</v>
      </c>
      <c r="RG158">
        <f t="shared" si="1233"/>
        <v>0</v>
      </c>
      <c r="RH158">
        <f t="shared" si="1234"/>
        <v>0</v>
      </c>
      <c r="RI158">
        <f t="shared" si="1235"/>
        <v>0</v>
      </c>
      <c r="RJ158">
        <f t="shared" si="1236"/>
        <v>0</v>
      </c>
      <c r="RK158">
        <f t="shared" si="1237"/>
        <v>0</v>
      </c>
      <c r="RL158">
        <f t="shared" si="1238"/>
        <v>0</v>
      </c>
      <c r="RM158">
        <f t="shared" si="1239"/>
        <v>0</v>
      </c>
      <c r="RN158">
        <f t="shared" si="1240"/>
        <v>0</v>
      </c>
      <c r="RO158">
        <f t="shared" si="1241"/>
        <v>0</v>
      </c>
      <c r="RP158">
        <f t="shared" si="1242"/>
        <v>0</v>
      </c>
      <c r="RQ158">
        <f t="shared" si="1243"/>
        <v>0</v>
      </c>
      <c r="RR158">
        <f t="shared" si="1244"/>
        <v>0</v>
      </c>
      <c r="RS158">
        <f t="shared" si="1245"/>
        <v>0</v>
      </c>
      <c r="RT158">
        <f t="shared" si="1246"/>
        <v>0</v>
      </c>
      <c r="RU158">
        <f t="shared" si="1247"/>
        <v>0</v>
      </c>
      <c r="RV158">
        <f t="shared" si="1248"/>
        <v>0</v>
      </c>
      <c r="RW158">
        <f t="shared" si="1249"/>
        <v>0</v>
      </c>
      <c r="RX158">
        <f t="shared" si="1250"/>
        <v>0</v>
      </c>
      <c r="RY158">
        <f t="shared" si="1251"/>
        <v>0</v>
      </c>
      <c r="RZ158">
        <f t="shared" si="1252"/>
        <v>0</v>
      </c>
      <c r="SA158">
        <f t="shared" si="1253"/>
        <v>0</v>
      </c>
      <c r="SB158">
        <f t="shared" si="1254"/>
        <v>0</v>
      </c>
      <c r="SC158">
        <f t="shared" si="1255"/>
        <v>0</v>
      </c>
      <c r="SD158">
        <f t="shared" si="1256"/>
        <v>0</v>
      </c>
      <c r="SE158">
        <f t="shared" si="1257"/>
        <v>0</v>
      </c>
      <c r="SF158">
        <f t="shared" si="1258"/>
        <v>0</v>
      </c>
      <c r="SG158">
        <f t="shared" si="1259"/>
        <v>0</v>
      </c>
      <c r="SH158">
        <f t="shared" si="1260"/>
        <v>0</v>
      </c>
      <c r="SI158">
        <f t="shared" si="1261"/>
        <v>0</v>
      </c>
      <c r="SJ158">
        <f t="shared" si="1262"/>
        <v>0</v>
      </c>
      <c r="SK158">
        <f t="shared" si="1263"/>
        <v>0</v>
      </c>
      <c r="SL158">
        <f t="shared" si="1264"/>
        <v>0</v>
      </c>
      <c r="SM158">
        <f t="shared" si="1265"/>
        <v>0</v>
      </c>
      <c r="SN158">
        <f t="shared" si="1266"/>
        <v>0</v>
      </c>
      <c r="SO158">
        <f t="shared" si="1267"/>
        <v>0</v>
      </c>
      <c r="SP158">
        <f t="shared" si="1268"/>
        <v>0</v>
      </c>
      <c r="SQ158">
        <f t="shared" si="1269"/>
        <v>0</v>
      </c>
      <c r="SR158">
        <f t="shared" si="1270"/>
        <v>0</v>
      </c>
      <c r="SS158">
        <f t="shared" si="1271"/>
        <v>0</v>
      </c>
      <c r="ST158">
        <f t="shared" si="1272"/>
        <v>0</v>
      </c>
      <c r="SU158">
        <f t="shared" si="1273"/>
        <v>0</v>
      </c>
      <c r="SV158">
        <f t="shared" si="1274"/>
        <v>0</v>
      </c>
      <c r="SW158">
        <f t="shared" si="1275"/>
        <v>0</v>
      </c>
      <c r="SX158">
        <f t="shared" si="1276"/>
        <v>0</v>
      </c>
      <c r="SY158">
        <f t="shared" si="1277"/>
        <v>0</v>
      </c>
      <c r="SZ158">
        <f t="shared" si="1278"/>
        <v>0</v>
      </c>
      <c r="TA158">
        <f t="shared" si="1279"/>
        <v>0</v>
      </c>
      <c r="TB158">
        <f t="shared" si="1280"/>
        <v>0</v>
      </c>
      <c r="TC158">
        <f t="shared" si="1281"/>
        <v>0</v>
      </c>
      <c r="TD158">
        <f t="shared" si="1282"/>
        <v>0</v>
      </c>
      <c r="TE158">
        <f t="shared" si="1283"/>
        <v>0</v>
      </c>
      <c r="TF158">
        <f t="shared" si="1284"/>
        <v>0</v>
      </c>
      <c r="TG158">
        <f t="shared" si="1285"/>
        <v>0</v>
      </c>
      <c r="TH158">
        <f t="shared" si="1286"/>
        <v>0</v>
      </c>
      <c r="TI158">
        <f t="shared" si="1287"/>
        <v>0</v>
      </c>
      <c r="TJ158">
        <f t="shared" si="1288"/>
        <v>0</v>
      </c>
      <c r="TK158">
        <f t="shared" si="1289"/>
        <v>0</v>
      </c>
      <c r="TL158">
        <f t="shared" si="1290"/>
        <v>0</v>
      </c>
      <c r="TM158">
        <f t="shared" si="1291"/>
        <v>0</v>
      </c>
      <c r="TN158">
        <f t="shared" si="1292"/>
        <v>0</v>
      </c>
      <c r="TO158">
        <f t="shared" si="1293"/>
        <v>0</v>
      </c>
      <c r="TP158">
        <f t="shared" si="1294"/>
        <v>0</v>
      </c>
      <c r="TQ158">
        <f t="shared" si="1295"/>
        <v>0</v>
      </c>
      <c r="TR158">
        <f t="shared" si="1296"/>
        <v>0</v>
      </c>
      <c r="TS158">
        <f t="shared" si="1297"/>
        <v>0</v>
      </c>
      <c r="TT158">
        <f t="shared" si="1298"/>
        <v>0</v>
      </c>
      <c r="TU158">
        <f t="shared" si="1299"/>
        <v>0</v>
      </c>
      <c r="TV158">
        <f t="shared" si="1300"/>
        <v>0</v>
      </c>
      <c r="TW158">
        <f t="shared" si="1301"/>
        <v>0</v>
      </c>
      <c r="TX158">
        <f t="shared" si="1302"/>
        <v>0</v>
      </c>
      <c r="TY158">
        <f t="shared" si="1303"/>
        <v>0</v>
      </c>
      <c r="TZ158">
        <f t="shared" si="1304"/>
        <v>0</v>
      </c>
      <c r="UA158">
        <f t="shared" si="1305"/>
        <v>0</v>
      </c>
      <c r="UB158">
        <f t="shared" si="1306"/>
        <v>0</v>
      </c>
      <c r="UC158">
        <f t="shared" si="1307"/>
        <v>0</v>
      </c>
      <c r="UD158">
        <f t="shared" si="1308"/>
        <v>0</v>
      </c>
      <c r="UE158">
        <f t="shared" si="1309"/>
        <v>0</v>
      </c>
      <c r="UF158">
        <f t="shared" si="1310"/>
        <v>0</v>
      </c>
      <c r="UG158">
        <f t="shared" si="1311"/>
        <v>0</v>
      </c>
      <c r="UH158">
        <f t="shared" si="1312"/>
        <v>0</v>
      </c>
      <c r="UI158">
        <f t="shared" si="1313"/>
        <v>0</v>
      </c>
      <c r="UJ158">
        <f t="shared" si="1314"/>
        <v>0</v>
      </c>
      <c r="UK158">
        <f t="shared" si="1315"/>
        <v>0</v>
      </c>
      <c r="UL158">
        <f t="shared" si="1316"/>
        <v>0</v>
      </c>
      <c r="UM158">
        <f t="shared" si="1317"/>
        <v>0</v>
      </c>
      <c r="UN158">
        <f t="shared" si="1318"/>
        <v>0</v>
      </c>
      <c r="UO158">
        <f t="shared" si="1319"/>
        <v>0</v>
      </c>
      <c r="UP158">
        <f t="shared" si="1320"/>
        <v>0</v>
      </c>
      <c r="UQ158">
        <f t="shared" si="1321"/>
        <v>0</v>
      </c>
      <c r="UR158">
        <f t="shared" si="1322"/>
        <v>0</v>
      </c>
      <c r="US158">
        <f t="shared" si="1323"/>
        <v>0</v>
      </c>
      <c r="UT158">
        <f t="shared" si="1324"/>
        <v>0</v>
      </c>
      <c r="UU158">
        <f t="shared" si="1325"/>
        <v>0</v>
      </c>
      <c r="UV158">
        <f t="shared" si="1326"/>
        <v>0</v>
      </c>
      <c r="UW158">
        <f t="shared" si="1327"/>
        <v>0</v>
      </c>
      <c r="UX158">
        <f t="shared" si="1328"/>
        <v>0</v>
      </c>
      <c r="UY158">
        <f t="shared" si="1329"/>
        <v>0</v>
      </c>
      <c r="UZ158">
        <f t="shared" si="1330"/>
        <v>0</v>
      </c>
      <c r="VA158">
        <f t="shared" si="1331"/>
        <v>0</v>
      </c>
      <c r="VB158">
        <f t="shared" si="1332"/>
        <v>0</v>
      </c>
      <c r="VC158">
        <f t="shared" si="1333"/>
        <v>0</v>
      </c>
      <c r="VD158">
        <f t="shared" si="1334"/>
        <v>0</v>
      </c>
      <c r="VE158">
        <f t="shared" si="1335"/>
        <v>0</v>
      </c>
      <c r="VF158">
        <f t="shared" si="1336"/>
        <v>0</v>
      </c>
      <c r="VG158">
        <f t="shared" si="1337"/>
        <v>0</v>
      </c>
      <c r="VH158">
        <f t="shared" si="1338"/>
        <v>0</v>
      </c>
      <c r="VI158">
        <f t="shared" si="1339"/>
        <v>0</v>
      </c>
      <c r="VJ158">
        <f t="shared" si="1340"/>
        <v>0</v>
      </c>
      <c r="VK158">
        <f t="shared" si="1341"/>
        <v>0</v>
      </c>
      <c r="VL158">
        <f t="shared" si="1342"/>
        <v>0</v>
      </c>
      <c r="VM158">
        <f t="shared" si="1343"/>
        <v>0</v>
      </c>
      <c r="VN158">
        <f t="shared" si="1344"/>
        <v>0</v>
      </c>
      <c r="VO158" t="str">
        <f t="shared" si="1345"/>
        <v/>
      </c>
      <c r="VP158" t="str">
        <f t="shared" si="1346"/>
        <v/>
      </c>
      <c r="VQ158" t="str">
        <f t="shared" si="1347"/>
        <v/>
      </c>
      <c r="VR158" t="str">
        <f t="shared" si="1348"/>
        <v/>
      </c>
      <c r="VS158" t="str">
        <f t="shared" si="1349"/>
        <v/>
      </c>
      <c r="VT158" t="str">
        <f t="shared" si="1350"/>
        <v/>
      </c>
      <c r="VU158" t="str">
        <f t="shared" si="1351"/>
        <v/>
      </c>
      <c r="VV158" t="str">
        <f t="shared" si="1352"/>
        <v/>
      </c>
      <c r="VW158" t="str">
        <f t="shared" si="1353"/>
        <v/>
      </c>
      <c r="VX158" t="str">
        <f t="shared" si="1354"/>
        <v/>
      </c>
      <c r="VY158" t="str">
        <f t="shared" si="1355"/>
        <v/>
      </c>
      <c r="VZ158" t="str">
        <f t="shared" si="1356"/>
        <v/>
      </c>
      <c r="WA158" t="str">
        <f t="shared" si="1357"/>
        <v/>
      </c>
      <c r="WB158" t="str">
        <f t="shared" si="1358"/>
        <v/>
      </c>
      <c r="WC158" t="str">
        <f t="shared" si="1359"/>
        <v/>
      </c>
      <c r="WD158" t="str">
        <f t="shared" si="1360"/>
        <v/>
      </c>
      <c r="WE158" t="str">
        <f t="shared" si="1361"/>
        <v/>
      </c>
      <c r="WF158" t="str">
        <f t="shared" si="1362"/>
        <v/>
      </c>
      <c r="WG158" t="str">
        <f t="shared" si="1363"/>
        <v/>
      </c>
      <c r="WH158" t="str">
        <f t="shared" si="1364"/>
        <v/>
      </c>
      <c r="WI158" t="str">
        <f t="shared" si="1365"/>
        <v/>
      </c>
      <c r="WJ158" t="str">
        <f t="shared" si="1366"/>
        <v/>
      </c>
      <c r="WK158" t="str">
        <f t="shared" si="1367"/>
        <v/>
      </c>
      <c r="WL158" t="str">
        <f t="shared" si="1368"/>
        <v/>
      </c>
      <c r="WM158" t="str">
        <f t="shared" si="1369"/>
        <v/>
      </c>
      <c r="WN158" t="str">
        <f t="shared" si="1370"/>
        <v/>
      </c>
      <c r="WO158" t="str">
        <f t="shared" si="1371"/>
        <v/>
      </c>
      <c r="WP158" t="str">
        <f t="shared" si="1372"/>
        <v/>
      </c>
      <c r="WQ158" t="str">
        <f t="shared" si="1373"/>
        <v/>
      </c>
      <c r="WR158" t="str">
        <f t="shared" si="1374"/>
        <v/>
      </c>
      <c r="WS158" t="str">
        <f t="shared" si="1375"/>
        <v/>
      </c>
      <c r="WT158" t="str">
        <f t="shared" si="1376"/>
        <v/>
      </c>
      <c r="WU158" t="str">
        <f t="shared" si="1377"/>
        <v/>
      </c>
      <c r="WV158" t="str">
        <f t="shared" si="1378"/>
        <v/>
      </c>
      <c r="WW158" t="str">
        <f t="shared" si="1379"/>
        <v/>
      </c>
      <c r="WX158" t="str">
        <f t="shared" si="1380"/>
        <v/>
      </c>
      <c r="WY158" t="str">
        <f t="shared" si="1381"/>
        <v/>
      </c>
      <c r="WZ158" t="str">
        <f t="shared" si="1382"/>
        <v/>
      </c>
      <c r="XA158" t="str">
        <f t="shared" si="1383"/>
        <v/>
      </c>
      <c r="XB158" t="str">
        <f t="shared" si="1384"/>
        <v/>
      </c>
      <c r="XC158" t="str">
        <f t="shared" si="1385"/>
        <v/>
      </c>
      <c r="XD158" t="str">
        <f t="shared" si="1386"/>
        <v/>
      </c>
      <c r="XE158" t="str">
        <f t="shared" si="1387"/>
        <v/>
      </c>
      <c r="XF158" t="str">
        <f t="shared" si="1388"/>
        <v/>
      </c>
      <c r="XG158" t="str">
        <f t="shared" si="1389"/>
        <v/>
      </c>
      <c r="XH158" t="str">
        <f t="shared" si="1390"/>
        <v/>
      </c>
      <c r="XI158" t="str">
        <f t="shared" si="1391"/>
        <v/>
      </c>
      <c r="XJ158" t="str">
        <f t="shared" si="1392"/>
        <v/>
      </c>
      <c r="XK158" t="str">
        <f t="shared" si="1393"/>
        <v/>
      </c>
      <c r="XL158" t="str">
        <f t="shared" si="1394"/>
        <v/>
      </c>
      <c r="XM158" t="str">
        <f t="shared" si="1395"/>
        <v/>
      </c>
      <c r="XN158" t="str">
        <f t="shared" si="1396"/>
        <v/>
      </c>
      <c r="XO158" t="str">
        <f t="shared" si="1397"/>
        <v/>
      </c>
      <c r="XP158" t="str">
        <f t="shared" si="1398"/>
        <v/>
      </c>
      <c r="XQ158" t="str">
        <f t="shared" si="1399"/>
        <v/>
      </c>
      <c r="XR158" t="str">
        <f t="shared" si="1400"/>
        <v/>
      </c>
      <c r="XS158" t="str">
        <f t="shared" si="1401"/>
        <v/>
      </c>
      <c r="XT158" t="str">
        <f t="shared" si="1402"/>
        <v/>
      </c>
      <c r="XU158" t="str">
        <f t="shared" si="1403"/>
        <v/>
      </c>
      <c r="XV158" t="str">
        <f t="shared" si="1404"/>
        <v/>
      </c>
      <c r="XW158" t="str">
        <f t="shared" si="1405"/>
        <v/>
      </c>
      <c r="XX158" t="str">
        <f t="shared" si="1406"/>
        <v/>
      </c>
      <c r="XY158" t="str">
        <f t="shared" si="1407"/>
        <v/>
      </c>
      <c r="XZ158" t="str">
        <f t="shared" si="1408"/>
        <v/>
      </c>
      <c r="YA158" t="str">
        <f t="shared" si="1409"/>
        <v/>
      </c>
      <c r="YB158" t="str">
        <f t="shared" si="1410"/>
        <v/>
      </c>
      <c r="YC158" t="str">
        <f t="shared" si="1411"/>
        <v/>
      </c>
      <c r="YD158" t="str">
        <f t="shared" si="1412"/>
        <v/>
      </c>
      <c r="YE158" t="str">
        <f t="shared" si="1413"/>
        <v/>
      </c>
      <c r="YF158" t="str">
        <f t="shared" si="1414"/>
        <v/>
      </c>
      <c r="YG158" t="str">
        <f t="shared" si="1415"/>
        <v/>
      </c>
      <c r="YH158" t="str">
        <f t="shared" si="1416"/>
        <v/>
      </c>
      <c r="YI158" t="str">
        <f t="shared" si="1417"/>
        <v/>
      </c>
      <c r="YJ158" t="str">
        <f t="shared" si="1418"/>
        <v/>
      </c>
      <c r="YK158" t="str">
        <f t="shared" si="1419"/>
        <v/>
      </c>
      <c r="YL158" t="str">
        <f t="shared" si="1420"/>
        <v/>
      </c>
      <c r="YM158" t="str">
        <f t="shared" si="1421"/>
        <v/>
      </c>
      <c r="YN158" t="str">
        <f t="shared" si="1422"/>
        <v/>
      </c>
      <c r="YO158" t="str">
        <f t="shared" si="1423"/>
        <v/>
      </c>
      <c r="YP158" t="str">
        <f t="shared" si="1424"/>
        <v/>
      </c>
      <c r="YQ158" t="str">
        <f t="shared" si="1425"/>
        <v/>
      </c>
      <c r="YR158" t="str">
        <f t="shared" si="1426"/>
        <v/>
      </c>
      <c r="YS158" t="str">
        <f t="shared" si="1427"/>
        <v/>
      </c>
      <c r="YT158" t="str">
        <f t="shared" si="1428"/>
        <v/>
      </c>
      <c r="YU158" t="str">
        <f t="shared" si="1429"/>
        <v/>
      </c>
      <c r="YV158" t="str">
        <f t="shared" si="1430"/>
        <v/>
      </c>
      <c r="YW158" t="str">
        <f t="shared" si="1431"/>
        <v/>
      </c>
      <c r="YX158" t="str">
        <f t="shared" si="1432"/>
        <v/>
      </c>
      <c r="YY158" t="str">
        <f t="shared" si="1433"/>
        <v/>
      </c>
      <c r="YZ158" t="str">
        <f t="shared" si="1434"/>
        <v/>
      </c>
      <c r="ZA158" t="str">
        <f t="shared" si="1435"/>
        <v/>
      </c>
      <c r="ZB158" t="str">
        <f t="shared" si="1436"/>
        <v/>
      </c>
      <c r="ZC158" t="str">
        <f t="shared" si="1437"/>
        <v/>
      </c>
      <c r="ZD158" t="str">
        <f t="shared" si="1438"/>
        <v/>
      </c>
      <c r="ZE158" t="str">
        <f t="shared" si="1439"/>
        <v/>
      </c>
      <c r="ZF158" t="str">
        <f t="shared" si="1440"/>
        <v/>
      </c>
      <c r="ZG158" t="str">
        <f t="shared" si="1441"/>
        <v/>
      </c>
      <c r="ZH158" t="str">
        <f t="shared" si="1442"/>
        <v/>
      </c>
      <c r="ZI158" t="str">
        <f t="shared" si="1443"/>
        <v/>
      </c>
      <c r="ZJ158" t="str">
        <f t="shared" si="1444"/>
        <v/>
      </c>
      <c r="ZK158" t="str">
        <f t="shared" si="1445"/>
        <v/>
      </c>
      <c r="ZL158" t="str">
        <f t="shared" si="1446"/>
        <v/>
      </c>
      <c r="ZM158" t="str">
        <f t="shared" si="1447"/>
        <v/>
      </c>
      <c r="ZN158" t="str">
        <f t="shared" si="1448"/>
        <v/>
      </c>
      <c r="ZO158" t="str">
        <f t="shared" si="1449"/>
        <v/>
      </c>
      <c r="ZP158" t="str">
        <f t="shared" si="1450"/>
        <v/>
      </c>
      <c r="ZQ158" t="str">
        <f t="shared" si="1451"/>
        <v/>
      </c>
      <c r="ZR158" t="str">
        <f t="shared" si="1452"/>
        <v/>
      </c>
      <c r="ZS158" t="str">
        <f t="shared" si="1453"/>
        <v/>
      </c>
      <c r="ZT158" t="str">
        <f t="shared" si="1454"/>
        <v/>
      </c>
      <c r="ZU158" t="str">
        <f t="shared" si="1455"/>
        <v/>
      </c>
      <c r="ZV158" t="str">
        <f t="shared" si="1456"/>
        <v/>
      </c>
      <c r="ZW158" t="str">
        <f t="shared" si="1457"/>
        <v/>
      </c>
      <c r="ZX158" t="str">
        <f t="shared" si="1458"/>
        <v/>
      </c>
      <c r="ZY158" t="str">
        <f t="shared" si="1459"/>
        <v/>
      </c>
      <c r="ZZ158" t="str">
        <f t="shared" si="1460"/>
        <v/>
      </c>
      <c r="AAA158" t="str">
        <f t="shared" si="1461"/>
        <v/>
      </c>
      <c r="AAB158" t="str">
        <f t="shared" si="1462"/>
        <v/>
      </c>
      <c r="AAC158" t="str">
        <f t="shared" si="1463"/>
        <v/>
      </c>
      <c r="AAD158" t="str">
        <f t="shared" si="1464"/>
        <v/>
      </c>
      <c r="AAE158" t="str">
        <f t="shared" ca="1" si="1465"/>
        <v>Inc_grant_public</v>
      </c>
      <c r="AAF158" t="str">
        <f t="shared" ca="1" si="1466"/>
        <v>Act_ed</v>
      </c>
      <c r="AAG158" t="e">
        <f t="shared" ca="1" si="1467"/>
        <v>#N/A</v>
      </c>
      <c r="AAH158" t="e">
        <f t="shared" ca="1" si="1468"/>
        <v>#N/A</v>
      </c>
      <c r="AAI158" t="e">
        <f t="shared" ca="1" si="1469"/>
        <v>#N/A</v>
      </c>
      <c r="AAJ158" t="e">
        <f t="shared" ca="1" si="1470"/>
        <v>#N/A</v>
      </c>
    </row>
    <row r="159" spans="2:713" x14ac:dyDescent="0.35">
      <c r="B159">
        <v>360</v>
      </c>
      <c r="C159" s="8">
        <v>40596.298194444447</v>
      </c>
      <c r="D159" t="s">
        <v>232</v>
      </c>
      <c r="E159" t="s">
        <v>2830</v>
      </c>
      <c r="F159">
        <v>3</v>
      </c>
      <c r="G159" t="s">
        <v>231</v>
      </c>
      <c r="H159">
        <v>4000000</v>
      </c>
      <c r="I159" s="9">
        <v>40273</v>
      </c>
      <c r="J159">
        <v>5</v>
      </c>
      <c r="K159">
        <v>36</v>
      </c>
      <c r="L159">
        <v>2.5</v>
      </c>
      <c r="M159">
        <v>135</v>
      </c>
      <c r="N159">
        <v>2</v>
      </c>
      <c r="O159">
        <v>30</v>
      </c>
      <c r="P159">
        <v>60</v>
      </c>
      <c r="Q159">
        <v>0</v>
      </c>
      <c r="R159">
        <v>0</v>
      </c>
      <c r="S159">
        <v>10</v>
      </c>
      <c r="T159">
        <v>0</v>
      </c>
      <c r="U159">
        <v>0</v>
      </c>
      <c r="V159">
        <v>0</v>
      </c>
      <c r="W159">
        <v>0</v>
      </c>
      <c r="Y159">
        <v>3.6</v>
      </c>
      <c r="Z159" s="10">
        <v>0</v>
      </c>
      <c r="AA159" s="10">
        <v>0</v>
      </c>
      <c r="AB159" s="10">
        <v>0.7</v>
      </c>
      <c r="AC159" s="10">
        <v>0</v>
      </c>
      <c r="AD159" s="10">
        <v>0</v>
      </c>
      <c r="AE159" s="10">
        <v>0</v>
      </c>
      <c r="AF159" s="10">
        <v>0.3</v>
      </c>
      <c r="AG159" s="10">
        <v>0</v>
      </c>
      <c r="AH159" s="10">
        <v>0</v>
      </c>
      <c r="AV159" t="s">
        <v>268</v>
      </c>
      <c r="BE159" t="s">
        <v>254</v>
      </c>
      <c r="BQ159" t="s">
        <v>271</v>
      </c>
      <c r="CD159" t="s">
        <v>275</v>
      </c>
      <c r="CF159" t="s">
        <v>388</v>
      </c>
      <c r="CR159">
        <v>0</v>
      </c>
      <c r="CS159">
        <v>0</v>
      </c>
      <c r="CT159">
        <v>0</v>
      </c>
      <c r="CU159" s="10">
        <v>0</v>
      </c>
      <c r="CV159">
        <v>0</v>
      </c>
      <c r="CW159" s="10">
        <v>0</v>
      </c>
      <c r="CX159" s="10">
        <v>0</v>
      </c>
      <c r="CY159" s="10">
        <v>0</v>
      </c>
      <c r="CZ159" s="10">
        <v>0</v>
      </c>
      <c r="DA159" s="10">
        <v>0</v>
      </c>
      <c r="DB159" s="10">
        <v>0</v>
      </c>
      <c r="DC159" s="10">
        <v>0</v>
      </c>
      <c r="DD159" s="10">
        <v>0</v>
      </c>
      <c r="DE159" s="10">
        <v>0</v>
      </c>
      <c r="DF159" s="10">
        <v>0</v>
      </c>
      <c r="DG159" s="10">
        <v>0</v>
      </c>
      <c r="DH159" s="10">
        <v>0</v>
      </c>
      <c r="DI159" s="10">
        <v>0</v>
      </c>
      <c r="DJ159" s="10">
        <v>0.25</v>
      </c>
      <c r="DK159" s="10">
        <v>0</v>
      </c>
      <c r="DL159" s="10">
        <v>0</v>
      </c>
      <c r="DM159" s="10">
        <v>0</v>
      </c>
      <c r="DN159" s="10">
        <v>0</v>
      </c>
      <c r="DO159" s="10">
        <v>0</v>
      </c>
      <c r="DP159" s="10">
        <v>0</v>
      </c>
      <c r="DQ159" s="10">
        <v>0</v>
      </c>
      <c r="DR159" s="10">
        <v>0</v>
      </c>
      <c r="DS159" s="10">
        <v>0.5</v>
      </c>
      <c r="DT159" s="10">
        <v>0</v>
      </c>
      <c r="DU159" s="10">
        <v>0</v>
      </c>
      <c r="DV159" s="10">
        <v>0</v>
      </c>
      <c r="DW159" s="10">
        <v>0</v>
      </c>
      <c r="DX159" s="10">
        <v>0</v>
      </c>
      <c r="DY159" s="10">
        <v>0.25</v>
      </c>
      <c r="DZ159" s="10">
        <v>0</v>
      </c>
      <c r="EA159" s="10">
        <v>0</v>
      </c>
      <c r="EB159" s="10">
        <v>0</v>
      </c>
      <c r="EC159" s="10">
        <v>0</v>
      </c>
      <c r="ED159" s="10">
        <v>0</v>
      </c>
      <c r="EE159" s="10">
        <v>0</v>
      </c>
      <c r="EF159" s="10">
        <v>0</v>
      </c>
      <c r="EG159" s="10">
        <v>0</v>
      </c>
      <c r="EH159" s="10">
        <v>0</v>
      </c>
      <c r="EI159" s="10">
        <v>0</v>
      </c>
      <c r="EJ159" s="10">
        <v>0</v>
      </c>
      <c r="EK159" s="10">
        <v>0</v>
      </c>
      <c r="EL159" s="10">
        <v>0</v>
      </c>
      <c r="EM159" s="10">
        <v>0</v>
      </c>
      <c r="EN159" s="10">
        <v>0</v>
      </c>
      <c r="EO159" s="10">
        <v>0</v>
      </c>
      <c r="EP159" s="10">
        <v>0</v>
      </c>
      <c r="EQ159" s="10">
        <v>0</v>
      </c>
      <c r="ER159" s="10">
        <v>0</v>
      </c>
      <c r="ES159" s="10">
        <v>0</v>
      </c>
      <c r="ET159" s="10">
        <v>0</v>
      </c>
      <c r="EU159" s="10">
        <v>0</v>
      </c>
      <c r="EV159" s="10">
        <v>0</v>
      </c>
      <c r="EW159" s="10">
        <v>0</v>
      </c>
      <c r="EX159" s="10">
        <v>0</v>
      </c>
      <c r="EY159" s="10">
        <v>0</v>
      </c>
      <c r="EZ159" t="s">
        <v>271</v>
      </c>
      <c r="FA159" t="s">
        <v>1798</v>
      </c>
      <c r="FB159" t="s">
        <v>228</v>
      </c>
      <c r="FC159" t="s">
        <v>259</v>
      </c>
      <c r="FD159" t="s">
        <v>227</v>
      </c>
      <c r="FE159" t="s">
        <v>259</v>
      </c>
      <c r="FF159" t="s">
        <v>226</v>
      </c>
      <c r="FG159">
        <v>4</v>
      </c>
      <c r="FH159">
        <v>2</v>
      </c>
      <c r="FI159">
        <v>1</v>
      </c>
      <c r="FJ159">
        <v>0</v>
      </c>
      <c r="FK159">
        <v>3</v>
      </c>
      <c r="FL159">
        <v>0</v>
      </c>
      <c r="FM159">
        <v>0</v>
      </c>
      <c r="FN159">
        <v>0</v>
      </c>
      <c r="FO159">
        <v>5</v>
      </c>
      <c r="FP159">
        <v>1</v>
      </c>
      <c r="FQ159">
        <v>2</v>
      </c>
      <c r="FR159">
        <v>0</v>
      </c>
      <c r="FS159">
        <v>0</v>
      </c>
      <c r="FT159">
        <v>0</v>
      </c>
      <c r="FU159">
        <v>3</v>
      </c>
      <c r="FV159">
        <v>0</v>
      </c>
      <c r="FW159">
        <v>0</v>
      </c>
      <c r="FX159">
        <v>0</v>
      </c>
      <c r="FY159">
        <v>0</v>
      </c>
      <c r="FZ159">
        <v>2</v>
      </c>
      <c r="GA159">
        <v>0</v>
      </c>
      <c r="GB159">
        <v>0</v>
      </c>
      <c r="GC159">
        <v>0</v>
      </c>
      <c r="GD159">
        <v>3</v>
      </c>
      <c r="GE159">
        <v>0</v>
      </c>
      <c r="GF159">
        <v>0</v>
      </c>
      <c r="GG159">
        <v>0</v>
      </c>
      <c r="GR159" t="s">
        <v>289</v>
      </c>
      <c r="HA159" t="s">
        <v>371</v>
      </c>
      <c r="HE159" t="s">
        <v>291</v>
      </c>
      <c r="HQ159">
        <f t="shared" si="983"/>
        <v>200000</v>
      </c>
      <c r="HR159" t="str">
        <f t="shared" si="984"/>
        <v>D</v>
      </c>
      <c r="HS159">
        <f t="shared" si="985"/>
        <v>4.5</v>
      </c>
      <c r="HT159">
        <f t="shared" si="986"/>
        <v>60000</v>
      </c>
      <c r="HU159">
        <f t="shared" si="987"/>
        <v>120000</v>
      </c>
      <c r="HV159">
        <f t="shared" si="988"/>
        <v>0</v>
      </c>
      <c r="HW159">
        <f t="shared" si="989"/>
        <v>0</v>
      </c>
      <c r="HX159">
        <f t="shared" si="990"/>
        <v>20000</v>
      </c>
      <c r="HY159">
        <f t="shared" si="991"/>
        <v>0</v>
      </c>
      <c r="HZ159">
        <f t="shared" si="992"/>
        <v>0</v>
      </c>
      <c r="IA159">
        <f t="shared" si="993"/>
        <v>0</v>
      </c>
      <c r="IB159">
        <f t="shared" si="994"/>
        <v>0</v>
      </c>
      <c r="IC159">
        <f t="shared" si="995"/>
        <v>0</v>
      </c>
      <c r="ID159">
        <f t="shared" si="996"/>
        <v>0</v>
      </c>
      <c r="IE159">
        <f t="shared" si="997"/>
        <v>3.15</v>
      </c>
      <c r="IF159">
        <f t="shared" si="998"/>
        <v>0</v>
      </c>
      <c r="IG159">
        <f t="shared" si="999"/>
        <v>0</v>
      </c>
      <c r="IH159">
        <f t="shared" si="1000"/>
        <v>0</v>
      </c>
      <c r="II159">
        <f t="shared" si="1001"/>
        <v>1.3499999999999999</v>
      </c>
      <c r="IJ159">
        <f t="shared" si="1002"/>
        <v>0</v>
      </c>
      <c r="IK159">
        <f t="shared" si="1003"/>
        <v>0</v>
      </c>
      <c r="IL159">
        <f t="shared" si="1004"/>
        <v>0</v>
      </c>
      <c r="IM159">
        <f t="shared" si="1005"/>
        <v>0</v>
      </c>
      <c r="IN159">
        <f t="shared" si="1006"/>
        <v>1.75</v>
      </c>
      <c r="IO159">
        <f t="shared" si="1007"/>
        <v>0</v>
      </c>
      <c r="IP159">
        <f t="shared" si="1008"/>
        <v>0</v>
      </c>
      <c r="IQ159">
        <f t="shared" si="1009"/>
        <v>0</v>
      </c>
      <c r="IR159">
        <f t="shared" si="1010"/>
        <v>0.75</v>
      </c>
      <c r="IS159">
        <f t="shared" si="1011"/>
        <v>0</v>
      </c>
      <c r="IT159">
        <f t="shared" si="1012"/>
        <v>0</v>
      </c>
      <c r="IU159">
        <f t="shared" si="1013"/>
        <v>0</v>
      </c>
      <c r="IV159">
        <f t="shared" si="1014"/>
        <v>0</v>
      </c>
      <c r="IW159">
        <f t="shared" si="1015"/>
        <v>1.4</v>
      </c>
      <c r="IX159">
        <f t="shared" si="1016"/>
        <v>0</v>
      </c>
      <c r="IY159">
        <f t="shared" si="1017"/>
        <v>0</v>
      </c>
      <c r="IZ159">
        <f t="shared" si="1018"/>
        <v>0</v>
      </c>
      <c r="JA159">
        <f t="shared" si="1019"/>
        <v>0.6</v>
      </c>
      <c r="JB159">
        <f t="shared" si="1020"/>
        <v>0</v>
      </c>
      <c r="JC159">
        <f t="shared" si="1021"/>
        <v>0</v>
      </c>
      <c r="JD159">
        <f t="shared" si="1022"/>
        <v>0</v>
      </c>
      <c r="JE159">
        <f t="shared" si="1023"/>
        <v>0</v>
      </c>
      <c r="JF159">
        <f t="shared" si="1024"/>
        <v>140000</v>
      </c>
      <c r="JG159">
        <f t="shared" si="1025"/>
        <v>0</v>
      </c>
      <c r="JH159">
        <f t="shared" si="1026"/>
        <v>0</v>
      </c>
      <c r="JI159">
        <f t="shared" si="1027"/>
        <v>0</v>
      </c>
      <c r="JJ159">
        <f t="shared" si="1028"/>
        <v>60000</v>
      </c>
      <c r="JK159">
        <f t="shared" si="1029"/>
        <v>0</v>
      </c>
      <c r="JL159">
        <f t="shared" si="1030"/>
        <v>0</v>
      </c>
      <c r="JM159">
        <f t="shared" si="1031"/>
        <v>0</v>
      </c>
      <c r="JN159">
        <f t="shared" si="1032"/>
        <v>0</v>
      </c>
      <c r="JO159">
        <f t="shared" si="1033"/>
        <v>0</v>
      </c>
      <c r="JP159">
        <f t="shared" si="1034"/>
        <v>0</v>
      </c>
      <c r="JQ159">
        <f t="shared" si="1035"/>
        <v>0</v>
      </c>
      <c r="JR159">
        <f t="shared" si="1036"/>
        <v>0</v>
      </c>
      <c r="JS159">
        <f t="shared" si="1037"/>
        <v>0</v>
      </c>
      <c r="JT159">
        <f t="shared" si="1038"/>
        <v>0</v>
      </c>
      <c r="JU159">
        <f t="shared" si="1039"/>
        <v>0</v>
      </c>
      <c r="JV159">
        <f t="shared" si="1040"/>
        <v>0</v>
      </c>
      <c r="JW159">
        <f t="shared" si="1041"/>
        <v>0</v>
      </c>
      <c r="JX159">
        <f t="shared" si="1042"/>
        <v>0</v>
      </c>
      <c r="JY159">
        <f t="shared" si="1043"/>
        <v>0</v>
      </c>
      <c r="JZ159">
        <f t="shared" si="1044"/>
        <v>0</v>
      </c>
      <c r="KA159">
        <f t="shared" si="1045"/>
        <v>0</v>
      </c>
      <c r="KB159">
        <f t="shared" si="1046"/>
        <v>0</v>
      </c>
      <c r="KC159">
        <f t="shared" si="1047"/>
        <v>0</v>
      </c>
      <c r="KD159">
        <f t="shared" si="1048"/>
        <v>0</v>
      </c>
      <c r="KE159">
        <f t="shared" si="1049"/>
        <v>1.125</v>
      </c>
      <c r="KF159">
        <f t="shared" si="1050"/>
        <v>0</v>
      </c>
      <c r="KG159">
        <f t="shared" si="1051"/>
        <v>0</v>
      </c>
      <c r="KH159">
        <f t="shared" si="1052"/>
        <v>0</v>
      </c>
      <c r="KI159">
        <f t="shared" si="1053"/>
        <v>0</v>
      </c>
      <c r="KJ159">
        <f t="shared" si="1054"/>
        <v>0</v>
      </c>
      <c r="KK159">
        <f t="shared" si="1055"/>
        <v>0</v>
      </c>
      <c r="KL159">
        <f t="shared" si="1056"/>
        <v>0</v>
      </c>
      <c r="KM159">
        <f t="shared" si="1057"/>
        <v>0</v>
      </c>
      <c r="KN159">
        <f t="shared" si="1058"/>
        <v>2.25</v>
      </c>
      <c r="KO159">
        <f t="shared" si="1059"/>
        <v>0</v>
      </c>
      <c r="KP159">
        <f t="shared" si="1060"/>
        <v>0</v>
      </c>
      <c r="KQ159">
        <f t="shared" si="1061"/>
        <v>0</v>
      </c>
      <c r="KR159">
        <f t="shared" si="1062"/>
        <v>0</v>
      </c>
      <c r="KS159">
        <f t="shared" si="1063"/>
        <v>0</v>
      </c>
      <c r="KT159">
        <f t="shared" si="1064"/>
        <v>1.125</v>
      </c>
      <c r="KU159">
        <f t="shared" si="1065"/>
        <v>0</v>
      </c>
      <c r="KV159">
        <f t="shared" si="1066"/>
        <v>0</v>
      </c>
      <c r="KW159">
        <f t="shared" si="1067"/>
        <v>0</v>
      </c>
      <c r="KX159">
        <f t="shared" si="1068"/>
        <v>0</v>
      </c>
      <c r="KY159">
        <f t="shared" si="1069"/>
        <v>0</v>
      </c>
      <c r="KZ159">
        <f t="shared" si="1070"/>
        <v>0</v>
      </c>
      <c r="LA159">
        <f t="shared" si="1071"/>
        <v>0</v>
      </c>
      <c r="LB159">
        <f t="shared" si="1072"/>
        <v>0</v>
      </c>
      <c r="LC159">
        <f t="shared" si="1073"/>
        <v>0</v>
      </c>
      <c r="LD159">
        <f t="shared" si="1074"/>
        <v>0</v>
      </c>
      <c r="LE159">
        <f t="shared" si="1075"/>
        <v>0</v>
      </c>
      <c r="LF159">
        <f t="shared" si="1076"/>
        <v>0</v>
      </c>
      <c r="LG159">
        <f t="shared" si="1077"/>
        <v>0</v>
      </c>
      <c r="LH159">
        <f t="shared" si="1078"/>
        <v>0</v>
      </c>
      <c r="LI159">
        <f t="shared" si="1079"/>
        <v>0</v>
      </c>
      <c r="LJ159">
        <f t="shared" si="1080"/>
        <v>0</v>
      </c>
      <c r="LK159">
        <f t="shared" si="1081"/>
        <v>0</v>
      </c>
      <c r="LL159">
        <f t="shared" si="1082"/>
        <v>0</v>
      </c>
      <c r="LM159">
        <f t="shared" si="1083"/>
        <v>0</v>
      </c>
      <c r="LN159">
        <f t="shared" si="1084"/>
        <v>0</v>
      </c>
      <c r="LO159">
        <f t="shared" si="1085"/>
        <v>0</v>
      </c>
      <c r="LP159">
        <f t="shared" si="1086"/>
        <v>0</v>
      </c>
      <c r="LQ159">
        <f t="shared" si="1087"/>
        <v>0</v>
      </c>
      <c r="LR159">
        <f t="shared" si="1088"/>
        <v>0</v>
      </c>
      <c r="LS159">
        <f t="shared" si="1089"/>
        <v>0</v>
      </c>
      <c r="LT159">
        <f t="shared" si="1090"/>
        <v>0</v>
      </c>
      <c r="LU159">
        <f t="shared" si="1091"/>
        <v>0</v>
      </c>
      <c r="LV159">
        <f t="shared" si="1092"/>
        <v>0</v>
      </c>
      <c r="LW159">
        <f t="shared" si="1093"/>
        <v>0</v>
      </c>
      <c r="LX159">
        <f t="shared" si="1094"/>
        <v>0</v>
      </c>
      <c r="LY159">
        <f t="shared" si="1095"/>
        <v>0</v>
      </c>
      <c r="LZ159">
        <f t="shared" si="1096"/>
        <v>0</v>
      </c>
      <c r="MA159">
        <f t="shared" si="1097"/>
        <v>0</v>
      </c>
      <c r="MB159">
        <f t="shared" si="1098"/>
        <v>0</v>
      </c>
      <c r="MC159">
        <f t="shared" si="1099"/>
        <v>0</v>
      </c>
      <c r="MD159">
        <f t="shared" si="1100"/>
        <v>0</v>
      </c>
      <c r="ME159">
        <f t="shared" si="1101"/>
        <v>0</v>
      </c>
      <c r="MF159">
        <f t="shared" si="1102"/>
        <v>0</v>
      </c>
      <c r="MG159">
        <f t="shared" si="1103"/>
        <v>0</v>
      </c>
      <c r="MH159">
        <f t="shared" si="1104"/>
        <v>0</v>
      </c>
      <c r="MI159">
        <f t="shared" si="1105"/>
        <v>0</v>
      </c>
      <c r="MJ159">
        <f t="shared" si="1106"/>
        <v>0</v>
      </c>
      <c r="MK159">
        <f t="shared" si="1107"/>
        <v>0</v>
      </c>
      <c r="ML159">
        <f t="shared" si="1108"/>
        <v>0</v>
      </c>
      <c r="MM159">
        <f t="shared" si="1109"/>
        <v>0.625</v>
      </c>
      <c r="MN159">
        <f t="shared" si="1110"/>
        <v>0</v>
      </c>
      <c r="MO159">
        <f t="shared" si="1111"/>
        <v>0</v>
      </c>
      <c r="MP159">
        <f t="shared" si="1112"/>
        <v>0</v>
      </c>
      <c r="MQ159">
        <f t="shared" si="1113"/>
        <v>0</v>
      </c>
      <c r="MR159">
        <f t="shared" si="1114"/>
        <v>0</v>
      </c>
      <c r="MS159">
        <f t="shared" si="1115"/>
        <v>0</v>
      </c>
      <c r="MT159">
        <f t="shared" si="1116"/>
        <v>0</v>
      </c>
      <c r="MU159">
        <f t="shared" si="1117"/>
        <v>0</v>
      </c>
      <c r="MV159">
        <f t="shared" si="1118"/>
        <v>1.25</v>
      </c>
      <c r="MW159">
        <f t="shared" si="1119"/>
        <v>0</v>
      </c>
      <c r="MX159">
        <f t="shared" si="1120"/>
        <v>0</v>
      </c>
      <c r="MY159">
        <f t="shared" si="1121"/>
        <v>0</v>
      </c>
      <c r="MZ159">
        <f t="shared" si="1122"/>
        <v>0</v>
      </c>
      <c r="NA159">
        <f t="shared" si="1123"/>
        <v>0</v>
      </c>
      <c r="NB159">
        <f t="shared" si="1124"/>
        <v>0.625</v>
      </c>
      <c r="NC159">
        <f t="shared" si="1125"/>
        <v>0</v>
      </c>
      <c r="ND159">
        <f t="shared" si="1126"/>
        <v>0</v>
      </c>
      <c r="NE159">
        <f t="shared" si="1127"/>
        <v>0</v>
      </c>
      <c r="NF159">
        <f t="shared" si="1128"/>
        <v>0</v>
      </c>
      <c r="NG159">
        <f t="shared" si="1129"/>
        <v>0</v>
      </c>
      <c r="NH159">
        <f t="shared" si="1130"/>
        <v>0</v>
      </c>
      <c r="NI159">
        <f t="shared" si="1131"/>
        <v>0</v>
      </c>
      <c r="NJ159">
        <f t="shared" si="1132"/>
        <v>0</v>
      </c>
      <c r="NK159">
        <f t="shared" si="1133"/>
        <v>0</v>
      </c>
      <c r="NL159">
        <f t="shared" si="1134"/>
        <v>0</v>
      </c>
      <c r="NM159">
        <f t="shared" si="1135"/>
        <v>0</v>
      </c>
      <c r="NN159">
        <f t="shared" si="1136"/>
        <v>0</v>
      </c>
      <c r="NO159">
        <f t="shared" si="1137"/>
        <v>0</v>
      </c>
      <c r="NP159">
        <f t="shared" si="1138"/>
        <v>0</v>
      </c>
      <c r="NQ159">
        <f t="shared" si="1139"/>
        <v>0</v>
      </c>
      <c r="NR159">
        <f t="shared" si="1140"/>
        <v>0</v>
      </c>
      <c r="NS159">
        <f t="shared" si="1141"/>
        <v>0</v>
      </c>
      <c r="NT159">
        <f t="shared" si="1142"/>
        <v>0</v>
      </c>
      <c r="NU159">
        <f t="shared" si="1143"/>
        <v>0</v>
      </c>
      <c r="NV159">
        <f t="shared" si="1144"/>
        <v>0</v>
      </c>
      <c r="NW159">
        <f t="shared" si="1145"/>
        <v>0</v>
      </c>
      <c r="NX159">
        <f t="shared" si="1146"/>
        <v>0</v>
      </c>
      <c r="NY159">
        <f t="shared" si="1147"/>
        <v>0</v>
      </c>
      <c r="NZ159">
        <f t="shared" si="1148"/>
        <v>0</v>
      </c>
      <c r="OA159">
        <f t="shared" si="1149"/>
        <v>0</v>
      </c>
      <c r="OB159">
        <f t="shared" si="1150"/>
        <v>0</v>
      </c>
      <c r="OC159">
        <f t="shared" si="1151"/>
        <v>0</v>
      </c>
      <c r="OD159">
        <f t="shared" si="1152"/>
        <v>0</v>
      </c>
      <c r="OE159">
        <f t="shared" si="1153"/>
        <v>0</v>
      </c>
      <c r="OF159">
        <f t="shared" si="1154"/>
        <v>0</v>
      </c>
      <c r="OG159">
        <f t="shared" si="1155"/>
        <v>0</v>
      </c>
      <c r="OH159">
        <f t="shared" si="1156"/>
        <v>0</v>
      </c>
      <c r="OI159">
        <f t="shared" si="1157"/>
        <v>0</v>
      </c>
      <c r="OJ159">
        <f t="shared" si="1158"/>
        <v>0</v>
      </c>
      <c r="OK159">
        <f t="shared" si="1159"/>
        <v>0</v>
      </c>
      <c r="OL159">
        <f t="shared" si="1160"/>
        <v>0</v>
      </c>
      <c r="OM159">
        <f t="shared" si="1161"/>
        <v>0</v>
      </c>
      <c r="ON159">
        <f t="shared" si="1162"/>
        <v>0</v>
      </c>
      <c r="OO159">
        <f t="shared" si="1163"/>
        <v>0</v>
      </c>
      <c r="OP159">
        <f t="shared" si="1164"/>
        <v>0</v>
      </c>
      <c r="OQ159">
        <f t="shared" si="1165"/>
        <v>0</v>
      </c>
      <c r="OR159">
        <f t="shared" si="1166"/>
        <v>0</v>
      </c>
      <c r="OS159">
        <f t="shared" si="1167"/>
        <v>0</v>
      </c>
      <c r="OT159">
        <f t="shared" si="1168"/>
        <v>0</v>
      </c>
      <c r="OU159">
        <f t="shared" si="1169"/>
        <v>0.5</v>
      </c>
      <c r="OV159">
        <f t="shared" si="1170"/>
        <v>0</v>
      </c>
      <c r="OW159">
        <f t="shared" si="1171"/>
        <v>0</v>
      </c>
      <c r="OX159">
        <f t="shared" si="1172"/>
        <v>0</v>
      </c>
      <c r="OY159">
        <f t="shared" si="1173"/>
        <v>0</v>
      </c>
      <c r="OZ159">
        <f t="shared" si="1174"/>
        <v>0</v>
      </c>
      <c r="PA159">
        <f t="shared" si="1175"/>
        <v>0</v>
      </c>
      <c r="PB159">
        <f t="shared" si="1176"/>
        <v>0</v>
      </c>
      <c r="PC159">
        <f t="shared" si="1177"/>
        <v>0</v>
      </c>
      <c r="PD159">
        <f t="shared" si="1178"/>
        <v>1</v>
      </c>
      <c r="PE159">
        <f t="shared" si="1179"/>
        <v>0</v>
      </c>
      <c r="PF159">
        <f t="shared" si="1180"/>
        <v>0</v>
      </c>
      <c r="PG159">
        <f t="shared" si="1181"/>
        <v>0</v>
      </c>
      <c r="PH159">
        <f t="shared" si="1182"/>
        <v>0</v>
      </c>
      <c r="PI159">
        <f t="shared" si="1183"/>
        <v>0</v>
      </c>
      <c r="PJ159">
        <f t="shared" si="1184"/>
        <v>0.5</v>
      </c>
      <c r="PK159">
        <f t="shared" si="1185"/>
        <v>0</v>
      </c>
      <c r="PL159">
        <f t="shared" si="1186"/>
        <v>0</v>
      </c>
      <c r="PM159">
        <f t="shared" si="1187"/>
        <v>0</v>
      </c>
      <c r="PN159">
        <f t="shared" si="1188"/>
        <v>0</v>
      </c>
      <c r="PO159">
        <f t="shared" si="1189"/>
        <v>0</v>
      </c>
      <c r="PP159">
        <f t="shared" si="1190"/>
        <v>0</v>
      </c>
      <c r="PQ159">
        <f t="shared" si="1191"/>
        <v>0</v>
      </c>
      <c r="PR159">
        <f t="shared" si="1192"/>
        <v>0</v>
      </c>
      <c r="PS159">
        <f t="shared" si="1193"/>
        <v>0</v>
      </c>
      <c r="PT159">
        <f t="shared" si="1194"/>
        <v>0</v>
      </c>
      <c r="PU159">
        <f t="shared" si="1195"/>
        <v>0</v>
      </c>
      <c r="PV159">
        <f t="shared" si="1196"/>
        <v>0</v>
      </c>
      <c r="PW159">
        <f t="shared" si="1197"/>
        <v>0</v>
      </c>
      <c r="PX159">
        <f t="shared" si="1198"/>
        <v>0</v>
      </c>
      <c r="PY159">
        <f t="shared" si="1199"/>
        <v>0</v>
      </c>
      <c r="PZ159">
        <f t="shared" si="1200"/>
        <v>0</v>
      </c>
      <c r="QA159">
        <f t="shared" si="1201"/>
        <v>0</v>
      </c>
      <c r="QB159">
        <f t="shared" si="1202"/>
        <v>0</v>
      </c>
      <c r="QC159">
        <f t="shared" si="1203"/>
        <v>0</v>
      </c>
      <c r="QD159">
        <f t="shared" si="1204"/>
        <v>0</v>
      </c>
      <c r="QE159">
        <f t="shared" si="1205"/>
        <v>0</v>
      </c>
      <c r="QF159">
        <f t="shared" si="1206"/>
        <v>0</v>
      </c>
      <c r="QG159">
        <f t="shared" si="1207"/>
        <v>0</v>
      </c>
      <c r="QH159">
        <f t="shared" si="1208"/>
        <v>0</v>
      </c>
      <c r="QI159">
        <f t="shared" si="1209"/>
        <v>0</v>
      </c>
      <c r="QJ159">
        <f t="shared" si="1210"/>
        <v>0</v>
      </c>
      <c r="QK159">
        <f t="shared" si="1211"/>
        <v>0</v>
      </c>
      <c r="QL159">
        <f t="shared" si="1212"/>
        <v>0</v>
      </c>
      <c r="QM159">
        <f t="shared" si="1213"/>
        <v>0</v>
      </c>
      <c r="QN159">
        <f t="shared" si="1214"/>
        <v>0</v>
      </c>
      <c r="QO159">
        <f t="shared" si="1215"/>
        <v>0</v>
      </c>
      <c r="QP159">
        <f t="shared" si="1216"/>
        <v>0</v>
      </c>
      <c r="QQ159">
        <f t="shared" si="1217"/>
        <v>0</v>
      </c>
      <c r="QR159">
        <f t="shared" si="1218"/>
        <v>0</v>
      </c>
      <c r="QS159">
        <f t="shared" si="1219"/>
        <v>0</v>
      </c>
      <c r="QT159">
        <f t="shared" si="1220"/>
        <v>0</v>
      </c>
      <c r="QU159">
        <f t="shared" si="1221"/>
        <v>0</v>
      </c>
      <c r="QV159">
        <f t="shared" si="1222"/>
        <v>0</v>
      </c>
      <c r="QW159">
        <f t="shared" si="1223"/>
        <v>0</v>
      </c>
      <c r="QX159">
        <f t="shared" si="1224"/>
        <v>0</v>
      </c>
      <c r="QY159">
        <f t="shared" si="1225"/>
        <v>0</v>
      </c>
      <c r="QZ159">
        <f t="shared" si="1226"/>
        <v>0</v>
      </c>
      <c r="RA159">
        <f t="shared" si="1227"/>
        <v>0</v>
      </c>
      <c r="RB159">
        <f t="shared" si="1228"/>
        <v>0</v>
      </c>
      <c r="RC159">
        <f t="shared" si="1229"/>
        <v>50000</v>
      </c>
      <c r="RD159">
        <f t="shared" si="1230"/>
        <v>0</v>
      </c>
      <c r="RE159">
        <f t="shared" si="1231"/>
        <v>0</v>
      </c>
      <c r="RF159">
        <f t="shared" si="1232"/>
        <v>0</v>
      </c>
      <c r="RG159">
        <f t="shared" si="1233"/>
        <v>0</v>
      </c>
      <c r="RH159">
        <f t="shared" si="1234"/>
        <v>0</v>
      </c>
      <c r="RI159">
        <f t="shared" si="1235"/>
        <v>0</v>
      </c>
      <c r="RJ159">
        <f t="shared" si="1236"/>
        <v>0</v>
      </c>
      <c r="RK159">
        <f t="shared" si="1237"/>
        <v>0</v>
      </c>
      <c r="RL159">
        <f t="shared" si="1238"/>
        <v>100000</v>
      </c>
      <c r="RM159">
        <f t="shared" si="1239"/>
        <v>0</v>
      </c>
      <c r="RN159">
        <f t="shared" si="1240"/>
        <v>0</v>
      </c>
      <c r="RO159">
        <f t="shared" si="1241"/>
        <v>0</v>
      </c>
      <c r="RP159">
        <f t="shared" si="1242"/>
        <v>0</v>
      </c>
      <c r="RQ159">
        <f t="shared" si="1243"/>
        <v>0</v>
      </c>
      <c r="RR159">
        <f t="shared" si="1244"/>
        <v>50000</v>
      </c>
      <c r="RS159">
        <f t="shared" si="1245"/>
        <v>0</v>
      </c>
      <c r="RT159">
        <f t="shared" si="1246"/>
        <v>0</v>
      </c>
      <c r="RU159">
        <f t="shared" si="1247"/>
        <v>0</v>
      </c>
      <c r="RV159">
        <f t="shared" si="1248"/>
        <v>0</v>
      </c>
      <c r="RW159">
        <f t="shared" si="1249"/>
        <v>0</v>
      </c>
      <c r="RX159">
        <f t="shared" si="1250"/>
        <v>0</v>
      </c>
      <c r="RY159">
        <f t="shared" si="1251"/>
        <v>0</v>
      </c>
      <c r="RZ159">
        <f t="shared" si="1252"/>
        <v>0</v>
      </c>
      <c r="SA159">
        <f t="shared" si="1253"/>
        <v>0</v>
      </c>
      <c r="SB159">
        <f t="shared" si="1254"/>
        <v>0</v>
      </c>
      <c r="SC159">
        <f t="shared" si="1255"/>
        <v>0</v>
      </c>
      <c r="SD159">
        <f t="shared" si="1256"/>
        <v>0</v>
      </c>
      <c r="SE159">
        <f t="shared" si="1257"/>
        <v>0</v>
      </c>
      <c r="SF159">
        <f t="shared" si="1258"/>
        <v>0</v>
      </c>
      <c r="SG159">
        <f t="shared" si="1259"/>
        <v>0</v>
      </c>
      <c r="SH159">
        <f t="shared" si="1260"/>
        <v>0</v>
      </c>
      <c r="SI159">
        <f t="shared" si="1261"/>
        <v>0</v>
      </c>
      <c r="SJ159">
        <f t="shared" si="1262"/>
        <v>0</v>
      </c>
      <c r="SK159">
        <f t="shared" si="1263"/>
        <v>0</v>
      </c>
      <c r="SL159">
        <f t="shared" si="1264"/>
        <v>0</v>
      </c>
      <c r="SM159">
        <f t="shared" si="1265"/>
        <v>0</v>
      </c>
      <c r="SN159">
        <f t="shared" si="1266"/>
        <v>0</v>
      </c>
      <c r="SO159">
        <f t="shared" si="1267"/>
        <v>0</v>
      </c>
      <c r="SP159">
        <f t="shared" si="1268"/>
        <v>0</v>
      </c>
      <c r="SQ159">
        <f t="shared" si="1269"/>
        <v>0</v>
      </c>
      <c r="SR159">
        <f t="shared" si="1270"/>
        <v>0</v>
      </c>
      <c r="SS159">
        <f t="shared" si="1271"/>
        <v>0</v>
      </c>
      <c r="ST159">
        <f t="shared" si="1272"/>
        <v>0</v>
      </c>
      <c r="SU159">
        <f t="shared" si="1273"/>
        <v>4.5</v>
      </c>
      <c r="SV159">
        <f t="shared" si="1274"/>
        <v>0</v>
      </c>
      <c r="SW159">
        <f t="shared" si="1275"/>
        <v>0</v>
      </c>
      <c r="SX159">
        <f t="shared" si="1276"/>
        <v>0</v>
      </c>
      <c r="SY159">
        <f t="shared" si="1277"/>
        <v>0</v>
      </c>
      <c r="SZ159">
        <f t="shared" si="1278"/>
        <v>4.5</v>
      </c>
      <c r="TA159">
        <f t="shared" si="1279"/>
        <v>0</v>
      </c>
      <c r="TB159">
        <f t="shared" si="1280"/>
        <v>4.5</v>
      </c>
      <c r="TC159">
        <f t="shared" si="1281"/>
        <v>0</v>
      </c>
      <c r="TD159">
        <f t="shared" si="1282"/>
        <v>0</v>
      </c>
      <c r="TE159">
        <f t="shared" si="1283"/>
        <v>0</v>
      </c>
      <c r="TF159">
        <f t="shared" si="1284"/>
        <v>0</v>
      </c>
      <c r="TG159">
        <f t="shared" si="1285"/>
        <v>0</v>
      </c>
      <c r="TH159">
        <f t="shared" si="1286"/>
        <v>4.5</v>
      </c>
      <c r="TI159">
        <f t="shared" si="1287"/>
        <v>4.5</v>
      </c>
      <c r="TJ159">
        <f t="shared" si="1288"/>
        <v>0</v>
      </c>
      <c r="TK159">
        <f t="shared" si="1289"/>
        <v>0</v>
      </c>
      <c r="TL159">
        <f t="shared" si="1290"/>
        <v>0</v>
      </c>
      <c r="TM159">
        <f t="shared" si="1291"/>
        <v>2</v>
      </c>
      <c r="TN159">
        <f t="shared" si="1292"/>
        <v>4</v>
      </c>
      <c r="TO159">
        <f t="shared" si="1293"/>
        <v>5</v>
      </c>
      <c r="TP159">
        <f t="shared" si="1294"/>
        <v>0</v>
      </c>
      <c r="TQ159">
        <f t="shared" si="1295"/>
        <v>3</v>
      </c>
      <c r="TR159">
        <f t="shared" si="1296"/>
        <v>0</v>
      </c>
      <c r="TS159">
        <f t="shared" si="1297"/>
        <v>0</v>
      </c>
      <c r="TT159">
        <f t="shared" si="1298"/>
        <v>0</v>
      </c>
      <c r="TU159">
        <f t="shared" si="1299"/>
        <v>1</v>
      </c>
      <c r="TV159">
        <f t="shared" si="1300"/>
        <v>5</v>
      </c>
      <c r="TW159">
        <f t="shared" si="1301"/>
        <v>10</v>
      </c>
      <c r="TX159">
        <f t="shared" si="1302"/>
        <v>12.5</v>
      </c>
      <c r="TY159">
        <f t="shared" si="1303"/>
        <v>0</v>
      </c>
      <c r="TZ159">
        <f t="shared" si="1304"/>
        <v>7.5</v>
      </c>
      <c r="UA159">
        <f t="shared" si="1305"/>
        <v>0</v>
      </c>
      <c r="UB159">
        <f t="shared" si="1306"/>
        <v>0</v>
      </c>
      <c r="UC159">
        <f t="shared" si="1307"/>
        <v>0</v>
      </c>
      <c r="UD159">
        <f t="shared" si="1308"/>
        <v>2.5</v>
      </c>
      <c r="UE159">
        <f t="shared" si="1309"/>
        <v>5</v>
      </c>
      <c r="UF159">
        <f t="shared" si="1310"/>
        <v>4</v>
      </c>
      <c r="UG159">
        <f t="shared" si="1311"/>
        <v>0</v>
      </c>
      <c r="UH159">
        <f t="shared" si="1312"/>
        <v>0</v>
      </c>
      <c r="UI159">
        <f t="shared" si="1313"/>
        <v>0</v>
      </c>
      <c r="UJ159">
        <f t="shared" si="1314"/>
        <v>3</v>
      </c>
      <c r="UK159">
        <f t="shared" si="1315"/>
        <v>0</v>
      </c>
      <c r="UL159">
        <f t="shared" si="1316"/>
        <v>0</v>
      </c>
      <c r="UM159">
        <f t="shared" si="1317"/>
        <v>0</v>
      </c>
      <c r="UN159">
        <f t="shared" si="1318"/>
        <v>12.5</v>
      </c>
      <c r="UO159">
        <f t="shared" si="1319"/>
        <v>10</v>
      </c>
      <c r="UP159">
        <f t="shared" si="1320"/>
        <v>0</v>
      </c>
      <c r="UQ159">
        <f t="shared" si="1321"/>
        <v>0</v>
      </c>
      <c r="UR159">
        <f t="shared" si="1322"/>
        <v>0</v>
      </c>
      <c r="US159">
        <f t="shared" si="1323"/>
        <v>7.5</v>
      </c>
      <c r="UT159">
        <f t="shared" si="1324"/>
        <v>0</v>
      </c>
      <c r="UU159">
        <f t="shared" si="1325"/>
        <v>0</v>
      </c>
      <c r="UV159">
        <f t="shared" si="1326"/>
        <v>0</v>
      </c>
      <c r="UW159">
        <f t="shared" si="1327"/>
        <v>0</v>
      </c>
      <c r="UX159">
        <f t="shared" si="1328"/>
        <v>4</v>
      </c>
      <c r="UY159">
        <f t="shared" si="1329"/>
        <v>0</v>
      </c>
      <c r="UZ159">
        <f t="shared" si="1330"/>
        <v>0</v>
      </c>
      <c r="VA159">
        <f t="shared" si="1331"/>
        <v>0</v>
      </c>
      <c r="VB159">
        <f t="shared" si="1332"/>
        <v>3</v>
      </c>
      <c r="VC159">
        <f t="shared" si="1333"/>
        <v>0</v>
      </c>
      <c r="VD159">
        <f t="shared" si="1334"/>
        <v>0</v>
      </c>
      <c r="VE159">
        <f t="shared" si="1335"/>
        <v>0</v>
      </c>
      <c r="VF159">
        <f t="shared" si="1336"/>
        <v>0</v>
      </c>
      <c r="VG159">
        <f t="shared" si="1337"/>
        <v>10</v>
      </c>
      <c r="VH159">
        <f t="shared" si="1338"/>
        <v>0</v>
      </c>
      <c r="VI159">
        <f t="shared" si="1339"/>
        <v>0</v>
      </c>
      <c r="VJ159">
        <f t="shared" si="1340"/>
        <v>0</v>
      </c>
      <c r="VK159">
        <f t="shared" si="1341"/>
        <v>7.5</v>
      </c>
      <c r="VL159">
        <f t="shared" si="1342"/>
        <v>0</v>
      </c>
      <c r="VM159">
        <f t="shared" si="1343"/>
        <v>0</v>
      </c>
      <c r="VN159">
        <f t="shared" si="1344"/>
        <v>0</v>
      </c>
      <c r="VO159">
        <f t="shared" si="1345"/>
        <v>0</v>
      </c>
      <c r="VP159">
        <f t="shared" si="1346"/>
        <v>0</v>
      </c>
      <c r="VQ159">
        <f t="shared" si="1347"/>
        <v>0</v>
      </c>
      <c r="VR159">
        <f t="shared" si="1348"/>
        <v>0</v>
      </c>
      <c r="VS159">
        <f t="shared" si="1349"/>
        <v>0</v>
      </c>
      <c r="VT159">
        <f t="shared" si="1350"/>
        <v>0</v>
      </c>
      <c r="VU159">
        <f t="shared" si="1351"/>
        <v>0</v>
      </c>
      <c r="VV159">
        <f t="shared" si="1352"/>
        <v>0</v>
      </c>
      <c r="VW159">
        <f t="shared" si="1353"/>
        <v>0</v>
      </c>
      <c r="VX159">
        <f t="shared" si="1354"/>
        <v>0</v>
      </c>
      <c r="VY159">
        <f t="shared" si="1355"/>
        <v>0</v>
      </c>
      <c r="VZ159">
        <f t="shared" si="1356"/>
        <v>0</v>
      </c>
      <c r="WA159">
        <f t="shared" si="1357"/>
        <v>0</v>
      </c>
      <c r="WB159">
        <f t="shared" si="1358"/>
        <v>0</v>
      </c>
      <c r="WC159">
        <f t="shared" si="1359"/>
        <v>0</v>
      </c>
      <c r="WD159">
        <f t="shared" si="1360"/>
        <v>0</v>
      </c>
      <c r="WE159">
        <f t="shared" si="1361"/>
        <v>0</v>
      </c>
      <c r="WF159">
        <f t="shared" si="1362"/>
        <v>0</v>
      </c>
      <c r="WG159">
        <f t="shared" si="1363"/>
        <v>0</v>
      </c>
      <c r="WH159">
        <f t="shared" si="1364"/>
        <v>0</v>
      </c>
      <c r="WI159">
        <f t="shared" si="1365"/>
        <v>0</v>
      </c>
      <c r="WJ159">
        <f t="shared" si="1366"/>
        <v>0</v>
      </c>
      <c r="WK159">
        <f t="shared" si="1367"/>
        <v>0</v>
      </c>
      <c r="WL159">
        <f t="shared" si="1368"/>
        <v>0</v>
      </c>
      <c r="WM159">
        <f t="shared" si="1369"/>
        <v>0</v>
      </c>
      <c r="WN159">
        <f t="shared" si="1370"/>
        <v>0</v>
      </c>
      <c r="WO159">
        <f t="shared" si="1371"/>
        <v>0</v>
      </c>
      <c r="WP159">
        <f t="shared" si="1372"/>
        <v>1</v>
      </c>
      <c r="WQ159">
        <f t="shared" si="1373"/>
        <v>0</v>
      </c>
      <c r="WR159">
        <f t="shared" si="1374"/>
        <v>0</v>
      </c>
      <c r="WS159">
        <f t="shared" si="1375"/>
        <v>0</v>
      </c>
      <c r="WT159">
        <f t="shared" si="1376"/>
        <v>0</v>
      </c>
      <c r="WU159">
        <f t="shared" si="1377"/>
        <v>0</v>
      </c>
      <c r="WV159">
        <f t="shared" si="1378"/>
        <v>0</v>
      </c>
      <c r="WW159">
        <f t="shared" si="1379"/>
        <v>0</v>
      </c>
      <c r="WX159">
        <f t="shared" si="1380"/>
        <v>0</v>
      </c>
      <c r="WY159">
        <f t="shared" si="1381"/>
        <v>0</v>
      </c>
      <c r="WZ159">
        <f t="shared" si="1382"/>
        <v>0</v>
      </c>
      <c r="XA159">
        <f t="shared" si="1383"/>
        <v>0</v>
      </c>
      <c r="XB159">
        <f t="shared" si="1384"/>
        <v>0</v>
      </c>
      <c r="XC159">
        <f t="shared" si="1385"/>
        <v>0</v>
      </c>
      <c r="XD159">
        <f t="shared" si="1386"/>
        <v>0</v>
      </c>
      <c r="XE159">
        <f t="shared" si="1387"/>
        <v>0</v>
      </c>
      <c r="XF159">
        <f t="shared" si="1388"/>
        <v>0</v>
      </c>
      <c r="XG159">
        <f t="shared" si="1389"/>
        <v>0</v>
      </c>
      <c r="XH159">
        <f t="shared" si="1390"/>
        <v>0</v>
      </c>
      <c r="XI159">
        <f t="shared" si="1391"/>
        <v>0</v>
      </c>
      <c r="XJ159">
        <f t="shared" si="1392"/>
        <v>0</v>
      </c>
      <c r="XK159">
        <f t="shared" si="1393"/>
        <v>0</v>
      </c>
      <c r="XL159">
        <f t="shared" si="1394"/>
        <v>0</v>
      </c>
      <c r="XM159">
        <f t="shared" si="1395"/>
        <v>0</v>
      </c>
      <c r="XN159">
        <f t="shared" si="1396"/>
        <v>0</v>
      </c>
      <c r="XO159">
        <f t="shared" si="1397"/>
        <v>0</v>
      </c>
      <c r="XP159">
        <f t="shared" si="1398"/>
        <v>0</v>
      </c>
      <c r="XQ159">
        <f t="shared" si="1399"/>
        <v>0</v>
      </c>
      <c r="XR159">
        <f t="shared" si="1400"/>
        <v>0</v>
      </c>
      <c r="XS159">
        <f t="shared" si="1401"/>
        <v>0</v>
      </c>
      <c r="XT159">
        <f t="shared" si="1402"/>
        <v>0</v>
      </c>
      <c r="XU159">
        <f t="shared" si="1403"/>
        <v>0</v>
      </c>
      <c r="XV159">
        <f t="shared" si="1404"/>
        <v>0</v>
      </c>
      <c r="XW159">
        <f t="shared" si="1405"/>
        <v>0</v>
      </c>
      <c r="XX159">
        <f t="shared" si="1406"/>
        <v>0</v>
      </c>
      <c r="XY159">
        <f t="shared" si="1407"/>
        <v>0</v>
      </c>
      <c r="XZ159">
        <f t="shared" si="1408"/>
        <v>0</v>
      </c>
      <c r="YA159">
        <f t="shared" si="1409"/>
        <v>0</v>
      </c>
      <c r="YB159">
        <f t="shared" si="1410"/>
        <v>0</v>
      </c>
      <c r="YC159">
        <f t="shared" si="1411"/>
        <v>0</v>
      </c>
      <c r="YD159">
        <f t="shared" si="1412"/>
        <v>0</v>
      </c>
      <c r="YE159">
        <f t="shared" si="1413"/>
        <v>0</v>
      </c>
      <c r="YF159">
        <f t="shared" si="1414"/>
        <v>0</v>
      </c>
      <c r="YG159">
        <f t="shared" si="1415"/>
        <v>0</v>
      </c>
      <c r="YH159">
        <f t="shared" si="1416"/>
        <v>0</v>
      </c>
      <c r="YI159">
        <f t="shared" si="1417"/>
        <v>0</v>
      </c>
      <c r="YJ159">
        <f t="shared" si="1418"/>
        <v>0</v>
      </c>
      <c r="YK159">
        <f t="shared" si="1419"/>
        <v>0</v>
      </c>
      <c r="YL159">
        <f t="shared" si="1420"/>
        <v>0</v>
      </c>
      <c r="YM159">
        <f t="shared" si="1421"/>
        <v>0</v>
      </c>
      <c r="YN159">
        <f t="shared" si="1422"/>
        <v>0</v>
      </c>
      <c r="YO159">
        <f t="shared" si="1423"/>
        <v>0</v>
      </c>
      <c r="YP159">
        <f t="shared" si="1424"/>
        <v>0</v>
      </c>
      <c r="YQ159">
        <f t="shared" si="1425"/>
        <v>0</v>
      </c>
      <c r="YR159">
        <f t="shared" si="1426"/>
        <v>0</v>
      </c>
      <c r="YS159">
        <f t="shared" si="1427"/>
        <v>0</v>
      </c>
      <c r="YT159">
        <f t="shared" si="1428"/>
        <v>0</v>
      </c>
      <c r="YU159">
        <f t="shared" si="1429"/>
        <v>0</v>
      </c>
      <c r="YV159">
        <f t="shared" si="1430"/>
        <v>0</v>
      </c>
      <c r="YW159">
        <f t="shared" si="1431"/>
        <v>0</v>
      </c>
      <c r="YX159" t="str">
        <f t="shared" si="1432"/>
        <v>Local food</v>
      </c>
      <c r="YY159">
        <f t="shared" si="1433"/>
        <v>0</v>
      </c>
      <c r="YZ159">
        <f t="shared" si="1434"/>
        <v>0</v>
      </c>
      <c r="ZA159">
        <f t="shared" si="1435"/>
        <v>0</v>
      </c>
      <c r="ZB159">
        <f t="shared" si="1436"/>
        <v>0</v>
      </c>
      <c r="ZC159">
        <f t="shared" si="1437"/>
        <v>0</v>
      </c>
      <c r="ZD159">
        <f t="shared" si="1438"/>
        <v>0</v>
      </c>
      <c r="ZE159">
        <f t="shared" si="1439"/>
        <v>0</v>
      </c>
      <c r="ZF159">
        <f t="shared" si="1440"/>
        <v>0</v>
      </c>
      <c r="ZG159">
        <f t="shared" si="1441"/>
        <v>0</v>
      </c>
      <c r="ZH159">
        <f t="shared" si="1442"/>
        <v>0</v>
      </c>
      <c r="ZI159">
        <f t="shared" si="1443"/>
        <v>0</v>
      </c>
      <c r="ZJ159">
        <f t="shared" si="1444"/>
        <v>0</v>
      </c>
      <c r="ZK159">
        <f t="shared" si="1445"/>
        <v>0</v>
      </c>
      <c r="ZL159">
        <f t="shared" si="1446"/>
        <v>0</v>
      </c>
      <c r="ZM159">
        <f t="shared" si="1447"/>
        <v>0</v>
      </c>
      <c r="ZN159">
        <f t="shared" si="1448"/>
        <v>0</v>
      </c>
      <c r="ZO159">
        <f t="shared" si="1449"/>
        <v>0</v>
      </c>
      <c r="ZP159">
        <f t="shared" si="1450"/>
        <v>0</v>
      </c>
      <c r="ZQ159">
        <f t="shared" si="1451"/>
        <v>0</v>
      </c>
      <c r="ZR159">
        <f t="shared" si="1452"/>
        <v>0</v>
      </c>
      <c r="ZS159">
        <f t="shared" si="1453"/>
        <v>0</v>
      </c>
      <c r="ZT159">
        <f t="shared" si="1454"/>
        <v>0</v>
      </c>
      <c r="ZU159">
        <f t="shared" si="1455"/>
        <v>0</v>
      </c>
      <c r="ZV159">
        <f t="shared" si="1456"/>
        <v>0</v>
      </c>
      <c r="ZW159">
        <f t="shared" si="1457"/>
        <v>0</v>
      </c>
      <c r="ZX159">
        <f t="shared" si="1458"/>
        <v>0</v>
      </c>
      <c r="ZY159">
        <f t="shared" si="1459"/>
        <v>0</v>
      </c>
      <c r="ZZ159">
        <f t="shared" si="1460"/>
        <v>0</v>
      </c>
      <c r="AAA159">
        <f t="shared" si="1461"/>
        <v>0</v>
      </c>
      <c r="AAB159">
        <f t="shared" si="1462"/>
        <v>0</v>
      </c>
      <c r="AAC159">
        <f t="shared" si="1463"/>
        <v>0</v>
      </c>
      <c r="AAD159">
        <f t="shared" si="1464"/>
        <v>0</v>
      </c>
      <c r="AAE159" t="str">
        <f t="shared" ca="1" si="1465"/>
        <v>Inc_grant_public</v>
      </c>
      <c r="AAF159" t="str">
        <f t="shared" ca="1" si="1466"/>
        <v>Act_ed</v>
      </c>
      <c r="AAG159" t="str">
        <f t="shared" ca="1" si="1467"/>
        <v>TIss_local</v>
      </c>
      <c r="AAH159" t="str">
        <f t="shared" ca="1" si="1468"/>
        <v>Ben_nature</v>
      </c>
      <c r="AAI159" t="str">
        <f t="shared" ca="1" si="1469"/>
        <v>Infl_small_biz</v>
      </c>
      <c r="AAJ159" t="str">
        <f t="shared" ca="1" si="1470"/>
        <v>Comms_small_biz</v>
      </c>
      <c r="AAK159">
        <f>(UE159-UW159)*(UE159-UW159)+(UF159-UX159)*(UF159-UX159)+(UG159-UY159)*(UG159-UY159)+(UH159-UZ159)*(UH159-UZ159)+(UI159-VA159)*(UI159-VA159)+(UJ159-VB159)*(UJ159-VB159)+(UK159-VC159)*(UK159-VC159)+(UL159-VD159)*(UL159-VD159)+(UM159-VE159)*(UM159-VE159)</f>
        <v>25</v>
      </c>
    </row>
    <row r="160" spans="2:713" x14ac:dyDescent="0.35">
      <c r="B160">
        <v>244</v>
      </c>
      <c r="C160" s="8">
        <v>40592.258506944447</v>
      </c>
      <c r="D160" t="s">
        <v>232</v>
      </c>
      <c r="E160" t="s">
        <v>2831</v>
      </c>
      <c r="F160">
        <v>2</v>
      </c>
      <c r="G160" t="s">
        <v>231</v>
      </c>
      <c r="H160">
        <v>4000000</v>
      </c>
      <c r="I160" s="9">
        <v>40273</v>
      </c>
      <c r="J160">
        <v>100</v>
      </c>
      <c r="K160">
        <v>14</v>
      </c>
      <c r="L160">
        <v>14</v>
      </c>
      <c r="M160">
        <v>0</v>
      </c>
      <c r="N160">
        <v>0</v>
      </c>
      <c r="O160">
        <v>0</v>
      </c>
      <c r="P160">
        <v>100</v>
      </c>
      <c r="Q160">
        <v>0</v>
      </c>
      <c r="R160">
        <v>0</v>
      </c>
      <c r="S160">
        <v>0</v>
      </c>
      <c r="T160">
        <v>0</v>
      </c>
      <c r="U160">
        <v>0</v>
      </c>
      <c r="V160">
        <v>0</v>
      </c>
      <c r="W160">
        <v>0</v>
      </c>
      <c r="Y160">
        <v>1.96</v>
      </c>
      <c r="Z160" s="10">
        <v>0</v>
      </c>
      <c r="AA160" s="10">
        <v>0</v>
      </c>
      <c r="AB160" s="10">
        <v>0</v>
      </c>
      <c r="AC160" s="10">
        <v>0</v>
      </c>
      <c r="AD160" s="10">
        <v>0</v>
      </c>
      <c r="AE160" s="10">
        <v>0</v>
      </c>
      <c r="AF160" s="10">
        <v>0.2</v>
      </c>
      <c r="AG160" s="10">
        <v>0.1</v>
      </c>
      <c r="AH160" s="10">
        <v>0.7</v>
      </c>
      <c r="AN160" t="s">
        <v>234</v>
      </c>
      <c r="AQ160" t="s">
        <v>310</v>
      </c>
      <c r="AT160" t="s">
        <v>266</v>
      </c>
      <c r="AU160" t="s">
        <v>267</v>
      </c>
      <c r="AV160" t="s">
        <v>268</v>
      </c>
      <c r="AZ160" t="s">
        <v>313</v>
      </c>
      <c r="BB160" t="s">
        <v>224</v>
      </c>
      <c r="BE160" t="s">
        <v>254</v>
      </c>
      <c r="BF160" t="s">
        <v>315</v>
      </c>
      <c r="BG160" t="s">
        <v>316</v>
      </c>
      <c r="BH160" t="s">
        <v>317</v>
      </c>
      <c r="BI160" t="s">
        <v>385</v>
      </c>
      <c r="BJ160" t="s">
        <v>269</v>
      </c>
      <c r="BO160" t="s">
        <v>386</v>
      </c>
      <c r="BP160" t="s">
        <v>320</v>
      </c>
      <c r="BQ160" t="s">
        <v>271</v>
      </c>
      <c r="BU160" t="s">
        <v>292</v>
      </c>
      <c r="BW160" t="s">
        <v>293</v>
      </c>
      <c r="CD160" t="s">
        <v>275</v>
      </c>
      <c r="CF160" t="s">
        <v>388</v>
      </c>
      <c r="CI160" t="s">
        <v>276</v>
      </c>
      <c r="CJ160" t="s">
        <v>255</v>
      </c>
      <c r="CM160" t="s">
        <v>403</v>
      </c>
      <c r="CR160">
        <v>0</v>
      </c>
      <c r="CS160">
        <v>0</v>
      </c>
      <c r="CT160">
        <v>0</v>
      </c>
      <c r="CU160" s="10">
        <v>0</v>
      </c>
      <c r="CV160">
        <v>0</v>
      </c>
      <c r="CW160" s="10">
        <v>0</v>
      </c>
      <c r="CX160" s="10">
        <v>0</v>
      </c>
      <c r="CY160" s="10">
        <v>0</v>
      </c>
      <c r="CZ160" s="10">
        <v>0</v>
      </c>
      <c r="DA160" s="10">
        <v>0.02</v>
      </c>
      <c r="DB160" s="10">
        <v>0</v>
      </c>
      <c r="DC160" s="10">
        <v>0</v>
      </c>
      <c r="DD160" s="10">
        <v>0.02</v>
      </c>
      <c r="DE160" s="10">
        <v>0.02</v>
      </c>
      <c r="DF160" s="10">
        <v>0</v>
      </c>
      <c r="DG160" s="10">
        <v>0</v>
      </c>
      <c r="DH160" s="10">
        <v>0</v>
      </c>
      <c r="DI160" s="10">
        <v>0</v>
      </c>
      <c r="DJ160" s="10">
        <v>0.1</v>
      </c>
      <c r="DK160" s="10">
        <v>0.05</v>
      </c>
      <c r="DL160" s="10">
        <v>0.05</v>
      </c>
      <c r="DM160" s="10">
        <v>0.05</v>
      </c>
      <c r="DN160" s="10">
        <v>0</v>
      </c>
      <c r="DO160" s="10">
        <v>0</v>
      </c>
      <c r="DP160" s="10">
        <v>0</v>
      </c>
      <c r="DQ160" s="10">
        <v>0.05</v>
      </c>
      <c r="DR160" s="10">
        <v>0.1</v>
      </c>
      <c r="DS160" s="10">
        <v>0.15</v>
      </c>
      <c r="DT160" s="10">
        <v>0</v>
      </c>
      <c r="DU160" s="10">
        <v>0</v>
      </c>
      <c r="DV160" s="10">
        <v>0</v>
      </c>
      <c r="DW160" s="10">
        <v>0</v>
      </c>
      <c r="DX160" s="10">
        <v>0</v>
      </c>
      <c r="DY160" s="10">
        <v>0.02</v>
      </c>
      <c r="DZ160" s="10">
        <v>0.02</v>
      </c>
      <c r="EA160" s="10">
        <v>0</v>
      </c>
      <c r="EB160" s="10">
        <v>0</v>
      </c>
      <c r="EC160" s="10">
        <v>0</v>
      </c>
      <c r="ED160" s="10">
        <v>0.02</v>
      </c>
      <c r="EE160" s="10">
        <v>0</v>
      </c>
      <c r="EF160" s="10">
        <v>0</v>
      </c>
      <c r="EG160" s="10">
        <v>0</v>
      </c>
      <c r="EH160" s="10">
        <v>0.1</v>
      </c>
      <c r="EI160" s="10">
        <v>0</v>
      </c>
      <c r="EJ160" s="10">
        <v>0</v>
      </c>
      <c r="EK160" s="10">
        <v>0</v>
      </c>
      <c r="EL160" s="10">
        <v>0.02</v>
      </c>
      <c r="EM160" s="10">
        <v>0.02</v>
      </c>
      <c r="EN160" s="10">
        <v>0.05</v>
      </c>
      <c r="EO160" s="10">
        <v>0.05</v>
      </c>
      <c r="EP160" s="10">
        <v>0</v>
      </c>
      <c r="EQ160" s="10">
        <v>0.01</v>
      </c>
      <c r="ER160" s="10">
        <v>0</v>
      </c>
      <c r="ES160" s="10">
        <v>0</v>
      </c>
      <c r="ET160" s="10">
        <v>0.02</v>
      </c>
      <c r="EU160" s="10">
        <v>0.02</v>
      </c>
      <c r="EV160" s="10">
        <v>0</v>
      </c>
      <c r="EW160" s="10">
        <v>0.02</v>
      </c>
      <c r="EX160" s="10">
        <v>0.02</v>
      </c>
      <c r="EY160" s="10">
        <v>0</v>
      </c>
      <c r="EZ160" t="s">
        <v>1882</v>
      </c>
      <c r="FA160" t="s">
        <v>1883</v>
      </c>
      <c r="FB160" t="s">
        <v>227</v>
      </c>
      <c r="FC160" t="s">
        <v>228</v>
      </c>
      <c r="FD160" t="s">
        <v>227</v>
      </c>
      <c r="FE160" t="s">
        <v>227</v>
      </c>
      <c r="FF160" t="s">
        <v>228</v>
      </c>
      <c r="FG160">
        <v>1</v>
      </c>
      <c r="FH160">
        <v>0</v>
      </c>
      <c r="FI160">
        <v>2</v>
      </c>
      <c r="FJ160">
        <v>3</v>
      </c>
      <c r="FK160">
        <v>4</v>
      </c>
      <c r="FL160">
        <v>0</v>
      </c>
      <c r="FM160">
        <v>0</v>
      </c>
      <c r="FN160">
        <v>0</v>
      </c>
      <c r="FO160">
        <v>5</v>
      </c>
      <c r="FP160">
        <v>1</v>
      </c>
      <c r="FQ160">
        <v>2</v>
      </c>
      <c r="FR160">
        <v>3</v>
      </c>
      <c r="FS160">
        <v>0</v>
      </c>
      <c r="FT160">
        <v>0</v>
      </c>
      <c r="FU160">
        <v>4</v>
      </c>
      <c r="FV160">
        <v>0</v>
      </c>
      <c r="FW160">
        <v>5</v>
      </c>
      <c r="FX160">
        <v>0</v>
      </c>
      <c r="FY160">
        <v>0</v>
      </c>
      <c r="FZ160">
        <v>3</v>
      </c>
      <c r="GA160">
        <v>2</v>
      </c>
      <c r="GB160">
        <v>0</v>
      </c>
      <c r="GC160">
        <v>0</v>
      </c>
      <c r="GD160">
        <v>0</v>
      </c>
      <c r="GE160">
        <v>0</v>
      </c>
      <c r="GF160">
        <v>1</v>
      </c>
      <c r="GG160">
        <v>0</v>
      </c>
      <c r="GH160" t="s">
        <v>1642</v>
      </c>
      <c r="GI160" t="s">
        <v>2824</v>
      </c>
      <c r="GJ160" t="s">
        <v>2848</v>
      </c>
      <c r="GK160" t="s">
        <v>2708</v>
      </c>
      <c r="GL160" t="s">
        <v>2805</v>
      </c>
      <c r="GM160" t="s">
        <v>1884</v>
      </c>
      <c r="GN160" t="s">
        <v>1885</v>
      </c>
      <c r="GO160" t="s">
        <v>352</v>
      </c>
      <c r="GP160" t="s">
        <v>632</v>
      </c>
      <c r="GQ160" t="s">
        <v>1886</v>
      </c>
      <c r="GT160" t="s">
        <v>260</v>
      </c>
      <c r="HE160" t="s">
        <v>291</v>
      </c>
      <c r="HQ160">
        <f t="shared" si="983"/>
        <v>4000000</v>
      </c>
      <c r="HR160" t="str">
        <f t="shared" si="984"/>
        <v>F</v>
      </c>
      <c r="HS160">
        <f t="shared" si="985"/>
        <v>14</v>
      </c>
      <c r="HT160">
        <f t="shared" si="986"/>
        <v>0</v>
      </c>
      <c r="HU160">
        <f t="shared" si="987"/>
        <v>4000000</v>
      </c>
      <c r="HV160">
        <f t="shared" si="988"/>
        <v>0</v>
      </c>
      <c r="HW160">
        <f t="shared" si="989"/>
        <v>0</v>
      </c>
      <c r="HX160">
        <f t="shared" si="990"/>
        <v>0</v>
      </c>
      <c r="HY160">
        <f t="shared" si="991"/>
        <v>0</v>
      </c>
      <c r="HZ160">
        <f t="shared" si="992"/>
        <v>0</v>
      </c>
      <c r="IA160">
        <f t="shared" si="993"/>
        <v>0</v>
      </c>
      <c r="IB160">
        <f t="shared" si="994"/>
        <v>0</v>
      </c>
      <c r="IC160">
        <f t="shared" si="995"/>
        <v>0</v>
      </c>
      <c r="ID160">
        <f t="shared" si="996"/>
        <v>0</v>
      </c>
      <c r="IE160">
        <f t="shared" si="997"/>
        <v>0</v>
      </c>
      <c r="IF160">
        <f t="shared" si="998"/>
        <v>0</v>
      </c>
      <c r="IG160">
        <f t="shared" si="999"/>
        <v>0</v>
      </c>
      <c r="IH160">
        <f t="shared" si="1000"/>
        <v>0</v>
      </c>
      <c r="II160">
        <f t="shared" si="1001"/>
        <v>2.8000000000000003</v>
      </c>
      <c r="IJ160">
        <f t="shared" si="1002"/>
        <v>1.4000000000000001</v>
      </c>
      <c r="IK160">
        <f t="shared" si="1003"/>
        <v>9.7999999999999989</v>
      </c>
      <c r="IL160">
        <f t="shared" si="1004"/>
        <v>0</v>
      </c>
      <c r="IM160">
        <f t="shared" si="1005"/>
        <v>0</v>
      </c>
      <c r="IN160">
        <f t="shared" si="1006"/>
        <v>0</v>
      </c>
      <c r="IO160">
        <f t="shared" si="1007"/>
        <v>0</v>
      </c>
      <c r="IP160">
        <f t="shared" si="1008"/>
        <v>0</v>
      </c>
      <c r="IQ160">
        <f t="shared" si="1009"/>
        <v>0</v>
      </c>
      <c r="IR160">
        <f t="shared" si="1010"/>
        <v>2.8000000000000003</v>
      </c>
      <c r="IS160">
        <f t="shared" si="1011"/>
        <v>1.4000000000000001</v>
      </c>
      <c r="IT160">
        <f t="shared" si="1012"/>
        <v>9.7999999999999989</v>
      </c>
      <c r="IU160">
        <f t="shared" si="1013"/>
        <v>0</v>
      </c>
      <c r="IV160">
        <f t="shared" si="1014"/>
        <v>0</v>
      </c>
      <c r="IW160">
        <f t="shared" si="1015"/>
        <v>0</v>
      </c>
      <c r="IX160">
        <f t="shared" si="1016"/>
        <v>0</v>
      </c>
      <c r="IY160">
        <f t="shared" si="1017"/>
        <v>0</v>
      </c>
      <c r="IZ160">
        <f t="shared" si="1018"/>
        <v>0</v>
      </c>
      <c r="JA160">
        <f t="shared" si="1019"/>
        <v>0</v>
      </c>
      <c r="JB160">
        <f t="shared" si="1020"/>
        <v>0</v>
      </c>
      <c r="JC160">
        <f t="shared" si="1021"/>
        <v>0</v>
      </c>
      <c r="JD160">
        <f t="shared" si="1022"/>
        <v>0</v>
      </c>
      <c r="JE160">
        <f t="shared" si="1023"/>
        <v>0</v>
      </c>
      <c r="JF160">
        <f t="shared" si="1024"/>
        <v>0</v>
      </c>
      <c r="JG160">
        <f t="shared" si="1025"/>
        <v>0</v>
      </c>
      <c r="JH160">
        <f t="shared" si="1026"/>
        <v>0</v>
      </c>
      <c r="JI160">
        <f t="shared" si="1027"/>
        <v>0</v>
      </c>
      <c r="JJ160">
        <f t="shared" si="1028"/>
        <v>800000</v>
      </c>
      <c r="JK160">
        <f t="shared" si="1029"/>
        <v>400000</v>
      </c>
      <c r="JL160">
        <f t="shared" si="1030"/>
        <v>2800000</v>
      </c>
      <c r="JM160">
        <f t="shared" si="1031"/>
        <v>0</v>
      </c>
      <c r="JN160">
        <f t="shared" si="1032"/>
        <v>0</v>
      </c>
      <c r="JO160">
        <f t="shared" si="1033"/>
        <v>0</v>
      </c>
      <c r="JP160">
        <f t="shared" si="1034"/>
        <v>0</v>
      </c>
      <c r="JQ160">
        <f t="shared" si="1035"/>
        <v>0</v>
      </c>
      <c r="JR160">
        <f t="shared" si="1036"/>
        <v>0</v>
      </c>
      <c r="JS160">
        <f t="shared" si="1037"/>
        <v>0</v>
      </c>
      <c r="JT160">
        <f t="shared" si="1038"/>
        <v>0</v>
      </c>
      <c r="JU160">
        <f t="shared" si="1039"/>
        <v>0</v>
      </c>
      <c r="JV160">
        <f t="shared" si="1040"/>
        <v>0.28000000000000003</v>
      </c>
      <c r="JW160">
        <f t="shared" si="1041"/>
        <v>0</v>
      </c>
      <c r="JX160">
        <f t="shared" si="1042"/>
        <v>0</v>
      </c>
      <c r="JY160">
        <f t="shared" si="1043"/>
        <v>0.28000000000000003</v>
      </c>
      <c r="JZ160">
        <f t="shared" si="1044"/>
        <v>0.28000000000000003</v>
      </c>
      <c r="KA160">
        <f t="shared" si="1045"/>
        <v>0</v>
      </c>
      <c r="KB160">
        <f t="shared" si="1046"/>
        <v>0</v>
      </c>
      <c r="KC160">
        <f t="shared" si="1047"/>
        <v>0</v>
      </c>
      <c r="KD160">
        <f t="shared" si="1048"/>
        <v>0</v>
      </c>
      <c r="KE160">
        <f t="shared" si="1049"/>
        <v>1.4000000000000001</v>
      </c>
      <c r="KF160">
        <f t="shared" si="1050"/>
        <v>0.70000000000000007</v>
      </c>
      <c r="KG160">
        <f t="shared" si="1051"/>
        <v>0.70000000000000007</v>
      </c>
      <c r="KH160">
        <f t="shared" si="1052"/>
        <v>0.70000000000000007</v>
      </c>
      <c r="KI160">
        <f t="shared" si="1053"/>
        <v>0</v>
      </c>
      <c r="KJ160">
        <f t="shared" si="1054"/>
        <v>0</v>
      </c>
      <c r="KK160">
        <f t="shared" si="1055"/>
        <v>0</v>
      </c>
      <c r="KL160">
        <f t="shared" si="1056"/>
        <v>0.70000000000000007</v>
      </c>
      <c r="KM160">
        <f t="shared" si="1057"/>
        <v>1.4000000000000001</v>
      </c>
      <c r="KN160">
        <f t="shared" si="1058"/>
        <v>2.1</v>
      </c>
      <c r="KO160">
        <f t="shared" si="1059"/>
        <v>0</v>
      </c>
      <c r="KP160">
        <f t="shared" si="1060"/>
        <v>0</v>
      </c>
      <c r="KQ160">
        <f t="shared" si="1061"/>
        <v>0</v>
      </c>
      <c r="KR160">
        <f t="shared" si="1062"/>
        <v>0</v>
      </c>
      <c r="KS160">
        <f t="shared" si="1063"/>
        <v>0</v>
      </c>
      <c r="KT160">
        <f t="shared" si="1064"/>
        <v>0.28000000000000003</v>
      </c>
      <c r="KU160">
        <f t="shared" si="1065"/>
        <v>0.28000000000000003</v>
      </c>
      <c r="KV160">
        <f t="shared" si="1066"/>
        <v>0</v>
      </c>
      <c r="KW160">
        <f t="shared" si="1067"/>
        <v>0</v>
      </c>
      <c r="KX160">
        <f t="shared" si="1068"/>
        <v>0</v>
      </c>
      <c r="KY160">
        <f t="shared" si="1069"/>
        <v>0.28000000000000003</v>
      </c>
      <c r="KZ160">
        <f t="shared" si="1070"/>
        <v>0</v>
      </c>
      <c r="LA160">
        <f t="shared" si="1071"/>
        <v>0</v>
      </c>
      <c r="LB160">
        <f t="shared" si="1072"/>
        <v>0</v>
      </c>
      <c r="LC160">
        <f t="shared" si="1073"/>
        <v>1.4000000000000001</v>
      </c>
      <c r="LD160">
        <f t="shared" si="1074"/>
        <v>0</v>
      </c>
      <c r="LE160">
        <f t="shared" si="1075"/>
        <v>0</v>
      </c>
      <c r="LF160">
        <f t="shared" si="1076"/>
        <v>0</v>
      </c>
      <c r="LG160">
        <f t="shared" si="1077"/>
        <v>0.28000000000000003</v>
      </c>
      <c r="LH160">
        <f t="shared" si="1078"/>
        <v>0.28000000000000003</v>
      </c>
      <c r="LI160">
        <f t="shared" si="1079"/>
        <v>0.70000000000000007</v>
      </c>
      <c r="LJ160">
        <f t="shared" si="1080"/>
        <v>0.70000000000000007</v>
      </c>
      <c r="LK160">
        <f t="shared" si="1081"/>
        <v>0</v>
      </c>
      <c r="LL160">
        <f t="shared" si="1082"/>
        <v>0.14000000000000001</v>
      </c>
      <c r="LM160">
        <f t="shared" si="1083"/>
        <v>0</v>
      </c>
      <c r="LN160">
        <f t="shared" si="1084"/>
        <v>0</v>
      </c>
      <c r="LO160">
        <f t="shared" si="1085"/>
        <v>0.28000000000000003</v>
      </c>
      <c r="LP160">
        <f t="shared" si="1086"/>
        <v>0.28000000000000003</v>
      </c>
      <c r="LQ160">
        <f t="shared" si="1087"/>
        <v>0</v>
      </c>
      <c r="LR160">
        <f t="shared" si="1088"/>
        <v>0.28000000000000003</v>
      </c>
      <c r="LS160">
        <f t="shared" si="1089"/>
        <v>0.28000000000000003</v>
      </c>
      <c r="LT160">
        <f t="shared" si="1090"/>
        <v>0</v>
      </c>
      <c r="LU160">
        <f t="shared" si="1091"/>
        <v>0</v>
      </c>
      <c r="LV160">
        <f t="shared" si="1092"/>
        <v>0</v>
      </c>
      <c r="LW160">
        <f t="shared" si="1093"/>
        <v>0</v>
      </c>
      <c r="LX160">
        <f t="shared" si="1094"/>
        <v>0</v>
      </c>
      <c r="LY160">
        <f t="shared" si="1095"/>
        <v>0</v>
      </c>
      <c r="LZ160">
        <f t="shared" si="1096"/>
        <v>0</v>
      </c>
      <c r="MA160">
        <f t="shared" si="1097"/>
        <v>0</v>
      </c>
      <c r="MB160">
        <f t="shared" si="1098"/>
        <v>0</v>
      </c>
      <c r="MC160">
        <f t="shared" si="1099"/>
        <v>0</v>
      </c>
      <c r="MD160">
        <f t="shared" si="1100"/>
        <v>0.28000000000000003</v>
      </c>
      <c r="ME160">
        <f t="shared" si="1101"/>
        <v>0</v>
      </c>
      <c r="MF160">
        <f t="shared" si="1102"/>
        <v>0</v>
      </c>
      <c r="MG160">
        <f t="shared" si="1103"/>
        <v>0.28000000000000003</v>
      </c>
      <c r="MH160">
        <f t="shared" si="1104"/>
        <v>0.28000000000000003</v>
      </c>
      <c r="MI160">
        <f t="shared" si="1105"/>
        <v>0</v>
      </c>
      <c r="MJ160">
        <f t="shared" si="1106"/>
        <v>0</v>
      </c>
      <c r="MK160">
        <f t="shared" si="1107"/>
        <v>0</v>
      </c>
      <c r="ML160">
        <f t="shared" si="1108"/>
        <v>0</v>
      </c>
      <c r="MM160">
        <f t="shared" si="1109"/>
        <v>1.4000000000000001</v>
      </c>
      <c r="MN160">
        <f t="shared" si="1110"/>
        <v>0.70000000000000007</v>
      </c>
      <c r="MO160">
        <f t="shared" si="1111"/>
        <v>0.70000000000000007</v>
      </c>
      <c r="MP160">
        <f t="shared" si="1112"/>
        <v>0.70000000000000007</v>
      </c>
      <c r="MQ160">
        <f t="shared" si="1113"/>
        <v>0</v>
      </c>
      <c r="MR160">
        <f t="shared" si="1114"/>
        <v>0</v>
      </c>
      <c r="MS160">
        <f t="shared" si="1115"/>
        <v>0</v>
      </c>
      <c r="MT160">
        <f t="shared" si="1116"/>
        <v>0.70000000000000007</v>
      </c>
      <c r="MU160">
        <f t="shared" si="1117"/>
        <v>1.4000000000000001</v>
      </c>
      <c r="MV160">
        <f t="shared" si="1118"/>
        <v>2.1</v>
      </c>
      <c r="MW160">
        <f t="shared" si="1119"/>
        <v>0</v>
      </c>
      <c r="MX160">
        <f t="shared" si="1120"/>
        <v>0</v>
      </c>
      <c r="MY160">
        <f t="shared" si="1121"/>
        <v>0</v>
      </c>
      <c r="MZ160">
        <f t="shared" si="1122"/>
        <v>0</v>
      </c>
      <c r="NA160">
        <f t="shared" si="1123"/>
        <v>0</v>
      </c>
      <c r="NB160">
        <f t="shared" si="1124"/>
        <v>0.28000000000000003</v>
      </c>
      <c r="NC160">
        <f t="shared" si="1125"/>
        <v>0.28000000000000003</v>
      </c>
      <c r="ND160">
        <f t="shared" si="1126"/>
        <v>0</v>
      </c>
      <c r="NE160">
        <f t="shared" si="1127"/>
        <v>0</v>
      </c>
      <c r="NF160">
        <f t="shared" si="1128"/>
        <v>0</v>
      </c>
      <c r="NG160">
        <f t="shared" si="1129"/>
        <v>0.28000000000000003</v>
      </c>
      <c r="NH160">
        <f t="shared" si="1130"/>
        <v>0</v>
      </c>
      <c r="NI160">
        <f t="shared" si="1131"/>
        <v>0</v>
      </c>
      <c r="NJ160">
        <f t="shared" si="1132"/>
        <v>0</v>
      </c>
      <c r="NK160">
        <f t="shared" si="1133"/>
        <v>1.4000000000000001</v>
      </c>
      <c r="NL160">
        <f t="shared" si="1134"/>
        <v>0</v>
      </c>
      <c r="NM160">
        <f t="shared" si="1135"/>
        <v>0</v>
      </c>
      <c r="NN160">
        <f t="shared" si="1136"/>
        <v>0</v>
      </c>
      <c r="NO160">
        <f t="shared" si="1137"/>
        <v>0.28000000000000003</v>
      </c>
      <c r="NP160">
        <f t="shared" si="1138"/>
        <v>0.28000000000000003</v>
      </c>
      <c r="NQ160">
        <f t="shared" si="1139"/>
        <v>0.70000000000000007</v>
      </c>
      <c r="NR160">
        <f t="shared" si="1140"/>
        <v>0.70000000000000007</v>
      </c>
      <c r="NS160">
        <f t="shared" si="1141"/>
        <v>0</v>
      </c>
      <c r="NT160">
        <f t="shared" si="1142"/>
        <v>0.14000000000000001</v>
      </c>
      <c r="NU160">
        <f t="shared" si="1143"/>
        <v>0</v>
      </c>
      <c r="NV160">
        <f t="shared" si="1144"/>
        <v>0</v>
      </c>
      <c r="NW160">
        <f t="shared" si="1145"/>
        <v>0.28000000000000003</v>
      </c>
      <c r="NX160">
        <f t="shared" si="1146"/>
        <v>0.28000000000000003</v>
      </c>
      <c r="NY160">
        <f t="shared" si="1147"/>
        <v>0</v>
      </c>
      <c r="NZ160">
        <f t="shared" si="1148"/>
        <v>0.28000000000000003</v>
      </c>
      <c r="OA160">
        <f t="shared" si="1149"/>
        <v>0.28000000000000003</v>
      </c>
      <c r="OB160">
        <f t="shared" si="1150"/>
        <v>0</v>
      </c>
      <c r="OC160">
        <f t="shared" si="1151"/>
        <v>0</v>
      </c>
      <c r="OD160">
        <f t="shared" si="1152"/>
        <v>0</v>
      </c>
      <c r="OE160">
        <f t="shared" si="1153"/>
        <v>0</v>
      </c>
      <c r="OF160">
        <f t="shared" si="1154"/>
        <v>0</v>
      </c>
      <c r="OG160">
        <f t="shared" si="1155"/>
        <v>0</v>
      </c>
      <c r="OH160">
        <f t="shared" si="1156"/>
        <v>0</v>
      </c>
      <c r="OI160">
        <f t="shared" si="1157"/>
        <v>0</v>
      </c>
      <c r="OJ160">
        <f t="shared" si="1158"/>
        <v>0</v>
      </c>
      <c r="OK160">
        <f t="shared" si="1159"/>
        <v>0</v>
      </c>
      <c r="OL160">
        <f t="shared" si="1160"/>
        <v>0</v>
      </c>
      <c r="OM160">
        <f t="shared" si="1161"/>
        <v>0</v>
      </c>
      <c r="ON160">
        <f t="shared" si="1162"/>
        <v>0</v>
      </c>
      <c r="OO160">
        <f t="shared" si="1163"/>
        <v>0</v>
      </c>
      <c r="OP160">
        <f t="shared" si="1164"/>
        <v>0</v>
      </c>
      <c r="OQ160">
        <f t="shared" si="1165"/>
        <v>0</v>
      </c>
      <c r="OR160">
        <f t="shared" si="1166"/>
        <v>0</v>
      </c>
      <c r="OS160">
        <f t="shared" si="1167"/>
        <v>0</v>
      </c>
      <c r="OT160">
        <f t="shared" si="1168"/>
        <v>0</v>
      </c>
      <c r="OU160">
        <f t="shared" si="1169"/>
        <v>0</v>
      </c>
      <c r="OV160">
        <f t="shared" si="1170"/>
        <v>0</v>
      </c>
      <c r="OW160">
        <f t="shared" si="1171"/>
        <v>0</v>
      </c>
      <c r="OX160">
        <f t="shared" si="1172"/>
        <v>0</v>
      </c>
      <c r="OY160">
        <f t="shared" si="1173"/>
        <v>0</v>
      </c>
      <c r="OZ160">
        <f t="shared" si="1174"/>
        <v>0</v>
      </c>
      <c r="PA160">
        <f t="shared" si="1175"/>
        <v>0</v>
      </c>
      <c r="PB160">
        <f t="shared" si="1176"/>
        <v>0</v>
      </c>
      <c r="PC160">
        <f t="shared" si="1177"/>
        <v>0</v>
      </c>
      <c r="PD160">
        <f t="shared" si="1178"/>
        <v>0</v>
      </c>
      <c r="PE160">
        <f t="shared" si="1179"/>
        <v>0</v>
      </c>
      <c r="PF160">
        <f t="shared" si="1180"/>
        <v>0</v>
      </c>
      <c r="PG160">
        <f t="shared" si="1181"/>
        <v>0</v>
      </c>
      <c r="PH160">
        <f t="shared" si="1182"/>
        <v>0</v>
      </c>
      <c r="PI160">
        <f t="shared" si="1183"/>
        <v>0</v>
      </c>
      <c r="PJ160">
        <f t="shared" si="1184"/>
        <v>0</v>
      </c>
      <c r="PK160">
        <f t="shared" si="1185"/>
        <v>0</v>
      </c>
      <c r="PL160">
        <f t="shared" si="1186"/>
        <v>0</v>
      </c>
      <c r="PM160">
        <f t="shared" si="1187"/>
        <v>0</v>
      </c>
      <c r="PN160">
        <f t="shared" si="1188"/>
        <v>0</v>
      </c>
      <c r="PO160">
        <f t="shared" si="1189"/>
        <v>0</v>
      </c>
      <c r="PP160">
        <f t="shared" si="1190"/>
        <v>0</v>
      </c>
      <c r="PQ160">
        <f t="shared" si="1191"/>
        <v>0</v>
      </c>
      <c r="PR160">
        <f t="shared" si="1192"/>
        <v>0</v>
      </c>
      <c r="PS160">
        <f t="shared" si="1193"/>
        <v>0</v>
      </c>
      <c r="PT160">
        <f t="shared" si="1194"/>
        <v>0</v>
      </c>
      <c r="PU160">
        <f t="shared" si="1195"/>
        <v>0</v>
      </c>
      <c r="PV160">
        <f t="shared" si="1196"/>
        <v>0</v>
      </c>
      <c r="PW160">
        <f t="shared" si="1197"/>
        <v>0</v>
      </c>
      <c r="PX160">
        <f t="shared" si="1198"/>
        <v>0</v>
      </c>
      <c r="PY160">
        <f t="shared" si="1199"/>
        <v>0</v>
      </c>
      <c r="PZ160">
        <f t="shared" si="1200"/>
        <v>0</v>
      </c>
      <c r="QA160">
        <f t="shared" si="1201"/>
        <v>0</v>
      </c>
      <c r="QB160">
        <f t="shared" si="1202"/>
        <v>0</v>
      </c>
      <c r="QC160">
        <f t="shared" si="1203"/>
        <v>0</v>
      </c>
      <c r="QD160">
        <f t="shared" si="1204"/>
        <v>0</v>
      </c>
      <c r="QE160">
        <f t="shared" si="1205"/>
        <v>0</v>
      </c>
      <c r="QF160">
        <f t="shared" si="1206"/>
        <v>0</v>
      </c>
      <c r="QG160">
        <f t="shared" si="1207"/>
        <v>0</v>
      </c>
      <c r="QH160">
        <f t="shared" si="1208"/>
        <v>0</v>
      </c>
      <c r="QI160">
        <f t="shared" si="1209"/>
        <v>0</v>
      </c>
      <c r="QJ160">
        <f t="shared" si="1210"/>
        <v>0</v>
      </c>
      <c r="QK160">
        <f t="shared" si="1211"/>
        <v>0</v>
      </c>
      <c r="QL160">
        <f t="shared" si="1212"/>
        <v>0</v>
      </c>
      <c r="QM160">
        <f t="shared" si="1213"/>
        <v>0</v>
      </c>
      <c r="QN160">
        <f t="shared" si="1214"/>
        <v>0</v>
      </c>
      <c r="QO160">
        <f t="shared" si="1215"/>
        <v>0</v>
      </c>
      <c r="QP160">
        <f t="shared" si="1216"/>
        <v>0</v>
      </c>
      <c r="QQ160">
        <f t="shared" si="1217"/>
        <v>0</v>
      </c>
      <c r="QR160">
        <f t="shared" si="1218"/>
        <v>0</v>
      </c>
      <c r="QS160">
        <f t="shared" si="1219"/>
        <v>0</v>
      </c>
      <c r="QT160">
        <f t="shared" si="1220"/>
        <v>80000</v>
      </c>
      <c r="QU160">
        <f t="shared" si="1221"/>
        <v>0</v>
      </c>
      <c r="QV160">
        <f t="shared" si="1222"/>
        <v>0</v>
      </c>
      <c r="QW160">
        <f t="shared" si="1223"/>
        <v>80000</v>
      </c>
      <c r="QX160">
        <f t="shared" si="1224"/>
        <v>80000</v>
      </c>
      <c r="QY160">
        <f t="shared" si="1225"/>
        <v>0</v>
      </c>
      <c r="QZ160">
        <f t="shared" si="1226"/>
        <v>0</v>
      </c>
      <c r="RA160">
        <f t="shared" si="1227"/>
        <v>0</v>
      </c>
      <c r="RB160">
        <f t="shared" si="1228"/>
        <v>0</v>
      </c>
      <c r="RC160">
        <f t="shared" si="1229"/>
        <v>400000</v>
      </c>
      <c r="RD160">
        <f t="shared" si="1230"/>
        <v>200000</v>
      </c>
      <c r="RE160">
        <f t="shared" si="1231"/>
        <v>200000</v>
      </c>
      <c r="RF160">
        <f t="shared" si="1232"/>
        <v>200000</v>
      </c>
      <c r="RG160">
        <f t="shared" si="1233"/>
        <v>0</v>
      </c>
      <c r="RH160">
        <f t="shared" si="1234"/>
        <v>0</v>
      </c>
      <c r="RI160">
        <f t="shared" si="1235"/>
        <v>0</v>
      </c>
      <c r="RJ160">
        <f t="shared" si="1236"/>
        <v>200000</v>
      </c>
      <c r="RK160">
        <f t="shared" si="1237"/>
        <v>400000</v>
      </c>
      <c r="RL160">
        <f t="shared" si="1238"/>
        <v>600000</v>
      </c>
      <c r="RM160">
        <f t="shared" si="1239"/>
        <v>0</v>
      </c>
      <c r="RN160">
        <f t="shared" si="1240"/>
        <v>0</v>
      </c>
      <c r="RO160">
        <f t="shared" si="1241"/>
        <v>0</v>
      </c>
      <c r="RP160">
        <f t="shared" si="1242"/>
        <v>0</v>
      </c>
      <c r="RQ160">
        <f t="shared" si="1243"/>
        <v>0</v>
      </c>
      <c r="RR160">
        <f t="shared" si="1244"/>
        <v>80000</v>
      </c>
      <c r="RS160">
        <f t="shared" si="1245"/>
        <v>80000</v>
      </c>
      <c r="RT160">
        <f t="shared" si="1246"/>
        <v>0</v>
      </c>
      <c r="RU160">
        <f t="shared" si="1247"/>
        <v>0</v>
      </c>
      <c r="RV160">
        <f t="shared" si="1248"/>
        <v>0</v>
      </c>
      <c r="RW160">
        <f t="shared" si="1249"/>
        <v>80000</v>
      </c>
      <c r="RX160">
        <f t="shared" si="1250"/>
        <v>0</v>
      </c>
      <c r="RY160">
        <f t="shared" si="1251"/>
        <v>0</v>
      </c>
      <c r="RZ160">
        <f t="shared" si="1252"/>
        <v>0</v>
      </c>
      <c r="SA160">
        <f t="shared" si="1253"/>
        <v>400000</v>
      </c>
      <c r="SB160">
        <f t="shared" si="1254"/>
        <v>0</v>
      </c>
      <c r="SC160">
        <f t="shared" si="1255"/>
        <v>0</v>
      </c>
      <c r="SD160">
        <f t="shared" si="1256"/>
        <v>0</v>
      </c>
      <c r="SE160">
        <f t="shared" si="1257"/>
        <v>80000</v>
      </c>
      <c r="SF160">
        <f t="shared" si="1258"/>
        <v>80000</v>
      </c>
      <c r="SG160">
        <f t="shared" si="1259"/>
        <v>200000</v>
      </c>
      <c r="SH160">
        <f t="shared" si="1260"/>
        <v>200000</v>
      </c>
      <c r="SI160">
        <f t="shared" si="1261"/>
        <v>0</v>
      </c>
      <c r="SJ160">
        <f t="shared" si="1262"/>
        <v>40000</v>
      </c>
      <c r="SK160">
        <f t="shared" si="1263"/>
        <v>0</v>
      </c>
      <c r="SL160">
        <f t="shared" si="1264"/>
        <v>0</v>
      </c>
      <c r="SM160">
        <f t="shared" si="1265"/>
        <v>80000</v>
      </c>
      <c r="SN160">
        <f t="shared" si="1266"/>
        <v>80000</v>
      </c>
      <c r="SO160">
        <f t="shared" si="1267"/>
        <v>0</v>
      </c>
      <c r="SP160">
        <f t="shared" si="1268"/>
        <v>80000</v>
      </c>
      <c r="SQ160">
        <f t="shared" si="1269"/>
        <v>80000</v>
      </c>
      <c r="SR160">
        <f t="shared" si="1270"/>
        <v>0</v>
      </c>
      <c r="SS160">
        <f t="shared" si="1271"/>
        <v>0</v>
      </c>
      <c r="ST160">
        <f t="shared" si="1272"/>
        <v>14</v>
      </c>
      <c r="SU160">
        <f t="shared" si="1273"/>
        <v>0</v>
      </c>
      <c r="SV160">
        <f t="shared" si="1274"/>
        <v>0</v>
      </c>
      <c r="SW160">
        <f t="shared" si="1275"/>
        <v>0</v>
      </c>
      <c r="SX160">
        <f t="shared" si="1276"/>
        <v>0</v>
      </c>
      <c r="SY160">
        <f t="shared" si="1277"/>
        <v>14</v>
      </c>
      <c r="SZ160">
        <f t="shared" si="1278"/>
        <v>0</v>
      </c>
      <c r="TA160">
        <f t="shared" si="1279"/>
        <v>0</v>
      </c>
      <c r="TB160">
        <f t="shared" si="1280"/>
        <v>14</v>
      </c>
      <c r="TC160">
        <f t="shared" si="1281"/>
        <v>0</v>
      </c>
      <c r="TD160">
        <f t="shared" si="1282"/>
        <v>0</v>
      </c>
      <c r="TE160">
        <f t="shared" si="1283"/>
        <v>0</v>
      </c>
      <c r="TF160">
        <f t="shared" si="1284"/>
        <v>14</v>
      </c>
      <c r="TG160">
        <f t="shared" si="1285"/>
        <v>0</v>
      </c>
      <c r="TH160">
        <f t="shared" si="1286"/>
        <v>0</v>
      </c>
      <c r="TI160">
        <f t="shared" si="1287"/>
        <v>0</v>
      </c>
      <c r="TJ160">
        <f t="shared" si="1288"/>
        <v>0</v>
      </c>
      <c r="TK160">
        <f t="shared" si="1289"/>
        <v>14</v>
      </c>
      <c r="TL160">
        <f t="shared" si="1290"/>
        <v>0</v>
      </c>
      <c r="TM160">
        <f t="shared" si="1291"/>
        <v>5</v>
      </c>
      <c r="TN160">
        <f t="shared" si="1292"/>
        <v>0</v>
      </c>
      <c r="TO160">
        <f t="shared" si="1293"/>
        <v>4</v>
      </c>
      <c r="TP160">
        <f t="shared" si="1294"/>
        <v>3</v>
      </c>
      <c r="TQ160">
        <f t="shared" si="1295"/>
        <v>2</v>
      </c>
      <c r="TR160">
        <f t="shared" si="1296"/>
        <v>0</v>
      </c>
      <c r="TS160">
        <f t="shared" si="1297"/>
        <v>0</v>
      </c>
      <c r="TT160">
        <f t="shared" si="1298"/>
        <v>0</v>
      </c>
      <c r="TU160">
        <f t="shared" si="1299"/>
        <v>1</v>
      </c>
      <c r="TV160">
        <f t="shared" si="1300"/>
        <v>70</v>
      </c>
      <c r="TW160">
        <f t="shared" si="1301"/>
        <v>0</v>
      </c>
      <c r="TX160">
        <f t="shared" si="1302"/>
        <v>56</v>
      </c>
      <c r="TY160">
        <f t="shared" si="1303"/>
        <v>42</v>
      </c>
      <c r="TZ160">
        <f t="shared" si="1304"/>
        <v>28</v>
      </c>
      <c r="UA160">
        <f t="shared" si="1305"/>
        <v>0</v>
      </c>
      <c r="UB160">
        <f t="shared" si="1306"/>
        <v>0</v>
      </c>
      <c r="UC160">
        <f t="shared" si="1307"/>
        <v>0</v>
      </c>
      <c r="UD160">
        <f t="shared" si="1308"/>
        <v>14</v>
      </c>
      <c r="UE160">
        <f t="shared" si="1309"/>
        <v>5</v>
      </c>
      <c r="UF160">
        <f t="shared" si="1310"/>
        <v>4</v>
      </c>
      <c r="UG160">
        <f t="shared" si="1311"/>
        <v>3</v>
      </c>
      <c r="UH160">
        <f t="shared" si="1312"/>
        <v>0</v>
      </c>
      <c r="UI160">
        <f t="shared" si="1313"/>
        <v>0</v>
      </c>
      <c r="UJ160">
        <f t="shared" si="1314"/>
        <v>2</v>
      </c>
      <c r="UK160">
        <f t="shared" si="1315"/>
        <v>0</v>
      </c>
      <c r="UL160">
        <f t="shared" si="1316"/>
        <v>1</v>
      </c>
      <c r="UM160">
        <f t="shared" si="1317"/>
        <v>0</v>
      </c>
      <c r="UN160">
        <f t="shared" si="1318"/>
        <v>70</v>
      </c>
      <c r="UO160">
        <f t="shared" si="1319"/>
        <v>56</v>
      </c>
      <c r="UP160">
        <f t="shared" si="1320"/>
        <v>42</v>
      </c>
      <c r="UQ160">
        <f t="shared" si="1321"/>
        <v>0</v>
      </c>
      <c r="UR160">
        <f t="shared" si="1322"/>
        <v>0</v>
      </c>
      <c r="US160">
        <f t="shared" si="1323"/>
        <v>28</v>
      </c>
      <c r="UT160">
        <f t="shared" si="1324"/>
        <v>0</v>
      </c>
      <c r="UU160">
        <f t="shared" si="1325"/>
        <v>14</v>
      </c>
      <c r="UV160">
        <f t="shared" si="1326"/>
        <v>0</v>
      </c>
      <c r="UW160">
        <f t="shared" si="1327"/>
        <v>0</v>
      </c>
      <c r="UX160">
        <f t="shared" si="1328"/>
        <v>3</v>
      </c>
      <c r="UY160">
        <f t="shared" si="1329"/>
        <v>4</v>
      </c>
      <c r="UZ160">
        <f t="shared" si="1330"/>
        <v>0</v>
      </c>
      <c r="VA160">
        <f t="shared" si="1331"/>
        <v>0</v>
      </c>
      <c r="VB160">
        <f t="shared" si="1332"/>
        <v>0</v>
      </c>
      <c r="VC160">
        <f t="shared" si="1333"/>
        <v>0</v>
      </c>
      <c r="VD160">
        <f t="shared" si="1334"/>
        <v>5</v>
      </c>
      <c r="VE160">
        <f t="shared" si="1335"/>
        <v>0</v>
      </c>
      <c r="VF160">
        <f t="shared" si="1336"/>
        <v>0</v>
      </c>
      <c r="VG160">
        <f t="shared" si="1337"/>
        <v>42</v>
      </c>
      <c r="VH160">
        <f t="shared" si="1338"/>
        <v>56</v>
      </c>
      <c r="VI160">
        <f t="shared" si="1339"/>
        <v>0</v>
      </c>
      <c r="VJ160">
        <f t="shared" si="1340"/>
        <v>0</v>
      </c>
      <c r="VK160">
        <f t="shared" si="1341"/>
        <v>0</v>
      </c>
      <c r="VL160">
        <f t="shared" si="1342"/>
        <v>0</v>
      </c>
      <c r="VM160">
        <f t="shared" si="1343"/>
        <v>70</v>
      </c>
      <c r="VN160">
        <f t="shared" si="1344"/>
        <v>0</v>
      </c>
      <c r="VO160">
        <f t="shared" si="1345"/>
        <v>0</v>
      </c>
      <c r="VP160">
        <f t="shared" si="1346"/>
        <v>0</v>
      </c>
      <c r="VQ160">
        <f t="shared" si="1347"/>
        <v>0</v>
      </c>
      <c r="VR160">
        <f t="shared" si="1348"/>
        <v>0</v>
      </c>
      <c r="VS160">
        <f t="shared" si="1349"/>
        <v>0</v>
      </c>
      <c r="VT160">
        <f t="shared" si="1350"/>
        <v>0</v>
      </c>
      <c r="VU160">
        <f t="shared" si="1351"/>
        <v>0</v>
      </c>
      <c r="VV160">
        <f t="shared" si="1352"/>
        <v>0</v>
      </c>
      <c r="VW160">
        <f t="shared" si="1353"/>
        <v>0</v>
      </c>
      <c r="VX160">
        <f t="shared" si="1354"/>
        <v>0</v>
      </c>
      <c r="VY160">
        <f t="shared" si="1355"/>
        <v>0</v>
      </c>
      <c r="VZ160">
        <f t="shared" si="1356"/>
        <v>0</v>
      </c>
      <c r="WA160">
        <f t="shared" si="1357"/>
        <v>0</v>
      </c>
      <c r="WB160">
        <f t="shared" si="1358"/>
        <v>0</v>
      </c>
      <c r="WC160">
        <f t="shared" si="1359"/>
        <v>0</v>
      </c>
      <c r="WD160">
        <f t="shared" si="1360"/>
        <v>0</v>
      </c>
      <c r="WE160">
        <f t="shared" si="1361"/>
        <v>0</v>
      </c>
      <c r="WF160">
        <f t="shared" si="1362"/>
        <v>0</v>
      </c>
      <c r="WG160">
        <f t="shared" si="1363"/>
        <v>0</v>
      </c>
      <c r="WH160">
        <f t="shared" si="1364"/>
        <v>0</v>
      </c>
      <c r="WI160">
        <f t="shared" si="1365"/>
        <v>0</v>
      </c>
      <c r="WJ160">
        <f t="shared" si="1366"/>
        <v>0</v>
      </c>
      <c r="WK160">
        <f t="shared" si="1367"/>
        <v>0</v>
      </c>
      <c r="WL160">
        <f t="shared" si="1368"/>
        <v>0</v>
      </c>
      <c r="WM160">
        <f t="shared" si="1369"/>
        <v>0</v>
      </c>
      <c r="WN160">
        <f t="shared" si="1370"/>
        <v>0</v>
      </c>
      <c r="WO160">
        <f t="shared" si="1371"/>
        <v>0</v>
      </c>
      <c r="WP160">
        <f t="shared" si="1372"/>
        <v>1</v>
      </c>
      <c r="WQ160">
        <f t="shared" si="1373"/>
        <v>0</v>
      </c>
      <c r="WR160">
        <f t="shared" si="1374"/>
        <v>0</v>
      </c>
      <c r="WS160">
        <f t="shared" si="1375"/>
        <v>0</v>
      </c>
      <c r="WT160">
        <f t="shared" si="1376"/>
        <v>0</v>
      </c>
      <c r="WU160">
        <f t="shared" si="1377"/>
        <v>0</v>
      </c>
      <c r="WV160">
        <f t="shared" si="1378"/>
        <v>0</v>
      </c>
      <c r="WW160">
        <f t="shared" si="1379"/>
        <v>0</v>
      </c>
      <c r="WX160">
        <f t="shared" si="1380"/>
        <v>0</v>
      </c>
      <c r="WY160">
        <f t="shared" si="1381"/>
        <v>0</v>
      </c>
      <c r="WZ160">
        <f t="shared" si="1382"/>
        <v>0</v>
      </c>
      <c r="XA160">
        <f t="shared" si="1383"/>
        <v>0</v>
      </c>
      <c r="XB160">
        <f t="shared" si="1384"/>
        <v>0</v>
      </c>
      <c r="XC160">
        <f t="shared" si="1385"/>
        <v>0</v>
      </c>
      <c r="XD160">
        <f t="shared" si="1386"/>
        <v>0</v>
      </c>
      <c r="XE160">
        <f t="shared" si="1387"/>
        <v>0</v>
      </c>
      <c r="XF160">
        <f t="shared" si="1388"/>
        <v>0</v>
      </c>
      <c r="XG160">
        <f t="shared" si="1389"/>
        <v>0</v>
      </c>
      <c r="XH160">
        <f t="shared" si="1390"/>
        <v>0</v>
      </c>
      <c r="XI160">
        <f t="shared" si="1391"/>
        <v>0</v>
      </c>
      <c r="XJ160">
        <f t="shared" si="1392"/>
        <v>0</v>
      </c>
      <c r="XK160">
        <f t="shared" si="1393"/>
        <v>0</v>
      </c>
      <c r="XL160">
        <f t="shared" si="1394"/>
        <v>0</v>
      </c>
      <c r="XM160">
        <f t="shared" si="1395"/>
        <v>0</v>
      </c>
      <c r="XN160">
        <f t="shared" si="1396"/>
        <v>0</v>
      </c>
      <c r="XO160">
        <f t="shared" si="1397"/>
        <v>0</v>
      </c>
      <c r="XP160">
        <f t="shared" si="1398"/>
        <v>0</v>
      </c>
      <c r="XQ160">
        <f t="shared" si="1399"/>
        <v>0</v>
      </c>
      <c r="XR160">
        <f t="shared" si="1400"/>
        <v>0</v>
      </c>
      <c r="XS160">
        <f t="shared" si="1401"/>
        <v>0</v>
      </c>
      <c r="XT160">
        <f t="shared" si="1402"/>
        <v>0</v>
      </c>
      <c r="XU160">
        <f t="shared" si="1403"/>
        <v>0</v>
      </c>
      <c r="XV160">
        <f t="shared" si="1404"/>
        <v>0</v>
      </c>
      <c r="XW160">
        <f t="shared" si="1405"/>
        <v>0</v>
      </c>
      <c r="XX160">
        <f t="shared" si="1406"/>
        <v>0</v>
      </c>
      <c r="XY160">
        <f t="shared" si="1407"/>
        <v>0</v>
      </c>
      <c r="XZ160">
        <f t="shared" si="1408"/>
        <v>0</v>
      </c>
      <c r="YA160">
        <f t="shared" si="1409"/>
        <v>0</v>
      </c>
      <c r="YB160">
        <f t="shared" si="1410"/>
        <v>0</v>
      </c>
      <c r="YC160">
        <f t="shared" si="1411"/>
        <v>0</v>
      </c>
      <c r="YD160">
        <f t="shared" si="1412"/>
        <v>0</v>
      </c>
      <c r="YE160">
        <f t="shared" si="1413"/>
        <v>0</v>
      </c>
      <c r="YF160">
        <f t="shared" si="1414"/>
        <v>0</v>
      </c>
      <c r="YG160">
        <f t="shared" si="1415"/>
        <v>0</v>
      </c>
      <c r="YH160">
        <f t="shared" si="1416"/>
        <v>0</v>
      </c>
      <c r="YI160">
        <f t="shared" si="1417"/>
        <v>0</v>
      </c>
      <c r="YJ160">
        <f t="shared" si="1418"/>
        <v>0</v>
      </c>
      <c r="YK160">
        <f t="shared" si="1419"/>
        <v>0</v>
      </c>
      <c r="YL160">
        <f t="shared" si="1420"/>
        <v>0</v>
      </c>
      <c r="YM160">
        <f t="shared" si="1421"/>
        <v>0</v>
      </c>
      <c r="YN160">
        <f t="shared" si="1422"/>
        <v>0</v>
      </c>
      <c r="YO160">
        <f t="shared" si="1423"/>
        <v>0</v>
      </c>
      <c r="YP160">
        <f t="shared" si="1424"/>
        <v>0</v>
      </c>
      <c r="YQ160">
        <f t="shared" si="1425"/>
        <v>0</v>
      </c>
      <c r="YR160">
        <f t="shared" si="1426"/>
        <v>0</v>
      </c>
      <c r="YS160">
        <f t="shared" si="1427"/>
        <v>0</v>
      </c>
      <c r="YT160">
        <f t="shared" si="1428"/>
        <v>0</v>
      </c>
      <c r="YU160">
        <f t="shared" si="1429"/>
        <v>0</v>
      </c>
      <c r="YV160">
        <f t="shared" si="1430"/>
        <v>0</v>
      </c>
      <c r="YW160">
        <f t="shared" si="1431"/>
        <v>0</v>
      </c>
      <c r="YX160" t="str">
        <f t="shared" si="1432"/>
        <v>Local Food grants</v>
      </c>
      <c r="YY160">
        <f t="shared" si="1433"/>
        <v>0</v>
      </c>
      <c r="YZ160">
        <f t="shared" si="1434"/>
        <v>0</v>
      </c>
      <c r="ZA160">
        <f t="shared" si="1435"/>
        <v>0</v>
      </c>
      <c r="ZB160">
        <f t="shared" si="1436"/>
        <v>0</v>
      </c>
      <c r="ZC160">
        <f t="shared" si="1437"/>
        <v>0</v>
      </c>
      <c r="ZD160">
        <f t="shared" si="1438"/>
        <v>0</v>
      </c>
      <c r="ZE160">
        <f t="shared" si="1439"/>
        <v>0</v>
      </c>
      <c r="ZF160">
        <f t="shared" si="1440"/>
        <v>0</v>
      </c>
      <c r="ZG160">
        <f t="shared" si="1441"/>
        <v>0</v>
      </c>
      <c r="ZH160">
        <f t="shared" si="1442"/>
        <v>0</v>
      </c>
      <c r="ZI160">
        <f t="shared" si="1443"/>
        <v>0</v>
      </c>
      <c r="ZJ160">
        <f t="shared" si="1444"/>
        <v>0</v>
      </c>
      <c r="ZK160">
        <f t="shared" si="1445"/>
        <v>0</v>
      </c>
      <c r="ZL160">
        <f t="shared" si="1446"/>
        <v>0</v>
      </c>
      <c r="ZM160">
        <f t="shared" si="1447"/>
        <v>0</v>
      </c>
      <c r="ZN160">
        <f t="shared" si="1448"/>
        <v>0</v>
      </c>
      <c r="ZO160">
        <f t="shared" si="1449"/>
        <v>0</v>
      </c>
      <c r="ZP160">
        <f t="shared" si="1450"/>
        <v>0</v>
      </c>
      <c r="ZQ160">
        <f t="shared" si="1451"/>
        <v>0</v>
      </c>
      <c r="ZR160">
        <f t="shared" si="1452"/>
        <v>0</v>
      </c>
      <c r="ZS160">
        <f t="shared" si="1453"/>
        <v>0</v>
      </c>
      <c r="ZT160">
        <f t="shared" si="1454"/>
        <v>0</v>
      </c>
      <c r="ZU160">
        <f t="shared" si="1455"/>
        <v>0</v>
      </c>
      <c r="ZV160">
        <f t="shared" si="1456"/>
        <v>0</v>
      </c>
      <c r="ZW160">
        <f t="shared" si="1457"/>
        <v>0</v>
      </c>
      <c r="ZX160">
        <f t="shared" si="1458"/>
        <v>0</v>
      </c>
      <c r="ZY160">
        <f t="shared" si="1459"/>
        <v>0</v>
      </c>
      <c r="ZZ160">
        <f t="shared" si="1460"/>
        <v>0</v>
      </c>
      <c r="AAA160">
        <f t="shared" si="1461"/>
        <v>0</v>
      </c>
      <c r="AAB160">
        <f t="shared" si="1462"/>
        <v>0</v>
      </c>
      <c r="AAC160">
        <f t="shared" si="1463"/>
        <v>0</v>
      </c>
      <c r="AAD160">
        <f t="shared" si="1464"/>
        <v>0</v>
      </c>
      <c r="AAE160" t="str">
        <f t="shared" ca="1" si="1465"/>
        <v>Inc_grant_public</v>
      </c>
      <c r="AAF160" t="str">
        <f t="shared" ca="1" si="1466"/>
        <v>Act_fund</v>
      </c>
      <c r="AAG160" t="str">
        <f t="shared" ca="1" si="1467"/>
        <v>TIss_local</v>
      </c>
      <c r="AAH160" t="str">
        <f t="shared" ca="1" si="1468"/>
        <v>Ben_nature</v>
      </c>
      <c r="AAI160" t="str">
        <f t="shared" ca="1" si="1469"/>
        <v>Infl_NGO</v>
      </c>
      <c r="AAJ160" t="str">
        <f t="shared" ca="1" si="1470"/>
        <v>Comms_local_reg</v>
      </c>
      <c r="AAK160">
        <f>(UE160-UW160)*(UE160-UW160)+(UF160-UX160)*(UF160-UX160)+(UG160-UY160)*(UG160-UY160)+(UH160-UZ160)*(UH160-UZ160)+(UI160-VA160)*(UI160-VA160)+(UJ160-VB160)*(UJ160-VB160)+(UK160-VC160)*(UK160-VC160)+(UL160-VD160)*(UL160-VD160)+(UM160-VE160)*(UM160-VE160)</f>
        <v>47</v>
      </c>
    </row>
    <row r="161" spans="1:713" x14ac:dyDescent="0.35">
      <c r="B161">
        <v>187</v>
      </c>
      <c r="C161" s="8">
        <v>40590.385798611111</v>
      </c>
      <c r="D161" t="s">
        <v>232</v>
      </c>
      <c r="E161" t="s">
        <v>2832</v>
      </c>
      <c r="F161">
        <v>1</v>
      </c>
      <c r="G161" t="s">
        <v>231</v>
      </c>
      <c r="H161">
        <v>4071743</v>
      </c>
      <c r="I161" s="9">
        <v>40268</v>
      </c>
      <c r="J161">
        <v>5</v>
      </c>
      <c r="K161">
        <v>100</v>
      </c>
      <c r="L161">
        <v>6</v>
      </c>
      <c r="M161">
        <v>9</v>
      </c>
      <c r="N161">
        <v>4</v>
      </c>
      <c r="O161">
        <v>10</v>
      </c>
      <c r="P161">
        <v>15</v>
      </c>
      <c r="Q161">
        <v>0</v>
      </c>
      <c r="R161">
        <v>10</v>
      </c>
      <c r="S161">
        <v>65</v>
      </c>
      <c r="T161">
        <v>0</v>
      </c>
      <c r="U161">
        <v>0</v>
      </c>
      <c r="V161">
        <v>0</v>
      </c>
      <c r="W161">
        <v>0</v>
      </c>
      <c r="Y161">
        <v>6.36</v>
      </c>
      <c r="Z161" s="10">
        <v>0</v>
      </c>
      <c r="AA161" s="10">
        <v>0.6</v>
      </c>
      <c r="AB161" s="10">
        <v>0.15</v>
      </c>
      <c r="AC161" s="10">
        <v>0</v>
      </c>
      <c r="AD161" s="10">
        <v>0.05</v>
      </c>
      <c r="AE161" s="10">
        <v>0.1</v>
      </c>
      <c r="AF161" s="10">
        <v>0</v>
      </c>
      <c r="AG161" s="10">
        <v>0.1</v>
      </c>
      <c r="AH161" s="10">
        <v>0</v>
      </c>
      <c r="AK161" t="s">
        <v>253</v>
      </c>
      <c r="AQ161" t="s">
        <v>310</v>
      </c>
      <c r="AU161" t="s">
        <v>267</v>
      </c>
      <c r="AZ161" t="s">
        <v>313</v>
      </c>
      <c r="BO161" t="s">
        <v>386</v>
      </c>
      <c r="BQ161" t="s">
        <v>271</v>
      </c>
      <c r="BU161" t="s">
        <v>292</v>
      </c>
      <c r="CI161" t="s">
        <v>276</v>
      </c>
      <c r="CJ161" t="s">
        <v>255</v>
      </c>
      <c r="CQ161" t="s">
        <v>1482</v>
      </c>
      <c r="CR161">
        <v>0</v>
      </c>
      <c r="CS161">
        <v>0</v>
      </c>
      <c r="CT161">
        <v>0</v>
      </c>
      <c r="CU161">
        <v>0</v>
      </c>
      <c r="CV161">
        <v>0</v>
      </c>
      <c r="CW161">
        <v>0</v>
      </c>
      <c r="CX161" s="10">
        <v>0</v>
      </c>
      <c r="CY161" s="10">
        <v>0.1</v>
      </c>
      <c r="CZ161">
        <v>0</v>
      </c>
      <c r="DA161" s="10">
        <v>0</v>
      </c>
      <c r="DB161" s="10">
        <v>0</v>
      </c>
      <c r="DC161" s="10">
        <v>0</v>
      </c>
      <c r="DD161" s="10">
        <v>0</v>
      </c>
      <c r="DE161" s="10">
        <v>0.2</v>
      </c>
      <c r="DF161" s="10">
        <v>0</v>
      </c>
      <c r="DG161" s="10">
        <v>0</v>
      </c>
      <c r="DH161" s="10">
        <v>0</v>
      </c>
      <c r="DI161" s="10">
        <v>0</v>
      </c>
      <c r="DJ161" s="10">
        <v>0</v>
      </c>
      <c r="DK161" s="10">
        <v>0</v>
      </c>
      <c r="DL161" s="10">
        <v>0</v>
      </c>
      <c r="DM161" s="10">
        <v>0</v>
      </c>
      <c r="DN161" s="10">
        <v>0</v>
      </c>
      <c r="DO161" s="10">
        <v>0</v>
      </c>
      <c r="DP161" s="10">
        <v>0</v>
      </c>
      <c r="DQ161" s="10">
        <v>0</v>
      </c>
      <c r="DR161" s="10">
        <v>0</v>
      </c>
      <c r="DS161" s="10">
        <v>0</v>
      </c>
      <c r="DT161" s="10">
        <v>0</v>
      </c>
      <c r="DU161" s="10">
        <v>0</v>
      </c>
      <c r="DV161" s="10">
        <v>0</v>
      </c>
      <c r="DW161" s="10">
        <v>0</v>
      </c>
      <c r="DX161" s="10">
        <v>0</v>
      </c>
      <c r="DY161" s="10">
        <v>0</v>
      </c>
      <c r="DZ161" s="10">
        <v>0</v>
      </c>
      <c r="EA161" s="10">
        <v>0</v>
      </c>
      <c r="EB161" s="10">
        <v>0</v>
      </c>
      <c r="EC161" s="10">
        <v>0</v>
      </c>
      <c r="ED161" s="10">
        <v>0</v>
      </c>
      <c r="EE161" s="10">
        <v>0</v>
      </c>
      <c r="EF161" s="10">
        <v>0</v>
      </c>
      <c r="EG161" s="10">
        <v>0</v>
      </c>
      <c r="EH161" s="10">
        <v>0</v>
      </c>
      <c r="EI161" s="10">
        <v>0</v>
      </c>
      <c r="EJ161" s="10">
        <v>0</v>
      </c>
      <c r="EK161" s="10">
        <v>0</v>
      </c>
      <c r="EL161" s="10">
        <v>0</v>
      </c>
      <c r="EM161" s="10">
        <v>0</v>
      </c>
      <c r="EN161" s="10">
        <v>0</v>
      </c>
      <c r="EO161" s="10">
        <v>0</v>
      </c>
      <c r="EP161" s="10">
        <v>0</v>
      </c>
      <c r="EQ161" s="10">
        <v>0.2</v>
      </c>
      <c r="ER161" s="10">
        <v>0</v>
      </c>
      <c r="ES161" s="10">
        <v>0</v>
      </c>
      <c r="ET161" s="10">
        <v>0</v>
      </c>
      <c r="EU161" s="10">
        <v>0.5</v>
      </c>
      <c r="EV161" s="10">
        <v>0</v>
      </c>
      <c r="EW161" s="10">
        <v>0</v>
      </c>
      <c r="EX161" s="10">
        <v>0</v>
      </c>
      <c r="EY161" s="10">
        <v>0</v>
      </c>
      <c r="EZ161" t="s">
        <v>868</v>
      </c>
      <c r="FA161" t="s">
        <v>869</v>
      </c>
      <c r="FB161" t="s">
        <v>227</v>
      </c>
      <c r="FC161" t="s">
        <v>226</v>
      </c>
      <c r="FD161" t="s">
        <v>227</v>
      </c>
      <c r="FE161" t="s">
        <v>228</v>
      </c>
      <c r="FF161" t="s">
        <v>227</v>
      </c>
      <c r="FG161">
        <v>1</v>
      </c>
      <c r="FH161">
        <v>5</v>
      </c>
      <c r="FI161">
        <v>0</v>
      </c>
      <c r="FJ161">
        <v>0</v>
      </c>
      <c r="FK161">
        <v>4</v>
      </c>
      <c r="FL161">
        <v>2</v>
      </c>
      <c r="FM161">
        <v>0</v>
      </c>
      <c r="FN161">
        <v>0</v>
      </c>
      <c r="FO161">
        <v>3</v>
      </c>
      <c r="FP161">
        <v>2</v>
      </c>
      <c r="FQ161">
        <v>0</v>
      </c>
      <c r="FR161">
        <v>1</v>
      </c>
      <c r="FS161">
        <v>0</v>
      </c>
      <c r="FT161">
        <v>0</v>
      </c>
      <c r="FU161">
        <v>0</v>
      </c>
      <c r="FV161">
        <v>0</v>
      </c>
      <c r="FW161">
        <v>3</v>
      </c>
      <c r="FX161">
        <v>0</v>
      </c>
      <c r="FY161">
        <v>1</v>
      </c>
      <c r="FZ161">
        <v>0</v>
      </c>
      <c r="GA161">
        <v>2</v>
      </c>
      <c r="GB161">
        <v>0</v>
      </c>
      <c r="GC161">
        <v>0</v>
      </c>
      <c r="GD161">
        <v>0</v>
      </c>
      <c r="GE161">
        <v>0</v>
      </c>
      <c r="GF161">
        <v>3</v>
      </c>
      <c r="GG161">
        <v>0</v>
      </c>
      <c r="GH161" t="s">
        <v>1483</v>
      </c>
      <c r="GI161" t="s">
        <v>1484</v>
      </c>
      <c r="GJ161" t="s">
        <v>1485</v>
      </c>
      <c r="GT161" t="s">
        <v>260</v>
      </c>
      <c r="HE161" t="s">
        <v>291</v>
      </c>
      <c r="HH161" t="s">
        <v>374</v>
      </c>
      <c r="HI161" t="s">
        <v>261</v>
      </c>
      <c r="HQ161">
        <f t="shared" si="983"/>
        <v>203587.15</v>
      </c>
      <c r="HR161" t="str">
        <f t="shared" si="984"/>
        <v>D</v>
      </c>
      <c r="HS161">
        <f t="shared" si="985"/>
        <v>10</v>
      </c>
      <c r="HT161">
        <f t="shared" si="986"/>
        <v>20358.715</v>
      </c>
      <c r="HU161">
        <f t="shared" si="987"/>
        <v>30538.072499999998</v>
      </c>
      <c r="HV161">
        <f t="shared" si="988"/>
        <v>0</v>
      </c>
      <c r="HW161">
        <f t="shared" si="989"/>
        <v>20358.715</v>
      </c>
      <c r="HX161">
        <f t="shared" si="990"/>
        <v>132331.64749999999</v>
      </c>
      <c r="HY161">
        <f t="shared" si="991"/>
        <v>0</v>
      </c>
      <c r="HZ161">
        <f t="shared" si="992"/>
        <v>0</v>
      </c>
      <c r="IA161">
        <f t="shared" si="993"/>
        <v>0</v>
      </c>
      <c r="IB161">
        <f t="shared" si="994"/>
        <v>0</v>
      </c>
      <c r="IC161">
        <f t="shared" si="995"/>
        <v>0</v>
      </c>
      <c r="ID161">
        <f t="shared" si="996"/>
        <v>6</v>
      </c>
      <c r="IE161">
        <f t="shared" si="997"/>
        <v>1.5</v>
      </c>
      <c r="IF161">
        <f t="shared" si="998"/>
        <v>0</v>
      </c>
      <c r="IG161">
        <f t="shared" si="999"/>
        <v>0.5</v>
      </c>
      <c r="IH161">
        <f t="shared" si="1000"/>
        <v>1</v>
      </c>
      <c r="II161">
        <f t="shared" si="1001"/>
        <v>0</v>
      </c>
      <c r="IJ161">
        <f t="shared" si="1002"/>
        <v>1</v>
      </c>
      <c r="IK161">
        <f t="shared" si="1003"/>
        <v>0</v>
      </c>
      <c r="IL161">
        <f t="shared" si="1004"/>
        <v>0</v>
      </c>
      <c r="IM161">
        <f t="shared" si="1005"/>
        <v>3.5999999999999996</v>
      </c>
      <c r="IN161">
        <f t="shared" si="1006"/>
        <v>0.89999999999999991</v>
      </c>
      <c r="IO161">
        <f t="shared" si="1007"/>
        <v>0</v>
      </c>
      <c r="IP161">
        <f t="shared" si="1008"/>
        <v>0.30000000000000004</v>
      </c>
      <c r="IQ161">
        <f t="shared" si="1009"/>
        <v>0.60000000000000009</v>
      </c>
      <c r="IR161">
        <f t="shared" si="1010"/>
        <v>0</v>
      </c>
      <c r="IS161">
        <f t="shared" si="1011"/>
        <v>0.60000000000000009</v>
      </c>
      <c r="IT161">
        <f t="shared" si="1012"/>
        <v>0</v>
      </c>
      <c r="IU161">
        <f t="shared" si="1013"/>
        <v>0</v>
      </c>
      <c r="IV161">
        <f t="shared" si="1014"/>
        <v>2.4</v>
      </c>
      <c r="IW161">
        <f t="shared" si="1015"/>
        <v>0.6</v>
      </c>
      <c r="IX161">
        <f t="shared" si="1016"/>
        <v>0</v>
      </c>
      <c r="IY161">
        <f t="shared" si="1017"/>
        <v>0.2</v>
      </c>
      <c r="IZ161">
        <f t="shared" si="1018"/>
        <v>0.4</v>
      </c>
      <c r="JA161">
        <f t="shared" si="1019"/>
        <v>0</v>
      </c>
      <c r="JB161">
        <f t="shared" si="1020"/>
        <v>0.4</v>
      </c>
      <c r="JC161">
        <f t="shared" si="1021"/>
        <v>0</v>
      </c>
      <c r="JD161">
        <f t="shared" si="1022"/>
        <v>0</v>
      </c>
      <c r="JE161">
        <f t="shared" si="1023"/>
        <v>122152.29</v>
      </c>
      <c r="JF161">
        <f t="shared" si="1024"/>
        <v>30538.072499999998</v>
      </c>
      <c r="JG161">
        <f t="shared" si="1025"/>
        <v>0</v>
      </c>
      <c r="JH161">
        <f t="shared" si="1026"/>
        <v>10179.3575</v>
      </c>
      <c r="JI161">
        <f t="shared" si="1027"/>
        <v>20358.715</v>
      </c>
      <c r="JJ161">
        <f t="shared" si="1028"/>
        <v>0</v>
      </c>
      <c r="JK161">
        <f t="shared" si="1029"/>
        <v>20358.715</v>
      </c>
      <c r="JL161">
        <f t="shared" si="1030"/>
        <v>0</v>
      </c>
      <c r="JM161">
        <f t="shared" si="1031"/>
        <v>0</v>
      </c>
      <c r="JN161">
        <f t="shared" si="1032"/>
        <v>0</v>
      </c>
      <c r="JO161">
        <f t="shared" si="1033"/>
        <v>0</v>
      </c>
      <c r="JP161">
        <f t="shared" si="1034"/>
        <v>0</v>
      </c>
      <c r="JQ161">
        <f t="shared" si="1035"/>
        <v>0</v>
      </c>
      <c r="JR161">
        <f t="shared" si="1036"/>
        <v>0</v>
      </c>
      <c r="JS161">
        <f t="shared" si="1037"/>
        <v>0</v>
      </c>
      <c r="JT161">
        <f t="shared" si="1038"/>
        <v>1</v>
      </c>
      <c r="JU161">
        <f t="shared" si="1039"/>
        <v>0</v>
      </c>
      <c r="JV161">
        <f t="shared" si="1040"/>
        <v>0</v>
      </c>
      <c r="JW161">
        <f t="shared" si="1041"/>
        <v>0</v>
      </c>
      <c r="JX161">
        <f t="shared" si="1042"/>
        <v>0</v>
      </c>
      <c r="JY161">
        <f t="shared" si="1043"/>
        <v>0</v>
      </c>
      <c r="JZ161">
        <f t="shared" si="1044"/>
        <v>2</v>
      </c>
      <c r="KA161">
        <f t="shared" si="1045"/>
        <v>0</v>
      </c>
      <c r="KB161">
        <f t="shared" si="1046"/>
        <v>0</v>
      </c>
      <c r="KC161">
        <f t="shared" si="1047"/>
        <v>0</v>
      </c>
      <c r="KD161">
        <f t="shared" si="1048"/>
        <v>0</v>
      </c>
      <c r="KE161">
        <f t="shared" si="1049"/>
        <v>0</v>
      </c>
      <c r="KF161">
        <f t="shared" si="1050"/>
        <v>0</v>
      </c>
      <c r="KG161">
        <f t="shared" si="1051"/>
        <v>0</v>
      </c>
      <c r="KH161">
        <f t="shared" si="1052"/>
        <v>0</v>
      </c>
      <c r="KI161">
        <f t="shared" si="1053"/>
        <v>0</v>
      </c>
      <c r="KJ161">
        <f t="shared" si="1054"/>
        <v>0</v>
      </c>
      <c r="KK161">
        <f t="shared" si="1055"/>
        <v>0</v>
      </c>
      <c r="KL161">
        <f t="shared" si="1056"/>
        <v>0</v>
      </c>
      <c r="KM161">
        <f t="shared" si="1057"/>
        <v>0</v>
      </c>
      <c r="KN161">
        <f t="shared" si="1058"/>
        <v>0</v>
      </c>
      <c r="KO161">
        <f t="shared" si="1059"/>
        <v>0</v>
      </c>
      <c r="KP161">
        <f t="shared" si="1060"/>
        <v>0</v>
      </c>
      <c r="KQ161">
        <f t="shared" si="1061"/>
        <v>0</v>
      </c>
      <c r="KR161">
        <f t="shared" si="1062"/>
        <v>0</v>
      </c>
      <c r="KS161">
        <f t="shared" si="1063"/>
        <v>0</v>
      </c>
      <c r="KT161">
        <f t="shared" si="1064"/>
        <v>0</v>
      </c>
      <c r="KU161">
        <f t="shared" si="1065"/>
        <v>0</v>
      </c>
      <c r="KV161">
        <f t="shared" si="1066"/>
        <v>0</v>
      </c>
      <c r="KW161">
        <f t="shared" si="1067"/>
        <v>0</v>
      </c>
      <c r="KX161">
        <f t="shared" si="1068"/>
        <v>0</v>
      </c>
      <c r="KY161">
        <f t="shared" si="1069"/>
        <v>0</v>
      </c>
      <c r="KZ161">
        <f t="shared" si="1070"/>
        <v>0</v>
      </c>
      <c r="LA161">
        <f t="shared" si="1071"/>
        <v>0</v>
      </c>
      <c r="LB161">
        <f t="shared" si="1072"/>
        <v>0</v>
      </c>
      <c r="LC161">
        <f t="shared" si="1073"/>
        <v>0</v>
      </c>
      <c r="LD161">
        <f t="shared" si="1074"/>
        <v>0</v>
      </c>
      <c r="LE161">
        <f t="shared" si="1075"/>
        <v>0</v>
      </c>
      <c r="LF161">
        <f t="shared" si="1076"/>
        <v>0</v>
      </c>
      <c r="LG161">
        <f t="shared" si="1077"/>
        <v>0</v>
      </c>
      <c r="LH161">
        <f t="shared" si="1078"/>
        <v>0</v>
      </c>
      <c r="LI161">
        <f t="shared" si="1079"/>
        <v>0</v>
      </c>
      <c r="LJ161">
        <f t="shared" si="1080"/>
        <v>0</v>
      </c>
      <c r="LK161">
        <f t="shared" si="1081"/>
        <v>0</v>
      </c>
      <c r="LL161">
        <f t="shared" si="1082"/>
        <v>2</v>
      </c>
      <c r="LM161">
        <f t="shared" si="1083"/>
        <v>0</v>
      </c>
      <c r="LN161">
        <f t="shared" si="1084"/>
        <v>0</v>
      </c>
      <c r="LO161">
        <f t="shared" si="1085"/>
        <v>0</v>
      </c>
      <c r="LP161">
        <f t="shared" si="1086"/>
        <v>5</v>
      </c>
      <c r="LQ161">
        <f t="shared" si="1087"/>
        <v>0</v>
      </c>
      <c r="LR161">
        <f t="shared" si="1088"/>
        <v>0</v>
      </c>
      <c r="LS161">
        <f t="shared" si="1089"/>
        <v>0</v>
      </c>
      <c r="LT161">
        <f t="shared" si="1090"/>
        <v>0</v>
      </c>
      <c r="LU161">
        <f t="shared" si="1091"/>
        <v>0</v>
      </c>
      <c r="LV161">
        <f t="shared" si="1092"/>
        <v>0</v>
      </c>
      <c r="LW161">
        <f t="shared" si="1093"/>
        <v>0</v>
      </c>
      <c r="LX161">
        <f t="shared" si="1094"/>
        <v>0</v>
      </c>
      <c r="LY161">
        <f t="shared" si="1095"/>
        <v>0</v>
      </c>
      <c r="LZ161">
        <f t="shared" si="1096"/>
        <v>0</v>
      </c>
      <c r="MA161">
        <f t="shared" si="1097"/>
        <v>0</v>
      </c>
      <c r="MB161">
        <f t="shared" si="1098"/>
        <v>0.60000000000000009</v>
      </c>
      <c r="MC161">
        <f t="shared" si="1099"/>
        <v>0</v>
      </c>
      <c r="MD161">
        <f t="shared" si="1100"/>
        <v>0</v>
      </c>
      <c r="ME161">
        <f t="shared" si="1101"/>
        <v>0</v>
      </c>
      <c r="MF161">
        <f t="shared" si="1102"/>
        <v>0</v>
      </c>
      <c r="MG161">
        <f t="shared" si="1103"/>
        <v>0</v>
      </c>
      <c r="MH161">
        <f t="shared" si="1104"/>
        <v>1.2000000000000002</v>
      </c>
      <c r="MI161">
        <f t="shared" si="1105"/>
        <v>0</v>
      </c>
      <c r="MJ161">
        <f t="shared" si="1106"/>
        <v>0</v>
      </c>
      <c r="MK161">
        <f t="shared" si="1107"/>
        <v>0</v>
      </c>
      <c r="ML161">
        <f t="shared" si="1108"/>
        <v>0</v>
      </c>
      <c r="MM161">
        <f t="shared" si="1109"/>
        <v>0</v>
      </c>
      <c r="MN161">
        <f t="shared" si="1110"/>
        <v>0</v>
      </c>
      <c r="MO161">
        <f t="shared" si="1111"/>
        <v>0</v>
      </c>
      <c r="MP161">
        <f t="shared" si="1112"/>
        <v>0</v>
      </c>
      <c r="MQ161">
        <f t="shared" si="1113"/>
        <v>0</v>
      </c>
      <c r="MR161">
        <f t="shared" si="1114"/>
        <v>0</v>
      </c>
      <c r="MS161">
        <f t="shared" si="1115"/>
        <v>0</v>
      </c>
      <c r="MT161">
        <f t="shared" si="1116"/>
        <v>0</v>
      </c>
      <c r="MU161">
        <f t="shared" si="1117"/>
        <v>0</v>
      </c>
      <c r="MV161">
        <f t="shared" si="1118"/>
        <v>0</v>
      </c>
      <c r="MW161">
        <f t="shared" si="1119"/>
        <v>0</v>
      </c>
      <c r="MX161">
        <f t="shared" si="1120"/>
        <v>0</v>
      </c>
      <c r="MY161">
        <f t="shared" si="1121"/>
        <v>0</v>
      </c>
      <c r="MZ161">
        <f t="shared" si="1122"/>
        <v>0</v>
      </c>
      <c r="NA161">
        <f t="shared" si="1123"/>
        <v>0</v>
      </c>
      <c r="NB161">
        <f t="shared" si="1124"/>
        <v>0</v>
      </c>
      <c r="NC161">
        <f t="shared" si="1125"/>
        <v>0</v>
      </c>
      <c r="ND161">
        <f t="shared" si="1126"/>
        <v>0</v>
      </c>
      <c r="NE161">
        <f t="shared" si="1127"/>
        <v>0</v>
      </c>
      <c r="NF161">
        <f t="shared" si="1128"/>
        <v>0</v>
      </c>
      <c r="NG161">
        <f t="shared" si="1129"/>
        <v>0</v>
      </c>
      <c r="NH161">
        <f t="shared" si="1130"/>
        <v>0</v>
      </c>
      <c r="NI161">
        <f t="shared" si="1131"/>
        <v>0</v>
      </c>
      <c r="NJ161">
        <f t="shared" si="1132"/>
        <v>0</v>
      </c>
      <c r="NK161">
        <f t="shared" si="1133"/>
        <v>0</v>
      </c>
      <c r="NL161">
        <f t="shared" si="1134"/>
        <v>0</v>
      </c>
      <c r="NM161">
        <f t="shared" si="1135"/>
        <v>0</v>
      </c>
      <c r="NN161">
        <f t="shared" si="1136"/>
        <v>0</v>
      </c>
      <c r="NO161">
        <f t="shared" si="1137"/>
        <v>0</v>
      </c>
      <c r="NP161">
        <f t="shared" si="1138"/>
        <v>0</v>
      </c>
      <c r="NQ161">
        <f t="shared" si="1139"/>
        <v>0</v>
      </c>
      <c r="NR161">
        <f t="shared" si="1140"/>
        <v>0</v>
      </c>
      <c r="NS161">
        <f t="shared" si="1141"/>
        <v>0</v>
      </c>
      <c r="NT161">
        <f t="shared" si="1142"/>
        <v>1.2000000000000002</v>
      </c>
      <c r="NU161">
        <f t="shared" si="1143"/>
        <v>0</v>
      </c>
      <c r="NV161">
        <f t="shared" si="1144"/>
        <v>0</v>
      </c>
      <c r="NW161">
        <f t="shared" si="1145"/>
        <v>0</v>
      </c>
      <c r="NX161">
        <f t="shared" si="1146"/>
        <v>3</v>
      </c>
      <c r="NY161">
        <f t="shared" si="1147"/>
        <v>0</v>
      </c>
      <c r="NZ161">
        <f t="shared" si="1148"/>
        <v>0</v>
      </c>
      <c r="OA161">
        <f t="shared" si="1149"/>
        <v>0</v>
      </c>
      <c r="OB161">
        <f t="shared" si="1150"/>
        <v>0</v>
      </c>
      <c r="OC161">
        <f t="shared" si="1151"/>
        <v>0</v>
      </c>
      <c r="OD161">
        <f t="shared" si="1152"/>
        <v>0</v>
      </c>
      <c r="OE161">
        <f t="shared" si="1153"/>
        <v>0</v>
      </c>
      <c r="OF161">
        <f t="shared" si="1154"/>
        <v>0</v>
      </c>
      <c r="OG161">
        <f t="shared" si="1155"/>
        <v>0</v>
      </c>
      <c r="OH161">
        <f t="shared" si="1156"/>
        <v>0</v>
      </c>
      <c r="OI161">
        <f t="shared" si="1157"/>
        <v>0</v>
      </c>
      <c r="OJ161">
        <f t="shared" si="1158"/>
        <v>0.4</v>
      </c>
      <c r="OK161">
        <f t="shared" si="1159"/>
        <v>0</v>
      </c>
      <c r="OL161">
        <f t="shared" si="1160"/>
        <v>0</v>
      </c>
      <c r="OM161">
        <f t="shared" si="1161"/>
        <v>0</v>
      </c>
      <c r="ON161">
        <f t="shared" si="1162"/>
        <v>0</v>
      </c>
      <c r="OO161">
        <f t="shared" si="1163"/>
        <v>0</v>
      </c>
      <c r="OP161">
        <f t="shared" si="1164"/>
        <v>0.8</v>
      </c>
      <c r="OQ161">
        <f t="shared" si="1165"/>
        <v>0</v>
      </c>
      <c r="OR161">
        <f t="shared" si="1166"/>
        <v>0</v>
      </c>
      <c r="OS161">
        <f t="shared" si="1167"/>
        <v>0</v>
      </c>
      <c r="OT161">
        <f t="shared" si="1168"/>
        <v>0</v>
      </c>
      <c r="OU161">
        <f t="shared" si="1169"/>
        <v>0</v>
      </c>
      <c r="OV161">
        <f t="shared" si="1170"/>
        <v>0</v>
      </c>
      <c r="OW161">
        <f t="shared" si="1171"/>
        <v>0</v>
      </c>
      <c r="OX161">
        <f t="shared" si="1172"/>
        <v>0</v>
      </c>
      <c r="OY161">
        <f t="shared" si="1173"/>
        <v>0</v>
      </c>
      <c r="OZ161">
        <f t="shared" si="1174"/>
        <v>0</v>
      </c>
      <c r="PA161">
        <f t="shared" si="1175"/>
        <v>0</v>
      </c>
      <c r="PB161">
        <f t="shared" si="1176"/>
        <v>0</v>
      </c>
      <c r="PC161">
        <f t="shared" si="1177"/>
        <v>0</v>
      </c>
      <c r="PD161">
        <f t="shared" si="1178"/>
        <v>0</v>
      </c>
      <c r="PE161">
        <f t="shared" si="1179"/>
        <v>0</v>
      </c>
      <c r="PF161">
        <f t="shared" si="1180"/>
        <v>0</v>
      </c>
      <c r="PG161">
        <f t="shared" si="1181"/>
        <v>0</v>
      </c>
      <c r="PH161">
        <f t="shared" si="1182"/>
        <v>0</v>
      </c>
      <c r="PI161">
        <f t="shared" si="1183"/>
        <v>0</v>
      </c>
      <c r="PJ161">
        <f t="shared" si="1184"/>
        <v>0</v>
      </c>
      <c r="PK161">
        <f t="shared" si="1185"/>
        <v>0</v>
      </c>
      <c r="PL161">
        <f t="shared" si="1186"/>
        <v>0</v>
      </c>
      <c r="PM161">
        <f t="shared" si="1187"/>
        <v>0</v>
      </c>
      <c r="PN161">
        <f t="shared" si="1188"/>
        <v>0</v>
      </c>
      <c r="PO161">
        <f t="shared" si="1189"/>
        <v>0</v>
      </c>
      <c r="PP161">
        <f t="shared" si="1190"/>
        <v>0</v>
      </c>
      <c r="PQ161">
        <f t="shared" si="1191"/>
        <v>0</v>
      </c>
      <c r="PR161">
        <f t="shared" si="1192"/>
        <v>0</v>
      </c>
      <c r="PS161">
        <f t="shared" si="1193"/>
        <v>0</v>
      </c>
      <c r="PT161">
        <f t="shared" si="1194"/>
        <v>0</v>
      </c>
      <c r="PU161">
        <f t="shared" si="1195"/>
        <v>0</v>
      </c>
      <c r="PV161">
        <f t="shared" si="1196"/>
        <v>0</v>
      </c>
      <c r="PW161">
        <f t="shared" si="1197"/>
        <v>0</v>
      </c>
      <c r="PX161">
        <f t="shared" si="1198"/>
        <v>0</v>
      </c>
      <c r="PY161">
        <f t="shared" si="1199"/>
        <v>0</v>
      </c>
      <c r="PZ161">
        <f t="shared" si="1200"/>
        <v>0</v>
      </c>
      <c r="QA161">
        <f t="shared" si="1201"/>
        <v>0</v>
      </c>
      <c r="QB161">
        <f t="shared" si="1202"/>
        <v>0.8</v>
      </c>
      <c r="QC161">
        <f t="shared" si="1203"/>
        <v>0</v>
      </c>
      <c r="QD161">
        <f t="shared" si="1204"/>
        <v>0</v>
      </c>
      <c r="QE161">
        <f t="shared" si="1205"/>
        <v>0</v>
      </c>
      <c r="QF161">
        <f t="shared" si="1206"/>
        <v>2</v>
      </c>
      <c r="QG161">
        <f t="shared" si="1207"/>
        <v>0</v>
      </c>
      <c r="QH161">
        <f t="shared" si="1208"/>
        <v>0</v>
      </c>
      <c r="QI161">
        <f t="shared" si="1209"/>
        <v>0</v>
      </c>
      <c r="QJ161">
        <f t="shared" si="1210"/>
        <v>0</v>
      </c>
      <c r="QK161">
        <f t="shared" si="1211"/>
        <v>0</v>
      </c>
      <c r="QL161">
        <f t="shared" si="1212"/>
        <v>0</v>
      </c>
      <c r="QM161">
        <f t="shared" si="1213"/>
        <v>0</v>
      </c>
      <c r="QN161">
        <f t="shared" si="1214"/>
        <v>0</v>
      </c>
      <c r="QO161">
        <f t="shared" si="1215"/>
        <v>0</v>
      </c>
      <c r="QP161">
        <f t="shared" si="1216"/>
        <v>0</v>
      </c>
      <c r="QQ161">
        <f t="shared" si="1217"/>
        <v>0</v>
      </c>
      <c r="QR161">
        <f t="shared" si="1218"/>
        <v>20358.715</v>
      </c>
      <c r="QS161">
        <f t="shared" si="1219"/>
        <v>0</v>
      </c>
      <c r="QT161">
        <f t="shared" si="1220"/>
        <v>0</v>
      </c>
      <c r="QU161">
        <f t="shared" si="1221"/>
        <v>0</v>
      </c>
      <c r="QV161">
        <f t="shared" si="1222"/>
        <v>0</v>
      </c>
      <c r="QW161">
        <f t="shared" si="1223"/>
        <v>0</v>
      </c>
      <c r="QX161">
        <f t="shared" si="1224"/>
        <v>40717.43</v>
      </c>
      <c r="QY161">
        <f t="shared" si="1225"/>
        <v>0</v>
      </c>
      <c r="QZ161">
        <f t="shared" si="1226"/>
        <v>0</v>
      </c>
      <c r="RA161">
        <f t="shared" si="1227"/>
        <v>0</v>
      </c>
      <c r="RB161">
        <f t="shared" si="1228"/>
        <v>0</v>
      </c>
      <c r="RC161">
        <f t="shared" si="1229"/>
        <v>0</v>
      </c>
      <c r="RD161">
        <f t="shared" si="1230"/>
        <v>0</v>
      </c>
      <c r="RE161">
        <f t="shared" si="1231"/>
        <v>0</v>
      </c>
      <c r="RF161">
        <f t="shared" si="1232"/>
        <v>0</v>
      </c>
      <c r="RG161">
        <f t="shared" si="1233"/>
        <v>0</v>
      </c>
      <c r="RH161">
        <f t="shared" si="1234"/>
        <v>0</v>
      </c>
      <c r="RI161">
        <f t="shared" si="1235"/>
        <v>0</v>
      </c>
      <c r="RJ161">
        <f t="shared" si="1236"/>
        <v>0</v>
      </c>
      <c r="RK161">
        <f t="shared" si="1237"/>
        <v>0</v>
      </c>
      <c r="RL161">
        <f t="shared" si="1238"/>
        <v>0</v>
      </c>
      <c r="RM161">
        <f t="shared" si="1239"/>
        <v>0</v>
      </c>
      <c r="RN161">
        <f t="shared" si="1240"/>
        <v>0</v>
      </c>
      <c r="RO161">
        <f t="shared" si="1241"/>
        <v>0</v>
      </c>
      <c r="RP161">
        <f t="shared" si="1242"/>
        <v>0</v>
      </c>
      <c r="RQ161">
        <f t="shared" si="1243"/>
        <v>0</v>
      </c>
      <c r="RR161">
        <f t="shared" si="1244"/>
        <v>0</v>
      </c>
      <c r="RS161">
        <f t="shared" si="1245"/>
        <v>0</v>
      </c>
      <c r="RT161">
        <f t="shared" si="1246"/>
        <v>0</v>
      </c>
      <c r="RU161">
        <f t="shared" si="1247"/>
        <v>0</v>
      </c>
      <c r="RV161">
        <f t="shared" si="1248"/>
        <v>0</v>
      </c>
      <c r="RW161">
        <f t="shared" si="1249"/>
        <v>0</v>
      </c>
      <c r="RX161">
        <f t="shared" si="1250"/>
        <v>0</v>
      </c>
      <c r="RY161">
        <f t="shared" si="1251"/>
        <v>0</v>
      </c>
      <c r="RZ161">
        <f t="shared" si="1252"/>
        <v>0</v>
      </c>
      <c r="SA161">
        <f t="shared" si="1253"/>
        <v>0</v>
      </c>
      <c r="SB161">
        <f t="shared" si="1254"/>
        <v>0</v>
      </c>
      <c r="SC161">
        <f t="shared" si="1255"/>
        <v>0</v>
      </c>
      <c r="SD161">
        <f t="shared" si="1256"/>
        <v>0</v>
      </c>
      <c r="SE161">
        <f t="shared" si="1257"/>
        <v>0</v>
      </c>
      <c r="SF161">
        <f t="shared" si="1258"/>
        <v>0</v>
      </c>
      <c r="SG161">
        <f t="shared" si="1259"/>
        <v>0</v>
      </c>
      <c r="SH161">
        <f t="shared" si="1260"/>
        <v>0</v>
      </c>
      <c r="SI161">
        <f t="shared" si="1261"/>
        <v>0</v>
      </c>
      <c r="SJ161">
        <f t="shared" si="1262"/>
        <v>40717.43</v>
      </c>
      <c r="SK161">
        <f t="shared" si="1263"/>
        <v>0</v>
      </c>
      <c r="SL161">
        <f t="shared" si="1264"/>
        <v>0</v>
      </c>
      <c r="SM161">
        <f t="shared" si="1265"/>
        <v>0</v>
      </c>
      <c r="SN161">
        <f t="shared" si="1266"/>
        <v>101793.575</v>
      </c>
      <c r="SO161">
        <f t="shared" si="1267"/>
        <v>0</v>
      </c>
      <c r="SP161">
        <f t="shared" si="1268"/>
        <v>0</v>
      </c>
      <c r="SQ161">
        <f t="shared" si="1269"/>
        <v>0</v>
      </c>
      <c r="SR161">
        <f t="shared" si="1270"/>
        <v>0</v>
      </c>
      <c r="SS161">
        <f t="shared" si="1271"/>
        <v>0</v>
      </c>
      <c r="ST161">
        <f t="shared" si="1272"/>
        <v>10</v>
      </c>
      <c r="SU161">
        <f t="shared" si="1273"/>
        <v>0</v>
      </c>
      <c r="SV161">
        <f t="shared" si="1274"/>
        <v>0</v>
      </c>
      <c r="SW161">
        <f t="shared" si="1275"/>
        <v>10</v>
      </c>
      <c r="SX161">
        <f t="shared" si="1276"/>
        <v>0</v>
      </c>
      <c r="SY161">
        <f t="shared" si="1277"/>
        <v>0</v>
      </c>
      <c r="SZ161">
        <f t="shared" si="1278"/>
        <v>0</v>
      </c>
      <c r="TA161">
        <f t="shared" si="1279"/>
        <v>0</v>
      </c>
      <c r="TB161">
        <f t="shared" si="1280"/>
        <v>10</v>
      </c>
      <c r="TC161">
        <f t="shared" si="1281"/>
        <v>0</v>
      </c>
      <c r="TD161">
        <f t="shared" si="1282"/>
        <v>0</v>
      </c>
      <c r="TE161">
        <f t="shared" si="1283"/>
        <v>0</v>
      </c>
      <c r="TF161">
        <f t="shared" si="1284"/>
        <v>0</v>
      </c>
      <c r="TG161">
        <f t="shared" si="1285"/>
        <v>10</v>
      </c>
      <c r="TH161">
        <f t="shared" si="1286"/>
        <v>0</v>
      </c>
      <c r="TI161">
        <f t="shared" si="1287"/>
        <v>0</v>
      </c>
      <c r="TJ161">
        <f t="shared" si="1288"/>
        <v>10</v>
      </c>
      <c r="TK161">
        <f t="shared" si="1289"/>
        <v>0</v>
      </c>
      <c r="TL161">
        <f t="shared" si="1290"/>
        <v>0</v>
      </c>
      <c r="TM161">
        <f t="shared" si="1291"/>
        <v>5</v>
      </c>
      <c r="TN161">
        <f t="shared" si="1292"/>
        <v>1</v>
      </c>
      <c r="TO161">
        <f t="shared" si="1293"/>
        <v>0</v>
      </c>
      <c r="TP161">
        <f t="shared" si="1294"/>
        <v>0</v>
      </c>
      <c r="TQ161">
        <f t="shared" si="1295"/>
        <v>2</v>
      </c>
      <c r="TR161">
        <f t="shared" si="1296"/>
        <v>4</v>
      </c>
      <c r="TS161">
        <f t="shared" si="1297"/>
        <v>0</v>
      </c>
      <c r="TT161">
        <f t="shared" si="1298"/>
        <v>0</v>
      </c>
      <c r="TU161">
        <f t="shared" si="1299"/>
        <v>3</v>
      </c>
      <c r="TV161">
        <f t="shared" si="1300"/>
        <v>30</v>
      </c>
      <c r="TW161">
        <f t="shared" si="1301"/>
        <v>6</v>
      </c>
      <c r="TX161">
        <f t="shared" si="1302"/>
        <v>0</v>
      </c>
      <c r="TY161">
        <f t="shared" si="1303"/>
        <v>0</v>
      </c>
      <c r="TZ161">
        <f t="shared" si="1304"/>
        <v>12</v>
      </c>
      <c r="UA161">
        <f t="shared" si="1305"/>
        <v>24</v>
      </c>
      <c r="UB161">
        <f t="shared" si="1306"/>
        <v>0</v>
      </c>
      <c r="UC161">
        <f t="shared" si="1307"/>
        <v>0</v>
      </c>
      <c r="UD161">
        <f t="shared" si="1308"/>
        <v>18</v>
      </c>
      <c r="UE161">
        <f t="shared" si="1309"/>
        <v>4</v>
      </c>
      <c r="UF161">
        <f t="shared" si="1310"/>
        <v>0</v>
      </c>
      <c r="UG161">
        <f t="shared" si="1311"/>
        <v>5</v>
      </c>
      <c r="UH161">
        <f t="shared" si="1312"/>
        <v>0</v>
      </c>
      <c r="UI161">
        <f t="shared" si="1313"/>
        <v>0</v>
      </c>
      <c r="UJ161">
        <f t="shared" si="1314"/>
        <v>0</v>
      </c>
      <c r="UK161">
        <f t="shared" si="1315"/>
        <v>0</v>
      </c>
      <c r="UL161">
        <f t="shared" si="1316"/>
        <v>3</v>
      </c>
      <c r="UM161">
        <f t="shared" si="1317"/>
        <v>0</v>
      </c>
      <c r="UN161">
        <f t="shared" si="1318"/>
        <v>24</v>
      </c>
      <c r="UO161">
        <f t="shared" si="1319"/>
        <v>0</v>
      </c>
      <c r="UP161">
        <f t="shared" si="1320"/>
        <v>30</v>
      </c>
      <c r="UQ161">
        <f t="shared" si="1321"/>
        <v>0</v>
      </c>
      <c r="UR161">
        <f t="shared" si="1322"/>
        <v>0</v>
      </c>
      <c r="US161">
        <f t="shared" si="1323"/>
        <v>0</v>
      </c>
      <c r="UT161">
        <f t="shared" si="1324"/>
        <v>0</v>
      </c>
      <c r="UU161">
        <f t="shared" si="1325"/>
        <v>18</v>
      </c>
      <c r="UV161">
        <f t="shared" si="1326"/>
        <v>0</v>
      </c>
      <c r="UW161">
        <f t="shared" si="1327"/>
        <v>5</v>
      </c>
      <c r="UX161">
        <f t="shared" si="1328"/>
        <v>0</v>
      </c>
      <c r="UY161">
        <f t="shared" si="1329"/>
        <v>4</v>
      </c>
      <c r="UZ161">
        <f t="shared" si="1330"/>
        <v>0</v>
      </c>
      <c r="VA161">
        <f t="shared" si="1331"/>
        <v>0</v>
      </c>
      <c r="VB161">
        <f t="shared" si="1332"/>
        <v>0</v>
      </c>
      <c r="VC161">
        <f t="shared" si="1333"/>
        <v>0</v>
      </c>
      <c r="VD161">
        <f t="shared" si="1334"/>
        <v>3</v>
      </c>
      <c r="VE161">
        <f t="shared" si="1335"/>
        <v>0</v>
      </c>
      <c r="VF161">
        <f t="shared" si="1336"/>
        <v>30</v>
      </c>
      <c r="VG161">
        <f t="shared" si="1337"/>
        <v>0</v>
      </c>
      <c r="VH161">
        <f t="shared" si="1338"/>
        <v>24</v>
      </c>
      <c r="VI161">
        <f t="shared" si="1339"/>
        <v>0</v>
      </c>
      <c r="VJ161">
        <f t="shared" si="1340"/>
        <v>0</v>
      </c>
      <c r="VK161">
        <f t="shared" si="1341"/>
        <v>0</v>
      </c>
      <c r="VL161">
        <f t="shared" si="1342"/>
        <v>0</v>
      </c>
      <c r="VM161">
        <f t="shared" si="1343"/>
        <v>18</v>
      </c>
      <c r="VN161">
        <f t="shared" si="1344"/>
        <v>0</v>
      </c>
      <c r="VO161">
        <f t="shared" si="1345"/>
        <v>0</v>
      </c>
      <c r="VP161">
        <f t="shared" si="1346"/>
        <v>0</v>
      </c>
      <c r="VQ161">
        <f t="shared" si="1347"/>
        <v>0</v>
      </c>
      <c r="VR161">
        <f t="shared" si="1348"/>
        <v>0</v>
      </c>
      <c r="VS161">
        <f t="shared" si="1349"/>
        <v>0</v>
      </c>
      <c r="VT161">
        <f t="shared" si="1350"/>
        <v>0</v>
      </c>
      <c r="VU161">
        <f t="shared" si="1351"/>
        <v>0</v>
      </c>
      <c r="VV161">
        <f t="shared" si="1352"/>
        <v>0</v>
      </c>
      <c r="VW161">
        <f t="shared" si="1353"/>
        <v>0</v>
      </c>
      <c r="VX161">
        <f t="shared" si="1354"/>
        <v>0</v>
      </c>
      <c r="VY161">
        <f t="shared" si="1355"/>
        <v>0</v>
      </c>
      <c r="VZ161">
        <f t="shared" si="1356"/>
        <v>0</v>
      </c>
      <c r="WA161">
        <f t="shared" si="1357"/>
        <v>0</v>
      </c>
      <c r="WB161">
        <f t="shared" si="1358"/>
        <v>0</v>
      </c>
      <c r="WC161">
        <f t="shared" si="1359"/>
        <v>0</v>
      </c>
      <c r="WD161">
        <f t="shared" si="1360"/>
        <v>0</v>
      </c>
      <c r="WE161">
        <f t="shared" si="1361"/>
        <v>0</v>
      </c>
      <c r="WF161">
        <f t="shared" si="1362"/>
        <v>0</v>
      </c>
      <c r="WG161">
        <f t="shared" si="1363"/>
        <v>0</v>
      </c>
      <c r="WH161">
        <f t="shared" si="1364"/>
        <v>0</v>
      </c>
      <c r="WI161">
        <f t="shared" si="1365"/>
        <v>0</v>
      </c>
      <c r="WJ161">
        <f t="shared" si="1366"/>
        <v>0</v>
      </c>
      <c r="WK161">
        <f t="shared" si="1367"/>
        <v>0</v>
      </c>
      <c r="WL161">
        <f t="shared" si="1368"/>
        <v>0</v>
      </c>
      <c r="WM161">
        <f t="shared" si="1369"/>
        <v>0</v>
      </c>
      <c r="WN161">
        <f t="shared" si="1370"/>
        <v>0</v>
      </c>
      <c r="WO161">
        <f t="shared" si="1371"/>
        <v>0</v>
      </c>
      <c r="WP161">
        <f t="shared" si="1372"/>
        <v>0</v>
      </c>
      <c r="WQ161">
        <f t="shared" si="1373"/>
        <v>0</v>
      </c>
      <c r="WR161">
        <f t="shared" si="1374"/>
        <v>0</v>
      </c>
      <c r="WS161">
        <f t="shared" si="1375"/>
        <v>0</v>
      </c>
      <c r="WT161">
        <f t="shared" si="1376"/>
        <v>0</v>
      </c>
      <c r="WU161">
        <f t="shared" si="1377"/>
        <v>0</v>
      </c>
      <c r="WV161">
        <f t="shared" si="1378"/>
        <v>0</v>
      </c>
      <c r="WW161">
        <f t="shared" si="1379"/>
        <v>0</v>
      </c>
      <c r="WX161">
        <f t="shared" si="1380"/>
        <v>0</v>
      </c>
      <c r="WY161">
        <f t="shared" si="1381"/>
        <v>0</v>
      </c>
      <c r="WZ161">
        <f t="shared" si="1382"/>
        <v>0</v>
      </c>
      <c r="XA161">
        <f t="shared" si="1383"/>
        <v>0</v>
      </c>
      <c r="XB161">
        <f t="shared" si="1384"/>
        <v>0</v>
      </c>
      <c r="XC161">
        <f t="shared" si="1385"/>
        <v>0</v>
      </c>
      <c r="XD161">
        <f t="shared" si="1386"/>
        <v>0</v>
      </c>
      <c r="XE161">
        <f t="shared" si="1387"/>
        <v>0</v>
      </c>
      <c r="XF161">
        <f t="shared" si="1388"/>
        <v>0</v>
      </c>
      <c r="XG161">
        <f t="shared" si="1389"/>
        <v>0</v>
      </c>
      <c r="XH161">
        <f t="shared" si="1390"/>
        <v>0</v>
      </c>
      <c r="XI161">
        <f t="shared" si="1391"/>
        <v>0</v>
      </c>
      <c r="XJ161">
        <f t="shared" si="1392"/>
        <v>0</v>
      </c>
      <c r="XK161">
        <f t="shared" si="1393"/>
        <v>0</v>
      </c>
      <c r="XL161">
        <f t="shared" si="1394"/>
        <v>0</v>
      </c>
      <c r="XM161">
        <f t="shared" si="1395"/>
        <v>0</v>
      </c>
      <c r="XN161">
        <f t="shared" si="1396"/>
        <v>0</v>
      </c>
      <c r="XO161">
        <f t="shared" si="1397"/>
        <v>0</v>
      </c>
      <c r="XP161">
        <f t="shared" si="1398"/>
        <v>0</v>
      </c>
      <c r="XQ161">
        <f t="shared" si="1399"/>
        <v>0</v>
      </c>
      <c r="XR161">
        <f t="shared" si="1400"/>
        <v>1</v>
      </c>
      <c r="XS161">
        <f t="shared" si="1401"/>
        <v>0</v>
      </c>
      <c r="XT161">
        <f t="shared" si="1402"/>
        <v>0</v>
      </c>
      <c r="XU161">
        <f t="shared" si="1403"/>
        <v>0</v>
      </c>
      <c r="XV161">
        <f t="shared" si="1404"/>
        <v>0</v>
      </c>
      <c r="XW161">
        <f t="shared" si="1405"/>
        <v>0</v>
      </c>
      <c r="XX161">
        <f t="shared" si="1406"/>
        <v>0</v>
      </c>
      <c r="XY161">
        <f t="shared" si="1407"/>
        <v>0</v>
      </c>
      <c r="XZ161">
        <f t="shared" si="1408"/>
        <v>0</v>
      </c>
      <c r="YA161">
        <f t="shared" si="1409"/>
        <v>0</v>
      </c>
      <c r="YB161">
        <f t="shared" si="1410"/>
        <v>0</v>
      </c>
      <c r="YC161">
        <f t="shared" si="1411"/>
        <v>0</v>
      </c>
      <c r="YD161">
        <f t="shared" si="1412"/>
        <v>0</v>
      </c>
      <c r="YE161">
        <f t="shared" si="1413"/>
        <v>0</v>
      </c>
      <c r="YF161">
        <f t="shared" si="1414"/>
        <v>0</v>
      </c>
      <c r="YG161">
        <f t="shared" si="1415"/>
        <v>0</v>
      </c>
      <c r="YH161">
        <f t="shared" si="1416"/>
        <v>0</v>
      </c>
      <c r="YI161">
        <f t="shared" si="1417"/>
        <v>0</v>
      </c>
      <c r="YJ161">
        <f t="shared" si="1418"/>
        <v>0</v>
      </c>
      <c r="YK161">
        <f t="shared" si="1419"/>
        <v>0</v>
      </c>
      <c r="YL161">
        <f t="shared" si="1420"/>
        <v>0</v>
      </c>
      <c r="YM161">
        <f t="shared" si="1421"/>
        <v>0</v>
      </c>
      <c r="YN161">
        <f t="shared" si="1422"/>
        <v>0</v>
      </c>
      <c r="YO161">
        <f t="shared" si="1423"/>
        <v>0</v>
      </c>
      <c r="YP161">
        <f t="shared" si="1424"/>
        <v>0</v>
      </c>
      <c r="YQ161">
        <f t="shared" si="1425"/>
        <v>0</v>
      </c>
      <c r="YR161">
        <f t="shared" si="1426"/>
        <v>0</v>
      </c>
      <c r="YS161">
        <f t="shared" si="1427"/>
        <v>0</v>
      </c>
      <c r="YT161">
        <f t="shared" si="1428"/>
        <v>0</v>
      </c>
      <c r="YU161">
        <f t="shared" si="1429"/>
        <v>0</v>
      </c>
      <c r="YV161">
        <f t="shared" si="1430"/>
        <v>0</v>
      </c>
      <c r="YW161">
        <f t="shared" si="1431"/>
        <v>0</v>
      </c>
      <c r="YX161">
        <f t="shared" si="1432"/>
        <v>0</v>
      </c>
      <c r="YY161">
        <f t="shared" si="1433"/>
        <v>0</v>
      </c>
      <c r="YZ161">
        <f t="shared" si="1434"/>
        <v>0</v>
      </c>
      <c r="ZA161">
        <f t="shared" si="1435"/>
        <v>0</v>
      </c>
      <c r="ZB161">
        <f t="shared" si="1436"/>
        <v>0</v>
      </c>
      <c r="ZC161">
        <f t="shared" si="1437"/>
        <v>0</v>
      </c>
      <c r="ZD161">
        <f t="shared" si="1438"/>
        <v>0</v>
      </c>
      <c r="ZE161">
        <f t="shared" si="1439"/>
        <v>0</v>
      </c>
      <c r="ZF161">
        <f t="shared" si="1440"/>
        <v>0</v>
      </c>
      <c r="ZG161">
        <f t="shared" si="1441"/>
        <v>0</v>
      </c>
      <c r="ZH161">
        <f t="shared" si="1442"/>
        <v>0</v>
      </c>
      <c r="ZI161">
        <f t="shared" si="1443"/>
        <v>0</v>
      </c>
      <c r="ZJ161">
        <f t="shared" si="1444"/>
        <v>0</v>
      </c>
      <c r="ZK161">
        <f t="shared" si="1445"/>
        <v>0</v>
      </c>
      <c r="ZL161">
        <f t="shared" si="1446"/>
        <v>0</v>
      </c>
      <c r="ZM161">
        <f t="shared" si="1447"/>
        <v>0</v>
      </c>
      <c r="ZN161">
        <f t="shared" si="1448"/>
        <v>0</v>
      </c>
      <c r="ZO161">
        <f t="shared" si="1449"/>
        <v>0</v>
      </c>
      <c r="ZP161">
        <f t="shared" si="1450"/>
        <v>0</v>
      </c>
      <c r="ZQ161">
        <f t="shared" si="1451"/>
        <v>0</v>
      </c>
      <c r="ZR161">
        <f t="shared" si="1452"/>
        <v>0</v>
      </c>
      <c r="ZS161">
        <f t="shared" si="1453"/>
        <v>0</v>
      </c>
      <c r="ZT161">
        <f t="shared" si="1454"/>
        <v>0</v>
      </c>
      <c r="ZU161">
        <f t="shared" si="1455"/>
        <v>0</v>
      </c>
      <c r="ZV161">
        <f t="shared" si="1456"/>
        <v>0</v>
      </c>
      <c r="ZW161">
        <f t="shared" si="1457"/>
        <v>0</v>
      </c>
      <c r="ZX161">
        <f t="shared" si="1458"/>
        <v>0</v>
      </c>
      <c r="ZY161">
        <f t="shared" si="1459"/>
        <v>0</v>
      </c>
      <c r="ZZ161" t="str">
        <f t="shared" si="1460"/>
        <v>Promoting the wide adoption of sustainable, low carbon land use</v>
      </c>
      <c r="AAA161">
        <f t="shared" si="1461"/>
        <v>0</v>
      </c>
      <c r="AAB161">
        <f t="shared" si="1462"/>
        <v>0</v>
      </c>
      <c r="AAC161">
        <f t="shared" si="1463"/>
        <v>0</v>
      </c>
      <c r="AAD161">
        <f t="shared" si="1464"/>
        <v>0</v>
      </c>
      <c r="AAE161" t="str">
        <f t="shared" ca="1" si="1465"/>
        <v>Inc_sales_indiv</v>
      </c>
      <c r="AAF161" t="str">
        <f t="shared" ca="1" si="1466"/>
        <v>Act_serv</v>
      </c>
      <c r="AAG161" t="str">
        <f t="shared" ca="1" si="1467"/>
        <v>TIss_sust_prod</v>
      </c>
      <c r="AAH161" t="str">
        <f t="shared" ca="1" si="1468"/>
        <v>Ben_prod</v>
      </c>
      <c r="AAI161" t="str">
        <f t="shared" ca="1" si="1469"/>
        <v>Infl_NGO</v>
      </c>
      <c r="AAJ161" t="str">
        <f t="shared" ca="1" si="1470"/>
        <v>Comms_NGO</v>
      </c>
    </row>
    <row r="162" spans="1:713" x14ac:dyDescent="0.35">
      <c r="A162">
        <v>1</v>
      </c>
      <c r="B162">
        <v>305</v>
      </c>
      <c r="C162" s="8">
        <v>40595.43037037037</v>
      </c>
      <c r="D162" t="s">
        <v>232</v>
      </c>
      <c r="E162" t="s">
        <v>2833</v>
      </c>
      <c r="F162">
        <v>1</v>
      </c>
      <c r="G162" t="s">
        <v>900</v>
      </c>
      <c r="H162">
        <v>4200000</v>
      </c>
      <c r="I162" s="9">
        <v>40543</v>
      </c>
      <c r="J162">
        <v>100</v>
      </c>
      <c r="K162">
        <v>19</v>
      </c>
      <c r="L162">
        <v>19</v>
      </c>
      <c r="M162">
        <v>0</v>
      </c>
      <c r="N162">
        <v>0</v>
      </c>
      <c r="O162">
        <v>0</v>
      </c>
      <c r="P162">
        <v>100</v>
      </c>
      <c r="Q162">
        <v>0</v>
      </c>
      <c r="R162">
        <v>0</v>
      </c>
      <c r="S162">
        <v>0</v>
      </c>
      <c r="T162">
        <v>0</v>
      </c>
      <c r="U162">
        <v>0</v>
      </c>
      <c r="V162">
        <v>0</v>
      </c>
      <c r="W162">
        <v>0</v>
      </c>
      <c r="Y162">
        <v>3.61</v>
      </c>
      <c r="Z162" s="10">
        <v>0</v>
      </c>
      <c r="AA162" s="10">
        <v>0</v>
      </c>
      <c r="AB162" s="10">
        <v>0</v>
      </c>
      <c r="AC162" s="10">
        <v>0</v>
      </c>
      <c r="AD162" s="10">
        <v>0</v>
      </c>
      <c r="AE162" s="10">
        <v>0</v>
      </c>
      <c r="AF162" s="10">
        <v>0.25</v>
      </c>
      <c r="AG162" s="10">
        <v>0.75</v>
      </c>
      <c r="AH162" s="10">
        <v>0</v>
      </c>
      <c r="AK162" t="s">
        <v>253</v>
      </c>
      <c r="AU162" t="s">
        <v>267</v>
      </c>
      <c r="BG162" t="s">
        <v>316</v>
      </c>
      <c r="BJ162" t="s">
        <v>269</v>
      </c>
      <c r="BK162" t="s">
        <v>318</v>
      </c>
      <c r="CC162" t="s">
        <v>274</v>
      </c>
      <c r="CJ162" t="s">
        <v>255</v>
      </c>
      <c r="CP162" t="s">
        <v>328</v>
      </c>
      <c r="CR162">
        <v>0</v>
      </c>
      <c r="CS162">
        <v>0</v>
      </c>
      <c r="CT162">
        <v>0</v>
      </c>
      <c r="CU162">
        <v>0</v>
      </c>
      <c r="CV162">
        <v>0</v>
      </c>
      <c r="CW162">
        <v>0</v>
      </c>
      <c r="CX162" s="10">
        <v>0</v>
      </c>
      <c r="CY162" s="10">
        <v>0.33</v>
      </c>
      <c r="CZ162" s="10">
        <v>0</v>
      </c>
      <c r="DA162" s="10">
        <v>0</v>
      </c>
      <c r="DB162" s="10">
        <v>0</v>
      </c>
      <c r="DC162" s="10">
        <v>0</v>
      </c>
      <c r="DD162" s="10">
        <v>0</v>
      </c>
      <c r="DE162" s="10">
        <v>0.33</v>
      </c>
      <c r="DF162" s="10">
        <v>0</v>
      </c>
      <c r="DG162" s="10">
        <v>0</v>
      </c>
      <c r="DH162" s="10">
        <v>0</v>
      </c>
      <c r="DI162" s="10">
        <v>0</v>
      </c>
      <c r="DJ162" s="10">
        <v>0</v>
      </c>
      <c r="DK162" s="10">
        <v>0</v>
      </c>
      <c r="DL162" s="10">
        <v>0</v>
      </c>
      <c r="DM162" s="10">
        <v>0.33</v>
      </c>
      <c r="DN162" s="10">
        <v>0</v>
      </c>
      <c r="DO162" s="10">
        <v>0</v>
      </c>
      <c r="DP162" s="10">
        <v>0</v>
      </c>
      <c r="DQ162" s="10">
        <v>0</v>
      </c>
      <c r="DR162" s="10">
        <v>0</v>
      </c>
      <c r="DS162" s="10">
        <v>0</v>
      </c>
      <c r="DT162" s="10">
        <v>0</v>
      </c>
      <c r="DU162" s="10">
        <v>0</v>
      </c>
      <c r="DV162" s="10">
        <v>0</v>
      </c>
      <c r="DW162" s="10">
        <v>0</v>
      </c>
      <c r="DX162" s="10">
        <v>0</v>
      </c>
      <c r="DY162" s="10">
        <v>0</v>
      </c>
      <c r="DZ162" s="10">
        <v>0</v>
      </c>
      <c r="EA162" s="10">
        <v>0</v>
      </c>
      <c r="EB162" s="10">
        <v>0</v>
      </c>
      <c r="EC162" s="10">
        <v>0</v>
      </c>
      <c r="ED162" s="10">
        <v>0</v>
      </c>
      <c r="EE162" s="10">
        <v>0</v>
      </c>
      <c r="EF162" s="10">
        <v>0</v>
      </c>
      <c r="EG162" s="10">
        <v>0</v>
      </c>
      <c r="EH162" s="10">
        <v>0</v>
      </c>
      <c r="EI162" s="10">
        <v>0</v>
      </c>
      <c r="EJ162" s="10">
        <v>0</v>
      </c>
      <c r="EK162" s="10">
        <v>0</v>
      </c>
      <c r="EL162" s="10">
        <v>0</v>
      </c>
      <c r="EM162" s="10">
        <v>0</v>
      </c>
      <c r="EN162" s="10">
        <v>0</v>
      </c>
      <c r="EO162" s="10">
        <v>0</v>
      </c>
      <c r="EP162" s="10">
        <v>0</v>
      </c>
      <c r="EQ162" s="10">
        <v>0</v>
      </c>
      <c r="ER162" s="10">
        <v>0</v>
      </c>
      <c r="ES162" s="10">
        <v>0</v>
      </c>
      <c r="ET162" s="10">
        <v>0</v>
      </c>
      <c r="EU162" s="10">
        <v>0</v>
      </c>
      <c r="EV162" s="10">
        <v>0</v>
      </c>
      <c r="EW162" s="10">
        <v>0</v>
      </c>
      <c r="EX162" s="10">
        <v>0</v>
      </c>
      <c r="EY162" s="10">
        <v>0.01</v>
      </c>
      <c r="EZ162" t="s">
        <v>1491</v>
      </c>
      <c r="FA162" t="s">
        <v>1492</v>
      </c>
      <c r="FB162" t="s">
        <v>227</v>
      </c>
      <c r="FC162" t="s">
        <v>228</v>
      </c>
      <c r="FD162" t="s">
        <v>227</v>
      </c>
      <c r="FE162" t="s">
        <v>227</v>
      </c>
      <c r="FF162" t="s">
        <v>228</v>
      </c>
      <c r="FG162">
        <v>0</v>
      </c>
      <c r="FH162">
        <v>1</v>
      </c>
      <c r="FI162">
        <v>0</v>
      </c>
      <c r="FJ162">
        <v>0</v>
      </c>
      <c r="FK162">
        <v>2</v>
      </c>
      <c r="FL162">
        <v>0</v>
      </c>
      <c r="FM162">
        <v>0</v>
      </c>
      <c r="FN162">
        <v>0</v>
      </c>
      <c r="FO162">
        <v>0</v>
      </c>
      <c r="FP162">
        <v>0</v>
      </c>
      <c r="FQ162">
        <v>0</v>
      </c>
      <c r="FR162">
        <v>1</v>
      </c>
      <c r="FS162">
        <v>0</v>
      </c>
      <c r="FT162">
        <v>0</v>
      </c>
      <c r="FU162">
        <v>2</v>
      </c>
      <c r="FV162">
        <v>3</v>
      </c>
      <c r="FW162">
        <v>0</v>
      </c>
      <c r="FX162">
        <v>0</v>
      </c>
      <c r="FY162">
        <v>0</v>
      </c>
      <c r="FZ162">
        <v>0</v>
      </c>
      <c r="GA162">
        <v>1</v>
      </c>
      <c r="GB162">
        <v>0</v>
      </c>
      <c r="GC162">
        <v>2</v>
      </c>
      <c r="GD162">
        <v>3</v>
      </c>
      <c r="GE162">
        <v>4</v>
      </c>
      <c r="GF162">
        <v>5</v>
      </c>
      <c r="GG162">
        <v>0</v>
      </c>
      <c r="GH162" t="s">
        <v>1493</v>
      </c>
      <c r="GI162" t="s">
        <v>1494</v>
      </c>
      <c r="GJ162" t="s">
        <v>1495</v>
      </c>
      <c r="GK162" t="s">
        <v>1496</v>
      </c>
      <c r="GL162" t="s">
        <v>1497</v>
      </c>
      <c r="GM162" t="s">
        <v>1498</v>
      </c>
      <c r="GN162" t="s">
        <v>1499</v>
      </c>
      <c r="GO162" t="s">
        <v>1500</v>
      </c>
      <c r="GP162" t="s">
        <v>1501</v>
      </c>
      <c r="GQ162" t="s">
        <v>1502</v>
      </c>
      <c r="GU162" t="s">
        <v>249</v>
      </c>
      <c r="HJ162" t="s">
        <v>306</v>
      </c>
      <c r="HM162" t="s">
        <v>251</v>
      </c>
      <c r="HQ162">
        <f t="shared" si="983"/>
        <v>4200000</v>
      </c>
      <c r="HR162" t="str">
        <f t="shared" si="984"/>
        <v>F</v>
      </c>
      <c r="HS162">
        <f t="shared" si="985"/>
        <v>19</v>
      </c>
      <c r="HT162">
        <f t="shared" si="986"/>
        <v>0</v>
      </c>
      <c r="HU162">
        <f t="shared" si="987"/>
        <v>4200000</v>
      </c>
      <c r="HV162">
        <f t="shared" si="988"/>
        <v>0</v>
      </c>
      <c r="HW162">
        <f t="shared" si="989"/>
        <v>0</v>
      </c>
      <c r="HX162">
        <f t="shared" si="990"/>
        <v>0</v>
      </c>
      <c r="HY162">
        <f t="shared" si="991"/>
        <v>0</v>
      </c>
      <c r="HZ162">
        <f t="shared" si="992"/>
        <v>0</v>
      </c>
      <c r="IA162">
        <f t="shared" si="993"/>
        <v>0</v>
      </c>
      <c r="IB162">
        <f t="shared" si="994"/>
        <v>0</v>
      </c>
      <c r="IC162">
        <f t="shared" si="995"/>
        <v>0</v>
      </c>
      <c r="ID162">
        <f t="shared" si="996"/>
        <v>0</v>
      </c>
      <c r="IE162">
        <f t="shared" si="997"/>
        <v>0</v>
      </c>
      <c r="IF162">
        <f t="shared" si="998"/>
        <v>0</v>
      </c>
      <c r="IG162">
        <f t="shared" si="999"/>
        <v>0</v>
      </c>
      <c r="IH162">
        <f t="shared" si="1000"/>
        <v>0</v>
      </c>
      <c r="II162">
        <f t="shared" si="1001"/>
        <v>4.75</v>
      </c>
      <c r="IJ162">
        <f t="shared" si="1002"/>
        <v>14.25</v>
      </c>
      <c r="IK162">
        <f t="shared" si="1003"/>
        <v>0</v>
      </c>
      <c r="IL162">
        <f t="shared" si="1004"/>
        <v>0</v>
      </c>
      <c r="IM162">
        <f t="shared" si="1005"/>
        <v>0</v>
      </c>
      <c r="IN162">
        <f t="shared" si="1006"/>
        <v>0</v>
      </c>
      <c r="IO162">
        <f t="shared" si="1007"/>
        <v>0</v>
      </c>
      <c r="IP162">
        <f t="shared" si="1008"/>
        <v>0</v>
      </c>
      <c r="IQ162">
        <f t="shared" si="1009"/>
        <v>0</v>
      </c>
      <c r="IR162">
        <f t="shared" si="1010"/>
        <v>4.75</v>
      </c>
      <c r="IS162">
        <f t="shared" si="1011"/>
        <v>14.25</v>
      </c>
      <c r="IT162">
        <f t="shared" si="1012"/>
        <v>0</v>
      </c>
      <c r="IU162">
        <f t="shared" si="1013"/>
        <v>0</v>
      </c>
      <c r="IV162">
        <f t="shared" si="1014"/>
        <v>0</v>
      </c>
      <c r="IW162">
        <f t="shared" si="1015"/>
        <v>0</v>
      </c>
      <c r="IX162">
        <f t="shared" si="1016"/>
        <v>0</v>
      </c>
      <c r="IY162">
        <f t="shared" si="1017"/>
        <v>0</v>
      </c>
      <c r="IZ162">
        <f t="shared" si="1018"/>
        <v>0</v>
      </c>
      <c r="JA162">
        <f t="shared" si="1019"/>
        <v>0</v>
      </c>
      <c r="JB162">
        <f t="shared" si="1020"/>
        <v>0</v>
      </c>
      <c r="JC162">
        <f t="shared" si="1021"/>
        <v>0</v>
      </c>
      <c r="JD162">
        <f t="shared" si="1022"/>
        <v>0</v>
      </c>
      <c r="JE162">
        <f t="shared" si="1023"/>
        <v>0</v>
      </c>
      <c r="JF162">
        <f t="shared" si="1024"/>
        <v>0</v>
      </c>
      <c r="JG162">
        <f t="shared" si="1025"/>
        <v>0</v>
      </c>
      <c r="JH162">
        <f t="shared" si="1026"/>
        <v>0</v>
      </c>
      <c r="JI162">
        <f t="shared" si="1027"/>
        <v>0</v>
      </c>
      <c r="JJ162">
        <f t="shared" si="1028"/>
        <v>1050000</v>
      </c>
      <c r="JK162">
        <f t="shared" si="1029"/>
        <v>3150000</v>
      </c>
      <c r="JL162">
        <f t="shared" si="1030"/>
        <v>0</v>
      </c>
      <c r="JM162">
        <f t="shared" si="1031"/>
        <v>0</v>
      </c>
      <c r="JN162">
        <f t="shared" si="1032"/>
        <v>0</v>
      </c>
      <c r="JO162">
        <f t="shared" si="1033"/>
        <v>0</v>
      </c>
      <c r="JP162">
        <f t="shared" si="1034"/>
        <v>0</v>
      </c>
      <c r="JQ162">
        <f t="shared" si="1035"/>
        <v>0</v>
      </c>
      <c r="JR162">
        <f t="shared" si="1036"/>
        <v>0</v>
      </c>
      <c r="JS162">
        <f t="shared" si="1037"/>
        <v>0</v>
      </c>
      <c r="JT162">
        <f t="shared" si="1038"/>
        <v>6.2700000000000005</v>
      </c>
      <c r="JU162">
        <f t="shared" si="1039"/>
        <v>0</v>
      </c>
      <c r="JV162">
        <f t="shared" si="1040"/>
        <v>0</v>
      </c>
      <c r="JW162">
        <f t="shared" si="1041"/>
        <v>0</v>
      </c>
      <c r="JX162">
        <f t="shared" si="1042"/>
        <v>0</v>
      </c>
      <c r="JY162">
        <f t="shared" si="1043"/>
        <v>0</v>
      </c>
      <c r="JZ162">
        <f t="shared" si="1044"/>
        <v>6.2700000000000005</v>
      </c>
      <c r="KA162">
        <f t="shared" si="1045"/>
        <v>0</v>
      </c>
      <c r="KB162">
        <f t="shared" si="1046"/>
        <v>0</v>
      </c>
      <c r="KC162">
        <f t="shared" si="1047"/>
        <v>0</v>
      </c>
      <c r="KD162">
        <f t="shared" si="1048"/>
        <v>0</v>
      </c>
      <c r="KE162">
        <f t="shared" si="1049"/>
        <v>0</v>
      </c>
      <c r="KF162">
        <f t="shared" si="1050"/>
        <v>0</v>
      </c>
      <c r="KG162">
        <f t="shared" si="1051"/>
        <v>0</v>
      </c>
      <c r="KH162">
        <f t="shared" si="1052"/>
        <v>6.2700000000000005</v>
      </c>
      <c r="KI162">
        <f t="shared" si="1053"/>
        <v>0</v>
      </c>
      <c r="KJ162">
        <f t="shared" si="1054"/>
        <v>0</v>
      </c>
      <c r="KK162">
        <f t="shared" si="1055"/>
        <v>0</v>
      </c>
      <c r="KL162">
        <f t="shared" si="1056"/>
        <v>0</v>
      </c>
      <c r="KM162">
        <f t="shared" si="1057"/>
        <v>0</v>
      </c>
      <c r="KN162">
        <f t="shared" si="1058"/>
        <v>0</v>
      </c>
      <c r="KO162">
        <f t="shared" si="1059"/>
        <v>0</v>
      </c>
      <c r="KP162">
        <f t="shared" si="1060"/>
        <v>0</v>
      </c>
      <c r="KQ162">
        <f t="shared" si="1061"/>
        <v>0</v>
      </c>
      <c r="KR162">
        <f t="shared" si="1062"/>
        <v>0</v>
      </c>
      <c r="KS162">
        <f t="shared" si="1063"/>
        <v>0</v>
      </c>
      <c r="KT162">
        <f t="shared" si="1064"/>
        <v>0</v>
      </c>
      <c r="KU162">
        <f t="shared" si="1065"/>
        <v>0</v>
      </c>
      <c r="KV162">
        <f t="shared" si="1066"/>
        <v>0</v>
      </c>
      <c r="KW162">
        <f t="shared" si="1067"/>
        <v>0</v>
      </c>
      <c r="KX162">
        <f t="shared" si="1068"/>
        <v>0</v>
      </c>
      <c r="KY162">
        <f t="shared" si="1069"/>
        <v>0</v>
      </c>
      <c r="KZ162">
        <f t="shared" si="1070"/>
        <v>0</v>
      </c>
      <c r="LA162">
        <f t="shared" si="1071"/>
        <v>0</v>
      </c>
      <c r="LB162">
        <f t="shared" si="1072"/>
        <v>0</v>
      </c>
      <c r="LC162">
        <f t="shared" si="1073"/>
        <v>0</v>
      </c>
      <c r="LD162">
        <f t="shared" si="1074"/>
        <v>0</v>
      </c>
      <c r="LE162">
        <f t="shared" si="1075"/>
        <v>0</v>
      </c>
      <c r="LF162">
        <f t="shared" si="1076"/>
        <v>0</v>
      </c>
      <c r="LG162">
        <f t="shared" si="1077"/>
        <v>0</v>
      </c>
      <c r="LH162">
        <f t="shared" si="1078"/>
        <v>0</v>
      </c>
      <c r="LI162">
        <f t="shared" si="1079"/>
        <v>0</v>
      </c>
      <c r="LJ162">
        <f t="shared" si="1080"/>
        <v>0</v>
      </c>
      <c r="LK162">
        <f t="shared" si="1081"/>
        <v>0</v>
      </c>
      <c r="LL162">
        <f t="shared" si="1082"/>
        <v>0</v>
      </c>
      <c r="LM162">
        <f t="shared" si="1083"/>
        <v>0</v>
      </c>
      <c r="LN162">
        <f t="shared" si="1084"/>
        <v>0</v>
      </c>
      <c r="LO162">
        <f t="shared" si="1085"/>
        <v>0</v>
      </c>
      <c r="LP162">
        <f t="shared" si="1086"/>
        <v>0</v>
      </c>
      <c r="LQ162">
        <f t="shared" si="1087"/>
        <v>0</v>
      </c>
      <c r="LR162">
        <f t="shared" si="1088"/>
        <v>0</v>
      </c>
      <c r="LS162">
        <f t="shared" si="1089"/>
        <v>0</v>
      </c>
      <c r="LT162">
        <f t="shared" si="1090"/>
        <v>0.19</v>
      </c>
      <c r="LU162">
        <f t="shared" si="1091"/>
        <v>0</v>
      </c>
      <c r="LV162">
        <f t="shared" si="1092"/>
        <v>0</v>
      </c>
      <c r="LW162">
        <f t="shared" si="1093"/>
        <v>0</v>
      </c>
      <c r="LX162">
        <f t="shared" si="1094"/>
        <v>0</v>
      </c>
      <c r="LY162">
        <f t="shared" si="1095"/>
        <v>0</v>
      </c>
      <c r="LZ162">
        <f t="shared" si="1096"/>
        <v>0</v>
      </c>
      <c r="MA162">
        <f t="shared" si="1097"/>
        <v>0</v>
      </c>
      <c r="MB162">
        <f t="shared" si="1098"/>
        <v>6.2700000000000005</v>
      </c>
      <c r="MC162">
        <f t="shared" si="1099"/>
        <v>0</v>
      </c>
      <c r="MD162">
        <f t="shared" si="1100"/>
        <v>0</v>
      </c>
      <c r="ME162">
        <f t="shared" si="1101"/>
        <v>0</v>
      </c>
      <c r="MF162">
        <f t="shared" si="1102"/>
        <v>0</v>
      </c>
      <c r="MG162">
        <f t="shared" si="1103"/>
        <v>0</v>
      </c>
      <c r="MH162">
        <f t="shared" si="1104"/>
        <v>6.2700000000000005</v>
      </c>
      <c r="MI162">
        <f t="shared" si="1105"/>
        <v>0</v>
      </c>
      <c r="MJ162">
        <f t="shared" si="1106"/>
        <v>0</v>
      </c>
      <c r="MK162">
        <f t="shared" si="1107"/>
        <v>0</v>
      </c>
      <c r="ML162">
        <f t="shared" si="1108"/>
        <v>0</v>
      </c>
      <c r="MM162">
        <f t="shared" si="1109"/>
        <v>0</v>
      </c>
      <c r="MN162">
        <f t="shared" si="1110"/>
        <v>0</v>
      </c>
      <c r="MO162">
        <f t="shared" si="1111"/>
        <v>0</v>
      </c>
      <c r="MP162">
        <f t="shared" si="1112"/>
        <v>6.2700000000000005</v>
      </c>
      <c r="MQ162">
        <f t="shared" si="1113"/>
        <v>0</v>
      </c>
      <c r="MR162">
        <f t="shared" si="1114"/>
        <v>0</v>
      </c>
      <c r="MS162">
        <f t="shared" si="1115"/>
        <v>0</v>
      </c>
      <c r="MT162">
        <f t="shared" si="1116"/>
        <v>0</v>
      </c>
      <c r="MU162">
        <f t="shared" si="1117"/>
        <v>0</v>
      </c>
      <c r="MV162">
        <f t="shared" si="1118"/>
        <v>0</v>
      </c>
      <c r="MW162">
        <f t="shared" si="1119"/>
        <v>0</v>
      </c>
      <c r="MX162">
        <f t="shared" si="1120"/>
        <v>0</v>
      </c>
      <c r="MY162">
        <f t="shared" si="1121"/>
        <v>0</v>
      </c>
      <c r="MZ162">
        <f t="shared" si="1122"/>
        <v>0</v>
      </c>
      <c r="NA162">
        <f t="shared" si="1123"/>
        <v>0</v>
      </c>
      <c r="NB162">
        <f t="shared" si="1124"/>
        <v>0</v>
      </c>
      <c r="NC162">
        <f t="shared" si="1125"/>
        <v>0</v>
      </c>
      <c r="ND162">
        <f t="shared" si="1126"/>
        <v>0</v>
      </c>
      <c r="NE162">
        <f t="shared" si="1127"/>
        <v>0</v>
      </c>
      <c r="NF162">
        <f t="shared" si="1128"/>
        <v>0</v>
      </c>
      <c r="NG162">
        <f t="shared" si="1129"/>
        <v>0</v>
      </c>
      <c r="NH162">
        <f t="shared" si="1130"/>
        <v>0</v>
      </c>
      <c r="NI162">
        <f t="shared" si="1131"/>
        <v>0</v>
      </c>
      <c r="NJ162">
        <f t="shared" si="1132"/>
        <v>0</v>
      </c>
      <c r="NK162">
        <f t="shared" si="1133"/>
        <v>0</v>
      </c>
      <c r="NL162">
        <f t="shared" si="1134"/>
        <v>0</v>
      </c>
      <c r="NM162">
        <f t="shared" si="1135"/>
        <v>0</v>
      </c>
      <c r="NN162">
        <f t="shared" si="1136"/>
        <v>0</v>
      </c>
      <c r="NO162">
        <f t="shared" si="1137"/>
        <v>0</v>
      </c>
      <c r="NP162">
        <f t="shared" si="1138"/>
        <v>0</v>
      </c>
      <c r="NQ162">
        <f t="shared" si="1139"/>
        <v>0</v>
      </c>
      <c r="NR162">
        <f t="shared" si="1140"/>
        <v>0</v>
      </c>
      <c r="NS162">
        <f t="shared" si="1141"/>
        <v>0</v>
      </c>
      <c r="NT162">
        <f t="shared" si="1142"/>
        <v>0</v>
      </c>
      <c r="NU162">
        <f t="shared" si="1143"/>
        <v>0</v>
      </c>
      <c r="NV162">
        <f t="shared" si="1144"/>
        <v>0</v>
      </c>
      <c r="NW162">
        <f t="shared" si="1145"/>
        <v>0</v>
      </c>
      <c r="NX162">
        <f t="shared" si="1146"/>
        <v>0</v>
      </c>
      <c r="NY162">
        <f t="shared" si="1147"/>
        <v>0</v>
      </c>
      <c r="NZ162">
        <f t="shared" si="1148"/>
        <v>0</v>
      </c>
      <c r="OA162">
        <f t="shared" si="1149"/>
        <v>0</v>
      </c>
      <c r="OB162">
        <f t="shared" si="1150"/>
        <v>0.19</v>
      </c>
      <c r="OC162">
        <f t="shared" si="1151"/>
        <v>0</v>
      </c>
      <c r="OD162">
        <f t="shared" si="1152"/>
        <v>0</v>
      </c>
      <c r="OE162">
        <f t="shared" si="1153"/>
        <v>0</v>
      </c>
      <c r="OF162">
        <f t="shared" si="1154"/>
        <v>0</v>
      </c>
      <c r="OG162">
        <f t="shared" si="1155"/>
        <v>0</v>
      </c>
      <c r="OH162">
        <f t="shared" si="1156"/>
        <v>0</v>
      </c>
      <c r="OI162">
        <f t="shared" si="1157"/>
        <v>0</v>
      </c>
      <c r="OJ162">
        <f t="shared" si="1158"/>
        <v>0</v>
      </c>
      <c r="OK162">
        <f t="shared" si="1159"/>
        <v>0</v>
      </c>
      <c r="OL162">
        <f t="shared" si="1160"/>
        <v>0</v>
      </c>
      <c r="OM162">
        <f t="shared" si="1161"/>
        <v>0</v>
      </c>
      <c r="ON162">
        <f t="shared" si="1162"/>
        <v>0</v>
      </c>
      <c r="OO162">
        <f t="shared" si="1163"/>
        <v>0</v>
      </c>
      <c r="OP162">
        <f t="shared" si="1164"/>
        <v>0</v>
      </c>
      <c r="OQ162">
        <f t="shared" si="1165"/>
        <v>0</v>
      </c>
      <c r="OR162">
        <f t="shared" si="1166"/>
        <v>0</v>
      </c>
      <c r="OS162">
        <f t="shared" si="1167"/>
        <v>0</v>
      </c>
      <c r="OT162">
        <f t="shared" si="1168"/>
        <v>0</v>
      </c>
      <c r="OU162">
        <f t="shared" si="1169"/>
        <v>0</v>
      </c>
      <c r="OV162">
        <f t="shared" si="1170"/>
        <v>0</v>
      </c>
      <c r="OW162">
        <f t="shared" si="1171"/>
        <v>0</v>
      </c>
      <c r="OX162">
        <f t="shared" si="1172"/>
        <v>0</v>
      </c>
      <c r="OY162">
        <f t="shared" si="1173"/>
        <v>0</v>
      </c>
      <c r="OZ162">
        <f t="shared" si="1174"/>
        <v>0</v>
      </c>
      <c r="PA162">
        <f t="shared" si="1175"/>
        <v>0</v>
      </c>
      <c r="PB162">
        <f t="shared" si="1176"/>
        <v>0</v>
      </c>
      <c r="PC162">
        <f t="shared" si="1177"/>
        <v>0</v>
      </c>
      <c r="PD162">
        <f t="shared" si="1178"/>
        <v>0</v>
      </c>
      <c r="PE162">
        <f t="shared" si="1179"/>
        <v>0</v>
      </c>
      <c r="PF162">
        <f t="shared" si="1180"/>
        <v>0</v>
      </c>
      <c r="PG162">
        <f t="shared" si="1181"/>
        <v>0</v>
      </c>
      <c r="PH162">
        <f t="shared" si="1182"/>
        <v>0</v>
      </c>
      <c r="PI162">
        <f t="shared" si="1183"/>
        <v>0</v>
      </c>
      <c r="PJ162">
        <f t="shared" si="1184"/>
        <v>0</v>
      </c>
      <c r="PK162">
        <f t="shared" si="1185"/>
        <v>0</v>
      </c>
      <c r="PL162">
        <f t="shared" si="1186"/>
        <v>0</v>
      </c>
      <c r="PM162">
        <f t="shared" si="1187"/>
        <v>0</v>
      </c>
      <c r="PN162">
        <f t="shared" si="1188"/>
        <v>0</v>
      </c>
      <c r="PO162">
        <f t="shared" si="1189"/>
        <v>0</v>
      </c>
      <c r="PP162">
        <f t="shared" si="1190"/>
        <v>0</v>
      </c>
      <c r="PQ162">
        <f t="shared" si="1191"/>
        <v>0</v>
      </c>
      <c r="PR162">
        <f t="shared" si="1192"/>
        <v>0</v>
      </c>
      <c r="PS162">
        <f t="shared" si="1193"/>
        <v>0</v>
      </c>
      <c r="PT162">
        <f t="shared" si="1194"/>
        <v>0</v>
      </c>
      <c r="PU162">
        <f t="shared" si="1195"/>
        <v>0</v>
      </c>
      <c r="PV162">
        <f t="shared" si="1196"/>
        <v>0</v>
      </c>
      <c r="PW162">
        <f t="shared" si="1197"/>
        <v>0</v>
      </c>
      <c r="PX162">
        <f t="shared" si="1198"/>
        <v>0</v>
      </c>
      <c r="PY162">
        <f t="shared" si="1199"/>
        <v>0</v>
      </c>
      <c r="PZ162">
        <f t="shared" si="1200"/>
        <v>0</v>
      </c>
      <c r="QA162">
        <f t="shared" si="1201"/>
        <v>0</v>
      </c>
      <c r="QB162">
        <f t="shared" si="1202"/>
        <v>0</v>
      </c>
      <c r="QC162">
        <f t="shared" si="1203"/>
        <v>0</v>
      </c>
      <c r="QD162">
        <f t="shared" si="1204"/>
        <v>0</v>
      </c>
      <c r="QE162">
        <f t="shared" si="1205"/>
        <v>0</v>
      </c>
      <c r="QF162">
        <f t="shared" si="1206"/>
        <v>0</v>
      </c>
      <c r="QG162">
        <f t="shared" si="1207"/>
        <v>0</v>
      </c>
      <c r="QH162">
        <f t="shared" si="1208"/>
        <v>0</v>
      </c>
      <c r="QI162">
        <f t="shared" si="1209"/>
        <v>0</v>
      </c>
      <c r="QJ162">
        <f t="shared" si="1210"/>
        <v>0</v>
      </c>
      <c r="QK162">
        <f t="shared" si="1211"/>
        <v>0</v>
      </c>
      <c r="QL162">
        <f t="shared" si="1212"/>
        <v>0</v>
      </c>
      <c r="QM162">
        <f t="shared" si="1213"/>
        <v>0</v>
      </c>
      <c r="QN162">
        <f t="shared" si="1214"/>
        <v>0</v>
      </c>
      <c r="QO162">
        <f t="shared" si="1215"/>
        <v>0</v>
      </c>
      <c r="QP162">
        <f t="shared" si="1216"/>
        <v>0</v>
      </c>
      <c r="QQ162">
        <f t="shared" si="1217"/>
        <v>0</v>
      </c>
      <c r="QR162">
        <f t="shared" si="1218"/>
        <v>1386000</v>
      </c>
      <c r="QS162">
        <f t="shared" si="1219"/>
        <v>0</v>
      </c>
      <c r="QT162">
        <f t="shared" si="1220"/>
        <v>0</v>
      </c>
      <c r="QU162">
        <f t="shared" si="1221"/>
        <v>0</v>
      </c>
      <c r="QV162">
        <f t="shared" si="1222"/>
        <v>0</v>
      </c>
      <c r="QW162">
        <f t="shared" si="1223"/>
        <v>0</v>
      </c>
      <c r="QX162">
        <f t="shared" si="1224"/>
        <v>1386000</v>
      </c>
      <c r="QY162">
        <f t="shared" si="1225"/>
        <v>0</v>
      </c>
      <c r="QZ162">
        <f t="shared" si="1226"/>
        <v>0</v>
      </c>
      <c r="RA162">
        <f t="shared" si="1227"/>
        <v>0</v>
      </c>
      <c r="RB162">
        <f t="shared" si="1228"/>
        <v>0</v>
      </c>
      <c r="RC162">
        <f t="shared" si="1229"/>
        <v>0</v>
      </c>
      <c r="RD162">
        <f t="shared" si="1230"/>
        <v>0</v>
      </c>
      <c r="RE162">
        <f t="shared" si="1231"/>
        <v>0</v>
      </c>
      <c r="RF162">
        <f t="shared" si="1232"/>
        <v>1386000</v>
      </c>
      <c r="RG162">
        <f t="shared" si="1233"/>
        <v>0</v>
      </c>
      <c r="RH162">
        <f t="shared" si="1234"/>
        <v>0</v>
      </c>
      <c r="RI162">
        <f t="shared" si="1235"/>
        <v>0</v>
      </c>
      <c r="RJ162">
        <f t="shared" si="1236"/>
        <v>0</v>
      </c>
      <c r="RK162">
        <f t="shared" si="1237"/>
        <v>0</v>
      </c>
      <c r="RL162">
        <f t="shared" si="1238"/>
        <v>0</v>
      </c>
      <c r="RM162">
        <f t="shared" si="1239"/>
        <v>0</v>
      </c>
      <c r="RN162">
        <f t="shared" si="1240"/>
        <v>0</v>
      </c>
      <c r="RO162">
        <f t="shared" si="1241"/>
        <v>0</v>
      </c>
      <c r="RP162">
        <f t="shared" si="1242"/>
        <v>0</v>
      </c>
      <c r="RQ162">
        <f t="shared" si="1243"/>
        <v>0</v>
      </c>
      <c r="RR162">
        <f t="shared" si="1244"/>
        <v>0</v>
      </c>
      <c r="RS162">
        <f t="shared" si="1245"/>
        <v>0</v>
      </c>
      <c r="RT162">
        <f t="shared" si="1246"/>
        <v>0</v>
      </c>
      <c r="RU162">
        <f t="shared" si="1247"/>
        <v>0</v>
      </c>
      <c r="RV162">
        <f t="shared" si="1248"/>
        <v>0</v>
      </c>
      <c r="RW162">
        <f t="shared" si="1249"/>
        <v>0</v>
      </c>
      <c r="RX162">
        <f t="shared" si="1250"/>
        <v>0</v>
      </c>
      <c r="RY162">
        <f t="shared" si="1251"/>
        <v>0</v>
      </c>
      <c r="RZ162">
        <f t="shared" si="1252"/>
        <v>0</v>
      </c>
      <c r="SA162">
        <f t="shared" si="1253"/>
        <v>0</v>
      </c>
      <c r="SB162">
        <f t="shared" si="1254"/>
        <v>0</v>
      </c>
      <c r="SC162">
        <f t="shared" si="1255"/>
        <v>0</v>
      </c>
      <c r="SD162">
        <f t="shared" si="1256"/>
        <v>0</v>
      </c>
      <c r="SE162">
        <f t="shared" si="1257"/>
        <v>0</v>
      </c>
      <c r="SF162">
        <f t="shared" si="1258"/>
        <v>0</v>
      </c>
      <c r="SG162">
        <f t="shared" si="1259"/>
        <v>0</v>
      </c>
      <c r="SH162">
        <f t="shared" si="1260"/>
        <v>0</v>
      </c>
      <c r="SI162">
        <f t="shared" si="1261"/>
        <v>0</v>
      </c>
      <c r="SJ162">
        <f t="shared" si="1262"/>
        <v>0</v>
      </c>
      <c r="SK162">
        <f t="shared" si="1263"/>
        <v>0</v>
      </c>
      <c r="SL162">
        <f t="shared" si="1264"/>
        <v>0</v>
      </c>
      <c r="SM162">
        <f t="shared" si="1265"/>
        <v>0</v>
      </c>
      <c r="SN162">
        <f t="shared" si="1266"/>
        <v>0</v>
      </c>
      <c r="SO162">
        <f t="shared" si="1267"/>
        <v>0</v>
      </c>
      <c r="SP162">
        <f t="shared" si="1268"/>
        <v>0</v>
      </c>
      <c r="SQ162">
        <f t="shared" si="1269"/>
        <v>0</v>
      </c>
      <c r="SR162">
        <f t="shared" si="1270"/>
        <v>42000</v>
      </c>
      <c r="SS162">
        <f t="shared" si="1271"/>
        <v>0</v>
      </c>
      <c r="ST162">
        <f t="shared" si="1272"/>
        <v>19</v>
      </c>
      <c r="SU162">
        <f t="shared" si="1273"/>
        <v>0</v>
      </c>
      <c r="SV162">
        <f t="shared" si="1274"/>
        <v>0</v>
      </c>
      <c r="SW162">
        <f t="shared" si="1275"/>
        <v>0</v>
      </c>
      <c r="SX162">
        <f t="shared" si="1276"/>
        <v>0</v>
      </c>
      <c r="SY162">
        <f t="shared" si="1277"/>
        <v>19</v>
      </c>
      <c r="SZ162">
        <f t="shared" si="1278"/>
        <v>0</v>
      </c>
      <c r="TA162">
        <f t="shared" si="1279"/>
        <v>0</v>
      </c>
      <c r="TB162">
        <f t="shared" si="1280"/>
        <v>19</v>
      </c>
      <c r="TC162">
        <f t="shared" si="1281"/>
        <v>0</v>
      </c>
      <c r="TD162">
        <f t="shared" si="1282"/>
        <v>0</v>
      </c>
      <c r="TE162">
        <f t="shared" si="1283"/>
        <v>0</v>
      </c>
      <c r="TF162">
        <f t="shared" si="1284"/>
        <v>19</v>
      </c>
      <c r="TG162">
        <f t="shared" si="1285"/>
        <v>0</v>
      </c>
      <c r="TH162">
        <f t="shared" si="1286"/>
        <v>0</v>
      </c>
      <c r="TI162">
        <f t="shared" si="1287"/>
        <v>0</v>
      </c>
      <c r="TJ162">
        <f t="shared" si="1288"/>
        <v>0</v>
      </c>
      <c r="TK162">
        <f t="shared" si="1289"/>
        <v>19</v>
      </c>
      <c r="TL162">
        <f t="shared" si="1290"/>
        <v>0</v>
      </c>
      <c r="TM162">
        <f t="shared" si="1291"/>
        <v>0</v>
      </c>
      <c r="TN162">
        <f t="shared" si="1292"/>
        <v>5</v>
      </c>
      <c r="TO162">
        <f t="shared" si="1293"/>
        <v>0</v>
      </c>
      <c r="TP162">
        <f t="shared" si="1294"/>
        <v>0</v>
      </c>
      <c r="TQ162">
        <f t="shared" si="1295"/>
        <v>4</v>
      </c>
      <c r="TR162">
        <f t="shared" si="1296"/>
        <v>0</v>
      </c>
      <c r="TS162">
        <f t="shared" si="1297"/>
        <v>0</v>
      </c>
      <c r="TT162">
        <f t="shared" si="1298"/>
        <v>0</v>
      </c>
      <c r="TU162">
        <f t="shared" si="1299"/>
        <v>0</v>
      </c>
      <c r="TV162">
        <f t="shared" si="1300"/>
        <v>0</v>
      </c>
      <c r="TW162">
        <f t="shared" si="1301"/>
        <v>95</v>
      </c>
      <c r="TX162">
        <f t="shared" si="1302"/>
        <v>0</v>
      </c>
      <c r="TY162">
        <f t="shared" si="1303"/>
        <v>0</v>
      </c>
      <c r="TZ162">
        <f t="shared" si="1304"/>
        <v>76</v>
      </c>
      <c r="UA162">
        <f t="shared" si="1305"/>
        <v>0</v>
      </c>
      <c r="UB162">
        <f t="shared" si="1306"/>
        <v>0</v>
      </c>
      <c r="UC162">
        <f t="shared" si="1307"/>
        <v>0</v>
      </c>
      <c r="UD162">
        <f t="shared" si="1308"/>
        <v>0</v>
      </c>
      <c r="UE162">
        <f t="shared" si="1309"/>
        <v>0</v>
      </c>
      <c r="UF162">
        <f t="shared" si="1310"/>
        <v>0</v>
      </c>
      <c r="UG162">
        <f t="shared" si="1311"/>
        <v>5</v>
      </c>
      <c r="UH162">
        <f t="shared" si="1312"/>
        <v>0</v>
      </c>
      <c r="UI162">
        <f t="shared" si="1313"/>
        <v>0</v>
      </c>
      <c r="UJ162">
        <f t="shared" si="1314"/>
        <v>4</v>
      </c>
      <c r="UK162">
        <f t="shared" si="1315"/>
        <v>3</v>
      </c>
      <c r="UL162">
        <f t="shared" si="1316"/>
        <v>0</v>
      </c>
      <c r="UM162">
        <f t="shared" si="1317"/>
        <v>0</v>
      </c>
      <c r="UN162">
        <f t="shared" si="1318"/>
        <v>0</v>
      </c>
      <c r="UO162">
        <f t="shared" si="1319"/>
        <v>0</v>
      </c>
      <c r="UP162">
        <f t="shared" si="1320"/>
        <v>95</v>
      </c>
      <c r="UQ162">
        <f t="shared" si="1321"/>
        <v>0</v>
      </c>
      <c r="UR162">
        <f t="shared" si="1322"/>
        <v>0</v>
      </c>
      <c r="US162">
        <f t="shared" si="1323"/>
        <v>76</v>
      </c>
      <c r="UT162">
        <f t="shared" si="1324"/>
        <v>57</v>
      </c>
      <c r="UU162">
        <f t="shared" si="1325"/>
        <v>0</v>
      </c>
      <c r="UV162">
        <f t="shared" si="1326"/>
        <v>0</v>
      </c>
      <c r="UW162">
        <f t="shared" si="1327"/>
        <v>0</v>
      </c>
      <c r="UX162">
        <f t="shared" si="1328"/>
        <v>0</v>
      </c>
      <c r="UY162">
        <f t="shared" si="1329"/>
        <v>5</v>
      </c>
      <c r="UZ162">
        <f t="shared" si="1330"/>
        <v>0</v>
      </c>
      <c r="VA162">
        <f t="shared" si="1331"/>
        <v>4</v>
      </c>
      <c r="VB162">
        <f t="shared" si="1332"/>
        <v>3</v>
      </c>
      <c r="VC162">
        <f t="shared" si="1333"/>
        <v>2</v>
      </c>
      <c r="VD162">
        <f t="shared" si="1334"/>
        <v>1</v>
      </c>
      <c r="VE162">
        <f t="shared" si="1335"/>
        <v>0</v>
      </c>
      <c r="VF162">
        <f t="shared" si="1336"/>
        <v>0</v>
      </c>
      <c r="VG162">
        <f t="shared" si="1337"/>
        <v>0</v>
      </c>
      <c r="VH162">
        <f t="shared" si="1338"/>
        <v>95</v>
      </c>
      <c r="VI162">
        <f t="shared" si="1339"/>
        <v>0</v>
      </c>
      <c r="VJ162">
        <f t="shared" si="1340"/>
        <v>76</v>
      </c>
      <c r="VK162">
        <f t="shared" si="1341"/>
        <v>57</v>
      </c>
      <c r="VL162">
        <f t="shared" si="1342"/>
        <v>38</v>
      </c>
      <c r="VM162">
        <f t="shared" si="1343"/>
        <v>19</v>
      </c>
      <c r="VN162">
        <f t="shared" si="1344"/>
        <v>0</v>
      </c>
      <c r="VO162">
        <f t="shared" si="1345"/>
        <v>0</v>
      </c>
      <c r="VP162">
        <f t="shared" si="1346"/>
        <v>0</v>
      </c>
      <c r="VQ162">
        <f t="shared" si="1347"/>
        <v>0</v>
      </c>
      <c r="VR162">
        <f t="shared" si="1348"/>
        <v>0</v>
      </c>
      <c r="VS162">
        <f t="shared" si="1349"/>
        <v>0</v>
      </c>
      <c r="VT162">
        <f t="shared" si="1350"/>
        <v>0</v>
      </c>
      <c r="VU162">
        <f t="shared" si="1351"/>
        <v>0</v>
      </c>
      <c r="VV162">
        <f t="shared" si="1352"/>
        <v>0.33333333333333331</v>
      </c>
      <c r="VW162">
        <f t="shared" si="1353"/>
        <v>0</v>
      </c>
      <c r="VX162">
        <f t="shared" si="1354"/>
        <v>0</v>
      </c>
      <c r="VY162">
        <f t="shared" si="1355"/>
        <v>0</v>
      </c>
      <c r="VZ162">
        <f t="shared" si="1356"/>
        <v>0</v>
      </c>
      <c r="WA162">
        <f t="shared" si="1357"/>
        <v>0</v>
      </c>
      <c r="WB162">
        <f t="shared" si="1358"/>
        <v>0.33333333333333331</v>
      </c>
      <c r="WC162">
        <f t="shared" si="1359"/>
        <v>0</v>
      </c>
      <c r="WD162">
        <f t="shared" si="1360"/>
        <v>0</v>
      </c>
      <c r="WE162">
        <f t="shared" si="1361"/>
        <v>0</v>
      </c>
      <c r="WF162">
        <f t="shared" si="1362"/>
        <v>0</v>
      </c>
      <c r="WG162">
        <f t="shared" si="1363"/>
        <v>0</v>
      </c>
      <c r="WH162">
        <f t="shared" si="1364"/>
        <v>0</v>
      </c>
      <c r="WI162">
        <f t="shared" si="1365"/>
        <v>0</v>
      </c>
      <c r="WJ162">
        <f t="shared" si="1366"/>
        <v>0.33333333333333331</v>
      </c>
      <c r="WK162">
        <f t="shared" si="1367"/>
        <v>0</v>
      </c>
      <c r="WL162">
        <f t="shared" si="1368"/>
        <v>0</v>
      </c>
      <c r="WM162">
        <f t="shared" si="1369"/>
        <v>0</v>
      </c>
      <c r="WN162">
        <f t="shared" si="1370"/>
        <v>0</v>
      </c>
      <c r="WO162">
        <f t="shared" si="1371"/>
        <v>0</v>
      </c>
      <c r="WP162">
        <f t="shared" si="1372"/>
        <v>0</v>
      </c>
      <c r="WQ162">
        <f t="shared" si="1373"/>
        <v>0</v>
      </c>
      <c r="WR162">
        <f t="shared" si="1374"/>
        <v>0</v>
      </c>
      <c r="WS162">
        <f t="shared" si="1375"/>
        <v>0</v>
      </c>
      <c r="WT162">
        <f t="shared" si="1376"/>
        <v>0</v>
      </c>
      <c r="WU162">
        <f t="shared" si="1377"/>
        <v>0</v>
      </c>
      <c r="WV162">
        <f t="shared" si="1378"/>
        <v>0</v>
      </c>
      <c r="WW162">
        <f t="shared" si="1379"/>
        <v>0</v>
      </c>
      <c r="WX162">
        <f t="shared" si="1380"/>
        <v>0</v>
      </c>
      <c r="WY162">
        <f t="shared" si="1381"/>
        <v>0</v>
      </c>
      <c r="WZ162">
        <f t="shared" si="1382"/>
        <v>0</v>
      </c>
      <c r="XA162">
        <f t="shared" si="1383"/>
        <v>0</v>
      </c>
      <c r="XB162">
        <f t="shared" si="1384"/>
        <v>0</v>
      </c>
      <c r="XC162">
        <f t="shared" si="1385"/>
        <v>0</v>
      </c>
      <c r="XD162">
        <f t="shared" si="1386"/>
        <v>0</v>
      </c>
      <c r="XE162">
        <f t="shared" si="1387"/>
        <v>0</v>
      </c>
      <c r="XF162">
        <f t="shared" si="1388"/>
        <v>0</v>
      </c>
      <c r="XG162">
        <f t="shared" si="1389"/>
        <v>0</v>
      </c>
      <c r="XH162">
        <f t="shared" si="1390"/>
        <v>0</v>
      </c>
      <c r="XI162">
        <f t="shared" si="1391"/>
        <v>0</v>
      </c>
      <c r="XJ162">
        <f t="shared" si="1392"/>
        <v>0</v>
      </c>
      <c r="XK162">
        <f t="shared" si="1393"/>
        <v>0</v>
      </c>
      <c r="XL162">
        <f t="shared" si="1394"/>
        <v>0</v>
      </c>
      <c r="XM162">
        <f t="shared" si="1395"/>
        <v>0</v>
      </c>
      <c r="XN162">
        <f t="shared" si="1396"/>
        <v>0</v>
      </c>
      <c r="XO162">
        <f t="shared" si="1397"/>
        <v>0</v>
      </c>
      <c r="XP162">
        <f t="shared" si="1398"/>
        <v>0</v>
      </c>
      <c r="XQ162">
        <f t="shared" si="1399"/>
        <v>0</v>
      </c>
      <c r="XR162">
        <f t="shared" si="1400"/>
        <v>0</v>
      </c>
      <c r="XS162">
        <f t="shared" si="1401"/>
        <v>0</v>
      </c>
      <c r="XT162">
        <f t="shared" si="1402"/>
        <v>0</v>
      </c>
      <c r="XU162">
        <f t="shared" si="1403"/>
        <v>0</v>
      </c>
      <c r="XV162">
        <f t="shared" si="1404"/>
        <v>0</v>
      </c>
      <c r="XW162">
        <f t="shared" si="1405"/>
        <v>0</v>
      </c>
      <c r="XX162">
        <f t="shared" si="1406"/>
        <v>0</v>
      </c>
      <c r="XY162">
        <f t="shared" si="1407"/>
        <v>0</v>
      </c>
      <c r="XZ162">
        <f t="shared" si="1408"/>
        <v>0</v>
      </c>
      <c r="YA162">
        <f t="shared" si="1409"/>
        <v>0</v>
      </c>
      <c r="YB162">
        <f t="shared" si="1410"/>
        <v>0</v>
      </c>
      <c r="YC162">
        <f t="shared" si="1411"/>
        <v>0</v>
      </c>
      <c r="YD162" t="str">
        <f t="shared" si="1412"/>
        <v>Climate change, agriculture and food security</v>
      </c>
      <c r="YE162">
        <f t="shared" si="1413"/>
        <v>0</v>
      </c>
      <c r="YF162">
        <f t="shared" si="1414"/>
        <v>0</v>
      </c>
      <c r="YG162">
        <f t="shared" si="1415"/>
        <v>0</v>
      </c>
      <c r="YH162">
        <f t="shared" si="1416"/>
        <v>0</v>
      </c>
      <c r="YI162">
        <f t="shared" si="1417"/>
        <v>0</v>
      </c>
      <c r="YJ162" t="str">
        <f t="shared" si="1418"/>
        <v>Climate change, agriculture and food security</v>
      </c>
      <c r="YK162">
        <f t="shared" si="1419"/>
        <v>0</v>
      </c>
      <c r="YL162">
        <f t="shared" si="1420"/>
        <v>0</v>
      </c>
      <c r="YM162">
        <f t="shared" si="1421"/>
        <v>0</v>
      </c>
      <c r="YN162">
        <f t="shared" si="1422"/>
        <v>0</v>
      </c>
      <c r="YO162">
        <f t="shared" si="1423"/>
        <v>0</v>
      </c>
      <c r="YP162">
        <f t="shared" si="1424"/>
        <v>0</v>
      </c>
      <c r="YQ162">
        <f t="shared" si="1425"/>
        <v>0</v>
      </c>
      <c r="YR162" t="str">
        <f t="shared" si="1426"/>
        <v>Climate change, agriculture and food security</v>
      </c>
      <c r="YS162">
        <f t="shared" si="1427"/>
        <v>0</v>
      </c>
      <c r="YT162">
        <f t="shared" si="1428"/>
        <v>0</v>
      </c>
      <c r="YU162">
        <f t="shared" si="1429"/>
        <v>0</v>
      </c>
      <c r="YV162">
        <f t="shared" si="1430"/>
        <v>0</v>
      </c>
      <c r="YW162">
        <f t="shared" si="1431"/>
        <v>0</v>
      </c>
      <c r="YX162">
        <f t="shared" si="1432"/>
        <v>0</v>
      </c>
      <c r="YY162">
        <f t="shared" si="1433"/>
        <v>0</v>
      </c>
      <c r="YZ162">
        <f t="shared" si="1434"/>
        <v>0</v>
      </c>
      <c r="ZA162">
        <f t="shared" si="1435"/>
        <v>0</v>
      </c>
      <c r="ZB162">
        <f t="shared" si="1436"/>
        <v>0</v>
      </c>
      <c r="ZC162">
        <f t="shared" si="1437"/>
        <v>0</v>
      </c>
      <c r="ZD162">
        <f t="shared" si="1438"/>
        <v>0</v>
      </c>
      <c r="ZE162">
        <f t="shared" si="1439"/>
        <v>0</v>
      </c>
      <c r="ZF162">
        <f t="shared" si="1440"/>
        <v>0</v>
      </c>
      <c r="ZG162">
        <f t="shared" si="1441"/>
        <v>0</v>
      </c>
      <c r="ZH162">
        <f t="shared" si="1442"/>
        <v>0</v>
      </c>
      <c r="ZI162">
        <f t="shared" si="1443"/>
        <v>0</v>
      </c>
      <c r="ZJ162">
        <f t="shared" si="1444"/>
        <v>0</v>
      </c>
      <c r="ZK162">
        <f t="shared" si="1445"/>
        <v>0</v>
      </c>
      <c r="ZL162">
        <f t="shared" si="1446"/>
        <v>0</v>
      </c>
      <c r="ZM162">
        <f t="shared" si="1447"/>
        <v>0</v>
      </c>
      <c r="ZN162">
        <f t="shared" si="1448"/>
        <v>0</v>
      </c>
      <c r="ZO162">
        <f t="shared" si="1449"/>
        <v>0</v>
      </c>
      <c r="ZP162">
        <f t="shared" si="1450"/>
        <v>0</v>
      </c>
      <c r="ZQ162">
        <f t="shared" si="1451"/>
        <v>0</v>
      </c>
      <c r="ZR162">
        <f t="shared" si="1452"/>
        <v>0</v>
      </c>
      <c r="ZS162">
        <f t="shared" si="1453"/>
        <v>0</v>
      </c>
      <c r="ZT162">
        <f t="shared" si="1454"/>
        <v>0</v>
      </c>
      <c r="ZU162">
        <f t="shared" si="1455"/>
        <v>0</v>
      </c>
      <c r="ZV162">
        <f t="shared" si="1456"/>
        <v>0</v>
      </c>
      <c r="ZW162">
        <f t="shared" si="1457"/>
        <v>0</v>
      </c>
      <c r="ZX162">
        <f t="shared" si="1458"/>
        <v>0</v>
      </c>
      <c r="ZY162">
        <f t="shared" si="1459"/>
        <v>0</v>
      </c>
      <c r="ZZ162">
        <f t="shared" si="1460"/>
        <v>0</v>
      </c>
      <c r="AAA162">
        <f t="shared" si="1461"/>
        <v>0</v>
      </c>
      <c r="AAB162">
        <f t="shared" si="1462"/>
        <v>0</v>
      </c>
      <c r="AAC162">
        <f t="shared" si="1463"/>
        <v>0</v>
      </c>
      <c r="AAD162">
        <f t="shared" si="1464"/>
        <v>0</v>
      </c>
      <c r="AAE162" t="str">
        <f t="shared" ca="1" si="1465"/>
        <v>Inc_grant_public</v>
      </c>
      <c r="AAF162" t="str">
        <f t="shared" ca="1" si="1466"/>
        <v>Act_adv</v>
      </c>
      <c r="AAG162" t="str">
        <f t="shared" ca="1" si="1467"/>
        <v>TIss_ag_pol</v>
      </c>
      <c r="AAH162" t="str">
        <f t="shared" ca="1" si="1468"/>
        <v>Ben_other</v>
      </c>
      <c r="AAI162" t="str">
        <f t="shared" ca="1" si="1469"/>
        <v>Infl_large_biz</v>
      </c>
      <c r="AAJ162" t="str">
        <f t="shared" ca="1" si="1470"/>
        <v>Comms_NGO</v>
      </c>
    </row>
    <row r="163" spans="1:713" x14ac:dyDescent="0.35">
      <c r="B163">
        <v>501</v>
      </c>
      <c r="C163" s="8">
        <v>40599.443229166667</v>
      </c>
      <c r="D163" t="s">
        <v>232</v>
      </c>
      <c r="E163" t="s">
        <v>2834</v>
      </c>
      <c r="F163">
        <v>7</v>
      </c>
      <c r="G163" t="s">
        <v>231</v>
      </c>
      <c r="H163">
        <v>4318000</v>
      </c>
      <c r="I163" s="9">
        <v>40359</v>
      </c>
      <c r="J163">
        <v>11</v>
      </c>
      <c r="K163">
        <v>54</v>
      </c>
      <c r="L163">
        <v>3</v>
      </c>
      <c r="M163">
        <v>0</v>
      </c>
      <c r="N163">
        <v>0</v>
      </c>
      <c r="O163">
        <v>0</v>
      </c>
      <c r="P163">
        <v>0</v>
      </c>
      <c r="Q163">
        <v>0</v>
      </c>
      <c r="R163">
        <v>0</v>
      </c>
      <c r="S163">
        <v>100</v>
      </c>
      <c r="T163">
        <v>0</v>
      </c>
      <c r="U163">
        <v>0</v>
      </c>
      <c r="V163">
        <v>0</v>
      </c>
      <c r="W163">
        <v>0</v>
      </c>
      <c r="Y163">
        <v>1.62</v>
      </c>
      <c r="Z163" s="10">
        <v>0</v>
      </c>
      <c r="AA163" s="10">
        <v>0</v>
      </c>
      <c r="AB163" s="10">
        <v>0</v>
      </c>
      <c r="AC163" s="10">
        <v>0</v>
      </c>
      <c r="AD163" s="10">
        <v>0.4</v>
      </c>
      <c r="AE163" s="10">
        <v>0</v>
      </c>
      <c r="AF163" s="10">
        <v>0</v>
      </c>
      <c r="AG163" s="10">
        <v>0.6</v>
      </c>
      <c r="AH163" s="10">
        <v>0</v>
      </c>
      <c r="AJ163" t="s">
        <v>264</v>
      </c>
      <c r="AK163" t="s">
        <v>253</v>
      </c>
      <c r="AT163" t="s">
        <v>266</v>
      </c>
      <c r="AW163" t="s">
        <v>312</v>
      </c>
      <c r="BF163" t="s">
        <v>315</v>
      </c>
      <c r="BH163" t="s">
        <v>317</v>
      </c>
      <c r="BI163" t="s">
        <v>385</v>
      </c>
      <c r="BL163" t="s">
        <v>319</v>
      </c>
      <c r="BT163" t="s">
        <v>387</v>
      </c>
      <c r="BV163" t="s">
        <v>357</v>
      </c>
      <c r="BY163" t="s">
        <v>272</v>
      </c>
      <c r="BZ163" t="s">
        <v>273</v>
      </c>
      <c r="CE163" t="s">
        <v>235</v>
      </c>
      <c r="CI163" t="s">
        <v>276</v>
      </c>
      <c r="CJ163" t="s">
        <v>255</v>
      </c>
      <c r="CK163" t="s">
        <v>326</v>
      </c>
      <c r="CR163">
        <v>0</v>
      </c>
      <c r="CS163" s="10">
        <v>0</v>
      </c>
      <c r="CT163">
        <v>0</v>
      </c>
      <c r="CU163" s="10">
        <v>0</v>
      </c>
      <c r="CV163" s="10">
        <v>0.05</v>
      </c>
      <c r="CW163" s="10">
        <v>0</v>
      </c>
      <c r="CX163" s="10">
        <v>0.1</v>
      </c>
      <c r="CY163" s="10">
        <v>0.05</v>
      </c>
      <c r="CZ163" s="10">
        <v>0</v>
      </c>
      <c r="DA163" s="10">
        <v>0</v>
      </c>
      <c r="DB163" s="10">
        <v>0</v>
      </c>
      <c r="DC163" s="10">
        <v>0</v>
      </c>
      <c r="DD163" s="10">
        <v>0.05</v>
      </c>
      <c r="DE163" s="10">
        <v>0</v>
      </c>
      <c r="DF163" s="10">
        <v>0.1</v>
      </c>
      <c r="DG163" s="10">
        <v>0</v>
      </c>
      <c r="DH163" s="10">
        <v>0</v>
      </c>
      <c r="DI163" s="10">
        <v>0</v>
      </c>
      <c r="DJ163" s="10">
        <v>0</v>
      </c>
      <c r="DK163" s="10">
        <v>0.05</v>
      </c>
      <c r="DL163" s="10">
        <v>0.15</v>
      </c>
      <c r="DM163" s="10">
        <v>0</v>
      </c>
      <c r="DN163" s="10">
        <v>0</v>
      </c>
      <c r="DO163" s="10">
        <v>0</v>
      </c>
      <c r="DP163" s="10">
        <v>0</v>
      </c>
      <c r="DQ163" s="10">
        <v>0</v>
      </c>
      <c r="DR163" s="10">
        <v>0</v>
      </c>
      <c r="DS163" s="10">
        <v>0</v>
      </c>
      <c r="DT163" s="10">
        <v>0</v>
      </c>
      <c r="DU163" s="10">
        <v>0</v>
      </c>
      <c r="DV163" s="10">
        <v>0.1</v>
      </c>
      <c r="DW163" s="10">
        <v>0.1</v>
      </c>
      <c r="DX163" s="10">
        <v>0</v>
      </c>
      <c r="DY163" s="10">
        <v>0</v>
      </c>
      <c r="DZ163" s="10">
        <v>0</v>
      </c>
      <c r="EA163" s="10">
        <v>0</v>
      </c>
      <c r="EB163" s="10">
        <v>0.05</v>
      </c>
      <c r="EC163" s="10">
        <v>0</v>
      </c>
      <c r="ED163" s="10">
        <v>0</v>
      </c>
      <c r="EE163" s="10">
        <v>0</v>
      </c>
      <c r="EF163" s="10">
        <v>0</v>
      </c>
      <c r="EG163" s="10">
        <v>0</v>
      </c>
      <c r="EH163" s="10">
        <v>0</v>
      </c>
      <c r="EI163" s="10">
        <v>0</v>
      </c>
      <c r="EJ163" s="10">
        <v>0</v>
      </c>
      <c r="EK163" s="10">
        <v>0</v>
      </c>
      <c r="EL163" s="10">
        <v>0</v>
      </c>
      <c r="EM163" s="10">
        <v>0</v>
      </c>
      <c r="EN163" s="10">
        <v>0.05</v>
      </c>
      <c r="EO163" s="10">
        <v>0</v>
      </c>
      <c r="EP163" s="10">
        <v>0</v>
      </c>
      <c r="EQ163" s="10">
        <v>0</v>
      </c>
      <c r="ER163" s="10">
        <v>0</v>
      </c>
      <c r="ES163" s="10">
        <v>0</v>
      </c>
      <c r="ET163" s="10">
        <v>0.1</v>
      </c>
      <c r="EU163" s="10">
        <v>0.05</v>
      </c>
      <c r="EV163" s="10">
        <v>0</v>
      </c>
      <c r="EW163" s="10">
        <v>0</v>
      </c>
      <c r="EX163" s="10">
        <v>0</v>
      </c>
      <c r="EY163" s="10">
        <v>0</v>
      </c>
      <c r="EZ163" t="s">
        <v>2382</v>
      </c>
      <c r="FA163" t="s">
        <v>2383</v>
      </c>
      <c r="FB163" t="s">
        <v>227</v>
      </c>
      <c r="FG163">
        <v>1</v>
      </c>
      <c r="FH163">
        <v>0</v>
      </c>
      <c r="FI163">
        <v>0</v>
      </c>
      <c r="FJ163">
        <v>0</v>
      </c>
      <c r="FK163">
        <v>0</v>
      </c>
      <c r="FL163">
        <v>0</v>
      </c>
      <c r="FM163">
        <v>0</v>
      </c>
      <c r="FN163">
        <v>0</v>
      </c>
      <c r="FO163">
        <v>0</v>
      </c>
      <c r="FP163">
        <v>0</v>
      </c>
      <c r="FQ163">
        <v>0</v>
      </c>
      <c r="FR163">
        <v>2</v>
      </c>
      <c r="FS163">
        <v>3</v>
      </c>
      <c r="FT163">
        <v>0</v>
      </c>
      <c r="FU163">
        <v>0</v>
      </c>
      <c r="FV163">
        <v>1</v>
      </c>
      <c r="FW163">
        <v>0</v>
      </c>
      <c r="FX163">
        <v>0</v>
      </c>
      <c r="FY163">
        <v>1</v>
      </c>
      <c r="FZ163">
        <v>0</v>
      </c>
      <c r="GA163">
        <v>2</v>
      </c>
      <c r="GB163">
        <v>0</v>
      </c>
      <c r="GC163">
        <v>0</v>
      </c>
      <c r="GD163">
        <v>0</v>
      </c>
      <c r="GE163">
        <v>3</v>
      </c>
      <c r="GF163">
        <v>0</v>
      </c>
      <c r="GG163">
        <v>0</v>
      </c>
      <c r="GT163" t="s">
        <v>260</v>
      </c>
      <c r="GU163" t="s">
        <v>249</v>
      </c>
      <c r="HE163" t="s">
        <v>291</v>
      </c>
      <c r="HF163" t="s">
        <v>395</v>
      </c>
      <c r="HG163" t="s">
        <v>348</v>
      </c>
      <c r="HH163" t="s">
        <v>374</v>
      </c>
      <c r="HI163" t="s">
        <v>261</v>
      </c>
      <c r="HN163" t="s">
        <v>252</v>
      </c>
      <c r="HQ163">
        <f t="shared" si="983"/>
        <v>474980</v>
      </c>
      <c r="HR163" t="str">
        <f t="shared" si="984"/>
        <v>D</v>
      </c>
      <c r="HS163">
        <f t="shared" si="985"/>
        <v>3</v>
      </c>
      <c r="HT163">
        <f t="shared" si="986"/>
        <v>0</v>
      </c>
      <c r="HU163">
        <f t="shared" si="987"/>
        <v>0</v>
      </c>
      <c r="HV163">
        <f t="shared" si="988"/>
        <v>0</v>
      </c>
      <c r="HW163">
        <f t="shared" si="989"/>
        <v>0</v>
      </c>
      <c r="HX163">
        <f t="shared" si="990"/>
        <v>474980</v>
      </c>
      <c r="HY163">
        <f t="shared" si="991"/>
        <v>0</v>
      </c>
      <c r="HZ163">
        <f t="shared" si="992"/>
        <v>0</v>
      </c>
      <c r="IA163">
        <f t="shared" si="993"/>
        <v>0</v>
      </c>
      <c r="IB163">
        <f t="shared" si="994"/>
        <v>0</v>
      </c>
      <c r="IC163">
        <f t="shared" si="995"/>
        <v>0</v>
      </c>
      <c r="ID163">
        <f t="shared" si="996"/>
        <v>0</v>
      </c>
      <c r="IE163">
        <f t="shared" si="997"/>
        <v>0</v>
      </c>
      <c r="IF163">
        <f t="shared" si="998"/>
        <v>0</v>
      </c>
      <c r="IG163">
        <f t="shared" si="999"/>
        <v>1.2000000000000002</v>
      </c>
      <c r="IH163">
        <f t="shared" si="1000"/>
        <v>0</v>
      </c>
      <c r="II163">
        <f t="shared" si="1001"/>
        <v>0</v>
      </c>
      <c r="IJ163">
        <f t="shared" si="1002"/>
        <v>1.7999999999999998</v>
      </c>
      <c r="IK163">
        <f t="shared" si="1003"/>
        <v>0</v>
      </c>
      <c r="IL163">
        <f t="shared" si="1004"/>
        <v>0</v>
      </c>
      <c r="IM163">
        <f t="shared" si="1005"/>
        <v>0</v>
      </c>
      <c r="IN163">
        <f t="shared" si="1006"/>
        <v>0</v>
      </c>
      <c r="IO163">
        <f t="shared" si="1007"/>
        <v>0</v>
      </c>
      <c r="IP163">
        <f t="shared" si="1008"/>
        <v>1.2000000000000002</v>
      </c>
      <c r="IQ163">
        <f t="shared" si="1009"/>
        <v>0</v>
      </c>
      <c r="IR163">
        <f t="shared" si="1010"/>
        <v>0</v>
      </c>
      <c r="IS163">
        <f t="shared" si="1011"/>
        <v>1.7999999999999998</v>
      </c>
      <c r="IT163">
        <f t="shared" si="1012"/>
        <v>0</v>
      </c>
      <c r="IU163">
        <f t="shared" si="1013"/>
        <v>0</v>
      </c>
      <c r="IV163">
        <f t="shared" si="1014"/>
        <v>0</v>
      </c>
      <c r="IW163">
        <f t="shared" si="1015"/>
        <v>0</v>
      </c>
      <c r="IX163">
        <f t="shared" si="1016"/>
        <v>0</v>
      </c>
      <c r="IY163">
        <f t="shared" si="1017"/>
        <v>0</v>
      </c>
      <c r="IZ163">
        <f t="shared" si="1018"/>
        <v>0</v>
      </c>
      <c r="JA163">
        <f t="shared" si="1019"/>
        <v>0</v>
      </c>
      <c r="JB163">
        <f t="shared" si="1020"/>
        <v>0</v>
      </c>
      <c r="JC163">
        <f t="shared" si="1021"/>
        <v>0</v>
      </c>
      <c r="JD163">
        <f t="shared" si="1022"/>
        <v>0</v>
      </c>
      <c r="JE163">
        <f t="shared" si="1023"/>
        <v>0</v>
      </c>
      <c r="JF163">
        <f t="shared" si="1024"/>
        <v>0</v>
      </c>
      <c r="JG163">
        <f t="shared" si="1025"/>
        <v>0</v>
      </c>
      <c r="JH163">
        <f t="shared" si="1026"/>
        <v>189992</v>
      </c>
      <c r="JI163">
        <f t="shared" si="1027"/>
        <v>0</v>
      </c>
      <c r="JJ163">
        <f t="shared" si="1028"/>
        <v>0</v>
      </c>
      <c r="JK163">
        <f t="shared" si="1029"/>
        <v>284988</v>
      </c>
      <c r="JL163">
        <f t="shared" si="1030"/>
        <v>0</v>
      </c>
      <c r="JM163">
        <f t="shared" si="1031"/>
        <v>0</v>
      </c>
      <c r="JN163">
        <f t="shared" si="1032"/>
        <v>0</v>
      </c>
      <c r="JO163">
        <f t="shared" si="1033"/>
        <v>0</v>
      </c>
      <c r="JP163">
        <f t="shared" si="1034"/>
        <v>0</v>
      </c>
      <c r="JQ163">
        <f t="shared" si="1035"/>
        <v>0.15000000000000002</v>
      </c>
      <c r="JR163">
        <f t="shared" si="1036"/>
        <v>0</v>
      </c>
      <c r="JS163">
        <f t="shared" si="1037"/>
        <v>0.30000000000000004</v>
      </c>
      <c r="JT163">
        <f t="shared" si="1038"/>
        <v>0.15000000000000002</v>
      </c>
      <c r="JU163">
        <f t="shared" si="1039"/>
        <v>0</v>
      </c>
      <c r="JV163">
        <f t="shared" si="1040"/>
        <v>0</v>
      </c>
      <c r="JW163">
        <f t="shared" si="1041"/>
        <v>0</v>
      </c>
      <c r="JX163">
        <f t="shared" si="1042"/>
        <v>0</v>
      </c>
      <c r="JY163">
        <f t="shared" si="1043"/>
        <v>0.15000000000000002</v>
      </c>
      <c r="JZ163">
        <f t="shared" si="1044"/>
        <v>0</v>
      </c>
      <c r="KA163">
        <f t="shared" si="1045"/>
        <v>0.30000000000000004</v>
      </c>
      <c r="KB163">
        <f t="shared" si="1046"/>
        <v>0</v>
      </c>
      <c r="KC163">
        <f t="shared" si="1047"/>
        <v>0</v>
      </c>
      <c r="KD163">
        <f t="shared" si="1048"/>
        <v>0</v>
      </c>
      <c r="KE163">
        <f t="shared" si="1049"/>
        <v>0</v>
      </c>
      <c r="KF163">
        <f t="shared" si="1050"/>
        <v>0.15000000000000002</v>
      </c>
      <c r="KG163">
        <f t="shared" si="1051"/>
        <v>0.44999999999999996</v>
      </c>
      <c r="KH163">
        <f t="shared" si="1052"/>
        <v>0</v>
      </c>
      <c r="KI163">
        <f t="shared" si="1053"/>
        <v>0</v>
      </c>
      <c r="KJ163">
        <f t="shared" si="1054"/>
        <v>0</v>
      </c>
      <c r="KK163">
        <f t="shared" si="1055"/>
        <v>0</v>
      </c>
      <c r="KL163">
        <f t="shared" si="1056"/>
        <v>0</v>
      </c>
      <c r="KM163">
        <f t="shared" si="1057"/>
        <v>0</v>
      </c>
      <c r="KN163">
        <f t="shared" si="1058"/>
        <v>0</v>
      </c>
      <c r="KO163">
        <f t="shared" si="1059"/>
        <v>0</v>
      </c>
      <c r="KP163">
        <f t="shared" si="1060"/>
        <v>0</v>
      </c>
      <c r="KQ163">
        <f t="shared" si="1061"/>
        <v>0.30000000000000004</v>
      </c>
      <c r="KR163">
        <f t="shared" si="1062"/>
        <v>0.30000000000000004</v>
      </c>
      <c r="KS163">
        <f t="shared" si="1063"/>
        <v>0</v>
      </c>
      <c r="KT163">
        <f t="shared" si="1064"/>
        <v>0</v>
      </c>
      <c r="KU163">
        <f t="shared" si="1065"/>
        <v>0</v>
      </c>
      <c r="KV163">
        <f t="shared" si="1066"/>
        <v>0</v>
      </c>
      <c r="KW163">
        <f t="shared" si="1067"/>
        <v>0.15000000000000002</v>
      </c>
      <c r="KX163">
        <f t="shared" si="1068"/>
        <v>0</v>
      </c>
      <c r="KY163">
        <f t="shared" si="1069"/>
        <v>0</v>
      </c>
      <c r="KZ163">
        <f t="shared" si="1070"/>
        <v>0</v>
      </c>
      <c r="LA163">
        <f t="shared" si="1071"/>
        <v>0</v>
      </c>
      <c r="LB163">
        <f t="shared" si="1072"/>
        <v>0</v>
      </c>
      <c r="LC163">
        <f t="shared" si="1073"/>
        <v>0</v>
      </c>
      <c r="LD163">
        <f t="shared" si="1074"/>
        <v>0</v>
      </c>
      <c r="LE163">
        <f t="shared" si="1075"/>
        <v>0</v>
      </c>
      <c r="LF163">
        <f t="shared" si="1076"/>
        <v>0</v>
      </c>
      <c r="LG163">
        <f t="shared" si="1077"/>
        <v>0</v>
      </c>
      <c r="LH163">
        <f t="shared" si="1078"/>
        <v>0</v>
      </c>
      <c r="LI163">
        <f t="shared" si="1079"/>
        <v>0.15000000000000002</v>
      </c>
      <c r="LJ163">
        <f t="shared" si="1080"/>
        <v>0</v>
      </c>
      <c r="LK163">
        <f t="shared" si="1081"/>
        <v>0</v>
      </c>
      <c r="LL163">
        <f t="shared" si="1082"/>
        <v>0</v>
      </c>
      <c r="LM163">
        <f t="shared" si="1083"/>
        <v>0</v>
      </c>
      <c r="LN163">
        <f t="shared" si="1084"/>
        <v>0</v>
      </c>
      <c r="LO163">
        <f t="shared" si="1085"/>
        <v>0.30000000000000004</v>
      </c>
      <c r="LP163">
        <f t="shared" si="1086"/>
        <v>0.15000000000000002</v>
      </c>
      <c r="LQ163">
        <f t="shared" si="1087"/>
        <v>0</v>
      </c>
      <c r="LR163">
        <f t="shared" si="1088"/>
        <v>0</v>
      </c>
      <c r="LS163">
        <f t="shared" si="1089"/>
        <v>0</v>
      </c>
      <c r="LT163">
        <f t="shared" si="1090"/>
        <v>0</v>
      </c>
      <c r="LU163">
        <f t="shared" si="1091"/>
        <v>0</v>
      </c>
      <c r="LV163">
        <f t="shared" si="1092"/>
        <v>0</v>
      </c>
      <c r="LW163">
        <f t="shared" si="1093"/>
        <v>0</v>
      </c>
      <c r="LX163">
        <f t="shared" si="1094"/>
        <v>0</v>
      </c>
      <c r="LY163">
        <f t="shared" si="1095"/>
        <v>0.15000000000000002</v>
      </c>
      <c r="LZ163">
        <f t="shared" si="1096"/>
        <v>0</v>
      </c>
      <c r="MA163">
        <f t="shared" si="1097"/>
        <v>0.30000000000000004</v>
      </c>
      <c r="MB163">
        <f t="shared" si="1098"/>
        <v>0.15000000000000002</v>
      </c>
      <c r="MC163">
        <f t="shared" si="1099"/>
        <v>0</v>
      </c>
      <c r="MD163">
        <f t="shared" si="1100"/>
        <v>0</v>
      </c>
      <c r="ME163">
        <f t="shared" si="1101"/>
        <v>0</v>
      </c>
      <c r="MF163">
        <f t="shared" si="1102"/>
        <v>0</v>
      </c>
      <c r="MG163">
        <f t="shared" si="1103"/>
        <v>0.15000000000000002</v>
      </c>
      <c r="MH163">
        <f t="shared" si="1104"/>
        <v>0</v>
      </c>
      <c r="MI163">
        <f t="shared" si="1105"/>
        <v>0.30000000000000004</v>
      </c>
      <c r="MJ163">
        <f t="shared" si="1106"/>
        <v>0</v>
      </c>
      <c r="MK163">
        <f t="shared" si="1107"/>
        <v>0</v>
      </c>
      <c r="ML163">
        <f t="shared" si="1108"/>
        <v>0</v>
      </c>
      <c r="MM163">
        <f t="shared" si="1109"/>
        <v>0</v>
      </c>
      <c r="MN163">
        <f t="shared" si="1110"/>
        <v>0.15000000000000002</v>
      </c>
      <c r="MO163">
        <f t="shared" si="1111"/>
        <v>0.44999999999999996</v>
      </c>
      <c r="MP163">
        <f t="shared" si="1112"/>
        <v>0</v>
      </c>
      <c r="MQ163">
        <f t="shared" si="1113"/>
        <v>0</v>
      </c>
      <c r="MR163">
        <f t="shared" si="1114"/>
        <v>0</v>
      </c>
      <c r="MS163">
        <f t="shared" si="1115"/>
        <v>0</v>
      </c>
      <c r="MT163">
        <f t="shared" si="1116"/>
        <v>0</v>
      </c>
      <c r="MU163">
        <f t="shared" si="1117"/>
        <v>0</v>
      </c>
      <c r="MV163">
        <f t="shared" si="1118"/>
        <v>0</v>
      </c>
      <c r="MW163">
        <f t="shared" si="1119"/>
        <v>0</v>
      </c>
      <c r="MX163">
        <f t="shared" si="1120"/>
        <v>0</v>
      </c>
      <c r="MY163">
        <f t="shared" si="1121"/>
        <v>0.30000000000000004</v>
      </c>
      <c r="MZ163">
        <f t="shared" si="1122"/>
        <v>0.30000000000000004</v>
      </c>
      <c r="NA163">
        <f t="shared" si="1123"/>
        <v>0</v>
      </c>
      <c r="NB163">
        <f t="shared" si="1124"/>
        <v>0</v>
      </c>
      <c r="NC163">
        <f t="shared" si="1125"/>
        <v>0</v>
      </c>
      <c r="ND163">
        <f t="shared" si="1126"/>
        <v>0</v>
      </c>
      <c r="NE163">
        <f t="shared" si="1127"/>
        <v>0.15000000000000002</v>
      </c>
      <c r="NF163">
        <f t="shared" si="1128"/>
        <v>0</v>
      </c>
      <c r="NG163">
        <f t="shared" si="1129"/>
        <v>0</v>
      </c>
      <c r="NH163">
        <f t="shared" si="1130"/>
        <v>0</v>
      </c>
      <c r="NI163">
        <f t="shared" si="1131"/>
        <v>0</v>
      </c>
      <c r="NJ163">
        <f t="shared" si="1132"/>
        <v>0</v>
      </c>
      <c r="NK163">
        <f t="shared" si="1133"/>
        <v>0</v>
      </c>
      <c r="NL163">
        <f t="shared" si="1134"/>
        <v>0</v>
      </c>
      <c r="NM163">
        <f t="shared" si="1135"/>
        <v>0</v>
      </c>
      <c r="NN163">
        <f t="shared" si="1136"/>
        <v>0</v>
      </c>
      <c r="NO163">
        <f t="shared" si="1137"/>
        <v>0</v>
      </c>
      <c r="NP163">
        <f t="shared" si="1138"/>
        <v>0</v>
      </c>
      <c r="NQ163">
        <f t="shared" si="1139"/>
        <v>0.15000000000000002</v>
      </c>
      <c r="NR163">
        <f t="shared" si="1140"/>
        <v>0</v>
      </c>
      <c r="NS163">
        <f t="shared" si="1141"/>
        <v>0</v>
      </c>
      <c r="NT163">
        <f t="shared" si="1142"/>
        <v>0</v>
      </c>
      <c r="NU163">
        <f t="shared" si="1143"/>
        <v>0</v>
      </c>
      <c r="NV163">
        <f t="shared" si="1144"/>
        <v>0</v>
      </c>
      <c r="NW163">
        <f t="shared" si="1145"/>
        <v>0.30000000000000004</v>
      </c>
      <c r="NX163">
        <f t="shared" si="1146"/>
        <v>0.15000000000000002</v>
      </c>
      <c r="NY163">
        <f t="shared" si="1147"/>
        <v>0</v>
      </c>
      <c r="NZ163">
        <f t="shared" si="1148"/>
        <v>0</v>
      </c>
      <c r="OA163">
        <f t="shared" si="1149"/>
        <v>0</v>
      </c>
      <c r="OB163">
        <f t="shared" si="1150"/>
        <v>0</v>
      </c>
      <c r="OC163">
        <f t="shared" si="1151"/>
        <v>0</v>
      </c>
      <c r="OD163">
        <f t="shared" si="1152"/>
        <v>0</v>
      </c>
      <c r="OE163">
        <f t="shared" si="1153"/>
        <v>0</v>
      </c>
      <c r="OF163">
        <f t="shared" si="1154"/>
        <v>0</v>
      </c>
      <c r="OG163">
        <f t="shared" si="1155"/>
        <v>0</v>
      </c>
      <c r="OH163">
        <f t="shared" si="1156"/>
        <v>0</v>
      </c>
      <c r="OI163">
        <f t="shared" si="1157"/>
        <v>0</v>
      </c>
      <c r="OJ163">
        <f t="shared" si="1158"/>
        <v>0</v>
      </c>
      <c r="OK163">
        <f t="shared" si="1159"/>
        <v>0</v>
      </c>
      <c r="OL163">
        <f t="shared" si="1160"/>
        <v>0</v>
      </c>
      <c r="OM163">
        <f t="shared" si="1161"/>
        <v>0</v>
      </c>
      <c r="ON163">
        <f t="shared" si="1162"/>
        <v>0</v>
      </c>
      <c r="OO163">
        <f t="shared" si="1163"/>
        <v>0</v>
      </c>
      <c r="OP163">
        <f t="shared" si="1164"/>
        <v>0</v>
      </c>
      <c r="OQ163">
        <f t="shared" si="1165"/>
        <v>0</v>
      </c>
      <c r="OR163">
        <f t="shared" si="1166"/>
        <v>0</v>
      </c>
      <c r="OS163">
        <f t="shared" si="1167"/>
        <v>0</v>
      </c>
      <c r="OT163">
        <f t="shared" si="1168"/>
        <v>0</v>
      </c>
      <c r="OU163">
        <f t="shared" si="1169"/>
        <v>0</v>
      </c>
      <c r="OV163">
        <f t="shared" si="1170"/>
        <v>0</v>
      </c>
      <c r="OW163">
        <f t="shared" si="1171"/>
        <v>0</v>
      </c>
      <c r="OX163">
        <f t="shared" si="1172"/>
        <v>0</v>
      </c>
      <c r="OY163">
        <f t="shared" si="1173"/>
        <v>0</v>
      </c>
      <c r="OZ163">
        <f t="shared" si="1174"/>
        <v>0</v>
      </c>
      <c r="PA163">
        <f t="shared" si="1175"/>
        <v>0</v>
      </c>
      <c r="PB163">
        <f t="shared" si="1176"/>
        <v>0</v>
      </c>
      <c r="PC163">
        <f t="shared" si="1177"/>
        <v>0</v>
      </c>
      <c r="PD163">
        <f t="shared" si="1178"/>
        <v>0</v>
      </c>
      <c r="PE163">
        <f t="shared" si="1179"/>
        <v>0</v>
      </c>
      <c r="PF163">
        <f t="shared" si="1180"/>
        <v>0</v>
      </c>
      <c r="PG163">
        <f t="shared" si="1181"/>
        <v>0</v>
      </c>
      <c r="PH163">
        <f t="shared" si="1182"/>
        <v>0</v>
      </c>
      <c r="PI163">
        <f t="shared" si="1183"/>
        <v>0</v>
      </c>
      <c r="PJ163">
        <f t="shared" si="1184"/>
        <v>0</v>
      </c>
      <c r="PK163">
        <f t="shared" si="1185"/>
        <v>0</v>
      </c>
      <c r="PL163">
        <f t="shared" si="1186"/>
        <v>0</v>
      </c>
      <c r="PM163">
        <f t="shared" si="1187"/>
        <v>0</v>
      </c>
      <c r="PN163">
        <f t="shared" si="1188"/>
        <v>0</v>
      </c>
      <c r="PO163">
        <f t="shared" si="1189"/>
        <v>0</v>
      </c>
      <c r="PP163">
        <f t="shared" si="1190"/>
        <v>0</v>
      </c>
      <c r="PQ163">
        <f t="shared" si="1191"/>
        <v>0</v>
      </c>
      <c r="PR163">
        <f t="shared" si="1192"/>
        <v>0</v>
      </c>
      <c r="PS163">
        <f t="shared" si="1193"/>
        <v>0</v>
      </c>
      <c r="PT163">
        <f t="shared" si="1194"/>
        <v>0</v>
      </c>
      <c r="PU163">
        <f t="shared" si="1195"/>
        <v>0</v>
      </c>
      <c r="PV163">
        <f t="shared" si="1196"/>
        <v>0</v>
      </c>
      <c r="PW163">
        <f t="shared" si="1197"/>
        <v>0</v>
      </c>
      <c r="PX163">
        <f t="shared" si="1198"/>
        <v>0</v>
      </c>
      <c r="PY163">
        <f t="shared" si="1199"/>
        <v>0</v>
      </c>
      <c r="PZ163">
        <f t="shared" si="1200"/>
        <v>0</v>
      </c>
      <c r="QA163">
        <f t="shared" si="1201"/>
        <v>0</v>
      </c>
      <c r="QB163">
        <f t="shared" si="1202"/>
        <v>0</v>
      </c>
      <c r="QC163">
        <f t="shared" si="1203"/>
        <v>0</v>
      </c>
      <c r="QD163">
        <f t="shared" si="1204"/>
        <v>0</v>
      </c>
      <c r="QE163">
        <f t="shared" si="1205"/>
        <v>0</v>
      </c>
      <c r="QF163">
        <f t="shared" si="1206"/>
        <v>0</v>
      </c>
      <c r="QG163">
        <f t="shared" si="1207"/>
        <v>0</v>
      </c>
      <c r="QH163">
        <f t="shared" si="1208"/>
        <v>0</v>
      </c>
      <c r="QI163">
        <f t="shared" si="1209"/>
        <v>0</v>
      </c>
      <c r="QJ163">
        <f t="shared" si="1210"/>
        <v>0</v>
      </c>
      <c r="QK163">
        <f t="shared" si="1211"/>
        <v>0</v>
      </c>
      <c r="QL163">
        <f t="shared" si="1212"/>
        <v>0</v>
      </c>
      <c r="QM163">
        <f t="shared" si="1213"/>
        <v>0</v>
      </c>
      <c r="QN163">
        <f t="shared" si="1214"/>
        <v>0</v>
      </c>
      <c r="QO163">
        <f t="shared" si="1215"/>
        <v>23749</v>
      </c>
      <c r="QP163">
        <f t="shared" si="1216"/>
        <v>0</v>
      </c>
      <c r="QQ163">
        <f t="shared" si="1217"/>
        <v>47498</v>
      </c>
      <c r="QR163">
        <f t="shared" si="1218"/>
        <v>23749</v>
      </c>
      <c r="QS163">
        <f t="shared" si="1219"/>
        <v>0</v>
      </c>
      <c r="QT163">
        <f t="shared" si="1220"/>
        <v>0</v>
      </c>
      <c r="QU163">
        <f t="shared" si="1221"/>
        <v>0</v>
      </c>
      <c r="QV163">
        <f t="shared" si="1222"/>
        <v>0</v>
      </c>
      <c r="QW163">
        <f t="shared" si="1223"/>
        <v>23749</v>
      </c>
      <c r="QX163">
        <f t="shared" si="1224"/>
        <v>0</v>
      </c>
      <c r="QY163">
        <f t="shared" si="1225"/>
        <v>47498</v>
      </c>
      <c r="QZ163">
        <f t="shared" si="1226"/>
        <v>0</v>
      </c>
      <c r="RA163">
        <f t="shared" si="1227"/>
        <v>0</v>
      </c>
      <c r="RB163">
        <f t="shared" si="1228"/>
        <v>0</v>
      </c>
      <c r="RC163">
        <f t="shared" si="1229"/>
        <v>0</v>
      </c>
      <c r="RD163">
        <f t="shared" si="1230"/>
        <v>23749</v>
      </c>
      <c r="RE163">
        <f t="shared" si="1231"/>
        <v>71247</v>
      </c>
      <c r="RF163">
        <f t="shared" si="1232"/>
        <v>0</v>
      </c>
      <c r="RG163">
        <f t="shared" si="1233"/>
        <v>0</v>
      </c>
      <c r="RH163">
        <f t="shared" si="1234"/>
        <v>0</v>
      </c>
      <c r="RI163">
        <f t="shared" si="1235"/>
        <v>0</v>
      </c>
      <c r="RJ163">
        <f t="shared" si="1236"/>
        <v>0</v>
      </c>
      <c r="RK163">
        <f t="shared" si="1237"/>
        <v>0</v>
      </c>
      <c r="RL163">
        <f t="shared" si="1238"/>
        <v>0</v>
      </c>
      <c r="RM163">
        <f t="shared" si="1239"/>
        <v>0</v>
      </c>
      <c r="RN163">
        <f t="shared" si="1240"/>
        <v>0</v>
      </c>
      <c r="RO163">
        <f t="shared" si="1241"/>
        <v>47498</v>
      </c>
      <c r="RP163">
        <f t="shared" si="1242"/>
        <v>47498</v>
      </c>
      <c r="RQ163">
        <f t="shared" si="1243"/>
        <v>0</v>
      </c>
      <c r="RR163">
        <f t="shared" si="1244"/>
        <v>0</v>
      </c>
      <c r="RS163">
        <f t="shared" si="1245"/>
        <v>0</v>
      </c>
      <c r="RT163">
        <f t="shared" si="1246"/>
        <v>0</v>
      </c>
      <c r="RU163">
        <f t="shared" si="1247"/>
        <v>23749</v>
      </c>
      <c r="RV163">
        <f t="shared" si="1248"/>
        <v>0</v>
      </c>
      <c r="RW163">
        <f t="shared" si="1249"/>
        <v>0</v>
      </c>
      <c r="RX163">
        <f t="shared" si="1250"/>
        <v>0</v>
      </c>
      <c r="RY163">
        <f t="shared" si="1251"/>
        <v>0</v>
      </c>
      <c r="RZ163">
        <f t="shared" si="1252"/>
        <v>0</v>
      </c>
      <c r="SA163">
        <f t="shared" si="1253"/>
        <v>0</v>
      </c>
      <c r="SB163">
        <f t="shared" si="1254"/>
        <v>0</v>
      </c>
      <c r="SC163">
        <f t="shared" si="1255"/>
        <v>0</v>
      </c>
      <c r="SD163">
        <f t="shared" si="1256"/>
        <v>0</v>
      </c>
      <c r="SE163">
        <f t="shared" si="1257"/>
        <v>0</v>
      </c>
      <c r="SF163">
        <f t="shared" si="1258"/>
        <v>0</v>
      </c>
      <c r="SG163">
        <f t="shared" si="1259"/>
        <v>23749</v>
      </c>
      <c r="SH163">
        <f t="shared" si="1260"/>
        <v>0</v>
      </c>
      <c r="SI163">
        <f t="shared" si="1261"/>
        <v>0</v>
      </c>
      <c r="SJ163">
        <f t="shared" si="1262"/>
        <v>0</v>
      </c>
      <c r="SK163">
        <f t="shared" si="1263"/>
        <v>0</v>
      </c>
      <c r="SL163">
        <f t="shared" si="1264"/>
        <v>0</v>
      </c>
      <c r="SM163">
        <f t="shared" si="1265"/>
        <v>47498</v>
      </c>
      <c r="SN163">
        <f t="shared" si="1266"/>
        <v>23749</v>
      </c>
      <c r="SO163">
        <f t="shared" si="1267"/>
        <v>0</v>
      </c>
      <c r="SP163">
        <f t="shared" si="1268"/>
        <v>0</v>
      </c>
      <c r="SQ163">
        <f t="shared" si="1269"/>
        <v>0</v>
      </c>
      <c r="SR163">
        <f t="shared" si="1270"/>
        <v>0</v>
      </c>
      <c r="SS163">
        <f t="shared" si="1271"/>
        <v>0</v>
      </c>
      <c r="ST163">
        <f t="shared" si="1272"/>
        <v>3</v>
      </c>
      <c r="SU163">
        <f t="shared" si="1273"/>
        <v>0</v>
      </c>
      <c r="SV163">
        <f t="shared" si="1274"/>
        <v>0</v>
      </c>
      <c r="SW163">
        <f t="shared" si="1275"/>
        <v>0</v>
      </c>
      <c r="SX163">
        <f t="shared" si="1276"/>
        <v>0</v>
      </c>
      <c r="SY163">
        <f t="shared" si="1277"/>
        <v>0</v>
      </c>
      <c r="SZ163">
        <f t="shared" si="1278"/>
        <v>0</v>
      </c>
      <c r="TA163">
        <f t="shared" si="1279"/>
        <v>0</v>
      </c>
      <c r="TB163">
        <f t="shared" si="1280"/>
        <v>0</v>
      </c>
      <c r="TC163">
        <f t="shared" si="1281"/>
        <v>0</v>
      </c>
      <c r="TD163">
        <f t="shared" si="1282"/>
        <v>0</v>
      </c>
      <c r="TE163">
        <f t="shared" si="1283"/>
        <v>0</v>
      </c>
      <c r="TF163">
        <f t="shared" si="1284"/>
        <v>0</v>
      </c>
      <c r="TG163">
        <f t="shared" si="1285"/>
        <v>0</v>
      </c>
      <c r="TH163">
        <f t="shared" si="1286"/>
        <v>0</v>
      </c>
      <c r="TI163">
        <f t="shared" si="1287"/>
        <v>0</v>
      </c>
      <c r="TJ163">
        <f t="shared" si="1288"/>
        <v>0</v>
      </c>
      <c r="TK163">
        <f t="shared" si="1289"/>
        <v>0</v>
      </c>
      <c r="TL163">
        <f t="shared" si="1290"/>
        <v>0</v>
      </c>
      <c r="TM163">
        <f t="shared" si="1291"/>
        <v>5</v>
      </c>
      <c r="TN163">
        <f t="shared" si="1292"/>
        <v>0</v>
      </c>
      <c r="TO163">
        <f t="shared" si="1293"/>
        <v>0</v>
      </c>
      <c r="TP163">
        <f t="shared" si="1294"/>
        <v>0</v>
      </c>
      <c r="TQ163">
        <f t="shared" si="1295"/>
        <v>0</v>
      </c>
      <c r="TR163">
        <f t="shared" si="1296"/>
        <v>0</v>
      </c>
      <c r="TS163">
        <f t="shared" si="1297"/>
        <v>0</v>
      </c>
      <c r="TT163">
        <f t="shared" si="1298"/>
        <v>0</v>
      </c>
      <c r="TU163">
        <f t="shared" si="1299"/>
        <v>0</v>
      </c>
      <c r="TV163">
        <f t="shared" si="1300"/>
        <v>15</v>
      </c>
      <c r="TW163">
        <f t="shared" si="1301"/>
        <v>0</v>
      </c>
      <c r="TX163">
        <f t="shared" si="1302"/>
        <v>0</v>
      </c>
      <c r="TY163">
        <f t="shared" si="1303"/>
        <v>0</v>
      </c>
      <c r="TZ163">
        <f t="shared" si="1304"/>
        <v>0</v>
      </c>
      <c r="UA163">
        <f t="shared" si="1305"/>
        <v>0</v>
      </c>
      <c r="UB163">
        <f t="shared" si="1306"/>
        <v>0</v>
      </c>
      <c r="UC163">
        <f t="shared" si="1307"/>
        <v>0</v>
      </c>
      <c r="UD163">
        <f t="shared" si="1308"/>
        <v>0</v>
      </c>
      <c r="UE163">
        <f t="shared" si="1309"/>
        <v>0</v>
      </c>
      <c r="UF163">
        <f t="shared" si="1310"/>
        <v>0</v>
      </c>
      <c r="UG163">
        <f t="shared" si="1311"/>
        <v>4</v>
      </c>
      <c r="UH163">
        <f t="shared" si="1312"/>
        <v>3</v>
      </c>
      <c r="UI163">
        <f t="shared" si="1313"/>
        <v>0</v>
      </c>
      <c r="UJ163">
        <f t="shared" si="1314"/>
        <v>0</v>
      </c>
      <c r="UK163">
        <f t="shared" si="1315"/>
        <v>5</v>
      </c>
      <c r="UL163">
        <f t="shared" si="1316"/>
        <v>0</v>
      </c>
      <c r="UM163">
        <f t="shared" si="1317"/>
        <v>0</v>
      </c>
      <c r="UN163">
        <f t="shared" si="1318"/>
        <v>0</v>
      </c>
      <c r="UO163">
        <f t="shared" si="1319"/>
        <v>0</v>
      </c>
      <c r="UP163">
        <f t="shared" si="1320"/>
        <v>12</v>
      </c>
      <c r="UQ163">
        <f t="shared" si="1321"/>
        <v>9</v>
      </c>
      <c r="UR163">
        <f t="shared" si="1322"/>
        <v>0</v>
      </c>
      <c r="US163">
        <f t="shared" si="1323"/>
        <v>0</v>
      </c>
      <c r="UT163">
        <f t="shared" si="1324"/>
        <v>15</v>
      </c>
      <c r="UU163">
        <f t="shared" si="1325"/>
        <v>0</v>
      </c>
      <c r="UV163">
        <f t="shared" si="1326"/>
        <v>0</v>
      </c>
      <c r="UW163">
        <f t="shared" si="1327"/>
        <v>5</v>
      </c>
      <c r="UX163">
        <f t="shared" si="1328"/>
        <v>0</v>
      </c>
      <c r="UY163">
        <f t="shared" si="1329"/>
        <v>4</v>
      </c>
      <c r="UZ163">
        <f t="shared" si="1330"/>
        <v>0</v>
      </c>
      <c r="VA163">
        <f t="shared" si="1331"/>
        <v>0</v>
      </c>
      <c r="VB163">
        <f t="shared" si="1332"/>
        <v>0</v>
      </c>
      <c r="VC163">
        <f t="shared" si="1333"/>
        <v>3</v>
      </c>
      <c r="VD163">
        <f t="shared" si="1334"/>
        <v>0</v>
      </c>
      <c r="VE163">
        <f t="shared" si="1335"/>
        <v>0</v>
      </c>
      <c r="VF163">
        <f t="shared" si="1336"/>
        <v>15</v>
      </c>
      <c r="VG163">
        <f t="shared" si="1337"/>
        <v>0</v>
      </c>
      <c r="VH163">
        <f t="shared" si="1338"/>
        <v>12</v>
      </c>
      <c r="VI163">
        <f t="shared" si="1339"/>
        <v>0</v>
      </c>
      <c r="VJ163">
        <f t="shared" si="1340"/>
        <v>0</v>
      </c>
      <c r="VK163">
        <f t="shared" si="1341"/>
        <v>0</v>
      </c>
      <c r="VL163">
        <f t="shared" si="1342"/>
        <v>9</v>
      </c>
      <c r="VM163">
        <f t="shared" si="1343"/>
        <v>0</v>
      </c>
      <c r="VN163">
        <f t="shared" si="1344"/>
        <v>0</v>
      </c>
      <c r="VO163">
        <f t="shared" si="1345"/>
        <v>0</v>
      </c>
      <c r="VP163">
        <f t="shared" si="1346"/>
        <v>0</v>
      </c>
      <c r="VQ163">
        <f t="shared" si="1347"/>
        <v>0</v>
      </c>
      <c r="VR163">
        <f t="shared" si="1348"/>
        <v>0</v>
      </c>
      <c r="VS163">
        <f t="shared" si="1349"/>
        <v>0</v>
      </c>
      <c r="VT163">
        <f t="shared" si="1350"/>
        <v>0</v>
      </c>
      <c r="VU163">
        <f t="shared" si="1351"/>
        <v>0</v>
      </c>
      <c r="VV163">
        <f t="shared" si="1352"/>
        <v>0</v>
      </c>
      <c r="VW163">
        <f t="shared" si="1353"/>
        <v>0</v>
      </c>
      <c r="VX163">
        <f t="shared" si="1354"/>
        <v>0</v>
      </c>
      <c r="VY163">
        <f t="shared" si="1355"/>
        <v>0</v>
      </c>
      <c r="VZ163">
        <f t="shared" si="1356"/>
        <v>0</v>
      </c>
      <c r="WA163">
        <f t="shared" si="1357"/>
        <v>0</v>
      </c>
      <c r="WB163">
        <f t="shared" si="1358"/>
        <v>0</v>
      </c>
      <c r="WC163">
        <f t="shared" si="1359"/>
        <v>0</v>
      </c>
      <c r="WD163">
        <f t="shared" si="1360"/>
        <v>0</v>
      </c>
      <c r="WE163">
        <f t="shared" si="1361"/>
        <v>0</v>
      </c>
      <c r="WF163">
        <f t="shared" si="1362"/>
        <v>0</v>
      </c>
      <c r="WG163">
        <f t="shared" si="1363"/>
        <v>0</v>
      </c>
      <c r="WH163">
        <f t="shared" si="1364"/>
        <v>0</v>
      </c>
      <c r="WI163">
        <f t="shared" si="1365"/>
        <v>1</v>
      </c>
      <c r="WJ163">
        <f t="shared" si="1366"/>
        <v>0</v>
      </c>
      <c r="WK163">
        <f t="shared" si="1367"/>
        <v>0</v>
      </c>
      <c r="WL163">
        <f t="shared" si="1368"/>
        <v>0</v>
      </c>
      <c r="WM163">
        <f t="shared" si="1369"/>
        <v>0</v>
      </c>
      <c r="WN163">
        <f t="shared" si="1370"/>
        <v>0</v>
      </c>
      <c r="WO163">
        <f t="shared" si="1371"/>
        <v>0</v>
      </c>
      <c r="WP163">
        <f t="shared" si="1372"/>
        <v>0</v>
      </c>
      <c r="WQ163">
        <f t="shared" si="1373"/>
        <v>0</v>
      </c>
      <c r="WR163">
        <f t="shared" si="1374"/>
        <v>0</v>
      </c>
      <c r="WS163">
        <f t="shared" si="1375"/>
        <v>0</v>
      </c>
      <c r="WT163">
        <f t="shared" si="1376"/>
        <v>0</v>
      </c>
      <c r="WU163">
        <f t="shared" si="1377"/>
        <v>0</v>
      </c>
      <c r="WV163">
        <f t="shared" si="1378"/>
        <v>0</v>
      </c>
      <c r="WW163">
        <f t="shared" si="1379"/>
        <v>0</v>
      </c>
      <c r="WX163">
        <f t="shared" si="1380"/>
        <v>0</v>
      </c>
      <c r="WY163">
        <f t="shared" si="1381"/>
        <v>0</v>
      </c>
      <c r="WZ163">
        <f t="shared" si="1382"/>
        <v>0</v>
      </c>
      <c r="XA163">
        <f t="shared" si="1383"/>
        <v>0</v>
      </c>
      <c r="XB163">
        <f t="shared" si="1384"/>
        <v>0</v>
      </c>
      <c r="XC163">
        <f t="shared" si="1385"/>
        <v>0</v>
      </c>
      <c r="XD163">
        <f t="shared" si="1386"/>
        <v>0</v>
      </c>
      <c r="XE163">
        <f t="shared" si="1387"/>
        <v>0</v>
      </c>
      <c r="XF163">
        <f t="shared" si="1388"/>
        <v>0</v>
      </c>
      <c r="XG163">
        <f t="shared" si="1389"/>
        <v>0</v>
      </c>
      <c r="XH163">
        <f t="shared" si="1390"/>
        <v>0</v>
      </c>
      <c r="XI163">
        <f t="shared" si="1391"/>
        <v>0</v>
      </c>
      <c r="XJ163">
        <f t="shared" si="1392"/>
        <v>0</v>
      </c>
      <c r="XK163">
        <f t="shared" si="1393"/>
        <v>0</v>
      </c>
      <c r="XL163">
        <f t="shared" si="1394"/>
        <v>0</v>
      </c>
      <c r="XM163">
        <f t="shared" si="1395"/>
        <v>0</v>
      </c>
      <c r="XN163">
        <f t="shared" si="1396"/>
        <v>0</v>
      </c>
      <c r="XO163">
        <f t="shared" si="1397"/>
        <v>0</v>
      </c>
      <c r="XP163">
        <f t="shared" si="1398"/>
        <v>0</v>
      </c>
      <c r="XQ163">
        <f t="shared" si="1399"/>
        <v>0</v>
      </c>
      <c r="XR163">
        <f t="shared" si="1400"/>
        <v>0</v>
      </c>
      <c r="XS163">
        <f t="shared" si="1401"/>
        <v>0</v>
      </c>
      <c r="XT163">
        <f t="shared" si="1402"/>
        <v>0</v>
      </c>
      <c r="XU163">
        <f t="shared" si="1403"/>
        <v>0</v>
      </c>
      <c r="XV163">
        <f t="shared" si="1404"/>
        <v>0</v>
      </c>
      <c r="XW163">
        <f t="shared" si="1405"/>
        <v>0</v>
      </c>
      <c r="XX163">
        <f t="shared" si="1406"/>
        <v>0</v>
      </c>
      <c r="XY163">
        <f t="shared" si="1407"/>
        <v>0</v>
      </c>
      <c r="XZ163">
        <f t="shared" si="1408"/>
        <v>0</v>
      </c>
      <c r="YA163">
        <f t="shared" si="1409"/>
        <v>0</v>
      </c>
      <c r="YB163">
        <f t="shared" si="1410"/>
        <v>0</v>
      </c>
      <c r="YC163">
        <f t="shared" si="1411"/>
        <v>0</v>
      </c>
      <c r="YD163">
        <f t="shared" si="1412"/>
        <v>0</v>
      </c>
      <c r="YE163">
        <f t="shared" si="1413"/>
        <v>0</v>
      </c>
      <c r="YF163">
        <f t="shared" si="1414"/>
        <v>0</v>
      </c>
      <c r="YG163">
        <f t="shared" si="1415"/>
        <v>0</v>
      </c>
      <c r="YH163">
        <f t="shared" si="1416"/>
        <v>0</v>
      </c>
      <c r="YI163">
        <f t="shared" si="1417"/>
        <v>0</v>
      </c>
      <c r="YJ163">
        <f t="shared" si="1418"/>
        <v>0</v>
      </c>
      <c r="YK163">
        <f t="shared" si="1419"/>
        <v>0</v>
      </c>
      <c r="YL163">
        <f t="shared" si="1420"/>
        <v>0</v>
      </c>
      <c r="YM163">
        <f t="shared" si="1421"/>
        <v>0</v>
      </c>
      <c r="YN163">
        <f t="shared" si="1422"/>
        <v>0</v>
      </c>
      <c r="YO163">
        <f t="shared" si="1423"/>
        <v>0</v>
      </c>
      <c r="YP163">
        <f t="shared" si="1424"/>
        <v>0</v>
      </c>
      <c r="YQ163" t="str">
        <f t="shared" si="1425"/>
        <v>healthy, sustainable choices, food safety, honest labelling, value for money</v>
      </c>
      <c r="YR163">
        <f t="shared" si="1426"/>
        <v>0</v>
      </c>
      <c r="YS163">
        <f t="shared" si="1427"/>
        <v>0</v>
      </c>
      <c r="YT163">
        <f t="shared" si="1428"/>
        <v>0</v>
      </c>
      <c r="YU163">
        <f t="shared" si="1429"/>
        <v>0</v>
      </c>
      <c r="YV163">
        <f t="shared" si="1430"/>
        <v>0</v>
      </c>
      <c r="YW163">
        <f t="shared" si="1431"/>
        <v>0</v>
      </c>
      <c r="YX163">
        <f t="shared" si="1432"/>
        <v>0</v>
      </c>
      <c r="YY163">
        <f t="shared" si="1433"/>
        <v>0</v>
      </c>
      <c r="YZ163">
        <f t="shared" si="1434"/>
        <v>0</v>
      </c>
      <c r="ZA163">
        <f t="shared" si="1435"/>
        <v>0</v>
      </c>
      <c r="ZB163">
        <f t="shared" si="1436"/>
        <v>0</v>
      </c>
      <c r="ZC163">
        <f t="shared" si="1437"/>
        <v>0</v>
      </c>
      <c r="ZD163">
        <f t="shared" si="1438"/>
        <v>0</v>
      </c>
      <c r="ZE163">
        <f t="shared" si="1439"/>
        <v>0</v>
      </c>
      <c r="ZF163">
        <f t="shared" si="1440"/>
        <v>0</v>
      </c>
      <c r="ZG163">
        <f t="shared" si="1441"/>
        <v>0</v>
      </c>
      <c r="ZH163">
        <f t="shared" si="1442"/>
        <v>0</v>
      </c>
      <c r="ZI163">
        <f t="shared" si="1443"/>
        <v>0</v>
      </c>
      <c r="ZJ163">
        <f t="shared" si="1444"/>
        <v>0</v>
      </c>
      <c r="ZK163">
        <f t="shared" si="1445"/>
        <v>0</v>
      </c>
      <c r="ZL163">
        <f t="shared" si="1446"/>
        <v>0</v>
      </c>
      <c r="ZM163">
        <f t="shared" si="1447"/>
        <v>0</v>
      </c>
      <c r="ZN163">
        <f t="shared" si="1448"/>
        <v>0</v>
      </c>
      <c r="ZO163">
        <f t="shared" si="1449"/>
        <v>0</v>
      </c>
      <c r="ZP163">
        <f t="shared" si="1450"/>
        <v>0</v>
      </c>
      <c r="ZQ163">
        <f t="shared" si="1451"/>
        <v>0</v>
      </c>
      <c r="ZR163">
        <f t="shared" si="1452"/>
        <v>0</v>
      </c>
      <c r="ZS163">
        <f t="shared" si="1453"/>
        <v>0</v>
      </c>
      <c r="ZT163">
        <f t="shared" si="1454"/>
        <v>0</v>
      </c>
      <c r="ZU163">
        <f t="shared" si="1455"/>
        <v>0</v>
      </c>
      <c r="ZV163">
        <f t="shared" si="1456"/>
        <v>0</v>
      </c>
      <c r="ZW163">
        <f t="shared" si="1457"/>
        <v>0</v>
      </c>
      <c r="ZX163">
        <f t="shared" si="1458"/>
        <v>0</v>
      </c>
      <c r="ZY163">
        <f t="shared" si="1459"/>
        <v>0</v>
      </c>
      <c r="ZZ163">
        <f t="shared" si="1460"/>
        <v>0</v>
      </c>
      <c r="AAA163">
        <f t="shared" si="1461"/>
        <v>0</v>
      </c>
      <c r="AAB163">
        <f t="shared" si="1462"/>
        <v>0</v>
      </c>
      <c r="AAC163">
        <f t="shared" si="1463"/>
        <v>0</v>
      </c>
      <c r="AAD163">
        <f t="shared" si="1464"/>
        <v>0</v>
      </c>
      <c r="AAE163" t="str">
        <f t="shared" ca="1" si="1465"/>
        <v>Inc_sales_indiv</v>
      </c>
      <c r="AAF163" t="str">
        <f t="shared" ca="1" si="1466"/>
        <v>Act_adv</v>
      </c>
      <c r="AAG163" t="str">
        <f t="shared" ca="1" si="1467"/>
        <v>TIss_food_saf</v>
      </c>
      <c r="AAH163" t="str">
        <f t="shared" ca="1" si="1468"/>
        <v>Ben_cons</v>
      </c>
      <c r="AAI163" t="str">
        <f t="shared" ca="1" si="1469"/>
        <v>Infl_EU</v>
      </c>
      <c r="AAJ163" t="str">
        <f t="shared" ca="1" si="1470"/>
        <v>Comms_large_biz</v>
      </c>
    </row>
    <row r="164" spans="1:713" x14ac:dyDescent="0.35">
      <c r="B164">
        <v>126</v>
      </c>
      <c r="C164" s="8">
        <v>40595.17769675926</v>
      </c>
      <c r="D164" t="s">
        <v>232</v>
      </c>
      <c r="E164" t="s">
        <v>2835</v>
      </c>
      <c r="F164">
        <v>1</v>
      </c>
      <c r="G164" t="s">
        <v>231</v>
      </c>
      <c r="H164">
        <v>4486263</v>
      </c>
      <c r="I164" t="s">
        <v>458</v>
      </c>
      <c r="J164">
        <v>100</v>
      </c>
      <c r="K164">
        <v>50</v>
      </c>
      <c r="L164">
        <v>50</v>
      </c>
      <c r="M164">
        <v>1</v>
      </c>
      <c r="N164">
        <v>1</v>
      </c>
      <c r="O164">
        <v>10</v>
      </c>
      <c r="P164">
        <v>0</v>
      </c>
      <c r="Q164">
        <v>0</v>
      </c>
      <c r="R164">
        <v>88</v>
      </c>
      <c r="S164">
        <v>0</v>
      </c>
      <c r="T164">
        <v>0</v>
      </c>
      <c r="U164">
        <v>0</v>
      </c>
      <c r="V164">
        <v>0</v>
      </c>
      <c r="W164">
        <v>2</v>
      </c>
      <c r="X164" t="s">
        <v>589</v>
      </c>
      <c r="Y164">
        <v>25.01</v>
      </c>
      <c r="Z164" s="10">
        <v>0.2</v>
      </c>
      <c r="AA164" s="10">
        <v>0</v>
      </c>
      <c r="AB164" s="10">
        <v>0.02</v>
      </c>
      <c r="AC164" s="10">
        <v>0.13</v>
      </c>
      <c r="AD164" s="10">
        <v>0.2</v>
      </c>
      <c r="AE164" s="10">
        <v>0.2</v>
      </c>
      <c r="AF164" s="10">
        <v>0.1</v>
      </c>
      <c r="AG164" s="10">
        <v>0.15</v>
      </c>
      <c r="AH164" s="10">
        <v>0</v>
      </c>
      <c r="AK164" t="s">
        <v>253</v>
      </c>
      <c r="AM164" t="s">
        <v>354</v>
      </c>
      <c r="AN164" t="s">
        <v>234</v>
      </c>
      <c r="AO164" t="s">
        <v>382</v>
      </c>
      <c r="AQ164" t="s">
        <v>310</v>
      </c>
      <c r="AS164" t="s">
        <v>311</v>
      </c>
      <c r="AU164" t="s">
        <v>267</v>
      </c>
      <c r="AX164" t="s">
        <v>355</v>
      </c>
      <c r="BF164" t="s">
        <v>315</v>
      </c>
      <c r="BH164" t="s">
        <v>317</v>
      </c>
      <c r="BZ164" t="s">
        <v>273</v>
      </c>
      <c r="CB164" t="s">
        <v>323</v>
      </c>
      <c r="CE164" t="s">
        <v>235</v>
      </c>
      <c r="CI164" t="s">
        <v>276</v>
      </c>
      <c r="CJ164" t="s">
        <v>255</v>
      </c>
      <c r="CQ164" t="s">
        <v>1555</v>
      </c>
      <c r="CR164">
        <v>0</v>
      </c>
      <c r="CS164">
        <v>0</v>
      </c>
      <c r="CT164">
        <v>0</v>
      </c>
      <c r="CU164">
        <v>0</v>
      </c>
      <c r="CV164" s="10">
        <v>0.01</v>
      </c>
      <c r="CW164" s="10">
        <v>0</v>
      </c>
      <c r="CX164" s="10">
        <v>0</v>
      </c>
      <c r="CY164" s="10">
        <v>0.2</v>
      </c>
      <c r="CZ164" s="10">
        <v>0</v>
      </c>
      <c r="DA164" s="10">
        <v>0.2</v>
      </c>
      <c r="DB164" s="10">
        <v>0.01</v>
      </c>
      <c r="DC164" s="10">
        <v>0</v>
      </c>
      <c r="DD164" s="10">
        <v>0</v>
      </c>
      <c r="DE164" s="10">
        <v>0.01</v>
      </c>
      <c r="DF164" s="10">
        <v>0</v>
      </c>
      <c r="DG164" s="10">
        <v>0</v>
      </c>
      <c r="DH164" s="10">
        <v>0</v>
      </c>
      <c r="DI164" s="10">
        <v>0</v>
      </c>
      <c r="DJ164" s="10">
        <v>0</v>
      </c>
      <c r="DK164" s="10">
        <v>0.05</v>
      </c>
      <c r="DL164" s="10">
        <v>0</v>
      </c>
      <c r="DM164" s="10">
        <v>0</v>
      </c>
      <c r="DN164" s="10">
        <v>0</v>
      </c>
      <c r="DO164" s="10">
        <v>0</v>
      </c>
      <c r="DP164" s="10">
        <v>0</v>
      </c>
      <c r="DQ164" s="10">
        <v>0</v>
      </c>
      <c r="DR164" s="10">
        <v>0</v>
      </c>
      <c r="DS164" s="10">
        <v>0</v>
      </c>
      <c r="DT164" s="10">
        <v>0</v>
      </c>
      <c r="DU164" s="10">
        <v>0</v>
      </c>
      <c r="DV164" s="10">
        <v>0</v>
      </c>
      <c r="DW164" s="10">
        <v>0</v>
      </c>
      <c r="DX164" s="10">
        <v>0.05</v>
      </c>
      <c r="DY164" s="10">
        <v>0</v>
      </c>
      <c r="DZ164" s="10">
        <v>0</v>
      </c>
      <c r="EA164" s="10">
        <v>0</v>
      </c>
      <c r="EB164" s="10">
        <v>0</v>
      </c>
      <c r="EC164" s="10">
        <v>0</v>
      </c>
      <c r="ED164" s="10">
        <v>0</v>
      </c>
      <c r="EE164" s="10">
        <v>0</v>
      </c>
      <c r="EF164" s="10">
        <v>0</v>
      </c>
      <c r="EG164" s="10">
        <v>0.01</v>
      </c>
      <c r="EH164" s="10">
        <v>0.01</v>
      </c>
      <c r="EI164" s="10">
        <v>0</v>
      </c>
      <c r="EJ164" s="10">
        <v>0.05</v>
      </c>
      <c r="EK164" s="10">
        <v>0.05</v>
      </c>
      <c r="EL164" s="10">
        <v>0</v>
      </c>
      <c r="EM164" s="10">
        <v>0</v>
      </c>
      <c r="EN164" s="10">
        <v>0.05</v>
      </c>
      <c r="EO164" s="10">
        <v>0</v>
      </c>
      <c r="EP164" s="10">
        <v>0</v>
      </c>
      <c r="EQ164" s="10">
        <v>0</v>
      </c>
      <c r="ER164" s="10">
        <v>0.05</v>
      </c>
      <c r="ES164" s="10">
        <v>0</v>
      </c>
      <c r="ET164" s="10">
        <v>0.05</v>
      </c>
      <c r="EU164" s="10">
        <v>0.2</v>
      </c>
      <c r="EV164" s="10">
        <v>0</v>
      </c>
      <c r="EW164" s="10">
        <v>0</v>
      </c>
      <c r="EX164" s="10">
        <v>0</v>
      </c>
      <c r="EY164" s="10">
        <v>0</v>
      </c>
      <c r="EZ164" t="s">
        <v>1556</v>
      </c>
      <c r="FA164" t="s">
        <v>1557</v>
      </c>
      <c r="FB164" t="s">
        <v>226</v>
      </c>
      <c r="FC164" t="s">
        <v>227</v>
      </c>
      <c r="FD164" t="s">
        <v>226</v>
      </c>
      <c r="FE164" t="s">
        <v>228</v>
      </c>
      <c r="FF164" t="s">
        <v>227</v>
      </c>
      <c r="FG164">
        <v>2</v>
      </c>
      <c r="FH164">
        <v>0</v>
      </c>
      <c r="FI164">
        <v>0</v>
      </c>
      <c r="FJ164">
        <v>0</v>
      </c>
      <c r="FK164">
        <v>0</v>
      </c>
      <c r="FL164">
        <v>4</v>
      </c>
      <c r="FM164">
        <v>1</v>
      </c>
      <c r="FN164">
        <v>0</v>
      </c>
      <c r="FO164">
        <v>3</v>
      </c>
      <c r="FP164">
        <v>1</v>
      </c>
      <c r="FQ164">
        <v>0</v>
      </c>
      <c r="FR164">
        <v>0</v>
      </c>
      <c r="FS164">
        <v>2</v>
      </c>
      <c r="FT164">
        <v>3</v>
      </c>
      <c r="FU164">
        <v>0</v>
      </c>
      <c r="FV164">
        <v>1</v>
      </c>
      <c r="FW164">
        <v>0</v>
      </c>
      <c r="FX164">
        <v>0</v>
      </c>
      <c r="FY164">
        <v>1</v>
      </c>
      <c r="FZ164">
        <v>0</v>
      </c>
      <c r="GA164">
        <v>3</v>
      </c>
      <c r="GB164">
        <v>2</v>
      </c>
      <c r="GC164">
        <v>0</v>
      </c>
      <c r="GD164">
        <v>0</v>
      </c>
      <c r="GE164">
        <v>3</v>
      </c>
      <c r="GF164">
        <v>0</v>
      </c>
      <c r="GG164">
        <v>0</v>
      </c>
      <c r="GH164" t="s">
        <v>2858</v>
      </c>
      <c r="GI164" t="s">
        <v>1558</v>
      </c>
      <c r="GJ164" t="s">
        <v>2848</v>
      </c>
      <c r="GK164" t="s">
        <v>2805</v>
      </c>
      <c r="GL164" t="s">
        <v>2731</v>
      </c>
      <c r="GM164" t="s">
        <v>2828</v>
      </c>
      <c r="GN164" t="s">
        <v>2856</v>
      </c>
      <c r="GO164" t="s">
        <v>1559</v>
      </c>
      <c r="GP164" t="s">
        <v>686</v>
      </c>
      <c r="GQ164" t="s">
        <v>2843</v>
      </c>
      <c r="GT164" t="s">
        <v>260</v>
      </c>
      <c r="GU164" t="s">
        <v>249</v>
      </c>
      <c r="HI164" t="s">
        <v>261</v>
      </c>
      <c r="HJ164" t="s">
        <v>306</v>
      </c>
      <c r="HL164" t="s">
        <v>340</v>
      </c>
      <c r="HM164" t="s">
        <v>251</v>
      </c>
      <c r="HN164" t="s">
        <v>252</v>
      </c>
      <c r="HQ164">
        <f t="shared" si="983"/>
        <v>4486263</v>
      </c>
      <c r="HR164" t="str">
        <f t="shared" si="984"/>
        <v>F</v>
      </c>
      <c r="HS164">
        <f t="shared" si="985"/>
        <v>51</v>
      </c>
      <c r="HT164">
        <f t="shared" si="986"/>
        <v>448626.30000000005</v>
      </c>
      <c r="HU164">
        <f t="shared" si="987"/>
        <v>0</v>
      </c>
      <c r="HV164">
        <f t="shared" si="988"/>
        <v>0</v>
      </c>
      <c r="HW164">
        <f t="shared" si="989"/>
        <v>3947911.44</v>
      </c>
      <c r="HX164">
        <f t="shared" si="990"/>
        <v>0</v>
      </c>
      <c r="HY164">
        <f t="shared" si="991"/>
        <v>0</v>
      </c>
      <c r="HZ164">
        <f t="shared" si="992"/>
        <v>0</v>
      </c>
      <c r="IA164">
        <f t="shared" si="993"/>
        <v>0</v>
      </c>
      <c r="IB164">
        <f t="shared" si="994"/>
        <v>89725.26</v>
      </c>
      <c r="IC164">
        <f t="shared" si="995"/>
        <v>10.200000000000001</v>
      </c>
      <c r="ID164">
        <f t="shared" si="996"/>
        <v>0</v>
      </c>
      <c r="IE164">
        <f t="shared" si="997"/>
        <v>1.02</v>
      </c>
      <c r="IF164">
        <f t="shared" si="998"/>
        <v>6.63</v>
      </c>
      <c r="IG164">
        <f t="shared" si="999"/>
        <v>10.200000000000001</v>
      </c>
      <c r="IH164">
        <f t="shared" si="1000"/>
        <v>10.200000000000001</v>
      </c>
      <c r="II164">
        <f t="shared" si="1001"/>
        <v>5.1000000000000005</v>
      </c>
      <c r="IJ164">
        <f t="shared" si="1002"/>
        <v>7.6499999999999995</v>
      </c>
      <c r="IK164">
        <f t="shared" si="1003"/>
        <v>0</v>
      </c>
      <c r="IL164">
        <f t="shared" si="1004"/>
        <v>10</v>
      </c>
      <c r="IM164">
        <f t="shared" si="1005"/>
        <v>0</v>
      </c>
      <c r="IN164">
        <f t="shared" si="1006"/>
        <v>1</v>
      </c>
      <c r="IO164">
        <f t="shared" si="1007"/>
        <v>6.5</v>
      </c>
      <c r="IP164">
        <f t="shared" si="1008"/>
        <v>10</v>
      </c>
      <c r="IQ164">
        <f t="shared" si="1009"/>
        <v>10</v>
      </c>
      <c r="IR164">
        <f t="shared" si="1010"/>
        <v>5</v>
      </c>
      <c r="IS164">
        <f t="shared" si="1011"/>
        <v>7.5</v>
      </c>
      <c r="IT164">
        <f t="shared" si="1012"/>
        <v>0</v>
      </c>
      <c r="IU164">
        <f t="shared" si="1013"/>
        <v>0.2</v>
      </c>
      <c r="IV164">
        <f t="shared" si="1014"/>
        <v>0</v>
      </c>
      <c r="IW164">
        <f t="shared" si="1015"/>
        <v>0.02</v>
      </c>
      <c r="IX164">
        <f t="shared" si="1016"/>
        <v>0.13</v>
      </c>
      <c r="IY164">
        <f t="shared" si="1017"/>
        <v>0.2</v>
      </c>
      <c r="IZ164">
        <f t="shared" si="1018"/>
        <v>0.2</v>
      </c>
      <c r="JA164">
        <f t="shared" si="1019"/>
        <v>0.1</v>
      </c>
      <c r="JB164">
        <f t="shared" si="1020"/>
        <v>0.15</v>
      </c>
      <c r="JC164">
        <f t="shared" si="1021"/>
        <v>0</v>
      </c>
      <c r="JD164">
        <f t="shared" si="1022"/>
        <v>897252.60000000009</v>
      </c>
      <c r="JE164">
        <f t="shared" si="1023"/>
        <v>0</v>
      </c>
      <c r="JF164">
        <f t="shared" si="1024"/>
        <v>89725.26</v>
      </c>
      <c r="JG164">
        <f t="shared" si="1025"/>
        <v>583214.19000000006</v>
      </c>
      <c r="JH164">
        <f t="shared" si="1026"/>
        <v>897252.60000000009</v>
      </c>
      <c r="JI164">
        <f t="shared" si="1027"/>
        <v>897252.60000000009</v>
      </c>
      <c r="JJ164">
        <f t="shared" si="1028"/>
        <v>448626.30000000005</v>
      </c>
      <c r="JK164">
        <f t="shared" si="1029"/>
        <v>672939.45</v>
      </c>
      <c r="JL164">
        <f t="shared" si="1030"/>
        <v>0</v>
      </c>
      <c r="JM164">
        <f t="shared" si="1031"/>
        <v>0</v>
      </c>
      <c r="JN164">
        <f t="shared" si="1032"/>
        <v>0</v>
      </c>
      <c r="JO164">
        <f t="shared" si="1033"/>
        <v>0</v>
      </c>
      <c r="JP164">
        <f t="shared" si="1034"/>
        <v>0</v>
      </c>
      <c r="JQ164">
        <f t="shared" si="1035"/>
        <v>0.51</v>
      </c>
      <c r="JR164">
        <f t="shared" si="1036"/>
        <v>0</v>
      </c>
      <c r="JS164">
        <f t="shared" si="1037"/>
        <v>0</v>
      </c>
      <c r="JT164">
        <f t="shared" si="1038"/>
        <v>10.200000000000001</v>
      </c>
      <c r="JU164">
        <f t="shared" si="1039"/>
        <v>0</v>
      </c>
      <c r="JV164">
        <f t="shared" si="1040"/>
        <v>10.200000000000001</v>
      </c>
      <c r="JW164">
        <f t="shared" si="1041"/>
        <v>0.51</v>
      </c>
      <c r="JX164">
        <f t="shared" si="1042"/>
        <v>0</v>
      </c>
      <c r="JY164">
        <f t="shared" si="1043"/>
        <v>0</v>
      </c>
      <c r="JZ164">
        <f t="shared" si="1044"/>
        <v>0.51</v>
      </c>
      <c r="KA164">
        <f t="shared" si="1045"/>
        <v>0</v>
      </c>
      <c r="KB164">
        <f t="shared" si="1046"/>
        <v>0</v>
      </c>
      <c r="KC164">
        <f t="shared" si="1047"/>
        <v>0</v>
      </c>
      <c r="KD164">
        <f t="shared" si="1048"/>
        <v>0</v>
      </c>
      <c r="KE164">
        <f t="shared" si="1049"/>
        <v>0</v>
      </c>
      <c r="KF164">
        <f t="shared" si="1050"/>
        <v>2.5500000000000003</v>
      </c>
      <c r="KG164">
        <f t="shared" si="1051"/>
        <v>0</v>
      </c>
      <c r="KH164">
        <f t="shared" si="1052"/>
        <v>0</v>
      </c>
      <c r="KI164">
        <f t="shared" si="1053"/>
        <v>0</v>
      </c>
      <c r="KJ164">
        <f t="shared" si="1054"/>
        <v>0</v>
      </c>
      <c r="KK164">
        <f t="shared" si="1055"/>
        <v>0</v>
      </c>
      <c r="KL164">
        <f t="shared" si="1056"/>
        <v>0</v>
      </c>
      <c r="KM164">
        <f t="shared" si="1057"/>
        <v>0</v>
      </c>
      <c r="KN164">
        <f t="shared" si="1058"/>
        <v>0</v>
      </c>
      <c r="KO164">
        <f t="shared" si="1059"/>
        <v>0</v>
      </c>
      <c r="KP164">
        <f t="shared" si="1060"/>
        <v>0</v>
      </c>
      <c r="KQ164">
        <f t="shared" si="1061"/>
        <v>0</v>
      </c>
      <c r="KR164">
        <f t="shared" si="1062"/>
        <v>0</v>
      </c>
      <c r="KS164">
        <f t="shared" si="1063"/>
        <v>2.5500000000000003</v>
      </c>
      <c r="KT164">
        <f t="shared" si="1064"/>
        <v>0</v>
      </c>
      <c r="KU164">
        <f t="shared" si="1065"/>
        <v>0</v>
      </c>
      <c r="KV164">
        <f t="shared" si="1066"/>
        <v>0</v>
      </c>
      <c r="KW164">
        <f t="shared" si="1067"/>
        <v>0</v>
      </c>
      <c r="KX164">
        <f t="shared" si="1068"/>
        <v>0</v>
      </c>
      <c r="KY164">
        <f t="shared" si="1069"/>
        <v>0</v>
      </c>
      <c r="KZ164">
        <f t="shared" si="1070"/>
        <v>0</v>
      </c>
      <c r="LA164">
        <f t="shared" si="1071"/>
        <v>0</v>
      </c>
      <c r="LB164">
        <f t="shared" si="1072"/>
        <v>0.51</v>
      </c>
      <c r="LC164">
        <f t="shared" si="1073"/>
        <v>0.51</v>
      </c>
      <c r="LD164">
        <f t="shared" si="1074"/>
        <v>0</v>
      </c>
      <c r="LE164">
        <f t="shared" si="1075"/>
        <v>2.5500000000000003</v>
      </c>
      <c r="LF164">
        <f t="shared" si="1076"/>
        <v>2.5500000000000003</v>
      </c>
      <c r="LG164">
        <f t="shared" si="1077"/>
        <v>0</v>
      </c>
      <c r="LH164">
        <f t="shared" si="1078"/>
        <v>0</v>
      </c>
      <c r="LI164">
        <f t="shared" si="1079"/>
        <v>2.5500000000000003</v>
      </c>
      <c r="LJ164">
        <f t="shared" si="1080"/>
        <v>0</v>
      </c>
      <c r="LK164">
        <f t="shared" si="1081"/>
        <v>0</v>
      </c>
      <c r="LL164">
        <f t="shared" si="1082"/>
        <v>0</v>
      </c>
      <c r="LM164">
        <f t="shared" si="1083"/>
        <v>2.5500000000000003</v>
      </c>
      <c r="LN164">
        <f t="shared" si="1084"/>
        <v>0</v>
      </c>
      <c r="LO164">
        <f t="shared" si="1085"/>
        <v>2.5500000000000003</v>
      </c>
      <c r="LP164">
        <f t="shared" si="1086"/>
        <v>10.200000000000001</v>
      </c>
      <c r="LQ164">
        <f t="shared" si="1087"/>
        <v>0</v>
      </c>
      <c r="LR164">
        <f t="shared" si="1088"/>
        <v>0</v>
      </c>
      <c r="LS164">
        <f t="shared" si="1089"/>
        <v>0</v>
      </c>
      <c r="LT164">
        <f t="shared" si="1090"/>
        <v>0</v>
      </c>
      <c r="LU164">
        <f t="shared" si="1091"/>
        <v>0</v>
      </c>
      <c r="LV164">
        <f t="shared" si="1092"/>
        <v>0</v>
      </c>
      <c r="LW164">
        <f t="shared" si="1093"/>
        <v>0</v>
      </c>
      <c r="LX164">
        <f t="shared" si="1094"/>
        <v>0</v>
      </c>
      <c r="LY164">
        <f t="shared" si="1095"/>
        <v>0.5</v>
      </c>
      <c r="LZ164">
        <f t="shared" si="1096"/>
        <v>0</v>
      </c>
      <c r="MA164">
        <f t="shared" si="1097"/>
        <v>0</v>
      </c>
      <c r="MB164">
        <f t="shared" si="1098"/>
        <v>10</v>
      </c>
      <c r="MC164">
        <f t="shared" si="1099"/>
        <v>0</v>
      </c>
      <c r="MD164">
        <f t="shared" si="1100"/>
        <v>10</v>
      </c>
      <c r="ME164">
        <f t="shared" si="1101"/>
        <v>0.5</v>
      </c>
      <c r="MF164">
        <f t="shared" si="1102"/>
        <v>0</v>
      </c>
      <c r="MG164">
        <f t="shared" si="1103"/>
        <v>0</v>
      </c>
      <c r="MH164">
        <f t="shared" si="1104"/>
        <v>0.5</v>
      </c>
      <c r="MI164">
        <f t="shared" si="1105"/>
        <v>0</v>
      </c>
      <c r="MJ164">
        <f t="shared" si="1106"/>
        <v>0</v>
      </c>
      <c r="MK164">
        <f t="shared" si="1107"/>
        <v>0</v>
      </c>
      <c r="ML164">
        <f t="shared" si="1108"/>
        <v>0</v>
      </c>
      <c r="MM164">
        <f t="shared" si="1109"/>
        <v>0</v>
      </c>
      <c r="MN164">
        <f t="shared" si="1110"/>
        <v>2.5</v>
      </c>
      <c r="MO164">
        <f t="shared" si="1111"/>
        <v>0</v>
      </c>
      <c r="MP164">
        <f t="shared" si="1112"/>
        <v>0</v>
      </c>
      <c r="MQ164">
        <f t="shared" si="1113"/>
        <v>0</v>
      </c>
      <c r="MR164">
        <f t="shared" si="1114"/>
        <v>0</v>
      </c>
      <c r="MS164">
        <f t="shared" si="1115"/>
        <v>0</v>
      </c>
      <c r="MT164">
        <f t="shared" si="1116"/>
        <v>0</v>
      </c>
      <c r="MU164">
        <f t="shared" si="1117"/>
        <v>0</v>
      </c>
      <c r="MV164">
        <f t="shared" si="1118"/>
        <v>0</v>
      </c>
      <c r="MW164">
        <f t="shared" si="1119"/>
        <v>0</v>
      </c>
      <c r="MX164">
        <f t="shared" si="1120"/>
        <v>0</v>
      </c>
      <c r="MY164">
        <f t="shared" si="1121"/>
        <v>0</v>
      </c>
      <c r="MZ164">
        <f t="shared" si="1122"/>
        <v>0</v>
      </c>
      <c r="NA164">
        <f t="shared" si="1123"/>
        <v>2.5</v>
      </c>
      <c r="NB164">
        <f t="shared" si="1124"/>
        <v>0</v>
      </c>
      <c r="NC164">
        <f t="shared" si="1125"/>
        <v>0</v>
      </c>
      <c r="ND164">
        <f t="shared" si="1126"/>
        <v>0</v>
      </c>
      <c r="NE164">
        <f t="shared" si="1127"/>
        <v>0</v>
      </c>
      <c r="NF164">
        <f t="shared" si="1128"/>
        <v>0</v>
      </c>
      <c r="NG164">
        <f t="shared" si="1129"/>
        <v>0</v>
      </c>
      <c r="NH164">
        <f t="shared" si="1130"/>
        <v>0</v>
      </c>
      <c r="NI164">
        <f t="shared" si="1131"/>
        <v>0</v>
      </c>
      <c r="NJ164">
        <f t="shared" si="1132"/>
        <v>0.5</v>
      </c>
      <c r="NK164">
        <f t="shared" si="1133"/>
        <v>0.5</v>
      </c>
      <c r="NL164">
        <f t="shared" si="1134"/>
        <v>0</v>
      </c>
      <c r="NM164">
        <f t="shared" si="1135"/>
        <v>2.5</v>
      </c>
      <c r="NN164">
        <f t="shared" si="1136"/>
        <v>2.5</v>
      </c>
      <c r="NO164">
        <f t="shared" si="1137"/>
        <v>0</v>
      </c>
      <c r="NP164">
        <f t="shared" si="1138"/>
        <v>0</v>
      </c>
      <c r="NQ164">
        <f t="shared" si="1139"/>
        <v>2.5</v>
      </c>
      <c r="NR164">
        <f t="shared" si="1140"/>
        <v>0</v>
      </c>
      <c r="NS164">
        <f t="shared" si="1141"/>
        <v>0</v>
      </c>
      <c r="NT164">
        <f t="shared" si="1142"/>
        <v>0</v>
      </c>
      <c r="NU164">
        <f t="shared" si="1143"/>
        <v>2.5</v>
      </c>
      <c r="NV164">
        <f t="shared" si="1144"/>
        <v>0</v>
      </c>
      <c r="NW164">
        <f t="shared" si="1145"/>
        <v>2.5</v>
      </c>
      <c r="NX164">
        <f t="shared" si="1146"/>
        <v>10</v>
      </c>
      <c r="NY164">
        <f t="shared" si="1147"/>
        <v>0</v>
      </c>
      <c r="NZ164">
        <f t="shared" si="1148"/>
        <v>0</v>
      </c>
      <c r="OA164">
        <f t="shared" si="1149"/>
        <v>0</v>
      </c>
      <c r="OB164">
        <f t="shared" si="1150"/>
        <v>0</v>
      </c>
      <c r="OC164">
        <f t="shared" si="1151"/>
        <v>0</v>
      </c>
      <c r="OD164">
        <f t="shared" si="1152"/>
        <v>0</v>
      </c>
      <c r="OE164">
        <f t="shared" si="1153"/>
        <v>0</v>
      </c>
      <c r="OF164">
        <f t="shared" si="1154"/>
        <v>0</v>
      </c>
      <c r="OG164">
        <f t="shared" si="1155"/>
        <v>0.01</v>
      </c>
      <c r="OH164">
        <f t="shared" si="1156"/>
        <v>0</v>
      </c>
      <c r="OI164">
        <f t="shared" si="1157"/>
        <v>0</v>
      </c>
      <c r="OJ164">
        <f t="shared" si="1158"/>
        <v>0.2</v>
      </c>
      <c r="OK164">
        <f t="shared" si="1159"/>
        <v>0</v>
      </c>
      <c r="OL164">
        <f t="shared" si="1160"/>
        <v>0.2</v>
      </c>
      <c r="OM164">
        <f t="shared" si="1161"/>
        <v>0.01</v>
      </c>
      <c r="ON164">
        <f t="shared" si="1162"/>
        <v>0</v>
      </c>
      <c r="OO164">
        <f t="shared" si="1163"/>
        <v>0</v>
      </c>
      <c r="OP164">
        <f t="shared" si="1164"/>
        <v>0.01</v>
      </c>
      <c r="OQ164">
        <f t="shared" si="1165"/>
        <v>0</v>
      </c>
      <c r="OR164">
        <f t="shared" si="1166"/>
        <v>0</v>
      </c>
      <c r="OS164">
        <f t="shared" si="1167"/>
        <v>0</v>
      </c>
      <c r="OT164">
        <f t="shared" si="1168"/>
        <v>0</v>
      </c>
      <c r="OU164">
        <f t="shared" si="1169"/>
        <v>0</v>
      </c>
      <c r="OV164">
        <f t="shared" si="1170"/>
        <v>0.05</v>
      </c>
      <c r="OW164">
        <f t="shared" si="1171"/>
        <v>0</v>
      </c>
      <c r="OX164">
        <f t="shared" si="1172"/>
        <v>0</v>
      </c>
      <c r="OY164">
        <f t="shared" si="1173"/>
        <v>0</v>
      </c>
      <c r="OZ164">
        <f t="shared" si="1174"/>
        <v>0</v>
      </c>
      <c r="PA164">
        <f t="shared" si="1175"/>
        <v>0</v>
      </c>
      <c r="PB164">
        <f t="shared" si="1176"/>
        <v>0</v>
      </c>
      <c r="PC164">
        <f t="shared" si="1177"/>
        <v>0</v>
      </c>
      <c r="PD164">
        <f t="shared" si="1178"/>
        <v>0</v>
      </c>
      <c r="PE164">
        <f t="shared" si="1179"/>
        <v>0</v>
      </c>
      <c r="PF164">
        <f t="shared" si="1180"/>
        <v>0</v>
      </c>
      <c r="PG164">
        <f t="shared" si="1181"/>
        <v>0</v>
      </c>
      <c r="PH164">
        <f t="shared" si="1182"/>
        <v>0</v>
      </c>
      <c r="PI164">
        <f t="shared" si="1183"/>
        <v>0.05</v>
      </c>
      <c r="PJ164">
        <f t="shared" si="1184"/>
        <v>0</v>
      </c>
      <c r="PK164">
        <f t="shared" si="1185"/>
        <v>0</v>
      </c>
      <c r="PL164">
        <f t="shared" si="1186"/>
        <v>0</v>
      </c>
      <c r="PM164">
        <f t="shared" si="1187"/>
        <v>0</v>
      </c>
      <c r="PN164">
        <f t="shared" si="1188"/>
        <v>0</v>
      </c>
      <c r="PO164">
        <f t="shared" si="1189"/>
        <v>0</v>
      </c>
      <c r="PP164">
        <f t="shared" si="1190"/>
        <v>0</v>
      </c>
      <c r="PQ164">
        <f t="shared" si="1191"/>
        <v>0</v>
      </c>
      <c r="PR164">
        <f t="shared" si="1192"/>
        <v>0.01</v>
      </c>
      <c r="PS164">
        <f t="shared" si="1193"/>
        <v>0.01</v>
      </c>
      <c r="PT164">
        <f t="shared" si="1194"/>
        <v>0</v>
      </c>
      <c r="PU164">
        <f t="shared" si="1195"/>
        <v>0.05</v>
      </c>
      <c r="PV164">
        <f t="shared" si="1196"/>
        <v>0.05</v>
      </c>
      <c r="PW164">
        <f t="shared" si="1197"/>
        <v>0</v>
      </c>
      <c r="PX164">
        <f t="shared" si="1198"/>
        <v>0</v>
      </c>
      <c r="PY164">
        <f t="shared" si="1199"/>
        <v>0.05</v>
      </c>
      <c r="PZ164">
        <f t="shared" si="1200"/>
        <v>0</v>
      </c>
      <c r="QA164">
        <f t="shared" si="1201"/>
        <v>0</v>
      </c>
      <c r="QB164">
        <f t="shared" si="1202"/>
        <v>0</v>
      </c>
      <c r="QC164">
        <f t="shared" si="1203"/>
        <v>0.05</v>
      </c>
      <c r="QD164">
        <f t="shared" si="1204"/>
        <v>0</v>
      </c>
      <c r="QE164">
        <f t="shared" si="1205"/>
        <v>0.05</v>
      </c>
      <c r="QF164">
        <f t="shared" si="1206"/>
        <v>0.2</v>
      </c>
      <c r="QG164">
        <f t="shared" si="1207"/>
        <v>0</v>
      </c>
      <c r="QH164">
        <f t="shared" si="1208"/>
        <v>0</v>
      </c>
      <c r="QI164">
        <f t="shared" si="1209"/>
        <v>0</v>
      </c>
      <c r="QJ164">
        <f t="shared" si="1210"/>
        <v>0</v>
      </c>
      <c r="QK164">
        <f t="shared" si="1211"/>
        <v>0</v>
      </c>
      <c r="QL164">
        <f t="shared" si="1212"/>
        <v>0</v>
      </c>
      <c r="QM164">
        <f t="shared" si="1213"/>
        <v>0</v>
      </c>
      <c r="QN164">
        <f t="shared" si="1214"/>
        <v>0</v>
      </c>
      <c r="QO164">
        <f t="shared" si="1215"/>
        <v>44862.63</v>
      </c>
      <c r="QP164">
        <f t="shared" si="1216"/>
        <v>0</v>
      </c>
      <c r="QQ164">
        <f t="shared" si="1217"/>
        <v>0</v>
      </c>
      <c r="QR164">
        <f t="shared" si="1218"/>
        <v>897252.60000000009</v>
      </c>
      <c r="QS164">
        <f t="shared" si="1219"/>
        <v>0</v>
      </c>
      <c r="QT164">
        <f t="shared" si="1220"/>
        <v>897252.60000000009</v>
      </c>
      <c r="QU164">
        <f t="shared" si="1221"/>
        <v>44862.63</v>
      </c>
      <c r="QV164">
        <f t="shared" si="1222"/>
        <v>0</v>
      </c>
      <c r="QW164">
        <f t="shared" si="1223"/>
        <v>0</v>
      </c>
      <c r="QX164">
        <f t="shared" si="1224"/>
        <v>44862.63</v>
      </c>
      <c r="QY164">
        <f t="shared" si="1225"/>
        <v>0</v>
      </c>
      <c r="QZ164">
        <f t="shared" si="1226"/>
        <v>0</v>
      </c>
      <c r="RA164">
        <f t="shared" si="1227"/>
        <v>0</v>
      </c>
      <c r="RB164">
        <f t="shared" si="1228"/>
        <v>0</v>
      </c>
      <c r="RC164">
        <f t="shared" si="1229"/>
        <v>0</v>
      </c>
      <c r="RD164">
        <f t="shared" si="1230"/>
        <v>224313.15000000002</v>
      </c>
      <c r="RE164">
        <f t="shared" si="1231"/>
        <v>0</v>
      </c>
      <c r="RF164">
        <f t="shared" si="1232"/>
        <v>0</v>
      </c>
      <c r="RG164">
        <f t="shared" si="1233"/>
        <v>0</v>
      </c>
      <c r="RH164">
        <f t="shared" si="1234"/>
        <v>0</v>
      </c>
      <c r="RI164">
        <f t="shared" si="1235"/>
        <v>0</v>
      </c>
      <c r="RJ164">
        <f t="shared" si="1236"/>
        <v>0</v>
      </c>
      <c r="RK164">
        <f t="shared" si="1237"/>
        <v>0</v>
      </c>
      <c r="RL164">
        <f t="shared" si="1238"/>
        <v>0</v>
      </c>
      <c r="RM164">
        <f t="shared" si="1239"/>
        <v>0</v>
      </c>
      <c r="RN164">
        <f t="shared" si="1240"/>
        <v>0</v>
      </c>
      <c r="RO164">
        <f t="shared" si="1241"/>
        <v>0</v>
      </c>
      <c r="RP164">
        <f t="shared" si="1242"/>
        <v>0</v>
      </c>
      <c r="RQ164">
        <f t="shared" si="1243"/>
        <v>224313.15000000002</v>
      </c>
      <c r="RR164">
        <f t="shared" si="1244"/>
        <v>0</v>
      </c>
      <c r="RS164">
        <f t="shared" si="1245"/>
        <v>0</v>
      </c>
      <c r="RT164">
        <f t="shared" si="1246"/>
        <v>0</v>
      </c>
      <c r="RU164">
        <f t="shared" si="1247"/>
        <v>0</v>
      </c>
      <c r="RV164">
        <f t="shared" si="1248"/>
        <v>0</v>
      </c>
      <c r="RW164">
        <f t="shared" si="1249"/>
        <v>0</v>
      </c>
      <c r="RX164">
        <f t="shared" si="1250"/>
        <v>0</v>
      </c>
      <c r="RY164">
        <f t="shared" si="1251"/>
        <v>0</v>
      </c>
      <c r="RZ164">
        <f t="shared" si="1252"/>
        <v>44862.63</v>
      </c>
      <c r="SA164">
        <f t="shared" si="1253"/>
        <v>44862.63</v>
      </c>
      <c r="SB164">
        <f t="shared" si="1254"/>
        <v>0</v>
      </c>
      <c r="SC164">
        <f t="shared" si="1255"/>
        <v>224313.15000000002</v>
      </c>
      <c r="SD164">
        <f t="shared" si="1256"/>
        <v>224313.15000000002</v>
      </c>
      <c r="SE164">
        <f t="shared" si="1257"/>
        <v>0</v>
      </c>
      <c r="SF164">
        <f t="shared" si="1258"/>
        <v>0</v>
      </c>
      <c r="SG164">
        <f t="shared" si="1259"/>
        <v>224313.15000000002</v>
      </c>
      <c r="SH164">
        <f t="shared" si="1260"/>
        <v>0</v>
      </c>
      <c r="SI164">
        <f t="shared" si="1261"/>
        <v>0</v>
      </c>
      <c r="SJ164">
        <f t="shared" si="1262"/>
        <v>0</v>
      </c>
      <c r="SK164">
        <f t="shared" si="1263"/>
        <v>224313.15000000002</v>
      </c>
      <c r="SL164">
        <f t="shared" si="1264"/>
        <v>0</v>
      </c>
      <c r="SM164">
        <f t="shared" si="1265"/>
        <v>224313.15000000002</v>
      </c>
      <c r="SN164">
        <f t="shared" si="1266"/>
        <v>897252.60000000009</v>
      </c>
      <c r="SO164">
        <f t="shared" si="1267"/>
        <v>0</v>
      </c>
      <c r="SP164">
        <f t="shared" si="1268"/>
        <v>0</v>
      </c>
      <c r="SQ164">
        <f t="shared" si="1269"/>
        <v>0</v>
      </c>
      <c r="SR164">
        <f t="shared" si="1270"/>
        <v>0</v>
      </c>
      <c r="SS164">
        <f t="shared" si="1271"/>
        <v>51</v>
      </c>
      <c r="ST164">
        <f t="shared" si="1272"/>
        <v>0</v>
      </c>
      <c r="SU164">
        <f t="shared" si="1273"/>
        <v>0</v>
      </c>
      <c r="SV164">
        <f t="shared" si="1274"/>
        <v>0</v>
      </c>
      <c r="SW164">
        <f t="shared" si="1275"/>
        <v>0</v>
      </c>
      <c r="SX164">
        <f t="shared" si="1276"/>
        <v>51</v>
      </c>
      <c r="SY164">
        <f t="shared" si="1277"/>
        <v>0</v>
      </c>
      <c r="SZ164">
        <f t="shared" si="1278"/>
        <v>0</v>
      </c>
      <c r="TA164">
        <f t="shared" si="1279"/>
        <v>51</v>
      </c>
      <c r="TB164">
        <f t="shared" si="1280"/>
        <v>0</v>
      </c>
      <c r="TC164">
        <f t="shared" si="1281"/>
        <v>0</v>
      </c>
      <c r="TD164">
        <f t="shared" si="1282"/>
        <v>0</v>
      </c>
      <c r="TE164">
        <f t="shared" si="1283"/>
        <v>0</v>
      </c>
      <c r="TF164">
        <f t="shared" si="1284"/>
        <v>0</v>
      </c>
      <c r="TG164">
        <f t="shared" si="1285"/>
        <v>51</v>
      </c>
      <c r="TH164">
        <f t="shared" si="1286"/>
        <v>0</v>
      </c>
      <c r="TI164">
        <f t="shared" si="1287"/>
        <v>0</v>
      </c>
      <c r="TJ164">
        <f t="shared" si="1288"/>
        <v>51</v>
      </c>
      <c r="TK164">
        <f t="shared" si="1289"/>
        <v>0</v>
      </c>
      <c r="TL164">
        <f t="shared" si="1290"/>
        <v>0</v>
      </c>
      <c r="TM164">
        <f t="shared" si="1291"/>
        <v>4</v>
      </c>
      <c r="TN164">
        <f t="shared" si="1292"/>
        <v>0</v>
      </c>
      <c r="TO164">
        <f t="shared" si="1293"/>
        <v>0</v>
      </c>
      <c r="TP164">
        <f t="shared" si="1294"/>
        <v>0</v>
      </c>
      <c r="TQ164">
        <f t="shared" si="1295"/>
        <v>0</v>
      </c>
      <c r="TR164">
        <f t="shared" si="1296"/>
        <v>2</v>
      </c>
      <c r="TS164">
        <f t="shared" si="1297"/>
        <v>5</v>
      </c>
      <c r="TT164">
        <f t="shared" si="1298"/>
        <v>0</v>
      </c>
      <c r="TU164">
        <f t="shared" si="1299"/>
        <v>3</v>
      </c>
      <c r="TV164">
        <f t="shared" si="1300"/>
        <v>200</v>
      </c>
      <c r="TW164">
        <f t="shared" si="1301"/>
        <v>0</v>
      </c>
      <c r="TX164">
        <f t="shared" si="1302"/>
        <v>0</v>
      </c>
      <c r="TY164">
        <f t="shared" si="1303"/>
        <v>0</v>
      </c>
      <c r="TZ164">
        <f t="shared" si="1304"/>
        <v>0</v>
      </c>
      <c r="UA164">
        <f t="shared" si="1305"/>
        <v>100</v>
      </c>
      <c r="UB164">
        <f t="shared" si="1306"/>
        <v>250</v>
      </c>
      <c r="UC164">
        <f t="shared" si="1307"/>
        <v>0</v>
      </c>
      <c r="UD164">
        <f t="shared" si="1308"/>
        <v>150</v>
      </c>
      <c r="UE164">
        <f t="shared" si="1309"/>
        <v>5</v>
      </c>
      <c r="UF164">
        <f t="shared" si="1310"/>
        <v>0</v>
      </c>
      <c r="UG164">
        <f t="shared" si="1311"/>
        <v>0</v>
      </c>
      <c r="UH164">
        <f t="shared" si="1312"/>
        <v>4</v>
      </c>
      <c r="UI164">
        <f t="shared" si="1313"/>
        <v>3</v>
      </c>
      <c r="UJ164">
        <f t="shared" si="1314"/>
        <v>0</v>
      </c>
      <c r="UK164">
        <f t="shared" si="1315"/>
        <v>5</v>
      </c>
      <c r="UL164">
        <f t="shared" si="1316"/>
        <v>0</v>
      </c>
      <c r="UM164">
        <f t="shared" si="1317"/>
        <v>0</v>
      </c>
      <c r="UN164">
        <f t="shared" si="1318"/>
        <v>250</v>
      </c>
      <c r="UO164">
        <f t="shared" si="1319"/>
        <v>0</v>
      </c>
      <c r="UP164">
        <f t="shared" si="1320"/>
        <v>0</v>
      </c>
      <c r="UQ164">
        <f t="shared" si="1321"/>
        <v>200</v>
      </c>
      <c r="UR164">
        <f t="shared" si="1322"/>
        <v>150</v>
      </c>
      <c r="US164">
        <f t="shared" si="1323"/>
        <v>0</v>
      </c>
      <c r="UT164">
        <f t="shared" si="1324"/>
        <v>250</v>
      </c>
      <c r="UU164">
        <f t="shared" si="1325"/>
        <v>0</v>
      </c>
      <c r="UV164">
        <f t="shared" si="1326"/>
        <v>0</v>
      </c>
      <c r="UW164">
        <f t="shared" si="1327"/>
        <v>5</v>
      </c>
      <c r="UX164">
        <f t="shared" si="1328"/>
        <v>0</v>
      </c>
      <c r="UY164">
        <f t="shared" si="1329"/>
        <v>3</v>
      </c>
      <c r="UZ164">
        <f t="shared" si="1330"/>
        <v>4</v>
      </c>
      <c r="VA164">
        <f t="shared" si="1331"/>
        <v>0</v>
      </c>
      <c r="VB164">
        <f t="shared" si="1332"/>
        <v>0</v>
      </c>
      <c r="VC164">
        <f t="shared" si="1333"/>
        <v>3</v>
      </c>
      <c r="VD164">
        <f t="shared" si="1334"/>
        <v>0</v>
      </c>
      <c r="VE164">
        <f t="shared" si="1335"/>
        <v>0</v>
      </c>
      <c r="VF164">
        <f t="shared" si="1336"/>
        <v>250</v>
      </c>
      <c r="VG164">
        <f t="shared" si="1337"/>
        <v>0</v>
      </c>
      <c r="VH164">
        <f t="shared" si="1338"/>
        <v>150</v>
      </c>
      <c r="VI164">
        <f t="shared" si="1339"/>
        <v>200</v>
      </c>
      <c r="VJ164">
        <f t="shared" si="1340"/>
        <v>0</v>
      </c>
      <c r="VK164">
        <f t="shared" si="1341"/>
        <v>0</v>
      </c>
      <c r="VL164">
        <f t="shared" si="1342"/>
        <v>150</v>
      </c>
      <c r="VM164">
        <f t="shared" si="1343"/>
        <v>0</v>
      </c>
      <c r="VN164">
        <f t="shared" si="1344"/>
        <v>0</v>
      </c>
      <c r="VO164">
        <f t="shared" si="1345"/>
        <v>0</v>
      </c>
      <c r="VP164">
        <f t="shared" si="1346"/>
        <v>0</v>
      </c>
      <c r="VQ164">
        <f t="shared" si="1347"/>
        <v>0</v>
      </c>
      <c r="VR164">
        <f t="shared" si="1348"/>
        <v>0</v>
      </c>
      <c r="VS164">
        <f t="shared" si="1349"/>
        <v>0</v>
      </c>
      <c r="VT164">
        <f t="shared" si="1350"/>
        <v>0</v>
      </c>
      <c r="VU164">
        <f t="shared" si="1351"/>
        <v>0</v>
      </c>
      <c r="VV164">
        <f t="shared" si="1352"/>
        <v>0.33333333333333331</v>
      </c>
      <c r="VW164">
        <f t="shared" si="1353"/>
        <v>0</v>
      </c>
      <c r="VX164">
        <f t="shared" si="1354"/>
        <v>0.33333333333333331</v>
      </c>
      <c r="VY164">
        <f t="shared" si="1355"/>
        <v>0</v>
      </c>
      <c r="VZ164">
        <f t="shared" si="1356"/>
        <v>0</v>
      </c>
      <c r="WA164">
        <f t="shared" si="1357"/>
        <v>0</v>
      </c>
      <c r="WB164">
        <f t="shared" si="1358"/>
        <v>0</v>
      </c>
      <c r="WC164">
        <f t="shared" si="1359"/>
        <v>0</v>
      </c>
      <c r="WD164">
        <f t="shared" si="1360"/>
        <v>0</v>
      </c>
      <c r="WE164">
        <f t="shared" si="1361"/>
        <v>0</v>
      </c>
      <c r="WF164">
        <f t="shared" si="1362"/>
        <v>0</v>
      </c>
      <c r="WG164">
        <f t="shared" si="1363"/>
        <v>0</v>
      </c>
      <c r="WH164">
        <f t="shared" si="1364"/>
        <v>0</v>
      </c>
      <c r="WI164">
        <f t="shared" si="1365"/>
        <v>0</v>
      </c>
      <c r="WJ164">
        <f t="shared" si="1366"/>
        <v>0</v>
      </c>
      <c r="WK164">
        <f t="shared" si="1367"/>
        <v>0</v>
      </c>
      <c r="WL164">
        <f t="shared" si="1368"/>
        <v>0</v>
      </c>
      <c r="WM164">
        <f t="shared" si="1369"/>
        <v>0</v>
      </c>
      <c r="WN164">
        <f t="shared" si="1370"/>
        <v>0</v>
      </c>
      <c r="WO164">
        <f t="shared" si="1371"/>
        <v>0</v>
      </c>
      <c r="WP164">
        <f t="shared" si="1372"/>
        <v>0</v>
      </c>
      <c r="WQ164">
        <f t="shared" si="1373"/>
        <v>0</v>
      </c>
      <c r="WR164">
        <f t="shared" si="1374"/>
        <v>0</v>
      </c>
      <c r="WS164">
        <f t="shared" si="1375"/>
        <v>0</v>
      </c>
      <c r="WT164">
        <f t="shared" si="1376"/>
        <v>0</v>
      </c>
      <c r="WU164">
        <f t="shared" si="1377"/>
        <v>0</v>
      </c>
      <c r="WV164">
        <f t="shared" si="1378"/>
        <v>0</v>
      </c>
      <c r="WW164">
        <f t="shared" si="1379"/>
        <v>0</v>
      </c>
      <c r="WX164">
        <f t="shared" si="1380"/>
        <v>0</v>
      </c>
      <c r="WY164">
        <f t="shared" si="1381"/>
        <v>0</v>
      </c>
      <c r="WZ164">
        <f t="shared" si="1382"/>
        <v>0</v>
      </c>
      <c r="XA164">
        <f t="shared" si="1383"/>
        <v>0</v>
      </c>
      <c r="XB164">
        <f t="shared" si="1384"/>
        <v>0</v>
      </c>
      <c r="XC164">
        <f t="shared" si="1385"/>
        <v>0</v>
      </c>
      <c r="XD164">
        <f t="shared" si="1386"/>
        <v>0</v>
      </c>
      <c r="XE164">
        <f t="shared" si="1387"/>
        <v>0</v>
      </c>
      <c r="XF164">
        <f t="shared" si="1388"/>
        <v>0</v>
      </c>
      <c r="XG164">
        <f t="shared" si="1389"/>
        <v>0</v>
      </c>
      <c r="XH164">
        <f t="shared" si="1390"/>
        <v>0</v>
      </c>
      <c r="XI164">
        <f t="shared" si="1391"/>
        <v>0</v>
      </c>
      <c r="XJ164">
        <f t="shared" si="1392"/>
        <v>0</v>
      </c>
      <c r="XK164">
        <f t="shared" si="1393"/>
        <v>0</v>
      </c>
      <c r="XL164">
        <f t="shared" si="1394"/>
        <v>0</v>
      </c>
      <c r="XM164">
        <f t="shared" si="1395"/>
        <v>0</v>
      </c>
      <c r="XN164">
        <f t="shared" si="1396"/>
        <v>0</v>
      </c>
      <c r="XO164">
        <f t="shared" si="1397"/>
        <v>0</v>
      </c>
      <c r="XP164">
        <f t="shared" si="1398"/>
        <v>0</v>
      </c>
      <c r="XQ164">
        <f t="shared" si="1399"/>
        <v>0</v>
      </c>
      <c r="XR164">
        <f t="shared" si="1400"/>
        <v>0.33333333333333331</v>
      </c>
      <c r="XS164">
        <f t="shared" si="1401"/>
        <v>0</v>
      </c>
      <c r="XT164">
        <f t="shared" si="1402"/>
        <v>0</v>
      </c>
      <c r="XU164">
        <f t="shared" si="1403"/>
        <v>0</v>
      </c>
      <c r="XV164">
        <f t="shared" si="1404"/>
        <v>0</v>
      </c>
      <c r="XW164">
        <f t="shared" si="1405"/>
        <v>0</v>
      </c>
      <c r="XX164">
        <f t="shared" si="1406"/>
        <v>0</v>
      </c>
      <c r="XY164">
        <f t="shared" si="1407"/>
        <v>0</v>
      </c>
      <c r="XZ164">
        <f t="shared" si="1408"/>
        <v>0</v>
      </c>
      <c r="YA164">
        <f t="shared" si="1409"/>
        <v>0</v>
      </c>
      <c r="YB164">
        <f t="shared" si="1410"/>
        <v>0</v>
      </c>
      <c r="YC164">
        <f t="shared" si="1411"/>
        <v>0</v>
      </c>
      <c r="YD164" t="str">
        <f t="shared" si="1412"/>
        <v xml:space="preserve">Promoting humane and sustainable food production </v>
      </c>
      <c r="YE164">
        <f t="shared" si="1413"/>
        <v>0</v>
      </c>
      <c r="YF164" t="str">
        <f t="shared" si="1414"/>
        <v xml:space="preserve">Promoting humane and sustainable food production </v>
      </c>
      <c r="YG164">
        <f t="shared" si="1415"/>
        <v>0</v>
      </c>
      <c r="YH164">
        <f t="shared" si="1416"/>
        <v>0</v>
      </c>
      <c r="YI164">
        <f t="shared" si="1417"/>
        <v>0</v>
      </c>
      <c r="YJ164">
        <f t="shared" si="1418"/>
        <v>0</v>
      </c>
      <c r="YK164">
        <f t="shared" si="1419"/>
        <v>0</v>
      </c>
      <c r="YL164">
        <f t="shared" si="1420"/>
        <v>0</v>
      </c>
      <c r="YM164">
        <f t="shared" si="1421"/>
        <v>0</v>
      </c>
      <c r="YN164">
        <f t="shared" si="1422"/>
        <v>0</v>
      </c>
      <c r="YO164">
        <f t="shared" si="1423"/>
        <v>0</v>
      </c>
      <c r="YP164">
        <f t="shared" si="1424"/>
        <v>0</v>
      </c>
      <c r="YQ164">
        <f t="shared" si="1425"/>
        <v>0</v>
      </c>
      <c r="YR164">
        <f t="shared" si="1426"/>
        <v>0</v>
      </c>
      <c r="YS164">
        <f t="shared" si="1427"/>
        <v>0</v>
      </c>
      <c r="YT164">
        <f t="shared" si="1428"/>
        <v>0</v>
      </c>
      <c r="YU164">
        <f t="shared" si="1429"/>
        <v>0</v>
      </c>
      <c r="YV164">
        <f t="shared" si="1430"/>
        <v>0</v>
      </c>
      <c r="YW164">
        <f t="shared" si="1431"/>
        <v>0</v>
      </c>
      <c r="YX164">
        <f t="shared" si="1432"/>
        <v>0</v>
      </c>
      <c r="YY164">
        <f t="shared" si="1433"/>
        <v>0</v>
      </c>
      <c r="YZ164">
        <f t="shared" si="1434"/>
        <v>0</v>
      </c>
      <c r="ZA164">
        <f t="shared" si="1435"/>
        <v>0</v>
      </c>
      <c r="ZB164">
        <f t="shared" si="1436"/>
        <v>0</v>
      </c>
      <c r="ZC164">
        <f t="shared" si="1437"/>
        <v>0</v>
      </c>
      <c r="ZD164">
        <f t="shared" si="1438"/>
        <v>0</v>
      </c>
      <c r="ZE164">
        <f t="shared" si="1439"/>
        <v>0</v>
      </c>
      <c r="ZF164">
        <f t="shared" si="1440"/>
        <v>0</v>
      </c>
      <c r="ZG164">
        <f t="shared" si="1441"/>
        <v>0</v>
      </c>
      <c r="ZH164">
        <f t="shared" si="1442"/>
        <v>0</v>
      </c>
      <c r="ZI164">
        <f t="shared" si="1443"/>
        <v>0</v>
      </c>
      <c r="ZJ164">
        <f t="shared" si="1444"/>
        <v>0</v>
      </c>
      <c r="ZK164">
        <f t="shared" si="1445"/>
        <v>0</v>
      </c>
      <c r="ZL164">
        <f t="shared" si="1446"/>
        <v>0</v>
      </c>
      <c r="ZM164">
        <f t="shared" si="1447"/>
        <v>0</v>
      </c>
      <c r="ZN164">
        <f t="shared" si="1448"/>
        <v>0</v>
      </c>
      <c r="ZO164">
        <f t="shared" si="1449"/>
        <v>0</v>
      </c>
      <c r="ZP164">
        <f t="shared" si="1450"/>
        <v>0</v>
      </c>
      <c r="ZQ164">
        <f t="shared" si="1451"/>
        <v>0</v>
      </c>
      <c r="ZR164">
        <f t="shared" si="1452"/>
        <v>0</v>
      </c>
      <c r="ZS164">
        <f t="shared" si="1453"/>
        <v>0</v>
      </c>
      <c r="ZT164">
        <f t="shared" si="1454"/>
        <v>0</v>
      </c>
      <c r="ZU164">
        <f t="shared" si="1455"/>
        <v>0</v>
      </c>
      <c r="ZV164">
        <f t="shared" si="1456"/>
        <v>0</v>
      </c>
      <c r="ZW164">
        <f t="shared" si="1457"/>
        <v>0</v>
      </c>
      <c r="ZX164">
        <f t="shared" si="1458"/>
        <v>0</v>
      </c>
      <c r="ZY164">
        <f t="shared" si="1459"/>
        <v>0</v>
      </c>
      <c r="ZZ164" t="str">
        <f t="shared" si="1460"/>
        <v xml:space="preserve">Promoting humane and sustainable food production </v>
      </c>
      <c r="AAA164">
        <f t="shared" si="1461"/>
        <v>0</v>
      </c>
      <c r="AAB164">
        <f t="shared" si="1462"/>
        <v>0</v>
      </c>
      <c r="AAC164">
        <f t="shared" si="1463"/>
        <v>0</v>
      </c>
      <c r="AAD164">
        <f t="shared" si="1464"/>
        <v>0</v>
      </c>
      <c r="AAE164" t="str">
        <f t="shared" ca="1" si="1465"/>
        <v>Inc_indiv</v>
      </c>
      <c r="AAF164" t="str">
        <f t="shared" ca="1" si="1466"/>
        <v>Act_aud</v>
      </c>
      <c r="AAG164" t="str">
        <f t="shared" ca="1" si="1467"/>
        <v>TIss_ag_pol</v>
      </c>
      <c r="AAH164" t="str">
        <f t="shared" ca="1" si="1468"/>
        <v>Ben_fut</v>
      </c>
      <c r="AAI164" t="str">
        <f t="shared" ca="1" si="1469"/>
        <v>Infl_int</v>
      </c>
      <c r="AAJ164" t="str">
        <f t="shared" ca="1" si="1470"/>
        <v>Comms_nat</v>
      </c>
      <c r="AAK164">
        <f>(UE164-UW164)*(UE164-UW164)+(UF164-UX164)*(UF164-UX164)+(UG164-UY164)*(UG164-UY164)+(UH164-UZ164)*(UH164-UZ164)+(UI164-VA164)*(UI164-VA164)+(UJ164-VB164)*(UJ164-VB164)+(UK164-VC164)*(UK164-VC164)+(UL164-VD164)*(UL164-VD164)+(UM164-VE164)*(UM164-VE164)</f>
        <v>22</v>
      </c>
    </row>
    <row r="165" spans="1:713" x14ac:dyDescent="0.35">
      <c r="B165">
        <v>215</v>
      </c>
      <c r="C165" s="8">
        <v>40590.740520833337</v>
      </c>
      <c r="D165" t="s">
        <v>232</v>
      </c>
      <c r="E165" t="s">
        <v>2836</v>
      </c>
      <c r="F165">
        <v>7</v>
      </c>
      <c r="G165" t="s">
        <v>233</v>
      </c>
      <c r="H165">
        <v>4750000</v>
      </c>
      <c r="I165" s="9">
        <v>40543</v>
      </c>
      <c r="J165">
        <v>100</v>
      </c>
      <c r="K165">
        <v>55</v>
      </c>
      <c r="L165">
        <v>55</v>
      </c>
      <c r="M165">
        <v>0</v>
      </c>
      <c r="N165">
        <v>0</v>
      </c>
      <c r="O165">
        <v>0</v>
      </c>
      <c r="P165">
        <v>30</v>
      </c>
      <c r="Q165">
        <v>2</v>
      </c>
      <c r="R165">
        <v>0</v>
      </c>
      <c r="S165">
        <v>0</v>
      </c>
      <c r="T165">
        <v>2</v>
      </c>
      <c r="U165">
        <v>64</v>
      </c>
      <c r="V165">
        <v>2</v>
      </c>
      <c r="W165">
        <v>0</v>
      </c>
      <c r="Y165">
        <v>30.25</v>
      </c>
      <c r="Z165" s="10">
        <v>0</v>
      </c>
      <c r="AA165" s="10">
        <v>0.8</v>
      </c>
      <c r="AB165" s="10">
        <v>0.05</v>
      </c>
      <c r="AC165" s="10">
        <v>0</v>
      </c>
      <c r="AD165" s="10">
        <v>0.03</v>
      </c>
      <c r="AE165" s="10">
        <v>0.04</v>
      </c>
      <c r="AF165" s="10">
        <v>0.02</v>
      </c>
      <c r="AG165" s="10">
        <v>0.05</v>
      </c>
      <c r="AH165" s="10">
        <v>0.01</v>
      </c>
      <c r="AJ165" t="s">
        <v>264</v>
      </c>
      <c r="AT165" t="s">
        <v>266</v>
      </c>
      <c r="AV165" t="s">
        <v>268</v>
      </c>
      <c r="BG165" t="s">
        <v>316</v>
      </c>
      <c r="BY165" t="s">
        <v>272</v>
      </c>
      <c r="BZ165" t="s">
        <v>273</v>
      </c>
      <c r="CG165" t="s">
        <v>324</v>
      </c>
      <c r="CQ165" t="s">
        <v>1929</v>
      </c>
      <c r="CR165">
        <v>0</v>
      </c>
      <c r="CS165">
        <v>0</v>
      </c>
      <c r="CT165">
        <v>0</v>
      </c>
      <c r="CU165" s="10">
        <v>0</v>
      </c>
      <c r="CV165">
        <v>0</v>
      </c>
      <c r="CW165" s="10">
        <v>0</v>
      </c>
      <c r="CX165" s="10">
        <v>0.2</v>
      </c>
      <c r="CY165" s="10">
        <v>0</v>
      </c>
      <c r="CZ165" s="10">
        <v>0</v>
      </c>
      <c r="DA165" s="10">
        <v>0</v>
      </c>
      <c r="DB165" s="10">
        <v>0</v>
      </c>
      <c r="DC165" s="10">
        <v>0</v>
      </c>
      <c r="DD165" s="10">
        <v>0.57999999999999996</v>
      </c>
      <c r="DE165" s="10">
        <v>0</v>
      </c>
      <c r="DF165" s="10">
        <v>0</v>
      </c>
      <c r="DG165" s="10">
        <v>0</v>
      </c>
      <c r="DH165" s="10">
        <v>0</v>
      </c>
      <c r="DI165" s="10">
        <v>0</v>
      </c>
      <c r="DJ165" s="10">
        <v>0</v>
      </c>
      <c r="DK165" s="10">
        <v>0</v>
      </c>
      <c r="DL165" s="10">
        <v>0</v>
      </c>
      <c r="DM165" s="10">
        <v>0</v>
      </c>
      <c r="DN165" s="10">
        <v>0</v>
      </c>
      <c r="DO165" s="10">
        <v>0</v>
      </c>
      <c r="DP165" s="10">
        <v>0</v>
      </c>
      <c r="DQ165" s="10">
        <v>0</v>
      </c>
      <c r="DR165" s="10">
        <v>0</v>
      </c>
      <c r="DS165" s="10">
        <v>0</v>
      </c>
      <c r="DT165" s="10">
        <v>0</v>
      </c>
      <c r="DU165" s="10">
        <v>0</v>
      </c>
      <c r="DV165" s="10">
        <v>0</v>
      </c>
      <c r="DW165" s="10">
        <v>0</v>
      </c>
      <c r="DX165" s="10">
        <v>0.05</v>
      </c>
      <c r="DY165" s="10">
        <v>0</v>
      </c>
      <c r="DZ165" s="10">
        <v>0</v>
      </c>
      <c r="EA165" s="10">
        <v>0</v>
      </c>
      <c r="EB165" s="10">
        <v>0</v>
      </c>
      <c r="EC165" s="10">
        <v>0</v>
      </c>
      <c r="ED165" s="10">
        <v>0</v>
      </c>
      <c r="EE165" s="10">
        <v>0</v>
      </c>
      <c r="EF165" s="10">
        <v>0.05</v>
      </c>
      <c r="EG165" s="10">
        <v>0</v>
      </c>
      <c r="EH165" s="10">
        <v>0</v>
      </c>
      <c r="EI165" s="10">
        <v>0</v>
      </c>
      <c r="EJ165" s="10">
        <v>0</v>
      </c>
      <c r="EK165" s="10">
        <v>0</v>
      </c>
      <c r="EL165" s="10">
        <v>0</v>
      </c>
      <c r="EM165" s="10">
        <v>0</v>
      </c>
      <c r="EN165" s="10">
        <v>0</v>
      </c>
      <c r="EO165" s="10">
        <v>0.02</v>
      </c>
      <c r="EP165" s="10">
        <v>0</v>
      </c>
      <c r="EQ165" s="10">
        <v>0</v>
      </c>
      <c r="ER165" s="10">
        <v>0</v>
      </c>
      <c r="ES165" s="10">
        <v>0.05</v>
      </c>
      <c r="ET165" s="10">
        <v>0</v>
      </c>
      <c r="EU165" s="10">
        <v>0</v>
      </c>
      <c r="EV165" s="10">
        <v>0</v>
      </c>
      <c r="EW165" s="10">
        <v>0.05</v>
      </c>
      <c r="EX165" s="10">
        <v>0</v>
      </c>
      <c r="EY165" s="10">
        <v>0</v>
      </c>
      <c r="EZ165" t="s">
        <v>1930</v>
      </c>
      <c r="FA165" t="s">
        <v>1931</v>
      </c>
      <c r="FB165" t="s">
        <v>226</v>
      </c>
      <c r="FC165" t="s">
        <v>226</v>
      </c>
      <c r="FD165" t="s">
        <v>226</v>
      </c>
      <c r="FE165" t="s">
        <v>228</v>
      </c>
      <c r="FF165" t="s">
        <v>228</v>
      </c>
      <c r="FG165">
        <v>2</v>
      </c>
      <c r="FH165">
        <v>0</v>
      </c>
      <c r="FI165">
        <v>1</v>
      </c>
      <c r="FJ165">
        <v>0</v>
      </c>
      <c r="FK165">
        <v>3</v>
      </c>
      <c r="FL165">
        <v>0</v>
      </c>
      <c r="FM165">
        <v>0</v>
      </c>
      <c r="FN165">
        <v>0</v>
      </c>
      <c r="FO165">
        <v>0</v>
      </c>
      <c r="FP165">
        <v>1</v>
      </c>
      <c r="FQ165">
        <v>2</v>
      </c>
      <c r="FR165">
        <v>3</v>
      </c>
      <c r="FS165">
        <v>0</v>
      </c>
      <c r="FT165">
        <v>0</v>
      </c>
      <c r="FU165">
        <v>0</v>
      </c>
      <c r="FV165">
        <v>0</v>
      </c>
      <c r="FW165">
        <v>0</v>
      </c>
      <c r="FX165">
        <v>0</v>
      </c>
      <c r="FY165">
        <v>2</v>
      </c>
      <c r="FZ165">
        <v>1</v>
      </c>
      <c r="GA165">
        <v>3</v>
      </c>
      <c r="GB165">
        <v>0</v>
      </c>
      <c r="GC165">
        <v>0</v>
      </c>
      <c r="GD165">
        <v>0</v>
      </c>
      <c r="GE165">
        <v>0</v>
      </c>
      <c r="GF165">
        <v>0</v>
      </c>
      <c r="GG165">
        <v>0</v>
      </c>
      <c r="GH165" t="s">
        <v>1932</v>
      </c>
      <c r="GI165" t="s">
        <v>1933</v>
      </c>
      <c r="GJ165" t="s">
        <v>3147</v>
      </c>
      <c r="GK165" t="s">
        <v>1934</v>
      </c>
      <c r="GL165" t="s">
        <v>1935</v>
      </c>
      <c r="GM165" t="s">
        <v>1936</v>
      </c>
      <c r="GN165" t="s">
        <v>1937</v>
      </c>
      <c r="GO165" t="s">
        <v>1938</v>
      </c>
      <c r="GP165" t="s">
        <v>1939</v>
      </c>
      <c r="GQ165" t="s">
        <v>1940</v>
      </c>
      <c r="GR165" t="s">
        <v>289</v>
      </c>
      <c r="GS165" t="s">
        <v>229</v>
      </c>
      <c r="GT165" t="s">
        <v>260</v>
      </c>
      <c r="GU165" t="s">
        <v>249</v>
      </c>
      <c r="GV165" t="s">
        <v>368</v>
      </c>
      <c r="GW165" t="s">
        <v>230</v>
      </c>
      <c r="GX165" t="s">
        <v>222</v>
      </c>
      <c r="GY165" t="s">
        <v>369</v>
      </c>
      <c r="GZ165" t="s">
        <v>370</v>
      </c>
      <c r="HA165" t="s">
        <v>371</v>
      </c>
      <c r="HB165" t="s">
        <v>290</v>
      </c>
      <c r="HC165" t="s">
        <v>372</v>
      </c>
      <c r="HD165" t="s">
        <v>373</v>
      </c>
      <c r="HE165" t="s">
        <v>291</v>
      </c>
      <c r="HG165" t="s">
        <v>348</v>
      </c>
      <c r="HH165" t="s">
        <v>374</v>
      </c>
      <c r="HL165" t="s">
        <v>340</v>
      </c>
      <c r="HN165" t="s">
        <v>252</v>
      </c>
      <c r="HO165" t="s">
        <v>341</v>
      </c>
      <c r="HQ165">
        <f t="shared" si="983"/>
        <v>4750000</v>
      </c>
      <c r="HR165" t="str">
        <f t="shared" si="984"/>
        <v>F</v>
      </c>
      <c r="HS165">
        <f t="shared" si="985"/>
        <v>55</v>
      </c>
      <c r="HT165">
        <f t="shared" si="986"/>
        <v>0</v>
      </c>
      <c r="HU165">
        <f t="shared" si="987"/>
        <v>1425000</v>
      </c>
      <c r="HV165">
        <f t="shared" si="988"/>
        <v>95000</v>
      </c>
      <c r="HW165">
        <f t="shared" si="989"/>
        <v>0</v>
      </c>
      <c r="HX165">
        <f t="shared" si="990"/>
        <v>0</v>
      </c>
      <c r="HY165">
        <f t="shared" si="991"/>
        <v>95000</v>
      </c>
      <c r="HZ165">
        <f t="shared" si="992"/>
        <v>3040000</v>
      </c>
      <c r="IA165">
        <f t="shared" si="993"/>
        <v>95000</v>
      </c>
      <c r="IB165">
        <f t="shared" si="994"/>
        <v>0</v>
      </c>
      <c r="IC165">
        <f t="shared" si="995"/>
        <v>0</v>
      </c>
      <c r="ID165">
        <f t="shared" si="996"/>
        <v>44</v>
      </c>
      <c r="IE165">
        <f t="shared" si="997"/>
        <v>2.75</v>
      </c>
      <c r="IF165">
        <f t="shared" si="998"/>
        <v>0</v>
      </c>
      <c r="IG165">
        <f t="shared" si="999"/>
        <v>1.65</v>
      </c>
      <c r="IH165">
        <f t="shared" si="1000"/>
        <v>2.2000000000000002</v>
      </c>
      <c r="II165">
        <f t="shared" si="1001"/>
        <v>1.1000000000000001</v>
      </c>
      <c r="IJ165">
        <f t="shared" si="1002"/>
        <v>2.75</v>
      </c>
      <c r="IK165">
        <f t="shared" si="1003"/>
        <v>0.55000000000000004</v>
      </c>
      <c r="IL165">
        <f t="shared" si="1004"/>
        <v>0</v>
      </c>
      <c r="IM165">
        <f t="shared" si="1005"/>
        <v>44</v>
      </c>
      <c r="IN165">
        <f t="shared" si="1006"/>
        <v>2.75</v>
      </c>
      <c r="IO165">
        <f t="shared" si="1007"/>
        <v>0</v>
      </c>
      <c r="IP165">
        <f t="shared" si="1008"/>
        <v>1.65</v>
      </c>
      <c r="IQ165">
        <f t="shared" si="1009"/>
        <v>2.2000000000000002</v>
      </c>
      <c r="IR165">
        <f t="shared" si="1010"/>
        <v>1.1000000000000001</v>
      </c>
      <c r="IS165">
        <f t="shared" si="1011"/>
        <v>2.75</v>
      </c>
      <c r="IT165">
        <f t="shared" si="1012"/>
        <v>0.55000000000000004</v>
      </c>
      <c r="IU165">
        <f t="shared" si="1013"/>
        <v>0</v>
      </c>
      <c r="IV165">
        <f t="shared" si="1014"/>
        <v>0</v>
      </c>
      <c r="IW165">
        <f t="shared" si="1015"/>
        <v>0</v>
      </c>
      <c r="IX165">
        <f t="shared" si="1016"/>
        <v>0</v>
      </c>
      <c r="IY165">
        <f t="shared" si="1017"/>
        <v>0</v>
      </c>
      <c r="IZ165">
        <f t="shared" si="1018"/>
        <v>0</v>
      </c>
      <c r="JA165">
        <f t="shared" si="1019"/>
        <v>0</v>
      </c>
      <c r="JB165">
        <f t="shared" si="1020"/>
        <v>0</v>
      </c>
      <c r="JC165">
        <f t="shared" si="1021"/>
        <v>0</v>
      </c>
      <c r="JD165">
        <f t="shared" si="1022"/>
        <v>0</v>
      </c>
      <c r="JE165">
        <f t="shared" si="1023"/>
        <v>3800000</v>
      </c>
      <c r="JF165">
        <f t="shared" si="1024"/>
        <v>237500</v>
      </c>
      <c r="JG165">
        <f t="shared" si="1025"/>
        <v>0</v>
      </c>
      <c r="JH165">
        <f t="shared" si="1026"/>
        <v>142500</v>
      </c>
      <c r="JI165">
        <f t="shared" si="1027"/>
        <v>190000</v>
      </c>
      <c r="JJ165">
        <f t="shared" si="1028"/>
        <v>95000</v>
      </c>
      <c r="JK165">
        <f t="shared" si="1029"/>
        <v>237500</v>
      </c>
      <c r="JL165">
        <f t="shared" si="1030"/>
        <v>47500</v>
      </c>
      <c r="JM165">
        <f t="shared" si="1031"/>
        <v>0</v>
      </c>
      <c r="JN165">
        <f t="shared" si="1032"/>
        <v>0</v>
      </c>
      <c r="JO165">
        <f t="shared" si="1033"/>
        <v>0</v>
      </c>
      <c r="JP165">
        <f t="shared" si="1034"/>
        <v>0</v>
      </c>
      <c r="JQ165">
        <f t="shared" si="1035"/>
        <v>0</v>
      </c>
      <c r="JR165">
        <f t="shared" si="1036"/>
        <v>0</v>
      </c>
      <c r="JS165">
        <f t="shared" si="1037"/>
        <v>11</v>
      </c>
      <c r="JT165">
        <f t="shared" si="1038"/>
        <v>0</v>
      </c>
      <c r="JU165">
        <f t="shared" si="1039"/>
        <v>0</v>
      </c>
      <c r="JV165">
        <f t="shared" si="1040"/>
        <v>0</v>
      </c>
      <c r="JW165">
        <f t="shared" si="1041"/>
        <v>0</v>
      </c>
      <c r="JX165">
        <f t="shared" si="1042"/>
        <v>0</v>
      </c>
      <c r="JY165">
        <f t="shared" si="1043"/>
        <v>31.9</v>
      </c>
      <c r="JZ165">
        <f t="shared" si="1044"/>
        <v>0</v>
      </c>
      <c r="KA165">
        <f t="shared" si="1045"/>
        <v>0</v>
      </c>
      <c r="KB165">
        <f t="shared" si="1046"/>
        <v>0</v>
      </c>
      <c r="KC165">
        <f t="shared" si="1047"/>
        <v>0</v>
      </c>
      <c r="KD165">
        <f t="shared" si="1048"/>
        <v>0</v>
      </c>
      <c r="KE165">
        <f t="shared" si="1049"/>
        <v>0</v>
      </c>
      <c r="KF165">
        <f t="shared" si="1050"/>
        <v>0</v>
      </c>
      <c r="KG165">
        <f t="shared" si="1051"/>
        <v>0</v>
      </c>
      <c r="KH165">
        <f t="shared" si="1052"/>
        <v>0</v>
      </c>
      <c r="KI165">
        <f t="shared" si="1053"/>
        <v>0</v>
      </c>
      <c r="KJ165">
        <f t="shared" si="1054"/>
        <v>0</v>
      </c>
      <c r="KK165">
        <f t="shared" si="1055"/>
        <v>0</v>
      </c>
      <c r="KL165">
        <f t="shared" si="1056"/>
        <v>0</v>
      </c>
      <c r="KM165">
        <f t="shared" si="1057"/>
        <v>0</v>
      </c>
      <c r="KN165">
        <f t="shared" si="1058"/>
        <v>0</v>
      </c>
      <c r="KO165">
        <f t="shared" si="1059"/>
        <v>0</v>
      </c>
      <c r="KP165">
        <f t="shared" si="1060"/>
        <v>0</v>
      </c>
      <c r="KQ165">
        <f t="shared" si="1061"/>
        <v>0</v>
      </c>
      <c r="KR165">
        <f t="shared" si="1062"/>
        <v>0</v>
      </c>
      <c r="KS165">
        <f t="shared" si="1063"/>
        <v>2.75</v>
      </c>
      <c r="KT165">
        <f t="shared" si="1064"/>
        <v>0</v>
      </c>
      <c r="KU165">
        <f t="shared" si="1065"/>
        <v>0</v>
      </c>
      <c r="KV165">
        <f t="shared" si="1066"/>
        <v>0</v>
      </c>
      <c r="KW165">
        <f t="shared" si="1067"/>
        <v>0</v>
      </c>
      <c r="KX165">
        <f t="shared" si="1068"/>
        <v>0</v>
      </c>
      <c r="KY165">
        <f t="shared" si="1069"/>
        <v>0</v>
      </c>
      <c r="KZ165">
        <f t="shared" si="1070"/>
        <v>0</v>
      </c>
      <c r="LA165">
        <f t="shared" si="1071"/>
        <v>2.75</v>
      </c>
      <c r="LB165">
        <f t="shared" si="1072"/>
        <v>0</v>
      </c>
      <c r="LC165">
        <f t="shared" si="1073"/>
        <v>0</v>
      </c>
      <c r="LD165">
        <f t="shared" si="1074"/>
        <v>0</v>
      </c>
      <c r="LE165">
        <f t="shared" si="1075"/>
        <v>0</v>
      </c>
      <c r="LF165">
        <f t="shared" si="1076"/>
        <v>0</v>
      </c>
      <c r="LG165">
        <f t="shared" si="1077"/>
        <v>0</v>
      </c>
      <c r="LH165">
        <f t="shared" si="1078"/>
        <v>0</v>
      </c>
      <c r="LI165">
        <f t="shared" si="1079"/>
        <v>0</v>
      </c>
      <c r="LJ165">
        <f t="shared" si="1080"/>
        <v>1.1000000000000001</v>
      </c>
      <c r="LK165">
        <f t="shared" si="1081"/>
        <v>0</v>
      </c>
      <c r="LL165">
        <f t="shared" si="1082"/>
        <v>0</v>
      </c>
      <c r="LM165">
        <f t="shared" si="1083"/>
        <v>0</v>
      </c>
      <c r="LN165">
        <f t="shared" si="1084"/>
        <v>2.75</v>
      </c>
      <c r="LO165">
        <f t="shared" si="1085"/>
        <v>0</v>
      </c>
      <c r="LP165">
        <f t="shared" si="1086"/>
        <v>0</v>
      </c>
      <c r="LQ165">
        <f t="shared" si="1087"/>
        <v>0</v>
      </c>
      <c r="LR165">
        <f t="shared" si="1088"/>
        <v>2.75</v>
      </c>
      <c r="LS165">
        <f t="shared" si="1089"/>
        <v>0</v>
      </c>
      <c r="LT165">
        <f t="shared" si="1090"/>
        <v>0</v>
      </c>
      <c r="LU165">
        <f t="shared" si="1091"/>
        <v>0</v>
      </c>
      <c r="LV165">
        <f t="shared" si="1092"/>
        <v>0</v>
      </c>
      <c r="LW165">
        <f t="shared" si="1093"/>
        <v>0</v>
      </c>
      <c r="LX165">
        <f t="shared" si="1094"/>
        <v>0</v>
      </c>
      <c r="LY165">
        <f t="shared" si="1095"/>
        <v>0</v>
      </c>
      <c r="LZ165">
        <f t="shared" si="1096"/>
        <v>0</v>
      </c>
      <c r="MA165">
        <f t="shared" si="1097"/>
        <v>11</v>
      </c>
      <c r="MB165">
        <f t="shared" si="1098"/>
        <v>0</v>
      </c>
      <c r="MC165">
        <f t="shared" si="1099"/>
        <v>0</v>
      </c>
      <c r="MD165">
        <f t="shared" si="1100"/>
        <v>0</v>
      </c>
      <c r="ME165">
        <f t="shared" si="1101"/>
        <v>0</v>
      </c>
      <c r="MF165">
        <f t="shared" si="1102"/>
        <v>0</v>
      </c>
      <c r="MG165">
        <f t="shared" si="1103"/>
        <v>31.9</v>
      </c>
      <c r="MH165">
        <f t="shared" si="1104"/>
        <v>0</v>
      </c>
      <c r="MI165">
        <f t="shared" si="1105"/>
        <v>0</v>
      </c>
      <c r="MJ165">
        <f t="shared" si="1106"/>
        <v>0</v>
      </c>
      <c r="MK165">
        <f t="shared" si="1107"/>
        <v>0</v>
      </c>
      <c r="ML165">
        <f t="shared" si="1108"/>
        <v>0</v>
      </c>
      <c r="MM165">
        <f t="shared" si="1109"/>
        <v>0</v>
      </c>
      <c r="MN165">
        <f t="shared" si="1110"/>
        <v>0</v>
      </c>
      <c r="MO165">
        <f t="shared" si="1111"/>
        <v>0</v>
      </c>
      <c r="MP165">
        <f t="shared" si="1112"/>
        <v>0</v>
      </c>
      <c r="MQ165">
        <f t="shared" si="1113"/>
        <v>0</v>
      </c>
      <c r="MR165">
        <f t="shared" si="1114"/>
        <v>0</v>
      </c>
      <c r="MS165">
        <f t="shared" si="1115"/>
        <v>0</v>
      </c>
      <c r="MT165">
        <f t="shared" si="1116"/>
        <v>0</v>
      </c>
      <c r="MU165">
        <f t="shared" si="1117"/>
        <v>0</v>
      </c>
      <c r="MV165">
        <f t="shared" si="1118"/>
        <v>0</v>
      </c>
      <c r="MW165">
        <f t="shared" si="1119"/>
        <v>0</v>
      </c>
      <c r="MX165">
        <f t="shared" si="1120"/>
        <v>0</v>
      </c>
      <c r="MY165">
        <f t="shared" si="1121"/>
        <v>0</v>
      </c>
      <c r="MZ165">
        <f t="shared" si="1122"/>
        <v>0</v>
      </c>
      <c r="NA165">
        <f t="shared" si="1123"/>
        <v>2.75</v>
      </c>
      <c r="NB165">
        <f t="shared" si="1124"/>
        <v>0</v>
      </c>
      <c r="NC165">
        <f t="shared" si="1125"/>
        <v>0</v>
      </c>
      <c r="ND165">
        <f t="shared" si="1126"/>
        <v>0</v>
      </c>
      <c r="NE165">
        <f t="shared" si="1127"/>
        <v>0</v>
      </c>
      <c r="NF165">
        <f t="shared" si="1128"/>
        <v>0</v>
      </c>
      <c r="NG165">
        <f t="shared" si="1129"/>
        <v>0</v>
      </c>
      <c r="NH165">
        <f t="shared" si="1130"/>
        <v>0</v>
      </c>
      <c r="NI165">
        <f t="shared" si="1131"/>
        <v>2.75</v>
      </c>
      <c r="NJ165">
        <f t="shared" si="1132"/>
        <v>0</v>
      </c>
      <c r="NK165">
        <f t="shared" si="1133"/>
        <v>0</v>
      </c>
      <c r="NL165">
        <f t="shared" si="1134"/>
        <v>0</v>
      </c>
      <c r="NM165">
        <f t="shared" si="1135"/>
        <v>0</v>
      </c>
      <c r="NN165">
        <f t="shared" si="1136"/>
        <v>0</v>
      </c>
      <c r="NO165">
        <f t="shared" si="1137"/>
        <v>0</v>
      </c>
      <c r="NP165">
        <f t="shared" si="1138"/>
        <v>0</v>
      </c>
      <c r="NQ165">
        <f t="shared" si="1139"/>
        <v>0</v>
      </c>
      <c r="NR165">
        <f t="shared" si="1140"/>
        <v>1.1000000000000001</v>
      </c>
      <c r="NS165">
        <f t="shared" si="1141"/>
        <v>0</v>
      </c>
      <c r="NT165">
        <f t="shared" si="1142"/>
        <v>0</v>
      </c>
      <c r="NU165">
        <f t="shared" si="1143"/>
        <v>0</v>
      </c>
      <c r="NV165">
        <f t="shared" si="1144"/>
        <v>2.75</v>
      </c>
      <c r="NW165">
        <f t="shared" si="1145"/>
        <v>0</v>
      </c>
      <c r="NX165">
        <f t="shared" si="1146"/>
        <v>0</v>
      </c>
      <c r="NY165">
        <f t="shared" si="1147"/>
        <v>0</v>
      </c>
      <c r="NZ165">
        <f t="shared" si="1148"/>
        <v>2.75</v>
      </c>
      <c r="OA165">
        <f t="shared" si="1149"/>
        <v>0</v>
      </c>
      <c r="OB165">
        <f t="shared" si="1150"/>
        <v>0</v>
      </c>
      <c r="OC165">
        <f t="shared" si="1151"/>
        <v>0</v>
      </c>
      <c r="OD165">
        <f t="shared" si="1152"/>
        <v>0</v>
      </c>
      <c r="OE165">
        <f t="shared" si="1153"/>
        <v>0</v>
      </c>
      <c r="OF165">
        <f t="shared" si="1154"/>
        <v>0</v>
      </c>
      <c r="OG165">
        <f t="shared" si="1155"/>
        <v>0</v>
      </c>
      <c r="OH165">
        <f t="shared" si="1156"/>
        <v>0</v>
      </c>
      <c r="OI165">
        <f t="shared" si="1157"/>
        <v>0</v>
      </c>
      <c r="OJ165">
        <f t="shared" si="1158"/>
        <v>0</v>
      </c>
      <c r="OK165">
        <f t="shared" si="1159"/>
        <v>0</v>
      </c>
      <c r="OL165">
        <f t="shared" si="1160"/>
        <v>0</v>
      </c>
      <c r="OM165">
        <f t="shared" si="1161"/>
        <v>0</v>
      </c>
      <c r="ON165">
        <f t="shared" si="1162"/>
        <v>0</v>
      </c>
      <c r="OO165">
        <f t="shared" si="1163"/>
        <v>0</v>
      </c>
      <c r="OP165">
        <f t="shared" si="1164"/>
        <v>0</v>
      </c>
      <c r="OQ165">
        <f t="shared" si="1165"/>
        <v>0</v>
      </c>
      <c r="OR165">
        <f t="shared" si="1166"/>
        <v>0</v>
      </c>
      <c r="OS165">
        <f t="shared" si="1167"/>
        <v>0</v>
      </c>
      <c r="OT165">
        <f t="shared" si="1168"/>
        <v>0</v>
      </c>
      <c r="OU165">
        <f t="shared" si="1169"/>
        <v>0</v>
      </c>
      <c r="OV165">
        <f t="shared" si="1170"/>
        <v>0</v>
      </c>
      <c r="OW165">
        <f t="shared" si="1171"/>
        <v>0</v>
      </c>
      <c r="OX165">
        <f t="shared" si="1172"/>
        <v>0</v>
      </c>
      <c r="OY165">
        <f t="shared" si="1173"/>
        <v>0</v>
      </c>
      <c r="OZ165">
        <f t="shared" si="1174"/>
        <v>0</v>
      </c>
      <c r="PA165">
        <f t="shared" si="1175"/>
        <v>0</v>
      </c>
      <c r="PB165">
        <f t="shared" si="1176"/>
        <v>0</v>
      </c>
      <c r="PC165">
        <f t="shared" si="1177"/>
        <v>0</v>
      </c>
      <c r="PD165">
        <f t="shared" si="1178"/>
        <v>0</v>
      </c>
      <c r="PE165">
        <f t="shared" si="1179"/>
        <v>0</v>
      </c>
      <c r="PF165">
        <f t="shared" si="1180"/>
        <v>0</v>
      </c>
      <c r="PG165">
        <f t="shared" si="1181"/>
        <v>0</v>
      </c>
      <c r="PH165">
        <f t="shared" si="1182"/>
        <v>0</v>
      </c>
      <c r="PI165">
        <f t="shared" si="1183"/>
        <v>0</v>
      </c>
      <c r="PJ165">
        <f t="shared" si="1184"/>
        <v>0</v>
      </c>
      <c r="PK165">
        <f t="shared" si="1185"/>
        <v>0</v>
      </c>
      <c r="PL165">
        <f t="shared" si="1186"/>
        <v>0</v>
      </c>
      <c r="PM165">
        <f t="shared" si="1187"/>
        <v>0</v>
      </c>
      <c r="PN165">
        <f t="shared" si="1188"/>
        <v>0</v>
      </c>
      <c r="PO165">
        <f t="shared" si="1189"/>
        <v>0</v>
      </c>
      <c r="PP165">
        <f t="shared" si="1190"/>
        <v>0</v>
      </c>
      <c r="PQ165">
        <f t="shared" si="1191"/>
        <v>0</v>
      </c>
      <c r="PR165">
        <f t="shared" si="1192"/>
        <v>0</v>
      </c>
      <c r="PS165">
        <f t="shared" si="1193"/>
        <v>0</v>
      </c>
      <c r="PT165">
        <f t="shared" si="1194"/>
        <v>0</v>
      </c>
      <c r="PU165">
        <f t="shared" si="1195"/>
        <v>0</v>
      </c>
      <c r="PV165">
        <f t="shared" si="1196"/>
        <v>0</v>
      </c>
      <c r="PW165">
        <f t="shared" si="1197"/>
        <v>0</v>
      </c>
      <c r="PX165">
        <f t="shared" si="1198"/>
        <v>0</v>
      </c>
      <c r="PY165">
        <f t="shared" si="1199"/>
        <v>0</v>
      </c>
      <c r="PZ165">
        <f t="shared" si="1200"/>
        <v>0</v>
      </c>
      <c r="QA165">
        <f t="shared" si="1201"/>
        <v>0</v>
      </c>
      <c r="QB165">
        <f t="shared" si="1202"/>
        <v>0</v>
      </c>
      <c r="QC165">
        <f t="shared" si="1203"/>
        <v>0</v>
      </c>
      <c r="QD165">
        <f t="shared" si="1204"/>
        <v>0</v>
      </c>
      <c r="QE165">
        <f t="shared" si="1205"/>
        <v>0</v>
      </c>
      <c r="QF165">
        <f t="shared" si="1206"/>
        <v>0</v>
      </c>
      <c r="QG165">
        <f t="shared" si="1207"/>
        <v>0</v>
      </c>
      <c r="QH165">
        <f t="shared" si="1208"/>
        <v>0</v>
      </c>
      <c r="QI165">
        <f t="shared" si="1209"/>
        <v>0</v>
      </c>
      <c r="QJ165">
        <f t="shared" si="1210"/>
        <v>0</v>
      </c>
      <c r="QK165">
        <f t="shared" si="1211"/>
        <v>0</v>
      </c>
      <c r="QL165">
        <f t="shared" si="1212"/>
        <v>0</v>
      </c>
      <c r="QM165">
        <f t="shared" si="1213"/>
        <v>0</v>
      </c>
      <c r="QN165">
        <f t="shared" si="1214"/>
        <v>0</v>
      </c>
      <c r="QO165">
        <f t="shared" si="1215"/>
        <v>0</v>
      </c>
      <c r="QP165">
        <f t="shared" si="1216"/>
        <v>0</v>
      </c>
      <c r="QQ165">
        <f t="shared" si="1217"/>
        <v>950000</v>
      </c>
      <c r="QR165">
        <f t="shared" si="1218"/>
        <v>0</v>
      </c>
      <c r="QS165">
        <f t="shared" si="1219"/>
        <v>0</v>
      </c>
      <c r="QT165">
        <f t="shared" si="1220"/>
        <v>0</v>
      </c>
      <c r="QU165">
        <f t="shared" si="1221"/>
        <v>0</v>
      </c>
      <c r="QV165">
        <f t="shared" si="1222"/>
        <v>0</v>
      </c>
      <c r="QW165">
        <f t="shared" si="1223"/>
        <v>2755000</v>
      </c>
      <c r="QX165">
        <f t="shared" si="1224"/>
        <v>0</v>
      </c>
      <c r="QY165">
        <f t="shared" si="1225"/>
        <v>0</v>
      </c>
      <c r="QZ165">
        <f t="shared" si="1226"/>
        <v>0</v>
      </c>
      <c r="RA165">
        <f t="shared" si="1227"/>
        <v>0</v>
      </c>
      <c r="RB165">
        <f t="shared" si="1228"/>
        <v>0</v>
      </c>
      <c r="RC165">
        <f t="shared" si="1229"/>
        <v>0</v>
      </c>
      <c r="RD165">
        <f t="shared" si="1230"/>
        <v>0</v>
      </c>
      <c r="RE165">
        <f t="shared" si="1231"/>
        <v>0</v>
      </c>
      <c r="RF165">
        <f t="shared" si="1232"/>
        <v>0</v>
      </c>
      <c r="RG165">
        <f t="shared" si="1233"/>
        <v>0</v>
      </c>
      <c r="RH165">
        <f t="shared" si="1234"/>
        <v>0</v>
      </c>
      <c r="RI165">
        <f t="shared" si="1235"/>
        <v>0</v>
      </c>
      <c r="RJ165">
        <f t="shared" si="1236"/>
        <v>0</v>
      </c>
      <c r="RK165">
        <f t="shared" si="1237"/>
        <v>0</v>
      </c>
      <c r="RL165">
        <f t="shared" si="1238"/>
        <v>0</v>
      </c>
      <c r="RM165">
        <f t="shared" si="1239"/>
        <v>0</v>
      </c>
      <c r="RN165">
        <f t="shared" si="1240"/>
        <v>0</v>
      </c>
      <c r="RO165">
        <f t="shared" si="1241"/>
        <v>0</v>
      </c>
      <c r="RP165">
        <f t="shared" si="1242"/>
        <v>0</v>
      </c>
      <c r="RQ165">
        <f t="shared" si="1243"/>
        <v>237500</v>
      </c>
      <c r="RR165">
        <f t="shared" si="1244"/>
        <v>0</v>
      </c>
      <c r="RS165">
        <f t="shared" si="1245"/>
        <v>0</v>
      </c>
      <c r="RT165">
        <f t="shared" si="1246"/>
        <v>0</v>
      </c>
      <c r="RU165">
        <f t="shared" si="1247"/>
        <v>0</v>
      </c>
      <c r="RV165">
        <f t="shared" si="1248"/>
        <v>0</v>
      </c>
      <c r="RW165">
        <f t="shared" si="1249"/>
        <v>0</v>
      </c>
      <c r="RX165">
        <f t="shared" si="1250"/>
        <v>0</v>
      </c>
      <c r="RY165">
        <f t="shared" si="1251"/>
        <v>237500</v>
      </c>
      <c r="RZ165">
        <f t="shared" si="1252"/>
        <v>0</v>
      </c>
      <c r="SA165">
        <f t="shared" si="1253"/>
        <v>0</v>
      </c>
      <c r="SB165">
        <f t="shared" si="1254"/>
        <v>0</v>
      </c>
      <c r="SC165">
        <f t="shared" si="1255"/>
        <v>0</v>
      </c>
      <c r="SD165">
        <f t="shared" si="1256"/>
        <v>0</v>
      </c>
      <c r="SE165">
        <f t="shared" si="1257"/>
        <v>0</v>
      </c>
      <c r="SF165">
        <f t="shared" si="1258"/>
        <v>0</v>
      </c>
      <c r="SG165">
        <f t="shared" si="1259"/>
        <v>0</v>
      </c>
      <c r="SH165">
        <f t="shared" si="1260"/>
        <v>95000</v>
      </c>
      <c r="SI165">
        <f t="shared" si="1261"/>
        <v>0</v>
      </c>
      <c r="SJ165">
        <f t="shared" si="1262"/>
        <v>0</v>
      </c>
      <c r="SK165">
        <f t="shared" si="1263"/>
        <v>0</v>
      </c>
      <c r="SL165">
        <f t="shared" si="1264"/>
        <v>237500</v>
      </c>
      <c r="SM165">
        <f t="shared" si="1265"/>
        <v>0</v>
      </c>
      <c r="SN165">
        <f t="shared" si="1266"/>
        <v>0</v>
      </c>
      <c r="SO165">
        <f t="shared" si="1267"/>
        <v>0</v>
      </c>
      <c r="SP165">
        <f t="shared" si="1268"/>
        <v>237500</v>
      </c>
      <c r="SQ165">
        <f t="shared" si="1269"/>
        <v>0</v>
      </c>
      <c r="SR165">
        <f t="shared" si="1270"/>
        <v>0</v>
      </c>
      <c r="SS165">
        <f t="shared" si="1271"/>
        <v>55</v>
      </c>
      <c r="ST165">
        <f t="shared" si="1272"/>
        <v>0</v>
      </c>
      <c r="SU165">
        <f t="shared" si="1273"/>
        <v>0</v>
      </c>
      <c r="SV165">
        <f t="shared" si="1274"/>
        <v>0</v>
      </c>
      <c r="SW165">
        <f t="shared" si="1275"/>
        <v>55</v>
      </c>
      <c r="SX165">
        <f t="shared" si="1276"/>
        <v>0</v>
      </c>
      <c r="SY165">
        <f t="shared" si="1277"/>
        <v>0</v>
      </c>
      <c r="SZ165">
        <f t="shared" si="1278"/>
        <v>0</v>
      </c>
      <c r="TA165">
        <f t="shared" si="1279"/>
        <v>55</v>
      </c>
      <c r="TB165">
        <f t="shared" si="1280"/>
        <v>0</v>
      </c>
      <c r="TC165">
        <f t="shared" si="1281"/>
        <v>0</v>
      </c>
      <c r="TD165">
        <f t="shared" si="1282"/>
        <v>0</v>
      </c>
      <c r="TE165">
        <f t="shared" si="1283"/>
        <v>0</v>
      </c>
      <c r="TF165">
        <f t="shared" si="1284"/>
        <v>0</v>
      </c>
      <c r="TG165">
        <f t="shared" si="1285"/>
        <v>55</v>
      </c>
      <c r="TH165">
        <f t="shared" si="1286"/>
        <v>0</v>
      </c>
      <c r="TI165">
        <f t="shared" si="1287"/>
        <v>0</v>
      </c>
      <c r="TJ165">
        <f t="shared" si="1288"/>
        <v>0</v>
      </c>
      <c r="TK165">
        <f t="shared" si="1289"/>
        <v>55</v>
      </c>
      <c r="TL165">
        <f t="shared" si="1290"/>
        <v>0</v>
      </c>
      <c r="TM165">
        <f t="shared" si="1291"/>
        <v>4</v>
      </c>
      <c r="TN165">
        <f t="shared" si="1292"/>
        <v>0</v>
      </c>
      <c r="TO165">
        <f t="shared" si="1293"/>
        <v>5</v>
      </c>
      <c r="TP165">
        <f t="shared" si="1294"/>
        <v>0</v>
      </c>
      <c r="TQ165">
        <f t="shared" si="1295"/>
        <v>3</v>
      </c>
      <c r="TR165">
        <f t="shared" si="1296"/>
        <v>0</v>
      </c>
      <c r="TS165">
        <f t="shared" si="1297"/>
        <v>0</v>
      </c>
      <c r="TT165">
        <f t="shared" si="1298"/>
        <v>0</v>
      </c>
      <c r="TU165">
        <f t="shared" si="1299"/>
        <v>0</v>
      </c>
      <c r="TV165">
        <f t="shared" si="1300"/>
        <v>220</v>
      </c>
      <c r="TW165">
        <f t="shared" si="1301"/>
        <v>0</v>
      </c>
      <c r="TX165">
        <f t="shared" si="1302"/>
        <v>275</v>
      </c>
      <c r="TY165">
        <f t="shared" si="1303"/>
        <v>0</v>
      </c>
      <c r="TZ165">
        <f t="shared" si="1304"/>
        <v>165</v>
      </c>
      <c r="UA165">
        <f t="shared" si="1305"/>
        <v>0</v>
      </c>
      <c r="UB165">
        <f t="shared" si="1306"/>
        <v>0</v>
      </c>
      <c r="UC165">
        <f t="shared" si="1307"/>
        <v>0</v>
      </c>
      <c r="UD165">
        <f t="shared" si="1308"/>
        <v>0</v>
      </c>
      <c r="UE165">
        <f t="shared" si="1309"/>
        <v>5</v>
      </c>
      <c r="UF165">
        <f t="shared" si="1310"/>
        <v>4</v>
      </c>
      <c r="UG165">
        <f t="shared" si="1311"/>
        <v>3</v>
      </c>
      <c r="UH165">
        <f t="shared" si="1312"/>
        <v>0</v>
      </c>
      <c r="UI165">
        <f t="shared" si="1313"/>
        <v>0</v>
      </c>
      <c r="UJ165">
        <f t="shared" si="1314"/>
        <v>0</v>
      </c>
      <c r="UK165">
        <f t="shared" si="1315"/>
        <v>0</v>
      </c>
      <c r="UL165">
        <f t="shared" si="1316"/>
        <v>0</v>
      </c>
      <c r="UM165">
        <f t="shared" si="1317"/>
        <v>0</v>
      </c>
      <c r="UN165">
        <f t="shared" si="1318"/>
        <v>275</v>
      </c>
      <c r="UO165">
        <f t="shared" si="1319"/>
        <v>220</v>
      </c>
      <c r="UP165">
        <f t="shared" si="1320"/>
        <v>165</v>
      </c>
      <c r="UQ165">
        <f t="shared" si="1321"/>
        <v>0</v>
      </c>
      <c r="UR165">
        <f t="shared" si="1322"/>
        <v>0</v>
      </c>
      <c r="US165">
        <f t="shared" si="1323"/>
        <v>0</v>
      </c>
      <c r="UT165">
        <f t="shared" si="1324"/>
        <v>0</v>
      </c>
      <c r="UU165">
        <f t="shared" si="1325"/>
        <v>0</v>
      </c>
      <c r="UV165">
        <f t="shared" si="1326"/>
        <v>0</v>
      </c>
      <c r="UW165">
        <f t="shared" si="1327"/>
        <v>4</v>
      </c>
      <c r="UX165">
        <f t="shared" si="1328"/>
        <v>5</v>
      </c>
      <c r="UY165">
        <f t="shared" si="1329"/>
        <v>3</v>
      </c>
      <c r="UZ165">
        <f t="shared" si="1330"/>
        <v>0</v>
      </c>
      <c r="VA165">
        <f t="shared" si="1331"/>
        <v>0</v>
      </c>
      <c r="VB165">
        <f t="shared" si="1332"/>
        <v>0</v>
      </c>
      <c r="VC165">
        <f t="shared" si="1333"/>
        <v>0</v>
      </c>
      <c r="VD165">
        <f t="shared" si="1334"/>
        <v>0</v>
      </c>
      <c r="VE165">
        <f t="shared" si="1335"/>
        <v>0</v>
      </c>
      <c r="VF165">
        <f t="shared" si="1336"/>
        <v>220</v>
      </c>
      <c r="VG165">
        <f t="shared" si="1337"/>
        <v>275</v>
      </c>
      <c r="VH165">
        <f t="shared" si="1338"/>
        <v>165</v>
      </c>
      <c r="VI165">
        <f t="shared" si="1339"/>
        <v>0</v>
      </c>
      <c r="VJ165">
        <f t="shared" si="1340"/>
        <v>0</v>
      </c>
      <c r="VK165">
        <f t="shared" si="1341"/>
        <v>0</v>
      </c>
      <c r="VL165">
        <f t="shared" si="1342"/>
        <v>0</v>
      </c>
      <c r="VM165">
        <f t="shared" si="1343"/>
        <v>0</v>
      </c>
      <c r="VN165">
        <f t="shared" si="1344"/>
        <v>0</v>
      </c>
      <c r="VO165">
        <f t="shared" si="1345"/>
        <v>0</v>
      </c>
      <c r="VP165">
        <f t="shared" si="1346"/>
        <v>0</v>
      </c>
      <c r="VQ165">
        <f t="shared" si="1347"/>
        <v>0</v>
      </c>
      <c r="VR165">
        <f t="shared" si="1348"/>
        <v>0</v>
      </c>
      <c r="VS165">
        <f t="shared" si="1349"/>
        <v>0</v>
      </c>
      <c r="VT165">
        <f t="shared" si="1350"/>
        <v>0</v>
      </c>
      <c r="VU165">
        <f t="shared" si="1351"/>
        <v>0</v>
      </c>
      <c r="VV165">
        <f t="shared" si="1352"/>
        <v>0</v>
      </c>
      <c r="VW165">
        <f t="shared" si="1353"/>
        <v>0</v>
      </c>
      <c r="VX165">
        <f t="shared" si="1354"/>
        <v>0</v>
      </c>
      <c r="VY165">
        <f t="shared" si="1355"/>
        <v>0</v>
      </c>
      <c r="VZ165">
        <f t="shared" si="1356"/>
        <v>0</v>
      </c>
      <c r="WA165">
        <f t="shared" si="1357"/>
        <v>1</v>
      </c>
      <c r="WB165">
        <f t="shared" si="1358"/>
        <v>0</v>
      </c>
      <c r="WC165">
        <f t="shared" si="1359"/>
        <v>0</v>
      </c>
      <c r="WD165">
        <f t="shared" si="1360"/>
        <v>0</v>
      </c>
      <c r="WE165">
        <f t="shared" si="1361"/>
        <v>0</v>
      </c>
      <c r="WF165">
        <f t="shared" si="1362"/>
        <v>0</v>
      </c>
      <c r="WG165">
        <f t="shared" si="1363"/>
        <v>0</v>
      </c>
      <c r="WH165">
        <f t="shared" si="1364"/>
        <v>0</v>
      </c>
      <c r="WI165">
        <f t="shared" si="1365"/>
        <v>0</v>
      </c>
      <c r="WJ165">
        <f t="shared" si="1366"/>
        <v>0</v>
      </c>
      <c r="WK165">
        <f t="shared" si="1367"/>
        <v>0</v>
      </c>
      <c r="WL165">
        <f t="shared" si="1368"/>
        <v>0</v>
      </c>
      <c r="WM165">
        <f t="shared" si="1369"/>
        <v>0</v>
      </c>
      <c r="WN165">
        <f t="shared" si="1370"/>
        <v>0</v>
      </c>
      <c r="WO165">
        <f t="shared" si="1371"/>
        <v>0</v>
      </c>
      <c r="WP165">
        <f t="shared" si="1372"/>
        <v>0</v>
      </c>
      <c r="WQ165">
        <f t="shared" si="1373"/>
        <v>0</v>
      </c>
      <c r="WR165">
        <f t="shared" si="1374"/>
        <v>0</v>
      </c>
      <c r="WS165">
        <f t="shared" si="1375"/>
        <v>0</v>
      </c>
      <c r="WT165">
        <f t="shared" si="1376"/>
        <v>0</v>
      </c>
      <c r="WU165">
        <f t="shared" si="1377"/>
        <v>0</v>
      </c>
      <c r="WV165">
        <f t="shared" si="1378"/>
        <v>0</v>
      </c>
      <c r="WW165">
        <f t="shared" si="1379"/>
        <v>0</v>
      </c>
      <c r="WX165">
        <f t="shared" si="1380"/>
        <v>0</v>
      </c>
      <c r="WY165">
        <f t="shared" si="1381"/>
        <v>0</v>
      </c>
      <c r="WZ165">
        <f t="shared" si="1382"/>
        <v>0</v>
      </c>
      <c r="XA165">
        <f t="shared" si="1383"/>
        <v>0</v>
      </c>
      <c r="XB165">
        <f t="shared" si="1384"/>
        <v>0</v>
      </c>
      <c r="XC165">
        <f t="shared" si="1385"/>
        <v>0</v>
      </c>
      <c r="XD165">
        <f t="shared" si="1386"/>
        <v>0</v>
      </c>
      <c r="XE165">
        <f t="shared" si="1387"/>
        <v>0</v>
      </c>
      <c r="XF165">
        <f t="shared" si="1388"/>
        <v>0</v>
      </c>
      <c r="XG165">
        <f t="shared" si="1389"/>
        <v>0</v>
      </c>
      <c r="XH165">
        <f t="shared" si="1390"/>
        <v>0</v>
      </c>
      <c r="XI165">
        <f t="shared" si="1391"/>
        <v>0</v>
      </c>
      <c r="XJ165">
        <f t="shared" si="1392"/>
        <v>0</v>
      </c>
      <c r="XK165">
        <f t="shared" si="1393"/>
        <v>0</v>
      </c>
      <c r="XL165">
        <f t="shared" si="1394"/>
        <v>0</v>
      </c>
      <c r="XM165">
        <f t="shared" si="1395"/>
        <v>0</v>
      </c>
      <c r="XN165">
        <f t="shared" si="1396"/>
        <v>0</v>
      </c>
      <c r="XO165">
        <f t="shared" si="1397"/>
        <v>0</v>
      </c>
      <c r="XP165">
        <f t="shared" si="1398"/>
        <v>0</v>
      </c>
      <c r="XQ165">
        <f t="shared" si="1399"/>
        <v>0</v>
      </c>
      <c r="XR165">
        <f t="shared" si="1400"/>
        <v>0</v>
      </c>
      <c r="XS165">
        <f t="shared" si="1401"/>
        <v>0</v>
      </c>
      <c r="XT165">
        <f t="shared" si="1402"/>
        <v>0</v>
      </c>
      <c r="XU165">
        <f t="shared" si="1403"/>
        <v>0</v>
      </c>
      <c r="XV165">
        <f t="shared" si="1404"/>
        <v>0</v>
      </c>
      <c r="XW165">
        <f t="shared" si="1405"/>
        <v>0</v>
      </c>
      <c r="XX165">
        <f t="shared" si="1406"/>
        <v>0</v>
      </c>
      <c r="XY165">
        <f t="shared" si="1407"/>
        <v>0</v>
      </c>
      <c r="XZ165">
        <f t="shared" si="1408"/>
        <v>0</v>
      </c>
      <c r="YA165">
        <f t="shared" si="1409"/>
        <v>0</v>
      </c>
      <c r="YB165">
        <f t="shared" si="1410"/>
        <v>0</v>
      </c>
      <c r="YC165">
        <f t="shared" si="1411"/>
        <v>0</v>
      </c>
      <c r="YD165">
        <f t="shared" si="1412"/>
        <v>0</v>
      </c>
      <c r="YE165">
        <f t="shared" si="1413"/>
        <v>0</v>
      </c>
      <c r="YF165">
        <f t="shared" si="1414"/>
        <v>0</v>
      </c>
      <c r="YG165">
        <f t="shared" si="1415"/>
        <v>0</v>
      </c>
      <c r="YH165">
        <f t="shared" si="1416"/>
        <v>0</v>
      </c>
      <c r="YI165" t="str">
        <f t="shared" si="1417"/>
        <v>Overweight &amp; obesity: weight management, frontline staff training, primary prevention</v>
      </c>
      <c r="YJ165">
        <f t="shared" si="1418"/>
        <v>0</v>
      </c>
      <c r="YK165">
        <f t="shared" si="1419"/>
        <v>0</v>
      </c>
      <c r="YL165">
        <f t="shared" si="1420"/>
        <v>0</v>
      </c>
      <c r="YM165">
        <f t="shared" si="1421"/>
        <v>0</v>
      </c>
      <c r="YN165">
        <f t="shared" si="1422"/>
        <v>0</v>
      </c>
      <c r="YO165">
        <f t="shared" si="1423"/>
        <v>0</v>
      </c>
      <c r="YP165">
        <f t="shared" si="1424"/>
        <v>0</v>
      </c>
      <c r="YQ165">
        <f t="shared" si="1425"/>
        <v>0</v>
      </c>
      <c r="YR165">
        <f t="shared" si="1426"/>
        <v>0</v>
      </c>
      <c r="YS165">
        <f t="shared" si="1427"/>
        <v>0</v>
      </c>
      <c r="YT165">
        <f t="shared" si="1428"/>
        <v>0</v>
      </c>
      <c r="YU165">
        <f t="shared" si="1429"/>
        <v>0</v>
      </c>
      <c r="YV165">
        <f t="shared" si="1430"/>
        <v>0</v>
      </c>
      <c r="YW165">
        <f t="shared" si="1431"/>
        <v>0</v>
      </c>
      <c r="YX165">
        <f t="shared" si="1432"/>
        <v>0</v>
      </c>
      <c r="YY165">
        <f t="shared" si="1433"/>
        <v>0</v>
      </c>
      <c r="YZ165">
        <f t="shared" si="1434"/>
        <v>0</v>
      </c>
      <c r="ZA165">
        <f t="shared" si="1435"/>
        <v>0</v>
      </c>
      <c r="ZB165">
        <f t="shared" si="1436"/>
        <v>0</v>
      </c>
      <c r="ZC165">
        <f t="shared" si="1437"/>
        <v>0</v>
      </c>
      <c r="ZD165">
        <f t="shared" si="1438"/>
        <v>0</v>
      </c>
      <c r="ZE165">
        <f t="shared" si="1439"/>
        <v>0</v>
      </c>
      <c r="ZF165">
        <f t="shared" si="1440"/>
        <v>0</v>
      </c>
      <c r="ZG165">
        <f t="shared" si="1441"/>
        <v>0</v>
      </c>
      <c r="ZH165">
        <f t="shared" si="1442"/>
        <v>0</v>
      </c>
      <c r="ZI165">
        <f t="shared" si="1443"/>
        <v>0</v>
      </c>
      <c r="ZJ165">
        <f t="shared" si="1444"/>
        <v>0</v>
      </c>
      <c r="ZK165">
        <f t="shared" si="1445"/>
        <v>0</v>
      </c>
      <c r="ZL165">
        <f t="shared" si="1446"/>
        <v>0</v>
      </c>
      <c r="ZM165">
        <f t="shared" si="1447"/>
        <v>0</v>
      </c>
      <c r="ZN165">
        <f t="shared" si="1448"/>
        <v>0</v>
      </c>
      <c r="ZO165">
        <f t="shared" si="1449"/>
        <v>0</v>
      </c>
      <c r="ZP165">
        <f t="shared" si="1450"/>
        <v>0</v>
      </c>
      <c r="ZQ165">
        <f t="shared" si="1451"/>
        <v>0</v>
      </c>
      <c r="ZR165">
        <f t="shared" si="1452"/>
        <v>0</v>
      </c>
      <c r="ZS165">
        <f t="shared" si="1453"/>
        <v>0</v>
      </c>
      <c r="ZT165">
        <f t="shared" si="1454"/>
        <v>0</v>
      </c>
      <c r="ZU165">
        <f t="shared" si="1455"/>
        <v>0</v>
      </c>
      <c r="ZV165">
        <f t="shared" si="1456"/>
        <v>0</v>
      </c>
      <c r="ZW165">
        <f t="shared" si="1457"/>
        <v>0</v>
      </c>
      <c r="ZX165">
        <f t="shared" si="1458"/>
        <v>0</v>
      </c>
      <c r="ZY165">
        <f t="shared" si="1459"/>
        <v>0</v>
      </c>
      <c r="ZZ165">
        <f t="shared" si="1460"/>
        <v>0</v>
      </c>
      <c r="AAA165">
        <f t="shared" si="1461"/>
        <v>0</v>
      </c>
      <c r="AAB165">
        <f t="shared" si="1462"/>
        <v>0</v>
      </c>
      <c r="AAC165">
        <f t="shared" si="1463"/>
        <v>0</v>
      </c>
      <c r="AAD165">
        <f t="shared" si="1464"/>
        <v>0</v>
      </c>
      <c r="AAE165" t="str">
        <f t="shared" ca="1" si="1465"/>
        <v>Inc_sales_public</v>
      </c>
      <c r="AAF165" t="str">
        <f t="shared" ca="1" si="1466"/>
        <v>Act_serv</v>
      </c>
      <c r="AAG165" t="str">
        <f t="shared" ca="1" si="1467"/>
        <v>TIss_child_nut</v>
      </c>
      <c r="AAH165" t="str">
        <f t="shared" ca="1" si="1468"/>
        <v>Ben_other</v>
      </c>
      <c r="AAI165" t="str">
        <f t="shared" ca="1" si="1469"/>
        <v>Infl_nat</v>
      </c>
      <c r="AAJ165" t="str">
        <f t="shared" ca="1" si="1470"/>
        <v>Comms_nat</v>
      </c>
      <c r="AAK165">
        <f>(UE165-UW165)*(UE165-UW165)+(UF165-UX165)*(UF165-UX165)+(UG165-UY165)*(UG165-UY165)+(UH165-UZ165)*(UH165-UZ165)+(UI165-VA165)*(UI165-VA165)+(UJ165-VB165)*(UJ165-VB165)+(UK165-VC165)*(UK165-VC165)+(UL165-VD165)*(UL165-VD165)+(UM165-VE165)*(UM165-VE165)</f>
        <v>2</v>
      </c>
    </row>
    <row r="166" spans="1:713" x14ac:dyDescent="0.35">
      <c r="B166">
        <v>38</v>
      </c>
      <c r="C166" s="8">
        <v>40591.240995370368</v>
      </c>
      <c r="D166" t="s">
        <v>232</v>
      </c>
      <c r="E166" t="s">
        <v>2837</v>
      </c>
      <c r="F166">
        <v>6</v>
      </c>
      <c r="G166" t="s">
        <v>231</v>
      </c>
      <c r="H166">
        <v>5410164</v>
      </c>
      <c r="I166" s="9">
        <v>40268</v>
      </c>
      <c r="J166">
        <v>1</v>
      </c>
      <c r="K166">
        <v>225</v>
      </c>
      <c r="L166">
        <v>1.7</v>
      </c>
      <c r="M166">
        <v>0.7</v>
      </c>
      <c r="N166">
        <v>0</v>
      </c>
      <c r="O166">
        <v>0</v>
      </c>
      <c r="P166">
        <v>100</v>
      </c>
      <c r="Q166">
        <v>0</v>
      </c>
      <c r="R166">
        <v>0</v>
      </c>
      <c r="S166">
        <v>0</v>
      </c>
      <c r="T166">
        <v>0</v>
      </c>
      <c r="U166">
        <v>0</v>
      </c>
      <c r="V166">
        <v>0</v>
      </c>
      <c r="W166">
        <v>0</v>
      </c>
      <c r="Y166">
        <v>3.8250000000000002</v>
      </c>
      <c r="Z166" s="10">
        <v>0</v>
      </c>
      <c r="AA166" s="10">
        <v>0</v>
      </c>
      <c r="AB166" s="10">
        <v>1</v>
      </c>
      <c r="AC166" s="10">
        <v>0</v>
      </c>
      <c r="AD166" s="10">
        <v>0</v>
      </c>
      <c r="AE166" s="10">
        <v>0</v>
      </c>
      <c r="AF166" s="10">
        <v>0</v>
      </c>
      <c r="AG166" s="10">
        <v>0</v>
      </c>
      <c r="AH166" s="10">
        <v>0</v>
      </c>
      <c r="AU166" t="s">
        <v>267</v>
      </c>
      <c r="BE166" t="s">
        <v>254</v>
      </c>
      <c r="BQ166" t="s">
        <v>271</v>
      </c>
      <c r="CO166" t="s">
        <v>327</v>
      </c>
      <c r="CR166">
        <v>0</v>
      </c>
      <c r="CS166">
        <v>0</v>
      </c>
      <c r="CT166">
        <v>0</v>
      </c>
      <c r="CU166">
        <v>0</v>
      </c>
      <c r="CV166">
        <v>0</v>
      </c>
      <c r="CW166" s="10">
        <v>0.3</v>
      </c>
      <c r="CX166" s="10">
        <v>0</v>
      </c>
      <c r="CY166" s="10">
        <v>0</v>
      </c>
      <c r="CZ166" s="10">
        <v>0</v>
      </c>
      <c r="DA166" s="10">
        <v>0</v>
      </c>
      <c r="DB166" s="10">
        <v>0</v>
      </c>
      <c r="DC166" s="10">
        <v>0</v>
      </c>
      <c r="DD166" s="10">
        <v>0</v>
      </c>
      <c r="DE166" s="10">
        <v>0.15</v>
      </c>
      <c r="DF166" s="10">
        <v>0</v>
      </c>
      <c r="DG166" s="10">
        <v>0</v>
      </c>
      <c r="DH166" s="10">
        <v>0</v>
      </c>
      <c r="DI166" s="10">
        <v>0</v>
      </c>
      <c r="DJ166" s="10">
        <v>0.5</v>
      </c>
      <c r="DK166" s="10">
        <v>0</v>
      </c>
      <c r="DL166" s="10">
        <v>0</v>
      </c>
      <c r="DM166" s="10">
        <v>0</v>
      </c>
      <c r="DN166" s="10">
        <v>0</v>
      </c>
      <c r="DO166" s="10">
        <v>0</v>
      </c>
      <c r="DP166" s="10">
        <v>0</v>
      </c>
      <c r="DQ166" s="10">
        <v>0</v>
      </c>
      <c r="DR166" s="10">
        <v>0</v>
      </c>
      <c r="DS166" s="10">
        <v>0.05</v>
      </c>
      <c r="DT166" s="10">
        <v>0</v>
      </c>
      <c r="DU166" s="10">
        <v>0</v>
      </c>
      <c r="DV166" s="10">
        <v>0</v>
      </c>
      <c r="DW166" s="10">
        <v>0</v>
      </c>
      <c r="DX166" s="10">
        <v>0</v>
      </c>
      <c r="DY166" s="10">
        <v>0</v>
      </c>
      <c r="DZ166" s="10">
        <v>0</v>
      </c>
      <c r="EA166" s="10">
        <v>0</v>
      </c>
      <c r="EB166" s="10">
        <v>0</v>
      </c>
      <c r="EC166" s="10">
        <v>0</v>
      </c>
      <c r="ED166" s="10">
        <v>0</v>
      </c>
      <c r="EE166" s="10">
        <v>0</v>
      </c>
      <c r="EF166" s="10">
        <v>0</v>
      </c>
      <c r="EG166" s="10">
        <v>0</v>
      </c>
      <c r="EH166" s="10">
        <v>0</v>
      </c>
      <c r="EI166" s="10">
        <v>0</v>
      </c>
      <c r="EJ166" s="10">
        <v>0</v>
      </c>
      <c r="EK166" s="10">
        <v>0</v>
      </c>
      <c r="EL166" s="10">
        <v>0</v>
      </c>
      <c r="EM166" s="10">
        <v>0</v>
      </c>
      <c r="EN166" s="10">
        <v>0</v>
      </c>
      <c r="EO166" s="10">
        <v>0</v>
      </c>
      <c r="EP166" s="10">
        <v>0</v>
      </c>
      <c r="EQ166" s="10">
        <v>0</v>
      </c>
      <c r="ER166" s="10">
        <v>0</v>
      </c>
      <c r="ES166" s="10">
        <v>0</v>
      </c>
      <c r="ET166" s="10">
        <v>0</v>
      </c>
      <c r="EU166" s="10">
        <v>0</v>
      </c>
      <c r="EV166" s="10">
        <v>0</v>
      </c>
      <c r="EW166" s="10">
        <v>0</v>
      </c>
      <c r="EX166" s="10">
        <v>0</v>
      </c>
      <c r="EY166" s="10">
        <v>0</v>
      </c>
      <c r="EZ166" t="s">
        <v>1503</v>
      </c>
      <c r="FA166" t="s">
        <v>346</v>
      </c>
      <c r="FB166" t="s">
        <v>226</v>
      </c>
      <c r="FC166" t="s">
        <v>227</v>
      </c>
      <c r="FD166" t="s">
        <v>227</v>
      </c>
      <c r="FE166" t="s">
        <v>226</v>
      </c>
      <c r="FF166" t="s">
        <v>226</v>
      </c>
      <c r="FG166">
        <v>1</v>
      </c>
      <c r="FH166">
        <v>0</v>
      </c>
      <c r="FI166">
        <v>2</v>
      </c>
      <c r="FJ166">
        <v>0</v>
      </c>
      <c r="FK166">
        <v>0</v>
      </c>
      <c r="FL166">
        <v>0</v>
      </c>
      <c r="FM166">
        <v>0</v>
      </c>
      <c r="FN166">
        <v>0</v>
      </c>
      <c r="FO166">
        <v>0</v>
      </c>
      <c r="FP166">
        <v>1</v>
      </c>
      <c r="FQ166">
        <v>2</v>
      </c>
      <c r="FR166">
        <v>0</v>
      </c>
      <c r="FS166">
        <v>0</v>
      </c>
      <c r="FT166">
        <v>0</v>
      </c>
      <c r="FU166">
        <v>0</v>
      </c>
      <c r="FV166">
        <v>0</v>
      </c>
      <c r="FW166">
        <v>0</v>
      </c>
      <c r="FX166">
        <v>0</v>
      </c>
      <c r="FY166">
        <v>1</v>
      </c>
      <c r="FZ166">
        <v>2</v>
      </c>
      <c r="GA166">
        <v>0</v>
      </c>
      <c r="GB166">
        <v>0</v>
      </c>
      <c r="GC166">
        <v>0</v>
      </c>
      <c r="GD166">
        <v>0</v>
      </c>
      <c r="GE166">
        <v>0</v>
      </c>
      <c r="GF166">
        <v>0</v>
      </c>
      <c r="GG166">
        <v>0</v>
      </c>
      <c r="GH166" t="s">
        <v>347</v>
      </c>
      <c r="GI166" t="s">
        <v>1504</v>
      </c>
      <c r="GJ166" t="s">
        <v>1505</v>
      </c>
      <c r="GK166" t="s">
        <v>1506</v>
      </c>
      <c r="GT166" t="s">
        <v>260</v>
      </c>
      <c r="HG166" t="s">
        <v>348</v>
      </c>
      <c r="HQ166">
        <f t="shared" si="983"/>
        <v>54101.64</v>
      </c>
      <c r="HR166" t="str">
        <f t="shared" si="984"/>
        <v>C</v>
      </c>
      <c r="HS166">
        <f t="shared" si="985"/>
        <v>1.7</v>
      </c>
      <c r="HT166">
        <f t="shared" si="986"/>
        <v>0</v>
      </c>
      <c r="HU166">
        <f t="shared" si="987"/>
        <v>54101.64</v>
      </c>
      <c r="HV166">
        <f t="shared" si="988"/>
        <v>0</v>
      </c>
      <c r="HW166">
        <f t="shared" si="989"/>
        <v>0</v>
      </c>
      <c r="HX166">
        <f t="shared" si="990"/>
        <v>0</v>
      </c>
      <c r="HY166">
        <f t="shared" si="991"/>
        <v>0</v>
      </c>
      <c r="HZ166">
        <f t="shared" si="992"/>
        <v>0</v>
      </c>
      <c r="IA166">
        <f t="shared" si="993"/>
        <v>0</v>
      </c>
      <c r="IB166">
        <f t="shared" si="994"/>
        <v>0</v>
      </c>
      <c r="IC166">
        <f t="shared" si="995"/>
        <v>0</v>
      </c>
      <c r="ID166">
        <f t="shared" si="996"/>
        <v>0</v>
      </c>
      <c r="IE166">
        <f t="shared" si="997"/>
        <v>1.7</v>
      </c>
      <c r="IF166">
        <f t="shared" si="998"/>
        <v>0</v>
      </c>
      <c r="IG166">
        <f t="shared" si="999"/>
        <v>0</v>
      </c>
      <c r="IH166">
        <f t="shared" si="1000"/>
        <v>0</v>
      </c>
      <c r="II166">
        <f t="shared" si="1001"/>
        <v>0</v>
      </c>
      <c r="IJ166">
        <f t="shared" si="1002"/>
        <v>0</v>
      </c>
      <c r="IK166">
        <f t="shared" si="1003"/>
        <v>0</v>
      </c>
      <c r="IL166">
        <f t="shared" si="1004"/>
        <v>0</v>
      </c>
      <c r="IM166">
        <f t="shared" si="1005"/>
        <v>0</v>
      </c>
      <c r="IN166">
        <f t="shared" si="1006"/>
        <v>1.7</v>
      </c>
      <c r="IO166">
        <f t="shared" si="1007"/>
        <v>0</v>
      </c>
      <c r="IP166">
        <f t="shared" si="1008"/>
        <v>0</v>
      </c>
      <c r="IQ166">
        <f t="shared" si="1009"/>
        <v>0</v>
      </c>
      <c r="IR166">
        <f t="shared" si="1010"/>
        <v>0</v>
      </c>
      <c r="IS166">
        <f t="shared" si="1011"/>
        <v>0</v>
      </c>
      <c r="IT166">
        <f t="shared" si="1012"/>
        <v>0</v>
      </c>
      <c r="IU166">
        <f t="shared" si="1013"/>
        <v>0</v>
      </c>
      <c r="IV166">
        <f t="shared" si="1014"/>
        <v>0</v>
      </c>
      <c r="IW166">
        <f t="shared" si="1015"/>
        <v>0</v>
      </c>
      <c r="IX166">
        <f t="shared" si="1016"/>
        <v>0</v>
      </c>
      <c r="IY166">
        <f t="shared" si="1017"/>
        <v>0</v>
      </c>
      <c r="IZ166">
        <f t="shared" si="1018"/>
        <v>0</v>
      </c>
      <c r="JA166">
        <f t="shared" si="1019"/>
        <v>0</v>
      </c>
      <c r="JB166">
        <f t="shared" si="1020"/>
        <v>0</v>
      </c>
      <c r="JC166">
        <f t="shared" si="1021"/>
        <v>0</v>
      </c>
      <c r="JD166">
        <f t="shared" si="1022"/>
        <v>0</v>
      </c>
      <c r="JE166">
        <f t="shared" si="1023"/>
        <v>0</v>
      </c>
      <c r="JF166">
        <f t="shared" si="1024"/>
        <v>54101.64</v>
      </c>
      <c r="JG166">
        <f t="shared" si="1025"/>
        <v>0</v>
      </c>
      <c r="JH166">
        <f t="shared" si="1026"/>
        <v>0</v>
      </c>
      <c r="JI166">
        <f t="shared" si="1027"/>
        <v>0</v>
      </c>
      <c r="JJ166">
        <f t="shared" si="1028"/>
        <v>0</v>
      </c>
      <c r="JK166">
        <f t="shared" si="1029"/>
        <v>0</v>
      </c>
      <c r="JL166">
        <f t="shared" si="1030"/>
        <v>0</v>
      </c>
      <c r="JM166">
        <f t="shared" si="1031"/>
        <v>0</v>
      </c>
      <c r="JN166">
        <f t="shared" si="1032"/>
        <v>0</v>
      </c>
      <c r="JO166">
        <f t="shared" si="1033"/>
        <v>0</v>
      </c>
      <c r="JP166">
        <f t="shared" si="1034"/>
        <v>0</v>
      </c>
      <c r="JQ166">
        <f t="shared" si="1035"/>
        <v>0</v>
      </c>
      <c r="JR166">
        <f t="shared" si="1036"/>
        <v>0.51</v>
      </c>
      <c r="JS166">
        <f t="shared" si="1037"/>
        <v>0</v>
      </c>
      <c r="JT166">
        <f t="shared" si="1038"/>
        <v>0</v>
      </c>
      <c r="JU166">
        <f t="shared" si="1039"/>
        <v>0</v>
      </c>
      <c r="JV166">
        <f t="shared" si="1040"/>
        <v>0</v>
      </c>
      <c r="JW166">
        <f t="shared" si="1041"/>
        <v>0</v>
      </c>
      <c r="JX166">
        <f t="shared" si="1042"/>
        <v>0</v>
      </c>
      <c r="JY166">
        <f t="shared" si="1043"/>
        <v>0</v>
      </c>
      <c r="JZ166">
        <f t="shared" si="1044"/>
        <v>0.255</v>
      </c>
      <c r="KA166">
        <f t="shared" si="1045"/>
        <v>0</v>
      </c>
      <c r="KB166">
        <f t="shared" si="1046"/>
        <v>0</v>
      </c>
      <c r="KC166">
        <f t="shared" si="1047"/>
        <v>0</v>
      </c>
      <c r="KD166">
        <f t="shared" si="1048"/>
        <v>0</v>
      </c>
      <c r="KE166">
        <f t="shared" si="1049"/>
        <v>0.85</v>
      </c>
      <c r="KF166">
        <f t="shared" si="1050"/>
        <v>0</v>
      </c>
      <c r="KG166">
        <f t="shared" si="1051"/>
        <v>0</v>
      </c>
      <c r="KH166">
        <f t="shared" si="1052"/>
        <v>0</v>
      </c>
      <c r="KI166">
        <f t="shared" si="1053"/>
        <v>0</v>
      </c>
      <c r="KJ166">
        <f t="shared" si="1054"/>
        <v>0</v>
      </c>
      <c r="KK166">
        <f t="shared" si="1055"/>
        <v>0</v>
      </c>
      <c r="KL166">
        <f t="shared" si="1056"/>
        <v>0</v>
      </c>
      <c r="KM166">
        <f t="shared" si="1057"/>
        <v>0</v>
      </c>
      <c r="KN166">
        <f t="shared" si="1058"/>
        <v>8.5000000000000006E-2</v>
      </c>
      <c r="KO166">
        <f t="shared" si="1059"/>
        <v>0</v>
      </c>
      <c r="KP166">
        <f t="shared" si="1060"/>
        <v>0</v>
      </c>
      <c r="KQ166">
        <f t="shared" si="1061"/>
        <v>0</v>
      </c>
      <c r="KR166">
        <f t="shared" si="1062"/>
        <v>0</v>
      </c>
      <c r="KS166">
        <f t="shared" si="1063"/>
        <v>0</v>
      </c>
      <c r="KT166">
        <f t="shared" si="1064"/>
        <v>0</v>
      </c>
      <c r="KU166">
        <f t="shared" si="1065"/>
        <v>0</v>
      </c>
      <c r="KV166">
        <f t="shared" si="1066"/>
        <v>0</v>
      </c>
      <c r="KW166">
        <f t="shared" si="1067"/>
        <v>0</v>
      </c>
      <c r="KX166">
        <f t="shared" si="1068"/>
        <v>0</v>
      </c>
      <c r="KY166">
        <f t="shared" si="1069"/>
        <v>0</v>
      </c>
      <c r="KZ166">
        <f t="shared" si="1070"/>
        <v>0</v>
      </c>
      <c r="LA166">
        <f t="shared" si="1071"/>
        <v>0</v>
      </c>
      <c r="LB166">
        <f t="shared" si="1072"/>
        <v>0</v>
      </c>
      <c r="LC166">
        <f t="shared" si="1073"/>
        <v>0</v>
      </c>
      <c r="LD166">
        <f t="shared" si="1074"/>
        <v>0</v>
      </c>
      <c r="LE166">
        <f t="shared" si="1075"/>
        <v>0</v>
      </c>
      <c r="LF166">
        <f t="shared" si="1076"/>
        <v>0</v>
      </c>
      <c r="LG166">
        <f t="shared" si="1077"/>
        <v>0</v>
      </c>
      <c r="LH166">
        <f t="shared" si="1078"/>
        <v>0</v>
      </c>
      <c r="LI166">
        <f t="shared" si="1079"/>
        <v>0</v>
      </c>
      <c r="LJ166">
        <f t="shared" si="1080"/>
        <v>0</v>
      </c>
      <c r="LK166">
        <f t="shared" si="1081"/>
        <v>0</v>
      </c>
      <c r="LL166">
        <f t="shared" si="1082"/>
        <v>0</v>
      </c>
      <c r="LM166">
        <f t="shared" si="1083"/>
        <v>0</v>
      </c>
      <c r="LN166">
        <f t="shared" si="1084"/>
        <v>0</v>
      </c>
      <c r="LO166">
        <f t="shared" si="1085"/>
        <v>0</v>
      </c>
      <c r="LP166">
        <f t="shared" si="1086"/>
        <v>0</v>
      </c>
      <c r="LQ166">
        <f t="shared" si="1087"/>
        <v>0</v>
      </c>
      <c r="LR166">
        <f t="shared" si="1088"/>
        <v>0</v>
      </c>
      <c r="LS166">
        <f t="shared" si="1089"/>
        <v>0</v>
      </c>
      <c r="LT166">
        <f t="shared" si="1090"/>
        <v>0</v>
      </c>
      <c r="LU166">
        <f t="shared" si="1091"/>
        <v>0</v>
      </c>
      <c r="LV166">
        <f t="shared" si="1092"/>
        <v>0</v>
      </c>
      <c r="LW166">
        <f t="shared" si="1093"/>
        <v>0</v>
      </c>
      <c r="LX166">
        <f t="shared" si="1094"/>
        <v>0</v>
      </c>
      <c r="LY166">
        <f t="shared" si="1095"/>
        <v>0</v>
      </c>
      <c r="LZ166">
        <f t="shared" si="1096"/>
        <v>0.51</v>
      </c>
      <c r="MA166">
        <f t="shared" si="1097"/>
        <v>0</v>
      </c>
      <c r="MB166">
        <f t="shared" si="1098"/>
        <v>0</v>
      </c>
      <c r="MC166">
        <f t="shared" si="1099"/>
        <v>0</v>
      </c>
      <c r="MD166">
        <f t="shared" si="1100"/>
        <v>0</v>
      </c>
      <c r="ME166">
        <f t="shared" si="1101"/>
        <v>0</v>
      </c>
      <c r="MF166">
        <f t="shared" si="1102"/>
        <v>0</v>
      </c>
      <c r="MG166">
        <f t="shared" si="1103"/>
        <v>0</v>
      </c>
      <c r="MH166">
        <f t="shared" si="1104"/>
        <v>0.255</v>
      </c>
      <c r="MI166">
        <f t="shared" si="1105"/>
        <v>0</v>
      </c>
      <c r="MJ166">
        <f t="shared" si="1106"/>
        <v>0</v>
      </c>
      <c r="MK166">
        <f t="shared" si="1107"/>
        <v>0</v>
      </c>
      <c r="ML166">
        <f t="shared" si="1108"/>
        <v>0</v>
      </c>
      <c r="MM166">
        <f t="shared" si="1109"/>
        <v>0.85</v>
      </c>
      <c r="MN166">
        <f t="shared" si="1110"/>
        <v>0</v>
      </c>
      <c r="MO166">
        <f t="shared" si="1111"/>
        <v>0</v>
      </c>
      <c r="MP166">
        <f t="shared" si="1112"/>
        <v>0</v>
      </c>
      <c r="MQ166">
        <f t="shared" si="1113"/>
        <v>0</v>
      </c>
      <c r="MR166">
        <f t="shared" si="1114"/>
        <v>0</v>
      </c>
      <c r="MS166">
        <f t="shared" si="1115"/>
        <v>0</v>
      </c>
      <c r="MT166">
        <f t="shared" si="1116"/>
        <v>0</v>
      </c>
      <c r="MU166">
        <f t="shared" si="1117"/>
        <v>0</v>
      </c>
      <c r="MV166">
        <f t="shared" si="1118"/>
        <v>8.5000000000000006E-2</v>
      </c>
      <c r="MW166">
        <f t="shared" si="1119"/>
        <v>0</v>
      </c>
      <c r="MX166">
        <f t="shared" si="1120"/>
        <v>0</v>
      </c>
      <c r="MY166">
        <f t="shared" si="1121"/>
        <v>0</v>
      </c>
      <c r="MZ166">
        <f t="shared" si="1122"/>
        <v>0</v>
      </c>
      <c r="NA166">
        <f t="shared" si="1123"/>
        <v>0</v>
      </c>
      <c r="NB166">
        <f t="shared" si="1124"/>
        <v>0</v>
      </c>
      <c r="NC166">
        <f t="shared" si="1125"/>
        <v>0</v>
      </c>
      <c r="ND166">
        <f t="shared" si="1126"/>
        <v>0</v>
      </c>
      <c r="NE166">
        <f t="shared" si="1127"/>
        <v>0</v>
      </c>
      <c r="NF166">
        <f t="shared" si="1128"/>
        <v>0</v>
      </c>
      <c r="NG166">
        <f t="shared" si="1129"/>
        <v>0</v>
      </c>
      <c r="NH166">
        <f t="shared" si="1130"/>
        <v>0</v>
      </c>
      <c r="NI166">
        <f t="shared" si="1131"/>
        <v>0</v>
      </c>
      <c r="NJ166">
        <f t="shared" si="1132"/>
        <v>0</v>
      </c>
      <c r="NK166">
        <f t="shared" si="1133"/>
        <v>0</v>
      </c>
      <c r="NL166">
        <f t="shared" si="1134"/>
        <v>0</v>
      </c>
      <c r="NM166">
        <f t="shared" si="1135"/>
        <v>0</v>
      </c>
      <c r="NN166">
        <f t="shared" si="1136"/>
        <v>0</v>
      </c>
      <c r="NO166">
        <f t="shared" si="1137"/>
        <v>0</v>
      </c>
      <c r="NP166">
        <f t="shared" si="1138"/>
        <v>0</v>
      </c>
      <c r="NQ166">
        <f t="shared" si="1139"/>
        <v>0</v>
      </c>
      <c r="NR166">
        <f t="shared" si="1140"/>
        <v>0</v>
      </c>
      <c r="NS166">
        <f t="shared" si="1141"/>
        <v>0</v>
      </c>
      <c r="NT166">
        <f t="shared" si="1142"/>
        <v>0</v>
      </c>
      <c r="NU166">
        <f t="shared" si="1143"/>
        <v>0</v>
      </c>
      <c r="NV166">
        <f t="shared" si="1144"/>
        <v>0</v>
      </c>
      <c r="NW166">
        <f t="shared" si="1145"/>
        <v>0</v>
      </c>
      <c r="NX166">
        <f t="shared" si="1146"/>
        <v>0</v>
      </c>
      <c r="NY166">
        <f t="shared" si="1147"/>
        <v>0</v>
      </c>
      <c r="NZ166">
        <f t="shared" si="1148"/>
        <v>0</v>
      </c>
      <c r="OA166">
        <f t="shared" si="1149"/>
        <v>0</v>
      </c>
      <c r="OB166">
        <f t="shared" si="1150"/>
        <v>0</v>
      </c>
      <c r="OC166">
        <f t="shared" si="1151"/>
        <v>0</v>
      </c>
      <c r="OD166">
        <f t="shared" si="1152"/>
        <v>0</v>
      </c>
      <c r="OE166">
        <f t="shared" si="1153"/>
        <v>0</v>
      </c>
      <c r="OF166">
        <f t="shared" si="1154"/>
        <v>0</v>
      </c>
      <c r="OG166">
        <f t="shared" si="1155"/>
        <v>0</v>
      </c>
      <c r="OH166">
        <f t="shared" si="1156"/>
        <v>0</v>
      </c>
      <c r="OI166">
        <f t="shared" si="1157"/>
        <v>0</v>
      </c>
      <c r="OJ166">
        <f t="shared" si="1158"/>
        <v>0</v>
      </c>
      <c r="OK166">
        <f t="shared" si="1159"/>
        <v>0</v>
      </c>
      <c r="OL166">
        <f t="shared" si="1160"/>
        <v>0</v>
      </c>
      <c r="OM166">
        <f t="shared" si="1161"/>
        <v>0</v>
      </c>
      <c r="ON166">
        <f t="shared" si="1162"/>
        <v>0</v>
      </c>
      <c r="OO166">
        <f t="shared" si="1163"/>
        <v>0</v>
      </c>
      <c r="OP166">
        <f t="shared" si="1164"/>
        <v>0</v>
      </c>
      <c r="OQ166">
        <f t="shared" si="1165"/>
        <v>0</v>
      </c>
      <c r="OR166">
        <f t="shared" si="1166"/>
        <v>0</v>
      </c>
      <c r="OS166">
        <f t="shared" si="1167"/>
        <v>0</v>
      </c>
      <c r="OT166">
        <f t="shared" si="1168"/>
        <v>0</v>
      </c>
      <c r="OU166">
        <f t="shared" si="1169"/>
        <v>0</v>
      </c>
      <c r="OV166">
        <f t="shared" si="1170"/>
        <v>0</v>
      </c>
      <c r="OW166">
        <f t="shared" si="1171"/>
        <v>0</v>
      </c>
      <c r="OX166">
        <f t="shared" si="1172"/>
        <v>0</v>
      </c>
      <c r="OY166">
        <f t="shared" si="1173"/>
        <v>0</v>
      </c>
      <c r="OZ166">
        <f t="shared" si="1174"/>
        <v>0</v>
      </c>
      <c r="PA166">
        <f t="shared" si="1175"/>
        <v>0</v>
      </c>
      <c r="PB166">
        <f t="shared" si="1176"/>
        <v>0</v>
      </c>
      <c r="PC166">
        <f t="shared" si="1177"/>
        <v>0</v>
      </c>
      <c r="PD166">
        <f t="shared" si="1178"/>
        <v>0</v>
      </c>
      <c r="PE166">
        <f t="shared" si="1179"/>
        <v>0</v>
      </c>
      <c r="PF166">
        <f t="shared" si="1180"/>
        <v>0</v>
      </c>
      <c r="PG166">
        <f t="shared" si="1181"/>
        <v>0</v>
      </c>
      <c r="PH166">
        <f t="shared" si="1182"/>
        <v>0</v>
      </c>
      <c r="PI166">
        <f t="shared" si="1183"/>
        <v>0</v>
      </c>
      <c r="PJ166">
        <f t="shared" si="1184"/>
        <v>0</v>
      </c>
      <c r="PK166">
        <f t="shared" si="1185"/>
        <v>0</v>
      </c>
      <c r="PL166">
        <f t="shared" si="1186"/>
        <v>0</v>
      </c>
      <c r="PM166">
        <f t="shared" si="1187"/>
        <v>0</v>
      </c>
      <c r="PN166">
        <f t="shared" si="1188"/>
        <v>0</v>
      </c>
      <c r="PO166">
        <f t="shared" si="1189"/>
        <v>0</v>
      </c>
      <c r="PP166">
        <f t="shared" si="1190"/>
        <v>0</v>
      </c>
      <c r="PQ166">
        <f t="shared" si="1191"/>
        <v>0</v>
      </c>
      <c r="PR166">
        <f t="shared" si="1192"/>
        <v>0</v>
      </c>
      <c r="PS166">
        <f t="shared" si="1193"/>
        <v>0</v>
      </c>
      <c r="PT166">
        <f t="shared" si="1194"/>
        <v>0</v>
      </c>
      <c r="PU166">
        <f t="shared" si="1195"/>
        <v>0</v>
      </c>
      <c r="PV166">
        <f t="shared" si="1196"/>
        <v>0</v>
      </c>
      <c r="PW166">
        <f t="shared" si="1197"/>
        <v>0</v>
      </c>
      <c r="PX166">
        <f t="shared" si="1198"/>
        <v>0</v>
      </c>
      <c r="PY166">
        <f t="shared" si="1199"/>
        <v>0</v>
      </c>
      <c r="PZ166">
        <f t="shared" si="1200"/>
        <v>0</v>
      </c>
      <c r="QA166">
        <f t="shared" si="1201"/>
        <v>0</v>
      </c>
      <c r="QB166">
        <f t="shared" si="1202"/>
        <v>0</v>
      </c>
      <c r="QC166">
        <f t="shared" si="1203"/>
        <v>0</v>
      </c>
      <c r="QD166">
        <f t="shared" si="1204"/>
        <v>0</v>
      </c>
      <c r="QE166">
        <f t="shared" si="1205"/>
        <v>0</v>
      </c>
      <c r="QF166">
        <f t="shared" si="1206"/>
        <v>0</v>
      </c>
      <c r="QG166">
        <f t="shared" si="1207"/>
        <v>0</v>
      </c>
      <c r="QH166">
        <f t="shared" si="1208"/>
        <v>0</v>
      </c>
      <c r="QI166">
        <f t="shared" si="1209"/>
        <v>0</v>
      </c>
      <c r="QJ166">
        <f t="shared" si="1210"/>
        <v>0</v>
      </c>
      <c r="QK166">
        <f t="shared" si="1211"/>
        <v>0</v>
      </c>
      <c r="QL166">
        <f t="shared" si="1212"/>
        <v>0</v>
      </c>
      <c r="QM166">
        <f t="shared" si="1213"/>
        <v>0</v>
      </c>
      <c r="QN166">
        <f t="shared" si="1214"/>
        <v>0</v>
      </c>
      <c r="QO166">
        <f t="shared" si="1215"/>
        <v>0</v>
      </c>
      <c r="QP166">
        <f t="shared" si="1216"/>
        <v>16230.491999999998</v>
      </c>
      <c r="QQ166">
        <f t="shared" si="1217"/>
        <v>0</v>
      </c>
      <c r="QR166">
        <f t="shared" si="1218"/>
        <v>0</v>
      </c>
      <c r="QS166">
        <f t="shared" si="1219"/>
        <v>0</v>
      </c>
      <c r="QT166">
        <f t="shared" si="1220"/>
        <v>0</v>
      </c>
      <c r="QU166">
        <f t="shared" si="1221"/>
        <v>0</v>
      </c>
      <c r="QV166">
        <f t="shared" si="1222"/>
        <v>0</v>
      </c>
      <c r="QW166">
        <f t="shared" si="1223"/>
        <v>0</v>
      </c>
      <c r="QX166">
        <f t="shared" si="1224"/>
        <v>8115.2459999999992</v>
      </c>
      <c r="QY166">
        <f t="shared" si="1225"/>
        <v>0</v>
      </c>
      <c r="QZ166">
        <f t="shared" si="1226"/>
        <v>0</v>
      </c>
      <c r="RA166">
        <f t="shared" si="1227"/>
        <v>0</v>
      </c>
      <c r="RB166">
        <f t="shared" si="1228"/>
        <v>0</v>
      </c>
      <c r="RC166">
        <f t="shared" si="1229"/>
        <v>27050.82</v>
      </c>
      <c r="RD166">
        <f t="shared" si="1230"/>
        <v>0</v>
      </c>
      <c r="RE166">
        <f t="shared" si="1231"/>
        <v>0</v>
      </c>
      <c r="RF166">
        <f t="shared" si="1232"/>
        <v>0</v>
      </c>
      <c r="RG166">
        <f t="shared" si="1233"/>
        <v>0</v>
      </c>
      <c r="RH166">
        <f t="shared" si="1234"/>
        <v>0</v>
      </c>
      <c r="RI166">
        <f t="shared" si="1235"/>
        <v>0</v>
      </c>
      <c r="RJ166">
        <f t="shared" si="1236"/>
        <v>0</v>
      </c>
      <c r="RK166">
        <f t="shared" si="1237"/>
        <v>0</v>
      </c>
      <c r="RL166">
        <f t="shared" si="1238"/>
        <v>2705.0820000000003</v>
      </c>
      <c r="RM166">
        <f t="shared" si="1239"/>
        <v>0</v>
      </c>
      <c r="RN166">
        <f t="shared" si="1240"/>
        <v>0</v>
      </c>
      <c r="RO166">
        <f t="shared" si="1241"/>
        <v>0</v>
      </c>
      <c r="RP166">
        <f t="shared" si="1242"/>
        <v>0</v>
      </c>
      <c r="RQ166">
        <f t="shared" si="1243"/>
        <v>0</v>
      </c>
      <c r="RR166">
        <f t="shared" si="1244"/>
        <v>0</v>
      </c>
      <c r="RS166">
        <f t="shared" si="1245"/>
        <v>0</v>
      </c>
      <c r="RT166">
        <f t="shared" si="1246"/>
        <v>0</v>
      </c>
      <c r="RU166">
        <f t="shared" si="1247"/>
        <v>0</v>
      </c>
      <c r="RV166">
        <f t="shared" si="1248"/>
        <v>0</v>
      </c>
      <c r="RW166">
        <f t="shared" si="1249"/>
        <v>0</v>
      </c>
      <c r="RX166">
        <f t="shared" si="1250"/>
        <v>0</v>
      </c>
      <c r="RY166">
        <f t="shared" si="1251"/>
        <v>0</v>
      </c>
      <c r="RZ166">
        <f t="shared" si="1252"/>
        <v>0</v>
      </c>
      <c r="SA166">
        <f t="shared" si="1253"/>
        <v>0</v>
      </c>
      <c r="SB166">
        <f t="shared" si="1254"/>
        <v>0</v>
      </c>
      <c r="SC166">
        <f t="shared" si="1255"/>
        <v>0</v>
      </c>
      <c r="SD166">
        <f t="shared" si="1256"/>
        <v>0</v>
      </c>
      <c r="SE166">
        <f t="shared" si="1257"/>
        <v>0</v>
      </c>
      <c r="SF166">
        <f t="shared" si="1258"/>
        <v>0</v>
      </c>
      <c r="SG166">
        <f t="shared" si="1259"/>
        <v>0</v>
      </c>
      <c r="SH166">
        <f t="shared" si="1260"/>
        <v>0</v>
      </c>
      <c r="SI166">
        <f t="shared" si="1261"/>
        <v>0</v>
      </c>
      <c r="SJ166">
        <f t="shared" si="1262"/>
        <v>0</v>
      </c>
      <c r="SK166">
        <f t="shared" si="1263"/>
        <v>0</v>
      </c>
      <c r="SL166">
        <f t="shared" si="1264"/>
        <v>0</v>
      </c>
      <c r="SM166">
        <f t="shared" si="1265"/>
        <v>0</v>
      </c>
      <c r="SN166">
        <f t="shared" si="1266"/>
        <v>0</v>
      </c>
      <c r="SO166">
        <f t="shared" si="1267"/>
        <v>0</v>
      </c>
      <c r="SP166">
        <f t="shared" si="1268"/>
        <v>0</v>
      </c>
      <c r="SQ166">
        <f t="shared" si="1269"/>
        <v>0</v>
      </c>
      <c r="SR166">
        <f t="shared" si="1270"/>
        <v>0</v>
      </c>
      <c r="SS166">
        <f t="shared" si="1271"/>
        <v>1.7</v>
      </c>
      <c r="ST166">
        <f t="shared" si="1272"/>
        <v>0</v>
      </c>
      <c r="SU166">
        <f t="shared" si="1273"/>
        <v>0</v>
      </c>
      <c r="SV166">
        <f t="shared" si="1274"/>
        <v>0</v>
      </c>
      <c r="SW166">
        <f t="shared" si="1275"/>
        <v>0</v>
      </c>
      <c r="SX166">
        <f t="shared" si="1276"/>
        <v>1.7</v>
      </c>
      <c r="SY166">
        <f t="shared" si="1277"/>
        <v>0</v>
      </c>
      <c r="SZ166">
        <f t="shared" si="1278"/>
        <v>0</v>
      </c>
      <c r="TA166">
        <f t="shared" si="1279"/>
        <v>0</v>
      </c>
      <c r="TB166">
        <f t="shared" si="1280"/>
        <v>1.7</v>
      </c>
      <c r="TC166">
        <f t="shared" si="1281"/>
        <v>0</v>
      </c>
      <c r="TD166">
        <f t="shared" si="1282"/>
        <v>0</v>
      </c>
      <c r="TE166">
        <f t="shared" si="1283"/>
        <v>1.7</v>
      </c>
      <c r="TF166">
        <f t="shared" si="1284"/>
        <v>0</v>
      </c>
      <c r="TG166">
        <f t="shared" si="1285"/>
        <v>0</v>
      </c>
      <c r="TH166">
        <f t="shared" si="1286"/>
        <v>0</v>
      </c>
      <c r="TI166">
        <f t="shared" si="1287"/>
        <v>1.7</v>
      </c>
      <c r="TJ166">
        <f t="shared" si="1288"/>
        <v>0</v>
      </c>
      <c r="TK166">
        <f t="shared" si="1289"/>
        <v>0</v>
      </c>
      <c r="TL166">
        <f t="shared" si="1290"/>
        <v>0</v>
      </c>
      <c r="TM166">
        <f t="shared" si="1291"/>
        <v>5</v>
      </c>
      <c r="TN166">
        <f t="shared" si="1292"/>
        <v>0</v>
      </c>
      <c r="TO166">
        <f t="shared" si="1293"/>
        <v>4</v>
      </c>
      <c r="TP166">
        <f t="shared" si="1294"/>
        <v>0</v>
      </c>
      <c r="TQ166">
        <f t="shared" si="1295"/>
        <v>0</v>
      </c>
      <c r="TR166">
        <f t="shared" si="1296"/>
        <v>0</v>
      </c>
      <c r="TS166">
        <f t="shared" si="1297"/>
        <v>0</v>
      </c>
      <c r="TT166">
        <f t="shared" si="1298"/>
        <v>0</v>
      </c>
      <c r="TU166">
        <f t="shared" si="1299"/>
        <v>0</v>
      </c>
      <c r="TV166">
        <f t="shared" si="1300"/>
        <v>8.5</v>
      </c>
      <c r="TW166">
        <f t="shared" si="1301"/>
        <v>0</v>
      </c>
      <c r="TX166">
        <f t="shared" si="1302"/>
        <v>6.8</v>
      </c>
      <c r="TY166">
        <f t="shared" si="1303"/>
        <v>0</v>
      </c>
      <c r="TZ166">
        <f t="shared" si="1304"/>
        <v>0</v>
      </c>
      <c r="UA166">
        <f t="shared" si="1305"/>
        <v>0</v>
      </c>
      <c r="UB166">
        <f t="shared" si="1306"/>
        <v>0</v>
      </c>
      <c r="UC166">
        <f t="shared" si="1307"/>
        <v>0</v>
      </c>
      <c r="UD166">
        <f t="shared" si="1308"/>
        <v>0</v>
      </c>
      <c r="UE166">
        <f t="shared" si="1309"/>
        <v>5</v>
      </c>
      <c r="UF166">
        <f t="shared" si="1310"/>
        <v>4</v>
      </c>
      <c r="UG166">
        <f t="shared" si="1311"/>
        <v>0</v>
      </c>
      <c r="UH166">
        <f t="shared" si="1312"/>
        <v>0</v>
      </c>
      <c r="UI166">
        <f t="shared" si="1313"/>
        <v>0</v>
      </c>
      <c r="UJ166">
        <f t="shared" si="1314"/>
        <v>0</v>
      </c>
      <c r="UK166">
        <f t="shared" si="1315"/>
        <v>0</v>
      </c>
      <c r="UL166">
        <f t="shared" si="1316"/>
        <v>0</v>
      </c>
      <c r="UM166">
        <f t="shared" si="1317"/>
        <v>0</v>
      </c>
      <c r="UN166">
        <f t="shared" si="1318"/>
        <v>8.5</v>
      </c>
      <c r="UO166">
        <f t="shared" si="1319"/>
        <v>6.8</v>
      </c>
      <c r="UP166">
        <f t="shared" si="1320"/>
        <v>0</v>
      </c>
      <c r="UQ166">
        <f t="shared" si="1321"/>
        <v>0</v>
      </c>
      <c r="UR166">
        <f t="shared" si="1322"/>
        <v>0</v>
      </c>
      <c r="US166">
        <f t="shared" si="1323"/>
        <v>0</v>
      </c>
      <c r="UT166">
        <f t="shared" si="1324"/>
        <v>0</v>
      </c>
      <c r="UU166">
        <f t="shared" si="1325"/>
        <v>0</v>
      </c>
      <c r="UV166">
        <f t="shared" si="1326"/>
        <v>0</v>
      </c>
      <c r="UW166">
        <f t="shared" si="1327"/>
        <v>5</v>
      </c>
      <c r="UX166">
        <f t="shared" si="1328"/>
        <v>4</v>
      </c>
      <c r="UY166">
        <f t="shared" si="1329"/>
        <v>0</v>
      </c>
      <c r="UZ166">
        <f t="shared" si="1330"/>
        <v>0</v>
      </c>
      <c r="VA166">
        <f t="shared" si="1331"/>
        <v>0</v>
      </c>
      <c r="VB166">
        <f t="shared" si="1332"/>
        <v>0</v>
      </c>
      <c r="VC166">
        <f t="shared" si="1333"/>
        <v>0</v>
      </c>
      <c r="VD166">
        <f t="shared" si="1334"/>
        <v>0</v>
      </c>
      <c r="VE166">
        <f t="shared" si="1335"/>
        <v>0</v>
      </c>
      <c r="VF166">
        <f t="shared" si="1336"/>
        <v>8.5</v>
      </c>
      <c r="VG166">
        <f t="shared" si="1337"/>
        <v>6.8</v>
      </c>
      <c r="VH166">
        <f t="shared" si="1338"/>
        <v>0</v>
      </c>
      <c r="VI166">
        <f t="shared" si="1339"/>
        <v>0</v>
      </c>
      <c r="VJ166">
        <f t="shared" si="1340"/>
        <v>0</v>
      </c>
      <c r="VK166">
        <f t="shared" si="1341"/>
        <v>0</v>
      </c>
      <c r="VL166">
        <f t="shared" si="1342"/>
        <v>0</v>
      </c>
      <c r="VM166">
        <f t="shared" si="1343"/>
        <v>0</v>
      </c>
      <c r="VN166">
        <f t="shared" si="1344"/>
        <v>0</v>
      </c>
      <c r="VO166">
        <f t="shared" si="1345"/>
        <v>0</v>
      </c>
      <c r="VP166">
        <f t="shared" si="1346"/>
        <v>0</v>
      </c>
      <c r="VQ166">
        <f t="shared" si="1347"/>
        <v>0</v>
      </c>
      <c r="VR166">
        <f t="shared" si="1348"/>
        <v>0</v>
      </c>
      <c r="VS166">
        <f t="shared" si="1349"/>
        <v>0</v>
      </c>
      <c r="VT166">
        <f t="shared" si="1350"/>
        <v>0</v>
      </c>
      <c r="VU166">
        <f t="shared" si="1351"/>
        <v>0</v>
      </c>
      <c r="VV166">
        <f t="shared" si="1352"/>
        <v>0</v>
      </c>
      <c r="VW166">
        <f t="shared" si="1353"/>
        <v>0</v>
      </c>
      <c r="VX166">
        <f t="shared" si="1354"/>
        <v>0</v>
      </c>
      <c r="VY166">
        <f t="shared" si="1355"/>
        <v>0</v>
      </c>
      <c r="VZ166">
        <f t="shared" si="1356"/>
        <v>0</v>
      </c>
      <c r="WA166">
        <f t="shared" si="1357"/>
        <v>0</v>
      </c>
      <c r="WB166">
        <f t="shared" si="1358"/>
        <v>0</v>
      </c>
      <c r="WC166">
        <f t="shared" si="1359"/>
        <v>0</v>
      </c>
      <c r="WD166">
        <f t="shared" si="1360"/>
        <v>0</v>
      </c>
      <c r="WE166">
        <f t="shared" si="1361"/>
        <v>0</v>
      </c>
      <c r="WF166">
        <f t="shared" si="1362"/>
        <v>0</v>
      </c>
      <c r="WG166">
        <f t="shared" si="1363"/>
        <v>1</v>
      </c>
      <c r="WH166">
        <f t="shared" si="1364"/>
        <v>0</v>
      </c>
      <c r="WI166">
        <f t="shared" si="1365"/>
        <v>0</v>
      </c>
      <c r="WJ166">
        <f t="shared" si="1366"/>
        <v>0</v>
      </c>
      <c r="WK166">
        <f t="shared" si="1367"/>
        <v>0</v>
      </c>
      <c r="WL166">
        <f t="shared" si="1368"/>
        <v>0</v>
      </c>
      <c r="WM166">
        <f t="shared" si="1369"/>
        <v>0</v>
      </c>
      <c r="WN166">
        <f t="shared" si="1370"/>
        <v>0</v>
      </c>
      <c r="WO166">
        <f t="shared" si="1371"/>
        <v>0</v>
      </c>
      <c r="WP166">
        <f t="shared" si="1372"/>
        <v>0</v>
      </c>
      <c r="WQ166">
        <f t="shared" si="1373"/>
        <v>0</v>
      </c>
      <c r="WR166">
        <f t="shared" si="1374"/>
        <v>0</v>
      </c>
      <c r="WS166">
        <f t="shared" si="1375"/>
        <v>0</v>
      </c>
      <c r="WT166">
        <f t="shared" si="1376"/>
        <v>0</v>
      </c>
      <c r="WU166">
        <f t="shared" si="1377"/>
        <v>0</v>
      </c>
      <c r="WV166">
        <f t="shared" si="1378"/>
        <v>0</v>
      </c>
      <c r="WW166">
        <f t="shared" si="1379"/>
        <v>0</v>
      </c>
      <c r="WX166">
        <f t="shared" si="1380"/>
        <v>0</v>
      </c>
      <c r="WY166">
        <f t="shared" si="1381"/>
        <v>0</v>
      </c>
      <c r="WZ166">
        <f t="shared" si="1382"/>
        <v>0</v>
      </c>
      <c r="XA166">
        <f t="shared" si="1383"/>
        <v>0</v>
      </c>
      <c r="XB166">
        <f t="shared" si="1384"/>
        <v>0</v>
      </c>
      <c r="XC166">
        <f t="shared" si="1385"/>
        <v>0</v>
      </c>
      <c r="XD166">
        <f t="shared" si="1386"/>
        <v>0</v>
      </c>
      <c r="XE166">
        <f t="shared" si="1387"/>
        <v>0</v>
      </c>
      <c r="XF166">
        <f t="shared" si="1388"/>
        <v>0</v>
      </c>
      <c r="XG166">
        <f t="shared" si="1389"/>
        <v>0</v>
      </c>
      <c r="XH166">
        <f t="shared" si="1390"/>
        <v>0</v>
      </c>
      <c r="XI166">
        <f t="shared" si="1391"/>
        <v>0</v>
      </c>
      <c r="XJ166">
        <f t="shared" si="1392"/>
        <v>0</v>
      </c>
      <c r="XK166">
        <f t="shared" si="1393"/>
        <v>0</v>
      </c>
      <c r="XL166">
        <f t="shared" si="1394"/>
        <v>0</v>
      </c>
      <c r="XM166">
        <f t="shared" si="1395"/>
        <v>0</v>
      </c>
      <c r="XN166">
        <f t="shared" si="1396"/>
        <v>0</v>
      </c>
      <c r="XO166">
        <f t="shared" si="1397"/>
        <v>0</v>
      </c>
      <c r="XP166">
        <f t="shared" si="1398"/>
        <v>0</v>
      </c>
      <c r="XQ166">
        <f t="shared" si="1399"/>
        <v>0</v>
      </c>
      <c r="XR166">
        <f t="shared" si="1400"/>
        <v>0</v>
      </c>
      <c r="XS166">
        <f t="shared" si="1401"/>
        <v>0</v>
      </c>
      <c r="XT166">
        <f t="shared" si="1402"/>
        <v>0</v>
      </c>
      <c r="XU166">
        <f t="shared" si="1403"/>
        <v>0</v>
      </c>
      <c r="XV166">
        <f t="shared" si="1404"/>
        <v>0</v>
      </c>
      <c r="XW166">
        <f t="shared" si="1405"/>
        <v>0</v>
      </c>
      <c r="XX166">
        <f t="shared" si="1406"/>
        <v>0</v>
      </c>
      <c r="XY166">
        <f t="shared" si="1407"/>
        <v>0</v>
      </c>
      <c r="XZ166">
        <f t="shared" si="1408"/>
        <v>0</v>
      </c>
      <c r="YA166">
        <f t="shared" si="1409"/>
        <v>0</v>
      </c>
      <c r="YB166">
        <f t="shared" si="1410"/>
        <v>0</v>
      </c>
      <c r="YC166">
        <f t="shared" si="1411"/>
        <v>0</v>
      </c>
      <c r="YD166">
        <f t="shared" si="1412"/>
        <v>0</v>
      </c>
      <c r="YE166">
        <f t="shared" si="1413"/>
        <v>0</v>
      </c>
      <c r="YF166">
        <f t="shared" si="1414"/>
        <v>0</v>
      </c>
      <c r="YG166">
        <f t="shared" si="1415"/>
        <v>0</v>
      </c>
      <c r="YH166">
        <f t="shared" si="1416"/>
        <v>0</v>
      </c>
      <c r="YI166">
        <f t="shared" si="1417"/>
        <v>0</v>
      </c>
      <c r="YJ166">
        <f t="shared" si="1418"/>
        <v>0</v>
      </c>
      <c r="YK166">
        <f t="shared" si="1419"/>
        <v>0</v>
      </c>
      <c r="YL166">
        <f t="shared" si="1420"/>
        <v>0</v>
      </c>
      <c r="YM166">
        <f t="shared" si="1421"/>
        <v>0</v>
      </c>
      <c r="YN166">
        <f t="shared" si="1422"/>
        <v>0</v>
      </c>
      <c r="YO166" t="str">
        <f t="shared" si="1423"/>
        <v>Education for prevention of food waste at home</v>
      </c>
      <c r="YP166">
        <f t="shared" si="1424"/>
        <v>0</v>
      </c>
      <c r="YQ166">
        <f t="shared" si="1425"/>
        <v>0</v>
      </c>
      <c r="YR166">
        <f t="shared" si="1426"/>
        <v>0</v>
      </c>
      <c r="YS166">
        <f t="shared" si="1427"/>
        <v>0</v>
      </c>
      <c r="YT166">
        <f t="shared" si="1428"/>
        <v>0</v>
      </c>
      <c r="YU166">
        <f t="shared" si="1429"/>
        <v>0</v>
      </c>
      <c r="YV166">
        <f t="shared" si="1430"/>
        <v>0</v>
      </c>
      <c r="YW166">
        <f t="shared" si="1431"/>
        <v>0</v>
      </c>
      <c r="YX166">
        <f t="shared" si="1432"/>
        <v>0</v>
      </c>
      <c r="YY166">
        <f t="shared" si="1433"/>
        <v>0</v>
      </c>
      <c r="YZ166">
        <f t="shared" si="1434"/>
        <v>0</v>
      </c>
      <c r="ZA166">
        <f t="shared" si="1435"/>
        <v>0</v>
      </c>
      <c r="ZB166">
        <f t="shared" si="1436"/>
        <v>0</v>
      </c>
      <c r="ZC166">
        <f t="shared" si="1437"/>
        <v>0</v>
      </c>
      <c r="ZD166">
        <f t="shared" si="1438"/>
        <v>0</v>
      </c>
      <c r="ZE166">
        <f t="shared" si="1439"/>
        <v>0</v>
      </c>
      <c r="ZF166">
        <f t="shared" si="1440"/>
        <v>0</v>
      </c>
      <c r="ZG166">
        <f t="shared" si="1441"/>
        <v>0</v>
      </c>
      <c r="ZH166">
        <f t="shared" si="1442"/>
        <v>0</v>
      </c>
      <c r="ZI166">
        <f t="shared" si="1443"/>
        <v>0</v>
      </c>
      <c r="ZJ166">
        <f t="shared" si="1444"/>
        <v>0</v>
      </c>
      <c r="ZK166">
        <f t="shared" si="1445"/>
        <v>0</v>
      </c>
      <c r="ZL166">
        <f t="shared" si="1446"/>
        <v>0</v>
      </c>
      <c r="ZM166">
        <f t="shared" si="1447"/>
        <v>0</v>
      </c>
      <c r="ZN166">
        <f t="shared" si="1448"/>
        <v>0</v>
      </c>
      <c r="ZO166">
        <f t="shared" si="1449"/>
        <v>0</v>
      </c>
      <c r="ZP166">
        <f t="shared" si="1450"/>
        <v>0</v>
      </c>
      <c r="ZQ166">
        <f t="shared" si="1451"/>
        <v>0</v>
      </c>
      <c r="ZR166">
        <f t="shared" si="1452"/>
        <v>0</v>
      </c>
      <c r="ZS166">
        <f t="shared" si="1453"/>
        <v>0</v>
      </c>
      <c r="ZT166">
        <f t="shared" si="1454"/>
        <v>0</v>
      </c>
      <c r="ZU166">
        <f t="shared" si="1455"/>
        <v>0</v>
      </c>
      <c r="ZV166">
        <f t="shared" si="1456"/>
        <v>0</v>
      </c>
      <c r="ZW166">
        <f t="shared" si="1457"/>
        <v>0</v>
      </c>
      <c r="ZX166">
        <f t="shared" si="1458"/>
        <v>0</v>
      </c>
      <c r="ZY166">
        <f t="shared" si="1459"/>
        <v>0</v>
      </c>
      <c r="ZZ166">
        <f t="shared" si="1460"/>
        <v>0</v>
      </c>
      <c r="AAA166">
        <f t="shared" si="1461"/>
        <v>0</v>
      </c>
      <c r="AAB166">
        <f t="shared" si="1462"/>
        <v>0</v>
      </c>
      <c r="AAC166">
        <f t="shared" si="1463"/>
        <v>0</v>
      </c>
      <c r="AAD166">
        <f t="shared" si="1464"/>
        <v>0</v>
      </c>
      <c r="AAE166" t="str">
        <f t="shared" ca="1" si="1465"/>
        <v>Inc_grant_public</v>
      </c>
      <c r="AAF166" t="str">
        <f t="shared" ca="1" si="1466"/>
        <v>Act_ed</v>
      </c>
      <c r="AAG166" t="str">
        <f t="shared" ca="1" si="1467"/>
        <v>TIss_food_ed</v>
      </c>
      <c r="AAH166" t="str">
        <f t="shared" ca="1" si="1468"/>
        <v>Ben_child</v>
      </c>
      <c r="AAI166" t="str">
        <f t="shared" ca="1" si="1469"/>
        <v>Infl_local_reg</v>
      </c>
      <c r="AAJ166" t="str">
        <f t="shared" ca="1" si="1470"/>
        <v>Comms_local_reg</v>
      </c>
    </row>
    <row r="167" spans="1:713" x14ac:dyDescent="0.35">
      <c r="B167">
        <v>366</v>
      </c>
      <c r="C167" s="8">
        <v>40596.36519675926</v>
      </c>
      <c r="D167" t="s">
        <v>232</v>
      </c>
      <c r="E167" t="s">
        <v>2838</v>
      </c>
      <c r="F167">
        <v>2</v>
      </c>
      <c r="G167" t="s">
        <v>231</v>
      </c>
      <c r="H167">
        <v>5653536</v>
      </c>
      <c r="I167" s="9">
        <v>40268</v>
      </c>
      <c r="J167">
        <v>30</v>
      </c>
      <c r="K167">
        <v>174</v>
      </c>
      <c r="L167">
        <v>55</v>
      </c>
      <c r="M167">
        <v>3</v>
      </c>
      <c r="N167">
        <v>1</v>
      </c>
      <c r="O167">
        <v>14</v>
      </c>
      <c r="P167">
        <v>82</v>
      </c>
      <c r="Q167">
        <v>0</v>
      </c>
      <c r="R167">
        <v>4</v>
      </c>
      <c r="S167">
        <v>0</v>
      </c>
      <c r="T167">
        <v>0</v>
      </c>
      <c r="U167">
        <v>0</v>
      </c>
      <c r="V167">
        <v>0</v>
      </c>
      <c r="W167">
        <v>0</v>
      </c>
      <c r="Y167">
        <v>95.73</v>
      </c>
      <c r="Z167" s="10">
        <v>0</v>
      </c>
      <c r="AA167" s="10">
        <v>0</v>
      </c>
      <c r="AB167" s="10">
        <v>0</v>
      </c>
      <c r="AC167" s="10">
        <v>0.05</v>
      </c>
      <c r="AD167" s="10">
        <v>0.1</v>
      </c>
      <c r="AE167" s="10">
        <v>0.05</v>
      </c>
      <c r="AF167" s="10">
        <v>0.75</v>
      </c>
      <c r="AG167" s="10">
        <v>0</v>
      </c>
      <c r="AH167" s="10">
        <v>0.05</v>
      </c>
      <c r="AK167" t="s">
        <v>253</v>
      </c>
      <c r="AQ167" t="s">
        <v>310</v>
      </c>
      <c r="AU167" t="s">
        <v>267</v>
      </c>
      <c r="AV167" t="s">
        <v>268</v>
      </c>
      <c r="BJ167" t="s">
        <v>269</v>
      </c>
      <c r="BK167" t="s">
        <v>318</v>
      </c>
      <c r="BU167" t="s">
        <v>292</v>
      </c>
      <c r="BV167" t="s">
        <v>357</v>
      </c>
      <c r="CC167" t="s">
        <v>274</v>
      </c>
      <c r="CI167" t="s">
        <v>276</v>
      </c>
      <c r="CJ167" t="s">
        <v>255</v>
      </c>
      <c r="CP167" t="s">
        <v>328</v>
      </c>
      <c r="CQ167" t="s">
        <v>2072</v>
      </c>
      <c r="CR167">
        <v>0</v>
      </c>
      <c r="CS167">
        <v>0</v>
      </c>
      <c r="CT167">
        <v>0</v>
      </c>
      <c r="CU167" s="10">
        <v>0</v>
      </c>
      <c r="CV167">
        <v>0</v>
      </c>
      <c r="CW167" s="10">
        <v>0</v>
      </c>
      <c r="CX167" s="10">
        <v>0</v>
      </c>
      <c r="CY167" s="10">
        <v>0</v>
      </c>
      <c r="CZ167" s="10">
        <v>0</v>
      </c>
      <c r="DA167" s="10">
        <v>0</v>
      </c>
      <c r="DB167" s="10">
        <v>0</v>
      </c>
      <c r="DC167" s="10">
        <v>0</v>
      </c>
      <c r="DD167" s="10">
        <v>0</v>
      </c>
      <c r="DE167" s="10">
        <v>0.2</v>
      </c>
      <c r="DF167" s="10">
        <v>0</v>
      </c>
      <c r="DG167" s="10">
        <v>0</v>
      </c>
      <c r="DH167" s="10">
        <v>0</v>
      </c>
      <c r="DI167" s="10">
        <v>0</v>
      </c>
      <c r="DJ167" s="10">
        <v>0</v>
      </c>
      <c r="DK167" s="10">
        <v>0</v>
      </c>
      <c r="DL167" s="10">
        <v>0</v>
      </c>
      <c r="DM167" s="10">
        <v>0.05</v>
      </c>
      <c r="DN167" s="10">
        <v>0.05</v>
      </c>
      <c r="DO167" s="10">
        <v>0</v>
      </c>
      <c r="DP167" s="10">
        <v>0</v>
      </c>
      <c r="DQ167" s="10">
        <v>0</v>
      </c>
      <c r="DR167" s="10">
        <v>0</v>
      </c>
      <c r="DS167" s="10">
        <v>0</v>
      </c>
      <c r="DT167" s="10">
        <v>0</v>
      </c>
      <c r="DU167" s="10">
        <v>0</v>
      </c>
      <c r="DV167" s="10">
        <v>0</v>
      </c>
      <c r="DW167" s="10">
        <v>0.3</v>
      </c>
      <c r="DX167" s="10">
        <v>0</v>
      </c>
      <c r="DY167" s="10">
        <v>0</v>
      </c>
      <c r="DZ167" s="10">
        <v>0</v>
      </c>
      <c r="EA167" s="10">
        <v>0</v>
      </c>
      <c r="EB167" s="10">
        <v>0</v>
      </c>
      <c r="EC167" s="10">
        <v>0</v>
      </c>
      <c r="ED167" s="10">
        <v>0</v>
      </c>
      <c r="EE167" s="10">
        <v>0.25</v>
      </c>
      <c r="EF167" s="10">
        <v>0</v>
      </c>
      <c r="EG167" s="10">
        <v>0</v>
      </c>
      <c r="EH167" s="10">
        <v>0</v>
      </c>
      <c r="EI167" s="10">
        <v>0</v>
      </c>
      <c r="EJ167" s="10">
        <v>0</v>
      </c>
      <c r="EK167" s="10">
        <v>0</v>
      </c>
      <c r="EL167" s="10">
        <v>0</v>
      </c>
      <c r="EM167" s="10">
        <v>0</v>
      </c>
      <c r="EN167" s="10">
        <v>0</v>
      </c>
      <c r="EO167" s="10">
        <v>0</v>
      </c>
      <c r="EP167" s="10">
        <v>0</v>
      </c>
      <c r="EQ167" s="10">
        <v>0.05</v>
      </c>
      <c r="ER167" s="10">
        <v>0</v>
      </c>
      <c r="ES167" s="10">
        <v>0</v>
      </c>
      <c r="ET167" s="10">
        <v>0</v>
      </c>
      <c r="EU167" s="10">
        <v>0.1</v>
      </c>
      <c r="EV167" s="10">
        <v>0</v>
      </c>
      <c r="EW167" s="10">
        <v>0</v>
      </c>
      <c r="EX167" s="10">
        <v>0</v>
      </c>
      <c r="EY167" s="10">
        <v>0</v>
      </c>
      <c r="EZ167" t="s">
        <v>2073</v>
      </c>
      <c r="FA167" t="s">
        <v>2074</v>
      </c>
      <c r="FB167" t="s">
        <v>227</v>
      </c>
      <c r="FC167" t="s">
        <v>259</v>
      </c>
      <c r="FD167" t="s">
        <v>227</v>
      </c>
      <c r="FE167" t="s">
        <v>227</v>
      </c>
      <c r="FF167" t="s">
        <v>227</v>
      </c>
      <c r="FG167">
        <v>5</v>
      </c>
      <c r="FH167">
        <v>1</v>
      </c>
      <c r="FI167">
        <v>0</v>
      </c>
      <c r="FJ167">
        <v>0</v>
      </c>
      <c r="FK167">
        <v>2</v>
      </c>
      <c r="FL167">
        <v>3</v>
      </c>
      <c r="FM167">
        <v>0</v>
      </c>
      <c r="FN167">
        <v>0</v>
      </c>
      <c r="FO167">
        <v>4</v>
      </c>
      <c r="FP167">
        <v>0</v>
      </c>
      <c r="FQ167">
        <v>0</v>
      </c>
      <c r="FR167">
        <v>4</v>
      </c>
      <c r="FS167">
        <v>3</v>
      </c>
      <c r="FT167">
        <v>2</v>
      </c>
      <c r="FU167">
        <v>0</v>
      </c>
      <c r="FV167">
        <v>1</v>
      </c>
      <c r="FW167">
        <v>0</v>
      </c>
      <c r="FX167">
        <v>5</v>
      </c>
      <c r="FY167">
        <v>0</v>
      </c>
      <c r="FZ167">
        <v>0</v>
      </c>
      <c r="GA167">
        <v>1</v>
      </c>
      <c r="GB167">
        <v>0</v>
      </c>
      <c r="GC167">
        <v>2</v>
      </c>
      <c r="GD167">
        <v>0</v>
      </c>
      <c r="GE167">
        <v>3</v>
      </c>
      <c r="GF167">
        <v>0</v>
      </c>
      <c r="GG167">
        <v>0</v>
      </c>
      <c r="GH167" t="s">
        <v>2601</v>
      </c>
      <c r="GI167" t="s">
        <v>2075</v>
      </c>
      <c r="GJ167" t="s">
        <v>2856</v>
      </c>
      <c r="GK167" t="s">
        <v>444</v>
      </c>
      <c r="GL167" t="s">
        <v>2076</v>
      </c>
      <c r="GU167" t="s">
        <v>249</v>
      </c>
      <c r="HJ167" t="s">
        <v>306</v>
      </c>
      <c r="HK167" t="s">
        <v>250</v>
      </c>
      <c r="HM167" t="s">
        <v>251</v>
      </c>
      <c r="HQ167">
        <f t="shared" si="983"/>
        <v>1696060.8</v>
      </c>
      <c r="HR167" t="str">
        <f t="shared" si="984"/>
        <v>D</v>
      </c>
      <c r="HS167">
        <f t="shared" si="985"/>
        <v>56</v>
      </c>
      <c r="HT167">
        <f t="shared" si="986"/>
        <v>237448.51200000002</v>
      </c>
      <c r="HU167">
        <f t="shared" si="987"/>
        <v>1390769.8559999999</v>
      </c>
      <c r="HV167">
        <f t="shared" si="988"/>
        <v>0</v>
      </c>
      <c r="HW167">
        <f t="shared" si="989"/>
        <v>67842.432000000001</v>
      </c>
      <c r="HX167">
        <f t="shared" si="990"/>
        <v>0</v>
      </c>
      <c r="HY167">
        <f t="shared" si="991"/>
        <v>0</v>
      </c>
      <c r="HZ167">
        <f t="shared" si="992"/>
        <v>0</v>
      </c>
      <c r="IA167">
        <f t="shared" si="993"/>
        <v>0</v>
      </c>
      <c r="IB167">
        <f t="shared" si="994"/>
        <v>0</v>
      </c>
      <c r="IC167">
        <f t="shared" si="995"/>
        <v>0</v>
      </c>
      <c r="ID167">
        <f t="shared" si="996"/>
        <v>0</v>
      </c>
      <c r="IE167">
        <f t="shared" si="997"/>
        <v>0</v>
      </c>
      <c r="IF167">
        <f t="shared" si="998"/>
        <v>2.8000000000000003</v>
      </c>
      <c r="IG167">
        <f t="shared" si="999"/>
        <v>5.6000000000000005</v>
      </c>
      <c r="IH167">
        <f t="shared" si="1000"/>
        <v>2.8000000000000003</v>
      </c>
      <c r="II167">
        <f t="shared" si="1001"/>
        <v>42</v>
      </c>
      <c r="IJ167">
        <f t="shared" si="1002"/>
        <v>0</v>
      </c>
      <c r="IK167">
        <f t="shared" si="1003"/>
        <v>2.8000000000000003</v>
      </c>
      <c r="IL167">
        <f t="shared" si="1004"/>
        <v>0</v>
      </c>
      <c r="IM167">
        <f t="shared" si="1005"/>
        <v>0</v>
      </c>
      <c r="IN167">
        <f t="shared" si="1006"/>
        <v>0</v>
      </c>
      <c r="IO167">
        <f t="shared" si="1007"/>
        <v>2.75</v>
      </c>
      <c r="IP167">
        <f t="shared" si="1008"/>
        <v>5.5</v>
      </c>
      <c r="IQ167">
        <f t="shared" si="1009"/>
        <v>2.75</v>
      </c>
      <c r="IR167">
        <f t="shared" si="1010"/>
        <v>41.25</v>
      </c>
      <c r="IS167">
        <f t="shared" si="1011"/>
        <v>0</v>
      </c>
      <c r="IT167">
        <f t="shared" si="1012"/>
        <v>2.75</v>
      </c>
      <c r="IU167">
        <f t="shared" si="1013"/>
        <v>0</v>
      </c>
      <c r="IV167">
        <f t="shared" si="1014"/>
        <v>0</v>
      </c>
      <c r="IW167">
        <f t="shared" si="1015"/>
        <v>0</v>
      </c>
      <c r="IX167">
        <f t="shared" si="1016"/>
        <v>0.05</v>
      </c>
      <c r="IY167">
        <f t="shared" si="1017"/>
        <v>0.1</v>
      </c>
      <c r="IZ167">
        <f t="shared" si="1018"/>
        <v>0.05</v>
      </c>
      <c r="JA167">
        <f t="shared" si="1019"/>
        <v>0.75</v>
      </c>
      <c r="JB167">
        <f t="shared" si="1020"/>
        <v>0</v>
      </c>
      <c r="JC167">
        <f t="shared" si="1021"/>
        <v>0.05</v>
      </c>
      <c r="JD167">
        <f t="shared" si="1022"/>
        <v>0</v>
      </c>
      <c r="JE167">
        <f t="shared" si="1023"/>
        <v>0</v>
      </c>
      <c r="JF167">
        <f t="shared" si="1024"/>
        <v>0</v>
      </c>
      <c r="JG167">
        <f t="shared" si="1025"/>
        <v>84803.040000000008</v>
      </c>
      <c r="JH167">
        <f t="shared" si="1026"/>
        <v>169606.08000000002</v>
      </c>
      <c r="JI167">
        <f t="shared" si="1027"/>
        <v>84803.040000000008</v>
      </c>
      <c r="JJ167">
        <f t="shared" si="1028"/>
        <v>1272045.6000000001</v>
      </c>
      <c r="JK167">
        <f t="shared" si="1029"/>
        <v>0</v>
      </c>
      <c r="JL167">
        <f t="shared" si="1030"/>
        <v>84803.040000000008</v>
      </c>
      <c r="JM167">
        <f t="shared" si="1031"/>
        <v>0</v>
      </c>
      <c r="JN167">
        <f t="shared" si="1032"/>
        <v>0</v>
      </c>
      <c r="JO167">
        <f t="shared" si="1033"/>
        <v>0</v>
      </c>
      <c r="JP167">
        <f t="shared" si="1034"/>
        <v>0</v>
      </c>
      <c r="JQ167">
        <f t="shared" si="1035"/>
        <v>0</v>
      </c>
      <c r="JR167">
        <f t="shared" si="1036"/>
        <v>0</v>
      </c>
      <c r="JS167">
        <f t="shared" si="1037"/>
        <v>0</v>
      </c>
      <c r="JT167">
        <f t="shared" si="1038"/>
        <v>0</v>
      </c>
      <c r="JU167">
        <f t="shared" si="1039"/>
        <v>0</v>
      </c>
      <c r="JV167">
        <f t="shared" si="1040"/>
        <v>0</v>
      </c>
      <c r="JW167">
        <f t="shared" si="1041"/>
        <v>0</v>
      </c>
      <c r="JX167">
        <f t="shared" si="1042"/>
        <v>0</v>
      </c>
      <c r="JY167">
        <f t="shared" si="1043"/>
        <v>0</v>
      </c>
      <c r="JZ167">
        <f t="shared" si="1044"/>
        <v>11.200000000000001</v>
      </c>
      <c r="KA167">
        <f t="shared" si="1045"/>
        <v>0</v>
      </c>
      <c r="KB167">
        <f t="shared" si="1046"/>
        <v>0</v>
      </c>
      <c r="KC167">
        <f t="shared" si="1047"/>
        <v>0</v>
      </c>
      <c r="KD167">
        <f t="shared" si="1048"/>
        <v>0</v>
      </c>
      <c r="KE167">
        <f t="shared" si="1049"/>
        <v>0</v>
      </c>
      <c r="KF167">
        <f t="shared" si="1050"/>
        <v>0</v>
      </c>
      <c r="KG167">
        <f t="shared" si="1051"/>
        <v>0</v>
      </c>
      <c r="KH167">
        <f t="shared" si="1052"/>
        <v>2.8000000000000003</v>
      </c>
      <c r="KI167">
        <f t="shared" si="1053"/>
        <v>2.8000000000000003</v>
      </c>
      <c r="KJ167">
        <f t="shared" si="1054"/>
        <v>0</v>
      </c>
      <c r="KK167">
        <f t="shared" si="1055"/>
        <v>0</v>
      </c>
      <c r="KL167">
        <f t="shared" si="1056"/>
        <v>0</v>
      </c>
      <c r="KM167">
        <f t="shared" si="1057"/>
        <v>0</v>
      </c>
      <c r="KN167">
        <f t="shared" si="1058"/>
        <v>0</v>
      </c>
      <c r="KO167">
        <f t="shared" si="1059"/>
        <v>0</v>
      </c>
      <c r="KP167">
        <f t="shared" si="1060"/>
        <v>0</v>
      </c>
      <c r="KQ167">
        <f t="shared" si="1061"/>
        <v>0</v>
      </c>
      <c r="KR167">
        <f t="shared" si="1062"/>
        <v>16.8</v>
      </c>
      <c r="KS167">
        <f t="shared" si="1063"/>
        <v>0</v>
      </c>
      <c r="KT167">
        <f t="shared" si="1064"/>
        <v>0</v>
      </c>
      <c r="KU167">
        <f t="shared" si="1065"/>
        <v>0</v>
      </c>
      <c r="KV167">
        <f t="shared" si="1066"/>
        <v>0</v>
      </c>
      <c r="KW167">
        <f t="shared" si="1067"/>
        <v>0</v>
      </c>
      <c r="KX167">
        <f t="shared" si="1068"/>
        <v>0</v>
      </c>
      <c r="KY167">
        <f t="shared" si="1069"/>
        <v>0</v>
      </c>
      <c r="KZ167">
        <f t="shared" si="1070"/>
        <v>14</v>
      </c>
      <c r="LA167">
        <f t="shared" si="1071"/>
        <v>0</v>
      </c>
      <c r="LB167">
        <f t="shared" si="1072"/>
        <v>0</v>
      </c>
      <c r="LC167">
        <f t="shared" si="1073"/>
        <v>0</v>
      </c>
      <c r="LD167">
        <f t="shared" si="1074"/>
        <v>0</v>
      </c>
      <c r="LE167">
        <f t="shared" si="1075"/>
        <v>0</v>
      </c>
      <c r="LF167">
        <f t="shared" si="1076"/>
        <v>0</v>
      </c>
      <c r="LG167">
        <f t="shared" si="1077"/>
        <v>0</v>
      </c>
      <c r="LH167">
        <f t="shared" si="1078"/>
        <v>0</v>
      </c>
      <c r="LI167">
        <f t="shared" si="1079"/>
        <v>0</v>
      </c>
      <c r="LJ167">
        <f t="shared" si="1080"/>
        <v>0</v>
      </c>
      <c r="LK167">
        <f t="shared" si="1081"/>
        <v>0</v>
      </c>
      <c r="LL167">
        <f t="shared" si="1082"/>
        <v>2.8000000000000003</v>
      </c>
      <c r="LM167">
        <f t="shared" si="1083"/>
        <v>0</v>
      </c>
      <c r="LN167">
        <f t="shared" si="1084"/>
        <v>0</v>
      </c>
      <c r="LO167">
        <f t="shared" si="1085"/>
        <v>0</v>
      </c>
      <c r="LP167">
        <f t="shared" si="1086"/>
        <v>5.6000000000000005</v>
      </c>
      <c r="LQ167">
        <f t="shared" si="1087"/>
        <v>0</v>
      </c>
      <c r="LR167">
        <f t="shared" si="1088"/>
        <v>0</v>
      </c>
      <c r="LS167">
        <f t="shared" si="1089"/>
        <v>0</v>
      </c>
      <c r="LT167">
        <f t="shared" si="1090"/>
        <v>0</v>
      </c>
      <c r="LU167">
        <f t="shared" si="1091"/>
        <v>0</v>
      </c>
      <c r="LV167">
        <f t="shared" si="1092"/>
        <v>0</v>
      </c>
      <c r="LW167">
        <f t="shared" si="1093"/>
        <v>0</v>
      </c>
      <c r="LX167">
        <f t="shared" si="1094"/>
        <v>0</v>
      </c>
      <c r="LY167">
        <f t="shared" si="1095"/>
        <v>0</v>
      </c>
      <c r="LZ167">
        <f t="shared" si="1096"/>
        <v>0</v>
      </c>
      <c r="MA167">
        <f t="shared" si="1097"/>
        <v>0</v>
      </c>
      <c r="MB167">
        <f t="shared" si="1098"/>
        <v>0</v>
      </c>
      <c r="MC167">
        <f t="shared" si="1099"/>
        <v>0</v>
      </c>
      <c r="MD167">
        <f t="shared" si="1100"/>
        <v>0</v>
      </c>
      <c r="ME167">
        <f t="shared" si="1101"/>
        <v>0</v>
      </c>
      <c r="MF167">
        <f t="shared" si="1102"/>
        <v>0</v>
      </c>
      <c r="MG167">
        <f t="shared" si="1103"/>
        <v>0</v>
      </c>
      <c r="MH167">
        <f t="shared" si="1104"/>
        <v>11</v>
      </c>
      <c r="MI167">
        <f t="shared" si="1105"/>
        <v>0</v>
      </c>
      <c r="MJ167">
        <f t="shared" si="1106"/>
        <v>0</v>
      </c>
      <c r="MK167">
        <f t="shared" si="1107"/>
        <v>0</v>
      </c>
      <c r="ML167">
        <f t="shared" si="1108"/>
        <v>0</v>
      </c>
      <c r="MM167">
        <f t="shared" si="1109"/>
        <v>0</v>
      </c>
      <c r="MN167">
        <f t="shared" si="1110"/>
        <v>0</v>
      </c>
      <c r="MO167">
        <f t="shared" si="1111"/>
        <v>0</v>
      </c>
      <c r="MP167">
        <f t="shared" si="1112"/>
        <v>2.75</v>
      </c>
      <c r="MQ167">
        <f t="shared" si="1113"/>
        <v>2.75</v>
      </c>
      <c r="MR167">
        <f t="shared" si="1114"/>
        <v>0</v>
      </c>
      <c r="MS167">
        <f t="shared" si="1115"/>
        <v>0</v>
      </c>
      <c r="MT167">
        <f t="shared" si="1116"/>
        <v>0</v>
      </c>
      <c r="MU167">
        <f t="shared" si="1117"/>
        <v>0</v>
      </c>
      <c r="MV167">
        <f t="shared" si="1118"/>
        <v>0</v>
      </c>
      <c r="MW167">
        <f t="shared" si="1119"/>
        <v>0</v>
      </c>
      <c r="MX167">
        <f t="shared" si="1120"/>
        <v>0</v>
      </c>
      <c r="MY167">
        <f t="shared" si="1121"/>
        <v>0</v>
      </c>
      <c r="MZ167">
        <f t="shared" si="1122"/>
        <v>16.5</v>
      </c>
      <c r="NA167">
        <f t="shared" si="1123"/>
        <v>0</v>
      </c>
      <c r="NB167">
        <f t="shared" si="1124"/>
        <v>0</v>
      </c>
      <c r="NC167">
        <f t="shared" si="1125"/>
        <v>0</v>
      </c>
      <c r="ND167">
        <f t="shared" si="1126"/>
        <v>0</v>
      </c>
      <c r="NE167">
        <f t="shared" si="1127"/>
        <v>0</v>
      </c>
      <c r="NF167">
        <f t="shared" si="1128"/>
        <v>0</v>
      </c>
      <c r="NG167">
        <f t="shared" si="1129"/>
        <v>0</v>
      </c>
      <c r="NH167">
        <f t="shared" si="1130"/>
        <v>13.75</v>
      </c>
      <c r="NI167">
        <f t="shared" si="1131"/>
        <v>0</v>
      </c>
      <c r="NJ167">
        <f t="shared" si="1132"/>
        <v>0</v>
      </c>
      <c r="NK167">
        <f t="shared" si="1133"/>
        <v>0</v>
      </c>
      <c r="NL167">
        <f t="shared" si="1134"/>
        <v>0</v>
      </c>
      <c r="NM167">
        <f t="shared" si="1135"/>
        <v>0</v>
      </c>
      <c r="NN167">
        <f t="shared" si="1136"/>
        <v>0</v>
      </c>
      <c r="NO167">
        <f t="shared" si="1137"/>
        <v>0</v>
      </c>
      <c r="NP167">
        <f t="shared" si="1138"/>
        <v>0</v>
      </c>
      <c r="NQ167">
        <f t="shared" si="1139"/>
        <v>0</v>
      </c>
      <c r="NR167">
        <f t="shared" si="1140"/>
        <v>0</v>
      </c>
      <c r="NS167">
        <f t="shared" si="1141"/>
        <v>0</v>
      </c>
      <c r="NT167">
        <f t="shared" si="1142"/>
        <v>2.75</v>
      </c>
      <c r="NU167">
        <f t="shared" si="1143"/>
        <v>0</v>
      </c>
      <c r="NV167">
        <f t="shared" si="1144"/>
        <v>0</v>
      </c>
      <c r="NW167">
        <f t="shared" si="1145"/>
        <v>0</v>
      </c>
      <c r="NX167">
        <f t="shared" si="1146"/>
        <v>5.5</v>
      </c>
      <c r="NY167">
        <f t="shared" si="1147"/>
        <v>0</v>
      </c>
      <c r="NZ167">
        <f t="shared" si="1148"/>
        <v>0</v>
      </c>
      <c r="OA167">
        <f t="shared" si="1149"/>
        <v>0</v>
      </c>
      <c r="OB167">
        <f t="shared" si="1150"/>
        <v>0</v>
      </c>
      <c r="OC167">
        <f t="shared" si="1151"/>
        <v>0</v>
      </c>
      <c r="OD167">
        <f t="shared" si="1152"/>
        <v>0</v>
      </c>
      <c r="OE167">
        <f t="shared" si="1153"/>
        <v>0</v>
      </c>
      <c r="OF167">
        <f t="shared" si="1154"/>
        <v>0</v>
      </c>
      <c r="OG167">
        <f t="shared" si="1155"/>
        <v>0</v>
      </c>
      <c r="OH167">
        <f t="shared" si="1156"/>
        <v>0</v>
      </c>
      <c r="OI167">
        <f t="shared" si="1157"/>
        <v>0</v>
      </c>
      <c r="OJ167">
        <f t="shared" si="1158"/>
        <v>0</v>
      </c>
      <c r="OK167">
        <f t="shared" si="1159"/>
        <v>0</v>
      </c>
      <c r="OL167">
        <f t="shared" si="1160"/>
        <v>0</v>
      </c>
      <c r="OM167">
        <f t="shared" si="1161"/>
        <v>0</v>
      </c>
      <c r="ON167">
        <f t="shared" si="1162"/>
        <v>0</v>
      </c>
      <c r="OO167">
        <f t="shared" si="1163"/>
        <v>0</v>
      </c>
      <c r="OP167">
        <f t="shared" si="1164"/>
        <v>0.2</v>
      </c>
      <c r="OQ167">
        <f t="shared" si="1165"/>
        <v>0</v>
      </c>
      <c r="OR167">
        <f t="shared" si="1166"/>
        <v>0</v>
      </c>
      <c r="OS167">
        <f t="shared" si="1167"/>
        <v>0</v>
      </c>
      <c r="OT167">
        <f t="shared" si="1168"/>
        <v>0</v>
      </c>
      <c r="OU167">
        <f t="shared" si="1169"/>
        <v>0</v>
      </c>
      <c r="OV167">
        <f t="shared" si="1170"/>
        <v>0</v>
      </c>
      <c r="OW167">
        <f t="shared" si="1171"/>
        <v>0</v>
      </c>
      <c r="OX167">
        <f t="shared" si="1172"/>
        <v>0.05</v>
      </c>
      <c r="OY167">
        <f t="shared" si="1173"/>
        <v>0.05</v>
      </c>
      <c r="OZ167">
        <f t="shared" si="1174"/>
        <v>0</v>
      </c>
      <c r="PA167">
        <f t="shared" si="1175"/>
        <v>0</v>
      </c>
      <c r="PB167">
        <f t="shared" si="1176"/>
        <v>0</v>
      </c>
      <c r="PC167">
        <f t="shared" si="1177"/>
        <v>0</v>
      </c>
      <c r="PD167">
        <f t="shared" si="1178"/>
        <v>0</v>
      </c>
      <c r="PE167">
        <f t="shared" si="1179"/>
        <v>0</v>
      </c>
      <c r="PF167">
        <f t="shared" si="1180"/>
        <v>0</v>
      </c>
      <c r="PG167">
        <f t="shared" si="1181"/>
        <v>0</v>
      </c>
      <c r="PH167">
        <f t="shared" si="1182"/>
        <v>0.3</v>
      </c>
      <c r="PI167">
        <f t="shared" si="1183"/>
        <v>0</v>
      </c>
      <c r="PJ167">
        <f t="shared" si="1184"/>
        <v>0</v>
      </c>
      <c r="PK167">
        <f t="shared" si="1185"/>
        <v>0</v>
      </c>
      <c r="PL167">
        <f t="shared" si="1186"/>
        <v>0</v>
      </c>
      <c r="PM167">
        <f t="shared" si="1187"/>
        <v>0</v>
      </c>
      <c r="PN167">
        <f t="shared" si="1188"/>
        <v>0</v>
      </c>
      <c r="PO167">
        <f t="shared" si="1189"/>
        <v>0</v>
      </c>
      <c r="PP167">
        <f t="shared" si="1190"/>
        <v>0.25</v>
      </c>
      <c r="PQ167">
        <f t="shared" si="1191"/>
        <v>0</v>
      </c>
      <c r="PR167">
        <f t="shared" si="1192"/>
        <v>0</v>
      </c>
      <c r="PS167">
        <f t="shared" si="1193"/>
        <v>0</v>
      </c>
      <c r="PT167">
        <f t="shared" si="1194"/>
        <v>0</v>
      </c>
      <c r="PU167">
        <f t="shared" si="1195"/>
        <v>0</v>
      </c>
      <c r="PV167">
        <f t="shared" si="1196"/>
        <v>0</v>
      </c>
      <c r="PW167">
        <f t="shared" si="1197"/>
        <v>0</v>
      </c>
      <c r="PX167">
        <f t="shared" si="1198"/>
        <v>0</v>
      </c>
      <c r="PY167">
        <f t="shared" si="1199"/>
        <v>0</v>
      </c>
      <c r="PZ167">
        <f t="shared" si="1200"/>
        <v>0</v>
      </c>
      <c r="QA167">
        <f t="shared" si="1201"/>
        <v>0</v>
      </c>
      <c r="QB167">
        <f t="shared" si="1202"/>
        <v>0.05</v>
      </c>
      <c r="QC167">
        <f t="shared" si="1203"/>
        <v>0</v>
      </c>
      <c r="QD167">
        <f t="shared" si="1204"/>
        <v>0</v>
      </c>
      <c r="QE167">
        <f t="shared" si="1205"/>
        <v>0</v>
      </c>
      <c r="QF167">
        <f t="shared" si="1206"/>
        <v>0.1</v>
      </c>
      <c r="QG167">
        <f t="shared" si="1207"/>
        <v>0</v>
      </c>
      <c r="QH167">
        <f t="shared" si="1208"/>
        <v>0</v>
      </c>
      <c r="QI167">
        <f t="shared" si="1209"/>
        <v>0</v>
      </c>
      <c r="QJ167">
        <f t="shared" si="1210"/>
        <v>0</v>
      </c>
      <c r="QK167">
        <f t="shared" si="1211"/>
        <v>0</v>
      </c>
      <c r="QL167">
        <f t="shared" si="1212"/>
        <v>0</v>
      </c>
      <c r="QM167">
        <f t="shared" si="1213"/>
        <v>0</v>
      </c>
      <c r="QN167">
        <f t="shared" si="1214"/>
        <v>0</v>
      </c>
      <c r="QO167">
        <f t="shared" si="1215"/>
        <v>0</v>
      </c>
      <c r="QP167">
        <f t="shared" si="1216"/>
        <v>0</v>
      </c>
      <c r="QQ167">
        <f t="shared" si="1217"/>
        <v>0</v>
      </c>
      <c r="QR167">
        <f t="shared" si="1218"/>
        <v>0</v>
      </c>
      <c r="QS167">
        <f t="shared" si="1219"/>
        <v>0</v>
      </c>
      <c r="QT167">
        <f t="shared" si="1220"/>
        <v>0</v>
      </c>
      <c r="QU167">
        <f t="shared" si="1221"/>
        <v>0</v>
      </c>
      <c r="QV167">
        <f t="shared" si="1222"/>
        <v>0</v>
      </c>
      <c r="QW167">
        <f t="shared" si="1223"/>
        <v>0</v>
      </c>
      <c r="QX167">
        <f t="shared" si="1224"/>
        <v>339212.16000000003</v>
      </c>
      <c r="QY167">
        <f t="shared" si="1225"/>
        <v>0</v>
      </c>
      <c r="QZ167">
        <f t="shared" si="1226"/>
        <v>0</v>
      </c>
      <c r="RA167">
        <f t="shared" si="1227"/>
        <v>0</v>
      </c>
      <c r="RB167">
        <f t="shared" si="1228"/>
        <v>0</v>
      </c>
      <c r="RC167">
        <f t="shared" si="1229"/>
        <v>0</v>
      </c>
      <c r="RD167">
        <f t="shared" si="1230"/>
        <v>0</v>
      </c>
      <c r="RE167">
        <f t="shared" si="1231"/>
        <v>0</v>
      </c>
      <c r="RF167">
        <f t="shared" si="1232"/>
        <v>84803.040000000008</v>
      </c>
      <c r="RG167">
        <f t="shared" si="1233"/>
        <v>84803.040000000008</v>
      </c>
      <c r="RH167">
        <f t="shared" si="1234"/>
        <v>0</v>
      </c>
      <c r="RI167">
        <f t="shared" si="1235"/>
        <v>0</v>
      </c>
      <c r="RJ167">
        <f t="shared" si="1236"/>
        <v>0</v>
      </c>
      <c r="RK167">
        <f t="shared" si="1237"/>
        <v>0</v>
      </c>
      <c r="RL167">
        <f t="shared" si="1238"/>
        <v>0</v>
      </c>
      <c r="RM167">
        <f t="shared" si="1239"/>
        <v>0</v>
      </c>
      <c r="RN167">
        <f t="shared" si="1240"/>
        <v>0</v>
      </c>
      <c r="RO167">
        <f t="shared" si="1241"/>
        <v>0</v>
      </c>
      <c r="RP167">
        <f t="shared" si="1242"/>
        <v>508818.24</v>
      </c>
      <c r="RQ167">
        <f t="shared" si="1243"/>
        <v>0</v>
      </c>
      <c r="RR167">
        <f t="shared" si="1244"/>
        <v>0</v>
      </c>
      <c r="RS167">
        <f t="shared" si="1245"/>
        <v>0</v>
      </c>
      <c r="RT167">
        <f t="shared" si="1246"/>
        <v>0</v>
      </c>
      <c r="RU167">
        <f t="shared" si="1247"/>
        <v>0</v>
      </c>
      <c r="RV167">
        <f t="shared" si="1248"/>
        <v>0</v>
      </c>
      <c r="RW167">
        <f t="shared" si="1249"/>
        <v>0</v>
      </c>
      <c r="RX167">
        <f t="shared" si="1250"/>
        <v>424015.2</v>
      </c>
      <c r="RY167">
        <f t="shared" si="1251"/>
        <v>0</v>
      </c>
      <c r="RZ167">
        <f t="shared" si="1252"/>
        <v>0</v>
      </c>
      <c r="SA167">
        <f t="shared" si="1253"/>
        <v>0</v>
      </c>
      <c r="SB167">
        <f t="shared" si="1254"/>
        <v>0</v>
      </c>
      <c r="SC167">
        <f t="shared" si="1255"/>
        <v>0</v>
      </c>
      <c r="SD167">
        <f t="shared" si="1256"/>
        <v>0</v>
      </c>
      <c r="SE167">
        <f t="shared" si="1257"/>
        <v>0</v>
      </c>
      <c r="SF167">
        <f t="shared" si="1258"/>
        <v>0</v>
      </c>
      <c r="SG167">
        <f t="shared" si="1259"/>
        <v>0</v>
      </c>
      <c r="SH167">
        <f t="shared" si="1260"/>
        <v>0</v>
      </c>
      <c r="SI167">
        <f t="shared" si="1261"/>
        <v>0</v>
      </c>
      <c r="SJ167">
        <f t="shared" si="1262"/>
        <v>84803.040000000008</v>
      </c>
      <c r="SK167">
        <f t="shared" si="1263"/>
        <v>0</v>
      </c>
      <c r="SL167">
        <f t="shared" si="1264"/>
        <v>0</v>
      </c>
      <c r="SM167">
        <f t="shared" si="1265"/>
        <v>0</v>
      </c>
      <c r="SN167">
        <f t="shared" si="1266"/>
        <v>169606.08000000002</v>
      </c>
      <c r="SO167">
        <f t="shared" si="1267"/>
        <v>0</v>
      </c>
      <c r="SP167">
        <f t="shared" si="1268"/>
        <v>0</v>
      </c>
      <c r="SQ167">
        <f t="shared" si="1269"/>
        <v>0</v>
      </c>
      <c r="SR167">
        <f t="shared" si="1270"/>
        <v>0</v>
      </c>
      <c r="SS167">
        <f t="shared" si="1271"/>
        <v>0</v>
      </c>
      <c r="ST167">
        <f t="shared" si="1272"/>
        <v>56</v>
      </c>
      <c r="SU167">
        <f t="shared" si="1273"/>
        <v>0</v>
      </c>
      <c r="SV167">
        <f t="shared" si="1274"/>
        <v>0</v>
      </c>
      <c r="SW167">
        <f t="shared" si="1275"/>
        <v>0</v>
      </c>
      <c r="SX167">
        <f t="shared" si="1276"/>
        <v>0</v>
      </c>
      <c r="SY167">
        <f t="shared" si="1277"/>
        <v>0</v>
      </c>
      <c r="SZ167">
        <f t="shared" si="1278"/>
        <v>56</v>
      </c>
      <c r="TA167">
        <f t="shared" si="1279"/>
        <v>0</v>
      </c>
      <c r="TB167">
        <f t="shared" si="1280"/>
        <v>56</v>
      </c>
      <c r="TC167">
        <f t="shared" si="1281"/>
        <v>0</v>
      </c>
      <c r="TD167">
        <f t="shared" si="1282"/>
        <v>0</v>
      </c>
      <c r="TE167">
        <f t="shared" si="1283"/>
        <v>0</v>
      </c>
      <c r="TF167">
        <f t="shared" si="1284"/>
        <v>56</v>
      </c>
      <c r="TG167">
        <f t="shared" si="1285"/>
        <v>0</v>
      </c>
      <c r="TH167">
        <f t="shared" si="1286"/>
        <v>0</v>
      </c>
      <c r="TI167">
        <f t="shared" si="1287"/>
        <v>0</v>
      </c>
      <c r="TJ167">
        <f t="shared" si="1288"/>
        <v>56</v>
      </c>
      <c r="TK167">
        <f t="shared" si="1289"/>
        <v>0</v>
      </c>
      <c r="TL167">
        <f t="shared" si="1290"/>
        <v>0</v>
      </c>
      <c r="TM167">
        <f t="shared" si="1291"/>
        <v>1</v>
      </c>
      <c r="TN167">
        <f t="shared" si="1292"/>
        <v>5</v>
      </c>
      <c r="TO167">
        <f t="shared" si="1293"/>
        <v>0</v>
      </c>
      <c r="TP167">
        <f t="shared" si="1294"/>
        <v>0</v>
      </c>
      <c r="TQ167">
        <f t="shared" si="1295"/>
        <v>4</v>
      </c>
      <c r="TR167">
        <f t="shared" si="1296"/>
        <v>3</v>
      </c>
      <c r="TS167">
        <f t="shared" si="1297"/>
        <v>0</v>
      </c>
      <c r="TT167">
        <f t="shared" si="1298"/>
        <v>0</v>
      </c>
      <c r="TU167">
        <f t="shared" si="1299"/>
        <v>2</v>
      </c>
      <c r="TV167">
        <f t="shared" si="1300"/>
        <v>55</v>
      </c>
      <c r="TW167">
        <f t="shared" si="1301"/>
        <v>275</v>
      </c>
      <c r="TX167">
        <f t="shared" si="1302"/>
        <v>0</v>
      </c>
      <c r="TY167">
        <f t="shared" si="1303"/>
        <v>0</v>
      </c>
      <c r="TZ167">
        <f t="shared" si="1304"/>
        <v>220</v>
      </c>
      <c r="UA167">
        <f t="shared" si="1305"/>
        <v>165</v>
      </c>
      <c r="UB167">
        <f t="shared" si="1306"/>
        <v>0</v>
      </c>
      <c r="UC167">
        <f t="shared" si="1307"/>
        <v>0</v>
      </c>
      <c r="UD167">
        <f t="shared" si="1308"/>
        <v>110</v>
      </c>
      <c r="UE167">
        <f t="shared" si="1309"/>
        <v>0</v>
      </c>
      <c r="UF167">
        <f t="shared" si="1310"/>
        <v>0</v>
      </c>
      <c r="UG167">
        <f t="shared" si="1311"/>
        <v>2</v>
      </c>
      <c r="UH167">
        <f t="shared" si="1312"/>
        <v>3</v>
      </c>
      <c r="UI167">
        <f t="shared" si="1313"/>
        <v>4</v>
      </c>
      <c r="UJ167">
        <f t="shared" si="1314"/>
        <v>0</v>
      </c>
      <c r="UK167">
        <f t="shared" si="1315"/>
        <v>5</v>
      </c>
      <c r="UL167">
        <f t="shared" si="1316"/>
        <v>0</v>
      </c>
      <c r="UM167">
        <f t="shared" si="1317"/>
        <v>1</v>
      </c>
      <c r="UN167">
        <f t="shared" si="1318"/>
        <v>0</v>
      </c>
      <c r="UO167">
        <f t="shared" si="1319"/>
        <v>0</v>
      </c>
      <c r="UP167">
        <f t="shared" si="1320"/>
        <v>110</v>
      </c>
      <c r="UQ167">
        <f t="shared" si="1321"/>
        <v>165</v>
      </c>
      <c r="UR167">
        <f t="shared" si="1322"/>
        <v>220</v>
      </c>
      <c r="US167">
        <f t="shared" si="1323"/>
        <v>0</v>
      </c>
      <c r="UT167">
        <f t="shared" si="1324"/>
        <v>275</v>
      </c>
      <c r="UU167">
        <f t="shared" si="1325"/>
        <v>0</v>
      </c>
      <c r="UV167">
        <f t="shared" si="1326"/>
        <v>55</v>
      </c>
      <c r="UW167">
        <f t="shared" si="1327"/>
        <v>0</v>
      </c>
      <c r="UX167">
        <f t="shared" si="1328"/>
        <v>0</v>
      </c>
      <c r="UY167">
        <f t="shared" si="1329"/>
        <v>5</v>
      </c>
      <c r="UZ167">
        <f t="shared" si="1330"/>
        <v>0</v>
      </c>
      <c r="VA167">
        <f t="shared" si="1331"/>
        <v>4</v>
      </c>
      <c r="VB167">
        <f t="shared" si="1332"/>
        <v>0</v>
      </c>
      <c r="VC167">
        <f t="shared" si="1333"/>
        <v>3</v>
      </c>
      <c r="VD167">
        <f t="shared" si="1334"/>
        <v>0</v>
      </c>
      <c r="VE167">
        <f t="shared" si="1335"/>
        <v>0</v>
      </c>
      <c r="VF167">
        <f t="shared" si="1336"/>
        <v>0</v>
      </c>
      <c r="VG167">
        <f t="shared" si="1337"/>
        <v>0</v>
      </c>
      <c r="VH167">
        <f t="shared" si="1338"/>
        <v>275</v>
      </c>
      <c r="VI167">
        <f t="shared" si="1339"/>
        <v>0</v>
      </c>
      <c r="VJ167">
        <f t="shared" si="1340"/>
        <v>220</v>
      </c>
      <c r="VK167">
        <f t="shared" si="1341"/>
        <v>0</v>
      </c>
      <c r="VL167">
        <f t="shared" si="1342"/>
        <v>165</v>
      </c>
      <c r="VM167">
        <f t="shared" si="1343"/>
        <v>0</v>
      </c>
      <c r="VN167">
        <f t="shared" si="1344"/>
        <v>0</v>
      </c>
      <c r="VO167">
        <f t="shared" si="1345"/>
        <v>0</v>
      </c>
      <c r="VP167">
        <f t="shared" si="1346"/>
        <v>0</v>
      </c>
      <c r="VQ167">
        <f t="shared" si="1347"/>
        <v>0</v>
      </c>
      <c r="VR167">
        <f t="shared" si="1348"/>
        <v>0</v>
      </c>
      <c r="VS167">
        <f t="shared" si="1349"/>
        <v>0</v>
      </c>
      <c r="VT167">
        <f t="shared" si="1350"/>
        <v>0</v>
      </c>
      <c r="VU167">
        <f t="shared" si="1351"/>
        <v>0</v>
      </c>
      <c r="VV167">
        <f t="shared" si="1352"/>
        <v>0</v>
      </c>
      <c r="VW167">
        <f t="shared" si="1353"/>
        <v>0</v>
      </c>
      <c r="VX167">
        <f t="shared" si="1354"/>
        <v>0</v>
      </c>
      <c r="VY167">
        <f t="shared" si="1355"/>
        <v>0</v>
      </c>
      <c r="VZ167">
        <f t="shared" si="1356"/>
        <v>0</v>
      </c>
      <c r="WA167">
        <f t="shared" si="1357"/>
        <v>0</v>
      </c>
      <c r="WB167">
        <f t="shared" si="1358"/>
        <v>0</v>
      </c>
      <c r="WC167">
        <f t="shared" si="1359"/>
        <v>0</v>
      </c>
      <c r="WD167">
        <f t="shared" si="1360"/>
        <v>0</v>
      </c>
      <c r="WE167">
        <f t="shared" si="1361"/>
        <v>0</v>
      </c>
      <c r="WF167">
        <f t="shared" si="1362"/>
        <v>0</v>
      </c>
      <c r="WG167">
        <f t="shared" si="1363"/>
        <v>0</v>
      </c>
      <c r="WH167">
        <f t="shared" si="1364"/>
        <v>0</v>
      </c>
      <c r="WI167">
        <f t="shared" si="1365"/>
        <v>0</v>
      </c>
      <c r="WJ167">
        <f t="shared" si="1366"/>
        <v>0</v>
      </c>
      <c r="WK167">
        <f t="shared" si="1367"/>
        <v>0</v>
      </c>
      <c r="WL167">
        <f t="shared" si="1368"/>
        <v>0</v>
      </c>
      <c r="WM167">
        <f t="shared" si="1369"/>
        <v>0</v>
      </c>
      <c r="WN167">
        <f t="shared" si="1370"/>
        <v>0</v>
      </c>
      <c r="WO167">
        <f t="shared" si="1371"/>
        <v>0</v>
      </c>
      <c r="WP167">
        <f t="shared" si="1372"/>
        <v>0</v>
      </c>
      <c r="WQ167">
        <f t="shared" si="1373"/>
        <v>0</v>
      </c>
      <c r="WR167">
        <f t="shared" si="1374"/>
        <v>0</v>
      </c>
      <c r="WS167">
        <f t="shared" si="1375"/>
        <v>0</v>
      </c>
      <c r="WT167">
        <f t="shared" si="1376"/>
        <v>1</v>
      </c>
      <c r="WU167">
        <f t="shared" si="1377"/>
        <v>0</v>
      </c>
      <c r="WV167">
        <f t="shared" si="1378"/>
        <v>0</v>
      </c>
      <c r="WW167">
        <f t="shared" si="1379"/>
        <v>0</v>
      </c>
      <c r="WX167">
        <f t="shared" si="1380"/>
        <v>0</v>
      </c>
      <c r="WY167">
        <f t="shared" si="1381"/>
        <v>0</v>
      </c>
      <c r="WZ167">
        <f t="shared" si="1382"/>
        <v>0</v>
      </c>
      <c r="XA167">
        <f t="shared" si="1383"/>
        <v>0</v>
      </c>
      <c r="XB167">
        <f t="shared" si="1384"/>
        <v>0</v>
      </c>
      <c r="XC167">
        <f t="shared" si="1385"/>
        <v>0</v>
      </c>
      <c r="XD167">
        <f t="shared" si="1386"/>
        <v>0</v>
      </c>
      <c r="XE167">
        <f t="shared" si="1387"/>
        <v>0</v>
      </c>
      <c r="XF167">
        <f t="shared" si="1388"/>
        <v>0</v>
      </c>
      <c r="XG167">
        <f t="shared" si="1389"/>
        <v>0</v>
      </c>
      <c r="XH167">
        <f t="shared" si="1390"/>
        <v>0</v>
      </c>
      <c r="XI167">
        <f t="shared" si="1391"/>
        <v>0</v>
      </c>
      <c r="XJ167">
        <f t="shared" si="1392"/>
        <v>0</v>
      </c>
      <c r="XK167">
        <f t="shared" si="1393"/>
        <v>0</v>
      </c>
      <c r="XL167">
        <f t="shared" si="1394"/>
        <v>0</v>
      </c>
      <c r="XM167">
        <f t="shared" si="1395"/>
        <v>0</v>
      </c>
      <c r="XN167">
        <f t="shared" si="1396"/>
        <v>0</v>
      </c>
      <c r="XO167">
        <f t="shared" si="1397"/>
        <v>0</v>
      </c>
      <c r="XP167">
        <f t="shared" si="1398"/>
        <v>0</v>
      </c>
      <c r="XQ167">
        <f t="shared" si="1399"/>
        <v>0</v>
      </c>
      <c r="XR167">
        <f t="shared" si="1400"/>
        <v>0</v>
      </c>
      <c r="XS167">
        <f t="shared" si="1401"/>
        <v>0</v>
      </c>
      <c r="XT167">
        <f t="shared" si="1402"/>
        <v>0</v>
      </c>
      <c r="XU167">
        <f t="shared" si="1403"/>
        <v>0</v>
      </c>
      <c r="XV167">
        <f t="shared" si="1404"/>
        <v>0</v>
      </c>
      <c r="XW167">
        <f t="shared" si="1405"/>
        <v>0</v>
      </c>
      <c r="XX167">
        <f t="shared" si="1406"/>
        <v>0</v>
      </c>
      <c r="XY167">
        <f t="shared" si="1407"/>
        <v>0</v>
      </c>
      <c r="XZ167">
        <f t="shared" si="1408"/>
        <v>0</v>
      </c>
      <c r="YA167">
        <f t="shared" si="1409"/>
        <v>0</v>
      </c>
      <c r="YB167">
        <f t="shared" si="1410"/>
        <v>0</v>
      </c>
      <c r="YC167">
        <f t="shared" si="1411"/>
        <v>0</v>
      </c>
      <c r="YD167">
        <f t="shared" si="1412"/>
        <v>0</v>
      </c>
      <c r="YE167">
        <f t="shared" si="1413"/>
        <v>0</v>
      </c>
      <c r="YF167">
        <f t="shared" si="1414"/>
        <v>0</v>
      </c>
      <c r="YG167">
        <f t="shared" si="1415"/>
        <v>0</v>
      </c>
      <c r="YH167">
        <f t="shared" si="1416"/>
        <v>0</v>
      </c>
      <c r="YI167">
        <f t="shared" si="1417"/>
        <v>0</v>
      </c>
      <c r="YJ167">
        <f t="shared" si="1418"/>
        <v>0</v>
      </c>
      <c r="YK167">
        <f t="shared" si="1419"/>
        <v>0</v>
      </c>
      <c r="YL167">
        <f t="shared" si="1420"/>
        <v>0</v>
      </c>
      <c r="YM167">
        <f t="shared" si="1421"/>
        <v>0</v>
      </c>
      <c r="YN167">
        <f t="shared" si="1422"/>
        <v>0</v>
      </c>
      <c r="YO167">
        <f t="shared" si="1423"/>
        <v>0</v>
      </c>
      <c r="YP167">
        <f t="shared" si="1424"/>
        <v>0</v>
      </c>
      <c r="YQ167">
        <f t="shared" si="1425"/>
        <v>0</v>
      </c>
      <c r="YR167">
        <f t="shared" si="1426"/>
        <v>0</v>
      </c>
      <c r="YS167">
        <f t="shared" si="1427"/>
        <v>0</v>
      </c>
      <c r="YT167">
        <f t="shared" si="1428"/>
        <v>0</v>
      </c>
      <c r="YU167">
        <f t="shared" si="1429"/>
        <v>0</v>
      </c>
      <c r="YV167">
        <f t="shared" si="1430"/>
        <v>0</v>
      </c>
      <c r="YW167">
        <f t="shared" si="1431"/>
        <v>0</v>
      </c>
      <c r="YX167">
        <f t="shared" si="1432"/>
        <v>0</v>
      </c>
      <c r="YY167">
        <f t="shared" si="1433"/>
        <v>0</v>
      </c>
      <c r="YZ167">
        <f t="shared" si="1434"/>
        <v>0</v>
      </c>
      <c r="ZA167">
        <f t="shared" si="1435"/>
        <v>0</v>
      </c>
      <c r="ZB167" t="str">
        <f t="shared" si="1436"/>
        <v>Sustainable water resource governance</v>
      </c>
      <c r="ZC167">
        <f t="shared" si="1437"/>
        <v>0</v>
      </c>
      <c r="ZD167">
        <f t="shared" si="1438"/>
        <v>0</v>
      </c>
      <c r="ZE167">
        <f t="shared" si="1439"/>
        <v>0</v>
      </c>
      <c r="ZF167">
        <f t="shared" si="1440"/>
        <v>0</v>
      </c>
      <c r="ZG167">
        <f t="shared" si="1441"/>
        <v>0</v>
      </c>
      <c r="ZH167">
        <f t="shared" si="1442"/>
        <v>0</v>
      </c>
      <c r="ZI167">
        <f t="shared" si="1443"/>
        <v>0</v>
      </c>
      <c r="ZJ167">
        <f t="shared" si="1444"/>
        <v>0</v>
      </c>
      <c r="ZK167">
        <f t="shared" si="1445"/>
        <v>0</v>
      </c>
      <c r="ZL167">
        <f t="shared" si="1446"/>
        <v>0</v>
      </c>
      <c r="ZM167">
        <f t="shared" si="1447"/>
        <v>0</v>
      </c>
      <c r="ZN167">
        <f t="shared" si="1448"/>
        <v>0</v>
      </c>
      <c r="ZO167">
        <f t="shared" si="1449"/>
        <v>0</v>
      </c>
      <c r="ZP167">
        <f t="shared" si="1450"/>
        <v>0</v>
      </c>
      <c r="ZQ167">
        <f t="shared" si="1451"/>
        <v>0</v>
      </c>
      <c r="ZR167">
        <f t="shared" si="1452"/>
        <v>0</v>
      </c>
      <c r="ZS167">
        <f t="shared" si="1453"/>
        <v>0</v>
      </c>
      <c r="ZT167">
        <f t="shared" si="1454"/>
        <v>0</v>
      </c>
      <c r="ZU167">
        <f t="shared" si="1455"/>
        <v>0</v>
      </c>
      <c r="ZV167">
        <f t="shared" si="1456"/>
        <v>0</v>
      </c>
      <c r="ZW167">
        <f t="shared" si="1457"/>
        <v>0</v>
      </c>
      <c r="ZX167">
        <f t="shared" si="1458"/>
        <v>0</v>
      </c>
      <c r="ZY167">
        <f t="shared" si="1459"/>
        <v>0</v>
      </c>
      <c r="ZZ167">
        <f t="shared" si="1460"/>
        <v>0</v>
      </c>
      <c r="AAA167">
        <f t="shared" si="1461"/>
        <v>0</v>
      </c>
      <c r="AAB167">
        <f t="shared" si="1462"/>
        <v>0</v>
      </c>
      <c r="AAC167">
        <f t="shared" si="1463"/>
        <v>0</v>
      </c>
      <c r="AAD167">
        <f t="shared" si="1464"/>
        <v>0</v>
      </c>
      <c r="AAE167" t="str">
        <f t="shared" ca="1" si="1465"/>
        <v>Inc_grant_public</v>
      </c>
      <c r="AAF167" t="str">
        <f t="shared" ca="1" si="1466"/>
        <v>Act_coord</v>
      </c>
      <c r="AAG167" t="str">
        <f t="shared" ca="1" si="1467"/>
        <v>TIss_democ</v>
      </c>
      <c r="AAH167" t="str">
        <f t="shared" ca="1" si="1468"/>
        <v>Ben_cons</v>
      </c>
      <c r="AAI167" t="str">
        <f t="shared" ca="1" si="1469"/>
        <v>Infl_acad</v>
      </c>
      <c r="AAJ167" t="str">
        <f t="shared" ca="1" si="1470"/>
        <v>Comms_large_biz</v>
      </c>
    </row>
    <row r="168" spans="1:713" x14ac:dyDescent="0.35">
      <c r="B168">
        <v>186</v>
      </c>
      <c r="C168" s="8">
        <v>40589.381874999999</v>
      </c>
      <c r="D168" t="s">
        <v>232</v>
      </c>
      <c r="E168" t="s">
        <v>2839</v>
      </c>
      <c r="F168">
        <v>1</v>
      </c>
      <c r="G168" t="s">
        <v>2411</v>
      </c>
      <c r="H168">
        <v>5851687</v>
      </c>
      <c r="I168" t="s">
        <v>458</v>
      </c>
      <c r="J168">
        <v>5</v>
      </c>
      <c r="K168">
        <v>49</v>
      </c>
      <c r="L168">
        <v>3</v>
      </c>
      <c r="M168">
        <v>0</v>
      </c>
      <c r="N168">
        <v>0</v>
      </c>
      <c r="O168">
        <v>0</v>
      </c>
      <c r="P168">
        <v>0</v>
      </c>
      <c r="Q168">
        <v>0</v>
      </c>
      <c r="R168">
        <v>0</v>
      </c>
      <c r="S168">
        <v>0</v>
      </c>
      <c r="T168">
        <v>0</v>
      </c>
      <c r="U168">
        <v>100</v>
      </c>
      <c r="V168">
        <v>0</v>
      </c>
      <c r="W168">
        <v>0</v>
      </c>
      <c r="Y168">
        <v>1.47</v>
      </c>
      <c r="Z168" s="10">
        <v>0</v>
      </c>
      <c r="AA168" s="10">
        <v>0</v>
      </c>
      <c r="AB168" s="10">
        <v>0</v>
      </c>
      <c r="AC168" s="10">
        <v>0</v>
      </c>
      <c r="AD168" s="10">
        <v>0.5</v>
      </c>
      <c r="AE168" s="10">
        <v>0</v>
      </c>
      <c r="AF168" s="10">
        <v>0</v>
      </c>
      <c r="AG168" s="10">
        <v>0.5</v>
      </c>
      <c r="AH168" s="10">
        <v>0</v>
      </c>
      <c r="AJ168" t="s">
        <v>264</v>
      </c>
      <c r="AK168" t="s">
        <v>253</v>
      </c>
      <c r="AQ168" t="s">
        <v>310</v>
      </c>
      <c r="AT168" t="s">
        <v>266</v>
      </c>
      <c r="AU168" t="s">
        <v>267</v>
      </c>
      <c r="AZ168" t="s">
        <v>313</v>
      </c>
      <c r="BJ168" t="s">
        <v>269</v>
      </c>
      <c r="BY168" t="s">
        <v>272</v>
      </c>
      <c r="BZ168" t="s">
        <v>273</v>
      </c>
      <c r="CB168" t="s">
        <v>323</v>
      </c>
      <c r="CI168" t="s">
        <v>276</v>
      </c>
      <c r="CJ168" t="s">
        <v>255</v>
      </c>
      <c r="CR168">
        <v>0</v>
      </c>
      <c r="CS168" s="10">
        <v>0</v>
      </c>
      <c r="CT168">
        <v>0</v>
      </c>
      <c r="CU168" s="10">
        <v>0</v>
      </c>
      <c r="CV168">
        <v>0</v>
      </c>
      <c r="CW168" s="10">
        <v>0</v>
      </c>
      <c r="CX168" s="10">
        <v>0</v>
      </c>
      <c r="CY168" s="10">
        <v>0.02</v>
      </c>
      <c r="CZ168" s="10">
        <v>0</v>
      </c>
      <c r="DA168" s="10">
        <v>0</v>
      </c>
      <c r="DB168" s="10">
        <v>0</v>
      </c>
      <c r="DC168" s="10">
        <v>0</v>
      </c>
      <c r="DD168" s="10">
        <v>0</v>
      </c>
      <c r="DE168" s="10">
        <v>0.05</v>
      </c>
      <c r="DF168" s="10">
        <v>0</v>
      </c>
      <c r="DG168" s="10">
        <v>0</v>
      </c>
      <c r="DH168" s="10">
        <v>0</v>
      </c>
      <c r="DI168" s="10">
        <v>0</v>
      </c>
      <c r="DJ168" s="10">
        <v>0</v>
      </c>
      <c r="DK168" s="10">
        <v>0</v>
      </c>
      <c r="DL168" s="10">
        <v>0</v>
      </c>
      <c r="DM168" s="10">
        <v>0.05</v>
      </c>
      <c r="DN168" s="10">
        <v>0</v>
      </c>
      <c r="DO168" s="10">
        <v>0</v>
      </c>
      <c r="DP168" s="10">
        <v>0</v>
      </c>
      <c r="DQ168" s="10">
        <v>0</v>
      </c>
      <c r="DR168" s="10">
        <v>0</v>
      </c>
      <c r="DS168" s="10">
        <v>0</v>
      </c>
      <c r="DT168" s="10">
        <v>0</v>
      </c>
      <c r="DU168" s="10">
        <v>0</v>
      </c>
      <c r="DV168" s="10">
        <v>0</v>
      </c>
      <c r="DW168" s="10">
        <v>0</v>
      </c>
      <c r="DX168" s="10">
        <v>0.03</v>
      </c>
      <c r="DY168" s="10">
        <v>0</v>
      </c>
      <c r="DZ168" s="10">
        <v>0</v>
      </c>
      <c r="EA168" s="10">
        <v>0</v>
      </c>
      <c r="EB168" s="10">
        <v>0</v>
      </c>
      <c r="EC168" s="10">
        <v>0</v>
      </c>
      <c r="ED168" s="10">
        <v>0</v>
      </c>
      <c r="EE168" s="10">
        <v>0</v>
      </c>
      <c r="EF168" s="10">
        <v>0.05</v>
      </c>
      <c r="EG168" s="10">
        <v>0</v>
      </c>
      <c r="EH168" s="10">
        <v>0.05</v>
      </c>
      <c r="EI168" s="10">
        <v>0</v>
      </c>
      <c r="EJ168" s="10">
        <v>0</v>
      </c>
      <c r="EK168" s="10">
        <v>0</v>
      </c>
      <c r="EL168" s="10">
        <v>0</v>
      </c>
      <c r="EM168" s="10">
        <v>0</v>
      </c>
      <c r="EN168" s="10">
        <v>0</v>
      </c>
      <c r="EO168" s="10">
        <v>0</v>
      </c>
      <c r="EP168" s="10">
        <v>0</v>
      </c>
      <c r="EQ168" s="10">
        <v>0</v>
      </c>
      <c r="ER168" s="10">
        <v>0.03</v>
      </c>
      <c r="ES168" s="10">
        <v>0</v>
      </c>
      <c r="ET168" s="10">
        <v>0.67</v>
      </c>
      <c r="EU168" s="10">
        <v>0.05</v>
      </c>
      <c r="EV168" s="10">
        <v>0</v>
      </c>
      <c r="EW168" s="10">
        <v>0</v>
      </c>
      <c r="EX168" s="10">
        <v>0</v>
      </c>
      <c r="EY168" s="10">
        <v>0</v>
      </c>
      <c r="EZ168" t="s">
        <v>860</v>
      </c>
      <c r="FA168" t="s">
        <v>861</v>
      </c>
      <c r="FB168" t="s">
        <v>227</v>
      </c>
      <c r="FC168" t="s">
        <v>228</v>
      </c>
      <c r="FD168" t="s">
        <v>226</v>
      </c>
      <c r="FE168" t="s">
        <v>259</v>
      </c>
      <c r="FF168" t="s">
        <v>226</v>
      </c>
      <c r="FG168">
        <v>3</v>
      </c>
      <c r="FH168">
        <v>0</v>
      </c>
      <c r="FI168">
        <v>0</v>
      </c>
      <c r="FJ168">
        <v>0</v>
      </c>
      <c r="FK168">
        <v>0</v>
      </c>
      <c r="FL168">
        <v>1</v>
      </c>
      <c r="FM168">
        <v>0</v>
      </c>
      <c r="FN168">
        <v>0</v>
      </c>
      <c r="FO168">
        <v>2</v>
      </c>
      <c r="FP168">
        <v>0</v>
      </c>
      <c r="FQ168">
        <v>2</v>
      </c>
      <c r="FR168">
        <v>1</v>
      </c>
      <c r="FS168">
        <v>0</v>
      </c>
      <c r="FT168">
        <v>0</v>
      </c>
      <c r="FU168">
        <v>0</v>
      </c>
      <c r="FV168">
        <v>3</v>
      </c>
      <c r="FW168">
        <v>4</v>
      </c>
      <c r="FX168">
        <v>5</v>
      </c>
      <c r="FY168">
        <v>0</v>
      </c>
      <c r="FZ168">
        <v>0</v>
      </c>
      <c r="GA168">
        <v>1</v>
      </c>
      <c r="GB168">
        <v>2</v>
      </c>
      <c r="GC168">
        <v>0</v>
      </c>
      <c r="GD168">
        <v>0</v>
      </c>
      <c r="GE168">
        <v>0</v>
      </c>
      <c r="GF168">
        <v>3</v>
      </c>
      <c r="GG168">
        <v>0</v>
      </c>
      <c r="GH168" t="s">
        <v>501</v>
      </c>
      <c r="GI168" t="s">
        <v>862</v>
      </c>
      <c r="GJ168" t="s">
        <v>863</v>
      </c>
      <c r="GK168" t="s">
        <v>864</v>
      </c>
      <c r="GL168" t="s">
        <v>865</v>
      </c>
      <c r="GM168" t="s">
        <v>866</v>
      </c>
      <c r="GN168" t="s">
        <v>867</v>
      </c>
      <c r="GT168" t="s">
        <v>260</v>
      </c>
      <c r="HE168" t="s">
        <v>291</v>
      </c>
      <c r="HF168" t="s">
        <v>395</v>
      </c>
      <c r="HG168" t="s">
        <v>348</v>
      </c>
      <c r="HH168" t="s">
        <v>374</v>
      </c>
      <c r="HI168" t="s">
        <v>261</v>
      </c>
      <c r="HQ168">
        <f t="shared" si="983"/>
        <v>292584.34999999998</v>
      </c>
      <c r="HR168" t="str">
        <f t="shared" si="984"/>
        <v>D</v>
      </c>
      <c r="HS168">
        <f t="shared" si="985"/>
        <v>3</v>
      </c>
      <c r="HT168">
        <f t="shared" si="986"/>
        <v>0</v>
      </c>
      <c r="HU168">
        <f t="shared" si="987"/>
        <v>0</v>
      </c>
      <c r="HV168">
        <f t="shared" si="988"/>
        <v>0</v>
      </c>
      <c r="HW168">
        <f t="shared" si="989"/>
        <v>0</v>
      </c>
      <c r="HX168">
        <f t="shared" si="990"/>
        <v>0</v>
      </c>
      <c r="HY168">
        <f t="shared" si="991"/>
        <v>0</v>
      </c>
      <c r="HZ168">
        <f t="shared" si="992"/>
        <v>292584.34999999998</v>
      </c>
      <c r="IA168">
        <f t="shared" si="993"/>
        <v>0</v>
      </c>
      <c r="IB168">
        <f t="shared" si="994"/>
        <v>0</v>
      </c>
      <c r="IC168">
        <f t="shared" si="995"/>
        <v>0</v>
      </c>
      <c r="ID168">
        <f t="shared" si="996"/>
        <v>0</v>
      </c>
      <c r="IE168">
        <f t="shared" si="997"/>
        <v>0</v>
      </c>
      <c r="IF168">
        <f t="shared" si="998"/>
        <v>0</v>
      </c>
      <c r="IG168">
        <f t="shared" si="999"/>
        <v>1.5</v>
      </c>
      <c r="IH168">
        <f t="shared" si="1000"/>
        <v>0</v>
      </c>
      <c r="II168">
        <f t="shared" si="1001"/>
        <v>0</v>
      </c>
      <c r="IJ168">
        <f t="shared" si="1002"/>
        <v>1.5</v>
      </c>
      <c r="IK168">
        <f t="shared" si="1003"/>
        <v>0</v>
      </c>
      <c r="IL168">
        <f t="shared" si="1004"/>
        <v>0</v>
      </c>
      <c r="IM168">
        <f t="shared" si="1005"/>
        <v>0</v>
      </c>
      <c r="IN168">
        <f t="shared" si="1006"/>
        <v>0</v>
      </c>
      <c r="IO168">
        <f t="shared" si="1007"/>
        <v>0</v>
      </c>
      <c r="IP168">
        <f t="shared" si="1008"/>
        <v>1.5</v>
      </c>
      <c r="IQ168">
        <f t="shared" si="1009"/>
        <v>0</v>
      </c>
      <c r="IR168">
        <f t="shared" si="1010"/>
        <v>0</v>
      </c>
      <c r="IS168">
        <f t="shared" si="1011"/>
        <v>1.5</v>
      </c>
      <c r="IT168">
        <f t="shared" si="1012"/>
        <v>0</v>
      </c>
      <c r="IU168">
        <f t="shared" si="1013"/>
        <v>0</v>
      </c>
      <c r="IV168">
        <f t="shared" si="1014"/>
        <v>0</v>
      </c>
      <c r="IW168">
        <f t="shared" si="1015"/>
        <v>0</v>
      </c>
      <c r="IX168">
        <f t="shared" si="1016"/>
        <v>0</v>
      </c>
      <c r="IY168">
        <f t="shared" si="1017"/>
        <v>0</v>
      </c>
      <c r="IZ168">
        <f t="shared" si="1018"/>
        <v>0</v>
      </c>
      <c r="JA168">
        <f t="shared" si="1019"/>
        <v>0</v>
      </c>
      <c r="JB168">
        <f t="shared" si="1020"/>
        <v>0</v>
      </c>
      <c r="JC168">
        <f t="shared" si="1021"/>
        <v>0</v>
      </c>
      <c r="JD168">
        <f t="shared" si="1022"/>
        <v>0</v>
      </c>
      <c r="JE168">
        <f t="shared" si="1023"/>
        <v>0</v>
      </c>
      <c r="JF168">
        <f t="shared" si="1024"/>
        <v>0</v>
      </c>
      <c r="JG168">
        <f t="shared" si="1025"/>
        <v>0</v>
      </c>
      <c r="JH168">
        <f t="shared" si="1026"/>
        <v>146292.17499999999</v>
      </c>
      <c r="JI168">
        <f t="shared" si="1027"/>
        <v>0</v>
      </c>
      <c r="JJ168">
        <f t="shared" si="1028"/>
        <v>0</v>
      </c>
      <c r="JK168">
        <f t="shared" si="1029"/>
        <v>146292.17499999999</v>
      </c>
      <c r="JL168">
        <f t="shared" si="1030"/>
        <v>0</v>
      </c>
      <c r="JM168">
        <f t="shared" si="1031"/>
        <v>0</v>
      </c>
      <c r="JN168">
        <f t="shared" si="1032"/>
        <v>0</v>
      </c>
      <c r="JO168">
        <f t="shared" si="1033"/>
        <v>0</v>
      </c>
      <c r="JP168">
        <f t="shared" si="1034"/>
        <v>0</v>
      </c>
      <c r="JQ168">
        <f t="shared" si="1035"/>
        <v>0</v>
      </c>
      <c r="JR168">
        <f t="shared" si="1036"/>
        <v>0</v>
      </c>
      <c r="JS168">
        <f t="shared" si="1037"/>
        <v>0</v>
      </c>
      <c r="JT168">
        <f t="shared" si="1038"/>
        <v>0.06</v>
      </c>
      <c r="JU168">
        <f t="shared" si="1039"/>
        <v>0</v>
      </c>
      <c r="JV168">
        <f t="shared" si="1040"/>
        <v>0</v>
      </c>
      <c r="JW168">
        <f t="shared" si="1041"/>
        <v>0</v>
      </c>
      <c r="JX168">
        <f t="shared" si="1042"/>
        <v>0</v>
      </c>
      <c r="JY168">
        <f t="shared" si="1043"/>
        <v>0</v>
      </c>
      <c r="JZ168">
        <f t="shared" si="1044"/>
        <v>0.15000000000000002</v>
      </c>
      <c r="KA168">
        <f t="shared" si="1045"/>
        <v>0</v>
      </c>
      <c r="KB168">
        <f t="shared" si="1046"/>
        <v>0</v>
      </c>
      <c r="KC168">
        <f t="shared" si="1047"/>
        <v>0</v>
      </c>
      <c r="KD168">
        <f t="shared" si="1048"/>
        <v>0</v>
      </c>
      <c r="KE168">
        <f t="shared" si="1049"/>
        <v>0</v>
      </c>
      <c r="KF168">
        <f t="shared" si="1050"/>
        <v>0</v>
      </c>
      <c r="KG168">
        <f t="shared" si="1051"/>
        <v>0</v>
      </c>
      <c r="KH168">
        <f t="shared" si="1052"/>
        <v>0.15000000000000002</v>
      </c>
      <c r="KI168">
        <f t="shared" si="1053"/>
        <v>0</v>
      </c>
      <c r="KJ168">
        <f t="shared" si="1054"/>
        <v>0</v>
      </c>
      <c r="KK168">
        <f t="shared" si="1055"/>
        <v>0</v>
      </c>
      <c r="KL168">
        <f t="shared" si="1056"/>
        <v>0</v>
      </c>
      <c r="KM168">
        <f t="shared" si="1057"/>
        <v>0</v>
      </c>
      <c r="KN168">
        <f t="shared" si="1058"/>
        <v>0</v>
      </c>
      <c r="KO168">
        <f t="shared" si="1059"/>
        <v>0</v>
      </c>
      <c r="KP168">
        <f t="shared" si="1060"/>
        <v>0</v>
      </c>
      <c r="KQ168">
        <f t="shared" si="1061"/>
        <v>0</v>
      </c>
      <c r="KR168">
        <f t="shared" si="1062"/>
        <v>0</v>
      </c>
      <c r="KS168">
        <f t="shared" si="1063"/>
        <v>0.09</v>
      </c>
      <c r="KT168">
        <f t="shared" si="1064"/>
        <v>0</v>
      </c>
      <c r="KU168">
        <f t="shared" si="1065"/>
        <v>0</v>
      </c>
      <c r="KV168">
        <f t="shared" si="1066"/>
        <v>0</v>
      </c>
      <c r="KW168">
        <f t="shared" si="1067"/>
        <v>0</v>
      </c>
      <c r="KX168">
        <f t="shared" si="1068"/>
        <v>0</v>
      </c>
      <c r="KY168">
        <f t="shared" si="1069"/>
        <v>0</v>
      </c>
      <c r="KZ168">
        <f t="shared" si="1070"/>
        <v>0</v>
      </c>
      <c r="LA168">
        <f t="shared" si="1071"/>
        <v>0.15000000000000002</v>
      </c>
      <c r="LB168">
        <f t="shared" si="1072"/>
        <v>0</v>
      </c>
      <c r="LC168">
        <f t="shared" si="1073"/>
        <v>0.15000000000000002</v>
      </c>
      <c r="LD168">
        <f t="shared" si="1074"/>
        <v>0</v>
      </c>
      <c r="LE168">
        <f t="shared" si="1075"/>
        <v>0</v>
      </c>
      <c r="LF168">
        <f t="shared" si="1076"/>
        <v>0</v>
      </c>
      <c r="LG168">
        <f t="shared" si="1077"/>
        <v>0</v>
      </c>
      <c r="LH168">
        <f t="shared" si="1078"/>
        <v>0</v>
      </c>
      <c r="LI168">
        <f t="shared" si="1079"/>
        <v>0</v>
      </c>
      <c r="LJ168">
        <f t="shared" si="1080"/>
        <v>0</v>
      </c>
      <c r="LK168">
        <f t="shared" si="1081"/>
        <v>0</v>
      </c>
      <c r="LL168">
        <f t="shared" si="1082"/>
        <v>0</v>
      </c>
      <c r="LM168">
        <f t="shared" si="1083"/>
        <v>0.09</v>
      </c>
      <c r="LN168">
        <f t="shared" si="1084"/>
        <v>0</v>
      </c>
      <c r="LO168">
        <f t="shared" si="1085"/>
        <v>2.0100000000000002</v>
      </c>
      <c r="LP168">
        <f t="shared" si="1086"/>
        <v>0.15000000000000002</v>
      </c>
      <c r="LQ168">
        <f t="shared" si="1087"/>
        <v>0</v>
      </c>
      <c r="LR168">
        <f t="shared" si="1088"/>
        <v>0</v>
      </c>
      <c r="LS168">
        <f t="shared" si="1089"/>
        <v>0</v>
      </c>
      <c r="LT168">
        <f t="shared" si="1090"/>
        <v>0</v>
      </c>
      <c r="LU168">
        <f t="shared" si="1091"/>
        <v>0</v>
      </c>
      <c r="LV168">
        <f t="shared" si="1092"/>
        <v>0</v>
      </c>
      <c r="LW168">
        <f t="shared" si="1093"/>
        <v>0</v>
      </c>
      <c r="LX168">
        <f t="shared" si="1094"/>
        <v>0</v>
      </c>
      <c r="LY168">
        <f t="shared" si="1095"/>
        <v>0</v>
      </c>
      <c r="LZ168">
        <f t="shared" si="1096"/>
        <v>0</v>
      </c>
      <c r="MA168">
        <f t="shared" si="1097"/>
        <v>0</v>
      </c>
      <c r="MB168">
        <f t="shared" si="1098"/>
        <v>0.06</v>
      </c>
      <c r="MC168">
        <f t="shared" si="1099"/>
        <v>0</v>
      </c>
      <c r="MD168">
        <f t="shared" si="1100"/>
        <v>0</v>
      </c>
      <c r="ME168">
        <f t="shared" si="1101"/>
        <v>0</v>
      </c>
      <c r="MF168">
        <f t="shared" si="1102"/>
        <v>0</v>
      </c>
      <c r="MG168">
        <f t="shared" si="1103"/>
        <v>0</v>
      </c>
      <c r="MH168">
        <f t="shared" si="1104"/>
        <v>0.15000000000000002</v>
      </c>
      <c r="MI168">
        <f t="shared" si="1105"/>
        <v>0</v>
      </c>
      <c r="MJ168">
        <f t="shared" si="1106"/>
        <v>0</v>
      </c>
      <c r="MK168">
        <f t="shared" si="1107"/>
        <v>0</v>
      </c>
      <c r="ML168">
        <f t="shared" si="1108"/>
        <v>0</v>
      </c>
      <c r="MM168">
        <f t="shared" si="1109"/>
        <v>0</v>
      </c>
      <c r="MN168">
        <f t="shared" si="1110"/>
        <v>0</v>
      </c>
      <c r="MO168">
        <f t="shared" si="1111"/>
        <v>0</v>
      </c>
      <c r="MP168">
        <f t="shared" si="1112"/>
        <v>0.15000000000000002</v>
      </c>
      <c r="MQ168">
        <f t="shared" si="1113"/>
        <v>0</v>
      </c>
      <c r="MR168">
        <f t="shared" si="1114"/>
        <v>0</v>
      </c>
      <c r="MS168">
        <f t="shared" si="1115"/>
        <v>0</v>
      </c>
      <c r="MT168">
        <f t="shared" si="1116"/>
        <v>0</v>
      </c>
      <c r="MU168">
        <f t="shared" si="1117"/>
        <v>0</v>
      </c>
      <c r="MV168">
        <f t="shared" si="1118"/>
        <v>0</v>
      </c>
      <c r="MW168">
        <f t="shared" si="1119"/>
        <v>0</v>
      </c>
      <c r="MX168">
        <f t="shared" si="1120"/>
        <v>0</v>
      </c>
      <c r="MY168">
        <f t="shared" si="1121"/>
        <v>0</v>
      </c>
      <c r="MZ168">
        <f t="shared" si="1122"/>
        <v>0</v>
      </c>
      <c r="NA168">
        <f t="shared" si="1123"/>
        <v>0.09</v>
      </c>
      <c r="NB168">
        <f t="shared" si="1124"/>
        <v>0</v>
      </c>
      <c r="NC168">
        <f t="shared" si="1125"/>
        <v>0</v>
      </c>
      <c r="ND168">
        <f t="shared" si="1126"/>
        <v>0</v>
      </c>
      <c r="NE168">
        <f t="shared" si="1127"/>
        <v>0</v>
      </c>
      <c r="NF168">
        <f t="shared" si="1128"/>
        <v>0</v>
      </c>
      <c r="NG168">
        <f t="shared" si="1129"/>
        <v>0</v>
      </c>
      <c r="NH168">
        <f t="shared" si="1130"/>
        <v>0</v>
      </c>
      <c r="NI168">
        <f t="shared" si="1131"/>
        <v>0.15000000000000002</v>
      </c>
      <c r="NJ168">
        <f t="shared" si="1132"/>
        <v>0</v>
      </c>
      <c r="NK168">
        <f t="shared" si="1133"/>
        <v>0.15000000000000002</v>
      </c>
      <c r="NL168">
        <f t="shared" si="1134"/>
        <v>0</v>
      </c>
      <c r="NM168">
        <f t="shared" si="1135"/>
        <v>0</v>
      </c>
      <c r="NN168">
        <f t="shared" si="1136"/>
        <v>0</v>
      </c>
      <c r="NO168">
        <f t="shared" si="1137"/>
        <v>0</v>
      </c>
      <c r="NP168">
        <f t="shared" si="1138"/>
        <v>0</v>
      </c>
      <c r="NQ168">
        <f t="shared" si="1139"/>
        <v>0</v>
      </c>
      <c r="NR168">
        <f t="shared" si="1140"/>
        <v>0</v>
      </c>
      <c r="NS168">
        <f t="shared" si="1141"/>
        <v>0</v>
      </c>
      <c r="NT168">
        <f t="shared" si="1142"/>
        <v>0</v>
      </c>
      <c r="NU168">
        <f t="shared" si="1143"/>
        <v>0.09</v>
      </c>
      <c r="NV168">
        <f t="shared" si="1144"/>
        <v>0</v>
      </c>
      <c r="NW168">
        <f t="shared" si="1145"/>
        <v>2.0100000000000002</v>
      </c>
      <c r="NX168">
        <f t="shared" si="1146"/>
        <v>0.15000000000000002</v>
      </c>
      <c r="NY168">
        <f t="shared" si="1147"/>
        <v>0</v>
      </c>
      <c r="NZ168">
        <f t="shared" si="1148"/>
        <v>0</v>
      </c>
      <c r="OA168">
        <f t="shared" si="1149"/>
        <v>0</v>
      </c>
      <c r="OB168">
        <f t="shared" si="1150"/>
        <v>0</v>
      </c>
      <c r="OC168">
        <f t="shared" si="1151"/>
        <v>0</v>
      </c>
      <c r="OD168">
        <f t="shared" si="1152"/>
        <v>0</v>
      </c>
      <c r="OE168">
        <f t="shared" si="1153"/>
        <v>0</v>
      </c>
      <c r="OF168">
        <f t="shared" si="1154"/>
        <v>0</v>
      </c>
      <c r="OG168">
        <f t="shared" si="1155"/>
        <v>0</v>
      </c>
      <c r="OH168">
        <f t="shared" si="1156"/>
        <v>0</v>
      </c>
      <c r="OI168">
        <f t="shared" si="1157"/>
        <v>0</v>
      </c>
      <c r="OJ168">
        <f t="shared" si="1158"/>
        <v>0</v>
      </c>
      <c r="OK168">
        <f t="shared" si="1159"/>
        <v>0</v>
      </c>
      <c r="OL168">
        <f t="shared" si="1160"/>
        <v>0</v>
      </c>
      <c r="OM168">
        <f t="shared" si="1161"/>
        <v>0</v>
      </c>
      <c r="ON168">
        <f t="shared" si="1162"/>
        <v>0</v>
      </c>
      <c r="OO168">
        <f t="shared" si="1163"/>
        <v>0</v>
      </c>
      <c r="OP168">
        <f t="shared" si="1164"/>
        <v>0</v>
      </c>
      <c r="OQ168">
        <f t="shared" si="1165"/>
        <v>0</v>
      </c>
      <c r="OR168">
        <f t="shared" si="1166"/>
        <v>0</v>
      </c>
      <c r="OS168">
        <f t="shared" si="1167"/>
        <v>0</v>
      </c>
      <c r="OT168">
        <f t="shared" si="1168"/>
        <v>0</v>
      </c>
      <c r="OU168">
        <f t="shared" si="1169"/>
        <v>0</v>
      </c>
      <c r="OV168">
        <f t="shared" si="1170"/>
        <v>0</v>
      </c>
      <c r="OW168">
        <f t="shared" si="1171"/>
        <v>0</v>
      </c>
      <c r="OX168">
        <f t="shared" si="1172"/>
        <v>0</v>
      </c>
      <c r="OY168">
        <f t="shared" si="1173"/>
        <v>0</v>
      </c>
      <c r="OZ168">
        <f t="shared" si="1174"/>
        <v>0</v>
      </c>
      <c r="PA168">
        <f t="shared" si="1175"/>
        <v>0</v>
      </c>
      <c r="PB168">
        <f t="shared" si="1176"/>
        <v>0</v>
      </c>
      <c r="PC168">
        <f t="shared" si="1177"/>
        <v>0</v>
      </c>
      <c r="PD168">
        <f t="shared" si="1178"/>
        <v>0</v>
      </c>
      <c r="PE168">
        <f t="shared" si="1179"/>
        <v>0</v>
      </c>
      <c r="PF168">
        <f t="shared" si="1180"/>
        <v>0</v>
      </c>
      <c r="PG168">
        <f t="shared" si="1181"/>
        <v>0</v>
      </c>
      <c r="PH168">
        <f t="shared" si="1182"/>
        <v>0</v>
      </c>
      <c r="PI168">
        <f t="shared" si="1183"/>
        <v>0</v>
      </c>
      <c r="PJ168">
        <f t="shared" si="1184"/>
        <v>0</v>
      </c>
      <c r="PK168">
        <f t="shared" si="1185"/>
        <v>0</v>
      </c>
      <c r="PL168">
        <f t="shared" si="1186"/>
        <v>0</v>
      </c>
      <c r="PM168">
        <f t="shared" si="1187"/>
        <v>0</v>
      </c>
      <c r="PN168">
        <f t="shared" si="1188"/>
        <v>0</v>
      </c>
      <c r="PO168">
        <f t="shared" si="1189"/>
        <v>0</v>
      </c>
      <c r="PP168">
        <f t="shared" si="1190"/>
        <v>0</v>
      </c>
      <c r="PQ168">
        <f t="shared" si="1191"/>
        <v>0</v>
      </c>
      <c r="PR168">
        <f t="shared" si="1192"/>
        <v>0</v>
      </c>
      <c r="PS168">
        <f t="shared" si="1193"/>
        <v>0</v>
      </c>
      <c r="PT168">
        <f t="shared" si="1194"/>
        <v>0</v>
      </c>
      <c r="PU168">
        <f t="shared" si="1195"/>
        <v>0</v>
      </c>
      <c r="PV168">
        <f t="shared" si="1196"/>
        <v>0</v>
      </c>
      <c r="PW168">
        <f t="shared" si="1197"/>
        <v>0</v>
      </c>
      <c r="PX168">
        <f t="shared" si="1198"/>
        <v>0</v>
      </c>
      <c r="PY168">
        <f t="shared" si="1199"/>
        <v>0</v>
      </c>
      <c r="PZ168">
        <f t="shared" si="1200"/>
        <v>0</v>
      </c>
      <c r="QA168">
        <f t="shared" si="1201"/>
        <v>0</v>
      </c>
      <c r="QB168">
        <f t="shared" si="1202"/>
        <v>0</v>
      </c>
      <c r="QC168">
        <f t="shared" si="1203"/>
        <v>0</v>
      </c>
      <c r="QD168">
        <f t="shared" si="1204"/>
        <v>0</v>
      </c>
      <c r="QE168">
        <f t="shared" si="1205"/>
        <v>0</v>
      </c>
      <c r="QF168">
        <f t="shared" si="1206"/>
        <v>0</v>
      </c>
      <c r="QG168">
        <f t="shared" si="1207"/>
        <v>0</v>
      </c>
      <c r="QH168">
        <f t="shared" si="1208"/>
        <v>0</v>
      </c>
      <c r="QI168">
        <f t="shared" si="1209"/>
        <v>0</v>
      </c>
      <c r="QJ168">
        <f t="shared" si="1210"/>
        <v>0</v>
      </c>
      <c r="QK168">
        <f t="shared" si="1211"/>
        <v>0</v>
      </c>
      <c r="QL168">
        <f t="shared" si="1212"/>
        <v>0</v>
      </c>
      <c r="QM168">
        <f t="shared" si="1213"/>
        <v>0</v>
      </c>
      <c r="QN168">
        <f t="shared" si="1214"/>
        <v>0</v>
      </c>
      <c r="QO168">
        <f t="shared" si="1215"/>
        <v>0</v>
      </c>
      <c r="QP168">
        <f t="shared" si="1216"/>
        <v>0</v>
      </c>
      <c r="QQ168">
        <f t="shared" si="1217"/>
        <v>0</v>
      </c>
      <c r="QR168">
        <f t="shared" si="1218"/>
        <v>5851.6869999999999</v>
      </c>
      <c r="QS168">
        <f t="shared" si="1219"/>
        <v>0</v>
      </c>
      <c r="QT168">
        <f t="shared" si="1220"/>
        <v>0</v>
      </c>
      <c r="QU168">
        <f t="shared" si="1221"/>
        <v>0</v>
      </c>
      <c r="QV168">
        <f t="shared" si="1222"/>
        <v>0</v>
      </c>
      <c r="QW168">
        <f t="shared" si="1223"/>
        <v>0</v>
      </c>
      <c r="QX168">
        <f t="shared" si="1224"/>
        <v>14629.217499999999</v>
      </c>
      <c r="QY168">
        <f t="shared" si="1225"/>
        <v>0</v>
      </c>
      <c r="QZ168">
        <f t="shared" si="1226"/>
        <v>0</v>
      </c>
      <c r="RA168">
        <f t="shared" si="1227"/>
        <v>0</v>
      </c>
      <c r="RB168">
        <f t="shared" si="1228"/>
        <v>0</v>
      </c>
      <c r="RC168">
        <f t="shared" si="1229"/>
        <v>0</v>
      </c>
      <c r="RD168">
        <f t="shared" si="1230"/>
        <v>0</v>
      </c>
      <c r="RE168">
        <f t="shared" si="1231"/>
        <v>0</v>
      </c>
      <c r="RF168">
        <f t="shared" si="1232"/>
        <v>14629.217499999999</v>
      </c>
      <c r="RG168">
        <f t="shared" si="1233"/>
        <v>0</v>
      </c>
      <c r="RH168">
        <f t="shared" si="1234"/>
        <v>0</v>
      </c>
      <c r="RI168">
        <f t="shared" si="1235"/>
        <v>0</v>
      </c>
      <c r="RJ168">
        <f t="shared" si="1236"/>
        <v>0</v>
      </c>
      <c r="RK168">
        <f t="shared" si="1237"/>
        <v>0</v>
      </c>
      <c r="RL168">
        <f t="shared" si="1238"/>
        <v>0</v>
      </c>
      <c r="RM168">
        <f t="shared" si="1239"/>
        <v>0</v>
      </c>
      <c r="RN168">
        <f t="shared" si="1240"/>
        <v>0</v>
      </c>
      <c r="RO168">
        <f t="shared" si="1241"/>
        <v>0</v>
      </c>
      <c r="RP168">
        <f t="shared" si="1242"/>
        <v>0</v>
      </c>
      <c r="RQ168">
        <f t="shared" si="1243"/>
        <v>8777.5304999999989</v>
      </c>
      <c r="RR168">
        <f t="shared" si="1244"/>
        <v>0</v>
      </c>
      <c r="RS168">
        <f t="shared" si="1245"/>
        <v>0</v>
      </c>
      <c r="RT168">
        <f t="shared" si="1246"/>
        <v>0</v>
      </c>
      <c r="RU168">
        <f t="shared" si="1247"/>
        <v>0</v>
      </c>
      <c r="RV168">
        <f t="shared" si="1248"/>
        <v>0</v>
      </c>
      <c r="RW168">
        <f t="shared" si="1249"/>
        <v>0</v>
      </c>
      <c r="RX168">
        <f t="shared" si="1250"/>
        <v>0</v>
      </c>
      <c r="RY168">
        <f t="shared" si="1251"/>
        <v>14629.217499999999</v>
      </c>
      <c r="RZ168">
        <f t="shared" si="1252"/>
        <v>0</v>
      </c>
      <c r="SA168">
        <f t="shared" si="1253"/>
        <v>14629.217499999999</v>
      </c>
      <c r="SB168">
        <f t="shared" si="1254"/>
        <v>0</v>
      </c>
      <c r="SC168">
        <f t="shared" si="1255"/>
        <v>0</v>
      </c>
      <c r="SD168">
        <f t="shared" si="1256"/>
        <v>0</v>
      </c>
      <c r="SE168">
        <f t="shared" si="1257"/>
        <v>0</v>
      </c>
      <c r="SF168">
        <f t="shared" si="1258"/>
        <v>0</v>
      </c>
      <c r="SG168">
        <f t="shared" si="1259"/>
        <v>0</v>
      </c>
      <c r="SH168">
        <f t="shared" si="1260"/>
        <v>0</v>
      </c>
      <c r="SI168">
        <f t="shared" si="1261"/>
        <v>0</v>
      </c>
      <c r="SJ168">
        <f t="shared" si="1262"/>
        <v>0</v>
      </c>
      <c r="SK168">
        <f t="shared" si="1263"/>
        <v>8777.5304999999989</v>
      </c>
      <c r="SL168">
        <f t="shared" si="1264"/>
        <v>0</v>
      </c>
      <c r="SM168">
        <f t="shared" si="1265"/>
        <v>196031.51449999999</v>
      </c>
      <c r="SN168">
        <f t="shared" si="1266"/>
        <v>14629.217499999999</v>
      </c>
      <c r="SO168">
        <f t="shared" si="1267"/>
        <v>0</v>
      </c>
      <c r="SP168">
        <f t="shared" si="1268"/>
        <v>0</v>
      </c>
      <c r="SQ168">
        <f t="shared" si="1269"/>
        <v>0</v>
      </c>
      <c r="SR168">
        <f t="shared" si="1270"/>
        <v>0</v>
      </c>
      <c r="SS168">
        <f t="shared" si="1271"/>
        <v>0</v>
      </c>
      <c r="ST168">
        <f t="shared" si="1272"/>
        <v>3</v>
      </c>
      <c r="SU168">
        <f t="shared" si="1273"/>
        <v>0</v>
      </c>
      <c r="SV168">
        <f t="shared" si="1274"/>
        <v>0</v>
      </c>
      <c r="SW168">
        <f t="shared" si="1275"/>
        <v>0</v>
      </c>
      <c r="SX168">
        <f t="shared" si="1276"/>
        <v>0</v>
      </c>
      <c r="SY168">
        <f t="shared" si="1277"/>
        <v>3</v>
      </c>
      <c r="SZ168">
        <f t="shared" si="1278"/>
        <v>0</v>
      </c>
      <c r="TA168">
        <f t="shared" si="1279"/>
        <v>3</v>
      </c>
      <c r="TB168">
        <f t="shared" si="1280"/>
        <v>0</v>
      </c>
      <c r="TC168">
        <f t="shared" si="1281"/>
        <v>0</v>
      </c>
      <c r="TD168">
        <f t="shared" si="1282"/>
        <v>0</v>
      </c>
      <c r="TE168">
        <f t="shared" si="1283"/>
        <v>0</v>
      </c>
      <c r="TF168">
        <f t="shared" si="1284"/>
        <v>0</v>
      </c>
      <c r="TG168">
        <f t="shared" si="1285"/>
        <v>0</v>
      </c>
      <c r="TH168">
        <f t="shared" si="1286"/>
        <v>3</v>
      </c>
      <c r="TI168">
        <f t="shared" si="1287"/>
        <v>3</v>
      </c>
      <c r="TJ168">
        <f t="shared" si="1288"/>
        <v>0</v>
      </c>
      <c r="TK168">
        <f t="shared" si="1289"/>
        <v>0</v>
      </c>
      <c r="TL168">
        <f t="shared" si="1290"/>
        <v>0</v>
      </c>
      <c r="TM168">
        <f t="shared" si="1291"/>
        <v>3</v>
      </c>
      <c r="TN168">
        <f t="shared" si="1292"/>
        <v>0</v>
      </c>
      <c r="TO168">
        <f t="shared" si="1293"/>
        <v>0</v>
      </c>
      <c r="TP168">
        <f t="shared" si="1294"/>
        <v>0</v>
      </c>
      <c r="TQ168">
        <f t="shared" si="1295"/>
        <v>0</v>
      </c>
      <c r="TR168">
        <f t="shared" si="1296"/>
        <v>5</v>
      </c>
      <c r="TS168">
        <f t="shared" si="1297"/>
        <v>0</v>
      </c>
      <c r="TT168">
        <f t="shared" si="1298"/>
        <v>0</v>
      </c>
      <c r="TU168">
        <f t="shared" si="1299"/>
        <v>4</v>
      </c>
      <c r="TV168">
        <f t="shared" si="1300"/>
        <v>9</v>
      </c>
      <c r="TW168">
        <f t="shared" si="1301"/>
        <v>0</v>
      </c>
      <c r="TX168">
        <f t="shared" si="1302"/>
        <v>0</v>
      </c>
      <c r="TY168">
        <f t="shared" si="1303"/>
        <v>0</v>
      </c>
      <c r="TZ168">
        <f t="shared" si="1304"/>
        <v>0</v>
      </c>
      <c r="UA168">
        <f t="shared" si="1305"/>
        <v>15</v>
      </c>
      <c r="UB168">
        <f t="shared" si="1306"/>
        <v>0</v>
      </c>
      <c r="UC168">
        <f t="shared" si="1307"/>
        <v>0</v>
      </c>
      <c r="UD168">
        <f t="shared" si="1308"/>
        <v>12</v>
      </c>
      <c r="UE168">
        <f t="shared" si="1309"/>
        <v>0</v>
      </c>
      <c r="UF168">
        <f t="shared" si="1310"/>
        <v>4</v>
      </c>
      <c r="UG168">
        <f t="shared" si="1311"/>
        <v>5</v>
      </c>
      <c r="UH168">
        <f t="shared" si="1312"/>
        <v>0</v>
      </c>
      <c r="UI168">
        <f t="shared" si="1313"/>
        <v>0</v>
      </c>
      <c r="UJ168">
        <f t="shared" si="1314"/>
        <v>0</v>
      </c>
      <c r="UK168">
        <f t="shared" si="1315"/>
        <v>3</v>
      </c>
      <c r="UL168">
        <f t="shared" si="1316"/>
        <v>2</v>
      </c>
      <c r="UM168">
        <f t="shared" si="1317"/>
        <v>1</v>
      </c>
      <c r="UN168">
        <f t="shared" si="1318"/>
        <v>0</v>
      </c>
      <c r="UO168">
        <f t="shared" si="1319"/>
        <v>12</v>
      </c>
      <c r="UP168">
        <f t="shared" si="1320"/>
        <v>15</v>
      </c>
      <c r="UQ168">
        <f t="shared" si="1321"/>
        <v>0</v>
      </c>
      <c r="UR168">
        <f t="shared" si="1322"/>
        <v>0</v>
      </c>
      <c r="US168">
        <f t="shared" si="1323"/>
        <v>0</v>
      </c>
      <c r="UT168">
        <f t="shared" si="1324"/>
        <v>9</v>
      </c>
      <c r="UU168">
        <f t="shared" si="1325"/>
        <v>6</v>
      </c>
      <c r="UV168">
        <f t="shared" si="1326"/>
        <v>3</v>
      </c>
      <c r="UW168">
        <f t="shared" si="1327"/>
        <v>0</v>
      </c>
      <c r="UX168">
        <f t="shared" si="1328"/>
        <v>0</v>
      </c>
      <c r="UY168">
        <f t="shared" si="1329"/>
        <v>5</v>
      </c>
      <c r="UZ168">
        <f t="shared" si="1330"/>
        <v>4</v>
      </c>
      <c r="VA168">
        <f t="shared" si="1331"/>
        <v>0</v>
      </c>
      <c r="VB168">
        <f t="shared" si="1332"/>
        <v>0</v>
      </c>
      <c r="VC168">
        <f t="shared" si="1333"/>
        <v>0</v>
      </c>
      <c r="VD168">
        <f t="shared" si="1334"/>
        <v>3</v>
      </c>
      <c r="VE168">
        <f t="shared" si="1335"/>
        <v>0</v>
      </c>
      <c r="VF168">
        <f t="shared" si="1336"/>
        <v>0</v>
      </c>
      <c r="VG168">
        <f t="shared" si="1337"/>
        <v>0</v>
      </c>
      <c r="VH168">
        <f t="shared" si="1338"/>
        <v>15</v>
      </c>
      <c r="VI168">
        <f t="shared" si="1339"/>
        <v>12</v>
      </c>
      <c r="VJ168">
        <f t="shared" si="1340"/>
        <v>0</v>
      </c>
      <c r="VK168">
        <f t="shared" si="1341"/>
        <v>0</v>
      </c>
      <c r="VL168">
        <f t="shared" si="1342"/>
        <v>0</v>
      </c>
      <c r="VM168">
        <f t="shared" si="1343"/>
        <v>9</v>
      </c>
      <c r="VN168">
        <f t="shared" si="1344"/>
        <v>0</v>
      </c>
      <c r="VO168">
        <f t="shared" si="1345"/>
        <v>0</v>
      </c>
      <c r="VP168">
        <f t="shared" si="1346"/>
        <v>0</v>
      </c>
      <c r="VQ168">
        <f t="shared" si="1347"/>
        <v>0</v>
      </c>
      <c r="VR168">
        <f t="shared" si="1348"/>
        <v>0</v>
      </c>
      <c r="VS168">
        <f t="shared" si="1349"/>
        <v>0</v>
      </c>
      <c r="VT168">
        <f t="shared" si="1350"/>
        <v>0</v>
      </c>
      <c r="VU168">
        <f t="shared" si="1351"/>
        <v>0</v>
      </c>
      <c r="VV168">
        <f t="shared" si="1352"/>
        <v>0</v>
      </c>
      <c r="VW168">
        <f t="shared" si="1353"/>
        <v>0</v>
      </c>
      <c r="VX168">
        <f t="shared" si="1354"/>
        <v>0</v>
      </c>
      <c r="VY168">
        <f t="shared" si="1355"/>
        <v>0</v>
      </c>
      <c r="VZ168">
        <f t="shared" si="1356"/>
        <v>0</v>
      </c>
      <c r="WA168">
        <f t="shared" si="1357"/>
        <v>0</v>
      </c>
      <c r="WB168">
        <f t="shared" si="1358"/>
        <v>0</v>
      </c>
      <c r="WC168">
        <f t="shared" si="1359"/>
        <v>0</v>
      </c>
      <c r="WD168">
        <f t="shared" si="1360"/>
        <v>0</v>
      </c>
      <c r="WE168">
        <f t="shared" si="1361"/>
        <v>0</v>
      </c>
      <c r="WF168">
        <f t="shared" si="1362"/>
        <v>0</v>
      </c>
      <c r="WG168">
        <f t="shared" si="1363"/>
        <v>0</v>
      </c>
      <c r="WH168">
        <f t="shared" si="1364"/>
        <v>0</v>
      </c>
      <c r="WI168">
        <f t="shared" si="1365"/>
        <v>0</v>
      </c>
      <c r="WJ168">
        <f t="shared" si="1366"/>
        <v>0</v>
      </c>
      <c r="WK168">
        <f t="shared" si="1367"/>
        <v>0</v>
      </c>
      <c r="WL168">
        <f t="shared" si="1368"/>
        <v>0</v>
      </c>
      <c r="WM168">
        <f t="shared" si="1369"/>
        <v>0</v>
      </c>
      <c r="WN168">
        <f t="shared" si="1370"/>
        <v>0</v>
      </c>
      <c r="WO168">
        <f t="shared" si="1371"/>
        <v>0</v>
      </c>
      <c r="WP168">
        <f t="shared" si="1372"/>
        <v>0</v>
      </c>
      <c r="WQ168">
        <f t="shared" si="1373"/>
        <v>0</v>
      </c>
      <c r="WR168">
        <f t="shared" si="1374"/>
        <v>0</v>
      </c>
      <c r="WS168">
        <f t="shared" si="1375"/>
        <v>0</v>
      </c>
      <c r="WT168">
        <f t="shared" si="1376"/>
        <v>0</v>
      </c>
      <c r="WU168">
        <f t="shared" si="1377"/>
        <v>0</v>
      </c>
      <c r="WV168">
        <f t="shared" si="1378"/>
        <v>0</v>
      </c>
      <c r="WW168">
        <f t="shared" si="1379"/>
        <v>0</v>
      </c>
      <c r="WX168">
        <f t="shared" si="1380"/>
        <v>0</v>
      </c>
      <c r="WY168">
        <f t="shared" si="1381"/>
        <v>0</v>
      </c>
      <c r="WZ168">
        <f t="shared" si="1382"/>
        <v>0</v>
      </c>
      <c r="XA168">
        <f t="shared" si="1383"/>
        <v>0</v>
      </c>
      <c r="XB168">
        <f t="shared" si="1384"/>
        <v>0</v>
      </c>
      <c r="XC168">
        <f t="shared" si="1385"/>
        <v>0</v>
      </c>
      <c r="XD168">
        <f t="shared" si="1386"/>
        <v>0</v>
      </c>
      <c r="XE168">
        <f t="shared" si="1387"/>
        <v>0</v>
      </c>
      <c r="XF168">
        <f t="shared" si="1388"/>
        <v>0</v>
      </c>
      <c r="XG168">
        <f t="shared" si="1389"/>
        <v>0</v>
      </c>
      <c r="XH168">
        <f t="shared" si="1390"/>
        <v>0</v>
      </c>
      <c r="XI168">
        <f t="shared" si="1391"/>
        <v>0</v>
      </c>
      <c r="XJ168">
        <f t="shared" si="1392"/>
        <v>0</v>
      </c>
      <c r="XK168">
        <f t="shared" si="1393"/>
        <v>0</v>
      </c>
      <c r="XL168">
        <f t="shared" si="1394"/>
        <v>0</v>
      </c>
      <c r="XM168">
        <f t="shared" si="1395"/>
        <v>0</v>
      </c>
      <c r="XN168">
        <f t="shared" si="1396"/>
        <v>0</v>
      </c>
      <c r="XO168">
        <f t="shared" si="1397"/>
        <v>0</v>
      </c>
      <c r="XP168">
        <f t="shared" si="1398"/>
        <v>0</v>
      </c>
      <c r="XQ168">
        <f t="shared" si="1399"/>
        <v>1</v>
      </c>
      <c r="XR168">
        <f t="shared" si="1400"/>
        <v>0</v>
      </c>
      <c r="XS168">
        <f t="shared" si="1401"/>
        <v>0</v>
      </c>
      <c r="XT168">
        <f t="shared" si="1402"/>
        <v>0</v>
      </c>
      <c r="XU168">
        <f t="shared" si="1403"/>
        <v>0</v>
      </c>
      <c r="XV168">
        <f t="shared" si="1404"/>
        <v>0</v>
      </c>
      <c r="XW168">
        <f t="shared" si="1405"/>
        <v>0</v>
      </c>
      <c r="XX168">
        <f t="shared" si="1406"/>
        <v>0</v>
      </c>
      <c r="XY168">
        <f t="shared" si="1407"/>
        <v>0</v>
      </c>
      <c r="XZ168">
        <f t="shared" si="1408"/>
        <v>0</v>
      </c>
      <c r="YA168">
        <f t="shared" si="1409"/>
        <v>0</v>
      </c>
      <c r="YB168">
        <f t="shared" si="1410"/>
        <v>0</v>
      </c>
      <c r="YC168">
        <f t="shared" si="1411"/>
        <v>0</v>
      </c>
      <c r="YD168">
        <f t="shared" si="1412"/>
        <v>0</v>
      </c>
      <c r="YE168">
        <f t="shared" si="1413"/>
        <v>0</v>
      </c>
      <c r="YF168">
        <f t="shared" si="1414"/>
        <v>0</v>
      </c>
      <c r="YG168">
        <f t="shared" si="1415"/>
        <v>0</v>
      </c>
      <c r="YH168">
        <f t="shared" si="1416"/>
        <v>0</v>
      </c>
      <c r="YI168">
        <f t="shared" si="1417"/>
        <v>0</v>
      </c>
      <c r="YJ168">
        <f t="shared" si="1418"/>
        <v>0</v>
      </c>
      <c r="YK168">
        <f t="shared" si="1419"/>
        <v>0</v>
      </c>
      <c r="YL168">
        <f t="shared" si="1420"/>
        <v>0</v>
      </c>
      <c r="YM168">
        <f t="shared" si="1421"/>
        <v>0</v>
      </c>
      <c r="YN168">
        <f t="shared" si="1422"/>
        <v>0</v>
      </c>
      <c r="YO168">
        <f t="shared" si="1423"/>
        <v>0</v>
      </c>
      <c r="YP168">
        <f t="shared" si="1424"/>
        <v>0</v>
      </c>
      <c r="YQ168">
        <f t="shared" si="1425"/>
        <v>0</v>
      </c>
      <c r="YR168">
        <f t="shared" si="1426"/>
        <v>0</v>
      </c>
      <c r="YS168">
        <f t="shared" si="1427"/>
        <v>0</v>
      </c>
      <c r="YT168">
        <f t="shared" si="1428"/>
        <v>0</v>
      </c>
      <c r="YU168">
        <f t="shared" si="1429"/>
        <v>0</v>
      </c>
      <c r="YV168">
        <f t="shared" si="1430"/>
        <v>0</v>
      </c>
      <c r="YW168">
        <f t="shared" si="1431"/>
        <v>0</v>
      </c>
      <c r="YX168">
        <f t="shared" si="1432"/>
        <v>0</v>
      </c>
      <c r="YY168">
        <f t="shared" si="1433"/>
        <v>0</v>
      </c>
      <c r="YZ168">
        <f t="shared" si="1434"/>
        <v>0</v>
      </c>
      <c r="ZA168">
        <f t="shared" si="1435"/>
        <v>0</v>
      </c>
      <c r="ZB168">
        <f t="shared" si="1436"/>
        <v>0</v>
      </c>
      <c r="ZC168">
        <f t="shared" si="1437"/>
        <v>0</v>
      </c>
      <c r="ZD168">
        <f t="shared" si="1438"/>
        <v>0</v>
      </c>
      <c r="ZE168">
        <f t="shared" si="1439"/>
        <v>0</v>
      </c>
      <c r="ZF168">
        <f t="shared" si="1440"/>
        <v>0</v>
      </c>
      <c r="ZG168">
        <f t="shared" si="1441"/>
        <v>0</v>
      </c>
      <c r="ZH168">
        <f t="shared" si="1442"/>
        <v>0</v>
      </c>
      <c r="ZI168">
        <f t="shared" si="1443"/>
        <v>0</v>
      </c>
      <c r="ZJ168">
        <f t="shared" si="1444"/>
        <v>0</v>
      </c>
      <c r="ZK168">
        <f t="shared" si="1445"/>
        <v>0</v>
      </c>
      <c r="ZL168">
        <f t="shared" si="1446"/>
        <v>0</v>
      </c>
      <c r="ZM168">
        <f t="shared" si="1447"/>
        <v>0</v>
      </c>
      <c r="ZN168">
        <f t="shared" si="1448"/>
        <v>0</v>
      </c>
      <c r="ZO168">
        <f t="shared" si="1449"/>
        <v>0</v>
      </c>
      <c r="ZP168">
        <f t="shared" si="1450"/>
        <v>0</v>
      </c>
      <c r="ZQ168">
        <f t="shared" si="1451"/>
        <v>0</v>
      </c>
      <c r="ZR168">
        <f t="shared" si="1452"/>
        <v>0</v>
      </c>
      <c r="ZS168">
        <f t="shared" si="1453"/>
        <v>0</v>
      </c>
      <c r="ZT168">
        <f t="shared" si="1454"/>
        <v>0</v>
      </c>
      <c r="ZU168">
        <f t="shared" si="1455"/>
        <v>0</v>
      </c>
      <c r="ZV168">
        <f t="shared" si="1456"/>
        <v>0</v>
      </c>
      <c r="ZW168">
        <f t="shared" si="1457"/>
        <v>0</v>
      </c>
      <c r="ZX168">
        <f t="shared" si="1458"/>
        <v>0</v>
      </c>
      <c r="ZY168" t="str">
        <f t="shared" si="1459"/>
        <v>Currently - policy to enable sustainable food systems and consumption</v>
      </c>
      <c r="ZZ168">
        <f t="shared" si="1460"/>
        <v>0</v>
      </c>
      <c r="AAA168">
        <f t="shared" si="1461"/>
        <v>0</v>
      </c>
      <c r="AAB168">
        <f t="shared" si="1462"/>
        <v>0</v>
      </c>
      <c r="AAC168">
        <f t="shared" si="1463"/>
        <v>0</v>
      </c>
      <c r="AAD168">
        <f t="shared" si="1464"/>
        <v>0</v>
      </c>
      <c r="AAE168" t="str">
        <f t="shared" ca="1" si="1465"/>
        <v>Inc_sales_public</v>
      </c>
      <c r="AAF168" t="str">
        <f t="shared" ca="1" si="1466"/>
        <v>Act_lobb</v>
      </c>
      <c r="AAG168" t="str">
        <f t="shared" ca="1" si="1467"/>
        <v>TIss_sust_cons</v>
      </c>
      <c r="AAH168" t="str">
        <f t="shared" ca="1" si="1468"/>
        <v>Ben_cons</v>
      </c>
      <c r="AAI168" t="str">
        <f t="shared" ca="1" si="1469"/>
        <v>Infl_acad</v>
      </c>
      <c r="AAJ168" t="str">
        <f t="shared" ca="1" si="1470"/>
        <v>Comms_NGO</v>
      </c>
      <c r="AAK168">
        <f t="shared" ref="AAK168:AAK173" si="1473">(UE168-UW168)*(UE168-UW168)+(UF168-UX168)*(UF168-UX168)+(UG168-UY168)*(UG168-UY168)+(UH168-UZ168)*(UH168-UZ168)+(UI168-VA168)*(UI168-VA168)+(UJ168-VB168)*(UJ168-VB168)+(UK168-VC168)*(UK168-VC168)+(UL168-VD168)*(UL168-VD168)+(UM168-VE168)*(UM168-VE168)</f>
        <v>43</v>
      </c>
    </row>
    <row r="169" spans="1:713" x14ac:dyDescent="0.35">
      <c r="B169">
        <v>494</v>
      </c>
      <c r="C169" s="8">
        <v>40599.321504629632</v>
      </c>
      <c r="D169" t="s">
        <v>232</v>
      </c>
      <c r="E169" t="s">
        <v>2615</v>
      </c>
      <c r="F169">
        <v>6</v>
      </c>
      <c r="G169" t="s">
        <v>2409</v>
      </c>
      <c r="H169">
        <v>2000</v>
      </c>
      <c r="I169" s="9">
        <v>40273</v>
      </c>
      <c r="J169">
        <v>100</v>
      </c>
      <c r="K169">
        <v>0</v>
      </c>
      <c r="L169">
        <v>0</v>
      </c>
      <c r="M169">
        <v>3</v>
      </c>
      <c r="N169">
        <v>100</v>
      </c>
      <c r="O169">
        <v>0</v>
      </c>
      <c r="P169">
        <v>0</v>
      </c>
      <c r="Q169">
        <v>0</v>
      </c>
      <c r="R169">
        <v>0</v>
      </c>
      <c r="S169">
        <v>0</v>
      </c>
      <c r="T169">
        <v>0</v>
      </c>
      <c r="U169">
        <v>0</v>
      </c>
      <c r="V169">
        <v>0</v>
      </c>
      <c r="W169">
        <v>100</v>
      </c>
      <c r="X169" t="s">
        <v>1875</v>
      </c>
      <c r="Y169">
        <v>3</v>
      </c>
      <c r="Z169" s="10">
        <v>0</v>
      </c>
      <c r="AA169" s="10">
        <v>0.8</v>
      </c>
      <c r="AB169" s="10">
        <v>0</v>
      </c>
      <c r="AC169" s="10">
        <v>0</v>
      </c>
      <c r="AD169" s="10">
        <v>0</v>
      </c>
      <c r="AE169" s="10">
        <v>0</v>
      </c>
      <c r="AF169" s="10">
        <v>0.2</v>
      </c>
      <c r="AG169" s="10">
        <v>0</v>
      </c>
      <c r="AH169" s="10">
        <v>0</v>
      </c>
      <c r="AJ169" t="s">
        <v>264</v>
      </c>
      <c r="AQ169" t="s">
        <v>310</v>
      </c>
      <c r="AU169" t="s">
        <v>267</v>
      </c>
      <c r="AV169" t="s">
        <v>268</v>
      </c>
      <c r="BE169" t="s">
        <v>254</v>
      </c>
      <c r="BG169" t="s">
        <v>316</v>
      </c>
      <c r="BJ169" t="s">
        <v>269</v>
      </c>
      <c r="BO169" t="s">
        <v>386</v>
      </c>
      <c r="BQ169" t="s">
        <v>271</v>
      </c>
      <c r="BU169" t="s">
        <v>292</v>
      </c>
      <c r="BV169" t="s">
        <v>357</v>
      </c>
      <c r="BW169" t="s">
        <v>293</v>
      </c>
      <c r="CA169" t="s">
        <v>358</v>
      </c>
      <c r="CD169" t="s">
        <v>275</v>
      </c>
      <c r="CG169" t="s">
        <v>324</v>
      </c>
      <c r="CH169" t="s">
        <v>325</v>
      </c>
      <c r="CI169" t="s">
        <v>276</v>
      </c>
      <c r="CJ169" t="s">
        <v>255</v>
      </c>
      <c r="CN169" t="s">
        <v>277</v>
      </c>
      <c r="CP169" t="s">
        <v>328</v>
      </c>
      <c r="CR169">
        <v>0</v>
      </c>
      <c r="CS169">
        <v>0</v>
      </c>
      <c r="CT169">
        <v>0</v>
      </c>
      <c r="CU169" s="10">
        <v>0.02</v>
      </c>
      <c r="CV169">
        <v>0</v>
      </c>
      <c r="CW169" s="10">
        <v>0</v>
      </c>
      <c r="CX169" s="10">
        <v>0</v>
      </c>
      <c r="CY169" s="10">
        <v>0</v>
      </c>
      <c r="CZ169" s="10">
        <v>0</v>
      </c>
      <c r="DA169" s="10">
        <v>0</v>
      </c>
      <c r="DB169" s="10">
        <v>0</v>
      </c>
      <c r="DC169" s="10">
        <v>0</v>
      </c>
      <c r="DD169" s="10">
        <v>0</v>
      </c>
      <c r="DE169" s="10">
        <v>0.02</v>
      </c>
      <c r="DF169" s="10">
        <v>0</v>
      </c>
      <c r="DG169" s="10">
        <v>0</v>
      </c>
      <c r="DH169" s="10">
        <v>0</v>
      </c>
      <c r="DI169" s="10">
        <v>0</v>
      </c>
      <c r="DJ169" s="10">
        <v>0.68</v>
      </c>
      <c r="DK169" s="10">
        <v>0</v>
      </c>
      <c r="DL169" s="10">
        <v>0</v>
      </c>
      <c r="DM169" s="10">
        <v>0.02</v>
      </c>
      <c r="DN169" s="10">
        <v>0</v>
      </c>
      <c r="DO169" s="10">
        <v>0</v>
      </c>
      <c r="DP169" s="10">
        <v>0</v>
      </c>
      <c r="DQ169" s="10">
        <v>0.02</v>
      </c>
      <c r="DR169" s="10">
        <v>0</v>
      </c>
      <c r="DS169" s="10">
        <v>0.02</v>
      </c>
      <c r="DT169" s="10">
        <v>0</v>
      </c>
      <c r="DU169" s="10">
        <v>0</v>
      </c>
      <c r="DV169" s="10">
        <v>0</v>
      </c>
      <c r="DW169" s="10">
        <v>0</v>
      </c>
      <c r="DX169" s="10">
        <v>0</v>
      </c>
      <c r="DY169" s="10">
        <v>0.02</v>
      </c>
      <c r="DZ169" s="10">
        <v>0</v>
      </c>
      <c r="EA169" s="10">
        <v>0.02</v>
      </c>
      <c r="EB169" s="10">
        <v>0</v>
      </c>
      <c r="EC169" s="10">
        <v>0</v>
      </c>
      <c r="ED169" s="10">
        <v>0</v>
      </c>
      <c r="EE169" s="10">
        <v>0.02</v>
      </c>
      <c r="EF169" s="10">
        <v>0</v>
      </c>
      <c r="EG169" s="10">
        <v>0</v>
      </c>
      <c r="EH169" s="10">
        <v>0.02</v>
      </c>
      <c r="EI169" s="10">
        <v>0</v>
      </c>
      <c r="EJ169" s="10">
        <v>0</v>
      </c>
      <c r="EK169" s="10">
        <v>0</v>
      </c>
      <c r="EL169" s="10">
        <v>0</v>
      </c>
      <c r="EM169" s="10">
        <v>0</v>
      </c>
      <c r="EN169" s="10">
        <v>0</v>
      </c>
      <c r="EO169" s="10">
        <v>0.02</v>
      </c>
      <c r="EP169" s="10">
        <v>0</v>
      </c>
      <c r="EQ169" s="10">
        <v>0.02</v>
      </c>
      <c r="ER169" s="10">
        <v>0</v>
      </c>
      <c r="ES169" s="10">
        <v>0.02</v>
      </c>
      <c r="ET169" s="10">
        <v>0</v>
      </c>
      <c r="EU169" s="10">
        <v>0.02</v>
      </c>
      <c r="EV169" s="10">
        <v>0.02</v>
      </c>
      <c r="EW169" s="10">
        <v>0.02</v>
      </c>
      <c r="EX169" s="10">
        <v>0.02</v>
      </c>
      <c r="EY169" s="10">
        <v>0</v>
      </c>
      <c r="EZ169" t="s">
        <v>1876</v>
      </c>
      <c r="FA169" t="s">
        <v>1877</v>
      </c>
      <c r="FB169" t="s">
        <v>228</v>
      </c>
      <c r="FC169" t="s">
        <v>259</v>
      </c>
      <c r="FD169" t="s">
        <v>259</v>
      </c>
      <c r="FE169" t="s">
        <v>259</v>
      </c>
      <c r="FF169" t="s">
        <v>226</v>
      </c>
      <c r="FG169">
        <v>0</v>
      </c>
      <c r="FH169">
        <v>0</v>
      </c>
      <c r="FI169">
        <v>2</v>
      </c>
      <c r="FJ169">
        <v>3</v>
      </c>
      <c r="FK169">
        <v>1</v>
      </c>
      <c r="FL169">
        <v>4</v>
      </c>
      <c r="FM169">
        <v>0</v>
      </c>
      <c r="FN169">
        <v>0</v>
      </c>
      <c r="FO169">
        <v>5</v>
      </c>
      <c r="FP169">
        <v>1</v>
      </c>
      <c r="FQ169">
        <v>4</v>
      </c>
      <c r="FR169">
        <v>5</v>
      </c>
      <c r="FS169">
        <v>0</v>
      </c>
      <c r="FT169">
        <v>0</v>
      </c>
      <c r="FU169">
        <v>3</v>
      </c>
      <c r="FV169">
        <v>0</v>
      </c>
      <c r="FW169">
        <v>2</v>
      </c>
      <c r="FX169">
        <v>0</v>
      </c>
      <c r="FY169">
        <v>1</v>
      </c>
      <c r="FZ169">
        <v>4</v>
      </c>
      <c r="GA169">
        <v>5</v>
      </c>
      <c r="GB169">
        <v>0</v>
      </c>
      <c r="GC169">
        <v>0</v>
      </c>
      <c r="GD169">
        <v>3</v>
      </c>
      <c r="GE169">
        <v>0</v>
      </c>
      <c r="GF169">
        <v>2</v>
      </c>
      <c r="GG169">
        <v>0</v>
      </c>
      <c r="GH169" t="s">
        <v>1878</v>
      </c>
      <c r="GI169" t="s">
        <v>1879</v>
      </c>
      <c r="GL169" t="s">
        <v>1880</v>
      </c>
      <c r="GO169" t="s">
        <v>1881</v>
      </c>
      <c r="GR169" t="s">
        <v>289</v>
      </c>
      <c r="HG169" t="s">
        <v>348</v>
      </c>
      <c r="HQ169">
        <f t="shared" si="983"/>
        <v>2000</v>
      </c>
      <c r="HR169" t="str">
        <f t="shared" si="984"/>
        <v>A</v>
      </c>
      <c r="HS169">
        <f t="shared" si="985"/>
        <v>100</v>
      </c>
      <c r="HT169">
        <f t="shared" si="986"/>
        <v>0</v>
      </c>
      <c r="HU169">
        <f t="shared" si="987"/>
        <v>0</v>
      </c>
      <c r="HV169">
        <f t="shared" si="988"/>
        <v>0</v>
      </c>
      <c r="HW169">
        <f t="shared" si="989"/>
        <v>0</v>
      </c>
      <c r="HX169">
        <f t="shared" si="990"/>
        <v>0</v>
      </c>
      <c r="HY169">
        <f t="shared" si="991"/>
        <v>0</v>
      </c>
      <c r="HZ169">
        <f t="shared" si="992"/>
        <v>0</v>
      </c>
      <c r="IA169">
        <f t="shared" si="993"/>
        <v>0</v>
      </c>
      <c r="IB169">
        <f t="shared" si="994"/>
        <v>2000</v>
      </c>
      <c r="IC169">
        <f t="shared" si="995"/>
        <v>0</v>
      </c>
      <c r="ID169">
        <f t="shared" si="996"/>
        <v>80</v>
      </c>
      <c r="IE169">
        <f t="shared" si="997"/>
        <v>0</v>
      </c>
      <c r="IF169">
        <f t="shared" si="998"/>
        <v>0</v>
      </c>
      <c r="IG169">
        <f t="shared" si="999"/>
        <v>0</v>
      </c>
      <c r="IH169">
        <f t="shared" si="1000"/>
        <v>0</v>
      </c>
      <c r="II169">
        <f t="shared" si="1001"/>
        <v>20</v>
      </c>
      <c r="IJ169">
        <f t="shared" si="1002"/>
        <v>0</v>
      </c>
      <c r="IK169">
        <f t="shared" si="1003"/>
        <v>0</v>
      </c>
      <c r="IL169">
        <f t="shared" si="1004"/>
        <v>0</v>
      </c>
      <c r="IM169">
        <f t="shared" si="1005"/>
        <v>0</v>
      </c>
      <c r="IN169">
        <f t="shared" si="1006"/>
        <v>0</v>
      </c>
      <c r="IO169">
        <f t="shared" si="1007"/>
        <v>0</v>
      </c>
      <c r="IP169">
        <f t="shared" si="1008"/>
        <v>0</v>
      </c>
      <c r="IQ169">
        <f t="shared" si="1009"/>
        <v>0</v>
      </c>
      <c r="IR169">
        <f t="shared" si="1010"/>
        <v>0</v>
      </c>
      <c r="IS169">
        <f t="shared" si="1011"/>
        <v>0</v>
      </c>
      <c r="IT169">
        <f t="shared" si="1012"/>
        <v>0</v>
      </c>
      <c r="IU169">
        <f t="shared" si="1013"/>
        <v>0</v>
      </c>
      <c r="IV169">
        <f t="shared" si="1014"/>
        <v>80</v>
      </c>
      <c r="IW169">
        <f t="shared" si="1015"/>
        <v>0</v>
      </c>
      <c r="IX169">
        <f t="shared" si="1016"/>
        <v>0</v>
      </c>
      <c r="IY169">
        <f t="shared" si="1017"/>
        <v>0</v>
      </c>
      <c r="IZ169">
        <f t="shared" si="1018"/>
        <v>0</v>
      </c>
      <c r="JA169">
        <f t="shared" si="1019"/>
        <v>20</v>
      </c>
      <c r="JB169">
        <f t="shared" si="1020"/>
        <v>0</v>
      </c>
      <c r="JC169">
        <f t="shared" si="1021"/>
        <v>0</v>
      </c>
      <c r="JD169">
        <f t="shared" si="1022"/>
        <v>0</v>
      </c>
      <c r="JE169">
        <f t="shared" si="1023"/>
        <v>1600</v>
      </c>
      <c r="JF169">
        <f t="shared" si="1024"/>
        <v>0</v>
      </c>
      <c r="JG169">
        <f t="shared" si="1025"/>
        <v>0</v>
      </c>
      <c r="JH169">
        <f t="shared" si="1026"/>
        <v>0</v>
      </c>
      <c r="JI169">
        <f t="shared" si="1027"/>
        <v>0</v>
      </c>
      <c r="JJ169">
        <f t="shared" si="1028"/>
        <v>400</v>
      </c>
      <c r="JK169">
        <f t="shared" si="1029"/>
        <v>0</v>
      </c>
      <c r="JL169">
        <f t="shared" si="1030"/>
        <v>0</v>
      </c>
      <c r="JM169">
        <f t="shared" si="1031"/>
        <v>0</v>
      </c>
      <c r="JN169">
        <f t="shared" si="1032"/>
        <v>0</v>
      </c>
      <c r="JO169">
        <f t="shared" si="1033"/>
        <v>0</v>
      </c>
      <c r="JP169">
        <f t="shared" si="1034"/>
        <v>2</v>
      </c>
      <c r="JQ169">
        <f t="shared" si="1035"/>
        <v>0</v>
      </c>
      <c r="JR169">
        <f t="shared" si="1036"/>
        <v>0</v>
      </c>
      <c r="JS169">
        <f t="shared" si="1037"/>
        <v>0</v>
      </c>
      <c r="JT169">
        <f t="shared" si="1038"/>
        <v>0</v>
      </c>
      <c r="JU169">
        <f t="shared" si="1039"/>
        <v>0</v>
      </c>
      <c r="JV169">
        <f t="shared" si="1040"/>
        <v>0</v>
      </c>
      <c r="JW169">
        <f t="shared" si="1041"/>
        <v>0</v>
      </c>
      <c r="JX169">
        <f t="shared" si="1042"/>
        <v>0</v>
      </c>
      <c r="JY169">
        <f t="shared" si="1043"/>
        <v>0</v>
      </c>
      <c r="JZ169">
        <f t="shared" si="1044"/>
        <v>2</v>
      </c>
      <c r="KA169">
        <f t="shared" si="1045"/>
        <v>0</v>
      </c>
      <c r="KB169">
        <f t="shared" si="1046"/>
        <v>0</v>
      </c>
      <c r="KC169">
        <f t="shared" si="1047"/>
        <v>0</v>
      </c>
      <c r="KD169">
        <f t="shared" si="1048"/>
        <v>0</v>
      </c>
      <c r="KE169">
        <f t="shared" si="1049"/>
        <v>68</v>
      </c>
      <c r="KF169">
        <f t="shared" si="1050"/>
        <v>0</v>
      </c>
      <c r="KG169">
        <f t="shared" si="1051"/>
        <v>0</v>
      </c>
      <c r="KH169">
        <f t="shared" si="1052"/>
        <v>2</v>
      </c>
      <c r="KI169">
        <f t="shared" si="1053"/>
        <v>0</v>
      </c>
      <c r="KJ169">
        <f t="shared" si="1054"/>
        <v>0</v>
      </c>
      <c r="KK169">
        <f t="shared" si="1055"/>
        <v>0</v>
      </c>
      <c r="KL169">
        <f t="shared" si="1056"/>
        <v>2</v>
      </c>
      <c r="KM169">
        <f t="shared" si="1057"/>
        <v>0</v>
      </c>
      <c r="KN169">
        <f t="shared" si="1058"/>
        <v>2</v>
      </c>
      <c r="KO169">
        <f t="shared" si="1059"/>
        <v>0</v>
      </c>
      <c r="KP169">
        <f t="shared" si="1060"/>
        <v>0</v>
      </c>
      <c r="KQ169">
        <f t="shared" si="1061"/>
        <v>0</v>
      </c>
      <c r="KR169">
        <f t="shared" si="1062"/>
        <v>0</v>
      </c>
      <c r="KS169">
        <f t="shared" si="1063"/>
        <v>0</v>
      </c>
      <c r="KT169">
        <f t="shared" si="1064"/>
        <v>2</v>
      </c>
      <c r="KU169">
        <f t="shared" si="1065"/>
        <v>0</v>
      </c>
      <c r="KV169">
        <f t="shared" si="1066"/>
        <v>2</v>
      </c>
      <c r="KW169">
        <f t="shared" si="1067"/>
        <v>0</v>
      </c>
      <c r="KX169">
        <f t="shared" si="1068"/>
        <v>0</v>
      </c>
      <c r="KY169">
        <f t="shared" si="1069"/>
        <v>0</v>
      </c>
      <c r="KZ169">
        <f t="shared" si="1070"/>
        <v>2</v>
      </c>
      <c r="LA169">
        <f t="shared" si="1071"/>
        <v>0</v>
      </c>
      <c r="LB169">
        <f t="shared" si="1072"/>
        <v>0</v>
      </c>
      <c r="LC169">
        <f t="shared" si="1073"/>
        <v>2</v>
      </c>
      <c r="LD169">
        <f t="shared" si="1074"/>
        <v>0</v>
      </c>
      <c r="LE169">
        <f t="shared" si="1075"/>
        <v>0</v>
      </c>
      <c r="LF169">
        <f t="shared" si="1076"/>
        <v>0</v>
      </c>
      <c r="LG169">
        <f t="shared" si="1077"/>
        <v>0</v>
      </c>
      <c r="LH169">
        <f t="shared" si="1078"/>
        <v>0</v>
      </c>
      <c r="LI169">
        <f t="shared" si="1079"/>
        <v>0</v>
      </c>
      <c r="LJ169">
        <f t="shared" si="1080"/>
        <v>2</v>
      </c>
      <c r="LK169">
        <f t="shared" si="1081"/>
        <v>0</v>
      </c>
      <c r="LL169">
        <f t="shared" si="1082"/>
        <v>2</v>
      </c>
      <c r="LM169">
        <f t="shared" si="1083"/>
        <v>0</v>
      </c>
      <c r="LN169">
        <f t="shared" si="1084"/>
        <v>2</v>
      </c>
      <c r="LO169">
        <f t="shared" si="1085"/>
        <v>0</v>
      </c>
      <c r="LP169">
        <f t="shared" si="1086"/>
        <v>2</v>
      </c>
      <c r="LQ169">
        <f t="shared" si="1087"/>
        <v>2</v>
      </c>
      <c r="LR169">
        <f t="shared" si="1088"/>
        <v>2</v>
      </c>
      <c r="LS169">
        <f t="shared" si="1089"/>
        <v>2</v>
      </c>
      <c r="LT169">
        <f t="shared" si="1090"/>
        <v>0</v>
      </c>
      <c r="LU169">
        <f t="shared" si="1091"/>
        <v>0</v>
      </c>
      <c r="LV169">
        <f t="shared" si="1092"/>
        <v>0</v>
      </c>
      <c r="LW169">
        <f t="shared" si="1093"/>
        <v>0</v>
      </c>
      <c r="LX169">
        <f t="shared" si="1094"/>
        <v>0</v>
      </c>
      <c r="LY169">
        <f t="shared" si="1095"/>
        <v>0</v>
      </c>
      <c r="LZ169">
        <f t="shared" si="1096"/>
        <v>0</v>
      </c>
      <c r="MA169">
        <f t="shared" si="1097"/>
        <v>0</v>
      </c>
      <c r="MB169">
        <f t="shared" si="1098"/>
        <v>0</v>
      </c>
      <c r="MC169">
        <f t="shared" si="1099"/>
        <v>0</v>
      </c>
      <c r="MD169">
        <f t="shared" si="1100"/>
        <v>0</v>
      </c>
      <c r="ME169">
        <f t="shared" si="1101"/>
        <v>0</v>
      </c>
      <c r="MF169">
        <f t="shared" si="1102"/>
        <v>0</v>
      </c>
      <c r="MG169">
        <f t="shared" si="1103"/>
        <v>0</v>
      </c>
      <c r="MH169">
        <f t="shared" si="1104"/>
        <v>0</v>
      </c>
      <c r="MI169">
        <f t="shared" si="1105"/>
        <v>0</v>
      </c>
      <c r="MJ169">
        <f t="shared" si="1106"/>
        <v>0</v>
      </c>
      <c r="MK169">
        <f t="shared" si="1107"/>
        <v>0</v>
      </c>
      <c r="ML169">
        <f t="shared" si="1108"/>
        <v>0</v>
      </c>
      <c r="MM169">
        <f t="shared" si="1109"/>
        <v>0</v>
      </c>
      <c r="MN169">
        <f t="shared" si="1110"/>
        <v>0</v>
      </c>
      <c r="MO169">
        <f t="shared" si="1111"/>
        <v>0</v>
      </c>
      <c r="MP169">
        <f t="shared" si="1112"/>
        <v>0</v>
      </c>
      <c r="MQ169">
        <f t="shared" si="1113"/>
        <v>0</v>
      </c>
      <c r="MR169">
        <f t="shared" si="1114"/>
        <v>0</v>
      </c>
      <c r="MS169">
        <f t="shared" si="1115"/>
        <v>0</v>
      </c>
      <c r="MT169">
        <f t="shared" si="1116"/>
        <v>0</v>
      </c>
      <c r="MU169">
        <f t="shared" si="1117"/>
        <v>0</v>
      </c>
      <c r="MV169">
        <f t="shared" si="1118"/>
        <v>0</v>
      </c>
      <c r="MW169">
        <f t="shared" si="1119"/>
        <v>0</v>
      </c>
      <c r="MX169">
        <f t="shared" si="1120"/>
        <v>0</v>
      </c>
      <c r="MY169">
        <f t="shared" si="1121"/>
        <v>0</v>
      </c>
      <c r="MZ169">
        <f t="shared" si="1122"/>
        <v>0</v>
      </c>
      <c r="NA169">
        <f t="shared" si="1123"/>
        <v>0</v>
      </c>
      <c r="NB169">
        <f t="shared" si="1124"/>
        <v>0</v>
      </c>
      <c r="NC169">
        <f t="shared" si="1125"/>
        <v>0</v>
      </c>
      <c r="ND169">
        <f t="shared" si="1126"/>
        <v>0</v>
      </c>
      <c r="NE169">
        <f t="shared" si="1127"/>
        <v>0</v>
      </c>
      <c r="NF169">
        <f t="shared" si="1128"/>
        <v>0</v>
      </c>
      <c r="NG169">
        <f t="shared" si="1129"/>
        <v>0</v>
      </c>
      <c r="NH169">
        <f t="shared" si="1130"/>
        <v>0</v>
      </c>
      <c r="NI169">
        <f t="shared" si="1131"/>
        <v>0</v>
      </c>
      <c r="NJ169">
        <f t="shared" si="1132"/>
        <v>0</v>
      </c>
      <c r="NK169">
        <f t="shared" si="1133"/>
        <v>0</v>
      </c>
      <c r="NL169">
        <f t="shared" si="1134"/>
        <v>0</v>
      </c>
      <c r="NM169">
        <f t="shared" si="1135"/>
        <v>0</v>
      </c>
      <c r="NN169">
        <f t="shared" si="1136"/>
        <v>0</v>
      </c>
      <c r="NO169">
        <f t="shared" si="1137"/>
        <v>0</v>
      </c>
      <c r="NP169">
        <f t="shared" si="1138"/>
        <v>0</v>
      </c>
      <c r="NQ169">
        <f t="shared" si="1139"/>
        <v>0</v>
      </c>
      <c r="NR169">
        <f t="shared" si="1140"/>
        <v>0</v>
      </c>
      <c r="NS169">
        <f t="shared" si="1141"/>
        <v>0</v>
      </c>
      <c r="NT169">
        <f t="shared" si="1142"/>
        <v>0</v>
      </c>
      <c r="NU169">
        <f t="shared" si="1143"/>
        <v>0</v>
      </c>
      <c r="NV169">
        <f t="shared" si="1144"/>
        <v>0</v>
      </c>
      <c r="NW169">
        <f t="shared" si="1145"/>
        <v>0</v>
      </c>
      <c r="NX169">
        <f t="shared" si="1146"/>
        <v>0</v>
      </c>
      <c r="NY169">
        <f t="shared" si="1147"/>
        <v>0</v>
      </c>
      <c r="NZ169">
        <f t="shared" si="1148"/>
        <v>0</v>
      </c>
      <c r="OA169">
        <f t="shared" si="1149"/>
        <v>0</v>
      </c>
      <c r="OB169">
        <f t="shared" si="1150"/>
        <v>0</v>
      </c>
      <c r="OC169">
        <f t="shared" si="1151"/>
        <v>0</v>
      </c>
      <c r="OD169">
        <f t="shared" si="1152"/>
        <v>0</v>
      </c>
      <c r="OE169">
        <f t="shared" si="1153"/>
        <v>0</v>
      </c>
      <c r="OF169">
        <f t="shared" si="1154"/>
        <v>2</v>
      </c>
      <c r="OG169">
        <f t="shared" si="1155"/>
        <v>0</v>
      </c>
      <c r="OH169">
        <f t="shared" si="1156"/>
        <v>0</v>
      </c>
      <c r="OI169">
        <f t="shared" si="1157"/>
        <v>0</v>
      </c>
      <c r="OJ169">
        <f t="shared" si="1158"/>
        <v>0</v>
      </c>
      <c r="OK169">
        <f t="shared" si="1159"/>
        <v>0</v>
      </c>
      <c r="OL169">
        <f t="shared" si="1160"/>
        <v>0</v>
      </c>
      <c r="OM169">
        <f t="shared" si="1161"/>
        <v>0</v>
      </c>
      <c r="ON169">
        <f t="shared" si="1162"/>
        <v>0</v>
      </c>
      <c r="OO169">
        <f t="shared" si="1163"/>
        <v>0</v>
      </c>
      <c r="OP169">
        <f t="shared" si="1164"/>
        <v>2</v>
      </c>
      <c r="OQ169">
        <f t="shared" si="1165"/>
        <v>0</v>
      </c>
      <c r="OR169">
        <f t="shared" si="1166"/>
        <v>0</v>
      </c>
      <c r="OS169">
        <f t="shared" si="1167"/>
        <v>0</v>
      </c>
      <c r="OT169">
        <f t="shared" si="1168"/>
        <v>0</v>
      </c>
      <c r="OU169">
        <f t="shared" si="1169"/>
        <v>68</v>
      </c>
      <c r="OV169">
        <f t="shared" si="1170"/>
        <v>0</v>
      </c>
      <c r="OW169">
        <f t="shared" si="1171"/>
        <v>0</v>
      </c>
      <c r="OX169">
        <f t="shared" si="1172"/>
        <v>2</v>
      </c>
      <c r="OY169">
        <f t="shared" si="1173"/>
        <v>0</v>
      </c>
      <c r="OZ169">
        <f t="shared" si="1174"/>
        <v>0</v>
      </c>
      <c r="PA169">
        <f t="shared" si="1175"/>
        <v>0</v>
      </c>
      <c r="PB169">
        <f t="shared" si="1176"/>
        <v>2</v>
      </c>
      <c r="PC169">
        <f t="shared" si="1177"/>
        <v>0</v>
      </c>
      <c r="PD169">
        <f t="shared" si="1178"/>
        <v>2</v>
      </c>
      <c r="PE169">
        <f t="shared" si="1179"/>
        <v>0</v>
      </c>
      <c r="PF169">
        <f t="shared" si="1180"/>
        <v>0</v>
      </c>
      <c r="PG169">
        <f t="shared" si="1181"/>
        <v>0</v>
      </c>
      <c r="PH169">
        <f t="shared" si="1182"/>
        <v>0</v>
      </c>
      <c r="PI169">
        <f t="shared" si="1183"/>
        <v>0</v>
      </c>
      <c r="PJ169">
        <f t="shared" si="1184"/>
        <v>2</v>
      </c>
      <c r="PK169">
        <f t="shared" si="1185"/>
        <v>0</v>
      </c>
      <c r="PL169">
        <f t="shared" si="1186"/>
        <v>2</v>
      </c>
      <c r="PM169">
        <f t="shared" si="1187"/>
        <v>0</v>
      </c>
      <c r="PN169">
        <f t="shared" si="1188"/>
        <v>0</v>
      </c>
      <c r="PO169">
        <f t="shared" si="1189"/>
        <v>0</v>
      </c>
      <c r="PP169">
        <f t="shared" si="1190"/>
        <v>2</v>
      </c>
      <c r="PQ169">
        <f t="shared" si="1191"/>
        <v>0</v>
      </c>
      <c r="PR169">
        <f t="shared" si="1192"/>
        <v>0</v>
      </c>
      <c r="PS169">
        <f t="shared" si="1193"/>
        <v>2</v>
      </c>
      <c r="PT169">
        <f t="shared" si="1194"/>
        <v>0</v>
      </c>
      <c r="PU169">
        <f t="shared" si="1195"/>
        <v>0</v>
      </c>
      <c r="PV169">
        <f t="shared" si="1196"/>
        <v>0</v>
      </c>
      <c r="PW169">
        <f t="shared" si="1197"/>
        <v>0</v>
      </c>
      <c r="PX169">
        <f t="shared" si="1198"/>
        <v>0</v>
      </c>
      <c r="PY169">
        <f t="shared" si="1199"/>
        <v>0</v>
      </c>
      <c r="PZ169">
        <f t="shared" si="1200"/>
        <v>2</v>
      </c>
      <c r="QA169">
        <f t="shared" si="1201"/>
        <v>0</v>
      </c>
      <c r="QB169">
        <f t="shared" si="1202"/>
        <v>2</v>
      </c>
      <c r="QC169">
        <f t="shared" si="1203"/>
        <v>0</v>
      </c>
      <c r="QD169">
        <f t="shared" si="1204"/>
        <v>2</v>
      </c>
      <c r="QE169">
        <f t="shared" si="1205"/>
        <v>0</v>
      </c>
      <c r="QF169">
        <f t="shared" si="1206"/>
        <v>2</v>
      </c>
      <c r="QG169">
        <f t="shared" si="1207"/>
        <v>2</v>
      </c>
      <c r="QH169">
        <f t="shared" si="1208"/>
        <v>2</v>
      </c>
      <c r="QI169">
        <f t="shared" si="1209"/>
        <v>2</v>
      </c>
      <c r="QJ169">
        <f t="shared" si="1210"/>
        <v>0</v>
      </c>
      <c r="QK169">
        <f t="shared" si="1211"/>
        <v>0</v>
      </c>
      <c r="QL169">
        <f t="shared" si="1212"/>
        <v>0</v>
      </c>
      <c r="QM169">
        <f t="shared" si="1213"/>
        <v>0</v>
      </c>
      <c r="QN169">
        <f t="shared" si="1214"/>
        <v>40</v>
      </c>
      <c r="QO169">
        <f t="shared" si="1215"/>
        <v>0</v>
      </c>
      <c r="QP169">
        <f t="shared" si="1216"/>
        <v>0</v>
      </c>
      <c r="QQ169">
        <f t="shared" si="1217"/>
        <v>0</v>
      </c>
      <c r="QR169">
        <f t="shared" si="1218"/>
        <v>0</v>
      </c>
      <c r="QS169">
        <f t="shared" si="1219"/>
        <v>0</v>
      </c>
      <c r="QT169">
        <f t="shared" si="1220"/>
        <v>0</v>
      </c>
      <c r="QU169">
        <f t="shared" si="1221"/>
        <v>0</v>
      </c>
      <c r="QV169">
        <f t="shared" si="1222"/>
        <v>0</v>
      </c>
      <c r="QW169">
        <f t="shared" si="1223"/>
        <v>0</v>
      </c>
      <c r="QX169">
        <f t="shared" si="1224"/>
        <v>40</v>
      </c>
      <c r="QY169">
        <f t="shared" si="1225"/>
        <v>0</v>
      </c>
      <c r="QZ169">
        <f t="shared" si="1226"/>
        <v>0</v>
      </c>
      <c r="RA169">
        <f t="shared" si="1227"/>
        <v>0</v>
      </c>
      <c r="RB169">
        <f t="shared" si="1228"/>
        <v>0</v>
      </c>
      <c r="RC169">
        <f t="shared" si="1229"/>
        <v>1360</v>
      </c>
      <c r="RD169">
        <f t="shared" si="1230"/>
        <v>0</v>
      </c>
      <c r="RE169">
        <f t="shared" si="1231"/>
        <v>0</v>
      </c>
      <c r="RF169">
        <f t="shared" si="1232"/>
        <v>40</v>
      </c>
      <c r="RG169">
        <f t="shared" si="1233"/>
        <v>0</v>
      </c>
      <c r="RH169">
        <f t="shared" si="1234"/>
        <v>0</v>
      </c>
      <c r="RI169">
        <f t="shared" si="1235"/>
        <v>0</v>
      </c>
      <c r="RJ169">
        <f t="shared" si="1236"/>
        <v>40</v>
      </c>
      <c r="RK169">
        <f t="shared" si="1237"/>
        <v>0</v>
      </c>
      <c r="RL169">
        <f t="shared" si="1238"/>
        <v>40</v>
      </c>
      <c r="RM169">
        <f t="shared" si="1239"/>
        <v>0</v>
      </c>
      <c r="RN169">
        <f t="shared" si="1240"/>
        <v>0</v>
      </c>
      <c r="RO169">
        <f t="shared" si="1241"/>
        <v>0</v>
      </c>
      <c r="RP169">
        <f t="shared" si="1242"/>
        <v>0</v>
      </c>
      <c r="RQ169">
        <f t="shared" si="1243"/>
        <v>0</v>
      </c>
      <c r="RR169">
        <f t="shared" si="1244"/>
        <v>40</v>
      </c>
      <c r="RS169">
        <f t="shared" si="1245"/>
        <v>0</v>
      </c>
      <c r="RT169">
        <f t="shared" si="1246"/>
        <v>40</v>
      </c>
      <c r="RU169">
        <f t="shared" si="1247"/>
        <v>0</v>
      </c>
      <c r="RV169">
        <f t="shared" si="1248"/>
        <v>0</v>
      </c>
      <c r="RW169">
        <f t="shared" si="1249"/>
        <v>0</v>
      </c>
      <c r="RX169">
        <f t="shared" si="1250"/>
        <v>40</v>
      </c>
      <c r="RY169">
        <f t="shared" si="1251"/>
        <v>0</v>
      </c>
      <c r="RZ169">
        <f t="shared" si="1252"/>
        <v>0</v>
      </c>
      <c r="SA169">
        <f t="shared" si="1253"/>
        <v>40</v>
      </c>
      <c r="SB169">
        <f t="shared" si="1254"/>
        <v>0</v>
      </c>
      <c r="SC169">
        <f t="shared" si="1255"/>
        <v>0</v>
      </c>
      <c r="SD169">
        <f t="shared" si="1256"/>
        <v>0</v>
      </c>
      <c r="SE169">
        <f t="shared" si="1257"/>
        <v>0</v>
      </c>
      <c r="SF169">
        <f t="shared" si="1258"/>
        <v>0</v>
      </c>
      <c r="SG169">
        <f t="shared" si="1259"/>
        <v>0</v>
      </c>
      <c r="SH169">
        <f t="shared" si="1260"/>
        <v>40</v>
      </c>
      <c r="SI169">
        <f t="shared" si="1261"/>
        <v>0</v>
      </c>
      <c r="SJ169">
        <f t="shared" si="1262"/>
        <v>40</v>
      </c>
      <c r="SK169">
        <f t="shared" si="1263"/>
        <v>0</v>
      </c>
      <c r="SL169">
        <f t="shared" si="1264"/>
        <v>40</v>
      </c>
      <c r="SM169">
        <f t="shared" si="1265"/>
        <v>0</v>
      </c>
      <c r="SN169">
        <f t="shared" si="1266"/>
        <v>40</v>
      </c>
      <c r="SO169">
        <f t="shared" si="1267"/>
        <v>40</v>
      </c>
      <c r="SP169">
        <f t="shared" si="1268"/>
        <v>40</v>
      </c>
      <c r="SQ169">
        <f t="shared" si="1269"/>
        <v>40</v>
      </c>
      <c r="SR169">
        <f t="shared" si="1270"/>
        <v>0</v>
      </c>
      <c r="SS169">
        <f t="shared" si="1271"/>
        <v>0</v>
      </c>
      <c r="ST169">
        <f t="shared" si="1272"/>
        <v>0</v>
      </c>
      <c r="SU169">
        <f t="shared" si="1273"/>
        <v>100</v>
      </c>
      <c r="SV169">
        <f t="shared" si="1274"/>
        <v>0</v>
      </c>
      <c r="SW169">
        <f t="shared" si="1275"/>
        <v>0</v>
      </c>
      <c r="SX169">
        <f t="shared" si="1276"/>
        <v>0</v>
      </c>
      <c r="SY169">
        <f t="shared" si="1277"/>
        <v>0</v>
      </c>
      <c r="SZ169">
        <f t="shared" si="1278"/>
        <v>100</v>
      </c>
      <c r="TA169">
        <f t="shared" si="1279"/>
        <v>0</v>
      </c>
      <c r="TB169">
        <f t="shared" si="1280"/>
        <v>0</v>
      </c>
      <c r="TC169">
        <f t="shared" si="1281"/>
        <v>0</v>
      </c>
      <c r="TD169">
        <f t="shared" si="1282"/>
        <v>100</v>
      </c>
      <c r="TE169">
        <f t="shared" si="1283"/>
        <v>0</v>
      </c>
      <c r="TF169">
        <f t="shared" si="1284"/>
        <v>0</v>
      </c>
      <c r="TG169">
        <f t="shared" si="1285"/>
        <v>0</v>
      </c>
      <c r="TH169">
        <f t="shared" si="1286"/>
        <v>100</v>
      </c>
      <c r="TI169">
        <f t="shared" si="1287"/>
        <v>100</v>
      </c>
      <c r="TJ169">
        <f t="shared" si="1288"/>
        <v>0</v>
      </c>
      <c r="TK169">
        <f t="shared" si="1289"/>
        <v>0</v>
      </c>
      <c r="TL169">
        <f t="shared" si="1290"/>
        <v>0</v>
      </c>
      <c r="TM169">
        <f t="shared" si="1291"/>
        <v>0</v>
      </c>
      <c r="TN169">
        <f t="shared" si="1292"/>
        <v>0</v>
      </c>
      <c r="TO169">
        <f t="shared" si="1293"/>
        <v>4</v>
      </c>
      <c r="TP169">
        <f t="shared" si="1294"/>
        <v>3</v>
      </c>
      <c r="TQ169">
        <f t="shared" si="1295"/>
        <v>5</v>
      </c>
      <c r="TR169">
        <f t="shared" si="1296"/>
        <v>2</v>
      </c>
      <c r="TS169">
        <f t="shared" si="1297"/>
        <v>0</v>
      </c>
      <c r="TT169">
        <f t="shared" si="1298"/>
        <v>0</v>
      </c>
      <c r="TU169">
        <f t="shared" si="1299"/>
        <v>1</v>
      </c>
      <c r="TV169">
        <f t="shared" si="1300"/>
        <v>0</v>
      </c>
      <c r="TW169">
        <f t="shared" si="1301"/>
        <v>0</v>
      </c>
      <c r="TX169">
        <f t="shared" si="1302"/>
        <v>0</v>
      </c>
      <c r="TY169">
        <f t="shared" si="1303"/>
        <v>0</v>
      </c>
      <c r="TZ169">
        <f t="shared" si="1304"/>
        <v>0</v>
      </c>
      <c r="UA169">
        <f t="shared" si="1305"/>
        <v>0</v>
      </c>
      <c r="UB169">
        <f t="shared" si="1306"/>
        <v>0</v>
      </c>
      <c r="UC169">
        <f t="shared" si="1307"/>
        <v>0</v>
      </c>
      <c r="UD169">
        <f t="shared" si="1308"/>
        <v>0</v>
      </c>
      <c r="UE169">
        <f t="shared" si="1309"/>
        <v>5</v>
      </c>
      <c r="UF169">
        <f t="shared" si="1310"/>
        <v>2</v>
      </c>
      <c r="UG169">
        <f t="shared" si="1311"/>
        <v>1</v>
      </c>
      <c r="UH169">
        <f t="shared" si="1312"/>
        <v>0</v>
      </c>
      <c r="UI169">
        <f t="shared" si="1313"/>
        <v>0</v>
      </c>
      <c r="UJ169">
        <f t="shared" si="1314"/>
        <v>3</v>
      </c>
      <c r="UK169">
        <f t="shared" si="1315"/>
        <v>0</v>
      </c>
      <c r="UL169">
        <f t="shared" si="1316"/>
        <v>4</v>
      </c>
      <c r="UM169">
        <f t="shared" si="1317"/>
        <v>0</v>
      </c>
      <c r="UN169">
        <f t="shared" si="1318"/>
        <v>0</v>
      </c>
      <c r="UO169">
        <f t="shared" si="1319"/>
        <v>0</v>
      </c>
      <c r="UP169">
        <f t="shared" si="1320"/>
        <v>0</v>
      </c>
      <c r="UQ169">
        <f t="shared" si="1321"/>
        <v>0</v>
      </c>
      <c r="UR169">
        <f t="shared" si="1322"/>
        <v>0</v>
      </c>
      <c r="US169">
        <f t="shared" si="1323"/>
        <v>0</v>
      </c>
      <c r="UT169">
        <f t="shared" si="1324"/>
        <v>0</v>
      </c>
      <c r="UU169">
        <f t="shared" si="1325"/>
        <v>0</v>
      </c>
      <c r="UV169">
        <f t="shared" si="1326"/>
        <v>0</v>
      </c>
      <c r="UW169">
        <f t="shared" si="1327"/>
        <v>5</v>
      </c>
      <c r="UX169">
        <f t="shared" si="1328"/>
        <v>2</v>
      </c>
      <c r="UY169">
        <f t="shared" si="1329"/>
        <v>1</v>
      </c>
      <c r="UZ169">
        <f t="shared" si="1330"/>
        <v>0</v>
      </c>
      <c r="VA169">
        <f t="shared" si="1331"/>
        <v>0</v>
      </c>
      <c r="VB169">
        <f t="shared" si="1332"/>
        <v>3</v>
      </c>
      <c r="VC169">
        <f t="shared" si="1333"/>
        <v>0</v>
      </c>
      <c r="VD169">
        <f t="shared" si="1334"/>
        <v>4</v>
      </c>
      <c r="VE169">
        <f t="shared" si="1335"/>
        <v>0</v>
      </c>
      <c r="VF169">
        <f t="shared" si="1336"/>
        <v>0</v>
      </c>
      <c r="VG169">
        <f t="shared" si="1337"/>
        <v>0</v>
      </c>
      <c r="VH169">
        <f t="shared" si="1338"/>
        <v>0</v>
      </c>
      <c r="VI169">
        <f t="shared" si="1339"/>
        <v>0</v>
      </c>
      <c r="VJ169">
        <f t="shared" si="1340"/>
        <v>0</v>
      </c>
      <c r="VK169">
        <f t="shared" si="1341"/>
        <v>0</v>
      </c>
      <c r="VL169">
        <f t="shared" si="1342"/>
        <v>0</v>
      </c>
      <c r="VM169">
        <f t="shared" si="1343"/>
        <v>0</v>
      </c>
      <c r="VN169">
        <f t="shared" si="1344"/>
        <v>0</v>
      </c>
      <c r="VO169">
        <f t="shared" si="1345"/>
        <v>0</v>
      </c>
      <c r="VP169">
        <f t="shared" si="1346"/>
        <v>0</v>
      </c>
      <c r="VQ169">
        <f t="shared" si="1347"/>
        <v>0</v>
      </c>
      <c r="VR169">
        <f t="shared" si="1348"/>
        <v>0</v>
      </c>
      <c r="VS169">
        <f t="shared" si="1349"/>
        <v>0</v>
      </c>
      <c r="VT169">
        <f t="shared" si="1350"/>
        <v>0</v>
      </c>
      <c r="VU169">
        <f t="shared" si="1351"/>
        <v>0</v>
      </c>
      <c r="VV169">
        <f t="shared" si="1352"/>
        <v>0</v>
      </c>
      <c r="VW169">
        <f t="shared" si="1353"/>
        <v>0</v>
      </c>
      <c r="VX169">
        <f t="shared" si="1354"/>
        <v>0</v>
      </c>
      <c r="VY169">
        <f t="shared" si="1355"/>
        <v>0</v>
      </c>
      <c r="VZ169">
        <f t="shared" si="1356"/>
        <v>0</v>
      </c>
      <c r="WA169">
        <f t="shared" si="1357"/>
        <v>0</v>
      </c>
      <c r="WB169">
        <f t="shared" si="1358"/>
        <v>0</v>
      </c>
      <c r="WC169">
        <f t="shared" si="1359"/>
        <v>0</v>
      </c>
      <c r="WD169">
        <f t="shared" si="1360"/>
        <v>0</v>
      </c>
      <c r="WE169">
        <f t="shared" si="1361"/>
        <v>0</v>
      </c>
      <c r="WF169">
        <f t="shared" si="1362"/>
        <v>0</v>
      </c>
      <c r="WG169">
        <f t="shared" si="1363"/>
        <v>1</v>
      </c>
      <c r="WH169">
        <f t="shared" si="1364"/>
        <v>0</v>
      </c>
      <c r="WI169">
        <f t="shared" si="1365"/>
        <v>0</v>
      </c>
      <c r="WJ169">
        <f t="shared" si="1366"/>
        <v>0</v>
      </c>
      <c r="WK169">
        <f t="shared" si="1367"/>
        <v>0</v>
      </c>
      <c r="WL169">
        <f t="shared" si="1368"/>
        <v>0</v>
      </c>
      <c r="WM169">
        <f t="shared" si="1369"/>
        <v>0</v>
      </c>
      <c r="WN169">
        <f t="shared" si="1370"/>
        <v>0</v>
      </c>
      <c r="WO169">
        <f t="shared" si="1371"/>
        <v>0</v>
      </c>
      <c r="WP169">
        <f t="shared" si="1372"/>
        <v>0</v>
      </c>
      <c r="WQ169">
        <f t="shared" si="1373"/>
        <v>0</v>
      </c>
      <c r="WR169">
        <f t="shared" si="1374"/>
        <v>0</v>
      </c>
      <c r="WS169">
        <f t="shared" si="1375"/>
        <v>0</v>
      </c>
      <c r="WT169">
        <f t="shared" si="1376"/>
        <v>0</v>
      </c>
      <c r="WU169">
        <f t="shared" si="1377"/>
        <v>0</v>
      </c>
      <c r="WV169">
        <f t="shared" si="1378"/>
        <v>0</v>
      </c>
      <c r="WW169">
        <f t="shared" si="1379"/>
        <v>0</v>
      </c>
      <c r="WX169">
        <f t="shared" si="1380"/>
        <v>0</v>
      </c>
      <c r="WY169">
        <f t="shared" si="1381"/>
        <v>0</v>
      </c>
      <c r="WZ169">
        <f t="shared" si="1382"/>
        <v>0</v>
      </c>
      <c r="XA169">
        <f t="shared" si="1383"/>
        <v>0</v>
      </c>
      <c r="XB169">
        <f t="shared" si="1384"/>
        <v>0</v>
      </c>
      <c r="XC169">
        <f t="shared" si="1385"/>
        <v>0</v>
      </c>
      <c r="XD169">
        <f t="shared" si="1386"/>
        <v>0</v>
      </c>
      <c r="XE169">
        <f t="shared" si="1387"/>
        <v>0</v>
      </c>
      <c r="XF169">
        <f t="shared" si="1388"/>
        <v>0</v>
      </c>
      <c r="XG169">
        <f t="shared" si="1389"/>
        <v>0</v>
      </c>
      <c r="XH169">
        <f t="shared" si="1390"/>
        <v>0</v>
      </c>
      <c r="XI169">
        <f t="shared" si="1391"/>
        <v>0</v>
      </c>
      <c r="XJ169">
        <f t="shared" si="1392"/>
        <v>0</v>
      </c>
      <c r="XK169">
        <f t="shared" si="1393"/>
        <v>0</v>
      </c>
      <c r="XL169">
        <f t="shared" si="1394"/>
        <v>0</v>
      </c>
      <c r="XM169">
        <f t="shared" si="1395"/>
        <v>0</v>
      </c>
      <c r="XN169">
        <f t="shared" si="1396"/>
        <v>0</v>
      </c>
      <c r="XO169">
        <f t="shared" si="1397"/>
        <v>0</v>
      </c>
      <c r="XP169">
        <f t="shared" si="1398"/>
        <v>0</v>
      </c>
      <c r="XQ169">
        <f t="shared" si="1399"/>
        <v>0</v>
      </c>
      <c r="XR169">
        <f t="shared" si="1400"/>
        <v>0</v>
      </c>
      <c r="XS169">
        <f t="shared" si="1401"/>
        <v>0</v>
      </c>
      <c r="XT169">
        <f t="shared" si="1402"/>
        <v>0</v>
      </c>
      <c r="XU169">
        <f t="shared" si="1403"/>
        <v>0</v>
      </c>
      <c r="XV169">
        <f t="shared" si="1404"/>
        <v>0</v>
      </c>
      <c r="XW169">
        <f t="shared" si="1405"/>
        <v>0</v>
      </c>
      <c r="XX169">
        <f t="shared" si="1406"/>
        <v>0</v>
      </c>
      <c r="XY169">
        <f t="shared" si="1407"/>
        <v>0</v>
      </c>
      <c r="XZ169">
        <f t="shared" si="1408"/>
        <v>0</v>
      </c>
      <c r="YA169">
        <f t="shared" si="1409"/>
        <v>0</v>
      </c>
      <c r="YB169">
        <f t="shared" si="1410"/>
        <v>0</v>
      </c>
      <c r="YC169">
        <f t="shared" si="1411"/>
        <v>0</v>
      </c>
      <c r="YD169">
        <f t="shared" si="1412"/>
        <v>0</v>
      </c>
      <c r="YE169">
        <f t="shared" si="1413"/>
        <v>0</v>
      </c>
      <c r="YF169">
        <f t="shared" si="1414"/>
        <v>0</v>
      </c>
      <c r="YG169">
        <f t="shared" si="1415"/>
        <v>0</v>
      </c>
      <c r="YH169">
        <f t="shared" si="1416"/>
        <v>0</v>
      </c>
      <c r="YI169">
        <f t="shared" si="1417"/>
        <v>0</v>
      </c>
      <c r="YJ169">
        <f t="shared" si="1418"/>
        <v>0</v>
      </c>
      <c r="YK169">
        <f t="shared" si="1419"/>
        <v>0</v>
      </c>
      <c r="YL169">
        <f t="shared" si="1420"/>
        <v>0</v>
      </c>
      <c r="YM169">
        <f t="shared" si="1421"/>
        <v>0</v>
      </c>
      <c r="YN169">
        <f t="shared" si="1422"/>
        <v>0</v>
      </c>
      <c r="YO169" t="str">
        <f t="shared" si="1423"/>
        <v>Teaching how to grow food</v>
      </c>
      <c r="YP169">
        <f t="shared" si="1424"/>
        <v>0</v>
      </c>
      <c r="YQ169">
        <f t="shared" si="1425"/>
        <v>0</v>
      </c>
      <c r="YR169">
        <f t="shared" si="1426"/>
        <v>0</v>
      </c>
      <c r="YS169">
        <f t="shared" si="1427"/>
        <v>0</v>
      </c>
      <c r="YT169">
        <f t="shared" si="1428"/>
        <v>0</v>
      </c>
      <c r="YU169">
        <f t="shared" si="1429"/>
        <v>0</v>
      </c>
      <c r="YV169">
        <f t="shared" si="1430"/>
        <v>0</v>
      </c>
      <c r="YW169">
        <f t="shared" si="1431"/>
        <v>0</v>
      </c>
      <c r="YX169">
        <f t="shared" si="1432"/>
        <v>0</v>
      </c>
      <c r="YY169">
        <f t="shared" si="1433"/>
        <v>0</v>
      </c>
      <c r="YZ169">
        <f t="shared" si="1434"/>
        <v>0</v>
      </c>
      <c r="ZA169">
        <f t="shared" si="1435"/>
        <v>0</v>
      </c>
      <c r="ZB169">
        <f t="shared" si="1436"/>
        <v>0</v>
      </c>
      <c r="ZC169">
        <f t="shared" si="1437"/>
        <v>0</v>
      </c>
      <c r="ZD169">
        <f t="shared" si="1438"/>
        <v>0</v>
      </c>
      <c r="ZE169">
        <f t="shared" si="1439"/>
        <v>0</v>
      </c>
      <c r="ZF169">
        <f t="shared" si="1440"/>
        <v>0</v>
      </c>
      <c r="ZG169">
        <f t="shared" si="1441"/>
        <v>0</v>
      </c>
      <c r="ZH169">
        <f t="shared" si="1442"/>
        <v>0</v>
      </c>
      <c r="ZI169">
        <f t="shared" si="1443"/>
        <v>0</v>
      </c>
      <c r="ZJ169">
        <f t="shared" si="1444"/>
        <v>0</v>
      </c>
      <c r="ZK169">
        <f t="shared" si="1445"/>
        <v>0</v>
      </c>
      <c r="ZL169">
        <f t="shared" si="1446"/>
        <v>0</v>
      </c>
      <c r="ZM169">
        <f t="shared" si="1447"/>
        <v>0</v>
      </c>
      <c r="ZN169">
        <f t="shared" si="1448"/>
        <v>0</v>
      </c>
      <c r="ZO169">
        <f t="shared" si="1449"/>
        <v>0</v>
      </c>
      <c r="ZP169">
        <f t="shared" si="1450"/>
        <v>0</v>
      </c>
      <c r="ZQ169">
        <f t="shared" si="1451"/>
        <v>0</v>
      </c>
      <c r="ZR169">
        <f t="shared" si="1452"/>
        <v>0</v>
      </c>
      <c r="ZS169">
        <f t="shared" si="1453"/>
        <v>0</v>
      </c>
      <c r="ZT169">
        <f t="shared" si="1454"/>
        <v>0</v>
      </c>
      <c r="ZU169">
        <f t="shared" si="1455"/>
        <v>0</v>
      </c>
      <c r="ZV169">
        <f t="shared" si="1456"/>
        <v>0</v>
      </c>
      <c r="ZW169">
        <f t="shared" si="1457"/>
        <v>0</v>
      </c>
      <c r="ZX169">
        <f t="shared" si="1458"/>
        <v>0</v>
      </c>
      <c r="ZY169">
        <f t="shared" si="1459"/>
        <v>0</v>
      </c>
      <c r="ZZ169">
        <f t="shared" si="1460"/>
        <v>0</v>
      </c>
      <c r="AAA169">
        <f t="shared" si="1461"/>
        <v>0</v>
      </c>
      <c r="AAB169">
        <f t="shared" si="1462"/>
        <v>0</v>
      </c>
      <c r="AAC169">
        <f t="shared" si="1463"/>
        <v>0</v>
      </c>
      <c r="AAD169">
        <f t="shared" si="1464"/>
        <v>0</v>
      </c>
      <c r="AAE169" t="str">
        <f t="shared" ca="1" si="1465"/>
        <v>Inc_other</v>
      </c>
      <c r="AAF169" t="str">
        <f t="shared" ca="1" si="1466"/>
        <v>Act_serv</v>
      </c>
      <c r="AAG169" t="str">
        <f t="shared" ca="1" si="1467"/>
        <v>TIss_food_ed</v>
      </c>
      <c r="AAH169" t="str">
        <f t="shared" ca="1" si="1468"/>
        <v>Ben_nature</v>
      </c>
      <c r="AAI169" t="str">
        <f t="shared" ca="1" si="1469"/>
        <v>Infl_nat</v>
      </c>
      <c r="AAJ169" t="str">
        <f t="shared" ca="1" si="1470"/>
        <v>Comms_nat</v>
      </c>
      <c r="AAK169">
        <f t="shared" si="1473"/>
        <v>0</v>
      </c>
    </row>
    <row r="170" spans="1:713" x14ac:dyDescent="0.35">
      <c r="B170">
        <v>91</v>
      </c>
      <c r="C170" s="8">
        <v>40583.179745370369</v>
      </c>
      <c r="D170" t="s">
        <v>221</v>
      </c>
      <c r="E170" t="s">
        <v>2840</v>
      </c>
      <c r="G170" t="s">
        <v>231</v>
      </c>
      <c r="H170">
        <v>6367606</v>
      </c>
      <c r="I170" s="9">
        <v>40268</v>
      </c>
      <c r="J170">
        <v>1</v>
      </c>
      <c r="K170">
        <v>235</v>
      </c>
      <c r="L170">
        <v>3</v>
      </c>
      <c r="M170">
        <v>15</v>
      </c>
      <c r="N170">
        <v>5</v>
      </c>
      <c r="O170">
        <v>0</v>
      </c>
      <c r="P170">
        <v>100</v>
      </c>
      <c r="Q170">
        <v>0</v>
      </c>
      <c r="R170">
        <v>0</v>
      </c>
      <c r="S170">
        <v>0</v>
      </c>
      <c r="T170">
        <v>0</v>
      </c>
      <c r="U170">
        <v>0</v>
      </c>
      <c r="V170">
        <v>0</v>
      </c>
      <c r="W170">
        <v>0</v>
      </c>
      <c r="Z170" s="10"/>
      <c r="AA170" s="10"/>
      <c r="AB170" s="10"/>
      <c r="AC170" s="10"/>
      <c r="AD170" s="10"/>
      <c r="AE170" s="10"/>
      <c r="AF170" s="10"/>
      <c r="AG170" s="10"/>
      <c r="AH170" s="10"/>
      <c r="CU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HQ170">
        <f t="shared" si="983"/>
        <v>63676.06</v>
      </c>
      <c r="HR170" t="str">
        <f t="shared" si="984"/>
        <v>C</v>
      </c>
      <c r="HS170">
        <f t="shared" si="985"/>
        <v>8</v>
      </c>
      <c r="HT170">
        <f t="shared" si="986"/>
        <v>0</v>
      </c>
      <c r="HU170">
        <f t="shared" si="987"/>
        <v>63676.06</v>
      </c>
      <c r="HV170">
        <f t="shared" si="988"/>
        <v>0</v>
      </c>
      <c r="HW170">
        <f t="shared" si="989"/>
        <v>0</v>
      </c>
      <c r="HX170">
        <f t="shared" si="990"/>
        <v>0</v>
      </c>
      <c r="HY170">
        <f t="shared" si="991"/>
        <v>0</v>
      </c>
      <c r="HZ170">
        <f t="shared" si="992"/>
        <v>0</v>
      </c>
      <c r="IA170">
        <f t="shared" si="993"/>
        <v>0</v>
      </c>
      <c r="IB170">
        <f t="shared" si="994"/>
        <v>0</v>
      </c>
      <c r="IC170">
        <f t="shared" si="995"/>
        <v>0</v>
      </c>
      <c r="ID170">
        <f t="shared" si="996"/>
        <v>0</v>
      </c>
      <c r="IE170">
        <f t="shared" si="997"/>
        <v>0</v>
      </c>
      <c r="IF170">
        <f t="shared" si="998"/>
        <v>0</v>
      </c>
      <c r="IG170">
        <f t="shared" si="999"/>
        <v>0</v>
      </c>
      <c r="IH170">
        <f t="shared" si="1000"/>
        <v>0</v>
      </c>
      <c r="II170">
        <f t="shared" si="1001"/>
        <v>0</v>
      </c>
      <c r="IJ170">
        <f t="shared" si="1002"/>
        <v>0</v>
      </c>
      <c r="IK170">
        <f t="shared" si="1003"/>
        <v>0</v>
      </c>
      <c r="IL170">
        <f t="shared" si="1004"/>
        <v>0</v>
      </c>
      <c r="IM170">
        <f t="shared" si="1005"/>
        <v>0</v>
      </c>
      <c r="IN170">
        <f t="shared" si="1006"/>
        <v>0</v>
      </c>
      <c r="IO170">
        <f t="shared" si="1007"/>
        <v>0</v>
      </c>
      <c r="IP170">
        <f t="shared" si="1008"/>
        <v>0</v>
      </c>
      <c r="IQ170">
        <f t="shared" si="1009"/>
        <v>0</v>
      </c>
      <c r="IR170">
        <f t="shared" si="1010"/>
        <v>0</v>
      </c>
      <c r="IS170">
        <f t="shared" si="1011"/>
        <v>0</v>
      </c>
      <c r="IT170">
        <f t="shared" si="1012"/>
        <v>0</v>
      </c>
      <c r="IU170">
        <f t="shared" si="1013"/>
        <v>0</v>
      </c>
      <c r="IV170">
        <f t="shared" si="1014"/>
        <v>0</v>
      </c>
      <c r="IW170">
        <f t="shared" si="1015"/>
        <v>0</v>
      </c>
      <c r="IX170">
        <f t="shared" si="1016"/>
        <v>0</v>
      </c>
      <c r="IY170">
        <f t="shared" si="1017"/>
        <v>0</v>
      </c>
      <c r="IZ170">
        <f t="shared" si="1018"/>
        <v>0</v>
      </c>
      <c r="JA170">
        <f t="shared" si="1019"/>
        <v>0</v>
      </c>
      <c r="JB170">
        <f t="shared" si="1020"/>
        <v>0</v>
      </c>
      <c r="JC170">
        <f t="shared" si="1021"/>
        <v>0</v>
      </c>
      <c r="JD170">
        <f t="shared" si="1022"/>
        <v>0</v>
      </c>
      <c r="JE170">
        <f t="shared" si="1023"/>
        <v>0</v>
      </c>
      <c r="JF170">
        <f t="shared" si="1024"/>
        <v>0</v>
      </c>
      <c r="JG170">
        <f t="shared" si="1025"/>
        <v>0</v>
      </c>
      <c r="JH170">
        <f t="shared" si="1026"/>
        <v>0</v>
      </c>
      <c r="JI170">
        <f t="shared" si="1027"/>
        <v>0</v>
      </c>
      <c r="JJ170">
        <f t="shared" si="1028"/>
        <v>0</v>
      </c>
      <c r="JK170">
        <f t="shared" si="1029"/>
        <v>0</v>
      </c>
      <c r="JL170">
        <f t="shared" si="1030"/>
        <v>0</v>
      </c>
      <c r="JM170">
        <f t="shared" si="1031"/>
        <v>0</v>
      </c>
      <c r="JN170">
        <f t="shared" si="1032"/>
        <v>0</v>
      </c>
      <c r="JO170">
        <f t="shared" si="1033"/>
        <v>0</v>
      </c>
      <c r="JP170">
        <f t="shared" si="1034"/>
        <v>0</v>
      </c>
      <c r="JQ170">
        <f t="shared" si="1035"/>
        <v>0</v>
      </c>
      <c r="JR170">
        <f t="shared" si="1036"/>
        <v>0</v>
      </c>
      <c r="JS170">
        <f t="shared" si="1037"/>
        <v>0</v>
      </c>
      <c r="JT170">
        <f t="shared" si="1038"/>
        <v>0</v>
      </c>
      <c r="JU170">
        <f t="shared" si="1039"/>
        <v>0</v>
      </c>
      <c r="JV170">
        <f t="shared" si="1040"/>
        <v>0</v>
      </c>
      <c r="JW170">
        <f t="shared" si="1041"/>
        <v>0</v>
      </c>
      <c r="JX170">
        <f t="shared" si="1042"/>
        <v>0</v>
      </c>
      <c r="JY170">
        <f t="shared" si="1043"/>
        <v>0</v>
      </c>
      <c r="JZ170">
        <f t="shared" si="1044"/>
        <v>0</v>
      </c>
      <c r="KA170">
        <f t="shared" si="1045"/>
        <v>0</v>
      </c>
      <c r="KB170">
        <f t="shared" si="1046"/>
        <v>0</v>
      </c>
      <c r="KC170">
        <f t="shared" si="1047"/>
        <v>0</v>
      </c>
      <c r="KD170">
        <f t="shared" si="1048"/>
        <v>0</v>
      </c>
      <c r="KE170">
        <f t="shared" si="1049"/>
        <v>0</v>
      </c>
      <c r="KF170">
        <f t="shared" si="1050"/>
        <v>0</v>
      </c>
      <c r="KG170">
        <f t="shared" si="1051"/>
        <v>0</v>
      </c>
      <c r="KH170">
        <f t="shared" si="1052"/>
        <v>0</v>
      </c>
      <c r="KI170">
        <f t="shared" si="1053"/>
        <v>0</v>
      </c>
      <c r="KJ170">
        <f t="shared" si="1054"/>
        <v>0</v>
      </c>
      <c r="KK170">
        <f t="shared" si="1055"/>
        <v>0</v>
      </c>
      <c r="KL170">
        <f t="shared" si="1056"/>
        <v>0</v>
      </c>
      <c r="KM170">
        <f t="shared" si="1057"/>
        <v>0</v>
      </c>
      <c r="KN170">
        <f t="shared" si="1058"/>
        <v>0</v>
      </c>
      <c r="KO170">
        <f t="shared" si="1059"/>
        <v>0</v>
      </c>
      <c r="KP170">
        <f t="shared" si="1060"/>
        <v>0</v>
      </c>
      <c r="KQ170">
        <f t="shared" si="1061"/>
        <v>0</v>
      </c>
      <c r="KR170">
        <f t="shared" si="1062"/>
        <v>0</v>
      </c>
      <c r="KS170">
        <f t="shared" si="1063"/>
        <v>0</v>
      </c>
      <c r="KT170">
        <f t="shared" si="1064"/>
        <v>0</v>
      </c>
      <c r="KU170">
        <f t="shared" si="1065"/>
        <v>0</v>
      </c>
      <c r="KV170">
        <f t="shared" si="1066"/>
        <v>0</v>
      </c>
      <c r="KW170">
        <f t="shared" si="1067"/>
        <v>0</v>
      </c>
      <c r="KX170">
        <f t="shared" si="1068"/>
        <v>0</v>
      </c>
      <c r="KY170">
        <f t="shared" si="1069"/>
        <v>0</v>
      </c>
      <c r="KZ170">
        <f t="shared" si="1070"/>
        <v>0</v>
      </c>
      <c r="LA170">
        <f t="shared" si="1071"/>
        <v>0</v>
      </c>
      <c r="LB170">
        <f t="shared" si="1072"/>
        <v>0</v>
      </c>
      <c r="LC170">
        <f t="shared" si="1073"/>
        <v>0</v>
      </c>
      <c r="LD170">
        <f t="shared" si="1074"/>
        <v>0</v>
      </c>
      <c r="LE170">
        <f t="shared" si="1075"/>
        <v>0</v>
      </c>
      <c r="LF170">
        <f t="shared" si="1076"/>
        <v>0</v>
      </c>
      <c r="LG170">
        <f t="shared" si="1077"/>
        <v>0</v>
      </c>
      <c r="LH170">
        <f t="shared" si="1078"/>
        <v>0</v>
      </c>
      <c r="LI170">
        <f t="shared" si="1079"/>
        <v>0</v>
      </c>
      <c r="LJ170">
        <f t="shared" si="1080"/>
        <v>0</v>
      </c>
      <c r="LK170">
        <f t="shared" si="1081"/>
        <v>0</v>
      </c>
      <c r="LL170">
        <f t="shared" si="1082"/>
        <v>0</v>
      </c>
      <c r="LM170">
        <f t="shared" si="1083"/>
        <v>0</v>
      </c>
      <c r="LN170">
        <f t="shared" si="1084"/>
        <v>0</v>
      </c>
      <c r="LO170">
        <f t="shared" si="1085"/>
        <v>0</v>
      </c>
      <c r="LP170">
        <f t="shared" si="1086"/>
        <v>0</v>
      </c>
      <c r="LQ170">
        <f t="shared" si="1087"/>
        <v>0</v>
      </c>
      <c r="LR170">
        <f t="shared" si="1088"/>
        <v>0</v>
      </c>
      <c r="LS170">
        <f t="shared" si="1089"/>
        <v>0</v>
      </c>
      <c r="LT170">
        <f t="shared" si="1090"/>
        <v>0</v>
      </c>
      <c r="LU170">
        <f t="shared" si="1091"/>
        <v>0</v>
      </c>
      <c r="LV170">
        <f t="shared" si="1092"/>
        <v>0</v>
      </c>
      <c r="LW170">
        <f t="shared" si="1093"/>
        <v>0</v>
      </c>
      <c r="LX170">
        <f t="shared" si="1094"/>
        <v>0</v>
      </c>
      <c r="LY170">
        <f t="shared" si="1095"/>
        <v>0</v>
      </c>
      <c r="LZ170">
        <f t="shared" si="1096"/>
        <v>0</v>
      </c>
      <c r="MA170">
        <f t="shared" si="1097"/>
        <v>0</v>
      </c>
      <c r="MB170">
        <f t="shared" si="1098"/>
        <v>0</v>
      </c>
      <c r="MC170">
        <f t="shared" si="1099"/>
        <v>0</v>
      </c>
      <c r="MD170">
        <f t="shared" si="1100"/>
        <v>0</v>
      </c>
      <c r="ME170">
        <f t="shared" si="1101"/>
        <v>0</v>
      </c>
      <c r="MF170">
        <f t="shared" si="1102"/>
        <v>0</v>
      </c>
      <c r="MG170">
        <f t="shared" si="1103"/>
        <v>0</v>
      </c>
      <c r="MH170">
        <f t="shared" si="1104"/>
        <v>0</v>
      </c>
      <c r="MI170">
        <f t="shared" si="1105"/>
        <v>0</v>
      </c>
      <c r="MJ170">
        <f t="shared" si="1106"/>
        <v>0</v>
      </c>
      <c r="MK170">
        <f t="shared" si="1107"/>
        <v>0</v>
      </c>
      <c r="ML170">
        <f t="shared" si="1108"/>
        <v>0</v>
      </c>
      <c r="MM170">
        <f t="shared" si="1109"/>
        <v>0</v>
      </c>
      <c r="MN170">
        <f t="shared" si="1110"/>
        <v>0</v>
      </c>
      <c r="MO170">
        <f t="shared" si="1111"/>
        <v>0</v>
      </c>
      <c r="MP170">
        <f t="shared" si="1112"/>
        <v>0</v>
      </c>
      <c r="MQ170">
        <f t="shared" si="1113"/>
        <v>0</v>
      </c>
      <c r="MR170">
        <f t="shared" si="1114"/>
        <v>0</v>
      </c>
      <c r="MS170">
        <f t="shared" si="1115"/>
        <v>0</v>
      </c>
      <c r="MT170">
        <f t="shared" si="1116"/>
        <v>0</v>
      </c>
      <c r="MU170">
        <f t="shared" si="1117"/>
        <v>0</v>
      </c>
      <c r="MV170">
        <f t="shared" si="1118"/>
        <v>0</v>
      </c>
      <c r="MW170">
        <f t="shared" si="1119"/>
        <v>0</v>
      </c>
      <c r="MX170">
        <f t="shared" si="1120"/>
        <v>0</v>
      </c>
      <c r="MY170">
        <f t="shared" si="1121"/>
        <v>0</v>
      </c>
      <c r="MZ170">
        <f t="shared" si="1122"/>
        <v>0</v>
      </c>
      <c r="NA170">
        <f t="shared" si="1123"/>
        <v>0</v>
      </c>
      <c r="NB170">
        <f t="shared" si="1124"/>
        <v>0</v>
      </c>
      <c r="NC170">
        <f t="shared" si="1125"/>
        <v>0</v>
      </c>
      <c r="ND170">
        <f t="shared" si="1126"/>
        <v>0</v>
      </c>
      <c r="NE170">
        <f t="shared" si="1127"/>
        <v>0</v>
      </c>
      <c r="NF170">
        <f t="shared" si="1128"/>
        <v>0</v>
      </c>
      <c r="NG170">
        <f t="shared" si="1129"/>
        <v>0</v>
      </c>
      <c r="NH170">
        <f t="shared" si="1130"/>
        <v>0</v>
      </c>
      <c r="NI170">
        <f t="shared" si="1131"/>
        <v>0</v>
      </c>
      <c r="NJ170">
        <f t="shared" si="1132"/>
        <v>0</v>
      </c>
      <c r="NK170">
        <f t="shared" si="1133"/>
        <v>0</v>
      </c>
      <c r="NL170">
        <f t="shared" si="1134"/>
        <v>0</v>
      </c>
      <c r="NM170">
        <f t="shared" si="1135"/>
        <v>0</v>
      </c>
      <c r="NN170">
        <f t="shared" si="1136"/>
        <v>0</v>
      </c>
      <c r="NO170">
        <f t="shared" si="1137"/>
        <v>0</v>
      </c>
      <c r="NP170">
        <f t="shared" si="1138"/>
        <v>0</v>
      </c>
      <c r="NQ170">
        <f t="shared" si="1139"/>
        <v>0</v>
      </c>
      <c r="NR170">
        <f t="shared" si="1140"/>
        <v>0</v>
      </c>
      <c r="NS170">
        <f t="shared" si="1141"/>
        <v>0</v>
      </c>
      <c r="NT170">
        <f t="shared" si="1142"/>
        <v>0</v>
      </c>
      <c r="NU170">
        <f t="shared" si="1143"/>
        <v>0</v>
      </c>
      <c r="NV170">
        <f t="shared" si="1144"/>
        <v>0</v>
      </c>
      <c r="NW170">
        <f t="shared" si="1145"/>
        <v>0</v>
      </c>
      <c r="NX170">
        <f t="shared" si="1146"/>
        <v>0</v>
      </c>
      <c r="NY170">
        <f t="shared" si="1147"/>
        <v>0</v>
      </c>
      <c r="NZ170">
        <f t="shared" si="1148"/>
        <v>0</v>
      </c>
      <c r="OA170">
        <f t="shared" si="1149"/>
        <v>0</v>
      </c>
      <c r="OB170">
        <f t="shared" si="1150"/>
        <v>0</v>
      </c>
      <c r="OC170">
        <f t="shared" si="1151"/>
        <v>0</v>
      </c>
      <c r="OD170">
        <f t="shared" si="1152"/>
        <v>0</v>
      </c>
      <c r="OE170">
        <f t="shared" si="1153"/>
        <v>0</v>
      </c>
      <c r="OF170">
        <f t="shared" si="1154"/>
        <v>0</v>
      </c>
      <c r="OG170">
        <f t="shared" si="1155"/>
        <v>0</v>
      </c>
      <c r="OH170">
        <f t="shared" si="1156"/>
        <v>0</v>
      </c>
      <c r="OI170">
        <f t="shared" si="1157"/>
        <v>0</v>
      </c>
      <c r="OJ170">
        <f t="shared" si="1158"/>
        <v>0</v>
      </c>
      <c r="OK170">
        <f t="shared" si="1159"/>
        <v>0</v>
      </c>
      <c r="OL170">
        <f t="shared" si="1160"/>
        <v>0</v>
      </c>
      <c r="OM170">
        <f t="shared" si="1161"/>
        <v>0</v>
      </c>
      <c r="ON170">
        <f t="shared" si="1162"/>
        <v>0</v>
      </c>
      <c r="OO170">
        <f t="shared" si="1163"/>
        <v>0</v>
      </c>
      <c r="OP170">
        <f t="shared" si="1164"/>
        <v>0</v>
      </c>
      <c r="OQ170">
        <f t="shared" si="1165"/>
        <v>0</v>
      </c>
      <c r="OR170">
        <f t="shared" si="1166"/>
        <v>0</v>
      </c>
      <c r="OS170">
        <f t="shared" si="1167"/>
        <v>0</v>
      </c>
      <c r="OT170">
        <f t="shared" si="1168"/>
        <v>0</v>
      </c>
      <c r="OU170">
        <f t="shared" si="1169"/>
        <v>0</v>
      </c>
      <c r="OV170">
        <f t="shared" si="1170"/>
        <v>0</v>
      </c>
      <c r="OW170">
        <f t="shared" si="1171"/>
        <v>0</v>
      </c>
      <c r="OX170">
        <f t="shared" si="1172"/>
        <v>0</v>
      </c>
      <c r="OY170">
        <f t="shared" si="1173"/>
        <v>0</v>
      </c>
      <c r="OZ170">
        <f t="shared" si="1174"/>
        <v>0</v>
      </c>
      <c r="PA170">
        <f t="shared" si="1175"/>
        <v>0</v>
      </c>
      <c r="PB170">
        <f t="shared" si="1176"/>
        <v>0</v>
      </c>
      <c r="PC170">
        <f t="shared" si="1177"/>
        <v>0</v>
      </c>
      <c r="PD170">
        <f t="shared" si="1178"/>
        <v>0</v>
      </c>
      <c r="PE170">
        <f t="shared" si="1179"/>
        <v>0</v>
      </c>
      <c r="PF170">
        <f t="shared" si="1180"/>
        <v>0</v>
      </c>
      <c r="PG170">
        <f t="shared" si="1181"/>
        <v>0</v>
      </c>
      <c r="PH170">
        <f t="shared" si="1182"/>
        <v>0</v>
      </c>
      <c r="PI170">
        <f t="shared" si="1183"/>
        <v>0</v>
      </c>
      <c r="PJ170">
        <f t="shared" si="1184"/>
        <v>0</v>
      </c>
      <c r="PK170">
        <f t="shared" si="1185"/>
        <v>0</v>
      </c>
      <c r="PL170">
        <f t="shared" si="1186"/>
        <v>0</v>
      </c>
      <c r="PM170">
        <f t="shared" si="1187"/>
        <v>0</v>
      </c>
      <c r="PN170">
        <f t="shared" si="1188"/>
        <v>0</v>
      </c>
      <c r="PO170">
        <f t="shared" si="1189"/>
        <v>0</v>
      </c>
      <c r="PP170">
        <f t="shared" si="1190"/>
        <v>0</v>
      </c>
      <c r="PQ170">
        <f t="shared" si="1191"/>
        <v>0</v>
      </c>
      <c r="PR170">
        <f t="shared" si="1192"/>
        <v>0</v>
      </c>
      <c r="PS170">
        <f t="shared" si="1193"/>
        <v>0</v>
      </c>
      <c r="PT170">
        <f t="shared" si="1194"/>
        <v>0</v>
      </c>
      <c r="PU170">
        <f t="shared" si="1195"/>
        <v>0</v>
      </c>
      <c r="PV170">
        <f t="shared" si="1196"/>
        <v>0</v>
      </c>
      <c r="PW170">
        <f t="shared" si="1197"/>
        <v>0</v>
      </c>
      <c r="PX170">
        <f t="shared" si="1198"/>
        <v>0</v>
      </c>
      <c r="PY170">
        <f t="shared" si="1199"/>
        <v>0</v>
      </c>
      <c r="PZ170">
        <f t="shared" si="1200"/>
        <v>0</v>
      </c>
      <c r="QA170">
        <f t="shared" si="1201"/>
        <v>0</v>
      </c>
      <c r="QB170">
        <f t="shared" si="1202"/>
        <v>0</v>
      </c>
      <c r="QC170">
        <f t="shared" si="1203"/>
        <v>0</v>
      </c>
      <c r="QD170">
        <f t="shared" si="1204"/>
        <v>0</v>
      </c>
      <c r="QE170">
        <f t="shared" si="1205"/>
        <v>0</v>
      </c>
      <c r="QF170">
        <f t="shared" si="1206"/>
        <v>0</v>
      </c>
      <c r="QG170">
        <f t="shared" si="1207"/>
        <v>0</v>
      </c>
      <c r="QH170">
        <f t="shared" si="1208"/>
        <v>0</v>
      </c>
      <c r="QI170">
        <f t="shared" si="1209"/>
        <v>0</v>
      </c>
      <c r="QJ170">
        <f t="shared" si="1210"/>
        <v>0</v>
      </c>
      <c r="QK170">
        <f t="shared" si="1211"/>
        <v>0</v>
      </c>
      <c r="QL170">
        <f t="shared" si="1212"/>
        <v>0</v>
      </c>
      <c r="QM170">
        <f t="shared" si="1213"/>
        <v>0</v>
      </c>
      <c r="QN170">
        <f t="shared" si="1214"/>
        <v>0</v>
      </c>
      <c r="QO170">
        <f t="shared" si="1215"/>
        <v>0</v>
      </c>
      <c r="QP170">
        <f t="shared" si="1216"/>
        <v>0</v>
      </c>
      <c r="QQ170">
        <f t="shared" si="1217"/>
        <v>0</v>
      </c>
      <c r="QR170">
        <f t="shared" si="1218"/>
        <v>0</v>
      </c>
      <c r="QS170">
        <f t="shared" si="1219"/>
        <v>0</v>
      </c>
      <c r="QT170">
        <f t="shared" si="1220"/>
        <v>0</v>
      </c>
      <c r="QU170">
        <f t="shared" si="1221"/>
        <v>0</v>
      </c>
      <c r="QV170">
        <f t="shared" si="1222"/>
        <v>0</v>
      </c>
      <c r="QW170">
        <f t="shared" si="1223"/>
        <v>0</v>
      </c>
      <c r="QX170">
        <f t="shared" si="1224"/>
        <v>0</v>
      </c>
      <c r="QY170">
        <f t="shared" si="1225"/>
        <v>0</v>
      </c>
      <c r="QZ170">
        <f t="shared" si="1226"/>
        <v>0</v>
      </c>
      <c r="RA170">
        <f t="shared" si="1227"/>
        <v>0</v>
      </c>
      <c r="RB170">
        <f t="shared" si="1228"/>
        <v>0</v>
      </c>
      <c r="RC170">
        <f t="shared" si="1229"/>
        <v>0</v>
      </c>
      <c r="RD170">
        <f t="shared" si="1230"/>
        <v>0</v>
      </c>
      <c r="RE170">
        <f t="shared" si="1231"/>
        <v>0</v>
      </c>
      <c r="RF170">
        <f t="shared" si="1232"/>
        <v>0</v>
      </c>
      <c r="RG170">
        <f t="shared" si="1233"/>
        <v>0</v>
      </c>
      <c r="RH170">
        <f t="shared" si="1234"/>
        <v>0</v>
      </c>
      <c r="RI170">
        <f t="shared" si="1235"/>
        <v>0</v>
      </c>
      <c r="RJ170">
        <f t="shared" si="1236"/>
        <v>0</v>
      </c>
      <c r="RK170">
        <f t="shared" si="1237"/>
        <v>0</v>
      </c>
      <c r="RL170">
        <f t="shared" si="1238"/>
        <v>0</v>
      </c>
      <c r="RM170">
        <f t="shared" si="1239"/>
        <v>0</v>
      </c>
      <c r="RN170">
        <f t="shared" si="1240"/>
        <v>0</v>
      </c>
      <c r="RO170">
        <f t="shared" si="1241"/>
        <v>0</v>
      </c>
      <c r="RP170">
        <f t="shared" si="1242"/>
        <v>0</v>
      </c>
      <c r="RQ170">
        <f t="shared" si="1243"/>
        <v>0</v>
      </c>
      <c r="RR170">
        <f t="shared" si="1244"/>
        <v>0</v>
      </c>
      <c r="RS170">
        <f t="shared" si="1245"/>
        <v>0</v>
      </c>
      <c r="RT170">
        <f t="shared" si="1246"/>
        <v>0</v>
      </c>
      <c r="RU170">
        <f t="shared" si="1247"/>
        <v>0</v>
      </c>
      <c r="RV170">
        <f t="shared" si="1248"/>
        <v>0</v>
      </c>
      <c r="RW170">
        <f t="shared" si="1249"/>
        <v>0</v>
      </c>
      <c r="RX170">
        <f t="shared" si="1250"/>
        <v>0</v>
      </c>
      <c r="RY170">
        <f t="shared" si="1251"/>
        <v>0</v>
      </c>
      <c r="RZ170">
        <f t="shared" si="1252"/>
        <v>0</v>
      </c>
      <c r="SA170">
        <f t="shared" si="1253"/>
        <v>0</v>
      </c>
      <c r="SB170">
        <f t="shared" si="1254"/>
        <v>0</v>
      </c>
      <c r="SC170">
        <f t="shared" si="1255"/>
        <v>0</v>
      </c>
      <c r="SD170">
        <f t="shared" si="1256"/>
        <v>0</v>
      </c>
      <c r="SE170">
        <f t="shared" si="1257"/>
        <v>0</v>
      </c>
      <c r="SF170">
        <f t="shared" si="1258"/>
        <v>0</v>
      </c>
      <c r="SG170">
        <f t="shared" si="1259"/>
        <v>0</v>
      </c>
      <c r="SH170">
        <f t="shared" si="1260"/>
        <v>0</v>
      </c>
      <c r="SI170">
        <f t="shared" si="1261"/>
        <v>0</v>
      </c>
      <c r="SJ170">
        <f t="shared" si="1262"/>
        <v>0</v>
      </c>
      <c r="SK170">
        <f t="shared" si="1263"/>
        <v>0</v>
      </c>
      <c r="SL170">
        <f t="shared" si="1264"/>
        <v>0</v>
      </c>
      <c r="SM170">
        <f t="shared" si="1265"/>
        <v>0</v>
      </c>
      <c r="SN170">
        <f t="shared" si="1266"/>
        <v>0</v>
      </c>
      <c r="SO170">
        <f t="shared" si="1267"/>
        <v>0</v>
      </c>
      <c r="SP170">
        <f t="shared" si="1268"/>
        <v>0</v>
      </c>
      <c r="SQ170">
        <f t="shared" si="1269"/>
        <v>0</v>
      </c>
      <c r="SR170">
        <f t="shared" si="1270"/>
        <v>0</v>
      </c>
      <c r="SS170">
        <f t="shared" si="1271"/>
        <v>0</v>
      </c>
      <c r="ST170">
        <f t="shared" si="1272"/>
        <v>0</v>
      </c>
      <c r="SU170">
        <f t="shared" si="1273"/>
        <v>0</v>
      </c>
      <c r="SV170">
        <f t="shared" si="1274"/>
        <v>0</v>
      </c>
      <c r="SW170">
        <f t="shared" si="1275"/>
        <v>0</v>
      </c>
      <c r="SX170">
        <f t="shared" si="1276"/>
        <v>0</v>
      </c>
      <c r="SY170">
        <f t="shared" si="1277"/>
        <v>0</v>
      </c>
      <c r="SZ170">
        <f t="shared" si="1278"/>
        <v>0</v>
      </c>
      <c r="TA170">
        <f t="shared" si="1279"/>
        <v>0</v>
      </c>
      <c r="TB170">
        <f t="shared" si="1280"/>
        <v>0</v>
      </c>
      <c r="TC170">
        <f t="shared" si="1281"/>
        <v>0</v>
      </c>
      <c r="TD170">
        <f t="shared" si="1282"/>
        <v>0</v>
      </c>
      <c r="TE170">
        <f t="shared" si="1283"/>
        <v>0</v>
      </c>
      <c r="TF170">
        <f t="shared" si="1284"/>
        <v>0</v>
      </c>
      <c r="TG170">
        <f t="shared" si="1285"/>
        <v>0</v>
      </c>
      <c r="TH170">
        <f t="shared" si="1286"/>
        <v>0</v>
      </c>
      <c r="TI170">
        <f t="shared" si="1287"/>
        <v>0</v>
      </c>
      <c r="TJ170">
        <f t="shared" si="1288"/>
        <v>0</v>
      </c>
      <c r="TK170">
        <f t="shared" si="1289"/>
        <v>0</v>
      </c>
      <c r="TL170">
        <f t="shared" si="1290"/>
        <v>0</v>
      </c>
      <c r="TM170">
        <f t="shared" si="1291"/>
        <v>0</v>
      </c>
      <c r="TN170">
        <f t="shared" si="1292"/>
        <v>0</v>
      </c>
      <c r="TO170">
        <f t="shared" si="1293"/>
        <v>0</v>
      </c>
      <c r="TP170">
        <f t="shared" si="1294"/>
        <v>0</v>
      </c>
      <c r="TQ170">
        <f t="shared" si="1295"/>
        <v>0</v>
      </c>
      <c r="TR170">
        <f t="shared" si="1296"/>
        <v>0</v>
      </c>
      <c r="TS170">
        <f t="shared" si="1297"/>
        <v>0</v>
      </c>
      <c r="TT170">
        <f t="shared" si="1298"/>
        <v>0</v>
      </c>
      <c r="TU170">
        <f t="shared" si="1299"/>
        <v>0</v>
      </c>
      <c r="TV170">
        <f t="shared" si="1300"/>
        <v>0</v>
      </c>
      <c r="TW170">
        <f t="shared" si="1301"/>
        <v>0</v>
      </c>
      <c r="TX170">
        <f t="shared" si="1302"/>
        <v>0</v>
      </c>
      <c r="TY170">
        <f t="shared" si="1303"/>
        <v>0</v>
      </c>
      <c r="TZ170">
        <f t="shared" si="1304"/>
        <v>0</v>
      </c>
      <c r="UA170">
        <f t="shared" si="1305"/>
        <v>0</v>
      </c>
      <c r="UB170">
        <f t="shared" si="1306"/>
        <v>0</v>
      </c>
      <c r="UC170">
        <f t="shared" si="1307"/>
        <v>0</v>
      </c>
      <c r="UD170">
        <f t="shared" si="1308"/>
        <v>0</v>
      </c>
      <c r="UE170">
        <f t="shared" si="1309"/>
        <v>0</v>
      </c>
      <c r="UF170">
        <f t="shared" si="1310"/>
        <v>0</v>
      </c>
      <c r="UG170">
        <f t="shared" si="1311"/>
        <v>0</v>
      </c>
      <c r="UH170">
        <f t="shared" si="1312"/>
        <v>0</v>
      </c>
      <c r="UI170">
        <f t="shared" si="1313"/>
        <v>0</v>
      </c>
      <c r="UJ170">
        <f t="shared" si="1314"/>
        <v>0</v>
      </c>
      <c r="UK170">
        <f t="shared" si="1315"/>
        <v>0</v>
      </c>
      <c r="UL170">
        <f t="shared" si="1316"/>
        <v>0</v>
      </c>
      <c r="UM170">
        <f t="shared" si="1317"/>
        <v>0</v>
      </c>
      <c r="UN170">
        <f t="shared" si="1318"/>
        <v>0</v>
      </c>
      <c r="UO170">
        <f t="shared" si="1319"/>
        <v>0</v>
      </c>
      <c r="UP170">
        <f t="shared" si="1320"/>
        <v>0</v>
      </c>
      <c r="UQ170">
        <f t="shared" si="1321"/>
        <v>0</v>
      </c>
      <c r="UR170">
        <f t="shared" si="1322"/>
        <v>0</v>
      </c>
      <c r="US170">
        <f t="shared" si="1323"/>
        <v>0</v>
      </c>
      <c r="UT170">
        <f t="shared" si="1324"/>
        <v>0</v>
      </c>
      <c r="UU170">
        <f t="shared" si="1325"/>
        <v>0</v>
      </c>
      <c r="UV170">
        <f t="shared" si="1326"/>
        <v>0</v>
      </c>
      <c r="UW170">
        <f t="shared" si="1327"/>
        <v>0</v>
      </c>
      <c r="UX170">
        <f t="shared" si="1328"/>
        <v>0</v>
      </c>
      <c r="UY170">
        <f t="shared" si="1329"/>
        <v>0</v>
      </c>
      <c r="UZ170">
        <f t="shared" si="1330"/>
        <v>0</v>
      </c>
      <c r="VA170">
        <f t="shared" si="1331"/>
        <v>0</v>
      </c>
      <c r="VB170">
        <f t="shared" si="1332"/>
        <v>0</v>
      </c>
      <c r="VC170">
        <f t="shared" si="1333"/>
        <v>0</v>
      </c>
      <c r="VD170">
        <f t="shared" si="1334"/>
        <v>0</v>
      </c>
      <c r="VE170">
        <f t="shared" si="1335"/>
        <v>0</v>
      </c>
      <c r="VF170">
        <f t="shared" si="1336"/>
        <v>0</v>
      </c>
      <c r="VG170">
        <f t="shared" si="1337"/>
        <v>0</v>
      </c>
      <c r="VH170">
        <f t="shared" si="1338"/>
        <v>0</v>
      </c>
      <c r="VI170">
        <f t="shared" si="1339"/>
        <v>0</v>
      </c>
      <c r="VJ170">
        <f t="shared" si="1340"/>
        <v>0</v>
      </c>
      <c r="VK170">
        <f t="shared" si="1341"/>
        <v>0</v>
      </c>
      <c r="VL170">
        <f t="shared" si="1342"/>
        <v>0</v>
      </c>
      <c r="VM170">
        <f t="shared" si="1343"/>
        <v>0</v>
      </c>
      <c r="VN170">
        <f t="shared" si="1344"/>
        <v>0</v>
      </c>
      <c r="VO170" t="str">
        <f t="shared" si="1345"/>
        <v/>
      </c>
      <c r="VP170" t="str">
        <f t="shared" si="1346"/>
        <v/>
      </c>
      <c r="VQ170" t="str">
        <f t="shared" si="1347"/>
        <v/>
      </c>
      <c r="VR170" t="str">
        <f t="shared" si="1348"/>
        <v/>
      </c>
      <c r="VS170" t="str">
        <f t="shared" si="1349"/>
        <v/>
      </c>
      <c r="VT170" t="str">
        <f t="shared" si="1350"/>
        <v/>
      </c>
      <c r="VU170" t="str">
        <f t="shared" si="1351"/>
        <v/>
      </c>
      <c r="VV170" t="str">
        <f t="shared" si="1352"/>
        <v/>
      </c>
      <c r="VW170" t="str">
        <f t="shared" si="1353"/>
        <v/>
      </c>
      <c r="VX170" t="str">
        <f t="shared" si="1354"/>
        <v/>
      </c>
      <c r="VY170" t="str">
        <f t="shared" si="1355"/>
        <v/>
      </c>
      <c r="VZ170" t="str">
        <f t="shared" si="1356"/>
        <v/>
      </c>
      <c r="WA170" t="str">
        <f t="shared" si="1357"/>
        <v/>
      </c>
      <c r="WB170" t="str">
        <f t="shared" si="1358"/>
        <v/>
      </c>
      <c r="WC170" t="str">
        <f t="shared" si="1359"/>
        <v/>
      </c>
      <c r="WD170" t="str">
        <f t="shared" si="1360"/>
        <v/>
      </c>
      <c r="WE170" t="str">
        <f t="shared" si="1361"/>
        <v/>
      </c>
      <c r="WF170" t="str">
        <f t="shared" si="1362"/>
        <v/>
      </c>
      <c r="WG170" t="str">
        <f t="shared" si="1363"/>
        <v/>
      </c>
      <c r="WH170" t="str">
        <f t="shared" si="1364"/>
        <v/>
      </c>
      <c r="WI170" t="str">
        <f t="shared" si="1365"/>
        <v/>
      </c>
      <c r="WJ170" t="str">
        <f t="shared" si="1366"/>
        <v/>
      </c>
      <c r="WK170" t="str">
        <f t="shared" si="1367"/>
        <v/>
      </c>
      <c r="WL170" t="str">
        <f t="shared" si="1368"/>
        <v/>
      </c>
      <c r="WM170" t="str">
        <f t="shared" si="1369"/>
        <v/>
      </c>
      <c r="WN170" t="str">
        <f t="shared" si="1370"/>
        <v/>
      </c>
      <c r="WO170" t="str">
        <f t="shared" si="1371"/>
        <v/>
      </c>
      <c r="WP170" t="str">
        <f t="shared" si="1372"/>
        <v/>
      </c>
      <c r="WQ170" t="str">
        <f t="shared" si="1373"/>
        <v/>
      </c>
      <c r="WR170" t="str">
        <f t="shared" si="1374"/>
        <v/>
      </c>
      <c r="WS170" t="str">
        <f t="shared" si="1375"/>
        <v/>
      </c>
      <c r="WT170" t="str">
        <f t="shared" si="1376"/>
        <v/>
      </c>
      <c r="WU170" t="str">
        <f t="shared" si="1377"/>
        <v/>
      </c>
      <c r="WV170" t="str">
        <f t="shared" si="1378"/>
        <v/>
      </c>
      <c r="WW170" t="str">
        <f t="shared" si="1379"/>
        <v/>
      </c>
      <c r="WX170" t="str">
        <f t="shared" si="1380"/>
        <v/>
      </c>
      <c r="WY170" t="str">
        <f t="shared" si="1381"/>
        <v/>
      </c>
      <c r="WZ170" t="str">
        <f t="shared" si="1382"/>
        <v/>
      </c>
      <c r="XA170" t="str">
        <f t="shared" si="1383"/>
        <v/>
      </c>
      <c r="XB170" t="str">
        <f t="shared" si="1384"/>
        <v/>
      </c>
      <c r="XC170" t="str">
        <f t="shared" si="1385"/>
        <v/>
      </c>
      <c r="XD170" t="str">
        <f t="shared" si="1386"/>
        <v/>
      </c>
      <c r="XE170" t="str">
        <f t="shared" si="1387"/>
        <v/>
      </c>
      <c r="XF170" t="str">
        <f t="shared" si="1388"/>
        <v/>
      </c>
      <c r="XG170" t="str">
        <f t="shared" si="1389"/>
        <v/>
      </c>
      <c r="XH170" t="str">
        <f t="shared" si="1390"/>
        <v/>
      </c>
      <c r="XI170" t="str">
        <f t="shared" si="1391"/>
        <v/>
      </c>
      <c r="XJ170" t="str">
        <f t="shared" si="1392"/>
        <v/>
      </c>
      <c r="XK170" t="str">
        <f t="shared" si="1393"/>
        <v/>
      </c>
      <c r="XL170" t="str">
        <f t="shared" si="1394"/>
        <v/>
      </c>
      <c r="XM170" t="str">
        <f t="shared" si="1395"/>
        <v/>
      </c>
      <c r="XN170" t="str">
        <f t="shared" si="1396"/>
        <v/>
      </c>
      <c r="XO170" t="str">
        <f t="shared" si="1397"/>
        <v/>
      </c>
      <c r="XP170" t="str">
        <f t="shared" si="1398"/>
        <v/>
      </c>
      <c r="XQ170" t="str">
        <f t="shared" si="1399"/>
        <v/>
      </c>
      <c r="XR170" t="str">
        <f t="shared" si="1400"/>
        <v/>
      </c>
      <c r="XS170" t="str">
        <f t="shared" si="1401"/>
        <v/>
      </c>
      <c r="XT170" t="str">
        <f t="shared" si="1402"/>
        <v/>
      </c>
      <c r="XU170" t="str">
        <f t="shared" si="1403"/>
        <v/>
      </c>
      <c r="XV170" t="str">
        <f t="shared" si="1404"/>
        <v/>
      </c>
      <c r="XW170" t="str">
        <f t="shared" si="1405"/>
        <v/>
      </c>
      <c r="XX170" t="str">
        <f t="shared" si="1406"/>
        <v/>
      </c>
      <c r="XY170" t="str">
        <f t="shared" si="1407"/>
        <v/>
      </c>
      <c r="XZ170" t="str">
        <f t="shared" si="1408"/>
        <v/>
      </c>
      <c r="YA170" t="str">
        <f t="shared" si="1409"/>
        <v/>
      </c>
      <c r="YB170" t="str">
        <f t="shared" si="1410"/>
        <v/>
      </c>
      <c r="YC170" t="str">
        <f t="shared" si="1411"/>
        <v/>
      </c>
      <c r="YD170" t="str">
        <f t="shared" si="1412"/>
        <v/>
      </c>
      <c r="YE170" t="str">
        <f t="shared" si="1413"/>
        <v/>
      </c>
      <c r="YF170" t="str">
        <f t="shared" si="1414"/>
        <v/>
      </c>
      <c r="YG170" t="str">
        <f t="shared" si="1415"/>
        <v/>
      </c>
      <c r="YH170" t="str">
        <f t="shared" si="1416"/>
        <v/>
      </c>
      <c r="YI170" t="str">
        <f t="shared" si="1417"/>
        <v/>
      </c>
      <c r="YJ170" t="str">
        <f t="shared" si="1418"/>
        <v/>
      </c>
      <c r="YK170" t="str">
        <f t="shared" si="1419"/>
        <v/>
      </c>
      <c r="YL170" t="str">
        <f t="shared" si="1420"/>
        <v/>
      </c>
      <c r="YM170" t="str">
        <f t="shared" si="1421"/>
        <v/>
      </c>
      <c r="YN170" t="str">
        <f t="shared" si="1422"/>
        <v/>
      </c>
      <c r="YO170" t="str">
        <f t="shared" si="1423"/>
        <v/>
      </c>
      <c r="YP170" t="str">
        <f t="shared" si="1424"/>
        <v/>
      </c>
      <c r="YQ170" t="str">
        <f t="shared" si="1425"/>
        <v/>
      </c>
      <c r="YR170" t="str">
        <f t="shared" si="1426"/>
        <v/>
      </c>
      <c r="YS170" t="str">
        <f t="shared" si="1427"/>
        <v/>
      </c>
      <c r="YT170" t="str">
        <f t="shared" si="1428"/>
        <v/>
      </c>
      <c r="YU170" t="str">
        <f t="shared" si="1429"/>
        <v/>
      </c>
      <c r="YV170" t="str">
        <f t="shared" si="1430"/>
        <v/>
      </c>
      <c r="YW170" t="str">
        <f t="shared" si="1431"/>
        <v/>
      </c>
      <c r="YX170" t="str">
        <f t="shared" si="1432"/>
        <v/>
      </c>
      <c r="YY170" t="str">
        <f t="shared" si="1433"/>
        <v/>
      </c>
      <c r="YZ170" t="str">
        <f t="shared" si="1434"/>
        <v/>
      </c>
      <c r="ZA170" t="str">
        <f t="shared" si="1435"/>
        <v/>
      </c>
      <c r="ZB170" t="str">
        <f t="shared" si="1436"/>
        <v/>
      </c>
      <c r="ZC170" t="str">
        <f t="shared" si="1437"/>
        <v/>
      </c>
      <c r="ZD170" t="str">
        <f t="shared" si="1438"/>
        <v/>
      </c>
      <c r="ZE170" t="str">
        <f t="shared" si="1439"/>
        <v/>
      </c>
      <c r="ZF170" t="str">
        <f t="shared" si="1440"/>
        <v/>
      </c>
      <c r="ZG170" t="str">
        <f t="shared" si="1441"/>
        <v/>
      </c>
      <c r="ZH170" t="str">
        <f t="shared" si="1442"/>
        <v/>
      </c>
      <c r="ZI170" t="str">
        <f t="shared" si="1443"/>
        <v/>
      </c>
      <c r="ZJ170" t="str">
        <f t="shared" si="1444"/>
        <v/>
      </c>
      <c r="ZK170" t="str">
        <f t="shared" si="1445"/>
        <v/>
      </c>
      <c r="ZL170" t="str">
        <f t="shared" si="1446"/>
        <v/>
      </c>
      <c r="ZM170" t="str">
        <f t="shared" si="1447"/>
        <v/>
      </c>
      <c r="ZN170" t="str">
        <f t="shared" si="1448"/>
        <v/>
      </c>
      <c r="ZO170" t="str">
        <f t="shared" si="1449"/>
        <v/>
      </c>
      <c r="ZP170" t="str">
        <f t="shared" si="1450"/>
        <v/>
      </c>
      <c r="ZQ170" t="str">
        <f t="shared" si="1451"/>
        <v/>
      </c>
      <c r="ZR170" t="str">
        <f t="shared" si="1452"/>
        <v/>
      </c>
      <c r="ZS170" t="str">
        <f t="shared" si="1453"/>
        <v/>
      </c>
      <c r="ZT170" t="str">
        <f t="shared" si="1454"/>
        <v/>
      </c>
      <c r="ZU170" t="str">
        <f t="shared" si="1455"/>
        <v/>
      </c>
      <c r="ZV170" t="str">
        <f t="shared" si="1456"/>
        <v/>
      </c>
      <c r="ZW170" t="str">
        <f t="shared" si="1457"/>
        <v/>
      </c>
      <c r="ZX170" t="str">
        <f t="shared" si="1458"/>
        <v/>
      </c>
      <c r="ZY170" t="str">
        <f t="shared" si="1459"/>
        <v/>
      </c>
      <c r="ZZ170" t="str">
        <f t="shared" si="1460"/>
        <v/>
      </c>
      <c r="AAA170" t="str">
        <f t="shared" si="1461"/>
        <v/>
      </c>
      <c r="AAB170" t="str">
        <f t="shared" si="1462"/>
        <v/>
      </c>
      <c r="AAC170" t="str">
        <f t="shared" si="1463"/>
        <v/>
      </c>
      <c r="AAD170" t="str">
        <f t="shared" si="1464"/>
        <v/>
      </c>
      <c r="AAE170" t="str">
        <f t="shared" ca="1" si="1465"/>
        <v>Inc_grant_public</v>
      </c>
      <c r="AAF170" t="e">
        <f t="shared" ca="1" si="1466"/>
        <v>#N/A</v>
      </c>
      <c r="AAG170" t="e">
        <f t="shared" ca="1" si="1467"/>
        <v>#N/A</v>
      </c>
      <c r="AAH170" t="e">
        <f t="shared" ca="1" si="1468"/>
        <v>#N/A</v>
      </c>
      <c r="AAI170" t="e">
        <f t="shared" ca="1" si="1469"/>
        <v>#N/A</v>
      </c>
      <c r="AAJ170" t="e">
        <f t="shared" ca="1" si="1470"/>
        <v>#N/A</v>
      </c>
      <c r="AAK170">
        <f t="shared" si="1473"/>
        <v>0</v>
      </c>
    </row>
    <row r="171" spans="1:713" x14ac:dyDescent="0.35">
      <c r="B171">
        <v>357</v>
      </c>
      <c r="C171" s="8">
        <v>40597.54383101852</v>
      </c>
      <c r="D171" t="s">
        <v>232</v>
      </c>
      <c r="E171" t="s">
        <v>2841</v>
      </c>
      <c r="F171">
        <v>2</v>
      </c>
      <c r="G171" t="s">
        <v>231</v>
      </c>
      <c r="H171">
        <v>6846000</v>
      </c>
      <c r="I171" s="9">
        <v>40178</v>
      </c>
      <c r="J171">
        <v>100</v>
      </c>
      <c r="K171">
        <v>205</v>
      </c>
      <c r="L171">
        <v>205</v>
      </c>
      <c r="M171">
        <v>0.8</v>
      </c>
      <c r="N171">
        <v>0.8</v>
      </c>
      <c r="O171">
        <v>9</v>
      </c>
      <c r="P171">
        <v>52</v>
      </c>
      <c r="Q171">
        <v>8</v>
      </c>
      <c r="R171">
        <v>26</v>
      </c>
      <c r="S171">
        <v>0</v>
      </c>
      <c r="T171">
        <v>0</v>
      </c>
      <c r="U171">
        <v>0</v>
      </c>
      <c r="V171">
        <v>0</v>
      </c>
      <c r="W171">
        <v>5</v>
      </c>
      <c r="X171" t="s">
        <v>1655</v>
      </c>
      <c r="Y171">
        <v>420.25639999999999</v>
      </c>
      <c r="Z171" s="10">
        <v>0.05</v>
      </c>
      <c r="AA171" s="10">
        <v>0.45</v>
      </c>
      <c r="AB171" s="10">
        <v>0.1</v>
      </c>
      <c r="AC171" s="10">
        <v>0</v>
      </c>
      <c r="AD171" s="10">
        <v>0.05</v>
      </c>
      <c r="AE171" s="10">
        <v>0</v>
      </c>
      <c r="AF171" s="10">
        <v>0.2</v>
      </c>
      <c r="AG171" s="10">
        <v>0.1</v>
      </c>
      <c r="AH171" s="10">
        <v>0.05</v>
      </c>
      <c r="AK171" t="s">
        <v>253</v>
      </c>
      <c r="AN171" t="s">
        <v>234</v>
      </c>
      <c r="AO171" t="s">
        <v>382</v>
      </c>
      <c r="AP171" t="s">
        <v>383</v>
      </c>
      <c r="AR171" t="s">
        <v>265</v>
      </c>
      <c r="AV171" t="s">
        <v>268</v>
      </c>
      <c r="AY171" t="s">
        <v>529</v>
      </c>
      <c r="BB171" t="s">
        <v>224</v>
      </c>
      <c r="BJ171" t="s">
        <v>269</v>
      </c>
      <c r="BO171" t="s">
        <v>386</v>
      </c>
      <c r="CC171" t="s">
        <v>274</v>
      </c>
      <c r="CF171" t="s">
        <v>388</v>
      </c>
      <c r="CJ171" t="s">
        <v>255</v>
      </c>
      <c r="CK171" t="s">
        <v>326</v>
      </c>
      <c r="CP171" t="s">
        <v>328</v>
      </c>
      <c r="CR171">
        <v>0</v>
      </c>
      <c r="CS171">
        <v>0</v>
      </c>
      <c r="CT171">
        <v>0</v>
      </c>
      <c r="CU171">
        <v>0</v>
      </c>
      <c r="CV171">
        <v>0</v>
      </c>
      <c r="CW171" s="10">
        <v>0</v>
      </c>
      <c r="CX171" s="10">
        <v>0</v>
      </c>
      <c r="CY171" s="10">
        <v>0.05</v>
      </c>
      <c r="CZ171" s="10">
        <v>0</v>
      </c>
      <c r="DA171" s="10">
        <v>0.04</v>
      </c>
      <c r="DB171" s="10">
        <v>0.01</v>
      </c>
      <c r="DC171" s="10">
        <v>0.01</v>
      </c>
      <c r="DD171" s="10">
        <v>0</v>
      </c>
      <c r="DE171" s="10">
        <v>0</v>
      </c>
      <c r="DF171" s="10">
        <v>0</v>
      </c>
      <c r="DG171" s="10">
        <v>0.01</v>
      </c>
      <c r="DH171" s="10">
        <v>0</v>
      </c>
      <c r="DI171" s="10">
        <v>0</v>
      </c>
      <c r="DJ171" s="10">
        <v>0</v>
      </c>
      <c r="DK171" s="10">
        <v>0</v>
      </c>
      <c r="DL171" s="10">
        <v>0</v>
      </c>
      <c r="DM171" s="10">
        <v>0.15</v>
      </c>
      <c r="DN171" s="10">
        <v>0</v>
      </c>
      <c r="DO171" s="10">
        <v>0</v>
      </c>
      <c r="DP171" s="10">
        <v>0</v>
      </c>
      <c r="DQ171" s="10">
        <v>0.01</v>
      </c>
      <c r="DR171" s="10">
        <v>0</v>
      </c>
      <c r="DS171" s="10">
        <v>0</v>
      </c>
      <c r="DT171" s="10">
        <v>0</v>
      </c>
      <c r="DU171" s="10">
        <v>0</v>
      </c>
      <c r="DV171" s="10">
        <v>0</v>
      </c>
      <c r="DW171" s="10">
        <v>0</v>
      </c>
      <c r="DX171" s="10">
        <v>0</v>
      </c>
      <c r="DY171" s="10">
        <v>0</v>
      </c>
      <c r="DZ171" s="10">
        <v>0.01</v>
      </c>
      <c r="EA171" s="10">
        <v>0</v>
      </c>
      <c r="EB171" s="10">
        <v>0.04</v>
      </c>
      <c r="EC171" s="10">
        <v>0</v>
      </c>
      <c r="ED171" s="10">
        <v>0</v>
      </c>
      <c r="EE171" s="10">
        <v>0.04</v>
      </c>
      <c r="EF171" s="10">
        <v>0</v>
      </c>
      <c r="EG171" s="10">
        <v>0</v>
      </c>
      <c r="EH171" s="10">
        <v>0</v>
      </c>
      <c r="EI171" s="10">
        <v>0.04</v>
      </c>
      <c r="EJ171" s="10">
        <v>0</v>
      </c>
      <c r="EK171" s="10">
        <v>0</v>
      </c>
      <c r="EL171" s="10">
        <v>0</v>
      </c>
      <c r="EM171" s="10">
        <v>0.15</v>
      </c>
      <c r="EN171" s="10">
        <v>0</v>
      </c>
      <c r="EO171" s="10">
        <v>0</v>
      </c>
      <c r="EP171" s="10">
        <v>0</v>
      </c>
      <c r="EQ171" s="10">
        <v>0</v>
      </c>
      <c r="ER171" s="10">
        <v>0</v>
      </c>
      <c r="ES171" s="10">
        <v>0</v>
      </c>
      <c r="ET171" s="10">
        <v>0</v>
      </c>
      <c r="EU171" s="10">
        <v>0.15</v>
      </c>
      <c r="EV171" s="10">
        <v>0</v>
      </c>
      <c r="EW171" s="10">
        <v>0.14000000000000001</v>
      </c>
      <c r="EX171" s="10">
        <v>0</v>
      </c>
      <c r="EY171" s="10">
        <v>0.15</v>
      </c>
      <c r="EZ171" t="s">
        <v>1656</v>
      </c>
      <c r="FA171" t="s">
        <v>1657</v>
      </c>
      <c r="FB171" t="s">
        <v>228</v>
      </c>
      <c r="FC171" t="s">
        <v>259</v>
      </c>
      <c r="FD171" t="s">
        <v>226</v>
      </c>
      <c r="FE171" t="s">
        <v>227</v>
      </c>
      <c r="FF171" t="s">
        <v>259</v>
      </c>
      <c r="FG171">
        <v>0</v>
      </c>
      <c r="FH171">
        <v>1</v>
      </c>
      <c r="FI171">
        <v>0</v>
      </c>
      <c r="FJ171">
        <v>0</v>
      </c>
      <c r="FK171">
        <v>2</v>
      </c>
      <c r="FL171">
        <v>3</v>
      </c>
      <c r="FM171">
        <v>5</v>
      </c>
      <c r="FN171">
        <v>0</v>
      </c>
      <c r="FO171">
        <v>4</v>
      </c>
      <c r="FP171">
        <v>0</v>
      </c>
      <c r="FQ171">
        <v>5</v>
      </c>
      <c r="FR171">
        <v>0</v>
      </c>
      <c r="FS171">
        <v>0</v>
      </c>
      <c r="FT171">
        <v>4</v>
      </c>
      <c r="FU171">
        <v>1</v>
      </c>
      <c r="FV171">
        <v>2</v>
      </c>
      <c r="FW171">
        <v>3</v>
      </c>
      <c r="FX171">
        <v>0</v>
      </c>
      <c r="FY171">
        <v>0</v>
      </c>
      <c r="FZ171">
        <v>0</v>
      </c>
      <c r="GA171">
        <v>0</v>
      </c>
      <c r="GB171">
        <v>0</v>
      </c>
      <c r="GC171">
        <v>0</v>
      </c>
      <c r="GD171">
        <v>1</v>
      </c>
      <c r="GE171">
        <v>2</v>
      </c>
      <c r="GF171">
        <v>3</v>
      </c>
      <c r="GG171">
        <v>0</v>
      </c>
      <c r="GH171" t="s">
        <v>1658</v>
      </c>
      <c r="GI171" t="s">
        <v>1659</v>
      </c>
      <c r="GJ171" t="s">
        <v>1660</v>
      </c>
      <c r="GK171" t="s">
        <v>1661</v>
      </c>
      <c r="GL171" t="s">
        <v>1662</v>
      </c>
      <c r="GU171" t="s">
        <v>249</v>
      </c>
      <c r="HJ171" t="s">
        <v>306</v>
      </c>
      <c r="HQ171">
        <f t="shared" si="983"/>
        <v>6846000</v>
      </c>
      <c r="HR171" t="str">
        <f t="shared" si="984"/>
        <v>G</v>
      </c>
      <c r="HS171">
        <f t="shared" si="985"/>
        <v>205.8</v>
      </c>
      <c r="HT171">
        <f t="shared" si="986"/>
        <v>616140</v>
      </c>
      <c r="HU171">
        <f t="shared" si="987"/>
        <v>3559920</v>
      </c>
      <c r="HV171">
        <f t="shared" si="988"/>
        <v>547680</v>
      </c>
      <c r="HW171">
        <f t="shared" si="989"/>
        <v>1779960</v>
      </c>
      <c r="HX171">
        <f t="shared" si="990"/>
        <v>0</v>
      </c>
      <c r="HY171">
        <f t="shared" si="991"/>
        <v>0</v>
      </c>
      <c r="HZ171">
        <f t="shared" si="992"/>
        <v>0</v>
      </c>
      <c r="IA171">
        <f t="shared" si="993"/>
        <v>0</v>
      </c>
      <c r="IB171">
        <f t="shared" si="994"/>
        <v>342300</v>
      </c>
      <c r="IC171">
        <f t="shared" si="995"/>
        <v>10.290000000000001</v>
      </c>
      <c r="ID171">
        <f t="shared" si="996"/>
        <v>92.610000000000014</v>
      </c>
      <c r="IE171">
        <f t="shared" si="997"/>
        <v>20.580000000000002</v>
      </c>
      <c r="IF171">
        <f t="shared" si="998"/>
        <v>0</v>
      </c>
      <c r="IG171">
        <f t="shared" si="999"/>
        <v>10.290000000000001</v>
      </c>
      <c r="IH171">
        <f t="shared" si="1000"/>
        <v>0</v>
      </c>
      <c r="II171">
        <f t="shared" si="1001"/>
        <v>41.160000000000004</v>
      </c>
      <c r="IJ171">
        <f t="shared" si="1002"/>
        <v>20.580000000000002</v>
      </c>
      <c r="IK171">
        <f t="shared" si="1003"/>
        <v>10.290000000000001</v>
      </c>
      <c r="IL171">
        <f t="shared" si="1004"/>
        <v>10.25</v>
      </c>
      <c r="IM171">
        <f t="shared" si="1005"/>
        <v>92.25</v>
      </c>
      <c r="IN171">
        <f t="shared" si="1006"/>
        <v>20.5</v>
      </c>
      <c r="IO171">
        <f t="shared" si="1007"/>
        <v>0</v>
      </c>
      <c r="IP171">
        <f t="shared" si="1008"/>
        <v>10.25</v>
      </c>
      <c r="IQ171">
        <f t="shared" si="1009"/>
        <v>0</v>
      </c>
      <c r="IR171">
        <f t="shared" si="1010"/>
        <v>41</v>
      </c>
      <c r="IS171">
        <f t="shared" si="1011"/>
        <v>20.5</v>
      </c>
      <c r="IT171">
        <f t="shared" si="1012"/>
        <v>10.25</v>
      </c>
      <c r="IU171">
        <f t="shared" si="1013"/>
        <v>4.0000000000000008E-2</v>
      </c>
      <c r="IV171">
        <f t="shared" si="1014"/>
        <v>0.36000000000000004</v>
      </c>
      <c r="IW171">
        <f t="shared" si="1015"/>
        <v>8.0000000000000016E-2</v>
      </c>
      <c r="IX171">
        <f t="shared" si="1016"/>
        <v>0</v>
      </c>
      <c r="IY171">
        <f t="shared" si="1017"/>
        <v>4.0000000000000008E-2</v>
      </c>
      <c r="IZ171">
        <f t="shared" si="1018"/>
        <v>0</v>
      </c>
      <c r="JA171">
        <f t="shared" si="1019"/>
        <v>0.16000000000000003</v>
      </c>
      <c r="JB171">
        <f t="shared" si="1020"/>
        <v>8.0000000000000016E-2</v>
      </c>
      <c r="JC171">
        <f t="shared" si="1021"/>
        <v>4.0000000000000008E-2</v>
      </c>
      <c r="JD171">
        <f t="shared" si="1022"/>
        <v>342300</v>
      </c>
      <c r="JE171">
        <f t="shared" si="1023"/>
        <v>3080700</v>
      </c>
      <c r="JF171">
        <f t="shared" si="1024"/>
        <v>684600</v>
      </c>
      <c r="JG171">
        <f t="shared" si="1025"/>
        <v>0</v>
      </c>
      <c r="JH171">
        <f t="shared" si="1026"/>
        <v>342300</v>
      </c>
      <c r="JI171">
        <f t="shared" si="1027"/>
        <v>0</v>
      </c>
      <c r="JJ171">
        <f t="shared" si="1028"/>
        <v>1369200</v>
      </c>
      <c r="JK171">
        <f t="shared" si="1029"/>
        <v>684600</v>
      </c>
      <c r="JL171">
        <f t="shared" si="1030"/>
        <v>342300</v>
      </c>
      <c r="JM171">
        <f t="shared" si="1031"/>
        <v>0</v>
      </c>
      <c r="JN171">
        <f t="shared" si="1032"/>
        <v>0</v>
      </c>
      <c r="JO171">
        <f t="shared" si="1033"/>
        <v>0</v>
      </c>
      <c r="JP171">
        <f t="shared" si="1034"/>
        <v>0</v>
      </c>
      <c r="JQ171">
        <f t="shared" si="1035"/>
        <v>0</v>
      </c>
      <c r="JR171">
        <f t="shared" si="1036"/>
        <v>0</v>
      </c>
      <c r="JS171">
        <f t="shared" si="1037"/>
        <v>0</v>
      </c>
      <c r="JT171">
        <f t="shared" si="1038"/>
        <v>10.290000000000001</v>
      </c>
      <c r="JU171">
        <f t="shared" si="1039"/>
        <v>0</v>
      </c>
      <c r="JV171">
        <f t="shared" si="1040"/>
        <v>8.2320000000000011</v>
      </c>
      <c r="JW171">
        <f t="shared" si="1041"/>
        <v>2.0580000000000003</v>
      </c>
      <c r="JX171">
        <f t="shared" si="1042"/>
        <v>2.0580000000000003</v>
      </c>
      <c r="JY171">
        <f t="shared" si="1043"/>
        <v>0</v>
      </c>
      <c r="JZ171">
        <f t="shared" si="1044"/>
        <v>0</v>
      </c>
      <c r="KA171">
        <f t="shared" si="1045"/>
        <v>0</v>
      </c>
      <c r="KB171">
        <f t="shared" si="1046"/>
        <v>2.0580000000000003</v>
      </c>
      <c r="KC171">
        <f t="shared" si="1047"/>
        <v>0</v>
      </c>
      <c r="KD171">
        <f t="shared" si="1048"/>
        <v>0</v>
      </c>
      <c r="KE171">
        <f t="shared" si="1049"/>
        <v>0</v>
      </c>
      <c r="KF171">
        <f t="shared" si="1050"/>
        <v>0</v>
      </c>
      <c r="KG171">
        <f t="shared" si="1051"/>
        <v>0</v>
      </c>
      <c r="KH171">
        <f t="shared" si="1052"/>
        <v>30.87</v>
      </c>
      <c r="KI171">
        <f t="shared" si="1053"/>
        <v>0</v>
      </c>
      <c r="KJ171">
        <f t="shared" si="1054"/>
        <v>0</v>
      </c>
      <c r="KK171">
        <f t="shared" si="1055"/>
        <v>0</v>
      </c>
      <c r="KL171">
        <f t="shared" si="1056"/>
        <v>2.0580000000000003</v>
      </c>
      <c r="KM171">
        <f t="shared" si="1057"/>
        <v>0</v>
      </c>
      <c r="KN171">
        <f t="shared" si="1058"/>
        <v>0</v>
      </c>
      <c r="KO171">
        <f t="shared" si="1059"/>
        <v>0</v>
      </c>
      <c r="KP171">
        <f t="shared" si="1060"/>
        <v>0</v>
      </c>
      <c r="KQ171">
        <f t="shared" si="1061"/>
        <v>0</v>
      </c>
      <c r="KR171">
        <f t="shared" si="1062"/>
        <v>0</v>
      </c>
      <c r="KS171">
        <f t="shared" si="1063"/>
        <v>0</v>
      </c>
      <c r="KT171">
        <f t="shared" si="1064"/>
        <v>0</v>
      </c>
      <c r="KU171">
        <f t="shared" si="1065"/>
        <v>2.0580000000000003</v>
      </c>
      <c r="KV171">
        <f t="shared" si="1066"/>
        <v>0</v>
      </c>
      <c r="KW171">
        <f t="shared" si="1067"/>
        <v>8.2320000000000011</v>
      </c>
      <c r="KX171">
        <f t="shared" si="1068"/>
        <v>0</v>
      </c>
      <c r="KY171">
        <f t="shared" si="1069"/>
        <v>0</v>
      </c>
      <c r="KZ171">
        <f t="shared" si="1070"/>
        <v>8.2320000000000011</v>
      </c>
      <c r="LA171">
        <f t="shared" si="1071"/>
        <v>0</v>
      </c>
      <c r="LB171">
        <f t="shared" si="1072"/>
        <v>0</v>
      </c>
      <c r="LC171">
        <f t="shared" si="1073"/>
        <v>0</v>
      </c>
      <c r="LD171">
        <f t="shared" si="1074"/>
        <v>8.2320000000000011</v>
      </c>
      <c r="LE171">
        <f t="shared" si="1075"/>
        <v>0</v>
      </c>
      <c r="LF171">
        <f t="shared" si="1076"/>
        <v>0</v>
      </c>
      <c r="LG171">
        <f t="shared" si="1077"/>
        <v>0</v>
      </c>
      <c r="LH171">
        <f t="shared" si="1078"/>
        <v>30.87</v>
      </c>
      <c r="LI171">
        <f t="shared" si="1079"/>
        <v>0</v>
      </c>
      <c r="LJ171">
        <f t="shared" si="1080"/>
        <v>0</v>
      </c>
      <c r="LK171">
        <f t="shared" si="1081"/>
        <v>0</v>
      </c>
      <c r="LL171">
        <f t="shared" si="1082"/>
        <v>0</v>
      </c>
      <c r="LM171">
        <f t="shared" si="1083"/>
        <v>0</v>
      </c>
      <c r="LN171">
        <f t="shared" si="1084"/>
        <v>0</v>
      </c>
      <c r="LO171">
        <f t="shared" si="1085"/>
        <v>0</v>
      </c>
      <c r="LP171">
        <f t="shared" si="1086"/>
        <v>30.87</v>
      </c>
      <c r="LQ171">
        <f t="shared" si="1087"/>
        <v>0</v>
      </c>
      <c r="LR171">
        <f t="shared" si="1088"/>
        <v>28.812000000000005</v>
      </c>
      <c r="LS171">
        <f t="shared" si="1089"/>
        <v>0</v>
      </c>
      <c r="LT171">
        <f t="shared" si="1090"/>
        <v>30.87</v>
      </c>
      <c r="LU171">
        <f t="shared" si="1091"/>
        <v>0</v>
      </c>
      <c r="LV171">
        <f t="shared" si="1092"/>
        <v>0</v>
      </c>
      <c r="LW171">
        <f t="shared" si="1093"/>
        <v>0</v>
      </c>
      <c r="LX171">
        <f t="shared" si="1094"/>
        <v>0</v>
      </c>
      <c r="LY171">
        <f t="shared" si="1095"/>
        <v>0</v>
      </c>
      <c r="LZ171">
        <f t="shared" si="1096"/>
        <v>0</v>
      </c>
      <c r="MA171">
        <f t="shared" si="1097"/>
        <v>0</v>
      </c>
      <c r="MB171">
        <f t="shared" si="1098"/>
        <v>10.25</v>
      </c>
      <c r="MC171">
        <f t="shared" si="1099"/>
        <v>0</v>
      </c>
      <c r="MD171">
        <f t="shared" si="1100"/>
        <v>8.1999999999999993</v>
      </c>
      <c r="ME171">
        <f t="shared" si="1101"/>
        <v>2.0499999999999998</v>
      </c>
      <c r="MF171">
        <f t="shared" si="1102"/>
        <v>2.0499999999999998</v>
      </c>
      <c r="MG171">
        <f t="shared" si="1103"/>
        <v>0</v>
      </c>
      <c r="MH171">
        <f t="shared" si="1104"/>
        <v>0</v>
      </c>
      <c r="MI171">
        <f t="shared" si="1105"/>
        <v>0</v>
      </c>
      <c r="MJ171">
        <f t="shared" si="1106"/>
        <v>2.0499999999999998</v>
      </c>
      <c r="MK171">
        <f t="shared" si="1107"/>
        <v>0</v>
      </c>
      <c r="ML171">
        <f t="shared" si="1108"/>
        <v>0</v>
      </c>
      <c r="MM171">
        <f t="shared" si="1109"/>
        <v>0</v>
      </c>
      <c r="MN171">
        <f t="shared" si="1110"/>
        <v>0</v>
      </c>
      <c r="MO171">
        <f t="shared" si="1111"/>
        <v>0</v>
      </c>
      <c r="MP171">
        <f t="shared" si="1112"/>
        <v>30.75</v>
      </c>
      <c r="MQ171">
        <f t="shared" si="1113"/>
        <v>0</v>
      </c>
      <c r="MR171">
        <f t="shared" si="1114"/>
        <v>0</v>
      </c>
      <c r="MS171">
        <f t="shared" si="1115"/>
        <v>0</v>
      </c>
      <c r="MT171">
        <f t="shared" si="1116"/>
        <v>2.0499999999999998</v>
      </c>
      <c r="MU171">
        <f t="shared" si="1117"/>
        <v>0</v>
      </c>
      <c r="MV171">
        <f t="shared" si="1118"/>
        <v>0</v>
      </c>
      <c r="MW171">
        <f t="shared" si="1119"/>
        <v>0</v>
      </c>
      <c r="MX171">
        <f t="shared" si="1120"/>
        <v>0</v>
      </c>
      <c r="MY171">
        <f t="shared" si="1121"/>
        <v>0</v>
      </c>
      <c r="MZ171">
        <f t="shared" si="1122"/>
        <v>0</v>
      </c>
      <c r="NA171">
        <f t="shared" si="1123"/>
        <v>0</v>
      </c>
      <c r="NB171">
        <f t="shared" si="1124"/>
        <v>0</v>
      </c>
      <c r="NC171">
        <f t="shared" si="1125"/>
        <v>2.0499999999999998</v>
      </c>
      <c r="ND171">
        <f t="shared" si="1126"/>
        <v>0</v>
      </c>
      <c r="NE171">
        <f t="shared" si="1127"/>
        <v>8.1999999999999993</v>
      </c>
      <c r="NF171">
        <f t="shared" si="1128"/>
        <v>0</v>
      </c>
      <c r="NG171">
        <f t="shared" si="1129"/>
        <v>0</v>
      </c>
      <c r="NH171">
        <f t="shared" si="1130"/>
        <v>8.1999999999999993</v>
      </c>
      <c r="NI171">
        <f t="shared" si="1131"/>
        <v>0</v>
      </c>
      <c r="NJ171">
        <f t="shared" si="1132"/>
        <v>0</v>
      </c>
      <c r="NK171">
        <f t="shared" si="1133"/>
        <v>0</v>
      </c>
      <c r="NL171">
        <f t="shared" si="1134"/>
        <v>8.1999999999999993</v>
      </c>
      <c r="NM171">
        <f t="shared" si="1135"/>
        <v>0</v>
      </c>
      <c r="NN171">
        <f t="shared" si="1136"/>
        <v>0</v>
      </c>
      <c r="NO171">
        <f t="shared" si="1137"/>
        <v>0</v>
      </c>
      <c r="NP171">
        <f t="shared" si="1138"/>
        <v>30.75</v>
      </c>
      <c r="NQ171">
        <f t="shared" si="1139"/>
        <v>0</v>
      </c>
      <c r="NR171">
        <f t="shared" si="1140"/>
        <v>0</v>
      </c>
      <c r="NS171">
        <f t="shared" si="1141"/>
        <v>0</v>
      </c>
      <c r="NT171">
        <f t="shared" si="1142"/>
        <v>0</v>
      </c>
      <c r="NU171">
        <f t="shared" si="1143"/>
        <v>0</v>
      </c>
      <c r="NV171">
        <f t="shared" si="1144"/>
        <v>0</v>
      </c>
      <c r="NW171">
        <f t="shared" si="1145"/>
        <v>0</v>
      </c>
      <c r="NX171">
        <f t="shared" si="1146"/>
        <v>30.75</v>
      </c>
      <c r="NY171">
        <f t="shared" si="1147"/>
        <v>0</v>
      </c>
      <c r="NZ171">
        <f t="shared" si="1148"/>
        <v>28.700000000000003</v>
      </c>
      <c r="OA171">
        <f t="shared" si="1149"/>
        <v>0</v>
      </c>
      <c r="OB171">
        <f t="shared" si="1150"/>
        <v>30.75</v>
      </c>
      <c r="OC171">
        <f t="shared" si="1151"/>
        <v>0</v>
      </c>
      <c r="OD171">
        <f t="shared" si="1152"/>
        <v>0</v>
      </c>
      <c r="OE171">
        <f t="shared" si="1153"/>
        <v>0</v>
      </c>
      <c r="OF171">
        <f t="shared" si="1154"/>
        <v>0</v>
      </c>
      <c r="OG171">
        <f t="shared" si="1155"/>
        <v>0</v>
      </c>
      <c r="OH171">
        <f t="shared" si="1156"/>
        <v>0</v>
      </c>
      <c r="OI171">
        <f t="shared" si="1157"/>
        <v>0</v>
      </c>
      <c r="OJ171">
        <f t="shared" si="1158"/>
        <v>4.0000000000000008E-2</v>
      </c>
      <c r="OK171">
        <f t="shared" si="1159"/>
        <v>0</v>
      </c>
      <c r="OL171">
        <f t="shared" si="1160"/>
        <v>3.2000000000000001E-2</v>
      </c>
      <c r="OM171">
        <f t="shared" si="1161"/>
        <v>8.0000000000000002E-3</v>
      </c>
      <c r="ON171">
        <f t="shared" si="1162"/>
        <v>8.0000000000000002E-3</v>
      </c>
      <c r="OO171">
        <f t="shared" si="1163"/>
        <v>0</v>
      </c>
      <c r="OP171">
        <f t="shared" si="1164"/>
        <v>0</v>
      </c>
      <c r="OQ171">
        <f t="shared" si="1165"/>
        <v>0</v>
      </c>
      <c r="OR171">
        <f t="shared" si="1166"/>
        <v>8.0000000000000002E-3</v>
      </c>
      <c r="OS171">
        <f t="shared" si="1167"/>
        <v>0</v>
      </c>
      <c r="OT171">
        <f t="shared" si="1168"/>
        <v>0</v>
      </c>
      <c r="OU171">
        <f t="shared" si="1169"/>
        <v>0</v>
      </c>
      <c r="OV171">
        <f t="shared" si="1170"/>
        <v>0</v>
      </c>
      <c r="OW171">
        <f t="shared" si="1171"/>
        <v>0</v>
      </c>
      <c r="OX171">
        <f t="shared" si="1172"/>
        <v>0.12</v>
      </c>
      <c r="OY171">
        <f t="shared" si="1173"/>
        <v>0</v>
      </c>
      <c r="OZ171">
        <f t="shared" si="1174"/>
        <v>0</v>
      </c>
      <c r="PA171">
        <f t="shared" si="1175"/>
        <v>0</v>
      </c>
      <c r="PB171">
        <f t="shared" si="1176"/>
        <v>8.0000000000000002E-3</v>
      </c>
      <c r="PC171">
        <f t="shared" si="1177"/>
        <v>0</v>
      </c>
      <c r="PD171">
        <f t="shared" si="1178"/>
        <v>0</v>
      </c>
      <c r="PE171">
        <f t="shared" si="1179"/>
        <v>0</v>
      </c>
      <c r="PF171">
        <f t="shared" si="1180"/>
        <v>0</v>
      </c>
      <c r="PG171">
        <f t="shared" si="1181"/>
        <v>0</v>
      </c>
      <c r="PH171">
        <f t="shared" si="1182"/>
        <v>0</v>
      </c>
      <c r="PI171">
        <f t="shared" si="1183"/>
        <v>0</v>
      </c>
      <c r="PJ171">
        <f t="shared" si="1184"/>
        <v>0</v>
      </c>
      <c r="PK171">
        <f t="shared" si="1185"/>
        <v>8.0000000000000002E-3</v>
      </c>
      <c r="PL171">
        <f t="shared" si="1186"/>
        <v>0</v>
      </c>
      <c r="PM171">
        <f t="shared" si="1187"/>
        <v>3.2000000000000001E-2</v>
      </c>
      <c r="PN171">
        <f t="shared" si="1188"/>
        <v>0</v>
      </c>
      <c r="PO171">
        <f t="shared" si="1189"/>
        <v>0</v>
      </c>
      <c r="PP171">
        <f t="shared" si="1190"/>
        <v>3.2000000000000001E-2</v>
      </c>
      <c r="PQ171">
        <f t="shared" si="1191"/>
        <v>0</v>
      </c>
      <c r="PR171">
        <f t="shared" si="1192"/>
        <v>0</v>
      </c>
      <c r="PS171">
        <f t="shared" si="1193"/>
        <v>0</v>
      </c>
      <c r="PT171">
        <f t="shared" si="1194"/>
        <v>3.2000000000000001E-2</v>
      </c>
      <c r="PU171">
        <f t="shared" si="1195"/>
        <v>0</v>
      </c>
      <c r="PV171">
        <f t="shared" si="1196"/>
        <v>0</v>
      </c>
      <c r="PW171">
        <f t="shared" si="1197"/>
        <v>0</v>
      </c>
      <c r="PX171">
        <f t="shared" si="1198"/>
        <v>0.12</v>
      </c>
      <c r="PY171">
        <f t="shared" si="1199"/>
        <v>0</v>
      </c>
      <c r="PZ171">
        <f t="shared" si="1200"/>
        <v>0</v>
      </c>
      <c r="QA171">
        <f t="shared" si="1201"/>
        <v>0</v>
      </c>
      <c r="QB171">
        <f t="shared" si="1202"/>
        <v>0</v>
      </c>
      <c r="QC171">
        <f t="shared" si="1203"/>
        <v>0</v>
      </c>
      <c r="QD171">
        <f t="shared" si="1204"/>
        <v>0</v>
      </c>
      <c r="QE171">
        <f t="shared" si="1205"/>
        <v>0</v>
      </c>
      <c r="QF171">
        <f t="shared" si="1206"/>
        <v>0.12</v>
      </c>
      <c r="QG171">
        <f t="shared" si="1207"/>
        <v>0</v>
      </c>
      <c r="QH171">
        <f t="shared" si="1208"/>
        <v>0.11200000000000002</v>
      </c>
      <c r="QI171">
        <f t="shared" si="1209"/>
        <v>0</v>
      </c>
      <c r="QJ171">
        <f t="shared" si="1210"/>
        <v>0.12</v>
      </c>
      <c r="QK171">
        <f t="shared" si="1211"/>
        <v>0</v>
      </c>
      <c r="QL171">
        <f t="shared" si="1212"/>
        <v>0</v>
      </c>
      <c r="QM171">
        <f t="shared" si="1213"/>
        <v>0</v>
      </c>
      <c r="QN171">
        <f t="shared" si="1214"/>
        <v>0</v>
      </c>
      <c r="QO171">
        <f t="shared" si="1215"/>
        <v>0</v>
      </c>
      <c r="QP171">
        <f t="shared" si="1216"/>
        <v>0</v>
      </c>
      <c r="QQ171">
        <f t="shared" si="1217"/>
        <v>0</v>
      </c>
      <c r="QR171">
        <f t="shared" si="1218"/>
        <v>342300</v>
      </c>
      <c r="QS171">
        <f t="shared" si="1219"/>
        <v>0</v>
      </c>
      <c r="QT171">
        <f t="shared" si="1220"/>
        <v>273840</v>
      </c>
      <c r="QU171">
        <f t="shared" si="1221"/>
        <v>68460</v>
      </c>
      <c r="QV171">
        <f t="shared" si="1222"/>
        <v>68460</v>
      </c>
      <c r="QW171">
        <f t="shared" si="1223"/>
        <v>0</v>
      </c>
      <c r="QX171">
        <f t="shared" si="1224"/>
        <v>0</v>
      </c>
      <c r="QY171">
        <f t="shared" si="1225"/>
        <v>0</v>
      </c>
      <c r="QZ171">
        <f t="shared" si="1226"/>
        <v>68460</v>
      </c>
      <c r="RA171">
        <f t="shared" si="1227"/>
        <v>0</v>
      </c>
      <c r="RB171">
        <f t="shared" si="1228"/>
        <v>0</v>
      </c>
      <c r="RC171">
        <f t="shared" si="1229"/>
        <v>0</v>
      </c>
      <c r="RD171">
        <f t="shared" si="1230"/>
        <v>0</v>
      </c>
      <c r="RE171">
        <f t="shared" si="1231"/>
        <v>0</v>
      </c>
      <c r="RF171">
        <f t="shared" si="1232"/>
        <v>1026900</v>
      </c>
      <c r="RG171">
        <f t="shared" si="1233"/>
        <v>0</v>
      </c>
      <c r="RH171">
        <f t="shared" si="1234"/>
        <v>0</v>
      </c>
      <c r="RI171">
        <f t="shared" si="1235"/>
        <v>0</v>
      </c>
      <c r="RJ171">
        <f t="shared" si="1236"/>
        <v>68460</v>
      </c>
      <c r="RK171">
        <f t="shared" si="1237"/>
        <v>0</v>
      </c>
      <c r="RL171">
        <f t="shared" si="1238"/>
        <v>0</v>
      </c>
      <c r="RM171">
        <f t="shared" si="1239"/>
        <v>0</v>
      </c>
      <c r="RN171">
        <f t="shared" si="1240"/>
        <v>0</v>
      </c>
      <c r="RO171">
        <f t="shared" si="1241"/>
        <v>0</v>
      </c>
      <c r="RP171">
        <f t="shared" si="1242"/>
        <v>0</v>
      </c>
      <c r="RQ171">
        <f t="shared" si="1243"/>
        <v>0</v>
      </c>
      <c r="RR171">
        <f t="shared" si="1244"/>
        <v>0</v>
      </c>
      <c r="RS171">
        <f t="shared" si="1245"/>
        <v>68460</v>
      </c>
      <c r="RT171">
        <f t="shared" si="1246"/>
        <v>0</v>
      </c>
      <c r="RU171">
        <f t="shared" si="1247"/>
        <v>273840</v>
      </c>
      <c r="RV171">
        <f t="shared" si="1248"/>
        <v>0</v>
      </c>
      <c r="RW171">
        <f t="shared" si="1249"/>
        <v>0</v>
      </c>
      <c r="RX171">
        <f t="shared" si="1250"/>
        <v>273840</v>
      </c>
      <c r="RY171">
        <f t="shared" si="1251"/>
        <v>0</v>
      </c>
      <c r="RZ171">
        <f t="shared" si="1252"/>
        <v>0</v>
      </c>
      <c r="SA171">
        <f t="shared" si="1253"/>
        <v>0</v>
      </c>
      <c r="SB171">
        <f t="shared" si="1254"/>
        <v>273840</v>
      </c>
      <c r="SC171">
        <f t="shared" si="1255"/>
        <v>0</v>
      </c>
      <c r="SD171">
        <f t="shared" si="1256"/>
        <v>0</v>
      </c>
      <c r="SE171">
        <f t="shared" si="1257"/>
        <v>0</v>
      </c>
      <c r="SF171">
        <f t="shared" si="1258"/>
        <v>1026900</v>
      </c>
      <c r="SG171">
        <f t="shared" si="1259"/>
        <v>0</v>
      </c>
      <c r="SH171">
        <f t="shared" si="1260"/>
        <v>0</v>
      </c>
      <c r="SI171">
        <f t="shared" si="1261"/>
        <v>0</v>
      </c>
      <c r="SJ171">
        <f t="shared" si="1262"/>
        <v>0</v>
      </c>
      <c r="SK171">
        <f t="shared" si="1263"/>
        <v>0</v>
      </c>
      <c r="SL171">
        <f t="shared" si="1264"/>
        <v>0</v>
      </c>
      <c r="SM171">
        <f t="shared" si="1265"/>
        <v>0</v>
      </c>
      <c r="SN171">
        <f t="shared" si="1266"/>
        <v>1026900</v>
      </c>
      <c r="SO171">
        <f t="shared" si="1267"/>
        <v>0</v>
      </c>
      <c r="SP171">
        <f t="shared" si="1268"/>
        <v>958440.00000000012</v>
      </c>
      <c r="SQ171">
        <f t="shared" si="1269"/>
        <v>0</v>
      </c>
      <c r="SR171">
        <f t="shared" si="1270"/>
        <v>1026900</v>
      </c>
      <c r="SS171">
        <f t="shared" si="1271"/>
        <v>0</v>
      </c>
      <c r="ST171">
        <f t="shared" si="1272"/>
        <v>0</v>
      </c>
      <c r="SU171">
        <f t="shared" si="1273"/>
        <v>205.8</v>
      </c>
      <c r="SV171">
        <f t="shared" si="1274"/>
        <v>0</v>
      </c>
      <c r="SW171">
        <f t="shared" si="1275"/>
        <v>0</v>
      </c>
      <c r="SX171">
        <f t="shared" si="1276"/>
        <v>0</v>
      </c>
      <c r="SY171">
        <f t="shared" si="1277"/>
        <v>0</v>
      </c>
      <c r="SZ171">
        <f t="shared" si="1278"/>
        <v>205.8</v>
      </c>
      <c r="TA171">
        <f t="shared" si="1279"/>
        <v>205.8</v>
      </c>
      <c r="TB171">
        <f t="shared" si="1280"/>
        <v>0</v>
      </c>
      <c r="TC171">
        <f t="shared" si="1281"/>
        <v>0</v>
      </c>
      <c r="TD171">
        <f t="shared" si="1282"/>
        <v>0</v>
      </c>
      <c r="TE171">
        <f t="shared" si="1283"/>
        <v>0</v>
      </c>
      <c r="TF171">
        <f t="shared" si="1284"/>
        <v>205.8</v>
      </c>
      <c r="TG171">
        <f t="shared" si="1285"/>
        <v>0</v>
      </c>
      <c r="TH171">
        <f t="shared" si="1286"/>
        <v>0</v>
      </c>
      <c r="TI171">
        <f t="shared" si="1287"/>
        <v>0</v>
      </c>
      <c r="TJ171">
        <f t="shared" si="1288"/>
        <v>0</v>
      </c>
      <c r="TK171">
        <f t="shared" si="1289"/>
        <v>0</v>
      </c>
      <c r="TL171">
        <f t="shared" si="1290"/>
        <v>205.8</v>
      </c>
      <c r="TM171">
        <f t="shared" si="1291"/>
        <v>0</v>
      </c>
      <c r="TN171">
        <f t="shared" si="1292"/>
        <v>5</v>
      </c>
      <c r="TO171">
        <f t="shared" si="1293"/>
        <v>0</v>
      </c>
      <c r="TP171">
        <f t="shared" si="1294"/>
        <v>0</v>
      </c>
      <c r="TQ171">
        <f t="shared" si="1295"/>
        <v>4</v>
      </c>
      <c r="TR171">
        <f t="shared" si="1296"/>
        <v>3</v>
      </c>
      <c r="TS171">
        <f t="shared" si="1297"/>
        <v>1</v>
      </c>
      <c r="TT171">
        <f t="shared" si="1298"/>
        <v>0</v>
      </c>
      <c r="TU171">
        <f t="shared" si="1299"/>
        <v>2</v>
      </c>
      <c r="TV171">
        <f t="shared" si="1300"/>
        <v>0</v>
      </c>
      <c r="TW171">
        <f t="shared" si="1301"/>
        <v>1025</v>
      </c>
      <c r="TX171">
        <f t="shared" si="1302"/>
        <v>0</v>
      </c>
      <c r="TY171">
        <f t="shared" si="1303"/>
        <v>0</v>
      </c>
      <c r="TZ171">
        <f t="shared" si="1304"/>
        <v>820</v>
      </c>
      <c r="UA171">
        <f t="shared" si="1305"/>
        <v>615</v>
      </c>
      <c r="UB171">
        <f t="shared" si="1306"/>
        <v>205</v>
      </c>
      <c r="UC171">
        <f t="shared" si="1307"/>
        <v>0</v>
      </c>
      <c r="UD171">
        <f t="shared" si="1308"/>
        <v>410</v>
      </c>
      <c r="UE171">
        <f t="shared" si="1309"/>
        <v>0</v>
      </c>
      <c r="UF171">
        <f t="shared" si="1310"/>
        <v>1</v>
      </c>
      <c r="UG171">
        <f t="shared" si="1311"/>
        <v>0</v>
      </c>
      <c r="UH171">
        <f t="shared" si="1312"/>
        <v>0</v>
      </c>
      <c r="UI171">
        <f t="shared" si="1313"/>
        <v>2</v>
      </c>
      <c r="UJ171">
        <f t="shared" si="1314"/>
        <v>5</v>
      </c>
      <c r="UK171">
        <f t="shared" si="1315"/>
        <v>4</v>
      </c>
      <c r="UL171">
        <f t="shared" si="1316"/>
        <v>3</v>
      </c>
      <c r="UM171">
        <f t="shared" si="1317"/>
        <v>0</v>
      </c>
      <c r="UN171">
        <f t="shared" si="1318"/>
        <v>0</v>
      </c>
      <c r="UO171">
        <f t="shared" si="1319"/>
        <v>205</v>
      </c>
      <c r="UP171">
        <f t="shared" si="1320"/>
        <v>0</v>
      </c>
      <c r="UQ171">
        <f t="shared" si="1321"/>
        <v>0</v>
      </c>
      <c r="UR171">
        <f t="shared" si="1322"/>
        <v>410</v>
      </c>
      <c r="US171">
        <f t="shared" si="1323"/>
        <v>1025</v>
      </c>
      <c r="UT171">
        <f t="shared" si="1324"/>
        <v>820</v>
      </c>
      <c r="UU171">
        <f t="shared" si="1325"/>
        <v>615</v>
      </c>
      <c r="UV171">
        <f t="shared" si="1326"/>
        <v>0</v>
      </c>
      <c r="UW171">
        <f t="shared" si="1327"/>
        <v>0</v>
      </c>
      <c r="UX171">
        <f t="shared" si="1328"/>
        <v>0</v>
      </c>
      <c r="UY171">
        <f t="shared" si="1329"/>
        <v>0</v>
      </c>
      <c r="UZ171">
        <f t="shared" si="1330"/>
        <v>0</v>
      </c>
      <c r="VA171">
        <f t="shared" si="1331"/>
        <v>0</v>
      </c>
      <c r="VB171">
        <f t="shared" si="1332"/>
        <v>5</v>
      </c>
      <c r="VC171">
        <f t="shared" si="1333"/>
        <v>4</v>
      </c>
      <c r="VD171">
        <f t="shared" si="1334"/>
        <v>3</v>
      </c>
      <c r="VE171">
        <f t="shared" si="1335"/>
        <v>0</v>
      </c>
      <c r="VF171">
        <f t="shared" si="1336"/>
        <v>0</v>
      </c>
      <c r="VG171">
        <f t="shared" si="1337"/>
        <v>0</v>
      </c>
      <c r="VH171">
        <f t="shared" si="1338"/>
        <v>0</v>
      </c>
      <c r="VI171">
        <f t="shared" si="1339"/>
        <v>0</v>
      </c>
      <c r="VJ171">
        <f t="shared" si="1340"/>
        <v>0</v>
      </c>
      <c r="VK171">
        <f t="shared" si="1341"/>
        <v>1025</v>
      </c>
      <c r="VL171">
        <f t="shared" si="1342"/>
        <v>820</v>
      </c>
      <c r="VM171">
        <f t="shared" si="1343"/>
        <v>615</v>
      </c>
      <c r="VN171">
        <f t="shared" si="1344"/>
        <v>0</v>
      </c>
      <c r="VO171">
        <f t="shared" si="1345"/>
        <v>0</v>
      </c>
      <c r="VP171">
        <f t="shared" si="1346"/>
        <v>0</v>
      </c>
      <c r="VQ171">
        <f t="shared" si="1347"/>
        <v>0</v>
      </c>
      <c r="VR171">
        <f t="shared" si="1348"/>
        <v>0</v>
      </c>
      <c r="VS171">
        <f t="shared" si="1349"/>
        <v>0</v>
      </c>
      <c r="VT171">
        <f t="shared" si="1350"/>
        <v>0</v>
      </c>
      <c r="VU171">
        <f t="shared" si="1351"/>
        <v>0</v>
      </c>
      <c r="VV171">
        <f t="shared" si="1352"/>
        <v>0</v>
      </c>
      <c r="VW171">
        <f t="shared" si="1353"/>
        <v>0</v>
      </c>
      <c r="VX171">
        <f t="shared" si="1354"/>
        <v>0</v>
      </c>
      <c r="VY171">
        <f t="shared" si="1355"/>
        <v>0</v>
      </c>
      <c r="VZ171">
        <f t="shared" si="1356"/>
        <v>0</v>
      </c>
      <c r="WA171">
        <f t="shared" si="1357"/>
        <v>0</v>
      </c>
      <c r="WB171">
        <f t="shared" si="1358"/>
        <v>0</v>
      </c>
      <c r="WC171">
        <f t="shared" si="1359"/>
        <v>0</v>
      </c>
      <c r="WD171">
        <f t="shared" si="1360"/>
        <v>0</v>
      </c>
      <c r="WE171">
        <f t="shared" si="1361"/>
        <v>0</v>
      </c>
      <c r="WF171">
        <f t="shared" si="1362"/>
        <v>0</v>
      </c>
      <c r="WG171">
        <f t="shared" si="1363"/>
        <v>0</v>
      </c>
      <c r="WH171">
        <f t="shared" si="1364"/>
        <v>0</v>
      </c>
      <c r="WI171">
        <f t="shared" si="1365"/>
        <v>0</v>
      </c>
      <c r="WJ171">
        <f t="shared" si="1366"/>
        <v>0.25</v>
      </c>
      <c r="WK171">
        <f t="shared" si="1367"/>
        <v>0</v>
      </c>
      <c r="WL171">
        <f t="shared" si="1368"/>
        <v>0</v>
      </c>
      <c r="WM171">
        <f t="shared" si="1369"/>
        <v>0</v>
      </c>
      <c r="WN171">
        <f t="shared" si="1370"/>
        <v>0</v>
      </c>
      <c r="WO171">
        <f t="shared" si="1371"/>
        <v>0</v>
      </c>
      <c r="WP171">
        <f t="shared" si="1372"/>
        <v>0</v>
      </c>
      <c r="WQ171">
        <f t="shared" si="1373"/>
        <v>0</v>
      </c>
      <c r="WR171">
        <f t="shared" si="1374"/>
        <v>0</v>
      </c>
      <c r="WS171">
        <f t="shared" si="1375"/>
        <v>0</v>
      </c>
      <c r="WT171">
        <f t="shared" si="1376"/>
        <v>0</v>
      </c>
      <c r="WU171">
        <f t="shared" si="1377"/>
        <v>0</v>
      </c>
      <c r="WV171">
        <f t="shared" si="1378"/>
        <v>0</v>
      </c>
      <c r="WW171">
        <f t="shared" si="1379"/>
        <v>0</v>
      </c>
      <c r="WX171">
        <f t="shared" si="1380"/>
        <v>0</v>
      </c>
      <c r="WY171">
        <f t="shared" si="1381"/>
        <v>0</v>
      </c>
      <c r="WZ171">
        <f t="shared" si="1382"/>
        <v>0</v>
      </c>
      <c r="XA171">
        <f t="shared" si="1383"/>
        <v>0</v>
      </c>
      <c r="XB171">
        <f t="shared" si="1384"/>
        <v>0</v>
      </c>
      <c r="XC171">
        <f t="shared" si="1385"/>
        <v>0</v>
      </c>
      <c r="XD171">
        <f t="shared" si="1386"/>
        <v>0</v>
      </c>
      <c r="XE171">
        <f t="shared" si="1387"/>
        <v>0</v>
      </c>
      <c r="XF171">
        <f t="shared" si="1388"/>
        <v>0</v>
      </c>
      <c r="XG171">
        <f t="shared" si="1389"/>
        <v>0</v>
      </c>
      <c r="XH171">
        <f t="shared" si="1390"/>
        <v>0</v>
      </c>
      <c r="XI171">
        <f t="shared" si="1391"/>
        <v>0</v>
      </c>
      <c r="XJ171">
        <f t="shared" si="1392"/>
        <v>0.25</v>
      </c>
      <c r="XK171">
        <f t="shared" si="1393"/>
        <v>0</v>
      </c>
      <c r="XL171">
        <f t="shared" si="1394"/>
        <v>0</v>
      </c>
      <c r="XM171">
        <f t="shared" si="1395"/>
        <v>0</v>
      </c>
      <c r="XN171">
        <f t="shared" si="1396"/>
        <v>0</v>
      </c>
      <c r="XO171">
        <f t="shared" si="1397"/>
        <v>0</v>
      </c>
      <c r="XP171">
        <f t="shared" si="1398"/>
        <v>0</v>
      </c>
      <c r="XQ171">
        <f t="shared" si="1399"/>
        <v>0</v>
      </c>
      <c r="XR171">
        <f t="shared" si="1400"/>
        <v>0.25</v>
      </c>
      <c r="XS171">
        <f t="shared" si="1401"/>
        <v>0</v>
      </c>
      <c r="XT171">
        <f t="shared" si="1402"/>
        <v>0</v>
      </c>
      <c r="XU171">
        <f t="shared" si="1403"/>
        <v>0</v>
      </c>
      <c r="XV171">
        <f t="shared" si="1404"/>
        <v>0.25</v>
      </c>
      <c r="XW171">
        <f t="shared" si="1405"/>
        <v>0</v>
      </c>
      <c r="XX171">
        <f t="shared" si="1406"/>
        <v>0</v>
      </c>
      <c r="XY171">
        <f t="shared" si="1407"/>
        <v>0</v>
      </c>
      <c r="XZ171">
        <f t="shared" si="1408"/>
        <v>0</v>
      </c>
      <c r="YA171">
        <f t="shared" si="1409"/>
        <v>0</v>
      </c>
      <c r="YB171">
        <f t="shared" si="1410"/>
        <v>0</v>
      </c>
      <c r="YC171">
        <f t="shared" si="1411"/>
        <v>0</v>
      </c>
      <c r="YD171">
        <f t="shared" si="1412"/>
        <v>0</v>
      </c>
      <c r="YE171">
        <f t="shared" si="1413"/>
        <v>0</v>
      </c>
      <c r="YF171">
        <f t="shared" si="1414"/>
        <v>0</v>
      </c>
      <c r="YG171">
        <f t="shared" si="1415"/>
        <v>0</v>
      </c>
      <c r="YH171">
        <f t="shared" si="1416"/>
        <v>0</v>
      </c>
      <c r="YI171">
        <f t="shared" si="1417"/>
        <v>0</v>
      </c>
      <c r="YJ171">
        <f t="shared" si="1418"/>
        <v>0</v>
      </c>
      <c r="YK171">
        <f t="shared" si="1419"/>
        <v>0</v>
      </c>
      <c r="YL171">
        <f t="shared" si="1420"/>
        <v>0</v>
      </c>
      <c r="YM171">
        <f t="shared" si="1421"/>
        <v>0</v>
      </c>
      <c r="YN171">
        <f t="shared" si="1422"/>
        <v>0</v>
      </c>
      <c r="YO171">
        <f t="shared" si="1423"/>
        <v>0</v>
      </c>
      <c r="YP171">
        <f t="shared" si="1424"/>
        <v>0</v>
      </c>
      <c r="YQ171">
        <f t="shared" si="1425"/>
        <v>0</v>
      </c>
      <c r="YR171" t="str">
        <f t="shared" si="1426"/>
        <v>Rural development</v>
      </c>
      <c r="YS171">
        <f t="shared" si="1427"/>
        <v>0</v>
      </c>
      <c r="YT171">
        <f t="shared" si="1428"/>
        <v>0</v>
      </c>
      <c r="YU171">
        <f t="shared" si="1429"/>
        <v>0</v>
      </c>
      <c r="YV171">
        <f t="shared" si="1430"/>
        <v>0</v>
      </c>
      <c r="YW171">
        <f t="shared" si="1431"/>
        <v>0</v>
      </c>
      <c r="YX171">
        <f t="shared" si="1432"/>
        <v>0</v>
      </c>
      <c r="YY171">
        <f t="shared" si="1433"/>
        <v>0</v>
      </c>
      <c r="YZ171">
        <f t="shared" si="1434"/>
        <v>0</v>
      </c>
      <c r="ZA171">
        <f t="shared" si="1435"/>
        <v>0</v>
      </c>
      <c r="ZB171">
        <f t="shared" si="1436"/>
        <v>0</v>
      </c>
      <c r="ZC171">
        <f t="shared" si="1437"/>
        <v>0</v>
      </c>
      <c r="ZD171">
        <f t="shared" si="1438"/>
        <v>0</v>
      </c>
      <c r="ZE171">
        <f t="shared" si="1439"/>
        <v>0</v>
      </c>
      <c r="ZF171">
        <f t="shared" si="1440"/>
        <v>0</v>
      </c>
      <c r="ZG171">
        <f t="shared" si="1441"/>
        <v>0</v>
      </c>
      <c r="ZH171">
        <f t="shared" si="1442"/>
        <v>0</v>
      </c>
      <c r="ZI171">
        <f t="shared" si="1443"/>
        <v>0</v>
      </c>
      <c r="ZJ171">
        <f t="shared" si="1444"/>
        <v>0</v>
      </c>
      <c r="ZK171">
        <f t="shared" si="1445"/>
        <v>0</v>
      </c>
      <c r="ZL171">
        <f t="shared" si="1446"/>
        <v>0</v>
      </c>
      <c r="ZM171">
        <f t="shared" si="1447"/>
        <v>0</v>
      </c>
      <c r="ZN171">
        <f t="shared" si="1448"/>
        <v>0</v>
      </c>
      <c r="ZO171">
        <f t="shared" si="1449"/>
        <v>0</v>
      </c>
      <c r="ZP171">
        <f t="shared" si="1450"/>
        <v>0</v>
      </c>
      <c r="ZQ171">
        <f t="shared" si="1451"/>
        <v>0</v>
      </c>
      <c r="ZR171" t="str">
        <f t="shared" si="1452"/>
        <v>Rural development</v>
      </c>
      <c r="ZS171">
        <f t="shared" si="1453"/>
        <v>0</v>
      </c>
      <c r="ZT171">
        <f t="shared" si="1454"/>
        <v>0</v>
      </c>
      <c r="ZU171">
        <f t="shared" si="1455"/>
        <v>0</v>
      </c>
      <c r="ZV171">
        <f t="shared" si="1456"/>
        <v>0</v>
      </c>
      <c r="ZW171">
        <f t="shared" si="1457"/>
        <v>0</v>
      </c>
      <c r="ZX171">
        <f t="shared" si="1458"/>
        <v>0</v>
      </c>
      <c r="ZY171">
        <f t="shared" si="1459"/>
        <v>0</v>
      </c>
      <c r="ZZ171" t="str">
        <f t="shared" si="1460"/>
        <v>Rural development</v>
      </c>
      <c r="AAA171">
        <f t="shared" si="1461"/>
        <v>0</v>
      </c>
      <c r="AAB171">
        <f t="shared" si="1462"/>
        <v>0</v>
      </c>
      <c r="AAC171">
        <f t="shared" si="1463"/>
        <v>0</v>
      </c>
      <c r="AAD171" t="str">
        <f t="shared" si="1464"/>
        <v>Rural development</v>
      </c>
      <c r="AAE171" t="str">
        <f t="shared" ca="1" si="1465"/>
        <v>Inc_grant_public</v>
      </c>
      <c r="AAF171" t="str">
        <f t="shared" ca="1" si="1466"/>
        <v>Act_serv</v>
      </c>
      <c r="AAG171" t="str">
        <f t="shared" ca="1" si="1467"/>
        <v>TIss_food_sec</v>
      </c>
      <c r="AAH171" t="str">
        <f t="shared" ca="1" si="1468"/>
        <v>Ben_farm_an</v>
      </c>
      <c r="AAI171" t="str">
        <f t="shared" ca="1" si="1469"/>
        <v>Infl_local_reg</v>
      </c>
      <c r="AAJ171" t="str">
        <f t="shared" ca="1" si="1470"/>
        <v>Comms_NGO</v>
      </c>
      <c r="AAK171">
        <f t="shared" si="1473"/>
        <v>5</v>
      </c>
    </row>
    <row r="172" spans="1:713" x14ac:dyDescent="0.35">
      <c r="B172">
        <v>425</v>
      </c>
      <c r="C172" s="8">
        <v>40598.208611111113</v>
      </c>
      <c r="D172" t="s">
        <v>232</v>
      </c>
      <c r="E172" t="s">
        <v>2842</v>
      </c>
      <c r="F172">
        <v>1</v>
      </c>
      <c r="G172" t="s">
        <v>231</v>
      </c>
      <c r="H172">
        <v>7009564</v>
      </c>
      <c r="I172" t="s">
        <v>458</v>
      </c>
      <c r="J172">
        <v>100</v>
      </c>
      <c r="K172">
        <v>86</v>
      </c>
      <c r="L172">
        <v>86</v>
      </c>
      <c r="M172">
        <v>0</v>
      </c>
      <c r="N172">
        <v>0</v>
      </c>
      <c r="O172">
        <v>52</v>
      </c>
      <c r="P172">
        <v>4</v>
      </c>
      <c r="Q172">
        <v>1</v>
      </c>
      <c r="R172">
        <v>0</v>
      </c>
      <c r="S172">
        <v>0</v>
      </c>
      <c r="T172">
        <v>42</v>
      </c>
      <c r="U172">
        <v>0</v>
      </c>
      <c r="V172">
        <v>0</v>
      </c>
      <c r="W172">
        <v>1</v>
      </c>
      <c r="X172" t="s">
        <v>1922</v>
      </c>
      <c r="Y172">
        <v>73.959999999999994</v>
      </c>
      <c r="Z172" s="10">
        <v>0.7</v>
      </c>
      <c r="AA172" s="10">
        <v>0</v>
      </c>
      <c r="AB172" s="10">
        <v>0</v>
      </c>
      <c r="AC172" s="10">
        <v>0</v>
      </c>
      <c r="AD172" s="10">
        <v>0.05</v>
      </c>
      <c r="AE172" s="10">
        <v>0.2</v>
      </c>
      <c r="AF172" s="10">
        <v>0</v>
      </c>
      <c r="AG172" s="10">
        <v>0.05</v>
      </c>
      <c r="AH172" s="10">
        <v>0</v>
      </c>
      <c r="AQ172" t="s">
        <v>310</v>
      </c>
      <c r="BD172" t="s">
        <v>446</v>
      </c>
      <c r="BR172" t="s">
        <v>225</v>
      </c>
      <c r="CI172" t="s">
        <v>276</v>
      </c>
      <c r="CJ172" t="s">
        <v>255</v>
      </c>
      <c r="CR172">
        <v>0</v>
      </c>
      <c r="CS172">
        <v>0</v>
      </c>
      <c r="CT172">
        <v>0</v>
      </c>
      <c r="CU172" s="10">
        <v>0</v>
      </c>
      <c r="CV172">
        <v>0</v>
      </c>
      <c r="CW172" s="10">
        <v>0</v>
      </c>
      <c r="CX172" s="10">
        <v>0</v>
      </c>
      <c r="CY172" s="10">
        <v>0</v>
      </c>
      <c r="CZ172" s="10">
        <v>0</v>
      </c>
      <c r="DA172" s="10">
        <v>0</v>
      </c>
      <c r="DB172" s="10">
        <v>0</v>
      </c>
      <c r="DC172" s="10">
        <v>0</v>
      </c>
      <c r="DD172" s="10">
        <v>0</v>
      </c>
      <c r="DE172" s="10">
        <v>0</v>
      </c>
      <c r="DF172" s="10">
        <v>0</v>
      </c>
      <c r="DG172" s="10">
        <v>0</v>
      </c>
      <c r="DH172" s="10">
        <v>0</v>
      </c>
      <c r="DI172" s="10">
        <v>0.2</v>
      </c>
      <c r="DJ172" s="10">
        <v>0</v>
      </c>
      <c r="DK172" s="10">
        <v>0</v>
      </c>
      <c r="DL172" s="10">
        <v>0</v>
      </c>
      <c r="DM172" s="10">
        <v>0</v>
      </c>
      <c r="DN172" s="10">
        <v>0</v>
      </c>
      <c r="DO172" s="10">
        <v>0</v>
      </c>
      <c r="DP172" s="10">
        <v>0</v>
      </c>
      <c r="DQ172" s="10">
        <v>0</v>
      </c>
      <c r="DR172" s="10">
        <v>0</v>
      </c>
      <c r="DS172" s="10">
        <v>0</v>
      </c>
      <c r="DT172" s="10">
        <v>0.2</v>
      </c>
      <c r="DU172" s="10">
        <v>0</v>
      </c>
      <c r="DV172" s="10">
        <v>0</v>
      </c>
      <c r="DW172" s="10">
        <v>0</v>
      </c>
      <c r="DX172" s="10">
        <v>0</v>
      </c>
      <c r="DY172" s="10">
        <v>0</v>
      </c>
      <c r="DZ172" s="10">
        <v>0</v>
      </c>
      <c r="EA172" s="10">
        <v>0</v>
      </c>
      <c r="EB172" s="10">
        <v>0</v>
      </c>
      <c r="EC172" s="10">
        <v>0</v>
      </c>
      <c r="ED172" s="10">
        <v>0</v>
      </c>
      <c r="EE172" s="10">
        <v>0</v>
      </c>
      <c r="EF172" s="10">
        <v>0</v>
      </c>
      <c r="EG172" s="10">
        <v>0</v>
      </c>
      <c r="EH172" s="10">
        <v>0.2</v>
      </c>
      <c r="EI172" s="10">
        <v>0</v>
      </c>
      <c r="EJ172" s="10">
        <v>0</v>
      </c>
      <c r="EK172" s="10">
        <v>0</v>
      </c>
      <c r="EL172" s="10">
        <v>0</v>
      </c>
      <c r="EM172" s="10">
        <v>0</v>
      </c>
      <c r="EN172" s="10">
        <v>0</v>
      </c>
      <c r="EO172" s="10">
        <v>0</v>
      </c>
      <c r="EP172" s="10">
        <v>0</v>
      </c>
      <c r="EQ172" s="10">
        <v>0</v>
      </c>
      <c r="ER172" s="10">
        <v>0</v>
      </c>
      <c r="ES172" s="10">
        <v>0</v>
      </c>
      <c r="ET172" s="10">
        <v>0.2</v>
      </c>
      <c r="EU172" s="10">
        <v>0.2</v>
      </c>
      <c r="EV172" s="10">
        <v>0</v>
      </c>
      <c r="EW172" s="10">
        <v>0</v>
      </c>
      <c r="EX172" s="10">
        <v>0</v>
      </c>
      <c r="EY172" s="10">
        <v>0</v>
      </c>
      <c r="EZ172" t="s">
        <v>1923</v>
      </c>
      <c r="FA172" t="s">
        <v>1924</v>
      </c>
      <c r="FG172">
        <v>3</v>
      </c>
      <c r="FH172">
        <v>4</v>
      </c>
      <c r="FI172">
        <v>5</v>
      </c>
      <c r="FJ172">
        <v>0</v>
      </c>
      <c r="FK172">
        <v>0</v>
      </c>
      <c r="FL172">
        <v>2</v>
      </c>
      <c r="FM172">
        <v>0</v>
      </c>
      <c r="FN172">
        <v>0</v>
      </c>
      <c r="FO172">
        <v>1</v>
      </c>
      <c r="FP172">
        <v>1</v>
      </c>
      <c r="FQ172">
        <v>0</v>
      </c>
      <c r="FR172">
        <v>0</v>
      </c>
      <c r="FS172">
        <v>0</v>
      </c>
      <c r="FT172">
        <v>0</v>
      </c>
      <c r="FU172">
        <v>3</v>
      </c>
      <c r="FV172">
        <v>2</v>
      </c>
      <c r="FW172">
        <v>0</v>
      </c>
      <c r="FX172">
        <v>0</v>
      </c>
      <c r="FY172">
        <v>1</v>
      </c>
      <c r="FZ172">
        <v>0</v>
      </c>
      <c r="GA172">
        <v>0</v>
      </c>
      <c r="GB172">
        <v>0</v>
      </c>
      <c r="GC172">
        <v>0</v>
      </c>
      <c r="GD172">
        <v>0</v>
      </c>
      <c r="GE172">
        <v>2</v>
      </c>
      <c r="GF172">
        <v>3</v>
      </c>
      <c r="GG172">
        <v>0</v>
      </c>
      <c r="GH172" t="s">
        <v>663</v>
      </c>
      <c r="GI172" t="s">
        <v>1925</v>
      </c>
      <c r="GJ172" t="s">
        <v>1498</v>
      </c>
      <c r="GK172" t="s">
        <v>707</v>
      </c>
      <c r="GL172" t="s">
        <v>1926</v>
      </c>
      <c r="GM172" t="s">
        <v>1384</v>
      </c>
      <c r="GN172" t="s">
        <v>686</v>
      </c>
      <c r="GO172" t="s">
        <v>706</v>
      </c>
      <c r="GP172" t="s">
        <v>1927</v>
      </c>
      <c r="GQ172" t="s">
        <v>1928</v>
      </c>
      <c r="GU172" t="s">
        <v>249</v>
      </c>
      <c r="HJ172" t="s">
        <v>306</v>
      </c>
      <c r="HK172" t="s">
        <v>250</v>
      </c>
      <c r="HL172" t="s">
        <v>340</v>
      </c>
      <c r="HM172" t="s">
        <v>251</v>
      </c>
      <c r="HN172" t="s">
        <v>252</v>
      </c>
      <c r="HO172" t="s">
        <v>341</v>
      </c>
      <c r="HQ172">
        <f t="shared" si="983"/>
        <v>7009564</v>
      </c>
      <c r="HR172" t="str">
        <f t="shared" si="984"/>
        <v>G</v>
      </c>
      <c r="HS172">
        <f t="shared" si="985"/>
        <v>86</v>
      </c>
      <c r="HT172">
        <f t="shared" si="986"/>
        <v>3644973.2800000003</v>
      </c>
      <c r="HU172">
        <f t="shared" si="987"/>
        <v>280382.56</v>
      </c>
      <c r="HV172">
        <f t="shared" si="988"/>
        <v>70095.64</v>
      </c>
      <c r="HW172">
        <f t="shared" si="989"/>
        <v>0</v>
      </c>
      <c r="HX172">
        <f t="shared" si="990"/>
        <v>0</v>
      </c>
      <c r="HY172">
        <f t="shared" si="991"/>
        <v>2944016.88</v>
      </c>
      <c r="HZ172">
        <f t="shared" si="992"/>
        <v>0</v>
      </c>
      <c r="IA172">
        <f t="shared" si="993"/>
        <v>0</v>
      </c>
      <c r="IB172">
        <f t="shared" si="994"/>
        <v>70095.64</v>
      </c>
      <c r="IC172">
        <f t="shared" si="995"/>
        <v>60.199999999999996</v>
      </c>
      <c r="ID172">
        <f t="shared" si="996"/>
        <v>0</v>
      </c>
      <c r="IE172">
        <f t="shared" si="997"/>
        <v>0</v>
      </c>
      <c r="IF172">
        <f t="shared" si="998"/>
        <v>0</v>
      </c>
      <c r="IG172">
        <f t="shared" si="999"/>
        <v>4.3</v>
      </c>
      <c r="IH172">
        <f t="shared" si="1000"/>
        <v>17.2</v>
      </c>
      <c r="II172">
        <f t="shared" si="1001"/>
        <v>0</v>
      </c>
      <c r="IJ172">
        <f t="shared" si="1002"/>
        <v>4.3</v>
      </c>
      <c r="IK172">
        <f t="shared" si="1003"/>
        <v>0</v>
      </c>
      <c r="IL172">
        <f t="shared" si="1004"/>
        <v>60.199999999999996</v>
      </c>
      <c r="IM172">
        <f t="shared" si="1005"/>
        <v>0</v>
      </c>
      <c r="IN172">
        <f t="shared" si="1006"/>
        <v>0</v>
      </c>
      <c r="IO172">
        <f t="shared" si="1007"/>
        <v>0</v>
      </c>
      <c r="IP172">
        <f t="shared" si="1008"/>
        <v>4.3</v>
      </c>
      <c r="IQ172">
        <f t="shared" si="1009"/>
        <v>17.2</v>
      </c>
      <c r="IR172">
        <f t="shared" si="1010"/>
        <v>0</v>
      </c>
      <c r="IS172">
        <f t="shared" si="1011"/>
        <v>4.3</v>
      </c>
      <c r="IT172">
        <f t="shared" si="1012"/>
        <v>0</v>
      </c>
      <c r="IU172">
        <f t="shared" si="1013"/>
        <v>0</v>
      </c>
      <c r="IV172">
        <f t="shared" si="1014"/>
        <v>0</v>
      </c>
      <c r="IW172">
        <f t="shared" si="1015"/>
        <v>0</v>
      </c>
      <c r="IX172">
        <f t="shared" si="1016"/>
        <v>0</v>
      </c>
      <c r="IY172">
        <f t="shared" si="1017"/>
        <v>0</v>
      </c>
      <c r="IZ172">
        <f t="shared" si="1018"/>
        <v>0</v>
      </c>
      <c r="JA172">
        <f t="shared" si="1019"/>
        <v>0</v>
      </c>
      <c r="JB172">
        <f t="shared" si="1020"/>
        <v>0</v>
      </c>
      <c r="JC172">
        <f t="shared" si="1021"/>
        <v>0</v>
      </c>
      <c r="JD172">
        <f t="shared" si="1022"/>
        <v>4906694.8</v>
      </c>
      <c r="JE172">
        <f t="shared" si="1023"/>
        <v>0</v>
      </c>
      <c r="JF172">
        <f t="shared" si="1024"/>
        <v>0</v>
      </c>
      <c r="JG172">
        <f t="shared" si="1025"/>
        <v>0</v>
      </c>
      <c r="JH172">
        <f t="shared" si="1026"/>
        <v>350478.2</v>
      </c>
      <c r="JI172">
        <f t="shared" si="1027"/>
        <v>1401912.8</v>
      </c>
      <c r="JJ172">
        <f t="shared" si="1028"/>
        <v>0</v>
      </c>
      <c r="JK172">
        <f t="shared" si="1029"/>
        <v>350478.2</v>
      </c>
      <c r="JL172">
        <f t="shared" si="1030"/>
        <v>0</v>
      </c>
      <c r="JM172">
        <f t="shared" si="1031"/>
        <v>0</v>
      </c>
      <c r="JN172">
        <f t="shared" si="1032"/>
        <v>0</v>
      </c>
      <c r="JO172">
        <f t="shared" si="1033"/>
        <v>0</v>
      </c>
      <c r="JP172">
        <f t="shared" si="1034"/>
        <v>0</v>
      </c>
      <c r="JQ172">
        <f t="shared" si="1035"/>
        <v>0</v>
      </c>
      <c r="JR172">
        <f t="shared" si="1036"/>
        <v>0</v>
      </c>
      <c r="JS172">
        <f t="shared" si="1037"/>
        <v>0</v>
      </c>
      <c r="JT172">
        <f t="shared" si="1038"/>
        <v>0</v>
      </c>
      <c r="JU172">
        <f t="shared" si="1039"/>
        <v>0</v>
      </c>
      <c r="JV172">
        <f t="shared" si="1040"/>
        <v>0</v>
      </c>
      <c r="JW172">
        <f t="shared" si="1041"/>
        <v>0</v>
      </c>
      <c r="JX172">
        <f t="shared" si="1042"/>
        <v>0</v>
      </c>
      <c r="JY172">
        <f t="shared" si="1043"/>
        <v>0</v>
      </c>
      <c r="JZ172">
        <f t="shared" si="1044"/>
        <v>0</v>
      </c>
      <c r="KA172">
        <f t="shared" si="1045"/>
        <v>0</v>
      </c>
      <c r="KB172">
        <f t="shared" si="1046"/>
        <v>0</v>
      </c>
      <c r="KC172">
        <f t="shared" si="1047"/>
        <v>0</v>
      </c>
      <c r="KD172">
        <f t="shared" si="1048"/>
        <v>17.2</v>
      </c>
      <c r="KE172">
        <f t="shared" si="1049"/>
        <v>0</v>
      </c>
      <c r="KF172">
        <f t="shared" si="1050"/>
        <v>0</v>
      </c>
      <c r="KG172">
        <f t="shared" si="1051"/>
        <v>0</v>
      </c>
      <c r="KH172">
        <f t="shared" si="1052"/>
        <v>0</v>
      </c>
      <c r="KI172">
        <f t="shared" si="1053"/>
        <v>0</v>
      </c>
      <c r="KJ172">
        <f t="shared" si="1054"/>
        <v>0</v>
      </c>
      <c r="KK172">
        <f t="shared" si="1055"/>
        <v>0</v>
      </c>
      <c r="KL172">
        <f t="shared" si="1056"/>
        <v>0</v>
      </c>
      <c r="KM172">
        <f t="shared" si="1057"/>
        <v>0</v>
      </c>
      <c r="KN172">
        <f t="shared" si="1058"/>
        <v>0</v>
      </c>
      <c r="KO172">
        <f t="shared" si="1059"/>
        <v>17.2</v>
      </c>
      <c r="KP172">
        <f t="shared" si="1060"/>
        <v>0</v>
      </c>
      <c r="KQ172">
        <f t="shared" si="1061"/>
        <v>0</v>
      </c>
      <c r="KR172">
        <f t="shared" si="1062"/>
        <v>0</v>
      </c>
      <c r="KS172">
        <f t="shared" si="1063"/>
        <v>0</v>
      </c>
      <c r="KT172">
        <f t="shared" si="1064"/>
        <v>0</v>
      </c>
      <c r="KU172">
        <f t="shared" si="1065"/>
        <v>0</v>
      </c>
      <c r="KV172">
        <f t="shared" si="1066"/>
        <v>0</v>
      </c>
      <c r="KW172">
        <f t="shared" si="1067"/>
        <v>0</v>
      </c>
      <c r="KX172">
        <f t="shared" si="1068"/>
        <v>0</v>
      </c>
      <c r="KY172">
        <f t="shared" si="1069"/>
        <v>0</v>
      </c>
      <c r="KZ172">
        <f t="shared" si="1070"/>
        <v>0</v>
      </c>
      <c r="LA172">
        <f t="shared" si="1071"/>
        <v>0</v>
      </c>
      <c r="LB172">
        <f t="shared" si="1072"/>
        <v>0</v>
      </c>
      <c r="LC172">
        <f t="shared" si="1073"/>
        <v>17.2</v>
      </c>
      <c r="LD172">
        <f t="shared" si="1074"/>
        <v>0</v>
      </c>
      <c r="LE172">
        <f t="shared" si="1075"/>
        <v>0</v>
      </c>
      <c r="LF172">
        <f t="shared" si="1076"/>
        <v>0</v>
      </c>
      <c r="LG172">
        <f t="shared" si="1077"/>
        <v>0</v>
      </c>
      <c r="LH172">
        <f t="shared" si="1078"/>
        <v>0</v>
      </c>
      <c r="LI172">
        <f t="shared" si="1079"/>
        <v>0</v>
      </c>
      <c r="LJ172">
        <f t="shared" si="1080"/>
        <v>0</v>
      </c>
      <c r="LK172">
        <f t="shared" si="1081"/>
        <v>0</v>
      </c>
      <c r="LL172">
        <f t="shared" si="1082"/>
        <v>0</v>
      </c>
      <c r="LM172">
        <f t="shared" si="1083"/>
        <v>0</v>
      </c>
      <c r="LN172">
        <f t="shared" si="1084"/>
        <v>0</v>
      </c>
      <c r="LO172">
        <f t="shared" si="1085"/>
        <v>17.2</v>
      </c>
      <c r="LP172">
        <f t="shared" si="1086"/>
        <v>17.2</v>
      </c>
      <c r="LQ172">
        <f t="shared" si="1087"/>
        <v>0</v>
      </c>
      <c r="LR172">
        <f t="shared" si="1088"/>
        <v>0</v>
      </c>
      <c r="LS172">
        <f t="shared" si="1089"/>
        <v>0</v>
      </c>
      <c r="LT172">
        <f t="shared" si="1090"/>
        <v>0</v>
      </c>
      <c r="LU172">
        <f t="shared" si="1091"/>
        <v>0</v>
      </c>
      <c r="LV172">
        <f t="shared" si="1092"/>
        <v>0</v>
      </c>
      <c r="LW172">
        <f t="shared" si="1093"/>
        <v>0</v>
      </c>
      <c r="LX172">
        <f t="shared" si="1094"/>
        <v>0</v>
      </c>
      <c r="LY172">
        <f t="shared" si="1095"/>
        <v>0</v>
      </c>
      <c r="LZ172">
        <f t="shared" si="1096"/>
        <v>0</v>
      </c>
      <c r="MA172">
        <f t="shared" si="1097"/>
        <v>0</v>
      </c>
      <c r="MB172">
        <f t="shared" si="1098"/>
        <v>0</v>
      </c>
      <c r="MC172">
        <f t="shared" si="1099"/>
        <v>0</v>
      </c>
      <c r="MD172">
        <f t="shared" si="1100"/>
        <v>0</v>
      </c>
      <c r="ME172">
        <f t="shared" si="1101"/>
        <v>0</v>
      </c>
      <c r="MF172">
        <f t="shared" si="1102"/>
        <v>0</v>
      </c>
      <c r="MG172">
        <f t="shared" si="1103"/>
        <v>0</v>
      </c>
      <c r="MH172">
        <f t="shared" si="1104"/>
        <v>0</v>
      </c>
      <c r="MI172">
        <f t="shared" si="1105"/>
        <v>0</v>
      </c>
      <c r="MJ172">
        <f t="shared" si="1106"/>
        <v>0</v>
      </c>
      <c r="MK172">
        <f t="shared" si="1107"/>
        <v>0</v>
      </c>
      <c r="ML172">
        <f t="shared" si="1108"/>
        <v>17.2</v>
      </c>
      <c r="MM172">
        <f t="shared" si="1109"/>
        <v>0</v>
      </c>
      <c r="MN172">
        <f t="shared" si="1110"/>
        <v>0</v>
      </c>
      <c r="MO172">
        <f t="shared" si="1111"/>
        <v>0</v>
      </c>
      <c r="MP172">
        <f t="shared" si="1112"/>
        <v>0</v>
      </c>
      <c r="MQ172">
        <f t="shared" si="1113"/>
        <v>0</v>
      </c>
      <c r="MR172">
        <f t="shared" si="1114"/>
        <v>0</v>
      </c>
      <c r="MS172">
        <f t="shared" si="1115"/>
        <v>0</v>
      </c>
      <c r="MT172">
        <f t="shared" si="1116"/>
        <v>0</v>
      </c>
      <c r="MU172">
        <f t="shared" si="1117"/>
        <v>0</v>
      </c>
      <c r="MV172">
        <f t="shared" si="1118"/>
        <v>0</v>
      </c>
      <c r="MW172">
        <f t="shared" si="1119"/>
        <v>17.2</v>
      </c>
      <c r="MX172">
        <f t="shared" si="1120"/>
        <v>0</v>
      </c>
      <c r="MY172">
        <f t="shared" si="1121"/>
        <v>0</v>
      </c>
      <c r="MZ172">
        <f t="shared" si="1122"/>
        <v>0</v>
      </c>
      <c r="NA172">
        <f t="shared" si="1123"/>
        <v>0</v>
      </c>
      <c r="NB172">
        <f t="shared" si="1124"/>
        <v>0</v>
      </c>
      <c r="NC172">
        <f t="shared" si="1125"/>
        <v>0</v>
      </c>
      <c r="ND172">
        <f t="shared" si="1126"/>
        <v>0</v>
      </c>
      <c r="NE172">
        <f t="shared" si="1127"/>
        <v>0</v>
      </c>
      <c r="NF172">
        <f t="shared" si="1128"/>
        <v>0</v>
      </c>
      <c r="NG172">
        <f t="shared" si="1129"/>
        <v>0</v>
      </c>
      <c r="NH172">
        <f t="shared" si="1130"/>
        <v>0</v>
      </c>
      <c r="NI172">
        <f t="shared" si="1131"/>
        <v>0</v>
      </c>
      <c r="NJ172">
        <f t="shared" si="1132"/>
        <v>0</v>
      </c>
      <c r="NK172">
        <f t="shared" si="1133"/>
        <v>17.2</v>
      </c>
      <c r="NL172">
        <f t="shared" si="1134"/>
        <v>0</v>
      </c>
      <c r="NM172">
        <f t="shared" si="1135"/>
        <v>0</v>
      </c>
      <c r="NN172">
        <f t="shared" si="1136"/>
        <v>0</v>
      </c>
      <c r="NO172">
        <f t="shared" si="1137"/>
        <v>0</v>
      </c>
      <c r="NP172">
        <f t="shared" si="1138"/>
        <v>0</v>
      </c>
      <c r="NQ172">
        <f t="shared" si="1139"/>
        <v>0</v>
      </c>
      <c r="NR172">
        <f t="shared" si="1140"/>
        <v>0</v>
      </c>
      <c r="NS172">
        <f t="shared" si="1141"/>
        <v>0</v>
      </c>
      <c r="NT172">
        <f t="shared" si="1142"/>
        <v>0</v>
      </c>
      <c r="NU172">
        <f t="shared" si="1143"/>
        <v>0</v>
      </c>
      <c r="NV172">
        <f t="shared" si="1144"/>
        <v>0</v>
      </c>
      <c r="NW172">
        <f t="shared" si="1145"/>
        <v>17.2</v>
      </c>
      <c r="NX172">
        <f t="shared" si="1146"/>
        <v>17.2</v>
      </c>
      <c r="NY172">
        <f t="shared" si="1147"/>
        <v>0</v>
      </c>
      <c r="NZ172">
        <f t="shared" si="1148"/>
        <v>0</v>
      </c>
      <c r="OA172">
        <f t="shared" si="1149"/>
        <v>0</v>
      </c>
      <c r="OB172">
        <f t="shared" si="1150"/>
        <v>0</v>
      </c>
      <c r="OC172">
        <f t="shared" si="1151"/>
        <v>0</v>
      </c>
      <c r="OD172">
        <f t="shared" si="1152"/>
        <v>0</v>
      </c>
      <c r="OE172">
        <f t="shared" si="1153"/>
        <v>0</v>
      </c>
      <c r="OF172">
        <f t="shared" si="1154"/>
        <v>0</v>
      </c>
      <c r="OG172">
        <f t="shared" si="1155"/>
        <v>0</v>
      </c>
      <c r="OH172">
        <f t="shared" si="1156"/>
        <v>0</v>
      </c>
      <c r="OI172">
        <f t="shared" si="1157"/>
        <v>0</v>
      </c>
      <c r="OJ172">
        <f t="shared" si="1158"/>
        <v>0</v>
      </c>
      <c r="OK172">
        <f t="shared" si="1159"/>
        <v>0</v>
      </c>
      <c r="OL172">
        <f t="shared" si="1160"/>
        <v>0</v>
      </c>
      <c r="OM172">
        <f t="shared" si="1161"/>
        <v>0</v>
      </c>
      <c r="ON172">
        <f t="shared" si="1162"/>
        <v>0</v>
      </c>
      <c r="OO172">
        <f t="shared" si="1163"/>
        <v>0</v>
      </c>
      <c r="OP172">
        <f t="shared" si="1164"/>
        <v>0</v>
      </c>
      <c r="OQ172">
        <f t="shared" si="1165"/>
        <v>0</v>
      </c>
      <c r="OR172">
        <f t="shared" si="1166"/>
        <v>0</v>
      </c>
      <c r="OS172">
        <f t="shared" si="1167"/>
        <v>0</v>
      </c>
      <c r="OT172">
        <f t="shared" si="1168"/>
        <v>0</v>
      </c>
      <c r="OU172">
        <f t="shared" si="1169"/>
        <v>0</v>
      </c>
      <c r="OV172">
        <f t="shared" si="1170"/>
        <v>0</v>
      </c>
      <c r="OW172">
        <f t="shared" si="1171"/>
        <v>0</v>
      </c>
      <c r="OX172">
        <f t="shared" si="1172"/>
        <v>0</v>
      </c>
      <c r="OY172">
        <f t="shared" si="1173"/>
        <v>0</v>
      </c>
      <c r="OZ172">
        <f t="shared" si="1174"/>
        <v>0</v>
      </c>
      <c r="PA172">
        <f t="shared" si="1175"/>
        <v>0</v>
      </c>
      <c r="PB172">
        <f t="shared" si="1176"/>
        <v>0</v>
      </c>
      <c r="PC172">
        <f t="shared" si="1177"/>
        <v>0</v>
      </c>
      <c r="PD172">
        <f t="shared" si="1178"/>
        <v>0</v>
      </c>
      <c r="PE172">
        <f t="shared" si="1179"/>
        <v>0</v>
      </c>
      <c r="PF172">
        <f t="shared" si="1180"/>
        <v>0</v>
      </c>
      <c r="PG172">
        <f t="shared" si="1181"/>
        <v>0</v>
      </c>
      <c r="PH172">
        <f t="shared" si="1182"/>
        <v>0</v>
      </c>
      <c r="PI172">
        <f t="shared" si="1183"/>
        <v>0</v>
      </c>
      <c r="PJ172">
        <f t="shared" si="1184"/>
        <v>0</v>
      </c>
      <c r="PK172">
        <f t="shared" si="1185"/>
        <v>0</v>
      </c>
      <c r="PL172">
        <f t="shared" si="1186"/>
        <v>0</v>
      </c>
      <c r="PM172">
        <f t="shared" si="1187"/>
        <v>0</v>
      </c>
      <c r="PN172">
        <f t="shared" si="1188"/>
        <v>0</v>
      </c>
      <c r="PO172">
        <f t="shared" si="1189"/>
        <v>0</v>
      </c>
      <c r="PP172">
        <f t="shared" si="1190"/>
        <v>0</v>
      </c>
      <c r="PQ172">
        <f t="shared" si="1191"/>
        <v>0</v>
      </c>
      <c r="PR172">
        <f t="shared" si="1192"/>
        <v>0</v>
      </c>
      <c r="PS172">
        <f t="shared" si="1193"/>
        <v>0</v>
      </c>
      <c r="PT172">
        <f t="shared" si="1194"/>
        <v>0</v>
      </c>
      <c r="PU172">
        <f t="shared" si="1195"/>
        <v>0</v>
      </c>
      <c r="PV172">
        <f t="shared" si="1196"/>
        <v>0</v>
      </c>
      <c r="PW172">
        <f t="shared" si="1197"/>
        <v>0</v>
      </c>
      <c r="PX172">
        <f t="shared" si="1198"/>
        <v>0</v>
      </c>
      <c r="PY172">
        <f t="shared" si="1199"/>
        <v>0</v>
      </c>
      <c r="PZ172">
        <f t="shared" si="1200"/>
        <v>0</v>
      </c>
      <c r="QA172">
        <f t="shared" si="1201"/>
        <v>0</v>
      </c>
      <c r="QB172">
        <f t="shared" si="1202"/>
        <v>0</v>
      </c>
      <c r="QC172">
        <f t="shared" si="1203"/>
        <v>0</v>
      </c>
      <c r="QD172">
        <f t="shared" si="1204"/>
        <v>0</v>
      </c>
      <c r="QE172">
        <f t="shared" si="1205"/>
        <v>0</v>
      </c>
      <c r="QF172">
        <f t="shared" si="1206"/>
        <v>0</v>
      </c>
      <c r="QG172">
        <f t="shared" si="1207"/>
        <v>0</v>
      </c>
      <c r="QH172">
        <f t="shared" si="1208"/>
        <v>0</v>
      </c>
      <c r="QI172">
        <f t="shared" si="1209"/>
        <v>0</v>
      </c>
      <c r="QJ172">
        <f t="shared" si="1210"/>
        <v>0</v>
      </c>
      <c r="QK172">
        <f t="shared" si="1211"/>
        <v>0</v>
      </c>
      <c r="QL172">
        <f t="shared" si="1212"/>
        <v>0</v>
      </c>
      <c r="QM172">
        <f t="shared" si="1213"/>
        <v>0</v>
      </c>
      <c r="QN172">
        <f t="shared" si="1214"/>
        <v>0</v>
      </c>
      <c r="QO172">
        <f t="shared" si="1215"/>
        <v>0</v>
      </c>
      <c r="QP172">
        <f t="shared" si="1216"/>
        <v>0</v>
      </c>
      <c r="QQ172">
        <f t="shared" si="1217"/>
        <v>0</v>
      </c>
      <c r="QR172">
        <f t="shared" si="1218"/>
        <v>0</v>
      </c>
      <c r="QS172">
        <f t="shared" si="1219"/>
        <v>0</v>
      </c>
      <c r="QT172">
        <f t="shared" si="1220"/>
        <v>0</v>
      </c>
      <c r="QU172">
        <f t="shared" si="1221"/>
        <v>0</v>
      </c>
      <c r="QV172">
        <f t="shared" si="1222"/>
        <v>0</v>
      </c>
      <c r="QW172">
        <f t="shared" si="1223"/>
        <v>0</v>
      </c>
      <c r="QX172">
        <f t="shared" si="1224"/>
        <v>0</v>
      </c>
      <c r="QY172">
        <f t="shared" si="1225"/>
        <v>0</v>
      </c>
      <c r="QZ172">
        <f t="shared" si="1226"/>
        <v>0</v>
      </c>
      <c r="RA172">
        <f t="shared" si="1227"/>
        <v>0</v>
      </c>
      <c r="RB172">
        <f t="shared" si="1228"/>
        <v>1401912.8</v>
      </c>
      <c r="RC172">
        <f t="shared" si="1229"/>
        <v>0</v>
      </c>
      <c r="RD172">
        <f t="shared" si="1230"/>
        <v>0</v>
      </c>
      <c r="RE172">
        <f t="shared" si="1231"/>
        <v>0</v>
      </c>
      <c r="RF172">
        <f t="shared" si="1232"/>
        <v>0</v>
      </c>
      <c r="RG172">
        <f t="shared" si="1233"/>
        <v>0</v>
      </c>
      <c r="RH172">
        <f t="shared" si="1234"/>
        <v>0</v>
      </c>
      <c r="RI172">
        <f t="shared" si="1235"/>
        <v>0</v>
      </c>
      <c r="RJ172">
        <f t="shared" si="1236"/>
        <v>0</v>
      </c>
      <c r="RK172">
        <f t="shared" si="1237"/>
        <v>0</v>
      </c>
      <c r="RL172">
        <f t="shared" si="1238"/>
        <v>0</v>
      </c>
      <c r="RM172">
        <f t="shared" si="1239"/>
        <v>1401912.8</v>
      </c>
      <c r="RN172">
        <f t="shared" si="1240"/>
        <v>0</v>
      </c>
      <c r="RO172">
        <f t="shared" si="1241"/>
        <v>0</v>
      </c>
      <c r="RP172">
        <f t="shared" si="1242"/>
        <v>0</v>
      </c>
      <c r="RQ172">
        <f t="shared" si="1243"/>
        <v>0</v>
      </c>
      <c r="RR172">
        <f t="shared" si="1244"/>
        <v>0</v>
      </c>
      <c r="RS172">
        <f t="shared" si="1245"/>
        <v>0</v>
      </c>
      <c r="RT172">
        <f t="shared" si="1246"/>
        <v>0</v>
      </c>
      <c r="RU172">
        <f t="shared" si="1247"/>
        <v>0</v>
      </c>
      <c r="RV172">
        <f t="shared" si="1248"/>
        <v>0</v>
      </c>
      <c r="RW172">
        <f t="shared" si="1249"/>
        <v>0</v>
      </c>
      <c r="RX172">
        <f t="shared" si="1250"/>
        <v>0</v>
      </c>
      <c r="RY172">
        <f t="shared" si="1251"/>
        <v>0</v>
      </c>
      <c r="RZ172">
        <f t="shared" si="1252"/>
        <v>0</v>
      </c>
      <c r="SA172">
        <f t="shared" si="1253"/>
        <v>1401912.8</v>
      </c>
      <c r="SB172">
        <f t="shared" si="1254"/>
        <v>0</v>
      </c>
      <c r="SC172">
        <f t="shared" si="1255"/>
        <v>0</v>
      </c>
      <c r="SD172">
        <f t="shared" si="1256"/>
        <v>0</v>
      </c>
      <c r="SE172">
        <f t="shared" si="1257"/>
        <v>0</v>
      </c>
      <c r="SF172">
        <f t="shared" si="1258"/>
        <v>0</v>
      </c>
      <c r="SG172">
        <f t="shared" si="1259"/>
        <v>0</v>
      </c>
      <c r="SH172">
        <f t="shared" si="1260"/>
        <v>0</v>
      </c>
      <c r="SI172">
        <f t="shared" si="1261"/>
        <v>0</v>
      </c>
      <c r="SJ172">
        <f t="shared" si="1262"/>
        <v>0</v>
      </c>
      <c r="SK172">
        <f t="shared" si="1263"/>
        <v>0</v>
      </c>
      <c r="SL172">
        <f t="shared" si="1264"/>
        <v>0</v>
      </c>
      <c r="SM172">
        <f t="shared" si="1265"/>
        <v>1401912.8</v>
      </c>
      <c r="SN172">
        <f t="shared" si="1266"/>
        <v>1401912.8</v>
      </c>
      <c r="SO172">
        <f t="shared" si="1267"/>
        <v>0</v>
      </c>
      <c r="SP172">
        <f t="shared" si="1268"/>
        <v>0</v>
      </c>
      <c r="SQ172">
        <f t="shared" si="1269"/>
        <v>0</v>
      </c>
      <c r="SR172">
        <f t="shared" si="1270"/>
        <v>0</v>
      </c>
      <c r="SS172">
        <f t="shared" si="1271"/>
        <v>0</v>
      </c>
      <c r="ST172">
        <f t="shared" si="1272"/>
        <v>0</v>
      </c>
      <c r="SU172">
        <f t="shared" si="1273"/>
        <v>0</v>
      </c>
      <c r="SV172">
        <f t="shared" si="1274"/>
        <v>0</v>
      </c>
      <c r="SW172">
        <f t="shared" si="1275"/>
        <v>0</v>
      </c>
      <c r="SX172">
        <f t="shared" si="1276"/>
        <v>0</v>
      </c>
      <c r="SY172">
        <f t="shared" si="1277"/>
        <v>0</v>
      </c>
      <c r="SZ172">
        <f t="shared" si="1278"/>
        <v>0</v>
      </c>
      <c r="TA172">
        <f t="shared" si="1279"/>
        <v>0</v>
      </c>
      <c r="TB172">
        <f t="shared" si="1280"/>
        <v>0</v>
      </c>
      <c r="TC172">
        <f t="shared" si="1281"/>
        <v>0</v>
      </c>
      <c r="TD172">
        <f t="shared" si="1282"/>
        <v>0</v>
      </c>
      <c r="TE172">
        <f t="shared" si="1283"/>
        <v>0</v>
      </c>
      <c r="TF172">
        <f t="shared" si="1284"/>
        <v>0</v>
      </c>
      <c r="TG172">
        <f t="shared" si="1285"/>
        <v>0</v>
      </c>
      <c r="TH172">
        <f t="shared" si="1286"/>
        <v>0</v>
      </c>
      <c r="TI172">
        <f t="shared" si="1287"/>
        <v>0</v>
      </c>
      <c r="TJ172">
        <f t="shared" si="1288"/>
        <v>0</v>
      </c>
      <c r="TK172">
        <f t="shared" si="1289"/>
        <v>0</v>
      </c>
      <c r="TL172">
        <f t="shared" si="1290"/>
        <v>0</v>
      </c>
      <c r="TM172">
        <f t="shared" si="1291"/>
        <v>3</v>
      </c>
      <c r="TN172">
        <f t="shared" si="1292"/>
        <v>2</v>
      </c>
      <c r="TO172">
        <f t="shared" si="1293"/>
        <v>1</v>
      </c>
      <c r="TP172">
        <f t="shared" si="1294"/>
        <v>0</v>
      </c>
      <c r="TQ172">
        <f t="shared" si="1295"/>
        <v>0</v>
      </c>
      <c r="TR172">
        <f t="shared" si="1296"/>
        <v>4</v>
      </c>
      <c r="TS172">
        <f t="shared" si="1297"/>
        <v>0</v>
      </c>
      <c r="TT172">
        <f t="shared" si="1298"/>
        <v>0</v>
      </c>
      <c r="TU172">
        <f t="shared" si="1299"/>
        <v>5</v>
      </c>
      <c r="TV172">
        <f t="shared" si="1300"/>
        <v>258</v>
      </c>
      <c r="TW172">
        <f t="shared" si="1301"/>
        <v>172</v>
      </c>
      <c r="TX172">
        <f t="shared" si="1302"/>
        <v>86</v>
      </c>
      <c r="TY172">
        <f t="shared" si="1303"/>
        <v>0</v>
      </c>
      <c r="TZ172">
        <f t="shared" si="1304"/>
        <v>0</v>
      </c>
      <c r="UA172">
        <f t="shared" si="1305"/>
        <v>344</v>
      </c>
      <c r="UB172">
        <f t="shared" si="1306"/>
        <v>0</v>
      </c>
      <c r="UC172">
        <f t="shared" si="1307"/>
        <v>0</v>
      </c>
      <c r="UD172">
        <f t="shared" si="1308"/>
        <v>430</v>
      </c>
      <c r="UE172">
        <f t="shared" si="1309"/>
        <v>5</v>
      </c>
      <c r="UF172">
        <f t="shared" si="1310"/>
        <v>0</v>
      </c>
      <c r="UG172">
        <f t="shared" si="1311"/>
        <v>0</v>
      </c>
      <c r="UH172">
        <f t="shared" si="1312"/>
        <v>0</v>
      </c>
      <c r="UI172">
        <f t="shared" si="1313"/>
        <v>0</v>
      </c>
      <c r="UJ172">
        <f t="shared" si="1314"/>
        <v>3</v>
      </c>
      <c r="UK172">
        <f t="shared" si="1315"/>
        <v>4</v>
      </c>
      <c r="UL172">
        <f t="shared" si="1316"/>
        <v>0</v>
      </c>
      <c r="UM172">
        <f t="shared" si="1317"/>
        <v>0</v>
      </c>
      <c r="UN172">
        <f t="shared" si="1318"/>
        <v>430</v>
      </c>
      <c r="UO172">
        <f t="shared" si="1319"/>
        <v>0</v>
      </c>
      <c r="UP172">
        <f t="shared" si="1320"/>
        <v>0</v>
      </c>
      <c r="UQ172">
        <f t="shared" si="1321"/>
        <v>0</v>
      </c>
      <c r="UR172">
        <f t="shared" si="1322"/>
        <v>0</v>
      </c>
      <c r="US172">
        <f t="shared" si="1323"/>
        <v>258</v>
      </c>
      <c r="UT172">
        <f t="shared" si="1324"/>
        <v>344</v>
      </c>
      <c r="UU172">
        <f t="shared" si="1325"/>
        <v>0</v>
      </c>
      <c r="UV172">
        <f t="shared" si="1326"/>
        <v>0</v>
      </c>
      <c r="UW172">
        <f t="shared" si="1327"/>
        <v>5</v>
      </c>
      <c r="UX172">
        <f t="shared" si="1328"/>
        <v>0</v>
      </c>
      <c r="UY172">
        <f t="shared" si="1329"/>
        <v>0</v>
      </c>
      <c r="UZ172">
        <f t="shared" si="1330"/>
        <v>0</v>
      </c>
      <c r="VA172">
        <f t="shared" si="1331"/>
        <v>0</v>
      </c>
      <c r="VB172">
        <f t="shared" si="1332"/>
        <v>0</v>
      </c>
      <c r="VC172">
        <f t="shared" si="1333"/>
        <v>4</v>
      </c>
      <c r="VD172">
        <f t="shared" si="1334"/>
        <v>3</v>
      </c>
      <c r="VE172">
        <f t="shared" si="1335"/>
        <v>0</v>
      </c>
      <c r="VF172">
        <f t="shared" si="1336"/>
        <v>430</v>
      </c>
      <c r="VG172">
        <f t="shared" si="1337"/>
        <v>0</v>
      </c>
      <c r="VH172">
        <f t="shared" si="1338"/>
        <v>0</v>
      </c>
      <c r="VI172">
        <f t="shared" si="1339"/>
        <v>0</v>
      </c>
      <c r="VJ172">
        <f t="shared" si="1340"/>
        <v>0</v>
      </c>
      <c r="VK172">
        <f t="shared" si="1341"/>
        <v>0</v>
      </c>
      <c r="VL172">
        <f t="shared" si="1342"/>
        <v>344</v>
      </c>
      <c r="VM172">
        <f t="shared" si="1343"/>
        <v>258</v>
      </c>
      <c r="VN172">
        <f t="shared" si="1344"/>
        <v>0</v>
      </c>
      <c r="VO172">
        <f t="shared" si="1345"/>
        <v>0</v>
      </c>
      <c r="VP172">
        <f t="shared" si="1346"/>
        <v>0</v>
      </c>
      <c r="VQ172">
        <f t="shared" si="1347"/>
        <v>0</v>
      </c>
      <c r="VR172">
        <f t="shared" si="1348"/>
        <v>0</v>
      </c>
      <c r="VS172">
        <f t="shared" si="1349"/>
        <v>0</v>
      </c>
      <c r="VT172">
        <f t="shared" si="1350"/>
        <v>0</v>
      </c>
      <c r="VU172">
        <f t="shared" si="1351"/>
        <v>0</v>
      </c>
      <c r="VV172">
        <f t="shared" si="1352"/>
        <v>0</v>
      </c>
      <c r="VW172">
        <f t="shared" si="1353"/>
        <v>0</v>
      </c>
      <c r="VX172">
        <f t="shared" si="1354"/>
        <v>0</v>
      </c>
      <c r="VY172">
        <f t="shared" si="1355"/>
        <v>0</v>
      </c>
      <c r="VZ172">
        <f t="shared" si="1356"/>
        <v>0</v>
      </c>
      <c r="WA172">
        <f t="shared" si="1357"/>
        <v>0</v>
      </c>
      <c r="WB172">
        <f t="shared" si="1358"/>
        <v>0</v>
      </c>
      <c r="WC172">
        <f t="shared" si="1359"/>
        <v>0</v>
      </c>
      <c r="WD172">
        <f t="shared" si="1360"/>
        <v>0</v>
      </c>
      <c r="WE172">
        <f t="shared" si="1361"/>
        <v>0</v>
      </c>
      <c r="WF172">
        <f t="shared" si="1362"/>
        <v>0.2</v>
      </c>
      <c r="WG172">
        <f t="shared" si="1363"/>
        <v>0</v>
      </c>
      <c r="WH172">
        <f t="shared" si="1364"/>
        <v>0</v>
      </c>
      <c r="WI172">
        <f t="shared" si="1365"/>
        <v>0</v>
      </c>
      <c r="WJ172">
        <f t="shared" si="1366"/>
        <v>0</v>
      </c>
      <c r="WK172">
        <f t="shared" si="1367"/>
        <v>0</v>
      </c>
      <c r="WL172">
        <f t="shared" si="1368"/>
        <v>0</v>
      </c>
      <c r="WM172">
        <f t="shared" si="1369"/>
        <v>0</v>
      </c>
      <c r="WN172">
        <f t="shared" si="1370"/>
        <v>0</v>
      </c>
      <c r="WO172">
        <f t="shared" si="1371"/>
        <v>0</v>
      </c>
      <c r="WP172">
        <f t="shared" si="1372"/>
        <v>0</v>
      </c>
      <c r="WQ172">
        <f t="shared" si="1373"/>
        <v>0.2</v>
      </c>
      <c r="WR172">
        <f t="shared" si="1374"/>
        <v>0</v>
      </c>
      <c r="WS172">
        <f t="shared" si="1375"/>
        <v>0</v>
      </c>
      <c r="WT172">
        <f t="shared" si="1376"/>
        <v>0</v>
      </c>
      <c r="WU172">
        <f t="shared" si="1377"/>
        <v>0</v>
      </c>
      <c r="WV172">
        <f t="shared" si="1378"/>
        <v>0</v>
      </c>
      <c r="WW172">
        <f t="shared" si="1379"/>
        <v>0</v>
      </c>
      <c r="WX172">
        <f t="shared" si="1380"/>
        <v>0</v>
      </c>
      <c r="WY172">
        <f t="shared" si="1381"/>
        <v>0</v>
      </c>
      <c r="WZ172">
        <f t="shared" si="1382"/>
        <v>0</v>
      </c>
      <c r="XA172">
        <f t="shared" si="1383"/>
        <v>0</v>
      </c>
      <c r="XB172">
        <f t="shared" si="1384"/>
        <v>0</v>
      </c>
      <c r="XC172">
        <f t="shared" si="1385"/>
        <v>0</v>
      </c>
      <c r="XD172">
        <f t="shared" si="1386"/>
        <v>0</v>
      </c>
      <c r="XE172">
        <f t="shared" si="1387"/>
        <v>0.2</v>
      </c>
      <c r="XF172">
        <f t="shared" si="1388"/>
        <v>0</v>
      </c>
      <c r="XG172">
        <f t="shared" si="1389"/>
        <v>0</v>
      </c>
      <c r="XH172">
        <f t="shared" si="1390"/>
        <v>0</v>
      </c>
      <c r="XI172">
        <f t="shared" si="1391"/>
        <v>0</v>
      </c>
      <c r="XJ172">
        <f t="shared" si="1392"/>
        <v>0</v>
      </c>
      <c r="XK172">
        <f t="shared" si="1393"/>
        <v>0</v>
      </c>
      <c r="XL172">
        <f t="shared" si="1394"/>
        <v>0</v>
      </c>
      <c r="XM172">
        <f t="shared" si="1395"/>
        <v>0</v>
      </c>
      <c r="XN172">
        <f t="shared" si="1396"/>
        <v>0</v>
      </c>
      <c r="XO172">
        <f t="shared" si="1397"/>
        <v>0</v>
      </c>
      <c r="XP172">
        <f t="shared" si="1398"/>
        <v>0</v>
      </c>
      <c r="XQ172">
        <f t="shared" si="1399"/>
        <v>0.2</v>
      </c>
      <c r="XR172">
        <f t="shared" si="1400"/>
        <v>0.2</v>
      </c>
      <c r="XS172">
        <f t="shared" si="1401"/>
        <v>0</v>
      </c>
      <c r="XT172">
        <f t="shared" si="1402"/>
        <v>0</v>
      </c>
      <c r="XU172">
        <f t="shared" si="1403"/>
        <v>0</v>
      </c>
      <c r="XV172">
        <f t="shared" si="1404"/>
        <v>0</v>
      </c>
      <c r="XW172">
        <f t="shared" si="1405"/>
        <v>0</v>
      </c>
      <c r="XX172">
        <f t="shared" si="1406"/>
        <v>0</v>
      </c>
      <c r="XY172">
        <f t="shared" si="1407"/>
        <v>0</v>
      </c>
      <c r="XZ172">
        <f t="shared" si="1408"/>
        <v>0</v>
      </c>
      <c r="YA172">
        <f t="shared" si="1409"/>
        <v>0</v>
      </c>
      <c r="YB172">
        <f t="shared" si="1410"/>
        <v>0</v>
      </c>
      <c r="YC172">
        <f t="shared" si="1411"/>
        <v>0</v>
      </c>
      <c r="YD172">
        <f t="shared" si="1412"/>
        <v>0</v>
      </c>
      <c r="YE172">
        <f t="shared" si="1413"/>
        <v>0</v>
      </c>
      <c r="YF172">
        <f t="shared" si="1414"/>
        <v>0</v>
      </c>
      <c r="YG172">
        <f t="shared" si="1415"/>
        <v>0</v>
      </c>
      <c r="YH172">
        <f t="shared" si="1416"/>
        <v>0</v>
      </c>
      <c r="YI172">
        <f t="shared" si="1417"/>
        <v>0</v>
      </c>
      <c r="YJ172">
        <f t="shared" si="1418"/>
        <v>0</v>
      </c>
      <c r="YK172">
        <f t="shared" si="1419"/>
        <v>0</v>
      </c>
      <c r="YL172">
        <f t="shared" si="1420"/>
        <v>0</v>
      </c>
      <c r="YM172">
        <f t="shared" si="1421"/>
        <v>0</v>
      </c>
      <c r="YN172" t="str">
        <f t="shared" si="1422"/>
        <v>Over-fishing</v>
      </c>
      <c r="YO172">
        <f t="shared" si="1423"/>
        <v>0</v>
      </c>
      <c r="YP172">
        <f t="shared" si="1424"/>
        <v>0</v>
      </c>
      <c r="YQ172">
        <f t="shared" si="1425"/>
        <v>0</v>
      </c>
      <c r="YR172">
        <f t="shared" si="1426"/>
        <v>0</v>
      </c>
      <c r="YS172">
        <f t="shared" si="1427"/>
        <v>0</v>
      </c>
      <c r="YT172">
        <f t="shared" si="1428"/>
        <v>0</v>
      </c>
      <c r="YU172">
        <f t="shared" si="1429"/>
        <v>0</v>
      </c>
      <c r="YV172">
        <f t="shared" si="1430"/>
        <v>0</v>
      </c>
      <c r="YW172">
        <f t="shared" si="1431"/>
        <v>0</v>
      </c>
      <c r="YX172">
        <f t="shared" si="1432"/>
        <v>0</v>
      </c>
      <c r="YY172" t="str">
        <f t="shared" si="1433"/>
        <v>Over-fishing</v>
      </c>
      <c r="YZ172">
        <f t="shared" si="1434"/>
        <v>0</v>
      </c>
      <c r="ZA172">
        <f t="shared" si="1435"/>
        <v>0</v>
      </c>
      <c r="ZB172">
        <f t="shared" si="1436"/>
        <v>0</v>
      </c>
      <c r="ZC172">
        <f t="shared" si="1437"/>
        <v>0</v>
      </c>
      <c r="ZD172">
        <f t="shared" si="1438"/>
        <v>0</v>
      </c>
      <c r="ZE172">
        <f t="shared" si="1439"/>
        <v>0</v>
      </c>
      <c r="ZF172">
        <f t="shared" si="1440"/>
        <v>0</v>
      </c>
      <c r="ZG172">
        <f t="shared" si="1441"/>
        <v>0</v>
      </c>
      <c r="ZH172">
        <f t="shared" si="1442"/>
        <v>0</v>
      </c>
      <c r="ZI172">
        <f t="shared" si="1443"/>
        <v>0</v>
      </c>
      <c r="ZJ172">
        <f t="shared" si="1444"/>
        <v>0</v>
      </c>
      <c r="ZK172">
        <f t="shared" si="1445"/>
        <v>0</v>
      </c>
      <c r="ZL172">
        <f t="shared" si="1446"/>
        <v>0</v>
      </c>
      <c r="ZM172" t="str">
        <f t="shared" si="1447"/>
        <v>Over-fishing</v>
      </c>
      <c r="ZN172">
        <f t="shared" si="1448"/>
        <v>0</v>
      </c>
      <c r="ZO172">
        <f t="shared" si="1449"/>
        <v>0</v>
      </c>
      <c r="ZP172">
        <f t="shared" si="1450"/>
        <v>0</v>
      </c>
      <c r="ZQ172">
        <f t="shared" si="1451"/>
        <v>0</v>
      </c>
      <c r="ZR172">
        <f t="shared" si="1452"/>
        <v>0</v>
      </c>
      <c r="ZS172">
        <f t="shared" si="1453"/>
        <v>0</v>
      </c>
      <c r="ZT172">
        <f t="shared" si="1454"/>
        <v>0</v>
      </c>
      <c r="ZU172">
        <f t="shared" si="1455"/>
        <v>0</v>
      </c>
      <c r="ZV172">
        <f t="shared" si="1456"/>
        <v>0</v>
      </c>
      <c r="ZW172">
        <f t="shared" si="1457"/>
        <v>0</v>
      </c>
      <c r="ZX172">
        <f t="shared" si="1458"/>
        <v>0</v>
      </c>
      <c r="ZY172" t="str">
        <f t="shared" si="1459"/>
        <v>Over-fishing</v>
      </c>
      <c r="ZZ172" t="str">
        <f t="shared" si="1460"/>
        <v>Over-fishing</v>
      </c>
      <c r="AAA172">
        <f t="shared" si="1461"/>
        <v>0</v>
      </c>
      <c r="AAB172">
        <f t="shared" si="1462"/>
        <v>0</v>
      </c>
      <c r="AAC172">
        <f t="shared" si="1463"/>
        <v>0</v>
      </c>
      <c r="AAD172">
        <f t="shared" si="1464"/>
        <v>0</v>
      </c>
      <c r="AAE172" t="str">
        <f t="shared" ca="1" si="1465"/>
        <v>Inc_grant_trust</v>
      </c>
      <c r="AAF172" t="str">
        <f t="shared" ca="1" si="1466"/>
        <v>Act_aud</v>
      </c>
      <c r="AAG172" t="str">
        <f t="shared" ca="1" si="1467"/>
        <v>TIss_fish</v>
      </c>
      <c r="AAH172" t="str">
        <f t="shared" ca="1" si="1468"/>
        <v>Ben_child</v>
      </c>
      <c r="AAI172" t="str">
        <f t="shared" ca="1" si="1469"/>
        <v>Infl_small_biz</v>
      </c>
      <c r="AAJ172" t="str">
        <f t="shared" ca="1" si="1470"/>
        <v>Comms_NGO</v>
      </c>
      <c r="AAK172">
        <f t="shared" si="1473"/>
        <v>18</v>
      </c>
    </row>
    <row r="173" spans="1:713" x14ac:dyDescent="0.35">
      <c r="B173">
        <v>535</v>
      </c>
      <c r="C173" s="8">
        <v>40602.529953703706</v>
      </c>
      <c r="D173" t="s">
        <v>232</v>
      </c>
      <c r="E173" t="s">
        <v>2843</v>
      </c>
      <c r="F173">
        <v>1</v>
      </c>
      <c r="G173" t="s">
        <v>231</v>
      </c>
      <c r="H173">
        <v>8080547</v>
      </c>
      <c r="I173" s="9">
        <v>40329</v>
      </c>
      <c r="J173">
        <v>17</v>
      </c>
      <c r="K173">
        <v>120</v>
      </c>
      <c r="L173">
        <v>4.5</v>
      </c>
      <c r="M173">
        <v>10</v>
      </c>
      <c r="N173">
        <v>1</v>
      </c>
      <c r="O173">
        <v>0</v>
      </c>
      <c r="P173">
        <v>0</v>
      </c>
      <c r="Q173">
        <v>0</v>
      </c>
      <c r="R173">
        <v>100</v>
      </c>
      <c r="S173">
        <v>0</v>
      </c>
      <c r="T173">
        <v>0</v>
      </c>
      <c r="U173">
        <v>0</v>
      </c>
      <c r="V173">
        <v>0</v>
      </c>
      <c r="W173">
        <v>0</v>
      </c>
      <c r="Y173">
        <v>5.5</v>
      </c>
      <c r="Z173" s="10">
        <v>0</v>
      </c>
      <c r="AA173" s="10">
        <v>0</v>
      </c>
      <c r="AB173" s="10">
        <v>0</v>
      </c>
      <c r="AC173" s="10">
        <v>0.3</v>
      </c>
      <c r="AD173" s="10">
        <v>0.3</v>
      </c>
      <c r="AE173" s="10">
        <v>0.1</v>
      </c>
      <c r="AF173" s="10">
        <v>0</v>
      </c>
      <c r="AG173" s="10">
        <v>0.3</v>
      </c>
      <c r="AH173" s="10">
        <v>0</v>
      </c>
      <c r="AK173" t="s">
        <v>253</v>
      </c>
      <c r="AM173" t="s">
        <v>354</v>
      </c>
      <c r="AQ173" t="s">
        <v>310</v>
      </c>
      <c r="AU173" t="s">
        <v>267</v>
      </c>
      <c r="AX173" t="s">
        <v>355</v>
      </c>
      <c r="BJ173" t="s">
        <v>269</v>
      </c>
      <c r="BL173" t="s">
        <v>319</v>
      </c>
      <c r="BO173" t="s">
        <v>386</v>
      </c>
      <c r="BS173" t="s">
        <v>321</v>
      </c>
      <c r="CB173" t="s">
        <v>323</v>
      </c>
      <c r="CC173" t="s">
        <v>274</v>
      </c>
      <c r="CI173" t="s">
        <v>276</v>
      </c>
      <c r="CJ173" t="s">
        <v>255</v>
      </c>
      <c r="CO173" t="s">
        <v>327</v>
      </c>
      <c r="CQ173" t="s">
        <v>1736</v>
      </c>
      <c r="CR173">
        <v>0</v>
      </c>
      <c r="CS173">
        <v>0</v>
      </c>
      <c r="CT173">
        <v>0</v>
      </c>
      <c r="CU173" s="10">
        <v>0</v>
      </c>
      <c r="CV173">
        <v>0</v>
      </c>
      <c r="CW173" s="10">
        <v>0.01</v>
      </c>
      <c r="CX173" s="10">
        <v>0</v>
      </c>
      <c r="CY173" s="10">
        <v>0.2</v>
      </c>
      <c r="CZ173" s="10">
        <v>0</v>
      </c>
      <c r="DA173" s="10">
        <v>0</v>
      </c>
      <c r="DB173" s="10">
        <v>0</v>
      </c>
      <c r="DC173" s="10">
        <v>0</v>
      </c>
      <c r="DD173" s="10">
        <v>0</v>
      </c>
      <c r="DE173" s="10">
        <v>0.1</v>
      </c>
      <c r="DF173" s="10">
        <v>0</v>
      </c>
      <c r="DG173" s="10">
        <v>0</v>
      </c>
      <c r="DH173" s="10">
        <v>0</v>
      </c>
      <c r="DI173" s="10">
        <v>0</v>
      </c>
      <c r="DJ173" s="10">
        <v>0</v>
      </c>
      <c r="DK173" s="10">
        <v>0</v>
      </c>
      <c r="DL173" s="10">
        <v>0</v>
      </c>
      <c r="DM173" s="10">
        <v>0.1</v>
      </c>
      <c r="DN173" s="10">
        <v>0</v>
      </c>
      <c r="DO173" s="10">
        <v>0.1</v>
      </c>
      <c r="DP173" s="10">
        <v>0</v>
      </c>
      <c r="DQ173" s="10">
        <v>0.05</v>
      </c>
      <c r="DR173" s="10">
        <v>0</v>
      </c>
      <c r="DS173" s="10">
        <v>0</v>
      </c>
      <c r="DT173" s="10">
        <v>0</v>
      </c>
      <c r="DU173" s="10">
        <v>0.01</v>
      </c>
      <c r="DV173" s="10">
        <v>0</v>
      </c>
      <c r="DW173" s="10">
        <v>0</v>
      </c>
      <c r="DX173" s="10">
        <v>0</v>
      </c>
      <c r="DY173" s="10">
        <v>0</v>
      </c>
      <c r="DZ173" s="10">
        <v>0</v>
      </c>
      <c r="EA173" s="10">
        <v>0</v>
      </c>
      <c r="EB173" s="10">
        <v>0</v>
      </c>
      <c r="EC173" s="10">
        <v>0</v>
      </c>
      <c r="ED173" s="10">
        <v>0</v>
      </c>
      <c r="EE173" s="10">
        <v>0</v>
      </c>
      <c r="EF173" s="10">
        <v>0</v>
      </c>
      <c r="EG173" s="10">
        <v>0.1</v>
      </c>
      <c r="EH173" s="10">
        <v>0.1</v>
      </c>
      <c r="EI173" s="10">
        <v>0</v>
      </c>
      <c r="EJ173" s="10">
        <v>0</v>
      </c>
      <c r="EK173" s="10">
        <v>0.01</v>
      </c>
      <c r="EL173" s="10">
        <v>0</v>
      </c>
      <c r="EM173" s="10">
        <v>0</v>
      </c>
      <c r="EN173" s="10">
        <v>0</v>
      </c>
      <c r="EO173" s="10">
        <v>0</v>
      </c>
      <c r="EP173" s="10">
        <v>0</v>
      </c>
      <c r="EQ173" s="10">
        <v>0</v>
      </c>
      <c r="ER173" s="10">
        <v>0.01</v>
      </c>
      <c r="ES173" s="10">
        <v>0</v>
      </c>
      <c r="ET173" s="10">
        <v>0.1</v>
      </c>
      <c r="EU173" s="10">
        <v>0.1</v>
      </c>
      <c r="EV173" s="10">
        <v>0</v>
      </c>
      <c r="EW173" s="10">
        <v>0</v>
      </c>
      <c r="EX173" s="10">
        <v>0</v>
      </c>
      <c r="EY173" s="10">
        <v>0.01</v>
      </c>
      <c r="EZ173" t="s">
        <v>1737</v>
      </c>
      <c r="FA173" t="s">
        <v>1738</v>
      </c>
      <c r="FB173" t="s">
        <v>226</v>
      </c>
      <c r="FF173" t="s">
        <v>226</v>
      </c>
      <c r="FG173">
        <v>1</v>
      </c>
      <c r="FH173">
        <v>0</v>
      </c>
      <c r="FI173">
        <v>0</v>
      </c>
      <c r="FJ173">
        <v>0</v>
      </c>
      <c r="FK173">
        <v>0</v>
      </c>
      <c r="FL173">
        <v>2</v>
      </c>
      <c r="FM173">
        <v>0</v>
      </c>
      <c r="FN173">
        <v>0</v>
      </c>
      <c r="FO173">
        <v>3</v>
      </c>
      <c r="FP173">
        <v>0</v>
      </c>
      <c r="FQ173">
        <v>0</v>
      </c>
      <c r="FR173">
        <v>1</v>
      </c>
      <c r="FS173">
        <v>2</v>
      </c>
      <c r="FT173">
        <v>0</v>
      </c>
      <c r="FU173">
        <v>0</v>
      </c>
      <c r="FV173">
        <v>3</v>
      </c>
      <c r="FW173">
        <v>0</v>
      </c>
      <c r="FX173">
        <v>0</v>
      </c>
      <c r="FY173">
        <v>1</v>
      </c>
      <c r="FZ173">
        <v>0</v>
      </c>
      <c r="GA173">
        <v>2</v>
      </c>
      <c r="GB173">
        <v>3</v>
      </c>
      <c r="GC173">
        <v>0</v>
      </c>
      <c r="GD173">
        <v>0</v>
      </c>
      <c r="GE173">
        <v>0</v>
      </c>
      <c r="GF173">
        <v>0</v>
      </c>
      <c r="GG173">
        <v>0</v>
      </c>
      <c r="GH173" t="s">
        <v>2835</v>
      </c>
      <c r="GI173" t="s">
        <v>1374</v>
      </c>
      <c r="GJ173" t="s">
        <v>2805</v>
      </c>
      <c r="GK173" t="s">
        <v>2599</v>
      </c>
      <c r="GL173" t="s">
        <v>2848</v>
      </c>
      <c r="GM173" t="s">
        <v>1558</v>
      </c>
      <c r="GN173" t="s">
        <v>556</v>
      </c>
      <c r="GR173" t="s">
        <v>289</v>
      </c>
      <c r="GS173" t="s">
        <v>229</v>
      </c>
      <c r="GT173" t="s">
        <v>260</v>
      </c>
      <c r="GU173" t="s">
        <v>249</v>
      </c>
      <c r="GV173" t="s">
        <v>368</v>
      </c>
      <c r="GW173" t="s">
        <v>230</v>
      </c>
      <c r="GX173" t="s">
        <v>222</v>
      </c>
      <c r="GY173" t="s">
        <v>369</v>
      </c>
      <c r="GZ173" t="s">
        <v>370</v>
      </c>
      <c r="HA173" t="s">
        <v>371</v>
      </c>
      <c r="HB173" t="s">
        <v>290</v>
      </c>
      <c r="HC173" t="s">
        <v>372</v>
      </c>
      <c r="HD173" t="s">
        <v>373</v>
      </c>
      <c r="HE173" t="s">
        <v>291</v>
      </c>
      <c r="HF173" t="s">
        <v>395</v>
      </c>
      <c r="HH173" t="s">
        <v>374</v>
      </c>
      <c r="HJ173" t="s">
        <v>306</v>
      </c>
      <c r="HK173" t="s">
        <v>250</v>
      </c>
      <c r="HL173" t="s">
        <v>340</v>
      </c>
      <c r="HM173" t="s">
        <v>251</v>
      </c>
      <c r="HN173" t="s">
        <v>252</v>
      </c>
      <c r="HO173" t="s">
        <v>341</v>
      </c>
      <c r="HQ173">
        <f t="shared" si="983"/>
        <v>1373692.99</v>
      </c>
      <c r="HR173" t="str">
        <f t="shared" si="984"/>
        <v>D</v>
      </c>
      <c r="HS173">
        <f t="shared" si="985"/>
        <v>5.5</v>
      </c>
      <c r="HT173">
        <f t="shared" si="986"/>
        <v>0</v>
      </c>
      <c r="HU173">
        <f t="shared" si="987"/>
        <v>0</v>
      </c>
      <c r="HV173">
        <f t="shared" si="988"/>
        <v>0</v>
      </c>
      <c r="HW173">
        <f t="shared" si="989"/>
        <v>1373692.99</v>
      </c>
      <c r="HX173">
        <f t="shared" si="990"/>
        <v>0</v>
      </c>
      <c r="HY173">
        <f t="shared" si="991"/>
        <v>0</v>
      </c>
      <c r="HZ173">
        <f t="shared" si="992"/>
        <v>0</v>
      </c>
      <c r="IA173">
        <f t="shared" si="993"/>
        <v>0</v>
      </c>
      <c r="IB173">
        <f t="shared" si="994"/>
        <v>0</v>
      </c>
      <c r="IC173">
        <f t="shared" si="995"/>
        <v>0</v>
      </c>
      <c r="ID173">
        <f t="shared" si="996"/>
        <v>0</v>
      </c>
      <c r="IE173">
        <f t="shared" si="997"/>
        <v>0</v>
      </c>
      <c r="IF173">
        <f t="shared" si="998"/>
        <v>1.65</v>
      </c>
      <c r="IG173">
        <f t="shared" si="999"/>
        <v>1.65</v>
      </c>
      <c r="IH173">
        <f t="shared" si="1000"/>
        <v>0.55000000000000004</v>
      </c>
      <c r="II173">
        <f t="shared" si="1001"/>
        <v>0</v>
      </c>
      <c r="IJ173">
        <f t="shared" si="1002"/>
        <v>1.65</v>
      </c>
      <c r="IK173">
        <f t="shared" si="1003"/>
        <v>0</v>
      </c>
      <c r="IL173">
        <f t="shared" si="1004"/>
        <v>0</v>
      </c>
      <c r="IM173">
        <f t="shared" si="1005"/>
        <v>0</v>
      </c>
      <c r="IN173">
        <f t="shared" si="1006"/>
        <v>0</v>
      </c>
      <c r="IO173">
        <f t="shared" si="1007"/>
        <v>1.3499999999999999</v>
      </c>
      <c r="IP173">
        <f t="shared" si="1008"/>
        <v>1.3499999999999999</v>
      </c>
      <c r="IQ173">
        <f t="shared" si="1009"/>
        <v>0.45</v>
      </c>
      <c r="IR173">
        <f t="shared" si="1010"/>
        <v>0</v>
      </c>
      <c r="IS173">
        <f t="shared" si="1011"/>
        <v>1.3499999999999999</v>
      </c>
      <c r="IT173">
        <f t="shared" si="1012"/>
        <v>0</v>
      </c>
      <c r="IU173">
        <f t="shared" si="1013"/>
        <v>0</v>
      </c>
      <c r="IV173">
        <f t="shared" si="1014"/>
        <v>0</v>
      </c>
      <c r="IW173">
        <f t="shared" si="1015"/>
        <v>0</v>
      </c>
      <c r="IX173">
        <f t="shared" si="1016"/>
        <v>0.3</v>
      </c>
      <c r="IY173">
        <f t="shared" si="1017"/>
        <v>0.3</v>
      </c>
      <c r="IZ173">
        <f t="shared" si="1018"/>
        <v>0.1</v>
      </c>
      <c r="JA173">
        <f t="shared" si="1019"/>
        <v>0</v>
      </c>
      <c r="JB173">
        <f t="shared" si="1020"/>
        <v>0.3</v>
      </c>
      <c r="JC173">
        <f t="shared" si="1021"/>
        <v>0</v>
      </c>
      <c r="JD173">
        <f t="shared" si="1022"/>
        <v>0</v>
      </c>
      <c r="JE173">
        <f t="shared" si="1023"/>
        <v>0</v>
      </c>
      <c r="JF173">
        <f t="shared" si="1024"/>
        <v>0</v>
      </c>
      <c r="JG173">
        <f t="shared" si="1025"/>
        <v>412107.897</v>
      </c>
      <c r="JH173">
        <f t="shared" si="1026"/>
        <v>412107.897</v>
      </c>
      <c r="JI173">
        <f t="shared" si="1027"/>
        <v>137369.299</v>
      </c>
      <c r="JJ173">
        <f t="shared" si="1028"/>
        <v>0</v>
      </c>
      <c r="JK173">
        <f t="shared" si="1029"/>
        <v>412107.897</v>
      </c>
      <c r="JL173">
        <f t="shared" si="1030"/>
        <v>0</v>
      </c>
      <c r="JM173">
        <f t="shared" si="1031"/>
        <v>0</v>
      </c>
      <c r="JN173">
        <f t="shared" si="1032"/>
        <v>0</v>
      </c>
      <c r="JO173">
        <f t="shared" si="1033"/>
        <v>0</v>
      </c>
      <c r="JP173">
        <f t="shared" si="1034"/>
        <v>0</v>
      </c>
      <c r="JQ173">
        <f t="shared" si="1035"/>
        <v>0</v>
      </c>
      <c r="JR173">
        <f t="shared" si="1036"/>
        <v>5.5E-2</v>
      </c>
      <c r="JS173">
        <f t="shared" si="1037"/>
        <v>0</v>
      </c>
      <c r="JT173">
        <f t="shared" si="1038"/>
        <v>1.1000000000000001</v>
      </c>
      <c r="JU173">
        <f t="shared" si="1039"/>
        <v>0</v>
      </c>
      <c r="JV173">
        <f t="shared" si="1040"/>
        <v>0</v>
      </c>
      <c r="JW173">
        <f t="shared" si="1041"/>
        <v>0</v>
      </c>
      <c r="JX173">
        <f t="shared" si="1042"/>
        <v>0</v>
      </c>
      <c r="JY173">
        <f t="shared" si="1043"/>
        <v>0</v>
      </c>
      <c r="JZ173">
        <f t="shared" si="1044"/>
        <v>0.55000000000000004</v>
      </c>
      <c r="KA173">
        <f t="shared" si="1045"/>
        <v>0</v>
      </c>
      <c r="KB173">
        <f t="shared" si="1046"/>
        <v>0</v>
      </c>
      <c r="KC173">
        <f t="shared" si="1047"/>
        <v>0</v>
      </c>
      <c r="KD173">
        <f t="shared" si="1048"/>
        <v>0</v>
      </c>
      <c r="KE173">
        <f t="shared" si="1049"/>
        <v>0</v>
      </c>
      <c r="KF173">
        <f t="shared" si="1050"/>
        <v>0</v>
      </c>
      <c r="KG173">
        <f t="shared" si="1051"/>
        <v>0</v>
      </c>
      <c r="KH173">
        <f t="shared" si="1052"/>
        <v>0.55000000000000004</v>
      </c>
      <c r="KI173">
        <f t="shared" si="1053"/>
        <v>0</v>
      </c>
      <c r="KJ173">
        <f t="shared" si="1054"/>
        <v>0.55000000000000004</v>
      </c>
      <c r="KK173">
        <f t="shared" si="1055"/>
        <v>0</v>
      </c>
      <c r="KL173">
        <f t="shared" si="1056"/>
        <v>0.27500000000000002</v>
      </c>
      <c r="KM173">
        <f t="shared" si="1057"/>
        <v>0</v>
      </c>
      <c r="KN173">
        <f t="shared" si="1058"/>
        <v>0</v>
      </c>
      <c r="KO173">
        <f t="shared" si="1059"/>
        <v>0</v>
      </c>
      <c r="KP173">
        <f t="shared" si="1060"/>
        <v>5.5E-2</v>
      </c>
      <c r="KQ173">
        <f t="shared" si="1061"/>
        <v>0</v>
      </c>
      <c r="KR173">
        <f t="shared" si="1062"/>
        <v>0</v>
      </c>
      <c r="KS173">
        <f t="shared" si="1063"/>
        <v>0</v>
      </c>
      <c r="KT173">
        <f t="shared" si="1064"/>
        <v>0</v>
      </c>
      <c r="KU173">
        <f t="shared" si="1065"/>
        <v>0</v>
      </c>
      <c r="KV173">
        <f t="shared" si="1066"/>
        <v>0</v>
      </c>
      <c r="KW173">
        <f t="shared" si="1067"/>
        <v>0</v>
      </c>
      <c r="KX173">
        <f t="shared" si="1068"/>
        <v>0</v>
      </c>
      <c r="KY173">
        <f t="shared" si="1069"/>
        <v>0</v>
      </c>
      <c r="KZ173">
        <f t="shared" si="1070"/>
        <v>0</v>
      </c>
      <c r="LA173">
        <f t="shared" si="1071"/>
        <v>0</v>
      </c>
      <c r="LB173">
        <f t="shared" si="1072"/>
        <v>0.55000000000000004</v>
      </c>
      <c r="LC173">
        <f t="shared" si="1073"/>
        <v>0.55000000000000004</v>
      </c>
      <c r="LD173">
        <f t="shared" si="1074"/>
        <v>0</v>
      </c>
      <c r="LE173">
        <f t="shared" si="1075"/>
        <v>0</v>
      </c>
      <c r="LF173">
        <f t="shared" si="1076"/>
        <v>5.5E-2</v>
      </c>
      <c r="LG173">
        <f t="shared" si="1077"/>
        <v>0</v>
      </c>
      <c r="LH173">
        <f t="shared" si="1078"/>
        <v>0</v>
      </c>
      <c r="LI173">
        <f t="shared" si="1079"/>
        <v>0</v>
      </c>
      <c r="LJ173">
        <f t="shared" si="1080"/>
        <v>0</v>
      </c>
      <c r="LK173">
        <f t="shared" si="1081"/>
        <v>0</v>
      </c>
      <c r="LL173">
        <f t="shared" si="1082"/>
        <v>0</v>
      </c>
      <c r="LM173">
        <f t="shared" si="1083"/>
        <v>5.5E-2</v>
      </c>
      <c r="LN173">
        <f t="shared" si="1084"/>
        <v>0</v>
      </c>
      <c r="LO173">
        <f t="shared" si="1085"/>
        <v>0.55000000000000004</v>
      </c>
      <c r="LP173">
        <f t="shared" si="1086"/>
        <v>0.55000000000000004</v>
      </c>
      <c r="LQ173">
        <f t="shared" si="1087"/>
        <v>0</v>
      </c>
      <c r="LR173">
        <f t="shared" si="1088"/>
        <v>0</v>
      </c>
      <c r="LS173">
        <f t="shared" si="1089"/>
        <v>0</v>
      </c>
      <c r="LT173">
        <f t="shared" si="1090"/>
        <v>5.5E-2</v>
      </c>
      <c r="LU173">
        <f t="shared" si="1091"/>
        <v>0</v>
      </c>
      <c r="LV173">
        <f t="shared" si="1092"/>
        <v>0</v>
      </c>
      <c r="LW173">
        <f t="shared" si="1093"/>
        <v>0</v>
      </c>
      <c r="LX173">
        <f t="shared" si="1094"/>
        <v>0</v>
      </c>
      <c r="LY173">
        <f t="shared" si="1095"/>
        <v>0</v>
      </c>
      <c r="LZ173">
        <f t="shared" si="1096"/>
        <v>4.4999999999999998E-2</v>
      </c>
      <c r="MA173">
        <f t="shared" si="1097"/>
        <v>0</v>
      </c>
      <c r="MB173">
        <f t="shared" si="1098"/>
        <v>0.9</v>
      </c>
      <c r="MC173">
        <f t="shared" si="1099"/>
        <v>0</v>
      </c>
      <c r="MD173">
        <f t="shared" si="1100"/>
        <v>0</v>
      </c>
      <c r="ME173">
        <f t="shared" si="1101"/>
        <v>0</v>
      </c>
      <c r="MF173">
        <f t="shared" si="1102"/>
        <v>0</v>
      </c>
      <c r="MG173">
        <f t="shared" si="1103"/>
        <v>0</v>
      </c>
      <c r="MH173">
        <f t="shared" si="1104"/>
        <v>0.45</v>
      </c>
      <c r="MI173">
        <f t="shared" si="1105"/>
        <v>0</v>
      </c>
      <c r="MJ173">
        <f t="shared" si="1106"/>
        <v>0</v>
      </c>
      <c r="MK173">
        <f t="shared" si="1107"/>
        <v>0</v>
      </c>
      <c r="ML173">
        <f t="shared" si="1108"/>
        <v>0</v>
      </c>
      <c r="MM173">
        <f t="shared" si="1109"/>
        <v>0</v>
      </c>
      <c r="MN173">
        <f t="shared" si="1110"/>
        <v>0</v>
      </c>
      <c r="MO173">
        <f t="shared" si="1111"/>
        <v>0</v>
      </c>
      <c r="MP173">
        <f t="shared" si="1112"/>
        <v>0.45</v>
      </c>
      <c r="MQ173">
        <f t="shared" si="1113"/>
        <v>0</v>
      </c>
      <c r="MR173">
        <f t="shared" si="1114"/>
        <v>0.45</v>
      </c>
      <c r="MS173">
        <f t="shared" si="1115"/>
        <v>0</v>
      </c>
      <c r="MT173">
        <f t="shared" si="1116"/>
        <v>0.22500000000000001</v>
      </c>
      <c r="MU173">
        <f t="shared" si="1117"/>
        <v>0</v>
      </c>
      <c r="MV173">
        <f t="shared" si="1118"/>
        <v>0</v>
      </c>
      <c r="MW173">
        <f t="shared" si="1119"/>
        <v>0</v>
      </c>
      <c r="MX173">
        <f t="shared" si="1120"/>
        <v>4.4999999999999998E-2</v>
      </c>
      <c r="MY173">
        <f t="shared" si="1121"/>
        <v>0</v>
      </c>
      <c r="MZ173">
        <f t="shared" si="1122"/>
        <v>0</v>
      </c>
      <c r="NA173">
        <f t="shared" si="1123"/>
        <v>0</v>
      </c>
      <c r="NB173">
        <f t="shared" si="1124"/>
        <v>0</v>
      </c>
      <c r="NC173">
        <f t="shared" si="1125"/>
        <v>0</v>
      </c>
      <c r="ND173">
        <f t="shared" si="1126"/>
        <v>0</v>
      </c>
      <c r="NE173">
        <f t="shared" si="1127"/>
        <v>0</v>
      </c>
      <c r="NF173">
        <f t="shared" si="1128"/>
        <v>0</v>
      </c>
      <c r="NG173">
        <f t="shared" si="1129"/>
        <v>0</v>
      </c>
      <c r="NH173">
        <f t="shared" si="1130"/>
        <v>0</v>
      </c>
      <c r="NI173">
        <f t="shared" si="1131"/>
        <v>0</v>
      </c>
      <c r="NJ173">
        <f t="shared" si="1132"/>
        <v>0.45</v>
      </c>
      <c r="NK173">
        <f t="shared" si="1133"/>
        <v>0.45</v>
      </c>
      <c r="NL173">
        <f t="shared" si="1134"/>
        <v>0</v>
      </c>
      <c r="NM173">
        <f t="shared" si="1135"/>
        <v>0</v>
      </c>
      <c r="NN173">
        <f t="shared" si="1136"/>
        <v>4.4999999999999998E-2</v>
      </c>
      <c r="NO173">
        <f t="shared" si="1137"/>
        <v>0</v>
      </c>
      <c r="NP173">
        <f t="shared" si="1138"/>
        <v>0</v>
      </c>
      <c r="NQ173">
        <f t="shared" si="1139"/>
        <v>0</v>
      </c>
      <c r="NR173">
        <f t="shared" si="1140"/>
        <v>0</v>
      </c>
      <c r="NS173">
        <f t="shared" si="1141"/>
        <v>0</v>
      </c>
      <c r="NT173">
        <f t="shared" si="1142"/>
        <v>0</v>
      </c>
      <c r="NU173">
        <f t="shared" si="1143"/>
        <v>4.4999999999999998E-2</v>
      </c>
      <c r="NV173">
        <f t="shared" si="1144"/>
        <v>0</v>
      </c>
      <c r="NW173">
        <f t="shared" si="1145"/>
        <v>0.45</v>
      </c>
      <c r="NX173">
        <f t="shared" si="1146"/>
        <v>0.45</v>
      </c>
      <c r="NY173">
        <f t="shared" si="1147"/>
        <v>0</v>
      </c>
      <c r="NZ173">
        <f t="shared" si="1148"/>
        <v>0</v>
      </c>
      <c r="OA173">
        <f t="shared" si="1149"/>
        <v>0</v>
      </c>
      <c r="OB173">
        <f t="shared" si="1150"/>
        <v>4.4999999999999998E-2</v>
      </c>
      <c r="OC173">
        <f t="shared" si="1151"/>
        <v>0</v>
      </c>
      <c r="OD173">
        <f t="shared" si="1152"/>
        <v>0</v>
      </c>
      <c r="OE173">
        <f t="shared" si="1153"/>
        <v>0</v>
      </c>
      <c r="OF173">
        <f t="shared" si="1154"/>
        <v>0</v>
      </c>
      <c r="OG173">
        <f t="shared" si="1155"/>
        <v>0</v>
      </c>
      <c r="OH173">
        <f t="shared" si="1156"/>
        <v>0.01</v>
      </c>
      <c r="OI173">
        <f t="shared" si="1157"/>
        <v>0</v>
      </c>
      <c r="OJ173">
        <f t="shared" si="1158"/>
        <v>0.2</v>
      </c>
      <c r="OK173">
        <f t="shared" si="1159"/>
        <v>0</v>
      </c>
      <c r="OL173">
        <f t="shared" si="1160"/>
        <v>0</v>
      </c>
      <c r="OM173">
        <f t="shared" si="1161"/>
        <v>0</v>
      </c>
      <c r="ON173">
        <f t="shared" si="1162"/>
        <v>0</v>
      </c>
      <c r="OO173">
        <f t="shared" si="1163"/>
        <v>0</v>
      </c>
      <c r="OP173">
        <f t="shared" si="1164"/>
        <v>0.1</v>
      </c>
      <c r="OQ173">
        <f t="shared" si="1165"/>
        <v>0</v>
      </c>
      <c r="OR173">
        <f t="shared" si="1166"/>
        <v>0</v>
      </c>
      <c r="OS173">
        <f t="shared" si="1167"/>
        <v>0</v>
      </c>
      <c r="OT173">
        <f t="shared" si="1168"/>
        <v>0</v>
      </c>
      <c r="OU173">
        <f t="shared" si="1169"/>
        <v>0</v>
      </c>
      <c r="OV173">
        <f t="shared" si="1170"/>
        <v>0</v>
      </c>
      <c r="OW173">
        <f t="shared" si="1171"/>
        <v>0</v>
      </c>
      <c r="OX173">
        <f t="shared" si="1172"/>
        <v>0.1</v>
      </c>
      <c r="OY173">
        <f t="shared" si="1173"/>
        <v>0</v>
      </c>
      <c r="OZ173">
        <f t="shared" si="1174"/>
        <v>0.1</v>
      </c>
      <c r="PA173">
        <f t="shared" si="1175"/>
        <v>0</v>
      </c>
      <c r="PB173">
        <f t="shared" si="1176"/>
        <v>0.05</v>
      </c>
      <c r="PC173">
        <f t="shared" si="1177"/>
        <v>0</v>
      </c>
      <c r="PD173">
        <f t="shared" si="1178"/>
        <v>0</v>
      </c>
      <c r="PE173">
        <f t="shared" si="1179"/>
        <v>0</v>
      </c>
      <c r="PF173">
        <f t="shared" si="1180"/>
        <v>0.01</v>
      </c>
      <c r="PG173">
        <f t="shared" si="1181"/>
        <v>0</v>
      </c>
      <c r="PH173">
        <f t="shared" si="1182"/>
        <v>0</v>
      </c>
      <c r="PI173">
        <f t="shared" si="1183"/>
        <v>0</v>
      </c>
      <c r="PJ173">
        <f t="shared" si="1184"/>
        <v>0</v>
      </c>
      <c r="PK173">
        <f t="shared" si="1185"/>
        <v>0</v>
      </c>
      <c r="PL173">
        <f t="shared" si="1186"/>
        <v>0</v>
      </c>
      <c r="PM173">
        <f t="shared" si="1187"/>
        <v>0</v>
      </c>
      <c r="PN173">
        <f t="shared" si="1188"/>
        <v>0</v>
      </c>
      <c r="PO173">
        <f t="shared" si="1189"/>
        <v>0</v>
      </c>
      <c r="PP173">
        <f t="shared" si="1190"/>
        <v>0</v>
      </c>
      <c r="PQ173">
        <f t="shared" si="1191"/>
        <v>0</v>
      </c>
      <c r="PR173">
        <f t="shared" si="1192"/>
        <v>0.1</v>
      </c>
      <c r="PS173">
        <f t="shared" si="1193"/>
        <v>0.1</v>
      </c>
      <c r="PT173">
        <f t="shared" si="1194"/>
        <v>0</v>
      </c>
      <c r="PU173">
        <f t="shared" si="1195"/>
        <v>0</v>
      </c>
      <c r="PV173">
        <f t="shared" si="1196"/>
        <v>0.01</v>
      </c>
      <c r="PW173">
        <f t="shared" si="1197"/>
        <v>0</v>
      </c>
      <c r="PX173">
        <f t="shared" si="1198"/>
        <v>0</v>
      </c>
      <c r="PY173">
        <f t="shared" si="1199"/>
        <v>0</v>
      </c>
      <c r="PZ173">
        <f t="shared" si="1200"/>
        <v>0</v>
      </c>
      <c r="QA173">
        <f t="shared" si="1201"/>
        <v>0</v>
      </c>
      <c r="QB173">
        <f t="shared" si="1202"/>
        <v>0</v>
      </c>
      <c r="QC173">
        <f t="shared" si="1203"/>
        <v>0.01</v>
      </c>
      <c r="QD173">
        <f t="shared" si="1204"/>
        <v>0</v>
      </c>
      <c r="QE173">
        <f t="shared" si="1205"/>
        <v>0.1</v>
      </c>
      <c r="QF173">
        <f t="shared" si="1206"/>
        <v>0.1</v>
      </c>
      <c r="QG173">
        <f t="shared" si="1207"/>
        <v>0</v>
      </c>
      <c r="QH173">
        <f t="shared" si="1208"/>
        <v>0</v>
      </c>
      <c r="QI173">
        <f t="shared" si="1209"/>
        <v>0</v>
      </c>
      <c r="QJ173">
        <f t="shared" si="1210"/>
        <v>0.01</v>
      </c>
      <c r="QK173">
        <f t="shared" si="1211"/>
        <v>0</v>
      </c>
      <c r="QL173">
        <f t="shared" si="1212"/>
        <v>0</v>
      </c>
      <c r="QM173">
        <f t="shared" si="1213"/>
        <v>0</v>
      </c>
      <c r="QN173">
        <f t="shared" si="1214"/>
        <v>0</v>
      </c>
      <c r="QO173">
        <f t="shared" si="1215"/>
        <v>0</v>
      </c>
      <c r="QP173">
        <f t="shared" si="1216"/>
        <v>13736.929900000001</v>
      </c>
      <c r="QQ173">
        <f t="shared" si="1217"/>
        <v>0</v>
      </c>
      <c r="QR173">
        <f t="shared" si="1218"/>
        <v>274738.598</v>
      </c>
      <c r="QS173">
        <f t="shared" si="1219"/>
        <v>0</v>
      </c>
      <c r="QT173">
        <f t="shared" si="1220"/>
        <v>0</v>
      </c>
      <c r="QU173">
        <f t="shared" si="1221"/>
        <v>0</v>
      </c>
      <c r="QV173">
        <f t="shared" si="1222"/>
        <v>0</v>
      </c>
      <c r="QW173">
        <f t="shared" si="1223"/>
        <v>0</v>
      </c>
      <c r="QX173">
        <f t="shared" si="1224"/>
        <v>137369.299</v>
      </c>
      <c r="QY173">
        <f t="shared" si="1225"/>
        <v>0</v>
      </c>
      <c r="QZ173">
        <f t="shared" si="1226"/>
        <v>0</v>
      </c>
      <c r="RA173">
        <f t="shared" si="1227"/>
        <v>0</v>
      </c>
      <c r="RB173">
        <f t="shared" si="1228"/>
        <v>0</v>
      </c>
      <c r="RC173">
        <f t="shared" si="1229"/>
        <v>0</v>
      </c>
      <c r="RD173">
        <f t="shared" si="1230"/>
        <v>0</v>
      </c>
      <c r="RE173">
        <f t="shared" si="1231"/>
        <v>0</v>
      </c>
      <c r="RF173">
        <f t="shared" si="1232"/>
        <v>137369.299</v>
      </c>
      <c r="RG173">
        <f t="shared" si="1233"/>
        <v>0</v>
      </c>
      <c r="RH173">
        <f t="shared" si="1234"/>
        <v>137369.299</v>
      </c>
      <c r="RI173">
        <f t="shared" si="1235"/>
        <v>0</v>
      </c>
      <c r="RJ173">
        <f t="shared" si="1236"/>
        <v>68684.6495</v>
      </c>
      <c r="RK173">
        <f t="shared" si="1237"/>
        <v>0</v>
      </c>
      <c r="RL173">
        <f t="shared" si="1238"/>
        <v>0</v>
      </c>
      <c r="RM173">
        <f t="shared" si="1239"/>
        <v>0</v>
      </c>
      <c r="RN173">
        <f t="shared" si="1240"/>
        <v>13736.929900000001</v>
      </c>
      <c r="RO173">
        <f t="shared" si="1241"/>
        <v>0</v>
      </c>
      <c r="RP173">
        <f t="shared" si="1242"/>
        <v>0</v>
      </c>
      <c r="RQ173">
        <f t="shared" si="1243"/>
        <v>0</v>
      </c>
      <c r="RR173">
        <f t="shared" si="1244"/>
        <v>0</v>
      </c>
      <c r="RS173">
        <f t="shared" si="1245"/>
        <v>0</v>
      </c>
      <c r="RT173">
        <f t="shared" si="1246"/>
        <v>0</v>
      </c>
      <c r="RU173">
        <f t="shared" si="1247"/>
        <v>0</v>
      </c>
      <c r="RV173">
        <f t="shared" si="1248"/>
        <v>0</v>
      </c>
      <c r="RW173">
        <f t="shared" si="1249"/>
        <v>0</v>
      </c>
      <c r="RX173">
        <f t="shared" si="1250"/>
        <v>0</v>
      </c>
      <c r="RY173">
        <f t="shared" si="1251"/>
        <v>0</v>
      </c>
      <c r="RZ173">
        <f t="shared" si="1252"/>
        <v>137369.299</v>
      </c>
      <c r="SA173">
        <f t="shared" si="1253"/>
        <v>137369.299</v>
      </c>
      <c r="SB173">
        <f t="shared" si="1254"/>
        <v>0</v>
      </c>
      <c r="SC173">
        <f t="shared" si="1255"/>
        <v>0</v>
      </c>
      <c r="SD173">
        <f t="shared" si="1256"/>
        <v>13736.929900000001</v>
      </c>
      <c r="SE173">
        <f t="shared" si="1257"/>
        <v>0</v>
      </c>
      <c r="SF173">
        <f t="shared" si="1258"/>
        <v>0</v>
      </c>
      <c r="SG173">
        <f t="shared" si="1259"/>
        <v>0</v>
      </c>
      <c r="SH173">
        <f t="shared" si="1260"/>
        <v>0</v>
      </c>
      <c r="SI173">
        <f t="shared" si="1261"/>
        <v>0</v>
      </c>
      <c r="SJ173">
        <f t="shared" si="1262"/>
        <v>0</v>
      </c>
      <c r="SK173">
        <f t="shared" si="1263"/>
        <v>13736.929900000001</v>
      </c>
      <c r="SL173">
        <f t="shared" si="1264"/>
        <v>0</v>
      </c>
      <c r="SM173">
        <f t="shared" si="1265"/>
        <v>137369.299</v>
      </c>
      <c r="SN173">
        <f t="shared" si="1266"/>
        <v>137369.299</v>
      </c>
      <c r="SO173">
        <f t="shared" si="1267"/>
        <v>0</v>
      </c>
      <c r="SP173">
        <f t="shared" si="1268"/>
        <v>0</v>
      </c>
      <c r="SQ173">
        <f t="shared" si="1269"/>
        <v>0</v>
      </c>
      <c r="SR173">
        <f t="shared" si="1270"/>
        <v>13736.929900000001</v>
      </c>
      <c r="SS173">
        <f t="shared" si="1271"/>
        <v>5.5</v>
      </c>
      <c r="ST173">
        <f t="shared" si="1272"/>
        <v>0</v>
      </c>
      <c r="SU173">
        <f t="shared" si="1273"/>
        <v>0</v>
      </c>
      <c r="SV173">
        <f t="shared" si="1274"/>
        <v>0</v>
      </c>
      <c r="SW173">
        <f t="shared" si="1275"/>
        <v>0</v>
      </c>
      <c r="SX173">
        <f t="shared" si="1276"/>
        <v>0</v>
      </c>
      <c r="SY173">
        <f t="shared" si="1277"/>
        <v>0</v>
      </c>
      <c r="SZ173">
        <f t="shared" si="1278"/>
        <v>0</v>
      </c>
      <c r="TA173">
        <f t="shared" si="1279"/>
        <v>0</v>
      </c>
      <c r="TB173">
        <f t="shared" si="1280"/>
        <v>0</v>
      </c>
      <c r="TC173">
        <f t="shared" si="1281"/>
        <v>0</v>
      </c>
      <c r="TD173">
        <f t="shared" si="1282"/>
        <v>0</v>
      </c>
      <c r="TE173">
        <f t="shared" si="1283"/>
        <v>0</v>
      </c>
      <c r="TF173">
        <f t="shared" si="1284"/>
        <v>0</v>
      </c>
      <c r="TG173">
        <f t="shared" si="1285"/>
        <v>0</v>
      </c>
      <c r="TH173">
        <f t="shared" si="1286"/>
        <v>0</v>
      </c>
      <c r="TI173">
        <f t="shared" si="1287"/>
        <v>5.5</v>
      </c>
      <c r="TJ173">
        <f t="shared" si="1288"/>
        <v>0</v>
      </c>
      <c r="TK173">
        <f t="shared" si="1289"/>
        <v>0</v>
      </c>
      <c r="TL173">
        <f t="shared" si="1290"/>
        <v>0</v>
      </c>
      <c r="TM173">
        <f t="shared" si="1291"/>
        <v>5</v>
      </c>
      <c r="TN173">
        <f t="shared" si="1292"/>
        <v>0</v>
      </c>
      <c r="TO173">
        <f t="shared" si="1293"/>
        <v>0</v>
      </c>
      <c r="TP173">
        <f t="shared" si="1294"/>
        <v>0</v>
      </c>
      <c r="TQ173">
        <f t="shared" si="1295"/>
        <v>0</v>
      </c>
      <c r="TR173">
        <f t="shared" si="1296"/>
        <v>4</v>
      </c>
      <c r="TS173">
        <f t="shared" si="1297"/>
        <v>0</v>
      </c>
      <c r="TT173">
        <f t="shared" si="1298"/>
        <v>0</v>
      </c>
      <c r="TU173">
        <f t="shared" si="1299"/>
        <v>3</v>
      </c>
      <c r="TV173">
        <f t="shared" si="1300"/>
        <v>22.5</v>
      </c>
      <c r="TW173">
        <f t="shared" si="1301"/>
        <v>0</v>
      </c>
      <c r="TX173">
        <f t="shared" si="1302"/>
        <v>0</v>
      </c>
      <c r="TY173">
        <f t="shared" si="1303"/>
        <v>0</v>
      </c>
      <c r="TZ173">
        <f t="shared" si="1304"/>
        <v>0</v>
      </c>
      <c r="UA173">
        <f t="shared" si="1305"/>
        <v>18</v>
      </c>
      <c r="UB173">
        <f t="shared" si="1306"/>
        <v>0</v>
      </c>
      <c r="UC173">
        <f t="shared" si="1307"/>
        <v>0</v>
      </c>
      <c r="UD173">
        <f t="shared" si="1308"/>
        <v>13.5</v>
      </c>
      <c r="UE173">
        <f t="shared" si="1309"/>
        <v>0</v>
      </c>
      <c r="UF173">
        <f t="shared" si="1310"/>
        <v>0</v>
      </c>
      <c r="UG173">
        <f t="shared" si="1311"/>
        <v>5</v>
      </c>
      <c r="UH173">
        <f t="shared" si="1312"/>
        <v>4</v>
      </c>
      <c r="UI173">
        <f t="shared" si="1313"/>
        <v>0</v>
      </c>
      <c r="UJ173">
        <f t="shared" si="1314"/>
        <v>0</v>
      </c>
      <c r="UK173">
        <f t="shared" si="1315"/>
        <v>3</v>
      </c>
      <c r="UL173">
        <f t="shared" si="1316"/>
        <v>0</v>
      </c>
      <c r="UM173">
        <f t="shared" si="1317"/>
        <v>0</v>
      </c>
      <c r="UN173">
        <f t="shared" si="1318"/>
        <v>0</v>
      </c>
      <c r="UO173">
        <f t="shared" si="1319"/>
        <v>0</v>
      </c>
      <c r="UP173">
        <f t="shared" si="1320"/>
        <v>22.5</v>
      </c>
      <c r="UQ173">
        <f t="shared" si="1321"/>
        <v>18</v>
      </c>
      <c r="UR173">
        <f t="shared" si="1322"/>
        <v>0</v>
      </c>
      <c r="US173">
        <f t="shared" si="1323"/>
        <v>0</v>
      </c>
      <c r="UT173">
        <f t="shared" si="1324"/>
        <v>13.5</v>
      </c>
      <c r="UU173">
        <f t="shared" si="1325"/>
        <v>0</v>
      </c>
      <c r="UV173">
        <f t="shared" si="1326"/>
        <v>0</v>
      </c>
      <c r="UW173">
        <f t="shared" si="1327"/>
        <v>5</v>
      </c>
      <c r="UX173">
        <f t="shared" si="1328"/>
        <v>0</v>
      </c>
      <c r="UY173">
        <f t="shared" si="1329"/>
        <v>4</v>
      </c>
      <c r="UZ173">
        <f t="shared" si="1330"/>
        <v>3</v>
      </c>
      <c r="VA173">
        <f t="shared" si="1331"/>
        <v>0</v>
      </c>
      <c r="VB173">
        <f t="shared" si="1332"/>
        <v>0</v>
      </c>
      <c r="VC173">
        <f t="shared" si="1333"/>
        <v>0</v>
      </c>
      <c r="VD173">
        <f t="shared" si="1334"/>
        <v>0</v>
      </c>
      <c r="VE173">
        <f t="shared" si="1335"/>
        <v>0</v>
      </c>
      <c r="VF173">
        <f t="shared" si="1336"/>
        <v>22.5</v>
      </c>
      <c r="VG173">
        <f t="shared" si="1337"/>
        <v>0</v>
      </c>
      <c r="VH173">
        <f t="shared" si="1338"/>
        <v>18</v>
      </c>
      <c r="VI173">
        <f t="shared" si="1339"/>
        <v>13.5</v>
      </c>
      <c r="VJ173">
        <f t="shared" si="1340"/>
        <v>0</v>
      </c>
      <c r="VK173">
        <f t="shared" si="1341"/>
        <v>0</v>
      </c>
      <c r="VL173">
        <f t="shared" si="1342"/>
        <v>0</v>
      </c>
      <c r="VM173">
        <f t="shared" si="1343"/>
        <v>0</v>
      </c>
      <c r="VN173">
        <f t="shared" si="1344"/>
        <v>0</v>
      </c>
      <c r="VO173">
        <f t="shared" si="1345"/>
        <v>0</v>
      </c>
      <c r="VP173">
        <f t="shared" si="1346"/>
        <v>0</v>
      </c>
      <c r="VQ173">
        <f t="shared" si="1347"/>
        <v>0</v>
      </c>
      <c r="VR173">
        <f t="shared" si="1348"/>
        <v>0</v>
      </c>
      <c r="VS173">
        <f t="shared" si="1349"/>
        <v>0</v>
      </c>
      <c r="VT173">
        <f t="shared" si="1350"/>
        <v>0</v>
      </c>
      <c r="VU173">
        <f t="shared" si="1351"/>
        <v>0</v>
      </c>
      <c r="VV173">
        <f t="shared" si="1352"/>
        <v>1</v>
      </c>
      <c r="VW173">
        <f t="shared" si="1353"/>
        <v>0</v>
      </c>
      <c r="VX173">
        <f t="shared" si="1354"/>
        <v>0</v>
      </c>
      <c r="VY173">
        <f t="shared" si="1355"/>
        <v>0</v>
      </c>
      <c r="VZ173">
        <f t="shared" si="1356"/>
        <v>0</v>
      </c>
      <c r="WA173">
        <f t="shared" si="1357"/>
        <v>0</v>
      </c>
      <c r="WB173">
        <f t="shared" si="1358"/>
        <v>0</v>
      </c>
      <c r="WC173">
        <f t="shared" si="1359"/>
        <v>0</v>
      </c>
      <c r="WD173">
        <f t="shared" si="1360"/>
        <v>0</v>
      </c>
      <c r="WE173">
        <f t="shared" si="1361"/>
        <v>0</v>
      </c>
      <c r="WF173">
        <f t="shared" si="1362"/>
        <v>0</v>
      </c>
      <c r="WG173">
        <f t="shared" si="1363"/>
        <v>0</v>
      </c>
      <c r="WH173">
        <f t="shared" si="1364"/>
        <v>0</v>
      </c>
      <c r="WI173">
        <f t="shared" si="1365"/>
        <v>0</v>
      </c>
      <c r="WJ173">
        <f t="shared" si="1366"/>
        <v>0</v>
      </c>
      <c r="WK173">
        <f t="shared" si="1367"/>
        <v>0</v>
      </c>
      <c r="WL173">
        <f t="shared" si="1368"/>
        <v>0</v>
      </c>
      <c r="WM173">
        <f t="shared" si="1369"/>
        <v>0</v>
      </c>
      <c r="WN173">
        <f t="shared" si="1370"/>
        <v>0</v>
      </c>
      <c r="WO173">
        <f t="shared" si="1371"/>
        <v>0</v>
      </c>
      <c r="WP173">
        <f t="shared" si="1372"/>
        <v>0</v>
      </c>
      <c r="WQ173">
        <f t="shared" si="1373"/>
        <v>0</v>
      </c>
      <c r="WR173">
        <f t="shared" si="1374"/>
        <v>0</v>
      </c>
      <c r="WS173">
        <f t="shared" si="1375"/>
        <v>0</v>
      </c>
      <c r="WT173">
        <f t="shared" si="1376"/>
        <v>0</v>
      </c>
      <c r="WU173">
        <f t="shared" si="1377"/>
        <v>0</v>
      </c>
      <c r="WV173">
        <f t="shared" si="1378"/>
        <v>0</v>
      </c>
      <c r="WW173">
        <f t="shared" si="1379"/>
        <v>0</v>
      </c>
      <c r="WX173">
        <f t="shared" si="1380"/>
        <v>0</v>
      </c>
      <c r="WY173">
        <f t="shared" si="1381"/>
        <v>0</v>
      </c>
      <c r="WZ173">
        <f t="shared" si="1382"/>
        <v>0</v>
      </c>
      <c r="XA173">
        <f t="shared" si="1383"/>
        <v>0</v>
      </c>
      <c r="XB173">
        <f t="shared" si="1384"/>
        <v>0</v>
      </c>
      <c r="XC173">
        <f t="shared" si="1385"/>
        <v>0</v>
      </c>
      <c r="XD173">
        <f t="shared" si="1386"/>
        <v>0</v>
      </c>
      <c r="XE173">
        <f t="shared" si="1387"/>
        <v>0</v>
      </c>
      <c r="XF173">
        <f t="shared" si="1388"/>
        <v>0</v>
      </c>
      <c r="XG173">
        <f t="shared" si="1389"/>
        <v>0</v>
      </c>
      <c r="XH173">
        <f t="shared" si="1390"/>
        <v>0</v>
      </c>
      <c r="XI173">
        <f t="shared" si="1391"/>
        <v>0</v>
      </c>
      <c r="XJ173">
        <f t="shared" si="1392"/>
        <v>0</v>
      </c>
      <c r="XK173">
        <f t="shared" si="1393"/>
        <v>0</v>
      </c>
      <c r="XL173">
        <f t="shared" si="1394"/>
        <v>0</v>
      </c>
      <c r="XM173">
        <f t="shared" si="1395"/>
        <v>0</v>
      </c>
      <c r="XN173">
        <f t="shared" si="1396"/>
        <v>0</v>
      </c>
      <c r="XO173">
        <f t="shared" si="1397"/>
        <v>0</v>
      </c>
      <c r="XP173">
        <f t="shared" si="1398"/>
        <v>0</v>
      </c>
      <c r="XQ173">
        <f t="shared" si="1399"/>
        <v>0</v>
      </c>
      <c r="XR173">
        <f t="shared" si="1400"/>
        <v>0</v>
      </c>
      <c r="XS173">
        <f t="shared" si="1401"/>
        <v>0</v>
      </c>
      <c r="XT173">
        <f t="shared" si="1402"/>
        <v>0</v>
      </c>
      <c r="XU173">
        <f t="shared" si="1403"/>
        <v>0</v>
      </c>
      <c r="XV173">
        <f t="shared" si="1404"/>
        <v>0</v>
      </c>
      <c r="XW173">
        <f t="shared" si="1405"/>
        <v>0</v>
      </c>
      <c r="XX173">
        <f t="shared" si="1406"/>
        <v>0</v>
      </c>
      <c r="XY173">
        <f t="shared" si="1407"/>
        <v>0</v>
      </c>
      <c r="XZ173">
        <f t="shared" si="1408"/>
        <v>0</v>
      </c>
      <c r="YA173">
        <f t="shared" si="1409"/>
        <v>0</v>
      </c>
      <c r="YB173">
        <f t="shared" si="1410"/>
        <v>0</v>
      </c>
      <c r="YC173">
        <f t="shared" si="1411"/>
        <v>0</v>
      </c>
      <c r="YD173" t="str">
        <f t="shared" si="1412"/>
        <v xml:space="preserve">Sustainable food and farming </v>
      </c>
      <c r="YE173">
        <f t="shared" si="1413"/>
        <v>0</v>
      </c>
      <c r="YF173">
        <f t="shared" si="1414"/>
        <v>0</v>
      </c>
      <c r="YG173">
        <f t="shared" si="1415"/>
        <v>0</v>
      </c>
      <c r="YH173">
        <f t="shared" si="1416"/>
        <v>0</v>
      </c>
      <c r="YI173">
        <f t="shared" si="1417"/>
        <v>0</v>
      </c>
      <c r="YJ173">
        <f t="shared" si="1418"/>
        <v>0</v>
      </c>
      <c r="YK173">
        <f t="shared" si="1419"/>
        <v>0</v>
      </c>
      <c r="YL173">
        <f t="shared" si="1420"/>
        <v>0</v>
      </c>
      <c r="YM173">
        <f t="shared" si="1421"/>
        <v>0</v>
      </c>
      <c r="YN173">
        <f t="shared" si="1422"/>
        <v>0</v>
      </c>
      <c r="YO173">
        <f t="shared" si="1423"/>
        <v>0</v>
      </c>
      <c r="YP173">
        <f t="shared" si="1424"/>
        <v>0</v>
      </c>
      <c r="YQ173">
        <f t="shared" si="1425"/>
        <v>0</v>
      </c>
      <c r="YR173">
        <f t="shared" si="1426"/>
        <v>0</v>
      </c>
      <c r="YS173">
        <f t="shared" si="1427"/>
        <v>0</v>
      </c>
      <c r="YT173">
        <f t="shared" si="1428"/>
        <v>0</v>
      </c>
      <c r="YU173">
        <f t="shared" si="1429"/>
        <v>0</v>
      </c>
      <c r="YV173">
        <f t="shared" si="1430"/>
        <v>0</v>
      </c>
      <c r="YW173">
        <f t="shared" si="1431"/>
        <v>0</v>
      </c>
      <c r="YX173">
        <f t="shared" si="1432"/>
        <v>0</v>
      </c>
      <c r="YY173">
        <f t="shared" si="1433"/>
        <v>0</v>
      </c>
      <c r="YZ173">
        <f t="shared" si="1434"/>
        <v>0</v>
      </c>
      <c r="ZA173">
        <f t="shared" si="1435"/>
        <v>0</v>
      </c>
      <c r="ZB173">
        <f t="shared" si="1436"/>
        <v>0</v>
      </c>
      <c r="ZC173">
        <f t="shared" si="1437"/>
        <v>0</v>
      </c>
      <c r="ZD173">
        <f t="shared" si="1438"/>
        <v>0</v>
      </c>
      <c r="ZE173">
        <f t="shared" si="1439"/>
        <v>0</v>
      </c>
      <c r="ZF173">
        <f t="shared" si="1440"/>
        <v>0</v>
      </c>
      <c r="ZG173">
        <f t="shared" si="1441"/>
        <v>0</v>
      </c>
      <c r="ZH173">
        <f t="shared" si="1442"/>
        <v>0</v>
      </c>
      <c r="ZI173">
        <f t="shared" si="1443"/>
        <v>0</v>
      </c>
      <c r="ZJ173">
        <f t="shared" si="1444"/>
        <v>0</v>
      </c>
      <c r="ZK173">
        <f t="shared" si="1445"/>
        <v>0</v>
      </c>
      <c r="ZL173">
        <f t="shared" si="1446"/>
        <v>0</v>
      </c>
      <c r="ZM173">
        <f t="shared" si="1447"/>
        <v>0</v>
      </c>
      <c r="ZN173">
        <f t="shared" si="1448"/>
        <v>0</v>
      </c>
      <c r="ZO173">
        <f t="shared" si="1449"/>
        <v>0</v>
      </c>
      <c r="ZP173">
        <f t="shared" si="1450"/>
        <v>0</v>
      </c>
      <c r="ZQ173">
        <f t="shared" si="1451"/>
        <v>0</v>
      </c>
      <c r="ZR173">
        <f t="shared" si="1452"/>
        <v>0</v>
      </c>
      <c r="ZS173">
        <f t="shared" si="1453"/>
        <v>0</v>
      </c>
      <c r="ZT173">
        <f t="shared" si="1454"/>
        <v>0</v>
      </c>
      <c r="ZU173">
        <f t="shared" si="1455"/>
        <v>0</v>
      </c>
      <c r="ZV173">
        <f t="shared" si="1456"/>
        <v>0</v>
      </c>
      <c r="ZW173">
        <f t="shared" si="1457"/>
        <v>0</v>
      </c>
      <c r="ZX173">
        <f t="shared" si="1458"/>
        <v>0</v>
      </c>
      <c r="ZY173">
        <f t="shared" si="1459"/>
        <v>0</v>
      </c>
      <c r="ZZ173">
        <f t="shared" si="1460"/>
        <v>0</v>
      </c>
      <c r="AAA173">
        <f t="shared" si="1461"/>
        <v>0</v>
      </c>
      <c r="AAB173">
        <f t="shared" si="1462"/>
        <v>0</v>
      </c>
      <c r="AAC173">
        <f t="shared" si="1463"/>
        <v>0</v>
      </c>
      <c r="AAD173">
        <f t="shared" si="1464"/>
        <v>0</v>
      </c>
      <c r="AAE173" t="str">
        <f t="shared" ca="1" si="1465"/>
        <v>Inc_indiv</v>
      </c>
      <c r="AAF173" t="str">
        <f t="shared" ca="1" si="1466"/>
        <v>Act_act</v>
      </c>
      <c r="AAG173" t="str">
        <f t="shared" ca="1" si="1467"/>
        <v>TIss_ag_pol</v>
      </c>
      <c r="AAH173" t="str">
        <f t="shared" ca="1" si="1468"/>
        <v>Ben_nature</v>
      </c>
      <c r="AAI173" t="str">
        <f t="shared" ca="1" si="1469"/>
        <v>Infl_large_biz</v>
      </c>
      <c r="AAJ173" t="str">
        <f t="shared" ca="1" si="1470"/>
        <v>Comms_EU</v>
      </c>
      <c r="AAK173">
        <f t="shared" si="1473"/>
        <v>36</v>
      </c>
    </row>
    <row r="174" spans="1:713" x14ac:dyDescent="0.35">
      <c r="B174">
        <v>81</v>
      </c>
      <c r="C174" s="8">
        <v>40582.525625000002</v>
      </c>
      <c r="D174" t="s">
        <v>232</v>
      </c>
      <c r="E174" t="s">
        <v>2844</v>
      </c>
      <c r="F174">
        <v>1</v>
      </c>
      <c r="G174" t="s">
        <v>223</v>
      </c>
      <c r="H174">
        <v>9000000</v>
      </c>
      <c r="I174" s="9">
        <v>40512</v>
      </c>
      <c r="J174">
        <v>60</v>
      </c>
      <c r="K174">
        <v>110</v>
      </c>
      <c r="L174">
        <v>60</v>
      </c>
      <c r="M174">
        <v>5</v>
      </c>
      <c r="N174">
        <v>3</v>
      </c>
      <c r="O174">
        <v>0</v>
      </c>
      <c r="P174">
        <v>0</v>
      </c>
      <c r="Q174">
        <v>0</v>
      </c>
      <c r="R174">
        <v>90</v>
      </c>
      <c r="S174">
        <v>1</v>
      </c>
      <c r="T174">
        <v>5</v>
      </c>
      <c r="U174">
        <v>0</v>
      </c>
      <c r="V174">
        <v>0</v>
      </c>
      <c r="W174">
        <v>4</v>
      </c>
      <c r="X174" t="s">
        <v>551</v>
      </c>
      <c r="Y174">
        <v>66.150000000000006</v>
      </c>
      <c r="Z174" s="10">
        <v>0.3</v>
      </c>
      <c r="AA174" s="10">
        <v>0.05</v>
      </c>
      <c r="AB174" s="10">
        <v>0.01</v>
      </c>
      <c r="AC174" s="10">
        <v>0</v>
      </c>
      <c r="AD174" s="10">
        <v>0.5</v>
      </c>
      <c r="AE174" s="10">
        <v>0.01</v>
      </c>
      <c r="AF174" s="10">
        <v>0.05</v>
      </c>
      <c r="AG174" s="10">
        <v>0.08</v>
      </c>
      <c r="AH174" s="10">
        <v>0</v>
      </c>
      <c r="AK174" t="s">
        <v>253</v>
      </c>
      <c r="AL174" t="s">
        <v>309</v>
      </c>
      <c r="AN174" t="s">
        <v>234</v>
      </c>
      <c r="AQ174" t="s">
        <v>310</v>
      </c>
      <c r="AR174" t="s">
        <v>265</v>
      </c>
      <c r="AU174" t="s">
        <v>267</v>
      </c>
      <c r="AZ174" t="s">
        <v>313</v>
      </c>
      <c r="BB174" t="s">
        <v>224</v>
      </c>
      <c r="BC174" t="s">
        <v>314</v>
      </c>
      <c r="BJ174" t="s">
        <v>269</v>
      </c>
      <c r="BL174" t="s">
        <v>319</v>
      </c>
      <c r="BO174" t="s">
        <v>386</v>
      </c>
      <c r="BP174" t="s">
        <v>320</v>
      </c>
      <c r="BU174" t="s">
        <v>292</v>
      </c>
      <c r="BX174" t="s">
        <v>322</v>
      </c>
      <c r="CA174" t="s">
        <v>358</v>
      </c>
      <c r="CC174" t="s">
        <v>274</v>
      </c>
      <c r="CE174" t="s">
        <v>235</v>
      </c>
      <c r="CF174" t="s">
        <v>388</v>
      </c>
      <c r="CJ174" t="s">
        <v>255</v>
      </c>
      <c r="CK174" t="s">
        <v>326</v>
      </c>
      <c r="CL174" t="s">
        <v>447</v>
      </c>
      <c r="CO174" t="s">
        <v>327</v>
      </c>
      <c r="CP174" t="s">
        <v>328</v>
      </c>
      <c r="CQ174" t="s">
        <v>552</v>
      </c>
      <c r="CR174">
        <v>0</v>
      </c>
      <c r="CS174" s="10">
        <v>0.02</v>
      </c>
      <c r="CT174">
        <v>0</v>
      </c>
      <c r="CU174">
        <v>0</v>
      </c>
      <c r="CV174">
        <v>0</v>
      </c>
      <c r="CW174" s="10">
        <v>0</v>
      </c>
      <c r="CX174" s="10">
        <v>0</v>
      </c>
      <c r="CY174" s="10">
        <v>0.1</v>
      </c>
      <c r="CZ174" s="10">
        <v>0</v>
      </c>
      <c r="DA174" s="10">
        <v>0</v>
      </c>
      <c r="DB174" s="10">
        <v>0</v>
      </c>
      <c r="DC174" s="10">
        <v>0</v>
      </c>
      <c r="DD174" s="10">
        <v>0</v>
      </c>
      <c r="DE174" s="10">
        <v>0.08</v>
      </c>
      <c r="DF174" s="10">
        <v>0</v>
      </c>
      <c r="DG174" s="10">
        <v>0</v>
      </c>
      <c r="DH174" s="10">
        <v>0</v>
      </c>
      <c r="DI174" s="10">
        <v>0</v>
      </c>
      <c r="DJ174" s="10">
        <v>0</v>
      </c>
      <c r="DK174" s="10">
        <v>0</v>
      </c>
      <c r="DL174" s="10">
        <v>0</v>
      </c>
      <c r="DM174" s="10">
        <v>0.05</v>
      </c>
      <c r="DN174" s="10">
        <v>0</v>
      </c>
      <c r="DO174" s="10">
        <v>0</v>
      </c>
      <c r="DP174" s="10">
        <v>0</v>
      </c>
      <c r="DQ174" s="10">
        <v>0.1</v>
      </c>
      <c r="DR174" s="10">
        <v>0.04</v>
      </c>
      <c r="DS174" s="10">
        <v>0</v>
      </c>
      <c r="DT174" s="10">
        <v>0</v>
      </c>
      <c r="DU174" s="10">
        <v>0</v>
      </c>
      <c r="DV174" s="10">
        <v>0</v>
      </c>
      <c r="DW174" s="10">
        <v>0</v>
      </c>
      <c r="DX174" s="10">
        <v>0</v>
      </c>
      <c r="DY174" s="10">
        <v>0</v>
      </c>
      <c r="DZ174" s="10">
        <v>0</v>
      </c>
      <c r="EA174" s="10">
        <v>0</v>
      </c>
      <c r="EB174" s="10">
        <v>0.05</v>
      </c>
      <c r="EC174" s="10">
        <v>0.02</v>
      </c>
      <c r="ED174" s="10">
        <v>0</v>
      </c>
      <c r="EE174" s="10">
        <v>0.08</v>
      </c>
      <c r="EF174" s="10">
        <v>0</v>
      </c>
      <c r="EG174" s="10">
        <v>0</v>
      </c>
      <c r="EH174" s="10">
        <v>0.08</v>
      </c>
      <c r="EI174" s="10">
        <v>0.1</v>
      </c>
      <c r="EJ174" s="10">
        <v>0</v>
      </c>
      <c r="EK174" s="10">
        <v>0</v>
      </c>
      <c r="EL174" s="10">
        <v>0.08</v>
      </c>
      <c r="EM174" s="10">
        <v>0.1</v>
      </c>
      <c r="EN174" s="10">
        <v>0</v>
      </c>
      <c r="EO174" s="10">
        <v>0</v>
      </c>
      <c r="EP174" s="10">
        <v>0</v>
      </c>
      <c r="EQ174" s="10">
        <v>0</v>
      </c>
      <c r="ER174" s="10">
        <v>0</v>
      </c>
      <c r="ES174" s="10">
        <v>0</v>
      </c>
      <c r="ET174" s="10">
        <v>0</v>
      </c>
      <c r="EU174" s="10">
        <v>0</v>
      </c>
      <c r="EV174" s="10">
        <v>0</v>
      </c>
      <c r="EW174" s="10">
        <v>0</v>
      </c>
      <c r="EX174" s="10">
        <v>0</v>
      </c>
      <c r="EY174" s="10">
        <v>0.1</v>
      </c>
      <c r="FA174" t="s">
        <v>553</v>
      </c>
      <c r="FB174" t="s">
        <v>228</v>
      </c>
      <c r="FC174" t="s">
        <v>227</v>
      </c>
      <c r="FD174" t="s">
        <v>227</v>
      </c>
      <c r="FE174" t="s">
        <v>227</v>
      </c>
      <c r="FF174" t="s">
        <v>259</v>
      </c>
      <c r="FG174">
        <v>2</v>
      </c>
      <c r="FH174">
        <v>1</v>
      </c>
      <c r="FI174">
        <v>0</v>
      </c>
      <c r="FJ174">
        <v>0</v>
      </c>
      <c r="FK174">
        <v>0</v>
      </c>
      <c r="FL174">
        <v>3</v>
      </c>
      <c r="FM174">
        <v>0</v>
      </c>
      <c r="FN174">
        <v>0</v>
      </c>
      <c r="FO174">
        <v>4</v>
      </c>
      <c r="FP174">
        <v>0</v>
      </c>
      <c r="FQ174">
        <v>0</v>
      </c>
      <c r="FR174">
        <v>2</v>
      </c>
      <c r="FS174">
        <v>1</v>
      </c>
      <c r="FT174">
        <v>0</v>
      </c>
      <c r="FU174">
        <v>0</v>
      </c>
      <c r="FV174">
        <v>0</v>
      </c>
      <c r="FW174">
        <v>0</v>
      </c>
      <c r="FX174">
        <v>0</v>
      </c>
      <c r="FY174">
        <v>3</v>
      </c>
      <c r="FZ174">
        <v>0</v>
      </c>
      <c r="GA174">
        <v>2</v>
      </c>
      <c r="GB174">
        <v>1</v>
      </c>
      <c r="GC174">
        <v>0</v>
      </c>
      <c r="GD174">
        <v>4</v>
      </c>
      <c r="GE174">
        <v>0</v>
      </c>
      <c r="GF174">
        <v>0</v>
      </c>
      <c r="GG174">
        <v>0</v>
      </c>
      <c r="GH174" t="s">
        <v>554</v>
      </c>
      <c r="GI174" t="s">
        <v>555</v>
      </c>
      <c r="GJ174" t="s">
        <v>556</v>
      </c>
      <c r="GK174" t="s">
        <v>2617</v>
      </c>
      <c r="GL174" t="s">
        <v>557</v>
      </c>
      <c r="GM174" t="s">
        <v>2862</v>
      </c>
      <c r="GN174" t="s">
        <v>558</v>
      </c>
      <c r="GO174" t="s">
        <v>559</v>
      </c>
      <c r="GP174" t="s">
        <v>501</v>
      </c>
      <c r="GQ174" t="s">
        <v>560</v>
      </c>
      <c r="GR174" t="s">
        <v>289</v>
      </c>
      <c r="GS174" t="s">
        <v>229</v>
      </c>
      <c r="GT174" t="s">
        <v>260</v>
      </c>
      <c r="GU174" t="s">
        <v>249</v>
      </c>
      <c r="GV174" t="s">
        <v>368</v>
      </c>
      <c r="GW174" t="s">
        <v>230</v>
      </c>
      <c r="GX174" t="s">
        <v>222</v>
      </c>
      <c r="GY174" t="s">
        <v>369</v>
      </c>
      <c r="GZ174" t="s">
        <v>370</v>
      </c>
      <c r="HA174" t="s">
        <v>371</v>
      </c>
      <c r="HB174" t="s">
        <v>290</v>
      </c>
      <c r="HC174" t="s">
        <v>372</v>
      </c>
      <c r="HD174" t="s">
        <v>373</v>
      </c>
      <c r="HE174" t="s">
        <v>291</v>
      </c>
      <c r="HH174" t="s">
        <v>374</v>
      </c>
      <c r="HN174" t="s">
        <v>252</v>
      </c>
      <c r="HQ174">
        <f t="shared" si="983"/>
        <v>5400000</v>
      </c>
      <c r="HR174" t="str">
        <f t="shared" si="984"/>
        <v>G</v>
      </c>
      <c r="HS174">
        <f t="shared" si="985"/>
        <v>63</v>
      </c>
      <c r="HT174">
        <f t="shared" si="986"/>
        <v>0</v>
      </c>
      <c r="HU174">
        <f t="shared" si="987"/>
        <v>0</v>
      </c>
      <c r="HV174">
        <f t="shared" si="988"/>
        <v>0</v>
      </c>
      <c r="HW174">
        <f t="shared" si="989"/>
        <v>4860000</v>
      </c>
      <c r="HX174">
        <f t="shared" si="990"/>
        <v>54000</v>
      </c>
      <c r="HY174">
        <f t="shared" si="991"/>
        <v>270000</v>
      </c>
      <c r="HZ174">
        <f t="shared" si="992"/>
        <v>0</v>
      </c>
      <c r="IA174">
        <f t="shared" si="993"/>
        <v>0</v>
      </c>
      <c r="IB174">
        <f t="shared" si="994"/>
        <v>216000</v>
      </c>
      <c r="IC174">
        <f t="shared" si="995"/>
        <v>18.899999999999999</v>
      </c>
      <c r="ID174">
        <f t="shared" si="996"/>
        <v>3.1500000000000004</v>
      </c>
      <c r="IE174">
        <f t="shared" si="997"/>
        <v>0.63</v>
      </c>
      <c r="IF174">
        <f t="shared" si="998"/>
        <v>0</v>
      </c>
      <c r="IG174">
        <f t="shared" si="999"/>
        <v>31.5</v>
      </c>
      <c r="IH174">
        <f t="shared" si="1000"/>
        <v>0.63</v>
      </c>
      <c r="II174">
        <f t="shared" si="1001"/>
        <v>3.1500000000000004</v>
      </c>
      <c r="IJ174">
        <f t="shared" si="1002"/>
        <v>5.04</v>
      </c>
      <c r="IK174">
        <f t="shared" si="1003"/>
        <v>0</v>
      </c>
      <c r="IL174">
        <f t="shared" si="1004"/>
        <v>18</v>
      </c>
      <c r="IM174">
        <f t="shared" si="1005"/>
        <v>3</v>
      </c>
      <c r="IN174">
        <f t="shared" si="1006"/>
        <v>0.6</v>
      </c>
      <c r="IO174">
        <f t="shared" si="1007"/>
        <v>0</v>
      </c>
      <c r="IP174">
        <f t="shared" si="1008"/>
        <v>30</v>
      </c>
      <c r="IQ174">
        <f t="shared" si="1009"/>
        <v>0.6</v>
      </c>
      <c r="IR174">
        <f t="shared" si="1010"/>
        <v>3</v>
      </c>
      <c r="IS174">
        <f t="shared" si="1011"/>
        <v>4.8</v>
      </c>
      <c r="IT174">
        <f t="shared" si="1012"/>
        <v>0</v>
      </c>
      <c r="IU174">
        <f t="shared" si="1013"/>
        <v>0.89999999999999991</v>
      </c>
      <c r="IV174">
        <f t="shared" si="1014"/>
        <v>0.15000000000000002</v>
      </c>
      <c r="IW174">
        <f t="shared" si="1015"/>
        <v>0.03</v>
      </c>
      <c r="IX174">
        <f t="shared" si="1016"/>
        <v>0</v>
      </c>
      <c r="IY174">
        <f t="shared" si="1017"/>
        <v>1.5</v>
      </c>
      <c r="IZ174">
        <f t="shared" si="1018"/>
        <v>0.03</v>
      </c>
      <c r="JA174">
        <f t="shared" si="1019"/>
        <v>0.15000000000000002</v>
      </c>
      <c r="JB174">
        <f t="shared" si="1020"/>
        <v>0.24</v>
      </c>
      <c r="JC174">
        <f t="shared" si="1021"/>
        <v>0</v>
      </c>
      <c r="JD174">
        <f t="shared" si="1022"/>
        <v>1620000</v>
      </c>
      <c r="JE174">
        <f t="shared" si="1023"/>
        <v>270000</v>
      </c>
      <c r="JF174">
        <f t="shared" si="1024"/>
        <v>54000</v>
      </c>
      <c r="JG174">
        <f t="shared" si="1025"/>
        <v>0</v>
      </c>
      <c r="JH174">
        <f t="shared" si="1026"/>
        <v>2700000</v>
      </c>
      <c r="JI174">
        <f t="shared" si="1027"/>
        <v>54000</v>
      </c>
      <c r="JJ174">
        <f t="shared" si="1028"/>
        <v>270000</v>
      </c>
      <c r="JK174">
        <f t="shared" si="1029"/>
        <v>432000</v>
      </c>
      <c r="JL174">
        <f t="shared" si="1030"/>
        <v>0</v>
      </c>
      <c r="JM174">
        <f t="shared" si="1031"/>
        <v>0</v>
      </c>
      <c r="JN174">
        <f t="shared" si="1032"/>
        <v>1.26</v>
      </c>
      <c r="JO174">
        <f t="shared" si="1033"/>
        <v>0</v>
      </c>
      <c r="JP174">
        <f t="shared" si="1034"/>
        <v>0</v>
      </c>
      <c r="JQ174">
        <f t="shared" si="1035"/>
        <v>0</v>
      </c>
      <c r="JR174">
        <f t="shared" si="1036"/>
        <v>0</v>
      </c>
      <c r="JS174">
        <f t="shared" si="1037"/>
        <v>0</v>
      </c>
      <c r="JT174">
        <f t="shared" si="1038"/>
        <v>6.3000000000000007</v>
      </c>
      <c r="JU174">
        <f t="shared" si="1039"/>
        <v>0</v>
      </c>
      <c r="JV174">
        <f t="shared" si="1040"/>
        <v>0</v>
      </c>
      <c r="JW174">
        <f t="shared" si="1041"/>
        <v>0</v>
      </c>
      <c r="JX174">
        <f t="shared" si="1042"/>
        <v>0</v>
      </c>
      <c r="JY174">
        <f t="shared" si="1043"/>
        <v>0</v>
      </c>
      <c r="JZ174">
        <f t="shared" si="1044"/>
        <v>5.04</v>
      </c>
      <c r="KA174">
        <f t="shared" si="1045"/>
        <v>0</v>
      </c>
      <c r="KB174">
        <f t="shared" si="1046"/>
        <v>0</v>
      </c>
      <c r="KC174">
        <f t="shared" si="1047"/>
        <v>0</v>
      </c>
      <c r="KD174">
        <f t="shared" si="1048"/>
        <v>0</v>
      </c>
      <c r="KE174">
        <f t="shared" si="1049"/>
        <v>0</v>
      </c>
      <c r="KF174">
        <f t="shared" si="1050"/>
        <v>0</v>
      </c>
      <c r="KG174">
        <f t="shared" si="1051"/>
        <v>0</v>
      </c>
      <c r="KH174">
        <f t="shared" si="1052"/>
        <v>3.1500000000000004</v>
      </c>
      <c r="KI174">
        <f t="shared" si="1053"/>
        <v>0</v>
      </c>
      <c r="KJ174">
        <f t="shared" si="1054"/>
        <v>0</v>
      </c>
      <c r="KK174">
        <f t="shared" si="1055"/>
        <v>0</v>
      </c>
      <c r="KL174">
        <f t="shared" si="1056"/>
        <v>6.3000000000000007</v>
      </c>
      <c r="KM174">
        <f t="shared" si="1057"/>
        <v>2.52</v>
      </c>
      <c r="KN174">
        <f t="shared" si="1058"/>
        <v>0</v>
      </c>
      <c r="KO174">
        <f t="shared" si="1059"/>
        <v>0</v>
      </c>
      <c r="KP174">
        <f t="shared" si="1060"/>
        <v>0</v>
      </c>
      <c r="KQ174">
        <f t="shared" si="1061"/>
        <v>0</v>
      </c>
      <c r="KR174">
        <f t="shared" si="1062"/>
        <v>0</v>
      </c>
      <c r="KS174">
        <f t="shared" si="1063"/>
        <v>0</v>
      </c>
      <c r="KT174">
        <f t="shared" si="1064"/>
        <v>0</v>
      </c>
      <c r="KU174">
        <f t="shared" si="1065"/>
        <v>0</v>
      </c>
      <c r="KV174">
        <f t="shared" si="1066"/>
        <v>0</v>
      </c>
      <c r="KW174">
        <f t="shared" si="1067"/>
        <v>3.1500000000000004</v>
      </c>
      <c r="KX174">
        <f t="shared" si="1068"/>
        <v>1.26</v>
      </c>
      <c r="KY174">
        <f t="shared" si="1069"/>
        <v>0</v>
      </c>
      <c r="KZ174">
        <f t="shared" si="1070"/>
        <v>5.04</v>
      </c>
      <c r="LA174">
        <f t="shared" si="1071"/>
        <v>0</v>
      </c>
      <c r="LB174">
        <f t="shared" si="1072"/>
        <v>0</v>
      </c>
      <c r="LC174">
        <f t="shared" si="1073"/>
        <v>5.04</v>
      </c>
      <c r="LD174">
        <f t="shared" si="1074"/>
        <v>6.3000000000000007</v>
      </c>
      <c r="LE174">
        <f t="shared" si="1075"/>
        <v>0</v>
      </c>
      <c r="LF174">
        <f t="shared" si="1076"/>
        <v>0</v>
      </c>
      <c r="LG174">
        <f t="shared" si="1077"/>
        <v>5.04</v>
      </c>
      <c r="LH174">
        <f t="shared" si="1078"/>
        <v>6.3000000000000007</v>
      </c>
      <c r="LI174">
        <f t="shared" si="1079"/>
        <v>0</v>
      </c>
      <c r="LJ174">
        <f t="shared" si="1080"/>
        <v>0</v>
      </c>
      <c r="LK174">
        <f t="shared" si="1081"/>
        <v>0</v>
      </c>
      <c r="LL174">
        <f t="shared" si="1082"/>
        <v>0</v>
      </c>
      <c r="LM174">
        <f t="shared" si="1083"/>
        <v>0</v>
      </c>
      <c r="LN174">
        <f t="shared" si="1084"/>
        <v>0</v>
      </c>
      <c r="LO174">
        <f t="shared" si="1085"/>
        <v>0</v>
      </c>
      <c r="LP174">
        <f t="shared" si="1086"/>
        <v>0</v>
      </c>
      <c r="LQ174">
        <f t="shared" si="1087"/>
        <v>0</v>
      </c>
      <c r="LR174">
        <f t="shared" si="1088"/>
        <v>0</v>
      </c>
      <c r="LS174">
        <f t="shared" si="1089"/>
        <v>0</v>
      </c>
      <c r="LT174">
        <f t="shared" si="1090"/>
        <v>6.3000000000000007</v>
      </c>
      <c r="LU174">
        <f t="shared" si="1091"/>
        <v>0</v>
      </c>
      <c r="LV174">
        <f t="shared" si="1092"/>
        <v>1.2</v>
      </c>
      <c r="LW174">
        <f t="shared" si="1093"/>
        <v>0</v>
      </c>
      <c r="LX174">
        <f t="shared" si="1094"/>
        <v>0</v>
      </c>
      <c r="LY174">
        <f t="shared" si="1095"/>
        <v>0</v>
      </c>
      <c r="LZ174">
        <f t="shared" si="1096"/>
        <v>0</v>
      </c>
      <c r="MA174">
        <f t="shared" si="1097"/>
        <v>0</v>
      </c>
      <c r="MB174">
        <f t="shared" si="1098"/>
        <v>6</v>
      </c>
      <c r="MC174">
        <f t="shared" si="1099"/>
        <v>0</v>
      </c>
      <c r="MD174">
        <f t="shared" si="1100"/>
        <v>0</v>
      </c>
      <c r="ME174">
        <f t="shared" si="1101"/>
        <v>0</v>
      </c>
      <c r="MF174">
        <f t="shared" si="1102"/>
        <v>0</v>
      </c>
      <c r="MG174">
        <f t="shared" si="1103"/>
        <v>0</v>
      </c>
      <c r="MH174">
        <f t="shared" si="1104"/>
        <v>4.8</v>
      </c>
      <c r="MI174">
        <f t="shared" si="1105"/>
        <v>0</v>
      </c>
      <c r="MJ174">
        <f t="shared" si="1106"/>
        <v>0</v>
      </c>
      <c r="MK174">
        <f t="shared" si="1107"/>
        <v>0</v>
      </c>
      <c r="ML174">
        <f t="shared" si="1108"/>
        <v>0</v>
      </c>
      <c r="MM174">
        <f t="shared" si="1109"/>
        <v>0</v>
      </c>
      <c r="MN174">
        <f t="shared" si="1110"/>
        <v>0</v>
      </c>
      <c r="MO174">
        <f t="shared" si="1111"/>
        <v>0</v>
      </c>
      <c r="MP174">
        <f t="shared" si="1112"/>
        <v>3</v>
      </c>
      <c r="MQ174">
        <f t="shared" si="1113"/>
        <v>0</v>
      </c>
      <c r="MR174">
        <f t="shared" si="1114"/>
        <v>0</v>
      </c>
      <c r="MS174">
        <f t="shared" si="1115"/>
        <v>0</v>
      </c>
      <c r="MT174">
        <f t="shared" si="1116"/>
        <v>6</v>
      </c>
      <c r="MU174">
        <f t="shared" si="1117"/>
        <v>2.4</v>
      </c>
      <c r="MV174">
        <f t="shared" si="1118"/>
        <v>0</v>
      </c>
      <c r="MW174">
        <f t="shared" si="1119"/>
        <v>0</v>
      </c>
      <c r="MX174">
        <f t="shared" si="1120"/>
        <v>0</v>
      </c>
      <c r="MY174">
        <f t="shared" si="1121"/>
        <v>0</v>
      </c>
      <c r="MZ174">
        <f t="shared" si="1122"/>
        <v>0</v>
      </c>
      <c r="NA174">
        <f t="shared" si="1123"/>
        <v>0</v>
      </c>
      <c r="NB174">
        <f t="shared" si="1124"/>
        <v>0</v>
      </c>
      <c r="NC174">
        <f t="shared" si="1125"/>
        <v>0</v>
      </c>
      <c r="ND174">
        <f t="shared" si="1126"/>
        <v>0</v>
      </c>
      <c r="NE174">
        <f t="shared" si="1127"/>
        <v>3</v>
      </c>
      <c r="NF174">
        <f t="shared" si="1128"/>
        <v>1.2</v>
      </c>
      <c r="NG174">
        <f t="shared" si="1129"/>
        <v>0</v>
      </c>
      <c r="NH174">
        <f t="shared" si="1130"/>
        <v>4.8</v>
      </c>
      <c r="NI174">
        <f t="shared" si="1131"/>
        <v>0</v>
      </c>
      <c r="NJ174">
        <f t="shared" si="1132"/>
        <v>0</v>
      </c>
      <c r="NK174">
        <f t="shared" si="1133"/>
        <v>4.8</v>
      </c>
      <c r="NL174">
        <f t="shared" si="1134"/>
        <v>6</v>
      </c>
      <c r="NM174">
        <f t="shared" si="1135"/>
        <v>0</v>
      </c>
      <c r="NN174">
        <f t="shared" si="1136"/>
        <v>0</v>
      </c>
      <c r="NO174">
        <f t="shared" si="1137"/>
        <v>4.8</v>
      </c>
      <c r="NP174">
        <f t="shared" si="1138"/>
        <v>6</v>
      </c>
      <c r="NQ174">
        <f t="shared" si="1139"/>
        <v>0</v>
      </c>
      <c r="NR174">
        <f t="shared" si="1140"/>
        <v>0</v>
      </c>
      <c r="NS174">
        <f t="shared" si="1141"/>
        <v>0</v>
      </c>
      <c r="NT174">
        <f t="shared" si="1142"/>
        <v>0</v>
      </c>
      <c r="NU174">
        <f t="shared" si="1143"/>
        <v>0</v>
      </c>
      <c r="NV174">
        <f t="shared" si="1144"/>
        <v>0</v>
      </c>
      <c r="NW174">
        <f t="shared" si="1145"/>
        <v>0</v>
      </c>
      <c r="NX174">
        <f t="shared" si="1146"/>
        <v>0</v>
      </c>
      <c r="NY174">
        <f t="shared" si="1147"/>
        <v>0</v>
      </c>
      <c r="NZ174">
        <f t="shared" si="1148"/>
        <v>0</v>
      </c>
      <c r="OA174">
        <f t="shared" si="1149"/>
        <v>0</v>
      </c>
      <c r="OB174">
        <f t="shared" si="1150"/>
        <v>6</v>
      </c>
      <c r="OC174">
        <f t="shared" si="1151"/>
        <v>0</v>
      </c>
      <c r="OD174">
        <f t="shared" si="1152"/>
        <v>0.06</v>
      </c>
      <c r="OE174">
        <f t="shared" si="1153"/>
        <v>0</v>
      </c>
      <c r="OF174">
        <f t="shared" si="1154"/>
        <v>0</v>
      </c>
      <c r="OG174">
        <f t="shared" si="1155"/>
        <v>0</v>
      </c>
      <c r="OH174">
        <f t="shared" si="1156"/>
        <v>0</v>
      </c>
      <c r="OI174">
        <f t="shared" si="1157"/>
        <v>0</v>
      </c>
      <c r="OJ174">
        <f t="shared" si="1158"/>
        <v>0.30000000000000004</v>
      </c>
      <c r="OK174">
        <f t="shared" si="1159"/>
        <v>0</v>
      </c>
      <c r="OL174">
        <f t="shared" si="1160"/>
        <v>0</v>
      </c>
      <c r="OM174">
        <f t="shared" si="1161"/>
        <v>0</v>
      </c>
      <c r="ON174">
        <f t="shared" si="1162"/>
        <v>0</v>
      </c>
      <c r="OO174">
        <f t="shared" si="1163"/>
        <v>0</v>
      </c>
      <c r="OP174">
        <f t="shared" si="1164"/>
        <v>0.24</v>
      </c>
      <c r="OQ174">
        <f t="shared" si="1165"/>
        <v>0</v>
      </c>
      <c r="OR174">
        <f t="shared" si="1166"/>
        <v>0</v>
      </c>
      <c r="OS174">
        <f t="shared" si="1167"/>
        <v>0</v>
      </c>
      <c r="OT174">
        <f t="shared" si="1168"/>
        <v>0</v>
      </c>
      <c r="OU174">
        <f t="shared" si="1169"/>
        <v>0</v>
      </c>
      <c r="OV174">
        <f t="shared" si="1170"/>
        <v>0</v>
      </c>
      <c r="OW174">
        <f t="shared" si="1171"/>
        <v>0</v>
      </c>
      <c r="OX174">
        <f t="shared" si="1172"/>
        <v>0.15000000000000002</v>
      </c>
      <c r="OY174">
        <f t="shared" si="1173"/>
        <v>0</v>
      </c>
      <c r="OZ174">
        <f t="shared" si="1174"/>
        <v>0</v>
      </c>
      <c r="PA174">
        <f t="shared" si="1175"/>
        <v>0</v>
      </c>
      <c r="PB174">
        <f t="shared" si="1176"/>
        <v>0.30000000000000004</v>
      </c>
      <c r="PC174">
        <f t="shared" si="1177"/>
        <v>0.12</v>
      </c>
      <c r="PD174">
        <f t="shared" si="1178"/>
        <v>0</v>
      </c>
      <c r="PE174">
        <f t="shared" si="1179"/>
        <v>0</v>
      </c>
      <c r="PF174">
        <f t="shared" si="1180"/>
        <v>0</v>
      </c>
      <c r="PG174">
        <f t="shared" si="1181"/>
        <v>0</v>
      </c>
      <c r="PH174">
        <f t="shared" si="1182"/>
        <v>0</v>
      </c>
      <c r="PI174">
        <f t="shared" si="1183"/>
        <v>0</v>
      </c>
      <c r="PJ174">
        <f t="shared" si="1184"/>
        <v>0</v>
      </c>
      <c r="PK174">
        <f t="shared" si="1185"/>
        <v>0</v>
      </c>
      <c r="PL174">
        <f t="shared" si="1186"/>
        <v>0</v>
      </c>
      <c r="PM174">
        <f t="shared" si="1187"/>
        <v>0.15000000000000002</v>
      </c>
      <c r="PN174">
        <f t="shared" si="1188"/>
        <v>0.06</v>
      </c>
      <c r="PO174">
        <f t="shared" si="1189"/>
        <v>0</v>
      </c>
      <c r="PP174">
        <f t="shared" si="1190"/>
        <v>0.24</v>
      </c>
      <c r="PQ174">
        <f t="shared" si="1191"/>
        <v>0</v>
      </c>
      <c r="PR174">
        <f t="shared" si="1192"/>
        <v>0</v>
      </c>
      <c r="PS174">
        <f t="shared" si="1193"/>
        <v>0.24</v>
      </c>
      <c r="PT174">
        <f t="shared" si="1194"/>
        <v>0.30000000000000004</v>
      </c>
      <c r="PU174">
        <f t="shared" si="1195"/>
        <v>0</v>
      </c>
      <c r="PV174">
        <f t="shared" si="1196"/>
        <v>0</v>
      </c>
      <c r="PW174">
        <f t="shared" si="1197"/>
        <v>0.24</v>
      </c>
      <c r="PX174">
        <f t="shared" si="1198"/>
        <v>0.30000000000000004</v>
      </c>
      <c r="PY174">
        <f t="shared" si="1199"/>
        <v>0</v>
      </c>
      <c r="PZ174">
        <f t="shared" si="1200"/>
        <v>0</v>
      </c>
      <c r="QA174">
        <f t="shared" si="1201"/>
        <v>0</v>
      </c>
      <c r="QB174">
        <f t="shared" si="1202"/>
        <v>0</v>
      </c>
      <c r="QC174">
        <f t="shared" si="1203"/>
        <v>0</v>
      </c>
      <c r="QD174">
        <f t="shared" si="1204"/>
        <v>0</v>
      </c>
      <c r="QE174">
        <f t="shared" si="1205"/>
        <v>0</v>
      </c>
      <c r="QF174">
        <f t="shared" si="1206"/>
        <v>0</v>
      </c>
      <c r="QG174">
        <f t="shared" si="1207"/>
        <v>0</v>
      </c>
      <c r="QH174">
        <f t="shared" si="1208"/>
        <v>0</v>
      </c>
      <c r="QI174">
        <f t="shared" si="1209"/>
        <v>0</v>
      </c>
      <c r="QJ174">
        <f t="shared" si="1210"/>
        <v>0.30000000000000004</v>
      </c>
      <c r="QK174">
        <f t="shared" si="1211"/>
        <v>0</v>
      </c>
      <c r="QL174">
        <f t="shared" si="1212"/>
        <v>108000</v>
      </c>
      <c r="QM174">
        <f t="shared" si="1213"/>
        <v>0</v>
      </c>
      <c r="QN174">
        <f t="shared" si="1214"/>
        <v>0</v>
      </c>
      <c r="QO174">
        <f t="shared" si="1215"/>
        <v>0</v>
      </c>
      <c r="QP174">
        <f t="shared" si="1216"/>
        <v>0</v>
      </c>
      <c r="QQ174">
        <f t="shared" si="1217"/>
        <v>0</v>
      </c>
      <c r="QR174">
        <f t="shared" si="1218"/>
        <v>540000</v>
      </c>
      <c r="QS174">
        <f t="shared" si="1219"/>
        <v>0</v>
      </c>
      <c r="QT174">
        <f t="shared" si="1220"/>
        <v>0</v>
      </c>
      <c r="QU174">
        <f t="shared" si="1221"/>
        <v>0</v>
      </c>
      <c r="QV174">
        <f t="shared" si="1222"/>
        <v>0</v>
      </c>
      <c r="QW174">
        <f t="shared" si="1223"/>
        <v>0</v>
      </c>
      <c r="QX174">
        <f t="shared" si="1224"/>
        <v>432000</v>
      </c>
      <c r="QY174">
        <f t="shared" si="1225"/>
        <v>0</v>
      </c>
      <c r="QZ174">
        <f t="shared" si="1226"/>
        <v>0</v>
      </c>
      <c r="RA174">
        <f t="shared" si="1227"/>
        <v>0</v>
      </c>
      <c r="RB174">
        <f t="shared" si="1228"/>
        <v>0</v>
      </c>
      <c r="RC174">
        <f t="shared" si="1229"/>
        <v>0</v>
      </c>
      <c r="RD174">
        <f t="shared" si="1230"/>
        <v>0</v>
      </c>
      <c r="RE174">
        <f t="shared" si="1231"/>
        <v>0</v>
      </c>
      <c r="RF174">
        <f t="shared" si="1232"/>
        <v>270000</v>
      </c>
      <c r="RG174">
        <f t="shared" si="1233"/>
        <v>0</v>
      </c>
      <c r="RH174">
        <f t="shared" si="1234"/>
        <v>0</v>
      </c>
      <c r="RI174">
        <f t="shared" si="1235"/>
        <v>0</v>
      </c>
      <c r="RJ174">
        <f t="shared" si="1236"/>
        <v>540000</v>
      </c>
      <c r="RK174">
        <f t="shared" si="1237"/>
        <v>216000</v>
      </c>
      <c r="RL174">
        <f t="shared" si="1238"/>
        <v>0</v>
      </c>
      <c r="RM174">
        <f t="shared" si="1239"/>
        <v>0</v>
      </c>
      <c r="RN174">
        <f t="shared" si="1240"/>
        <v>0</v>
      </c>
      <c r="RO174">
        <f t="shared" si="1241"/>
        <v>0</v>
      </c>
      <c r="RP174">
        <f t="shared" si="1242"/>
        <v>0</v>
      </c>
      <c r="RQ174">
        <f t="shared" si="1243"/>
        <v>0</v>
      </c>
      <c r="RR174">
        <f t="shared" si="1244"/>
        <v>0</v>
      </c>
      <c r="RS174">
        <f t="shared" si="1245"/>
        <v>0</v>
      </c>
      <c r="RT174">
        <f t="shared" si="1246"/>
        <v>0</v>
      </c>
      <c r="RU174">
        <f t="shared" si="1247"/>
        <v>270000</v>
      </c>
      <c r="RV174">
        <f t="shared" si="1248"/>
        <v>108000</v>
      </c>
      <c r="RW174">
        <f t="shared" si="1249"/>
        <v>0</v>
      </c>
      <c r="RX174">
        <f t="shared" si="1250"/>
        <v>432000</v>
      </c>
      <c r="RY174">
        <f t="shared" si="1251"/>
        <v>0</v>
      </c>
      <c r="RZ174">
        <f t="shared" si="1252"/>
        <v>0</v>
      </c>
      <c r="SA174">
        <f t="shared" si="1253"/>
        <v>432000</v>
      </c>
      <c r="SB174">
        <f t="shared" si="1254"/>
        <v>540000</v>
      </c>
      <c r="SC174">
        <f t="shared" si="1255"/>
        <v>0</v>
      </c>
      <c r="SD174">
        <f t="shared" si="1256"/>
        <v>0</v>
      </c>
      <c r="SE174">
        <f t="shared" si="1257"/>
        <v>432000</v>
      </c>
      <c r="SF174">
        <f t="shared" si="1258"/>
        <v>540000</v>
      </c>
      <c r="SG174">
        <f t="shared" si="1259"/>
        <v>0</v>
      </c>
      <c r="SH174">
        <f t="shared" si="1260"/>
        <v>0</v>
      </c>
      <c r="SI174">
        <f t="shared" si="1261"/>
        <v>0</v>
      </c>
      <c r="SJ174">
        <f t="shared" si="1262"/>
        <v>0</v>
      </c>
      <c r="SK174">
        <f t="shared" si="1263"/>
        <v>0</v>
      </c>
      <c r="SL174">
        <f t="shared" si="1264"/>
        <v>0</v>
      </c>
      <c r="SM174">
        <f t="shared" si="1265"/>
        <v>0</v>
      </c>
      <c r="SN174">
        <f t="shared" si="1266"/>
        <v>0</v>
      </c>
      <c r="SO174">
        <f t="shared" si="1267"/>
        <v>0</v>
      </c>
      <c r="SP174">
        <f t="shared" si="1268"/>
        <v>0</v>
      </c>
      <c r="SQ174">
        <f t="shared" si="1269"/>
        <v>0</v>
      </c>
      <c r="SR174">
        <f t="shared" si="1270"/>
        <v>540000</v>
      </c>
      <c r="SS174">
        <f t="shared" si="1271"/>
        <v>0</v>
      </c>
      <c r="ST174">
        <f t="shared" si="1272"/>
        <v>0</v>
      </c>
      <c r="SU174">
        <f t="shared" si="1273"/>
        <v>63</v>
      </c>
      <c r="SV174">
        <f t="shared" si="1274"/>
        <v>0</v>
      </c>
      <c r="SW174">
        <f t="shared" si="1275"/>
        <v>0</v>
      </c>
      <c r="SX174">
        <f t="shared" si="1276"/>
        <v>63</v>
      </c>
      <c r="SY174">
        <f t="shared" si="1277"/>
        <v>0</v>
      </c>
      <c r="SZ174">
        <f t="shared" si="1278"/>
        <v>0</v>
      </c>
      <c r="TA174">
        <f t="shared" si="1279"/>
        <v>0</v>
      </c>
      <c r="TB174">
        <f t="shared" si="1280"/>
        <v>63</v>
      </c>
      <c r="TC174">
        <f t="shared" si="1281"/>
        <v>0</v>
      </c>
      <c r="TD174">
        <f t="shared" si="1282"/>
        <v>0</v>
      </c>
      <c r="TE174">
        <f t="shared" si="1283"/>
        <v>0</v>
      </c>
      <c r="TF174">
        <f t="shared" si="1284"/>
        <v>63</v>
      </c>
      <c r="TG174">
        <f t="shared" si="1285"/>
        <v>0</v>
      </c>
      <c r="TH174">
        <f t="shared" si="1286"/>
        <v>0</v>
      </c>
      <c r="TI174">
        <f t="shared" si="1287"/>
        <v>0</v>
      </c>
      <c r="TJ174">
        <f t="shared" si="1288"/>
        <v>0</v>
      </c>
      <c r="TK174">
        <f t="shared" si="1289"/>
        <v>0</v>
      </c>
      <c r="TL174">
        <f t="shared" si="1290"/>
        <v>63</v>
      </c>
      <c r="TM174">
        <f t="shared" si="1291"/>
        <v>4</v>
      </c>
      <c r="TN174">
        <f t="shared" si="1292"/>
        <v>5</v>
      </c>
      <c r="TO174">
        <f t="shared" si="1293"/>
        <v>0</v>
      </c>
      <c r="TP174">
        <f t="shared" si="1294"/>
        <v>0</v>
      </c>
      <c r="TQ174">
        <f t="shared" si="1295"/>
        <v>0</v>
      </c>
      <c r="TR174">
        <f t="shared" si="1296"/>
        <v>3</v>
      </c>
      <c r="TS174">
        <f t="shared" si="1297"/>
        <v>0</v>
      </c>
      <c r="TT174">
        <f t="shared" si="1298"/>
        <v>0</v>
      </c>
      <c r="TU174">
        <f t="shared" si="1299"/>
        <v>2</v>
      </c>
      <c r="TV174">
        <f t="shared" si="1300"/>
        <v>240</v>
      </c>
      <c r="TW174">
        <f t="shared" si="1301"/>
        <v>300</v>
      </c>
      <c r="TX174">
        <f t="shared" si="1302"/>
        <v>0</v>
      </c>
      <c r="TY174">
        <f t="shared" si="1303"/>
        <v>0</v>
      </c>
      <c r="TZ174">
        <f t="shared" si="1304"/>
        <v>0</v>
      </c>
      <c r="UA174">
        <f t="shared" si="1305"/>
        <v>180</v>
      </c>
      <c r="UB174">
        <f t="shared" si="1306"/>
        <v>0</v>
      </c>
      <c r="UC174">
        <f t="shared" si="1307"/>
        <v>0</v>
      </c>
      <c r="UD174">
        <f t="shared" si="1308"/>
        <v>120</v>
      </c>
      <c r="UE174">
        <f t="shared" si="1309"/>
        <v>0</v>
      </c>
      <c r="UF174">
        <f t="shared" si="1310"/>
        <v>0</v>
      </c>
      <c r="UG174">
        <f t="shared" si="1311"/>
        <v>4</v>
      </c>
      <c r="UH174">
        <f t="shared" si="1312"/>
        <v>5</v>
      </c>
      <c r="UI174">
        <f t="shared" si="1313"/>
        <v>0</v>
      </c>
      <c r="UJ174">
        <f t="shared" si="1314"/>
        <v>0</v>
      </c>
      <c r="UK174">
        <f t="shared" si="1315"/>
        <v>0</v>
      </c>
      <c r="UL174">
        <f t="shared" si="1316"/>
        <v>0</v>
      </c>
      <c r="UM174">
        <f t="shared" si="1317"/>
        <v>0</v>
      </c>
      <c r="UN174">
        <f t="shared" si="1318"/>
        <v>0</v>
      </c>
      <c r="UO174">
        <f t="shared" si="1319"/>
        <v>0</v>
      </c>
      <c r="UP174">
        <f t="shared" si="1320"/>
        <v>240</v>
      </c>
      <c r="UQ174">
        <f t="shared" si="1321"/>
        <v>300</v>
      </c>
      <c r="UR174">
        <f t="shared" si="1322"/>
        <v>0</v>
      </c>
      <c r="US174">
        <f t="shared" si="1323"/>
        <v>0</v>
      </c>
      <c r="UT174">
        <f t="shared" si="1324"/>
        <v>0</v>
      </c>
      <c r="UU174">
        <f t="shared" si="1325"/>
        <v>0</v>
      </c>
      <c r="UV174">
        <f t="shared" si="1326"/>
        <v>0</v>
      </c>
      <c r="UW174">
        <f t="shared" si="1327"/>
        <v>3</v>
      </c>
      <c r="UX174">
        <f t="shared" si="1328"/>
        <v>0</v>
      </c>
      <c r="UY174">
        <f t="shared" si="1329"/>
        <v>4</v>
      </c>
      <c r="UZ174">
        <f t="shared" si="1330"/>
        <v>5</v>
      </c>
      <c r="VA174">
        <f t="shared" si="1331"/>
        <v>0</v>
      </c>
      <c r="VB174">
        <f t="shared" si="1332"/>
        <v>2</v>
      </c>
      <c r="VC174">
        <f t="shared" si="1333"/>
        <v>0</v>
      </c>
      <c r="VD174">
        <f t="shared" si="1334"/>
        <v>0</v>
      </c>
      <c r="VE174">
        <f t="shared" si="1335"/>
        <v>0</v>
      </c>
      <c r="VF174">
        <f t="shared" si="1336"/>
        <v>180</v>
      </c>
      <c r="VG174">
        <f t="shared" si="1337"/>
        <v>0</v>
      </c>
      <c r="VH174">
        <f t="shared" si="1338"/>
        <v>240</v>
      </c>
      <c r="VI174">
        <f t="shared" si="1339"/>
        <v>300</v>
      </c>
      <c r="VJ174">
        <f t="shared" si="1340"/>
        <v>0</v>
      </c>
      <c r="VK174">
        <f t="shared" si="1341"/>
        <v>120</v>
      </c>
      <c r="VL174">
        <f t="shared" si="1342"/>
        <v>0</v>
      </c>
      <c r="VM174">
        <f t="shared" si="1343"/>
        <v>0</v>
      </c>
      <c r="VN174">
        <f t="shared" si="1344"/>
        <v>0</v>
      </c>
      <c r="VO174">
        <f t="shared" si="1345"/>
        <v>0</v>
      </c>
      <c r="VP174">
        <f t="shared" si="1346"/>
        <v>0</v>
      </c>
      <c r="VQ174">
        <f t="shared" si="1347"/>
        <v>0</v>
      </c>
      <c r="VR174">
        <f t="shared" si="1348"/>
        <v>0</v>
      </c>
      <c r="VS174">
        <f t="shared" si="1349"/>
        <v>0</v>
      </c>
      <c r="VT174">
        <f t="shared" si="1350"/>
        <v>0</v>
      </c>
      <c r="VU174">
        <f t="shared" si="1351"/>
        <v>0</v>
      </c>
      <c r="VV174">
        <f t="shared" si="1352"/>
        <v>0.2</v>
      </c>
      <c r="VW174">
        <f t="shared" si="1353"/>
        <v>0</v>
      </c>
      <c r="VX174">
        <f t="shared" si="1354"/>
        <v>0</v>
      </c>
      <c r="VY174">
        <f t="shared" si="1355"/>
        <v>0</v>
      </c>
      <c r="VZ174">
        <f t="shared" si="1356"/>
        <v>0</v>
      </c>
      <c r="WA174">
        <f t="shared" si="1357"/>
        <v>0</v>
      </c>
      <c r="WB174">
        <f t="shared" si="1358"/>
        <v>0</v>
      </c>
      <c r="WC174">
        <f t="shared" si="1359"/>
        <v>0</v>
      </c>
      <c r="WD174">
        <f t="shared" si="1360"/>
        <v>0</v>
      </c>
      <c r="WE174">
        <f t="shared" si="1361"/>
        <v>0</v>
      </c>
      <c r="WF174">
        <f t="shared" si="1362"/>
        <v>0</v>
      </c>
      <c r="WG174">
        <f t="shared" si="1363"/>
        <v>0</v>
      </c>
      <c r="WH174">
        <f t="shared" si="1364"/>
        <v>0</v>
      </c>
      <c r="WI174">
        <f t="shared" si="1365"/>
        <v>0</v>
      </c>
      <c r="WJ174">
        <f t="shared" si="1366"/>
        <v>0</v>
      </c>
      <c r="WK174">
        <f t="shared" si="1367"/>
        <v>0</v>
      </c>
      <c r="WL174">
        <f t="shared" si="1368"/>
        <v>0</v>
      </c>
      <c r="WM174">
        <f t="shared" si="1369"/>
        <v>0</v>
      </c>
      <c r="WN174">
        <f t="shared" si="1370"/>
        <v>0.2</v>
      </c>
      <c r="WO174">
        <f t="shared" si="1371"/>
        <v>0</v>
      </c>
      <c r="WP174">
        <f t="shared" si="1372"/>
        <v>0</v>
      </c>
      <c r="WQ174">
        <f t="shared" si="1373"/>
        <v>0</v>
      </c>
      <c r="WR174">
        <f t="shared" si="1374"/>
        <v>0</v>
      </c>
      <c r="WS174">
        <f t="shared" si="1375"/>
        <v>0</v>
      </c>
      <c r="WT174">
        <f t="shared" si="1376"/>
        <v>0</v>
      </c>
      <c r="WU174">
        <f t="shared" si="1377"/>
        <v>0</v>
      </c>
      <c r="WV174">
        <f t="shared" si="1378"/>
        <v>0</v>
      </c>
      <c r="WW174">
        <f t="shared" si="1379"/>
        <v>0</v>
      </c>
      <c r="WX174">
        <f t="shared" si="1380"/>
        <v>0</v>
      </c>
      <c r="WY174">
        <f t="shared" si="1381"/>
        <v>0</v>
      </c>
      <c r="WZ174">
        <f t="shared" si="1382"/>
        <v>0</v>
      </c>
      <c r="XA174">
        <f t="shared" si="1383"/>
        <v>0</v>
      </c>
      <c r="XB174">
        <f t="shared" si="1384"/>
        <v>0</v>
      </c>
      <c r="XC174">
        <f t="shared" si="1385"/>
        <v>0</v>
      </c>
      <c r="XD174">
        <f t="shared" si="1386"/>
        <v>0</v>
      </c>
      <c r="XE174">
        <f t="shared" si="1387"/>
        <v>0</v>
      </c>
      <c r="XF174">
        <f t="shared" si="1388"/>
        <v>0.2</v>
      </c>
      <c r="XG174">
        <f t="shared" si="1389"/>
        <v>0</v>
      </c>
      <c r="XH174">
        <f t="shared" si="1390"/>
        <v>0</v>
      </c>
      <c r="XI174">
        <f t="shared" si="1391"/>
        <v>0</v>
      </c>
      <c r="XJ174">
        <f t="shared" si="1392"/>
        <v>0.2</v>
      </c>
      <c r="XK174">
        <f t="shared" si="1393"/>
        <v>0</v>
      </c>
      <c r="XL174">
        <f t="shared" si="1394"/>
        <v>0</v>
      </c>
      <c r="XM174">
        <f t="shared" si="1395"/>
        <v>0</v>
      </c>
      <c r="XN174">
        <f t="shared" si="1396"/>
        <v>0</v>
      </c>
      <c r="XO174">
        <f t="shared" si="1397"/>
        <v>0</v>
      </c>
      <c r="XP174">
        <f t="shared" si="1398"/>
        <v>0</v>
      </c>
      <c r="XQ174">
        <f t="shared" si="1399"/>
        <v>0</v>
      </c>
      <c r="XR174">
        <f t="shared" si="1400"/>
        <v>0</v>
      </c>
      <c r="XS174">
        <f t="shared" si="1401"/>
        <v>0</v>
      </c>
      <c r="XT174">
        <f t="shared" si="1402"/>
        <v>0</v>
      </c>
      <c r="XU174">
        <f t="shared" si="1403"/>
        <v>0</v>
      </c>
      <c r="XV174">
        <f t="shared" si="1404"/>
        <v>0.2</v>
      </c>
      <c r="XW174">
        <f t="shared" si="1405"/>
        <v>0</v>
      </c>
      <c r="XX174">
        <f t="shared" si="1406"/>
        <v>0</v>
      </c>
      <c r="XY174">
        <f t="shared" si="1407"/>
        <v>0</v>
      </c>
      <c r="XZ174">
        <f t="shared" si="1408"/>
        <v>0</v>
      </c>
      <c r="YA174">
        <f t="shared" si="1409"/>
        <v>0</v>
      </c>
      <c r="YB174">
        <f t="shared" si="1410"/>
        <v>0</v>
      </c>
      <c r="YC174">
        <f t="shared" si="1411"/>
        <v>0</v>
      </c>
      <c r="YD174">
        <f t="shared" si="1412"/>
        <v>0</v>
      </c>
      <c r="YE174">
        <f t="shared" si="1413"/>
        <v>0</v>
      </c>
      <c r="YF174">
        <f t="shared" si="1414"/>
        <v>0</v>
      </c>
      <c r="YG174">
        <f t="shared" si="1415"/>
        <v>0</v>
      </c>
      <c r="YH174">
        <f t="shared" si="1416"/>
        <v>0</v>
      </c>
      <c r="YI174">
        <f t="shared" si="1417"/>
        <v>0</v>
      </c>
      <c r="YJ174">
        <f t="shared" si="1418"/>
        <v>0</v>
      </c>
      <c r="YK174">
        <f t="shared" si="1419"/>
        <v>0</v>
      </c>
      <c r="YL174">
        <f t="shared" si="1420"/>
        <v>0</v>
      </c>
      <c r="YM174">
        <f t="shared" si="1421"/>
        <v>0</v>
      </c>
      <c r="YN174">
        <f t="shared" si="1422"/>
        <v>0</v>
      </c>
      <c r="YO174">
        <f t="shared" si="1423"/>
        <v>0</v>
      </c>
      <c r="YP174">
        <f t="shared" si="1424"/>
        <v>0</v>
      </c>
      <c r="YQ174">
        <f t="shared" si="1425"/>
        <v>0</v>
      </c>
      <c r="YR174">
        <f t="shared" si="1426"/>
        <v>0</v>
      </c>
      <c r="YS174">
        <f t="shared" si="1427"/>
        <v>0</v>
      </c>
      <c r="YT174">
        <f t="shared" si="1428"/>
        <v>0</v>
      </c>
      <c r="YU174">
        <f t="shared" si="1429"/>
        <v>0</v>
      </c>
      <c r="YV174">
        <f t="shared" si="1430"/>
        <v>0</v>
      </c>
      <c r="YW174">
        <f t="shared" si="1431"/>
        <v>0</v>
      </c>
      <c r="YX174">
        <f t="shared" si="1432"/>
        <v>0</v>
      </c>
      <c r="YY174">
        <f t="shared" si="1433"/>
        <v>0</v>
      </c>
      <c r="YZ174">
        <f t="shared" si="1434"/>
        <v>0</v>
      </c>
      <c r="ZA174">
        <f t="shared" si="1435"/>
        <v>0</v>
      </c>
      <c r="ZB174">
        <f t="shared" si="1436"/>
        <v>0</v>
      </c>
      <c r="ZC174">
        <f t="shared" si="1437"/>
        <v>0</v>
      </c>
      <c r="ZD174">
        <f t="shared" si="1438"/>
        <v>0</v>
      </c>
      <c r="ZE174">
        <f t="shared" si="1439"/>
        <v>0</v>
      </c>
      <c r="ZF174">
        <f t="shared" si="1440"/>
        <v>0</v>
      </c>
      <c r="ZG174">
        <f t="shared" si="1441"/>
        <v>0</v>
      </c>
      <c r="ZH174">
        <f t="shared" si="1442"/>
        <v>0</v>
      </c>
      <c r="ZI174">
        <f t="shared" si="1443"/>
        <v>0</v>
      </c>
      <c r="ZJ174">
        <f t="shared" si="1444"/>
        <v>0</v>
      </c>
      <c r="ZK174">
        <f t="shared" si="1445"/>
        <v>0</v>
      </c>
      <c r="ZL174">
        <f t="shared" si="1446"/>
        <v>0</v>
      </c>
      <c r="ZM174">
        <f t="shared" si="1447"/>
        <v>0</v>
      </c>
      <c r="ZN174">
        <f t="shared" si="1448"/>
        <v>0</v>
      </c>
      <c r="ZO174">
        <f t="shared" si="1449"/>
        <v>0</v>
      </c>
      <c r="ZP174">
        <f t="shared" si="1450"/>
        <v>0</v>
      </c>
      <c r="ZQ174">
        <f t="shared" si="1451"/>
        <v>0</v>
      </c>
      <c r="ZR174">
        <f t="shared" si="1452"/>
        <v>0</v>
      </c>
      <c r="ZS174">
        <f t="shared" si="1453"/>
        <v>0</v>
      </c>
      <c r="ZT174">
        <f t="shared" si="1454"/>
        <v>0</v>
      </c>
      <c r="ZU174">
        <f t="shared" si="1455"/>
        <v>0</v>
      </c>
      <c r="ZV174">
        <f t="shared" si="1456"/>
        <v>0</v>
      </c>
      <c r="ZW174">
        <f t="shared" si="1457"/>
        <v>0</v>
      </c>
      <c r="ZX174">
        <f t="shared" si="1458"/>
        <v>0</v>
      </c>
      <c r="ZY174">
        <f t="shared" si="1459"/>
        <v>0</v>
      </c>
      <c r="ZZ174">
        <f t="shared" si="1460"/>
        <v>0</v>
      </c>
      <c r="AAA174">
        <f t="shared" si="1461"/>
        <v>0</v>
      </c>
      <c r="AAB174">
        <f t="shared" si="1462"/>
        <v>0</v>
      </c>
      <c r="AAC174">
        <f t="shared" si="1463"/>
        <v>0</v>
      </c>
      <c r="AAD174">
        <f t="shared" si="1464"/>
        <v>0</v>
      </c>
      <c r="AAE174" t="str">
        <f t="shared" ca="1" si="1465"/>
        <v>Inc_indiv</v>
      </c>
      <c r="AAF174" t="str">
        <f t="shared" ca="1" si="1466"/>
        <v>Act_lobb</v>
      </c>
      <c r="AAG174" t="str">
        <f t="shared" ca="1" si="1467"/>
        <v>TIss_ag_pol</v>
      </c>
      <c r="AAH174" t="str">
        <f t="shared" ca="1" si="1468"/>
        <v>Ben_nature</v>
      </c>
      <c r="AAI174" t="str">
        <f t="shared" ca="1" si="1469"/>
        <v>Infl_nat</v>
      </c>
      <c r="AAJ174" t="str">
        <f t="shared" ca="1" si="1470"/>
        <v>Comms_small_biz</v>
      </c>
    </row>
    <row r="175" spans="1:713" x14ac:dyDescent="0.35">
      <c r="B175">
        <v>299</v>
      </c>
      <c r="C175" s="8">
        <v>40595.389652777776</v>
      </c>
      <c r="D175" t="s">
        <v>232</v>
      </c>
      <c r="E175" t="s">
        <v>2845</v>
      </c>
      <c r="F175">
        <v>2</v>
      </c>
      <c r="G175" t="s">
        <v>231</v>
      </c>
      <c r="H175">
        <v>9069970</v>
      </c>
      <c r="I175" s="9">
        <v>40178</v>
      </c>
      <c r="J175">
        <v>100</v>
      </c>
      <c r="K175">
        <v>160</v>
      </c>
      <c r="L175">
        <v>110</v>
      </c>
      <c r="M175">
        <v>350</v>
      </c>
      <c r="N175">
        <v>350</v>
      </c>
      <c r="O175">
        <v>12</v>
      </c>
      <c r="P175">
        <v>69</v>
      </c>
      <c r="Q175">
        <v>0</v>
      </c>
      <c r="R175">
        <v>17</v>
      </c>
      <c r="S175">
        <v>0</v>
      </c>
      <c r="T175">
        <v>0</v>
      </c>
      <c r="U175">
        <v>0</v>
      </c>
      <c r="V175">
        <v>0</v>
      </c>
      <c r="W175">
        <v>2</v>
      </c>
      <c r="X175" t="s">
        <v>2365</v>
      </c>
      <c r="Y175">
        <v>1401</v>
      </c>
      <c r="Z175" s="10">
        <v>0.1</v>
      </c>
      <c r="AA175" s="10">
        <v>0</v>
      </c>
      <c r="AB175" s="10">
        <v>0.05</v>
      </c>
      <c r="AC175" s="10">
        <v>0</v>
      </c>
      <c r="AD175" s="10">
        <v>0.1</v>
      </c>
      <c r="AE175" s="10">
        <v>0.05</v>
      </c>
      <c r="AF175" s="10">
        <v>0.6</v>
      </c>
      <c r="AG175" s="10">
        <v>0.1</v>
      </c>
      <c r="AH175" s="10">
        <v>0</v>
      </c>
      <c r="AK175" t="s">
        <v>253</v>
      </c>
      <c r="AM175" t="s">
        <v>354</v>
      </c>
      <c r="AN175" t="s">
        <v>234</v>
      </c>
      <c r="AQ175" t="s">
        <v>310</v>
      </c>
      <c r="AR175" t="s">
        <v>265</v>
      </c>
      <c r="AU175" t="s">
        <v>267</v>
      </c>
      <c r="AV175" t="s">
        <v>268</v>
      </c>
      <c r="AZ175" t="s">
        <v>313</v>
      </c>
      <c r="BA175" t="s">
        <v>384</v>
      </c>
      <c r="BB175" t="s">
        <v>224</v>
      </c>
      <c r="BC175" t="s">
        <v>314</v>
      </c>
      <c r="BE175" t="s">
        <v>254</v>
      </c>
      <c r="BF175" t="s">
        <v>315</v>
      </c>
      <c r="BG175" t="s">
        <v>316</v>
      </c>
      <c r="BH175" t="s">
        <v>317</v>
      </c>
      <c r="BJ175" t="s">
        <v>269</v>
      </c>
      <c r="BO175" t="s">
        <v>386</v>
      </c>
      <c r="BQ175" t="s">
        <v>271</v>
      </c>
      <c r="BS175" t="s">
        <v>321</v>
      </c>
      <c r="BU175" t="s">
        <v>292</v>
      </c>
      <c r="BX175" t="s">
        <v>322</v>
      </c>
      <c r="BZ175" t="s">
        <v>273</v>
      </c>
      <c r="CB175" t="s">
        <v>323</v>
      </c>
      <c r="CC175" t="s">
        <v>274</v>
      </c>
      <c r="CG175" t="s">
        <v>324</v>
      </c>
      <c r="CH175" t="s">
        <v>325</v>
      </c>
      <c r="CI175" t="s">
        <v>276</v>
      </c>
      <c r="CJ175" t="s">
        <v>255</v>
      </c>
      <c r="CK175" t="s">
        <v>326</v>
      </c>
      <c r="CL175" t="s">
        <v>447</v>
      </c>
      <c r="CP175" t="s">
        <v>328</v>
      </c>
      <c r="CQ175" t="s">
        <v>2366</v>
      </c>
      <c r="CR175">
        <v>0</v>
      </c>
      <c r="CS175" s="10">
        <v>0</v>
      </c>
      <c r="CT175">
        <v>0</v>
      </c>
      <c r="CU175" s="10">
        <v>0</v>
      </c>
      <c r="CV175" s="10">
        <v>0</v>
      </c>
      <c r="CW175" s="10">
        <v>0</v>
      </c>
      <c r="CX175" s="10">
        <v>0</v>
      </c>
      <c r="CY175" s="10">
        <v>0.08</v>
      </c>
      <c r="CZ175" s="10">
        <v>0</v>
      </c>
      <c r="DA175" s="10">
        <v>0</v>
      </c>
      <c r="DB175" s="10">
        <v>0</v>
      </c>
      <c r="DC175" s="10">
        <v>0</v>
      </c>
      <c r="DD175" s="10">
        <v>0</v>
      </c>
      <c r="DE175" s="10">
        <v>0.02</v>
      </c>
      <c r="DF175" s="10">
        <v>0</v>
      </c>
      <c r="DG175" s="10">
        <v>0</v>
      </c>
      <c r="DH175" s="10">
        <v>0</v>
      </c>
      <c r="DI175" s="10">
        <v>0</v>
      </c>
      <c r="DJ175" s="10">
        <v>0.02</v>
      </c>
      <c r="DK175" s="10">
        <v>0.1</v>
      </c>
      <c r="DL175" s="10">
        <v>0</v>
      </c>
      <c r="DM175" s="10">
        <v>0.08</v>
      </c>
      <c r="DN175" s="10">
        <v>0</v>
      </c>
      <c r="DO175" s="10">
        <v>0</v>
      </c>
      <c r="DP175" s="10">
        <v>0</v>
      </c>
      <c r="DQ175" s="10">
        <v>0.01</v>
      </c>
      <c r="DR175" s="10">
        <v>0</v>
      </c>
      <c r="DS175" s="10">
        <v>0.02</v>
      </c>
      <c r="DT175" s="10">
        <v>0</v>
      </c>
      <c r="DU175" s="10">
        <v>0.02</v>
      </c>
      <c r="DV175" s="10">
        <v>0</v>
      </c>
      <c r="DW175" s="10">
        <v>0</v>
      </c>
      <c r="DX175" s="10">
        <v>0.02</v>
      </c>
      <c r="DY175" s="10">
        <v>0</v>
      </c>
      <c r="DZ175" s="10">
        <v>0</v>
      </c>
      <c r="EA175" s="10">
        <v>0</v>
      </c>
      <c r="EB175" s="10">
        <v>0.02</v>
      </c>
      <c r="EC175" s="10">
        <v>0.02</v>
      </c>
      <c r="ED175" s="10">
        <v>0</v>
      </c>
      <c r="EE175" s="10">
        <v>0</v>
      </c>
      <c r="EF175" s="10">
        <v>0</v>
      </c>
      <c r="EG175" s="10">
        <v>0</v>
      </c>
      <c r="EH175" s="10">
        <v>0</v>
      </c>
      <c r="EI175" s="10">
        <v>0.15</v>
      </c>
      <c r="EJ175" s="10">
        <v>0</v>
      </c>
      <c r="EK175" s="10">
        <v>0</v>
      </c>
      <c r="EL175" s="10">
        <v>0.02</v>
      </c>
      <c r="EM175" s="10">
        <v>0</v>
      </c>
      <c r="EN175" s="10">
        <v>0.05</v>
      </c>
      <c r="EO175" s="10">
        <v>0.05</v>
      </c>
      <c r="EP175" s="10">
        <v>0</v>
      </c>
      <c r="EQ175" s="10">
        <v>0</v>
      </c>
      <c r="ER175" s="10">
        <v>0.05</v>
      </c>
      <c r="ES175" s="10">
        <v>0.01</v>
      </c>
      <c r="ET175" s="10">
        <v>0.05</v>
      </c>
      <c r="EU175" s="10">
        <v>0.15</v>
      </c>
      <c r="EV175" s="10">
        <v>0</v>
      </c>
      <c r="EW175" s="10">
        <v>0.01</v>
      </c>
      <c r="EX175" s="10">
        <v>0</v>
      </c>
      <c r="EY175" s="10">
        <v>0.05</v>
      </c>
      <c r="EZ175" t="s">
        <v>269</v>
      </c>
      <c r="FA175" t="s">
        <v>2367</v>
      </c>
      <c r="FB175" t="s">
        <v>227</v>
      </c>
      <c r="FC175" t="s">
        <v>227</v>
      </c>
      <c r="FD175" t="s">
        <v>227</v>
      </c>
      <c r="FE175" t="s">
        <v>226</v>
      </c>
      <c r="FF175" t="s">
        <v>226</v>
      </c>
      <c r="FG175">
        <v>3</v>
      </c>
      <c r="FH175">
        <v>1</v>
      </c>
      <c r="FI175">
        <v>0</v>
      </c>
      <c r="FJ175">
        <v>0</v>
      </c>
      <c r="FK175">
        <v>2</v>
      </c>
      <c r="FL175">
        <v>4</v>
      </c>
      <c r="FM175">
        <v>0</v>
      </c>
      <c r="FN175">
        <v>0</v>
      </c>
      <c r="FO175">
        <v>5</v>
      </c>
      <c r="FP175">
        <v>3</v>
      </c>
      <c r="FQ175">
        <v>0</v>
      </c>
      <c r="FR175">
        <v>1</v>
      </c>
      <c r="FS175">
        <v>4</v>
      </c>
      <c r="FT175">
        <v>0</v>
      </c>
      <c r="FU175">
        <v>5</v>
      </c>
      <c r="FV175">
        <v>2</v>
      </c>
      <c r="FW175">
        <v>0</v>
      </c>
      <c r="FX175">
        <v>0</v>
      </c>
      <c r="FY175">
        <v>2</v>
      </c>
      <c r="FZ175">
        <v>0</v>
      </c>
      <c r="GA175">
        <v>1</v>
      </c>
      <c r="GB175">
        <v>0</v>
      </c>
      <c r="GC175">
        <v>0</v>
      </c>
      <c r="GD175">
        <v>3</v>
      </c>
      <c r="GE175">
        <v>4</v>
      </c>
      <c r="GF175">
        <v>5</v>
      </c>
      <c r="GG175">
        <v>0</v>
      </c>
      <c r="GH175" t="s">
        <v>2368</v>
      </c>
      <c r="GI175" t="s">
        <v>2369</v>
      </c>
      <c r="GJ175" t="s">
        <v>2370</v>
      </c>
      <c r="GK175" t="s">
        <v>2371</v>
      </c>
      <c r="GL175" t="s">
        <v>2372</v>
      </c>
      <c r="GM175" t="s">
        <v>2373</v>
      </c>
      <c r="GN175" t="s">
        <v>2374</v>
      </c>
      <c r="GO175" t="s">
        <v>2375</v>
      </c>
      <c r="GP175" t="s">
        <v>2376</v>
      </c>
      <c r="GQ175" t="s">
        <v>2377</v>
      </c>
      <c r="GU175" t="s">
        <v>249</v>
      </c>
      <c r="HJ175" t="s">
        <v>306</v>
      </c>
      <c r="HK175" t="s">
        <v>250</v>
      </c>
      <c r="HM175" t="s">
        <v>251</v>
      </c>
      <c r="HN175" t="s">
        <v>252</v>
      </c>
      <c r="HQ175">
        <f t="shared" si="983"/>
        <v>9069970</v>
      </c>
      <c r="HR175" t="str">
        <f t="shared" si="984"/>
        <v>G</v>
      </c>
      <c r="HS175">
        <f t="shared" si="985"/>
        <v>460</v>
      </c>
      <c r="HT175">
        <f t="shared" si="986"/>
        <v>1088396.3999999999</v>
      </c>
      <c r="HU175">
        <f t="shared" si="987"/>
        <v>6258279.2999999998</v>
      </c>
      <c r="HV175">
        <f t="shared" si="988"/>
        <v>0</v>
      </c>
      <c r="HW175">
        <f t="shared" si="989"/>
        <v>1541894.9000000001</v>
      </c>
      <c r="HX175">
        <f t="shared" si="990"/>
        <v>0</v>
      </c>
      <c r="HY175">
        <f t="shared" si="991"/>
        <v>0</v>
      </c>
      <c r="HZ175">
        <f t="shared" si="992"/>
        <v>0</v>
      </c>
      <c r="IA175">
        <f t="shared" si="993"/>
        <v>0</v>
      </c>
      <c r="IB175">
        <f t="shared" si="994"/>
        <v>181399.4</v>
      </c>
      <c r="IC175">
        <f t="shared" si="995"/>
        <v>46</v>
      </c>
      <c r="ID175">
        <f t="shared" si="996"/>
        <v>0</v>
      </c>
      <c r="IE175">
        <f t="shared" si="997"/>
        <v>23</v>
      </c>
      <c r="IF175">
        <f t="shared" si="998"/>
        <v>0</v>
      </c>
      <c r="IG175">
        <f t="shared" si="999"/>
        <v>46</v>
      </c>
      <c r="IH175">
        <f t="shared" si="1000"/>
        <v>23</v>
      </c>
      <c r="II175">
        <f t="shared" si="1001"/>
        <v>276</v>
      </c>
      <c r="IJ175">
        <f t="shared" si="1002"/>
        <v>46</v>
      </c>
      <c r="IK175">
        <f t="shared" si="1003"/>
        <v>0</v>
      </c>
      <c r="IL175">
        <f t="shared" si="1004"/>
        <v>11</v>
      </c>
      <c r="IM175">
        <f t="shared" si="1005"/>
        <v>0</v>
      </c>
      <c r="IN175">
        <f t="shared" si="1006"/>
        <v>5.5</v>
      </c>
      <c r="IO175">
        <f t="shared" si="1007"/>
        <v>0</v>
      </c>
      <c r="IP175">
        <f t="shared" si="1008"/>
        <v>11</v>
      </c>
      <c r="IQ175">
        <f t="shared" si="1009"/>
        <v>5.5</v>
      </c>
      <c r="IR175">
        <f t="shared" si="1010"/>
        <v>66</v>
      </c>
      <c r="IS175">
        <f t="shared" si="1011"/>
        <v>11</v>
      </c>
      <c r="IT175">
        <f t="shared" si="1012"/>
        <v>0</v>
      </c>
      <c r="IU175">
        <f t="shared" si="1013"/>
        <v>35</v>
      </c>
      <c r="IV175">
        <f t="shared" si="1014"/>
        <v>0</v>
      </c>
      <c r="IW175">
        <f t="shared" si="1015"/>
        <v>17.5</v>
      </c>
      <c r="IX175">
        <f t="shared" si="1016"/>
        <v>0</v>
      </c>
      <c r="IY175">
        <f t="shared" si="1017"/>
        <v>35</v>
      </c>
      <c r="IZ175">
        <f t="shared" si="1018"/>
        <v>17.5</v>
      </c>
      <c r="JA175">
        <f t="shared" si="1019"/>
        <v>210</v>
      </c>
      <c r="JB175">
        <f t="shared" si="1020"/>
        <v>35</v>
      </c>
      <c r="JC175">
        <f t="shared" si="1021"/>
        <v>0</v>
      </c>
      <c r="JD175">
        <f t="shared" si="1022"/>
        <v>906997</v>
      </c>
      <c r="JE175">
        <f t="shared" si="1023"/>
        <v>0</v>
      </c>
      <c r="JF175">
        <f t="shared" si="1024"/>
        <v>453498.5</v>
      </c>
      <c r="JG175">
        <f t="shared" si="1025"/>
        <v>0</v>
      </c>
      <c r="JH175">
        <f t="shared" si="1026"/>
        <v>906997</v>
      </c>
      <c r="JI175">
        <f t="shared" si="1027"/>
        <v>453498.5</v>
      </c>
      <c r="JJ175">
        <f t="shared" si="1028"/>
        <v>5441982</v>
      </c>
      <c r="JK175">
        <f t="shared" si="1029"/>
        <v>906997</v>
      </c>
      <c r="JL175">
        <f t="shared" si="1030"/>
        <v>0</v>
      </c>
      <c r="JM175">
        <f t="shared" si="1031"/>
        <v>0</v>
      </c>
      <c r="JN175">
        <f t="shared" si="1032"/>
        <v>0</v>
      </c>
      <c r="JO175">
        <f t="shared" si="1033"/>
        <v>0</v>
      </c>
      <c r="JP175">
        <f t="shared" si="1034"/>
        <v>0</v>
      </c>
      <c r="JQ175">
        <f t="shared" si="1035"/>
        <v>0</v>
      </c>
      <c r="JR175">
        <f t="shared" si="1036"/>
        <v>0</v>
      </c>
      <c r="JS175">
        <f t="shared" si="1037"/>
        <v>0</v>
      </c>
      <c r="JT175">
        <f t="shared" si="1038"/>
        <v>36.800000000000004</v>
      </c>
      <c r="JU175">
        <f t="shared" si="1039"/>
        <v>0</v>
      </c>
      <c r="JV175">
        <f t="shared" si="1040"/>
        <v>0</v>
      </c>
      <c r="JW175">
        <f t="shared" si="1041"/>
        <v>0</v>
      </c>
      <c r="JX175">
        <f t="shared" si="1042"/>
        <v>0</v>
      </c>
      <c r="JY175">
        <f t="shared" si="1043"/>
        <v>0</v>
      </c>
      <c r="JZ175">
        <f t="shared" si="1044"/>
        <v>9.2000000000000011</v>
      </c>
      <c r="KA175">
        <f t="shared" si="1045"/>
        <v>0</v>
      </c>
      <c r="KB175">
        <f t="shared" si="1046"/>
        <v>0</v>
      </c>
      <c r="KC175">
        <f t="shared" si="1047"/>
        <v>0</v>
      </c>
      <c r="KD175">
        <f t="shared" si="1048"/>
        <v>0</v>
      </c>
      <c r="KE175">
        <f t="shared" si="1049"/>
        <v>9.2000000000000011</v>
      </c>
      <c r="KF175">
        <f t="shared" si="1050"/>
        <v>46</v>
      </c>
      <c r="KG175">
        <f t="shared" si="1051"/>
        <v>0</v>
      </c>
      <c r="KH175">
        <f t="shared" si="1052"/>
        <v>36.800000000000004</v>
      </c>
      <c r="KI175">
        <f t="shared" si="1053"/>
        <v>0</v>
      </c>
      <c r="KJ175">
        <f t="shared" si="1054"/>
        <v>0</v>
      </c>
      <c r="KK175">
        <f t="shared" si="1055"/>
        <v>0</v>
      </c>
      <c r="KL175">
        <f t="shared" si="1056"/>
        <v>4.6000000000000005</v>
      </c>
      <c r="KM175">
        <f t="shared" si="1057"/>
        <v>0</v>
      </c>
      <c r="KN175">
        <f t="shared" si="1058"/>
        <v>9.2000000000000011</v>
      </c>
      <c r="KO175">
        <f t="shared" si="1059"/>
        <v>0</v>
      </c>
      <c r="KP175">
        <f t="shared" si="1060"/>
        <v>9.2000000000000011</v>
      </c>
      <c r="KQ175">
        <f t="shared" si="1061"/>
        <v>0</v>
      </c>
      <c r="KR175">
        <f t="shared" si="1062"/>
        <v>0</v>
      </c>
      <c r="KS175">
        <f t="shared" si="1063"/>
        <v>9.2000000000000011</v>
      </c>
      <c r="KT175">
        <f t="shared" si="1064"/>
        <v>0</v>
      </c>
      <c r="KU175">
        <f t="shared" si="1065"/>
        <v>0</v>
      </c>
      <c r="KV175">
        <f t="shared" si="1066"/>
        <v>0</v>
      </c>
      <c r="KW175">
        <f t="shared" si="1067"/>
        <v>9.2000000000000011</v>
      </c>
      <c r="KX175">
        <f t="shared" si="1068"/>
        <v>9.2000000000000011</v>
      </c>
      <c r="KY175">
        <f t="shared" si="1069"/>
        <v>0</v>
      </c>
      <c r="KZ175">
        <f t="shared" si="1070"/>
        <v>0</v>
      </c>
      <c r="LA175">
        <f t="shared" si="1071"/>
        <v>0</v>
      </c>
      <c r="LB175">
        <f t="shared" si="1072"/>
        <v>0</v>
      </c>
      <c r="LC175">
        <f t="shared" si="1073"/>
        <v>0</v>
      </c>
      <c r="LD175">
        <f t="shared" si="1074"/>
        <v>69</v>
      </c>
      <c r="LE175">
        <f t="shared" si="1075"/>
        <v>0</v>
      </c>
      <c r="LF175">
        <f t="shared" si="1076"/>
        <v>0</v>
      </c>
      <c r="LG175">
        <f t="shared" si="1077"/>
        <v>9.2000000000000011</v>
      </c>
      <c r="LH175">
        <f t="shared" si="1078"/>
        <v>0</v>
      </c>
      <c r="LI175">
        <f t="shared" si="1079"/>
        <v>23</v>
      </c>
      <c r="LJ175">
        <f t="shared" si="1080"/>
        <v>23</v>
      </c>
      <c r="LK175">
        <f t="shared" si="1081"/>
        <v>0</v>
      </c>
      <c r="LL175">
        <f t="shared" si="1082"/>
        <v>0</v>
      </c>
      <c r="LM175">
        <f t="shared" si="1083"/>
        <v>23</v>
      </c>
      <c r="LN175">
        <f t="shared" si="1084"/>
        <v>4.6000000000000005</v>
      </c>
      <c r="LO175">
        <f t="shared" si="1085"/>
        <v>23</v>
      </c>
      <c r="LP175">
        <f t="shared" si="1086"/>
        <v>69</v>
      </c>
      <c r="LQ175">
        <f t="shared" si="1087"/>
        <v>0</v>
      </c>
      <c r="LR175">
        <f t="shared" si="1088"/>
        <v>4.6000000000000005</v>
      </c>
      <c r="LS175">
        <f t="shared" si="1089"/>
        <v>0</v>
      </c>
      <c r="LT175">
        <f t="shared" si="1090"/>
        <v>23</v>
      </c>
      <c r="LU175">
        <f t="shared" si="1091"/>
        <v>0</v>
      </c>
      <c r="LV175">
        <f t="shared" si="1092"/>
        <v>0</v>
      </c>
      <c r="LW175">
        <f t="shared" si="1093"/>
        <v>0</v>
      </c>
      <c r="LX175">
        <f t="shared" si="1094"/>
        <v>0</v>
      </c>
      <c r="LY175">
        <f t="shared" si="1095"/>
        <v>0</v>
      </c>
      <c r="LZ175">
        <f t="shared" si="1096"/>
        <v>0</v>
      </c>
      <c r="MA175">
        <f t="shared" si="1097"/>
        <v>0</v>
      </c>
      <c r="MB175">
        <f t="shared" si="1098"/>
        <v>8.8000000000000007</v>
      </c>
      <c r="MC175">
        <f t="shared" si="1099"/>
        <v>0</v>
      </c>
      <c r="MD175">
        <f t="shared" si="1100"/>
        <v>0</v>
      </c>
      <c r="ME175">
        <f t="shared" si="1101"/>
        <v>0</v>
      </c>
      <c r="MF175">
        <f t="shared" si="1102"/>
        <v>0</v>
      </c>
      <c r="MG175">
        <f t="shared" si="1103"/>
        <v>0</v>
      </c>
      <c r="MH175">
        <f t="shared" si="1104"/>
        <v>2.2000000000000002</v>
      </c>
      <c r="MI175">
        <f t="shared" si="1105"/>
        <v>0</v>
      </c>
      <c r="MJ175">
        <f t="shared" si="1106"/>
        <v>0</v>
      </c>
      <c r="MK175">
        <f t="shared" si="1107"/>
        <v>0</v>
      </c>
      <c r="ML175">
        <f t="shared" si="1108"/>
        <v>0</v>
      </c>
      <c r="MM175">
        <f t="shared" si="1109"/>
        <v>2.2000000000000002</v>
      </c>
      <c r="MN175">
        <f t="shared" si="1110"/>
        <v>11</v>
      </c>
      <c r="MO175">
        <f t="shared" si="1111"/>
        <v>0</v>
      </c>
      <c r="MP175">
        <f t="shared" si="1112"/>
        <v>8.8000000000000007</v>
      </c>
      <c r="MQ175">
        <f t="shared" si="1113"/>
        <v>0</v>
      </c>
      <c r="MR175">
        <f t="shared" si="1114"/>
        <v>0</v>
      </c>
      <c r="MS175">
        <f t="shared" si="1115"/>
        <v>0</v>
      </c>
      <c r="MT175">
        <f t="shared" si="1116"/>
        <v>1.1000000000000001</v>
      </c>
      <c r="MU175">
        <f t="shared" si="1117"/>
        <v>0</v>
      </c>
      <c r="MV175">
        <f t="shared" si="1118"/>
        <v>2.2000000000000002</v>
      </c>
      <c r="MW175">
        <f t="shared" si="1119"/>
        <v>0</v>
      </c>
      <c r="MX175">
        <f t="shared" si="1120"/>
        <v>2.2000000000000002</v>
      </c>
      <c r="MY175">
        <f t="shared" si="1121"/>
        <v>0</v>
      </c>
      <c r="MZ175">
        <f t="shared" si="1122"/>
        <v>0</v>
      </c>
      <c r="NA175">
        <f t="shared" si="1123"/>
        <v>2.2000000000000002</v>
      </c>
      <c r="NB175">
        <f t="shared" si="1124"/>
        <v>0</v>
      </c>
      <c r="NC175">
        <f t="shared" si="1125"/>
        <v>0</v>
      </c>
      <c r="ND175">
        <f t="shared" si="1126"/>
        <v>0</v>
      </c>
      <c r="NE175">
        <f t="shared" si="1127"/>
        <v>2.2000000000000002</v>
      </c>
      <c r="NF175">
        <f t="shared" si="1128"/>
        <v>2.2000000000000002</v>
      </c>
      <c r="NG175">
        <f t="shared" si="1129"/>
        <v>0</v>
      </c>
      <c r="NH175">
        <f t="shared" si="1130"/>
        <v>0</v>
      </c>
      <c r="NI175">
        <f t="shared" si="1131"/>
        <v>0</v>
      </c>
      <c r="NJ175">
        <f t="shared" si="1132"/>
        <v>0</v>
      </c>
      <c r="NK175">
        <f t="shared" si="1133"/>
        <v>0</v>
      </c>
      <c r="NL175">
        <f t="shared" si="1134"/>
        <v>16.5</v>
      </c>
      <c r="NM175">
        <f t="shared" si="1135"/>
        <v>0</v>
      </c>
      <c r="NN175">
        <f t="shared" si="1136"/>
        <v>0</v>
      </c>
      <c r="NO175">
        <f t="shared" si="1137"/>
        <v>2.2000000000000002</v>
      </c>
      <c r="NP175">
        <f t="shared" si="1138"/>
        <v>0</v>
      </c>
      <c r="NQ175">
        <f t="shared" si="1139"/>
        <v>5.5</v>
      </c>
      <c r="NR175">
        <f t="shared" si="1140"/>
        <v>5.5</v>
      </c>
      <c r="NS175">
        <f t="shared" si="1141"/>
        <v>0</v>
      </c>
      <c r="NT175">
        <f t="shared" si="1142"/>
        <v>0</v>
      </c>
      <c r="NU175">
        <f t="shared" si="1143"/>
        <v>5.5</v>
      </c>
      <c r="NV175">
        <f t="shared" si="1144"/>
        <v>1.1000000000000001</v>
      </c>
      <c r="NW175">
        <f t="shared" si="1145"/>
        <v>5.5</v>
      </c>
      <c r="NX175">
        <f t="shared" si="1146"/>
        <v>16.5</v>
      </c>
      <c r="NY175">
        <f t="shared" si="1147"/>
        <v>0</v>
      </c>
      <c r="NZ175">
        <f t="shared" si="1148"/>
        <v>1.1000000000000001</v>
      </c>
      <c r="OA175">
        <f t="shared" si="1149"/>
        <v>0</v>
      </c>
      <c r="OB175">
        <f t="shared" si="1150"/>
        <v>5.5</v>
      </c>
      <c r="OC175">
        <f t="shared" si="1151"/>
        <v>0</v>
      </c>
      <c r="OD175">
        <f t="shared" si="1152"/>
        <v>0</v>
      </c>
      <c r="OE175">
        <f t="shared" si="1153"/>
        <v>0</v>
      </c>
      <c r="OF175">
        <f t="shared" si="1154"/>
        <v>0</v>
      </c>
      <c r="OG175">
        <f t="shared" si="1155"/>
        <v>0</v>
      </c>
      <c r="OH175">
        <f t="shared" si="1156"/>
        <v>0</v>
      </c>
      <c r="OI175">
        <f t="shared" si="1157"/>
        <v>0</v>
      </c>
      <c r="OJ175">
        <f t="shared" si="1158"/>
        <v>28</v>
      </c>
      <c r="OK175">
        <f t="shared" si="1159"/>
        <v>0</v>
      </c>
      <c r="OL175">
        <f t="shared" si="1160"/>
        <v>0</v>
      </c>
      <c r="OM175">
        <f t="shared" si="1161"/>
        <v>0</v>
      </c>
      <c r="ON175">
        <f t="shared" si="1162"/>
        <v>0</v>
      </c>
      <c r="OO175">
        <f t="shared" si="1163"/>
        <v>0</v>
      </c>
      <c r="OP175">
        <f t="shared" si="1164"/>
        <v>7</v>
      </c>
      <c r="OQ175">
        <f t="shared" si="1165"/>
        <v>0</v>
      </c>
      <c r="OR175">
        <f t="shared" si="1166"/>
        <v>0</v>
      </c>
      <c r="OS175">
        <f t="shared" si="1167"/>
        <v>0</v>
      </c>
      <c r="OT175">
        <f t="shared" si="1168"/>
        <v>0</v>
      </c>
      <c r="OU175">
        <f t="shared" si="1169"/>
        <v>7</v>
      </c>
      <c r="OV175">
        <f t="shared" si="1170"/>
        <v>35</v>
      </c>
      <c r="OW175">
        <f t="shared" si="1171"/>
        <v>0</v>
      </c>
      <c r="OX175">
        <f t="shared" si="1172"/>
        <v>28</v>
      </c>
      <c r="OY175">
        <f t="shared" si="1173"/>
        <v>0</v>
      </c>
      <c r="OZ175">
        <f t="shared" si="1174"/>
        <v>0</v>
      </c>
      <c r="PA175">
        <f t="shared" si="1175"/>
        <v>0</v>
      </c>
      <c r="PB175">
        <f t="shared" si="1176"/>
        <v>3.5</v>
      </c>
      <c r="PC175">
        <f t="shared" si="1177"/>
        <v>0</v>
      </c>
      <c r="PD175">
        <f t="shared" si="1178"/>
        <v>7</v>
      </c>
      <c r="PE175">
        <f t="shared" si="1179"/>
        <v>0</v>
      </c>
      <c r="PF175">
        <f t="shared" si="1180"/>
        <v>7</v>
      </c>
      <c r="PG175">
        <f t="shared" si="1181"/>
        <v>0</v>
      </c>
      <c r="PH175">
        <f t="shared" si="1182"/>
        <v>0</v>
      </c>
      <c r="PI175">
        <f t="shared" si="1183"/>
        <v>7</v>
      </c>
      <c r="PJ175">
        <f t="shared" si="1184"/>
        <v>0</v>
      </c>
      <c r="PK175">
        <f t="shared" si="1185"/>
        <v>0</v>
      </c>
      <c r="PL175">
        <f t="shared" si="1186"/>
        <v>0</v>
      </c>
      <c r="PM175">
        <f t="shared" si="1187"/>
        <v>7</v>
      </c>
      <c r="PN175">
        <f t="shared" si="1188"/>
        <v>7</v>
      </c>
      <c r="PO175">
        <f t="shared" si="1189"/>
        <v>0</v>
      </c>
      <c r="PP175">
        <f t="shared" si="1190"/>
        <v>0</v>
      </c>
      <c r="PQ175">
        <f t="shared" si="1191"/>
        <v>0</v>
      </c>
      <c r="PR175">
        <f t="shared" si="1192"/>
        <v>0</v>
      </c>
      <c r="PS175">
        <f t="shared" si="1193"/>
        <v>0</v>
      </c>
      <c r="PT175">
        <f t="shared" si="1194"/>
        <v>52.5</v>
      </c>
      <c r="PU175">
        <f t="shared" si="1195"/>
        <v>0</v>
      </c>
      <c r="PV175">
        <f t="shared" si="1196"/>
        <v>0</v>
      </c>
      <c r="PW175">
        <f t="shared" si="1197"/>
        <v>7</v>
      </c>
      <c r="PX175">
        <f t="shared" si="1198"/>
        <v>0</v>
      </c>
      <c r="PY175">
        <f t="shared" si="1199"/>
        <v>17.5</v>
      </c>
      <c r="PZ175">
        <f t="shared" si="1200"/>
        <v>17.5</v>
      </c>
      <c r="QA175">
        <f t="shared" si="1201"/>
        <v>0</v>
      </c>
      <c r="QB175">
        <f t="shared" si="1202"/>
        <v>0</v>
      </c>
      <c r="QC175">
        <f t="shared" si="1203"/>
        <v>17.5</v>
      </c>
      <c r="QD175">
        <f t="shared" si="1204"/>
        <v>3.5</v>
      </c>
      <c r="QE175">
        <f t="shared" si="1205"/>
        <v>17.5</v>
      </c>
      <c r="QF175">
        <f t="shared" si="1206"/>
        <v>52.5</v>
      </c>
      <c r="QG175">
        <f t="shared" si="1207"/>
        <v>0</v>
      </c>
      <c r="QH175">
        <f t="shared" si="1208"/>
        <v>3.5</v>
      </c>
      <c r="QI175">
        <f t="shared" si="1209"/>
        <v>0</v>
      </c>
      <c r="QJ175">
        <f t="shared" si="1210"/>
        <v>17.5</v>
      </c>
      <c r="QK175">
        <f t="shared" si="1211"/>
        <v>0</v>
      </c>
      <c r="QL175">
        <f t="shared" si="1212"/>
        <v>0</v>
      </c>
      <c r="QM175">
        <f t="shared" si="1213"/>
        <v>0</v>
      </c>
      <c r="QN175">
        <f t="shared" si="1214"/>
        <v>0</v>
      </c>
      <c r="QO175">
        <f t="shared" si="1215"/>
        <v>0</v>
      </c>
      <c r="QP175">
        <f t="shared" si="1216"/>
        <v>0</v>
      </c>
      <c r="QQ175">
        <f t="shared" si="1217"/>
        <v>0</v>
      </c>
      <c r="QR175">
        <f t="shared" si="1218"/>
        <v>725597.6</v>
      </c>
      <c r="QS175">
        <f t="shared" si="1219"/>
        <v>0</v>
      </c>
      <c r="QT175">
        <f t="shared" si="1220"/>
        <v>0</v>
      </c>
      <c r="QU175">
        <f t="shared" si="1221"/>
        <v>0</v>
      </c>
      <c r="QV175">
        <f t="shared" si="1222"/>
        <v>0</v>
      </c>
      <c r="QW175">
        <f t="shared" si="1223"/>
        <v>0</v>
      </c>
      <c r="QX175">
        <f t="shared" si="1224"/>
        <v>181399.4</v>
      </c>
      <c r="QY175">
        <f t="shared" si="1225"/>
        <v>0</v>
      </c>
      <c r="QZ175">
        <f t="shared" si="1226"/>
        <v>0</v>
      </c>
      <c r="RA175">
        <f t="shared" si="1227"/>
        <v>0</v>
      </c>
      <c r="RB175">
        <f t="shared" si="1228"/>
        <v>0</v>
      </c>
      <c r="RC175">
        <f t="shared" si="1229"/>
        <v>181399.4</v>
      </c>
      <c r="RD175">
        <f t="shared" si="1230"/>
        <v>906997</v>
      </c>
      <c r="RE175">
        <f t="shared" si="1231"/>
        <v>0</v>
      </c>
      <c r="RF175">
        <f t="shared" si="1232"/>
        <v>725597.6</v>
      </c>
      <c r="RG175">
        <f t="shared" si="1233"/>
        <v>0</v>
      </c>
      <c r="RH175">
        <f t="shared" si="1234"/>
        <v>0</v>
      </c>
      <c r="RI175">
        <f t="shared" si="1235"/>
        <v>0</v>
      </c>
      <c r="RJ175">
        <f t="shared" si="1236"/>
        <v>90699.7</v>
      </c>
      <c r="RK175">
        <f t="shared" si="1237"/>
        <v>0</v>
      </c>
      <c r="RL175">
        <f t="shared" si="1238"/>
        <v>181399.4</v>
      </c>
      <c r="RM175">
        <f t="shared" si="1239"/>
        <v>0</v>
      </c>
      <c r="RN175">
        <f t="shared" si="1240"/>
        <v>181399.4</v>
      </c>
      <c r="RO175">
        <f t="shared" si="1241"/>
        <v>0</v>
      </c>
      <c r="RP175">
        <f t="shared" si="1242"/>
        <v>0</v>
      </c>
      <c r="RQ175">
        <f t="shared" si="1243"/>
        <v>181399.4</v>
      </c>
      <c r="RR175">
        <f t="shared" si="1244"/>
        <v>0</v>
      </c>
      <c r="RS175">
        <f t="shared" si="1245"/>
        <v>0</v>
      </c>
      <c r="RT175">
        <f t="shared" si="1246"/>
        <v>0</v>
      </c>
      <c r="RU175">
        <f t="shared" si="1247"/>
        <v>181399.4</v>
      </c>
      <c r="RV175">
        <f t="shared" si="1248"/>
        <v>181399.4</v>
      </c>
      <c r="RW175">
        <f t="shared" si="1249"/>
        <v>0</v>
      </c>
      <c r="RX175">
        <f t="shared" si="1250"/>
        <v>0</v>
      </c>
      <c r="RY175">
        <f t="shared" si="1251"/>
        <v>0</v>
      </c>
      <c r="RZ175">
        <f t="shared" si="1252"/>
        <v>0</v>
      </c>
      <c r="SA175">
        <f t="shared" si="1253"/>
        <v>0</v>
      </c>
      <c r="SB175">
        <f t="shared" si="1254"/>
        <v>1360495.5</v>
      </c>
      <c r="SC175">
        <f t="shared" si="1255"/>
        <v>0</v>
      </c>
      <c r="SD175">
        <f t="shared" si="1256"/>
        <v>0</v>
      </c>
      <c r="SE175">
        <f t="shared" si="1257"/>
        <v>181399.4</v>
      </c>
      <c r="SF175">
        <f t="shared" si="1258"/>
        <v>0</v>
      </c>
      <c r="SG175">
        <f t="shared" si="1259"/>
        <v>453498.5</v>
      </c>
      <c r="SH175">
        <f t="shared" si="1260"/>
        <v>453498.5</v>
      </c>
      <c r="SI175">
        <f t="shared" si="1261"/>
        <v>0</v>
      </c>
      <c r="SJ175">
        <f t="shared" si="1262"/>
        <v>0</v>
      </c>
      <c r="SK175">
        <f t="shared" si="1263"/>
        <v>453498.5</v>
      </c>
      <c r="SL175">
        <f t="shared" si="1264"/>
        <v>90699.7</v>
      </c>
      <c r="SM175">
        <f t="shared" si="1265"/>
        <v>453498.5</v>
      </c>
      <c r="SN175">
        <f t="shared" si="1266"/>
        <v>1360495.5</v>
      </c>
      <c r="SO175">
        <f t="shared" si="1267"/>
        <v>0</v>
      </c>
      <c r="SP175">
        <f t="shared" si="1268"/>
        <v>90699.7</v>
      </c>
      <c r="SQ175">
        <f t="shared" si="1269"/>
        <v>0</v>
      </c>
      <c r="SR175">
        <f t="shared" si="1270"/>
        <v>453498.5</v>
      </c>
      <c r="SS175">
        <f t="shared" si="1271"/>
        <v>0</v>
      </c>
      <c r="ST175">
        <f t="shared" si="1272"/>
        <v>460</v>
      </c>
      <c r="SU175">
        <f t="shared" si="1273"/>
        <v>0</v>
      </c>
      <c r="SV175">
        <f t="shared" si="1274"/>
        <v>0</v>
      </c>
      <c r="SW175">
        <f t="shared" si="1275"/>
        <v>0</v>
      </c>
      <c r="SX175">
        <f t="shared" si="1276"/>
        <v>460</v>
      </c>
      <c r="SY175">
        <f t="shared" si="1277"/>
        <v>0</v>
      </c>
      <c r="SZ175">
        <f t="shared" si="1278"/>
        <v>0</v>
      </c>
      <c r="TA175">
        <f t="shared" si="1279"/>
        <v>0</v>
      </c>
      <c r="TB175">
        <f t="shared" si="1280"/>
        <v>460</v>
      </c>
      <c r="TC175">
        <f t="shared" si="1281"/>
        <v>0</v>
      </c>
      <c r="TD175">
        <f t="shared" si="1282"/>
        <v>0</v>
      </c>
      <c r="TE175">
        <f t="shared" si="1283"/>
        <v>460</v>
      </c>
      <c r="TF175">
        <f t="shared" si="1284"/>
        <v>0</v>
      </c>
      <c r="TG175">
        <f t="shared" si="1285"/>
        <v>0</v>
      </c>
      <c r="TH175">
        <f t="shared" si="1286"/>
        <v>0</v>
      </c>
      <c r="TI175">
        <f t="shared" si="1287"/>
        <v>460</v>
      </c>
      <c r="TJ175">
        <f t="shared" si="1288"/>
        <v>0</v>
      </c>
      <c r="TK175">
        <f t="shared" si="1289"/>
        <v>0</v>
      </c>
      <c r="TL175">
        <f t="shared" si="1290"/>
        <v>0</v>
      </c>
      <c r="TM175">
        <f t="shared" si="1291"/>
        <v>3</v>
      </c>
      <c r="TN175">
        <f t="shared" si="1292"/>
        <v>5</v>
      </c>
      <c r="TO175">
        <f t="shared" si="1293"/>
        <v>0</v>
      </c>
      <c r="TP175">
        <f t="shared" si="1294"/>
        <v>0</v>
      </c>
      <c r="TQ175">
        <f t="shared" si="1295"/>
        <v>4</v>
      </c>
      <c r="TR175">
        <f t="shared" si="1296"/>
        <v>2</v>
      </c>
      <c r="TS175">
        <f t="shared" si="1297"/>
        <v>0</v>
      </c>
      <c r="TT175">
        <f t="shared" si="1298"/>
        <v>0</v>
      </c>
      <c r="TU175">
        <f t="shared" si="1299"/>
        <v>1</v>
      </c>
      <c r="TV175">
        <f t="shared" si="1300"/>
        <v>330</v>
      </c>
      <c r="TW175">
        <f t="shared" si="1301"/>
        <v>550</v>
      </c>
      <c r="TX175">
        <f t="shared" si="1302"/>
        <v>0</v>
      </c>
      <c r="TY175">
        <f t="shared" si="1303"/>
        <v>0</v>
      </c>
      <c r="TZ175">
        <f t="shared" si="1304"/>
        <v>440</v>
      </c>
      <c r="UA175">
        <f t="shared" si="1305"/>
        <v>220</v>
      </c>
      <c r="UB175">
        <f t="shared" si="1306"/>
        <v>0</v>
      </c>
      <c r="UC175">
        <f t="shared" si="1307"/>
        <v>0</v>
      </c>
      <c r="UD175">
        <f t="shared" si="1308"/>
        <v>110</v>
      </c>
      <c r="UE175">
        <f t="shared" si="1309"/>
        <v>3</v>
      </c>
      <c r="UF175">
        <f t="shared" si="1310"/>
        <v>0</v>
      </c>
      <c r="UG175">
        <f t="shared" si="1311"/>
        <v>5</v>
      </c>
      <c r="UH175">
        <f t="shared" si="1312"/>
        <v>2</v>
      </c>
      <c r="UI175">
        <f t="shared" si="1313"/>
        <v>0</v>
      </c>
      <c r="UJ175">
        <f t="shared" si="1314"/>
        <v>1</v>
      </c>
      <c r="UK175">
        <f t="shared" si="1315"/>
        <v>4</v>
      </c>
      <c r="UL175">
        <f t="shared" si="1316"/>
        <v>0</v>
      </c>
      <c r="UM175">
        <f t="shared" si="1317"/>
        <v>0</v>
      </c>
      <c r="UN175">
        <f t="shared" si="1318"/>
        <v>330</v>
      </c>
      <c r="UO175">
        <f t="shared" si="1319"/>
        <v>0</v>
      </c>
      <c r="UP175">
        <f t="shared" si="1320"/>
        <v>550</v>
      </c>
      <c r="UQ175">
        <f t="shared" si="1321"/>
        <v>220</v>
      </c>
      <c r="UR175">
        <f t="shared" si="1322"/>
        <v>0</v>
      </c>
      <c r="US175">
        <f t="shared" si="1323"/>
        <v>110</v>
      </c>
      <c r="UT175">
        <f t="shared" si="1324"/>
        <v>440</v>
      </c>
      <c r="UU175">
        <f t="shared" si="1325"/>
        <v>0</v>
      </c>
      <c r="UV175">
        <f t="shared" si="1326"/>
        <v>0</v>
      </c>
      <c r="UW175">
        <f t="shared" si="1327"/>
        <v>4</v>
      </c>
      <c r="UX175">
        <f t="shared" si="1328"/>
        <v>0</v>
      </c>
      <c r="UY175">
        <f t="shared" si="1329"/>
        <v>5</v>
      </c>
      <c r="UZ175">
        <f t="shared" si="1330"/>
        <v>0</v>
      </c>
      <c r="VA175">
        <f t="shared" si="1331"/>
        <v>0</v>
      </c>
      <c r="VB175">
        <f t="shared" si="1332"/>
        <v>3</v>
      </c>
      <c r="VC175">
        <f t="shared" si="1333"/>
        <v>2</v>
      </c>
      <c r="VD175">
        <f t="shared" si="1334"/>
        <v>1</v>
      </c>
      <c r="VE175">
        <f t="shared" si="1335"/>
        <v>0</v>
      </c>
      <c r="VF175">
        <f t="shared" si="1336"/>
        <v>440</v>
      </c>
      <c r="VG175">
        <f t="shared" si="1337"/>
        <v>0</v>
      </c>
      <c r="VH175">
        <f t="shared" si="1338"/>
        <v>550</v>
      </c>
      <c r="VI175">
        <f t="shared" si="1339"/>
        <v>0</v>
      </c>
      <c r="VJ175">
        <f t="shared" si="1340"/>
        <v>0</v>
      </c>
      <c r="VK175">
        <f t="shared" si="1341"/>
        <v>330</v>
      </c>
      <c r="VL175">
        <f t="shared" si="1342"/>
        <v>220</v>
      </c>
      <c r="VM175">
        <f t="shared" si="1343"/>
        <v>110</v>
      </c>
      <c r="VN175">
        <f t="shared" si="1344"/>
        <v>0</v>
      </c>
      <c r="VO175">
        <f t="shared" si="1345"/>
        <v>0</v>
      </c>
      <c r="VP175">
        <f t="shared" si="1346"/>
        <v>0</v>
      </c>
      <c r="VQ175">
        <f t="shared" si="1347"/>
        <v>0</v>
      </c>
      <c r="VR175">
        <f t="shared" si="1348"/>
        <v>0</v>
      </c>
      <c r="VS175">
        <f t="shared" si="1349"/>
        <v>0</v>
      </c>
      <c r="VT175">
        <f t="shared" si="1350"/>
        <v>0</v>
      </c>
      <c r="VU175">
        <f t="shared" si="1351"/>
        <v>0</v>
      </c>
      <c r="VV175">
        <f t="shared" si="1352"/>
        <v>0</v>
      </c>
      <c r="VW175">
        <f t="shared" si="1353"/>
        <v>0</v>
      </c>
      <c r="VX175">
        <f t="shared" si="1354"/>
        <v>0</v>
      </c>
      <c r="VY175">
        <f t="shared" si="1355"/>
        <v>0</v>
      </c>
      <c r="VZ175">
        <f t="shared" si="1356"/>
        <v>0</v>
      </c>
      <c r="WA175">
        <f t="shared" si="1357"/>
        <v>0</v>
      </c>
      <c r="WB175">
        <f t="shared" si="1358"/>
        <v>0</v>
      </c>
      <c r="WC175">
        <f t="shared" si="1359"/>
        <v>0</v>
      </c>
      <c r="WD175">
        <f t="shared" si="1360"/>
        <v>0</v>
      </c>
      <c r="WE175">
        <f t="shared" si="1361"/>
        <v>0</v>
      </c>
      <c r="WF175">
        <f t="shared" si="1362"/>
        <v>0</v>
      </c>
      <c r="WG175">
        <f t="shared" si="1363"/>
        <v>0</v>
      </c>
      <c r="WH175">
        <f t="shared" si="1364"/>
        <v>0</v>
      </c>
      <c r="WI175">
        <f t="shared" si="1365"/>
        <v>0</v>
      </c>
      <c r="WJ175">
        <f t="shared" si="1366"/>
        <v>0</v>
      </c>
      <c r="WK175">
        <f t="shared" si="1367"/>
        <v>0</v>
      </c>
      <c r="WL175">
        <f t="shared" si="1368"/>
        <v>0</v>
      </c>
      <c r="WM175">
        <f t="shared" si="1369"/>
        <v>0</v>
      </c>
      <c r="WN175">
        <f t="shared" si="1370"/>
        <v>0</v>
      </c>
      <c r="WO175">
        <f t="shared" si="1371"/>
        <v>0</v>
      </c>
      <c r="WP175">
        <f t="shared" si="1372"/>
        <v>0</v>
      </c>
      <c r="WQ175">
        <f t="shared" si="1373"/>
        <v>0</v>
      </c>
      <c r="WR175">
        <f t="shared" si="1374"/>
        <v>0</v>
      </c>
      <c r="WS175">
        <f t="shared" si="1375"/>
        <v>0</v>
      </c>
      <c r="WT175">
        <f t="shared" si="1376"/>
        <v>0</v>
      </c>
      <c r="WU175">
        <f t="shared" si="1377"/>
        <v>0</v>
      </c>
      <c r="WV175">
        <f t="shared" si="1378"/>
        <v>0</v>
      </c>
      <c r="WW175">
        <f t="shared" si="1379"/>
        <v>0</v>
      </c>
      <c r="WX175">
        <f t="shared" si="1380"/>
        <v>0</v>
      </c>
      <c r="WY175">
        <f t="shared" si="1381"/>
        <v>0</v>
      </c>
      <c r="WZ175">
        <f t="shared" si="1382"/>
        <v>0</v>
      </c>
      <c r="XA175">
        <f t="shared" si="1383"/>
        <v>0</v>
      </c>
      <c r="XB175">
        <f t="shared" si="1384"/>
        <v>0</v>
      </c>
      <c r="XC175">
        <f t="shared" si="1385"/>
        <v>0</v>
      </c>
      <c r="XD175">
        <f t="shared" si="1386"/>
        <v>0</v>
      </c>
      <c r="XE175">
        <f t="shared" si="1387"/>
        <v>0</v>
      </c>
      <c r="XF175">
        <f t="shared" si="1388"/>
        <v>0.5</v>
      </c>
      <c r="XG175">
        <f t="shared" si="1389"/>
        <v>0</v>
      </c>
      <c r="XH175">
        <f t="shared" si="1390"/>
        <v>0</v>
      </c>
      <c r="XI175">
        <f t="shared" si="1391"/>
        <v>0</v>
      </c>
      <c r="XJ175">
        <f t="shared" si="1392"/>
        <v>0</v>
      </c>
      <c r="XK175">
        <f t="shared" si="1393"/>
        <v>0</v>
      </c>
      <c r="XL175">
        <f t="shared" si="1394"/>
        <v>0</v>
      </c>
      <c r="XM175">
        <f t="shared" si="1395"/>
        <v>0</v>
      </c>
      <c r="XN175">
        <f t="shared" si="1396"/>
        <v>0</v>
      </c>
      <c r="XO175">
        <f t="shared" si="1397"/>
        <v>0</v>
      </c>
      <c r="XP175">
        <f t="shared" si="1398"/>
        <v>0</v>
      </c>
      <c r="XQ175">
        <f t="shared" si="1399"/>
        <v>0</v>
      </c>
      <c r="XR175">
        <f t="shared" si="1400"/>
        <v>0.5</v>
      </c>
      <c r="XS175">
        <f t="shared" si="1401"/>
        <v>0</v>
      </c>
      <c r="XT175">
        <f t="shared" si="1402"/>
        <v>0</v>
      </c>
      <c r="XU175">
        <f t="shared" si="1403"/>
        <v>0</v>
      </c>
      <c r="XV175">
        <f t="shared" si="1404"/>
        <v>0</v>
      </c>
      <c r="XW175">
        <f t="shared" si="1405"/>
        <v>0</v>
      </c>
      <c r="XX175">
        <f t="shared" si="1406"/>
        <v>0</v>
      </c>
      <c r="XY175">
        <f t="shared" si="1407"/>
        <v>0</v>
      </c>
      <c r="XZ175">
        <f t="shared" si="1408"/>
        <v>0</v>
      </c>
      <c r="YA175">
        <f t="shared" si="1409"/>
        <v>0</v>
      </c>
      <c r="YB175">
        <f t="shared" si="1410"/>
        <v>0</v>
      </c>
      <c r="YC175">
        <f t="shared" si="1411"/>
        <v>0</v>
      </c>
      <c r="YD175">
        <f t="shared" si="1412"/>
        <v>0</v>
      </c>
      <c r="YE175">
        <f t="shared" si="1413"/>
        <v>0</v>
      </c>
      <c r="YF175">
        <f t="shared" si="1414"/>
        <v>0</v>
      </c>
      <c r="YG175">
        <f t="shared" si="1415"/>
        <v>0</v>
      </c>
      <c r="YH175">
        <f t="shared" si="1416"/>
        <v>0</v>
      </c>
      <c r="YI175">
        <f t="shared" si="1417"/>
        <v>0</v>
      </c>
      <c r="YJ175">
        <f t="shared" si="1418"/>
        <v>0</v>
      </c>
      <c r="YK175">
        <f t="shared" si="1419"/>
        <v>0</v>
      </c>
      <c r="YL175">
        <f t="shared" si="1420"/>
        <v>0</v>
      </c>
      <c r="YM175">
        <f t="shared" si="1421"/>
        <v>0</v>
      </c>
      <c r="YN175">
        <f t="shared" si="1422"/>
        <v>0</v>
      </c>
      <c r="YO175">
        <f t="shared" si="1423"/>
        <v>0</v>
      </c>
      <c r="YP175">
        <f t="shared" si="1424"/>
        <v>0</v>
      </c>
      <c r="YQ175">
        <f t="shared" si="1425"/>
        <v>0</v>
      </c>
      <c r="YR175">
        <f t="shared" si="1426"/>
        <v>0</v>
      </c>
      <c r="YS175">
        <f t="shared" si="1427"/>
        <v>0</v>
      </c>
      <c r="YT175">
        <f t="shared" si="1428"/>
        <v>0</v>
      </c>
      <c r="YU175">
        <f t="shared" si="1429"/>
        <v>0</v>
      </c>
      <c r="YV175">
        <f t="shared" si="1430"/>
        <v>0</v>
      </c>
      <c r="YW175">
        <f t="shared" si="1431"/>
        <v>0</v>
      </c>
      <c r="YX175">
        <f t="shared" si="1432"/>
        <v>0</v>
      </c>
      <c r="YY175">
        <f t="shared" si="1433"/>
        <v>0</v>
      </c>
      <c r="YZ175">
        <f t="shared" si="1434"/>
        <v>0</v>
      </c>
      <c r="ZA175">
        <f t="shared" si="1435"/>
        <v>0</v>
      </c>
      <c r="ZB175">
        <f t="shared" si="1436"/>
        <v>0</v>
      </c>
      <c r="ZC175">
        <f t="shared" si="1437"/>
        <v>0</v>
      </c>
      <c r="ZD175">
        <f t="shared" si="1438"/>
        <v>0</v>
      </c>
      <c r="ZE175">
        <f t="shared" si="1439"/>
        <v>0</v>
      </c>
      <c r="ZF175">
        <f t="shared" si="1440"/>
        <v>0</v>
      </c>
      <c r="ZG175">
        <f t="shared" si="1441"/>
        <v>0</v>
      </c>
      <c r="ZH175">
        <f t="shared" si="1442"/>
        <v>0</v>
      </c>
      <c r="ZI175">
        <f t="shared" si="1443"/>
        <v>0</v>
      </c>
      <c r="ZJ175">
        <f t="shared" si="1444"/>
        <v>0</v>
      </c>
      <c r="ZK175">
        <f t="shared" si="1445"/>
        <v>0</v>
      </c>
      <c r="ZL175">
        <f t="shared" si="1446"/>
        <v>0</v>
      </c>
      <c r="ZM175">
        <f t="shared" si="1447"/>
        <v>0</v>
      </c>
      <c r="ZN175" t="str">
        <f t="shared" si="1448"/>
        <v>Food security</v>
      </c>
      <c r="ZO175">
        <f t="shared" si="1449"/>
        <v>0</v>
      </c>
      <c r="ZP175">
        <f t="shared" si="1450"/>
        <v>0</v>
      </c>
      <c r="ZQ175">
        <f t="shared" si="1451"/>
        <v>0</v>
      </c>
      <c r="ZR175">
        <f t="shared" si="1452"/>
        <v>0</v>
      </c>
      <c r="ZS175">
        <f t="shared" si="1453"/>
        <v>0</v>
      </c>
      <c r="ZT175">
        <f t="shared" si="1454"/>
        <v>0</v>
      </c>
      <c r="ZU175">
        <f t="shared" si="1455"/>
        <v>0</v>
      </c>
      <c r="ZV175">
        <f t="shared" si="1456"/>
        <v>0</v>
      </c>
      <c r="ZW175">
        <f t="shared" si="1457"/>
        <v>0</v>
      </c>
      <c r="ZX175">
        <f t="shared" si="1458"/>
        <v>0</v>
      </c>
      <c r="ZY175">
        <f t="shared" si="1459"/>
        <v>0</v>
      </c>
      <c r="ZZ175" t="str">
        <f t="shared" si="1460"/>
        <v>Food security</v>
      </c>
      <c r="AAA175">
        <f t="shared" si="1461"/>
        <v>0</v>
      </c>
      <c r="AAB175">
        <f t="shared" si="1462"/>
        <v>0</v>
      </c>
      <c r="AAC175">
        <f t="shared" si="1463"/>
        <v>0</v>
      </c>
      <c r="AAD175">
        <f t="shared" si="1464"/>
        <v>0</v>
      </c>
      <c r="AAE175" t="str">
        <f t="shared" ca="1" si="1465"/>
        <v>Inc_grant_public</v>
      </c>
      <c r="AAF175" t="str">
        <f t="shared" ca="1" si="1466"/>
        <v>Act_coord</v>
      </c>
      <c r="AAG175" t="str">
        <f t="shared" ca="1" si="1467"/>
        <v>TIss_biz_dev</v>
      </c>
      <c r="AAH175" t="str">
        <f t="shared" ca="1" si="1468"/>
        <v>Ben_nature</v>
      </c>
      <c r="AAI175" t="str">
        <f t="shared" ca="1" si="1469"/>
        <v>Infl_small_biz</v>
      </c>
      <c r="AAJ175" t="str">
        <f t="shared" ca="1" si="1470"/>
        <v>Comms_NGO</v>
      </c>
    </row>
    <row r="176" spans="1:713" x14ac:dyDescent="0.35">
      <c r="B176">
        <v>420</v>
      </c>
      <c r="C176" s="8">
        <v>40597.543437499997</v>
      </c>
      <c r="D176" t="s">
        <v>221</v>
      </c>
      <c r="E176" t="s">
        <v>2846</v>
      </c>
      <c r="G176" t="s">
        <v>231</v>
      </c>
      <c r="H176">
        <v>9600000</v>
      </c>
      <c r="I176" s="9">
        <v>40178</v>
      </c>
      <c r="J176">
        <v>100</v>
      </c>
      <c r="K176">
        <v>91</v>
      </c>
      <c r="L176">
        <v>91</v>
      </c>
      <c r="M176">
        <v>15</v>
      </c>
      <c r="N176">
        <v>15</v>
      </c>
      <c r="O176">
        <v>20</v>
      </c>
      <c r="P176">
        <v>0</v>
      </c>
      <c r="Q176">
        <v>0</v>
      </c>
      <c r="R176">
        <v>0</v>
      </c>
      <c r="S176">
        <v>0</v>
      </c>
      <c r="T176">
        <v>80</v>
      </c>
      <c r="U176">
        <v>0</v>
      </c>
      <c r="V176">
        <v>0</v>
      </c>
      <c r="W176">
        <v>0</v>
      </c>
      <c r="Y176">
        <v>85.06</v>
      </c>
      <c r="Z176" s="10">
        <v>0.2</v>
      </c>
      <c r="AA176" s="10">
        <v>0.3</v>
      </c>
      <c r="AB176" s="10">
        <v>0.05</v>
      </c>
      <c r="AC176" s="10">
        <v>0.05</v>
      </c>
      <c r="AD176" s="10">
        <v>0.05</v>
      </c>
      <c r="AE176" s="10">
        <v>0.2</v>
      </c>
      <c r="AF176" s="10">
        <v>0.05</v>
      </c>
      <c r="AG176" s="10">
        <v>0.1</v>
      </c>
      <c r="AH176" s="10">
        <v>0</v>
      </c>
      <c r="AR176" t="s">
        <v>265</v>
      </c>
      <c r="AU176" t="s">
        <v>267</v>
      </c>
      <c r="AV176" t="s">
        <v>268</v>
      </c>
      <c r="AX176" t="s">
        <v>355</v>
      </c>
      <c r="BA176" t="s">
        <v>384</v>
      </c>
      <c r="BE176" t="s">
        <v>254</v>
      </c>
      <c r="BG176" t="s">
        <v>316</v>
      </c>
      <c r="BJ176" t="s">
        <v>269</v>
      </c>
      <c r="BK176" t="s">
        <v>318</v>
      </c>
      <c r="BN176" t="s">
        <v>356</v>
      </c>
      <c r="BS176" t="s">
        <v>321</v>
      </c>
      <c r="BU176" t="s">
        <v>292</v>
      </c>
      <c r="BV176" t="s">
        <v>357</v>
      </c>
      <c r="BZ176" t="s">
        <v>273</v>
      </c>
      <c r="CB176" t="s">
        <v>323</v>
      </c>
      <c r="CC176" t="s">
        <v>274</v>
      </c>
      <c r="CG176" t="s">
        <v>324</v>
      </c>
      <c r="CI176" t="s">
        <v>276</v>
      </c>
      <c r="CJ176" t="s">
        <v>255</v>
      </c>
      <c r="CL176" t="s">
        <v>447</v>
      </c>
      <c r="CU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0"/>
      <c r="EN176" s="10"/>
      <c r="EO176" s="10"/>
      <c r="EP176" s="10"/>
      <c r="EQ176" s="10"/>
      <c r="ER176" s="10"/>
      <c r="ES176" s="10"/>
      <c r="ET176" s="10"/>
      <c r="EU176" s="10"/>
      <c r="EV176" s="10"/>
      <c r="EW176" s="10"/>
      <c r="EX176" s="10"/>
      <c r="EY176" s="10"/>
      <c r="EZ176" t="s">
        <v>1646</v>
      </c>
      <c r="FA176" t="s">
        <v>1647</v>
      </c>
      <c r="FB176" t="s">
        <v>227</v>
      </c>
      <c r="FC176" t="s">
        <v>228</v>
      </c>
      <c r="FD176" t="s">
        <v>227</v>
      </c>
      <c r="FE176" t="s">
        <v>227</v>
      </c>
      <c r="FF176" t="s">
        <v>227</v>
      </c>
      <c r="FG176">
        <v>3</v>
      </c>
      <c r="FH176">
        <v>2</v>
      </c>
      <c r="FI176">
        <v>5</v>
      </c>
      <c r="FJ176">
        <v>0</v>
      </c>
      <c r="FK176">
        <v>1</v>
      </c>
      <c r="FL176">
        <v>0</v>
      </c>
      <c r="FM176">
        <v>0</v>
      </c>
      <c r="FN176">
        <v>0</v>
      </c>
      <c r="FO176">
        <v>4</v>
      </c>
      <c r="FP176">
        <v>1</v>
      </c>
      <c r="FQ176">
        <v>5</v>
      </c>
      <c r="FR176">
        <v>4</v>
      </c>
      <c r="FS176">
        <v>0</v>
      </c>
      <c r="FT176">
        <v>0</v>
      </c>
      <c r="FU176">
        <v>3</v>
      </c>
      <c r="FV176">
        <v>2</v>
      </c>
      <c r="FW176">
        <v>0</v>
      </c>
      <c r="FX176">
        <v>0</v>
      </c>
      <c r="FY176">
        <v>1</v>
      </c>
      <c r="FZ176">
        <v>0</v>
      </c>
      <c r="GA176">
        <v>3</v>
      </c>
      <c r="GB176">
        <v>5</v>
      </c>
      <c r="GC176">
        <v>0</v>
      </c>
      <c r="GD176">
        <v>4</v>
      </c>
      <c r="GE176">
        <v>2</v>
      </c>
      <c r="GF176">
        <v>0</v>
      </c>
      <c r="GG176">
        <v>0</v>
      </c>
      <c r="GH176" t="s">
        <v>532</v>
      </c>
      <c r="GI176" t="s">
        <v>2729</v>
      </c>
      <c r="GJ176" t="s">
        <v>686</v>
      </c>
      <c r="GK176" t="s">
        <v>2822</v>
      </c>
      <c r="GL176" t="s">
        <v>1648</v>
      </c>
      <c r="GM176" t="s">
        <v>1649</v>
      </c>
      <c r="GR176" t="s">
        <v>289</v>
      </c>
      <c r="GS176" t="s">
        <v>229</v>
      </c>
      <c r="GT176" t="s">
        <v>260</v>
      </c>
      <c r="GU176" t="s">
        <v>249</v>
      </c>
      <c r="GV176" t="s">
        <v>368</v>
      </c>
      <c r="GW176" t="s">
        <v>230</v>
      </c>
      <c r="GX176" t="s">
        <v>222</v>
      </c>
      <c r="GY176" t="s">
        <v>369</v>
      </c>
      <c r="GZ176" t="s">
        <v>370</v>
      </c>
      <c r="HA176" t="s">
        <v>371</v>
      </c>
      <c r="HC176" t="s">
        <v>372</v>
      </c>
      <c r="HD176" t="s">
        <v>373</v>
      </c>
      <c r="HE176" t="s">
        <v>291</v>
      </c>
      <c r="HF176" t="s">
        <v>395</v>
      </c>
      <c r="HG176" t="s">
        <v>348</v>
      </c>
      <c r="HH176" t="s">
        <v>374</v>
      </c>
      <c r="HI176" t="s">
        <v>261</v>
      </c>
      <c r="HJ176" t="s">
        <v>306</v>
      </c>
      <c r="HK176" t="s">
        <v>250</v>
      </c>
      <c r="HM176" t="s">
        <v>251</v>
      </c>
      <c r="HN176" t="s">
        <v>252</v>
      </c>
      <c r="HQ176">
        <f t="shared" si="983"/>
        <v>9600000</v>
      </c>
      <c r="HR176" t="str">
        <f t="shared" si="984"/>
        <v>G</v>
      </c>
      <c r="HS176">
        <f t="shared" si="985"/>
        <v>106</v>
      </c>
      <c r="HT176">
        <f t="shared" si="986"/>
        <v>1920000</v>
      </c>
      <c r="HU176">
        <f t="shared" si="987"/>
        <v>0</v>
      </c>
      <c r="HV176">
        <f t="shared" si="988"/>
        <v>0</v>
      </c>
      <c r="HW176">
        <f t="shared" si="989"/>
        <v>0</v>
      </c>
      <c r="HX176">
        <f t="shared" si="990"/>
        <v>0</v>
      </c>
      <c r="HY176">
        <f t="shared" si="991"/>
        <v>7680000</v>
      </c>
      <c r="HZ176">
        <f t="shared" si="992"/>
        <v>0</v>
      </c>
      <c r="IA176">
        <f t="shared" si="993"/>
        <v>0</v>
      </c>
      <c r="IB176">
        <f t="shared" si="994"/>
        <v>0</v>
      </c>
      <c r="IC176">
        <f t="shared" si="995"/>
        <v>21.200000000000003</v>
      </c>
      <c r="ID176">
        <f t="shared" si="996"/>
        <v>31.799999999999997</v>
      </c>
      <c r="IE176">
        <f t="shared" si="997"/>
        <v>5.3000000000000007</v>
      </c>
      <c r="IF176">
        <f t="shared" si="998"/>
        <v>5.3000000000000007</v>
      </c>
      <c r="IG176">
        <f t="shared" si="999"/>
        <v>5.3000000000000007</v>
      </c>
      <c r="IH176">
        <f t="shared" si="1000"/>
        <v>21.200000000000003</v>
      </c>
      <c r="II176">
        <f t="shared" si="1001"/>
        <v>5.3000000000000007</v>
      </c>
      <c r="IJ176">
        <f t="shared" si="1002"/>
        <v>10.600000000000001</v>
      </c>
      <c r="IK176">
        <f t="shared" si="1003"/>
        <v>0</v>
      </c>
      <c r="IL176">
        <f t="shared" si="1004"/>
        <v>18.2</v>
      </c>
      <c r="IM176">
        <f t="shared" si="1005"/>
        <v>27.3</v>
      </c>
      <c r="IN176">
        <f t="shared" si="1006"/>
        <v>4.55</v>
      </c>
      <c r="IO176">
        <f t="shared" si="1007"/>
        <v>4.55</v>
      </c>
      <c r="IP176">
        <f t="shared" si="1008"/>
        <v>4.55</v>
      </c>
      <c r="IQ176">
        <f t="shared" si="1009"/>
        <v>18.2</v>
      </c>
      <c r="IR176">
        <f t="shared" si="1010"/>
        <v>4.55</v>
      </c>
      <c r="IS176">
        <f t="shared" si="1011"/>
        <v>9.1</v>
      </c>
      <c r="IT176">
        <f t="shared" si="1012"/>
        <v>0</v>
      </c>
      <c r="IU176">
        <f t="shared" si="1013"/>
        <v>3</v>
      </c>
      <c r="IV176">
        <f t="shared" si="1014"/>
        <v>4.5</v>
      </c>
      <c r="IW176">
        <f t="shared" si="1015"/>
        <v>0.75</v>
      </c>
      <c r="IX176">
        <f t="shared" si="1016"/>
        <v>0.75</v>
      </c>
      <c r="IY176">
        <f t="shared" si="1017"/>
        <v>0.75</v>
      </c>
      <c r="IZ176">
        <f t="shared" si="1018"/>
        <v>3</v>
      </c>
      <c r="JA176">
        <f t="shared" si="1019"/>
        <v>0.75</v>
      </c>
      <c r="JB176">
        <f t="shared" si="1020"/>
        <v>1.5</v>
      </c>
      <c r="JC176">
        <f t="shared" si="1021"/>
        <v>0</v>
      </c>
      <c r="JD176">
        <f t="shared" si="1022"/>
        <v>1920000</v>
      </c>
      <c r="JE176">
        <f t="shared" si="1023"/>
        <v>2880000</v>
      </c>
      <c r="JF176">
        <f t="shared" si="1024"/>
        <v>480000</v>
      </c>
      <c r="JG176">
        <f t="shared" si="1025"/>
        <v>480000</v>
      </c>
      <c r="JH176">
        <f t="shared" si="1026"/>
        <v>480000</v>
      </c>
      <c r="JI176">
        <f t="shared" si="1027"/>
        <v>1920000</v>
      </c>
      <c r="JJ176">
        <f t="shared" si="1028"/>
        <v>480000</v>
      </c>
      <c r="JK176">
        <f t="shared" si="1029"/>
        <v>960000</v>
      </c>
      <c r="JL176">
        <f t="shared" si="1030"/>
        <v>0</v>
      </c>
      <c r="JM176">
        <f t="shared" si="1031"/>
        <v>0</v>
      </c>
      <c r="JN176">
        <f t="shared" si="1032"/>
        <v>0</v>
      </c>
      <c r="JO176">
        <f t="shared" si="1033"/>
        <v>0</v>
      </c>
      <c r="JP176">
        <f t="shared" si="1034"/>
        <v>0</v>
      </c>
      <c r="JQ176">
        <f t="shared" si="1035"/>
        <v>0</v>
      </c>
      <c r="JR176">
        <f t="shared" si="1036"/>
        <v>0</v>
      </c>
      <c r="JS176">
        <f t="shared" si="1037"/>
        <v>0</v>
      </c>
      <c r="JT176">
        <f t="shared" si="1038"/>
        <v>0</v>
      </c>
      <c r="JU176">
        <f t="shared" si="1039"/>
        <v>0</v>
      </c>
      <c r="JV176">
        <f t="shared" si="1040"/>
        <v>0</v>
      </c>
      <c r="JW176">
        <f t="shared" si="1041"/>
        <v>0</v>
      </c>
      <c r="JX176">
        <f t="shared" si="1042"/>
        <v>0</v>
      </c>
      <c r="JY176">
        <f t="shared" si="1043"/>
        <v>0</v>
      </c>
      <c r="JZ176">
        <f t="shared" si="1044"/>
        <v>0</v>
      </c>
      <c r="KA176">
        <f t="shared" si="1045"/>
        <v>0</v>
      </c>
      <c r="KB176">
        <f t="shared" si="1046"/>
        <v>0</v>
      </c>
      <c r="KC176">
        <f t="shared" si="1047"/>
        <v>0</v>
      </c>
      <c r="KD176">
        <f t="shared" si="1048"/>
        <v>0</v>
      </c>
      <c r="KE176">
        <f t="shared" si="1049"/>
        <v>0</v>
      </c>
      <c r="KF176">
        <f t="shared" si="1050"/>
        <v>0</v>
      </c>
      <c r="KG176">
        <f t="shared" si="1051"/>
        <v>0</v>
      </c>
      <c r="KH176">
        <f t="shared" si="1052"/>
        <v>0</v>
      </c>
      <c r="KI176">
        <f t="shared" si="1053"/>
        <v>0</v>
      </c>
      <c r="KJ176">
        <f t="shared" si="1054"/>
        <v>0</v>
      </c>
      <c r="KK176">
        <f t="shared" si="1055"/>
        <v>0</v>
      </c>
      <c r="KL176">
        <f t="shared" si="1056"/>
        <v>0</v>
      </c>
      <c r="KM176">
        <f t="shared" si="1057"/>
        <v>0</v>
      </c>
      <c r="KN176">
        <f t="shared" si="1058"/>
        <v>0</v>
      </c>
      <c r="KO176">
        <f t="shared" si="1059"/>
        <v>0</v>
      </c>
      <c r="KP176">
        <f t="shared" si="1060"/>
        <v>0</v>
      </c>
      <c r="KQ176">
        <f t="shared" si="1061"/>
        <v>0</v>
      </c>
      <c r="KR176">
        <f t="shared" si="1062"/>
        <v>0</v>
      </c>
      <c r="KS176">
        <f t="shared" si="1063"/>
        <v>0</v>
      </c>
      <c r="KT176">
        <f t="shared" si="1064"/>
        <v>0</v>
      </c>
      <c r="KU176">
        <f t="shared" si="1065"/>
        <v>0</v>
      </c>
      <c r="KV176">
        <f t="shared" si="1066"/>
        <v>0</v>
      </c>
      <c r="KW176">
        <f t="shared" si="1067"/>
        <v>0</v>
      </c>
      <c r="KX176">
        <f t="shared" si="1068"/>
        <v>0</v>
      </c>
      <c r="KY176">
        <f t="shared" si="1069"/>
        <v>0</v>
      </c>
      <c r="KZ176">
        <f t="shared" si="1070"/>
        <v>0</v>
      </c>
      <c r="LA176">
        <f t="shared" si="1071"/>
        <v>0</v>
      </c>
      <c r="LB176">
        <f t="shared" si="1072"/>
        <v>0</v>
      </c>
      <c r="LC176">
        <f t="shared" si="1073"/>
        <v>0</v>
      </c>
      <c r="LD176">
        <f t="shared" si="1074"/>
        <v>0</v>
      </c>
      <c r="LE176">
        <f t="shared" si="1075"/>
        <v>0</v>
      </c>
      <c r="LF176">
        <f t="shared" si="1076"/>
        <v>0</v>
      </c>
      <c r="LG176">
        <f t="shared" si="1077"/>
        <v>0</v>
      </c>
      <c r="LH176">
        <f t="shared" si="1078"/>
        <v>0</v>
      </c>
      <c r="LI176">
        <f t="shared" si="1079"/>
        <v>0</v>
      </c>
      <c r="LJ176">
        <f t="shared" si="1080"/>
        <v>0</v>
      </c>
      <c r="LK176">
        <f t="shared" si="1081"/>
        <v>0</v>
      </c>
      <c r="LL176">
        <f t="shared" si="1082"/>
        <v>0</v>
      </c>
      <c r="LM176">
        <f t="shared" si="1083"/>
        <v>0</v>
      </c>
      <c r="LN176">
        <f t="shared" si="1084"/>
        <v>0</v>
      </c>
      <c r="LO176">
        <f t="shared" si="1085"/>
        <v>0</v>
      </c>
      <c r="LP176">
        <f t="shared" si="1086"/>
        <v>0</v>
      </c>
      <c r="LQ176">
        <f t="shared" si="1087"/>
        <v>0</v>
      </c>
      <c r="LR176">
        <f t="shared" si="1088"/>
        <v>0</v>
      </c>
      <c r="LS176">
        <f t="shared" si="1089"/>
        <v>0</v>
      </c>
      <c r="LT176">
        <f t="shared" si="1090"/>
        <v>0</v>
      </c>
      <c r="LU176">
        <f t="shared" si="1091"/>
        <v>0</v>
      </c>
      <c r="LV176">
        <f t="shared" si="1092"/>
        <v>0</v>
      </c>
      <c r="LW176">
        <f t="shared" si="1093"/>
        <v>0</v>
      </c>
      <c r="LX176">
        <f t="shared" si="1094"/>
        <v>0</v>
      </c>
      <c r="LY176">
        <f t="shared" si="1095"/>
        <v>0</v>
      </c>
      <c r="LZ176">
        <f t="shared" si="1096"/>
        <v>0</v>
      </c>
      <c r="MA176">
        <f t="shared" si="1097"/>
        <v>0</v>
      </c>
      <c r="MB176">
        <f t="shared" si="1098"/>
        <v>0</v>
      </c>
      <c r="MC176">
        <f t="shared" si="1099"/>
        <v>0</v>
      </c>
      <c r="MD176">
        <f t="shared" si="1100"/>
        <v>0</v>
      </c>
      <c r="ME176">
        <f t="shared" si="1101"/>
        <v>0</v>
      </c>
      <c r="MF176">
        <f t="shared" si="1102"/>
        <v>0</v>
      </c>
      <c r="MG176">
        <f t="shared" si="1103"/>
        <v>0</v>
      </c>
      <c r="MH176">
        <f t="shared" si="1104"/>
        <v>0</v>
      </c>
      <c r="MI176">
        <f t="shared" si="1105"/>
        <v>0</v>
      </c>
      <c r="MJ176">
        <f t="shared" si="1106"/>
        <v>0</v>
      </c>
      <c r="MK176">
        <f t="shared" si="1107"/>
        <v>0</v>
      </c>
      <c r="ML176">
        <f t="shared" si="1108"/>
        <v>0</v>
      </c>
      <c r="MM176">
        <f t="shared" si="1109"/>
        <v>0</v>
      </c>
      <c r="MN176">
        <f t="shared" si="1110"/>
        <v>0</v>
      </c>
      <c r="MO176">
        <f t="shared" si="1111"/>
        <v>0</v>
      </c>
      <c r="MP176">
        <f t="shared" si="1112"/>
        <v>0</v>
      </c>
      <c r="MQ176">
        <f t="shared" si="1113"/>
        <v>0</v>
      </c>
      <c r="MR176">
        <f t="shared" si="1114"/>
        <v>0</v>
      </c>
      <c r="MS176">
        <f t="shared" si="1115"/>
        <v>0</v>
      </c>
      <c r="MT176">
        <f t="shared" si="1116"/>
        <v>0</v>
      </c>
      <c r="MU176">
        <f t="shared" si="1117"/>
        <v>0</v>
      </c>
      <c r="MV176">
        <f t="shared" si="1118"/>
        <v>0</v>
      </c>
      <c r="MW176">
        <f t="shared" si="1119"/>
        <v>0</v>
      </c>
      <c r="MX176">
        <f t="shared" si="1120"/>
        <v>0</v>
      </c>
      <c r="MY176">
        <f t="shared" si="1121"/>
        <v>0</v>
      </c>
      <c r="MZ176">
        <f t="shared" si="1122"/>
        <v>0</v>
      </c>
      <c r="NA176">
        <f t="shared" si="1123"/>
        <v>0</v>
      </c>
      <c r="NB176">
        <f t="shared" si="1124"/>
        <v>0</v>
      </c>
      <c r="NC176">
        <f t="shared" si="1125"/>
        <v>0</v>
      </c>
      <c r="ND176">
        <f t="shared" si="1126"/>
        <v>0</v>
      </c>
      <c r="NE176">
        <f t="shared" si="1127"/>
        <v>0</v>
      </c>
      <c r="NF176">
        <f t="shared" si="1128"/>
        <v>0</v>
      </c>
      <c r="NG176">
        <f t="shared" si="1129"/>
        <v>0</v>
      </c>
      <c r="NH176">
        <f t="shared" si="1130"/>
        <v>0</v>
      </c>
      <c r="NI176">
        <f t="shared" si="1131"/>
        <v>0</v>
      </c>
      <c r="NJ176">
        <f t="shared" si="1132"/>
        <v>0</v>
      </c>
      <c r="NK176">
        <f t="shared" si="1133"/>
        <v>0</v>
      </c>
      <c r="NL176">
        <f t="shared" si="1134"/>
        <v>0</v>
      </c>
      <c r="NM176">
        <f t="shared" si="1135"/>
        <v>0</v>
      </c>
      <c r="NN176">
        <f t="shared" si="1136"/>
        <v>0</v>
      </c>
      <c r="NO176">
        <f t="shared" si="1137"/>
        <v>0</v>
      </c>
      <c r="NP176">
        <f t="shared" si="1138"/>
        <v>0</v>
      </c>
      <c r="NQ176">
        <f t="shared" si="1139"/>
        <v>0</v>
      </c>
      <c r="NR176">
        <f t="shared" si="1140"/>
        <v>0</v>
      </c>
      <c r="NS176">
        <f t="shared" si="1141"/>
        <v>0</v>
      </c>
      <c r="NT176">
        <f t="shared" si="1142"/>
        <v>0</v>
      </c>
      <c r="NU176">
        <f t="shared" si="1143"/>
        <v>0</v>
      </c>
      <c r="NV176">
        <f t="shared" si="1144"/>
        <v>0</v>
      </c>
      <c r="NW176">
        <f t="shared" si="1145"/>
        <v>0</v>
      </c>
      <c r="NX176">
        <f t="shared" si="1146"/>
        <v>0</v>
      </c>
      <c r="NY176">
        <f t="shared" si="1147"/>
        <v>0</v>
      </c>
      <c r="NZ176">
        <f t="shared" si="1148"/>
        <v>0</v>
      </c>
      <c r="OA176">
        <f t="shared" si="1149"/>
        <v>0</v>
      </c>
      <c r="OB176">
        <f t="shared" si="1150"/>
        <v>0</v>
      </c>
      <c r="OC176">
        <f t="shared" si="1151"/>
        <v>0</v>
      </c>
      <c r="OD176">
        <f t="shared" si="1152"/>
        <v>0</v>
      </c>
      <c r="OE176">
        <f t="shared" si="1153"/>
        <v>0</v>
      </c>
      <c r="OF176">
        <f t="shared" si="1154"/>
        <v>0</v>
      </c>
      <c r="OG176">
        <f t="shared" si="1155"/>
        <v>0</v>
      </c>
      <c r="OH176">
        <f t="shared" si="1156"/>
        <v>0</v>
      </c>
      <c r="OI176">
        <f t="shared" si="1157"/>
        <v>0</v>
      </c>
      <c r="OJ176">
        <f t="shared" si="1158"/>
        <v>0</v>
      </c>
      <c r="OK176">
        <f t="shared" si="1159"/>
        <v>0</v>
      </c>
      <c r="OL176">
        <f t="shared" si="1160"/>
        <v>0</v>
      </c>
      <c r="OM176">
        <f t="shared" si="1161"/>
        <v>0</v>
      </c>
      <c r="ON176">
        <f t="shared" si="1162"/>
        <v>0</v>
      </c>
      <c r="OO176">
        <f t="shared" si="1163"/>
        <v>0</v>
      </c>
      <c r="OP176">
        <f t="shared" si="1164"/>
        <v>0</v>
      </c>
      <c r="OQ176">
        <f t="shared" si="1165"/>
        <v>0</v>
      </c>
      <c r="OR176">
        <f t="shared" si="1166"/>
        <v>0</v>
      </c>
      <c r="OS176">
        <f t="shared" si="1167"/>
        <v>0</v>
      </c>
      <c r="OT176">
        <f t="shared" si="1168"/>
        <v>0</v>
      </c>
      <c r="OU176">
        <f t="shared" si="1169"/>
        <v>0</v>
      </c>
      <c r="OV176">
        <f t="shared" si="1170"/>
        <v>0</v>
      </c>
      <c r="OW176">
        <f t="shared" si="1171"/>
        <v>0</v>
      </c>
      <c r="OX176">
        <f t="shared" si="1172"/>
        <v>0</v>
      </c>
      <c r="OY176">
        <f t="shared" si="1173"/>
        <v>0</v>
      </c>
      <c r="OZ176">
        <f t="shared" si="1174"/>
        <v>0</v>
      </c>
      <c r="PA176">
        <f t="shared" si="1175"/>
        <v>0</v>
      </c>
      <c r="PB176">
        <f t="shared" si="1176"/>
        <v>0</v>
      </c>
      <c r="PC176">
        <f t="shared" si="1177"/>
        <v>0</v>
      </c>
      <c r="PD176">
        <f t="shared" si="1178"/>
        <v>0</v>
      </c>
      <c r="PE176">
        <f t="shared" si="1179"/>
        <v>0</v>
      </c>
      <c r="PF176">
        <f t="shared" si="1180"/>
        <v>0</v>
      </c>
      <c r="PG176">
        <f t="shared" si="1181"/>
        <v>0</v>
      </c>
      <c r="PH176">
        <f t="shared" si="1182"/>
        <v>0</v>
      </c>
      <c r="PI176">
        <f t="shared" si="1183"/>
        <v>0</v>
      </c>
      <c r="PJ176">
        <f t="shared" si="1184"/>
        <v>0</v>
      </c>
      <c r="PK176">
        <f t="shared" si="1185"/>
        <v>0</v>
      </c>
      <c r="PL176">
        <f t="shared" si="1186"/>
        <v>0</v>
      </c>
      <c r="PM176">
        <f t="shared" si="1187"/>
        <v>0</v>
      </c>
      <c r="PN176">
        <f t="shared" si="1188"/>
        <v>0</v>
      </c>
      <c r="PO176">
        <f t="shared" si="1189"/>
        <v>0</v>
      </c>
      <c r="PP176">
        <f t="shared" si="1190"/>
        <v>0</v>
      </c>
      <c r="PQ176">
        <f t="shared" si="1191"/>
        <v>0</v>
      </c>
      <c r="PR176">
        <f t="shared" si="1192"/>
        <v>0</v>
      </c>
      <c r="PS176">
        <f t="shared" si="1193"/>
        <v>0</v>
      </c>
      <c r="PT176">
        <f t="shared" si="1194"/>
        <v>0</v>
      </c>
      <c r="PU176">
        <f t="shared" si="1195"/>
        <v>0</v>
      </c>
      <c r="PV176">
        <f t="shared" si="1196"/>
        <v>0</v>
      </c>
      <c r="PW176">
        <f t="shared" si="1197"/>
        <v>0</v>
      </c>
      <c r="PX176">
        <f t="shared" si="1198"/>
        <v>0</v>
      </c>
      <c r="PY176">
        <f t="shared" si="1199"/>
        <v>0</v>
      </c>
      <c r="PZ176">
        <f t="shared" si="1200"/>
        <v>0</v>
      </c>
      <c r="QA176">
        <f t="shared" si="1201"/>
        <v>0</v>
      </c>
      <c r="QB176">
        <f t="shared" si="1202"/>
        <v>0</v>
      </c>
      <c r="QC176">
        <f t="shared" si="1203"/>
        <v>0</v>
      </c>
      <c r="QD176">
        <f t="shared" si="1204"/>
        <v>0</v>
      </c>
      <c r="QE176">
        <f t="shared" si="1205"/>
        <v>0</v>
      </c>
      <c r="QF176">
        <f t="shared" si="1206"/>
        <v>0</v>
      </c>
      <c r="QG176">
        <f t="shared" si="1207"/>
        <v>0</v>
      </c>
      <c r="QH176">
        <f t="shared" si="1208"/>
        <v>0</v>
      </c>
      <c r="QI176">
        <f t="shared" si="1209"/>
        <v>0</v>
      </c>
      <c r="QJ176">
        <f t="shared" si="1210"/>
        <v>0</v>
      </c>
      <c r="QK176">
        <f t="shared" si="1211"/>
        <v>0</v>
      </c>
      <c r="QL176">
        <f t="shared" si="1212"/>
        <v>0</v>
      </c>
      <c r="QM176">
        <f t="shared" si="1213"/>
        <v>0</v>
      </c>
      <c r="QN176">
        <f t="shared" si="1214"/>
        <v>0</v>
      </c>
      <c r="QO176">
        <f t="shared" si="1215"/>
        <v>0</v>
      </c>
      <c r="QP176">
        <f t="shared" si="1216"/>
        <v>0</v>
      </c>
      <c r="QQ176">
        <f t="shared" si="1217"/>
        <v>0</v>
      </c>
      <c r="QR176">
        <f t="shared" si="1218"/>
        <v>0</v>
      </c>
      <c r="QS176">
        <f t="shared" si="1219"/>
        <v>0</v>
      </c>
      <c r="QT176">
        <f t="shared" si="1220"/>
        <v>0</v>
      </c>
      <c r="QU176">
        <f t="shared" si="1221"/>
        <v>0</v>
      </c>
      <c r="QV176">
        <f t="shared" si="1222"/>
        <v>0</v>
      </c>
      <c r="QW176">
        <f t="shared" si="1223"/>
        <v>0</v>
      </c>
      <c r="QX176">
        <f t="shared" si="1224"/>
        <v>0</v>
      </c>
      <c r="QY176">
        <f t="shared" si="1225"/>
        <v>0</v>
      </c>
      <c r="QZ176">
        <f t="shared" si="1226"/>
        <v>0</v>
      </c>
      <c r="RA176">
        <f t="shared" si="1227"/>
        <v>0</v>
      </c>
      <c r="RB176">
        <f t="shared" si="1228"/>
        <v>0</v>
      </c>
      <c r="RC176">
        <f t="shared" si="1229"/>
        <v>0</v>
      </c>
      <c r="RD176">
        <f t="shared" si="1230"/>
        <v>0</v>
      </c>
      <c r="RE176">
        <f t="shared" si="1231"/>
        <v>0</v>
      </c>
      <c r="RF176">
        <f t="shared" si="1232"/>
        <v>0</v>
      </c>
      <c r="RG176">
        <f t="shared" si="1233"/>
        <v>0</v>
      </c>
      <c r="RH176">
        <f t="shared" si="1234"/>
        <v>0</v>
      </c>
      <c r="RI176">
        <f t="shared" si="1235"/>
        <v>0</v>
      </c>
      <c r="RJ176">
        <f t="shared" si="1236"/>
        <v>0</v>
      </c>
      <c r="RK176">
        <f t="shared" si="1237"/>
        <v>0</v>
      </c>
      <c r="RL176">
        <f t="shared" si="1238"/>
        <v>0</v>
      </c>
      <c r="RM176">
        <f t="shared" si="1239"/>
        <v>0</v>
      </c>
      <c r="RN176">
        <f t="shared" si="1240"/>
        <v>0</v>
      </c>
      <c r="RO176">
        <f t="shared" si="1241"/>
        <v>0</v>
      </c>
      <c r="RP176">
        <f t="shared" si="1242"/>
        <v>0</v>
      </c>
      <c r="RQ176">
        <f t="shared" si="1243"/>
        <v>0</v>
      </c>
      <c r="RR176">
        <f t="shared" si="1244"/>
        <v>0</v>
      </c>
      <c r="RS176">
        <f t="shared" si="1245"/>
        <v>0</v>
      </c>
      <c r="RT176">
        <f t="shared" si="1246"/>
        <v>0</v>
      </c>
      <c r="RU176">
        <f t="shared" si="1247"/>
        <v>0</v>
      </c>
      <c r="RV176">
        <f t="shared" si="1248"/>
        <v>0</v>
      </c>
      <c r="RW176">
        <f t="shared" si="1249"/>
        <v>0</v>
      </c>
      <c r="RX176">
        <f t="shared" si="1250"/>
        <v>0</v>
      </c>
      <c r="RY176">
        <f t="shared" si="1251"/>
        <v>0</v>
      </c>
      <c r="RZ176">
        <f t="shared" si="1252"/>
        <v>0</v>
      </c>
      <c r="SA176">
        <f t="shared" si="1253"/>
        <v>0</v>
      </c>
      <c r="SB176">
        <f t="shared" si="1254"/>
        <v>0</v>
      </c>
      <c r="SC176">
        <f t="shared" si="1255"/>
        <v>0</v>
      </c>
      <c r="SD176">
        <f t="shared" si="1256"/>
        <v>0</v>
      </c>
      <c r="SE176">
        <f t="shared" si="1257"/>
        <v>0</v>
      </c>
      <c r="SF176">
        <f t="shared" si="1258"/>
        <v>0</v>
      </c>
      <c r="SG176">
        <f t="shared" si="1259"/>
        <v>0</v>
      </c>
      <c r="SH176">
        <f t="shared" si="1260"/>
        <v>0</v>
      </c>
      <c r="SI176">
        <f t="shared" si="1261"/>
        <v>0</v>
      </c>
      <c r="SJ176">
        <f t="shared" si="1262"/>
        <v>0</v>
      </c>
      <c r="SK176">
        <f t="shared" si="1263"/>
        <v>0</v>
      </c>
      <c r="SL176">
        <f t="shared" si="1264"/>
        <v>0</v>
      </c>
      <c r="SM176">
        <f t="shared" si="1265"/>
        <v>0</v>
      </c>
      <c r="SN176">
        <f t="shared" si="1266"/>
        <v>0</v>
      </c>
      <c r="SO176">
        <f t="shared" si="1267"/>
        <v>0</v>
      </c>
      <c r="SP176">
        <f t="shared" si="1268"/>
        <v>0</v>
      </c>
      <c r="SQ176">
        <f t="shared" si="1269"/>
        <v>0</v>
      </c>
      <c r="SR176">
        <f t="shared" si="1270"/>
        <v>0</v>
      </c>
      <c r="SS176">
        <f t="shared" si="1271"/>
        <v>0</v>
      </c>
      <c r="ST176">
        <f t="shared" si="1272"/>
        <v>106</v>
      </c>
      <c r="SU176">
        <f t="shared" si="1273"/>
        <v>0</v>
      </c>
      <c r="SV176">
        <f t="shared" si="1274"/>
        <v>0</v>
      </c>
      <c r="SW176">
        <f t="shared" si="1275"/>
        <v>0</v>
      </c>
      <c r="SX176">
        <f t="shared" si="1276"/>
        <v>0</v>
      </c>
      <c r="SY176">
        <f t="shared" si="1277"/>
        <v>106</v>
      </c>
      <c r="SZ176">
        <f t="shared" si="1278"/>
        <v>0</v>
      </c>
      <c r="TA176">
        <f t="shared" si="1279"/>
        <v>0</v>
      </c>
      <c r="TB176">
        <f t="shared" si="1280"/>
        <v>106</v>
      </c>
      <c r="TC176">
        <f t="shared" si="1281"/>
        <v>0</v>
      </c>
      <c r="TD176">
        <f t="shared" si="1282"/>
        <v>0</v>
      </c>
      <c r="TE176">
        <f t="shared" si="1283"/>
        <v>0</v>
      </c>
      <c r="TF176">
        <f t="shared" si="1284"/>
        <v>106</v>
      </c>
      <c r="TG176">
        <f t="shared" si="1285"/>
        <v>0</v>
      </c>
      <c r="TH176">
        <f t="shared" si="1286"/>
        <v>0</v>
      </c>
      <c r="TI176">
        <f t="shared" si="1287"/>
        <v>0</v>
      </c>
      <c r="TJ176">
        <f t="shared" si="1288"/>
        <v>106</v>
      </c>
      <c r="TK176">
        <f t="shared" si="1289"/>
        <v>0</v>
      </c>
      <c r="TL176">
        <f t="shared" si="1290"/>
        <v>0</v>
      </c>
      <c r="TM176">
        <f t="shared" si="1291"/>
        <v>3</v>
      </c>
      <c r="TN176">
        <f t="shared" si="1292"/>
        <v>4</v>
      </c>
      <c r="TO176">
        <f t="shared" si="1293"/>
        <v>1</v>
      </c>
      <c r="TP176">
        <f t="shared" si="1294"/>
        <v>0</v>
      </c>
      <c r="TQ176">
        <f t="shared" si="1295"/>
        <v>5</v>
      </c>
      <c r="TR176">
        <f t="shared" si="1296"/>
        <v>0</v>
      </c>
      <c r="TS176">
        <f t="shared" si="1297"/>
        <v>0</v>
      </c>
      <c r="TT176">
        <f t="shared" si="1298"/>
        <v>0</v>
      </c>
      <c r="TU176">
        <f t="shared" si="1299"/>
        <v>2</v>
      </c>
      <c r="TV176">
        <f t="shared" si="1300"/>
        <v>273</v>
      </c>
      <c r="TW176">
        <f t="shared" si="1301"/>
        <v>364</v>
      </c>
      <c r="TX176">
        <f t="shared" si="1302"/>
        <v>91</v>
      </c>
      <c r="TY176">
        <f t="shared" si="1303"/>
        <v>0</v>
      </c>
      <c r="TZ176">
        <f t="shared" si="1304"/>
        <v>455</v>
      </c>
      <c r="UA176">
        <f t="shared" si="1305"/>
        <v>0</v>
      </c>
      <c r="UB176">
        <f t="shared" si="1306"/>
        <v>0</v>
      </c>
      <c r="UC176">
        <f t="shared" si="1307"/>
        <v>0</v>
      </c>
      <c r="UD176">
        <f t="shared" si="1308"/>
        <v>182</v>
      </c>
      <c r="UE176">
        <f t="shared" si="1309"/>
        <v>5</v>
      </c>
      <c r="UF176">
        <f t="shared" si="1310"/>
        <v>1</v>
      </c>
      <c r="UG176">
        <f t="shared" si="1311"/>
        <v>2</v>
      </c>
      <c r="UH176">
        <f t="shared" si="1312"/>
        <v>0</v>
      </c>
      <c r="UI176">
        <f t="shared" si="1313"/>
        <v>0</v>
      </c>
      <c r="UJ176">
        <f t="shared" si="1314"/>
        <v>3</v>
      </c>
      <c r="UK176">
        <f t="shared" si="1315"/>
        <v>4</v>
      </c>
      <c r="UL176">
        <f t="shared" si="1316"/>
        <v>0</v>
      </c>
      <c r="UM176">
        <f t="shared" si="1317"/>
        <v>0</v>
      </c>
      <c r="UN176">
        <f t="shared" si="1318"/>
        <v>455</v>
      </c>
      <c r="UO176">
        <f t="shared" si="1319"/>
        <v>91</v>
      </c>
      <c r="UP176">
        <f t="shared" si="1320"/>
        <v>182</v>
      </c>
      <c r="UQ176">
        <f t="shared" si="1321"/>
        <v>0</v>
      </c>
      <c r="UR176">
        <f t="shared" si="1322"/>
        <v>0</v>
      </c>
      <c r="US176">
        <f t="shared" si="1323"/>
        <v>273</v>
      </c>
      <c r="UT176">
        <f t="shared" si="1324"/>
        <v>364</v>
      </c>
      <c r="UU176">
        <f t="shared" si="1325"/>
        <v>0</v>
      </c>
      <c r="UV176">
        <f t="shared" si="1326"/>
        <v>0</v>
      </c>
      <c r="UW176">
        <f t="shared" si="1327"/>
        <v>5</v>
      </c>
      <c r="UX176">
        <f t="shared" si="1328"/>
        <v>0</v>
      </c>
      <c r="UY176">
        <f t="shared" si="1329"/>
        <v>3</v>
      </c>
      <c r="UZ176">
        <f t="shared" si="1330"/>
        <v>1</v>
      </c>
      <c r="VA176">
        <f t="shared" si="1331"/>
        <v>0</v>
      </c>
      <c r="VB176">
        <f t="shared" si="1332"/>
        <v>2</v>
      </c>
      <c r="VC176">
        <f t="shared" si="1333"/>
        <v>4</v>
      </c>
      <c r="VD176">
        <f t="shared" si="1334"/>
        <v>0</v>
      </c>
      <c r="VE176">
        <f t="shared" si="1335"/>
        <v>0</v>
      </c>
      <c r="VF176">
        <f t="shared" si="1336"/>
        <v>455</v>
      </c>
      <c r="VG176">
        <f t="shared" si="1337"/>
        <v>0</v>
      </c>
      <c r="VH176">
        <f t="shared" si="1338"/>
        <v>273</v>
      </c>
      <c r="VI176">
        <f t="shared" si="1339"/>
        <v>91</v>
      </c>
      <c r="VJ176">
        <f t="shared" si="1340"/>
        <v>0</v>
      </c>
      <c r="VK176">
        <f t="shared" si="1341"/>
        <v>182</v>
      </c>
      <c r="VL176">
        <f t="shared" si="1342"/>
        <v>364</v>
      </c>
      <c r="VM176">
        <f t="shared" si="1343"/>
        <v>0</v>
      </c>
      <c r="VN176">
        <f t="shared" si="1344"/>
        <v>0</v>
      </c>
      <c r="VO176" t="str">
        <f t="shared" si="1345"/>
        <v/>
      </c>
      <c r="VP176" t="str">
        <f t="shared" si="1346"/>
        <v/>
      </c>
      <c r="VQ176" t="str">
        <f t="shared" si="1347"/>
        <v/>
      </c>
      <c r="VR176" t="str">
        <f t="shared" si="1348"/>
        <v/>
      </c>
      <c r="VS176" t="str">
        <f t="shared" si="1349"/>
        <v/>
      </c>
      <c r="VT176" t="str">
        <f t="shared" si="1350"/>
        <v/>
      </c>
      <c r="VU176" t="str">
        <f t="shared" si="1351"/>
        <v/>
      </c>
      <c r="VV176" t="str">
        <f t="shared" si="1352"/>
        <v/>
      </c>
      <c r="VW176" t="str">
        <f t="shared" si="1353"/>
        <v/>
      </c>
      <c r="VX176" t="str">
        <f t="shared" si="1354"/>
        <v/>
      </c>
      <c r="VY176" t="str">
        <f t="shared" si="1355"/>
        <v/>
      </c>
      <c r="VZ176" t="str">
        <f t="shared" si="1356"/>
        <v/>
      </c>
      <c r="WA176" t="str">
        <f t="shared" si="1357"/>
        <v/>
      </c>
      <c r="WB176" t="str">
        <f t="shared" si="1358"/>
        <v/>
      </c>
      <c r="WC176" t="str">
        <f t="shared" si="1359"/>
        <v/>
      </c>
      <c r="WD176" t="str">
        <f t="shared" si="1360"/>
        <v/>
      </c>
      <c r="WE176" t="str">
        <f t="shared" si="1361"/>
        <v/>
      </c>
      <c r="WF176" t="str">
        <f t="shared" si="1362"/>
        <v/>
      </c>
      <c r="WG176" t="str">
        <f t="shared" si="1363"/>
        <v/>
      </c>
      <c r="WH176" t="str">
        <f t="shared" si="1364"/>
        <v/>
      </c>
      <c r="WI176" t="str">
        <f t="shared" si="1365"/>
        <v/>
      </c>
      <c r="WJ176" t="str">
        <f t="shared" si="1366"/>
        <v/>
      </c>
      <c r="WK176" t="str">
        <f t="shared" si="1367"/>
        <v/>
      </c>
      <c r="WL176" t="str">
        <f t="shared" si="1368"/>
        <v/>
      </c>
      <c r="WM176" t="str">
        <f t="shared" si="1369"/>
        <v/>
      </c>
      <c r="WN176" t="str">
        <f t="shared" si="1370"/>
        <v/>
      </c>
      <c r="WO176" t="str">
        <f t="shared" si="1371"/>
        <v/>
      </c>
      <c r="WP176" t="str">
        <f t="shared" si="1372"/>
        <v/>
      </c>
      <c r="WQ176" t="str">
        <f t="shared" si="1373"/>
        <v/>
      </c>
      <c r="WR176" t="str">
        <f t="shared" si="1374"/>
        <v/>
      </c>
      <c r="WS176" t="str">
        <f t="shared" si="1375"/>
        <v/>
      </c>
      <c r="WT176" t="str">
        <f t="shared" si="1376"/>
        <v/>
      </c>
      <c r="WU176" t="str">
        <f t="shared" si="1377"/>
        <v/>
      </c>
      <c r="WV176" t="str">
        <f t="shared" si="1378"/>
        <v/>
      </c>
      <c r="WW176" t="str">
        <f t="shared" si="1379"/>
        <v/>
      </c>
      <c r="WX176" t="str">
        <f t="shared" si="1380"/>
        <v/>
      </c>
      <c r="WY176" t="str">
        <f t="shared" si="1381"/>
        <v/>
      </c>
      <c r="WZ176" t="str">
        <f t="shared" si="1382"/>
        <v/>
      </c>
      <c r="XA176" t="str">
        <f t="shared" si="1383"/>
        <v/>
      </c>
      <c r="XB176" t="str">
        <f t="shared" si="1384"/>
        <v/>
      </c>
      <c r="XC176" t="str">
        <f t="shared" si="1385"/>
        <v/>
      </c>
      <c r="XD176" t="str">
        <f t="shared" si="1386"/>
        <v/>
      </c>
      <c r="XE176" t="str">
        <f t="shared" si="1387"/>
        <v/>
      </c>
      <c r="XF176" t="str">
        <f t="shared" si="1388"/>
        <v/>
      </c>
      <c r="XG176" t="str">
        <f t="shared" si="1389"/>
        <v/>
      </c>
      <c r="XH176" t="str">
        <f t="shared" si="1390"/>
        <v/>
      </c>
      <c r="XI176" t="str">
        <f t="shared" si="1391"/>
        <v/>
      </c>
      <c r="XJ176" t="str">
        <f t="shared" si="1392"/>
        <v/>
      </c>
      <c r="XK176" t="str">
        <f t="shared" si="1393"/>
        <v/>
      </c>
      <c r="XL176" t="str">
        <f t="shared" si="1394"/>
        <v/>
      </c>
      <c r="XM176" t="str">
        <f t="shared" si="1395"/>
        <v/>
      </c>
      <c r="XN176" t="str">
        <f t="shared" si="1396"/>
        <v/>
      </c>
      <c r="XO176" t="str">
        <f t="shared" si="1397"/>
        <v/>
      </c>
      <c r="XP176" t="str">
        <f t="shared" si="1398"/>
        <v/>
      </c>
      <c r="XQ176" t="str">
        <f t="shared" si="1399"/>
        <v/>
      </c>
      <c r="XR176" t="str">
        <f t="shared" si="1400"/>
        <v/>
      </c>
      <c r="XS176" t="str">
        <f t="shared" si="1401"/>
        <v/>
      </c>
      <c r="XT176" t="str">
        <f t="shared" si="1402"/>
        <v/>
      </c>
      <c r="XU176" t="str">
        <f t="shared" si="1403"/>
        <v/>
      </c>
      <c r="XV176" t="str">
        <f t="shared" si="1404"/>
        <v/>
      </c>
      <c r="XW176" t="str">
        <f t="shared" si="1405"/>
        <v/>
      </c>
      <c r="XX176" t="str">
        <f t="shared" si="1406"/>
        <v/>
      </c>
      <c r="XY176" t="str">
        <f t="shared" si="1407"/>
        <v/>
      </c>
      <c r="XZ176" t="str">
        <f t="shared" si="1408"/>
        <v/>
      </c>
      <c r="YA176" t="str">
        <f t="shared" si="1409"/>
        <v/>
      </c>
      <c r="YB176" t="str">
        <f t="shared" si="1410"/>
        <v/>
      </c>
      <c r="YC176" t="str">
        <f t="shared" si="1411"/>
        <v/>
      </c>
      <c r="YD176" t="str">
        <f t="shared" si="1412"/>
        <v/>
      </c>
      <c r="YE176" t="str">
        <f t="shared" si="1413"/>
        <v/>
      </c>
      <c r="YF176" t="str">
        <f t="shared" si="1414"/>
        <v/>
      </c>
      <c r="YG176" t="str">
        <f t="shared" si="1415"/>
        <v/>
      </c>
      <c r="YH176" t="str">
        <f t="shared" si="1416"/>
        <v/>
      </c>
      <c r="YI176" t="str">
        <f t="shared" si="1417"/>
        <v/>
      </c>
      <c r="YJ176" t="str">
        <f t="shared" si="1418"/>
        <v/>
      </c>
      <c r="YK176" t="str">
        <f t="shared" si="1419"/>
        <v/>
      </c>
      <c r="YL176" t="str">
        <f t="shared" si="1420"/>
        <v/>
      </c>
      <c r="YM176" t="str">
        <f t="shared" si="1421"/>
        <v/>
      </c>
      <c r="YN176" t="str">
        <f t="shared" si="1422"/>
        <v/>
      </c>
      <c r="YO176" t="str">
        <f t="shared" si="1423"/>
        <v/>
      </c>
      <c r="YP176" t="str">
        <f t="shared" si="1424"/>
        <v/>
      </c>
      <c r="YQ176" t="str">
        <f t="shared" si="1425"/>
        <v/>
      </c>
      <c r="YR176" t="str">
        <f t="shared" si="1426"/>
        <v/>
      </c>
      <c r="YS176" t="str">
        <f t="shared" si="1427"/>
        <v/>
      </c>
      <c r="YT176" t="str">
        <f t="shared" si="1428"/>
        <v/>
      </c>
      <c r="YU176" t="str">
        <f t="shared" si="1429"/>
        <v/>
      </c>
      <c r="YV176" t="str">
        <f t="shared" si="1430"/>
        <v/>
      </c>
      <c r="YW176" t="str">
        <f t="shared" si="1431"/>
        <v/>
      </c>
      <c r="YX176" t="str">
        <f t="shared" si="1432"/>
        <v/>
      </c>
      <c r="YY176" t="str">
        <f t="shared" si="1433"/>
        <v/>
      </c>
      <c r="YZ176" t="str">
        <f t="shared" si="1434"/>
        <v/>
      </c>
      <c r="ZA176" t="str">
        <f t="shared" si="1435"/>
        <v/>
      </c>
      <c r="ZB176" t="str">
        <f t="shared" si="1436"/>
        <v/>
      </c>
      <c r="ZC176" t="str">
        <f t="shared" si="1437"/>
        <v/>
      </c>
      <c r="ZD176" t="str">
        <f t="shared" si="1438"/>
        <v/>
      </c>
      <c r="ZE176" t="str">
        <f t="shared" si="1439"/>
        <v/>
      </c>
      <c r="ZF176" t="str">
        <f t="shared" si="1440"/>
        <v/>
      </c>
      <c r="ZG176" t="str">
        <f t="shared" si="1441"/>
        <v/>
      </c>
      <c r="ZH176" t="str">
        <f t="shared" si="1442"/>
        <v/>
      </c>
      <c r="ZI176" t="str">
        <f t="shared" si="1443"/>
        <v/>
      </c>
      <c r="ZJ176" t="str">
        <f t="shared" si="1444"/>
        <v/>
      </c>
      <c r="ZK176" t="str">
        <f t="shared" si="1445"/>
        <v/>
      </c>
      <c r="ZL176" t="str">
        <f t="shared" si="1446"/>
        <v/>
      </c>
      <c r="ZM176" t="str">
        <f t="shared" si="1447"/>
        <v/>
      </c>
      <c r="ZN176" t="str">
        <f t="shared" si="1448"/>
        <v/>
      </c>
      <c r="ZO176" t="str">
        <f t="shared" si="1449"/>
        <v/>
      </c>
      <c r="ZP176" t="str">
        <f t="shared" si="1450"/>
        <v/>
      </c>
      <c r="ZQ176" t="str">
        <f t="shared" si="1451"/>
        <v/>
      </c>
      <c r="ZR176" t="str">
        <f t="shared" si="1452"/>
        <v/>
      </c>
      <c r="ZS176" t="str">
        <f t="shared" si="1453"/>
        <v/>
      </c>
      <c r="ZT176" t="str">
        <f t="shared" si="1454"/>
        <v/>
      </c>
      <c r="ZU176" t="str">
        <f t="shared" si="1455"/>
        <v/>
      </c>
      <c r="ZV176" t="str">
        <f t="shared" si="1456"/>
        <v/>
      </c>
      <c r="ZW176" t="str">
        <f t="shared" si="1457"/>
        <v/>
      </c>
      <c r="ZX176" t="str">
        <f t="shared" si="1458"/>
        <v/>
      </c>
      <c r="ZY176" t="str">
        <f t="shared" si="1459"/>
        <v/>
      </c>
      <c r="ZZ176" t="str">
        <f t="shared" si="1460"/>
        <v/>
      </c>
      <c r="AAA176" t="str">
        <f t="shared" si="1461"/>
        <v/>
      </c>
      <c r="AAB176" t="str">
        <f t="shared" si="1462"/>
        <v/>
      </c>
      <c r="AAC176" t="str">
        <f t="shared" si="1463"/>
        <v/>
      </c>
      <c r="AAD176" t="str">
        <f t="shared" si="1464"/>
        <v/>
      </c>
      <c r="AAE176" t="str">
        <f t="shared" ca="1" si="1465"/>
        <v>Inc_sales_biz</v>
      </c>
      <c r="AAF176" t="str">
        <f t="shared" ca="1" si="1466"/>
        <v>Act_serv</v>
      </c>
      <c r="AAG176" t="e">
        <f t="shared" ca="1" si="1467"/>
        <v>#N/A</v>
      </c>
      <c r="AAH176" t="str">
        <f t="shared" ca="1" si="1468"/>
        <v>Ben_child</v>
      </c>
      <c r="AAI176" t="str">
        <f t="shared" ca="1" si="1469"/>
        <v>Infl_local_reg</v>
      </c>
      <c r="AAJ176" t="str">
        <f t="shared" ca="1" si="1470"/>
        <v>Comms_EU</v>
      </c>
    </row>
    <row r="177" spans="1:713" x14ac:dyDescent="0.35">
      <c r="B177">
        <v>184</v>
      </c>
      <c r="C177" s="8">
        <v>40589.360451388886</v>
      </c>
      <c r="D177" t="s">
        <v>232</v>
      </c>
      <c r="E177" t="s">
        <v>2847</v>
      </c>
      <c r="F177">
        <v>2</v>
      </c>
      <c r="G177" t="s">
        <v>231</v>
      </c>
      <c r="H177">
        <v>10576000</v>
      </c>
      <c r="I177" s="9">
        <v>40543</v>
      </c>
      <c r="J177">
        <v>75</v>
      </c>
      <c r="K177">
        <v>105</v>
      </c>
      <c r="L177">
        <v>80</v>
      </c>
      <c r="M177">
        <v>0</v>
      </c>
      <c r="N177">
        <v>0</v>
      </c>
      <c r="O177">
        <v>0</v>
      </c>
      <c r="P177">
        <v>1</v>
      </c>
      <c r="Q177">
        <v>19</v>
      </c>
      <c r="R177">
        <v>0</v>
      </c>
      <c r="S177">
        <v>0</v>
      </c>
      <c r="T177">
        <v>80</v>
      </c>
      <c r="U177">
        <v>0</v>
      </c>
      <c r="V177">
        <v>0</v>
      </c>
      <c r="W177">
        <v>0</v>
      </c>
      <c r="Y177">
        <v>84</v>
      </c>
      <c r="Z177" s="10">
        <v>0.2</v>
      </c>
      <c r="AA177" s="10">
        <v>0</v>
      </c>
      <c r="AB177" s="10">
        <v>0.1</v>
      </c>
      <c r="AC177" s="10">
        <v>0</v>
      </c>
      <c r="AD177" s="10">
        <v>0</v>
      </c>
      <c r="AE177" s="10">
        <v>0</v>
      </c>
      <c r="AF177" s="10">
        <v>0.2</v>
      </c>
      <c r="AG177" s="10">
        <v>0.5</v>
      </c>
      <c r="AH177" s="10">
        <v>0</v>
      </c>
      <c r="AJ177" t="s">
        <v>264</v>
      </c>
      <c r="AR177" t="s">
        <v>265</v>
      </c>
      <c r="AS177" t="s">
        <v>311</v>
      </c>
      <c r="AT177" t="s">
        <v>266</v>
      </c>
      <c r="AU177" t="s">
        <v>267</v>
      </c>
      <c r="AZ177" t="s">
        <v>313</v>
      </c>
      <c r="BA177" t="s">
        <v>384</v>
      </c>
      <c r="BB177" t="s">
        <v>224</v>
      </c>
      <c r="BE177" t="s">
        <v>254</v>
      </c>
      <c r="BF177" t="s">
        <v>315</v>
      </c>
      <c r="BH177" t="s">
        <v>317</v>
      </c>
      <c r="BI177" t="s">
        <v>385</v>
      </c>
      <c r="BJ177" t="s">
        <v>269</v>
      </c>
      <c r="BL177" t="s">
        <v>319</v>
      </c>
      <c r="BQ177" t="s">
        <v>271</v>
      </c>
      <c r="BT177" t="s">
        <v>387</v>
      </c>
      <c r="BU177" t="s">
        <v>292</v>
      </c>
      <c r="CA177" t="s">
        <v>358</v>
      </c>
      <c r="CB177" t="s">
        <v>323</v>
      </c>
      <c r="CC177" t="s">
        <v>274</v>
      </c>
      <c r="CD177" t="s">
        <v>275</v>
      </c>
      <c r="CI177" t="s">
        <v>276</v>
      </c>
      <c r="CJ177" t="s">
        <v>255</v>
      </c>
      <c r="CK177" t="s">
        <v>326</v>
      </c>
      <c r="CL177" t="s">
        <v>447</v>
      </c>
      <c r="CM177" t="s">
        <v>403</v>
      </c>
      <c r="CO177" t="s">
        <v>327</v>
      </c>
      <c r="CP177" t="s">
        <v>328</v>
      </c>
      <c r="CR177">
        <v>0</v>
      </c>
      <c r="CS177">
        <v>0</v>
      </c>
      <c r="CT177">
        <v>0</v>
      </c>
      <c r="CU177" s="10">
        <v>0</v>
      </c>
      <c r="CV177">
        <v>0</v>
      </c>
      <c r="CW177" s="10">
        <v>0.05</v>
      </c>
      <c r="CX177" s="10">
        <v>0.03</v>
      </c>
      <c r="CY177" s="10">
        <v>0</v>
      </c>
      <c r="CZ177" s="10">
        <v>0</v>
      </c>
      <c r="DA177" s="10">
        <v>0</v>
      </c>
      <c r="DB177" s="10">
        <v>0</v>
      </c>
      <c r="DC177" s="10">
        <v>0</v>
      </c>
      <c r="DD177" s="10">
        <v>0</v>
      </c>
      <c r="DE177" s="10">
        <v>0</v>
      </c>
      <c r="DF177" s="10">
        <v>0</v>
      </c>
      <c r="DG177" s="10">
        <v>0</v>
      </c>
      <c r="DH177" s="10">
        <v>0</v>
      </c>
      <c r="DI177" s="10">
        <v>0</v>
      </c>
      <c r="DJ177" s="10">
        <v>0.1</v>
      </c>
      <c r="DK177" s="10">
        <v>0.1</v>
      </c>
      <c r="DL177" s="10">
        <v>0</v>
      </c>
      <c r="DM177" s="10">
        <v>0.01</v>
      </c>
      <c r="DN177" s="10">
        <v>0</v>
      </c>
      <c r="DO177" s="10">
        <v>0</v>
      </c>
      <c r="DP177" s="10">
        <v>0</v>
      </c>
      <c r="DQ177" s="10">
        <v>0</v>
      </c>
      <c r="DR177" s="10">
        <v>0</v>
      </c>
      <c r="DS177" s="10">
        <v>0</v>
      </c>
      <c r="DT177" s="10">
        <v>0</v>
      </c>
      <c r="DU177" s="10">
        <v>0</v>
      </c>
      <c r="DV177" s="10">
        <v>0</v>
      </c>
      <c r="DW177" s="10">
        <v>0</v>
      </c>
      <c r="DX177" s="10">
        <v>0</v>
      </c>
      <c r="DY177" s="10">
        <v>0</v>
      </c>
      <c r="DZ177" s="10">
        <v>0</v>
      </c>
      <c r="EA177" s="10">
        <v>0</v>
      </c>
      <c r="EB177" s="10">
        <v>0.03</v>
      </c>
      <c r="EC177" s="10">
        <v>0</v>
      </c>
      <c r="ED177" s="10">
        <v>0.13</v>
      </c>
      <c r="EE177" s="10">
        <v>0.02</v>
      </c>
      <c r="EF177" s="10">
        <v>0</v>
      </c>
      <c r="EG177" s="10">
        <v>0</v>
      </c>
      <c r="EH177" s="10">
        <v>0</v>
      </c>
      <c r="EI177" s="10">
        <v>0.03</v>
      </c>
      <c r="EJ177" s="10">
        <v>0.02</v>
      </c>
      <c r="EK177" s="10">
        <v>0</v>
      </c>
      <c r="EL177" s="10">
        <v>0</v>
      </c>
      <c r="EM177" s="10">
        <v>0</v>
      </c>
      <c r="EN177" s="10">
        <v>0</v>
      </c>
      <c r="EO177" s="10">
        <v>0</v>
      </c>
      <c r="EP177" s="10">
        <v>0</v>
      </c>
      <c r="EQ177" s="10">
        <v>0</v>
      </c>
      <c r="ER177" s="10">
        <v>0.44</v>
      </c>
      <c r="ES177" s="10">
        <v>0</v>
      </c>
      <c r="ET177" s="10">
        <v>0</v>
      </c>
      <c r="EU177" s="10">
        <v>0.04</v>
      </c>
      <c r="EV177" s="10">
        <v>0</v>
      </c>
      <c r="EW177" s="10">
        <v>0</v>
      </c>
      <c r="EX177" s="10">
        <v>0</v>
      </c>
      <c r="EY177" s="10">
        <v>0</v>
      </c>
      <c r="EZ177" t="s">
        <v>853</v>
      </c>
      <c r="FA177" t="s">
        <v>854</v>
      </c>
      <c r="FB177" t="s">
        <v>228</v>
      </c>
      <c r="FC177" t="s">
        <v>259</v>
      </c>
      <c r="FD177" t="s">
        <v>226</v>
      </c>
      <c r="FE177" t="s">
        <v>227</v>
      </c>
      <c r="FF177" t="s">
        <v>228</v>
      </c>
      <c r="FG177">
        <v>1</v>
      </c>
      <c r="FH177">
        <v>3</v>
      </c>
      <c r="FI177">
        <v>0</v>
      </c>
      <c r="FJ177">
        <v>0</v>
      </c>
      <c r="FK177">
        <v>0</v>
      </c>
      <c r="FL177">
        <v>2</v>
      </c>
      <c r="FM177">
        <v>0</v>
      </c>
      <c r="FN177">
        <v>0</v>
      </c>
      <c r="FO177">
        <v>4</v>
      </c>
      <c r="FP177">
        <v>0</v>
      </c>
      <c r="FQ177">
        <v>0</v>
      </c>
      <c r="FR177">
        <v>0</v>
      </c>
      <c r="FS177">
        <v>0</v>
      </c>
      <c r="FT177">
        <v>0</v>
      </c>
      <c r="FU177">
        <v>2</v>
      </c>
      <c r="FV177">
        <v>1</v>
      </c>
      <c r="FW177">
        <v>0</v>
      </c>
      <c r="FX177">
        <v>0</v>
      </c>
      <c r="FY177">
        <v>0</v>
      </c>
      <c r="FZ177">
        <v>0</v>
      </c>
      <c r="GA177">
        <v>0</v>
      </c>
      <c r="GB177">
        <v>0</v>
      </c>
      <c r="GC177">
        <v>0</v>
      </c>
      <c r="GD177">
        <v>2</v>
      </c>
      <c r="GE177">
        <v>1</v>
      </c>
      <c r="GF177">
        <v>0</v>
      </c>
      <c r="GG177">
        <v>0</v>
      </c>
      <c r="GH177" t="s">
        <v>554</v>
      </c>
      <c r="GI177" t="s">
        <v>855</v>
      </c>
      <c r="GJ177" t="s">
        <v>2829</v>
      </c>
      <c r="GK177" t="s">
        <v>643</v>
      </c>
      <c r="GL177" t="s">
        <v>642</v>
      </c>
      <c r="GM177" t="s">
        <v>856</v>
      </c>
      <c r="GN177" t="s">
        <v>857</v>
      </c>
      <c r="GO177" t="s">
        <v>858</v>
      </c>
      <c r="GP177" t="s">
        <v>2857</v>
      </c>
      <c r="GQ177" t="s">
        <v>859</v>
      </c>
      <c r="GT177" t="s">
        <v>260</v>
      </c>
      <c r="GU177" t="s">
        <v>249</v>
      </c>
      <c r="HI177" t="s">
        <v>261</v>
      </c>
      <c r="HL177" t="s">
        <v>340</v>
      </c>
      <c r="HM177" t="s">
        <v>251</v>
      </c>
      <c r="HN177" t="s">
        <v>252</v>
      </c>
      <c r="HO177" t="s">
        <v>341</v>
      </c>
      <c r="HQ177">
        <f t="shared" si="983"/>
        <v>7932000</v>
      </c>
      <c r="HR177" t="str">
        <f t="shared" si="984"/>
        <v>G</v>
      </c>
      <c r="HS177">
        <f t="shared" si="985"/>
        <v>80</v>
      </c>
      <c r="HT177">
        <f t="shared" si="986"/>
        <v>0</v>
      </c>
      <c r="HU177">
        <f t="shared" si="987"/>
        <v>79320</v>
      </c>
      <c r="HV177">
        <f t="shared" si="988"/>
        <v>1507080</v>
      </c>
      <c r="HW177">
        <f t="shared" si="989"/>
        <v>0</v>
      </c>
      <c r="HX177">
        <f t="shared" si="990"/>
        <v>0</v>
      </c>
      <c r="HY177">
        <f t="shared" si="991"/>
        <v>6345600</v>
      </c>
      <c r="HZ177">
        <f t="shared" si="992"/>
        <v>0</v>
      </c>
      <c r="IA177">
        <f t="shared" si="993"/>
        <v>0</v>
      </c>
      <c r="IB177">
        <f t="shared" si="994"/>
        <v>0</v>
      </c>
      <c r="IC177">
        <f t="shared" si="995"/>
        <v>16</v>
      </c>
      <c r="ID177">
        <f t="shared" si="996"/>
        <v>0</v>
      </c>
      <c r="IE177">
        <f t="shared" si="997"/>
        <v>8</v>
      </c>
      <c r="IF177">
        <f t="shared" si="998"/>
        <v>0</v>
      </c>
      <c r="IG177">
        <f t="shared" si="999"/>
        <v>0</v>
      </c>
      <c r="IH177">
        <f t="shared" si="1000"/>
        <v>0</v>
      </c>
      <c r="II177">
        <f t="shared" si="1001"/>
        <v>16</v>
      </c>
      <c r="IJ177">
        <f t="shared" si="1002"/>
        <v>40</v>
      </c>
      <c r="IK177">
        <f t="shared" si="1003"/>
        <v>0</v>
      </c>
      <c r="IL177">
        <f t="shared" si="1004"/>
        <v>16</v>
      </c>
      <c r="IM177">
        <f t="shared" si="1005"/>
        <v>0</v>
      </c>
      <c r="IN177">
        <f t="shared" si="1006"/>
        <v>8</v>
      </c>
      <c r="IO177">
        <f t="shared" si="1007"/>
        <v>0</v>
      </c>
      <c r="IP177">
        <f t="shared" si="1008"/>
        <v>0</v>
      </c>
      <c r="IQ177">
        <f t="shared" si="1009"/>
        <v>0</v>
      </c>
      <c r="IR177">
        <f t="shared" si="1010"/>
        <v>16</v>
      </c>
      <c r="IS177">
        <f t="shared" si="1011"/>
        <v>40</v>
      </c>
      <c r="IT177">
        <f t="shared" si="1012"/>
        <v>0</v>
      </c>
      <c r="IU177">
        <f t="shared" si="1013"/>
        <v>0</v>
      </c>
      <c r="IV177">
        <f t="shared" si="1014"/>
        <v>0</v>
      </c>
      <c r="IW177">
        <f t="shared" si="1015"/>
        <v>0</v>
      </c>
      <c r="IX177">
        <f t="shared" si="1016"/>
        <v>0</v>
      </c>
      <c r="IY177">
        <f t="shared" si="1017"/>
        <v>0</v>
      </c>
      <c r="IZ177">
        <f t="shared" si="1018"/>
        <v>0</v>
      </c>
      <c r="JA177">
        <f t="shared" si="1019"/>
        <v>0</v>
      </c>
      <c r="JB177">
        <f t="shared" si="1020"/>
        <v>0</v>
      </c>
      <c r="JC177">
        <f t="shared" si="1021"/>
        <v>0</v>
      </c>
      <c r="JD177">
        <f t="shared" si="1022"/>
        <v>1586400</v>
      </c>
      <c r="JE177">
        <f t="shared" si="1023"/>
        <v>0</v>
      </c>
      <c r="JF177">
        <f t="shared" si="1024"/>
        <v>793200</v>
      </c>
      <c r="JG177">
        <f t="shared" si="1025"/>
        <v>0</v>
      </c>
      <c r="JH177">
        <f t="shared" si="1026"/>
        <v>0</v>
      </c>
      <c r="JI177">
        <f t="shared" si="1027"/>
        <v>0</v>
      </c>
      <c r="JJ177">
        <f t="shared" si="1028"/>
        <v>1586400</v>
      </c>
      <c r="JK177">
        <f t="shared" si="1029"/>
        <v>3966000</v>
      </c>
      <c r="JL177">
        <f t="shared" si="1030"/>
        <v>0</v>
      </c>
      <c r="JM177">
        <f t="shared" si="1031"/>
        <v>0</v>
      </c>
      <c r="JN177">
        <f t="shared" si="1032"/>
        <v>0</v>
      </c>
      <c r="JO177">
        <f t="shared" si="1033"/>
        <v>0</v>
      </c>
      <c r="JP177">
        <f t="shared" si="1034"/>
        <v>0</v>
      </c>
      <c r="JQ177">
        <f t="shared" si="1035"/>
        <v>0</v>
      </c>
      <c r="JR177">
        <f t="shared" si="1036"/>
        <v>4</v>
      </c>
      <c r="JS177">
        <f t="shared" si="1037"/>
        <v>2.4</v>
      </c>
      <c r="JT177">
        <f t="shared" si="1038"/>
        <v>0</v>
      </c>
      <c r="JU177">
        <f t="shared" si="1039"/>
        <v>0</v>
      </c>
      <c r="JV177">
        <f t="shared" si="1040"/>
        <v>0</v>
      </c>
      <c r="JW177">
        <f t="shared" si="1041"/>
        <v>0</v>
      </c>
      <c r="JX177">
        <f t="shared" si="1042"/>
        <v>0</v>
      </c>
      <c r="JY177">
        <f t="shared" si="1043"/>
        <v>0</v>
      </c>
      <c r="JZ177">
        <f t="shared" si="1044"/>
        <v>0</v>
      </c>
      <c r="KA177">
        <f t="shared" si="1045"/>
        <v>0</v>
      </c>
      <c r="KB177">
        <f t="shared" si="1046"/>
        <v>0</v>
      </c>
      <c r="KC177">
        <f t="shared" si="1047"/>
        <v>0</v>
      </c>
      <c r="KD177">
        <f t="shared" si="1048"/>
        <v>0</v>
      </c>
      <c r="KE177">
        <f t="shared" si="1049"/>
        <v>8</v>
      </c>
      <c r="KF177">
        <f t="shared" si="1050"/>
        <v>8</v>
      </c>
      <c r="KG177">
        <f t="shared" si="1051"/>
        <v>0</v>
      </c>
      <c r="KH177">
        <f t="shared" si="1052"/>
        <v>0.8</v>
      </c>
      <c r="KI177">
        <f t="shared" si="1053"/>
        <v>0</v>
      </c>
      <c r="KJ177">
        <f t="shared" si="1054"/>
        <v>0</v>
      </c>
      <c r="KK177">
        <f t="shared" si="1055"/>
        <v>0</v>
      </c>
      <c r="KL177">
        <f t="shared" si="1056"/>
        <v>0</v>
      </c>
      <c r="KM177">
        <f t="shared" si="1057"/>
        <v>0</v>
      </c>
      <c r="KN177">
        <f t="shared" si="1058"/>
        <v>0</v>
      </c>
      <c r="KO177">
        <f t="shared" si="1059"/>
        <v>0</v>
      </c>
      <c r="KP177">
        <f t="shared" si="1060"/>
        <v>0</v>
      </c>
      <c r="KQ177">
        <f t="shared" si="1061"/>
        <v>0</v>
      </c>
      <c r="KR177">
        <f t="shared" si="1062"/>
        <v>0</v>
      </c>
      <c r="KS177">
        <f t="shared" si="1063"/>
        <v>0</v>
      </c>
      <c r="KT177">
        <f t="shared" si="1064"/>
        <v>0</v>
      </c>
      <c r="KU177">
        <f t="shared" si="1065"/>
        <v>0</v>
      </c>
      <c r="KV177">
        <f t="shared" si="1066"/>
        <v>0</v>
      </c>
      <c r="KW177">
        <f t="shared" si="1067"/>
        <v>2.4</v>
      </c>
      <c r="KX177">
        <f t="shared" si="1068"/>
        <v>0</v>
      </c>
      <c r="KY177">
        <f t="shared" si="1069"/>
        <v>10.4</v>
      </c>
      <c r="KZ177">
        <f t="shared" si="1070"/>
        <v>1.6</v>
      </c>
      <c r="LA177">
        <f t="shared" si="1071"/>
        <v>0</v>
      </c>
      <c r="LB177">
        <f t="shared" si="1072"/>
        <v>0</v>
      </c>
      <c r="LC177">
        <f t="shared" si="1073"/>
        <v>0</v>
      </c>
      <c r="LD177">
        <f t="shared" si="1074"/>
        <v>2.4</v>
      </c>
      <c r="LE177">
        <f t="shared" si="1075"/>
        <v>1.6</v>
      </c>
      <c r="LF177">
        <f t="shared" si="1076"/>
        <v>0</v>
      </c>
      <c r="LG177">
        <f t="shared" si="1077"/>
        <v>0</v>
      </c>
      <c r="LH177">
        <f t="shared" si="1078"/>
        <v>0</v>
      </c>
      <c r="LI177">
        <f t="shared" si="1079"/>
        <v>0</v>
      </c>
      <c r="LJ177">
        <f t="shared" si="1080"/>
        <v>0</v>
      </c>
      <c r="LK177">
        <f t="shared" si="1081"/>
        <v>0</v>
      </c>
      <c r="LL177">
        <f t="shared" si="1082"/>
        <v>0</v>
      </c>
      <c r="LM177">
        <f t="shared" si="1083"/>
        <v>35.200000000000003</v>
      </c>
      <c r="LN177">
        <f t="shared" si="1084"/>
        <v>0</v>
      </c>
      <c r="LO177">
        <f t="shared" si="1085"/>
        <v>0</v>
      </c>
      <c r="LP177">
        <f t="shared" si="1086"/>
        <v>3.2</v>
      </c>
      <c r="LQ177">
        <f t="shared" si="1087"/>
        <v>0</v>
      </c>
      <c r="LR177">
        <f t="shared" si="1088"/>
        <v>0</v>
      </c>
      <c r="LS177">
        <f t="shared" si="1089"/>
        <v>0</v>
      </c>
      <c r="LT177">
        <f t="shared" si="1090"/>
        <v>0</v>
      </c>
      <c r="LU177">
        <f t="shared" si="1091"/>
        <v>0</v>
      </c>
      <c r="LV177">
        <f t="shared" si="1092"/>
        <v>0</v>
      </c>
      <c r="LW177">
        <f t="shared" si="1093"/>
        <v>0</v>
      </c>
      <c r="LX177">
        <f t="shared" si="1094"/>
        <v>0</v>
      </c>
      <c r="LY177">
        <f t="shared" si="1095"/>
        <v>0</v>
      </c>
      <c r="LZ177">
        <f t="shared" si="1096"/>
        <v>4</v>
      </c>
      <c r="MA177">
        <f t="shared" si="1097"/>
        <v>2.4</v>
      </c>
      <c r="MB177">
        <f t="shared" si="1098"/>
        <v>0</v>
      </c>
      <c r="MC177">
        <f t="shared" si="1099"/>
        <v>0</v>
      </c>
      <c r="MD177">
        <f t="shared" si="1100"/>
        <v>0</v>
      </c>
      <c r="ME177">
        <f t="shared" si="1101"/>
        <v>0</v>
      </c>
      <c r="MF177">
        <f t="shared" si="1102"/>
        <v>0</v>
      </c>
      <c r="MG177">
        <f t="shared" si="1103"/>
        <v>0</v>
      </c>
      <c r="MH177">
        <f t="shared" si="1104"/>
        <v>0</v>
      </c>
      <c r="MI177">
        <f t="shared" si="1105"/>
        <v>0</v>
      </c>
      <c r="MJ177">
        <f t="shared" si="1106"/>
        <v>0</v>
      </c>
      <c r="MK177">
        <f t="shared" si="1107"/>
        <v>0</v>
      </c>
      <c r="ML177">
        <f t="shared" si="1108"/>
        <v>0</v>
      </c>
      <c r="MM177">
        <f t="shared" si="1109"/>
        <v>8</v>
      </c>
      <c r="MN177">
        <f t="shared" si="1110"/>
        <v>8</v>
      </c>
      <c r="MO177">
        <f t="shared" si="1111"/>
        <v>0</v>
      </c>
      <c r="MP177">
        <f t="shared" si="1112"/>
        <v>0.8</v>
      </c>
      <c r="MQ177">
        <f t="shared" si="1113"/>
        <v>0</v>
      </c>
      <c r="MR177">
        <f t="shared" si="1114"/>
        <v>0</v>
      </c>
      <c r="MS177">
        <f t="shared" si="1115"/>
        <v>0</v>
      </c>
      <c r="MT177">
        <f t="shared" si="1116"/>
        <v>0</v>
      </c>
      <c r="MU177">
        <f t="shared" si="1117"/>
        <v>0</v>
      </c>
      <c r="MV177">
        <f t="shared" si="1118"/>
        <v>0</v>
      </c>
      <c r="MW177">
        <f t="shared" si="1119"/>
        <v>0</v>
      </c>
      <c r="MX177">
        <f t="shared" si="1120"/>
        <v>0</v>
      </c>
      <c r="MY177">
        <f t="shared" si="1121"/>
        <v>0</v>
      </c>
      <c r="MZ177">
        <f t="shared" si="1122"/>
        <v>0</v>
      </c>
      <c r="NA177">
        <f t="shared" si="1123"/>
        <v>0</v>
      </c>
      <c r="NB177">
        <f t="shared" si="1124"/>
        <v>0</v>
      </c>
      <c r="NC177">
        <f t="shared" si="1125"/>
        <v>0</v>
      </c>
      <c r="ND177">
        <f t="shared" si="1126"/>
        <v>0</v>
      </c>
      <c r="NE177">
        <f t="shared" si="1127"/>
        <v>2.4</v>
      </c>
      <c r="NF177">
        <f t="shared" si="1128"/>
        <v>0</v>
      </c>
      <c r="NG177">
        <f t="shared" si="1129"/>
        <v>10.4</v>
      </c>
      <c r="NH177">
        <f t="shared" si="1130"/>
        <v>1.6</v>
      </c>
      <c r="NI177">
        <f t="shared" si="1131"/>
        <v>0</v>
      </c>
      <c r="NJ177">
        <f t="shared" si="1132"/>
        <v>0</v>
      </c>
      <c r="NK177">
        <f t="shared" si="1133"/>
        <v>0</v>
      </c>
      <c r="NL177">
        <f t="shared" si="1134"/>
        <v>2.4</v>
      </c>
      <c r="NM177">
        <f t="shared" si="1135"/>
        <v>1.6</v>
      </c>
      <c r="NN177">
        <f t="shared" si="1136"/>
        <v>0</v>
      </c>
      <c r="NO177">
        <f t="shared" si="1137"/>
        <v>0</v>
      </c>
      <c r="NP177">
        <f t="shared" si="1138"/>
        <v>0</v>
      </c>
      <c r="NQ177">
        <f t="shared" si="1139"/>
        <v>0</v>
      </c>
      <c r="NR177">
        <f t="shared" si="1140"/>
        <v>0</v>
      </c>
      <c r="NS177">
        <f t="shared" si="1141"/>
        <v>0</v>
      </c>
      <c r="NT177">
        <f t="shared" si="1142"/>
        <v>0</v>
      </c>
      <c r="NU177">
        <f t="shared" si="1143"/>
        <v>35.200000000000003</v>
      </c>
      <c r="NV177">
        <f t="shared" si="1144"/>
        <v>0</v>
      </c>
      <c r="NW177">
        <f t="shared" si="1145"/>
        <v>0</v>
      </c>
      <c r="NX177">
        <f t="shared" si="1146"/>
        <v>3.2</v>
      </c>
      <c r="NY177">
        <f t="shared" si="1147"/>
        <v>0</v>
      </c>
      <c r="NZ177">
        <f t="shared" si="1148"/>
        <v>0</v>
      </c>
      <c r="OA177">
        <f t="shared" si="1149"/>
        <v>0</v>
      </c>
      <c r="OB177">
        <f t="shared" si="1150"/>
        <v>0</v>
      </c>
      <c r="OC177">
        <f t="shared" si="1151"/>
        <v>0</v>
      </c>
      <c r="OD177">
        <f t="shared" si="1152"/>
        <v>0</v>
      </c>
      <c r="OE177">
        <f t="shared" si="1153"/>
        <v>0</v>
      </c>
      <c r="OF177">
        <f t="shared" si="1154"/>
        <v>0</v>
      </c>
      <c r="OG177">
        <f t="shared" si="1155"/>
        <v>0</v>
      </c>
      <c r="OH177">
        <f t="shared" si="1156"/>
        <v>0</v>
      </c>
      <c r="OI177">
        <f t="shared" si="1157"/>
        <v>0</v>
      </c>
      <c r="OJ177">
        <f t="shared" si="1158"/>
        <v>0</v>
      </c>
      <c r="OK177">
        <f t="shared" si="1159"/>
        <v>0</v>
      </c>
      <c r="OL177">
        <f t="shared" si="1160"/>
        <v>0</v>
      </c>
      <c r="OM177">
        <f t="shared" si="1161"/>
        <v>0</v>
      </c>
      <c r="ON177">
        <f t="shared" si="1162"/>
        <v>0</v>
      </c>
      <c r="OO177">
        <f t="shared" si="1163"/>
        <v>0</v>
      </c>
      <c r="OP177">
        <f t="shared" si="1164"/>
        <v>0</v>
      </c>
      <c r="OQ177">
        <f t="shared" si="1165"/>
        <v>0</v>
      </c>
      <c r="OR177">
        <f t="shared" si="1166"/>
        <v>0</v>
      </c>
      <c r="OS177">
        <f t="shared" si="1167"/>
        <v>0</v>
      </c>
      <c r="OT177">
        <f t="shared" si="1168"/>
        <v>0</v>
      </c>
      <c r="OU177">
        <f t="shared" si="1169"/>
        <v>0</v>
      </c>
      <c r="OV177">
        <f t="shared" si="1170"/>
        <v>0</v>
      </c>
      <c r="OW177">
        <f t="shared" si="1171"/>
        <v>0</v>
      </c>
      <c r="OX177">
        <f t="shared" si="1172"/>
        <v>0</v>
      </c>
      <c r="OY177">
        <f t="shared" si="1173"/>
        <v>0</v>
      </c>
      <c r="OZ177">
        <f t="shared" si="1174"/>
        <v>0</v>
      </c>
      <c r="PA177">
        <f t="shared" si="1175"/>
        <v>0</v>
      </c>
      <c r="PB177">
        <f t="shared" si="1176"/>
        <v>0</v>
      </c>
      <c r="PC177">
        <f t="shared" si="1177"/>
        <v>0</v>
      </c>
      <c r="PD177">
        <f t="shared" si="1178"/>
        <v>0</v>
      </c>
      <c r="PE177">
        <f t="shared" si="1179"/>
        <v>0</v>
      </c>
      <c r="PF177">
        <f t="shared" si="1180"/>
        <v>0</v>
      </c>
      <c r="PG177">
        <f t="shared" si="1181"/>
        <v>0</v>
      </c>
      <c r="PH177">
        <f t="shared" si="1182"/>
        <v>0</v>
      </c>
      <c r="PI177">
        <f t="shared" si="1183"/>
        <v>0</v>
      </c>
      <c r="PJ177">
        <f t="shared" si="1184"/>
        <v>0</v>
      </c>
      <c r="PK177">
        <f t="shared" si="1185"/>
        <v>0</v>
      </c>
      <c r="PL177">
        <f t="shared" si="1186"/>
        <v>0</v>
      </c>
      <c r="PM177">
        <f t="shared" si="1187"/>
        <v>0</v>
      </c>
      <c r="PN177">
        <f t="shared" si="1188"/>
        <v>0</v>
      </c>
      <c r="PO177">
        <f t="shared" si="1189"/>
        <v>0</v>
      </c>
      <c r="PP177">
        <f t="shared" si="1190"/>
        <v>0</v>
      </c>
      <c r="PQ177">
        <f t="shared" si="1191"/>
        <v>0</v>
      </c>
      <c r="PR177">
        <f t="shared" si="1192"/>
        <v>0</v>
      </c>
      <c r="PS177">
        <f t="shared" si="1193"/>
        <v>0</v>
      </c>
      <c r="PT177">
        <f t="shared" si="1194"/>
        <v>0</v>
      </c>
      <c r="PU177">
        <f t="shared" si="1195"/>
        <v>0</v>
      </c>
      <c r="PV177">
        <f t="shared" si="1196"/>
        <v>0</v>
      </c>
      <c r="PW177">
        <f t="shared" si="1197"/>
        <v>0</v>
      </c>
      <c r="PX177">
        <f t="shared" si="1198"/>
        <v>0</v>
      </c>
      <c r="PY177">
        <f t="shared" si="1199"/>
        <v>0</v>
      </c>
      <c r="PZ177">
        <f t="shared" si="1200"/>
        <v>0</v>
      </c>
      <c r="QA177">
        <f t="shared" si="1201"/>
        <v>0</v>
      </c>
      <c r="QB177">
        <f t="shared" si="1202"/>
        <v>0</v>
      </c>
      <c r="QC177">
        <f t="shared" si="1203"/>
        <v>0</v>
      </c>
      <c r="QD177">
        <f t="shared" si="1204"/>
        <v>0</v>
      </c>
      <c r="QE177">
        <f t="shared" si="1205"/>
        <v>0</v>
      </c>
      <c r="QF177">
        <f t="shared" si="1206"/>
        <v>0</v>
      </c>
      <c r="QG177">
        <f t="shared" si="1207"/>
        <v>0</v>
      </c>
      <c r="QH177">
        <f t="shared" si="1208"/>
        <v>0</v>
      </c>
      <c r="QI177">
        <f t="shared" si="1209"/>
        <v>0</v>
      </c>
      <c r="QJ177">
        <f t="shared" si="1210"/>
        <v>0</v>
      </c>
      <c r="QK177">
        <f t="shared" si="1211"/>
        <v>0</v>
      </c>
      <c r="QL177">
        <f t="shared" si="1212"/>
        <v>0</v>
      </c>
      <c r="QM177">
        <f t="shared" si="1213"/>
        <v>0</v>
      </c>
      <c r="QN177">
        <f t="shared" si="1214"/>
        <v>0</v>
      </c>
      <c r="QO177">
        <f t="shared" si="1215"/>
        <v>0</v>
      </c>
      <c r="QP177">
        <f t="shared" si="1216"/>
        <v>396600</v>
      </c>
      <c r="QQ177">
        <f t="shared" si="1217"/>
        <v>237960</v>
      </c>
      <c r="QR177">
        <f t="shared" si="1218"/>
        <v>0</v>
      </c>
      <c r="QS177">
        <f t="shared" si="1219"/>
        <v>0</v>
      </c>
      <c r="QT177">
        <f t="shared" si="1220"/>
        <v>0</v>
      </c>
      <c r="QU177">
        <f t="shared" si="1221"/>
        <v>0</v>
      </c>
      <c r="QV177">
        <f t="shared" si="1222"/>
        <v>0</v>
      </c>
      <c r="QW177">
        <f t="shared" si="1223"/>
        <v>0</v>
      </c>
      <c r="QX177">
        <f t="shared" si="1224"/>
        <v>0</v>
      </c>
      <c r="QY177">
        <f t="shared" si="1225"/>
        <v>0</v>
      </c>
      <c r="QZ177">
        <f t="shared" si="1226"/>
        <v>0</v>
      </c>
      <c r="RA177">
        <f t="shared" si="1227"/>
        <v>0</v>
      </c>
      <c r="RB177">
        <f t="shared" si="1228"/>
        <v>0</v>
      </c>
      <c r="RC177">
        <f t="shared" si="1229"/>
        <v>793200</v>
      </c>
      <c r="RD177">
        <f t="shared" si="1230"/>
        <v>793200</v>
      </c>
      <c r="RE177">
        <f t="shared" si="1231"/>
        <v>0</v>
      </c>
      <c r="RF177">
        <f t="shared" si="1232"/>
        <v>79320</v>
      </c>
      <c r="RG177">
        <f t="shared" si="1233"/>
        <v>0</v>
      </c>
      <c r="RH177">
        <f t="shared" si="1234"/>
        <v>0</v>
      </c>
      <c r="RI177">
        <f t="shared" si="1235"/>
        <v>0</v>
      </c>
      <c r="RJ177">
        <f t="shared" si="1236"/>
        <v>0</v>
      </c>
      <c r="RK177">
        <f t="shared" si="1237"/>
        <v>0</v>
      </c>
      <c r="RL177">
        <f t="shared" si="1238"/>
        <v>0</v>
      </c>
      <c r="RM177">
        <f t="shared" si="1239"/>
        <v>0</v>
      </c>
      <c r="RN177">
        <f t="shared" si="1240"/>
        <v>0</v>
      </c>
      <c r="RO177">
        <f t="shared" si="1241"/>
        <v>0</v>
      </c>
      <c r="RP177">
        <f t="shared" si="1242"/>
        <v>0</v>
      </c>
      <c r="RQ177">
        <f t="shared" si="1243"/>
        <v>0</v>
      </c>
      <c r="RR177">
        <f t="shared" si="1244"/>
        <v>0</v>
      </c>
      <c r="RS177">
        <f t="shared" si="1245"/>
        <v>0</v>
      </c>
      <c r="RT177">
        <f t="shared" si="1246"/>
        <v>0</v>
      </c>
      <c r="RU177">
        <f t="shared" si="1247"/>
        <v>237960</v>
      </c>
      <c r="RV177">
        <f t="shared" si="1248"/>
        <v>0</v>
      </c>
      <c r="RW177">
        <f t="shared" si="1249"/>
        <v>1031160</v>
      </c>
      <c r="RX177">
        <f t="shared" si="1250"/>
        <v>158640</v>
      </c>
      <c r="RY177">
        <f t="shared" si="1251"/>
        <v>0</v>
      </c>
      <c r="RZ177">
        <f t="shared" si="1252"/>
        <v>0</v>
      </c>
      <c r="SA177">
        <f t="shared" si="1253"/>
        <v>0</v>
      </c>
      <c r="SB177">
        <f t="shared" si="1254"/>
        <v>237960</v>
      </c>
      <c r="SC177">
        <f t="shared" si="1255"/>
        <v>158640</v>
      </c>
      <c r="SD177">
        <f t="shared" si="1256"/>
        <v>0</v>
      </c>
      <c r="SE177">
        <f t="shared" si="1257"/>
        <v>0</v>
      </c>
      <c r="SF177">
        <f t="shared" si="1258"/>
        <v>0</v>
      </c>
      <c r="SG177">
        <f t="shared" si="1259"/>
        <v>0</v>
      </c>
      <c r="SH177">
        <f t="shared" si="1260"/>
        <v>0</v>
      </c>
      <c r="SI177">
        <f t="shared" si="1261"/>
        <v>0</v>
      </c>
      <c r="SJ177">
        <f t="shared" si="1262"/>
        <v>0</v>
      </c>
      <c r="SK177">
        <f t="shared" si="1263"/>
        <v>3490080</v>
      </c>
      <c r="SL177">
        <f t="shared" si="1264"/>
        <v>0</v>
      </c>
      <c r="SM177">
        <f t="shared" si="1265"/>
        <v>0</v>
      </c>
      <c r="SN177">
        <f t="shared" si="1266"/>
        <v>317280</v>
      </c>
      <c r="SO177">
        <f t="shared" si="1267"/>
        <v>0</v>
      </c>
      <c r="SP177">
        <f t="shared" si="1268"/>
        <v>0</v>
      </c>
      <c r="SQ177">
        <f t="shared" si="1269"/>
        <v>0</v>
      </c>
      <c r="SR177">
        <f t="shared" si="1270"/>
        <v>0</v>
      </c>
      <c r="SS177">
        <f t="shared" si="1271"/>
        <v>0</v>
      </c>
      <c r="ST177">
        <f t="shared" si="1272"/>
        <v>0</v>
      </c>
      <c r="SU177">
        <f t="shared" si="1273"/>
        <v>80</v>
      </c>
      <c r="SV177">
        <f t="shared" si="1274"/>
        <v>0</v>
      </c>
      <c r="SW177">
        <f t="shared" si="1275"/>
        <v>0</v>
      </c>
      <c r="SX177">
        <f t="shared" si="1276"/>
        <v>0</v>
      </c>
      <c r="SY177">
        <f t="shared" si="1277"/>
        <v>0</v>
      </c>
      <c r="SZ177">
        <f t="shared" si="1278"/>
        <v>80</v>
      </c>
      <c r="TA177">
        <f t="shared" si="1279"/>
        <v>80</v>
      </c>
      <c r="TB177">
        <f t="shared" si="1280"/>
        <v>0</v>
      </c>
      <c r="TC177">
        <f t="shared" si="1281"/>
        <v>0</v>
      </c>
      <c r="TD177">
        <f t="shared" si="1282"/>
        <v>0</v>
      </c>
      <c r="TE177">
        <f t="shared" si="1283"/>
        <v>0</v>
      </c>
      <c r="TF177">
        <f t="shared" si="1284"/>
        <v>80</v>
      </c>
      <c r="TG177">
        <f t="shared" si="1285"/>
        <v>0</v>
      </c>
      <c r="TH177">
        <f t="shared" si="1286"/>
        <v>0</v>
      </c>
      <c r="TI177">
        <f t="shared" si="1287"/>
        <v>0</v>
      </c>
      <c r="TJ177">
        <f t="shared" si="1288"/>
        <v>0</v>
      </c>
      <c r="TK177">
        <f t="shared" si="1289"/>
        <v>80</v>
      </c>
      <c r="TL177">
        <f t="shared" si="1290"/>
        <v>0</v>
      </c>
      <c r="TM177">
        <f t="shared" si="1291"/>
        <v>5</v>
      </c>
      <c r="TN177">
        <f t="shared" si="1292"/>
        <v>3</v>
      </c>
      <c r="TO177">
        <f t="shared" si="1293"/>
        <v>0</v>
      </c>
      <c r="TP177">
        <f t="shared" si="1294"/>
        <v>0</v>
      </c>
      <c r="TQ177">
        <f t="shared" si="1295"/>
        <v>0</v>
      </c>
      <c r="TR177">
        <f t="shared" si="1296"/>
        <v>4</v>
      </c>
      <c r="TS177">
        <f t="shared" si="1297"/>
        <v>0</v>
      </c>
      <c r="TT177">
        <f t="shared" si="1298"/>
        <v>0</v>
      </c>
      <c r="TU177">
        <f t="shared" si="1299"/>
        <v>2</v>
      </c>
      <c r="TV177">
        <f t="shared" si="1300"/>
        <v>400</v>
      </c>
      <c r="TW177">
        <f t="shared" si="1301"/>
        <v>240</v>
      </c>
      <c r="TX177">
        <f t="shared" si="1302"/>
        <v>0</v>
      </c>
      <c r="TY177">
        <f t="shared" si="1303"/>
        <v>0</v>
      </c>
      <c r="TZ177">
        <f t="shared" si="1304"/>
        <v>0</v>
      </c>
      <c r="UA177">
        <f t="shared" si="1305"/>
        <v>320</v>
      </c>
      <c r="UB177">
        <f t="shared" si="1306"/>
        <v>0</v>
      </c>
      <c r="UC177">
        <f t="shared" si="1307"/>
        <v>0</v>
      </c>
      <c r="UD177">
        <f t="shared" si="1308"/>
        <v>160</v>
      </c>
      <c r="UE177">
        <f t="shared" si="1309"/>
        <v>0</v>
      </c>
      <c r="UF177">
        <f t="shared" si="1310"/>
        <v>0</v>
      </c>
      <c r="UG177">
        <f t="shared" si="1311"/>
        <v>0</v>
      </c>
      <c r="UH177">
        <f t="shared" si="1312"/>
        <v>0</v>
      </c>
      <c r="UI177">
        <f t="shared" si="1313"/>
        <v>0</v>
      </c>
      <c r="UJ177">
        <f t="shared" si="1314"/>
        <v>4</v>
      </c>
      <c r="UK177">
        <f t="shared" si="1315"/>
        <v>5</v>
      </c>
      <c r="UL177">
        <f t="shared" si="1316"/>
        <v>0</v>
      </c>
      <c r="UM177">
        <f t="shared" si="1317"/>
        <v>0</v>
      </c>
      <c r="UN177">
        <f t="shared" si="1318"/>
        <v>0</v>
      </c>
      <c r="UO177">
        <f t="shared" si="1319"/>
        <v>0</v>
      </c>
      <c r="UP177">
        <f t="shared" si="1320"/>
        <v>0</v>
      </c>
      <c r="UQ177">
        <f t="shared" si="1321"/>
        <v>0</v>
      </c>
      <c r="UR177">
        <f t="shared" si="1322"/>
        <v>0</v>
      </c>
      <c r="US177">
        <f t="shared" si="1323"/>
        <v>320</v>
      </c>
      <c r="UT177">
        <f t="shared" si="1324"/>
        <v>400</v>
      </c>
      <c r="UU177">
        <f t="shared" si="1325"/>
        <v>0</v>
      </c>
      <c r="UV177">
        <f t="shared" si="1326"/>
        <v>0</v>
      </c>
      <c r="UW177">
        <f t="shared" si="1327"/>
        <v>0</v>
      </c>
      <c r="UX177">
        <f t="shared" si="1328"/>
        <v>0</v>
      </c>
      <c r="UY177">
        <f t="shared" si="1329"/>
        <v>0</v>
      </c>
      <c r="UZ177">
        <f t="shared" si="1330"/>
        <v>0</v>
      </c>
      <c r="VA177">
        <f t="shared" si="1331"/>
        <v>0</v>
      </c>
      <c r="VB177">
        <f t="shared" si="1332"/>
        <v>4</v>
      </c>
      <c r="VC177">
        <f t="shared" si="1333"/>
        <v>5</v>
      </c>
      <c r="VD177">
        <f t="shared" si="1334"/>
        <v>0</v>
      </c>
      <c r="VE177">
        <f t="shared" si="1335"/>
        <v>0</v>
      </c>
      <c r="VF177">
        <f t="shared" si="1336"/>
        <v>0</v>
      </c>
      <c r="VG177">
        <f t="shared" si="1337"/>
        <v>0</v>
      </c>
      <c r="VH177">
        <f t="shared" si="1338"/>
        <v>0</v>
      </c>
      <c r="VI177">
        <f t="shared" si="1339"/>
        <v>0</v>
      </c>
      <c r="VJ177">
        <f t="shared" si="1340"/>
        <v>0</v>
      </c>
      <c r="VK177">
        <f t="shared" si="1341"/>
        <v>320</v>
      </c>
      <c r="VL177">
        <f t="shared" si="1342"/>
        <v>400</v>
      </c>
      <c r="VM177">
        <f t="shared" si="1343"/>
        <v>0</v>
      </c>
      <c r="VN177">
        <f t="shared" si="1344"/>
        <v>0</v>
      </c>
      <c r="VO177">
        <f t="shared" si="1345"/>
        <v>0</v>
      </c>
      <c r="VP177">
        <f t="shared" si="1346"/>
        <v>0</v>
      </c>
      <c r="VQ177">
        <f t="shared" si="1347"/>
        <v>0</v>
      </c>
      <c r="VR177">
        <f t="shared" si="1348"/>
        <v>0</v>
      </c>
      <c r="VS177">
        <f t="shared" si="1349"/>
        <v>0</v>
      </c>
      <c r="VT177">
        <f t="shared" si="1350"/>
        <v>0</v>
      </c>
      <c r="VU177">
        <f t="shared" si="1351"/>
        <v>0</v>
      </c>
      <c r="VV177">
        <f t="shared" si="1352"/>
        <v>0</v>
      </c>
      <c r="VW177">
        <f t="shared" si="1353"/>
        <v>0</v>
      </c>
      <c r="VX177">
        <f t="shared" si="1354"/>
        <v>0</v>
      </c>
      <c r="VY177">
        <f t="shared" si="1355"/>
        <v>0</v>
      </c>
      <c r="VZ177">
        <f t="shared" si="1356"/>
        <v>0</v>
      </c>
      <c r="WA177">
        <f t="shared" si="1357"/>
        <v>0</v>
      </c>
      <c r="WB177">
        <f t="shared" si="1358"/>
        <v>0</v>
      </c>
      <c r="WC177">
        <f t="shared" si="1359"/>
        <v>0</v>
      </c>
      <c r="WD177">
        <f t="shared" si="1360"/>
        <v>0</v>
      </c>
      <c r="WE177">
        <f t="shared" si="1361"/>
        <v>0</v>
      </c>
      <c r="WF177">
        <f t="shared" si="1362"/>
        <v>0</v>
      </c>
      <c r="WG177">
        <f t="shared" si="1363"/>
        <v>0</v>
      </c>
      <c r="WH177">
        <f t="shared" si="1364"/>
        <v>0</v>
      </c>
      <c r="WI177">
        <f t="shared" si="1365"/>
        <v>0</v>
      </c>
      <c r="WJ177">
        <f t="shared" si="1366"/>
        <v>0</v>
      </c>
      <c r="WK177">
        <f t="shared" si="1367"/>
        <v>0</v>
      </c>
      <c r="WL177">
        <f t="shared" si="1368"/>
        <v>0</v>
      </c>
      <c r="WM177">
        <f t="shared" si="1369"/>
        <v>0</v>
      </c>
      <c r="WN177">
        <f t="shared" si="1370"/>
        <v>0</v>
      </c>
      <c r="WO177">
        <f t="shared" si="1371"/>
        <v>0</v>
      </c>
      <c r="WP177">
        <f t="shared" si="1372"/>
        <v>0</v>
      </c>
      <c r="WQ177">
        <f t="shared" si="1373"/>
        <v>0</v>
      </c>
      <c r="WR177">
        <f t="shared" si="1374"/>
        <v>0</v>
      </c>
      <c r="WS177">
        <f t="shared" si="1375"/>
        <v>0</v>
      </c>
      <c r="WT177">
        <f t="shared" si="1376"/>
        <v>0</v>
      </c>
      <c r="WU177">
        <f t="shared" si="1377"/>
        <v>0</v>
      </c>
      <c r="WV177">
        <f t="shared" si="1378"/>
        <v>0</v>
      </c>
      <c r="WW177">
        <f t="shared" si="1379"/>
        <v>0</v>
      </c>
      <c r="WX177">
        <f t="shared" si="1380"/>
        <v>0</v>
      </c>
      <c r="WY177">
        <f t="shared" si="1381"/>
        <v>0</v>
      </c>
      <c r="WZ177">
        <f t="shared" si="1382"/>
        <v>0</v>
      </c>
      <c r="XA177">
        <f t="shared" si="1383"/>
        <v>0</v>
      </c>
      <c r="XB177">
        <f t="shared" si="1384"/>
        <v>0</v>
      </c>
      <c r="XC177">
        <f t="shared" si="1385"/>
        <v>0</v>
      </c>
      <c r="XD177">
        <f t="shared" si="1386"/>
        <v>0</v>
      </c>
      <c r="XE177">
        <f t="shared" si="1387"/>
        <v>0</v>
      </c>
      <c r="XF177">
        <f t="shared" si="1388"/>
        <v>0</v>
      </c>
      <c r="XG177">
        <f t="shared" si="1389"/>
        <v>0</v>
      </c>
      <c r="XH177">
        <f t="shared" si="1390"/>
        <v>0</v>
      </c>
      <c r="XI177">
        <f t="shared" si="1391"/>
        <v>0</v>
      </c>
      <c r="XJ177">
        <f t="shared" si="1392"/>
        <v>0</v>
      </c>
      <c r="XK177">
        <f t="shared" si="1393"/>
        <v>0</v>
      </c>
      <c r="XL177">
        <f t="shared" si="1394"/>
        <v>0</v>
      </c>
      <c r="XM177">
        <f t="shared" si="1395"/>
        <v>0</v>
      </c>
      <c r="XN177">
        <f t="shared" si="1396"/>
        <v>0</v>
      </c>
      <c r="XO177">
        <f t="shared" si="1397"/>
        <v>1</v>
      </c>
      <c r="XP177">
        <f t="shared" si="1398"/>
        <v>0</v>
      </c>
      <c r="XQ177">
        <f t="shared" si="1399"/>
        <v>0</v>
      </c>
      <c r="XR177">
        <f t="shared" si="1400"/>
        <v>0</v>
      </c>
      <c r="XS177">
        <f t="shared" si="1401"/>
        <v>0</v>
      </c>
      <c r="XT177">
        <f t="shared" si="1402"/>
        <v>0</v>
      </c>
      <c r="XU177">
        <f t="shared" si="1403"/>
        <v>0</v>
      </c>
      <c r="XV177">
        <f t="shared" si="1404"/>
        <v>0</v>
      </c>
      <c r="XW177">
        <f t="shared" si="1405"/>
        <v>0</v>
      </c>
      <c r="XX177">
        <f t="shared" si="1406"/>
        <v>0</v>
      </c>
      <c r="XY177">
        <f t="shared" si="1407"/>
        <v>0</v>
      </c>
      <c r="XZ177">
        <f t="shared" si="1408"/>
        <v>0</v>
      </c>
      <c r="YA177">
        <f t="shared" si="1409"/>
        <v>0</v>
      </c>
      <c r="YB177">
        <f t="shared" si="1410"/>
        <v>0</v>
      </c>
      <c r="YC177">
        <f t="shared" si="1411"/>
        <v>0</v>
      </c>
      <c r="YD177">
        <f t="shared" si="1412"/>
        <v>0</v>
      </c>
      <c r="YE177">
        <f t="shared" si="1413"/>
        <v>0</v>
      </c>
      <c r="YF177">
        <f t="shared" si="1414"/>
        <v>0</v>
      </c>
      <c r="YG177">
        <f t="shared" si="1415"/>
        <v>0</v>
      </c>
      <c r="YH177">
        <f t="shared" si="1416"/>
        <v>0</v>
      </c>
      <c r="YI177">
        <f t="shared" si="1417"/>
        <v>0</v>
      </c>
      <c r="YJ177">
        <f t="shared" si="1418"/>
        <v>0</v>
      </c>
      <c r="YK177">
        <f t="shared" si="1419"/>
        <v>0</v>
      </c>
      <c r="YL177">
        <f t="shared" si="1420"/>
        <v>0</v>
      </c>
      <c r="YM177">
        <f t="shared" si="1421"/>
        <v>0</v>
      </c>
      <c r="YN177">
        <f t="shared" si="1422"/>
        <v>0</v>
      </c>
      <c r="YO177">
        <f t="shared" si="1423"/>
        <v>0</v>
      </c>
      <c r="YP177">
        <f t="shared" si="1424"/>
        <v>0</v>
      </c>
      <c r="YQ177">
        <f t="shared" si="1425"/>
        <v>0</v>
      </c>
      <c r="YR177">
        <f t="shared" si="1426"/>
        <v>0</v>
      </c>
      <c r="YS177">
        <f t="shared" si="1427"/>
        <v>0</v>
      </c>
      <c r="YT177">
        <f t="shared" si="1428"/>
        <v>0</v>
      </c>
      <c r="YU177">
        <f t="shared" si="1429"/>
        <v>0</v>
      </c>
      <c r="YV177">
        <f t="shared" si="1430"/>
        <v>0</v>
      </c>
      <c r="YW177">
        <f t="shared" si="1431"/>
        <v>0</v>
      </c>
      <c r="YX177">
        <f t="shared" si="1432"/>
        <v>0</v>
      </c>
      <c r="YY177">
        <f t="shared" si="1433"/>
        <v>0</v>
      </c>
      <c r="YZ177">
        <f t="shared" si="1434"/>
        <v>0</v>
      </c>
      <c r="ZA177">
        <f t="shared" si="1435"/>
        <v>0</v>
      </c>
      <c r="ZB177">
        <f t="shared" si="1436"/>
        <v>0</v>
      </c>
      <c r="ZC177">
        <f t="shared" si="1437"/>
        <v>0</v>
      </c>
      <c r="ZD177">
        <f t="shared" si="1438"/>
        <v>0</v>
      </c>
      <c r="ZE177">
        <f t="shared" si="1439"/>
        <v>0</v>
      </c>
      <c r="ZF177">
        <f t="shared" si="1440"/>
        <v>0</v>
      </c>
      <c r="ZG177">
        <f t="shared" si="1441"/>
        <v>0</v>
      </c>
      <c r="ZH177">
        <f t="shared" si="1442"/>
        <v>0</v>
      </c>
      <c r="ZI177">
        <f t="shared" si="1443"/>
        <v>0</v>
      </c>
      <c r="ZJ177">
        <f t="shared" si="1444"/>
        <v>0</v>
      </c>
      <c r="ZK177">
        <f t="shared" si="1445"/>
        <v>0</v>
      </c>
      <c r="ZL177">
        <f t="shared" si="1446"/>
        <v>0</v>
      </c>
      <c r="ZM177">
        <f t="shared" si="1447"/>
        <v>0</v>
      </c>
      <c r="ZN177">
        <f t="shared" si="1448"/>
        <v>0</v>
      </c>
      <c r="ZO177">
        <f t="shared" si="1449"/>
        <v>0</v>
      </c>
      <c r="ZP177">
        <f t="shared" si="1450"/>
        <v>0</v>
      </c>
      <c r="ZQ177">
        <f t="shared" si="1451"/>
        <v>0</v>
      </c>
      <c r="ZR177">
        <f t="shared" si="1452"/>
        <v>0</v>
      </c>
      <c r="ZS177">
        <f t="shared" si="1453"/>
        <v>0</v>
      </c>
      <c r="ZT177">
        <f t="shared" si="1454"/>
        <v>0</v>
      </c>
      <c r="ZU177">
        <f t="shared" si="1455"/>
        <v>0</v>
      </c>
      <c r="ZV177">
        <f t="shared" si="1456"/>
        <v>0</v>
      </c>
      <c r="ZW177" t="str">
        <f t="shared" si="1457"/>
        <v xml:space="preserve">Insight, education and best practice to support industry development </v>
      </c>
      <c r="ZX177">
        <f t="shared" si="1458"/>
        <v>0</v>
      </c>
      <c r="ZY177">
        <f t="shared" si="1459"/>
        <v>0</v>
      </c>
      <c r="ZZ177">
        <f t="shared" si="1460"/>
        <v>0</v>
      </c>
      <c r="AAA177">
        <f t="shared" si="1461"/>
        <v>0</v>
      </c>
      <c r="AAB177">
        <f t="shared" si="1462"/>
        <v>0</v>
      </c>
      <c r="AAC177">
        <f t="shared" si="1463"/>
        <v>0</v>
      </c>
      <c r="AAD177">
        <f t="shared" si="1464"/>
        <v>0</v>
      </c>
      <c r="AAE177" t="str">
        <f t="shared" ca="1" si="1465"/>
        <v>Inc_sales_biz</v>
      </c>
      <c r="AAF177" t="str">
        <f t="shared" ca="1" si="1466"/>
        <v>Act_adv</v>
      </c>
      <c r="AAG177" t="str">
        <f t="shared" ca="1" si="1467"/>
        <v>TIss_retail</v>
      </c>
      <c r="AAH177" t="str">
        <f t="shared" ca="1" si="1468"/>
        <v>Ben_nature</v>
      </c>
      <c r="AAI177" t="str">
        <f t="shared" ca="1" si="1469"/>
        <v>Infl_small_biz</v>
      </c>
      <c r="AAJ177" t="str">
        <f t="shared" ca="1" si="1470"/>
        <v>Comms_small_biz</v>
      </c>
      <c r="AAK177">
        <f>(UE177-UW177)*(UE177-UW177)+(UF177-UX177)*(UF177-UX177)+(UG177-UY177)*(UG177-UY177)+(UH177-UZ177)*(UH177-UZ177)+(UI177-VA177)*(UI177-VA177)+(UJ177-VB177)*(UJ177-VB177)+(UK177-VC177)*(UK177-VC177)+(UL177-VD177)*(UL177-VD177)+(UM177-VE177)*(UM177-VE177)</f>
        <v>0</v>
      </c>
    </row>
    <row r="178" spans="1:713" x14ac:dyDescent="0.35">
      <c r="B178">
        <v>47</v>
      </c>
      <c r="C178" s="8">
        <v>40578.516597222224</v>
      </c>
      <c r="D178" t="s">
        <v>232</v>
      </c>
      <c r="E178" t="s">
        <v>2848</v>
      </c>
      <c r="F178">
        <v>2</v>
      </c>
      <c r="G178" t="s">
        <v>231</v>
      </c>
      <c r="H178">
        <v>11843000</v>
      </c>
      <c r="I178" s="9">
        <v>40633</v>
      </c>
      <c r="J178">
        <v>100</v>
      </c>
      <c r="K178">
        <v>195</v>
      </c>
      <c r="L178">
        <v>195</v>
      </c>
      <c r="M178">
        <v>100</v>
      </c>
      <c r="N178">
        <v>100</v>
      </c>
      <c r="O178">
        <v>9</v>
      </c>
      <c r="P178">
        <v>33</v>
      </c>
      <c r="Q178">
        <v>39</v>
      </c>
      <c r="R178">
        <v>16</v>
      </c>
      <c r="S178">
        <v>0</v>
      </c>
      <c r="T178">
        <v>0</v>
      </c>
      <c r="U178">
        <v>3</v>
      </c>
      <c r="V178">
        <v>0</v>
      </c>
      <c r="W178">
        <v>0</v>
      </c>
      <c r="Y178">
        <v>480.25</v>
      </c>
      <c r="Z178" s="10">
        <v>0.32</v>
      </c>
      <c r="AA178" s="10">
        <v>0</v>
      </c>
      <c r="AB178" s="10">
        <v>0.35</v>
      </c>
      <c r="AC178" s="10">
        <v>0</v>
      </c>
      <c r="AD178" s="10">
        <v>0.16</v>
      </c>
      <c r="AE178" s="10">
        <v>0.05</v>
      </c>
      <c r="AF178" s="10">
        <v>7.0000000000000007E-2</v>
      </c>
      <c r="AG178" s="10">
        <v>0.05</v>
      </c>
      <c r="AH178" s="10">
        <v>0</v>
      </c>
      <c r="AI178" t="s">
        <v>381</v>
      </c>
      <c r="AK178" t="s">
        <v>253</v>
      </c>
      <c r="AM178" t="s">
        <v>354</v>
      </c>
      <c r="AN178" t="s">
        <v>234</v>
      </c>
      <c r="AO178" t="s">
        <v>382</v>
      </c>
      <c r="AP178" t="s">
        <v>383</v>
      </c>
      <c r="AQ178" t="s">
        <v>310</v>
      </c>
      <c r="AR178" t="s">
        <v>265</v>
      </c>
      <c r="AS178" t="s">
        <v>311</v>
      </c>
      <c r="AT178" t="s">
        <v>266</v>
      </c>
      <c r="AU178" t="s">
        <v>267</v>
      </c>
      <c r="AX178" t="s">
        <v>355</v>
      </c>
      <c r="AZ178" t="s">
        <v>313</v>
      </c>
      <c r="BA178" t="s">
        <v>384</v>
      </c>
      <c r="BB178" t="s">
        <v>224</v>
      </c>
      <c r="BC178" t="s">
        <v>314</v>
      </c>
      <c r="BE178" t="s">
        <v>254</v>
      </c>
      <c r="BG178" t="s">
        <v>316</v>
      </c>
      <c r="BH178" t="s">
        <v>317</v>
      </c>
      <c r="BI178" t="s">
        <v>385</v>
      </c>
      <c r="BJ178" t="s">
        <v>269</v>
      </c>
      <c r="BL178" t="s">
        <v>319</v>
      </c>
      <c r="BO178" t="s">
        <v>386</v>
      </c>
      <c r="BQ178" t="s">
        <v>271</v>
      </c>
      <c r="BT178" t="s">
        <v>387</v>
      </c>
      <c r="BU178" t="s">
        <v>292</v>
      </c>
      <c r="BX178" t="s">
        <v>322</v>
      </c>
      <c r="BY178" t="s">
        <v>272</v>
      </c>
      <c r="BZ178" t="s">
        <v>273</v>
      </c>
      <c r="CB178" t="s">
        <v>323</v>
      </c>
      <c r="CF178" t="s">
        <v>388</v>
      </c>
      <c r="CG178" t="s">
        <v>324</v>
      </c>
      <c r="CH178" t="s">
        <v>325</v>
      </c>
      <c r="CI178" t="s">
        <v>276</v>
      </c>
      <c r="CJ178" t="s">
        <v>255</v>
      </c>
      <c r="CQ178" t="s">
        <v>389</v>
      </c>
      <c r="CR178" s="10">
        <v>0.01</v>
      </c>
      <c r="CS178" s="10">
        <v>0.01</v>
      </c>
      <c r="CT178" s="10">
        <v>0.01</v>
      </c>
      <c r="CU178" s="10">
        <v>0</v>
      </c>
      <c r="CV178" s="10">
        <v>0</v>
      </c>
      <c r="CW178" s="10">
        <v>0</v>
      </c>
      <c r="CX178" s="10">
        <v>0</v>
      </c>
      <c r="CY178" s="10">
        <v>0.04</v>
      </c>
      <c r="CZ178" s="10">
        <v>0</v>
      </c>
      <c r="DA178" s="10">
        <v>0.05</v>
      </c>
      <c r="DB178" s="10">
        <v>0.02</v>
      </c>
      <c r="DC178" s="10">
        <v>0.03</v>
      </c>
      <c r="DD178" s="10">
        <v>0.02</v>
      </c>
      <c r="DE178" s="10">
        <v>0.1</v>
      </c>
      <c r="DF178" s="10">
        <v>0</v>
      </c>
      <c r="DG178" s="10">
        <v>0</v>
      </c>
      <c r="DH178" s="10">
        <v>0.01</v>
      </c>
      <c r="DI178" s="10">
        <v>0</v>
      </c>
      <c r="DJ178" s="10">
        <v>0.12</v>
      </c>
      <c r="DK178" s="10">
        <v>0.02</v>
      </c>
      <c r="DL178" s="10">
        <v>0.01</v>
      </c>
      <c r="DM178" s="10">
        <v>0.02</v>
      </c>
      <c r="DN178" s="10">
        <v>0</v>
      </c>
      <c r="DO178" s="10">
        <v>0.03</v>
      </c>
      <c r="DP178" s="10">
        <v>0</v>
      </c>
      <c r="DQ178" s="10">
        <v>0.01</v>
      </c>
      <c r="DR178" s="10">
        <v>0</v>
      </c>
      <c r="DS178" s="10">
        <v>0.04</v>
      </c>
      <c r="DT178" s="10">
        <v>0</v>
      </c>
      <c r="DU178" s="10">
        <v>0</v>
      </c>
      <c r="DV178" s="10">
        <v>0.01</v>
      </c>
      <c r="DW178" s="10">
        <v>0</v>
      </c>
      <c r="DX178" s="10">
        <v>0.04</v>
      </c>
      <c r="DY178" s="10">
        <v>0</v>
      </c>
      <c r="DZ178" s="10">
        <v>0.01</v>
      </c>
      <c r="EA178" s="10">
        <v>0.01</v>
      </c>
      <c r="EB178" s="10">
        <v>0</v>
      </c>
      <c r="EC178" s="10">
        <v>0</v>
      </c>
      <c r="ED178" s="10">
        <v>0</v>
      </c>
      <c r="EE178" s="10">
        <v>0</v>
      </c>
      <c r="EF178" s="10">
        <v>0.02</v>
      </c>
      <c r="EG178" s="10">
        <v>0.02</v>
      </c>
      <c r="EH178" s="10">
        <v>0.02</v>
      </c>
      <c r="EI178" s="10">
        <v>0.03</v>
      </c>
      <c r="EJ178" s="10">
        <v>0.05</v>
      </c>
      <c r="EK178" s="10">
        <v>0.03</v>
      </c>
      <c r="EL178" s="10">
        <v>0.05</v>
      </c>
      <c r="EM178" s="10">
        <v>0.1</v>
      </c>
      <c r="EN178" s="10">
        <v>0</v>
      </c>
      <c r="EO178" s="10">
        <v>0.01</v>
      </c>
      <c r="EP178" s="10">
        <v>0</v>
      </c>
      <c r="EQ178" s="10">
        <v>0</v>
      </c>
      <c r="ER178" s="10">
        <v>0.01</v>
      </c>
      <c r="ES178" s="10">
        <v>0.02</v>
      </c>
      <c r="ET178" s="10">
        <v>0.02</v>
      </c>
      <c r="EU178" s="10">
        <v>0</v>
      </c>
      <c r="EV178" s="10">
        <v>0</v>
      </c>
      <c r="EW178" s="10">
        <v>0</v>
      </c>
      <c r="EX178" s="10">
        <v>0</v>
      </c>
      <c r="EY178" s="10">
        <v>0</v>
      </c>
      <c r="EZ178" t="s">
        <v>255</v>
      </c>
      <c r="FA178" t="s">
        <v>390</v>
      </c>
      <c r="FB178" t="s">
        <v>226</v>
      </c>
      <c r="FC178" t="s">
        <v>228</v>
      </c>
      <c r="FD178" t="s">
        <v>227</v>
      </c>
      <c r="FE178" t="s">
        <v>259</v>
      </c>
      <c r="FF178" t="s">
        <v>227</v>
      </c>
      <c r="FG178">
        <v>1</v>
      </c>
      <c r="FH178">
        <v>2</v>
      </c>
      <c r="FI178">
        <v>0</v>
      </c>
      <c r="FJ178">
        <v>0</v>
      </c>
      <c r="FK178">
        <v>3</v>
      </c>
      <c r="FL178">
        <v>0</v>
      </c>
      <c r="FM178">
        <v>4</v>
      </c>
      <c r="FN178">
        <v>0</v>
      </c>
      <c r="FO178">
        <v>5</v>
      </c>
      <c r="FP178">
        <v>1</v>
      </c>
      <c r="FQ178">
        <v>4</v>
      </c>
      <c r="FR178">
        <v>2</v>
      </c>
      <c r="FS178">
        <v>0</v>
      </c>
      <c r="FT178">
        <v>0</v>
      </c>
      <c r="FU178">
        <v>0</v>
      </c>
      <c r="FV178">
        <v>3</v>
      </c>
      <c r="FW178">
        <v>5</v>
      </c>
      <c r="FX178">
        <v>0</v>
      </c>
      <c r="FY178">
        <v>1</v>
      </c>
      <c r="FZ178">
        <v>0</v>
      </c>
      <c r="GA178">
        <v>2</v>
      </c>
      <c r="GB178">
        <v>0</v>
      </c>
      <c r="GC178">
        <v>0</v>
      </c>
      <c r="GD178">
        <v>0</v>
      </c>
      <c r="GE178">
        <v>3</v>
      </c>
      <c r="GF178">
        <v>0</v>
      </c>
      <c r="GG178">
        <v>0</v>
      </c>
      <c r="GH178" t="s">
        <v>2805</v>
      </c>
      <c r="GI178" t="s">
        <v>2862</v>
      </c>
      <c r="GJ178" t="s">
        <v>2824</v>
      </c>
      <c r="GK178" t="s">
        <v>2753</v>
      </c>
      <c r="GL178" t="s">
        <v>391</v>
      </c>
      <c r="GM178" t="s">
        <v>392</v>
      </c>
      <c r="GN178" t="s">
        <v>393</v>
      </c>
      <c r="GO178" t="s">
        <v>394</v>
      </c>
      <c r="GP178" t="s">
        <v>2781</v>
      </c>
      <c r="GQ178" t="s">
        <v>2729</v>
      </c>
      <c r="GR178" t="s">
        <v>289</v>
      </c>
      <c r="GS178" t="s">
        <v>229</v>
      </c>
      <c r="GT178" t="s">
        <v>260</v>
      </c>
      <c r="GU178" t="s">
        <v>249</v>
      </c>
      <c r="GV178" t="s">
        <v>368</v>
      </c>
      <c r="GW178" t="s">
        <v>230</v>
      </c>
      <c r="GX178" t="s">
        <v>222</v>
      </c>
      <c r="GY178" t="s">
        <v>369</v>
      </c>
      <c r="GZ178" t="s">
        <v>370</v>
      </c>
      <c r="HA178" t="s">
        <v>371</v>
      </c>
      <c r="HB178" t="s">
        <v>290</v>
      </c>
      <c r="HC178" t="s">
        <v>372</v>
      </c>
      <c r="HD178" t="s">
        <v>373</v>
      </c>
      <c r="HE178" t="s">
        <v>291</v>
      </c>
      <c r="HF178" t="s">
        <v>395</v>
      </c>
      <c r="HG178" t="s">
        <v>348</v>
      </c>
      <c r="HH178" t="s">
        <v>374</v>
      </c>
      <c r="HI178" t="s">
        <v>261</v>
      </c>
      <c r="HN178" t="s">
        <v>252</v>
      </c>
      <c r="HQ178">
        <f t="shared" si="983"/>
        <v>11843000</v>
      </c>
      <c r="HR178" t="str">
        <f t="shared" si="984"/>
        <v>G</v>
      </c>
      <c r="HS178">
        <f t="shared" si="985"/>
        <v>295</v>
      </c>
      <c r="HT178">
        <f t="shared" si="986"/>
        <v>1065870</v>
      </c>
      <c r="HU178">
        <f t="shared" si="987"/>
        <v>3908190</v>
      </c>
      <c r="HV178">
        <f t="shared" si="988"/>
        <v>4618770</v>
      </c>
      <c r="HW178">
        <f t="shared" si="989"/>
        <v>1894880</v>
      </c>
      <c r="HX178">
        <f t="shared" si="990"/>
        <v>0</v>
      </c>
      <c r="HY178">
        <f t="shared" si="991"/>
        <v>0</v>
      </c>
      <c r="HZ178">
        <f t="shared" si="992"/>
        <v>355290</v>
      </c>
      <c r="IA178">
        <f t="shared" si="993"/>
        <v>0</v>
      </c>
      <c r="IB178">
        <f t="shared" si="994"/>
        <v>0</v>
      </c>
      <c r="IC178">
        <f t="shared" si="995"/>
        <v>94.4</v>
      </c>
      <c r="ID178">
        <f t="shared" si="996"/>
        <v>0</v>
      </c>
      <c r="IE178">
        <f t="shared" si="997"/>
        <v>103.25</v>
      </c>
      <c r="IF178">
        <f t="shared" si="998"/>
        <v>0</v>
      </c>
      <c r="IG178">
        <f t="shared" si="999"/>
        <v>47.2</v>
      </c>
      <c r="IH178">
        <f t="shared" si="1000"/>
        <v>14.75</v>
      </c>
      <c r="II178">
        <f t="shared" si="1001"/>
        <v>20.650000000000002</v>
      </c>
      <c r="IJ178">
        <f t="shared" si="1002"/>
        <v>14.75</v>
      </c>
      <c r="IK178">
        <f t="shared" si="1003"/>
        <v>0</v>
      </c>
      <c r="IL178">
        <f t="shared" si="1004"/>
        <v>62.4</v>
      </c>
      <c r="IM178">
        <f t="shared" si="1005"/>
        <v>0</v>
      </c>
      <c r="IN178">
        <f t="shared" si="1006"/>
        <v>68.25</v>
      </c>
      <c r="IO178">
        <f t="shared" si="1007"/>
        <v>0</v>
      </c>
      <c r="IP178">
        <f t="shared" si="1008"/>
        <v>31.2</v>
      </c>
      <c r="IQ178">
        <f t="shared" si="1009"/>
        <v>9.75</v>
      </c>
      <c r="IR178">
        <f t="shared" si="1010"/>
        <v>13.650000000000002</v>
      </c>
      <c r="IS178">
        <f t="shared" si="1011"/>
        <v>9.75</v>
      </c>
      <c r="IT178">
        <f t="shared" si="1012"/>
        <v>0</v>
      </c>
      <c r="IU178">
        <f t="shared" si="1013"/>
        <v>32</v>
      </c>
      <c r="IV178">
        <f t="shared" si="1014"/>
        <v>0</v>
      </c>
      <c r="IW178">
        <f t="shared" si="1015"/>
        <v>35</v>
      </c>
      <c r="IX178">
        <f t="shared" si="1016"/>
        <v>0</v>
      </c>
      <c r="IY178">
        <f t="shared" si="1017"/>
        <v>16</v>
      </c>
      <c r="IZ178">
        <f t="shared" si="1018"/>
        <v>5</v>
      </c>
      <c r="JA178">
        <f t="shared" si="1019"/>
        <v>7.0000000000000009</v>
      </c>
      <c r="JB178">
        <f t="shared" si="1020"/>
        <v>5</v>
      </c>
      <c r="JC178">
        <f t="shared" si="1021"/>
        <v>0</v>
      </c>
      <c r="JD178">
        <f t="shared" si="1022"/>
        <v>3789760</v>
      </c>
      <c r="JE178">
        <f t="shared" si="1023"/>
        <v>0</v>
      </c>
      <c r="JF178">
        <f t="shared" si="1024"/>
        <v>4145049.9999999995</v>
      </c>
      <c r="JG178">
        <f t="shared" si="1025"/>
        <v>0</v>
      </c>
      <c r="JH178">
        <f t="shared" si="1026"/>
        <v>1894880</v>
      </c>
      <c r="JI178">
        <f t="shared" si="1027"/>
        <v>592150</v>
      </c>
      <c r="JJ178">
        <f t="shared" si="1028"/>
        <v>829010.00000000012</v>
      </c>
      <c r="JK178">
        <f t="shared" si="1029"/>
        <v>592150</v>
      </c>
      <c r="JL178">
        <f t="shared" si="1030"/>
        <v>0</v>
      </c>
      <c r="JM178">
        <f t="shared" si="1031"/>
        <v>2.95</v>
      </c>
      <c r="JN178">
        <f t="shared" si="1032"/>
        <v>2.95</v>
      </c>
      <c r="JO178">
        <f t="shared" si="1033"/>
        <v>2.95</v>
      </c>
      <c r="JP178">
        <f t="shared" si="1034"/>
        <v>0</v>
      </c>
      <c r="JQ178">
        <f t="shared" si="1035"/>
        <v>0</v>
      </c>
      <c r="JR178">
        <f t="shared" si="1036"/>
        <v>0</v>
      </c>
      <c r="JS178">
        <f t="shared" si="1037"/>
        <v>0</v>
      </c>
      <c r="JT178">
        <f t="shared" si="1038"/>
        <v>11.8</v>
      </c>
      <c r="JU178">
        <f t="shared" si="1039"/>
        <v>0</v>
      </c>
      <c r="JV178">
        <f t="shared" si="1040"/>
        <v>14.75</v>
      </c>
      <c r="JW178">
        <f t="shared" si="1041"/>
        <v>5.9</v>
      </c>
      <c r="JX178">
        <f t="shared" si="1042"/>
        <v>8.85</v>
      </c>
      <c r="JY178">
        <f t="shared" si="1043"/>
        <v>5.9</v>
      </c>
      <c r="JZ178">
        <f t="shared" si="1044"/>
        <v>29.5</v>
      </c>
      <c r="KA178">
        <f t="shared" si="1045"/>
        <v>0</v>
      </c>
      <c r="KB178">
        <f t="shared" si="1046"/>
        <v>0</v>
      </c>
      <c r="KC178">
        <f t="shared" si="1047"/>
        <v>2.95</v>
      </c>
      <c r="KD178">
        <f t="shared" si="1048"/>
        <v>0</v>
      </c>
      <c r="KE178">
        <f t="shared" si="1049"/>
        <v>35.4</v>
      </c>
      <c r="KF178">
        <f t="shared" si="1050"/>
        <v>5.9</v>
      </c>
      <c r="KG178">
        <f t="shared" si="1051"/>
        <v>2.95</v>
      </c>
      <c r="KH178">
        <f t="shared" si="1052"/>
        <v>5.9</v>
      </c>
      <c r="KI178">
        <f t="shared" si="1053"/>
        <v>0</v>
      </c>
      <c r="KJ178">
        <f t="shared" si="1054"/>
        <v>8.85</v>
      </c>
      <c r="KK178">
        <f t="shared" si="1055"/>
        <v>0</v>
      </c>
      <c r="KL178">
        <f t="shared" si="1056"/>
        <v>2.95</v>
      </c>
      <c r="KM178">
        <f t="shared" si="1057"/>
        <v>0</v>
      </c>
      <c r="KN178">
        <f t="shared" si="1058"/>
        <v>11.8</v>
      </c>
      <c r="KO178">
        <f t="shared" si="1059"/>
        <v>0</v>
      </c>
      <c r="KP178">
        <f t="shared" si="1060"/>
        <v>0</v>
      </c>
      <c r="KQ178">
        <f t="shared" si="1061"/>
        <v>2.95</v>
      </c>
      <c r="KR178">
        <f t="shared" si="1062"/>
        <v>0</v>
      </c>
      <c r="KS178">
        <f t="shared" si="1063"/>
        <v>11.8</v>
      </c>
      <c r="KT178">
        <f t="shared" si="1064"/>
        <v>0</v>
      </c>
      <c r="KU178">
        <f t="shared" si="1065"/>
        <v>2.95</v>
      </c>
      <c r="KV178">
        <f t="shared" si="1066"/>
        <v>2.95</v>
      </c>
      <c r="KW178">
        <f t="shared" si="1067"/>
        <v>0</v>
      </c>
      <c r="KX178">
        <f t="shared" si="1068"/>
        <v>0</v>
      </c>
      <c r="KY178">
        <f t="shared" si="1069"/>
        <v>0</v>
      </c>
      <c r="KZ178">
        <f t="shared" si="1070"/>
        <v>0</v>
      </c>
      <c r="LA178">
        <f t="shared" si="1071"/>
        <v>5.9</v>
      </c>
      <c r="LB178">
        <f t="shared" si="1072"/>
        <v>5.9</v>
      </c>
      <c r="LC178">
        <f t="shared" si="1073"/>
        <v>5.9</v>
      </c>
      <c r="LD178">
        <f t="shared" si="1074"/>
        <v>8.85</v>
      </c>
      <c r="LE178">
        <f t="shared" si="1075"/>
        <v>14.75</v>
      </c>
      <c r="LF178">
        <f t="shared" si="1076"/>
        <v>8.85</v>
      </c>
      <c r="LG178">
        <f t="shared" si="1077"/>
        <v>14.75</v>
      </c>
      <c r="LH178">
        <f t="shared" si="1078"/>
        <v>29.5</v>
      </c>
      <c r="LI178">
        <f t="shared" si="1079"/>
        <v>0</v>
      </c>
      <c r="LJ178">
        <f t="shared" si="1080"/>
        <v>2.95</v>
      </c>
      <c r="LK178">
        <f t="shared" si="1081"/>
        <v>0</v>
      </c>
      <c r="LL178">
        <f t="shared" si="1082"/>
        <v>0</v>
      </c>
      <c r="LM178">
        <f t="shared" si="1083"/>
        <v>2.95</v>
      </c>
      <c r="LN178">
        <f t="shared" si="1084"/>
        <v>5.9</v>
      </c>
      <c r="LO178">
        <f t="shared" si="1085"/>
        <v>5.9</v>
      </c>
      <c r="LP178">
        <f t="shared" si="1086"/>
        <v>0</v>
      </c>
      <c r="LQ178">
        <f t="shared" si="1087"/>
        <v>0</v>
      </c>
      <c r="LR178">
        <f t="shared" si="1088"/>
        <v>0</v>
      </c>
      <c r="LS178">
        <f t="shared" si="1089"/>
        <v>0</v>
      </c>
      <c r="LT178">
        <f t="shared" si="1090"/>
        <v>0</v>
      </c>
      <c r="LU178">
        <f t="shared" si="1091"/>
        <v>1.95</v>
      </c>
      <c r="LV178">
        <f t="shared" si="1092"/>
        <v>1.95</v>
      </c>
      <c r="LW178">
        <f t="shared" si="1093"/>
        <v>1.95</v>
      </c>
      <c r="LX178">
        <f t="shared" si="1094"/>
        <v>0</v>
      </c>
      <c r="LY178">
        <f t="shared" si="1095"/>
        <v>0</v>
      </c>
      <c r="LZ178">
        <f t="shared" si="1096"/>
        <v>0</v>
      </c>
      <c r="MA178">
        <f t="shared" si="1097"/>
        <v>0</v>
      </c>
      <c r="MB178">
        <f t="shared" si="1098"/>
        <v>7.8</v>
      </c>
      <c r="MC178">
        <f t="shared" si="1099"/>
        <v>0</v>
      </c>
      <c r="MD178">
        <f t="shared" si="1100"/>
        <v>9.75</v>
      </c>
      <c r="ME178">
        <f t="shared" si="1101"/>
        <v>3.9</v>
      </c>
      <c r="MF178">
        <f t="shared" si="1102"/>
        <v>5.85</v>
      </c>
      <c r="MG178">
        <f t="shared" si="1103"/>
        <v>3.9</v>
      </c>
      <c r="MH178">
        <f t="shared" si="1104"/>
        <v>19.5</v>
      </c>
      <c r="MI178">
        <f t="shared" si="1105"/>
        <v>0</v>
      </c>
      <c r="MJ178">
        <f t="shared" si="1106"/>
        <v>0</v>
      </c>
      <c r="MK178">
        <f t="shared" si="1107"/>
        <v>1.95</v>
      </c>
      <c r="ML178">
        <f t="shared" si="1108"/>
        <v>0</v>
      </c>
      <c r="MM178">
        <f t="shared" si="1109"/>
        <v>23.4</v>
      </c>
      <c r="MN178">
        <f t="shared" si="1110"/>
        <v>3.9</v>
      </c>
      <c r="MO178">
        <f t="shared" si="1111"/>
        <v>1.95</v>
      </c>
      <c r="MP178">
        <f t="shared" si="1112"/>
        <v>3.9</v>
      </c>
      <c r="MQ178">
        <f t="shared" si="1113"/>
        <v>0</v>
      </c>
      <c r="MR178">
        <f t="shared" si="1114"/>
        <v>5.85</v>
      </c>
      <c r="MS178">
        <f t="shared" si="1115"/>
        <v>0</v>
      </c>
      <c r="MT178">
        <f t="shared" si="1116"/>
        <v>1.95</v>
      </c>
      <c r="MU178">
        <f t="shared" si="1117"/>
        <v>0</v>
      </c>
      <c r="MV178">
        <f t="shared" si="1118"/>
        <v>7.8</v>
      </c>
      <c r="MW178">
        <f t="shared" si="1119"/>
        <v>0</v>
      </c>
      <c r="MX178">
        <f t="shared" si="1120"/>
        <v>0</v>
      </c>
      <c r="MY178">
        <f t="shared" si="1121"/>
        <v>1.95</v>
      </c>
      <c r="MZ178">
        <f t="shared" si="1122"/>
        <v>0</v>
      </c>
      <c r="NA178">
        <f t="shared" si="1123"/>
        <v>7.8</v>
      </c>
      <c r="NB178">
        <f t="shared" si="1124"/>
        <v>0</v>
      </c>
      <c r="NC178">
        <f t="shared" si="1125"/>
        <v>1.95</v>
      </c>
      <c r="ND178">
        <f t="shared" si="1126"/>
        <v>1.95</v>
      </c>
      <c r="NE178">
        <f t="shared" si="1127"/>
        <v>0</v>
      </c>
      <c r="NF178">
        <f t="shared" si="1128"/>
        <v>0</v>
      </c>
      <c r="NG178">
        <f t="shared" si="1129"/>
        <v>0</v>
      </c>
      <c r="NH178">
        <f t="shared" si="1130"/>
        <v>0</v>
      </c>
      <c r="NI178">
        <f t="shared" si="1131"/>
        <v>3.9</v>
      </c>
      <c r="NJ178">
        <f t="shared" si="1132"/>
        <v>3.9</v>
      </c>
      <c r="NK178">
        <f t="shared" si="1133"/>
        <v>3.9</v>
      </c>
      <c r="NL178">
        <f t="shared" si="1134"/>
        <v>5.85</v>
      </c>
      <c r="NM178">
        <f t="shared" si="1135"/>
        <v>9.75</v>
      </c>
      <c r="NN178">
        <f t="shared" si="1136"/>
        <v>5.85</v>
      </c>
      <c r="NO178">
        <f t="shared" si="1137"/>
        <v>9.75</v>
      </c>
      <c r="NP178">
        <f t="shared" si="1138"/>
        <v>19.5</v>
      </c>
      <c r="NQ178">
        <f t="shared" si="1139"/>
        <v>0</v>
      </c>
      <c r="NR178">
        <f t="shared" si="1140"/>
        <v>1.95</v>
      </c>
      <c r="NS178">
        <f t="shared" si="1141"/>
        <v>0</v>
      </c>
      <c r="NT178">
        <f t="shared" si="1142"/>
        <v>0</v>
      </c>
      <c r="NU178">
        <f t="shared" si="1143"/>
        <v>1.95</v>
      </c>
      <c r="NV178">
        <f t="shared" si="1144"/>
        <v>3.9</v>
      </c>
      <c r="NW178">
        <f t="shared" si="1145"/>
        <v>3.9</v>
      </c>
      <c r="NX178">
        <f t="shared" si="1146"/>
        <v>0</v>
      </c>
      <c r="NY178">
        <f t="shared" si="1147"/>
        <v>0</v>
      </c>
      <c r="NZ178">
        <f t="shared" si="1148"/>
        <v>0</v>
      </c>
      <c r="OA178">
        <f t="shared" si="1149"/>
        <v>0</v>
      </c>
      <c r="OB178">
        <f t="shared" si="1150"/>
        <v>0</v>
      </c>
      <c r="OC178">
        <f t="shared" si="1151"/>
        <v>1</v>
      </c>
      <c r="OD178">
        <f t="shared" si="1152"/>
        <v>1</v>
      </c>
      <c r="OE178">
        <f t="shared" si="1153"/>
        <v>1</v>
      </c>
      <c r="OF178">
        <f t="shared" si="1154"/>
        <v>0</v>
      </c>
      <c r="OG178">
        <f t="shared" si="1155"/>
        <v>0</v>
      </c>
      <c r="OH178">
        <f t="shared" si="1156"/>
        <v>0</v>
      </c>
      <c r="OI178">
        <f t="shared" si="1157"/>
        <v>0</v>
      </c>
      <c r="OJ178">
        <f t="shared" si="1158"/>
        <v>4</v>
      </c>
      <c r="OK178">
        <f t="shared" si="1159"/>
        <v>0</v>
      </c>
      <c r="OL178">
        <f t="shared" si="1160"/>
        <v>5</v>
      </c>
      <c r="OM178">
        <f t="shared" si="1161"/>
        <v>2</v>
      </c>
      <c r="ON178">
        <f t="shared" si="1162"/>
        <v>3</v>
      </c>
      <c r="OO178">
        <f t="shared" si="1163"/>
        <v>2</v>
      </c>
      <c r="OP178">
        <f t="shared" si="1164"/>
        <v>10</v>
      </c>
      <c r="OQ178">
        <f t="shared" si="1165"/>
        <v>0</v>
      </c>
      <c r="OR178">
        <f t="shared" si="1166"/>
        <v>0</v>
      </c>
      <c r="OS178">
        <f t="shared" si="1167"/>
        <v>1</v>
      </c>
      <c r="OT178">
        <f t="shared" si="1168"/>
        <v>0</v>
      </c>
      <c r="OU178">
        <f t="shared" si="1169"/>
        <v>12</v>
      </c>
      <c r="OV178">
        <f t="shared" si="1170"/>
        <v>2</v>
      </c>
      <c r="OW178">
        <f t="shared" si="1171"/>
        <v>1</v>
      </c>
      <c r="OX178">
        <f t="shared" si="1172"/>
        <v>2</v>
      </c>
      <c r="OY178">
        <f t="shared" si="1173"/>
        <v>0</v>
      </c>
      <c r="OZ178">
        <f t="shared" si="1174"/>
        <v>3</v>
      </c>
      <c r="PA178">
        <f t="shared" si="1175"/>
        <v>0</v>
      </c>
      <c r="PB178">
        <f t="shared" si="1176"/>
        <v>1</v>
      </c>
      <c r="PC178">
        <f t="shared" si="1177"/>
        <v>0</v>
      </c>
      <c r="PD178">
        <f t="shared" si="1178"/>
        <v>4</v>
      </c>
      <c r="PE178">
        <f t="shared" si="1179"/>
        <v>0</v>
      </c>
      <c r="PF178">
        <f t="shared" si="1180"/>
        <v>0</v>
      </c>
      <c r="PG178">
        <f t="shared" si="1181"/>
        <v>1</v>
      </c>
      <c r="PH178">
        <f t="shared" si="1182"/>
        <v>0</v>
      </c>
      <c r="PI178">
        <f t="shared" si="1183"/>
        <v>4</v>
      </c>
      <c r="PJ178">
        <f t="shared" si="1184"/>
        <v>0</v>
      </c>
      <c r="PK178">
        <f t="shared" si="1185"/>
        <v>1</v>
      </c>
      <c r="PL178">
        <f t="shared" si="1186"/>
        <v>1</v>
      </c>
      <c r="PM178">
        <f t="shared" si="1187"/>
        <v>0</v>
      </c>
      <c r="PN178">
        <f t="shared" si="1188"/>
        <v>0</v>
      </c>
      <c r="PO178">
        <f t="shared" si="1189"/>
        <v>0</v>
      </c>
      <c r="PP178">
        <f t="shared" si="1190"/>
        <v>0</v>
      </c>
      <c r="PQ178">
        <f t="shared" si="1191"/>
        <v>2</v>
      </c>
      <c r="PR178">
        <f t="shared" si="1192"/>
        <v>2</v>
      </c>
      <c r="PS178">
        <f t="shared" si="1193"/>
        <v>2</v>
      </c>
      <c r="PT178">
        <f t="shared" si="1194"/>
        <v>3</v>
      </c>
      <c r="PU178">
        <f t="shared" si="1195"/>
        <v>5</v>
      </c>
      <c r="PV178">
        <f t="shared" si="1196"/>
        <v>3</v>
      </c>
      <c r="PW178">
        <f t="shared" si="1197"/>
        <v>5</v>
      </c>
      <c r="PX178">
        <f t="shared" si="1198"/>
        <v>10</v>
      </c>
      <c r="PY178">
        <f t="shared" si="1199"/>
        <v>0</v>
      </c>
      <c r="PZ178">
        <f t="shared" si="1200"/>
        <v>1</v>
      </c>
      <c r="QA178">
        <f t="shared" si="1201"/>
        <v>0</v>
      </c>
      <c r="QB178">
        <f t="shared" si="1202"/>
        <v>0</v>
      </c>
      <c r="QC178">
        <f t="shared" si="1203"/>
        <v>1</v>
      </c>
      <c r="QD178">
        <f t="shared" si="1204"/>
        <v>2</v>
      </c>
      <c r="QE178">
        <f t="shared" si="1205"/>
        <v>2</v>
      </c>
      <c r="QF178">
        <f t="shared" si="1206"/>
        <v>0</v>
      </c>
      <c r="QG178">
        <f t="shared" si="1207"/>
        <v>0</v>
      </c>
      <c r="QH178">
        <f t="shared" si="1208"/>
        <v>0</v>
      </c>
      <c r="QI178">
        <f t="shared" si="1209"/>
        <v>0</v>
      </c>
      <c r="QJ178">
        <f t="shared" si="1210"/>
        <v>0</v>
      </c>
      <c r="QK178">
        <f t="shared" si="1211"/>
        <v>118430</v>
      </c>
      <c r="QL178">
        <f t="shared" si="1212"/>
        <v>118430</v>
      </c>
      <c r="QM178">
        <f t="shared" si="1213"/>
        <v>118430</v>
      </c>
      <c r="QN178">
        <f t="shared" si="1214"/>
        <v>0</v>
      </c>
      <c r="QO178">
        <f t="shared" si="1215"/>
        <v>0</v>
      </c>
      <c r="QP178">
        <f t="shared" si="1216"/>
        <v>0</v>
      </c>
      <c r="QQ178">
        <f t="shared" si="1217"/>
        <v>0</v>
      </c>
      <c r="QR178">
        <f t="shared" si="1218"/>
        <v>473720</v>
      </c>
      <c r="QS178">
        <f t="shared" si="1219"/>
        <v>0</v>
      </c>
      <c r="QT178">
        <f t="shared" si="1220"/>
        <v>592150</v>
      </c>
      <c r="QU178">
        <f t="shared" si="1221"/>
        <v>236860</v>
      </c>
      <c r="QV178">
        <f t="shared" si="1222"/>
        <v>355290</v>
      </c>
      <c r="QW178">
        <f t="shared" si="1223"/>
        <v>236860</v>
      </c>
      <c r="QX178">
        <f t="shared" si="1224"/>
        <v>1184300</v>
      </c>
      <c r="QY178">
        <f t="shared" si="1225"/>
        <v>0</v>
      </c>
      <c r="QZ178">
        <f t="shared" si="1226"/>
        <v>0</v>
      </c>
      <c r="RA178">
        <f t="shared" si="1227"/>
        <v>118430</v>
      </c>
      <c r="RB178">
        <f t="shared" si="1228"/>
        <v>0</v>
      </c>
      <c r="RC178">
        <f t="shared" si="1229"/>
        <v>1421160</v>
      </c>
      <c r="RD178">
        <f t="shared" si="1230"/>
        <v>236860</v>
      </c>
      <c r="RE178">
        <f t="shared" si="1231"/>
        <v>118430</v>
      </c>
      <c r="RF178">
        <f t="shared" si="1232"/>
        <v>236860</v>
      </c>
      <c r="RG178">
        <f t="shared" si="1233"/>
        <v>0</v>
      </c>
      <c r="RH178">
        <f t="shared" si="1234"/>
        <v>355290</v>
      </c>
      <c r="RI178">
        <f t="shared" si="1235"/>
        <v>0</v>
      </c>
      <c r="RJ178">
        <f t="shared" si="1236"/>
        <v>118430</v>
      </c>
      <c r="RK178">
        <f t="shared" si="1237"/>
        <v>0</v>
      </c>
      <c r="RL178">
        <f t="shared" si="1238"/>
        <v>473720</v>
      </c>
      <c r="RM178">
        <f t="shared" si="1239"/>
        <v>0</v>
      </c>
      <c r="RN178">
        <f t="shared" si="1240"/>
        <v>0</v>
      </c>
      <c r="RO178">
        <f t="shared" si="1241"/>
        <v>118430</v>
      </c>
      <c r="RP178">
        <f t="shared" si="1242"/>
        <v>0</v>
      </c>
      <c r="RQ178">
        <f t="shared" si="1243"/>
        <v>473720</v>
      </c>
      <c r="RR178">
        <f t="shared" si="1244"/>
        <v>0</v>
      </c>
      <c r="RS178">
        <f t="shared" si="1245"/>
        <v>118430</v>
      </c>
      <c r="RT178">
        <f t="shared" si="1246"/>
        <v>118430</v>
      </c>
      <c r="RU178">
        <f t="shared" si="1247"/>
        <v>0</v>
      </c>
      <c r="RV178">
        <f t="shared" si="1248"/>
        <v>0</v>
      </c>
      <c r="RW178">
        <f t="shared" si="1249"/>
        <v>0</v>
      </c>
      <c r="RX178">
        <f t="shared" si="1250"/>
        <v>0</v>
      </c>
      <c r="RY178">
        <f t="shared" si="1251"/>
        <v>236860</v>
      </c>
      <c r="RZ178">
        <f t="shared" si="1252"/>
        <v>236860</v>
      </c>
      <c r="SA178">
        <f t="shared" si="1253"/>
        <v>236860</v>
      </c>
      <c r="SB178">
        <f t="shared" si="1254"/>
        <v>355290</v>
      </c>
      <c r="SC178">
        <f t="shared" si="1255"/>
        <v>592150</v>
      </c>
      <c r="SD178">
        <f t="shared" si="1256"/>
        <v>355290</v>
      </c>
      <c r="SE178">
        <f t="shared" si="1257"/>
        <v>592150</v>
      </c>
      <c r="SF178">
        <f t="shared" si="1258"/>
        <v>1184300</v>
      </c>
      <c r="SG178">
        <f t="shared" si="1259"/>
        <v>0</v>
      </c>
      <c r="SH178">
        <f t="shared" si="1260"/>
        <v>118430</v>
      </c>
      <c r="SI178">
        <f t="shared" si="1261"/>
        <v>0</v>
      </c>
      <c r="SJ178">
        <f t="shared" si="1262"/>
        <v>0</v>
      </c>
      <c r="SK178">
        <f t="shared" si="1263"/>
        <v>118430</v>
      </c>
      <c r="SL178">
        <f t="shared" si="1264"/>
        <v>236860</v>
      </c>
      <c r="SM178">
        <f t="shared" si="1265"/>
        <v>236860</v>
      </c>
      <c r="SN178">
        <f t="shared" si="1266"/>
        <v>0</v>
      </c>
      <c r="SO178">
        <f t="shared" si="1267"/>
        <v>0</v>
      </c>
      <c r="SP178">
        <f t="shared" si="1268"/>
        <v>0</v>
      </c>
      <c r="SQ178">
        <f t="shared" si="1269"/>
        <v>0</v>
      </c>
      <c r="SR178">
        <f t="shared" si="1270"/>
        <v>0</v>
      </c>
      <c r="SS178">
        <f t="shared" si="1271"/>
        <v>295</v>
      </c>
      <c r="ST178">
        <f t="shared" si="1272"/>
        <v>0</v>
      </c>
      <c r="SU178">
        <f t="shared" si="1273"/>
        <v>0</v>
      </c>
      <c r="SV178">
        <f t="shared" si="1274"/>
        <v>0</v>
      </c>
      <c r="SW178">
        <f t="shared" si="1275"/>
        <v>0</v>
      </c>
      <c r="SX178">
        <f t="shared" si="1276"/>
        <v>0</v>
      </c>
      <c r="SY178">
        <f t="shared" si="1277"/>
        <v>295</v>
      </c>
      <c r="SZ178">
        <f t="shared" si="1278"/>
        <v>0</v>
      </c>
      <c r="TA178">
        <f t="shared" si="1279"/>
        <v>0</v>
      </c>
      <c r="TB178">
        <f t="shared" si="1280"/>
        <v>295</v>
      </c>
      <c r="TC178">
        <f t="shared" si="1281"/>
        <v>0</v>
      </c>
      <c r="TD178">
        <f t="shared" si="1282"/>
        <v>0</v>
      </c>
      <c r="TE178">
        <f t="shared" si="1283"/>
        <v>0</v>
      </c>
      <c r="TF178">
        <f t="shared" si="1284"/>
        <v>0</v>
      </c>
      <c r="TG178">
        <f t="shared" si="1285"/>
        <v>0</v>
      </c>
      <c r="TH178">
        <f t="shared" si="1286"/>
        <v>295</v>
      </c>
      <c r="TI178">
        <f t="shared" si="1287"/>
        <v>0</v>
      </c>
      <c r="TJ178">
        <f t="shared" si="1288"/>
        <v>295</v>
      </c>
      <c r="TK178">
        <f t="shared" si="1289"/>
        <v>0</v>
      </c>
      <c r="TL178">
        <f t="shared" si="1290"/>
        <v>0</v>
      </c>
      <c r="TM178">
        <f t="shared" si="1291"/>
        <v>5</v>
      </c>
      <c r="TN178">
        <f t="shared" si="1292"/>
        <v>4</v>
      </c>
      <c r="TO178">
        <f t="shared" si="1293"/>
        <v>0</v>
      </c>
      <c r="TP178">
        <f t="shared" si="1294"/>
        <v>0</v>
      </c>
      <c r="TQ178">
        <f t="shared" si="1295"/>
        <v>3</v>
      </c>
      <c r="TR178">
        <f t="shared" si="1296"/>
        <v>0</v>
      </c>
      <c r="TS178">
        <f t="shared" si="1297"/>
        <v>2</v>
      </c>
      <c r="TT178">
        <f t="shared" si="1298"/>
        <v>0</v>
      </c>
      <c r="TU178">
        <f t="shared" si="1299"/>
        <v>1</v>
      </c>
      <c r="TV178">
        <f t="shared" si="1300"/>
        <v>975</v>
      </c>
      <c r="TW178">
        <f t="shared" si="1301"/>
        <v>780</v>
      </c>
      <c r="TX178">
        <f t="shared" si="1302"/>
        <v>0</v>
      </c>
      <c r="TY178">
        <f t="shared" si="1303"/>
        <v>0</v>
      </c>
      <c r="TZ178">
        <f t="shared" si="1304"/>
        <v>585</v>
      </c>
      <c r="UA178">
        <f t="shared" si="1305"/>
        <v>0</v>
      </c>
      <c r="UB178">
        <f t="shared" si="1306"/>
        <v>390</v>
      </c>
      <c r="UC178">
        <f t="shared" si="1307"/>
        <v>0</v>
      </c>
      <c r="UD178">
        <f t="shared" si="1308"/>
        <v>195</v>
      </c>
      <c r="UE178">
        <f t="shared" si="1309"/>
        <v>5</v>
      </c>
      <c r="UF178">
        <f t="shared" si="1310"/>
        <v>2</v>
      </c>
      <c r="UG178">
        <f t="shared" si="1311"/>
        <v>4</v>
      </c>
      <c r="UH178">
        <f t="shared" si="1312"/>
        <v>0</v>
      </c>
      <c r="UI178">
        <f t="shared" si="1313"/>
        <v>0</v>
      </c>
      <c r="UJ178">
        <f t="shared" si="1314"/>
        <v>0</v>
      </c>
      <c r="UK178">
        <f t="shared" si="1315"/>
        <v>3</v>
      </c>
      <c r="UL178">
        <f t="shared" si="1316"/>
        <v>1</v>
      </c>
      <c r="UM178">
        <f t="shared" si="1317"/>
        <v>0</v>
      </c>
      <c r="UN178">
        <f t="shared" si="1318"/>
        <v>975</v>
      </c>
      <c r="UO178">
        <f t="shared" si="1319"/>
        <v>390</v>
      </c>
      <c r="UP178">
        <f t="shared" si="1320"/>
        <v>780</v>
      </c>
      <c r="UQ178">
        <f t="shared" si="1321"/>
        <v>0</v>
      </c>
      <c r="UR178">
        <f t="shared" si="1322"/>
        <v>0</v>
      </c>
      <c r="US178">
        <f t="shared" si="1323"/>
        <v>0</v>
      </c>
      <c r="UT178">
        <f t="shared" si="1324"/>
        <v>585</v>
      </c>
      <c r="UU178">
        <f t="shared" si="1325"/>
        <v>195</v>
      </c>
      <c r="UV178">
        <f t="shared" si="1326"/>
        <v>0</v>
      </c>
      <c r="UW178">
        <f t="shared" si="1327"/>
        <v>5</v>
      </c>
      <c r="UX178">
        <f t="shared" si="1328"/>
        <v>0</v>
      </c>
      <c r="UY178">
        <f t="shared" si="1329"/>
        <v>4</v>
      </c>
      <c r="UZ178">
        <f t="shared" si="1330"/>
        <v>0</v>
      </c>
      <c r="VA178">
        <f t="shared" si="1331"/>
        <v>0</v>
      </c>
      <c r="VB178">
        <f t="shared" si="1332"/>
        <v>0</v>
      </c>
      <c r="VC178">
        <f t="shared" si="1333"/>
        <v>3</v>
      </c>
      <c r="VD178">
        <f t="shared" si="1334"/>
        <v>0</v>
      </c>
      <c r="VE178">
        <f t="shared" si="1335"/>
        <v>0</v>
      </c>
      <c r="VF178">
        <f t="shared" si="1336"/>
        <v>975</v>
      </c>
      <c r="VG178">
        <f t="shared" si="1337"/>
        <v>0</v>
      </c>
      <c r="VH178">
        <f t="shared" si="1338"/>
        <v>780</v>
      </c>
      <c r="VI178">
        <f t="shared" si="1339"/>
        <v>0</v>
      </c>
      <c r="VJ178">
        <f t="shared" si="1340"/>
        <v>0</v>
      </c>
      <c r="VK178">
        <f t="shared" si="1341"/>
        <v>0</v>
      </c>
      <c r="VL178">
        <f t="shared" si="1342"/>
        <v>585</v>
      </c>
      <c r="VM178">
        <f t="shared" si="1343"/>
        <v>0</v>
      </c>
      <c r="VN178">
        <f t="shared" si="1344"/>
        <v>0</v>
      </c>
      <c r="VO178">
        <f t="shared" si="1345"/>
        <v>0</v>
      </c>
      <c r="VP178">
        <f t="shared" si="1346"/>
        <v>0</v>
      </c>
      <c r="VQ178">
        <f t="shared" si="1347"/>
        <v>0</v>
      </c>
      <c r="VR178">
        <f t="shared" si="1348"/>
        <v>0</v>
      </c>
      <c r="VS178">
        <f t="shared" si="1349"/>
        <v>0</v>
      </c>
      <c r="VT178">
        <f t="shared" si="1350"/>
        <v>0</v>
      </c>
      <c r="VU178">
        <f t="shared" si="1351"/>
        <v>0</v>
      </c>
      <c r="VV178">
        <f t="shared" si="1352"/>
        <v>0</v>
      </c>
      <c r="VW178">
        <f t="shared" si="1353"/>
        <v>0</v>
      </c>
      <c r="VX178">
        <f t="shared" si="1354"/>
        <v>0</v>
      </c>
      <c r="VY178">
        <f t="shared" si="1355"/>
        <v>0</v>
      </c>
      <c r="VZ178">
        <f t="shared" si="1356"/>
        <v>0</v>
      </c>
      <c r="WA178">
        <f t="shared" si="1357"/>
        <v>0</v>
      </c>
      <c r="WB178">
        <f t="shared" si="1358"/>
        <v>0</v>
      </c>
      <c r="WC178">
        <f t="shared" si="1359"/>
        <v>0</v>
      </c>
      <c r="WD178">
        <f t="shared" si="1360"/>
        <v>0</v>
      </c>
      <c r="WE178">
        <f t="shared" si="1361"/>
        <v>0</v>
      </c>
      <c r="WF178">
        <f t="shared" si="1362"/>
        <v>0</v>
      </c>
      <c r="WG178">
        <f t="shared" si="1363"/>
        <v>1</v>
      </c>
      <c r="WH178">
        <f t="shared" si="1364"/>
        <v>0</v>
      </c>
      <c r="WI178">
        <f t="shared" si="1365"/>
        <v>0</v>
      </c>
      <c r="WJ178">
        <f t="shared" si="1366"/>
        <v>0</v>
      </c>
      <c r="WK178">
        <f t="shared" si="1367"/>
        <v>0</v>
      </c>
      <c r="WL178">
        <f t="shared" si="1368"/>
        <v>0</v>
      </c>
      <c r="WM178">
        <f t="shared" si="1369"/>
        <v>0</v>
      </c>
      <c r="WN178">
        <f t="shared" si="1370"/>
        <v>0</v>
      </c>
      <c r="WO178">
        <f t="shared" si="1371"/>
        <v>0</v>
      </c>
      <c r="WP178">
        <f t="shared" si="1372"/>
        <v>0</v>
      </c>
      <c r="WQ178">
        <f t="shared" si="1373"/>
        <v>0</v>
      </c>
      <c r="WR178">
        <f t="shared" si="1374"/>
        <v>0</v>
      </c>
      <c r="WS178">
        <f t="shared" si="1375"/>
        <v>0</v>
      </c>
      <c r="WT178">
        <f t="shared" si="1376"/>
        <v>0</v>
      </c>
      <c r="WU178">
        <f t="shared" si="1377"/>
        <v>0</v>
      </c>
      <c r="WV178">
        <f t="shared" si="1378"/>
        <v>0</v>
      </c>
      <c r="WW178">
        <f t="shared" si="1379"/>
        <v>0</v>
      </c>
      <c r="WX178">
        <f t="shared" si="1380"/>
        <v>0</v>
      </c>
      <c r="WY178">
        <f t="shared" si="1381"/>
        <v>0</v>
      </c>
      <c r="WZ178">
        <f t="shared" si="1382"/>
        <v>0</v>
      </c>
      <c r="XA178">
        <f t="shared" si="1383"/>
        <v>0</v>
      </c>
      <c r="XB178">
        <f t="shared" si="1384"/>
        <v>0</v>
      </c>
      <c r="XC178">
        <f t="shared" si="1385"/>
        <v>0</v>
      </c>
      <c r="XD178">
        <f t="shared" si="1386"/>
        <v>0</v>
      </c>
      <c r="XE178">
        <f t="shared" si="1387"/>
        <v>0</v>
      </c>
      <c r="XF178">
        <f t="shared" si="1388"/>
        <v>0</v>
      </c>
      <c r="XG178">
        <f t="shared" si="1389"/>
        <v>0</v>
      </c>
      <c r="XH178">
        <f t="shared" si="1390"/>
        <v>0</v>
      </c>
      <c r="XI178">
        <f t="shared" si="1391"/>
        <v>0</v>
      </c>
      <c r="XJ178">
        <f t="shared" si="1392"/>
        <v>0</v>
      </c>
      <c r="XK178">
        <f t="shared" si="1393"/>
        <v>0</v>
      </c>
      <c r="XL178">
        <f t="shared" si="1394"/>
        <v>0</v>
      </c>
      <c r="XM178">
        <f t="shared" si="1395"/>
        <v>0</v>
      </c>
      <c r="XN178">
        <f t="shared" si="1396"/>
        <v>0</v>
      </c>
      <c r="XO178">
        <f t="shared" si="1397"/>
        <v>0</v>
      </c>
      <c r="XP178">
        <f t="shared" si="1398"/>
        <v>0</v>
      </c>
      <c r="XQ178">
        <f t="shared" si="1399"/>
        <v>0</v>
      </c>
      <c r="XR178">
        <f t="shared" si="1400"/>
        <v>0</v>
      </c>
      <c r="XS178">
        <f t="shared" si="1401"/>
        <v>0</v>
      </c>
      <c r="XT178">
        <f t="shared" si="1402"/>
        <v>0</v>
      </c>
      <c r="XU178">
        <f t="shared" si="1403"/>
        <v>0</v>
      </c>
      <c r="XV178">
        <f t="shared" si="1404"/>
        <v>0</v>
      </c>
      <c r="XW178">
        <f t="shared" si="1405"/>
        <v>0</v>
      </c>
      <c r="XX178">
        <f t="shared" si="1406"/>
        <v>0</v>
      </c>
      <c r="XY178">
        <f t="shared" si="1407"/>
        <v>0</v>
      </c>
      <c r="XZ178">
        <f t="shared" si="1408"/>
        <v>0</v>
      </c>
      <c r="YA178">
        <f t="shared" si="1409"/>
        <v>0</v>
      </c>
      <c r="YB178">
        <f t="shared" si="1410"/>
        <v>0</v>
      </c>
      <c r="YC178">
        <f t="shared" si="1411"/>
        <v>0</v>
      </c>
      <c r="YD178">
        <f t="shared" si="1412"/>
        <v>0</v>
      </c>
      <c r="YE178">
        <f t="shared" si="1413"/>
        <v>0</v>
      </c>
      <c r="YF178">
        <f t="shared" si="1414"/>
        <v>0</v>
      </c>
      <c r="YG178">
        <f t="shared" si="1415"/>
        <v>0</v>
      </c>
      <c r="YH178">
        <f t="shared" si="1416"/>
        <v>0</v>
      </c>
      <c r="YI178">
        <f t="shared" si="1417"/>
        <v>0</v>
      </c>
      <c r="YJ178">
        <f t="shared" si="1418"/>
        <v>0</v>
      </c>
      <c r="YK178">
        <f t="shared" si="1419"/>
        <v>0</v>
      </c>
      <c r="YL178">
        <f t="shared" si="1420"/>
        <v>0</v>
      </c>
      <c r="YM178">
        <f t="shared" si="1421"/>
        <v>0</v>
      </c>
      <c r="YN178">
        <f t="shared" si="1422"/>
        <v>0</v>
      </c>
      <c r="YO178" t="str">
        <f t="shared" si="1423"/>
        <v>Sustainable production</v>
      </c>
      <c r="YP178">
        <f t="shared" si="1424"/>
        <v>0</v>
      </c>
      <c r="YQ178">
        <f t="shared" si="1425"/>
        <v>0</v>
      </c>
      <c r="YR178">
        <f t="shared" si="1426"/>
        <v>0</v>
      </c>
      <c r="YS178">
        <f t="shared" si="1427"/>
        <v>0</v>
      </c>
      <c r="YT178">
        <f t="shared" si="1428"/>
        <v>0</v>
      </c>
      <c r="YU178">
        <f t="shared" si="1429"/>
        <v>0</v>
      </c>
      <c r="YV178">
        <f t="shared" si="1430"/>
        <v>0</v>
      </c>
      <c r="YW178">
        <f t="shared" si="1431"/>
        <v>0</v>
      </c>
      <c r="YX178">
        <f t="shared" si="1432"/>
        <v>0</v>
      </c>
      <c r="YY178">
        <f t="shared" si="1433"/>
        <v>0</v>
      </c>
      <c r="YZ178">
        <f t="shared" si="1434"/>
        <v>0</v>
      </c>
      <c r="ZA178">
        <f t="shared" si="1435"/>
        <v>0</v>
      </c>
      <c r="ZB178">
        <f t="shared" si="1436"/>
        <v>0</v>
      </c>
      <c r="ZC178">
        <f t="shared" si="1437"/>
        <v>0</v>
      </c>
      <c r="ZD178">
        <f t="shared" si="1438"/>
        <v>0</v>
      </c>
      <c r="ZE178">
        <f t="shared" si="1439"/>
        <v>0</v>
      </c>
      <c r="ZF178">
        <f t="shared" si="1440"/>
        <v>0</v>
      </c>
      <c r="ZG178">
        <f t="shared" si="1441"/>
        <v>0</v>
      </c>
      <c r="ZH178">
        <f t="shared" si="1442"/>
        <v>0</v>
      </c>
      <c r="ZI178">
        <f t="shared" si="1443"/>
        <v>0</v>
      </c>
      <c r="ZJ178">
        <f t="shared" si="1444"/>
        <v>0</v>
      </c>
      <c r="ZK178">
        <f t="shared" si="1445"/>
        <v>0</v>
      </c>
      <c r="ZL178">
        <f t="shared" si="1446"/>
        <v>0</v>
      </c>
      <c r="ZM178">
        <f t="shared" si="1447"/>
        <v>0</v>
      </c>
      <c r="ZN178">
        <f t="shared" si="1448"/>
        <v>0</v>
      </c>
      <c r="ZO178">
        <f t="shared" si="1449"/>
        <v>0</v>
      </c>
      <c r="ZP178">
        <f t="shared" si="1450"/>
        <v>0</v>
      </c>
      <c r="ZQ178">
        <f t="shared" si="1451"/>
        <v>0</v>
      </c>
      <c r="ZR178">
        <f t="shared" si="1452"/>
        <v>0</v>
      </c>
      <c r="ZS178">
        <f t="shared" si="1453"/>
        <v>0</v>
      </c>
      <c r="ZT178">
        <f t="shared" si="1454"/>
        <v>0</v>
      </c>
      <c r="ZU178">
        <f t="shared" si="1455"/>
        <v>0</v>
      </c>
      <c r="ZV178">
        <f t="shared" si="1456"/>
        <v>0</v>
      </c>
      <c r="ZW178">
        <f t="shared" si="1457"/>
        <v>0</v>
      </c>
      <c r="ZX178">
        <f t="shared" si="1458"/>
        <v>0</v>
      </c>
      <c r="ZY178">
        <f t="shared" si="1459"/>
        <v>0</v>
      </c>
      <c r="ZZ178">
        <f t="shared" si="1460"/>
        <v>0</v>
      </c>
      <c r="AAA178">
        <f t="shared" si="1461"/>
        <v>0</v>
      </c>
      <c r="AAB178">
        <f t="shared" si="1462"/>
        <v>0</v>
      </c>
      <c r="AAC178">
        <f t="shared" si="1463"/>
        <v>0</v>
      </c>
      <c r="AAD178">
        <f t="shared" si="1464"/>
        <v>0</v>
      </c>
      <c r="AAE178" t="str">
        <f t="shared" ca="1" si="1465"/>
        <v>Inc_grant_biz</v>
      </c>
      <c r="AAF178" t="str">
        <f t="shared" ca="1" si="1466"/>
        <v>Act_ed</v>
      </c>
      <c r="AAG178" t="str">
        <f t="shared" ca="1" si="1467"/>
        <v>TIss_food_ed</v>
      </c>
      <c r="AAH178" t="str">
        <f t="shared" ca="1" si="1468"/>
        <v>Ben_nature</v>
      </c>
      <c r="AAI178" t="str">
        <f t="shared" ca="1" si="1469"/>
        <v>Infl_NGO</v>
      </c>
      <c r="AAJ178" t="str">
        <f t="shared" ca="1" si="1470"/>
        <v>Comms_large_biz</v>
      </c>
      <c r="AAK178">
        <f>(UE178-UW178)*(UE178-UW178)+(UF178-UX178)*(UF178-UX178)+(UG178-UY178)*(UG178-UY178)+(UH178-UZ178)*(UH178-UZ178)+(UI178-VA178)*(UI178-VA178)+(UJ178-VB178)*(UJ178-VB178)+(UK178-VC178)*(UK178-VC178)+(UL178-VD178)*(UL178-VD178)+(UM178-VE178)*(UM178-VE178)</f>
        <v>5</v>
      </c>
    </row>
    <row r="179" spans="1:713" x14ac:dyDescent="0.35">
      <c r="B179">
        <v>417</v>
      </c>
      <c r="C179" s="8">
        <v>40597.228182870371</v>
      </c>
      <c r="D179" t="s">
        <v>232</v>
      </c>
      <c r="E179" t="s">
        <v>2849</v>
      </c>
      <c r="F179">
        <v>1</v>
      </c>
      <c r="G179" t="s">
        <v>231</v>
      </c>
      <c r="H179">
        <v>13462246</v>
      </c>
      <c r="I179" s="9">
        <v>40178</v>
      </c>
      <c r="J179">
        <v>5</v>
      </c>
      <c r="K179">
        <v>420</v>
      </c>
      <c r="L179">
        <v>1</v>
      </c>
      <c r="M179">
        <v>50</v>
      </c>
      <c r="N179">
        <v>2</v>
      </c>
      <c r="O179">
        <v>0</v>
      </c>
      <c r="P179">
        <v>100</v>
      </c>
      <c r="Q179">
        <v>0</v>
      </c>
      <c r="R179">
        <v>0</v>
      </c>
      <c r="S179">
        <v>0</v>
      </c>
      <c r="T179">
        <v>0</v>
      </c>
      <c r="U179">
        <v>0</v>
      </c>
      <c r="V179">
        <v>0</v>
      </c>
      <c r="W179">
        <v>0</v>
      </c>
      <c r="Y179">
        <v>5.2</v>
      </c>
      <c r="Z179" s="10">
        <v>0</v>
      </c>
      <c r="AA179" s="10">
        <v>0</v>
      </c>
      <c r="AB179" s="10">
        <v>1</v>
      </c>
      <c r="AC179" s="10">
        <v>0</v>
      </c>
      <c r="AD179" s="10">
        <v>0</v>
      </c>
      <c r="AE179" s="10">
        <v>0</v>
      </c>
      <c r="AF179" s="10">
        <v>0</v>
      </c>
      <c r="AG179" s="10">
        <v>0</v>
      </c>
      <c r="AH179" s="10">
        <v>0</v>
      </c>
      <c r="AQ179" t="s">
        <v>310</v>
      </c>
      <c r="BQ179" t="s">
        <v>271</v>
      </c>
      <c r="CA179" t="s">
        <v>358</v>
      </c>
      <c r="CN179" t="s">
        <v>277</v>
      </c>
      <c r="CR179">
        <v>0</v>
      </c>
      <c r="CS179">
        <v>0</v>
      </c>
      <c r="CT179">
        <v>0</v>
      </c>
      <c r="CU179" s="10">
        <v>0.05</v>
      </c>
      <c r="CV179">
        <v>0</v>
      </c>
      <c r="CW179" s="10">
        <v>0</v>
      </c>
      <c r="CX179" s="10">
        <v>0</v>
      </c>
      <c r="CY179" s="10">
        <v>0</v>
      </c>
      <c r="CZ179" s="10">
        <v>0</v>
      </c>
      <c r="DA179" s="10">
        <v>0</v>
      </c>
      <c r="DB179" s="10">
        <v>0</v>
      </c>
      <c r="DC179" s="10">
        <v>0</v>
      </c>
      <c r="DD179" s="10">
        <v>0</v>
      </c>
      <c r="DE179" s="10">
        <v>0</v>
      </c>
      <c r="DF179" s="10">
        <v>0</v>
      </c>
      <c r="DG179" s="10">
        <v>0</v>
      </c>
      <c r="DH179" s="10">
        <v>0</v>
      </c>
      <c r="DI179" s="10">
        <v>0</v>
      </c>
      <c r="DJ179" s="10">
        <v>0</v>
      </c>
      <c r="DK179" s="10">
        <v>0</v>
      </c>
      <c r="DL179" s="10">
        <v>0</v>
      </c>
      <c r="DM179" s="10">
        <v>0</v>
      </c>
      <c r="DN179" s="10">
        <v>0</v>
      </c>
      <c r="DO179" s="10">
        <v>0</v>
      </c>
      <c r="DP179" s="10">
        <v>0</v>
      </c>
      <c r="DQ179" s="10">
        <v>0</v>
      </c>
      <c r="DR179" s="10">
        <v>0</v>
      </c>
      <c r="DS179" s="10">
        <v>0.03</v>
      </c>
      <c r="DT179" s="10">
        <v>0</v>
      </c>
      <c r="DU179" s="10">
        <v>0</v>
      </c>
      <c r="DV179" s="10">
        <v>0</v>
      </c>
      <c r="DW179" s="10">
        <v>0</v>
      </c>
      <c r="DX179" s="10">
        <v>0</v>
      </c>
      <c r="DY179" s="10">
        <v>0</v>
      </c>
      <c r="DZ179" s="10">
        <v>0</v>
      </c>
      <c r="EA179" s="10">
        <v>0</v>
      </c>
      <c r="EB179" s="10">
        <v>0</v>
      </c>
      <c r="EC179" s="10">
        <v>0</v>
      </c>
      <c r="ED179" s="10">
        <v>0</v>
      </c>
      <c r="EE179" s="10">
        <v>0</v>
      </c>
      <c r="EF179" s="10">
        <v>0</v>
      </c>
      <c r="EG179" s="10">
        <v>0</v>
      </c>
      <c r="EH179" s="10">
        <v>0.9</v>
      </c>
      <c r="EI179" s="10">
        <v>0</v>
      </c>
      <c r="EJ179" s="10">
        <v>0</v>
      </c>
      <c r="EK179" s="10">
        <v>0</v>
      </c>
      <c r="EL179" s="10">
        <v>0</v>
      </c>
      <c r="EM179" s="10">
        <v>0</v>
      </c>
      <c r="EN179" s="10">
        <v>0</v>
      </c>
      <c r="EO179" s="10">
        <v>0</v>
      </c>
      <c r="EP179" s="10">
        <v>0</v>
      </c>
      <c r="EQ179" s="10">
        <v>0</v>
      </c>
      <c r="ER179" s="10">
        <v>0</v>
      </c>
      <c r="ES179" s="10">
        <v>0</v>
      </c>
      <c r="ET179" s="10">
        <v>0</v>
      </c>
      <c r="EU179" s="10">
        <v>0</v>
      </c>
      <c r="EV179" s="10">
        <v>0.02</v>
      </c>
      <c r="EW179" s="10">
        <v>0</v>
      </c>
      <c r="EX179" s="10">
        <v>0</v>
      </c>
      <c r="EY179" s="10">
        <v>0</v>
      </c>
      <c r="EZ179" t="s">
        <v>1682</v>
      </c>
      <c r="FA179" t="s">
        <v>1683</v>
      </c>
      <c r="FB179" t="s">
        <v>227</v>
      </c>
      <c r="FC179" t="s">
        <v>227</v>
      </c>
      <c r="FD179" t="s">
        <v>227</v>
      </c>
      <c r="FE179" t="s">
        <v>227</v>
      </c>
      <c r="FF179" t="s">
        <v>227</v>
      </c>
      <c r="FG179">
        <v>0</v>
      </c>
      <c r="FH179">
        <v>0</v>
      </c>
      <c r="FI179">
        <v>1</v>
      </c>
      <c r="FJ179">
        <v>3</v>
      </c>
      <c r="FK179">
        <v>2</v>
      </c>
      <c r="FL179">
        <v>5</v>
      </c>
      <c r="FM179">
        <v>0</v>
      </c>
      <c r="FN179">
        <v>0</v>
      </c>
      <c r="FO179">
        <v>4</v>
      </c>
      <c r="FP179">
        <v>1</v>
      </c>
      <c r="FQ179">
        <v>2</v>
      </c>
      <c r="FR179">
        <v>3</v>
      </c>
      <c r="FS179">
        <v>0</v>
      </c>
      <c r="FT179">
        <v>0</v>
      </c>
      <c r="FU179">
        <v>0</v>
      </c>
      <c r="FV179">
        <v>0</v>
      </c>
      <c r="FW179">
        <v>4</v>
      </c>
      <c r="FX179">
        <v>5</v>
      </c>
      <c r="FY179">
        <v>3</v>
      </c>
      <c r="FZ179">
        <v>1</v>
      </c>
      <c r="GA179">
        <v>2</v>
      </c>
      <c r="GB179">
        <v>0</v>
      </c>
      <c r="GC179">
        <v>0</v>
      </c>
      <c r="GD179">
        <v>0</v>
      </c>
      <c r="GE179">
        <v>0</v>
      </c>
      <c r="GF179">
        <v>4</v>
      </c>
      <c r="GG179">
        <v>5</v>
      </c>
      <c r="GH179" t="s">
        <v>824</v>
      </c>
      <c r="GI179" t="s">
        <v>1684</v>
      </c>
      <c r="GJ179" t="s">
        <v>2617</v>
      </c>
      <c r="GR179" t="s">
        <v>289</v>
      </c>
      <c r="GT179" t="s">
        <v>260</v>
      </c>
      <c r="GU179" t="s">
        <v>249</v>
      </c>
      <c r="GV179" t="s">
        <v>368</v>
      </c>
      <c r="GW179" t="s">
        <v>230</v>
      </c>
      <c r="GX179" t="s">
        <v>222</v>
      </c>
      <c r="GY179" t="s">
        <v>369</v>
      </c>
      <c r="GZ179" t="s">
        <v>370</v>
      </c>
      <c r="HA179" t="s">
        <v>371</v>
      </c>
      <c r="HB179" t="s">
        <v>290</v>
      </c>
      <c r="HC179" t="s">
        <v>372</v>
      </c>
      <c r="HD179" t="s">
        <v>373</v>
      </c>
      <c r="HI179" t="s">
        <v>261</v>
      </c>
      <c r="HM179" t="s">
        <v>251</v>
      </c>
      <c r="HN179" t="s">
        <v>252</v>
      </c>
      <c r="HQ179">
        <f t="shared" si="983"/>
        <v>673112.3</v>
      </c>
      <c r="HR179" t="str">
        <f t="shared" si="984"/>
        <v>D</v>
      </c>
      <c r="HS179">
        <f t="shared" si="985"/>
        <v>3</v>
      </c>
      <c r="HT179">
        <f t="shared" si="986"/>
        <v>0</v>
      </c>
      <c r="HU179">
        <f t="shared" si="987"/>
        <v>673112.3</v>
      </c>
      <c r="HV179">
        <f t="shared" si="988"/>
        <v>0</v>
      </c>
      <c r="HW179">
        <f t="shared" si="989"/>
        <v>0</v>
      </c>
      <c r="HX179">
        <f t="shared" si="990"/>
        <v>0</v>
      </c>
      <c r="HY179">
        <f t="shared" si="991"/>
        <v>0</v>
      </c>
      <c r="HZ179">
        <f t="shared" si="992"/>
        <v>0</v>
      </c>
      <c r="IA179">
        <f t="shared" si="993"/>
        <v>0</v>
      </c>
      <c r="IB179">
        <f t="shared" si="994"/>
        <v>0</v>
      </c>
      <c r="IC179">
        <f t="shared" si="995"/>
        <v>0</v>
      </c>
      <c r="ID179">
        <f t="shared" si="996"/>
        <v>0</v>
      </c>
      <c r="IE179">
        <f t="shared" si="997"/>
        <v>3</v>
      </c>
      <c r="IF179">
        <f t="shared" si="998"/>
        <v>0</v>
      </c>
      <c r="IG179">
        <f t="shared" si="999"/>
        <v>0</v>
      </c>
      <c r="IH179">
        <f t="shared" si="1000"/>
        <v>0</v>
      </c>
      <c r="II179">
        <f t="shared" si="1001"/>
        <v>0</v>
      </c>
      <c r="IJ179">
        <f t="shared" si="1002"/>
        <v>0</v>
      </c>
      <c r="IK179">
        <f t="shared" si="1003"/>
        <v>0</v>
      </c>
      <c r="IL179">
        <f t="shared" si="1004"/>
        <v>0</v>
      </c>
      <c r="IM179">
        <f t="shared" si="1005"/>
        <v>0</v>
      </c>
      <c r="IN179">
        <f t="shared" si="1006"/>
        <v>1</v>
      </c>
      <c r="IO179">
        <f t="shared" si="1007"/>
        <v>0</v>
      </c>
      <c r="IP179">
        <f t="shared" si="1008"/>
        <v>0</v>
      </c>
      <c r="IQ179">
        <f t="shared" si="1009"/>
        <v>0</v>
      </c>
      <c r="IR179">
        <f t="shared" si="1010"/>
        <v>0</v>
      </c>
      <c r="IS179">
        <f t="shared" si="1011"/>
        <v>0</v>
      </c>
      <c r="IT179">
        <f t="shared" si="1012"/>
        <v>0</v>
      </c>
      <c r="IU179">
        <f t="shared" si="1013"/>
        <v>0</v>
      </c>
      <c r="IV179">
        <f t="shared" si="1014"/>
        <v>0</v>
      </c>
      <c r="IW179">
        <f t="shared" si="1015"/>
        <v>2</v>
      </c>
      <c r="IX179">
        <f t="shared" si="1016"/>
        <v>0</v>
      </c>
      <c r="IY179">
        <f t="shared" si="1017"/>
        <v>0</v>
      </c>
      <c r="IZ179">
        <f t="shared" si="1018"/>
        <v>0</v>
      </c>
      <c r="JA179">
        <f t="shared" si="1019"/>
        <v>0</v>
      </c>
      <c r="JB179">
        <f t="shared" si="1020"/>
        <v>0</v>
      </c>
      <c r="JC179">
        <f t="shared" si="1021"/>
        <v>0</v>
      </c>
      <c r="JD179">
        <f t="shared" si="1022"/>
        <v>0</v>
      </c>
      <c r="JE179">
        <f t="shared" si="1023"/>
        <v>0</v>
      </c>
      <c r="JF179">
        <f t="shared" si="1024"/>
        <v>673112.3</v>
      </c>
      <c r="JG179">
        <f t="shared" si="1025"/>
        <v>0</v>
      </c>
      <c r="JH179">
        <f t="shared" si="1026"/>
        <v>0</v>
      </c>
      <c r="JI179">
        <f t="shared" si="1027"/>
        <v>0</v>
      </c>
      <c r="JJ179">
        <f t="shared" si="1028"/>
        <v>0</v>
      </c>
      <c r="JK179">
        <f t="shared" si="1029"/>
        <v>0</v>
      </c>
      <c r="JL179">
        <f t="shared" si="1030"/>
        <v>0</v>
      </c>
      <c r="JM179">
        <f t="shared" si="1031"/>
        <v>0</v>
      </c>
      <c r="JN179">
        <f t="shared" si="1032"/>
        <v>0</v>
      </c>
      <c r="JO179">
        <f t="shared" si="1033"/>
        <v>0</v>
      </c>
      <c r="JP179">
        <f t="shared" si="1034"/>
        <v>0.15000000000000002</v>
      </c>
      <c r="JQ179">
        <f t="shared" si="1035"/>
        <v>0</v>
      </c>
      <c r="JR179">
        <f t="shared" si="1036"/>
        <v>0</v>
      </c>
      <c r="JS179">
        <f t="shared" si="1037"/>
        <v>0</v>
      </c>
      <c r="JT179">
        <f t="shared" si="1038"/>
        <v>0</v>
      </c>
      <c r="JU179">
        <f t="shared" si="1039"/>
        <v>0</v>
      </c>
      <c r="JV179">
        <f t="shared" si="1040"/>
        <v>0</v>
      </c>
      <c r="JW179">
        <f t="shared" si="1041"/>
        <v>0</v>
      </c>
      <c r="JX179">
        <f t="shared" si="1042"/>
        <v>0</v>
      </c>
      <c r="JY179">
        <f t="shared" si="1043"/>
        <v>0</v>
      </c>
      <c r="JZ179">
        <f t="shared" si="1044"/>
        <v>0</v>
      </c>
      <c r="KA179">
        <f t="shared" si="1045"/>
        <v>0</v>
      </c>
      <c r="KB179">
        <f t="shared" si="1046"/>
        <v>0</v>
      </c>
      <c r="KC179">
        <f t="shared" si="1047"/>
        <v>0</v>
      </c>
      <c r="KD179">
        <f t="shared" si="1048"/>
        <v>0</v>
      </c>
      <c r="KE179">
        <f t="shared" si="1049"/>
        <v>0</v>
      </c>
      <c r="KF179">
        <f t="shared" si="1050"/>
        <v>0</v>
      </c>
      <c r="KG179">
        <f t="shared" si="1051"/>
        <v>0</v>
      </c>
      <c r="KH179">
        <f t="shared" si="1052"/>
        <v>0</v>
      </c>
      <c r="KI179">
        <f t="shared" si="1053"/>
        <v>0</v>
      </c>
      <c r="KJ179">
        <f t="shared" si="1054"/>
        <v>0</v>
      </c>
      <c r="KK179">
        <f t="shared" si="1055"/>
        <v>0</v>
      </c>
      <c r="KL179">
        <f t="shared" si="1056"/>
        <v>0</v>
      </c>
      <c r="KM179">
        <f t="shared" si="1057"/>
        <v>0</v>
      </c>
      <c r="KN179">
        <f t="shared" si="1058"/>
        <v>0.09</v>
      </c>
      <c r="KO179">
        <f t="shared" si="1059"/>
        <v>0</v>
      </c>
      <c r="KP179">
        <f t="shared" si="1060"/>
        <v>0</v>
      </c>
      <c r="KQ179">
        <f t="shared" si="1061"/>
        <v>0</v>
      </c>
      <c r="KR179">
        <f t="shared" si="1062"/>
        <v>0</v>
      </c>
      <c r="KS179">
        <f t="shared" si="1063"/>
        <v>0</v>
      </c>
      <c r="KT179">
        <f t="shared" si="1064"/>
        <v>0</v>
      </c>
      <c r="KU179">
        <f t="shared" si="1065"/>
        <v>0</v>
      </c>
      <c r="KV179">
        <f t="shared" si="1066"/>
        <v>0</v>
      </c>
      <c r="KW179">
        <f t="shared" si="1067"/>
        <v>0</v>
      </c>
      <c r="KX179">
        <f t="shared" si="1068"/>
        <v>0</v>
      </c>
      <c r="KY179">
        <f t="shared" si="1069"/>
        <v>0</v>
      </c>
      <c r="KZ179">
        <f t="shared" si="1070"/>
        <v>0</v>
      </c>
      <c r="LA179">
        <f t="shared" si="1071"/>
        <v>0</v>
      </c>
      <c r="LB179">
        <f t="shared" si="1072"/>
        <v>0</v>
      </c>
      <c r="LC179">
        <f t="shared" si="1073"/>
        <v>2.7</v>
      </c>
      <c r="LD179">
        <f t="shared" si="1074"/>
        <v>0</v>
      </c>
      <c r="LE179">
        <f t="shared" si="1075"/>
        <v>0</v>
      </c>
      <c r="LF179">
        <f t="shared" si="1076"/>
        <v>0</v>
      </c>
      <c r="LG179">
        <f t="shared" si="1077"/>
        <v>0</v>
      </c>
      <c r="LH179">
        <f t="shared" si="1078"/>
        <v>0</v>
      </c>
      <c r="LI179">
        <f t="shared" si="1079"/>
        <v>0</v>
      </c>
      <c r="LJ179">
        <f t="shared" si="1080"/>
        <v>0</v>
      </c>
      <c r="LK179">
        <f t="shared" si="1081"/>
        <v>0</v>
      </c>
      <c r="LL179">
        <f t="shared" si="1082"/>
        <v>0</v>
      </c>
      <c r="LM179">
        <f t="shared" si="1083"/>
        <v>0</v>
      </c>
      <c r="LN179">
        <f t="shared" si="1084"/>
        <v>0</v>
      </c>
      <c r="LO179">
        <f t="shared" si="1085"/>
        <v>0</v>
      </c>
      <c r="LP179">
        <f t="shared" si="1086"/>
        <v>0</v>
      </c>
      <c r="LQ179">
        <f t="shared" si="1087"/>
        <v>0.06</v>
      </c>
      <c r="LR179">
        <f t="shared" si="1088"/>
        <v>0</v>
      </c>
      <c r="LS179">
        <f t="shared" si="1089"/>
        <v>0</v>
      </c>
      <c r="LT179">
        <f t="shared" si="1090"/>
        <v>0</v>
      </c>
      <c r="LU179">
        <f t="shared" si="1091"/>
        <v>0</v>
      </c>
      <c r="LV179">
        <f t="shared" si="1092"/>
        <v>0</v>
      </c>
      <c r="LW179">
        <f t="shared" si="1093"/>
        <v>0</v>
      </c>
      <c r="LX179">
        <f t="shared" si="1094"/>
        <v>0.05</v>
      </c>
      <c r="LY179">
        <f t="shared" si="1095"/>
        <v>0</v>
      </c>
      <c r="LZ179">
        <f t="shared" si="1096"/>
        <v>0</v>
      </c>
      <c r="MA179">
        <f t="shared" si="1097"/>
        <v>0</v>
      </c>
      <c r="MB179">
        <f t="shared" si="1098"/>
        <v>0</v>
      </c>
      <c r="MC179">
        <f t="shared" si="1099"/>
        <v>0</v>
      </c>
      <c r="MD179">
        <f t="shared" si="1100"/>
        <v>0</v>
      </c>
      <c r="ME179">
        <f t="shared" si="1101"/>
        <v>0</v>
      </c>
      <c r="MF179">
        <f t="shared" si="1102"/>
        <v>0</v>
      </c>
      <c r="MG179">
        <f t="shared" si="1103"/>
        <v>0</v>
      </c>
      <c r="MH179">
        <f t="shared" si="1104"/>
        <v>0</v>
      </c>
      <c r="MI179">
        <f t="shared" si="1105"/>
        <v>0</v>
      </c>
      <c r="MJ179">
        <f t="shared" si="1106"/>
        <v>0</v>
      </c>
      <c r="MK179">
        <f t="shared" si="1107"/>
        <v>0</v>
      </c>
      <c r="ML179">
        <f t="shared" si="1108"/>
        <v>0</v>
      </c>
      <c r="MM179">
        <f t="shared" si="1109"/>
        <v>0</v>
      </c>
      <c r="MN179">
        <f t="shared" si="1110"/>
        <v>0</v>
      </c>
      <c r="MO179">
        <f t="shared" si="1111"/>
        <v>0</v>
      </c>
      <c r="MP179">
        <f t="shared" si="1112"/>
        <v>0</v>
      </c>
      <c r="MQ179">
        <f t="shared" si="1113"/>
        <v>0</v>
      </c>
      <c r="MR179">
        <f t="shared" si="1114"/>
        <v>0</v>
      </c>
      <c r="MS179">
        <f t="shared" si="1115"/>
        <v>0</v>
      </c>
      <c r="MT179">
        <f t="shared" si="1116"/>
        <v>0</v>
      </c>
      <c r="MU179">
        <f t="shared" si="1117"/>
        <v>0</v>
      </c>
      <c r="MV179">
        <f t="shared" si="1118"/>
        <v>0.03</v>
      </c>
      <c r="MW179">
        <f t="shared" si="1119"/>
        <v>0</v>
      </c>
      <c r="MX179">
        <f t="shared" si="1120"/>
        <v>0</v>
      </c>
      <c r="MY179">
        <f t="shared" si="1121"/>
        <v>0</v>
      </c>
      <c r="MZ179">
        <f t="shared" si="1122"/>
        <v>0</v>
      </c>
      <c r="NA179">
        <f t="shared" si="1123"/>
        <v>0</v>
      </c>
      <c r="NB179">
        <f t="shared" si="1124"/>
        <v>0</v>
      </c>
      <c r="NC179">
        <f t="shared" si="1125"/>
        <v>0</v>
      </c>
      <c r="ND179">
        <f t="shared" si="1126"/>
        <v>0</v>
      </c>
      <c r="NE179">
        <f t="shared" si="1127"/>
        <v>0</v>
      </c>
      <c r="NF179">
        <f t="shared" si="1128"/>
        <v>0</v>
      </c>
      <c r="NG179">
        <f t="shared" si="1129"/>
        <v>0</v>
      </c>
      <c r="NH179">
        <f t="shared" si="1130"/>
        <v>0</v>
      </c>
      <c r="NI179">
        <f t="shared" si="1131"/>
        <v>0</v>
      </c>
      <c r="NJ179">
        <f t="shared" si="1132"/>
        <v>0</v>
      </c>
      <c r="NK179">
        <f t="shared" si="1133"/>
        <v>0.9</v>
      </c>
      <c r="NL179">
        <f t="shared" si="1134"/>
        <v>0</v>
      </c>
      <c r="NM179">
        <f t="shared" si="1135"/>
        <v>0</v>
      </c>
      <c r="NN179">
        <f t="shared" si="1136"/>
        <v>0</v>
      </c>
      <c r="NO179">
        <f t="shared" si="1137"/>
        <v>0</v>
      </c>
      <c r="NP179">
        <f t="shared" si="1138"/>
        <v>0</v>
      </c>
      <c r="NQ179">
        <f t="shared" si="1139"/>
        <v>0</v>
      </c>
      <c r="NR179">
        <f t="shared" si="1140"/>
        <v>0</v>
      </c>
      <c r="NS179">
        <f t="shared" si="1141"/>
        <v>0</v>
      </c>
      <c r="NT179">
        <f t="shared" si="1142"/>
        <v>0</v>
      </c>
      <c r="NU179">
        <f t="shared" si="1143"/>
        <v>0</v>
      </c>
      <c r="NV179">
        <f t="shared" si="1144"/>
        <v>0</v>
      </c>
      <c r="NW179">
        <f t="shared" si="1145"/>
        <v>0</v>
      </c>
      <c r="NX179">
        <f t="shared" si="1146"/>
        <v>0</v>
      </c>
      <c r="NY179">
        <f t="shared" si="1147"/>
        <v>0.02</v>
      </c>
      <c r="NZ179">
        <f t="shared" si="1148"/>
        <v>0</v>
      </c>
      <c r="OA179">
        <f t="shared" si="1149"/>
        <v>0</v>
      </c>
      <c r="OB179">
        <f t="shared" si="1150"/>
        <v>0</v>
      </c>
      <c r="OC179">
        <f t="shared" si="1151"/>
        <v>0</v>
      </c>
      <c r="OD179">
        <f t="shared" si="1152"/>
        <v>0</v>
      </c>
      <c r="OE179">
        <f t="shared" si="1153"/>
        <v>0</v>
      </c>
      <c r="OF179">
        <f t="shared" si="1154"/>
        <v>0.1</v>
      </c>
      <c r="OG179">
        <f t="shared" si="1155"/>
        <v>0</v>
      </c>
      <c r="OH179">
        <f t="shared" si="1156"/>
        <v>0</v>
      </c>
      <c r="OI179">
        <f t="shared" si="1157"/>
        <v>0</v>
      </c>
      <c r="OJ179">
        <f t="shared" si="1158"/>
        <v>0</v>
      </c>
      <c r="OK179">
        <f t="shared" si="1159"/>
        <v>0</v>
      </c>
      <c r="OL179">
        <f t="shared" si="1160"/>
        <v>0</v>
      </c>
      <c r="OM179">
        <f t="shared" si="1161"/>
        <v>0</v>
      </c>
      <c r="ON179">
        <f t="shared" si="1162"/>
        <v>0</v>
      </c>
      <c r="OO179">
        <f t="shared" si="1163"/>
        <v>0</v>
      </c>
      <c r="OP179">
        <f t="shared" si="1164"/>
        <v>0</v>
      </c>
      <c r="OQ179">
        <f t="shared" si="1165"/>
        <v>0</v>
      </c>
      <c r="OR179">
        <f t="shared" si="1166"/>
        <v>0</v>
      </c>
      <c r="OS179">
        <f t="shared" si="1167"/>
        <v>0</v>
      </c>
      <c r="OT179">
        <f t="shared" si="1168"/>
        <v>0</v>
      </c>
      <c r="OU179">
        <f t="shared" si="1169"/>
        <v>0</v>
      </c>
      <c r="OV179">
        <f t="shared" si="1170"/>
        <v>0</v>
      </c>
      <c r="OW179">
        <f t="shared" si="1171"/>
        <v>0</v>
      </c>
      <c r="OX179">
        <f t="shared" si="1172"/>
        <v>0</v>
      </c>
      <c r="OY179">
        <f t="shared" si="1173"/>
        <v>0</v>
      </c>
      <c r="OZ179">
        <f t="shared" si="1174"/>
        <v>0</v>
      </c>
      <c r="PA179">
        <f t="shared" si="1175"/>
        <v>0</v>
      </c>
      <c r="PB179">
        <f t="shared" si="1176"/>
        <v>0</v>
      </c>
      <c r="PC179">
        <f t="shared" si="1177"/>
        <v>0</v>
      </c>
      <c r="PD179">
        <f t="shared" si="1178"/>
        <v>0.06</v>
      </c>
      <c r="PE179">
        <f t="shared" si="1179"/>
        <v>0</v>
      </c>
      <c r="PF179">
        <f t="shared" si="1180"/>
        <v>0</v>
      </c>
      <c r="PG179">
        <f t="shared" si="1181"/>
        <v>0</v>
      </c>
      <c r="PH179">
        <f t="shared" si="1182"/>
        <v>0</v>
      </c>
      <c r="PI179">
        <f t="shared" si="1183"/>
        <v>0</v>
      </c>
      <c r="PJ179">
        <f t="shared" si="1184"/>
        <v>0</v>
      </c>
      <c r="PK179">
        <f t="shared" si="1185"/>
        <v>0</v>
      </c>
      <c r="PL179">
        <f t="shared" si="1186"/>
        <v>0</v>
      </c>
      <c r="PM179">
        <f t="shared" si="1187"/>
        <v>0</v>
      </c>
      <c r="PN179">
        <f t="shared" si="1188"/>
        <v>0</v>
      </c>
      <c r="PO179">
        <f t="shared" si="1189"/>
        <v>0</v>
      </c>
      <c r="PP179">
        <f t="shared" si="1190"/>
        <v>0</v>
      </c>
      <c r="PQ179">
        <f t="shared" si="1191"/>
        <v>0</v>
      </c>
      <c r="PR179">
        <f t="shared" si="1192"/>
        <v>0</v>
      </c>
      <c r="PS179">
        <f t="shared" si="1193"/>
        <v>1.8</v>
      </c>
      <c r="PT179">
        <f t="shared" si="1194"/>
        <v>0</v>
      </c>
      <c r="PU179">
        <f t="shared" si="1195"/>
        <v>0</v>
      </c>
      <c r="PV179">
        <f t="shared" si="1196"/>
        <v>0</v>
      </c>
      <c r="PW179">
        <f t="shared" si="1197"/>
        <v>0</v>
      </c>
      <c r="PX179">
        <f t="shared" si="1198"/>
        <v>0</v>
      </c>
      <c r="PY179">
        <f t="shared" si="1199"/>
        <v>0</v>
      </c>
      <c r="PZ179">
        <f t="shared" si="1200"/>
        <v>0</v>
      </c>
      <c r="QA179">
        <f t="shared" si="1201"/>
        <v>0</v>
      </c>
      <c r="QB179">
        <f t="shared" si="1202"/>
        <v>0</v>
      </c>
      <c r="QC179">
        <f t="shared" si="1203"/>
        <v>0</v>
      </c>
      <c r="QD179">
        <f t="shared" si="1204"/>
        <v>0</v>
      </c>
      <c r="QE179">
        <f t="shared" si="1205"/>
        <v>0</v>
      </c>
      <c r="QF179">
        <f t="shared" si="1206"/>
        <v>0</v>
      </c>
      <c r="QG179">
        <f t="shared" si="1207"/>
        <v>0.04</v>
      </c>
      <c r="QH179">
        <f t="shared" si="1208"/>
        <v>0</v>
      </c>
      <c r="QI179">
        <f t="shared" si="1209"/>
        <v>0</v>
      </c>
      <c r="QJ179">
        <f t="shared" si="1210"/>
        <v>0</v>
      </c>
      <c r="QK179">
        <f t="shared" si="1211"/>
        <v>0</v>
      </c>
      <c r="QL179">
        <f t="shared" si="1212"/>
        <v>0</v>
      </c>
      <c r="QM179">
        <f t="shared" si="1213"/>
        <v>0</v>
      </c>
      <c r="QN179">
        <f t="shared" si="1214"/>
        <v>33655.615000000005</v>
      </c>
      <c r="QO179">
        <f t="shared" si="1215"/>
        <v>0</v>
      </c>
      <c r="QP179">
        <f t="shared" si="1216"/>
        <v>0</v>
      </c>
      <c r="QQ179">
        <f t="shared" si="1217"/>
        <v>0</v>
      </c>
      <c r="QR179">
        <f t="shared" si="1218"/>
        <v>0</v>
      </c>
      <c r="QS179">
        <f t="shared" si="1219"/>
        <v>0</v>
      </c>
      <c r="QT179">
        <f t="shared" si="1220"/>
        <v>0</v>
      </c>
      <c r="QU179">
        <f t="shared" si="1221"/>
        <v>0</v>
      </c>
      <c r="QV179">
        <f t="shared" si="1222"/>
        <v>0</v>
      </c>
      <c r="QW179">
        <f t="shared" si="1223"/>
        <v>0</v>
      </c>
      <c r="QX179">
        <f t="shared" si="1224"/>
        <v>0</v>
      </c>
      <c r="QY179">
        <f t="shared" si="1225"/>
        <v>0</v>
      </c>
      <c r="QZ179">
        <f t="shared" si="1226"/>
        <v>0</v>
      </c>
      <c r="RA179">
        <f t="shared" si="1227"/>
        <v>0</v>
      </c>
      <c r="RB179">
        <f t="shared" si="1228"/>
        <v>0</v>
      </c>
      <c r="RC179">
        <f t="shared" si="1229"/>
        <v>0</v>
      </c>
      <c r="RD179">
        <f t="shared" si="1230"/>
        <v>0</v>
      </c>
      <c r="RE179">
        <f t="shared" si="1231"/>
        <v>0</v>
      </c>
      <c r="RF179">
        <f t="shared" si="1232"/>
        <v>0</v>
      </c>
      <c r="RG179">
        <f t="shared" si="1233"/>
        <v>0</v>
      </c>
      <c r="RH179">
        <f t="shared" si="1234"/>
        <v>0</v>
      </c>
      <c r="RI179">
        <f t="shared" si="1235"/>
        <v>0</v>
      </c>
      <c r="RJ179">
        <f t="shared" si="1236"/>
        <v>0</v>
      </c>
      <c r="RK179">
        <f t="shared" si="1237"/>
        <v>0</v>
      </c>
      <c r="RL179">
        <f t="shared" si="1238"/>
        <v>20193.369000000002</v>
      </c>
      <c r="RM179">
        <f t="shared" si="1239"/>
        <v>0</v>
      </c>
      <c r="RN179">
        <f t="shared" si="1240"/>
        <v>0</v>
      </c>
      <c r="RO179">
        <f t="shared" si="1241"/>
        <v>0</v>
      </c>
      <c r="RP179">
        <f t="shared" si="1242"/>
        <v>0</v>
      </c>
      <c r="RQ179">
        <f t="shared" si="1243"/>
        <v>0</v>
      </c>
      <c r="RR179">
        <f t="shared" si="1244"/>
        <v>0</v>
      </c>
      <c r="RS179">
        <f t="shared" si="1245"/>
        <v>0</v>
      </c>
      <c r="RT179">
        <f t="shared" si="1246"/>
        <v>0</v>
      </c>
      <c r="RU179">
        <f t="shared" si="1247"/>
        <v>0</v>
      </c>
      <c r="RV179">
        <f t="shared" si="1248"/>
        <v>0</v>
      </c>
      <c r="RW179">
        <f t="shared" si="1249"/>
        <v>0</v>
      </c>
      <c r="RX179">
        <f t="shared" si="1250"/>
        <v>0</v>
      </c>
      <c r="RY179">
        <f t="shared" si="1251"/>
        <v>0</v>
      </c>
      <c r="RZ179">
        <f t="shared" si="1252"/>
        <v>0</v>
      </c>
      <c r="SA179">
        <f t="shared" si="1253"/>
        <v>605801.07000000007</v>
      </c>
      <c r="SB179">
        <f t="shared" si="1254"/>
        <v>0</v>
      </c>
      <c r="SC179">
        <f t="shared" si="1255"/>
        <v>0</v>
      </c>
      <c r="SD179">
        <f t="shared" si="1256"/>
        <v>0</v>
      </c>
      <c r="SE179">
        <f t="shared" si="1257"/>
        <v>0</v>
      </c>
      <c r="SF179">
        <f t="shared" si="1258"/>
        <v>0</v>
      </c>
      <c r="SG179">
        <f t="shared" si="1259"/>
        <v>0</v>
      </c>
      <c r="SH179">
        <f t="shared" si="1260"/>
        <v>0</v>
      </c>
      <c r="SI179">
        <f t="shared" si="1261"/>
        <v>0</v>
      </c>
      <c r="SJ179">
        <f t="shared" si="1262"/>
        <v>0</v>
      </c>
      <c r="SK179">
        <f t="shared" si="1263"/>
        <v>0</v>
      </c>
      <c r="SL179">
        <f t="shared" si="1264"/>
        <v>0</v>
      </c>
      <c r="SM179">
        <f t="shared" si="1265"/>
        <v>0</v>
      </c>
      <c r="SN179">
        <f t="shared" si="1266"/>
        <v>0</v>
      </c>
      <c r="SO179">
        <f t="shared" si="1267"/>
        <v>13462.246000000001</v>
      </c>
      <c r="SP179">
        <f t="shared" si="1268"/>
        <v>0</v>
      </c>
      <c r="SQ179">
        <f t="shared" si="1269"/>
        <v>0</v>
      </c>
      <c r="SR179">
        <f t="shared" si="1270"/>
        <v>0</v>
      </c>
      <c r="SS179">
        <f t="shared" si="1271"/>
        <v>0</v>
      </c>
      <c r="ST179">
        <f t="shared" si="1272"/>
        <v>3</v>
      </c>
      <c r="SU179">
        <f t="shared" si="1273"/>
        <v>0</v>
      </c>
      <c r="SV179">
        <f t="shared" si="1274"/>
        <v>0</v>
      </c>
      <c r="SW179">
        <f t="shared" si="1275"/>
        <v>0</v>
      </c>
      <c r="SX179">
        <f t="shared" si="1276"/>
        <v>3</v>
      </c>
      <c r="SY179">
        <f t="shared" si="1277"/>
        <v>0</v>
      </c>
      <c r="SZ179">
        <f t="shared" si="1278"/>
        <v>0</v>
      </c>
      <c r="TA179">
        <f t="shared" si="1279"/>
        <v>0</v>
      </c>
      <c r="TB179">
        <f t="shared" si="1280"/>
        <v>3</v>
      </c>
      <c r="TC179">
        <f t="shared" si="1281"/>
        <v>0</v>
      </c>
      <c r="TD179">
        <f t="shared" si="1282"/>
        <v>0</v>
      </c>
      <c r="TE179">
        <f t="shared" si="1283"/>
        <v>0</v>
      </c>
      <c r="TF179">
        <f t="shared" si="1284"/>
        <v>3</v>
      </c>
      <c r="TG179">
        <f t="shared" si="1285"/>
        <v>0</v>
      </c>
      <c r="TH179">
        <f t="shared" si="1286"/>
        <v>0</v>
      </c>
      <c r="TI179">
        <f t="shared" si="1287"/>
        <v>0</v>
      </c>
      <c r="TJ179">
        <f t="shared" si="1288"/>
        <v>3</v>
      </c>
      <c r="TK179">
        <f t="shared" si="1289"/>
        <v>0</v>
      </c>
      <c r="TL179">
        <f t="shared" si="1290"/>
        <v>0</v>
      </c>
      <c r="TM179">
        <f t="shared" si="1291"/>
        <v>0</v>
      </c>
      <c r="TN179">
        <f t="shared" si="1292"/>
        <v>0</v>
      </c>
      <c r="TO179">
        <f t="shared" si="1293"/>
        <v>5</v>
      </c>
      <c r="TP179">
        <f t="shared" si="1294"/>
        <v>3</v>
      </c>
      <c r="TQ179">
        <f t="shared" si="1295"/>
        <v>4</v>
      </c>
      <c r="TR179">
        <f t="shared" si="1296"/>
        <v>1</v>
      </c>
      <c r="TS179">
        <f t="shared" si="1297"/>
        <v>0</v>
      </c>
      <c r="TT179">
        <f t="shared" si="1298"/>
        <v>0</v>
      </c>
      <c r="TU179">
        <f t="shared" si="1299"/>
        <v>2</v>
      </c>
      <c r="TV179">
        <f t="shared" si="1300"/>
        <v>0</v>
      </c>
      <c r="TW179">
        <f t="shared" si="1301"/>
        <v>0</v>
      </c>
      <c r="TX179">
        <f t="shared" si="1302"/>
        <v>5</v>
      </c>
      <c r="TY179">
        <f t="shared" si="1303"/>
        <v>3</v>
      </c>
      <c r="TZ179">
        <f t="shared" si="1304"/>
        <v>4</v>
      </c>
      <c r="UA179">
        <f t="shared" si="1305"/>
        <v>1</v>
      </c>
      <c r="UB179">
        <f t="shared" si="1306"/>
        <v>0</v>
      </c>
      <c r="UC179">
        <f t="shared" si="1307"/>
        <v>0</v>
      </c>
      <c r="UD179">
        <f t="shared" si="1308"/>
        <v>2</v>
      </c>
      <c r="UE179">
        <f t="shared" si="1309"/>
        <v>5</v>
      </c>
      <c r="UF179">
        <f t="shared" si="1310"/>
        <v>4</v>
      </c>
      <c r="UG179">
        <f t="shared" si="1311"/>
        <v>3</v>
      </c>
      <c r="UH179">
        <f t="shared" si="1312"/>
        <v>0</v>
      </c>
      <c r="UI179">
        <f t="shared" si="1313"/>
        <v>0</v>
      </c>
      <c r="UJ179">
        <f t="shared" si="1314"/>
        <v>0</v>
      </c>
      <c r="UK179">
        <f t="shared" si="1315"/>
        <v>0</v>
      </c>
      <c r="UL179">
        <f t="shared" si="1316"/>
        <v>2</v>
      </c>
      <c r="UM179">
        <f t="shared" si="1317"/>
        <v>1</v>
      </c>
      <c r="UN179">
        <f t="shared" si="1318"/>
        <v>5</v>
      </c>
      <c r="UO179">
        <f t="shared" si="1319"/>
        <v>4</v>
      </c>
      <c r="UP179">
        <f t="shared" si="1320"/>
        <v>3</v>
      </c>
      <c r="UQ179">
        <f t="shared" si="1321"/>
        <v>0</v>
      </c>
      <c r="UR179">
        <f t="shared" si="1322"/>
        <v>0</v>
      </c>
      <c r="US179">
        <f t="shared" si="1323"/>
        <v>0</v>
      </c>
      <c r="UT179">
        <f t="shared" si="1324"/>
        <v>0</v>
      </c>
      <c r="UU179">
        <f t="shared" si="1325"/>
        <v>2</v>
      </c>
      <c r="UV179">
        <f t="shared" si="1326"/>
        <v>1</v>
      </c>
      <c r="UW179">
        <f t="shared" si="1327"/>
        <v>3</v>
      </c>
      <c r="UX179">
        <f t="shared" si="1328"/>
        <v>5</v>
      </c>
      <c r="UY179">
        <f t="shared" si="1329"/>
        <v>4</v>
      </c>
      <c r="UZ179">
        <f t="shared" si="1330"/>
        <v>0</v>
      </c>
      <c r="VA179">
        <f t="shared" si="1331"/>
        <v>0</v>
      </c>
      <c r="VB179">
        <f t="shared" si="1332"/>
        <v>0</v>
      </c>
      <c r="VC179">
        <f t="shared" si="1333"/>
        <v>0</v>
      </c>
      <c r="VD179">
        <f t="shared" si="1334"/>
        <v>2</v>
      </c>
      <c r="VE179">
        <f t="shared" si="1335"/>
        <v>1</v>
      </c>
      <c r="VF179">
        <f t="shared" si="1336"/>
        <v>3</v>
      </c>
      <c r="VG179">
        <f t="shared" si="1337"/>
        <v>5</v>
      </c>
      <c r="VH179">
        <f t="shared" si="1338"/>
        <v>4</v>
      </c>
      <c r="VI179">
        <f t="shared" si="1339"/>
        <v>0</v>
      </c>
      <c r="VJ179">
        <f t="shared" si="1340"/>
        <v>0</v>
      </c>
      <c r="VK179">
        <f t="shared" si="1341"/>
        <v>0</v>
      </c>
      <c r="VL179">
        <f t="shared" si="1342"/>
        <v>0</v>
      </c>
      <c r="VM179">
        <f t="shared" si="1343"/>
        <v>2</v>
      </c>
      <c r="VN179">
        <f t="shared" si="1344"/>
        <v>1</v>
      </c>
      <c r="VO179">
        <f t="shared" si="1345"/>
        <v>0</v>
      </c>
      <c r="VP179">
        <f t="shared" si="1346"/>
        <v>0</v>
      </c>
      <c r="VQ179">
        <f t="shared" si="1347"/>
        <v>0</v>
      </c>
      <c r="VR179">
        <f t="shared" si="1348"/>
        <v>0</v>
      </c>
      <c r="VS179">
        <f t="shared" si="1349"/>
        <v>0</v>
      </c>
      <c r="VT179">
        <f t="shared" si="1350"/>
        <v>0</v>
      </c>
      <c r="VU179">
        <f t="shared" si="1351"/>
        <v>0</v>
      </c>
      <c r="VV179">
        <f t="shared" si="1352"/>
        <v>0</v>
      </c>
      <c r="VW179">
        <f t="shared" si="1353"/>
        <v>0</v>
      </c>
      <c r="VX179">
        <f t="shared" si="1354"/>
        <v>0</v>
      </c>
      <c r="VY179">
        <f t="shared" si="1355"/>
        <v>0</v>
      </c>
      <c r="VZ179">
        <f t="shared" si="1356"/>
        <v>0</v>
      </c>
      <c r="WA179">
        <f t="shared" si="1357"/>
        <v>0</v>
      </c>
      <c r="WB179">
        <f t="shared" si="1358"/>
        <v>0</v>
      </c>
      <c r="WC179">
        <f t="shared" si="1359"/>
        <v>0</v>
      </c>
      <c r="WD179">
        <f t="shared" si="1360"/>
        <v>0</v>
      </c>
      <c r="WE179">
        <f t="shared" si="1361"/>
        <v>0</v>
      </c>
      <c r="WF179">
        <f t="shared" si="1362"/>
        <v>0</v>
      </c>
      <c r="WG179">
        <f t="shared" si="1363"/>
        <v>0</v>
      </c>
      <c r="WH179">
        <f t="shared" si="1364"/>
        <v>0</v>
      </c>
      <c r="WI179">
        <f t="shared" si="1365"/>
        <v>0</v>
      </c>
      <c r="WJ179">
        <f t="shared" si="1366"/>
        <v>0</v>
      </c>
      <c r="WK179">
        <f t="shared" si="1367"/>
        <v>0</v>
      </c>
      <c r="WL179">
        <f t="shared" si="1368"/>
        <v>0</v>
      </c>
      <c r="WM179">
        <f t="shared" si="1369"/>
        <v>0</v>
      </c>
      <c r="WN179">
        <f t="shared" si="1370"/>
        <v>0</v>
      </c>
      <c r="WO179">
        <f t="shared" si="1371"/>
        <v>0</v>
      </c>
      <c r="WP179">
        <f t="shared" si="1372"/>
        <v>0</v>
      </c>
      <c r="WQ179">
        <f t="shared" si="1373"/>
        <v>0</v>
      </c>
      <c r="WR179">
        <f t="shared" si="1374"/>
        <v>0</v>
      </c>
      <c r="WS179">
        <f t="shared" si="1375"/>
        <v>0</v>
      </c>
      <c r="WT179">
        <f t="shared" si="1376"/>
        <v>0</v>
      </c>
      <c r="WU179">
        <f t="shared" si="1377"/>
        <v>0</v>
      </c>
      <c r="WV179">
        <f t="shared" si="1378"/>
        <v>0</v>
      </c>
      <c r="WW179">
        <f t="shared" si="1379"/>
        <v>0</v>
      </c>
      <c r="WX179">
        <f t="shared" si="1380"/>
        <v>0</v>
      </c>
      <c r="WY179">
        <f t="shared" si="1381"/>
        <v>0</v>
      </c>
      <c r="WZ179">
        <f t="shared" si="1382"/>
        <v>0</v>
      </c>
      <c r="XA179">
        <f t="shared" si="1383"/>
        <v>0</v>
      </c>
      <c r="XB179">
        <f t="shared" si="1384"/>
        <v>0</v>
      </c>
      <c r="XC179">
        <f t="shared" si="1385"/>
        <v>0</v>
      </c>
      <c r="XD179">
        <f t="shared" si="1386"/>
        <v>0</v>
      </c>
      <c r="XE179">
        <f t="shared" si="1387"/>
        <v>1</v>
      </c>
      <c r="XF179">
        <f t="shared" si="1388"/>
        <v>0</v>
      </c>
      <c r="XG179">
        <f t="shared" si="1389"/>
        <v>0</v>
      </c>
      <c r="XH179">
        <f t="shared" si="1390"/>
        <v>0</v>
      </c>
      <c r="XI179">
        <f t="shared" si="1391"/>
        <v>0</v>
      </c>
      <c r="XJ179">
        <f t="shared" si="1392"/>
        <v>0</v>
      </c>
      <c r="XK179">
        <f t="shared" si="1393"/>
        <v>0</v>
      </c>
      <c r="XL179">
        <f t="shared" si="1394"/>
        <v>0</v>
      </c>
      <c r="XM179">
        <f t="shared" si="1395"/>
        <v>0</v>
      </c>
      <c r="XN179">
        <f t="shared" si="1396"/>
        <v>0</v>
      </c>
      <c r="XO179">
        <f t="shared" si="1397"/>
        <v>0</v>
      </c>
      <c r="XP179">
        <f t="shared" si="1398"/>
        <v>0</v>
      </c>
      <c r="XQ179">
        <f t="shared" si="1399"/>
        <v>0</v>
      </c>
      <c r="XR179">
        <f t="shared" si="1400"/>
        <v>0</v>
      </c>
      <c r="XS179">
        <f t="shared" si="1401"/>
        <v>0</v>
      </c>
      <c r="XT179">
        <f t="shared" si="1402"/>
        <v>0</v>
      </c>
      <c r="XU179">
        <f t="shared" si="1403"/>
        <v>0</v>
      </c>
      <c r="XV179">
        <f t="shared" si="1404"/>
        <v>0</v>
      </c>
      <c r="XW179">
        <f t="shared" si="1405"/>
        <v>0</v>
      </c>
      <c r="XX179">
        <f t="shared" si="1406"/>
        <v>0</v>
      </c>
      <c r="XY179">
        <f t="shared" si="1407"/>
        <v>0</v>
      </c>
      <c r="XZ179">
        <f t="shared" si="1408"/>
        <v>0</v>
      </c>
      <c r="YA179">
        <f t="shared" si="1409"/>
        <v>0</v>
      </c>
      <c r="YB179">
        <f t="shared" si="1410"/>
        <v>0</v>
      </c>
      <c r="YC179">
        <f t="shared" si="1411"/>
        <v>0</v>
      </c>
      <c r="YD179">
        <f t="shared" si="1412"/>
        <v>0</v>
      </c>
      <c r="YE179">
        <f t="shared" si="1413"/>
        <v>0</v>
      </c>
      <c r="YF179">
        <f t="shared" si="1414"/>
        <v>0</v>
      </c>
      <c r="YG179">
        <f t="shared" si="1415"/>
        <v>0</v>
      </c>
      <c r="YH179">
        <f t="shared" si="1416"/>
        <v>0</v>
      </c>
      <c r="YI179">
        <f t="shared" si="1417"/>
        <v>0</v>
      </c>
      <c r="YJ179">
        <f t="shared" si="1418"/>
        <v>0</v>
      </c>
      <c r="YK179">
        <f t="shared" si="1419"/>
        <v>0</v>
      </c>
      <c r="YL179">
        <f t="shared" si="1420"/>
        <v>0</v>
      </c>
      <c r="YM179">
        <f t="shared" si="1421"/>
        <v>0</v>
      </c>
      <c r="YN179">
        <f t="shared" si="1422"/>
        <v>0</v>
      </c>
      <c r="YO179">
        <f t="shared" si="1423"/>
        <v>0</v>
      </c>
      <c r="YP179">
        <f t="shared" si="1424"/>
        <v>0</v>
      </c>
      <c r="YQ179">
        <f t="shared" si="1425"/>
        <v>0</v>
      </c>
      <c r="YR179">
        <f t="shared" si="1426"/>
        <v>0</v>
      </c>
      <c r="YS179">
        <f t="shared" si="1427"/>
        <v>0</v>
      </c>
      <c r="YT179">
        <f t="shared" si="1428"/>
        <v>0</v>
      </c>
      <c r="YU179">
        <f t="shared" si="1429"/>
        <v>0</v>
      </c>
      <c r="YV179">
        <f t="shared" si="1430"/>
        <v>0</v>
      </c>
      <c r="YW179">
        <f t="shared" si="1431"/>
        <v>0</v>
      </c>
      <c r="YX179">
        <f t="shared" si="1432"/>
        <v>0</v>
      </c>
      <c r="YY179">
        <f t="shared" si="1433"/>
        <v>0</v>
      </c>
      <c r="YZ179">
        <f t="shared" si="1434"/>
        <v>0</v>
      </c>
      <c r="ZA179">
        <f t="shared" si="1435"/>
        <v>0</v>
      </c>
      <c r="ZB179">
        <f t="shared" si="1436"/>
        <v>0</v>
      </c>
      <c r="ZC179">
        <f t="shared" si="1437"/>
        <v>0</v>
      </c>
      <c r="ZD179">
        <f t="shared" si="1438"/>
        <v>0</v>
      </c>
      <c r="ZE179">
        <f t="shared" si="1439"/>
        <v>0</v>
      </c>
      <c r="ZF179">
        <f t="shared" si="1440"/>
        <v>0</v>
      </c>
      <c r="ZG179">
        <f t="shared" si="1441"/>
        <v>0</v>
      </c>
      <c r="ZH179">
        <f t="shared" si="1442"/>
        <v>0</v>
      </c>
      <c r="ZI179">
        <f t="shared" si="1443"/>
        <v>0</v>
      </c>
      <c r="ZJ179">
        <f t="shared" si="1444"/>
        <v>0</v>
      </c>
      <c r="ZK179">
        <f t="shared" si="1445"/>
        <v>0</v>
      </c>
      <c r="ZL179">
        <f t="shared" si="1446"/>
        <v>0</v>
      </c>
      <c r="ZM179" t="str">
        <f t="shared" si="1447"/>
        <v>School recycling, food miles and local food, allotments</v>
      </c>
      <c r="ZN179">
        <f t="shared" si="1448"/>
        <v>0</v>
      </c>
      <c r="ZO179">
        <f t="shared" si="1449"/>
        <v>0</v>
      </c>
      <c r="ZP179">
        <f t="shared" si="1450"/>
        <v>0</v>
      </c>
      <c r="ZQ179">
        <f t="shared" si="1451"/>
        <v>0</v>
      </c>
      <c r="ZR179">
        <f t="shared" si="1452"/>
        <v>0</v>
      </c>
      <c r="ZS179">
        <f t="shared" si="1453"/>
        <v>0</v>
      </c>
      <c r="ZT179">
        <f t="shared" si="1454"/>
        <v>0</v>
      </c>
      <c r="ZU179">
        <f t="shared" si="1455"/>
        <v>0</v>
      </c>
      <c r="ZV179">
        <f t="shared" si="1456"/>
        <v>0</v>
      </c>
      <c r="ZW179">
        <f t="shared" si="1457"/>
        <v>0</v>
      </c>
      <c r="ZX179">
        <f t="shared" si="1458"/>
        <v>0</v>
      </c>
      <c r="ZY179">
        <f t="shared" si="1459"/>
        <v>0</v>
      </c>
      <c r="ZZ179">
        <f t="shared" si="1460"/>
        <v>0</v>
      </c>
      <c r="AAA179">
        <f t="shared" si="1461"/>
        <v>0</v>
      </c>
      <c r="AAB179">
        <f t="shared" si="1462"/>
        <v>0</v>
      </c>
      <c r="AAC179">
        <f t="shared" si="1463"/>
        <v>0</v>
      </c>
      <c r="AAD179">
        <f t="shared" si="1464"/>
        <v>0</v>
      </c>
      <c r="AAE179" t="str">
        <f t="shared" ca="1" si="1465"/>
        <v>Inc_grant_public</v>
      </c>
      <c r="AAF179" t="str">
        <f t="shared" ca="1" si="1466"/>
        <v>Act_ed</v>
      </c>
      <c r="AAG179" t="str">
        <f t="shared" ca="1" si="1467"/>
        <v>TIss_biodiv</v>
      </c>
      <c r="AAH179" t="str">
        <f t="shared" ca="1" si="1468"/>
        <v>Ben_fut</v>
      </c>
      <c r="AAI179" t="str">
        <f t="shared" ca="1" si="1469"/>
        <v>Infl_acad</v>
      </c>
      <c r="AAJ179" t="str">
        <f t="shared" ca="1" si="1470"/>
        <v>Comms_acad</v>
      </c>
      <c r="AAK179">
        <f>(UE179-UW179)*(UE179-UW179)+(UF179-UX179)*(UF179-UX179)+(UG179-UY179)*(UG179-UY179)+(UH179-UZ179)*(UH179-UZ179)+(UI179-VA179)*(UI179-VA179)+(UJ179-VB179)*(UJ179-VB179)+(UK179-VC179)*(UK179-VC179)+(UL179-VD179)*(UL179-VD179)+(UM179-VE179)*(UM179-VE179)</f>
        <v>6</v>
      </c>
    </row>
    <row r="180" spans="1:713" x14ac:dyDescent="0.35">
      <c r="B180">
        <v>369</v>
      </c>
      <c r="C180" s="8">
        <v>40596.349398148152</v>
      </c>
      <c r="D180" t="s">
        <v>221</v>
      </c>
      <c r="E180" t="s">
        <v>2616</v>
      </c>
      <c r="F180">
        <v>2</v>
      </c>
      <c r="G180" t="s">
        <v>231</v>
      </c>
      <c r="H180">
        <v>2000</v>
      </c>
      <c r="I180" s="9">
        <v>40543</v>
      </c>
      <c r="J180">
        <v>100</v>
      </c>
      <c r="K180">
        <v>10</v>
      </c>
      <c r="L180">
        <v>100</v>
      </c>
      <c r="M180">
        <v>50</v>
      </c>
      <c r="N180">
        <v>100</v>
      </c>
      <c r="O180">
        <v>100</v>
      </c>
      <c r="P180">
        <v>0</v>
      </c>
      <c r="Q180">
        <v>0</v>
      </c>
      <c r="R180">
        <v>0</v>
      </c>
      <c r="S180">
        <v>0</v>
      </c>
      <c r="T180">
        <v>0</v>
      </c>
      <c r="U180">
        <v>0</v>
      </c>
      <c r="V180">
        <v>0</v>
      </c>
      <c r="W180">
        <v>0</v>
      </c>
      <c r="Y180">
        <v>60</v>
      </c>
      <c r="Z180" s="10">
        <v>0.3</v>
      </c>
      <c r="AA180" s="10">
        <v>0.1</v>
      </c>
      <c r="AB180" s="10">
        <v>0.4</v>
      </c>
      <c r="AC180" s="10">
        <v>0.05</v>
      </c>
      <c r="AD180" s="10">
        <v>0.05</v>
      </c>
      <c r="AE180" s="10">
        <v>0.03</v>
      </c>
      <c r="AF180" s="10">
        <v>0.05</v>
      </c>
      <c r="AG180" s="10">
        <v>0.02</v>
      </c>
      <c r="AH180" s="10">
        <v>0</v>
      </c>
      <c r="AJ180" t="s">
        <v>264</v>
      </c>
      <c r="AK180" t="s">
        <v>253</v>
      </c>
      <c r="AN180" t="s">
        <v>234</v>
      </c>
      <c r="AT180" t="s">
        <v>266</v>
      </c>
      <c r="AV180" t="s">
        <v>268</v>
      </c>
      <c r="AZ180" t="s">
        <v>313</v>
      </c>
      <c r="BB180" t="s">
        <v>224</v>
      </c>
      <c r="BC180" t="s">
        <v>314</v>
      </c>
      <c r="BF180" t="s">
        <v>315</v>
      </c>
      <c r="BJ180" t="s">
        <v>269</v>
      </c>
      <c r="BK180" t="s">
        <v>318</v>
      </c>
      <c r="BL180" t="s">
        <v>319</v>
      </c>
      <c r="BM180" t="s">
        <v>270</v>
      </c>
      <c r="BQ180" t="s">
        <v>271</v>
      </c>
      <c r="BV180" t="s">
        <v>357</v>
      </c>
      <c r="BY180" t="s">
        <v>272</v>
      </c>
      <c r="CD180" t="s">
        <v>275</v>
      </c>
      <c r="CG180" t="s">
        <v>324</v>
      </c>
      <c r="CJ180" t="s">
        <v>255</v>
      </c>
      <c r="CO180" t="s">
        <v>327</v>
      </c>
      <c r="CP180" t="s">
        <v>328</v>
      </c>
      <c r="CQ180" t="s">
        <v>2120</v>
      </c>
      <c r="CR180">
        <v>0</v>
      </c>
      <c r="CS180" s="10">
        <v>0.05</v>
      </c>
      <c r="CT180">
        <v>0</v>
      </c>
      <c r="CU180" s="10">
        <v>0</v>
      </c>
      <c r="CV180">
        <v>0</v>
      </c>
      <c r="CW180" s="10">
        <v>0.05</v>
      </c>
      <c r="CX180" s="10">
        <v>0.05</v>
      </c>
      <c r="CY180" s="10">
        <v>0.05</v>
      </c>
      <c r="CZ180" s="10">
        <v>0</v>
      </c>
      <c r="DA180" s="10">
        <v>0.05</v>
      </c>
      <c r="DB180" s="10">
        <v>0</v>
      </c>
      <c r="DC180" s="10">
        <v>0</v>
      </c>
      <c r="DD180" s="10">
        <v>0.05</v>
      </c>
      <c r="DE180" s="10">
        <v>0</v>
      </c>
      <c r="DF180" s="10">
        <v>0</v>
      </c>
      <c r="DG180" s="10">
        <v>0</v>
      </c>
      <c r="DH180" s="10">
        <v>0</v>
      </c>
      <c r="DI180" s="10">
        <v>0</v>
      </c>
      <c r="DJ180" s="10">
        <v>0</v>
      </c>
      <c r="DK180" s="10">
        <v>0</v>
      </c>
      <c r="DL180" s="10">
        <v>0</v>
      </c>
      <c r="DM180" s="10">
        <v>0.05</v>
      </c>
      <c r="DN180" s="10">
        <v>0.05</v>
      </c>
      <c r="DO180" s="10">
        <v>0.05</v>
      </c>
      <c r="DP180" s="10">
        <v>0</v>
      </c>
      <c r="DQ180" s="10">
        <v>0</v>
      </c>
      <c r="DR180" s="10">
        <v>0</v>
      </c>
      <c r="DS180" s="10">
        <v>0.05</v>
      </c>
      <c r="DT180" s="10">
        <v>0</v>
      </c>
      <c r="DU180" s="10">
        <v>0</v>
      </c>
      <c r="DV180" s="10">
        <v>0</v>
      </c>
      <c r="DW180" s="10">
        <v>0.05</v>
      </c>
      <c r="DX180" s="10">
        <v>0</v>
      </c>
      <c r="DY180" s="10">
        <v>0.02</v>
      </c>
      <c r="DZ180" s="10">
        <v>0</v>
      </c>
      <c r="EA180" s="10">
        <v>0</v>
      </c>
      <c r="EB180" s="10">
        <v>0</v>
      </c>
      <c r="EC180" s="10">
        <v>0</v>
      </c>
      <c r="ED180" s="10">
        <v>0</v>
      </c>
      <c r="EE180" s="10">
        <v>0.05</v>
      </c>
      <c r="EF180" s="10">
        <v>0.05</v>
      </c>
      <c r="EG180" s="10">
        <v>0</v>
      </c>
      <c r="EH180" s="10">
        <v>0</v>
      </c>
      <c r="EI180" s="10">
        <v>0</v>
      </c>
      <c r="EJ180" s="10">
        <v>0</v>
      </c>
      <c r="EK180" s="10">
        <v>0</v>
      </c>
      <c r="EL180" s="10">
        <v>0.05</v>
      </c>
      <c r="EM180" s="10">
        <v>0.05</v>
      </c>
      <c r="EN180" s="10">
        <v>0.05</v>
      </c>
      <c r="EO180" s="10">
        <v>0</v>
      </c>
      <c r="EP180" s="10">
        <v>0.05</v>
      </c>
      <c r="EQ180" s="10">
        <v>0</v>
      </c>
      <c r="ER180" s="10">
        <v>0</v>
      </c>
      <c r="ES180" s="10">
        <v>0.03</v>
      </c>
      <c r="ET180" s="10">
        <v>0</v>
      </c>
      <c r="EU180" s="10">
        <v>0.05</v>
      </c>
      <c r="EV180" s="10">
        <v>0</v>
      </c>
      <c r="EW180" s="10">
        <v>0.05</v>
      </c>
      <c r="EX180" s="10">
        <v>0</v>
      </c>
      <c r="EY180" s="10">
        <v>0</v>
      </c>
      <c r="EZ180" t="s">
        <v>2121</v>
      </c>
      <c r="FA180" t="s">
        <v>2122</v>
      </c>
      <c r="FB180" t="s">
        <v>228</v>
      </c>
      <c r="FC180" t="s">
        <v>228</v>
      </c>
      <c r="FD180" t="s">
        <v>226</v>
      </c>
      <c r="FE180" t="s">
        <v>259</v>
      </c>
      <c r="FF180" t="s">
        <v>228</v>
      </c>
      <c r="FG180">
        <v>4</v>
      </c>
      <c r="FH180">
        <v>3</v>
      </c>
      <c r="FI180">
        <v>2</v>
      </c>
      <c r="FJ180">
        <v>5</v>
      </c>
      <c r="FK180">
        <v>1</v>
      </c>
      <c r="FL180">
        <v>0</v>
      </c>
      <c r="FM180">
        <v>0</v>
      </c>
      <c r="FN180">
        <v>0</v>
      </c>
      <c r="FO180">
        <v>0</v>
      </c>
      <c r="FY180">
        <v>0</v>
      </c>
      <c r="FZ180">
        <v>3</v>
      </c>
      <c r="GA180">
        <v>2</v>
      </c>
      <c r="GB180">
        <v>0</v>
      </c>
      <c r="GC180">
        <v>5</v>
      </c>
      <c r="GD180">
        <v>0</v>
      </c>
      <c r="GE180">
        <v>0</v>
      </c>
      <c r="GF180">
        <v>1</v>
      </c>
      <c r="GG180">
        <v>4</v>
      </c>
      <c r="GH180" t="s">
        <v>2123</v>
      </c>
      <c r="GI180" t="s">
        <v>2124</v>
      </c>
      <c r="GJ180" t="s">
        <v>1495</v>
      </c>
      <c r="GK180" t="s">
        <v>2125</v>
      </c>
      <c r="GL180" t="s">
        <v>419</v>
      </c>
      <c r="GM180" t="s">
        <v>419</v>
      </c>
      <c r="GN180" t="s">
        <v>419</v>
      </c>
      <c r="GO180" t="s">
        <v>419</v>
      </c>
      <c r="GP180" t="s">
        <v>419</v>
      </c>
      <c r="GQ180" t="s">
        <v>419</v>
      </c>
      <c r="HQ180">
        <f t="shared" si="983"/>
        <v>2000</v>
      </c>
      <c r="HR180" t="str">
        <f t="shared" si="984"/>
        <v>A</v>
      </c>
      <c r="HS180">
        <f t="shared" si="985"/>
        <v>200</v>
      </c>
      <c r="HT180">
        <f t="shared" si="986"/>
        <v>2000</v>
      </c>
      <c r="HU180">
        <f t="shared" si="987"/>
        <v>0</v>
      </c>
      <c r="HV180">
        <f t="shared" si="988"/>
        <v>0</v>
      </c>
      <c r="HW180">
        <f t="shared" si="989"/>
        <v>0</v>
      </c>
      <c r="HX180">
        <f t="shared" si="990"/>
        <v>0</v>
      </c>
      <c r="HY180">
        <f t="shared" si="991"/>
        <v>0</v>
      </c>
      <c r="HZ180">
        <f t="shared" si="992"/>
        <v>0</v>
      </c>
      <c r="IA180">
        <f t="shared" si="993"/>
        <v>0</v>
      </c>
      <c r="IB180">
        <f t="shared" si="994"/>
        <v>0</v>
      </c>
      <c r="IC180">
        <f t="shared" si="995"/>
        <v>60</v>
      </c>
      <c r="ID180">
        <f t="shared" si="996"/>
        <v>20</v>
      </c>
      <c r="IE180">
        <f t="shared" si="997"/>
        <v>80</v>
      </c>
      <c r="IF180">
        <f t="shared" si="998"/>
        <v>10</v>
      </c>
      <c r="IG180">
        <f t="shared" si="999"/>
        <v>10</v>
      </c>
      <c r="IH180">
        <f t="shared" si="1000"/>
        <v>6</v>
      </c>
      <c r="II180">
        <f t="shared" si="1001"/>
        <v>10</v>
      </c>
      <c r="IJ180">
        <f t="shared" si="1002"/>
        <v>4</v>
      </c>
      <c r="IK180">
        <f t="shared" si="1003"/>
        <v>0</v>
      </c>
      <c r="IL180">
        <f t="shared" si="1004"/>
        <v>30</v>
      </c>
      <c r="IM180">
        <f t="shared" si="1005"/>
        <v>10</v>
      </c>
      <c r="IN180">
        <f t="shared" si="1006"/>
        <v>40</v>
      </c>
      <c r="IO180">
        <f t="shared" si="1007"/>
        <v>5</v>
      </c>
      <c r="IP180">
        <f t="shared" si="1008"/>
        <v>5</v>
      </c>
      <c r="IQ180">
        <f t="shared" si="1009"/>
        <v>3</v>
      </c>
      <c r="IR180">
        <f t="shared" si="1010"/>
        <v>5</v>
      </c>
      <c r="IS180">
        <f t="shared" si="1011"/>
        <v>2</v>
      </c>
      <c r="IT180">
        <f t="shared" si="1012"/>
        <v>0</v>
      </c>
      <c r="IU180">
        <f t="shared" si="1013"/>
        <v>30</v>
      </c>
      <c r="IV180">
        <f t="shared" si="1014"/>
        <v>10</v>
      </c>
      <c r="IW180">
        <f t="shared" si="1015"/>
        <v>40</v>
      </c>
      <c r="IX180">
        <f t="shared" si="1016"/>
        <v>5</v>
      </c>
      <c r="IY180">
        <f t="shared" si="1017"/>
        <v>5</v>
      </c>
      <c r="IZ180">
        <f t="shared" si="1018"/>
        <v>3</v>
      </c>
      <c r="JA180">
        <f t="shared" si="1019"/>
        <v>5</v>
      </c>
      <c r="JB180">
        <f t="shared" si="1020"/>
        <v>2</v>
      </c>
      <c r="JC180">
        <f t="shared" si="1021"/>
        <v>0</v>
      </c>
      <c r="JD180">
        <f t="shared" si="1022"/>
        <v>600</v>
      </c>
      <c r="JE180">
        <f t="shared" si="1023"/>
        <v>200</v>
      </c>
      <c r="JF180">
        <f t="shared" si="1024"/>
        <v>800</v>
      </c>
      <c r="JG180">
        <f t="shared" si="1025"/>
        <v>100</v>
      </c>
      <c r="JH180">
        <f t="shared" si="1026"/>
        <v>100</v>
      </c>
      <c r="JI180">
        <f t="shared" si="1027"/>
        <v>60</v>
      </c>
      <c r="JJ180">
        <f t="shared" si="1028"/>
        <v>100</v>
      </c>
      <c r="JK180">
        <f t="shared" si="1029"/>
        <v>40</v>
      </c>
      <c r="JL180">
        <f t="shared" si="1030"/>
        <v>0</v>
      </c>
      <c r="JM180">
        <f t="shared" si="1031"/>
        <v>0</v>
      </c>
      <c r="JN180">
        <f t="shared" si="1032"/>
        <v>10</v>
      </c>
      <c r="JO180">
        <f t="shared" si="1033"/>
        <v>0</v>
      </c>
      <c r="JP180">
        <f t="shared" si="1034"/>
        <v>0</v>
      </c>
      <c r="JQ180">
        <f t="shared" si="1035"/>
        <v>0</v>
      </c>
      <c r="JR180">
        <f t="shared" si="1036"/>
        <v>10</v>
      </c>
      <c r="JS180">
        <f t="shared" si="1037"/>
        <v>10</v>
      </c>
      <c r="JT180">
        <f t="shared" si="1038"/>
        <v>10</v>
      </c>
      <c r="JU180">
        <f t="shared" si="1039"/>
        <v>0</v>
      </c>
      <c r="JV180">
        <f t="shared" si="1040"/>
        <v>10</v>
      </c>
      <c r="JW180">
        <f t="shared" si="1041"/>
        <v>0</v>
      </c>
      <c r="JX180">
        <f t="shared" si="1042"/>
        <v>0</v>
      </c>
      <c r="JY180">
        <f t="shared" si="1043"/>
        <v>10</v>
      </c>
      <c r="JZ180">
        <f t="shared" si="1044"/>
        <v>0</v>
      </c>
      <c r="KA180">
        <f t="shared" si="1045"/>
        <v>0</v>
      </c>
      <c r="KB180">
        <f t="shared" si="1046"/>
        <v>0</v>
      </c>
      <c r="KC180">
        <f t="shared" si="1047"/>
        <v>0</v>
      </c>
      <c r="KD180">
        <f t="shared" si="1048"/>
        <v>0</v>
      </c>
      <c r="KE180">
        <f t="shared" si="1049"/>
        <v>0</v>
      </c>
      <c r="KF180">
        <f t="shared" si="1050"/>
        <v>0</v>
      </c>
      <c r="KG180">
        <f t="shared" si="1051"/>
        <v>0</v>
      </c>
      <c r="KH180">
        <f t="shared" si="1052"/>
        <v>10</v>
      </c>
      <c r="KI180">
        <f t="shared" si="1053"/>
        <v>10</v>
      </c>
      <c r="KJ180">
        <f t="shared" si="1054"/>
        <v>10</v>
      </c>
      <c r="KK180">
        <f t="shared" si="1055"/>
        <v>0</v>
      </c>
      <c r="KL180">
        <f t="shared" si="1056"/>
        <v>0</v>
      </c>
      <c r="KM180">
        <f t="shared" si="1057"/>
        <v>0</v>
      </c>
      <c r="KN180">
        <f t="shared" si="1058"/>
        <v>10</v>
      </c>
      <c r="KO180">
        <f t="shared" si="1059"/>
        <v>0</v>
      </c>
      <c r="KP180">
        <f t="shared" si="1060"/>
        <v>0</v>
      </c>
      <c r="KQ180">
        <f t="shared" si="1061"/>
        <v>0</v>
      </c>
      <c r="KR180">
        <f t="shared" si="1062"/>
        <v>10</v>
      </c>
      <c r="KS180">
        <f t="shared" si="1063"/>
        <v>0</v>
      </c>
      <c r="KT180">
        <f t="shared" si="1064"/>
        <v>4</v>
      </c>
      <c r="KU180">
        <f t="shared" si="1065"/>
        <v>0</v>
      </c>
      <c r="KV180">
        <f t="shared" si="1066"/>
        <v>0</v>
      </c>
      <c r="KW180">
        <f t="shared" si="1067"/>
        <v>0</v>
      </c>
      <c r="KX180">
        <f t="shared" si="1068"/>
        <v>0</v>
      </c>
      <c r="KY180">
        <f t="shared" si="1069"/>
        <v>0</v>
      </c>
      <c r="KZ180">
        <f t="shared" si="1070"/>
        <v>10</v>
      </c>
      <c r="LA180">
        <f t="shared" si="1071"/>
        <v>10</v>
      </c>
      <c r="LB180">
        <f t="shared" si="1072"/>
        <v>0</v>
      </c>
      <c r="LC180">
        <f t="shared" si="1073"/>
        <v>0</v>
      </c>
      <c r="LD180">
        <f t="shared" si="1074"/>
        <v>0</v>
      </c>
      <c r="LE180">
        <f t="shared" si="1075"/>
        <v>0</v>
      </c>
      <c r="LF180">
        <f t="shared" si="1076"/>
        <v>0</v>
      </c>
      <c r="LG180">
        <f t="shared" si="1077"/>
        <v>10</v>
      </c>
      <c r="LH180">
        <f t="shared" si="1078"/>
        <v>10</v>
      </c>
      <c r="LI180">
        <f t="shared" si="1079"/>
        <v>10</v>
      </c>
      <c r="LJ180">
        <f t="shared" si="1080"/>
        <v>0</v>
      </c>
      <c r="LK180">
        <f t="shared" si="1081"/>
        <v>10</v>
      </c>
      <c r="LL180">
        <f t="shared" si="1082"/>
        <v>0</v>
      </c>
      <c r="LM180">
        <f t="shared" si="1083"/>
        <v>0</v>
      </c>
      <c r="LN180">
        <f t="shared" si="1084"/>
        <v>6</v>
      </c>
      <c r="LO180">
        <f t="shared" si="1085"/>
        <v>0</v>
      </c>
      <c r="LP180">
        <f t="shared" si="1086"/>
        <v>10</v>
      </c>
      <c r="LQ180">
        <f t="shared" si="1087"/>
        <v>0</v>
      </c>
      <c r="LR180">
        <f t="shared" si="1088"/>
        <v>10</v>
      </c>
      <c r="LS180">
        <f t="shared" si="1089"/>
        <v>0</v>
      </c>
      <c r="LT180">
        <f t="shared" si="1090"/>
        <v>0</v>
      </c>
      <c r="LU180">
        <f t="shared" si="1091"/>
        <v>0</v>
      </c>
      <c r="LV180">
        <f t="shared" si="1092"/>
        <v>5</v>
      </c>
      <c r="LW180">
        <f t="shared" si="1093"/>
        <v>0</v>
      </c>
      <c r="LX180">
        <f t="shared" si="1094"/>
        <v>0</v>
      </c>
      <c r="LY180">
        <f t="shared" si="1095"/>
        <v>0</v>
      </c>
      <c r="LZ180">
        <f t="shared" si="1096"/>
        <v>5</v>
      </c>
      <c r="MA180">
        <f t="shared" si="1097"/>
        <v>5</v>
      </c>
      <c r="MB180">
        <f t="shared" si="1098"/>
        <v>5</v>
      </c>
      <c r="MC180">
        <f t="shared" si="1099"/>
        <v>0</v>
      </c>
      <c r="MD180">
        <f t="shared" si="1100"/>
        <v>5</v>
      </c>
      <c r="ME180">
        <f t="shared" si="1101"/>
        <v>0</v>
      </c>
      <c r="MF180">
        <f t="shared" si="1102"/>
        <v>0</v>
      </c>
      <c r="MG180">
        <f t="shared" si="1103"/>
        <v>5</v>
      </c>
      <c r="MH180">
        <f t="shared" si="1104"/>
        <v>0</v>
      </c>
      <c r="MI180">
        <f t="shared" si="1105"/>
        <v>0</v>
      </c>
      <c r="MJ180">
        <f t="shared" si="1106"/>
        <v>0</v>
      </c>
      <c r="MK180">
        <f t="shared" si="1107"/>
        <v>0</v>
      </c>
      <c r="ML180">
        <f t="shared" si="1108"/>
        <v>0</v>
      </c>
      <c r="MM180">
        <f t="shared" si="1109"/>
        <v>0</v>
      </c>
      <c r="MN180">
        <f t="shared" si="1110"/>
        <v>0</v>
      </c>
      <c r="MO180">
        <f t="shared" si="1111"/>
        <v>0</v>
      </c>
      <c r="MP180">
        <f t="shared" si="1112"/>
        <v>5</v>
      </c>
      <c r="MQ180">
        <f t="shared" si="1113"/>
        <v>5</v>
      </c>
      <c r="MR180">
        <f t="shared" si="1114"/>
        <v>5</v>
      </c>
      <c r="MS180">
        <f t="shared" si="1115"/>
        <v>0</v>
      </c>
      <c r="MT180">
        <f t="shared" si="1116"/>
        <v>0</v>
      </c>
      <c r="MU180">
        <f t="shared" si="1117"/>
        <v>0</v>
      </c>
      <c r="MV180">
        <f t="shared" si="1118"/>
        <v>5</v>
      </c>
      <c r="MW180">
        <f t="shared" si="1119"/>
        <v>0</v>
      </c>
      <c r="MX180">
        <f t="shared" si="1120"/>
        <v>0</v>
      </c>
      <c r="MY180">
        <f t="shared" si="1121"/>
        <v>0</v>
      </c>
      <c r="MZ180">
        <f t="shared" si="1122"/>
        <v>5</v>
      </c>
      <c r="NA180">
        <f t="shared" si="1123"/>
        <v>0</v>
      </c>
      <c r="NB180">
        <f t="shared" si="1124"/>
        <v>2</v>
      </c>
      <c r="NC180">
        <f t="shared" si="1125"/>
        <v>0</v>
      </c>
      <c r="ND180">
        <f t="shared" si="1126"/>
        <v>0</v>
      </c>
      <c r="NE180">
        <f t="shared" si="1127"/>
        <v>0</v>
      </c>
      <c r="NF180">
        <f t="shared" si="1128"/>
        <v>0</v>
      </c>
      <c r="NG180">
        <f t="shared" si="1129"/>
        <v>0</v>
      </c>
      <c r="NH180">
        <f t="shared" si="1130"/>
        <v>5</v>
      </c>
      <c r="NI180">
        <f t="shared" si="1131"/>
        <v>5</v>
      </c>
      <c r="NJ180">
        <f t="shared" si="1132"/>
        <v>0</v>
      </c>
      <c r="NK180">
        <f t="shared" si="1133"/>
        <v>0</v>
      </c>
      <c r="NL180">
        <f t="shared" si="1134"/>
        <v>0</v>
      </c>
      <c r="NM180">
        <f t="shared" si="1135"/>
        <v>0</v>
      </c>
      <c r="NN180">
        <f t="shared" si="1136"/>
        <v>0</v>
      </c>
      <c r="NO180">
        <f t="shared" si="1137"/>
        <v>5</v>
      </c>
      <c r="NP180">
        <f t="shared" si="1138"/>
        <v>5</v>
      </c>
      <c r="NQ180">
        <f t="shared" si="1139"/>
        <v>5</v>
      </c>
      <c r="NR180">
        <f t="shared" si="1140"/>
        <v>0</v>
      </c>
      <c r="NS180">
        <f t="shared" si="1141"/>
        <v>5</v>
      </c>
      <c r="NT180">
        <f t="shared" si="1142"/>
        <v>0</v>
      </c>
      <c r="NU180">
        <f t="shared" si="1143"/>
        <v>0</v>
      </c>
      <c r="NV180">
        <f t="shared" si="1144"/>
        <v>3</v>
      </c>
      <c r="NW180">
        <f t="shared" si="1145"/>
        <v>0</v>
      </c>
      <c r="NX180">
        <f t="shared" si="1146"/>
        <v>5</v>
      </c>
      <c r="NY180">
        <f t="shared" si="1147"/>
        <v>0</v>
      </c>
      <c r="NZ180">
        <f t="shared" si="1148"/>
        <v>5</v>
      </c>
      <c r="OA180">
        <f t="shared" si="1149"/>
        <v>0</v>
      </c>
      <c r="OB180">
        <f t="shared" si="1150"/>
        <v>0</v>
      </c>
      <c r="OC180">
        <f t="shared" si="1151"/>
        <v>0</v>
      </c>
      <c r="OD180">
        <f t="shared" si="1152"/>
        <v>5</v>
      </c>
      <c r="OE180">
        <f t="shared" si="1153"/>
        <v>0</v>
      </c>
      <c r="OF180">
        <f t="shared" si="1154"/>
        <v>0</v>
      </c>
      <c r="OG180">
        <f t="shared" si="1155"/>
        <v>0</v>
      </c>
      <c r="OH180">
        <f t="shared" si="1156"/>
        <v>5</v>
      </c>
      <c r="OI180">
        <f t="shared" si="1157"/>
        <v>5</v>
      </c>
      <c r="OJ180">
        <f t="shared" si="1158"/>
        <v>5</v>
      </c>
      <c r="OK180">
        <f t="shared" si="1159"/>
        <v>0</v>
      </c>
      <c r="OL180">
        <f t="shared" si="1160"/>
        <v>5</v>
      </c>
      <c r="OM180">
        <f t="shared" si="1161"/>
        <v>0</v>
      </c>
      <c r="ON180">
        <f t="shared" si="1162"/>
        <v>0</v>
      </c>
      <c r="OO180">
        <f t="shared" si="1163"/>
        <v>5</v>
      </c>
      <c r="OP180">
        <f t="shared" si="1164"/>
        <v>0</v>
      </c>
      <c r="OQ180">
        <f t="shared" si="1165"/>
        <v>0</v>
      </c>
      <c r="OR180">
        <f t="shared" si="1166"/>
        <v>0</v>
      </c>
      <c r="OS180">
        <f t="shared" si="1167"/>
        <v>0</v>
      </c>
      <c r="OT180">
        <f t="shared" si="1168"/>
        <v>0</v>
      </c>
      <c r="OU180">
        <f t="shared" si="1169"/>
        <v>0</v>
      </c>
      <c r="OV180">
        <f t="shared" si="1170"/>
        <v>0</v>
      </c>
      <c r="OW180">
        <f t="shared" si="1171"/>
        <v>0</v>
      </c>
      <c r="OX180">
        <f t="shared" si="1172"/>
        <v>5</v>
      </c>
      <c r="OY180">
        <f t="shared" si="1173"/>
        <v>5</v>
      </c>
      <c r="OZ180">
        <f t="shared" si="1174"/>
        <v>5</v>
      </c>
      <c r="PA180">
        <f t="shared" si="1175"/>
        <v>0</v>
      </c>
      <c r="PB180">
        <f t="shared" si="1176"/>
        <v>0</v>
      </c>
      <c r="PC180">
        <f t="shared" si="1177"/>
        <v>0</v>
      </c>
      <c r="PD180">
        <f t="shared" si="1178"/>
        <v>5</v>
      </c>
      <c r="PE180">
        <f t="shared" si="1179"/>
        <v>0</v>
      </c>
      <c r="PF180">
        <f t="shared" si="1180"/>
        <v>0</v>
      </c>
      <c r="PG180">
        <f t="shared" si="1181"/>
        <v>0</v>
      </c>
      <c r="PH180">
        <f t="shared" si="1182"/>
        <v>5</v>
      </c>
      <c r="PI180">
        <f t="shared" si="1183"/>
        <v>0</v>
      </c>
      <c r="PJ180">
        <f t="shared" si="1184"/>
        <v>2</v>
      </c>
      <c r="PK180">
        <f t="shared" si="1185"/>
        <v>0</v>
      </c>
      <c r="PL180">
        <f t="shared" si="1186"/>
        <v>0</v>
      </c>
      <c r="PM180">
        <f t="shared" si="1187"/>
        <v>0</v>
      </c>
      <c r="PN180">
        <f t="shared" si="1188"/>
        <v>0</v>
      </c>
      <c r="PO180">
        <f t="shared" si="1189"/>
        <v>0</v>
      </c>
      <c r="PP180">
        <f t="shared" si="1190"/>
        <v>5</v>
      </c>
      <c r="PQ180">
        <f t="shared" si="1191"/>
        <v>5</v>
      </c>
      <c r="PR180">
        <f t="shared" si="1192"/>
        <v>0</v>
      </c>
      <c r="PS180">
        <f t="shared" si="1193"/>
        <v>0</v>
      </c>
      <c r="PT180">
        <f t="shared" si="1194"/>
        <v>0</v>
      </c>
      <c r="PU180">
        <f t="shared" si="1195"/>
        <v>0</v>
      </c>
      <c r="PV180">
        <f t="shared" si="1196"/>
        <v>0</v>
      </c>
      <c r="PW180">
        <f t="shared" si="1197"/>
        <v>5</v>
      </c>
      <c r="PX180">
        <f t="shared" si="1198"/>
        <v>5</v>
      </c>
      <c r="PY180">
        <f t="shared" si="1199"/>
        <v>5</v>
      </c>
      <c r="PZ180">
        <f t="shared" si="1200"/>
        <v>0</v>
      </c>
      <c r="QA180">
        <f t="shared" si="1201"/>
        <v>5</v>
      </c>
      <c r="QB180">
        <f t="shared" si="1202"/>
        <v>0</v>
      </c>
      <c r="QC180">
        <f t="shared" si="1203"/>
        <v>0</v>
      </c>
      <c r="QD180">
        <f t="shared" si="1204"/>
        <v>3</v>
      </c>
      <c r="QE180">
        <f t="shared" si="1205"/>
        <v>0</v>
      </c>
      <c r="QF180">
        <f t="shared" si="1206"/>
        <v>5</v>
      </c>
      <c r="QG180">
        <f t="shared" si="1207"/>
        <v>0</v>
      </c>
      <c r="QH180">
        <f t="shared" si="1208"/>
        <v>5</v>
      </c>
      <c r="QI180">
        <f t="shared" si="1209"/>
        <v>0</v>
      </c>
      <c r="QJ180">
        <f t="shared" si="1210"/>
        <v>0</v>
      </c>
      <c r="QK180">
        <f t="shared" si="1211"/>
        <v>0</v>
      </c>
      <c r="QL180">
        <f t="shared" si="1212"/>
        <v>100</v>
      </c>
      <c r="QM180">
        <f t="shared" si="1213"/>
        <v>0</v>
      </c>
      <c r="QN180">
        <f t="shared" si="1214"/>
        <v>0</v>
      </c>
      <c r="QO180">
        <f t="shared" si="1215"/>
        <v>0</v>
      </c>
      <c r="QP180">
        <f t="shared" si="1216"/>
        <v>100</v>
      </c>
      <c r="QQ180">
        <f t="shared" si="1217"/>
        <v>100</v>
      </c>
      <c r="QR180">
        <f t="shared" si="1218"/>
        <v>100</v>
      </c>
      <c r="QS180">
        <f t="shared" si="1219"/>
        <v>0</v>
      </c>
      <c r="QT180">
        <f t="shared" si="1220"/>
        <v>100</v>
      </c>
      <c r="QU180">
        <f t="shared" si="1221"/>
        <v>0</v>
      </c>
      <c r="QV180">
        <f t="shared" si="1222"/>
        <v>0</v>
      </c>
      <c r="QW180">
        <f t="shared" si="1223"/>
        <v>100</v>
      </c>
      <c r="QX180">
        <f t="shared" si="1224"/>
        <v>0</v>
      </c>
      <c r="QY180">
        <f t="shared" si="1225"/>
        <v>0</v>
      </c>
      <c r="QZ180">
        <f t="shared" si="1226"/>
        <v>0</v>
      </c>
      <c r="RA180">
        <f t="shared" si="1227"/>
        <v>0</v>
      </c>
      <c r="RB180">
        <f t="shared" si="1228"/>
        <v>0</v>
      </c>
      <c r="RC180">
        <f t="shared" si="1229"/>
        <v>0</v>
      </c>
      <c r="RD180">
        <f t="shared" si="1230"/>
        <v>0</v>
      </c>
      <c r="RE180">
        <f t="shared" si="1231"/>
        <v>0</v>
      </c>
      <c r="RF180">
        <f t="shared" si="1232"/>
        <v>100</v>
      </c>
      <c r="RG180">
        <f t="shared" si="1233"/>
        <v>100</v>
      </c>
      <c r="RH180">
        <f t="shared" si="1234"/>
        <v>100</v>
      </c>
      <c r="RI180">
        <f t="shared" si="1235"/>
        <v>0</v>
      </c>
      <c r="RJ180">
        <f t="shared" si="1236"/>
        <v>0</v>
      </c>
      <c r="RK180">
        <f t="shared" si="1237"/>
        <v>0</v>
      </c>
      <c r="RL180">
        <f t="shared" si="1238"/>
        <v>100</v>
      </c>
      <c r="RM180">
        <f t="shared" si="1239"/>
        <v>0</v>
      </c>
      <c r="RN180">
        <f t="shared" si="1240"/>
        <v>0</v>
      </c>
      <c r="RO180">
        <f t="shared" si="1241"/>
        <v>0</v>
      </c>
      <c r="RP180">
        <f t="shared" si="1242"/>
        <v>100</v>
      </c>
      <c r="RQ180">
        <f t="shared" si="1243"/>
        <v>0</v>
      </c>
      <c r="RR180">
        <f t="shared" si="1244"/>
        <v>40</v>
      </c>
      <c r="RS180">
        <f t="shared" si="1245"/>
        <v>0</v>
      </c>
      <c r="RT180">
        <f t="shared" si="1246"/>
        <v>0</v>
      </c>
      <c r="RU180">
        <f t="shared" si="1247"/>
        <v>0</v>
      </c>
      <c r="RV180">
        <f t="shared" si="1248"/>
        <v>0</v>
      </c>
      <c r="RW180">
        <f t="shared" si="1249"/>
        <v>0</v>
      </c>
      <c r="RX180">
        <f t="shared" si="1250"/>
        <v>100</v>
      </c>
      <c r="RY180">
        <f t="shared" si="1251"/>
        <v>100</v>
      </c>
      <c r="RZ180">
        <f t="shared" si="1252"/>
        <v>0</v>
      </c>
      <c r="SA180">
        <f t="shared" si="1253"/>
        <v>0</v>
      </c>
      <c r="SB180">
        <f t="shared" si="1254"/>
        <v>0</v>
      </c>
      <c r="SC180">
        <f t="shared" si="1255"/>
        <v>0</v>
      </c>
      <c r="SD180">
        <f t="shared" si="1256"/>
        <v>0</v>
      </c>
      <c r="SE180">
        <f t="shared" si="1257"/>
        <v>100</v>
      </c>
      <c r="SF180">
        <f t="shared" si="1258"/>
        <v>100</v>
      </c>
      <c r="SG180">
        <f t="shared" si="1259"/>
        <v>100</v>
      </c>
      <c r="SH180">
        <f t="shared" si="1260"/>
        <v>0</v>
      </c>
      <c r="SI180">
        <f t="shared" si="1261"/>
        <v>100</v>
      </c>
      <c r="SJ180">
        <f t="shared" si="1262"/>
        <v>0</v>
      </c>
      <c r="SK180">
        <f t="shared" si="1263"/>
        <v>0</v>
      </c>
      <c r="SL180">
        <f t="shared" si="1264"/>
        <v>60</v>
      </c>
      <c r="SM180">
        <f t="shared" si="1265"/>
        <v>0</v>
      </c>
      <c r="SN180">
        <f t="shared" si="1266"/>
        <v>100</v>
      </c>
      <c r="SO180">
        <f t="shared" si="1267"/>
        <v>0</v>
      </c>
      <c r="SP180">
        <f t="shared" si="1268"/>
        <v>100</v>
      </c>
      <c r="SQ180">
        <f t="shared" si="1269"/>
        <v>0</v>
      </c>
      <c r="SR180">
        <f t="shared" si="1270"/>
        <v>0</v>
      </c>
      <c r="SS180">
        <f t="shared" si="1271"/>
        <v>0</v>
      </c>
      <c r="ST180">
        <f t="shared" si="1272"/>
        <v>0</v>
      </c>
      <c r="SU180">
        <f t="shared" si="1273"/>
        <v>200</v>
      </c>
      <c r="SV180">
        <f t="shared" si="1274"/>
        <v>0</v>
      </c>
      <c r="SW180">
        <f t="shared" si="1275"/>
        <v>0</v>
      </c>
      <c r="SX180">
        <f t="shared" si="1276"/>
        <v>0</v>
      </c>
      <c r="SY180">
        <f t="shared" si="1277"/>
        <v>200</v>
      </c>
      <c r="SZ180">
        <f t="shared" si="1278"/>
        <v>0</v>
      </c>
      <c r="TA180">
        <f t="shared" si="1279"/>
        <v>200</v>
      </c>
      <c r="TB180">
        <f t="shared" si="1280"/>
        <v>0</v>
      </c>
      <c r="TC180">
        <f t="shared" si="1281"/>
        <v>0</v>
      </c>
      <c r="TD180">
        <f t="shared" si="1282"/>
        <v>0</v>
      </c>
      <c r="TE180">
        <f t="shared" si="1283"/>
        <v>0</v>
      </c>
      <c r="TF180">
        <f t="shared" si="1284"/>
        <v>0</v>
      </c>
      <c r="TG180">
        <f t="shared" si="1285"/>
        <v>0</v>
      </c>
      <c r="TH180">
        <f t="shared" si="1286"/>
        <v>200</v>
      </c>
      <c r="TI180">
        <f t="shared" si="1287"/>
        <v>0</v>
      </c>
      <c r="TJ180">
        <f t="shared" si="1288"/>
        <v>0</v>
      </c>
      <c r="TK180">
        <f t="shared" si="1289"/>
        <v>200</v>
      </c>
      <c r="TL180">
        <f t="shared" si="1290"/>
        <v>0</v>
      </c>
      <c r="TM180">
        <f t="shared" si="1291"/>
        <v>2</v>
      </c>
      <c r="TN180">
        <f t="shared" si="1292"/>
        <v>3</v>
      </c>
      <c r="TO180">
        <f t="shared" si="1293"/>
        <v>4</v>
      </c>
      <c r="TP180">
        <f t="shared" si="1294"/>
        <v>1</v>
      </c>
      <c r="TQ180">
        <f t="shared" si="1295"/>
        <v>5</v>
      </c>
      <c r="TR180">
        <f t="shared" si="1296"/>
        <v>0</v>
      </c>
      <c r="TS180">
        <f t="shared" si="1297"/>
        <v>0</v>
      </c>
      <c r="TT180">
        <f t="shared" si="1298"/>
        <v>0</v>
      </c>
      <c r="TU180">
        <f t="shared" si="1299"/>
        <v>0</v>
      </c>
      <c r="TV180">
        <f t="shared" si="1300"/>
        <v>200</v>
      </c>
      <c r="TW180">
        <f t="shared" si="1301"/>
        <v>300</v>
      </c>
      <c r="TX180">
        <f t="shared" si="1302"/>
        <v>400</v>
      </c>
      <c r="TY180">
        <f t="shared" si="1303"/>
        <v>100</v>
      </c>
      <c r="TZ180">
        <f t="shared" si="1304"/>
        <v>500</v>
      </c>
      <c r="UA180">
        <f t="shared" si="1305"/>
        <v>0</v>
      </c>
      <c r="UB180">
        <f t="shared" si="1306"/>
        <v>0</v>
      </c>
      <c r="UC180">
        <f t="shared" si="1307"/>
        <v>0</v>
      </c>
      <c r="UD180">
        <f t="shared" si="1308"/>
        <v>0</v>
      </c>
      <c r="UE180">
        <f t="shared" si="1309"/>
        <v>0</v>
      </c>
      <c r="UF180">
        <f t="shared" si="1310"/>
        <v>0</v>
      </c>
      <c r="UG180">
        <f t="shared" si="1311"/>
        <v>0</v>
      </c>
      <c r="UH180">
        <f t="shared" si="1312"/>
        <v>0</v>
      </c>
      <c r="UI180">
        <f t="shared" si="1313"/>
        <v>0</v>
      </c>
      <c r="UJ180">
        <f t="shared" si="1314"/>
        <v>0</v>
      </c>
      <c r="UK180">
        <f t="shared" si="1315"/>
        <v>0</v>
      </c>
      <c r="UL180">
        <f t="shared" si="1316"/>
        <v>0</v>
      </c>
      <c r="UM180">
        <f t="shared" si="1317"/>
        <v>0</v>
      </c>
      <c r="UN180">
        <f t="shared" si="1318"/>
        <v>0</v>
      </c>
      <c r="UO180">
        <f t="shared" si="1319"/>
        <v>0</v>
      </c>
      <c r="UP180">
        <f t="shared" si="1320"/>
        <v>0</v>
      </c>
      <c r="UQ180">
        <f t="shared" si="1321"/>
        <v>0</v>
      </c>
      <c r="UR180">
        <f t="shared" si="1322"/>
        <v>0</v>
      </c>
      <c r="US180">
        <f t="shared" si="1323"/>
        <v>0</v>
      </c>
      <c r="UT180">
        <f t="shared" si="1324"/>
        <v>0</v>
      </c>
      <c r="UU180">
        <f t="shared" si="1325"/>
        <v>0</v>
      </c>
      <c r="UV180">
        <f t="shared" si="1326"/>
        <v>0</v>
      </c>
      <c r="UW180">
        <f t="shared" si="1327"/>
        <v>0</v>
      </c>
      <c r="UX180">
        <f t="shared" si="1328"/>
        <v>3</v>
      </c>
      <c r="UY180">
        <f t="shared" si="1329"/>
        <v>4</v>
      </c>
      <c r="UZ180">
        <f t="shared" si="1330"/>
        <v>0</v>
      </c>
      <c r="VA180">
        <f t="shared" si="1331"/>
        <v>1</v>
      </c>
      <c r="VB180">
        <f t="shared" si="1332"/>
        <v>0</v>
      </c>
      <c r="VC180">
        <f t="shared" si="1333"/>
        <v>0</v>
      </c>
      <c r="VD180">
        <f t="shared" si="1334"/>
        <v>5</v>
      </c>
      <c r="VE180">
        <f t="shared" si="1335"/>
        <v>2</v>
      </c>
      <c r="VF180">
        <f t="shared" si="1336"/>
        <v>0</v>
      </c>
      <c r="VG180">
        <f t="shared" si="1337"/>
        <v>300</v>
      </c>
      <c r="VH180">
        <f t="shared" si="1338"/>
        <v>400</v>
      </c>
      <c r="VI180">
        <f t="shared" si="1339"/>
        <v>0</v>
      </c>
      <c r="VJ180">
        <f t="shared" si="1340"/>
        <v>100</v>
      </c>
      <c r="VK180">
        <f t="shared" si="1341"/>
        <v>0</v>
      </c>
      <c r="VL180">
        <f t="shared" si="1342"/>
        <v>0</v>
      </c>
      <c r="VM180">
        <f t="shared" si="1343"/>
        <v>500</v>
      </c>
      <c r="VN180">
        <f t="shared" si="1344"/>
        <v>200</v>
      </c>
      <c r="VO180">
        <f t="shared" si="1345"/>
        <v>0</v>
      </c>
      <c r="VP180">
        <f t="shared" si="1346"/>
        <v>5.2631578947368418E-2</v>
      </c>
      <c r="VQ180">
        <f t="shared" si="1347"/>
        <v>0</v>
      </c>
      <c r="VR180">
        <f t="shared" si="1348"/>
        <v>0</v>
      </c>
      <c r="VS180">
        <f t="shared" si="1349"/>
        <v>0</v>
      </c>
      <c r="VT180">
        <f t="shared" si="1350"/>
        <v>5.2631578947368418E-2</v>
      </c>
      <c r="VU180">
        <f t="shared" si="1351"/>
        <v>5.2631578947368418E-2</v>
      </c>
      <c r="VV180">
        <f t="shared" si="1352"/>
        <v>5.2631578947368418E-2</v>
      </c>
      <c r="VW180">
        <f t="shared" si="1353"/>
        <v>0</v>
      </c>
      <c r="VX180">
        <f t="shared" si="1354"/>
        <v>5.2631578947368418E-2</v>
      </c>
      <c r="VY180">
        <f t="shared" si="1355"/>
        <v>0</v>
      </c>
      <c r="VZ180">
        <f t="shared" si="1356"/>
        <v>0</v>
      </c>
      <c r="WA180">
        <f t="shared" si="1357"/>
        <v>5.2631578947368418E-2</v>
      </c>
      <c r="WB180">
        <f t="shared" si="1358"/>
        <v>0</v>
      </c>
      <c r="WC180">
        <f t="shared" si="1359"/>
        <v>0</v>
      </c>
      <c r="WD180">
        <f t="shared" si="1360"/>
        <v>0</v>
      </c>
      <c r="WE180">
        <f t="shared" si="1361"/>
        <v>0</v>
      </c>
      <c r="WF180">
        <f t="shared" si="1362"/>
        <v>0</v>
      </c>
      <c r="WG180">
        <f t="shared" si="1363"/>
        <v>0</v>
      </c>
      <c r="WH180">
        <f t="shared" si="1364"/>
        <v>0</v>
      </c>
      <c r="WI180">
        <f t="shared" si="1365"/>
        <v>0</v>
      </c>
      <c r="WJ180">
        <f t="shared" si="1366"/>
        <v>5.2631578947368418E-2</v>
      </c>
      <c r="WK180">
        <f t="shared" si="1367"/>
        <v>5.2631578947368418E-2</v>
      </c>
      <c r="WL180">
        <f t="shared" si="1368"/>
        <v>5.2631578947368418E-2</v>
      </c>
      <c r="WM180">
        <f t="shared" si="1369"/>
        <v>0</v>
      </c>
      <c r="WN180">
        <f t="shared" si="1370"/>
        <v>0</v>
      </c>
      <c r="WO180">
        <f t="shared" si="1371"/>
        <v>0</v>
      </c>
      <c r="WP180">
        <f t="shared" si="1372"/>
        <v>5.2631578947368418E-2</v>
      </c>
      <c r="WQ180">
        <f t="shared" si="1373"/>
        <v>0</v>
      </c>
      <c r="WR180">
        <f t="shared" si="1374"/>
        <v>0</v>
      </c>
      <c r="WS180">
        <f t="shared" si="1375"/>
        <v>0</v>
      </c>
      <c r="WT180">
        <f t="shared" si="1376"/>
        <v>5.2631578947368418E-2</v>
      </c>
      <c r="WU180">
        <f t="shared" si="1377"/>
        <v>0</v>
      </c>
      <c r="WV180">
        <f t="shared" si="1378"/>
        <v>0</v>
      </c>
      <c r="WW180">
        <f t="shared" si="1379"/>
        <v>0</v>
      </c>
      <c r="WX180">
        <f t="shared" si="1380"/>
        <v>0</v>
      </c>
      <c r="WY180">
        <f t="shared" si="1381"/>
        <v>0</v>
      </c>
      <c r="WZ180">
        <f t="shared" si="1382"/>
        <v>0</v>
      </c>
      <c r="XA180">
        <f t="shared" si="1383"/>
        <v>0</v>
      </c>
      <c r="XB180">
        <f t="shared" si="1384"/>
        <v>5.2631578947368418E-2</v>
      </c>
      <c r="XC180">
        <f t="shared" si="1385"/>
        <v>5.2631578947368418E-2</v>
      </c>
      <c r="XD180">
        <f t="shared" si="1386"/>
        <v>0</v>
      </c>
      <c r="XE180">
        <f t="shared" si="1387"/>
        <v>0</v>
      </c>
      <c r="XF180">
        <f t="shared" si="1388"/>
        <v>0</v>
      </c>
      <c r="XG180">
        <f t="shared" si="1389"/>
        <v>0</v>
      </c>
      <c r="XH180">
        <f t="shared" si="1390"/>
        <v>0</v>
      </c>
      <c r="XI180">
        <f t="shared" si="1391"/>
        <v>5.2631578947368418E-2</v>
      </c>
      <c r="XJ180">
        <f t="shared" si="1392"/>
        <v>5.2631578947368418E-2</v>
      </c>
      <c r="XK180">
        <f t="shared" si="1393"/>
        <v>5.2631578947368418E-2</v>
      </c>
      <c r="XL180">
        <f t="shared" si="1394"/>
        <v>0</v>
      </c>
      <c r="XM180">
        <f t="shared" si="1395"/>
        <v>5.2631578947368418E-2</v>
      </c>
      <c r="XN180">
        <f t="shared" si="1396"/>
        <v>0</v>
      </c>
      <c r="XO180">
        <f t="shared" si="1397"/>
        <v>0</v>
      </c>
      <c r="XP180">
        <f t="shared" si="1398"/>
        <v>0</v>
      </c>
      <c r="XQ180">
        <f t="shared" si="1399"/>
        <v>0</v>
      </c>
      <c r="XR180">
        <f t="shared" si="1400"/>
        <v>5.2631578947368418E-2</v>
      </c>
      <c r="XS180">
        <f t="shared" si="1401"/>
        <v>0</v>
      </c>
      <c r="XT180">
        <f t="shared" si="1402"/>
        <v>5.2631578947368418E-2</v>
      </c>
      <c r="XU180">
        <f t="shared" si="1403"/>
        <v>0</v>
      </c>
      <c r="XV180">
        <f t="shared" si="1404"/>
        <v>0</v>
      </c>
      <c r="XW180">
        <f t="shared" si="1405"/>
        <v>0</v>
      </c>
      <c r="XX180" t="str">
        <f t="shared" si="1406"/>
        <v>We work on livelihoods improvements at family level..issues are interlinked</v>
      </c>
      <c r="XY180">
        <f t="shared" si="1407"/>
        <v>0</v>
      </c>
      <c r="XZ180">
        <f t="shared" si="1408"/>
        <v>0</v>
      </c>
      <c r="YA180">
        <f t="shared" si="1409"/>
        <v>0</v>
      </c>
      <c r="YB180" t="str">
        <f t="shared" si="1410"/>
        <v>We work on livelihoods improvements at family level..issues are interlinked</v>
      </c>
      <c r="YC180" t="str">
        <f t="shared" si="1411"/>
        <v>We work on livelihoods improvements at family level..issues are interlinked</v>
      </c>
      <c r="YD180" t="str">
        <f t="shared" si="1412"/>
        <v>We work on livelihoods improvements at family level..issues are interlinked</v>
      </c>
      <c r="YE180">
        <f t="shared" si="1413"/>
        <v>0</v>
      </c>
      <c r="YF180" t="str">
        <f t="shared" si="1414"/>
        <v>We work on livelihoods improvements at family level..issues are interlinked</v>
      </c>
      <c r="YG180">
        <f t="shared" si="1415"/>
        <v>0</v>
      </c>
      <c r="YH180">
        <f t="shared" si="1416"/>
        <v>0</v>
      </c>
      <c r="YI180" t="str">
        <f t="shared" si="1417"/>
        <v>We work on livelihoods improvements at family level..issues are interlinked</v>
      </c>
      <c r="YJ180">
        <f t="shared" si="1418"/>
        <v>0</v>
      </c>
      <c r="YK180">
        <f t="shared" si="1419"/>
        <v>0</v>
      </c>
      <c r="YL180">
        <f t="shared" si="1420"/>
        <v>0</v>
      </c>
      <c r="YM180">
        <f t="shared" si="1421"/>
        <v>0</v>
      </c>
      <c r="YN180">
        <f t="shared" si="1422"/>
        <v>0</v>
      </c>
      <c r="YO180">
        <f t="shared" si="1423"/>
        <v>0</v>
      </c>
      <c r="YP180">
        <f t="shared" si="1424"/>
        <v>0</v>
      </c>
      <c r="YQ180">
        <f t="shared" si="1425"/>
        <v>0</v>
      </c>
      <c r="YR180" t="str">
        <f t="shared" si="1426"/>
        <v>We work on livelihoods improvements at family level..issues are interlinked</v>
      </c>
      <c r="YS180" t="str">
        <f t="shared" si="1427"/>
        <v>We work on livelihoods improvements at family level..issues are interlinked</v>
      </c>
      <c r="YT180" t="str">
        <f t="shared" si="1428"/>
        <v>We work on livelihoods improvements at family level..issues are interlinked</v>
      </c>
      <c r="YU180">
        <f t="shared" si="1429"/>
        <v>0</v>
      </c>
      <c r="YV180">
        <f t="shared" si="1430"/>
        <v>0</v>
      </c>
      <c r="YW180">
        <f t="shared" si="1431"/>
        <v>0</v>
      </c>
      <c r="YX180" t="str">
        <f t="shared" si="1432"/>
        <v>We work on livelihoods improvements at family level..issues are interlinked</v>
      </c>
      <c r="YY180">
        <f t="shared" si="1433"/>
        <v>0</v>
      </c>
      <c r="YZ180">
        <f t="shared" si="1434"/>
        <v>0</v>
      </c>
      <c r="ZA180">
        <f t="shared" si="1435"/>
        <v>0</v>
      </c>
      <c r="ZB180" t="str">
        <f t="shared" si="1436"/>
        <v>We work on livelihoods improvements at family level..issues are interlinked</v>
      </c>
      <c r="ZC180">
        <f t="shared" si="1437"/>
        <v>0</v>
      </c>
      <c r="ZD180">
        <f t="shared" si="1438"/>
        <v>0</v>
      </c>
      <c r="ZE180">
        <f t="shared" si="1439"/>
        <v>0</v>
      </c>
      <c r="ZF180">
        <f t="shared" si="1440"/>
        <v>0</v>
      </c>
      <c r="ZG180">
        <f t="shared" si="1441"/>
        <v>0</v>
      </c>
      <c r="ZH180">
        <f t="shared" si="1442"/>
        <v>0</v>
      </c>
      <c r="ZI180">
        <f t="shared" si="1443"/>
        <v>0</v>
      </c>
      <c r="ZJ180" t="str">
        <f t="shared" si="1444"/>
        <v>We work on livelihoods improvements at family level..issues are interlinked</v>
      </c>
      <c r="ZK180" t="str">
        <f t="shared" si="1445"/>
        <v>We work on livelihoods improvements at family level..issues are interlinked</v>
      </c>
      <c r="ZL180">
        <f t="shared" si="1446"/>
        <v>0</v>
      </c>
      <c r="ZM180">
        <f t="shared" si="1447"/>
        <v>0</v>
      </c>
      <c r="ZN180">
        <f t="shared" si="1448"/>
        <v>0</v>
      </c>
      <c r="ZO180">
        <f t="shared" si="1449"/>
        <v>0</v>
      </c>
      <c r="ZP180">
        <f t="shared" si="1450"/>
        <v>0</v>
      </c>
      <c r="ZQ180" t="str">
        <f t="shared" si="1451"/>
        <v>We work on livelihoods improvements at family level..issues are interlinked</v>
      </c>
      <c r="ZR180" t="str">
        <f t="shared" si="1452"/>
        <v>We work on livelihoods improvements at family level..issues are interlinked</v>
      </c>
      <c r="ZS180" t="str">
        <f t="shared" si="1453"/>
        <v>We work on livelihoods improvements at family level..issues are interlinked</v>
      </c>
      <c r="ZT180">
        <f t="shared" si="1454"/>
        <v>0</v>
      </c>
      <c r="ZU180" t="str">
        <f t="shared" si="1455"/>
        <v>We work on livelihoods improvements at family level..issues are interlinked</v>
      </c>
      <c r="ZV180">
        <f t="shared" si="1456"/>
        <v>0</v>
      </c>
      <c r="ZW180">
        <f t="shared" si="1457"/>
        <v>0</v>
      </c>
      <c r="ZX180">
        <f t="shared" si="1458"/>
        <v>0</v>
      </c>
      <c r="ZY180">
        <f t="shared" si="1459"/>
        <v>0</v>
      </c>
      <c r="ZZ180" t="str">
        <f t="shared" si="1460"/>
        <v>We work on livelihoods improvements at family level..issues are interlinked</v>
      </c>
      <c r="AAA180">
        <f t="shared" si="1461"/>
        <v>0</v>
      </c>
      <c r="AAB180" t="str">
        <f t="shared" si="1462"/>
        <v>We work on livelihoods improvements at family level..issues are interlinked</v>
      </c>
      <c r="AAC180">
        <f t="shared" si="1463"/>
        <v>0</v>
      </c>
      <c r="AAD180">
        <f t="shared" si="1464"/>
        <v>0</v>
      </c>
      <c r="AAE180" t="str">
        <f t="shared" ca="1" si="1465"/>
        <v>Inc_grant_trust</v>
      </c>
      <c r="AAF180" t="str">
        <f t="shared" ca="1" si="1466"/>
        <v>Act_ed</v>
      </c>
      <c r="AAG180" t="str">
        <f t="shared" ca="1" si="1467"/>
        <v>TIss_fert</v>
      </c>
      <c r="AAH180" t="str">
        <f t="shared" ca="1" si="1468"/>
        <v>Ben_older</v>
      </c>
      <c r="AAI180" t="e">
        <f t="shared" ca="1" si="1469"/>
        <v>#N/A</v>
      </c>
      <c r="AAJ180" t="str">
        <f t="shared" ca="1" si="1470"/>
        <v>Comms_int</v>
      </c>
      <c r="AAK180">
        <f>(UE180-UW180)*(UE180-UW180)+(UF180-UX180)*(UF180-UX180)+(UG180-UY180)*(UG180-UY180)+(UH180-UZ180)*(UH180-UZ180)+(UI180-VA180)*(UI180-VA180)+(UJ180-VB180)*(UJ180-VB180)+(UK180-VC180)*(UK180-VC180)+(UL180-VD180)*(UL180-VD180)+(UM180-VE180)*(UM180-VE180)</f>
        <v>55</v>
      </c>
    </row>
    <row r="181" spans="1:713" x14ac:dyDescent="0.35">
      <c r="B181">
        <v>76</v>
      </c>
      <c r="C181" s="8">
        <v>40582.39267361111</v>
      </c>
      <c r="D181" t="s">
        <v>232</v>
      </c>
      <c r="E181" t="s">
        <v>2850</v>
      </c>
      <c r="F181">
        <v>1</v>
      </c>
      <c r="G181" t="s">
        <v>231</v>
      </c>
      <c r="H181">
        <v>14000000</v>
      </c>
      <c r="I181" s="9">
        <v>40268</v>
      </c>
      <c r="J181">
        <v>7</v>
      </c>
      <c r="K181">
        <v>135</v>
      </c>
      <c r="L181">
        <v>5</v>
      </c>
      <c r="M181">
        <v>20</v>
      </c>
      <c r="N181">
        <v>1</v>
      </c>
      <c r="O181">
        <v>20</v>
      </c>
      <c r="P181">
        <v>80</v>
      </c>
      <c r="Q181">
        <v>0</v>
      </c>
      <c r="R181">
        <v>0</v>
      </c>
      <c r="S181">
        <v>0</v>
      </c>
      <c r="T181">
        <v>0</v>
      </c>
      <c r="U181">
        <v>0</v>
      </c>
      <c r="V181">
        <v>0</v>
      </c>
      <c r="W181">
        <v>0</v>
      </c>
      <c r="Y181">
        <v>6.95</v>
      </c>
      <c r="Z181" s="10">
        <v>0</v>
      </c>
      <c r="AA181" s="10">
        <v>0</v>
      </c>
      <c r="AB181" s="10">
        <v>0</v>
      </c>
      <c r="AC181" s="10">
        <v>0</v>
      </c>
      <c r="AD181" s="10">
        <v>0</v>
      </c>
      <c r="AE181" s="10">
        <v>0</v>
      </c>
      <c r="AF181" s="10">
        <v>0</v>
      </c>
      <c r="AG181" s="10">
        <v>1</v>
      </c>
      <c r="AH181" s="10">
        <v>0</v>
      </c>
      <c r="AK181" t="s">
        <v>253</v>
      </c>
      <c r="AQ181" t="s">
        <v>310</v>
      </c>
      <c r="AU181" t="s">
        <v>267</v>
      </c>
      <c r="AY181" t="s">
        <v>529</v>
      </c>
      <c r="BJ181" t="s">
        <v>269</v>
      </c>
      <c r="BK181" t="s">
        <v>318</v>
      </c>
      <c r="BO181" t="s">
        <v>386</v>
      </c>
      <c r="BS181" t="s">
        <v>321</v>
      </c>
      <c r="CC181" t="s">
        <v>274</v>
      </c>
      <c r="CR181">
        <v>0</v>
      </c>
      <c r="CS181">
        <v>0</v>
      </c>
      <c r="CT181">
        <v>0</v>
      </c>
      <c r="CU181" s="10">
        <v>0</v>
      </c>
      <c r="CV181">
        <v>0</v>
      </c>
      <c r="CW181" s="10">
        <v>0</v>
      </c>
      <c r="CX181" s="10">
        <v>0</v>
      </c>
      <c r="CY181" s="10">
        <v>0.2</v>
      </c>
      <c r="CZ181" s="10">
        <v>0</v>
      </c>
      <c r="DA181" s="10">
        <v>0</v>
      </c>
      <c r="DB181" s="10">
        <v>0</v>
      </c>
      <c r="DC181" s="10">
        <v>0</v>
      </c>
      <c r="DD181" s="10">
        <v>0</v>
      </c>
      <c r="DE181" s="10">
        <v>0.1</v>
      </c>
      <c r="DF181" s="10">
        <v>0</v>
      </c>
      <c r="DG181" s="10">
        <v>0.1</v>
      </c>
      <c r="DH181" s="10">
        <v>0</v>
      </c>
      <c r="DI181" s="10">
        <v>0</v>
      </c>
      <c r="DJ181" s="10">
        <v>0</v>
      </c>
      <c r="DK181" s="10">
        <v>0</v>
      </c>
      <c r="DL181" s="10">
        <v>0</v>
      </c>
      <c r="DM181" s="10">
        <v>0.2</v>
      </c>
      <c r="DN181" s="10">
        <v>0.2</v>
      </c>
      <c r="DO181" s="10">
        <v>0</v>
      </c>
      <c r="DP181" s="10">
        <v>0</v>
      </c>
      <c r="DQ181" s="10">
        <v>0.05</v>
      </c>
      <c r="DR181" s="10">
        <v>0</v>
      </c>
      <c r="DS181" s="10">
        <v>0</v>
      </c>
      <c r="DT181" s="10">
        <v>0</v>
      </c>
      <c r="DU181" s="10">
        <v>0.05</v>
      </c>
      <c r="DV181" s="10">
        <v>0</v>
      </c>
      <c r="DW181" s="10">
        <v>0</v>
      </c>
      <c r="DX181" s="10">
        <v>0</v>
      </c>
      <c r="DY181" s="10">
        <v>0</v>
      </c>
      <c r="DZ181" s="10">
        <v>0</v>
      </c>
      <c r="EA181" s="10">
        <v>0</v>
      </c>
      <c r="EB181" s="10">
        <v>0</v>
      </c>
      <c r="EC181" s="10">
        <v>0</v>
      </c>
      <c r="ED181" s="10">
        <v>0</v>
      </c>
      <c r="EE181" s="10">
        <v>0</v>
      </c>
      <c r="EF181" s="10">
        <v>0</v>
      </c>
      <c r="EG181" s="10">
        <v>0</v>
      </c>
      <c r="EH181" s="10">
        <v>0.05</v>
      </c>
      <c r="EI181" s="10">
        <v>0</v>
      </c>
      <c r="EJ181" s="10">
        <v>0</v>
      </c>
      <c r="EK181" s="10">
        <v>0</v>
      </c>
      <c r="EL181" s="10">
        <v>0</v>
      </c>
      <c r="EM181" s="10">
        <v>0</v>
      </c>
      <c r="EN181" s="10">
        <v>0</v>
      </c>
      <c r="EO181" s="10">
        <v>0</v>
      </c>
      <c r="EP181" s="10">
        <v>0</v>
      </c>
      <c r="EQ181" s="10">
        <v>0</v>
      </c>
      <c r="ER181" s="10">
        <v>0</v>
      </c>
      <c r="ES181" s="10">
        <v>0</v>
      </c>
      <c r="ET181" s="10">
        <v>0</v>
      </c>
      <c r="EU181" s="10">
        <v>0</v>
      </c>
      <c r="EV181" s="10">
        <v>0</v>
      </c>
      <c r="EW181" s="10">
        <v>0</v>
      </c>
      <c r="EX181" s="10">
        <v>0</v>
      </c>
      <c r="EY181" s="10">
        <v>0.05</v>
      </c>
      <c r="EZ181" t="s">
        <v>530</v>
      </c>
      <c r="FA181" t="s">
        <v>531</v>
      </c>
      <c r="FB181" t="s">
        <v>228</v>
      </c>
      <c r="FC181" t="s">
        <v>228</v>
      </c>
      <c r="FD181" t="s">
        <v>227</v>
      </c>
      <c r="FE181" t="s">
        <v>228</v>
      </c>
      <c r="FF181" t="s">
        <v>227</v>
      </c>
      <c r="FG181">
        <v>1</v>
      </c>
      <c r="FH181">
        <v>2</v>
      </c>
      <c r="FI181">
        <v>0</v>
      </c>
      <c r="FJ181">
        <v>0</v>
      </c>
      <c r="FK181">
        <v>0</v>
      </c>
      <c r="FL181">
        <v>3</v>
      </c>
      <c r="FM181">
        <v>0</v>
      </c>
      <c r="FN181">
        <v>0</v>
      </c>
      <c r="FO181">
        <v>4</v>
      </c>
      <c r="FP181">
        <v>4</v>
      </c>
      <c r="FQ181">
        <v>0</v>
      </c>
      <c r="FR181">
        <v>1</v>
      </c>
      <c r="FS181">
        <v>0</v>
      </c>
      <c r="FT181">
        <v>2</v>
      </c>
      <c r="FU181">
        <v>0</v>
      </c>
      <c r="FV181">
        <v>5</v>
      </c>
      <c r="FW181">
        <v>0</v>
      </c>
      <c r="FX181">
        <v>3</v>
      </c>
      <c r="FY181">
        <v>3</v>
      </c>
      <c r="FZ181">
        <v>0</v>
      </c>
      <c r="GA181">
        <v>1</v>
      </c>
      <c r="GB181">
        <v>0</v>
      </c>
      <c r="GC181">
        <v>2</v>
      </c>
      <c r="GD181">
        <v>0</v>
      </c>
      <c r="GE181">
        <v>0</v>
      </c>
      <c r="GF181">
        <v>5</v>
      </c>
      <c r="GG181">
        <v>4</v>
      </c>
      <c r="GH181" t="s">
        <v>532</v>
      </c>
      <c r="GI181" t="s">
        <v>533</v>
      </c>
      <c r="GJ181" t="s">
        <v>534</v>
      </c>
      <c r="GK181" t="s">
        <v>535</v>
      </c>
      <c r="GL181" t="s">
        <v>536</v>
      </c>
      <c r="GU181" t="s">
        <v>249</v>
      </c>
      <c r="HJ181" t="s">
        <v>306</v>
      </c>
      <c r="HK181" t="s">
        <v>250</v>
      </c>
      <c r="HM181" t="s">
        <v>251</v>
      </c>
      <c r="HQ181">
        <f t="shared" si="983"/>
        <v>980000</v>
      </c>
      <c r="HR181" t="str">
        <f t="shared" si="984"/>
        <v>D</v>
      </c>
      <c r="HS181">
        <f t="shared" si="985"/>
        <v>6</v>
      </c>
      <c r="HT181">
        <f t="shared" si="986"/>
        <v>196000</v>
      </c>
      <c r="HU181">
        <f t="shared" si="987"/>
        <v>784000</v>
      </c>
      <c r="HV181">
        <f t="shared" si="988"/>
        <v>0</v>
      </c>
      <c r="HW181">
        <f t="shared" si="989"/>
        <v>0</v>
      </c>
      <c r="HX181">
        <f t="shared" si="990"/>
        <v>0</v>
      </c>
      <c r="HY181">
        <f t="shared" si="991"/>
        <v>0</v>
      </c>
      <c r="HZ181">
        <f t="shared" si="992"/>
        <v>0</v>
      </c>
      <c r="IA181">
        <f t="shared" si="993"/>
        <v>0</v>
      </c>
      <c r="IB181">
        <f t="shared" si="994"/>
        <v>0</v>
      </c>
      <c r="IC181">
        <f t="shared" si="995"/>
        <v>0</v>
      </c>
      <c r="ID181">
        <f t="shared" si="996"/>
        <v>0</v>
      </c>
      <c r="IE181">
        <f t="shared" si="997"/>
        <v>0</v>
      </c>
      <c r="IF181">
        <f t="shared" si="998"/>
        <v>0</v>
      </c>
      <c r="IG181">
        <f t="shared" si="999"/>
        <v>0</v>
      </c>
      <c r="IH181">
        <f t="shared" si="1000"/>
        <v>0</v>
      </c>
      <c r="II181">
        <f t="shared" si="1001"/>
        <v>0</v>
      </c>
      <c r="IJ181">
        <f t="shared" si="1002"/>
        <v>6</v>
      </c>
      <c r="IK181">
        <f t="shared" si="1003"/>
        <v>0</v>
      </c>
      <c r="IL181">
        <f t="shared" si="1004"/>
        <v>0</v>
      </c>
      <c r="IM181">
        <f t="shared" si="1005"/>
        <v>0</v>
      </c>
      <c r="IN181">
        <f t="shared" si="1006"/>
        <v>0</v>
      </c>
      <c r="IO181">
        <f t="shared" si="1007"/>
        <v>0</v>
      </c>
      <c r="IP181">
        <f t="shared" si="1008"/>
        <v>0</v>
      </c>
      <c r="IQ181">
        <f t="shared" si="1009"/>
        <v>0</v>
      </c>
      <c r="IR181">
        <f t="shared" si="1010"/>
        <v>0</v>
      </c>
      <c r="IS181">
        <f t="shared" si="1011"/>
        <v>5</v>
      </c>
      <c r="IT181">
        <f t="shared" si="1012"/>
        <v>0</v>
      </c>
      <c r="IU181">
        <f t="shared" si="1013"/>
        <v>0</v>
      </c>
      <c r="IV181">
        <f t="shared" si="1014"/>
        <v>0</v>
      </c>
      <c r="IW181">
        <f t="shared" si="1015"/>
        <v>0</v>
      </c>
      <c r="IX181">
        <f t="shared" si="1016"/>
        <v>0</v>
      </c>
      <c r="IY181">
        <f t="shared" si="1017"/>
        <v>0</v>
      </c>
      <c r="IZ181">
        <f t="shared" si="1018"/>
        <v>0</v>
      </c>
      <c r="JA181">
        <f t="shared" si="1019"/>
        <v>0</v>
      </c>
      <c r="JB181">
        <f t="shared" si="1020"/>
        <v>1</v>
      </c>
      <c r="JC181">
        <f t="shared" si="1021"/>
        <v>0</v>
      </c>
      <c r="JD181">
        <f t="shared" si="1022"/>
        <v>0</v>
      </c>
      <c r="JE181">
        <f t="shared" si="1023"/>
        <v>0</v>
      </c>
      <c r="JF181">
        <f t="shared" si="1024"/>
        <v>0</v>
      </c>
      <c r="JG181">
        <f t="shared" si="1025"/>
        <v>0</v>
      </c>
      <c r="JH181">
        <f t="shared" si="1026"/>
        <v>0</v>
      </c>
      <c r="JI181">
        <f t="shared" si="1027"/>
        <v>0</v>
      </c>
      <c r="JJ181">
        <f t="shared" si="1028"/>
        <v>0</v>
      </c>
      <c r="JK181">
        <f t="shared" si="1029"/>
        <v>980000</v>
      </c>
      <c r="JL181">
        <f t="shared" si="1030"/>
        <v>0</v>
      </c>
      <c r="JM181">
        <f t="shared" si="1031"/>
        <v>0</v>
      </c>
      <c r="JN181">
        <f t="shared" si="1032"/>
        <v>0</v>
      </c>
      <c r="JO181">
        <f t="shared" si="1033"/>
        <v>0</v>
      </c>
      <c r="JP181">
        <f t="shared" si="1034"/>
        <v>0</v>
      </c>
      <c r="JQ181">
        <f t="shared" si="1035"/>
        <v>0</v>
      </c>
      <c r="JR181">
        <f t="shared" si="1036"/>
        <v>0</v>
      </c>
      <c r="JS181">
        <f t="shared" si="1037"/>
        <v>0</v>
      </c>
      <c r="JT181">
        <f t="shared" si="1038"/>
        <v>1.2000000000000002</v>
      </c>
      <c r="JU181">
        <f t="shared" si="1039"/>
        <v>0</v>
      </c>
      <c r="JV181">
        <f t="shared" si="1040"/>
        <v>0</v>
      </c>
      <c r="JW181">
        <f t="shared" si="1041"/>
        <v>0</v>
      </c>
      <c r="JX181">
        <f t="shared" si="1042"/>
        <v>0</v>
      </c>
      <c r="JY181">
        <f t="shared" si="1043"/>
        <v>0</v>
      </c>
      <c r="JZ181">
        <f t="shared" si="1044"/>
        <v>0.60000000000000009</v>
      </c>
      <c r="KA181">
        <f t="shared" si="1045"/>
        <v>0</v>
      </c>
      <c r="KB181">
        <f t="shared" si="1046"/>
        <v>0.60000000000000009</v>
      </c>
      <c r="KC181">
        <f t="shared" si="1047"/>
        <v>0</v>
      </c>
      <c r="KD181">
        <f t="shared" si="1048"/>
        <v>0</v>
      </c>
      <c r="KE181">
        <f t="shared" si="1049"/>
        <v>0</v>
      </c>
      <c r="KF181">
        <f t="shared" si="1050"/>
        <v>0</v>
      </c>
      <c r="KG181">
        <f t="shared" si="1051"/>
        <v>0</v>
      </c>
      <c r="KH181">
        <f t="shared" si="1052"/>
        <v>1.2000000000000002</v>
      </c>
      <c r="KI181">
        <f t="shared" si="1053"/>
        <v>1.2000000000000002</v>
      </c>
      <c r="KJ181">
        <f t="shared" si="1054"/>
        <v>0</v>
      </c>
      <c r="KK181">
        <f t="shared" si="1055"/>
        <v>0</v>
      </c>
      <c r="KL181">
        <f t="shared" si="1056"/>
        <v>0.30000000000000004</v>
      </c>
      <c r="KM181">
        <f t="shared" si="1057"/>
        <v>0</v>
      </c>
      <c r="KN181">
        <f t="shared" si="1058"/>
        <v>0</v>
      </c>
      <c r="KO181">
        <f t="shared" si="1059"/>
        <v>0</v>
      </c>
      <c r="KP181">
        <f t="shared" si="1060"/>
        <v>0.30000000000000004</v>
      </c>
      <c r="KQ181">
        <f t="shared" si="1061"/>
        <v>0</v>
      </c>
      <c r="KR181">
        <f t="shared" si="1062"/>
        <v>0</v>
      </c>
      <c r="KS181">
        <f t="shared" si="1063"/>
        <v>0</v>
      </c>
      <c r="KT181">
        <f t="shared" si="1064"/>
        <v>0</v>
      </c>
      <c r="KU181">
        <f t="shared" si="1065"/>
        <v>0</v>
      </c>
      <c r="KV181">
        <f t="shared" si="1066"/>
        <v>0</v>
      </c>
      <c r="KW181">
        <f t="shared" si="1067"/>
        <v>0</v>
      </c>
      <c r="KX181">
        <f t="shared" si="1068"/>
        <v>0</v>
      </c>
      <c r="KY181">
        <f t="shared" si="1069"/>
        <v>0</v>
      </c>
      <c r="KZ181">
        <f t="shared" si="1070"/>
        <v>0</v>
      </c>
      <c r="LA181">
        <f t="shared" si="1071"/>
        <v>0</v>
      </c>
      <c r="LB181">
        <f t="shared" si="1072"/>
        <v>0</v>
      </c>
      <c r="LC181">
        <f t="shared" si="1073"/>
        <v>0.30000000000000004</v>
      </c>
      <c r="LD181">
        <f t="shared" si="1074"/>
        <v>0</v>
      </c>
      <c r="LE181">
        <f t="shared" si="1075"/>
        <v>0</v>
      </c>
      <c r="LF181">
        <f t="shared" si="1076"/>
        <v>0</v>
      </c>
      <c r="LG181">
        <f t="shared" si="1077"/>
        <v>0</v>
      </c>
      <c r="LH181">
        <f t="shared" si="1078"/>
        <v>0</v>
      </c>
      <c r="LI181">
        <f t="shared" si="1079"/>
        <v>0</v>
      </c>
      <c r="LJ181">
        <f t="shared" si="1080"/>
        <v>0</v>
      </c>
      <c r="LK181">
        <f t="shared" si="1081"/>
        <v>0</v>
      </c>
      <c r="LL181">
        <f t="shared" si="1082"/>
        <v>0</v>
      </c>
      <c r="LM181">
        <f t="shared" si="1083"/>
        <v>0</v>
      </c>
      <c r="LN181">
        <f t="shared" si="1084"/>
        <v>0</v>
      </c>
      <c r="LO181">
        <f t="shared" si="1085"/>
        <v>0</v>
      </c>
      <c r="LP181">
        <f t="shared" si="1086"/>
        <v>0</v>
      </c>
      <c r="LQ181">
        <f t="shared" si="1087"/>
        <v>0</v>
      </c>
      <c r="LR181">
        <f t="shared" si="1088"/>
        <v>0</v>
      </c>
      <c r="LS181">
        <f t="shared" si="1089"/>
        <v>0</v>
      </c>
      <c r="LT181">
        <f t="shared" si="1090"/>
        <v>0.30000000000000004</v>
      </c>
      <c r="LU181">
        <f t="shared" si="1091"/>
        <v>0</v>
      </c>
      <c r="LV181">
        <f t="shared" si="1092"/>
        <v>0</v>
      </c>
      <c r="LW181">
        <f t="shared" si="1093"/>
        <v>0</v>
      </c>
      <c r="LX181">
        <f t="shared" si="1094"/>
        <v>0</v>
      </c>
      <c r="LY181">
        <f t="shared" si="1095"/>
        <v>0</v>
      </c>
      <c r="LZ181">
        <f t="shared" si="1096"/>
        <v>0</v>
      </c>
      <c r="MA181">
        <f t="shared" si="1097"/>
        <v>0</v>
      </c>
      <c r="MB181">
        <f t="shared" si="1098"/>
        <v>1</v>
      </c>
      <c r="MC181">
        <f t="shared" si="1099"/>
        <v>0</v>
      </c>
      <c r="MD181">
        <f t="shared" si="1100"/>
        <v>0</v>
      </c>
      <c r="ME181">
        <f t="shared" si="1101"/>
        <v>0</v>
      </c>
      <c r="MF181">
        <f t="shared" si="1102"/>
        <v>0</v>
      </c>
      <c r="MG181">
        <f t="shared" si="1103"/>
        <v>0</v>
      </c>
      <c r="MH181">
        <f t="shared" si="1104"/>
        <v>0.5</v>
      </c>
      <c r="MI181">
        <f t="shared" si="1105"/>
        <v>0</v>
      </c>
      <c r="MJ181">
        <f t="shared" si="1106"/>
        <v>0.5</v>
      </c>
      <c r="MK181">
        <f t="shared" si="1107"/>
        <v>0</v>
      </c>
      <c r="ML181">
        <f t="shared" si="1108"/>
        <v>0</v>
      </c>
      <c r="MM181">
        <f t="shared" si="1109"/>
        <v>0</v>
      </c>
      <c r="MN181">
        <f t="shared" si="1110"/>
        <v>0</v>
      </c>
      <c r="MO181">
        <f t="shared" si="1111"/>
        <v>0</v>
      </c>
      <c r="MP181">
        <f t="shared" si="1112"/>
        <v>1</v>
      </c>
      <c r="MQ181">
        <f t="shared" si="1113"/>
        <v>1</v>
      </c>
      <c r="MR181">
        <f t="shared" si="1114"/>
        <v>0</v>
      </c>
      <c r="MS181">
        <f t="shared" si="1115"/>
        <v>0</v>
      </c>
      <c r="MT181">
        <f t="shared" si="1116"/>
        <v>0.25</v>
      </c>
      <c r="MU181">
        <f t="shared" si="1117"/>
        <v>0</v>
      </c>
      <c r="MV181">
        <f t="shared" si="1118"/>
        <v>0</v>
      </c>
      <c r="MW181">
        <f t="shared" si="1119"/>
        <v>0</v>
      </c>
      <c r="MX181">
        <f t="shared" si="1120"/>
        <v>0.25</v>
      </c>
      <c r="MY181">
        <f t="shared" si="1121"/>
        <v>0</v>
      </c>
      <c r="MZ181">
        <f t="shared" si="1122"/>
        <v>0</v>
      </c>
      <c r="NA181">
        <f t="shared" si="1123"/>
        <v>0</v>
      </c>
      <c r="NB181">
        <f t="shared" si="1124"/>
        <v>0</v>
      </c>
      <c r="NC181">
        <f t="shared" si="1125"/>
        <v>0</v>
      </c>
      <c r="ND181">
        <f t="shared" si="1126"/>
        <v>0</v>
      </c>
      <c r="NE181">
        <f t="shared" si="1127"/>
        <v>0</v>
      </c>
      <c r="NF181">
        <f t="shared" si="1128"/>
        <v>0</v>
      </c>
      <c r="NG181">
        <f t="shared" si="1129"/>
        <v>0</v>
      </c>
      <c r="NH181">
        <f t="shared" si="1130"/>
        <v>0</v>
      </c>
      <c r="NI181">
        <f t="shared" si="1131"/>
        <v>0</v>
      </c>
      <c r="NJ181">
        <f t="shared" si="1132"/>
        <v>0</v>
      </c>
      <c r="NK181">
        <f t="shared" si="1133"/>
        <v>0.25</v>
      </c>
      <c r="NL181">
        <f t="shared" si="1134"/>
        <v>0</v>
      </c>
      <c r="NM181">
        <f t="shared" si="1135"/>
        <v>0</v>
      </c>
      <c r="NN181">
        <f t="shared" si="1136"/>
        <v>0</v>
      </c>
      <c r="NO181">
        <f t="shared" si="1137"/>
        <v>0</v>
      </c>
      <c r="NP181">
        <f t="shared" si="1138"/>
        <v>0</v>
      </c>
      <c r="NQ181">
        <f t="shared" si="1139"/>
        <v>0</v>
      </c>
      <c r="NR181">
        <f t="shared" si="1140"/>
        <v>0</v>
      </c>
      <c r="NS181">
        <f t="shared" si="1141"/>
        <v>0</v>
      </c>
      <c r="NT181">
        <f t="shared" si="1142"/>
        <v>0</v>
      </c>
      <c r="NU181">
        <f t="shared" si="1143"/>
        <v>0</v>
      </c>
      <c r="NV181">
        <f t="shared" si="1144"/>
        <v>0</v>
      </c>
      <c r="NW181">
        <f t="shared" si="1145"/>
        <v>0</v>
      </c>
      <c r="NX181">
        <f t="shared" si="1146"/>
        <v>0</v>
      </c>
      <c r="NY181">
        <f t="shared" si="1147"/>
        <v>0</v>
      </c>
      <c r="NZ181">
        <f t="shared" si="1148"/>
        <v>0</v>
      </c>
      <c r="OA181">
        <f t="shared" si="1149"/>
        <v>0</v>
      </c>
      <c r="OB181">
        <f t="shared" si="1150"/>
        <v>0.25</v>
      </c>
      <c r="OC181">
        <f t="shared" si="1151"/>
        <v>0</v>
      </c>
      <c r="OD181">
        <f t="shared" si="1152"/>
        <v>0</v>
      </c>
      <c r="OE181">
        <f t="shared" si="1153"/>
        <v>0</v>
      </c>
      <c r="OF181">
        <f t="shared" si="1154"/>
        <v>0</v>
      </c>
      <c r="OG181">
        <f t="shared" si="1155"/>
        <v>0</v>
      </c>
      <c r="OH181">
        <f t="shared" si="1156"/>
        <v>0</v>
      </c>
      <c r="OI181">
        <f t="shared" si="1157"/>
        <v>0</v>
      </c>
      <c r="OJ181">
        <f t="shared" si="1158"/>
        <v>0.2</v>
      </c>
      <c r="OK181">
        <f t="shared" si="1159"/>
        <v>0</v>
      </c>
      <c r="OL181">
        <f t="shared" si="1160"/>
        <v>0</v>
      </c>
      <c r="OM181">
        <f t="shared" si="1161"/>
        <v>0</v>
      </c>
      <c r="ON181">
        <f t="shared" si="1162"/>
        <v>0</v>
      </c>
      <c r="OO181">
        <f t="shared" si="1163"/>
        <v>0</v>
      </c>
      <c r="OP181">
        <f t="shared" si="1164"/>
        <v>0.1</v>
      </c>
      <c r="OQ181">
        <f t="shared" si="1165"/>
        <v>0</v>
      </c>
      <c r="OR181">
        <f t="shared" si="1166"/>
        <v>0.1</v>
      </c>
      <c r="OS181">
        <f t="shared" si="1167"/>
        <v>0</v>
      </c>
      <c r="OT181">
        <f t="shared" si="1168"/>
        <v>0</v>
      </c>
      <c r="OU181">
        <f t="shared" si="1169"/>
        <v>0</v>
      </c>
      <c r="OV181">
        <f t="shared" si="1170"/>
        <v>0</v>
      </c>
      <c r="OW181">
        <f t="shared" si="1171"/>
        <v>0</v>
      </c>
      <c r="OX181">
        <f t="shared" si="1172"/>
        <v>0.2</v>
      </c>
      <c r="OY181">
        <f t="shared" si="1173"/>
        <v>0.2</v>
      </c>
      <c r="OZ181">
        <f t="shared" si="1174"/>
        <v>0</v>
      </c>
      <c r="PA181">
        <f t="shared" si="1175"/>
        <v>0</v>
      </c>
      <c r="PB181">
        <f t="shared" si="1176"/>
        <v>0.05</v>
      </c>
      <c r="PC181">
        <f t="shared" si="1177"/>
        <v>0</v>
      </c>
      <c r="PD181">
        <f t="shared" si="1178"/>
        <v>0</v>
      </c>
      <c r="PE181">
        <f t="shared" si="1179"/>
        <v>0</v>
      </c>
      <c r="PF181">
        <f t="shared" si="1180"/>
        <v>0.05</v>
      </c>
      <c r="PG181">
        <f t="shared" si="1181"/>
        <v>0</v>
      </c>
      <c r="PH181">
        <f t="shared" si="1182"/>
        <v>0</v>
      </c>
      <c r="PI181">
        <f t="shared" si="1183"/>
        <v>0</v>
      </c>
      <c r="PJ181">
        <f t="shared" si="1184"/>
        <v>0</v>
      </c>
      <c r="PK181">
        <f t="shared" si="1185"/>
        <v>0</v>
      </c>
      <c r="PL181">
        <f t="shared" si="1186"/>
        <v>0</v>
      </c>
      <c r="PM181">
        <f t="shared" si="1187"/>
        <v>0</v>
      </c>
      <c r="PN181">
        <f t="shared" si="1188"/>
        <v>0</v>
      </c>
      <c r="PO181">
        <f t="shared" si="1189"/>
        <v>0</v>
      </c>
      <c r="PP181">
        <f t="shared" si="1190"/>
        <v>0</v>
      </c>
      <c r="PQ181">
        <f t="shared" si="1191"/>
        <v>0</v>
      </c>
      <c r="PR181">
        <f t="shared" si="1192"/>
        <v>0</v>
      </c>
      <c r="PS181">
        <f t="shared" si="1193"/>
        <v>0.05</v>
      </c>
      <c r="PT181">
        <f t="shared" si="1194"/>
        <v>0</v>
      </c>
      <c r="PU181">
        <f t="shared" si="1195"/>
        <v>0</v>
      </c>
      <c r="PV181">
        <f t="shared" si="1196"/>
        <v>0</v>
      </c>
      <c r="PW181">
        <f t="shared" si="1197"/>
        <v>0</v>
      </c>
      <c r="PX181">
        <f t="shared" si="1198"/>
        <v>0</v>
      </c>
      <c r="PY181">
        <f t="shared" si="1199"/>
        <v>0</v>
      </c>
      <c r="PZ181">
        <f t="shared" si="1200"/>
        <v>0</v>
      </c>
      <c r="QA181">
        <f t="shared" si="1201"/>
        <v>0</v>
      </c>
      <c r="QB181">
        <f t="shared" si="1202"/>
        <v>0</v>
      </c>
      <c r="QC181">
        <f t="shared" si="1203"/>
        <v>0</v>
      </c>
      <c r="QD181">
        <f t="shared" si="1204"/>
        <v>0</v>
      </c>
      <c r="QE181">
        <f t="shared" si="1205"/>
        <v>0</v>
      </c>
      <c r="QF181">
        <f t="shared" si="1206"/>
        <v>0</v>
      </c>
      <c r="QG181">
        <f t="shared" si="1207"/>
        <v>0</v>
      </c>
      <c r="QH181">
        <f t="shared" si="1208"/>
        <v>0</v>
      </c>
      <c r="QI181">
        <f t="shared" si="1209"/>
        <v>0</v>
      </c>
      <c r="QJ181">
        <f t="shared" si="1210"/>
        <v>0.05</v>
      </c>
      <c r="QK181">
        <f t="shared" si="1211"/>
        <v>0</v>
      </c>
      <c r="QL181">
        <f t="shared" si="1212"/>
        <v>0</v>
      </c>
      <c r="QM181">
        <f t="shared" si="1213"/>
        <v>0</v>
      </c>
      <c r="QN181">
        <f t="shared" si="1214"/>
        <v>0</v>
      </c>
      <c r="QO181">
        <f t="shared" si="1215"/>
        <v>0</v>
      </c>
      <c r="QP181">
        <f t="shared" si="1216"/>
        <v>0</v>
      </c>
      <c r="QQ181">
        <f t="shared" si="1217"/>
        <v>0</v>
      </c>
      <c r="QR181">
        <f t="shared" si="1218"/>
        <v>196000</v>
      </c>
      <c r="QS181">
        <f t="shared" si="1219"/>
        <v>0</v>
      </c>
      <c r="QT181">
        <f t="shared" si="1220"/>
        <v>0</v>
      </c>
      <c r="QU181">
        <f t="shared" si="1221"/>
        <v>0</v>
      </c>
      <c r="QV181">
        <f t="shared" si="1222"/>
        <v>0</v>
      </c>
      <c r="QW181">
        <f t="shared" si="1223"/>
        <v>0</v>
      </c>
      <c r="QX181">
        <f t="shared" si="1224"/>
        <v>98000</v>
      </c>
      <c r="QY181">
        <f t="shared" si="1225"/>
        <v>0</v>
      </c>
      <c r="QZ181">
        <f t="shared" si="1226"/>
        <v>98000</v>
      </c>
      <c r="RA181">
        <f t="shared" si="1227"/>
        <v>0</v>
      </c>
      <c r="RB181">
        <f t="shared" si="1228"/>
        <v>0</v>
      </c>
      <c r="RC181">
        <f t="shared" si="1229"/>
        <v>0</v>
      </c>
      <c r="RD181">
        <f t="shared" si="1230"/>
        <v>0</v>
      </c>
      <c r="RE181">
        <f t="shared" si="1231"/>
        <v>0</v>
      </c>
      <c r="RF181">
        <f t="shared" si="1232"/>
        <v>196000</v>
      </c>
      <c r="RG181">
        <f t="shared" si="1233"/>
        <v>196000</v>
      </c>
      <c r="RH181">
        <f t="shared" si="1234"/>
        <v>0</v>
      </c>
      <c r="RI181">
        <f t="shared" si="1235"/>
        <v>0</v>
      </c>
      <c r="RJ181">
        <f t="shared" si="1236"/>
        <v>49000</v>
      </c>
      <c r="RK181">
        <f t="shared" si="1237"/>
        <v>0</v>
      </c>
      <c r="RL181">
        <f t="shared" si="1238"/>
        <v>0</v>
      </c>
      <c r="RM181">
        <f t="shared" si="1239"/>
        <v>0</v>
      </c>
      <c r="RN181">
        <f t="shared" si="1240"/>
        <v>49000</v>
      </c>
      <c r="RO181">
        <f t="shared" si="1241"/>
        <v>0</v>
      </c>
      <c r="RP181">
        <f t="shared" si="1242"/>
        <v>0</v>
      </c>
      <c r="RQ181">
        <f t="shared" si="1243"/>
        <v>0</v>
      </c>
      <c r="RR181">
        <f t="shared" si="1244"/>
        <v>0</v>
      </c>
      <c r="RS181">
        <f t="shared" si="1245"/>
        <v>0</v>
      </c>
      <c r="RT181">
        <f t="shared" si="1246"/>
        <v>0</v>
      </c>
      <c r="RU181">
        <f t="shared" si="1247"/>
        <v>0</v>
      </c>
      <c r="RV181">
        <f t="shared" si="1248"/>
        <v>0</v>
      </c>
      <c r="RW181">
        <f t="shared" si="1249"/>
        <v>0</v>
      </c>
      <c r="RX181">
        <f t="shared" si="1250"/>
        <v>0</v>
      </c>
      <c r="RY181">
        <f t="shared" si="1251"/>
        <v>0</v>
      </c>
      <c r="RZ181">
        <f t="shared" si="1252"/>
        <v>0</v>
      </c>
      <c r="SA181">
        <f t="shared" si="1253"/>
        <v>49000</v>
      </c>
      <c r="SB181">
        <f t="shared" si="1254"/>
        <v>0</v>
      </c>
      <c r="SC181">
        <f t="shared" si="1255"/>
        <v>0</v>
      </c>
      <c r="SD181">
        <f t="shared" si="1256"/>
        <v>0</v>
      </c>
      <c r="SE181">
        <f t="shared" si="1257"/>
        <v>0</v>
      </c>
      <c r="SF181">
        <f t="shared" si="1258"/>
        <v>0</v>
      </c>
      <c r="SG181">
        <f t="shared" si="1259"/>
        <v>0</v>
      </c>
      <c r="SH181">
        <f t="shared" si="1260"/>
        <v>0</v>
      </c>
      <c r="SI181">
        <f t="shared" si="1261"/>
        <v>0</v>
      </c>
      <c r="SJ181">
        <f t="shared" si="1262"/>
        <v>0</v>
      </c>
      <c r="SK181">
        <f t="shared" si="1263"/>
        <v>0</v>
      </c>
      <c r="SL181">
        <f t="shared" si="1264"/>
        <v>0</v>
      </c>
      <c r="SM181">
        <f t="shared" si="1265"/>
        <v>0</v>
      </c>
      <c r="SN181">
        <f t="shared" si="1266"/>
        <v>0</v>
      </c>
      <c r="SO181">
        <f t="shared" si="1267"/>
        <v>0</v>
      </c>
      <c r="SP181">
        <f t="shared" si="1268"/>
        <v>0</v>
      </c>
      <c r="SQ181">
        <f t="shared" si="1269"/>
        <v>0</v>
      </c>
      <c r="SR181">
        <f t="shared" si="1270"/>
        <v>49000</v>
      </c>
      <c r="SS181">
        <f t="shared" si="1271"/>
        <v>0</v>
      </c>
      <c r="ST181">
        <f t="shared" si="1272"/>
        <v>0</v>
      </c>
      <c r="SU181">
        <f t="shared" si="1273"/>
        <v>6</v>
      </c>
      <c r="SV181">
        <f t="shared" si="1274"/>
        <v>0</v>
      </c>
      <c r="SW181">
        <f t="shared" si="1275"/>
        <v>0</v>
      </c>
      <c r="SX181">
        <f t="shared" si="1276"/>
        <v>0</v>
      </c>
      <c r="SY181">
        <f t="shared" si="1277"/>
        <v>6</v>
      </c>
      <c r="SZ181">
        <f t="shared" si="1278"/>
        <v>0</v>
      </c>
      <c r="TA181">
        <f t="shared" si="1279"/>
        <v>0</v>
      </c>
      <c r="TB181">
        <f t="shared" si="1280"/>
        <v>6</v>
      </c>
      <c r="TC181">
        <f t="shared" si="1281"/>
        <v>0</v>
      </c>
      <c r="TD181">
        <f t="shared" si="1282"/>
        <v>0</v>
      </c>
      <c r="TE181">
        <f t="shared" si="1283"/>
        <v>0</v>
      </c>
      <c r="TF181">
        <f t="shared" si="1284"/>
        <v>0</v>
      </c>
      <c r="TG181">
        <f t="shared" si="1285"/>
        <v>6</v>
      </c>
      <c r="TH181">
        <f t="shared" si="1286"/>
        <v>0</v>
      </c>
      <c r="TI181">
        <f t="shared" si="1287"/>
        <v>0</v>
      </c>
      <c r="TJ181">
        <f t="shared" si="1288"/>
        <v>6</v>
      </c>
      <c r="TK181">
        <f t="shared" si="1289"/>
        <v>0</v>
      </c>
      <c r="TL181">
        <f t="shared" si="1290"/>
        <v>0</v>
      </c>
      <c r="TM181">
        <f t="shared" si="1291"/>
        <v>5</v>
      </c>
      <c r="TN181">
        <f t="shared" si="1292"/>
        <v>4</v>
      </c>
      <c r="TO181">
        <f t="shared" si="1293"/>
        <v>0</v>
      </c>
      <c r="TP181">
        <f t="shared" si="1294"/>
        <v>0</v>
      </c>
      <c r="TQ181">
        <f t="shared" si="1295"/>
        <v>0</v>
      </c>
      <c r="TR181">
        <f t="shared" si="1296"/>
        <v>3</v>
      </c>
      <c r="TS181">
        <f t="shared" si="1297"/>
        <v>0</v>
      </c>
      <c r="TT181">
        <f t="shared" si="1298"/>
        <v>0</v>
      </c>
      <c r="TU181">
        <f t="shared" si="1299"/>
        <v>2</v>
      </c>
      <c r="TV181">
        <f t="shared" si="1300"/>
        <v>25</v>
      </c>
      <c r="TW181">
        <f t="shared" si="1301"/>
        <v>20</v>
      </c>
      <c r="TX181">
        <f t="shared" si="1302"/>
        <v>0</v>
      </c>
      <c r="TY181">
        <f t="shared" si="1303"/>
        <v>0</v>
      </c>
      <c r="TZ181">
        <f t="shared" si="1304"/>
        <v>0</v>
      </c>
      <c r="UA181">
        <f t="shared" si="1305"/>
        <v>15</v>
      </c>
      <c r="UB181">
        <f t="shared" si="1306"/>
        <v>0</v>
      </c>
      <c r="UC181">
        <f t="shared" si="1307"/>
        <v>0</v>
      </c>
      <c r="UD181">
        <f t="shared" si="1308"/>
        <v>10</v>
      </c>
      <c r="UE181">
        <f t="shared" si="1309"/>
        <v>2</v>
      </c>
      <c r="UF181">
        <f t="shared" si="1310"/>
        <v>0</v>
      </c>
      <c r="UG181">
        <f t="shared" si="1311"/>
        <v>5</v>
      </c>
      <c r="UH181">
        <f t="shared" si="1312"/>
        <v>0</v>
      </c>
      <c r="UI181">
        <f t="shared" si="1313"/>
        <v>4</v>
      </c>
      <c r="UJ181">
        <f t="shared" si="1314"/>
        <v>0</v>
      </c>
      <c r="UK181">
        <f t="shared" si="1315"/>
        <v>1</v>
      </c>
      <c r="UL181">
        <f t="shared" si="1316"/>
        <v>0</v>
      </c>
      <c r="UM181">
        <f t="shared" si="1317"/>
        <v>3</v>
      </c>
      <c r="UN181">
        <f t="shared" si="1318"/>
        <v>10</v>
      </c>
      <c r="UO181">
        <f t="shared" si="1319"/>
        <v>0</v>
      </c>
      <c r="UP181">
        <f t="shared" si="1320"/>
        <v>25</v>
      </c>
      <c r="UQ181">
        <f t="shared" si="1321"/>
        <v>0</v>
      </c>
      <c r="UR181">
        <f t="shared" si="1322"/>
        <v>20</v>
      </c>
      <c r="US181">
        <f t="shared" si="1323"/>
        <v>0</v>
      </c>
      <c r="UT181">
        <f t="shared" si="1324"/>
        <v>5</v>
      </c>
      <c r="UU181">
        <f t="shared" si="1325"/>
        <v>0</v>
      </c>
      <c r="UV181">
        <f t="shared" si="1326"/>
        <v>15</v>
      </c>
      <c r="UW181">
        <f t="shared" si="1327"/>
        <v>3</v>
      </c>
      <c r="UX181">
        <f t="shared" si="1328"/>
        <v>0</v>
      </c>
      <c r="UY181">
        <f t="shared" si="1329"/>
        <v>5</v>
      </c>
      <c r="UZ181">
        <f t="shared" si="1330"/>
        <v>0</v>
      </c>
      <c r="VA181">
        <f t="shared" si="1331"/>
        <v>4</v>
      </c>
      <c r="VB181">
        <f t="shared" si="1332"/>
        <v>0</v>
      </c>
      <c r="VC181">
        <f t="shared" si="1333"/>
        <v>0</v>
      </c>
      <c r="VD181">
        <f t="shared" si="1334"/>
        <v>1</v>
      </c>
      <c r="VE181">
        <f t="shared" si="1335"/>
        <v>2</v>
      </c>
      <c r="VF181">
        <f t="shared" si="1336"/>
        <v>15</v>
      </c>
      <c r="VG181">
        <f t="shared" si="1337"/>
        <v>0</v>
      </c>
      <c r="VH181">
        <f t="shared" si="1338"/>
        <v>25</v>
      </c>
      <c r="VI181">
        <f t="shared" si="1339"/>
        <v>0</v>
      </c>
      <c r="VJ181">
        <f t="shared" si="1340"/>
        <v>20</v>
      </c>
      <c r="VK181">
        <f t="shared" si="1341"/>
        <v>0</v>
      </c>
      <c r="VL181">
        <f t="shared" si="1342"/>
        <v>0</v>
      </c>
      <c r="VM181">
        <f t="shared" si="1343"/>
        <v>5</v>
      </c>
      <c r="VN181">
        <f t="shared" si="1344"/>
        <v>10</v>
      </c>
      <c r="VO181">
        <f t="shared" si="1345"/>
        <v>0</v>
      </c>
      <c r="VP181">
        <f t="shared" si="1346"/>
        <v>0</v>
      </c>
      <c r="VQ181">
        <f t="shared" si="1347"/>
        <v>0</v>
      </c>
      <c r="VR181">
        <f t="shared" si="1348"/>
        <v>0</v>
      </c>
      <c r="VS181">
        <f t="shared" si="1349"/>
        <v>0</v>
      </c>
      <c r="VT181">
        <f t="shared" si="1350"/>
        <v>0</v>
      </c>
      <c r="VU181">
        <f t="shared" si="1351"/>
        <v>0</v>
      </c>
      <c r="VV181">
        <f t="shared" si="1352"/>
        <v>0.33333333333333331</v>
      </c>
      <c r="VW181">
        <f t="shared" si="1353"/>
        <v>0</v>
      </c>
      <c r="VX181">
        <f t="shared" si="1354"/>
        <v>0</v>
      </c>
      <c r="VY181">
        <f t="shared" si="1355"/>
        <v>0</v>
      </c>
      <c r="VZ181">
        <f t="shared" si="1356"/>
        <v>0</v>
      </c>
      <c r="WA181">
        <f t="shared" si="1357"/>
        <v>0</v>
      </c>
      <c r="WB181">
        <f t="shared" si="1358"/>
        <v>0</v>
      </c>
      <c r="WC181">
        <f t="shared" si="1359"/>
        <v>0</v>
      </c>
      <c r="WD181">
        <f t="shared" si="1360"/>
        <v>0</v>
      </c>
      <c r="WE181">
        <f t="shared" si="1361"/>
        <v>0</v>
      </c>
      <c r="WF181">
        <f t="shared" si="1362"/>
        <v>0</v>
      </c>
      <c r="WG181">
        <f t="shared" si="1363"/>
        <v>0</v>
      </c>
      <c r="WH181">
        <f t="shared" si="1364"/>
        <v>0</v>
      </c>
      <c r="WI181">
        <f t="shared" si="1365"/>
        <v>0</v>
      </c>
      <c r="WJ181">
        <f t="shared" si="1366"/>
        <v>0.33333333333333331</v>
      </c>
      <c r="WK181">
        <f t="shared" si="1367"/>
        <v>0.33333333333333331</v>
      </c>
      <c r="WL181">
        <f t="shared" si="1368"/>
        <v>0</v>
      </c>
      <c r="WM181">
        <f t="shared" si="1369"/>
        <v>0</v>
      </c>
      <c r="WN181">
        <f t="shared" si="1370"/>
        <v>0</v>
      </c>
      <c r="WO181">
        <f t="shared" si="1371"/>
        <v>0</v>
      </c>
      <c r="WP181">
        <f t="shared" si="1372"/>
        <v>0</v>
      </c>
      <c r="WQ181">
        <f t="shared" si="1373"/>
        <v>0</v>
      </c>
      <c r="WR181">
        <f t="shared" si="1374"/>
        <v>0</v>
      </c>
      <c r="WS181">
        <f t="shared" si="1375"/>
        <v>0</v>
      </c>
      <c r="WT181">
        <f t="shared" si="1376"/>
        <v>0</v>
      </c>
      <c r="WU181">
        <f t="shared" si="1377"/>
        <v>0</v>
      </c>
      <c r="WV181">
        <f t="shared" si="1378"/>
        <v>0</v>
      </c>
      <c r="WW181">
        <f t="shared" si="1379"/>
        <v>0</v>
      </c>
      <c r="WX181">
        <f t="shared" si="1380"/>
        <v>0</v>
      </c>
      <c r="WY181">
        <f t="shared" si="1381"/>
        <v>0</v>
      </c>
      <c r="WZ181">
        <f t="shared" si="1382"/>
        <v>0</v>
      </c>
      <c r="XA181">
        <f t="shared" si="1383"/>
        <v>0</v>
      </c>
      <c r="XB181">
        <f t="shared" si="1384"/>
        <v>0</v>
      </c>
      <c r="XC181">
        <f t="shared" si="1385"/>
        <v>0</v>
      </c>
      <c r="XD181">
        <f t="shared" si="1386"/>
        <v>0</v>
      </c>
      <c r="XE181">
        <f t="shared" si="1387"/>
        <v>0</v>
      </c>
      <c r="XF181">
        <f t="shared" si="1388"/>
        <v>0</v>
      </c>
      <c r="XG181">
        <f t="shared" si="1389"/>
        <v>0</v>
      </c>
      <c r="XH181">
        <f t="shared" si="1390"/>
        <v>0</v>
      </c>
      <c r="XI181">
        <f t="shared" si="1391"/>
        <v>0</v>
      </c>
      <c r="XJ181">
        <f t="shared" si="1392"/>
        <v>0</v>
      </c>
      <c r="XK181">
        <f t="shared" si="1393"/>
        <v>0</v>
      </c>
      <c r="XL181">
        <f t="shared" si="1394"/>
        <v>0</v>
      </c>
      <c r="XM181">
        <f t="shared" si="1395"/>
        <v>0</v>
      </c>
      <c r="XN181">
        <f t="shared" si="1396"/>
        <v>0</v>
      </c>
      <c r="XO181">
        <f t="shared" si="1397"/>
        <v>0</v>
      </c>
      <c r="XP181">
        <f t="shared" si="1398"/>
        <v>0</v>
      </c>
      <c r="XQ181">
        <f t="shared" si="1399"/>
        <v>0</v>
      </c>
      <c r="XR181">
        <f t="shared" si="1400"/>
        <v>0</v>
      </c>
      <c r="XS181">
        <f t="shared" si="1401"/>
        <v>0</v>
      </c>
      <c r="XT181">
        <f t="shared" si="1402"/>
        <v>0</v>
      </c>
      <c r="XU181">
        <f t="shared" si="1403"/>
        <v>0</v>
      </c>
      <c r="XV181">
        <f t="shared" si="1404"/>
        <v>0</v>
      </c>
      <c r="XW181">
        <f t="shared" si="1405"/>
        <v>0</v>
      </c>
      <c r="XX181">
        <f t="shared" si="1406"/>
        <v>0</v>
      </c>
      <c r="XY181">
        <f t="shared" si="1407"/>
        <v>0</v>
      </c>
      <c r="XZ181">
        <f t="shared" si="1408"/>
        <v>0</v>
      </c>
      <c r="YA181">
        <f t="shared" si="1409"/>
        <v>0</v>
      </c>
      <c r="YB181">
        <f t="shared" si="1410"/>
        <v>0</v>
      </c>
      <c r="YC181">
        <f t="shared" si="1411"/>
        <v>0</v>
      </c>
      <c r="YD181" t="str">
        <f t="shared" si="1412"/>
        <v>How can the world be fed, equitably and sustainably?</v>
      </c>
      <c r="YE181">
        <f t="shared" si="1413"/>
        <v>0</v>
      </c>
      <c r="YF181">
        <f t="shared" si="1414"/>
        <v>0</v>
      </c>
      <c r="YG181">
        <f t="shared" si="1415"/>
        <v>0</v>
      </c>
      <c r="YH181">
        <f t="shared" si="1416"/>
        <v>0</v>
      </c>
      <c r="YI181">
        <f t="shared" si="1417"/>
        <v>0</v>
      </c>
      <c r="YJ181">
        <f t="shared" si="1418"/>
        <v>0</v>
      </c>
      <c r="YK181">
        <f t="shared" si="1419"/>
        <v>0</v>
      </c>
      <c r="YL181">
        <f t="shared" si="1420"/>
        <v>0</v>
      </c>
      <c r="YM181">
        <f t="shared" si="1421"/>
        <v>0</v>
      </c>
      <c r="YN181">
        <f t="shared" si="1422"/>
        <v>0</v>
      </c>
      <c r="YO181">
        <f t="shared" si="1423"/>
        <v>0</v>
      </c>
      <c r="YP181">
        <f t="shared" si="1424"/>
        <v>0</v>
      </c>
      <c r="YQ181">
        <f t="shared" si="1425"/>
        <v>0</v>
      </c>
      <c r="YR181" t="str">
        <f t="shared" si="1426"/>
        <v>How can the world be fed, equitably and sustainably?</v>
      </c>
      <c r="YS181" t="str">
        <f t="shared" si="1427"/>
        <v>How can the world be fed, equitably and sustainably?</v>
      </c>
      <c r="YT181">
        <f t="shared" si="1428"/>
        <v>0</v>
      </c>
      <c r="YU181">
        <f t="shared" si="1429"/>
        <v>0</v>
      </c>
      <c r="YV181">
        <f t="shared" si="1430"/>
        <v>0</v>
      </c>
      <c r="YW181">
        <f t="shared" si="1431"/>
        <v>0</v>
      </c>
      <c r="YX181">
        <f t="shared" si="1432"/>
        <v>0</v>
      </c>
      <c r="YY181">
        <f t="shared" si="1433"/>
        <v>0</v>
      </c>
      <c r="YZ181">
        <f t="shared" si="1434"/>
        <v>0</v>
      </c>
      <c r="ZA181">
        <f t="shared" si="1435"/>
        <v>0</v>
      </c>
      <c r="ZB181">
        <f t="shared" si="1436"/>
        <v>0</v>
      </c>
      <c r="ZC181">
        <f t="shared" si="1437"/>
        <v>0</v>
      </c>
      <c r="ZD181">
        <f t="shared" si="1438"/>
        <v>0</v>
      </c>
      <c r="ZE181">
        <f t="shared" si="1439"/>
        <v>0</v>
      </c>
      <c r="ZF181">
        <f t="shared" si="1440"/>
        <v>0</v>
      </c>
      <c r="ZG181">
        <f t="shared" si="1441"/>
        <v>0</v>
      </c>
      <c r="ZH181">
        <f t="shared" si="1442"/>
        <v>0</v>
      </c>
      <c r="ZI181">
        <f t="shared" si="1443"/>
        <v>0</v>
      </c>
      <c r="ZJ181">
        <f t="shared" si="1444"/>
        <v>0</v>
      </c>
      <c r="ZK181">
        <f t="shared" si="1445"/>
        <v>0</v>
      </c>
      <c r="ZL181">
        <f t="shared" si="1446"/>
        <v>0</v>
      </c>
      <c r="ZM181">
        <f t="shared" si="1447"/>
        <v>0</v>
      </c>
      <c r="ZN181">
        <f t="shared" si="1448"/>
        <v>0</v>
      </c>
      <c r="ZO181">
        <f t="shared" si="1449"/>
        <v>0</v>
      </c>
      <c r="ZP181">
        <f t="shared" si="1450"/>
        <v>0</v>
      </c>
      <c r="ZQ181">
        <f t="shared" si="1451"/>
        <v>0</v>
      </c>
      <c r="ZR181">
        <f t="shared" si="1452"/>
        <v>0</v>
      </c>
      <c r="ZS181">
        <f t="shared" si="1453"/>
        <v>0</v>
      </c>
      <c r="ZT181">
        <f t="shared" si="1454"/>
        <v>0</v>
      </c>
      <c r="ZU181">
        <f t="shared" si="1455"/>
        <v>0</v>
      </c>
      <c r="ZV181">
        <f t="shared" si="1456"/>
        <v>0</v>
      </c>
      <c r="ZW181">
        <f t="shared" si="1457"/>
        <v>0</v>
      </c>
      <c r="ZX181">
        <f t="shared" si="1458"/>
        <v>0</v>
      </c>
      <c r="ZY181">
        <f t="shared" si="1459"/>
        <v>0</v>
      </c>
      <c r="ZZ181">
        <f t="shared" si="1460"/>
        <v>0</v>
      </c>
      <c r="AAA181">
        <f t="shared" si="1461"/>
        <v>0</v>
      </c>
      <c r="AAB181">
        <f t="shared" si="1462"/>
        <v>0</v>
      </c>
      <c r="AAC181">
        <f t="shared" si="1463"/>
        <v>0</v>
      </c>
      <c r="AAD181">
        <f t="shared" si="1464"/>
        <v>0</v>
      </c>
      <c r="AAE181" t="str">
        <f t="shared" ca="1" si="1465"/>
        <v>Inc_grant_public</v>
      </c>
      <c r="AAF181" t="str">
        <f t="shared" ca="1" si="1466"/>
        <v>Act_adv</v>
      </c>
      <c r="AAG181" t="str">
        <f t="shared" ca="1" si="1467"/>
        <v>TIss_ag_pol</v>
      </c>
      <c r="AAH181" t="str">
        <f t="shared" ca="1" si="1468"/>
        <v>Ben_nature</v>
      </c>
      <c r="AAI181" t="str">
        <f t="shared" ca="1" si="1469"/>
        <v>Infl_large_biz</v>
      </c>
      <c r="AAJ181" t="str">
        <f t="shared" ca="1" si="1470"/>
        <v>Comms_NGO</v>
      </c>
      <c r="AAK181">
        <f>(UE181-UW181)*(UE181-UW181)+(UF181-UX181)*(UF181-UX181)+(UG181-UY181)*(UG181-UY181)+(UH181-UZ181)*(UH181-UZ181)+(UI181-VA181)*(UI181-VA181)+(UJ181-VB181)*(UJ181-VB181)+(UK181-VC181)*(UK181-VC181)+(UL181-VD181)*(UL181-VD181)+(UM181-VE181)*(UM181-VE181)</f>
        <v>4</v>
      </c>
    </row>
    <row r="182" spans="1:713" x14ac:dyDescent="0.35">
      <c r="B182">
        <v>152</v>
      </c>
      <c r="C182" s="8">
        <v>40588.384050925924</v>
      </c>
      <c r="D182" t="s">
        <v>221</v>
      </c>
      <c r="E182" t="s">
        <v>2851</v>
      </c>
      <c r="F182">
        <v>7</v>
      </c>
      <c r="G182" t="s">
        <v>2411</v>
      </c>
      <c r="H182">
        <v>14129000</v>
      </c>
      <c r="I182" s="9">
        <v>40268</v>
      </c>
      <c r="J182">
        <v>100</v>
      </c>
      <c r="K182">
        <v>90</v>
      </c>
      <c r="L182">
        <v>90</v>
      </c>
      <c r="M182">
        <v>0.2</v>
      </c>
      <c r="N182">
        <v>0.2</v>
      </c>
      <c r="O182">
        <v>0</v>
      </c>
      <c r="P182">
        <v>99</v>
      </c>
      <c r="Q182">
        <v>0</v>
      </c>
      <c r="R182">
        <v>0</v>
      </c>
      <c r="S182">
        <v>0</v>
      </c>
      <c r="T182">
        <v>0</v>
      </c>
      <c r="U182">
        <v>1</v>
      </c>
      <c r="V182">
        <v>0</v>
      </c>
      <c r="W182">
        <v>0</v>
      </c>
      <c r="Y182">
        <v>81.000399999999999</v>
      </c>
      <c r="Z182" s="10">
        <v>0</v>
      </c>
      <c r="AA182" s="10">
        <v>0</v>
      </c>
      <c r="AB182" s="10">
        <v>0.25</v>
      </c>
      <c r="AC182" s="10">
        <v>0</v>
      </c>
      <c r="AD182" s="10">
        <v>0</v>
      </c>
      <c r="AE182" s="10">
        <v>0.25</v>
      </c>
      <c r="AF182" s="10">
        <v>0.25</v>
      </c>
      <c r="AG182" s="10">
        <v>0.25</v>
      </c>
      <c r="AH182" s="10">
        <v>0</v>
      </c>
      <c r="AS182" t="s">
        <v>311</v>
      </c>
      <c r="AT182" t="s">
        <v>266</v>
      </c>
      <c r="BF182" t="s">
        <v>315</v>
      </c>
      <c r="BY182" t="s">
        <v>272</v>
      </c>
      <c r="BZ182" t="s">
        <v>273</v>
      </c>
      <c r="CG182" t="s">
        <v>324</v>
      </c>
      <c r="CO182" t="s">
        <v>327</v>
      </c>
      <c r="CR182">
        <v>0</v>
      </c>
      <c r="CS182">
        <v>0</v>
      </c>
      <c r="CT182">
        <v>0</v>
      </c>
      <c r="CU182" s="10">
        <v>0</v>
      </c>
      <c r="CV182">
        <v>0</v>
      </c>
      <c r="CW182" s="10">
        <v>0.05</v>
      </c>
      <c r="CX182" s="10">
        <v>0</v>
      </c>
      <c r="CY182" s="10">
        <v>0</v>
      </c>
      <c r="CZ182" s="10">
        <v>0</v>
      </c>
      <c r="DA182" s="10">
        <v>0</v>
      </c>
      <c r="DB182" s="10">
        <v>0</v>
      </c>
      <c r="DC182" s="10">
        <v>0</v>
      </c>
      <c r="DD182" s="10">
        <v>0.6</v>
      </c>
      <c r="DE182" s="10">
        <v>0</v>
      </c>
      <c r="DF182" s="10">
        <v>0</v>
      </c>
      <c r="DG182" s="10">
        <v>0</v>
      </c>
      <c r="DH182" s="10">
        <v>0</v>
      </c>
      <c r="DI182" s="10">
        <v>0</v>
      </c>
      <c r="DJ182" s="10">
        <v>0</v>
      </c>
      <c r="DK182" s="10">
        <v>0</v>
      </c>
      <c r="DL182" s="10">
        <v>0</v>
      </c>
      <c r="DM182" s="10">
        <v>0</v>
      </c>
      <c r="DN182" s="10">
        <v>0</v>
      </c>
      <c r="DO182" s="10">
        <v>0</v>
      </c>
      <c r="DP182" s="10">
        <v>0</v>
      </c>
      <c r="DQ182" s="10">
        <v>0</v>
      </c>
      <c r="DR182" s="10">
        <v>0</v>
      </c>
      <c r="DS182" s="10">
        <v>0</v>
      </c>
      <c r="DT182" s="10">
        <v>0</v>
      </c>
      <c r="DU182" s="10">
        <v>0</v>
      </c>
      <c r="DV182" s="10">
        <v>0</v>
      </c>
      <c r="DW182" s="10">
        <v>0</v>
      </c>
      <c r="DX182" s="10">
        <v>0.05</v>
      </c>
      <c r="DY182" s="10">
        <v>0</v>
      </c>
      <c r="DZ182" s="10">
        <v>0</v>
      </c>
      <c r="EA182" s="10">
        <v>0</v>
      </c>
      <c r="EB182" s="10">
        <v>0</v>
      </c>
      <c r="EC182" s="10">
        <v>0</v>
      </c>
      <c r="ED182" s="10">
        <v>0</v>
      </c>
      <c r="EE182" s="10">
        <v>0</v>
      </c>
      <c r="EF182" s="10">
        <v>0.15</v>
      </c>
      <c r="EG182" s="10">
        <v>0</v>
      </c>
      <c r="EH182" s="10">
        <v>0</v>
      </c>
      <c r="EI182" s="10">
        <v>0</v>
      </c>
      <c r="EJ182" s="10">
        <v>0.05</v>
      </c>
      <c r="EK182" s="10">
        <v>0</v>
      </c>
      <c r="EL182" s="10">
        <v>0</v>
      </c>
      <c r="EM182" s="10">
        <v>0</v>
      </c>
      <c r="EN182" s="10">
        <v>0.05</v>
      </c>
      <c r="EO182" s="10">
        <v>0</v>
      </c>
      <c r="EP182" s="10">
        <v>0</v>
      </c>
      <c r="EQ182" s="10">
        <v>0</v>
      </c>
      <c r="ER182" s="10">
        <v>0</v>
      </c>
      <c r="ES182" s="10">
        <v>0.05</v>
      </c>
      <c r="ET182" s="10">
        <v>0</v>
      </c>
      <c r="EU182" s="10">
        <v>0</v>
      </c>
      <c r="EV182" s="10">
        <v>0</v>
      </c>
      <c r="EW182" s="10">
        <v>0</v>
      </c>
      <c r="EX182" s="10">
        <v>0</v>
      </c>
      <c r="EY182" s="10">
        <v>0</v>
      </c>
      <c r="EZ182" t="s">
        <v>775</v>
      </c>
      <c r="HQ182">
        <f t="shared" si="983"/>
        <v>14129000</v>
      </c>
      <c r="HR182" t="str">
        <f t="shared" si="984"/>
        <v>G</v>
      </c>
      <c r="HS182">
        <f t="shared" si="985"/>
        <v>90.2</v>
      </c>
      <c r="HT182">
        <f t="shared" si="986"/>
        <v>0</v>
      </c>
      <c r="HU182">
        <f t="shared" si="987"/>
        <v>13987710</v>
      </c>
      <c r="HV182">
        <f t="shared" si="988"/>
        <v>0</v>
      </c>
      <c r="HW182">
        <f t="shared" si="989"/>
        <v>0</v>
      </c>
      <c r="HX182">
        <f t="shared" si="990"/>
        <v>0</v>
      </c>
      <c r="HY182">
        <f t="shared" si="991"/>
        <v>0</v>
      </c>
      <c r="HZ182">
        <f t="shared" si="992"/>
        <v>141290</v>
      </c>
      <c r="IA182">
        <f t="shared" si="993"/>
        <v>0</v>
      </c>
      <c r="IB182">
        <f t="shared" si="994"/>
        <v>0</v>
      </c>
      <c r="IC182">
        <f t="shared" si="995"/>
        <v>0</v>
      </c>
      <c r="ID182">
        <f t="shared" si="996"/>
        <v>0</v>
      </c>
      <c r="IE182">
        <f t="shared" si="997"/>
        <v>22.55</v>
      </c>
      <c r="IF182">
        <f t="shared" si="998"/>
        <v>0</v>
      </c>
      <c r="IG182">
        <f t="shared" si="999"/>
        <v>0</v>
      </c>
      <c r="IH182">
        <f t="shared" si="1000"/>
        <v>22.55</v>
      </c>
      <c r="II182">
        <f t="shared" si="1001"/>
        <v>22.55</v>
      </c>
      <c r="IJ182">
        <f t="shared" si="1002"/>
        <v>22.55</v>
      </c>
      <c r="IK182">
        <f t="shared" si="1003"/>
        <v>0</v>
      </c>
      <c r="IL182">
        <f t="shared" si="1004"/>
        <v>0</v>
      </c>
      <c r="IM182">
        <f t="shared" si="1005"/>
        <v>0</v>
      </c>
      <c r="IN182">
        <f t="shared" si="1006"/>
        <v>22.5</v>
      </c>
      <c r="IO182">
        <f t="shared" si="1007"/>
        <v>0</v>
      </c>
      <c r="IP182">
        <f t="shared" si="1008"/>
        <v>0</v>
      </c>
      <c r="IQ182">
        <f t="shared" si="1009"/>
        <v>22.5</v>
      </c>
      <c r="IR182">
        <f t="shared" si="1010"/>
        <v>22.5</v>
      </c>
      <c r="IS182">
        <f t="shared" si="1011"/>
        <v>22.5</v>
      </c>
      <c r="IT182">
        <f t="shared" si="1012"/>
        <v>0</v>
      </c>
      <c r="IU182">
        <f t="shared" si="1013"/>
        <v>0</v>
      </c>
      <c r="IV182">
        <f t="shared" si="1014"/>
        <v>0</v>
      </c>
      <c r="IW182">
        <f t="shared" si="1015"/>
        <v>0.05</v>
      </c>
      <c r="IX182">
        <f t="shared" si="1016"/>
        <v>0</v>
      </c>
      <c r="IY182">
        <f t="shared" si="1017"/>
        <v>0</v>
      </c>
      <c r="IZ182">
        <f t="shared" si="1018"/>
        <v>0.05</v>
      </c>
      <c r="JA182">
        <f t="shared" si="1019"/>
        <v>0.05</v>
      </c>
      <c r="JB182">
        <f t="shared" si="1020"/>
        <v>0.05</v>
      </c>
      <c r="JC182">
        <f t="shared" si="1021"/>
        <v>0</v>
      </c>
      <c r="JD182">
        <f t="shared" si="1022"/>
        <v>0</v>
      </c>
      <c r="JE182">
        <f t="shared" si="1023"/>
        <v>0</v>
      </c>
      <c r="JF182">
        <f t="shared" si="1024"/>
        <v>3532250</v>
      </c>
      <c r="JG182">
        <f t="shared" si="1025"/>
        <v>0</v>
      </c>
      <c r="JH182">
        <f t="shared" si="1026"/>
        <v>0</v>
      </c>
      <c r="JI182">
        <f t="shared" si="1027"/>
        <v>3532250</v>
      </c>
      <c r="JJ182">
        <f t="shared" si="1028"/>
        <v>3532250</v>
      </c>
      <c r="JK182">
        <f t="shared" si="1029"/>
        <v>3532250</v>
      </c>
      <c r="JL182">
        <f t="shared" si="1030"/>
        <v>0</v>
      </c>
      <c r="JM182">
        <f t="shared" si="1031"/>
        <v>0</v>
      </c>
      <c r="JN182">
        <f t="shared" si="1032"/>
        <v>0</v>
      </c>
      <c r="JO182">
        <f t="shared" si="1033"/>
        <v>0</v>
      </c>
      <c r="JP182">
        <f t="shared" si="1034"/>
        <v>0</v>
      </c>
      <c r="JQ182">
        <f t="shared" si="1035"/>
        <v>0</v>
      </c>
      <c r="JR182">
        <f t="shared" si="1036"/>
        <v>4.5100000000000007</v>
      </c>
      <c r="JS182">
        <f t="shared" si="1037"/>
        <v>0</v>
      </c>
      <c r="JT182">
        <f t="shared" si="1038"/>
        <v>0</v>
      </c>
      <c r="JU182">
        <f t="shared" si="1039"/>
        <v>0</v>
      </c>
      <c r="JV182">
        <f t="shared" si="1040"/>
        <v>0</v>
      </c>
      <c r="JW182">
        <f t="shared" si="1041"/>
        <v>0</v>
      </c>
      <c r="JX182">
        <f t="shared" si="1042"/>
        <v>0</v>
      </c>
      <c r="JY182">
        <f t="shared" si="1043"/>
        <v>54.12</v>
      </c>
      <c r="JZ182">
        <f t="shared" si="1044"/>
        <v>0</v>
      </c>
      <c r="KA182">
        <f t="shared" si="1045"/>
        <v>0</v>
      </c>
      <c r="KB182">
        <f t="shared" si="1046"/>
        <v>0</v>
      </c>
      <c r="KC182">
        <f t="shared" si="1047"/>
        <v>0</v>
      </c>
      <c r="KD182">
        <f t="shared" si="1048"/>
        <v>0</v>
      </c>
      <c r="KE182">
        <f t="shared" si="1049"/>
        <v>0</v>
      </c>
      <c r="KF182">
        <f t="shared" si="1050"/>
        <v>0</v>
      </c>
      <c r="KG182">
        <f t="shared" si="1051"/>
        <v>0</v>
      </c>
      <c r="KH182">
        <f t="shared" si="1052"/>
        <v>0</v>
      </c>
      <c r="KI182">
        <f t="shared" si="1053"/>
        <v>0</v>
      </c>
      <c r="KJ182">
        <f t="shared" si="1054"/>
        <v>0</v>
      </c>
      <c r="KK182">
        <f t="shared" si="1055"/>
        <v>0</v>
      </c>
      <c r="KL182">
        <f t="shared" si="1056"/>
        <v>0</v>
      </c>
      <c r="KM182">
        <f t="shared" si="1057"/>
        <v>0</v>
      </c>
      <c r="KN182">
        <f t="shared" si="1058"/>
        <v>0</v>
      </c>
      <c r="KO182">
        <f t="shared" si="1059"/>
        <v>0</v>
      </c>
      <c r="KP182">
        <f t="shared" si="1060"/>
        <v>0</v>
      </c>
      <c r="KQ182">
        <f t="shared" si="1061"/>
        <v>0</v>
      </c>
      <c r="KR182">
        <f t="shared" si="1062"/>
        <v>0</v>
      </c>
      <c r="KS182">
        <f t="shared" si="1063"/>
        <v>4.5100000000000007</v>
      </c>
      <c r="KT182">
        <f t="shared" si="1064"/>
        <v>0</v>
      </c>
      <c r="KU182">
        <f t="shared" si="1065"/>
        <v>0</v>
      </c>
      <c r="KV182">
        <f t="shared" si="1066"/>
        <v>0</v>
      </c>
      <c r="KW182">
        <f t="shared" si="1067"/>
        <v>0</v>
      </c>
      <c r="KX182">
        <f t="shared" si="1068"/>
        <v>0</v>
      </c>
      <c r="KY182">
        <f t="shared" si="1069"/>
        <v>0</v>
      </c>
      <c r="KZ182">
        <f t="shared" si="1070"/>
        <v>0</v>
      </c>
      <c r="LA182">
        <f t="shared" si="1071"/>
        <v>13.53</v>
      </c>
      <c r="LB182">
        <f t="shared" si="1072"/>
        <v>0</v>
      </c>
      <c r="LC182">
        <f t="shared" si="1073"/>
        <v>0</v>
      </c>
      <c r="LD182">
        <f t="shared" si="1074"/>
        <v>0</v>
      </c>
      <c r="LE182">
        <f t="shared" si="1075"/>
        <v>4.5100000000000007</v>
      </c>
      <c r="LF182">
        <f t="shared" si="1076"/>
        <v>0</v>
      </c>
      <c r="LG182">
        <f t="shared" si="1077"/>
        <v>0</v>
      </c>
      <c r="LH182">
        <f t="shared" si="1078"/>
        <v>0</v>
      </c>
      <c r="LI182">
        <f t="shared" si="1079"/>
        <v>4.5100000000000007</v>
      </c>
      <c r="LJ182">
        <f t="shared" si="1080"/>
        <v>0</v>
      </c>
      <c r="LK182">
        <f t="shared" si="1081"/>
        <v>0</v>
      </c>
      <c r="LL182">
        <f t="shared" si="1082"/>
        <v>0</v>
      </c>
      <c r="LM182">
        <f t="shared" si="1083"/>
        <v>0</v>
      </c>
      <c r="LN182">
        <f t="shared" si="1084"/>
        <v>4.5100000000000007</v>
      </c>
      <c r="LO182">
        <f t="shared" si="1085"/>
        <v>0</v>
      </c>
      <c r="LP182">
        <f t="shared" si="1086"/>
        <v>0</v>
      </c>
      <c r="LQ182">
        <f t="shared" si="1087"/>
        <v>0</v>
      </c>
      <c r="LR182">
        <f t="shared" si="1088"/>
        <v>0</v>
      </c>
      <c r="LS182">
        <f t="shared" si="1089"/>
        <v>0</v>
      </c>
      <c r="LT182">
        <f t="shared" si="1090"/>
        <v>0</v>
      </c>
      <c r="LU182">
        <f t="shared" si="1091"/>
        <v>0</v>
      </c>
      <c r="LV182">
        <f t="shared" si="1092"/>
        <v>0</v>
      </c>
      <c r="LW182">
        <f t="shared" si="1093"/>
        <v>0</v>
      </c>
      <c r="LX182">
        <f t="shared" si="1094"/>
        <v>0</v>
      </c>
      <c r="LY182">
        <f t="shared" si="1095"/>
        <v>0</v>
      </c>
      <c r="LZ182">
        <f t="shared" si="1096"/>
        <v>4.5</v>
      </c>
      <c r="MA182">
        <f t="shared" si="1097"/>
        <v>0</v>
      </c>
      <c r="MB182">
        <f t="shared" si="1098"/>
        <v>0</v>
      </c>
      <c r="MC182">
        <f t="shared" si="1099"/>
        <v>0</v>
      </c>
      <c r="MD182">
        <f t="shared" si="1100"/>
        <v>0</v>
      </c>
      <c r="ME182">
        <f t="shared" si="1101"/>
        <v>0</v>
      </c>
      <c r="MF182">
        <f t="shared" si="1102"/>
        <v>0</v>
      </c>
      <c r="MG182">
        <f t="shared" si="1103"/>
        <v>54</v>
      </c>
      <c r="MH182">
        <f t="shared" si="1104"/>
        <v>0</v>
      </c>
      <c r="MI182">
        <f t="shared" si="1105"/>
        <v>0</v>
      </c>
      <c r="MJ182">
        <f t="shared" si="1106"/>
        <v>0</v>
      </c>
      <c r="MK182">
        <f t="shared" si="1107"/>
        <v>0</v>
      </c>
      <c r="ML182">
        <f t="shared" si="1108"/>
        <v>0</v>
      </c>
      <c r="MM182">
        <f t="shared" si="1109"/>
        <v>0</v>
      </c>
      <c r="MN182">
        <f t="shared" si="1110"/>
        <v>0</v>
      </c>
      <c r="MO182">
        <f t="shared" si="1111"/>
        <v>0</v>
      </c>
      <c r="MP182">
        <f t="shared" si="1112"/>
        <v>0</v>
      </c>
      <c r="MQ182">
        <f t="shared" si="1113"/>
        <v>0</v>
      </c>
      <c r="MR182">
        <f t="shared" si="1114"/>
        <v>0</v>
      </c>
      <c r="MS182">
        <f t="shared" si="1115"/>
        <v>0</v>
      </c>
      <c r="MT182">
        <f t="shared" si="1116"/>
        <v>0</v>
      </c>
      <c r="MU182">
        <f t="shared" si="1117"/>
        <v>0</v>
      </c>
      <c r="MV182">
        <f t="shared" si="1118"/>
        <v>0</v>
      </c>
      <c r="MW182">
        <f t="shared" si="1119"/>
        <v>0</v>
      </c>
      <c r="MX182">
        <f t="shared" si="1120"/>
        <v>0</v>
      </c>
      <c r="MY182">
        <f t="shared" si="1121"/>
        <v>0</v>
      </c>
      <c r="MZ182">
        <f t="shared" si="1122"/>
        <v>0</v>
      </c>
      <c r="NA182">
        <f t="shared" si="1123"/>
        <v>4.5</v>
      </c>
      <c r="NB182">
        <f t="shared" si="1124"/>
        <v>0</v>
      </c>
      <c r="NC182">
        <f t="shared" si="1125"/>
        <v>0</v>
      </c>
      <c r="ND182">
        <f t="shared" si="1126"/>
        <v>0</v>
      </c>
      <c r="NE182">
        <f t="shared" si="1127"/>
        <v>0</v>
      </c>
      <c r="NF182">
        <f t="shared" si="1128"/>
        <v>0</v>
      </c>
      <c r="NG182">
        <f t="shared" si="1129"/>
        <v>0</v>
      </c>
      <c r="NH182">
        <f t="shared" si="1130"/>
        <v>0</v>
      </c>
      <c r="NI182">
        <f t="shared" si="1131"/>
        <v>13.5</v>
      </c>
      <c r="NJ182">
        <f t="shared" si="1132"/>
        <v>0</v>
      </c>
      <c r="NK182">
        <f t="shared" si="1133"/>
        <v>0</v>
      </c>
      <c r="NL182">
        <f t="shared" si="1134"/>
        <v>0</v>
      </c>
      <c r="NM182">
        <f t="shared" si="1135"/>
        <v>4.5</v>
      </c>
      <c r="NN182">
        <f t="shared" si="1136"/>
        <v>0</v>
      </c>
      <c r="NO182">
        <f t="shared" si="1137"/>
        <v>0</v>
      </c>
      <c r="NP182">
        <f t="shared" si="1138"/>
        <v>0</v>
      </c>
      <c r="NQ182">
        <f t="shared" si="1139"/>
        <v>4.5</v>
      </c>
      <c r="NR182">
        <f t="shared" si="1140"/>
        <v>0</v>
      </c>
      <c r="NS182">
        <f t="shared" si="1141"/>
        <v>0</v>
      </c>
      <c r="NT182">
        <f t="shared" si="1142"/>
        <v>0</v>
      </c>
      <c r="NU182">
        <f t="shared" si="1143"/>
        <v>0</v>
      </c>
      <c r="NV182">
        <f t="shared" si="1144"/>
        <v>4.5</v>
      </c>
      <c r="NW182">
        <f t="shared" si="1145"/>
        <v>0</v>
      </c>
      <c r="NX182">
        <f t="shared" si="1146"/>
        <v>0</v>
      </c>
      <c r="NY182">
        <f t="shared" si="1147"/>
        <v>0</v>
      </c>
      <c r="NZ182">
        <f t="shared" si="1148"/>
        <v>0</v>
      </c>
      <c r="OA182">
        <f t="shared" si="1149"/>
        <v>0</v>
      </c>
      <c r="OB182">
        <f t="shared" si="1150"/>
        <v>0</v>
      </c>
      <c r="OC182">
        <f t="shared" si="1151"/>
        <v>0</v>
      </c>
      <c r="OD182">
        <f t="shared" si="1152"/>
        <v>0</v>
      </c>
      <c r="OE182">
        <f t="shared" si="1153"/>
        <v>0</v>
      </c>
      <c r="OF182">
        <f t="shared" si="1154"/>
        <v>0</v>
      </c>
      <c r="OG182">
        <f t="shared" si="1155"/>
        <v>0</v>
      </c>
      <c r="OH182">
        <f t="shared" si="1156"/>
        <v>1.0000000000000002E-2</v>
      </c>
      <c r="OI182">
        <f t="shared" si="1157"/>
        <v>0</v>
      </c>
      <c r="OJ182">
        <f t="shared" si="1158"/>
        <v>0</v>
      </c>
      <c r="OK182">
        <f t="shared" si="1159"/>
        <v>0</v>
      </c>
      <c r="OL182">
        <f t="shared" si="1160"/>
        <v>0</v>
      </c>
      <c r="OM182">
        <f t="shared" si="1161"/>
        <v>0</v>
      </c>
      <c r="ON182">
        <f t="shared" si="1162"/>
        <v>0</v>
      </c>
      <c r="OO182">
        <f t="shared" si="1163"/>
        <v>0.12</v>
      </c>
      <c r="OP182">
        <f t="shared" si="1164"/>
        <v>0</v>
      </c>
      <c r="OQ182">
        <f t="shared" si="1165"/>
        <v>0</v>
      </c>
      <c r="OR182">
        <f t="shared" si="1166"/>
        <v>0</v>
      </c>
      <c r="OS182">
        <f t="shared" si="1167"/>
        <v>0</v>
      </c>
      <c r="OT182">
        <f t="shared" si="1168"/>
        <v>0</v>
      </c>
      <c r="OU182">
        <f t="shared" si="1169"/>
        <v>0</v>
      </c>
      <c r="OV182">
        <f t="shared" si="1170"/>
        <v>0</v>
      </c>
      <c r="OW182">
        <f t="shared" si="1171"/>
        <v>0</v>
      </c>
      <c r="OX182">
        <f t="shared" si="1172"/>
        <v>0</v>
      </c>
      <c r="OY182">
        <f t="shared" si="1173"/>
        <v>0</v>
      </c>
      <c r="OZ182">
        <f t="shared" si="1174"/>
        <v>0</v>
      </c>
      <c r="PA182">
        <f t="shared" si="1175"/>
        <v>0</v>
      </c>
      <c r="PB182">
        <f t="shared" si="1176"/>
        <v>0</v>
      </c>
      <c r="PC182">
        <f t="shared" si="1177"/>
        <v>0</v>
      </c>
      <c r="PD182">
        <f t="shared" si="1178"/>
        <v>0</v>
      </c>
      <c r="PE182">
        <f t="shared" si="1179"/>
        <v>0</v>
      </c>
      <c r="PF182">
        <f t="shared" si="1180"/>
        <v>0</v>
      </c>
      <c r="PG182">
        <f t="shared" si="1181"/>
        <v>0</v>
      </c>
      <c r="PH182">
        <f t="shared" si="1182"/>
        <v>0</v>
      </c>
      <c r="PI182">
        <f t="shared" si="1183"/>
        <v>1.0000000000000002E-2</v>
      </c>
      <c r="PJ182">
        <f t="shared" si="1184"/>
        <v>0</v>
      </c>
      <c r="PK182">
        <f t="shared" si="1185"/>
        <v>0</v>
      </c>
      <c r="PL182">
        <f t="shared" si="1186"/>
        <v>0</v>
      </c>
      <c r="PM182">
        <f t="shared" si="1187"/>
        <v>0</v>
      </c>
      <c r="PN182">
        <f t="shared" si="1188"/>
        <v>0</v>
      </c>
      <c r="PO182">
        <f t="shared" si="1189"/>
        <v>0</v>
      </c>
      <c r="PP182">
        <f t="shared" si="1190"/>
        <v>0</v>
      </c>
      <c r="PQ182">
        <f t="shared" si="1191"/>
        <v>0.03</v>
      </c>
      <c r="PR182">
        <f t="shared" si="1192"/>
        <v>0</v>
      </c>
      <c r="PS182">
        <f t="shared" si="1193"/>
        <v>0</v>
      </c>
      <c r="PT182">
        <f t="shared" si="1194"/>
        <v>0</v>
      </c>
      <c r="PU182">
        <f t="shared" si="1195"/>
        <v>1.0000000000000002E-2</v>
      </c>
      <c r="PV182">
        <f t="shared" si="1196"/>
        <v>0</v>
      </c>
      <c r="PW182">
        <f t="shared" si="1197"/>
        <v>0</v>
      </c>
      <c r="PX182">
        <f t="shared" si="1198"/>
        <v>0</v>
      </c>
      <c r="PY182">
        <f t="shared" si="1199"/>
        <v>1.0000000000000002E-2</v>
      </c>
      <c r="PZ182">
        <f t="shared" si="1200"/>
        <v>0</v>
      </c>
      <c r="QA182">
        <f t="shared" si="1201"/>
        <v>0</v>
      </c>
      <c r="QB182">
        <f t="shared" si="1202"/>
        <v>0</v>
      </c>
      <c r="QC182">
        <f t="shared" si="1203"/>
        <v>0</v>
      </c>
      <c r="QD182">
        <f t="shared" si="1204"/>
        <v>1.0000000000000002E-2</v>
      </c>
      <c r="QE182">
        <f t="shared" si="1205"/>
        <v>0</v>
      </c>
      <c r="QF182">
        <f t="shared" si="1206"/>
        <v>0</v>
      </c>
      <c r="QG182">
        <f t="shared" si="1207"/>
        <v>0</v>
      </c>
      <c r="QH182">
        <f t="shared" si="1208"/>
        <v>0</v>
      </c>
      <c r="QI182">
        <f t="shared" si="1209"/>
        <v>0</v>
      </c>
      <c r="QJ182">
        <f t="shared" si="1210"/>
        <v>0</v>
      </c>
      <c r="QK182">
        <f t="shared" si="1211"/>
        <v>0</v>
      </c>
      <c r="QL182">
        <f t="shared" si="1212"/>
        <v>0</v>
      </c>
      <c r="QM182">
        <f t="shared" si="1213"/>
        <v>0</v>
      </c>
      <c r="QN182">
        <f t="shared" si="1214"/>
        <v>0</v>
      </c>
      <c r="QO182">
        <f t="shared" si="1215"/>
        <v>0</v>
      </c>
      <c r="QP182">
        <f t="shared" si="1216"/>
        <v>706450</v>
      </c>
      <c r="QQ182">
        <f t="shared" si="1217"/>
        <v>0</v>
      </c>
      <c r="QR182">
        <f t="shared" si="1218"/>
        <v>0</v>
      </c>
      <c r="QS182">
        <f t="shared" si="1219"/>
        <v>0</v>
      </c>
      <c r="QT182">
        <f t="shared" si="1220"/>
        <v>0</v>
      </c>
      <c r="QU182">
        <f t="shared" si="1221"/>
        <v>0</v>
      </c>
      <c r="QV182">
        <f t="shared" si="1222"/>
        <v>0</v>
      </c>
      <c r="QW182">
        <f t="shared" si="1223"/>
        <v>8477400</v>
      </c>
      <c r="QX182">
        <f t="shared" si="1224"/>
        <v>0</v>
      </c>
      <c r="QY182">
        <f t="shared" si="1225"/>
        <v>0</v>
      </c>
      <c r="QZ182">
        <f t="shared" si="1226"/>
        <v>0</v>
      </c>
      <c r="RA182">
        <f t="shared" si="1227"/>
        <v>0</v>
      </c>
      <c r="RB182">
        <f t="shared" si="1228"/>
        <v>0</v>
      </c>
      <c r="RC182">
        <f t="shared" si="1229"/>
        <v>0</v>
      </c>
      <c r="RD182">
        <f t="shared" si="1230"/>
        <v>0</v>
      </c>
      <c r="RE182">
        <f t="shared" si="1231"/>
        <v>0</v>
      </c>
      <c r="RF182">
        <f t="shared" si="1232"/>
        <v>0</v>
      </c>
      <c r="RG182">
        <f t="shared" si="1233"/>
        <v>0</v>
      </c>
      <c r="RH182">
        <f t="shared" si="1234"/>
        <v>0</v>
      </c>
      <c r="RI182">
        <f t="shared" si="1235"/>
        <v>0</v>
      </c>
      <c r="RJ182">
        <f t="shared" si="1236"/>
        <v>0</v>
      </c>
      <c r="RK182">
        <f t="shared" si="1237"/>
        <v>0</v>
      </c>
      <c r="RL182">
        <f t="shared" si="1238"/>
        <v>0</v>
      </c>
      <c r="RM182">
        <f t="shared" si="1239"/>
        <v>0</v>
      </c>
      <c r="RN182">
        <f t="shared" si="1240"/>
        <v>0</v>
      </c>
      <c r="RO182">
        <f t="shared" si="1241"/>
        <v>0</v>
      </c>
      <c r="RP182">
        <f t="shared" si="1242"/>
        <v>0</v>
      </c>
      <c r="RQ182">
        <f t="shared" si="1243"/>
        <v>706450</v>
      </c>
      <c r="RR182">
        <f t="shared" si="1244"/>
        <v>0</v>
      </c>
      <c r="RS182">
        <f t="shared" si="1245"/>
        <v>0</v>
      </c>
      <c r="RT182">
        <f t="shared" si="1246"/>
        <v>0</v>
      </c>
      <c r="RU182">
        <f t="shared" si="1247"/>
        <v>0</v>
      </c>
      <c r="RV182">
        <f t="shared" si="1248"/>
        <v>0</v>
      </c>
      <c r="RW182">
        <f t="shared" si="1249"/>
        <v>0</v>
      </c>
      <c r="RX182">
        <f t="shared" si="1250"/>
        <v>0</v>
      </c>
      <c r="RY182">
        <f t="shared" si="1251"/>
        <v>2119350</v>
      </c>
      <c r="RZ182">
        <f t="shared" si="1252"/>
        <v>0</v>
      </c>
      <c r="SA182">
        <f t="shared" si="1253"/>
        <v>0</v>
      </c>
      <c r="SB182">
        <f t="shared" si="1254"/>
        <v>0</v>
      </c>
      <c r="SC182">
        <f t="shared" si="1255"/>
        <v>706450</v>
      </c>
      <c r="SD182">
        <f t="shared" si="1256"/>
        <v>0</v>
      </c>
      <c r="SE182">
        <f t="shared" si="1257"/>
        <v>0</v>
      </c>
      <c r="SF182">
        <f t="shared" si="1258"/>
        <v>0</v>
      </c>
      <c r="SG182">
        <f t="shared" si="1259"/>
        <v>706450</v>
      </c>
      <c r="SH182">
        <f t="shared" si="1260"/>
        <v>0</v>
      </c>
      <c r="SI182">
        <f t="shared" si="1261"/>
        <v>0</v>
      </c>
      <c r="SJ182">
        <f t="shared" si="1262"/>
        <v>0</v>
      </c>
      <c r="SK182">
        <f t="shared" si="1263"/>
        <v>0</v>
      </c>
      <c r="SL182">
        <f t="shared" si="1264"/>
        <v>706450</v>
      </c>
      <c r="SM182">
        <f t="shared" si="1265"/>
        <v>0</v>
      </c>
      <c r="SN182">
        <f t="shared" si="1266"/>
        <v>0</v>
      </c>
      <c r="SO182">
        <f t="shared" si="1267"/>
        <v>0</v>
      </c>
      <c r="SP182">
        <f t="shared" si="1268"/>
        <v>0</v>
      </c>
      <c r="SQ182">
        <f t="shared" si="1269"/>
        <v>0</v>
      </c>
      <c r="SR182">
        <f t="shared" si="1270"/>
        <v>0</v>
      </c>
      <c r="SS182">
        <f t="shared" si="1271"/>
        <v>0</v>
      </c>
      <c r="ST182">
        <f t="shared" si="1272"/>
        <v>0</v>
      </c>
      <c r="SU182">
        <f t="shared" si="1273"/>
        <v>0</v>
      </c>
      <c r="SV182">
        <f t="shared" si="1274"/>
        <v>0</v>
      </c>
      <c r="SW182">
        <f t="shared" si="1275"/>
        <v>0</v>
      </c>
      <c r="SX182">
        <f t="shared" si="1276"/>
        <v>0</v>
      </c>
      <c r="SY182">
        <f t="shared" si="1277"/>
        <v>0</v>
      </c>
      <c r="SZ182">
        <f t="shared" si="1278"/>
        <v>0</v>
      </c>
      <c r="TA182">
        <f t="shared" si="1279"/>
        <v>0</v>
      </c>
      <c r="TB182">
        <f t="shared" si="1280"/>
        <v>0</v>
      </c>
      <c r="TC182">
        <f t="shared" si="1281"/>
        <v>0</v>
      </c>
      <c r="TD182">
        <f t="shared" si="1282"/>
        <v>0</v>
      </c>
      <c r="TE182">
        <f t="shared" si="1283"/>
        <v>0</v>
      </c>
      <c r="TF182">
        <f t="shared" si="1284"/>
        <v>0</v>
      </c>
      <c r="TG182">
        <f t="shared" si="1285"/>
        <v>0</v>
      </c>
      <c r="TH182">
        <f t="shared" si="1286"/>
        <v>0</v>
      </c>
      <c r="TI182">
        <f t="shared" si="1287"/>
        <v>0</v>
      </c>
      <c r="TJ182">
        <f t="shared" si="1288"/>
        <v>0</v>
      </c>
      <c r="TK182">
        <f t="shared" si="1289"/>
        <v>0</v>
      </c>
      <c r="TL182">
        <f t="shared" si="1290"/>
        <v>0</v>
      </c>
      <c r="TM182">
        <f t="shared" si="1291"/>
        <v>0</v>
      </c>
      <c r="TN182">
        <f t="shared" si="1292"/>
        <v>0</v>
      </c>
      <c r="TO182">
        <f t="shared" si="1293"/>
        <v>0</v>
      </c>
      <c r="TP182">
        <f t="shared" si="1294"/>
        <v>0</v>
      </c>
      <c r="TQ182">
        <f t="shared" si="1295"/>
        <v>0</v>
      </c>
      <c r="TR182">
        <f t="shared" si="1296"/>
        <v>0</v>
      </c>
      <c r="TS182">
        <f t="shared" si="1297"/>
        <v>0</v>
      </c>
      <c r="TT182">
        <f t="shared" si="1298"/>
        <v>0</v>
      </c>
      <c r="TU182">
        <f t="shared" si="1299"/>
        <v>0</v>
      </c>
      <c r="TV182">
        <f t="shared" si="1300"/>
        <v>0</v>
      </c>
      <c r="TW182">
        <f t="shared" si="1301"/>
        <v>0</v>
      </c>
      <c r="TX182">
        <f t="shared" si="1302"/>
        <v>0</v>
      </c>
      <c r="TY182">
        <f t="shared" si="1303"/>
        <v>0</v>
      </c>
      <c r="TZ182">
        <f t="shared" si="1304"/>
        <v>0</v>
      </c>
      <c r="UA182">
        <f t="shared" si="1305"/>
        <v>0</v>
      </c>
      <c r="UB182">
        <f t="shared" si="1306"/>
        <v>0</v>
      </c>
      <c r="UC182">
        <f t="shared" si="1307"/>
        <v>0</v>
      </c>
      <c r="UD182">
        <f t="shared" si="1308"/>
        <v>0</v>
      </c>
      <c r="UE182">
        <f t="shared" si="1309"/>
        <v>0</v>
      </c>
      <c r="UF182">
        <f t="shared" si="1310"/>
        <v>0</v>
      </c>
      <c r="UG182">
        <f t="shared" si="1311"/>
        <v>0</v>
      </c>
      <c r="UH182">
        <f t="shared" si="1312"/>
        <v>0</v>
      </c>
      <c r="UI182">
        <f t="shared" si="1313"/>
        <v>0</v>
      </c>
      <c r="UJ182">
        <f t="shared" si="1314"/>
        <v>0</v>
      </c>
      <c r="UK182">
        <f t="shared" si="1315"/>
        <v>0</v>
      </c>
      <c r="UL182">
        <f t="shared" si="1316"/>
        <v>0</v>
      </c>
      <c r="UM182">
        <f t="shared" si="1317"/>
        <v>0</v>
      </c>
      <c r="UN182">
        <f t="shared" si="1318"/>
        <v>0</v>
      </c>
      <c r="UO182">
        <f t="shared" si="1319"/>
        <v>0</v>
      </c>
      <c r="UP182">
        <f t="shared" si="1320"/>
        <v>0</v>
      </c>
      <c r="UQ182">
        <f t="shared" si="1321"/>
        <v>0</v>
      </c>
      <c r="UR182">
        <f t="shared" si="1322"/>
        <v>0</v>
      </c>
      <c r="US182">
        <f t="shared" si="1323"/>
        <v>0</v>
      </c>
      <c r="UT182">
        <f t="shared" si="1324"/>
        <v>0</v>
      </c>
      <c r="UU182">
        <f t="shared" si="1325"/>
        <v>0</v>
      </c>
      <c r="UV182">
        <f t="shared" si="1326"/>
        <v>0</v>
      </c>
      <c r="UW182">
        <f t="shared" si="1327"/>
        <v>0</v>
      </c>
      <c r="UX182">
        <f t="shared" si="1328"/>
        <v>0</v>
      </c>
      <c r="UY182">
        <f t="shared" si="1329"/>
        <v>0</v>
      </c>
      <c r="UZ182">
        <f t="shared" si="1330"/>
        <v>0</v>
      </c>
      <c r="VA182">
        <f t="shared" si="1331"/>
        <v>0</v>
      </c>
      <c r="VB182">
        <f t="shared" si="1332"/>
        <v>0</v>
      </c>
      <c r="VC182">
        <f t="shared" si="1333"/>
        <v>0</v>
      </c>
      <c r="VD182">
        <f t="shared" si="1334"/>
        <v>0</v>
      </c>
      <c r="VE182">
        <f t="shared" si="1335"/>
        <v>0</v>
      </c>
      <c r="VF182">
        <f t="shared" si="1336"/>
        <v>0</v>
      </c>
      <c r="VG182">
        <f t="shared" si="1337"/>
        <v>0</v>
      </c>
      <c r="VH182">
        <f t="shared" si="1338"/>
        <v>0</v>
      </c>
      <c r="VI182">
        <f t="shared" si="1339"/>
        <v>0</v>
      </c>
      <c r="VJ182">
        <f t="shared" si="1340"/>
        <v>0</v>
      </c>
      <c r="VK182">
        <f t="shared" si="1341"/>
        <v>0</v>
      </c>
      <c r="VL182">
        <f t="shared" si="1342"/>
        <v>0</v>
      </c>
      <c r="VM182">
        <f t="shared" si="1343"/>
        <v>0</v>
      </c>
      <c r="VN182">
        <f t="shared" si="1344"/>
        <v>0</v>
      </c>
      <c r="VO182">
        <f t="shared" si="1345"/>
        <v>0</v>
      </c>
      <c r="VP182">
        <f t="shared" si="1346"/>
        <v>0</v>
      </c>
      <c r="VQ182">
        <f t="shared" si="1347"/>
        <v>0</v>
      </c>
      <c r="VR182">
        <f t="shared" si="1348"/>
        <v>0</v>
      </c>
      <c r="VS182">
        <f t="shared" si="1349"/>
        <v>0</v>
      </c>
      <c r="VT182">
        <f t="shared" si="1350"/>
        <v>0</v>
      </c>
      <c r="VU182">
        <f t="shared" si="1351"/>
        <v>0</v>
      </c>
      <c r="VV182">
        <f t="shared" si="1352"/>
        <v>0</v>
      </c>
      <c r="VW182">
        <f t="shared" si="1353"/>
        <v>0</v>
      </c>
      <c r="VX182">
        <f t="shared" si="1354"/>
        <v>0</v>
      </c>
      <c r="VY182">
        <f t="shared" si="1355"/>
        <v>0</v>
      </c>
      <c r="VZ182">
        <f t="shared" si="1356"/>
        <v>0</v>
      </c>
      <c r="WA182">
        <f t="shared" si="1357"/>
        <v>1</v>
      </c>
      <c r="WB182">
        <f t="shared" si="1358"/>
        <v>0</v>
      </c>
      <c r="WC182">
        <f t="shared" si="1359"/>
        <v>0</v>
      </c>
      <c r="WD182">
        <f t="shared" si="1360"/>
        <v>0</v>
      </c>
      <c r="WE182">
        <f t="shared" si="1361"/>
        <v>0</v>
      </c>
      <c r="WF182">
        <f t="shared" si="1362"/>
        <v>0</v>
      </c>
      <c r="WG182">
        <f t="shared" si="1363"/>
        <v>0</v>
      </c>
      <c r="WH182">
        <f t="shared" si="1364"/>
        <v>0</v>
      </c>
      <c r="WI182">
        <f t="shared" si="1365"/>
        <v>0</v>
      </c>
      <c r="WJ182">
        <f t="shared" si="1366"/>
        <v>0</v>
      </c>
      <c r="WK182">
        <f t="shared" si="1367"/>
        <v>0</v>
      </c>
      <c r="WL182">
        <f t="shared" si="1368"/>
        <v>0</v>
      </c>
      <c r="WM182">
        <f t="shared" si="1369"/>
        <v>0</v>
      </c>
      <c r="WN182">
        <f t="shared" si="1370"/>
        <v>0</v>
      </c>
      <c r="WO182">
        <f t="shared" si="1371"/>
        <v>0</v>
      </c>
      <c r="WP182">
        <f t="shared" si="1372"/>
        <v>0</v>
      </c>
      <c r="WQ182">
        <f t="shared" si="1373"/>
        <v>0</v>
      </c>
      <c r="WR182">
        <f t="shared" si="1374"/>
        <v>0</v>
      </c>
      <c r="WS182">
        <f t="shared" si="1375"/>
        <v>0</v>
      </c>
      <c r="WT182">
        <f t="shared" si="1376"/>
        <v>0</v>
      </c>
      <c r="WU182">
        <f t="shared" si="1377"/>
        <v>0</v>
      </c>
      <c r="WV182">
        <f t="shared" si="1378"/>
        <v>0</v>
      </c>
      <c r="WW182">
        <f t="shared" si="1379"/>
        <v>0</v>
      </c>
      <c r="WX182">
        <f t="shared" si="1380"/>
        <v>0</v>
      </c>
      <c r="WY182">
        <f t="shared" si="1381"/>
        <v>0</v>
      </c>
      <c r="WZ182">
        <f t="shared" si="1382"/>
        <v>0</v>
      </c>
      <c r="XA182">
        <f t="shared" si="1383"/>
        <v>0</v>
      </c>
      <c r="XB182">
        <f t="shared" si="1384"/>
        <v>0</v>
      </c>
      <c r="XC182">
        <f t="shared" si="1385"/>
        <v>0</v>
      </c>
      <c r="XD182">
        <f t="shared" si="1386"/>
        <v>0</v>
      </c>
      <c r="XE182">
        <f t="shared" si="1387"/>
        <v>0</v>
      </c>
      <c r="XF182">
        <f t="shared" si="1388"/>
        <v>0</v>
      </c>
      <c r="XG182">
        <f t="shared" si="1389"/>
        <v>0</v>
      </c>
      <c r="XH182">
        <f t="shared" si="1390"/>
        <v>0</v>
      </c>
      <c r="XI182">
        <f t="shared" si="1391"/>
        <v>0</v>
      </c>
      <c r="XJ182">
        <f t="shared" si="1392"/>
        <v>0</v>
      </c>
      <c r="XK182">
        <f t="shared" si="1393"/>
        <v>0</v>
      </c>
      <c r="XL182">
        <f t="shared" si="1394"/>
        <v>0</v>
      </c>
      <c r="XM182">
        <f t="shared" si="1395"/>
        <v>0</v>
      </c>
      <c r="XN182">
        <f t="shared" si="1396"/>
        <v>0</v>
      </c>
      <c r="XO182">
        <f t="shared" si="1397"/>
        <v>0</v>
      </c>
      <c r="XP182">
        <f t="shared" si="1398"/>
        <v>0</v>
      </c>
      <c r="XQ182">
        <f t="shared" si="1399"/>
        <v>0</v>
      </c>
      <c r="XR182">
        <f t="shared" si="1400"/>
        <v>0</v>
      </c>
      <c r="XS182">
        <f t="shared" si="1401"/>
        <v>0</v>
      </c>
      <c r="XT182">
        <f t="shared" si="1402"/>
        <v>0</v>
      </c>
      <c r="XU182">
        <f t="shared" si="1403"/>
        <v>0</v>
      </c>
      <c r="XV182">
        <f t="shared" si="1404"/>
        <v>0</v>
      </c>
      <c r="XW182">
        <f t="shared" si="1405"/>
        <v>0</v>
      </c>
      <c r="XX182">
        <f t="shared" si="1406"/>
        <v>0</v>
      </c>
      <c r="XY182">
        <f t="shared" si="1407"/>
        <v>0</v>
      </c>
      <c r="XZ182">
        <f t="shared" si="1408"/>
        <v>0</v>
      </c>
      <c r="YA182">
        <f t="shared" si="1409"/>
        <v>0</v>
      </c>
      <c r="YB182">
        <f t="shared" si="1410"/>
        <v>0</v>
      </c>
      <c r="YC182">
        <f t="shared" si="1411"/>
        <v>0</v>
      </c>
      <c r="YD182">
        <f t="shared" si="1412"/>
        <v>0</v>
      </c>
      <c r="YE182">
        <f t="shared" si="1413"/>
        <v>0</v>
      </c>
      <c r="YF182">
        <f t="shared" si="1414"/>
        <v>0</v>
      </c>
      <c r="YG182">
        <f t="shared" si="1415"/>
        <v>0</v>
      </c>
      <c r="YH182">
        <f t="shared" si="1416"/>
        <v>0</v>
      </c>
      <c r="YI182" t="str">
        <f t="shared" si="1417"/>
        <v>School Food</v>
      </c>
      <c r="YJ182">
        <f t="shared" si="1418"/>
        <v>0</v>
      </c>
      <c r="YK182">
        <f t="shared" si="1419"/>
        <v>0</v>
      </c>
      <c r="YL182">
        <f t="shared" si="1420"/>
        <v>0</v>
      </c>
      <c r="YM182">
        <f t="shared" si="1421"/>
        <v>0</v>
      </c>
      <c r="YN182">
        <f t="shared" si="1422"/>
        <v>0</v>
      </c>
      <c r="YO182">
        <f t="shared" si="1423"/>
        <v>0</v>
      </c>
      <c r="YP182">
        <f t="shared" si="1424"/>
        <v>0</v>
      </c>
      <c r="YQ182">
        <f t="shared" si="1425"/>
        <v>0</v>
      </c>
      <c r="YR182">
        <f t="shared" si="1426"/>
        <v>0</v>
      </c>
      <c r="YS182">
        <f t="shared" si="1427"/>
        <v>0</v>
      </c>
      <c r="YT182">
        <f t="shared" si="1428"/>
        <v>0</v>
      </c>
      <c r="YU182">
        <f t="shared" si="1429"/>
        <v>0</v>
      </c>
      <c r="YV182">
        <f t="shared" si="1430"/>
        <v>0</v>
      </c>
      <c r="YW182">
        <f t="shared" si="1431"/>
        <v>0</v>
      </c>
      <c r="YX182">
        <f t="shared" si="1432"/>
        <v>0</v>
      </c>
      <c r="YY182">
        <f t="shared" si="1433"/>
        <v>0</v>
      </c>
      <c r="YZ182">
        <f t="shared" si="1434"/>
        <v>0</v>
      </c>
      <c r="ZA182">
        <f t="shared" si="1435"/>
        <v>0</v>
      </c>
      <c r="ZB182">
        <f t="shared" si="1436"/>
        <v>0</v>
      </c>
      <c r="ZC182">
        <f t="shared" si="1437"/>
        <v>0</v>
      </c>
      <c r="ZD182">
        <f t="shared" si="1438"/>
        <v>0</v>
      </c>
      <c r="ZE182">
        <f t="shared" si="1439"/>
        <v>0</v>
      </c>
      <c r="ZF182">
        <f t="shared" si="1440"/>
        <v>0</v>
      </c>
      <c r="ZG182">
        <f t="shared" si="1441"/>
        <v>0</v>
      </c>
      <c r="ZH182">
        <f t="shared" si="1442"/>
        <v>0</v>
      </c>
      <c r="ZI182">
        <f t="shared" si="1443"/>
        <v>0</v>
      </c>
      <c r="ZJ182">
        <f t="shared" si="1444"/>
        <v>0</v>
      </c>
      <c r="ZK182">
        <f t="shared" si="1445"/>
        <v>0</v>
      </c>
      <c r="ZL182">
        <f t="shared" si="1446"/>
        <v>0</v>
      </c>
      <c r="ZM182">
        <f t="shared" si="1447"/>
        <v>0</v>
      </c>
      <c r="ZN182">
        <f t="shared" si="1448"/>
        <v>0</v>
      </c>
      <c r="ZO182">
        <f t="shared" si="1449"/>
        <v>0</v>
      </c>
      <c r="ZP182">
        <f t="shared" si="1450"/>
        <v>0</v>
      </c>
      <c r="ZQ182">
        <f t="shared" si="1451"/>
        <v>0</v>
      </c>
      <c r="ZR182">
        <f t="shared" si="1452"/>
        <v>0</v>
      </c>
      <c r="ZS182">
        <f t="shared" si="1453"/>
        <v>0</v>
      </c>
      <c r="ZT182">
        <f t="shared" si="1454"/>
        <v>0</v>
      </c>
      <c r="ZU182">
        <f t="shared" si="1455"/>
        <v>0</v>
      </c>
      <c r="ZV182">
        <f t="shared" si="1456"/>
        <v>0</v>
      </c>
      <c r="ZW182">
        <f t="shared" si="1457"/>
        <v>0</v>
      </c>
      <c r="ZX182">
        <f t="shared" si="1458"/>
        <v>0</v>
      </c>
      <c r="ZY182">
        <f t="shared" si="1459"/>
        <v>0</v>
      </c>
      <c r="ZZ182">
        <f t="shared" si="1460"/>
        <v>0</v>
      </c>
      <c r="AAA182">
        <f t="shared" si="1461"/>
        <v>0</v>
      </c>
      <c r="AAB182">
        <f t="shared" si="1462"/>
        <v>0</v>
      </c>
      <c r="AAC182">
        <f t="shared" si="1463"/>
        <v>0</v>
      </c>
      <c r="AAD182">
        <f t="shared" si="1464"/>
        <v>0</v>
      </c>
      <c r="AAE182" t="str">
        <f t="shared" ca="1" si="1465"/>
        <v>Inc_grant_public</v>
      </c>
      <c r="AAF182" t="str">
        <f t="shared" ca="1" si="1466"/>
        <v>Act_ed</v>
      </c>
      <c r="AAG182" t="str">
        <f t="shared" ca="1" si="1467"/>
        <v>TIss_child_nut</v>
      </c>
      <c r="AAH182" t="e">
        <f t="shared" ca="1" si="1468"/>
        <v>#N/A</v>
      </c>
      <c r="AAI182" t="e">
        <f t="shared" ca="1" si="1469"/>
        <v>#N/A</v>
      </c>
      <c r="AAJ182" t="e">
        <f t="shared" ca="1" si="1470"/>
        <v>#N/A</v>
      </c>
    </row>
    <row r="183" spans="1:713" x14ac:dyDescent="0.35">
      <c r="B183">
        <v>159</v>
      </c>
      <c r="C183" s="8">
        <v>40592.318344907406</v>
      </c>
      <c r="D183" t="s">
        <v>232</v>
      </c>
      <c r="E183" t="s">
        <v>2852</v>
      </c>
      <c r="F183">
        <v>6</v>
      </c>
      <c r="G183" t="s">
        <v>231</v>
      </c>
      <c r="H183">
        <v>18646000</v>
      </c>
      <c r="I183" s="9">
        <v>40268</v>
      </c>
      <c r="J183">
        <v>1</v>
      </c>
      <c r="K183">
        <v>225</v>
      </c>
      <c r="L183">
        <v>0.5</v>
      </c>
      <c r="M183">
        <v>589</v>
      </c>
      <c r="N183">
        <v>2</v>
      </c>
      <c r="O183">
        <v>5</v>
      </c>
      <c r="P183">
        <v>95</v>
      </c>
      <c r="Q183">
        <v>0</v>
      </c>
      <c r="R183">
        <v>0</v>
      </c>
      <c r="S183">
        <v>0</v>
      </c>
      <c r="T183">
        <v>0</v>
      </c>
      <c r="U183">
        <v>0</v>
      </c>
      <c r="V183">
        <v>0</v>
      </c>
      <c r="W183">
        <v>0</v>
      </c>
      <c r="Y183">
        <v>12.904999999999999</v>
      </c>
      <c r="Z183" s="10">
        <v>0.1</v>
      </c>
      <c r="AA183" s="10">
        <v>0.4</v>
      </c>
      <c r="AB183" s="10">
        <v>0.4</v>
      </c>
      <c r="AC183" s="10">
        <v>0</v>
      </c>
      <c r="AD183" s="10">
        <v>0</v>
      </c>
      <c r="AE183" s="10">
        <v>0.1</v>
      </c>
      <c r="AF183" s="10">
        <v>0</v>
      </c>
      <c r="AG183" s="10">
        <v>0</v>
      </c>
      <c r="AH183" s="10">
        <v>0</v>
      </c>
      <c r="AJ183" t="s">
        <v>264</v>
      </c>
      <c r="AR183" t="s">
        <v>265</v>
      </c>
      <c r="AV183" t="s">
        <v>268</v>
      </c>
      <c r="BE183" t="s">
        <v>254</v>
      </c>
      <c r="BG183" t="s">
        <v>316</v>
      </c>
      <c r="BI183" t="s">
        <v>385</v>
      </c>
      <c r="BQ183" t="s">
        <v>271</v>
      </c>
      <c r="CF183" t="s">
        <v>388</v>
      </c>
      <c r="CG183" t="s">
        <v>324</v>
      </c>
      <c r="CR183">
        <v>0</v>
      </c>
      <c r="CS183" s="10">
        <v>0</v>
      </c>
      <c r="CT183">
        <v>0</v>
      </c>
      <c r="CU183" s="10">
        <v>0</v>
      </c>
      <c r="CV183" s="10">
        <v>0</v>
      </c>
      <c r="CW183" s="10">
        <v>0</v>
      </c>
      <c r="CX183" s="10">
        <v>0.2</v>
      </c>
      <c r="CY183" s="10">
        <v>0</v>
      </c>
      <c r="CZ183" s="10">
        <v>0</v>
      </c>
      <c r="DA183" s="10">
        <v>0</v>
      </c>
      <c r="DB183" s="10">
        <v>0</v>
      </c>
      <c r="DC183" s="10">
        <v>0</v>
      </c>
      <c r="DD183" s="10">
        <v>0</v>
      </c>
      <c r="DE183" s="10">
        <v>0</v>
      </c>
      <c r="DF183" s="10">
        <v>0</v>
      </c>
      <c r="DG183" s="10">
        <v>0</v>
      </c>
      <c r="DH183" s="10">
        <v>0</v>
      </c>
      <c r="DI183" s="10">
        <v>0</v>
      </c>
      <c r="DJ183" s="10">
        <v>0.2</v>
      </c>
      <c r="DK183" s="10">
        <v>0</v>
      </c>
      <c r="DL183" s="10">
        <v>0.05</v>
      </c>
      <c r="DM183" s="10">
        <v>0</v>
      </c>
      <c r="DN183" s="10">
        <v>0</v>
      </c>
      <c r="DO183" s="10">
        <v>0</v>
      </c>
      <c r="DP183" s="10">
        <v>0</v>
      </c>
      <c r="DQ183" s="10">
        <v>0</v>
      </c>
      <c r="DR183" s="10">
        <v>0</v>
      </c>
      <c r="DS183" s="10">
        <v>0.1</v>
      </c>
      <c r="DT183" s="10">
        <v>0</v>
      </c>
      <c r="DU183" s="10">
        <v>0</v>
      </c>
      <c r="DV183" s="10">
        <v>0</v>
      </c>
      <c r="DW183" s="10">
        <v>0</v>
      </c>
      <c r="DX183" s="10">
        <v>0</v>
      </c>
      <c r="DY183" s="10">
        <v>0</v>
      </c>
      <c r="DZ183" s="10">
        <v>0.05</v>
      </c>
      <c r="EA183" s="10">
        <v>0</v>
      </c>
      <c r="EB183" s="10">
        <v>0</v>
      </c>
      <c r="EC183" s="10">
        <v>0</v>
      </c>
      <c r="ED183" s="10">
        <v>0</v>
      </c>
      <c r="EE183" s="10">
        <v>0</v>
      </c>
      <c r="EF183" s="10">
        <v>0</v>
      </c>
      <c r="EG183" s="10">
        <v>0</v>
      </c>
      <c r="EH183" s="10">
        <v>0</v>
      </c>
      <c r="EI183" s="10">
        <v>0.05</v>
      </c>
      <c r="EJ183" s="10">
        <v>0</v>
      </c>
      <c r="EK183" s="10">
        <v>0</v>
      </c>
      <c r="EL183" s="10">
        <v>0</v>
      </c>
      <c r="EM183" s="10">
        <v>0</v>
      </c>
      <c r="EN183" s="10">
        <v>0</v>
      </c>
      <c r="EO183" s="10">
        <v>0.05</v>
      </c>
      <c r="EP183" s="10">
        <v>0</v>
      </c>
      <c r="EQ183" s="10">
        <v>0</v>
      </c>
      <c r="ER183" s="10">
        <v>0</v>
      </c>
      <c r="ES183" s="10">
        <v>0.2</v>
      </c>
      <c r="ET183" s="10">
        <v>0</v>
      </c>
      <c r="EU183" s="10">
        <v>0</v>
      </c>
      <c r="EV183" s="10">
        <v>0</v>
      </c>
      <c r="EW183" s="10">
        <v>0.1</v>
      </c>
      <c r="EX183" s="10">
        <v>0</v>
      </c>
      <c r="EY183" s="10">
        <v>0</v>
      </c>
      <c r="EZ183" t="s">
        <v>2296</v>
      </c>
      <c r="FA183" t="s">
        <v>791</v>
      </c>
      <c r="FB183" t="s">
        <v>228</v>
      </c>
      <c r="FC183" t="s">
        <v>228</v>
      </c>
      <c r="FD183" t="s">
        <v>228</v>
      </c>
      <c r="FE183" t="s">
        <v>227</v>
      </c>
      <c r="FF183" t="s">
        <v>227</v>
      </c>
      <c r="FG183">
        <v>3</v>
      </c>
      <c r="FH183">
        <v>4</v>
      </c>
      <c r="FI183">
        <v>0</v>
      </c>
      <c r="FJ183">
        <v>2</v>
      </c>
      <c r="FK183">
        <v>1</v>
      </c>
      <c r="FL183">
        <v>0</v>
      </c>
      <c r="FM183">
        <v>0</v>
      </c>
      <c r="FN183">
        <v>0</v>
      </c>
      <c r="FO183">
        <v>0</v>
      </c>
      <c r="FP183">
        <v>1</v>
      </c>
      <c r="FQ183">
        <v>4</v>
      </c>
      <c r="FR183">
        <v>5</v>
      </c>
      <c r="FS183">
        <v>0</v>
      </c>
      <c r="FT183">
        <v>0</v>
      </c>
      <c r="FU183">
        <v>3</v>
      </c>
      <c r="FV183">
        <v>0</v>
      </c>
      <c r="FW183">
        <v>2</v>
      </c>
      <c r="FX183">
        <v>0</v>
      </c>
      <c r="FY183">
        <v>1</v>
      </c>
      <c r="FZ183">
        <v>2</v>
      </c>
      <c r="GA183">
        <v>2</v>
      </c>
      <c r="GB183">
        <v>0</v>
      </c>
      <c r="GC183">
        <v>0</v>
      </c>
      <c r="GD183">
        <v>3</v>
      </c>
      <c r="GE183">
        <v>0</v>
      </c>
      <c r="GF183">
        <v>0</v>
      </c>
      <c r="GG183">
        <v>0</v>
      </c>
      <c r="GH183" t="s">
        <v>2297</v>
      </c>
      <c r="GS183" t="s">
        <v>229</v>
      </c>
      <c r="GX183" t="s">
        <v>222</v>
      </c>
      <c r="HQ183">
        <f t="shared" si="983"/>
        <v>186460</v>
      </c>
      <c r="HR183" t="str">
        <f t="shared" si="984"/>
        <v>D</v>
      </c>
      <c r="HS183">
        <f t="shared" si="985"/>
        <v>2.5</v>
      </c>
      <c r="HT183">
        <f t="shared" si="986"/>
        <v>9323</v>
      </c>
      <c r="HU183">
        <f t="shared" si="987"/>
        <v>177137</v>
      </c>
      <c r="HV183">
        <f t="shared" si="988"/>
        <v>0</v>
      </c>
      <c r="HW183">
        <f t="shared" si="989"/>
        <v>0</v>
      </c>
      <c r="HX183">
        <f t="shared" si="990"/>
        <v>0</v>
      </c>
      <c r="HY183">
        <f t="shared" si="991"/>
        <v>0</v>
      </c>
      <c r="HZ183">
        <f t="shared" si="992"/>
        <v>0</v>
      </c>
      <c r="IA183">
        <f t="shared" si="993"/>
        <v>0</v>
      </c>
      <c r="IB183">
        <f t="shared" si="994"/>
        <v>0</v>
      </c>
      <c r="IC183">
        <f t="shared" si="995"/>
        <v>0.25</v>
      </c>
      <c r="ID183">
        <f t="shared" si="996"/>
        <v>1</v>
      </c>
      <c r="IE183">
        <f t="shared" si="997"/>
        <v>1</v>
      </c>
      <c r="IF183">
        <f t="shared" si="998"/>
        <v>0</v>
      </c>
      <c r="IG183">
        <f t="shared" si="999"/>
        <v>0</v>
      </c>
      <c r="IH183">
        <f t="shared" si="1000"/>
        <v>0.25</v>
      </c>
      <c r="II183">
        <f t="shared" si="1001"/>
        <v>0</v>
      </c>
      <c r="IJ183">
        <f t="shared" si="1002"/>
        <v>0</v>
      </c>
      <c r="IK183">
        <f t="shared" si="1003"/>
        <v>0</v>
      </c>
      <c r="IL183">
        <f t="shared" si="1004"/>
        <v>0.05</v>
      </c>
      <c r="IM183">
        <f t="shared" si="1005"/>
        <v>0.2</v>
      </c>
      <c r="IN183">
        <f t="shared" si="1006"/>
        <v>0.2</v>
      </c>
      <c r="IO183">
        <f t="shared" si="1007"/>
        <v>0</v>
      </c>
      <c r="IP183">
        <f t="shared" si="1008"/>
        <v>0</v>
      </c>
      <c r="IQ183">
        <f t="shared" si="1009"/>
        <v>0.05</v>
      </c>
      <c r="IR183">
        <f t="shared" si="1010"/>
        <v>0</v>
      </c>
      <c r="IS183">
        <f t="shared" si="1011"/>
        <v>0</v>
      </c>
      <c r="IT183">
        <f t="shared" si="1012"/>
        <v>0</v>
      </c>
      <c r="IU183">
        <f t="shared" si="1013"/>
        <v>0.2</v>
      </c>
      <c r="IV183">
        <f t="shared" si="1014"/>
        <v>0.8</v>
      </c>
      <c r="IW183">
        <f t="shared" si="1015"/>
        <v>0.8</v>
      </c>
      <c r="IX183">
        <f t="shared" si="1016"/>
        <v>0</v>
      </c>
      <c r="IY183">
        <f t="shared" si="1017"/>
        <v>0</v>
      </c>
      <c r="IZ183">
        <f t="shared" si="1018"/>
        <v>0.2</v>
      </c>
      <c r="JA183">
        <f t="shared" si="1019"/>
        <v>0</v>
      </c>
      <c r="JB183">
        <f t="shared" si="1020"/>
        <v>0</v>
      </c>
      <c r="JC183">
        <f t="shared" si="1021"/>
        <v>0</v>
      </c>
      <c r="JD183">
        <f t="shared" si="1022"/>
        <v>18646</v>
      </c>
      <c r="JE183">
        <f t="shared" si="1023"/>
        <v>74584</v>
      </c>
      <c r="JF183">
        <f t="shared" si="1024"/>
        <v>74584</v>
      </c>
      <c r="JG183">
        <f t="shared" si="1025"/>
        <v>0</v>
      </c>
      <c r="JH183">
        <f t="shared" si="1026"/>
        <v>0</v>
      </c>
      <c r="JI183">
        <f t="shared" si="1027"/>
        <v>18646</v>
      </c>
      <c r="JJ183">
        <f t="shared" si="1028"/>
        <v>0</v>
      </c>
      <c r="JK183">
        <f t="shared" si="1029"/>
        <v>0</v>
      </c>
      <c r="JL183">
        <f t="shared" si="1030"/>
        <v>0</v>
      </c>
      <c r="JM183">
        <f t="shared" si="1031"/>
        <v>0</v>
      </c>
      <c r="JN183">
        <f t="shared" si="1032"/>
        <v>0</v>
      </c>
      <c r="JO183">
        <f t="shared" si="1033"/>
        <v>0</v>
      </c>
      <c r="JP183">
        <f t="shared" si="1034"/>
        <v>0</v>
      </c>
      <c r="JQ183">
        <f t="shared" si="1035"/>
        <v>0</v>
      </c>
      <c r="JR183">
        <f t="shared" si="1036"/>
        <v>0</v>
      </c>
      <c r="JS183">
        <f t="shared" si="1037"/>
        <v>0.5</v>
      </c>
      <c r="JT183">
        <f t="shared" si="1038"/>
        <v>0</v>
      </c>
      <c r="JU183">
        <f t="shared" si="1039"/>
        <v>0</v>
      </c>
      <c r="JV183">
        <f t="shared" si="1040"/>
        <v>0</v>
      </c>
      <c r="JW183">
        <f t="shared" si="1041"/>
        <v>0</v>
      </c>
      <c r="JX183">
        <f t="shared" si="1042"/>
        <v>0</v>
      </c>
      <c r="JY183">
        <f t="shared" si="1043"/>
        <v>0</v>
      </c>
      <c r="JZ183">
        <f t="shared" si="1044"/>
        <v>0</v>
      </c>
      <c r="KA183">
        <f t="shared" si="1045"/>
        <v>0</v>
      </c>
      <c r="KB183">
        <f t="shared" si="1046"/>
        <v>0</v>
      </c>
      <c r="KC183">
        <f t="shared" si="1047"/>
        <v>0</v>
      </c>
      <c r="KD183">
        <f t="shared" si="1048"/>
        <v>0</v>
      </c>
      <c r="KE183">
        <f t="shared" si="1049"/>
        <v>0.5</v>
      </c>
      <c r="KF183">
        <f t="shared" si="1050"/>
        <v>0</v>
      </c>
      <c r="KG183">
        <f t="shared" si="1051"/>
        <v>0.125</v>
      </c>
      <c r="KH183">
        <f t="shared" si="1052"/>
        <v>0</v>
      </c>
      <c r="KI183">
        <f t="shared" si="1053"/>
        <v>0</v>
      </c>
      <c r="KJ183">
        <f t="shared" si="1054"/>
        <v>0</v>
      </c>
      <c r="KK183">
        <f t="shared" si="1055"/>
        <v>0</v>
      </c>
      <c r="KL183">
        <f t="shared" si="1056"/>
        <v>0</v>
      </c>
      <c r="KM183">
        <f t="shared" si="1057"/>
        <v>0</v>
      </c>
      <c r="KN183">
        <f t="shared" si="1058"/>
        <v>0.25</v>
      </c>
      <c r="KO183">
        <f t="shared" si="1059"/>
        <v>0</v>
      </c>
      <c r="KP183">
        <f t="shared" si="1060"/>
        <v>0</v>
      </c>
      <c r="KQ183">
        <f t="shared" si="1061"/>
        <v>0</v>
      </c>
      <c r="KR183">
        <f t="shared" si="1062"/>
        <v>0</v>
      </c>
      <c r="KS183">
        <f t="shared" si="1063"/>
        <v>0</v>
      </c>
      <c r="KT183">
        <f t="shared" si="1064"/>
        <v>0</v>
      </c>
      <c r="KU183">
        <f t="shared" si="1065"/>
        <v>0.125</v>
      </c>
      <c r="KV183">
        <f t="shared" si="1066"/>
        <v>0</v>
      </c>
      <c r="KW183">
        <f t="shared" si="1067"/>
        <v>0</v>
      </c>
      <c r="KX183">
        <f t="shared" si="1068"/>
        <v>0</v>
      </c>
      <c r="KY183">
        <f t="shared" si="1069"/>
        <v>0</v>
      </c>
      <c r="KZ183">
        <f t="shared" si="1070"/>
        <v>0</v>
      </c>
      <c r="LA183">
        <f t="shared" si="1071"/>
        <v>0</v>
      </c>
      <c r="LB183">
        <f t="shared" si="1072"/>
        <v>0</v>
      </c>
      <c r="LC183">
        <f t="shared" si="1073"/>
        <v>0</v>
      </c>
      <c r="LD183">
        <f t="shared" si="1074"/>
        <v>0.125</v>
      </c>
      <c r="LE183">
        <f t="shared" si="1075"/>
        <v>0</v>
      </c>
      <c r="LF183">
        <f t="shared" si="1076"/>
        <v>0</v>
      </c>
      <c r="LG183">
        <f t="shared" si="1077"/>
        <v>0</v>
      </c>
      <c r="LH183">
        <f t="shared" si="1078"/>
        <v>0</v>
      </c>
      <c r="LI183">
        <f t="shared" si="1079"/>
        <v>0</v>
      </c>
      <c r="LJ183">
        <f t="shared" si="1080"/>
        <v>0.125</v>
      </c>
      <c r="LK183">
        <f t="shared" si="1081"/>
        <v>0</v>
      </c>
      <c r="LL183">
        <f t="shared" si="1082"/>
        <v>0</v>
      </c>
      <c r="LM183">
        <f t="shared" si="1083"/>
        <v>0</v>
      </c>
      <c r="LN183">
        <f t="shared" si="1084"/>
        <v>0.5</v>
      </c>
      <c r="LO183">
        <f t="shared" si="1085"/>
        <v>0</v>
      </c>
      <c r="LP183">
        <f t="shared" si="1086"/>
        <v>0</v>
      </c>
      <c r="LQ183">
        <f t="shared" si="1087"/>
        <v>0</v>
      </c>
      <c r="LR183">
        <f t="shared" si="1088"/>
        <v>0.25</v>
      </c>
      <c r="LS183">
        <f t="shared" si="1089"/>
        <v>0</v>
      </c>
      <c r="LT183">
        <f t="shared" si="1090"/>
        <v>0</v>
      </c>
      <c r="LU183">
        <f t="shared" si="1091"/>
        <v>0</v>
      </c>
      <c r="LV183">
        <f t="shared" si="1092"/>
        <v>0</v>
      </c>
      <c r="LW183">
        <f t="shared" si="1093"/>
        <v>0</v>
      </c>
      <c r="LX183">
        <f t="shared" si="1094"/>
        <v>0</v>
      </c>
      <c r="LY183">
        <f t="shared" si="1095"/>
        <v>0</v>
      </c>
      <c r="LZ183">
        <f t="shared" si="1096"/>
        <v>0</v>
      </c>
      <c r="MA183">
        <f t="shared" si="1097"/>
        <v>0.1</v>
      </c>
      <c r="MB183">
        <f t="shared" si="1098"/>
        <v>0</v>
      </c>
      <c r="MC183">
        <f t="shared" si="1099"/>
        <v>0</v>
      </c>
      <c r="MD183">
        <f t="shared" si="1100"/>
        <v>0</v>
      </c>
      <c r="ME183">
        <f t="shared" si="1101"/>
        <v>0</v>
      </c>
      <c r="MF183">
        <f t="shared" si="1102"/>
        <v>0</v>
      </c>
      <c r="MG183">
        <f t="shared" si="1103"/>
        <v>0</v>
      </c>
      <c r="MH183">
        <f t="shared" si="1104"/>
        <v>0</v>
      </c>
      <c r="MI183">
        <f t="shared" si="1105"/>
        <v>0</v>
      </c>
      <c r="MJ183">
        <f t="shared" si="1106"/>
        <v>0</v>
      </c>
      <c r="MK183">
        <f t="shared" si="1107"/>
        <v>0</v>
      </c>
      <c r="ML183">
        <f t="shared" si="1108"/>
        <v>0</v>
      </c>
      <c r="MM183">
        <f t="shared" si="1109"/>
        <v>0.1</v>
      </c>
      <c r="MN183">
        <f t="shared" si="1110"/>
        <v>0</v>
      </c>
      <c r="MO183">
        <f t="shared" si="1111"/>
        <v>2.5000000000000001E-2</v>
      </c>
      <c r="MP183">
        <f t="shared" si="1112"/>
        <v>0</v>
      </c>
      <c r="MQ183">
        <f t="shared" si="1113"/>
        <v>0</v>
      </c>
      <c r="MR183">
        <f t="shared" si="1114"/>
        <v>0</v>
      </c>
      <c r="MS183">
        <f t="shared" si="1115"/>
        <v>0</v>
      </c>
      <c r="MT183">
        <f t="shared" si="1116"/>
        <v>0</v>
      </c>
      <c r="MU183">
        <f t="shared" si="1117"/>
        <v>0</v>
      </c>
      <c r="MV183">
        <f t="shared" si="1118"/>
        <v>0.05</v>
      </c>
      <c r="MW183">
        <f t="shared" si="1119"/>
        <v>0</v>
      </c>
      <c r="MX183">
        <f t="shared" si="1120"/>
        <v>0</v>
      </c>
      <c r="MY183">
        <f t="shared" si="1121"/>
        <v>0</v>
      </c>
      <c r="MZ183">
        <f t="shared" si="1122"/>
        <v>0</v>
      </c>
      <c r="NA183">
        <f t="shared" si="1123"/>
        <v>0</v>
      </c>
      <c r="NB183">
        <f t="shared" si="1124"/>
        <v>0</v>
      </c>
      <c r="NC183">
        <f t="shared" si="1125"/>
        <v>2.5000000000000001E-2</v>
      </c>
      <c r="ND183">
        <f t="shared" si="1126"/>
        <v>0</v>
      </c>
      <c r="NE183">
        <f t="shared" si="1127"/>
        <v>0</v>
      </c>
      <c r="NF183">
        <f t="shared" si="1128"/>
        <v>0</v>
      </c>
      <c r="NG183">
        <f t="shared" si="1129"/>
        <v>0</v>
      </c>
      <c r="NH183">
        <f t="shared" si="1130"/>
        <v>0</v>
      </c>
      <c r="NI183">
        <f t="shared" si="1131"/>
        <v>0</v>
      </c>
      <c r="NJ183">
        <f t="shared" si="1132"/>
        <v>0</v>
      </c>
      <c r="NK183">
        <f t="shared" si="1133"/>
        <v>0</v>
      </c>
      <c r="NL183">
        <f t="shared" si="1134"/>
        <v>2.5000000000000001E-2</v>
      </c>
      <c r="NM183">
        <f t="shared" si="1135"/>
        <v>0</v>
      </c>
      <c r="NN183">
        <f t="shared" si="1136"/>
        <v>0</v>
      </c>
      <c r="NO183">
        <f t="shared" si="1137"/>
        <v>0</v>
      </c>
      <c r="NP183">
        <f t="shared" si="1138"/>
        <v>0</v>
      </c>
      <c r="NQ183">
        <f t="shared" si="1139"/>
        <v>0</v>
      </c>
      <c r="NR183">
        <f t="shared" si="1140"/>
        <v>2.5000000000000001E-2</v>
      </c>
      <c r="NS183">
        <f t="shared" si="1141"/>
        <v>0</v>
      </c>
      <c r="NT183">
        <f t="shared" si="1142"/>
        <v>0</v>
      </c>
      <c r="NU183">
        <f t="shared" si="1143"/>
        <v>0</v>
      </c>
      <c r="NV183">
        <f t="shared" si="1144"/>
        <v>0.1</v>
      </c>
      <c r="NW183">
        <f t="shared" si="1145"/>
        <v>0</v>
      </c>
      <c r="NX183">
        <f t="shared" si="1146"/>
        <v>0</v>
      </c>
      <c r="NY183">
        <f t="shared" si="1147"/>
        <v>0</v>
      </c>
      <c r="NZ183">
        <f t="shared" si="1148"/>
        <v>0.05</v>
      </c>
      <c r="OA183">
        <f t="shared" si="1149"/>
        <v>0</v>
      </c>
      <c r="OB183">
        <f t="shared" si="1150"/>
        <v>0</v>
      </c>
      <c r="OC183">
        <f t="shared" si="1151"/>
        <v>0</v>
      </c>
      <c r="OD183">
        <f t="shared" si="1152"/>
        <v>0</v>
      </c>
      <c r="OE183">
        <f t="shared" si="1153"/>
        <v>0</v>
      </c>
      <c r="OF183">
        <f t="shared" si="1154"/>
        <v>0</v>
      </c>
      <c r="OG183">
        <f t="shared" si="1155"/>
        <v>0</v>
      </c>
      <c r="OH183">
        <f t="shared" si="1156"/>
        <v>0</v>
      </c>
      <c r="OI183">
        <f t="shared" si="1157"/>
        <v>0.4</v>
      </c>
      <c r="OJ183">
        <f t="shared" si="1158"/>
        <v>0</v>
      </c>
      <c r="OK183">
        <f t="shared" si="1159"/>
        <v>0</v>
      </c>
      <c r="OL183">
        <f t="shared" si="1160"/>
        <v>0</v>
      </c>
      <c r="OM183">
        <f t="shared" si="1161"/>
        <v>0</v>
      </c>
      <c r="ON183">
        <f t="shared" si="1162"/>
        <v>0</v>
      </c>
      <c r="OO183">
        <f t="shared" si="1163"/>
        <v>0</v>
      </c>
      <c r="OP183">
        <f t="shared" si="1164"/>
        <v>0</v>
      </c>
      <c r="OQ183">
        <f t="shared" si="1165"/>
        <v>0</v>
      </c>
      <c r="OR183">
        <f t="shared" si="1166"/>
        <v>0</v>
      </c>
      <c r="OS183">
        <f t="shared" si="1167"/>
        <v>0</v>
      </c>
      <c r="OT183">
        <f t="shared" si="1168"/>
        <v>0</v>
      </c>
      <c r="OU183">
        <f t="shared" si="1169"/>
        <v>0.4</v>
      </c>
      <c r="OV183">
        <f t="shared" si="1170"/>
        <v>0</v>
      </c>
      <c r="OW183">
        <f t="shared" si="1171"/>
        <v>0.1</v>
      </c>
      <c r="OX183">
        <f t="shared" si="1172"/>
        <v>0</v>
      </c>
      <c r="OY183">
        <f t="shared" si="1173"/>
        <v>0</v>
      </c>
      <c r="OZ183">
        <f t="shared" si="1174"/>
        <v>0</v>
      </c>
      <c r="PA183">
        <f t="shared" si="1175"/>
        <v>0</v>
      </c>
      <c r="PB183">
        <f t="shared" si="1176"/>
        <v>0</v>
      </c>
      <c r="PC183">
        <f t="shared" si="1177"/>
        <v>0</v>
      </c>
      <c r="PD183">
        <f t="shared" si="1178"/>
        <v>0.2</v>
      </c>
      <c r="PE183">
        <f t="shared" si="1179"/>
        <v>0</v>
      </c>
      <c r="PF183">
        <f t="shared" si="1180"/>
        <v>0</v>
      </c>
      <c r="PG183">
        <f t="shared" si="1181"/>
        <v>0</v>
      </c>
      <c r="PH183">
        <f t="shared" si="1182"/>
        <v>0</v>
      </c>
      <c r="PI183">
        <f t="shared" si="1183"/>
        <v>0</v>
      </c>
      <c r="PJ183">
        <f t="shared" si="1184"/>
        <v>0</v>
      </c>
      <c r="PK183">
        <f t="shared" si="1185"/>
        <v>0.1</v>
      </c>
      <c r="PL183">
        <f t="shared" si="1186"/>
        <v>0</v>
      </c>
      <c r="PM183">
        <f t="shared" si="1187"/>
        <v>0</v>
      </c>
      <c r="PN183">
        <f t="shared" si="1188"/>
        <v>0</v>
      </c>
      <c r="PO183">
        <f t="shared" si="1189"/>
        <v>0</v>
      </c>
      <c r="PP183">
        <f t="shared" si="1190"/>
        <v>0</v>
      </c>
      <c r="PQ183">
        <f t="shared" si="1191"/>
        <v>0</v>
      </c>
      <c r="PR183">
        <f t="shared" si="1192"/>
        <v>0</v>
      </c>
      <c r="PS183">
        <f t="shared" si="1193"/>
        <v>0</v>
      </c>
      <c r="PT183">
        <f t="shared" si="1194"/>
        <v>0.1</v>
      </c>
      <c r="PU183">
        <f t="shared" si="1195"/>
        <v>0</v>
      </c>
      <c r="PV183">
        <f t="shared" si="1196"/>
        <v>0</v>
      </c>
      <c r="PW183">
        <f t="shared" si="1197"/>
        <v>0</v>
      </c>
      <c r="PX183">
        <f t="shared" si="1198"/>
        <v>0</v>
      </c>
      <c r="PY183">
        <f t="shared" si="1199"/>
        <v>0</v>
      </c>
      <c r="PZ183">
        <f t="shared" si="1200"/>
        <v>0.1</v>
      </c>
      <c r="QA183">
        <f t="shared" si="1201"/>
        <v>0</v>
      </c>
      <c r="QB183">
        <f t="shared" si="1202"/>
        <v>0</v>
      </c>
      <c r="QC183">
        <f t="shared" si="1203"/>
        <v>0</v>
      </c>
      <c r="QD183">
        <f t="shared" si="1204"/>
        <v>0.4</v>
      </c>
      <c r="QE183">
        <f t="shared" si="1205"/>
        <v>0</v>
      </c>
      <c r="QF183">
        <f t="shared" si="1206"/>
        <v>0</v>
      </c>
      <c r="QG183">
        <f t="shared" si="1207"/>
        <v>0</v>
      </c>
      <c r="QH183">
        <f t="shared" si="1208"/>
        <v>0.2</v>
      </c>
      <c r="QI183">
        <f t="shared" si="1209"/>
        <v>0</v>
      </c>
      <c r="QJ183">
        <f t="shared" si="1210"/>
        <v>0</v>
      </c>
      <c r="QK183">
        <f t="shared" si="1211"/>
        <v>0</v>
      </c>
      <c r="QL183">
        <f t="shared" si="1212"/>
        <v>0</v>
      </c>
      <c r="QM183">
        <f t="shared" si="1213"/>
        <v>0</v>
      </c>
      <c r="QN183">
        <f t="shared" si="1214"/>
        <v>0</v>
      </c>
      <c r="QO183">
        <f t="shared" si="1215"/>
        <v>0</v>
      </c>
      <c r="QP183">
        <f t="shared" si="1216"/>
        <v>0</v>
      </c>
      <c r="QQ183">
        <f t="shared" si="1217"/>
        <v>37292</v>
      </c>
      <c r="QR183">
        <f t="shared" si="1218"/>
        <v>0</v>
      </c>
      <c r="QS183">
        <f t="shared" si="1219"/>
        <v>0</v>
      </c>
      <c r="QT183">
        <f t="shared" si="1220"/>
        <v>0</v>
      </c>
      <c r="QU183">
        <f t="shared" si="1221"/>
        <v>0</v>
      </c>
      <c r="QV183">
        <f t="shared" si="1222"/>
        <v>0</v>
      </c>
      <c r="QW183">
        <f t="shared" si="1223"/>
        <v>0</v>
      </c>
      <c r="QX183">
        <f t="shared" si="1224"/>
        <v>0</v>
      </c>
      <c r="QY183">
        <f t="shared" si="1225"/>
        <v>0</v>
      </c>
      <c r="QZ183">
        <f t="shared" si="1226"/>
        <v>0</v>
      </c>
      <c r="RA183">
        <f t="shared" si="1227"/>
        <v>0</v>
      </c>
      <c r="RB183">
        <f t="shared" si="1228"/>
        <v>0</v>
      </c>
      <c r="RC183">
        <f t="shared" si="1229"/>
        <v>37292</v>
      </c>
      <c r="RD183">
        <f t="shared" si="1230"/>
        <v>0</v>
      </c>
      <c r="RE183">
        <f t="shared" si="1231"/>
        <v>9323</v>
      </c>
      <c r="RF183">
        <f t="shared" si="1232"/>
        <v>0</v>
      </c>
      <c r="RG183">
        <f t="shared" si="1233"/>
        <v>0</v>
      </c>
      <c r="RH183">
        <f t="shared" si="1234"/>
        <v>0</v>
      </c>
      <c r="RI183">
        <f t="shared" si="1235"/>
        <v>0</v>
      </c>
      <c r="RJ183">
        <f t="shared" si="1236"/>
        <v>0</v>
      </c>
      <c r="RK183">
        <f t="shared" si="1237"/>
        <v>0</v>
      </c>
      <c r="RL183">
        <f t="shared" si="1238"/>
        <v>18646</v>
      </c>
      <c r="RM183">
        <f t="shared" si="1239"/>
        <v>0</v>
      </c>
      <c r="RN183">
        <f t="shared" si="1240"/>
        <v>0</v>
      </c>
      <c r="RO183">
        <f t="shared" si="1241"/>
        <v>0</v>
      </c>
      <c r="RP183">
        <f t="shared" si="1242"/>
        <v>0</v>
      </c>
      <c r="RQ183">
        <f t="shared" si="1243"/>
        <v>0</v>
      </c>
      <c r="RR183">
        <f t="shared" si="1244"/>
        <v>0</v>
      </c>
      <c r="RS183">
        <f t="shared" si="1245"/>
        <v>9323</v>
      </c>
      <c r="RT183">
        <f t="shared" si="1246"/>
        <v>0</v>
      </c>
      <c r="RU183">
        <f t="shared" si="1247"/>
        <v>0</v>
      </c>
      <c r="RV183">
        <f t="shared" si="1248"/>
        <v>0</v>
      </c>
      <c r="RW183">
        <f t="shared" si="1249"/>
        <v>0</v>
      </c>
      <c r="RX183">
        <f t="shared" si="1250"/>
        <v>0</v>
      </c>
      <c r="RY183">
        <f t="shared" si="1251"/>
        <v>0</v>
      </c>
      <c r="RZ183">
        <f t="shared" si="1252"/>
        <v>0</v>
      </c>
      <c r="SA183">
        <f t="shared" si="1253"/>
        <v>0</v>
      </c>
      <c r="SB183">
        <f t="shared" si="1254"/>
        <v>9323</v>
      </c>
      <c r="SC183">
        <f t="shared" si="1255"/>
        <v>0</v>
      </c>
      <c r="SD183">
        <f t="shared" si="1256"/>
        <v>0</v>
      </c>
      <c r="SE183">
        <f t="shared" si="1257"/>
        <v>0</v>
      </c>
      <c r="SF183">
        <f t="shared" si="1258"/>
        <v>0</v>
      </c>
      <c r="SG183">
        <f t="shared" si="1259"/>
        <v>0</v>
      </c>
      <c r="SH183">
        <f t="shared" si="1260"/>
        <v>9323</v>
      </c>
      <c r="SI183">
        <f t="shared" si="1261"/>
        <v>0</v>
      </c>
      <c r="SJ183">
        <f t="shared" si="1262"/>
        <v>0</v>
      </c>
      <c r="SK183">
        <f t="shared" si="1263"/>
        <v>0</v>
      </c>
      <c r="SL183">
        <f t="shared" si="1264"/>
        <v>37292</v>
      </c>
      <c r="SM183">
        <f t="shared" si="1265"/>
        <v>0</v>
      </c>
      <c r="SN183">
        <f t="shared" si="1266"/>
        <v>0</v>
      </c>
      <c r="SO183">
        <f t="shared" si="1267"/>
        <v>0</v>
      </c>
      <c r="SP183">
        <f t="shared" si="1268"/>
        <v>18646</v>
      </c>
      <c r="SQ183">
        <f t="shared" si="1269"/>
        <v>0</v>
      </c>
      <c r="SR183">
        <f t="shared" si="1270"/>
        <v>0</v>
      </c>
      <c r="SS183">
        <f t="shared" si="1271"/>
        <v>0</v>
      </c>
      <c r="ST183">
        <f t="shared" si="1272"/>
        <v>0</v>
      </c>
      <c r="SU183">
        <f t="shared" si="1273"/>
        <v>2.5</v>
      </c>
      <c r="SV183">
        <f t="shared" si="1274"/>
        <v>0</v>
      </c>
      <c r="SW183">
        <f t="shared" si="1275"/>
        <v>0</v>
      </c>
      <c r="SX183">
        <f t="shared" si="1276"/>
        <v>0</v>
      </c>
      <c r="SY183">
        <f t="shared" si="1277"/>
        <v>2.5</v>
      </c>
      <c r="SZ183">
        <f t="shared" si="1278"/>
        <v>0</v>
      </c>
      <c r="TA183">
        <f t="shared" si="1279"/>
        <v>0</v>
      </c>
      <c r="TB183">
        <f t="shared" si="1280"/>
        <v>0</v>
      </c>
      <c r="TC183">
        <f t="shared" si="1281"/>
        <v>2.5</v>
      </c>
      <c r="TD183">
        <f t="shared" si="1282"/>
        <v>0</v>
      </c>
      <c r="TE183">
        <f t="shared" si="1283"/>
        <v>0</v>
      </c>
      <c r="TF183">
        <f t="shared" si="1284"/>
        <v>2.5</v>
      </c>
      <c r="TG183">
        <f t="shared" si="1285"/>
        <v>0</v>
      </c>
      <c r="TH183">
        <f t="shared" si="1286"/>
        <v>0</v>
      </c>
      <c r="TI183">
        <f t="shared" si="1287"/>
        <v>0</v>
      </c>
      <c r="TJ183">
        <f t="shared" si="1288"/>
        <v>2.5</v>
      </c>
      <c r="TK183">
        <f t="shared" si="1289"/>
        <v>0</v>
      </c>
      <c r="TL183">
        <f t="shared" si="1290"/>
        <v>0</v>
      </c>
      <c r="TM183">
        <f t="shared" si="1291"/>
        <v>3</v>
      </c>
      <c r="TN183">
        <f t="shared" si="1292"/>
        <v>2</v>
      </c>
      <c r="TO183">
        <f t="shared" si="1293"/>
        <v>0</v>
      </c>
      <c r="TP183">
        <f t="shared" si="1294"/>
        <v>4</v>
      </c>
      <c r="TQ183">
        <f t="shared" si="1295"/>
        <v>5</v>
      </c>
      <c r="TR183">
        <f t="shared" si="1296"/>
        <v>0</v>
      </c>
      <c r="TS183">
        <f t="shared" si="1297"/>
        <v>0</v>
      </c>
      <c r="TT183">
        <f t="shared" si="1298"/>
        <v>0</v>
      </c>
      <c r="TU183">
        <f t="shared" si="1299"/>
        <v>0</v>
      </c>
      <c r="TV183">
        <f t="shared" si="1300"/>
        <v>1.5</v>
      </c>
      <c r="TW183">
        <f t="shared" si="1301"/>
        <v>1</v>
      </c>
      <c r="TX183">
        <f t="shared" si="1302"/>
        <v>0</v>
      </c>
      <c r="TY183">
        <f t="shared" si="1303"/>
        <v>2</v>
      </c>
      <c r="TZ183">
        <f t="shared" si="1304"/>
        <v>2.5</v>
      </c>
      <c r="UA183">
        <f t="shared" si="1305"/>
        <v>0</v>
      </c>
      <c r="UB183">
        <f t="shared" si="1306"/>
        <v>0</v>
      </c>
      <c r="UC183">
        <f t="shared" si="1307"/>
        <v>0</v>
      </c>
      <c r="UD183">
        <f t="shared" si="1308"/>
        <v>0</v>
      </c>
      <c r="UE183">
        <f t="shared" si="1309"/>
        <v>5</v>
      </c>
      <c r="UF183">
        <f t="shared" si="1310"/>
        <v>2</v>
      </c>
      <c r="UG183">
        <f t="shared" si="1311"/>
        <v>1</v>
      </c>
      <c r="UH183">
        <f t="shared" si="1312"/>
        <v>0</v>
      </c>
      <c r="UI183">
        <f t="shared" si="1313"/>
        <v>0</v>
      </c>
      <c r="UJ183">
        <f t="shared" si="1314"/>
        <v>3</v>
      </c>
      <c r="UK183">
        <f t="shared" si="1315"/>
        <v>0</v>
      </c>
      <c r="UL183">
        <f t="shared" si="1316"/>
        <v>4</v>
      </c>
      <c r="UM183">
        <f t="shared" si="1317"/>
        <v>0</v>
      </c>
      <c r="UN183">
        <f t="shared" si="1318"/>
        <v>2.5</v>
      </c>
      <c r="UO183">
        <f t="shared" si="1319"/>
        <v>1</v>
      </c>
      <c r="UP183">
        <f t="shared" si="1320"/>
        <v>0.5</v>
      </c>
      <c r="UQ183">
        <f t="shared" si="1321"/>
        <v>0</v>
      </c>
      <c r="UR183">
        <f t="shared" si="1322"/>
        <v>0</v>
      </c>
      <c r="US183">
        <f t="shared" si="1323"/>
        <v>1.5</v>
      </c>
      <c r="UT183">
        <f t="shared" si="1324"/>
        <v>0</v>
      </c>
      <c r="UU183">
        <f t="shared" si="1325"/>
        <v>2</v>
      </c>
      <c r="UV183">
        <f t="shared" si="1326"/>
        <v>0</v>
      </c>
      <c r="UW183">
        <f t="shared" si="1327"/>
        <v>5</v>
      </c>
      <c r="UX183">
        <f t="shared" si="1328"/>
        <v>4</v>
      </c>
      <c r="UY183">
        <f t="shared" si="1329"/>
        <v>4</v>
      </c>
      <c r="UZ183">
        <f t="shared" si="1330"/>
        <v>0</v>
      </c>
      <c r="VA183">
        <f t="shared" si="1331"/>
        <v>0</v>
      </c>
      <c r="VB183">
        <f t="shared" si="1332"/>
        <v>3</v>
      </c>
      <c r="VC183">
        <f t="shared" si="1333"/>
        <v>0</v>
      </c>
      <c r="VD183">
        <f t="shared" si="1334"/>
        <v>0</v>
      </c>
      <c r="VE183">
        <f t="shared" si="1335"/>
        <v>0</v>
      </c>
      <c r="VF183">
        <f t="shared" si="1336"/>
        <v>2.5</v>
      </c>
      <c r="VG183">
        <f t="shared" si="1337"/>
        <v>2</v>
      </c>
      <c r="VH183">
        <f t="shared" si="1338"/>
        <v>2</v>
      </c>
      <c r="VI183">
        <f t="shared" si="1339"/>
        <v>0</v>
      </c>
      <c r="VJ183">
        <f t="shared" si="1340"/>
        <v>0</v>
      </c>
      <c r="VK183">
        <f t="shared" si="1341"/>
        <v>1.5</v>
      </c>
      <c r="VL183">
        <f t="shared" si="1342"/>
        <v>0</v>
      </c>
      <c r="VM183">
        <f t="shared" si="1343"/>
        <v>0</v>
      </c>
      <c r="VN183">
        <f t="shared" si="1344"/>
        <v>0</v>
      </c>
      <c r="VO183">
        <f t="shared" si="1345"/>
        <v>0</v>
      </c>
      <c r="VP183">
        <f t="shared" si="1346"/>
        <v>0</v>
      </c>
      <c r="VQ183">
        <f t="shared" si="1347"/>
        <v>0</v>
      </c>
      <c r="VR183">
        <f t="shared" si="1348"/>
        <v>0</v>
      </c>
      <c r="VS183">
        <f t="shared" si="1349"/>
        <v>0</v>
      </c>
      <c r="VT183">
        <f t="shared" si="1350"/>
        <v>0</v>
      </c>
      <c r="VU183">
        <f t="shared" si="1351"/>
        <v>0.33333333333333331</v>
      </c>
      <c r="VV183">
        <f t="shared" si="1352"/>
        <v>0</v>
      </c>
      <c r="VW183">
        <f t="shared" si="1353"/>
        <v>0</v>
      </c>
      <c r="VX183">
        <f t="shared" si="1354"/>
        <v>0</v>
      </c>
      <c r="VY183">
        <f t="shared" si="1355"/>
        <v>0</v>
      </c>
      <c r="VZ183">
        <f t="shared" si="1356"/>
        <v>0</v>
      </c>
      <c r="WA183">
        <f t="shared" si="1357"/>
        <v>0</v>
      </c>
      <c r="WB183">
        <f t="shared" si="1358"/>
        <v>0</v>
      </c>
      <c r="WC183">
        <f t="shared" si="1359"/>
        <v>0</v>
      </c>
      <c r="WD183">
        <f t="shared" si="1360"/>
        <v>0</v>
      </c>
      <c r="WE183">
        <f t="shared" si="1361"/>
        <v>0</v>
      </c>
      <c r="WF183">
        <f t="shared" si="1362"/>
        <v>0</v>
      </c>
      <c r="WG183">
        <f t="shared" si="1363"/>
        <v>0.33333333333333331</v>
      </c>
      <c r="WH183">
        <f t="shared" si="1364"/>
        <v>0</v>
      </c>
      <c r="WI183">
        <f t="shared" si="1365"/>
        <v>0</v>
      </c>
      <c r="WJ183">
        <f t="shared" si="1366"/>
        <v>0</v>
      </c>
      <c r="WK183">
        <f t="shared" si="1367"/>
        <v>0</v>
      </c>
      <c r="WL183">
        <f t="shared" si="1368"/>
        <v>0</v>
      </c>
      <c r="WM183">
        <f t="shared" si="1369"/>
        <v>0</v>
      </c>
      <c r="WN183">
        <f t="shared" si="1370"/>
        <v>0</v>
      </c>
      <c r="WO183">
        <f t="shared" si="1371"/>
        <v>0</v>
      </c>
      <c r="WP183">
        <f t="shared" si="1372"/>
        <v>0</v>
      </c>
      <c r="WQ183">
        <f t="shared" si="1373"/>
        <v>0</v>
      </c>
      <c r="WR183">
        <f t="shared" si="1374"/>
        <v>0</v>
      </c>
      <c r="WS183">
        <f t="shared" si="1375"/>
        <v>0</v>
      </c>
      <c r="WT183">
        <f t="shared" si="1376"/>
        <v>0</v>
      </c>
      <c r="WU183">
        <f t="shared" si="1377"/>
        <v>0</v>
      </c>
      <c r="WV183">
        <f t="shared" si="1378"/>
        <v>0</v>
      </c>
      <c r="WW183">
        <f t="shared" si="1379"/>
        <v>0</v>
      </c>
      <c r="WX183">
        <f t="shared" si="1380"/>
        <v>0</v>
      </c>
      <c r="WY183">
        <f t="shared" si="1381"/>
        <v>0</v>
      </c>
      <c r="WZ183">
        <f t="shared" si="1382"/>
        <v>0</v>
      </c>
      <c r="XA183">
        <f t="shared" si="1383"/>
        <v>0</v>
      </c>
      <c r="XB183">
        <f t="shared" si="1384"/>
        <v>0</v>
      </c>
      <c r="XC183">
        <f t="shared" si="1385"/>
        <v>0</v>
      </c>
      <c r="XD183">
        <f t="shared" si="1386"/>
        <v>0</v>
      </c>
      <c r="XE183">
        <f t="shared" si="1387"/>
        <v>0</v>
      </c>
      <c r="XF183">
        <f t="shared" si="1388"/>
        <v>0</v>
      </c>
      <c r="XG183">
        <f t="shared" si="1389"/>
        <v>0</v>
      </c>
      <c r="XH183">
        <f t="shared" si="1390"/>
        <v>0</v>
      </c>
      <c r="XI183">
        <f t="shared" si="1391"/>
        <v>0</v>
      </c>
      <c r="XJ183">
        <f t="shared" si="1392"/>
        <v>0</v>
      </c>
      <c r="XK183">
        <f t="shared" si="1393"/>
        <v>0</v>
      </c>
      <c r="XL183">
        <f t="shared" si="1394"/>
        <v>0</v>
      </c>
      <c r="XM183">
        <f t="shared" si="1395"/>
        <v>0</v>
      </c>
      <c r="XN183">
        <f t="shared" si="1396"/>
        <v>0</v>
      </c>
      <c r="XO183">
        <f t="shared" si="1397"/>
        <v>0</v>
      </c>
      <c r="XP183">
        <f t="shared" si="1398"/>
        <v>0.33333333333333331</v>
      </c>
      <c r="XQ183">
        <f t="shared" si="1399"/>
        <v>0</v>
      </c>
      <c r="XR183">
        <f t="shared" si="1400"/>
        <v>0</v>
      </c>
      <c r="XS183">
        <f t="shared" si="1401"/>
        <v>0</v>
      </c>
      <c r="XT183">
        <f t="shared" si="1402"/>
        <v>0</v>
      </c>
      <c r="XU183">
        <f t="shared" si="1403"/>
        <v>0</v>
      </c>
      <c r="XV183">
        <f t="shared" si="1404"/>
        <v>0</v>
      </c>
      <c r="XW183">
        <f t="shared" si="1405"/>
        <v>0</v>
      </c>
      <c r="XX183">
        <f t="shared" si="1406"/>
        <v>0</v>
      </c>
      <c r="XY183">
        <f t="shared" si="1407"/>
        <v>0</v>
      </c>
      <c r="XZ183">
        <f t="shared" si="1408"/>
        <v>0</v>
      </c>
      <c r="YA183">
        <f t="shared" si="1409"/>
        <v>0</v>
      </c>
      <c r="YB183">
        <f t="shared" si="1410"/>
        <v>0</v>
      </c>
      <c r="YC183" t="str">
        <f t="shared" si="1411"/>
        <v>Food and farming skills for destitute asylum seekers</v>
      </c>
      <c r="YD183">
        <f t="shared" si="1412"/>
        <v>0</v>
      </c>
      <c r="YE183">
        <f t="shared" si="1413"/>
        <v>0</v>
      </c>
      <c r="YF183">
        <f t="shared" si="1414"/>
        <v>0</v>
      </c>
      <c r="YG183">
        <f t="shared" si="1415"/>
        <v>0</v>
      </c>
      <c r="YH183">
        <f t="shared" si="1416"/>
        <v>0</v>
      </c>
      <c r="YI183">
        <f t="shared" si="1417"/>
        <v>0</v>
      </c>
      <c r="YJ183">
        <f t="shared" si="1418"/>
        <v>0</v>
      </c>
      <c r="YK183">
        <f t="shared" si="1419"/>
        <v>0</v>
      </c>
      <c r="YL183">
        <f t="shared" si="1420"/>
        <v>0</v>
      </c>
      <c r="YM183">
        <f t="shared" si="1421"/>
        <v>0</v>
      </c>
      <c r="YN183">
        <f t="shared" si="1422"/>
        <v>0</v>
      </c>
      <c r="YO183" t="str">
        <f t="shared" si="1423"/>
        <v>Food and farming skills for destitute asylum seekers</v>
      </c>
      <c r="YP183">
        <f t="shared" si="1424"/>
        <v>0</v>
      </c>
      <c r="YQ183">
        <f t="shared" si="1425"/>
        <v>0</v>
      </c>
      <c r="YR183">
        <f t="shared" si="1426"/>
        <v>0</v>
      </c>
      <c r="YS183">
        <f t="shared" si="1427"/>
        <v>0</v>
      </c>
      <c r="YT183">
        <f t="shared" si="1428"/>
        <v>0</v>
      </c>
      <c r="YU183">
        <f t="shared" si="1429"/>
        <v>0</v>
      </c>
      <c r="YV183">
        <f t="shared" si="1430"/>
        <v>0</v>
      </c>
      <c r="YW183">
        <f t="shared" si="1431"/>
        <v>0</v>
      </c>
      <c r="YX183">
        <f t="shared" si="1432"/>
        <v>0</v>
      </c>
      <c r="YY183">
        <f t="shared" si="1433"/>
        <v>0</v>
      </c>
      <c r="YZ183">
        <f t="shared" si="1434"/>
        <v>0</v>
      </c>
      <c r="ZA183">
        <f t="shared" si="1435"/>
        <v>0</v>
      </c>
      <c r="ZB183">
        <f t="shared" si="1436"/>
        <v>0</v>
      </c>
      <c r="ZC183">
        <f t="shared" si="1437"/>
        <v>0</v>
      </c>
      <c r="ZD183">
        <f t="shared" si="1438"/>
        <v>0</v>
      </c>
      <c r="ZE183">
        <f t="shared" si="1439"/>
        <v>0</v>
      </c>
      <c r="ZF183">
        <f t="shared" si="1440"/>
        <v>0</v>
      </c>
      <c r="ZG183">
        <f t="shared" si="1441"/>
        <v>0</v>
      </c>
      <c r="ZH183">
        <f t="shared" si="1442"/>
        <v>0</v>
      </c>
      <c r="ZI183">
        <f t="shared" si="1443"/>
        <v>0</v>
      </c>
      <c r="ZJ183">
        <f t="shared" si="1444"/>
        <v>0</v>
      </c>
      <c r="ZK183">
        <f t="shared" si="1445"/>
        <v>0</v>
      </c>
      <c r="ZL183">
        <f t="shared" si="1446"/>
        <v>0</v>
      </c>
      <c r="ZM183">
        <f t="shared" si="1447"/>
        <v>0</v>
      </c>
      <c r="ZN183">
        <f t="shared" si="1448"/>
        <v>0</v>
      </c>
      <c r="ZO183">
        <f t="shared" si="1449"/>
        <v>0</v>
      </c>
      <c r="ZP183">
        <f t="shared" si="1450"/>
        <v>0</v>
      </c>
      <c r="ZQ183">
        <f t="shared" si="1451"/>
        <v>0</v>
      </c>
      <c r="ZR183">
        <f t="shared" si="1452"/>
        <v>0</v>
      </c>
      <c r="ZS183">
        <f t="shared" si="1453"/>
        <v>0</v>
      </c>
      <c r="ZT183">
        <f t="shared" si="1454"/>
        <v>0</v>
      </c>
      <c r="ZU183">
        <f t="shared" si="1455"/>
        <v>0</v>
      </c>
      <c r="ZV183">
        <f t="shared" si="1456"/>
        <v>0</v>
      </c>
      <c r="ZW183">
        <f t="shared" si="1457"/>
        <v>0</v>
      </c>
      <c r="ZX183" t="str">
        <f t="shared" si="1458"/>
        <v>Food and farming skills for destitute asylum seekers</v>
      </c>
      <c r="ZY183">
        <f t="shared" si="1459"/>
        <v>0</v>
      </c>
      <c r="ZZ183">
        <f t="shared" si="1460"/>
        <v>0</v>
      </c>
      <c r="AAA183">
        <f t="shared" si="1461"/>
        <v>0</v>
      </c>
      <c r="AAB183">
        <f t="shared" si="1462"/>
        <v>0</v>
      </c>
      <c r="AAC183">
        <f t="shared" si="1463"/>
        <v>0</v>
      </c>
      <c r="AAD183">
        <f t="shared" si="1464"/>
        <v>0</v>
      </c>
      <c r="AAE183" t="str">
        <f t="shared" ca="1" si="1465"/>
        <v>Inc_grant_public</v>
      </c>
      <c r="AAF183" t="str">
        <f t="shared" ca="1" si="1466"/>
        <v>Act_serv</v>
      </c>
      <c r="AAG183" t="str">
        <f t="shared" ca="1" si="1467"/>
        <v>TIss_adult_nut</v>
      </c>
      <c r="AAH183" t="str">
        <f t="shared" ca="1" si="1468"/>
        <v>Ben_prod</v>
      </c>
      <c r="AAI183" t="str">
        <f t="shared" ca="1" si="1469"/>
        <v>Infl_nat</v>
      </c>
      <c r="AAJ183" t="str">
        <f t="shared" ca="1" si="1470"/>
        <v>Comms_small_biz</v>
      </c>
      <c r="AAK183">
        <f t="shared" ref="AAK183:AAK189" si="1474">(UE183-UW183)*(UE183-UW183)+(UF183-UX183)*(UF183-UX183)+(UG183-UY183)*(UG183-UY183)+(UH183-UZ183)*(UH183-UZ183)+(UI183-VA183)*(UI183-VA183)+(UJ183-VB183)*(UJ183-VB183)+(UK183-VC183)*(UK183-VC183)+(UL183-VD183)*(UL183-VD183)+(UM183-VE183)*(UM183-VE183)</f>
        <v>29</v>
      </c>
    </row>
    <row r="184" spans="1:713" x14ac:dyDescent="0.35">
      <c r="B184">
        <v>231</v>
      </c>
      <c r="C184" s="8">
        <v>40592.200069444443</v>
      </c>
      <c r="D184" t="s">
        <v>232</v>
      </c>
      <c r="E184" t="s">
        <v>2853</v>
      </c>
      <c r="F184">
        <v>3</v>
      </c>
      <c r="G184" t="s">
        <v>231</v>
      </c>
      <c r="H184">
        <v>19000000</v>
      </c>
      <c r="I184" t="s">
        <v>458</v>
      </c>
      <c r="J184">
        <v>2</v>
      </c>
      <c r="K184">
        <v>600</v>
      </c>
      <c r="L184">
        <v>2</v>
      </c>
      <c r="M184">
        <v>50</v>
      </c>
      <c r="N184">
        <v>10</v>
      </c>
      <c r="O184">
        <v>0</v>
      </c>
      <c r="P184">
        <v>20</v>
      </c>
      <c r="Q184">
        <v>0</v>
      </c>
      <c r="R184">
        <v>0</v>
      </c>
      <c r="S184">
        <v>0</v>
      </c>
      <c r="T184">
        <v>0</v>
      </c>
      <c r="U184">
        <v>0</v>
      </c>
      <c r="V184">
        <v>0</v>
      </c>
      <c r="W184">
        <v>80</v>
      </c>
      <c r="X184" t="s">
        <v>2209</v>
      </c>
      <c r="Y184">
        <v>17</v>
      </c>
      <c r="Z184" s="10">
        <v>0</v>
      </c>
      <c r="AA184" s="10">
        <v>0</v>
      </c>
      <c r="AB184" s="10">
        <v>0.9</v>
      </c>
      <c r="AC184" s="10">
        <v>0</v>
      </c>
      <c r="AD184" s="10">
        <v>0</v>
      </c>
      <c r="AE184" s="10">
        <v>0.1</v>
      </c>
      <c r="AF184" s="10">
        <v>0</v>
      </c>
      <c r="AG184" s="10">
        <v>0</v>
      </c>
      <c r="AH184" s="10">
        <v>0</v>
      </c>
      <c r="BQ184" t="s">
        <v>271</v>
      </c>
      <c r="CR184">
        <v>0</v>
      </c>
      <c r="CS184" s="10">
        <v>0</v>
      </c>
      <c r="CT184">
        <v>0</v>
      </c>
      <c r="CU184" s="10">
        <v>0</v>
      </c>
      <c r="CV184">
        <v>0</v>
      </c>
      <c r="CW184" s="10">
        <v>0</v>
      </c>
      <c r="CX184" s="10">
        <v>0</v>
      </c>
      <c r="CY184" s="10">
        <v>0</v>
      </c>
      <c r="CZ184" s="10">
        <v>0</v>
      </c>
      <c r="DA184" s="10">
        <v>0</v>
      </c>
      <c r="DB184" s="10">
        <v>0</v>
      </c>
      <c r="DC184" s="10">
        <v>0</v>
      </c>
      <c r="DD184" s="10">
        <v>0</v>
      </c>
      <c r="DE184" s="10">
        <v>0</v>
      </c>
      <c r="DF184" s="10">
        <v>0</v>
      </c>
      <c r="DG184" s="10">
        <v>0</v>
      </c>
      <c r="DH184" s="10">
        <v>0</v>
      </c>
      <c r="DI184" s="10">
        <v>0</v>
      </c>
      <c r="DJ184" s="10">
        <v>0</v>
      </c>
      <c r="DK184" s="10">
        <v>0</v>
      </c>
      <c r="DL184" s="10">
        <v>0</v>
      </c>
      <c r="DM184" s="10">
        <v>0</v>
      </c>
      <c r="DN184" s="10">
        <v>0</v>
      </c>
      <c r="DO184" s="10">
        <v>0</v>
      </c>
      <c r="DP184" s="10">
        <v>0</v>
      </c>
      <c r="DQ184" s="10">
        <v>0</v>
      </c>
      <c r="DR184" s="10">
        <v>0</v>
      </c>
      <c r="DS184" s="10">
        <v>1</v>
      </c>
      <c r="DT184" s="10">
        <v>0</v>
      </c>
      <c r="DU184" s="10">
        <v>0</v>
      </c>
      <c r="DV184" s="10">
        <v>0</v>
      </c>
      <c r="DW184" s="10">
        <v>0</v>
      </c>
      <c r="DX184" s="10">
        <v>0</v>
      </c>
      <c r="DY184" s="10">
        <v>0</v>
      </c>
      <c r="DZ184" s="10">
        <v>0</v>
      </c>
      <c r="EA184" s="10">
        <v>0</v>
      </c>
      <c r="EB184" s="10">
        <v>0</v>
      </c>
      <c r="EC184" s="10">
        <v>0</v>
      </c>
      <c r="ED184" s="10">
        <v>0</v>
      </c>
      <c r="EE184" s="10">
        <v>0</v>
      </c>
      <c r="EF184" s="10">
        <v>0</v>
      </c>
      <c r="EG184" s="10">
        <v>0</v>
      </c>
      <c r="EH184" s="10">
        <v>0</v>
      </c>
      <c r="EI184" s="10">
        <v>0</v>
      </c>
      <c r="EJ184" s="10">
        <v>0</v>
      </c>
      <c r="EK184" s="10">
        <v>0</v>
      </c>
      <c r="EL184" s="10">
        <v>0</v>
      </c>
      <c r="EM184" s="10">
        <v>0</v>
      </c>
      <c r="EN184" s="10">
        <v>0</v>
      </c>
      <c r="EO184" s="10">
        <v>0</v>
      </c>
      <c r="EP184" s="10">
        <v>0</v>
      </c>
      <c r="EQ184" s="10">
        <v>0</v>
      </c>
      <c r="ER184" s="10">
        <v>0</v>
      </c>
      <c r="ES184" s="10">
        <v>0</v>
      </c>
      <c r="ET184" s="10">
        <v>0</v>
      </c>
      <c r="EU184" s="10">
        <v>0</v>
      </c>
      <c r="EV184" s="10">
        <v>0</v>
      </c>
      <c r="EW184" s="10">
        <v>0</v>
      </c>
      <c r="EX184" s="10">
        <v>0</v>
      </c>
      <c r="EY184" s="10">
        <v>0</v>
      </c>
      <c r="FA184" t="s">
        <v>2210</v>
      </c>
      <c r="FB184" t="s">
        <v>227</v>
      </c>
      <c r="FC184" t="s">
        <v>227</v>
      </c>
      <c r="FD184" t="s">
        <v>228</v>
      </c>
      <c r="FE184" t="s">
        <v>226</v>
      </c>
      <c r="FF184" t="s">
        <v>227</v>
      </c>
      <c r="FG184">
        <v>3</v>
      </c>
      <c r="FH184">
        <v>0</v>
      </c>
      <c r="FI184">
        <v>0</v>
      </c>
      <c r="FJ184">
        <v>0</v>
      </c>
      <c r="FK184">
        <v>1</v>
      </c>
      <c r="FL184">
        <v>4</v>
      </c>
      <c r="FM184">
        <v>0</v>
      </c>
      <c r="FN184">
        <v>0</v>
      </c>
      <c r="FO184">
        <v>2</v>
      </c>
      <c r="FP184">
        <v>1</v>
      </c>
      <c r="FQ184">
        <v>0</v>
      </c>
      <c r="FR184">
        <v>0</v>
      </c>
      <c r="FS184">
        <v>0</v>
      </c>
      <c r="FT184">
        <v>0</v>
      </c>
      <c r="FU184">
        <v>0</v>
      </c>
      <c r="FV184">
        <v>0</v>
      </c>
      <c r="FW184">
        <v>0</v>
      </c>
      <c r="FX184">
        <v>0</v>
      </c>
      <c r="FY184">
        <v>1</v>
      </c>
      <c r="FZ184">
        <v>0</v>
      </c>
      <c r="GA184">
        <v>0</v>
      </c>
      <c r="GB184">
        <v>0</v>
      </c>
      <c r="GC184">
        <v>0</v>
      </c>
      <c r="GD184">
        <v>0</v>
      </c>
      <c r="GE184">
        <v>0</v>
      </c>
      <c r="GF184">
        <v>0</v>
      </c>
      <c r="GG184">
        <v>0</v>
      </c>
      <c r="GH184" t="s">
        <v>2211</v>
      </c>
      <c r="GR184" t="s">
        <v>289</v>
      </c>
      <c r="GV184" t="s">
        <v>368</v>
      </c>
      <c r="HE184" t="s">
        <v>291</v>
      </c>
      <c r="HQ184">
        <f t="shared" si="983"/>
        <v>380000</v>
      </c>
      <c r="HR184" t="str">
        <f t="shared" si="984"/>
        <v>D</v>
      </c>
      <c r="HS184">
        <f t="shared" si="985"/>
        <v>12</v>
      </c>
      <c r="HT184">
        <f t="shared" si="986"/>
        <v>0</v>
      </c>
      <c r="HU184">
        <f t="shared" si="987"/>
        <v>76000</v>
      </c>
      <c r="HV184">
        <f t="shared" si="988"/>
        <v>0</v>
      </c>
      <c r="HW184">
        <f t="shared" si="989"/>
        <v>0</v>
      </c>
      <c r="HX184">
        <f t="shared" si="990"/>
        <v>0</v>
      </c>
      <c r="HY184">
        <f t="shared" si="991"/>
        <v>0</v>
      </c>
      <c r="HZ184">
        <f t="shared" si="992"/>
        <v>0</v>
      </c>
      <c r="IA184">
        <f t="shared" si="993"/>
        <v>0</v>
      </c>
      <c r="IB184">
        <f t="shared" si="994"/>
        <v>304000</v>
      </c>
      <c r="IC184">
        <f t="shared" si="995"/>
        <v>0</v>
      </c>
      <c r="ID184">
        <f t="shared" si="996"/>
        <v>0</v>
      </c>
      <c r="IE184">
        <f t="shared" si="997"/>
        <v>10.8</v>
      </c>
      <c r="IF184">
        <f t="shared" si="998"/>
        <v>0</v>
      </c>
      <c r="IG184">
        <f t="shared" si="999"/>
        <v>0</v>
      </c>
      <c r="IH184">
        <f t="shared" si="1000"/>
        <v>1.2000000000000002</v>
      </c>
      <c r="II184">
        <f t="shared" si="1001"/>
        <v>0</v>
      </c>
      <c r="IJ184">
        <f t="shared" si="1002"/>
        <v>0</v>
      </c>
      <c r="IK184">
        <f t="shared" si="1003"/>
        <v>0</v>
      </c>
      <c r="IL184">
        <f t="shared" si="1004"/>
        <v>0</v>
      </c>
      <c r="IM184">
        <f t="shared" si="1005"/>
        <v>0</v>
      </c>
      <c r="IN184">
        <f t="shared" si="1006"/>
        <v>1.8</v>
      </c>
      <c r="IO184">
        <f t="shared" si="1007"/>
        <v>0</v>
      </c>
      <c r="IP184">
        <f t="shared" si="1008"/>
        <v>0</v>
      </c>
      <c r="IQ184">
        <f t="shared" si="1009"/>
        <v>0.2</v>
      </c>
      <c r="IR184">
        <f t="shared" si="1010"/>
        <v>0</v>
      </c>
      <c r="IS184">
        <f t="shared" si="1011"/>
        <v>0</v>
      </c>
      <c r="IT184">
        <f t="shared" si="1012"/>
        <v>0</v>
      </c>
      <c r="IU184">
        <f t="shared" si="1013"/>
        <v>0</v>
      </c>
      <c r="IV184">
        <f t="shared" si="1014"/>
        <v>0</v>
      </c>
      <c r="IW184">
        <f t="shared" si="1015"/>
        <v>9</v>
      </c>
      <c r="IX184">
        <f t="shared" si="1016"/>
        <v>0</v>
      </c>
      <c r="IY184">
        <f t="shared" si="1017"/>
        <v>0</v>
      </c>
      <c r="IZ184">
        <f t="shared" si="1018"/>
        <v>1</v>
      </c>
      <c r="JA184">
        <f t="shared" si="1019"/>
        <v>0</v>
      </c>
      <c r="JB184">
        <f t="shared" si="1020"/>
        <v>0</v>
      </c>
      <c r="JC184">
        <f t="shared" si="1021"/>
        <v>0</v>
      </c>
      <c r="JD184">
        <f t="shared" si="1022"/>
        <v>0</v>
      </c>
      <c r="JE184">
        <f t="shared" si="1023"/>
        <v>0</v>
      </c>
      <c r="JF184">
        <f t="shared" si="1024"/>
        <v>342000</v>
      </c>
      <c r="JG184">
        <f t="shared" si="1025"/>
        <v>0</v>
      </c>
      <c r="JH184">
        <f t="shared" si="1026"/>
        <v>0</v>
      </c>
      <c r="JI184">
        <f t="shared" si="1027"/>
        <v>38000</v>
      </c>
      <c r="JJ184">
        <f t="shared" si="1028"/>
        <v>0</v>
      </c>
      <c r="JK184">
        <f t="shared" si="1029"/>
        <v>0</v>
      </c>
      <c r="JL184">
        <f t="shared" si="1030"/>
        <v>0</v>
      </c>
      <c r="JM184">
        <f t="shared" si="1031"/>
        <v>0</v>
      </c>
      <c r="JN184">
        <f t="shared" si="1032"/>
        <v>0</v>
      </c>
      <c r="JO184">
        <f t="shared" si="1033"/>
        <v>0</v>
      </c>
      <c r="JP184">
        <f t="shared" si="1034"/>
        <v>0</v>
      </c>
      <c r="JQ184">
        <f t="shared" si="1035"/>
        <v>0</v>
      </c>
      <c r="JR184">
        <f t="shared" si="1036"/>
        <v>0</v>
      </c>
      <c r="JS184">
        <f t="shared" si="1037"/>
        <v>0</v>
      </c>
      <c r="JT184">
        <f t="shared" si="1038"/>
        <v>0</v>
      </c>
      <c r="JU184">
        <f t="shared" si="1039"/>
        <v>0</v>
      </c>
      <c r="JV184">
        <f t="shared" si="1040"/>
        <v>0</v>
      </c>
      <c r="JW184">
        <f t="shared" si="1041"/>
        <v>0</v>
      </c>
      <c r="JX184">
        <f t="shared" si="1042"/>
        <v>0</v>
      </c>
      <c r="JY184">
        <f t="shared" si="1043"/>
        <v>0</v>
      </c>
      <c r="JZ184">
        <f t="shared" si="1044"/>
        <v>0</v>
      </c>
      <c r="KA184">
        <f t="shared" si="1045"/>
        <v>0</v>
      </c>
      <c r="KB184">
        <f t="shared" si="1046"/>
        <v>0</v>
      </c>
      <c r="KC184">
        <f t="shared" si="1047"/>
        <v>0</v>
      </c>
      <c r="KD184">
        <f t="shared" si="1048"/>
        <v>0</v>
      </c>
      <c r="KE184">
        <f t="shared" si="1049"/>
        <v>0</v>
      </c>
      <c r="KF184">
        <f t="shared" si="1050"/>
        <v>0</v>
      </c>
      <c r="KG184">
        <f t="shared" si="1051"/>
        <v>0</v>
      </c>
      <c r="KH184">
        <f t="shared" si="1052"/>
        <v>0</v>
      </c>
      <c r="KI184">
        <f t="shared" si="1053"/>
        <v>0</v>
      </c>
      <c r="KJ184">
        <f t="shared" si="1054"/>
        <v>0</v>
      </c>
      <c r="KK184">
        <f t="shared" si="1055"/>
        <v>0</v>
      </c>
      <c r="KL184">
        <f t="shared" si="1056"/>
        <v>0</v>
      </c>
      <c r="KM184">
        <f t="shared" si="1057"/>
        <v>0</v>
      </c>
      <c r="KN184">
        <f t="shared" si="1058"/>
        <v>12</v>
      </c>
      <c r="KO184">
        <f t="shared" si="1059"/>
        <v>0</v>
      </c>
      <c r="KP184">
        <f t="shared" si="1060"/>
        <v>0</v>
      </c>
      <c r="KQ184">
        <f t="shared" si="1061"/>
        <v>0</v>
      </c>
      <c r="KR184">
        <f t="shared" si="1062"/>
        <v>0</v>
      </c>
      <c r="KS184">
        <f t="shared" si="1063"/>
        <v>0</v>
      </c>
      <c r="KT184">
        <f t="shared" si="1064"/>
        <v>0</v>
      </c>
      <c r="KU184">
        <f t="shared" si="1065"/>
        <v>0</v>
      </c>
      <c r="KV184">
        <f t="shared" si="1066"/>
        <v>0</v>
      </c>
      <c r="KW184">
        <f t="shared" si="1067"/>
        <v>0</v>
      </c>
      <c r="KX184">
        <f t="shared" si="1068"/>
        <v>0</v>
      </c>
      <c r="KY184">
        <f t="shared" si="1069"/>
        <v>0</v>
      </c>
      <c r="KZ184">
        <f t="shared" si="1070"/>
        <v>0</v>
      </c>
      <c r="LA184">
        <f t="shared" si="1071"/>
        <v>0</v>
      </c>
      <c r="LB184">
        <f t="shared" si="1072"/>
        <v>0</v>
      </c>
      <c r="LC184">
        <f t="shared" si="1073"/>
        <v>0</v>
      </c>
      <c r="LD184">
        <f t="shared" si="1074"/>
        <v>0</v>
      </c>
      <c r="LE184">
        <f t="shared" si="1075"/>
        <v>0</v>
      </c>
      <c r="LF184">
        <f t="shared" si="1076"/>
        <v>0</v>
      </c>
      <c r="LG184">
        <f t="shared" si="1077"/>
        <v>0</v>
      </c>
      <c r="LH184">
        <f t="shared" si="1078"/>
        <v>0</v>
      </c>
      <c r="LI184">
        <f t="shared" si="1079"/>
        <v>0</v>
      </c>
      <c r="LJ184">
        <f t="shared" si="1080"/>
        <v>0</v>
      </c>
      <c r="LK184">
        <f t="shared" si="1081"/>
        <v>0</v>
      </c>
      <c r="LL184">
        <f t="shared" si="1082"/>
        <v>0</v>
      </c>
      <c r="LM184">
        <f t="shared" si="1083"/>
        <v>0</v>
      </c>
      <c r="LN184">
        <f t="shared" si="1084"/>
        <v>0</v>
      </c>
      <c r="LO184">
        <f t="shared" si="1085"/>
        <v>0</v>
      </c>
      <c r="LP184">
        <f t="shared" si="1086"/>
        <v>0</v>
      </c>
      <c r="LQ184">
        <f t="shared" si="1087"/>
        <v>0</v>
      </c>
      <c r="LR184">
        <f t="shared" si="1088"/>
        <v>0</v>
      </c>
      <c r="LS184">
        <f t="shared" si="1089"/>
        <v>0</v>
      </c>
      <c r="LT184">
        <f t="shared" si="1090"/>
        <v>0</v>
      </c>
      <c r="LU184">
        <f t="shared" si="1091"/>
        <v>0</v>
      </c>
      <c r="LV184">
        <f t="shared" si="1092"/>
        <v>0</v>
      </c>
      <c r="LW184">
        <f t="shared" si="1093"/>
        <v>0</v>
      </c>
      <c r="LX184">
        <f t="shared" si="1094"/>
        <v>0</v>
      </c>
      <c r="LY184">
        <f t="shared" si="1095"/>
        <v>0</v>
      </c>
      <c r="LZ184">
        <f t="shared" si="1096"/>
        <v>0</v>
      </c>
      <c r="MA184">
        <f t="shared" si="1097"/>
        <v>0</v>
      </c>
      <c r="MB184">
        <f t="shared" si="1098"/>
        <v>0</v>
      </c>
      <c r="MC184">
        <f t="shared" si="1099"/>
        <v>0</v>
      </c>
      <c r="MD184">
        <f t="shared" si="1100"/>
        <v>0</v>
      </c>
      <c r="ME184">
        <f t="shared" si="1101"/>
        <v>0</v>
      </c>
      <c r="MF184">
        <f t="shared" si="1102"/>
        <v>0</v>
      </c>
      <c r="MG184">
        <f t="shared" si="1103"/>
        <v>0</v>
      </c>
      <c r="MH184">
        <f t="shared" si="1104"/>
        <v>0</v>
      </c>
      <c r="MI184">
        <f t="shared" si="1105"/>
        <v>0</v>
      </c>
      <c r="MJ184">
        <f t="shared" si="1106"/>
        <v>0</v>
      </c>
      <c r="MK184">
        <f t="shared" si="1107"/>
        <v>0</v>
      </c>
      <c r="ML184">
        <f t="shared" si="1108"/>
        <v>0</v>
      </c>
      <c r="MM184">
        <f t="shared" si="1109"/>
        <v>0</v>
      </c>
      <c r="MN184">
        <f t="shared" si="1110"/>
        <v>0</v>
      </c>
      <c r="MO184">
        <f t="shared" si="1111"/>
        <v>0</v>
      </c>
      <c r="MP184">
        <f t="shared" si="1112"/>
        <v>0</v>
      </c>
      <c r="MQ184">
        <f t="shared" si="1113"/>
        <v>0</v>
      </c>
      <c r="MR184">
        <f t="shared" si="1114"/>
        <v>0</v>
      </c>
      <c r="MS184">
        <f t="shared" si="1115"/>
        <v>0</v>
      </c>
      <c r="MT184">
        <f t="shared" si="1116"/>
        <v>0</v>
      </c>
      <c r="MU184">
        <f t="shared" si="1117"/>
        <v>0</v>
      </c>
      <c r="MV184">
        <f t="shared" si="1118"/>
        <v>2</v>
      </c>
      <c r="MW184">
        <f t="shared" si="1119"/>
        <v>0</v>
      </c>
      <c r="MX184">
        <f t="shared" si="1120"/>
        <v>0</v>
      </c>
      <c r="MY184">
        <f t="shared" si="1121"/>
        <v>0</v>
      </c>
      <c r="MZ184">
        <f t="shared" si="1122"/>
        <v>0</v>
      </c>
      <c r="NA184">
        <f t="shared" si="1123"/>
        <v>0</v>
      </c>
      <c r="NB184">
        <f t="shared" si="1124"/>
        <v>0</v>
      </c>
      <c r="NC184">
        <f t="shared" si="1125"/>
        <v>0</v>
      </c>
      <c r="ND184">
        <f t="shared" si="1126"/>
        <v>0</v>
      </c>
      <c r="NE184">
        <f t="shared" si="1127"/>
        <v>0</v>
      </c>
      <c r="NF184">
        <f t="shared" si="1128"/>
        <v>0</v>
      </c>
      <c r="NG184">
        <f t="shared" si="1129"/>
        <v>0</v>
      </c>
      <c r="NH184">
        <f t="shared" si="1130"/>
        <v>0</v>
      </c>
      <c r="NI184">
        <f t="shared" si="1131"/>
        <v>0</v>
      </c>
      <c r="NJ184">
        <f t="shared" si="1132"/>
        <v>0</v>
      </c>
      <c r="NK184">
        <f t="shared" si="1133"/>
        <v>0</v>
      </c>
      <c r="NL184">
        <f t="shared" si="1134"/>
        <v>0</v>
      </c>
      <c r="NM184">
        <f t="shared" si="1135"/>
        <v>0</v>
      </c>
      <c r="NN184">
        <f t="shared" si="1136"/>
        <v>0</v>
      </c>
      <c r="NO184">
        <f t="shared" si="1137"/>
        <v>0</v>
      </c>
      <c r="NP184">
        <f t="shared" si="1138"/>
        <v>0</v>
      </c>
      <c r="NQ184">
        <f t="shared" si="1139"/>
        <v>0</v>
      </c>
      <c r="NR184">
        <f t="shared" si="1140"/>
        <v>0</v>
      </c>
      <c r="NS184">
        <f t="shared" si="1141"/>
        <v>0</v>
      </c>
      <c r="NT184">
        <f t="shared" si="1142"/>
        <v>0</v>
      </c>
      <c r="NU184">
        <f t="shared" si="1143"/>
        <v>0</v>
      </c>
      <c r="NV184">
        <f t="shared" si="1144"/>
        <v>0</v>
      </c>
      <c r="NW184">
        <f t="shared" si="1145"/>
        <v>0</v>
      </c>
      <c r="NX184">
        <f t="shared" si="1146"/>
        <v>0</v>
      </c>
      <c r="NY184">
        <f t="shared" si="1147"/>
        <v>0</v>
      </c>
      <c r="NZ184">
        <f t="shared" si="1148"/>
        <v>0</v>
      </c>
      <c r="OA184">
        <f t="shared" si="1149"/>
        <v>0</v>
      </c>
      <c r="OB184">
        <f t="shared" si="1150"/>
        <v>0</v>
      </c>
      <c r="OC184">
        <f t="shared" si="1151"/>
        <v>0</v>
      </c>
      <c r="OD184">
        <f t="shared" si="1152"/>
        <v>0</v>
      </c>
      <c r="OE184">
        <f t="shared" si="1153"/>
        <v>0</v>
      </c>
      <c r="OF184">
        <f t="shared" si="1154"/>
        <v>0</v>
      </c>
      <c r="OG184">
        <f t="shared" si="1155"/>
        <v>0</v>
      </c>
      <c r="OH184">
        <f t="shared" si="1156"/>
        <v>0</v>
      </c>
      <c r="OI184">
        <f t="shared" si="1157"/>
        <v>0</v>
      </c>
      <c r="OJ184">
        <f t="shared" si="1158"/>
        <v>0</v>
      </c>
      <c r="OK184">
        <f t="shared" si="1159"/>
        <v>0</v>
      </c>
      <c r="OL184">
        <f t="shared" si="1160"/>
        <v>0</v>
      </c>
      <c r="OM184">
        <f t="shared" si="1161"/>
        <v>0</v>
      </c>
      <c r="ON184">
        <f t="shared" si="1162"/>
        <v>0</v>
      </c>
      <c r="OO184">
        <f t="shared" si="1163"/>
        <v>0</v>
      </c>
      <c r="OP184">
        <f t="shared" si="1164"/>
        <v>0</v>
      </c>
      <c r="OQ184">
        <f t="shared" si="1165"/>
        <v>0</v>
      </c>
      <c r="OR184">
        <f t="shared" si="1166"/>
        <v>0</v>
      </c>
      <c r="OS184">
        <f t="shared" si="1167"/>
        <v>0</v>
      </c>
      <c r="OT184">
        <f t="shared" si="1168"/>
        <v>0</v>
      </c>
      <c r="OU184">
        <f t="shared" si="1169"/>
        <v>0</v>
      </c>
      <c r="OV184">
        <f t="shared" si="1170"/>
        <v>0</v>
      </c>
      <c r="OW184">
        <f t="shared" si="1171"/>
        <v>0</v>
      </c>
      <c r="OX184">
        <f t="shared" si="1172"/>
        <v>0</v>
      </c>
      <c r="OY184">
        <f t="shared" si="1173"/>
        <v>0</v>
      </c>
      <c r="OZ184">
        <f t="shared" si="1174"/>
        <v>0</v>
      </c>
      <c r="PA184">
        <f t="shared" si="1175"/>
        <v>0</v>
      </c>
      <c r="PB184">
        <f t="shared" si="1176"/>
        <v>0</v>
      </c>
      <c r="PC184">
        <f t="shared" si="1177"/>
        <v>0</v>
      </c>
      <c r="PD184">
        <f t="shared" si="1178"/>
        <v>10</v>
      </c>
      <c r="PE184">
        <f t="shared" si="1179"/>
        <v>0</v>
      </c>
      <c r="PF184">
        <f t="shared" si="1180"/>
        <v>0</v>
      </c>
      <c r="PG184">
        <f t="shared" si="1181"/>
        <v>0</v>
      </c>
      <c r="PH184">
        <f t="shared" si="1182"/>
        <v>0</v>
      </c>
      <c r="PI184">
        <f t="shared" si="1183"/>
        <v>0</v>
      </c>
      <c r="PJ184">
        <f t="shared" si="1184"/>
        <v>0</v>
      </c>
      <c r="PK184">
        <f t="shared" si="1185"/>
        <v>0</v>
      </c>
      <c r="PL184">
        <f t="shared" si="1186"/>
        <v>0</v>
      </c>
      <c r="PM184">
        <f t="shared" si="1187"/>
        <v>0</v>
      </c>
      <c r="PN184">
        <f t="shared" si="1188"/>
        <v>0</v>
      </c>
      <c r="PO184">
        <f t="shared" si="1189"/>
        <v>0</v>
      </c>
      <c r="PP184">
        <f t="shared" si="1190"/>
        <v>0</v>
      </c>
      <c r="PQ184">
        <f t="shared" si="1191"/>
        <v>0</v>
      </c>
      <c r="PR184">
        <f t="shared" si="1192"/>
        <v>0</v>
      </c>
      <c r="PS184">
        <f t="shared" si="1193"/>
        <v>0</v>
      </c>
      <c r="PT184">
        <f t="shared" si="1194"/>
        <v>0</v>
      </c>
      <c r="PU184">
        <f t="shared" si="1195"/>
        <v>0</v>
      </c>
      <c r="PV184">
        <f t="shared" si="1196"/>
        <v>0</v>
      </c>
      <c r="PW184">
        <f t="shared" si="1197"/>
        <v>0</v>
      </c>
      <c r="PX184">
        <f t="shared" si="1198"/>
        <v>0</v>
      </c>
      <c r="PY184">
        <f t="shared" si="1199"/>
        <v>0</v>
      </c>
      <c r="PZ184">
        <f t="shared" si="1200"/>
        <v>0</v>
      </c>
      <c r="QA184">
        <f t="shared" si="1201"/>
        <v>0</v>
      </c>
      <c r="QB184">
        <f t="shared" si="1202"/>
        <v>0</v>
      </c>
      <c r="QC184">
        <f t="shared" si="1203"/>
        <v>0</v>
      </c>
      <c r="QD184">
        <f t="shared" si="1204"/>
        <v>0</v>
      </c>
      <c r="QE184">
        <f t="shared" si="1205"/>
        <v>0</v>
      </c>
      <c r="QF184">
        <f t="shared" si="1206"/>
        <v>0</v>
      </c>
      <c r="QG184">
        <f t="shared" si="1207"/>
        <v>0</v>
      </c>
      <c r="QH184">
        <f t="shared" si="1208"/>
        <v>0</v>
      </c>
      <c r="QI184">
        <f t="shared" si="1209"/>
        <v>0</v>
      </c>
      <c r="QJ184">
        <f t="shared" si="1210"/>
        <v>0</v>
      </c>
      <c r="QK184">
        <f t="shared" si="1211"/>
        <v>0</v>
      </c>
      <c r="QL184">
        <f t="shared" si="1212"/>
        <v>0</v>
      </c>
      <c r="QM184">
        <f t="shared" si="1213"/>
        <v>0</v>
      </c>
      <c r="QN184">
        <f t="shared" si="1214"/>
        <v>0</v>
      </c>
      <c r="QO184">
        <f t="shared" si="1215"/>
        <v>0</v>
      </c>
      <c r="QP184">
        <f t="shared" si="1216"/>
        <v>0</v>
      </c>
      <c r="QQ184">
        <f t="shared" si="1217"/>
        <v>0</v>
      </c>
      <c r="QR184">
        <f t="shared" si="1218"/>
        <v>0</v>
      </c>
      <c r="QS184">
        <f t="shared" si="1219"/>
        <v>0</v>
      </c>
      <c r="QT184">
        <f t="shared" si="1220"/>
        <v>0</v>
      </c>
      <c r="QU184">
        <f t="shared" si="1221"/>
        <v>0</v>
      </c>
      <c r="QV184">
        <f t="shared" si="1222"/>
        <v>0</v>
      </c>
      <c r="QW184">
        <f t="shared" si="1223"/>
        <v>0</v>
      </c>
      <c r="QX184">
        <f t="shared" si="1224"/>
        <v>0</v>
      </c>
      <c r="QY184">
        <f t="shared" si="1225"/>
        <v>0</v>
      </c>
      <c r="QZ184">
        <f t="shared" si="1226"/>
        <v>0</v>
      </c>
      <c r="RA184">
        <f t="shared" si="1227"/>
        <v>0</v>
      </c>
      <c r="RB184">
        <f t="shared" si="1228"/>
        <v>0</v>
      </c>
      <c r="RC184">
        <f t="shared" si="1229"/>
        <v>0</v>
      </c>
      <c r="RD184">
        <f t="shared" si="1230"/>
        <v>0</v>
      </c>
      <c r="RE184">
        <f t="shared" si="1231"/>
        <v>0</v>
      </c>
      <c r="RF184">
        <f t="shared" si="1232"/>
        <v>0</v>
      </c>
      <c r="RG184">
        <f t="shared" si="1233"/>
        <v>0</v>
      </c>
      <c r="RH184">
        <f t="shared" si="1234"/>
        <v>0</v>
      </c>
      <c r="RI184">
        <f t="shared" si="1235"/>
        <v>0</v>
      </c>
      <c r="RJ184">
        <f t="shared" si="1236"/>
        <v>0</v>
      </c>
      <c r="RK184">
        <f t="shared" si="1237"/>
        <v>0</v>
      </c>
      <c r="RL184">
        <f t="shared" si="1238"/>
        <v>380000</v>
      </c>
      <c r="RM184">
        <f t="shared" si="1239"/>
        <v>0</v>
      </c>
      <c r="RN184">
        <f t="shared" si="1240"/>
        <v>0</v>
      </c>
      <c r="RO184">
        <f t="shared" si="1241"/>
        <v>0</v>
      </c>
      <c r="RP184">
        <f t="shared" si="1242"/>
        <v>0</v>
      </c>
      <c r="RQ184">
        <f t="shared" si="1243"/>
        <v>0</v>
      </c>
      <c r="RR184">
        <f t="shared" si="1244"/>
        <v>0</v>
      </c>
      <c r="RS184">
        <f t="shared" si="1245"/>
        <v>0</v>
      </c>
      <c r="RT184">
        <f t="shared" si="1246"/>
        <v>0</v>
      </c>
      <c r="RU184">
        <f t="shared" si="1247"/>
        <v>0</v>
      </c>
      <c r="RV184">
        <f t="shared" si="1248"/>
        <v>0</v>
      </c>
      <c r="RW184">
        <f t="shared" si="1249"/>
        <v>0</v>
      </c>
      <c r="RX184">
        <f t="shared" si="1250"/>
        <v>0</v>
      </c>
      <c r="RY184">
        <f t="shared" si="1251"/>
        <v>0</v>
      </c>
      <c r="RZ184">
        <f t="shared" si="1252"/>
        <v>0</v>
      </c>
      <c r="SA184">
        <f t="shared" si="1253"/>
        <v>0</v>
      </c>
      <c r="SB184">
        <f t="shared" si="1254"/>
        <v>0</v>
      </c>
      <c r="SC184">
        <f t="shared" si="1255"/>
        <v>0</v>
      </c>
      <c r="SD184">
        <f t="shared" si="1256"/>
        <v>0</v>
      </c>
      <c r="SE184">
        <f t="shared" si="1257"/>
        <v>0</v>
      </c>
      <c r="SF184">
        <f t="shared" si="1258"/>
        <v>0</v>
      </c>
      <c r="SG184">
        <f t="shared" si="1259"/>
        <v>0</v>
      </c>
      <c r="SH184">
        <f t="shared" si="1260"/>
        <v>0</v>
      </c>
      <c r="SI184">
        <f t="shared" si="1261"/>
        <v>0</v>
      </c>
      <c r="SJ184">
        <f t="shared" si="1262"/>
        <v>0</v>
      </c>
      <c r="SK184">
        <f t="shared" si="1263"/>
        <v>0</v>
      </c>
      <c r="SL184">
        <f t="shared" si="1264"/>
        <v>0</v>
      </c>
      <c r="SM184">
        <f t="shared" si="1265"/>
        <v>0</v>
      </c>
      <c r="SN184">
        <f t="shared" si="1266"/>
        <v>0</v>
      </c>
      <c r="SO184">
        <f t="shared" si="1267"/>
        <v>0</v>
      </c>
      <c r="SP184">
        <f t="shared" si="1268"/>
        <v>0</v>
      </c>
      <c r="SQ184">
        <f t="shared" si="1269"/>
        <v>0</v>
      </c>
      <c r="SR184">
        <f t="shared" si="1270"/>
        <v>0</v>
      </c>
      <c r="SS184">
        <f t="shared" si="1271"/>
        <v>0</v>
      </c>
      <c r="ST184">
        <f t="shared" si="1272"/>
        <v>12</v>
      </c>
      <c r="SU184">
        <f t="shared" si="1273"/>
        <v>0</v>
      </c>
      <c r="SV184">
        <f t="shared" si="1274"/>
        <v>0</v>
      </c>
      <c r="SW184">
        <f t="shared" si="1275"/>
        <v>0</v>
      </c>
      <c r="SX184">
        <f t="shared" si="1276"/>
        <v>12</v>
      </c>
      <c r="SY184">
        <f t="shared" si="1277"/>
        <v>0</v>
      </c>
      <c r="SZ184">
        <f t="shared" si="1278"/>
        <v>0</v>
      </c>
      <c r="TA184">
        <f t="shared" si="1279"/>
        <v>0</v>
      </c>
      <c r="TB184">
        <f t="shared" si="1280"/>
        <v>0</v>
      </c>
      <c r="TC184">
        <f t="shared" si="1281"/>
        <v>12</v>
      </c>
      <c r="TD184">
        <f t="shared" si="1282"/>
        <v>0</v>
      </c>
      <c r="TE184">
        <f t="shared" si="1283"/>
        <v>12</v>
      </c>
      <c r="TF184">
        <f t="shared" si="1284"/>
        <v>0</v>
      </c>
      <c r="TG184">
        <f t="shared" si="1285"/>
        <v>0</v>
      </c>
      <c r="TH184">
        <f t="shared" si="1286"/>
        <v>0</v>
      </c>
      <c r="TI184">
        <f t="shared" si="1287"/>
        <v>0</v>
      </c>
      <c r="TJ184">
        <f t="shared" si="1288"/>
        <v>12</v>
      </c>
      <c r="TK184">
        <f t="shared" si="1289"/>
        <v>0</v>
      </c>
      <c r="TL184">
        <f t="shared" si="1290"/>
        <v>0</v>
      </c>
      <c r="TM184">
        <f t="shared" si="1291"/>
        <v>3</v>
      </c>
      <c r="TN184">
        <f t="shared" si="1292"/>
        <v>0</v>
      </c>
      <c r="TO184">
        <f t="shared" si="1293"/>
        <v>0</v>
      </c>
      <c r="TP184">
        <f t="shared" si="1294"/>
        <v>0</v>
      </c>
      <c r="TQ184">
        <f t="shared" si="1295"/>
        <v>5</v>
      </c>
      <c r="TR184">
        <f t="shared" si="1296"/>
        <v>2</v>
      </c>
      <c r="TS184">
        <f t="shared" si="1297"/>
        <v>0</v>
      </c>
      <c r="TT184">
        <f t="shared" si="1298"/>
        <v>0</v>
      </c>
      <c r="TU184">
        <f t="shared" si="1299"/>
        <v>4</v>
      </c>
      <c r="TV184">
        <f t="shared" si="1300"/>
        <v>6</v>
      </c>
      <c r="TW184">
        <f t="shared" si="1301"/>
        <v>0</v>
      </c>
      <c r="TX184">
        <f t="shared" si="1302"/>
        <v>0</v>
      </c>
      <c r="TY184">
        <f t="shared" si="1303"/>
        <v>0</v>
      </c>
      <c r="TZ184">
        <f t="shared" si="1304"/>
        <v>10</v>
      </c>
      <c r="UA184">
        <f t="shared" si="1305"/>
        <v>4</v>
      </c>
      <c r="UB184">
        <f t="shared" si="1306"/>
        <v>0</v>
      </c>
      <c r="UC184">
        <f t="shared" si="1307"/>
        <v>0</v>
      </c>
      <c r="UD184">
        <f t="shared" si="1308"/>
        <v>8</v>
      </c>
      <c r="UE184">
        <f t="shared" si="1309"/>
        <v>5</v>
      </c>
      <c r="UF184">
        <f t="shared" si="1310"/>
        <v>0</v>
      </c>
      <c r="UG184">
        <f t="shared" si="1311"/>
        <v>0</v>
      </c>
      <c r="UH184">
        <f t="shared" si="1312"/>
        <v>0</v>
      </c>
      <c r="UI184">
        <f t="shared" si="1313"/>
        <v>0</v>
      </c>
      <c r="UJ184">
        <f t="shared" si="1314"/>
        <v>0</v>
      </c>
      <c r="UK184">
        <f t="shared" si="1315"/>
        <v>0</v>
      </c>
      <c r="UL184">
        <f t="shared" si="1316"/>
        <v>0</v>
      </c>
      <c r="UM184">
        <f t="shared" si="1317"/>
        <v>0</v>
      </c>
      <c r="UN184">
        <f t="shared" si="1318"/>
        <v>10</v>
      </c>
      <c r="UO184">
        <f t="shared" si="1319"/>
        <v>0</v>
      </c>
      <c r="UP184">
        <f t="shared" si="1320"/>
        <v>0</v>
      </c>
      <c r="UQ184">
        <f t="shared" si="1321"/>
        <v>0</v>
      </c>
      <c r="UR184">
        <f t="shared" si="1322"/>
        <v>0</v>
      </c>
      <c r="US184">
        <f t="shared" si="1323"/>
        <v>0</v>
      </c>
      <c r="UT184">
        <f t="shared" si="1324"/>
        <v>0</v>
      </c>
      <c r="UU184">
        <f t="shared" si="1325"/>
        <v>0</v>
      </c>
      <c r="UV184">
        <f t="shared" si="1326"/>
        <v>0</v>
      </c>
      <c r="UW184">
        <f t="shared" si="1327"/>
        <v>5</v>
      </c>
      <c r="UX184">
        <f t="shared" si="1328"/>
        <v>0</v>
      </c>
      <c r="UY184">
        <f t="shared" si="1329"/>
        <v>0</v>
      </c>
      <c r="UZ184">
        <f t="shared" si="1330"/>
        <v>0</v>
      </c>
      <c r="VA184">
        <f t="shared" si="1331"/>
        <v>0</v>
      </c>
      <c r="VB184">
        <f t="shared" si="1332"/>
        <v>0</v>
      </c>
      <c r="VC184">
        <f t="shared" si="1333"/>
        <v>0</v>
      </c>
      <c r="VD184">
        <f t="shared" si="1334"/>
        <v>0</v>
      </c>
      <c r="VE184">
        <f t="shared" si="1335"/>
        <v>0</v>
      </c>
      <c r="VF184">
        <f t="shared" si="1336"/>
        <v>10</v>
      </c>
      <c r="VG184">
        <f t="shared" si="1337"/>
        <v>0</v>
      </c>
      <c r="VH184">
        <f t="shared" si="1338"/>
        <v>0</v>
      </c>
      <c r="VI184">
        <f t="shared" si="1339"/>
        <v>0</v>
      </c>
      <c r="VJ184">
        <f t="shared" si="1340"/>
        <v>0</v>
      </c>
      <c r="VK184">
        <f t="shared" si="1341"/>
        <v>0</v>
      </c>
      <c r="VL184">
        <f t="shared" si="1342"/>
        <v>0</v>
      </c>
      <c r="VM184">
        <f t="shared" si="1343"/>
        <v>0</v>
      </c>
      <c r="VN184">
        <f t="shared" si="1344"/>
        <v>0</v>
      </c>
      <c r="VO184">
        <f t="shared" si="1345"/>
        <v>0</v>
      </c>
      <c r="VP184">
        <f t="shared" si="1346"/>
        <v>0</v>
      </c>
      <c r="VQ184">
        <f t="shared" si="1347"/>
        <v>0</v>
      </c>
      <c r="VR184">
        <f t="shared" si="1348"/>
        <v>0</v>
      </c>
      <c r="VS184">
        <f t="shared" si="1349"/>
        <v>0</v>
      </c>
      <c r="VT184">
        <f t="shared" si="1350"/>
        <v>0</v>
      </c>
      <c r="VU184">
        <f t="shared" si="1351"/>
        <v>0</v>
      </c>
      <c r="VV184">
        <f t="shared" si="1352"/>
        <v>0</v>
      </c>
      <c r="VW184">
        <f t="shared" si="1353"/>
        <v>0</v>
      </c>
      <c r="VX184">
        <f t="shared" si="1354"/>
        <v>0</v>
      </c>
      <c r="VY184">
        <f t="shared" si="1355"/>
        <v>0</v>
      </c>
      <c r="VZ184">
        <f t="shared" si="1356"/>
        <v>0</v>
      </c>
      <c r="WA184">
        <f t="shared" si="1357"/>
        <v>0</v>
      </c>
      <c r="WB184">
        <f t="shared" si="1358"/>
        <v>0</v>
      </c>
      <c r="WC184">
        <f t="shared" si="1359"/>
        <v>0</v>
      </c>
      <c r="WD184">
        <f t="shared" si="1360"/>
        <v>0</v>
      </c>
      <c r="WE184">
        <f t="shared" si="1361"/>
        <v>0</v>
      </c>
      <c r="WF184">
        <f t="shared" si="1362"/>
        <v>0</v>
      </c>
      <c r="WG184">
        <f t="shared" si="1363"/>
        <v>0</v>
      </c>
      <c r="WH184">
        <f t="shared" si="1364"/>
        <v>0</v>
      </c>
      <c r="WI184">
        <f t="shared" si="1365"/>
        <v>0</v>
      </c>
      <c r="WJ184">
        <f t="shared" si="1366"/>
        <v>0</v>
      </c>
      <c r="WK184">
        <f t="shared" si="1367"/>
        <v>0</v>
      </c>
      <c r="WL184">
        <f t="shared" si="1368"/>
        <v>0</v>
      </c>
      <c r="WM184">
        <f t="shared" si="1369"/>
        <v>0</v>
      </c>
      <c r="WN184">
        <f t="shared" si="1370"/>
        <v>0</v>
      </c>
      <c r="WO184">
        <f t="shared" si="1371"/>
        <v>0</v>
      </c>
      <c r="WP184">
        <f t="shared" si="1372"/>
        <v>1</v>
      </c>
      <c r="WQ184">
        <f t="shared" si="1373"/>
        <v>0</v>
      </c>
      <c r="WR184">
        <f t="shared" si="1374"/>
        <v>0</v>
      </c>
      <c r="WS184">
        <f t="shared" si="1375"/>
        <v>0</v>
      </c>
      <c r="WT184">
        <f t="shared" si="1376"/>
        <v>0</v>
      </c>
      <c r="WU184">
        <f t="shared" si="1377"/>
        <v>0</v>
      </c>
      <c r="WV184">
        <f t="shared" si="1378"/>
        <v>0</v>
      </c>
      <c r="WW184">
        <f t="shared" si="1379"/>
        <v>0</v>
      </c>
      <c r="WX184">
        <f t="shared" si="1380"/>
        <v>0</v>
      </c>
      <c r="WY184">
        <f t="shared" si="1381"/>
        <v>0</v>
      </c>
      <c r="WZ184">
        <f t="shared" si="1382"/>
        <v>0</v>
      </c>
      <c r="XA184">
        <f t="shared" si="1383"/>
        <v>0</v>
      </c>
      <c r="XB184">
        <f t="shared" si="1384"/>
        <v>0</v>
      </c>
      <c r="XC184">
        <f t="shared" si="1385"/>
        <v>0</v>
      </c>
      <c r="XD184">
        <f t="shared" si="1386"/>
        <v>0</v>
      </c>
      <c r="XE184">
        <f t="shared" si="1387"/>
        <v>0</v>
      </c>
      <c r="XF184">
        <f t="shared" si="1388"/>
        <v>0</v>
      </c>
      <c r="XG184">
        <f t="shared" si="1389"/>
        <v>0</v>
      </c>
      <c r="XH184">
        <f t="shared" si="1390"/>
        <v>0</v>
      </c>
      <c r="XI184">
        <f t="shared" si="1391"/>
        <v>0</v>
      </c>
      <c r="XJ184">
        <f t="shared" si="1392"/>
        <v>0</v>
      </c>
      <c r="XK184">
        <f t="shared" si="1393"/>
        <v>0</v>
      </c>
      <c r="XL184">
        <f t="shared" si="1394"/>
        <v>0</v>
      </c>
      <c r="XM184">
        <f t="shared" si="1395"/>
        <v>0</v>
      </c>
      <c r="XN184">
        <f t="shared" si="1396"/>
        <v>0</v>
      </c>
      <c r="XO184">
        <f t="shared" si="1397"/>
        <v>0</v>
      </c>
      <c r="XP184">
        <f t="shared" si="1398"/>
        <v>0</v>
      </c>
      <c r="XQ184">
        <f t="shared" si="1399"/>
        <v>0</v>
      </c>
      <c r="XR184">
        <f t="shared" si="1400"/>
        <v>0</v>
      </c>
      <c r="XS184">
        <f t="shared" si="1401"/>
        <v>0</v>
      </c>
      <c r="XT184">
        <f t="shared" si="1402"/>
        <v>0</v>
      </c>
      <c r="XU184">
        <f t="shared" si="1403"/>
        <v>0</v>
      </c>
      <c r="XV184">
        <f t="shared" si="1404"/>
        <v>0</v>
      </c>
      <c r="XW184">
        <f t="shared" si="1405"/>
        <v>0</v>
      </c>
      <c r="XX184">
        <f t="shared" si="1406"/>
        <v>0</v>
      </c>
      <c r="XY184">
        <f t="shared" si="1407"/>
        <v>0</v>
      </c>
      <c r="XZ184">
        <f t="shared" si="1408"/>
        <v>0</v>
      </c>
      <c r="YA184">
        <f t="shared" si="1409"/>
        <v>0</v>
      </c>
      <c r="YB184">
        <f t="shared" si="1410"/>
        <v>0</v>
      </c>
      <c r="YC184">
        <f t="shared" si="1411"/>
        <v>0</v>
      </c>
      <c r="YD184">
        <f t="shared" si="1412"/>
        <v>0</v>
      </c>
      <c r="YE184">
        <f t="shared" si="1413"/>
        <v>0</v>
      </c>
      <c r="YF184">
        <f t="shared" si="1414"/>
        <v>0</v>
      </c>
      <c r="YG184">
        <f t="shared" si="1415"/>
        <v>0</v>
      </c>
      <c r="YH184">
        <f t="shared" si="1416"/>
        <v>0</v>
      </c>
      <c r="YI184">
        <f t="shared" si="1417"/>
        <v>0</v>
      </c>
      <c r="YJ184">
        <f t="shared" si="1418"/>
        <v>0</v>
      </c>
      <c r="YK184">
        <f t="shared" si="1419"/>
        <v>0</v>
      </c>
      <c r="YL184">
        <f t="shared" si="1420"/>
        <v>0</v>
      </c>
      <c r="YM184">
        <f t="shared" si="1421"/>
        <v>0</v>
      </c>
      <c r="YN184">
        <f t="shared" si="1422"/>
        <v>0</v>
      </c>
      <c r="YO184">
        <f t="shared" si="1423"/>
        <v>0</v>
      </c>
      <c r="YP184">
        <f t="shared" si="1424"/>
        <v>0</v>
      </c>
      <c r="YQ184">
        <f t="shared" si="1425"/>
        <v>0</v>
      </c>
      <c r="YR184">
        <f t="shared" si="1426"/>
        <v>0</v>
      </c>
      <c r="YS184">
        <f t="shared" si="1427"/>
        <v>0</v>
      </c>
      <c r="YT184">
        <f t="shared" si="1428"/>
        <v>0</v>
      </c>
      <c r="YU184">
        <f t="shared" si="1429"/>
        <v>0</v>
      </c>
      <c r="YV184">
        <f t="shared" si="1430"/>
        <v>0</v>
      </c>
      <c r="YW184">
        <f t="shared" si="1431"/>
        <v>0</v>
      </c>
      <c r="YX184">
        <f t="shared" si="1432"/>
        <v>0</v>
      </c>
      <c r="YY184">
        <f t="shared" si="1433"/>
        <v>0</v>
      </c>
      <c r="YZ184">
        <f t="shared" si="1434"/>
        <v>0</v>
      </c>
      <c r="ZA184">
        <f t="shared" si="1435"/>
        <v>0</v>
      </c>
      <c r="ZB184">
        <f t="shared" si="1436"/>
        <v>0</v>
      </c>
      <c r="ZC184">
        <f t="shared" si="1437"/>
        <v>0</v>
      </c>
      <c r="ZD184">
        <f t="shared" si="1438"/>
        <v>0</v>
      </c>
      <c r="ZE184">
        <f t="shared" si="1439"/>
        <v>0</v>
      </c>
      <c r="ZF184">
        <f t="shared" si="1440"/>
        <v>0</v>
      </c>
      <c r="ZG184">
        <f t="shared" si="1441"/>
        <v>0</v>
      </c>
      <c r="ZH184">
        <f t="shared" si="1442"/>
        <v>0</v>
      </c>
      <c r="ZI184">
        <f t="shared" si="1443"/>
        <v>0</v>
      </c>
      <c r="ZJ184">
        <f t="shared" si="1444"/>
        <v>0</v>
      </c>
      <c r="ZK184">
        <f t="shared" si="1445"/>
        <v>0</v>
      </c>
      <c r="ZL184">
        <f t="shared" si="1446"/>
        <v>0</v>
      </c>
      <c r="ZM184">
        <f t="shared" si="1447"/>
        <v>0</v>
      </c>
      <c r="ZN184">
        <f t="shared" si="1448"/>
        <v>0</v>
      </c>
      <c r="ZO184">
        <f t="shared" si="1449"/>
        <v>0</v>
      </c>
      <c r="ZP184">
        <f t="shared" si="1450"/>
        <v>0</v>
      </c>
      <c r="ZQ184">
        <f t="shared" si="1451"/>
        <v>0</v>
      </c>
      <c r="ZR184">
        <f t="shared" si="1452"/>
        <v>0</v>
      </c>
      <c r="ZS184">
        <f t="shared" si="1453"/>
        <v>0</v>
      </c>
      <c r="ZT184">
        <f t="shared" si="1454"/>
        <v>0</v>
      </c>
      <c r="ZU184">
        <f t="shared" si="1455"/>
        <v>0</v>
      </c>
      <c r="ZV184">
        <f t="shared" si="1456"/>
        <v>0</v>
      </c>
      <c r="ZW184">
        <f t="shared" si="1457"/>
        <v>0</v>
      </c>
      <c r="ZX184">
        <f t="shared" si="1458"/>
        <v>0</v>
      </c>
      <c r="ZY184">
        <f t="shared" si="1459"/>
        <v>0</v>
      </c>
      <c r="ZZ184">
        <f t="shared" si="1460"/>
        <v>0</v>
      </c>
      <c r="AAA184">
        <f t="shared" si="1461"/>
        <v>0</v>
      </c>
      <c r="AAB184">
        <f t="shared" si="1462"/>
        <v>0</v>
      </c>
      <c r="AAC184">
        <f t="shared" si="1463"/>
        <v>0</v>
      </c>
      <c r="AAD184">
        <f t="shared" si="1464"/>
        <v>0</v>
      </c>
      <c r="AAE184" t="str">
        <f t="shared" ca="1" si="1465"/>
        <v>Inc_other</v>
      </c>
      <c r="AAF184" t="str">
        <f t="shared" ca="1" si="1466"/>
        <v>Act_ed</v>
      </c>
      <c r="AAG184" t="str">
        <f t="shared" ca="1" si="1467"/>
        <v>TIss_local</v>
      </c>
      <c r="AAH184" t="str">
        <f t="shared" ca="1" si="1468"/>
        <v>Ben_fut</v>
      </c>
      <c r="AAI184" t="str">
        <f t="shared" ca="1" si="1469"/>
        <v>Infl_gen</v>
      </c>
      <c r="AAJ184" t="str">
        <f t="shared" ca="1" si="1470"/>
        <v>Comms_gen</v>
      </c>
      <c r="AAK184">
        <f t="shared" si="1474"/>
        <v>0</v>
      </c>
    </row>
    <row r="185" spans="1:713" x14ac:dyDescent="0.35">
      <c r="B185">
        <v>492</v>
      </c>
      <c r="C185" s="8">
        <v>40599.297997685186</v>
      </c>
      <c r="D185" t="s">
        <v>232</v>
      </c>
      <c r="E185" t="s">
        <v>2854</v>
      </c>
      <c r="F185">
        <v>1</v>
      </c>
      <c r="G185" t="s">
        <v>231</v>
      </c>
      <c r="H185">
        <v>22570992</v>
      </c>
      <c r="I185" s="9">
        <v>40178</v>
      </c>
      <c r="J185">
        <v>19.3</v>
      </c>
      <c r="K185">
        <v>297</v>
      </c>
      <c r="L185">
        <v>5</v>
      </c>
      <c r="M185">
        <v>0</v>
      </c>
      <c r="N185">
        <v>0</v>
      </c>
      <c r="O185">
        <v>34.4</v>
      </c>
      <c r="P185">
        <v>65.599999999999994</v>
      </c>
      <c r="Q185">
        <v>0</v>
      </c>
      <c r="R185">
        <v>0</v>
      </c>
      <c r="S185">
        <v>0</v>
      </c>
      <c r="T185">
        <v>0</v>
      </c>
      <c r="U185">
        <v>0</v>
      </c>
      <c r="V185">
        <v>0</v>
      </c>
      <c r="W185">
        <v>0</v>
      </c>
      <c r="Y185">
        <v>14.85</v>
      </c>
      <c r="Z185" s="10">
        <v>0</v>
      </c>
      <c r="AA185" s="10">
        <v>0</v>
      </c>
      <c r="AB185" s="10">
        <v>0</v>
      </c>
      <c r="AC185" s="10">
        <v>0.1</v>
      </c>
      <c r="AD185" s="10">
        <v>0.15</v>
      </c>
      <c r="AE185" s="10">
        <v>0.4</v>
      </c>
      <c r="AF185" s="10">
        <v>0.15</v>
      </c>
      <c r="AG185" s="10">
        <v>0.15</v>
      </c>
      <c r="AH185" s="10">
        <v>0.05</v>
      </c>
      <c r="AK185" t="s">
        <v>253</v>
      </c>
      <c r="AM185" t="s">
        <v>354</v>
      </c>
      <c r="AQ185" t="s">
        <v>310</v>
      </c>
      <c r="AU185" t="s">
        <v>267</v>
      </c>
      <c r="AW185" t="s">
        <v>312</v>
      </c>
      <c r="AX185" t="s">
        <v>355</v>
      </c>
      <c r="AZ185" t="s">
        <v>313</v>
      </c>
      <c r="BG185" t="s">
        <v>316</v>
      </c>
      <c r="BI185" t="s">
        <v>385</v>
      </c>
      <c r="BJ185" t="s">
        <v>269</v>
      </c>
      <c r="BL185" t="s">
        <v>319</v>
      </c>
      <c r="BO185" t="s">
        <v>386</v>
      </c>
      <c r="CO185" t="s">
        <v>327</v>
      </c>
      <c r="CQ185" t="s">
        <v>1739</v>
      </c>
      <c r="CR185">
        <v>0</v>
      </c>
      <c r="CS185">
        <v>0</v>
      </c>
      <c r="CT185">
        <v>0</v>
      </c>
      <c r="CU185" s="10">
        <v>0</v>
      </c>
      <c r="CV185">
        <v>0</v>
      </c>
      <c r="CW185" s="10">
        <v>0</v>
      </c>
      <c r="CX185" s="10">
        <v>0</v>
      </c>
      <c r="CY185" s="10">
        <v>0.15</v>
      </c>
      <c r="CZ185" s="10">
        <v>0</v>
      </c>
      <c r="DA185" s="10">
        <v>0</v>
      </c>
      <c r="DB185" s="10">
        <v>0</v>
      </c>
      <c r="DC185" s="10">
        <v>0</v>
      </c>
      <c r="DD185" s="10">
        <v>0</v>
      </c>
      <c r="DE185" s="10">
        <v>7.0000000000000007E-2</v>
      </c>
      <c r="DF185" s="10">
        <v>0.02</v>
      </c>
      <c r="DG185" s="10">
        <v>0</v>
      </c>
      <c r="DH185" s="10">
        <v>0</v>
      </c>
      <c r="DI185" s="10">
        <v>0</v>
      </c>
      <c r="DJ185" s="10">
        <v>0</v>
      </c>
      <c r="DK185" s="10">
        <v>0</v>
      </c>
      <c r="DL185" s="10">
        <v>0.1</v>
      </c>
      <c r="DM185" s="10">
        <v>0.03</v>
      </c>
      <c r="DN185" s="10">
        <v>0</v>
      </c>
      <c r="DO185" s="10">
        <v>0.35</v>
      </c>
      <c r="DP185" s="10">
        <v>0</v>
      </c>
      <c r="DQ185" s="10">
        <v>0.05</v>
      </c>
      <c r="DR185" s="10">
        <v>0</v>
      </c>
      <c r="DS185" s="10">
        <v>0</v>
      </c>
      <c r="DT185" s="10">
        <v>0</v>
      </c>
      <c r="DU185" s="10">
        <v>0</v>
      </c>
      <c r="DV185" s="10">
        <v>0</v>
      </c>
      <c r="DW185" s="10">
        <v>0</v>
      </c>
      <c r="DX185" s="10">
        <v>0</v>
      </c>
      <c r="DY185" s="10">
        <v>0</v>
      </c>
      <c r="DZ185" s="10">
        <v>0</v>
      </c>
      <c r="EA185" s="10">
        <v>0</v>
      </c>
      <c r="EB185" s="10">
        <v>0</v>
      </c>
      <c r="EC185" s="10">
        <v>0</v>
      </c>
      <c r="ED185" s="10">
        <v>0</v>
      </c>
      <c r="EE185" s="10">
        <v>0</v>
      </c>
      <c r="EF185" s="10">
        <v>0</v>
      </c>
      <c r="EG185" s="10">
        <v>0.1</v>
      </c>
      <c r="EH185" s="10">
        <v>7.0000000000000007E-2</v>
      </c>
      <c r="EI185" s="10">
        <v>0</v>
      </c>
      <c r="EJ185" s="10">
        <v>0</v>
      </c>
      <c r="EK185" s="10">
        <v>0.03</v>
      </c>
      <c r="EL185" s="10">
        <v>0</v>
      </c>
      <c r="EM185" s="10">
        <v>0</v>
      </c>
      <c r="EN185" s="10">
        <v>0</v>
      </c>
      <c r="EO185" s="10">
        <v>0.03</v>
      </c>
      <c r="EP185" s="10">
        <v>0</v>
      </c>
      <c r="EQ185" s="10">
        <v>0</v>
      </c>
      <c r="ER185" s="10">
        <v>0</v>
      </c>
      <c r="ES185" s="10">
        <v>0</v>
      </c>
      <c r="ET185" s="10">
        <v>0</v>
      </c>
      <c r="EU185" s="10">
        <v>0</v>
      </c>
      <c r="EV185" s="10">
        <v>0</v>
      </c>
      <c r="EW185" s="10">
        <v>0</v>
      </c>
      <c r="EX185" s="10">
        <v>0</v>
      </c>
      <c r="EY185" s="10">
        <v>0</v>
      </c>
      <c r="EZ185" t="s">
        <v>1740</v>
      </c>
      <c r="FA185" t="s">
        <v>1741</v>
      </c>
      <c r="FB185" t="s">
        <v>227</v>
      </c>
      <c r="FC185" t="s">
        <v>259</v>
      </c>
      <c r="FD185" t="s">
        <v>226</v>
      </c>
      <c r="FE185" t="s">
        <v>259</v>
      </c>
      <c r="FF185" t="s">
        <v>226</v>
      </c>
      <c r="FG185">
        <v>2</v>
      </c>
      <c r="FH185">
        <v>3</v>
      </c>
      <c r="FI185">
        <v>0</v>
      </c>
      <c r="FJ185">
        <v>0</v>
      </c>
      <c r="FK185">
        <v>0</v>
      </c>
      <c r="FL185">
        <v>0</v>
      </c>
      <c r="FM185">
        <v>4</v>
      </c>
      <c r="FN185">
        <v>5</v>
      </c>
      <c r="FO185">
        <v>1</v>
      </c>
      <c r="FP185">
        <v>3</v>
      </c>
      <c r="FQ185">
        <v>0</v>
      </c>
      <c r="FR185">
        <v>1</v>
      </c>
      <c r="FS185">
        <v>2</v>
      </c>
      <c r="FT185">
        <v>0</v>
      </c>
      <c r="FU185">
        <v>0</v>
      </c>
      <c r="FV185">
        <v>4</v>
      </c>
      <c r="FW185">
        <v>5</v>
      </c>
      <c r="FX185">
        <v>0</v>
      </c>
      <c r="FY185">
        <v>4</v>
      </c>
      <c r="FZ185">
        <v>0</v>
      </c>
      <c r="GA185">
        <v>3</v>
      </c>
      <c r="GB185">
        <v>2</v>
      </c>
      <c r="GC185">
        <v>0</v>
      </c>
      <c r="GD185">
        <v>0</v>
      </c>
      <c r="GE185">
        <v>5</v>
      </c>
      <c r="GF185">
        <v>1</v>
      </c>
      <c r="GG185">
        <v>0</v>
      </c>
      <c r="GH185" t="s">
        <v>1742</v>
      </c>
      <c r="GI185" t="s">
        <v>1743</v>
      </c>
      <c r="GJ185" t="s">
        <v>1744</v>
      </c>
      <c r="GK185" t="s">
        <v>1745</v>
      </c>
      <c r="GL185" t="s">
        <v>1746</v>
      </c>
      <c r="GT185" t="s">
        <v>260</v>
      </c>
      <c r="GU185" t="s">
        <v>249</v>
      </c>
      <c r="HI185" t="s">
        <v>261</v>
      </c>
      <c r="HJ185" t="s">
        <v>306</v>
      </c>
      <c r="HK185" t="s">
        <v>250</v>
      </c>
      <c r="HN185" t="s">
        <v>252</v>
      </c>
      <c r="HQ185">
        <f t="shared" si="983"/>
        <v>4356201.4560000002</v>
      </c>
      <c r="HR185" t="str">
        <f t="shared" si="984"/>
        <v>F</v>
      </c>
      <c r="HS185">
        <f t="shared" si="985"/>
        <v>5</v>
      </c>
      <c r="HT185">
        <f t="shared" si="986"/>
        <v>1498533.3008639999</v>
      </c>
      <c r="HU185">
        <f t="shared" si="987"/>
        <v>2857668.1551359999</v>
      </c>
      <c r="HV185">
        <f t="shared" si="988"/>
        <v>0</v>
      </c>
      <c r="HW185">
        <f t="shared" si="989"/>
        <v>0</v>
      </c>
      <c r="HX185">
        <f t="shared" si="990"/>
        <v>0</v>
      </c>
      <c r="HY185">
        <f t="shared" si="991"/>
        <v>0</v>
      </c>
      <c r="HZ185">
        <f t="shared" si="992"/>
        <v>0</v>
      </c>
      <c r="IA185">
        <f t="shared" si="993"/>
        <v>0</v>
      </c>
      <c r="IB185">
        <f t="shared" si="994"/>
        <v>0</v>
      </c>
      <c r="IC185">
        <f t="shared" si="995"/>
        <v>0</v>
      </c>
      <c r="ID185">
        <f t="shared" si="996"/>
        <v>0</v>
      </c>
      <c r="IE185">
        <f t="shared" si="997"/>
        <v>0</v>
      </c>
      <c r="IF185">
        <f t="shared" si="998"/>
        <v>0.5</v>
      </c>
      <c r="IG185">
        <f t="shared" si="999"/>
        <v>0.75</v>
      </c>
      <c r="IH185">
        <f t="shared" si="1000"/>
        <v>2</v>
      </c>
      <c r="II185">
        <f t="shared" si="1001"/>
        <v>0.75</v>
      </c>
      <c r="IJ185">
        <f t="shared" si="1002"/>
        <v>0.75</v>
      </c>
      <c r="IK185">
        <f t="shared" si="1003"/>
        <v>0.25</v>
      </c>
      <c r="IL185">
        <f t="shared" si="1004"/>
        <v>0</v>
      </c>
      <c r="IM185">
        <f t="shared" si="1005"/>
        <v>0</v>
      </c>
      <c r="IN185">
        <f t="shared" si="1006"/>
        <v>0</v>
      </c>
      <c r="IO185">
        <f t="shared" si="1007"/>
        <v>0.5</v>
      </c>
      <c r="IP185">
        <f t="shared" si="1008"/>
        <v>0.75</v>
      </c>
      <c r="IQ185">
        <f t="shared" si="1009"/>
        <v>2</v>
      </c>
      <c r="IR185">
        <f t="shared" si="1010"/>
        <v>0.75</v>
      </c>
      <c r="IS185">
        <f t="shared" si="1011"/>
        <v>0.75</v>
      </c>
      <c r="IT185">
        <f t="shared" si="1012"/>
        <v>0.25</v>
      </c>
      <c r="IU185">
        <f t="shared" si="1013"/>
        <v>0</v>
      </c>
      <c r="IV185">
        <f t="shared" si="1014"/>
        <v>0</v>
      </c>
      <c r="IW185">
        <f t="shared" si="1015"/>
        <v>0</v>
      </c>
      <c r="IX185">
        <f t="shared" si="1016"/>
        <v>0</v>
      </c>
      <c r="IY185">
        <f t="shared" si="1017"/>
        <v>0</v>
      </c>
      <c r="IZ185">
        <f t="shared" si="1018"/>
        <v>0</v>
      </c>
      <c r="JA185">
        <f t="shared" si="1019"/>
        <v>0</v>
      </c>
      <c r="JB185">
        <f t="shared" si="1020"/>
        <v>0</v>
      </c>
      <c r="JC185">
        <f t="shared" si="1021"/>
        <v>0</v>
      </c>
      <c r="JD185">
        <f t="shared" si="1022"/>
        <v>0</v>
      </c>
      <c r="JE185">
        <f t="shared" si="1023"/>
        <v>0</v>
      </c>
      <c r="JF185">
        <f t="shared" si="1024"/>
        <v>0</v>
      </c>
      <c r="JG185">
        <f t="shared" si="1025"/>
        <v>435620.14560000005</v>
      </c>
      <c r="JH185">
        <f t="shared" si="1026"/>
        <v>653430.21840000001</v>
      </c>
      <c r="JI185">
        <f t="shared" si="1027"/>
        <v>1742480.5824000002</v>
      </c>
      <c r="JJ185">
        <f t="shared" si="1028"/>
        <v>653430.21840000001</v>
      </c>
      <c r="JK185">
        <f t="shared" si="1029"/>
        <v>653430.21840000001</v>
      </c>
      <c r="JL185">
        <f t="shared" si="1030"/>
        <v>217810.07280000002</v>
      </c>
      <c r="JM185">
        <f t="shared" si="1031"/>
        <v>0</v>
      </c>
      <c r="JN185">
        <f t="shared" si="1032"/>
        <v>0</v>
      </c>
      <c r="JO185">
        <f t="shared" si="1033"/>
        <v>0</v>
      </c>
      <c r="JP185">
        <f t="shared" si="1034"/>
        <v>0</v>
      </c>
      <c r="JQ185">
        <f t="shared" si="1035"/>
        <v>0</v>
      </c>
      <c r="JR185">
        <f t="shared" si="1036"/>
        <v>0</v>
      </c>
      <c r="JS185">
        <f t="shared" si="1037"/>
        <v>0</v>
      </c>
      <c r="JT185">
        <f t="shared" si="1038"/>
        <v>0.75</v>
      </c>
      <c r="JU185">
        <f t="shared" si="1039"/>
        <v>0</v>
      </c>
      <c r="JV185">
        <f t="shared" si="1040"/>
        <v>0</v>
      </c>
      <c r="JW185">
        <f t="shared" si="1041"/>
        <v>0</v>
      </c>
      <c r="JX185">
        <f t="shared" si="1042"/>
        <v>0</v>
      </c>
      <c r="JY185">
        <f t="shared" si="1043"/>
        <v>0</v>
      </c>
      <c r="JZ185">
        <f t="shared" si="1044"/>
        <v>0.35000000000000003</v>
      </c>
      <c r="KA185">
        <f t="shared" si="1045"/>
        <v>0.1</v>
      </c>
      <c r="KB185">
        <f t="shared" si="1046"/>
        <v>0</v>
      </c>
      <c r="KC185">
        <f t="shared" si="1047"/>
        <v>0</v>
      </c>
      <c r="KD185">
        <f t="shared" si="1048"/>
        <v>0</v>
      </c>
      <c r="KE185">
        <f t="shared" si="1049"/>
        <v>0</v>
      </c>
      <c r="KF185">
        <f t="shared" si="1050"/>
        <v>0</v>
      </c>
      <c r="KG185">
        <f t="shared" si="1051"/>
        <v>0.5</v>
      </c>
      <c r="KH185">
        <f t="shared" si="1052"/>
        <v>0.15</v>
      </c>
      <c r="KI185">
        <f t="shared" si="1053"/>
        <v>0</v>
      </c>
      <c r="KJ185">
        <f t="shared" si="1054"/>
        <v>1.75</v>
      </c>
      <c r="KK185">
        <f t="shared" si="1055"/>
        <v>0</v>
      </c>
      <c r="KL185">
        <f t="shared" si="1056"/>
        <v>0.25</v>
      </c>
      <c r="KM185">
        <f t="shared" si="1057"/>
        <v>0</v>
      </c>
      <c r="KN185">
        <f t="shared" si="1058"/>
        <v>0</v>
      </c>
      <c r="KO185">
        <f t="shared" si="1059"/>
        <v>0</v>
      </c>
      <c r="KP185">
        <f t="shared" si="1060"/>
        <v>0</v>
      </c>
      <c r="KQ185">
        <f t="shared" si="1061"/>
        <v>0</v>
      </c>
      <c r="KR185">
        <f t="shared" si="1062"/>
        <v>0</v>
      </c>
      <c r="KS185">
        <f t="shared" si="1063"/>
        <v>0</v>
      </c>
      <c r="KT185">
        <f t="shared" si="1064"/>
        <v>0</v>
      </c>
      <c r="KU185">
        <f t="shared" si="1065"/>
        <v>0</v>
      </c>
      <c r="KV185">
        <f t="shared" si="1066"/>
        <v>0</v>
      </c>
      <c r="KW185">
        <f t="shared" si="1067"/>
        <v>0</v>
      </c>
      <c r="KX185">
        <f t="shared" si="1068"/>
        <v>0</v>
      </c>
      <c r="KY185">
        <f t="shared" si="1069"/>
        <v>0</v>
      </c>
      <c r="KZ185">
        <f t="shared" si="1070"/>
        <v>0</v>
      </c>
      <c r="LA185">
        <f t="shared" si="1071"/>
        <v>0</v>
      </c>
      <c r="LB185">
        <f t="shared" si="1072"/>
        <v>0.5</v>
      </c>
      <c r="LC185">
        <f t="shared" si="1073"/>
        <v>0.35000000000000003</v>
      </c>
      <c r="LD185">
        <f t="shared" si="1074"/>
        <v>0</v>
      </c>
      <c r="LE185">
        <f t="shared" si="1075"/>
        <v>0</v>
      </c>
      <c r="LF185">
        <f t="shared" si="1076"/>
        <v>0.15</v>
      </c>
      <c r="LG185">
        <f t="shared" si="1077"/>
        <v>0</v>
      </c>
      <c r="LH185">
        <f t="shared" si="1078"/>
        <v>0</v>
      </c>
      <c r="LI185">
        <f t="shared" si="1079"/>
        <v>0</v>
      </c>
      <c r="LJ185">
        <f t="shared" si="1080"/>
        <v>0.15</v>
      </c>
      <c r="LK185">
        <f t="shared" si="1081"/>
        <v>0</v>
      </c>
      <c r="LL185">
        <f t="shared" si="1082"/>
        <v>0</v>
      </c>
      <c r="LM185">
        <f t="shared" si="1083"/>
        <v>0</v>
      </c>
      <c r="LN185">
        <f t="shared" si="1084"/>
        <v>0</v>
      </c>
      <c r="LO185">
        <f t="shared" si="1085"/>
        <v>0</v>
      </c>
      <c r="LP185">
        <f t="shared" si="1086"/>
        <v>0</v>
      </c>
      <c r="LQ185">
        <f t="shared" si="1087"/>
        <v>0</v>
      </c>
      <c r="LR185">
        <f t="shared" si="1088"/>
        <v>0</v>
      </c>
      <c r="LS185">
        <f t="shared" si="1089"/>
        <v>0</v>
      </c>
      <c r="LT185">
        <f t="shared" si="1090"/>
        <v>0</v>
      </c>
      <c r="LU185">
        <f t="shared" si="1091"/>
        <v>0</v>
      </c>
      <c r="LV185">
        <f t="shared" si="1092"/>
        <v>0</v>
      </c>
      <c r="LW185">
        <f t="shared" si="1093"/>
        <v>0</v>
      </c>
      <c r="LX185">
        <f t="shared" si="1094"/>
        <v>0</v>
      </c>
      <c r="LY185">
        <f t="shared" si="1095"/>
        <v>0</v>
      </c>
      <c r="LZ185">
        <f t="shared" si="1096"/>
        <v>0</v>
      </c>
      <c r="MA185">
        <f t="shared" si="1097"/>
        <v>0</v>
      </c>
      <c r="MB185">
        <f t="shared" si="1098"/>
        <v>0.75</v>
      </c>
      <c r="MC185">
        <f t="shared" si="1099"/>
        <v>0</v>
      </c>
      <c r="MD185">
        <f t="shared" si="1100"/>
        <v>0</v>
      </c>
      <c r="ME185">
        <f t="shared" si="1101"/>
        <v>0</v>
      </c>
      <c r="MF185">
        <f t="shared" si="1102"/>
        <v>0</v>
      </c>
      <c r="MG185">
        <f t="shared" si="1103"/>
        <v>0</v>
      </c>
      <c r="MH185">
        <f t="shared" si="1104"/>
        <v>0.35000000000000003</v>
      </c>
      <c r="MI185">
        <f t="shared" si="1105"/>
        <v>0.1</v>
      </c>
      <c r="MJ185">
        <f t="shared" si="1106"/>
        <v>0</v>
      </c>
      <c r="MK185">
        <f t="shared" si="1107"/>
        <v>0</v>
      </c>
      <c r="ML185">
        <f t="shared" si="1108"/>
        <v>0</v>
      </c>
      <c r="MM185">
        <f t="shared" si="1109"/>
        <v>0</v>
      </c>
      <c r="MN185">
        <f t="shared" si="1110"/>
        <v>0</v>
      </c>
      <c r="MO185">
        <f t="shared" si="1111"/>
        <v>0.5</v>
      </c>
      <c r="MP185">
        <f t="shared" si="1112"/>
        <v>0.15</v>
      </c>
      <c r="MQ185">
        <f t="shared" si="1113"/>
        <v>0</v>
      </c>
      <c r="MR185">
        <f t="shared" si="1114"/>
        <v>1.75</v>
      </c>
      <c r="MS185">
        <f t="shared" si="1115"/>
        <v>0</v>
      </c>
      <c r="MT185">
        <f t="shared" si="1116"/>
        <v>0.25</v>
      </c>
      <c r="MU185">
        <f t="shared" si="1117"/>
        <v>0</v>
      </c>
      <c r="MV185">
        <f t="shared" si="1118"/>
        <v>0</v>
      </c>
      <c r="MW185">
        <f t="shared" si="1119"/>
        <v>0</v>
      </c>
      <c r="MX185">
        <f t="shared" si="1120"/>
        <v>0</v>
      </c>
      <c r="MY185">
        <f t="shared" si="1121"/>
        <v>0</v>
      </c>
      <c r="MZ185">
        <f t="shared" si="1122"/>
        <v>0</v>
      </c>
      <c r="NA185">
        <f t="shared" si="1123"/>
        <v>0</v>
      </c>
      <c r="NB185">
        <f t="shared" si="1124"/>
        <v>0</v>
      </c>
      <c r="NC185">
        <f t="shared" si="1125"/>
        <v>0</v>
      </c>
      <c r="ND185">
        <f t="shared" si="1126"/>
        <v>0</v>
      </c>
      <c r="NE185">
        <f t="shared" si="1127"/>
        <v>0</v>
      </c>
      <c r="NF185">
        <f t="shared" si="1128"/>
        <v>0</v>
      </c>
      <c r="NG185">
        <f t="shared" si="1129"/>
        <v>0</v>
      </c>
      <c r="NH185">
        <f t="shared" si="1130"/>
        <v>0</v>
      </c>
      <c r="NI185">
        <f t="shared" si="1131"/>
        <v>0</v>
      </c>
      <c r="NJ185">
        <f t="shared" si="1132"/>
        <v>0.5</v>
      </c>
      <c r="NK185">
        <f t="shared" si="1133"/>
        <v>0.35000000000000003</v>
      </c>
      <c r="NL185">
        <f t="shared" si="1134"/>
        <v>0</v>
      </c>
      <c r="NM185">
        <f t="shared" si="1135"/>
        <v>0</v>
      </c>
      <c r="NN185">
        <f t="shared" si="1136"/>
        <v>0.15</v>
      </c>
      <c r="NO185">
        <f t="shared" si="1137"/>
        <v>0</v>
      </c>
      <c r="NP185">
        <f t="shared" si="1138"/>
        <v>0</v>
      </c>
      <c r="NQ185">
        <f t="shared" si="1139"/>
        <v>0</v>
      </c>
      <c r="NR185">
        <f t="shared" si="1140"/>
        <v>0.15</v>
      </c>
      <c r="NS185">
        <f t="shared" si="1141"/>
        <v>0</v>
      </c>
      <c r="NT185">
        <f t="shared" si="1142"/>
        <v>0</v>
      </c>
      <c r="NU185">
        <f t="shared" si="1143"/>
        <v>0</v>
      </c>
      <c r="NV185">
        <f t="shared" si="1144"/>
        <v>0</v>
      </c>
      <c r="NW185">
        <f t="shared" si="1145"/>
        <v>0</v>
      </c>
      <c r="NX185">
        <f t="shared" si="1146"/>
        <v>0</v>
      </c>
      <c r="NY185">
        <f t="shared" si="1147"/>
        <v>0</v>
      </c>
      <c r="NZ185">
        <f t="shared" si="1148"/>
        <v>0</v>
      </c>
      <c r="OA185">
        <f t="shared" si="1149"/>
        <v>0</v>
      </c>
      <c r="OB185">
        <f t="shared" si="1150"/>
        <v>0</v>
      </c>
      <c r="OC185">
        <f t="shared" si="1151"/>
        <v>0</v>
      </c>
      <c r="OD185">
        <f t="shared" si="1152"/>
        <v>0</v>
      </c>
      <c r="OE185">
        <f t="shared" si="1153"/>
        <v>0</v>
      </c>
      <c r="OF185">
        <f t="shared" si="1154"/>
        <v>0</v>
      </c>
      <c r="OG185">
        <f t="shared" si="1155"/>
        <v>0</v>
      </c>
      <c r="OH185">
        <f t="shared" si="1156"/>
        <v>0</v>
      </c>
      <c r="OI185">
        <f t="shared" si="1157"/>
        <v>0</v>
      </c>
      <c r="OJ185">
        <f t="shared" si="1158"/>
        <v>0</v>
      </c>
      <c r="OK185">
        <f t="shared" si="1159"/>
        <v>0</v>
      </c>
      <c r="OL185">
        <f t="shared" si="1160"/>
        <v>0</v>
      </c>
      <c r="OM185">
        <f t="shared" si="1161"/>
        <v>0</v>
      </c>
      <c r="ON185">
        <f t="shared" si="1162"/>
        <v>0</v>
      </c>
      <c r="OO185">
        <f t="shared" si="1163"/>
        <v>0</v>
      </c>
      <c r="OP185">
        <f t="shared" si="1164"/>
        <v>0</v>
      </c>
      <c r="OQ185">
        <f t="shared" si="1165"/>
        <v>0</v>
      </c>
      <c r="OR185">
        <f t="shared" si="1166"/>
        <v>0</v>
      </c>
      <c r="OS185">
        <f t="shared" si="1167"/>
        <v>0</v>
      </c>
      <c r="OT185">
        <f t="shared" si="1168"/>
        <v>0</v>
      </c>
      <c r="OU185">
        <f t="shared" si="1169"/>
        <v>0</v>
      </c>
      <c r="OV185">
        <f t="shared" si="1170"/>
        <v>0</v>
      </c>
      <c r="OW185">
        <f t="shared" si="1171"/>
        <v>0</v>
      </c>
      <c r="OX185">
        <f t="shared" si="1172"/>
        <v>0</v>
      </c>
      <c r="OY185">
        <f t="shared" si="1173"/>
        <v>0</v>
      </c>
      <c r="OZ185">
        <f t="shared" si="1174"/>
        <v>0</v>
      </c>
      <c r="PA185">
        <f t="shared" si="1175"/>
        <v>0</v>
      </c>
      <c r="PB185">
        <f t="shared" si="1176"/>
        <v>0</v>
      </c>
      <c r="PC185">
        <f t="shared" si="1177"/>
        <v>0</v>
      </c>
      <c r="PD185">
        <f t="shared" si="1178"/>
        <v>0</v>
      </c>
      <c r="PE185">
        <f t="shared" si="1179"/>
        <v>0</v>
      </c>
      <c r="PF185">
        <f t="shared" si="1180"/>
        <v>0</v>
      </c>
      <c r="PG185">
        <f t="shared" si="1181"/>
        <v>0</v>
      </c>
      <c r="PH185">
        <f t="shared" si="1182"/>
        <v>0</v>
      </c>
      <c r="PI185">
        <f t="shared" si="1183"/>
        <v>0</v>
      </c>
      <c r="PJ185">
        <f t="shared" si="1184"/>
        <v>0</v>
      </c>
      <c r="PK185">
        <f t="shared" si="1185"/>
        <v>0</v>
      </c>
      <c r="PL185">
        <f t="shared" si="1186"/>
        <v>0</v>
      </c>
      <c r="PM185">
        <f t="shared" si="1187"/>
        <v>0</v>
      </c>
      <c r="PN185">
        <f t="shared" si="1188"/>
        <v>0</v>
      </c>
      <c r="PO185">
        <f t="shared" si="1189"/>
        <v>0</v>
      </c>
      <c r="PP185">
        <f t="shared" si="1190"/>
        <v>0</v>
      </c>
      <c r="PQ185">
        <f t="shared" si="1191"/>
        <v>0</v>
      </c>
      <c r="PR185">
        <f t="shared" si="1192"/>
        <v>0</v>
      </c>
      <c r="PS185">
        <f t="shared" si="1193"/>
        <v>0</v>
      </c>
      <c r="PT185">
        <f t="shared" si="1194"/>
        <v>0</v>
      </c>
      <c r="PU185">
        <f t="shared" si="1195"/>
        <v>0</v>
      </c>
      <c r="PV185">
        <f t="shared" si="1196"/>
        <v>0</v>
      </c>
      <c r="PW185">
        <f t="shared" si="1197"/>
        <v>0</v>
      </c>
      <c r="PX185">
        <f t="shared" si="1198"/>
        <v>0</v>
      </c>
      <c r="PY185">
        <f t="shared" si="1199"/>
        <v>0</v>
      </c>
      <c r="PZ185">
        <f t="shared" si="1200"/>
        <v>0</v>
      </c>
      <c r="QA185">
        <f t="shared" si="1201"/>
        <v>0</v>
      </c>
      <c r="QB185">
        <f t="shared" si="1202"/>
        <v>0</v>
      </c>
      <c r="QC185">
        <f t="shared" si="1203"/>
        <v>0</v>
      </c>
      <c r="QD185">
        <f t="shared" si="1204"/>
        <v>0</v>
      </c>
      <c r="QE185">
        <f t="shared" si="1205"/>
        <v>0</v>
      </c>
      <c r="QF185">
        <f t="shared" si="1206"/>
        <v>0</v>
      </c>
      <c r="QG185">
        <f t="shared" si="1207"/>
        <v>0</v>
      </c>
      <c r="QH185">
        <f t="shared" si="1208"/>
        <v>0</v>
      </c>
      <c r="QI185">
        <f t="shared" si="1209"/>
        <v>0</v>
      </c>
      <c r="QJ185">
        <f t="shared" si="1210"/>
        <v>0</v>
      </c>
      <c r="QK185">
        <f t="shared" si="1211"/>
        <v>0</v>
      </c>
      <c r="QL185">
        <f t="shared" si="1212"/>
        <v>0</v>
      </c>
      <c r="QM185">
        <f t="shared" si="1213"/>
        <v>0</v>
      </c>
      <c r="QN185">
        <f t="shared" si="1214"/>
        <v>0</v>
      </c>
      <c r="QO185">
        <f t="shared" si="1215"/>
        <v>0</v>
      </c>
      <c r="QP185">
        <f t="shared" si="1216"/>
        <v>0</v>
      </c>
      <c r="QQ185">
        <f t="shared" si="1217"/>
        <v>0</v>
      </c>
      <c r="QR185">
        <f t="shared" si="1218"/>
        <v>653430.21840000001</v>
      </c>
      <c r="QS185">
        <f t="shared" si="1219"/>
        <v>0</v>
      </c>
      <c r="QT185">
        <f t="shared" si="1220"/>
        <v>0</v>
      </c>
      <c r="QU185">
        <f t="shared" si="1221"/>
        <v>0</v>
      </c>
      <c r="QV185">
        <f t="shared" si="1222"/>
        <v>0</v>
      </c>
      <c r="QW185">
        <f t="shared" si="1223"/>
        <v>0</v>
      </c>
      <c r="QX185">
        <f t="shared" si="1224"/>
        <v>304934.10192000004</v>
      </c>
      <c r="QY185">
        <f t="shared" si="1225"/>
        <v>87124.029120000007</v>
      </c>
      <c r="QZ185">
        <f t="shared" si="1226"/>
        <v>0</v>
      </c>
      <c r="RA185">
        <f t="shared" si="1227"/>
        <v>0</v>
      </c>
      <c r="RB185">
        <f t="shared" si="1228"/>
        <v>0</v>
      </c>
      <c r="RC185">
        <f t="shared" si="1229"/>
        <v>0</v>
      </c>
      <c r="RD185">
        <f t="shared" si="1230"/>
        <v>0</v>
      </c>
      <c r="RE185">
        <f t="shared" si="1231"/>
        <v>435620.14560000005</v>
      </c>
      <c r="RF185">
        <f t="shared" si="1232"/>
        <v>130686.04368</v>
      </c>
      <c r="RG185">
        <f t="shared" si="1233"/>
        <v>0</v>
      </c>
      <c r="RH185">
        <f t="shared" si="1234"/>
        <v>1524670.5096</v>
      </c>
      <c r="RI185">
        <f t="shared" si="1235"/>
        <v>0</v>
      </c>
      <c r="RJ185">
        <f t="shared" si="1236"/>
        <v>217810.07280000002</v>
      </c>
      <c r="RK185">
        <f t="shared" si="1237"/>
        <v>0</v>
      </c>
      <c r="RL185">
        <f t="shared" si="1238"/>
        <v>0</v>
      </c>
      <c r="RM185">
        <f t="shared" si="1239"/>
        <v>0</v>
      </c>
      <c r="RN185">
        <f t="shared" si="1240"/>
        <v>0</v>
      </c>
      <c r="RO185">
        <f t="shared" si="1241"/>
        <v>0</v>
      </c>
      <c r="RP185">
        <f t="shared" si="1242"/>
        <v>0</v>
      </c>
      <c r="RQ185">
        <f t="shared" si="1243"/>
        <v>0</v>
      </c>
      <c r="RR185">
        <f t="shared" si="1244"/>
        <v>0</v>
      </c>
      <c r="RS185">
        <f t="shared" si="1245"/>
        <v>0</v>
      </c>
      <c r="RT185">
        <f t="shared" si="1246"/>
        <v>0</v>
      </c>
      <c r="RU185">
        <f t="shared" si="1247"/>
        <v>0</v>
      </c>
      <c r="RV185">
        <f t="shared" si="1248"/>
        <v>0</v>
      </c>
      <c r="RW185">
        <f t="shared" si="1249"/>
        <v>0</v>
      </c>
      <c r="RX185">
        <f t="shared" si="1250"/>
        <v>0</v>
      </c>
      <c r="RY185">
        <f t="shared" si="1251"/>
        <v>0</v>
      </c>
      <c r="RZ185">
        <f t="shared" si="1252"/>
        <v>435620.14560000005</v>
      </c>
      <c r="SA185">
        <f t="shared" si="1253"/>
        <v>304934.10192000004</v>
      </c>
      <c r="SB185">
        <f t="shared" si="1254"/>
        <v>0</v>
      </c>
      <c r="SC185">
        <f t="shared" si="1255"/>
        <v>0</v>
      </c>
      <c r="SD185">
        <f t="shared" si="1256"/>
        <v>130686.04368</v>
      </c>
      <c r="SE185">
        <f t="shared" si="1257"/>
        <v>0</v>
      </c>
      <c r="SF185">
        <f t="shared" si="1258"/>
        <v>0</v>
      </c>
      <c r="SG185">
        <f t="shared" si="1259"/>
        <v>0</v>
      </c>
      <c r="SH185">
        <f t="shared" si="1260"/>
        <v>130686.04368</v>
      </c>
      <c r="SI185">
        <f t="shared" si="1261"/>
        <v>0</v>
      </c>
      <c r="SJ185">
        <f t="shared" si="1262"/>
        <v>0</v>
      </c>
      <c r="SK185">
        <f t="shared" si="1263"/>
        <v>0</v>
      </c>
      <c r="SL185">
        <f t="shared" si="1264"/>
        <v>0</v>
      </c>
      <c r="SM185">
        <f t="shared" si="1265"/>
        <v>0</v>
      </c>
      <c r="SN185">
        <f t="shared" si="1266"/>
        <v>0</v>
      </c>
      <c r="SO185">
        <f t="shared" si="1267"/>
        <v>0</v>
      </c>
      <c r="SP185">
        <f t="shared" si="1268"/>
        <v>0</v>
      </c>
      <c r="SQ185">
        <f t="shared" si="1269"/>
        <v>0</v>
      </c>
      <c r="SR185">
        <f t="shared" si="1270"/>
        <v>0</v>
      </c>
      <c r="SS185">
        <f t="shared" si="1271"/>
        <v>0</v>
      </c>
      <c r="ST185">
        <f t="shared" si="1272"/>
        <v>5</v>
      </c>
      <c r="SU185">
        <f t="shared" si="1273"/>
        <v>0</v>
      </c>
      <c r="SV185">
        <f t="shared" si="1274"/>
        <v>0</v>
      </c>
      <c r="SW185">
        <f t="shared" si="1275"/>
        <v>0</v>
      </c>
      <c r="SX185">
        <f t="shared" si="1276"/>
        <v>0</v>
      </c>
      <c r="SY185">
        <f t="shared" si="1277"/>
        <v>0</v>
      </c>
      <c r="SZ185">
        <f t="shared" si="1278"/>
        <v>5</v>
      </c>
      <c r="TA185">
        <f t="shared" si="1279"/>
        <v>5</v>
      </c>
      <c r="TB185">
        <f t="shared" si="1280"/>
        <v>0</v>
      </c>
      <c r="TC185">
        <f t="shared" si="1281"/>
        <v>0</v>
      </c>
      <c r="TD185">
        <f t="shared" si="1282"/>
        <v>0</v>
      </c>
      <c r="TE185">
        <f t="shared" si="1283"/>
        <v>0</v>
      </c>
      <c r="TF185">
        <f t="shared" si="1284"/>
        <v>0</v>
      </c>
      <c r="TG185">
        <f t="shared" si="1285"/>
        <v>0</v>
      </c>
      <c r="TH185">
        <f t="shared" si="1286"/>
        <v>5</v>
      </c>
      <c r="TI185">
        <f t="shared" si="1287"/>
        <v>5</v>
      </c>
      <c r="TJ185">
        <f t="shared" si="1288"/>
        <v>0</v>
      </c>
      <c r="TK185">
        <f t="shared" si="1289"/>
        <v>0</v>
      </c>
      <c r="TL185">
        <f t="shared" si="1290"/>
        <v>0</v>
      </c>
      <c r="TM185">
        <f t="shared" si="1291"/>
        <v>4</v>
      </c>
      <c r="TN185">
        <f t="shared" si="1292"/>
        <v>3</v>
      </c>
      <c r="TO185">
        <f t="shared" si="1293"/>
        <v>0</v>
      </c>
      <c r="TP185">
        <f t="shared" si="1294"/>
        <v>0</v>
      </c>
      <c r="TQ185">
        <f t="shared" si="1295"/>
        <v>0</v>
      </c>
      <c r="TR185">
        <f t="shared" si="1296"/>
        <v>0</v>
      </c>
      <c r="TS185">
        <f t="shared" si="1297"/>
        <v>2</v>
      </c>
      <c r="TT185">
        <f t="shared" si="1298"/>
        <v>1</v>
      </c>
      <c r="TU185">
        <f t="shared" si="1299"/>
        <v>5</v>
      </c>
      <c r="TV185">
        <f t="shared" si="1300"/>
        <v>20</v>
      </c>
      <c r="TW185">
        <f t="shared" si="1301"/>
        <v>15</v>
      </c>
      <c r="TX185">
        <f t="shared" si="1302"/>
        <v>0</v>
      </c>
      <c r="TY185">
        <f t="shared" si="1303"/>
        <v>0</v>
      </c>
      <c r="TZ185">
        <f t="shared" si="1304"/>
        <v>0</v>
      </c>
      <c r="UA185">
        <f t="shared" si="1305"/>
        <v>0</v>
      </c>
      <c r="UB185">
        <f t="shared" si="1306"/>
        <v>10</v>
      </c>
      <c r="UC185">
        <f t="shared" si="1307"/>
        <v>5</v>
      </c>
      <c r="UD185">
        <f t="shared" si="1308"/>
        <v>25</v>
      </c>
      <c r="UE185">
        <f t="shared" si="1309"/>
        <v>3</v>
      </c>
      <c r="UF185">
        <f t="shared" si="1310"/>
        <v>0</v>
      </c>
      <c r="UG185">
        <f t="shared" si="1311"/>
        <v>5</v>
      </c>
      <c r="UH185">
        <f t="shared" si="1312"/>
        <v>4</v>
      </c>
      <c r="UI185">
        <f t="shared" si="1313"/>
        <v>0</v>
      </c>
      <c r="UJ185">
        <f t="shared" si="1314"/>
        <v>0</v>
      </c>
      <c r="UK185">
        <f t="shared" si="1315"/>
        <v>2</v>
      </c>
      <c r="UL185">
        <f t="shared" si="1316"/>
        <v>1</v>
      </c>
      <c r="UM185">
        <f t="shared" si="1317"/>
        <v>0</v>
      </c>
      <c r="UN185">
        <f t="shared" si="1318"/>
        <v>15</v>
      </c>
      <c r="UO185">
        <f t="shared" si="1319"/>
        <v>0</v>
      </c>
      <c r="UP185">
        <f t="shared" si="1320"/>
        <v>25</v>
      </c>
      <c r="UQ185">
        <f t="shared" si="1321"/>
        <v>20</v>
      </c>
      <c r="UR185">
        <f t="shared" si="1322"/>
        <v>0</v>
      </c>
      <c r="US185">
        <f t="shared" si="1323"/>
        <v>0</v>
      </c>
      <c r="UT185">
        <f t="shared" si="1324"/>
        <v>10</v>
      </c>
      <c r="UU185">
        <f t="shared" si="1325"/>
        <v>5</v>
      </c>
      <c r="UV185">
        <f t="shared" si="1326"/>
        <v>0</v>
      </c>
      <c r="UW185">
        <f t="shared" si="1327"/>
        <v>2</v>
      </c>
      <c r="UX185">
        <f t="shared" si="1328"/>
        <v>0</v>
      </c>
      <c r="UY185">
        <f t="shared" si="1329"/>
        <v>3</v>
      </c>
      <c r="UZ185">
        <f t="shared" si="1330"/>
        <v>4</v>
      </c>
      <c r="VA185">
        <f t="shared" si="1331"/>
        <v>0</v>
      </c>
      <c r="VB185">
        <f t="shared" si="1332"/>
        <v>0</v>
      </c>
      <c r="VC185">
        <f t="shared" si="1333"/>
        <v>1</v>
      </c>
      <c r="VD185">
        <f t="shared" si="1334"/>
        <v>5</v>
      </c>
      <c r="VE185">
        <f t="shared" si="1335"/>
        <v>0</v>
      </c>
      <c r="VF185">
        <f t="shared" si="1336"/>
        <v>10</v>
      </c>
      <c r="VG185">
        <f t="shared" si="1337"/>
        <v>0</v>
      </c>
      <c r="VH185">
        <f t="shared" si="1338"/>
        <v>15</v>
      </c>
      <c r="VI185">
        <f t="shared" si="1339"/>
        <v>20</v>
      </c>
      <c r="VJ185">
        <f t="shared" si="1340"/>
        <v>0</v>
      </c>
      <c r="VK185">
        <f t="shared" si="1341"/>
        <v>0</v>
      </c>
      <c r="VL185">
        <f t="shared" si="1342"/>
        <v>5</v>
      </c>
      <c r="VM185">
        <f t="shared" si="1343"/>
        <v>25</v>
      </c>
      <c r="VN185">
        <f t="shared" si="1344"/>
        <v>0</v>
      </c>
      <c r="VO185">
        <f t="shared" si="1345"/>
        <v>0</v>
      </c>
      <c r="VP185">
        <f t="shared" si="1346"/>
        <v>0</v>
      </c>
      <c r="VQ185">
        <f t="shared" si="1347"/>
        <v>0</v>
      </c>
      <c r="VR185">
        <f t="shared" si="1348"/>
        <v>0</v>
      </c>
      <c r="VS185">
        <f t="shared" si="1349"/>
        <v>0</v>
      </c>
      <c r="VT185">
        <f t="shared" si="1350"/>
        <v>0</v>
      </c>
      <c r="VU185">
        <f t="shared" si="1351"/>
        <v>0</v>
      </c>
      <c r="VV185">
        <f t="shared" si="1352"/>
        <v>0</v>
      </c>
      <c r="VW185">
        <f t="shared" si="1353"/>
        <v>0</v>
      </c>
      <c r="VX185">
        <f t="shared" si="1354"/>
        <v>0</v>
      </c>
      <c r="VY185">
        <f t="shared" si="1355"/>
        <v>0</v>
      </c>
      <c r="VZ185">
        <f t="shared" si="1356"/>
        <v>0</v>
      </c>
      <c r="WA185">
        <f t="shared" si="1357"/>
        <v>0</v>
      </c>
      <c r="WB185">
        <f t="shared" si="1358"/>
        <v>0</v>
      </c>
      <c r="WC185">
        <f t="shared" si="1359"/>
        <v>0</v>
      </c>
      <c r="WD185">
        <f t="shared" si="1360"/>
        <v>0</v>
      </c>
      <c r="WE185">
        <f t="shared" si="1361"/>
        <v>0</v>
      </c>
      <c r="WF185">
        <f t="shared" si="1362"/>
        <v>0</v>
      </c>
      <c r="WG185">
        <f t="shared" si="1363"/>
        <v>0</v>
      </c>
      <c r="WH185">
        <f t="shared" si="1364"/>
        <v>0</v>
      </c>
      <c r="WI185">
        <f t="shared" si="1365"/>
        <v>0</v>
      </c>
      <c r="WJ185">
        <f t="shared" si="1366"/>
        <v>0</v>
      </c>
      <c r="WK185">
        <f t="shared" si="1367"/>
        <v>0</v>
      </c>
      <c r="WL185">
        <f t="shared" si="1368"/>
        <v>1</v>
      </c>
      <c r="WM185">
        <f t="shared" si="1369"/>
        <v>0</v>
      </c>
      <c r="WN185">
        <f t="shared" si="1370"/>
        <v>0</v>
      </c>
      <c r="WO185">
        <f t="shared" si="1371"/>
        <v>0</v>
      </c>
      <c r="WP185">
        <f t="shared" si="1372"/>
        <v>0</v>
      </c>
      <c r="WQ185">
        <f t="shared" si="1373"/>
        <v>0</v>
      </c>
      <c r="WR185">
        <f t="shared" si="1374"/>
        <v>0</v>
      </c>
      <c r="WS185">
        <f t="shared" si="1375"/>
        <v>0</v>
      </c>
      <c r="WT185">
        <f t="shared" si="1376"/>
        <v>0</v>
      </c>
      <c r="WU185">
        <f t="shared" si="1377"/>
        <v>0</v>
      </c>
      <c r="WV185">
        <f t="shared" si="1378"/>
        <v>0</v>
      </c>
      <c r="WW185">
        <f t="shared" si="1379"/>
        <v>0</v>
      </c>
      <c r="WX185">
        <f t="shared" si="1380"/>
        <v>0</v>
      </c>
      <c r="WY185">
        <f t="shared" si="1381"/>
        <v>0</v>
      </c>
      <c r="WZ185">
        <f t="shared" si="1382"/>
        <v>0</v>
      </c>
      <c r="XA185">
        <f t="shared" si="1383"/>
        <v>0</v>
      </c>
      <c r="XB185">
        <f t="shared" si="1384"/>
        <v>0</v>
      </c>
      <c r="XC185">
        <f t="shared" si="1385"/>
        <v>0</v>
      </c>
      <c r="XD185">
        <f t="shared" si="1386"/>
        <v>0</v>
      </c>
      <c r="XE185">
        <f t="shared" si="1387"/>
        <v>0</v>
      </c>
      <c r="XF185">
        <f t="shared" si="1388"/>
        <v>0</v>
      </c>
      <c r="XG185">
        <f t="shared" si="1389"/>
        <v>0</v>
      </c>
      <c r="XH185">
        <f t="shared" si="1390"/>
        <v>0</v>
      </c>
      <c r="XI185">
        <f t="shared" si="1391"/>
        <v>0</v>
      </c>
      <c r="XJ185">
        <f t="shared" si="1392"/>
        <v>0</v>
      </c>
      <c r="XK185">
        <f t="shared" si="1393"/>
        <v>0</v>
      </c>
      <c r="XL185">
        <f t="shared" si="1394"/>
        <v>0</v>
      </c>
      <c r="XM185">
        <f t="shared" si="1395"/>
        <v>0</v>
      </c>
      <c r="XN185">
        <f t="shared" si="1396"/>
        <v>0</v>
      </c>
      <c r="XO185">
        <f t="shared" si="1397"/>
        <v>0</v>
      </c>
      <c r="XP185">
        <f t="shared" si="1398"/>
        <v>0</v>
      </c>
      <c r="XQ185">
        <f t="shared" si="1399"/>
        <v>0</v>
      </c>
      <c r="XR185">
        <f t="shared" si="1400"/>
        <v>0</v>
      </c>
      <c r="XS185">
        <f t="shared" si="1401"/>
        <v>0</v>
      </c>
      <c r="XT185">
        <f t="shared" si="1402"/>
        <v>0</v>
      </c>
      <c r="XU185">
        <f t="shared" si="1403"/>
        <v>0</v>
      </c>
      <c r="XV185">
        <f t="shared" si="1404"/>
        <v>0</v>
      </c>
      <c r="XW185">
        <f t="shared" si="1405"/>
        <v>0</v>
      </c>
      <c r="XX185">
        <f t="shared" si="1406"/>
        <v>0</v>
      </c>
      <c r="XY185">
        <f t="shared" si="1407"/>
        <v>0</v>
      </c>
      <c r="XZ185">
        <f t="shared" si="1408"/>
        <v>0</v>
      </c>
      <c r="YA185">
        <f t="shared" si="1409"/>
        <v>0</v>
      </c>
      <c r="YB185">
        <f t="shared" si="1410"/>
        <v>0</v>
      </c>
      <c r="YC185">
        <f t="shared" si="1411"/>
        <v>0</v>
      </c>
      <c r="YD185">
        <f t="shared" si="1412"/>
        <v>0</v>
      </c>
      <c r="YE185">
        <f t="shared" si="1413"/>
        <v>0</v>
      </c>
      <c r="YF185">
        <f t="shared" si="1414"/>
        <v>0</v>
      </c>
      <c r="YG185">
        <f t="shared" si="1415"/>
        <v>0</v>
      </c>
      <c r="YH185">
        <f t="shared" si="1416"/>
        <v>0</v>
      </c>
      <c r="YI185">
        <f t="shared" si="1417"/>
        <v>0</v>
      </c>
      <c r="YJ185">
        <f t="shared" si="1418"/>
        <v>0</v>
      </c>
      <c r="YK185">
        <f t="shared" si="1419"/>
        <v>0</v>
      </c>
      <c r="YL185">
        <f t="shared" si="1420"/>
        <v>0</v>
      </c>
      <c r="YM185">
        <f t="shared" si="1421"/>
        <v>0</v>
      </c>
      <c r="YN185">
        <f t="shared" si="1422"/>
        <v>0</v>
      </c>
      <c r="YO185">
        <f t="shared" si="1423"/>
        <v>0</v>
      </c>
      <c r="YP185">
        <f t="shared" si="1424"/>
        <v>0</v>
      </c>
      <c r="YQ185">
        <f t="shared" si="1425"/>
        <v>0</v>
      </c>
      <c r="YR185">
        <f t="shared" si="1426"/>
        <v>0</v>
      </c>
      <c r="YS185">
        <f t="shared" si="1427"/>
        <v>0</v>
      </c>
      <c r="YT185" t="str">
        <f t="shared" si="1428"/>
        <v>campaign against the spread of GMOs, bidiversityloss, animal feed, agrofuels</v>
      </c>
      <c r="YU185">
        <f t="shared" si="1429"/>
        <v>0</v>
      </c>
      <c r="YV185">
        <f t="shared" si="1430"/>
        <v>0</v>
      </c>
      <c r="YW185">
        <f t="shared" si="1431"/>
        <v>0</v>
      </c>
      <c r="YX185">
        <f t="shared" si="1432"/>
        <v>0</v>
      </c>
      <c r="YY185">
        <f t="shared" si="1433"/>
        <v>0</v>
      </c>
      <c r="YZ185">
        <f t="shared" si="1434"/>
        <v>0</v>
      </c>
      <c r="ZA185">
        <f t="shared" si="1435"/>
        <v>0</v>
      </c>
      <c r="ZB185">
        <f t="shared" si="1436"/>
        <v>0</v>
      </c>
      <c r="ZC185">
        <f t="shared" si="1437"/>
        <v>0</v>
      </c>
      <c r="ZD185">
        <f t="shared" si="1438"/>
        <v>0</v>
      </c>
      <c r="ZE185">
        <f t="shared" si="1439"/>
        <v>0</v>
      </c>
      <c r="ZF185">
        <f t="shared" si="1440"/>
        <v>0</v>
      </c>
      <c r="ZG185">
        <f t="shared" si="1441"/>
        <v>0</v>
      </c>
      <c r="ZH185">
        <f t="shared" si="1442"/>
        <v>0</v>
      </c>
      <c r="ZI185">
        <f t="shared" si="1443"/>
        <v>0</v>
      </c>
      <c r="ZJ185">
        <f t="shared" si="1444"/>
        <v>0</v>
      </c>
      <c r="ZK185">
        <f t="shared" si="1445"/>
        <v>0</v>
      </c>
      <c r="ZL185">
        <f t="shared" si="1446"/>
        <v>0</v>
      </c>
      <c r="ZM185">
        <f t="shared" si="1447"/>
        <v>0</v>
      </c>
      <c r="ZN185">
        <f t="shared" si="1448"/>
        <v>0</v>
      </c>
      <c r="ZO185">
        <f t="shared" si="1449"/>
        <v>0</v>
      </c>
      <c r="ZP185">
        <f t="shared" si="1450"/>
        <v>0</v>
      </c>
      <c r="ZQ185">
        <f t="shared" si="1451"/>
        <v>0</v>
      </c>
      <c r="ZR185">
        <f t="shared" si="1452"/>
        <v>0</v>
      </c>
      <c r="ZS185">
        <f t="shared" si="1453"/>
        <v>0</v>
      </c>
      <c r="ZT185">
        <f t="shared" si="1454"/>
        <v>0</v>
      </c>
      <c r="ZU185">
        <f t="shared" si="1455"/>
        <v>0</v>
      </c>
      <c r="ZV185">
        <f t="shared" si="1456"/>
        <v>0</v>
      </c>
      <c r="ZW185">
        <f t="shared" si="1457"/>
        <v>0</v>
      </c>
      <c r="ZX185">
        <f t="shared" si="1458"/>
        <v>0</v>
      </c>
      <c r="ZY185">
        <f t="shared" si="1459"/>
        <v>0</v>
      </c>
      <c r="ZZ185">
        <f t="shared" si="1460"/>
        <v>0</v>
      </c>
      <c r="AAA185">
        <f t="shared" si="1461"/>
        <v>0</v>
      </c>
      <c r="AAB185">
        <f t="shared" si="1462"/>
        <v>0</v>
      </c>
      <c r="AAC185">
        <f t="shared" si="1463"/>
        <v>0</v>
      </c>
      <c r="AAD185">
        <f t="shared" si="1464"/>
        <v>0</v>
      </c>
      <c r="AAE185" t="str">
        <f t="shared" ca="1" si="1465"/>
        <v>Inc_grant_public</v>
      </c>
      <c r="AAF185" t="str">
        <f t="shared" ca="1" si="1466"/>
        <v>Act_aware</v>
      </c>
      <c r="AAG185" t="str">
        <f t="shared" ca="1" si="1467"/>
        <v>TIss_GM_bio</v>
      </c>
      <c r="AAH185" t="str">
        <f t="shared" ca="1" si="1468"/>
        <v>Ben_wild_an</v>
      </c>
      <c r="AAI185" t="str">
        <f t="shared" ca="1" si="1469"/>
        <v>Infl_NGO</v>
      </c>
      <c r="AAJ185" t="str">
        <f t="shared" ca="1" si="1470"/>
        <v>Comms_large_biz</v>
      </c>
      <c r="AAK185">
        <f t="shared" si="1474"/>
        <v>22</v>
      </c>
    </row>
    <row r="186" spans="1:713" x14ac:dyDescent="0.35">
      <c r="B186">
        <v>348</v>
      </c>
      <c r="C186" s="8">
        <v>40596.277233796296</v>
      </c>
      <c r="D186" t="s">
        <v>232</v>
      </c>
      <c r="E186" t="s">
        <v>2855</v>
      </c>
      <c r="F186">
        <v>1</v>
      </c>
      <c r="G186" t="s">
        <v>231</v>
      </c>
      <c r="H186">
        <v>26000000</v>
      </c>
      <c r="I186" s="9">
        <v>40543</v>
      </c>
      <c r="J186">
        <v>1</v>
      </c>
      <c r="K186">
        <v>250</v>
      </c>
      <c r="L186">
        <v>1</v>
      </c>
      <c r="M186">
        <v>30</v>
      </c>
      <c r="N186">
        <v>0</v>
      </c>
      <c r="O186">
        <v>0</v>
      </c>
      <c r="P186">
        <v>0</v>
      </c>
      <c r="Q186">
        <v>0</v>
      </c>
      <c r="R186">
        <v>100</v>
      </c>
      <c r="S186">
        <v>0</v>
      </c>
      <c r="T186">
        <v>0</v>
      </c>
      <c r="U186">
        <v>0</v>
      </c>
      <c r="V186">
        <v>0</v>
      </c>
      <c r="W186">
        <v>0</v>
      </c>
      <c r="Y186">
        <v>2.5</v>
      </c>
      <c r="Z186" s="10">
        <v>0</v>
      </c>
      <c r="AA186" s="10">
        <v>0</v>
      </c>
      <c r="AB186" s="10">
        <v>0.3</v>
      </c>
      <c r="AC186" s="10">
        <v>0</v>
      </c>
      <c r="AD186" s="10">
        <v>0.2</v>
      </c>
      <c r="AE186" s="10">
        <v>0.3</v>
      </c>
      <c r="AF186" s="10">
        <v>0</v>
      </c>
      <c r="AG186" s="10">
        <v>0.2</v>
      </c>
      <c r="AH186" s="10">
        <v>0</v>
      </c>
      <c r="AK186" t="s">
        <v>253</v>
      </c>
      <c r="AL186" t="s">
        <v>309</v>
      </c>
      <c r="AQ186" t="s">
        <v>310</v>
      </c>
      <c r="AU186" t="s">
        <v>267</v>
      </c>
      <c r="AZ186" t="s">
        <v>313</v>
      </c>
      <c r="BO186" t="s">
        <v>386</v>
      </c>
      <c r="CH186" t="s">
        <v>325</v>
      </c>
      <c r="CJ186" t="s">
        <v>255</v>
      </c>
      <c r="CP186" t="s">
        <v>328</v>
      </c>
      <c r="CR186">
        <v>0</v>
      </c>
      <c r="CS186" s="10">
        <v>0</v>
      </c>
      <c r="CT186">
        <v>0</v>
      </c>
      <c r="CU186" s="10">
        <v>0</v>
      </c>
      <c r="CV186" s="10">
        <v>0</v>
      </c>
      <c r="CW186" s="10">
        <v>0</v>
      </c>
      <c r="CX186" s="10">
        <v>0</v>
      </c>
      <c r="CY186" s="10">
        <v>0.2</v>
      </c>
      <c r="CZ186" s="10">
        <v>0.05</v>
      </c>
      <c r="DA186" s="10">
        <v>0</v>
      </c>
      <c r="DB186" s="10">
        <v>0</v>
      </c>
      <c r="DC186" s="10">
        <v>0</v>
      </c>
      <c r="DD186" s="10">
        <v>0</v>
      </c>
      <c r="DE186" s="10">
        <v>0.1</v>
      </c>
      <c r="DF186" s="10">
        <v>0</v>
      </c>
      <c r="DG186" s="10">
        <v>0</v>
      </c>
      <c r="DH186" s="10">
        <v>0</v>
      </c>
      <c r="DI186" s="10">
        <v>0</v>
      </c>
      <c r="DJ186" s="10">
        <v>0</v>
      </c>
      <c r="DK186" s="10">
        <v>0</v>
      </c>
      <c r="DL186" s="10">
        <v>0</v>
      </c>
      <c r="DM186" s="10">
        <v>0</v>
      </c>
      <c r="DN186" s="10">
        <v>0</v>
      </c>
      <c r="DO186" s="10">
        <v>0</v>
      </c>
      <c r="DP186" s="10">
        <v>0</v>
      </c>
      <c r="DQ186" s="10">
        <v>0.1</v>
      </c>
      <c r="DR186" s="10">
        <v>0</v>
      </c>
      <c r="DS186" s="10">
        <v>0</v>
      </c>
      <c r="DT186" s="10">
        <v>0</v>
      </c>
      <c r="DU186" s="10">
        <v>0</v>
      </c>
      <c r="DV186" s="10">
        <v>0</v>
      </c>
      <c r="DW186" s="10">
        <v>0</v>
      </c>
      <c r="DX186" s="10">
        <v>0</v>
      </c>
      <c r="DY186" s="10">
        <v>0</v>
      </c>
      <c r="DZ186" s="10">
        <v>0</v>
      </c>
      <c r="EA186" s="10">
        <v>0.05</v>
      </c>
      <c r="EB186" s="10">
        <v>0</v>
      </c>
      <c r="EC186" s="10">
        <v>0</v>
      </c>
      <c r="ED186" s="10">
        <v>0</v>
      </c>
      <c r="EE186" s="10">
        <v>0.1</v>
      </c>
      <c r="EF186" s="10">
        <v>0</v>
      </c>
      <c r="EG186" s="10">
        <v>0</v>
      </c>
      <c r="EH186" s="10">
        <v>0.1</v>
      </c>
      <c r="EI186" s="10">
        <v>0</v>
      </c>
      <c r="EJ186" s="10">
        <v>0</v>
      </c>
      <c r="EK186" s="10">
        <v>0</v>
      </c>
      <c r="EL186" s="10">
        <v>0.1</v>
      </c>
      <c r="EM186" s="10">
        <v>0</v>
      </c>
      <c r="EN186" s="10">
        <v>0</v>
      </c>
      <c r="EO186" s="10">
        <v>0</v>
      </c>
      <c r="EP186" s="10">
        <v>0</v>
      </c>
      <c r="EQ186" s="10">
        <v>0</v>
      </c>
      <c r="ER186" s="10">
        <v>0</v>
      </c>
      <c r="ES186" s="10">
        <v>0</v>
      </c>
      <c r="ET186" s="10">
        <v>0</v>
      </c>
      <c r="EU186" s="10">
        <v>0.2</v>
      </c>
      <c r="EV186" s="10">
        <v>0</v>
      </c>
      <c r="EW186" s="10">
        <v>0</v>
      </c>
      <c r="EX186" s="10">
        <v>0</v>
      </c>
      <c r="EY186" s="10">
        <v>0</v>
      </c>
      <c r="EZ186" t="s">
        <v>2395</v>
      </c>
      <c r="FA186" t="s">
        <v>2396</v>
      </c>
      <c r="FB186" t="s">
        <v>228</v>
      </c>
      <c r="FC186" t="s">
        <v>228</v>
      </c>
      <c r="FD186" t="s">
        <v>227</v>
      </c>
      <c r="FE186" t="s">
        <v>226</v>
      </c>
      <c r="FF186" t="s">
        <v>227</v>
      </c>
      <c r="FG186">
        <v>2</v>
      </c>
      <c r="FH186">
        <v>4</v>
      </c>
      <c r="FI186">
        <v>0</v>
      </c>
      <c r="FJ186">
        <v>0</v>
      </c>
      <c r="FK186">
        <v>5</v>
      </c>
      <c r="FL186">
        <v>0</v>
      </c>
      <c r="FM186">
        <v>0</v>
      </c>
      <c r="FN186">
        <v>3</v>
      </c>
      <c r="FO186">
        <v>1</v>
      </c>
      <c r="FP186">
        <v>0</v>
      </c>
      <c r="FQ186">
        <v>0</v>
      </c>
      <c r="FR186">
        <v>3</v>
      </c>
      <c r="FS186">
        <v>0</v>
      </c>
      <c r="FT186">
        <v>0</v>
      </c>
      <c r="FU186">
        <v>2</v>
      </c>
      <c r="FV186">
        <v>1</v>
      </c>
      <c r="FW186">
        <v>4</v>
      </c>
      <c r="FX186">
        <v>5</v>
      </c>
      <c r="FY186">
        <v>0</v>
      </c>
      <c r="FZ186">
        <v>0</v>
      </c>
      <c r="GA186">
        <v>2</v>
      </c>
      <c r="GB186">
        <v>0</v>
      </c>
      <c r="GC186">
        <v>0</v>
      </c>
      <c r="GD186">
        <v>0</v>
      </c>
      <c r="GE186">
        <v>1</v>
      </c>
      <c r="GF186">
        <v>3</v>
      </c>
      <c r="GG186">
        <v>0</v>
      </c>
      <c r="GH186" t="s">
        <v>339</v>
      </c>
      <c r="GI186" t="s">
        <v>2397</v>
      </c>
      <c r="GJ186" t="s">
        <v>1950</v>
      </c>
      <c r="GK186" t="s">
        <v>560</v>
      </c>
      <c r="GT186" t="s">
        <v>260</v>
      </c>
      <c r="HI186" t="s">
        <v>261</v>
      </c>
      <c r="HQ186">
        <f t="shared" si="983"/>
        <v>260000</v>
      </c>
      <c r="HR186" t="str">
        <f t="shared" si="984"/>
        <v>D</v>
      </c>
      <c r="HS186">
        <f t="shared" si="985"/>
        <v>1</v>
      </c>
      <c r="HT186">
        <f t="shared" si="986"/>
        <v>0</v>
      </c>
      <c r="HU186">
        <f t="shared" si="987"/>
        <v>0</v>
      </c>
      <c r="HV186">
        <f t="shared" si="988"/>
        <v>0</v>
      </c>
      <c r="HW186">
        <f t="shared" si="989"/>
        <v>260000</v>
      </c>
      <c r="HX186">
        <f t="shared" si="990"/>
        <v>0</v>
      </c>
      <c r="HY186">
        <f t="shared" si="991"/>
        <v>0</v>
      </c>
      <c r="HZ186">
        <f t="shared" si="992"/>
        <v>0</v>
      </c>
      <c r="IA186">
        <f t="shared" si="993"/>
        <v>0</v>
      </c>
      <c r="IB186">
        <f t="shared" si="994"/>
        <v>0</v>
      </c>
      <c r="IC186">
        <f t="shared" si="995"/>
        <v>0</v>
      </c>
      <c r="ID186">
        <f t="shared" si="996"/>
        <v>0</v>
      </c>
      <c r="IE186">
        <f t="shared" si="997"/>
        <v>0.3</v>
      </c>
      <c r="IF186">
        <f t="shared" si="998"/>
        <v>0</v>
      </c>
      <c r="IG186">
        <f t="shared" si="999"/>
        <v>0.2</v>
      </c>
      <c r="IH186">
        <f t="shared" si="1000"/>
        <v>0.3</v>
      </c>
      <c r="II186">
        <f t="shared" si="1001"/>
        <v>0</v>
      </c>
      <c r="IJ186">
        <f t="shared" si="1002"/>
        <v>0.2</v>
      </c>
      <c r="IK186">
        <f t="shared" si="1003"/>
        <v>0</v>
      </c>
      <c r="IL186">
        <f t="shared" si="1004"/>
        <v>0</v>
      </c>
      <c r="IM186">
        <f t="shared" si="1005"/>
        <v>0</v>
      </c>
      <c r="IN186">
        <f t="shared" si="1006"/>
        <v>0.3</v>
      </c>
      <c r="IO186">
        <f t="shared" si="1007"/>
        <v>0</v>
      </c>
      <c r="IP186">
        <f t="shared" si="1008"/>
        <v>0.2</v>
      </c>
      <c r="IQ186">
        <f t="shared" si="1009"/>
        <v>0.3</v>
      </c>
      <c r="IR186">
        <f t="shared" si="1010"/>
        <v>0</v>
      </c>
      <c r="IS186">
        <f t="shared" si="1011"/>
        <v>0.2</v>
      </c>
      <c r="IT186">
        <f t="shared" si="1012"/>
        <v>0</v>
      </c>
      <c r="IU186">
        <f t="shared" si="1013"/>
        <v>0</v>
      </c>
      <c r="IV186">
        <f t="shared" si="1014"/>
        <v>0</v>
      </c>
      <c r="IW186">
        <f t="shared" si="1015"/>
        <v>0</v>
      </c>
      <c r="IX186">
        <f t="shared" si="1016"/>
        <v>0</v>
      </c>
      <c r="IY186">
        <f t="shared" si="1017"/>
        <v>0</v>
      </c>
      <c r="IZ186">
        <f t="shared" si="1018"/>
        <v>0</v>
      </c>
      <c r="JA186">
        <f t="shared" si="1019"/>
        <v>0</v>
      </c>
      <c r="JB186">
        <f t="shared" si="1020"/>
        <v>0</v>
      </c>
      <c r="JC186">
        <f t="shared" si="1021"/>
        <v>0</v>
      </c>
      <c r="JD186">
        <f t="shared" si="1022"/>
        <v>0</v>
      </c>
      <c r="JE186">
        <f t="shared" si="1023"/>
        <v>0</v>
      </c>
      <c r="JF186">
        <f t="shared" si="1024"/>
        <v>78000</v>
      </c>
      <c r="JG186">
        <f t="shared" si="1025"/>
        <v>0</v>
      </c>
      <c r="JH186">
        <f t="shared" si="1026"/>
        <v>52000</v>
      </c>
      <c r="JI186">
        <f t="shared" si="1027"/>
        <v>78000</v>
      </c>
      <c r="JJ186">
        <f t="shared" si="1028"/>
        <v>0</v>
      </c>
      <c r="JK186">
        <f t="shared" si="1029"/>
        <v>52000</v>
      </c>
      <c r="JL186">
        <f t="shared" si="1030"/>
        <v>0</v>
      </c>
      <c r="JM186">
        <f t="shared" si="1031"/>
        <v>0</v>
      </c>
      <c r="JN186">
        <f t="shared" si="1032"/>
        <v>0</v>
      </c>
      <c r="JO186">
        <f t="shared" si="1033"/>
        <v>0</v>
      </c>
      <c r="JP186">
        <f t="shared" si="1034"/>
        <v>0</v>
      </c>
      <c r="JQ186">
        <f t="shared" si="1035"/>
        <v>0</v>
      </c>
      <c r="JR186">
        <f t="shared" si="1036"/>
        <v>0</v>
      </c>
      <c r="JS186">
        <f t="shared" si="1037"/>
        <v>0</v>
      </c>
      <c r="JT186">
        <f t="shared" si="1038"/>
        <v>0.2</v>
      </c>
      <c r="JU186">
        <f t="shared" si="1039"/>
        <v>0.05</v>
      </c>
      <c r="JV186">
        <f t="shared" si="1040"/>
        <v>0</v>
      </c>
      <c r="JW186">
        <f t="shared" si="1041"/>
        <v>0</v>
      </c>
      <c r="JX186">
        <f t="shared" si="1042"/>
        <v>0</v>
      </c>
      <c r="JY186">
        <f t="shared" si="1043"/>
        <v>0</v>
      </c>
      <c r="JZ186">
        <f t="shared" si="1044"/>
        <v>0.1</v>
      </c>
      <c r="KA186">
        <f t="shared" si="1045"/>
        <v>0</v>
      </c>
      <c r="KB186">
        <f t="shared" si="1046"/>
        <v>0</v>
      </c>
      <c r="KC186">
        <f t="shared" si="1047"/>
        <v>0</v>
      </c>
      <c r="KD186">
        <f t="shared" si="1048"/>
        <v>0</v>
      </c>
      <c r="KE186">
        <f t="shared" si="1049"/>
        <v>0</v>
      </c>
      <c r="KF186">
        <f t="shared" si="1050"/>
        <v>0</v>
      </c>
      <c r="KG186">
        <f t="shared" si="1051"/>
        <v>0</v>
      </c>
      <c r="KH186">
        <f t="shared" si="1052"/>
        <v>0</v>
      </c>
      <c r="KI186">
        <f t="shared" si="1053"/>
        <v>0</v>
      </c>
      <c r="KJ186">
        <f t="shared" si="1054"/>
        <v>0</v>
      </c>
      <c r="KK186">
        <f t="shared" si="1055"/>
        <v>0</v>
      </c>
      <c r="KL186">
        <f t="shared" si="1056"/>
        <v>0.1</v>
      </c>
      <c r="KM186">
        <f t="shared" si="1057"/>
        <v>0</v>
      </c>
      <c r="KN186">
        <f t="shared" si="1058"/>
        <v>0</v>
      </c>
      <c r="KO186">
        <f t="shared" si="1059"/>
        <v>0</v>
      </c>
      <c r="KP186">
        <f t="shared" si="1060"/>
        <v>0</v>
      </c>
      <c r="KQ186">
        <f t="shared" si="1061"/>
        <v>0</v>
      </c>
      <c r="KR186">
        <f t="shared" si="1062"/>
        <v>0</v>
      </c>
      <c r="KS186">
        <f t="shared" si="1063"/>
        <v>0</v>
      </c>
      <c r="KT186">
        <f t="shared" si="1064"/>
        <v>0</v>
      </c>
      <c r="KU186">
        <f t="shared" si="1065"/>
        <v>0</v>
      </c>
      <c r="KV186">
        <f t="shared" si="1066"/>
        <v>0.05</v>
      </c>
      <c r="KW186">
        <f t="shared" si="1067"/>
        <v>0</v>
      </c>
      <c r="KX186">
        <f t="shared" si="1068"/>
        <v>0</v>
      </c>
      <c r="KY186">
        <f t="shared" si="1069"/>
        <v>0</v>
      </c>
      <c r="KZ186">
        <f t="shared" si="1070"/>
        <v>0.1</v>
      </c>
      <c r="LA186">
        <f t="shared" si="1071"/>
        <v>0</v>
      </c>
      <c r="LB186">
        <f t="shared" si="1072"/>
        <v>0</v>
      </c>
      <c r="LC186">
        <f t="shared" si="1073"/>
        <v>0.1</v>
      </c>
      <c r="LD186">
        <f t="shared" si="1074"/>
        <v>0</v>
      </c>
      <c r="LE186">
        <f t="shared" si="1075"/>
        <v>0</v>
      </c>
      <c r="LF186">
        <f t="shared" si="1076"/>
        <v>0</v>
      </c>
      <c r="LG186">
        <f t="shared" si="1077"/>
        <v>0.1</v>
      </c>
      <c r="LH186">
        <f t="shared" si="1078"/>
        <v>0</v>
      </c>
      <c r="LI186">
        <f t="shared" si="1079"/>
        <v>0</v>
      </c>
      <c r="LJ186">
        <f t="shared" si="1080"/>
        <v>0</v>
      </c>
      <c r="LK186">
        <f t="shared" si="1081"/>
        <v>0</v>
      </c>
      <c r="LL186">
        <f t="shared" si="1082"/>
        <v>0</v>
      </c>
      <c r="LM186">
        <f t="shared" si="1083"/>
        <v>0</v>
      </c>
      <c r="LN186">
        <f t="shared" si="1084"/>
        <v>0</v>
      </c>
      <c r="LO186">
        <f t="shared" si="1085"/>
        <v>0</v>
      </c>
      <c r="LP186">
        <f t="shared" si="1086"/>
        <v>0.2</v>
      </c>
      <c r="LQ186">
        <f t="shared" si="1087"/>
        <v>0</v>
      </c>
      <c r="LR186">
        <f t="shared" si="1088"/>
        <v>0</v>
      </c>
      <c r="LS186">
        <f t="shared" si="1089"/>
        <v>0</v>
      </c>
      <c r="LT186">
        <f t="shared" si="1090"/>
        <v>0</v>
      </c>
      <c r="LU186">
        <f t="shared" si="1091"/>
        <v>0</v>
      </c>
      <c r="LV186">
        <f t="shared" si="1092"/>
        <v>0</v>
      </c>
      <c r="LW186">
        <f t="shared" si="1093"/>
        <v>0</v>
      </c>
      <c r="LX186">
        <f t="shared" si="1094"/>
        <v>0</v>
      </c>
      <c r="LY186">
        <f t="shared" si="1095"/>
        <v>0</v>
      </c>
      <c r="LZ186">
        <f t="shared" si="1096"/>
        <v>0</v>
      </c>
      <c r="MA186">
        <f t="shared" si="1097"/>
        <v>0</v>
      </c>
      <c r="MB186">
        <f t="shared" si="1098"/>
        <v>0.2</v>
      </c>
      <c r="MC186">
        <f t="shared" si="1099"/>
        <v>0.05</v>
      </c>
      <c r="MD186">
        <f t="shared" si="1100"/>
        <v>0</v>
      </c>
      <c r="ME186">
        <f t="shared" si="1101"/>
        <v>0</v>
      </c>
      <c r="MF186">
        <f t="shared" si="1102"/>
        <v>0</v>
      </c>
      <c r="MG186">
        <f t="shared" si="1103"/>
        <v>0</v>
      </c>
      <c r="MH186">
        <f t="shared" si="1104"/>
        <v>0.1</v>
      </c>
      <c r="MI186">
        <f t="shared" si="1105"/>
        <v>0</v>
      </c>
      <c r="MJ186">
        <f t="shared" si="1106"/>
        <v>0</v>
      </c>
      <c r="MK186">
        <f t="shared" si="1107"/>
        <v>0</v>
      </c>
      <c r="ML186">
        <f t="shared" si="1108"/>
        <v>0</v>
      </c>
      <c r="MM186">
        <f t="shared" si="1109"/>
        <v>0</v>
      </c>
      <c r="MN186">
        <f t="shared" si="1110"/>
        <v>0</v>
      </c>
      <c r="MO186">
        <f t="shared" si="1111"/>
        <v>0</v>
      </c>
      <c r="MP186">
        <f t="shared" si="1112"/>
        <v>0</v>
      </c>
      <c r="MQ186">
        <f t="shared" si="1113"/>
        <v>0</v>
      </c>
      <c r="MR186">
        <f t="shared" si="1114"/>
        <v>0</v>
      </c>
      <c r="MS186">
        <f t="shared" si="1115"/>
        <v>0</v>
      </c>
      <c r="MT186">
        <f t="shared" si="1116"/>
        <v>0.1</v>
      </c>
      <c r="MU186">
        <f t="shared" si="1117"/>
        <v>0</v>
      </c>
      <c r="MV186">
        <f t="shared" si="1118"/>
        <v>0</v>
      </c>
      <c r="MW186">
        <f t="shared" si="1119"/>
        <v>0</v>
      </c>
      <c r="MX186">
        <f t="shared" si="1120"/>
        <v>0</v>
      </c>
      <c r="MY186">
        <f t="shared" si="1121"/>
        <v>0</v>
      </c>
      <c r="MZ186">
        <f t="shared" si="1122"/>
        <v>0</v>
      </c>
      <c r="NA186">
        <f t="shared" si="1123"/>
        <v>0</v>
      </c>
      <c r="NB186">
        <f t="shared" si="1124"/>
        <v>0</v>
      </c>
      <c r="NC186">
        <f t="shared" si="1125"/>
        <v>0</v>
      </c>
      <c r="ND186">
        <f t="shared" si="1126"/>
        <v>0.05</v>
      </c>
      <c r="NE186">
        <f t="shared" si="1127"/>
        <v>0</v>
      </c>
      <c r="NF186">
        <f t="shared" si="1128"/>
        <v>0</v>
      </c>
      <c r="NG186">
        <f t="shared" si="1129"/>
        <v>0</v>
      </c>
      <c r="NH186">
        <f t="shared" si="1130"/>
        <v>0.1</v>
      </c>
      <c r="NI186">
        <f t="shared" si="1131"/>
        <v>0</v>
      </c>
      <c r="NJ186">
        <f t="shared" si="1132"/>
        <v>0</v>
      </c>
      <c r="NK186">
        <f t="shared" si="1133"/>
        <v>0.1</v>
      </c>
      <c r="NL186">
        <f t="shared" si="1134"/>
        <v>0</v>
      </c>
      <c r="NM186">
        <f t="shared" si="1135"/>
        <v>0</v>
      </c>
      <c r="NN186">
        <f t="shared" si="1136"/>
        <v>0</v>
      </c>
      <c r="NO186">
        <f t="shared" si="1137"/>
        <v>0.1</v>
      </c>
      <c r="NP186">
        <f t="shared" si="1138"/>
        <v>0</v>
      </c>
      <c r="NQ186">
        <f t="shared" si="1139"/>
        <v>0</v>
      </c>
      <c r="NR186">
        <f t="shared" si="1140"/>
        <v>0</v>
      </c>
      <c r="NS186">
        <f t="shared" si="1141"/>
        <v>0</v>
      </c>
      <c r="NT186">
        <f t="shared" si="1142"/>
        <v>0</v>
      </c>
      <c r="NU186">
        <f t="shared" si="1143"/>
        <v>0</v>
      </c>
      <c r="NV186">
        <f t="shared" si="1144"/>
        <v>0</v>
      </c>
      <c r="NW186">
        <f t="shared" si="1145"/>
        <v>0</v>
      </c>
      <c r="NX186">
        <f t="shared" si="1146"/>
        <v>0.2</v>
      </c>
      <c r="NY186">
        <f t="shared" si="1147"/>
        <v>0</v>
      </c>
      <c r="NZ186">
        <f t="shared" si="1148"/>
        <v>0</v>
      </c>
      <c r="OA186">
        <f t="shared" si="1149"/>
        <v>0</v>
      </c>
      <c r="OB186">
        <f t="shared" si="1150"/>
        <v>0</v>
      </c>
      <c r="OC186">
        <f t="shared" si="1151"/>
        <v>0</v>
      </c>
      <c r="OD186">
        <f t="shared" si="1152"/>
        <v>0</v>
      </c>
      <c r="OE186">
        <f t="shared" si="1153"/>
        <v>0</v>
      </c>
      <c r="OF186">
        <f t="shared" si="1154"/>
        <v>0</v>
      </c>
      <c r="OG186">
        <f t="shared" si="1155"/>
        <v>0</v>
      </c>
      <c r="OH186">
        <f t="shared" si="1156"/>
        <v>0</v>
      </c>
      <c r="OI186">
        <f t="shared" si="1157"/>
        <v>0</v>
      </c>
      <c r="OJ186">
        <f t="shared" si="1158"/>
        <v>0</v>
      </c>
      <c r="OK186">
        <f t="shared" si="1159"/>
        <v>0</v>
      </c>
      <c r="OL186">
        <f t="shared" si="1160"/>
        <v>0</v>
      </c>
      <c r="OM186">
        <f t="shared" si="1161"/>
        <v>0</v>
      </c>
      <c r="ON186">
        <f t="shared" si="1162"/>
        <v>0</v>
      </c>
      <c r="OO186">
        <f t="shared" si="1163"/>
        <v>0</v>
      </c>
      <c r="OP186">
        <f t="shared" si="1164"/>
        <v>0</v>
      </c>
      <c r="OQ186">
        <f t="shared" si="1165"/>
        <v>0</v>
      </c>
      <c r="OR186">
        <f t="shared" si="1166"/>
        <v>0</v>
      </c>
      <c r="OS186">
        <f t="shared" si="1167"/>
        <v>0</v>
      </c>
      <c r="OT186">
        <f t="shared" si="1168"/>
        <v>0</v>
      </c>
      <c r="OU186">
        <f t="shared" si="1169"/>
        <v>0</v>
      </c>
      <c r="OV186">
        <f t="shared" si="1170"/>
        <v>0</v>
      </c>
      <c r="OW186">
        <f t="shared" si="1171"/>
        <v>0</v>
      </c>
      <c r="OX186">
        <f t="shared" si="1172"/>
        <v>0</v>
      </c>
      <c r="OY186">
        <f t="shared" si="1173"/>
        <v>0</v>
      </c>
      <c r="OZ186">
        <f t="shared" si="1174"/>
        <v>0</v>
      </c>
      <c r="PA186">
        <f t="shared" si="1175"/>
        <v>0</v>
      </c>
      <c r="PB186">
        <f t="shared" si="1176"/>
        <v>0</v>
      </c>
      <c r="PC186">
        <f t="shared" si="1177"/>
        <v>0</v>
      </c>
      <c r="PD186">
        <f t="shared" si="1178"/>
        <v>0</v>
      </c>
      <c r="PE186">
        <f t="shared" si="1179"/>
        <v>0</v>
      </c>
      <c r="PF186">
        <f t="shared" si="1180"/>
        <v>0</v>
      </c>
      <c r="PG186">
        <f t="shared" si="1181"/>
        <v>0</v>
      </c>
      <c r="PH186">
        <f t="shared" si="1182"/>
        <v>0</v>
      </c>
      <c r="PI186">
        <f t="shared" si="1183"/>
        <v>0</v>
      </c>
      <c r="PJ186">
        <f t="shared" si="1184"/>
        <v>0</v>
      </c>
      <c r="PK186">
        <f t="shared" si="1185"/>
        <v>0</v>
      </c>
      <c r="PL186">
        <f t="shared" si="1186"/>
        <v>0</v>
      </c>
      <c r="PM186">
        <f t="shared" si="1187"/>
        <v>0</v>
      </c>
      <c r="PN186">
        <f t="shared" si="1188"/>
        <v>0</v>
      </c>
      <c r="PO186">
        <f t="shared" si="1189"/>
        <v>0</v>
      </c>
      <c r="PP186">
        <f t="shared" si="1190"/>
        <v>0</v>
      </c>
      <c r="PQ186">
        <f t="shared" si="1191"/>
        <v>0</v>
      </c>
      <c r="PR186">
        <f t="shared" si="1192"/>
        <v>0</v>
      </c>
      <c r="PS186">
        <f t="shared" si="1193"/>
        <v>0</v>
      </c>
      <c r="PT186">
        <f t="shared" si="1194"/>
        <v>0</v>
      </c>
      <c r="PU186">
        <f t="shared" si="1195"/>
        <v>0</v>
      </c>
      <c r="PV186">
        <f t="shared" si="1196"/>
        <v>0</v>
      </c>
      <c r="PW186">
        <f t="shared" si="1197"/>
        <v>0</v>
      </c>
      <c r="PX186">
        <f t="shared" si="1198"/>
        <v>0</v>
      </c>
      <c r="PY186">
        <f t="shared" si="1199"/>
        <v>0</v>
      </c>
      <c r="PZ186">
        <f t="shared" si="1200"/>
        <v>0</v>
      </c>
      <c r="QA186">
        <f t="shared" si="1201"/>
        <v>0</v>
      </c>
      <c r="QB186">
        <f t="shared" si="1202"/>
        <v>0</v>
      </c>
      <c r="QC186">
        <f t="shared" si="1203"/>
        <v>0</v>
      </c>
      <c r="QD186">
        <f t="shared" si="1204"/>
        <v>0</v>
      </c>
      <c r="QE186">
        <f t="shared" si="1205"/>
        <v>0</v>
      </c>
      <c r="QF186">
        <f t="shared" si="1206"/>
        <v>0</v>
      </c>
      <c r="QG186">
        <f t="shared" si="1207"/>
        <v>0</v>
      </c>
      <c r="QH186">
        <f t="shared" si="1208"/>
        <v>0</v>
      </c>
      <c r="QI186">
        <f t="shared" si="1209"/>
        <v>0</v>
      </c>
      <c r="QJ186">
        <f t="shared" si="1210"/>
        <v>0</v>
      </c>
      <c r="QK186">
        <f t="shared" si="1211"/>
        <v>0</v>
      </c>
      <c r="QL186">
        <f t="shared" si="1212"/>
        <v>0</v>
      </c>
      <c r="QM186">
        <f t="shared" si="1213"/>
        <v>0</v>
      </c>
      <c r="QN186">
        <f t="shared" si="1214"/>
        <v>0</v>
      </c>
      <c r="QO186">
        <f t="shared" si="1215"/>
        <v>0</v>
      </c>
      <c r="QP186">
        <f t="shared" si="1216"/>
        <v>0</v>
      </c>
      <c r="QQ186">
        <f t="shared" si="1217"/>
        <v>0</v>
      </c>
      <c r="QR186">
        <f t="shared" si="1218"/>
        <v>52000</v>
      </c>
      <c r="QS186">
        <f t="shared" si="1219"/>
        <v>13000</v>
      </c>
      <c r="QT186">
        <f t="shared" si="1220"/>
        <v>0</v>
      </c>
      <c r="QU186">
        <f t="shared" si="1221"/>
        <v>0</v>
      </c>
      <c r="QV186">
        <f t="shared" si="1222"/>
        <v>0</v>
      </c>
      <c r="QW186">
        <f t="shared" si="1223"/>
        <v>0</v>
      </c>
      <c r="QX186">
        <f t="shared" si="1224"/>
        <v>26000</v>
      </c>
      <c r="QY186">
        <f t="shared" si="1225"/>
        <v>0</v>
      </c>
      <c r="QZ186">
        <f t="shared" si="1226"/>
        <v>0</v>
      </c>
      <c r="RA186">
        <f t="shared" si="1227"/>
        <v>0</v>
      </c>
      <c r="RB186">
        <f t="shared" si="1228"/>
        <v>0</v>
      </c>
      <c r="RC186">
        <f t="shared" si="1229"/>
        <v>0</v>
      </c>
      <c r="RD186">
        <f t="shared" si="1230"/>
        <v>0</v>
      </c>
      <c r="RE186">
        <f t="shared" si="1231"/>
        <v>0</v>
      </c>
      <c r="RF186">
        <f t="shared" si="1232"/>
        <v>0</v>
      </c>
      <c r="RG186">
        <f t="shared" si="1233"/>
        <v>0</v>
      </c>
      <c r="RH186">
        <f t="shared" si="1234"/>
        <v>0</v>
      </c>
      <c r="RI186">
        <f t="shared" si="1235"/>
        <v>0</v>
      </c>
      <c r="RJ186">
        <f t="shared" si="1236"/>
        <v>26000</v>
      </c>
      <c r="RK186">
        <f t="shared" si="1237"/>
        <v>0</v>
      </c>
      <c r="RL186">
        <f t="shared" si="1238"/>
        <v>0</v>
      </c>
      <c r="RM186">
        <f t="shared" si="1239"/>
        <v>0</v>
      </c>
      <c r="RN186">
        <f t="shared" si="1240"/>
        <v>0</v>
      </c>
      <c r="RO186">
        <f t="shared" si="1241"/>
        <v>0</v>
      </c>
      <c r="RP186">
        <f t="shared" si="1242"/>
        <v>0</v>
      </c>
      <c r="RQ186">
        <f t="shared" si="1243"/>
        <v>0</v>
      </c>
      <c r="RR186">
        <f t="shared" si="1244"/>
        <v>0</v>
      </c>
      <c r="RS186">
        <f t="shared" si="1245"/>
        <v>0</v>
      </c>
      <c r="RT186">
        <f t="shared" si="1246"/>
        <v>13000</v>
      </c>
      <c r="RU186">
        <f t="shared" si="1247"/>
        <v>0</v>
      </c>
      <c r="RV186">
        <f t="shared" si="1248"/>
        <v>0</v>
      </c>
      <c r="RW186">
        <f t="shared" si="1249"/>
        <v>0</v>
      </c>
      <c r="RX186">
        <f t="shared" si="1250"/>
        <v>26000</v>
      </c>
      <c r="RY186">
        <f t="shared" si="1251"/>
        <v>0</v>
      </c>
      <c r="RZ186">
        <f t="shared" si="1252"/>
        <v>0</v>
      </c>
      <c r="SA186">
        <f t="shared" si="1253"/>
        <v>26000</v>
      </c>
      <c r="SB186">
        <f t="shared" si="1254"/>
        <v>0</v>
      </c>
      <c r="SC186">
        <f t="shared" si="1255"/>
        <v>0</v>
      </c>
      <c r="SD186">
        <f t="shared" si="1256"/>
        <v>0</v>
      </c>
      <c r="SE186">
        <f t="shared" si="1257"/>
        <v>26000</v>
      </c>
      <c r="SF186">
        <f t="shared" si="1258"/>
        <v>0</v>
      </c>
      <c r="SG186">
        <f t="shared" si="1259"/>
        <v>0</v>
      </c>
      <c r="SH186">
        <f t="shared" si="1260"/>
        <v>0</v>
      </c>
      <c r="SI186">
        <f t="shared" si="1261"/>
        <v>0</v>
      </c>
      <c r="SJ186">
        <f t="shared" si="1262"/>
        <v>0</v>
      </c>
      <c r="SK186">
        <f t="shared" si="1263"/>
        <v>0</v>
      </c>
      <c r="SL186">
        <f t="shared" si="1264"/>
        <v>0</v>
      </c>
      <c r="SM186">
        <f t="shared" si="1265"/>
        <v>0</v>
      </c>
      <c r="SN186">
        <f t="shared" si="1266"/>
        <v>52000</v>
      </c>
      <c r="SO186">
        <f t="shared" si="1267"/>
        <v>0</v>
      </c>
      <c r="SP186">
        <f t="shared" si="1268"/>
        <v>0</v>
      </c>
      <c r="SQ186">
        <f t="shared" si="1269"/>
        <v>0</v>
      </c>
      <c r="SR186">
        <f t="shared" si="1270"/>
        <v>0</v>
      </c>
      <c r="SS186">
        <f t="shared" si="1271"/>
        <v>0</v>
      </c>
      <c r="ST186">
        <f t="shared" si="1272"/>
        <v>0</v>
      </c>
      <c r="SU186">
        <f t="shared" si="1273"/>
        <v>1</v>
      </c>
      <c r="SV186">
        <f t="shared" si="1274"/>
        <v>0</v>
      </c>
      <c r="SW186">
        <f t="shared" si="1275"/>
        <v>0</v>
      </c>
      <c r="SX186">
        <f t="shared" si="1276"/>
        <v>0</v>
      </c>
      <c r="SY186">
        <f t="shared" si="1277"/>
        <v>1</v>
      </c>
      <c r="SZ186">
        <f t="shared" si="1278"/>
        <v>0</v>
      </c>
      <c r="TA186">
        <f t="shared" si="1279"/>
        <v>0</v>
      </c>
      <c r="TB186">
        <f t="shared" si="1280"/>
        <v>1</v>
      </c>
      <c r="TC186">
        <f t="shared" si="1281"/>
        <v>0</v>
      </c>
      <c r="TD186">
        <f t="shared" si="1282"/>
        <v>0</v>
      </c>
      <c r="TE186">
        <f t="shared" si="1283"/>
        <v>1</v>
      </c>
      <c r="TF186">
        <f t="shared" si="1284"/>
        <v>0</v>
      </c>
      <c r="TG186">
        <f t="shared" si="1285"/>
        <v>0</v>
      </c>
      <c r="TH186">
        <f t="shared" si="1286"/>
        <v>0</v>
      </c>
      <c r="TI186">
        <f t="shared" si="1287"/>
        <v>0</v>
      </c>
      <c r="TJ186">
        <f t="shared" si="1288"/>
        <v>1</v>
      </c>
      <c r="TK186">
        <f t="shared" si="1289"/>
        <v>0</v>
      </c>
      <c r="TL186">
        <f t="shared" si="1290"/>
        <v>0</v>
      </c>
      <c r="TM186">
        <f t="shared" si="1291"/>
        <v>4</v>
      </c>
      <c r="TN186">
        <f t="shared" si="1292"/>
        <v>2</v>
      </c>
      <c r="TO186">
        <f t="shared" si="1293"/>
        <v>0</v>
      </c>
      <c r="TP186">
        <f t="shared" si="1294"/>
        <v>0</v>
      </c>
      <c r="TQ186">
        <f t="shared" si="1295"/>
        <v>1</v>
      </c>
      <c r="TR186">
        <f t="shared" si="1296"/>
        <v>0</v>
      </c>
      <c r="TS186">
        <f t="shared" si="1297"/>
        <v>0</v>
      </c>
      <c r="TT186">
        <f t="shared" si="1298"/>
        <v>3</v>
      </c>
      <c r="TU186">
        <f t="shared" si="1299"/>
        <v>5</v>
      </c>
      <c r="TV186">
        <f t="shared" si="1300"/>
        <v>4</v>
      </c>
      <c r="TW186">
        <f t="shared" si="1301"/>
        <v>2</v>
      </c>
      <c r="TX186">
        <f t="shared" si="1302"/>
        <v>0</v>
      </c>
      <c r="TY186">
        <f t="shared" si="1303"/>
        <v>0</v>
      </c>
      <c r="TZ186">
        <f t="shared" si="1304"/>
        <v>1</v>
      </c>
      <c r="UA186">
        <f t="shared" si="1305"/>
        <v>0</v>
      </c>
      <c r="UB186">
        <f t="shared" si="1306"/>
        <v>0</v>
      </c>
      <c r="UC186">
        <f t="shared" si="1307"/>
        <v>3</v>
      </c>
      <c r="UD186">
        <f t="shared" si="1308"/>
        <v>5</v>
      </c>
      <c r="UE186">
        <f t="shared" si="1309"/>
        <v>0</v>
      </c>
      <c r="UF186">
        <f t="shared" si="1310"/>
        <v>0</v>
      </c>
      <c r="UG186">
        <f t="shared" si="1311"/>
        <v>3</v>
      </c>
      <c r="UH186">
        <f t="shared" si="1312"/>
        <v>0</v>
      </c>
      <c r="UI186">
        <f t="shared" si="1313"/>
        <v>0</v>
      </c>
      <c r="UJ186">
        <f t="shared" si="1314"/>
        <v>4</v>
      </c>
      <c r="UK186">
        <f t="shared" si="1315"/>
        <v>5</v>
      </c>
      <c r="UL186">
        <f t="shared" si="1316"/>
        <v>2</v>
      </c>
      <c r="UM186">
        <f t="shared" si="1317"/>
        <v>1</v>
      </c>
      <c r="UN186">
        <f t="shared" si="1318"/>
        <v>0</v>
      </c>
      <c r="UO186">
        <f t="shared" si="1319"/>
        <v>0</v>
      </c>
      <c r="UP186">
        <f t="shared" si="1320"/>
        <v>3</v>
      </c>
      <c r="UQ186">
        <f t="shared" si="1321"/>
        <v>0</v>
      </c>
      <c r="UR186">
        <f t="shared" si="1322"/>
        <v>0</v>
      </c>
      <c r="US186">
        <f t="shared" si="1323"/>
        <v>4</v>
      </c>
      <c r="UT186">
        <f t="shared" si="1324"/>
        <v>5</v>
      </c>
      <c r="UU186">
        <f t="shared" si="1325"/>
        <v>2</v>
      </c>
      <c r="UV186">
        <f t="shared" si="1326"/>
        <v>1</v>
      </c>
      <c r="UW186">
        <f t="shared" si="1327"/>
        <v>0</v>
      </c>
      <c r="UX186">
        <f t="shared" si="1328"/>
        <v>0</v>
      </c>
      <c r="UY186">
        <f t="shared" si="1329"/>
        <v>4</v>
      </c>
      <c r="UZ186">
        <f t="shared" si="1330"/>
        <v>0</v>
      </c>
      <c r="VA186">
        <f t="shared" si="1331"/>
        <v>0</v>
      </c>
      <c r="VB186">
        <f t="shared" si="1332"/>
        <v>0</v>
      </c>
      <c r="VC186">
        <f t="shared" si="1333"/>
        <v>5</v>
      </c>
      <c r="VD186">
        <f t="shared" si="1334"/>
        <v>3</v>
      </c>
      <c r="VE186">
        <f t="shared" si="1335"/>
        <v>0</v>
      </c>
      <c r="VF186">
        <f t="shared" si="1336"/>
        <v>0</v>
      </c>
      <c r="VG186">
        <f t="shared" si="1337"/>
        <v>0</v>
      </c>
      <c r="VH186">
        <f t="shared" si="1338"/>
        <v>4</v>
      </c>
      <c r="VI186">
        <f t="shared" si="1339"/>
        <v>0</v>
      </c>
      <c r="VJ186">
        <f t="shared" si="1340"/>
        <v>0</v>
      </c>
      <c r="VK186">
        <f t="shared" si="1341"/>
        <v>0</v>
      </c>
      <c r="VL186">
        <f t="shared" si="1342"/>
        <v>5</v>
      </c>
      <c r="VM186">
        <f t="shared" si="1343"/>
        <v>3</v>
      </c>
      <c r="VN186">
        <f t="shared" si="1344"/>
        <v>0</v>
      </c>
      <c r="VO186">
        <f t="shared" si="1345"/>
        <v>0</v>
      </c>
      <c r="VP186">
        <f t="shared" si="1346"/>
        <v>0</v>
      </c>
      <c r="VQ186">
        <f t="shared" si="1347"/>
        <v>0</v>
      </c>
      <c r="VR186">
        <f t="shared" si="1348"/>
        <v>0</v>
      </c>
      <c r="VS186">
        <f t="shared" si="1349"/>
        <v>0</v>
      </c>
      <c r="VT186">
        <f t="shared" si="1350"/>
        <v>0</v>
      </c>
      <c r="VU186">
        <f t="shared" si="1351"/>
        <v>0</v>
      </c>
      <c r="VV186">
        <f t="shared" si="1352"/>
        <v>0.5</v>
      </c>
      <c r="VW186">
        <f t="shared" si="1353"/>
        <v>0</v>
      </c>
      <c r="VX186">
        <f t="shared" si="1354"/>
        <v>0</v>
      </c>
      <c r="VY186">
        <f t="shared" si="1355"/>
        <v>0</v>
      </c>
      <c r="VZ186">
        <f t="shared" si="1356"/>
        <v>0</v>
      </c>
      <c r="WA186">
        <f t="shared" si="1357"/>
        <v>0</v>
      </c>
      <c r="WB186">
        <f t="shared" si="1358"/>
        <v>0</v>
      </c>
      <c r="WC186">
        <f t="shared" si="1359"/>
        <v>0</v>
      </c>
      <c r="WD186">
        <f t="shared" si="1360"/>
        <v>0</v>
      </c>
      <c r="WE186">
        <f t="shared" si="1361"/>
        <v>0</v>
      </c>
      <c r="WF186">
        <f t="shared" si="1362"/>
        <v>0</v>
      </c>
      <c r="WG186">
        <f t="shared" si="1363"/>
        <v>0</v>
      </c>
      <c r="WH186">
        <f t="shared" si="1364"/>
        <v>0</v>
      </c>
      <c r="WI186">
        <f t="shared" si="1365"/>
        <v>0</v>
      </c>
      <c r="WJ186">
        <f t="shared" si="1366"/>
        <v>0</v>
      </c>
      <c r="WK186">
        <f t="shared" si="1367"/>
        <v>0</v>
      </c>
      <c r="WL186">
        <f t="shared" si="1368"/>
        <v>0</v>
      </c>
      <c r="WM186">
        <f t="shared" si="1369"/>
        <v>0</v>
      </c>
      <c r="WN186">
        <f t="shared" si="1370"/>
        <v>0</v>
      </c>
      <c r="WO186">
        <f t="shared" si="1371"/>
        <v>0</v>
      </c>
      <c r="WP186">
        <f t="shared" si="1372"/>
        <v>0</v>
      </c>
      <c r="WQ186">
        <f t="shared" si="1373"/>
        <v>0</v>
      </c>
      <c r="WR186">
        <f t="shared" si="1374"/>
        <v>0</v>
      </c>
      <c r="WS186">
        <f t="shared" si="1375"/>
        <v>0</v>
      </c>
      <c r="WT186">
        <f t="shared" si="1376"/>
        <v>0</v>
      </c>
      <c r="WU186">
        <f t="shared" si="1377"/>
        <v>0</v>
      </c>
      <c r="WV186">
        <f t="shared" si="1378"/>
        <v>0</v>
      </c>
      <c r="WW186">
        <f t="shared" si="1379"/>
        <v>0</v>
      </c>
      <c r="WX186">
        <f t="shared" si="1380"/>
        <v>0</v>
      </c>
      <c r="WY186">
        <f t="shared" si="1381"/>
        <v>0</v>
      </c>
      <c r="WZ186">
        <f t="shared" si="1382"/>
        <v>0</v>
      </c>
      <c r="XA186">
        <f t="shared" si="1383"/>
        <v>0</v>
      </c>
      <c r="XB186">
        <f t="shared" si="1384"/>
        <v>0</v>
      </c>
      <c r="XC186">
        <f t="shared" si="1385"/>
        <v>0</v>
      </c>
      <c r="XD186">
        <f t="shared" si="1386"/>
        <v>0</v>
      </c>
      <c r="XE186">
        <f t="shared" si="1387"/>
        <v>0</v>
      </c>
      <c r="XF186">
        <f t="shared" si="1388"/>
        <v>0</v>
      </c>
      <c r="XG186">
        <f t="shared" si="1389"/>
        <v>0</v>
      </c>
      <c r="XH186">
        <f t="shared" si="1390"/>
        <v>0</v>
      </c>
      <c r="XI186">
        <f t="shared" si="1391"/>
        <v>0</v>
      </c>
      <c r="XJ186">
        <f t="shared" si="1392"/>
        <v>0</v>
      </c>
      <c r="XK186">
        <f t="shared" si="1393"/>
        <v>0</v>
      </c>
      <c r="XL186">
        <f t="shared" si="1394"/>
        <v>0</v>
      </c>
      <c r="XM186">
        <f t="shared" si="1395"/>
        <v>0</v>
      </c>
      <c r="XN186">
        <f t="shared" si="1396"/>
        <v>0</v>
      </c>
      <c r="XO186">
        <f t="shared" si="1397"/>
        <v>0</v>
      </c>
      <c r="XP186">
        <f t="shared" si="1398"/>
        <v>0</v>
      </c>
      <c r="XQ186">
        <f t="shared" si="1399"/>
        <v>0</v>
      </c>
      <c r="XR186">
        <f t="shared" si="1400"/>
        <v>0.5</v>
      </c>
      <c r="XS186">
        <f t="shared" si="1401"/>
        <v>0</v>
      </c>
      <c r="XT186">
        <f t="shared" si="1402"/>
        <v>0</v>
      </c>
      <c r="XU186">
        <f t="shared" si="1403"/>
        <v>0</v>
      </c>
      <c r="XV186">
        <f t="shared" si="1404"/>
        <v>0</v>
      </c>
      <c r="XW186">
        <f t="shared" si="1405"/>
        <v>0</v>
      </c>
      <c r="XX186">
        <f t="shared" si="1406"/>
        <v>0</v>
      </c>
      <c r="XY186">
        <f t="shared" si="1407"/>
        <v>0</v>
      </c>
      <c r="XZ186">
        <f t="shared" si="1408"/>
        <v>0</v>
      </c>
      <c r="YA186">
        <f t="shared" si="1409"/>
        <v>0</v>
      </c>
      <c r="YB186">
        <f t="shared" si="1410"/>
        <v>0</v>
      </c>
      <c r="YC186">
        <f t="shared" si="1411"/>
        <v>0</v>
      </c>
      <c r="YD186" t="str">
        <f t="shared" si="1412"/>
        <v>Using trees to support sustainable agricultural production</v>
      </c>
      <c r="YE186">
        <f t="shared" si="1413"/>
        <v>0</v>
      </c>
      <c r="YF186">
        <f t="shared" si="1414"/>
        <v>0</v>
      </c>
      <c r="YG186">
        <f t="shared" si="1415"/>
        <v>0</v>
      </c>
      <c r="YH186">
        <f t="shared" si="1416"/>
        <v>0</v>
      </c>
      <c r="YI186">
        <f t="shared" si="1417"/>
        <v>0</v>
      </c>
      <c r="YJ186">
        <f t="shared" si="1418"/>
        <v>0</v>
      </c>
      <c r="YK186">
        <f t="shared" si="1419"/>
        <v>0</v>
      </c>
      <c r="YL186">
        <f t="shared" si="1420"/>
        <v>0</v>
      </c>
      <c r="YM186">
        <f t="shared" si="1421"/>
        <v>0</v>
      </c>
      <c r="YN186">
        <f t="shared" si="1422"/>
        <v>0</v>
      </c>
      <c r="YO186">
        <f t="shared" si="1423"/>
        <v>0</v>
      </c>
      <c r="YP186">
        <f t="shared" si="1424"/>
        <v>0</v>
      </c>
      <c r="YQ186">
        <f t="shared" si="1425"/>
        <v>0</v>
      </c>
      <c r="YR186">
        <f t="shared" si="1426"/>
        <v>0</v>
      </c>
      <c r="YS186">
        <f t="shared" si="1427"/>
        <v>0</v>
      </c>
      <c r="YT186">
        <f t="shared" si="1428"/>
        <v>0</v>
      </c>
      <c r="YU186">
        <f t="shared" si="1429"/>
        <v>0</v>
      </c>
      <c r="YV186">
        <f t="shared" si="1430"/>
        <v>0</v>
      </c>
      <c r="YW186">
        <f t="shared" si="1431"/>
        <v>0</v>
      </c>
      <c r="YX186">
        <f t="shared" si="1432"/>
        <v>0</v>
      </c>
      <c r="YY186">
        <f t="shared" si="1433"/>
        <v>0</v>
      </c>
      <c r="YZ186">
        <f t="shared" si="1434"/>
        <v>0</v>
      </c>
      <c r="ZA186">
        <f t="shared" si="1435"/>
        <v>0</v>
      </c>
      <c r="ZB186">
        <f t="shared" si="1436"/>
        <v>0</v>
      </c>
      <c r="ZC186">
        <f t="shared" si="1437"/>
        <v>0</v>
      </c>
      <c r="ZD186">
        <f t="shared" si="1438"/>
        <v>0</v>
      </c>
      <c r="ZE186">
        <f t="shared" si="1439"/>
        <v>0</v>
      </c>
      <c r="ZF186">
        <f t="shared" si="1440"/>
        <v>0</v>
      </c>
      <c r="ZG186">
        <f t="shared" si="1441"/>
        <v>0</v>
      </c>
      <c r="ZH186">
        <f t="shared" si="1442"/>
        <v>0</v>
      </c>
      <c r="ZI186">
        <f t="shared" si="1443"/>
        <v>0</v>
      </c>
      <c r="ZJ186">
        <f t="shared" si="1444"/>
        <v>0</v>
      </c>
      <c r="ZK186">
        <f t="shared" si="1445"/>
        <v>0</v>
      </c>
      <c r="ZL186">
        <f t="shared" si="1446"/>
        <v>0</v>
      </c>
      <c r="ZM186">
        <f t="shared" si="1447"/>
        <v>0</v>
      </c>
      <c r="ZN186">
        <f t="shared" si="1448"/>
        <v>0</v>
      </c>
      <c r="ZO186">
        <f t="shared" si="1449"/>
        <v>0</v>
      </c>
      <c r="ZP186">
        <f t="shared" si="1450"/>
        <v>0</v>
      </c>
      <c r="ZQ186">
        <f t="shared" si="1451"/>
        <v>0</v>
      </c>
      <c r="ZR186">
        <f t="shared" si="1452"/>
        <v>0</v>
      </c>
      <c r="ZS186">
        <f t="shared" si="1453"/>
        <v>0</v>
      </c>
      <c r="ZT186">
        <f t="shared" si="1454"/>
        <v>0</v>
      </c>
      <c r="ZU186">
        <f t="shared" si="1455"/>
        <v>0</v>
      </c>
      <c r="ZV186">
        <f t="shared" si="1456"/>
        <v>0</v>
      </c>
      <c r="ZW186">
        <f t="shared" si="1457"/>
        <v>0</v>
      </c>
      <c r="ZX186">
        <f t="shared" si="1458"/>
        <v>0</v>
      </c>
      <c r="ZY186">
        <f t="shared" si="1459"/>
        <v>0</v>
      </c>
      <c r="ZZ186" t="str">
        <f t="shared" si="1460"/>
        <v>Using trees to support sustainable agricultural production</v>
      </c>
      <c r="AAA186">
        <f t="shared" si="1461"/>
        <v>0</v>
      </c>
      <c r="AAB186">
        <f t="shared" si="1462"/>
        <v>0</v>
      </c>
      <c r="AAC186">
        <f t="shared" si="1463"/>
        <v>0</v>
      </c>
      <c r="AAD186">
        <f t="shared" si="1464"/>
        <v>0</v>
      </c>
      <c r="AAE186" t="str">
        <f t="shared" ca="1" si="1465"/>
        <v>Inc_indiv</v>
      </c>
      <c r="AAF186" t="str">
        <f t="shared" ca="1" si="1466"/>
        <v>Act_ed</v>
      </c>
      <c r="AAG186" t="str">
        <f t="shared" ca="1" si="1467"/>
        <v>TIss_ag_pol</v>
      </c>
      <c r="AAH186" t="str">
        <f t="shared" ca="1" si="1468"/>
        <v>Ben_other</v>
      </c>
      <c r="AAI186" t="str">
        <f t="shared" ca="1" si="1469"/>
        <v>Infl_acad</v>
      </c>
      <c r="AAJ186" t="str">
        <f t="shared" ca="1" si="1470"/>
        <v>Comms_NGO</v>
      </c>
      <c r="AAK186">
        <f t="shared" si="1474"/>
        <v>19</v>
      </c>
    </row>
    <row r="187" spans="1:713" x14ac:dyDescent="0.35">
      <c r="B187">
        <v>109</v>
      </c>
      <c r="C187" s="8">
        <v>40595.343564814815</v>
      </c>
      <c r="D187" t="s">
        <v>232</v>
      </c>
      <c r="E187" t="s">
        <v>2856</v>
      </c>
      <c r="F187">
        <v>1</v>
      </c>
      <c r="G187" t="s">
        <v>231</v>
      </c>
      <c r="H187">
        <v>50512000</v>
      </c>
      <c r="I187" s="9">
        <v>40359</v>
      </c>
      <c r="J187">
        <v>0.4</v>
      </c>
      <c r="K187">
        <v>310</v>
      </c>
      <c r="L187">
        <v>3.5</v>
      </c>
      <c r="M187">
        <v>8</v>
      </c>
      <c r="N187">
        <v>0.2</v>
      </c>
      <c r="O187">
        <v>0</v>
      </c>
      <c r="P187">
        <v>0</v>
      </c>
      <c r="Q187">
        <v>100</v>
      </c>
      <c r="R187">
        <v>0</v>
      </c>
      <c r="S187">
        <v>0</v>
      </c>
      <c r="T187">
        <v>0</v>
      </c>
      <c r="U187">
        <v>0</v>
      </c>
      <c r="V187">
        <v>0</v>
      </c>
      <c r="W187">
        <v>0</v>
      </c>
      <c r="Y187">
        <v>10.866</v>
      </c>
      <c r="Z187" s="10">
        <v>0.3</v>
      </c>
      <c r="AA187" s="10">
        <v>0</v>
      </c>
      <c r="AB187" s="10">
        <v>0</v>
      </c>
      <c r="AC187" s="10">
        <v>0</v>
      </c>
      <c r="AD187" s="10">
        <v>0.3</v>
      </c>
      <c r="AE187" s="10">
        <v>0</v>
      </c>
      <c r="AF187" s="10">
        <v>0.1</v>
      </c>
      <c r="AG187" s="10">
        <v>0.3</v>
      </c>
      <c r="AH187" s="10">
        <v>0</v>
      </c>
      <c r="AM187" t="s">
        <v>354</v>
      </c>
      <c r="AP187" t="s">
        <v>383</v>
      </c>
      <c r="AQ187" t="s">
        <v>310</v>
      </c>
      <c r="AU187" t="s">
        <v>267</v>
      </c>
      <c r="BD187" t="s">
        <v>446</v>
      </c>
      <c r="BG187" t="s">
        <v>316</v>
      </c>
      <c r="BJ187" t="s">
        <v>269</v>
      </c>
      <c r="BR187" t="s">
        <v>225</v>
      </c>
      <c r="CB187" t="s">
        <v>323</v>
      </c>
      <c r="CI187" t="s">
        <v>276</v>
      </c>
      <c r="CJ187" t="s">
        <v>255</v>
      </c>
      <c r="CP187" t="s">
        <v>328</v>
      </c>
      <c r="CQ187" t="s">
        <v>2401</v>
      </c>
      <c r="CR187">
        <v>0</v>
      </c>
      <c r="CS187" s="10">
        <v>0</v>
      </c>
      <c r="CT187">
        <v>0</v>
      </c>
      <c r="CU187" s="10">
        <v>0</v>
      </c>
      <c r="CV187" s="10">
        <v>0</v>
      </c>
      <c r="CW187" s="10">
        <v>0</v>
      </c>
      <c r="CX187" s="10">
        <v>0</v>
      </c>
      <c r="CY187" s="10">
        <v>0</v>
      </c>
      <c r="CZ187" s="10">
        <v>0</v>
      </c>
      <c r="DA187" s="10">
        <v>0</v>
      </c>
      <c r="DB187" s="10">
        <v>0</v>
      </c>
      <c r="DC187" s="10">
        <v>0.1</v>
      </c>
      <c r="DD187" s="10">
        <v>0</v>
      </c>
      <c r="DE187" s="10">
        <v>0</v>
      </c>
      <c r="DF187" s="10">
        <v>0</v>
      </c>
      <c r="DG187" s="10">
        <v>0</v>
      </c>
      <c r="DH187" s="10">
        <v>0</v>
      </c>
      <c r="DI187" s="10">
        <v>0</v>
      </c>
      <c r="DJ187" s="10">
        <v>0</v>
      </c>
      <c r="DK187" s="10">
        <v>0</v>
      </c>
      <c r="DL187" s="10">
        <v>0</v>
      </c>
      <c r="DM187" s="10">
        <v>0</v>
      </c>
      <c r="DN187" s="10">
        <v>0</v>
      </c>
      <c r="DO187" s="10">
        <v>0</v>
      </c>
      <c r="DP187" s="10">
        <v>0</v>
      </c>
      <c r="DQ187" s="10">
        <v>0</v>
      </c>
      <c r="DR187" s="10">
        <v>0</v>
      </c>
      <c r="DS187" s="10">
        <v>0</v>
      </c>
      <c r="DT187" s="10">
        <v>0.2</v>
      </c>
      <c r="DU187" s="10">
        <v>0</v>
      </c>
      <c r="DV187" s="10">
        <v>0</v>
      </c>
      <c r="DW187" s="10">
        <v>0</v>
      </c>
      <c r="DX187" s="10">
        <v>0</v>
      </c>
      <c r="DY187" s="10">
        <v>0</v>
      </c>
      <c r="DZ187" s="10">
        <v>0</v>
      </c>
      <c r="EA187" s="10">
        <v>0</v>
      </c>
      <c r="EB187" s="10">
        <v>0</v>
      </c>
      <c r="EC187" s="10">
        <v>0</v>
      </c>
      <c r="ED187" s="10">
        <v>0</v>
      </c>
      <c r="EE187" s="10">
        <v>0.1</v>
      </c>
      <c r="EF187" s="10">
        <v>0</v>
      </c>
      <c r="EG187" s="10">
        <v>0.2</v>
      </c>
      <c r="EH187" s="10">
        <v>0</v>
      </c>
      <c r="EI187" s="10">
        <v>0</v>
      </c>
      <c r="EJ187" s="10">
        <v>0</v>
      </c>
      <c r="EK187" s="10">
        <v>0</v>
      </c>
      <c r="EL187" s="10">
        <v>0</v>
      </c>
      <c r="EM187" s="10">
        <v>0</v>
      </c>
      <c r="EN187" s="10">
        <v>0</v>
      </c>
      <c r="EO187" s="10">
        <v>0.1</v>
      </c>
      <c r="EP187" s="10">
        <v>0</v>
      </c>
      <c r="EQ187" s="10">
        <v>0</v>
      </c>
      <c r="ER187" s="10">
        <v>0.1</v>
      </c>
      <c r="ES187" s="10">
        <v>0</v>
      </c>
      <c r="ET187" s="10">
        <v>0.2</v>
      </c>
      <c r="EU187" s="10">
        <v>0</v>
      </c>
      <c r="EV187" s="10">
        <v>0</v>
      </c>
      <c r="EW187" s="10">
        <v>0</v>
      </c>
      <c r="EX187" s="10">
        <v>0</v>
      </c>
      <c r="EY187" s="10">
        <v>0</v>
      </c>
      <c r="EZ187" t="s">
        <v>276</v>
      </c>
      <c r="FA187" t="s">
        <v>2402</v>
      </c>
      <c r="FB187" t="s">
        <v>227</v>
      </c>
      <c r="FC187" t="s">
        <v>227</v>
      </c>
      <c r="FD187" t="s">
        <v>226</v>
      </c>
      <c r="FE187" t="s">
        <v>228</v>
      </c>
      <c r="FF187" t="s">
        <v>226</v>
      </c>
      <c r="FG187">
        <v>0</v>
      </c>
      <c r="FH187">
        <v>0</v>
      </c>
      <c r="FI187">
        <v>0</v>
      </c>
      <c r="FJ187">
        <v>0</v>
      </c>
      <c r="FK187">
        <v>0</v>
      </c>
      <c r="FL187">
        <v>2</v>
      </c>
      <c r="FM187">
        <v>0</v>
      </c>
      <c r="FN187">
        <v>0</v>
      </c>
      <c r="FO187">
        <v>1</v>
      </c>
      <c r="FP187">
        <v>1</v>
      </c>
      <c r="FQ187">
        <v>2</v>
      </c>
      <c r="FR187">
        <v>2</v>
      </c>
      <c r="FS187">
        <v>0</v>
      </c>
      <c r="FT187">
        <v>0</v>
      </c>
      <c r="FU187">
        <v>0</v>
      </c>
      <c r="FV187">
        <v>3</v>
      </c>
      <c r="FW187">
        <v>0</v>
      </c>
      <c r="FX187">
        <v>0</v>
      </c>
      <c r="FY187">
        <v>3</v>
      </c>
      <c r="FZ187">
        <v>0</v>
      </c>
      <c r="GA187">
        <v>1</v>
      </c>
      <c r="GB187">
        <v>0</v>
      </c>
      <c r="GC187">
        <v>0</v>
      </c>
      <c r="GD187">
        <v>0</v>
      </c>
      <c r="GE187">
        <v>2</v>
      </c>
      <c r="GF187">
        <v>0</v>
      </c>
      <c r="GG187">
        <v>0</v>
      </c>
      <c r="GH187" t="s">
        <v>2403</v>
      </c>
      <c r="GI187" t="s">
        <v>2729</v>
      </c>
      <c r="GJ187" t="s">
        <v>643</v>
      </c>
      <c r="GK187" t="s">
        <v>1434</v>
      </c>
      <c r="GL187" t="s">
        <v>2404</v>
      </c>
      <c r="GM187" t="s">
        <v>332</v>
      </c>
      <c r="GN187" t="s">
        <v>2805</v>
      </c>
      <c r="GO187" t="s">
        <v>2842</v>
      </c>
      <c r="GT187" t="s">
        <v>260</v>
      </c>
      <c r="GU187" t="s">
        <v>249</v>
      </c>
      <c r="HI187" t="s">
        <v>261</v>
      </c>
      <c r="HK187" t="s">
        <v>250</v>
      </c>
      <c r="HL187" t="s">
        <v>340</v>
      </c>
      <c r="HN187" t="s">
        <v>252</v>
      </c>
      <c r="HQ187">
        <f t="shared" si="983"/>
        <v>202048</v>
      </c>
      <c r="HR187" t="str">
        <f t="shared" si="984"/>
        <v>D</v>
      </c>
      <c r="HS187">
        <f t="shared" si="985"/>
        <v>3.7</v>
      </c>
      <c r="HT187">
        <f t="shared" si="986"/>
        <v>0</v>
      </c>
      <c r="HU187">
        <f t="shared" si="987"/>
        <v>0</v>
      </c>
      <c r="HV187">
        <f t="shared" si="988"/>
        <v>202048</v>
      </c>
      <c r="HW187">
        <f t="shared" si="989"/>
        <v>0</v>
      </c>
      <c r="HX187">
        <f t="shared" si="990"/>
        <v>0</v>
      </c>
      <c r="HY187">
        <f t="shared" si="991"/>
        <v>0</v>
      </c>
      <c r="HZ187">
        <f t="shared" si="992"/>
        <v>0</v>
      </c>
      <c r="IA187">
        <f t="shared" si="993"/>
        <v>0</v>
      </c>
      <c r="IB187">
        <f t="shared" si="994"/>
        <v>0</v>
      </c>
      <c r="IC187">
        <f t="shared" si="995"/>
        <v>1.1100000000000001</v>
      </c>
      <c r="ID187">
        <f t="shared" si="996"/>
        <v>0</v>
      </c>
      <c r="IE187">
        <f t="shared" si="997"/>
        <v>0</v>
      </c>
      <c r="IF187">
        <f t="shared" si="998"/>
        <v>0</v>
      </c>
      <c r="IG187">
        <f t="shared" si="999"/>
        <v>1.1100000000000001</v>
      </c>
      <c r="IH187">
        <f t="shared" si="1000"/>
        <v>0</v>
      </c>
      <c r="II187">
        <f t="shared" si="1001"/>
        <v>0.37000000000000005</v>
      </c>
      <c r="IJ187">
        <f t="shared" si="1002"/>
        <v>1.1100000000000001</v>
      </c>
      <c r="IK187">
        <f t="shared" si="1003"/>
        <v>0</v>
      </c>
      <c r="IL187">
        <f t="shared" si="1004"/>
        <v>1.05</v>
      </c>
      <c r="IM187">
        <f t="shared" si="1005"/>
        <v>0</v>
      </c>
      <c r="IN187">
        <f t="shared" si="1006"/>
        <v>0</v>
      </c>
      <c r="IO187">
        <f t="shared" si="1007"/>
        <v>0</v>
      </c>
      <c r="IP187">
        <f t="shared" si="1008"/>
        <v>1.05</v>
      </c>
      <c r="IQ187">
        <f t="shared" si="1009"/>
        <v>0</v>
      </c>
      <c r="IR187">
        <f t="shared" si="1010"/>
        <v>0.35000000000000003</v>
      </c>
      <c r="IS187">
        <f t="shared" si="1011"/>
        <v>1.05</v>
      </c>
      <c r="IT187">
        <f t="shared" si="1012"/>
        <v>0</v>
      </c>
      <c r="IU187">
        <f t="shared" si="1013"/>
        <v>0.06</v>
      </c>
      <c r="IV187">
        <f t="shared" si="1014"/>
        <v>0</v>
      </c>
      <c r="IW187">
        <f t="shared" si="1015"/>
        <v>0</v>
      </c>
      <c r="IX187">
        <f t="shared" si="1016"/>
        <v>0</v>
      </c>
      <c r="IY187">
        <f t="shared" si="1017"/>
        <v>0.06</v>
      </c>
      <c r="IZ187">
        <f t="shared" si="1018"/>
        <v>0</v>
      </c>
      <c r="JA187">
        <f t="shared" si="1019"/>
        <v>2.0000000000000004E-2</v>
      </c>
      <c r="JB187">
        <f t="shared" si="1020"/>
        <v>0.06</v>
      </c>
      <c r="JC187">
        <f t="shared" si="1021"/>
        <v>0</v>
      </c>
      <c r="JD187">
        <f t="shared" si="1022"/>
        <v>60614.399999999994</v>
      </c>
      <c r="JE187">
        <f t="shared" si="1023"/>
        <v>0</v>
      </c>
      <c r="JF187">
        <f t="shared" si="1024"/>
        <v>0</v>
      </c>
      <c r="JG187">
        <f t="shared" si="1025"/>
        <v>0</v>
      </c>
      <c r="JH187">
        <f t="shared" si="1026"/>
        <v>60614.399999999994</v>
      </c>
      <c r="JI187">
        <f t="shared" si="1027"/>
        <v>0</v>
      </c>
      <c r="JJ187">
        <f t="shared" si="1028"/>
        <v>20204.800000000003</v>
      </c>
      <c r="JK187">
        <f t="shared" si="1029"/>
        <v>60614.399999999994</v>
      </c>
      <c r="JL187">
        <f t="shared" si="1030"/>
        <v>0</v>
      </c>
      <c r="JM187">
        <f t="shared" si="1031"/>
        <v>0</v>
      </c>
      <c r="JN187">
        <f t="shared" si="1032"/>
        <v>0</v>
      </c>
      <c r="JO187">
        <f t="shared" si="1033"/>
        <v>0</v>
      </c>
      <c r="JP187">
        <f t="shared" si="1034"/>
        <v>0</v>
      </c>
      <c r="JQ187">
        <f t="shared" si="1035"/>
        <v>0</v>
      </c>
      <c r="JR187">
        <f t="shared" si="1036"/>
        <v>0</v>
      </c>
      <c r="JS187">
        <f t="shared" si="1037"/>
        <v>0</v>
      </c>
      <c r="JT187">
        <f t="shared" si="1038"/>
        <v>0</v>
      </c>
      <c r="JU187">
        <f t="shared" si="1039"/>
        <v>0</v>
      </c>
      <c r="JV187">
        <f t="shared" si="1040"/>
        <v>0</v>
      </c>
      <c r="JW187">
        <f t="shared" si="1041"/>
        <v>0</v>
      </c>
      <c r="JX187">
        <f t="shared" si="1042"/>
        <v>0.37000000000000005</v>
      </c>
      <c r="JY187">
        <f t="shared" si="1043"/>
        <v>0</v>
      </c>
      <c r="JZ187">
        <f t="shared" si="1044"/>
        <v>0</v>
      </c>
      <c r="KA187">
        <f t="shared" si="1045"/>
        <v>0</v>
      </c>
      <c r="KB187">
        <f t="shared" si="1046"/>
        <v>0</v>
      </c>
      <c r="KC187">
        <f t="shared" si="1047"/>
        <v>0</v>
      </c>
      <c r="KD187">
        <f t="shared" si="1048"/>
        <v>0</v>
      </c>
      <c r="KE187">
        <f t="shared" si="1049"/>
        <v>0</v>
      </c>
      <c r="KF187">
        <f t="shared" si="1050"/>
        <v>0</v>
      </c>
      <c r="KG187">
        <f t="shared" si="1051"/>
        <v>0</v>
      </c>
      <c r="KH187">
        <f t="shared" si="1052"/>
        <v>0</v>
      </c>
      <c r="KI187">
        <f t="shared" si="1053"/>
        <v>0</v>
      </c>
      <c r="KJ187">
        <f t="shared" si="1054"/>
        <v>0</v>
      </c>
      <c r="KK187">
        <f t="shared" si="1055"/>
        <v>0</v>
      </c>
      <c r="KL187">
        <f t="shared" si="1056"/>
        <v>0</v>
      </c>
      <c r="KM187">
        <f t="shared" si="1057"/>
        <v>0</v>
      </c>
      <c r="KN187">
        <f t="shared" si="1058"/>
        <v>0</v>
      </c>
      <c r="KO187">
        <f t="shared" si="1059"/>
        <v>0.7400000000000001</v>
      </c>
      <c r="KP187">
        <f t="shared" si="1060"/>
        <v>0</v>
      </c>
      <c r="KQ187">
        <f t="shared" si="1061"/>
        <v>0</v>
      </c>
      <c r="KR187">
        <f t="shared" si="1062"/>
        <v>0</v>
      </c>
      <c r="KS187">
        <f t="shared" si="1063"/>
        <v>0</v>
      </c>
      <c r="KT187">
        <f t="shared" si="1064"/>
        <v>0</v>
      </c>
      <c r="KU187">
        <f t="shared" si="1065"/>
        <v>0</v>
      </c>
      <c r="KV187">
        <f t="shared" si="1066"/>
        <v>0</v>
      </c>
      <c r="KW187">
        <f t="shared" si="1067"/>
        <v>0</v>
      </c>
      <c r="KX187">
        <f t="shared" si="1068"/>
        <v>0</v>
      </c>
      <c r="KY187">
        <f t="shared" si="1069"/>
        <v>0</v>
      </c>
      <c r="KZ187">
        <f t="shared" si="1070"/>
        <v>0.37000000000000005</v>
      </c>
      <c r="LA187">
        <f t="shared" si="1071"/>
        <v>0</v>
      </c>
      <c r="LB187">
        <f t="shared" si="1072"/>
        <v>0.7400000000000001</v>
      </c>
      <c r="LC187">
        <f t="shared" si="1073"/>
        <v>0</v>
      </c>
      <c r="LD187">
        <f t="shared" si="1074"/>
        <v>0</v>
      </c>
      <c r="LE187">
        <f t="shared" si="1075"/>
        <v>0</v>
      </c>
      <c r="LF187">
        <f t="shared" si="1076"/>
        <v>0</v>
      </c>
      <c r="LG187">
        <f t="shared" si="1077"/>
        <v>0</v>
      </c>
      <c r="LH187">
        <f t="shared" si="1078"/>
        <v>0</v>
      </c>
      <c r="LI187">
        <f t="shared" si="1079"/>
        <v>0</v>
      </c>
      <c r="LJ187">
        <f t="shared" si="1080"/>
        <v>0.37000000000000005</v>
      </c>
      <c r="LK187">
        <f t="shared" si="1081"/>
        <v>0</v>
      </c>
      <c r="LL187">
        <f t="shared" si="1082"/>
        <v>0</v>
      </c>
      <c r="LM187">
        <f t="shared" si="1083"/>
        <v>0.37000000000000005</v>
      </c>
      <c r="LN187">
        <f t="shared" si="1084"/>
        <v>0</v>
      </c>
      <c r="LO187">
        <f t="shared" si="1085"/>
        <v>0.7400000000000001</v>
      </c>
      <c r="LP187">
        <f t="shared" si="1086"/>
        <v>0</v>
      </c>
      <c r="LQ187">
        <f t="shared" si="1087"/>
        <v>0</v>
      </c>
      <c r="LR187">
        <f t="shared" si="1088"/>
        <v>0</v>
      </c>
      <c r="LS187">
        <f t="shared" si="1089"/>
        <v>0</v>
      </c>
      <c r="LT187">
        <f t="shared" si="1090"/>
        <v>0</v>
      </c>
      <c r="LU187">
        <f t="shared" si="1091"/>
        <v>0</v>
      </c>
      <c r="LV187">
        <f t="shared" si="1092"/>
        <v>0</v>
      </c>
      <c r="LW187">
        <f t="shared" si="1093"/>
        <v>0</v>
      </c>
      <c r="LX187">
        <f t="shared" si="1094"/>
        <v>0</v>
      </c>
      <c r="LY187">
        <f t="shared" si="1095"/>
        <v>0</v>
      </c>
      <c r="LZ187">
        <f t="shared" si="1096"/>
        <v>0</v>
      </c>
      <c r="MA187">
        <f t="shared" si="1097"/>
        <v>0</v>
      </c>
      <c r="MB187">
        <f t="shared" si="1098"/>
        <v>0</v>
      </c>
      <c r="MC187">
        <f t="shared" si="1099"/>
        <v>0</v>
      </c>
      <c r="MD187">
        <f t="shared" si="1100"/>
        <v>0</v>
      </c>
      <c r="ME187">
        <f t="shared" si="1101"/>
        <v>0</v>
      </c>
      <c r="MF187">
        <f t="shared" si="1102"/>
        <v>0.35000000000000003</v>
      </c>
      <c r="MG187">
        <f t="shared" si="1103"/>
        <v>0</v>
      </c>
      <c r="MH187">
        <f t="shared" si="1104"/>
        <v>0</v>
      </c>
      <c r="MI187">
        <f t="shared" si="1105"/>
        <v>0</v>
      </c>
      <c r="MJ187">
        <f t="shared" si="1106"/>
        <v>0</v>
      </c>
      <c r="MK187">
        <f t="shared" si="1107"/>
        <v>0</v>
      </c>
      <c r="ML187">
        <f t="shared" si="1108"/>
        <v>0</v>
      </c>
      <c r="MM187">
        <f t="shared" si="1109"/>
        <v>0</v>
      </c>
      <c r="MN187">
        <f t="shared" si="1110"/>
        <v>0</v>
      </c>
      <c r="MO187">
        <f t="shared" si="1111"/>
        <v>0</v>
      </c>
      <c r="MP187">
        <f t="shared" si="1112"/>
        <v>0</v>
      </c>
      <c r="MQ187">
        <f t="shared" si="1113"/>
        <v>0</v>
      </c>
      <c r="MR187">
        <f t="shared" si="1114"/>
        <v>0</v>
      </c>
      <c r="MS187">
        <f t="shared" si="1115"/>
        <v>0</v>
      </c>
      <c r="MT187">
        <f t="shared" si="1116"/>
        <v>0</v>
      </c>
      <c r="MU187">
        <f t="shared" si="1117"/>
        <v>0</v>
      </c>
      <c r="MV187">
        <f t="shared" si="1118"/>
        <v>0</v>
      </c>
      <c r="MW187">
        <f t="shared" si="1119"/>
        <v>0.70000000000000007</v>
      </c>
      <c r="MX187">
        <f t="shared" si="1120"/>
        <v>0</v>
      </c>
      <c r="MY187">
        <f t="shared" si="1121"/>
        <v>0</v>
      </c>
      <c r="MZ187">
        <f t="shared" si="1122"/>
        <v>0</v>
      </c>
      <c r="NA187">
        <f t="shared" si="1123"/>
        <v>0</v>
      </c>
      <c r="NB187">
        <f t="shared" si="1124"/>
        <v>0</v>
      </c>
      <c r="NC187">
        <f t="shared" si="1125"/>
        <v>0</v>
      </c>
      <c r="ND187">
        <f t="shared" si="1126"/>
        <v>0</v>
      </c>
      <c r="NE187">
        <f t="shared" si="1127"/>
        <v>0</v>
      </c>
      <c r="NF187">
        <f t="shared" si="1128"/>
        <v>0</v>
      </c>
      <c r="NG187">
        <f t="shared" si="1129"/>
        <v>0</v>
      </c>
      <c r="NH187">
        <f t="shared" si="1130"/>
        <v>0.35000000000000003</v>
      </c>
      <c r="NI187">
        <f t="shared" si="1131"/>
        <v>0</v>
      </c>
      <c r="NJ187">
        <f t="shared" si="1132"/>
        <v>0.70000000000000007</v>
      </c>
      <c r="NK187">
        <f t="shared" si="1133"/>
        <v>0</v>
      </c>
      <c r="NL187">
        <f t="shared" si="1134"/>
        <v>0</v>
      </c>
      <c r="NM187">
        <f t="shared" si="1135"/>
        <v>0</v>
      </c>
      <c r="NN187">
        <f t="shared" si="1136"/>
        <v>0</v>
      </c>
      <c r="NO187">
        <f t="shared" si="1137"/>
        <v>0</v>
      </c>
      <c r="NP187">
        <f t="shared" si="1138"/>
        <v>0</v>
      </c>
      <c r="NQ187">
        <f t="shared" si="1139"/>
        <v>0</v>
      </c>
      <c r="NR187">
        <f t="shared" si="1140"/>
        <v>0.35000000000000003</v>
      </c>
      <c r="NS187">
        <f t="shared" si="1141"/>
        <v>0</v>
      </c>
      <c r="NT187">
        <f t="shared" si="1142"/>
        <v>0</v>
      </c>
      <c r="NU187">
        <f t="shared" si="1143"/>
        <v>0.35000000000000003</v>
      </c>
      <c r="NV187">
        <f t="shared" si="1144"/>
        <v>0</v>
      </c>
      <c r="NW187">
        <f t="shared" si="1145"/>
        <v>0.70000000000000007</v>
      </c>
      <c r="NX187">
        <f t="shared" si="1146"/>
        <v>0</v>
      </c>
      <c r="NY187">
        <f t="shared" si="1147"/>
        <v>0</v>
      </c>
      <c r="NZ187">
        <f t="shared" si="1148"/>
        <v>0</v>
      </c>
      <c r="OA187">
        <f t="shared" si="1149"/>
        <v>0</v>
      </c>
      <c r="OB187">
        <f t="shared" si="1150"/>
        <v>0</v>
      </c>
      <c r="OC187">
        <f t="shared" si="1151"/>
        <v>0</v>
      </c>
      <c r="OD187">
        <f t="shared" si="1152"/>
        <v>0</v>
      </c>
      <c r="OE187">
        <f t="shared" si="1153"/>
        <v>0</v>
      </c>
      <c r="OF187">
        <f t="shared" si="1154"/>
        <v>0</v>
      </c>
      <c r="OG187">
        <f t="shared" si="1155"/>
        <v>0</v>
      </c>
      <c r="OH187">
        <f t="shared" si="1156"/>
        <v>0</v>
      </c>
      <c r="OI187">
        <f t="shared" si="1157"/>
        <v>0</v>
      </c>
      <c r="OJ187">
        <f t="shared" si="1158"/>
        <v>0</v>
      </c>
      <c r="OK187">
        <f t="shared" si="1159"/>
        <v>0</v>
      </c>
      <c r="OL187">
        <f t="shared" si="1160"/>
        <v>0</v>
      </c>
      <c r="OM187">
        <f t="shared" si="1161"/>
        <v>0</v>
      </c>
      <c r="ON187">
        <f t="shared" si="1162"/>
        <v>2.0000000000000004E-2</v>
      </c>
      <c r="OO187">
        <f t="shared" si="1163"/>
        <v>0</v>
      </c>
      <c r="OP187">
        <f t="shared" si="1164"/>
        <v>0</v>
      </c>
      <c r="OQ187">
        <f t="shared" si="1165"/>
        <v>0</v>
      </c>
      <c r="OR187">
        <f t="shared" si="1166"/>
        <v>0</v>
      </c>
      <c r="OS187">
        <f t="shared" si="1167"/>
        <v>0</v>
      </c>
      <c r="OT187">
        <f t="shared" si="1168"/>
        <v>0</v>
      </c>
      <c r="OU187">
        <f t="shared" si="1169"/>
        <v>0</v>
      </c>
      <c r="OV187">
        <f t="shared" si="1170"/>
        <v>0</v>
      </c>
      <c r="OW187">
        <f t="shared" si="1171"/>
        <v>0</v>
      </c>
      <c r="OX187">
        <f t="shared" si="1172"/>
        <v>0</v>
      </c>
      <c r="OY187">
        <f t="shared" si="1173"/>
        <v>0</v>
      </c>
      <c r="OZ187">
        <f t="shared" si="1174"/>
        <v>0</v>
      </c>
      <c r="PA187">
        <f t="shared" si="1175"/>
        <v>0</v>
      </c>
      <c r="PB187">
        <f t="shared" si="1176"/>
        <v>0</v>
      </c>
      <c r="PC187">
        <f t="shared" si="1177"/>
        <v>0</v>
      </c>
      <c r="PD187">
        <f t="shared" si="1178"/>
        <v>0</v>
      </c>
      <c r="PE187">
        <f t="shared" si="1179"/>
        <v>4.0000000000000008E-2</v>
      </c>
      <c r="PF187">
        <f t="shared" si="1180"/>
        <v>0</v>
      </c>
      <c r="PG187">
        <f t="shared" si="1181"/>
        <v>0</v>
      </c>
      <c r="PH187">
        <f t="shared" si="1182"/>
        <v>0</v>
      </c>
      <c r="PI187">
        <f t="shared" si="1183"/>
        <v>0</v>
      </c>
      <c r="PJ187">
        <f t="shared" si="1184"/>
        <v>0</v>
      </c>
      <c r="PK187">
        <f t="shared" si="1185"/>
        <v>0</v>
      </c>
      <c r="PL187">
        <f t="shared" si="1186"/>
        <v>0</v>
      </c>
      <c r="PM187">
        <f t="shared" si="1187"/>
        <v>0</v>
      </c>
      <c r="PN187">
        <f t="shared" si="1188"/>
        <v>0</v>
      </c>
      <c r="PO187">
        <f t="shared" si="1189"/>
        <v>0</v>
      </c>
      <c r="PP187">
        <f t="shared" si="1190"/>
        <v>2.0000000000000004E-2</v>
      </c>
      <c r="PQ187">
        <f t="shared" si="1191"/>
        <v>0</v>
      </c>
      <c r="PR187">
        <f t="shared" si="1192"/>
        <v>4.0000000000000008E-2</v>
      </c>
      <c r="PS187">
        <f t="shared" si="1193"/>
        <v>0</v>
      </c>
      <c r="PT187">
        <f t="shared" si="1194"/>
        <v>0</v>
      </c>
      <c r="PU187">
        <f t="shared" si="1195"/>
        <v>0</v>
      </c>
      <c r="PV187">
        <f t="shared" si="1196"/>
        <v>0</v>
      </c>
      <c r="PW187">
        <f t="shared" si="1197"/>
        <v>0</v>
      </c>
      <c r="PX187">
        <f t="shared" si="1198"/>
        <v>0</v>
      </c>
      <c r="PY187">
        <f t="shared" si="1199"/>
        <v>0</v>
      </c>
      <c r="PZ187">
        <f t="shared" si="1200"/>
        <v>2.0000000000000004E-2</v>
      </c>
      <c r="QA187">
        <f t="shared" si="1201"/>
        <v>0</v>
      </c>
      <c r="QB187">
        <f t="shared" si="1202"/>
        <v>0</v>
      </c>
      <c r="QC187">
        <f t="shared" si="1203"/>
        <v>2.0000000000000004E-2</v>
      </c>
      <c r="QD187">
        <f t="shared" si="1204"/>
        <v>0</v>
      </c>
      <c r="QE187">
        <f t="shared" si="1205"/>
        <v>4.0000000000000008E-2</v>
      </c>
      <c r="QF187">
        <f t="shared" si="1206"/>
        <v>0</v>
      </c>
      <c r="QG187">
        <f t="shared" si="1207"/>
        <v>0</v>
      </c>
      <c r="QH187">
        <f t="shared" si="1208"/>
        <v>0</v>
      </c>
      <c r="QI187">
        <f t="shared" si="1209"/>
        <v>0</v>
      </c>
      <c r="QJ187">
        <f t="shared" si="1210"/>
        <v>0</v>
      </c>
      <c r="QK187">
        <f t="shared" si="1211"/>
        <v>0</v>
      </c>
      <c r="QL187">
        <f t="shared" si="1212"/>
        <v>0</v>
      </c>
      <c r="QM187">
        <f t="shared" si="1213"/>
        <v>0</v>
      </c>
      <c r="QN187">
        <f t="shared" si="1214"/>
        <v>0</v>
      </c>
      <c r="QO187">
        <f t="shared" si="1215"/>
        <v>0</v>
      </c>
      <c r="QP187">
        <f t="shared" si="1216"/>
        <v>0</v>
      </c>
      <c r="QQ187">
        <f t="shared" si="1217"/>
        <v>0</v>
      </c>
      <c r="QR187">
        <f t="shared" si="1218"/>
        <v>0</v>
      </c>
      <c r="QS187">
        <f t="shared" si="1219"/>
        <v>0</v>
      </c>
      <c r="QT187">
        <f t="shared" si="1220"/>
        <v>0</v>
      </c>
      <c r="QU187">
        <f t="shared" si="1221"/>
        <v>0</v>
      </c>
      <c r="QV187">
        <f t="shared" si="1222"/>
        <v>20204.800000000003</v>
      </c>
      <c r="QW187">
        <f t="shared" si="1223"/>
        <v>0</v>
      </c>
      <c r="QX187">
        <f t="shared" si="1224"/>
        <v>0</v>
      </c>
      <c r="QY187">
        <f t="shared" si="1225"/>
        <v>0</v>
      </c>
      <c r="QZ187">
        <f t="shared" si="1226"/>
        <v>0</v>
      </c>
      <c r="RA187">
        <f t="shared" si="1227"/>
        <v>0</v>
      </c>
      <c r="RB187">
        <f t="shared" si="1228"/>
        <v>0</v>
      </c>
      <c r="RC187">
        <f t="shared" si="1229"/>
        <v>0</v>
      </c>
      <c r="RD187">
        <f t="shared" si="1230"/>
        <v>0</v>
      </c>
      <c r="RE187">
        <f t="shared" si="1231"/>
        <v>0</v>
      </c>
      <c r="RF187">
        <f t="shared" si="1232"/>
        <v>0</v>
      </c>
      <c r="RG187">
        <f t="shared" si="1233"/>
        <v>0</v>
      </c>
      <c r="RH187">
        <f t="shared" si="1234"/>
        <v>0</v>
      </c>
      <c r="RI187">
        <f t="shared" si="1235"/>
        <v>0</v>
      </c>
      <c r="RJ187">
        <f t="shared" si="1236"/>
        <v>0</v>
      </c>
      <c r="RK187">
        <f t="shared" si="1237"/>
        <v>0</v>
      </c>
      <c r="RL187">
        <f t="shared" si="1238"/>
        <v>0</v>
      </c>
      <c r="RM187">
        <f t="shared" si="1239"/>
        <v>40409.600000000006</v>
      </c>
      <c r="RN187">
        <f t="shared" si="1240"/>
        <v>0</v>
      </c>
      <c r="RO187">
        <f t="shared" si="1241"/>
        <v>0</v>
      </c>
      <c r="RP187">
        <f t="shared" si="1242"/>
        <v>0</v>
      </c>
      <c r="RQ187">
        <f t="shared" si="1243"/>
        <v>0</v>
      </c>
      <c r="RR187">
        <f t="shared" si="1244"/>
        <v>0</v>
      </c>
      <c r="RS187">
        <f t="shared" si="1245"/>
        <v>0</v>
      </c>
      <c r="RT187">
        <f t="shared" si="1246"/>
        <v>0</v>
      </c>
      <c r="RU187">
        <f t="shared" si="1247"/>
        <v>0</v>
      </c>
      <c r="RV187">
        <f t="shared" si="1248"/>
        <v>0</v>
      </c>
      <c r="RW187">
        <f t="shared" si="1249"/>
        <v>0</v>
      </c>
      <c r="RX187">
        <f t="shared" si="1250"/>
        <v>20204.800000000003</v>
      </c>
      <c r="RY187">
        <f t="shared" si="1251"/>
        <v>0</v>
      </c>
      <c r="RZ187">
        <f t="shared" si="1252"/>
        <v>40409.600000000006</v>
      </c>
      <c r="SA187">
        <f t="shared" si="1253"/>
        <v>0</v>
      </c>
      <c r="SB187">
        <f t="shared" si="1254"/>
        <v>0</v>
      </c>
      <c r="SC187">
        <f t="shared" si="1255"/>
        <v>0</v>
      </c>
      <c r="SD187">
        <f t="shared" si="1256"/>
        <v>0</v>
      </c>
      <c r="SE187">
        <f t="shared" si="1257"/>
        <v>0</v>
      </c>
      <c r="SF187">
        <f t="shared" si="1258"/>
        <v>0</v>
      </c>
      <c r="SG187">
        <f t="shared" si="1259"/>
        <v>0</v>
      </c>
      <c r="SH187">
        <f t="shared" si="1260"/>
        <v>20204.800000000003</v>
      </c>
      <c r="SI187">
        <f t="shared" si="1261"/>
        <v>0</v>
      </c>
      <c r="SJ187">
        <f t="shared" si="1262"/>
        <v>0</v>
      </c>
      <c r="SK187">
        <f t="shared" si="1263"/>
        <v>20204.800000000003</v>
      </c>
      <c r="SL187">
        <f t="shared" si="1264"/>
        <v>0</v>
      </c>
      <c r="SM187">
        <f t="shared" si="1265"/>
        <v>40409.600000000006</v>
      </c>
      <c r="SN187">
        <f t="shared" si="1266"/>
        <v>0</v>
      </c>
      <c r="SO187">
        <f t="shared" si="1267"/>
        <v>0</v>
      </c>
      <c r="SP187">
        <f t="shared" si="1268"/>
        <v>0</v>
      </c>
      <c r="SQ187">
        <f t="shared" si="1269"/>
        <v>0</v>
      </c>
      <c r="SR187">
        <f t="shared" si="1270"/>
        <v>0</v>
      </c>
      <c r="SS187">
        <f t="shared" si="1271"/>
        <v>0</v>
      </c>
      <c r="ST187">
        <f t="shared" si="1272"/>
        <v>3.7</v>
      </c>
      <c r="SU187">
        <f t="shared" si="1273"/>
        <v>0</v>
      </c>
      <c r="SV187">
        <f t="shared" si="1274"/>
        <v>0</v>
      </c>
      <c r="SW187">
        <f t="shared" si="1275"/>
        <v>0</v>
      </c>
      <c r="SX187">
        <f t="shared" si="1276"/>
        <v>3.7</v>
      </c>
      <c r="SY187">
        <f t="shared" si="1277"/>
        <v>0</v>
      </c>
      <c r="SZ187">
        <f t="shared" si="1278"/>
        <v>0</v>
      </c>
      <c r="TA187">
        <f t="shared" si="1279"/>
        <v>3.7</v>
      </c>
      <c r="TB187">
        <f t="shared" si="1280"/>
        <v>0</v>
      </c>
      <c r="TC187">
        <f t="shared" si="1281"/>
        <v>0</v>
      </c>
      <c r="TD187">
        <f t="shared" si="1282"/>
        <v>0</v>
      </c>
      <c r="TE187">
        <f t="shared" si="1283"/>
        <v>0</v>
      </c>
      <c r="TF187">
        <f t="shared" si="1284"/>
        <v>0</v>
      </c>
      <c r="TG187">
        <f t="shared" si="1285"/>
        <v>3.7</v>
      </c>
      <c r="TH187">
        <f t="shared" si="1286"/>
        <v>0</v>
      </c>
      <c r="TI187">
        <f t="shared" si="1287"/>
        <v>3.7</v>
      </c>
      <c r="TJ187">
        <f t="shared" si="1288"/>
        <v>0</v>
      </c>
      <c r="TK187">
        <f t="shared" si="1289"/>
        <v>0</v>
      </c>
      <c r="TL187">
        <f t="shared" si="1290"/>
        <v>0</v>
      </c>
      <c r="TM187">
        <f t="shared" si="1291"/>
        <v>0</v>
      </c>
      <c r="TN187">
        <f t="shared" si="1292"/>
        <v>0</v>
      </c>
      <c r="TO187">
        <f t="shared" si="1293"/>
        <v>0</v>
      </c>
      <c r="TP187">
        <f t="shared" si="1294"/>
        <v>0</v>
      </c>
      <c r="TQ187">
        <f t="shared" si="1295"/>
        <v>0</v>
      </c>
      <c r="TR187">
        <f t="shared" si="1296"/>
        <v>4</v>
      </c>
      <c r="TS187">
        <f t="shared" si="1297"/>
        <v>0</v>
      </c>
      <c r="TT187">
        <f t="shared" si="1298"/>
        <v>0</v>
      </c>
      <c r="TU187">
        <f t="shared" si="1299"/>
        <v>5</v>
      </c>
      <c r="TV187">
        <f t="shared" si="1300"/>
        <v>0</v>
      </c>
      <c r="TW187">
        <f t="shared" si="1301"/>
        <v>0</v>
      </c>
      <c r="TX187">
        <f t="shared" si="1302"/>
        <v>0</v>
      </c>
      <c r="TY187">
        <f t="shared" si="1303"/>
        <v>0</v>
      </c>
      <c r="TZ187">
        <f t="shared" si="1304"/>
        <v>0</v>
      </c>
      <c r="UA187">
        <f t="shared" si="1305"/>
        <v>14</v>
      </c>
      <c r="UB187">
        <f t="shared" si="1306"/>
        <v>0</v>
      </c>
      <c r="UC187">
        <f t="shared" si="1307"/>
        <v>0</v>
      </c>
      <c r="UD187">
        <f t="shared" si="1308"/>
        <v>17.5</v>
      </c>
      <c r="UE187">
        <f t="shared" si="1309"/>
        <v>5</v>
      </c>
      <c r="UF187">
        <f t="shared" si="1310"/>
        <v>4</v>
      </c>
      <c r="UG187">
        <f t="shared" si="1311"/>
        <v>4</v>
      </c>
      <c r="UH187">
        <f t="shared" si="1312"/>
        <v>0</v>
      </c>
      <c r="UI187">
        <f t="shared" si="1313"/>
        <v>0</v>
      </c>
      <c r="UJ187">
        <f t="shared" si="1314"/>
        <v>0</v>
      </c>
      <c r="UK187">
        <f t="shared" si="1315"/>
        <v>3</v>
      </c>
      <c r="UL187">
        <f t="shared" si="1316"/>
        <v>0</v>
      </c>
      <c r="UM187">
        <f t="shared" si="1317"/>
        <v>0</v>
      </c>
      <c r="UN187">
        <f t="shared" si="1318"/>
        <v>17.5</v>
      </c>
      <c r="UO187">
        <f t="shared" si="1319"/>
        <v>14</v>
      </c>
      <c r="UP187">
        <f t="shared" si="1320"/>
        <v>14</v>
      </c>
      <c r="UQ187">
        <f t="shared" si="1321"/>
        <v>0</v>
      </c>
      <c r="UR187">
        <f t="shared" si="1322"/>
        <v>0</v>
      </c>
      <c r="US187">
        <f t="shared" si="1323"/>
        <v>0</v>
      </c>
      <c r="UT187">
        <f t="shared" si="1324"/>
        <v>10.5</v>
      </c>
      <c r="UU187">
        <f t="shared" si="1325"/>
        <v>0</v>
      </c>
      <c r="UV187">
        <f t="shared" si="1326"/>
        <v>0</v>
      </c>
      <c r="UW187">
        <f t="shared" si="1327"/>
        <v>3</v>
      </c>
      <c r="UX187">
        <f t="shared" si="1328"/>
        <v>0</v>
      </c>
      <c r="UY187">
        <f t="shared" si="1329"/>
        <v>5</v>
      </c>
      <c r="UZ187">
        <f t="shared" si="1330"/>
        <v>0</v>
      </c>
      <c r="VA187">
        <f t="shared" si="1331"/>
        <v>0</v>
      </c>
      <c r="VB187">
        <f t="shared" si="1332"/>
        <v>0</v>
      </c>
      <c r="VC187">
        <f t="shared" si="1333"/>
        <v>4</v>
      </c>
      <c r="VD187">
        <f t="shared" si="1334"/>
        <v>0</v>
      </c>
      <c r="VE187">
        <f t="shared" si="1335"/>
        <v>0</v>
      </c>
      <c r="VF187">
        <f t="shared" si="1336"/>
        <v>10.5</v>
      </c>
      <c r="VG187">
        <f t="shared" si="1337"/>
        <v>0</v>
      </c>
      <c r="VH187">
        <f t="shared" si="1338"/>
        <v>17.5</v>
      </c>
      <c r="VI187">
        <f t="shared" si="1339"/>
        <v>0</v>
      </c>
      <c r="VJ187">
        <f t="shared" si="1340"/>
        <v>0</v>
      </c>
      <c r="VK187">
        <f t="shared" si="1341"/>
        <v>0</v>
      </c>
      <c r="VL187">
        <f t="shared" si="1342"/>
        <v>14</v>
      </c>
      <c r="VM187">
        <f t="shared" si="1343"/>
        <v>0</v>
      </c>
      <c r="VN187">
        <f t="shared" si="1344"/>
        <v>0</v>
      </c>
      <c r="VO187">
        <f t="shared" si="1345"/>
        <v>0</v>
      </c>
      <c r="VP187">
        <f t="shared" si="1346"/>
        <v>0</v>
      </c>
      <c r="VQ187">
        <f t="shared" si="1347"/>
        <v>0</v>
      </c>
      <c r="VR187">
        <f t="shared" si="1348"/>
        <v>0</v>
      </c>
      <c r="VS187">
        <f t="shared" si="1349"/>
        <v>0</v>
      </c>
      <c r="VT187">
        <f t="shared" si="1350"/>
        <v>0</v>
      </c>
      <c r="VU187">
        <f t="shared" si="1351"/>
        <v>0</v>
      </c>
      <c r="VV187">
        <f t="shared" si="1352"/>
        <v>0</v>
      </c>
      <c r="VW187">
        <f t="shared" si="1353"/>
        <v>0</v>
      </c>
      <c r="VX187">
        <f t="shared" si="1354"/>
        <v>0</v>
      </c>
      <c r="VY187">
        <f t="shared" si="1355"/>
        <v>0</v>
      </c>
      <c r="VZ187">
        <f t="shared" si="1356"/>
        <v>0</v>
      </c>
      <c r="WA187">
        <f t="shared" si="1357"/>
        <v>0</v>
      </c>
      <c r="WB187">
        <f t="shared" si="1358"/>
        <v>0</v>
      </c>
      <c r="WC187">
        <f t="shared" si="1359"/>
        <v>0</v>
      </c>
      <c r="WD187">
        <f t="shared" si="1360"/>
        <v>0</v>
      </c>
      <c r="WE187">
        <f t="shared" si="1361"/>
        <v>0</v>
      </c>
      <c r="WF187">
        <f t="shared" si="1362"/>
        <v>0</v>
      </c>
      <c r="WG187">
        <f t="shared" si="1363"/>
        <v>0</v>
      </c>
      <c r="WH187">
        <f t="shared" si="1364"/>
        <v>0</v>
      </c>
      <c r="WI187">
        <f t="shared" si="1365"/>
        <v>0</v>
      </c>
      <c r="WJ187">
        <f t="shared" si="1366"/>
        <v>0</v>
      </c>
      <c r="WK187">
        <f t="shared" si="1367"/>
        <v>0</v>
      </c>
      <c r="WL187">
        <f t="shared" si="1368"/>
        <v>0</v>
      </c>
      <c r="WM187">
        <f t="shared" si="1369"/>
        <v>0</v>
      </c>
      <c r="WN187">
        <f t="shared" si="1370"/>
        <v>0</v>
      </c>
      <c r="WO187">
        <f t="shared" si="1371"/>
        <v>0</v>
      </c>
      <c r="WP187">
        <f t="shared" si="1372"/>
        <v>0</v>
      </c>
      <c r="WQ187">
        <f t="shared" si="1373"/>
        <v>0.33333333333333331</v>
      </c>
      <c r="WR187">
        <f t="shared" si="1374"/>
        <v>0</v>
      </c>
      <c r="WS187">
        <f t="shared" si="1375"/>
        <v>0</v>
      </c>
      <c r="WT187">
        <f t="shared" si="1376"/>
        <v>0</v>
      </c>
      <c r="WU187">
        <f t="shared" si="1377"/>
        <v>0</v>
      </c>
      <c r="WV187">
        <f t="shared" si="1378"/>
        <v>0</v>
      </c>
      <c r="WW187">
        <f t="shared" si="1379"/>
        <v>0</v>
      </c>
      <c r="WX187">
        <f t="shared" si="1380"/>
        <v>0</v>
      </c>
      <c r="WY187">
        <f t="shared" si="1381"/>
        <v>0</v>
      </c>
      <c r="WZ187">
        <f t="shared" si="1382"/>
        <v>0</v>
      </c>
      <c r="XA187">
        <f t="shared" si="1383"/>
        <v>0</v>
      </c>
      <c r="XB187">
        <f t="shared" si="1384"/>
        <v>0</v>
      </c>
      <c r="XC187">
        <f t="shared" si="1385"/>
        <v>0</v>
      </c>
      <c r="XD187">
        <f t="shared" si="1386"/>
        <v>0.33333333333333331</v>
      </c>
      <c r="XE187">
        <f t="shared" si="1387"/>
        <v>0</v>
      </c>
      <c r="XF187">
        <f t="shared" si="1388"/>
        <v>0</v>
      </c>
      <c r="XG187">
        <f t="shared" si="1389"/>
        <v>0</v>
      </c>
      <c r="XH187">
        <f t="shared" si="1390"/>
        <v>0</v>
      </c>
      <c r="XI187">
        <f t="shared" si="1391"/>
        <v>0</v>
      </c>
      <c r="XJ187">
        <f t="shared" si="1392"/>
        <v>0</v>
      </c>
      <c r="XK187">
        <f t="shared" si="1393"/>
        <v>0</v>
      </c>
      <c r="XL187">
        <f t="shared" si="1394"/>
        <v>0</v>
      </c>
      <c r="XM187">
        <f t="shared" si="1395"/>
        <v>0</v>
      </c>
      <c r="XN187">
        <f t="shared" si="1396"/>
        <v>0</v>
      </c>
      <c r="XO187">
        <f t="shared" si="1397"/>
        <v>0</v>
      </c>
      <c r="XP187">
        <f t="shared" si="1398"/>
        <v>0</v>
      </c>
      <c r="XQ187">
        <f t="shared" si="1399"/>
        <v>0.33333333333333331</v>
      </c>
      <c r="XR187">
        <f t="shared" si="1400"/>
        <v>0</v>
      </c>
      <c r="XS187">
        <f t="shared" si="1401"/>
        <v>0</v>
      </c>
      <c r="XT187">
        <f t="shared" si="1402"/>
        <v>0</v>
      </c>
      <c r="XU187">
        <f t="shared" si="1403"/>
        <v>0</v>
      </c>
      <c r="XV187">
        <f t="shared" si="1404"/>
        <v>0</v>
      </c>
      <c r="XW187">
        <f t="shared" si="1405"/>
        <v>0</v>
      </c>
      <c r="XX187">
        <f t="shared" si="1406"/>
        <v>0</v>
      </c>
      <c r="XY187">
        <f t="shared" si="1407"/>
        <v>0</v>
      </c>
      <c r="XZ187">
        <f t="shared" si="1408"/>
        <v>0</v>
      </c>
      <c r="YA187">
        <f t="shared" si="1409"/>
        <v>0</v>
      </c>
      <c r="YB187">
        <f t="shared" si="1410"/>
        <v>0</v>
      </c>
      <c r="YC187">
        <f t="shared" si="1411"/>
        <v>0</v>
      </c>
      <c r="YD187">
        <f t="shared" si="1412"/>
        <v>0</v>
      </c>
      <c r="YE187">
        <f t="shared" si="1413"/>
        <v>0</v>
      </c>
      <c r="YF187">
        <f t="shared" si="1414"/>
        <v>0</v>
      </c>
      <c r="YG187">
        <f t="shared" si="1415"/>
        <v>0</v>
      </c>
      <c r="YH187">
        <f t="shared" si="1416"/>
        <v>0</v>
      </c>
      <c r="YI187">
        <f t="shared" si="1417"/>
        <v>0</v>
      </c>
      <c r="YJ187">
        <f t="shared" si="1418"/>
        <v>0</v>
      </c>
      <c r="YK187">
        <f t="shared" si="1419"/>
        <v>0</v>
      </c>
      <c r="YL187">
        <f t="shared" si="1420"/>
        <v>0</v>
      </c>
      <c r="YM187">
        <f t="shared" si="1421"/>
        <v>0</v>
      </c>
      <c r="YN187">
        <f t="shared" si="1422"/>
        <v>0</v>
      </c>
      <c r="YO187">
        <f t="shared" si="1423"/>
        <v>0</v>
      </c>
      <c r="YP187">
        <f t="shared" si="1424"/>
        <v>0</v>
      </c>
      <c r="YQ187">
        <f t="shared" si="1425"/>
        <v>0</v>
      </c>
      <c r="YR187">
        <f t="shared" si="1426"/>
        <v>0</v>
      </c>
      <c r="YS187">
        <f t="shared" si="1427"/>
        <v>0</v>
      </c>
      <c r="YT187">
        <f t="shared" si="1428"/>
        <v>0</v>
      </c>
      <c r="YU187">
        <f t="shared" si="1429"/>
        <v>0</v>
      </c>
      <c r="YV187">
        <f t="shared" si="1430"/>
        <v>0</v>
      </c>
      <c r="YW187">
        <f t="shared" si="1431"/>
        <v>0</v>
      </c>
      <c r="YX187">
        <f t="shared" si="1432"/>
        <v>0</v>
      </c>
      <c r="YY187" t="str">
        <f t="shared" si="1433"/>
        <v>Sustainable consumption</v>
      </c>
      <c r="YZ187">
        <f t="shared" si="1434"/>
        <v>0</v>
      </c>
      <c r="ZA187">
        <f t="shared" si="1435"/>
        <v>0</v>
      </c>
      <c r="ZB187">
        <f t="shared" si="1436"/>
        <v>0</v>
      </c>
      <c r="ZC187">
        <f t="shared" si="1437"/>
        <v>0</v>
      </c>
      <c r="ZD187">
        <f t="shared" si="1438"/>
        <v>0</v>
      </c>
      <c r="ZE187">
        <f t="shared" si="1439"/>
        <v>0</v>
      </c>
      <c r="ZF187">
        <f t="shared" si="1440"/>
        <v>0</v>
      </c>
      <c r="ZG187">
        <f t="shared" si="1441"/>
        <v>0</v>
      </c>
      <c r="ZH187">
        <f t="shared" si="1442"/>
        <v>0</v>
      </c>
      <c r="ZI187">
        <f t="shared" si="1443"/>
        <v>0</v>
      </c>
      <c r="ZJ187">
        <f t="shared" si="1444"/>
        <v>0</v>
      </c>
      <c r="ZK187">
        <f t="shared" si="1445"/>
        <v>0</v>
      </c>
      <c r="ZL187" t="str">
        <f t="shared" si="1446"/>
        <v>Sustainable consumption</v>
      </c>
      <c r="ZM187">
        <f t="shared" si="1447"/>
        <v>0</v>
      </c>
      <c r="ZN187">
        <f t="shared" si="1448"/>
        <v>0</v>
      </c>
      <c r="ZO187">
        <f t="shared" si="1449"/>
        <v>0</v>
      </c>
      <c r="ZP187">
        <f t="shared" si="1450"/>
        <v>0</v>
      </c>
      <c r="ZQ187">
        <f t="shared" si="1451"/>
        <v>0</v>
      </c>
      <c r="ZR187">
        <f t="shared" si="1452"/>
        <v>0</v>
      </c>
      <c r="ZS187">
        <f t="shared" si="1453"/>
        <v>0</v>
      </c>
      <c r="ZT187">
        <f t="shared" si="1454"/>
        <v>0</v>
      </c>
      <c r="ZU187">
        <f t="shared" si="1455"/>
        <v>0</v>
      </c>
      <c r="ZV187">
        <f t="shared" si="1456"/>
        <v>0</v>
      </c>
      <c r="ZW187">
        <f t="shared" si="1457"/>
        <v>0</v>
      </c>
      <c r="ZX187">
        <f t="shared" si="1458"/>
        <v>0</v>
      </c>
      <c r="ZY187" t="str">
        <f t="shared" si="1459"/>
        <v>Sustainable consumption</v>
      </c>
      <c r="ZZ187">
        <f t="shared" si="1460"/>
        <v>0</v>
      </c>
      <c r="AAA187">
        <f t="shared" si="1461"/>
        <v>0</v>
      </c>
      <c r="AAB187">
        <f t="shared" si="1462"/>
        <v>0</v>
      </c>
      <c r="AAC187">
        <f t="shared" si="1463"/>
        <v>0</v>
      </c>
      <c r="AAD187">
        <f t="shared" si="1464"/>
        <v>0</v>
      </c>
      <c r="AAE187" t="str">
        <f t="shared" ca="1" si="1465"/>
        <v>Inc_grant_biz</v>
      </c>
      <c r="AAF187" t="str">
        <f t="shared" ca="1" si="1466"/>
        <v>Act_aud</v>
      </c>
      <c r="AAG187" t="str">
        <f t="shared" ca="1" si="1467"/>
        <v>TIss_marine_eco</v>
      </c>
      <c r="AAH187" t="str">
        <f t="shared" ca="1" si="1468"/>
        <v>Ben_fut</v>
      </c>
      <c r="AAI187" t="str">
        <f t="shared" ca="1" si="1469"/>
        <v>Infl_large_biz</v>
      </c>
      <c r="AAJ187" t="str">
        <f t="shared" ca="1" si="1470"/>
        <v>Comms_gen</v>
      </c>
      <c r="AAK187">
        <f t="shared" si="1474"/>
        <v>22</v>
      </c>
    </row>
    <row r="188" spans="1:713" x14ac:dyDescent="0.35">
      <c r="B188">
        <v>108</v>
      </c>
      <c r="C188" s="8">
        <v>40583.499016203707</v>
      </c>
      <c r="D188" t="s">
        <v>232</v>
      </c>
      <c r="E188" t="s">
        <v>2857</v>
      </c>
      <c r="F188">
        <v>2</v>
      </c>
      <c r="G188" t="s">
        <v>223</v>
      </c>
      <c r="H188">
        <v>79000000</v>
      </c>
      <c r="I188" s="9">
        <v>40269</v>
      </c>
      <c r="J188">
        <v>20</v>
      </c>
      <c r="K188">
        <v>240</v>
      </c>
      <c r="L188">
        <v>40</v>
      </c>
      <c r="M188">
        <v>0</v>
      </c>
      <c r="N188">
        <v>0</v>
      </c>
      <c r="O188">
        <v>0</v>
      </c>
      <c r="P188">
        <v>100</v>
      </c>
      <c r="Q188">
        <v>0</v>
      </c>
      <c r="R188">
        <v>0</v>
      </c>
      <c r="S188">
        <v>0</v>
      </c>
      <c r="T188">
        <v>0</v>
      </c>
      <c r="U188">
        <v>0</v>
      </c>
      <c r="V188">
        <v>0</v>
      </c>
      <c r="W188">
        <v>0</v>
      </c>
      <c r="Y188">
        <v>96</v>
      </c>
      <c r="Z188" s="10">
        <v>0.25</v>
      </c>
      <c r="AA188" s="10">
        <v>0</v>
      </c>
      <c r="AB188" s="10">
        <v>0</v>
      </c>
      <c r="AC188" s="10">
        <v>0</v>
      </c>
      <c r="AD188" s="10">
        <v>0</v>
      </c>
      <c r="AE188" s="10">
        <v>0.3</v>
      </c>
      <c r="AF188" s="10">
        <v>0.1</v>
      </c>
      <c r="AG188" s="10">
        <v>0.3</v>
      </c>
      <c r="AH188" s="10">
        <v>0.05</v>
      </c>
      <c r="AU188" t="s">
        <v>267</v>
      </c>
      <c r="BH188" t="s">
        <v>317</v>
      </c>
      <c r="BJ188" t="s">
        <v>269</v>
      </c>
      <c r="BU188" t="s">
        <v>292</v>
      </c>
      <c r="CA188" t="s">
        <v>358</v>
      </c>
      <c r="CB188" t="s">
        <v>323</v>
      </c>
      <c r="CI188" t="s">
        <v>276</v>
      </c>
      <c r="CJ188" t="s">
        <v>255</v>
      </c>
      <c r="CO188" t="s">
        <v>327</v>
      </c>
      <c r="CP188" t="s">
        <v>328</v>
      </c>
      <c r="CQ188" t="s">
        <v>256</v>
      </c>
      <c r="CR188">
        <v>0</v>
      </c>
      <c r="CS188" s="10">
        <v>0</v>
      </c>
      <c r="CT188">
        <v>0</v>
      </c>
      <c r="CU188" s="10">
        <v>0</v>
      </c>
      <c r="CV188" s="10">
        <v>0</v>
      </c>
      <c r="CW188" s="10">
        <v>0.5</v>
      </c>
      <c r="CX188" s="10">
        <v>0</v>
      </c>
      <c r="CY188" s="10">
        <v>0</v>
      </c>
      <c r="CZ188" s="10">
        <v>0</v>
      </c>
      <c r="DA188" s="10">
        <v>0</v>
      </c>
      <c r="DB188" s="10">
        <v>0</v>
      </c>
      <c r="DC188" s="10">
        <v>0</v>
      </c>
      <c r="DD188" s="10">
        <v>0</v>
      </c>
      <c r="DE188" s="10">
        <v>0</v>
      </c>
      <c r="DF188" s="10">
        <v>0</v>
      </c>
      <c r="DG188" s="10">
        <v>0</v>
      </c>
      <c r="DH188" s="10">
        <v>0</v>
      </c>
      <c r="DI188" s="10">
        <v>0</v>
      </c>
      <c r="DJ188" s="10">
        <v>0</v>
      </c>
      <c r="DK188" s="10">
        <v>0</v>
      </c>
      <c r="DL188" s="10">
        <v>0</v>
      </c>
      <c r="DM188" s="10">
        <v>0</v>
      </c>
      <c r="DN188" s="10">
        <v>0</v>
      </c>
      <c r="DO188" s="10">
        <v>0</v>
      </c>
      <c r="DP188" s="10">
        <v>0</v>
      </c>
      <c r="DQ188" s="10">
        <v>0</v>
      </c>
      <c r="DR188" s="10">
        <v>0</v>
      </c>
      <c r="DS188" s="10">
        <v>0</v>
      </c>
      <c r="DT188" s="10">
        <v>0</v>
      </c>
      <c r="DU188" s="10">
        <v>0</v>
      </c>
      <c r="DV188" s="10">
        <v>0</v>
      </c>
      <c r="DW188" s="10">
        <v>0</v>
      </c>
      <c r="DX188" s="10">
        <v>0</v>
      </c>
      <c r="DY188" s="10">
        <v>0</v>
      </c>
      <c r="DZ188" s="10">
        <v>0</v>
      </c>
      <c r="EA188" s="10">
        <v>0</v>
      </c>
      <c r="EB188" s="10">
        <v>0</v>
      </c>
      <c r="EC188" s="10">
        <v>0</v>
      </c>
      <c r="ED188" s="10">
        <v>0</v>
      </c>
      <c r="EE188" s="10">
        <v>0.04</v>
      </c>
      <c r="EF188" s="10">
        <v>0</v>
      </c>
      <c r="EG188" s="10">
        <v>0</v>
      </c>
      <c r="EH188" s="10">
        <v>0</v>
      </c>
      <c r="EI188" s="10">
        <v>0</v>
      </c>
      <c r="EJ188" s="10">
        <v>0</v>
      </c>
      <c r="EK188" s="10">
        <v>0</v>
      </c>
      <c r="EL188" s="10">
        <v>0</v>
      </c>
      <c r="EM188" s="10">
        <v>0</v>
      </c>
      <c r="EN188" s="10">
        <v>0</v>
      </c>
      <c r="EO188" s="10">
        <v>0</v>
      </c>
      <c r="EP188" s="10">
        <v>0</v>
      </c>
      <c r="EQ188" s="10">
        <v>0</v>
      </c>
      <c r="ER188" s="10">
        <v>0.2</v>
      </c>
      <c r="ES188" s="10">
        <v>0</v>
      </c>
      <c r="ET188" s="10">
        <v>0.06</v>
      </c>
      <c r="EU188" s="10">
        <v>0.2</v>
      </c>
      <c r="EV188" s="10">
        <v>0</v>
      </c>
      <c r="EW188" s="10">
        <v>0</v>
      </c>
      <c r="EX188" s="10">
        <v>0</v>
      </c>
      <c r="EY188" s="10">
        <v>0</v>
      </c>
      <c r="EZ188" t="s">
        <v>639</v>
      </c>
      <c r="FA188" t="s">
        <v>640</v>
      </c>
      <c r="FB188" t="s">
        <v>227</v>
      </c>
      <c r="FC188" t="s">
        <v>226</v>
      </c>
      <c r="FD188" t="s">
        <v>226</v>
      </c>
      <c r="FE188" t="s">
        <v>259</v>
      </c>
      <c r="FF188" t="s">
        <v>228</v>
      </c>
      <c r="FG188">
        <v>1</v>
      </c>
      <c r="FH188">
        <v>2</v>
      </c>
      <c r="FI188">
        <v>0</v>
      </c>
      <c r="FJ188">
        <v>0</v>
      </c>
      <c r="FK188">
        <v>0</v>
      </c>
      <c r="FL188">
        <v>0</v>
      </c>
      <c r="FM188">
        <v>0</v>
      </c>
      <c r="FN188">
        <v>0</v>
      </c>
      <c r="FO188">
        <v>0</v>
      </c>
      <c r="FP188">
        <v>1</v>
      </c>
      <c r="FQ188">
        <v>3</v>
      </c>
      <c r="FR188">
        <v>0</v>
      </c>
      <c r="FS188">
        <v>0</v>
      </c>
      <c r="FT188">
        <v>0</v>
      </c>
      <c r="FU188">
        <v>0</v>
      </c>
      <c r="FV188">
        <v>2</v>
      </c>
      <c r="FW188">
        <v>0</v>
      </c>
      <c r="FX188">
        <v>0</v>
      </c>
      <c r="FY188">
        <v>4</v>
      </c>
      <c r="FZ188">
        <v>2</v>
      </c>
      <c r="GA188">
        <v>0</v>
      </c>
      <c r="GB188">
        <v>0</v>
      </c>
      <c r="GC188">
        <v>0</v>
      </c>
      <c r="GD188">
        <v>0</v>
      </c>
      <c r="GE188">
        <v>1</v>
      </c>
      <c r="GF188">
        <v>3</v>
      </c>
      <c r="GG188">
        <v>0</v>
      </c>
      <c r="GH188" t="s">
        <v>641</v>
      </c>
      <c r="GI188" t="s">
        <v>642</v>
      </c>
      <c r="GJ188" t="s">
        <v>643</v>
      </c>
      <c r="GK188" t="s">
        <v>2847</v>
      </c>
      <c r="GL188" t="s">
        <v>644</v>
      </c>
      <c r="GM188" t="s">
        <v>645</v>
      </c>
      <c r="GN188" t="s">
        <v>307</v>
      </c>
      <c r="GO188" t="s">
        <v>2729</v>
      </c>
      <c r="GP188" t="s">
        <v>646</v>
      </c>
      <c r="GQ188" t="s">
        <v>647</v>
      </c>
      <c r="GR188" t="s">
        <v>289</v>
      </c>
      <c r="GS188" t="s">
        <v>229</v>
      </c>
      <c r="GT188" t="s">
        <v>260</v>
      </c>
      <c r="GU188" t="s">
        <v>249</v>
      </c>
      <c r="GV188" t="s">
        <v>368</v>
      </c>
      <c r="GW188" t="s">
        <v>230</v>
      </c>
      <c r="GX188" t="s">
        <v>222</v>
      </c>
      <c r="GY188" t="s">
        <v>369</v>
      </c>
      <c r="GZ188" t="s">
        <v>370</v>
      </c>
      <c r="HA188" t="s">
        <v>371</v>
      </c>
      <c r="HB188" t="s">
        <v>290</v>
      </c>
      <c r="HC188" t="s">
        <v>372</v>
      </c>
      <c r="HE188" t="s">
        <v>291</v>
      </c>
      <c r="HF188" t="s">
        <v>395</v>
      </c>
      <c r="HG188" t="s">
        <v>348</v>
      </c>
      <c r="HH188" t="s">
        <v>374</v>
      </c>
      <c r="HI188" t="s">
        <v>261</v>
      </c>
      <c r="HN188" t="s">
        <v>252</v>
      </c>
      <c r="HQ188">
        <f t="shared" si="983"/>
        <v>15800000</v>
      </c>
      <c r="HR188" t="str">
        <f t="shared" si="984"/>
        <v>G</v>
      </c>
      <c r="HS188">
        <f t="shared" si="985"/>
        <v>40</v>
      </c>
      <c r="HT188">
        <f t="shared" si="986"/>
        <v>0</v>
      </c>
      <c r="HU188">
        <f t="shared" si="987"/>
        <v>15800000</v>
      </c>
      <c r="HV188">
        <f t="shared" si="988"/>
        <v>0</v>
      </c>
      <c r="HW188">
        <f t="shared" si="989"/>
        <v>0</v>
      </c>
      <c r="HX188">
        <f t="shared" si="990"/>
        <v>0</v>
      </c>
      <c r="HY188">
        <f t="shared" si="991"/>
        <v>0</v>
      </c>
      <c r="HZ188">
        <f t="shared" si="992"/>
        <v>0</v>
      </c>
      <c r="IA188">
        <f t="shared" si="993"/>
        <v>0</v>
      </c>
      <c r="IB188">
        <f t="shared" si="994"/>
        <v>0</v>
      </c>
      <c r="IC188">
        <f t="shared" si="995"/>
        <v>10</v>
      </c>
      <c r="ID188">
        <f t="shared" si="996"/>
        <v>0</v>
      </c>
      <c r="IE188">
        <f t="shared" si="997"/>
        <v>0</v>
      </c>
      <c r="IF188">
        <f t="shared" si="998"/>
        <v>0</v>
      </c>
      <c r="IG188">
        <f t="shared" si="999"/>
        <v>0</v>
      </c>
      <c r="IH188">
        <f t="shared" si="1000"/>
        <v>12</v>
      </c>
      <c r="II188">
        <f t="shared" si="1001"/>
        <v>4</v>
      </c>
      <c r="IJ188">
        <f t="shared" si="1002"/>
        <v>12</v>
      </c>
      <c r="IK188">
        <f t="shared" si="1003"/>
        <v>2</v>
      </c>
      <c r="IL188">
        <f t="shared" si="1004"/>
        <v>10</v>
      </c>
      <c r="IM188">
        <f t="shared" si="1005"/>
        <v>0</v>
      </c>
      <c r="IN188">
        <f t="shared" si="1006"/>
        <v>0</v>
      </c>
      <c r="IO188">
        <f t="shared" si="1007"/>
        <v>0</v>
      </c>
      <c r="IP188">
        <f t="shared" si="1008"/>
        <v>0</v>
      </c>
      <c r="IQ188">
        <f t="shared" si="1009"/>
        <v>12</v>
      </c>
      <c r="IR188">
        <f t="shared" si="1010"/>
        <v>4</v>
      </c>
      <c r="IS188">
        <f t="shared" si="1011"/>
        <v>12</v>
      </c>
      <c r="IT188">
        <f t="shared" si="1012"/>
        <v>2</v>
      </c>
      <c r="IU188">
        <f t="shared" si="1013"/>
        <v>0</v>
      </c>
      <c r="IV188">
        <f t="shared" si="1014"/>
        <v>0</v>
      </c>
      <c r="IW188">
        <f t="shared" si="1015"/>
        <v>0</v>
      </c>
      <c r="IX188">
        <f t="shared" si="1016"/>
        <v>0</v>
      </c>
      <c r="IY188">
        <f t="shared" si="1017"/>
        <v>0</v>
      </c>
      <c r="IZ188">
        <f t="shared" si="1018"/>
        <v>0</v>
      </c>
      <c r="JA188">
        <f t="shared" si="1019"/>
        <v>0</v>
      </c>
      <c r="JB188">
        <f t="shared" si="1020"/>
        <v>0</v>
      </c>
      <c r="JC188">
        <f t="shared" si="1021"/>
        <v>0</v>
      </c>
      <c r="JD188">
        <f t="shared" si="1022"/>
        <v>3950000</v>
      </c>
      <c r="JE188">
        <f t="shared" si="1023"/>
        <v>0</v>
      </c>
      <c r="JF188">
        <f t="shared" si="1024"/>
        <v>0</v>
      </c>
      <c r="JG188">
        <f t="shared" si="1025"/>
        <v>0</v>
      </c>
      <c r="JH188">
        <f t="shared" si="1026"/>
        <v>0</v>
      </c>
      <c r="JI188">
        <f t="shared" si="1027"/>
        <v>4740000</v>
      </c>
      <c r="JJ188">
        <f t="shared" si="1028"/>
        <v>1580000</v>
      </c>
      <c r="JK188">
        <f t="shared" si="1029"/>
        <v>4740000</v>
      </c>
      <c r="JL188">
        <f t="shared" si="1030"/>
        <v>790000</v>
      </c>
      <c r="JM188">
        <f t="shared" si="1031"/>
        <v>0</v>
      </c>
      <c r="JN188">
        <f t="shared" si="1032"/>
        <v>0</v>
      </c>
      <c r="JO188">
        <f t="shared" si="1033"/>
        <v>0</v>
      </c>
      <c r="JP188">
        <f t="shared" si="1034"/>
        <v>0</v>
      </c>
      <c r="JQ188">
        <f t="shared" si="1035"/>
        <v>0</v>
      </c>
      <c r="JR188">
        <f t="shared" si="1036"/>
        <v>20</v>
      </c>
      <c r="JS188">
        <f t="shared" si="1037"/>
        <v>0</v>
      </c>
      <c r="JT188">
        <f t="shared" si="1038"/>
        <v>0</v>
      </c>
      <c r="JU188">
        <f t="shared" si="1039"/>
        <v>0</v>
      </c>
      <c r="JV188">
        <f t="shared" si="1040"/>
        <v>0</v>
      </c>
      <c r="JW188">
        <f t="shared" si="1041"/>
        <v>0</v>
      </c>
      <c r="JX188">
        <f t="shared" si="1042"/>
        <v>0</v>
      </c>
      <c r="JY188">
        <f t="shared" si="1043"/>
        <v>0</v>
      </c>
      <c r="JZ188">
        <f t="shared" si="1044"/>
        <v>0</v>
      </c>
      <c r="KA188">
        <f t="shared" si="1045"/>
        <v>0</v>
      </c>
      <c r="KB188">
        <f t="shared" si="1046"/>
        <v>0</v>
      </c>
      <c r="KC188">
        <f t="shared" si="1047"/>
        <v>0</v>
      </c>
      <c r="KD188">
        <f t="shared" si="1048"/>
        <v>0</v>
      </c>
      <c r="KE188">
        <f t="shared" si="1049"/>
        <v>0</v>
      </c>
      <c r="KF188">
        <f t="shared" si="1050"/>
        <v>0</v>
      </c>
      <c r="KG188">
        <f t="shared" si="1051"/>
        <v>0</v>
      </c>
      <c r="KH188">
        <f t="shared" si="1052"/>
        <v>0</v>
      </c>
      <c r="KI188">
        <f t="shared" si="1053"/>
        <v>0</v>
      </c>
      <c r="KJ188">
        <f t="shared" si="1054"/>
        <v>0</v>
      </c>
      <c r="KK188">
        <f t="shared" si="1055"/>
        <v>0</v>
      </c>
      <c r="KL188">
        <f t="shared" si="1056"/>
        <v>0</v>
      </c>
      <c r="KM188">
        <f t="shared" si="1057"/>
        <v>0</v>
      </c>
      <c r="KN188">
        <f t="shared" si="1058"/>
        <v>0</v>
      </c>
      <c r="KO188">
        <f t="shared" si="1059"/>
        <v>0</v>
      </c>
      <c r="KP188">
        <f t="shared" si="1060"/>
        <v>0</v>
      </c>
      <c r="KQ188">
        <f t="shared" si="1061"/>
        <v>0</v>
      </c>
      <c r="KR188">
        <f t="shared" si="1062"/>
        <v>0</v>
      </c>
      <c r="KS188">
        <f t="shared" si="1063"/>
        <v>0</v>
      </c>
      <c r="KT188">
        <f t="shared" si="1064"/>
        <v>0</v>
      </c>
      <c r="KU188">
        <f t="shared" si="1065"/>
        <v>0</v>
      </c>
      <c r="KV188">
        <f t="shared" si="1066"/>
        <v>0</v>
      </c>
      <c r="KW188">
        <f t="shared" si="1067"/>
        <v>0</v>
      </c>
      <c r="KX188">
        <f t="shared" si="1068"/>
        <v>0</v>
      </c>
      <c r="KY188">
        <f t="shared" si="1069"/>
        <v>0</v>
      </c>
      <c r="KZ188">
        <f t="shared" si="1070"/>
        <v>1.6</v>
      </c>
      <c r="LA188">
        <f t="shared" si="1071"/>
        <v>0</v>
      </c>
      <c r="LB188">
        <f t="shared" si="1072"/>
        <v>0</v>
      </c>
      <c r="LC188">
        <f t="shared" si="1073"/>
        <v>0</v>
      </c>
      <c r="LD188">
        <f t="shared" si="1074"/>
        <v>0</v>
      </c>
      <c r="LE188">
        <f t="shared" si="1075"/>
        <v>0</v>
      </c>
      <c r="LF188">
        <f t="shared" si="1076"/>
        <v>0</v>
      </c>
      <c r="LG188">
        <f t="shared" si="1077"/>
        <v>0</v>
      </c>
      <c r="LH188">
        <f t="shared" si="1078"/>
        <v>0</v>
      </c>
      <c r="LI188">
        <f t="shared" si="1079"/>
        <v>0</v>
      </c>
      <c r="LJ188">
        <f t="shared" si="1080"/>
        <v>0</v>
      </c>
      <c r="LK188">
        <f t="shared" si="1081"/>
        <v>0</v>
      </c>
      <c r="LL188">
        <f t="shared" si="1082"/>
        <v>0</v>
      </c>
      <c r="LM188">
        <f t="shared" si="1083"/>
        <v>8</v>
      </c>
      <c r="LN188">
        <f t="shared" si="1084"/>
        <v>0</v>
      </c>
      <c r="LO188">
        <f t="shared" si="1085"/>
        <v>2.4</v>
      </c>
      <c r="LP188">
        <f t="shared" si="1086"/>
        <v>8</v>
      </c>
      <c r="LQ188">
        <f t="shared" si="1087"/>
        <v>0</v>
      </c>
      <c r="LR188">
        <f t="shared" si="1088"/>
        <v>0</v>
      </c>
      <c r="LS188">
        <f t="shared" si="1089"/>
        <v>0</v>
      </c>
      <c r="LT188">
        <f t="shared" si="1090"/>
        <v>0</v>
      </c>
      <c r="LU188">
        <f t="shared" si="1091"/>
        <v>0</v>
      </c>
      <c r="LV188">
        <f t="shared" si="1092"/>
        <v>0</v>
      </c>
      <c r="LW188">
        <f t="shared" si="1093"/>
        <v>0</v>
      </c>
      <c r="LX188">
        <f t="shared" si="1094"/>
        <v>0</v>
      </c>
      <c r="LY188">
        <f t="shared" si="1095"/>
        <v>0</v>
      </c>
      <c r="LZ188">
        <f t="shared" si="1096"/>
        <v>20</v>
      </c>
      <c r="MA188">
        <f t="shared" si="1097"/>
        <v>0</v>
      </c>
      <c r="MB188">
        <f t="shared" si="1098"/>
        <v>0</v>
      </c>
      <c r="MC188">
        <f t="shared" si="1099"/>
        <v>0</v>
      </c>
      <c r="MD188">
        <f t="shared" si="1100"/>
        <v>0</v>
      </c>
      <c r="ME188">
        <f t="shared" si="1101"/>
        <v>0</v>
      </c>
      <c r="MF188">
        <f t="shared" si="1102"/>
        <v>0</v>
      </c>
      <c r="MG188">
        <f t="shared" si="1103"/>
        <v>0</v>
      </c>
      <c r="MH188">
        <f t="shared" si="1104"/>
        <v>0</v>
      </c>
      <c r="MI188">
        <f t="shared" si="1105"/>
        <v>0</v>
      </c>
      <c r="MJ188">
        <f t="shared" si="1106"/>
        <v>0</v>
      </c>
      <c r="MK188">
        <f t="shared" si="1107"/>
        <v>0</v>
      </c>
      <c r="ML188">
        <f t="shared" si="1108"/>
        <v>0</v>
      </c>
      <c r="MM188">
        <f t="shared" si="1109"/>
        <v>0</v>
      </c>
      <c r="MN188">
        <f t="shared" si="1110"/>
        <v>0</v>
      </c>
      <c r="MO188">
        <f t="shared" si="1111"/>
        <v>0</v>
      </c>
      <c r="MP188">
        <f t="shared" si="1112"/>
        <v>0</v>
      </c>
      <c r="MQ188">
        <f t="shared" si="1113"/>
        <v>0</v>
      </c>
      <c r="MR188">
        <f t="shared" si="1114"/>
        <v>0</v>
      </c>
      <c r="MS188">
        <f t="shared" si="1115"/>
        <v>0</v>
      </c>
      <c r="MT188">
        <f t="shared" si="1116"/>
        <v>0</v>
      </c>
      <c r="MU188">
        <f t="shared" si="1117"/>
        <v>0</v>
      </c>
      <c r="MV188">
        <f t="shared" si="1118"/>
        <v>0</v>
      </c>
      <c r="MW188">
        <f t="shared" si="1119"/>
        <v>0</v>
      </c>
      <c r="MX188">
        <f t="shared" si="1120"/>
        <v>0</v>
      </c>
      <c r="MY188">
        <f t="shared" si="1121"/>
        <v>0</v>
      </c>
      <c r="MZ188">
        <f t="shared" si="1122"/>
        <v>0</v>
      </c>
      <c r="NA188">
        <f t="shared" si="1123"/>
        <v>0</v>
      </c>
      <c r="NB188">
        <f t="shared" si="1124"/>
        <v>0</v>
      </c>
      <c r="NC188">
        <f t="shared" si="1125"/>
        <v>0</v>
      </c>
      <c r="ND188">
        <f t="shared" si="1126"/>
        <v>0</v>
      </c>
      <c r="NE188">
        <f t="shared" si="1127"/>
        <v>0</v>
      </c>
      <c r="NF188">
        <f t="shared" si="1128"/>
        <v>0</v>
      </c>
      <c r="NG188">
        <f t="shared" si="1129"/>
        <v>0</v>
      </c>
      <c r="NH188">
        <f t="shared" si="1130"/>
        <v>1.6</v>
      </c>
      <c r="NI188">
        <f t="shared" si="1131"/>
        <v>0</v>
      </c>
      <c r="NJ188">
        <f t="shared" si="1132"/>
        <v>0</v>
      </c>
      <c r="NK188">
        <f t="shared" si="1133"/>
        <v>0</v>
      </c>
      <c r="NL188">
        <f t="shared" si="1134"/>
        <v>0</v>
      </c>
      <c r="NM188">
        <f t="shared" si="1135"/>
        <v>0</v>
      </c>
      <c r="NN188">
        <f t="shared" si="1136"/>
        <v>0</v>
      </c>
      <c r="NO188">
        <f t="shared" si="1137"/>
        <v>0</v>
      </c>
      <c r="NP188">
        <f t="shared" si="1138"/>
        <v>0</v>
      </c>
      <c r="NQ188">
        <f t="shared" si="1139"/>
        <v>0</v>
      </c>
      <c r="NR188">
        <f t="shared" si="1140"/>
        <v>0</v>
      </c>
      <c r="NS188">
        <f t="shared" si="1141"/>
        <v>0</v>
      </c>
      <c r="NT188">
        <f t="shared" si="1142"/>
        <v>0</v>
      </c>
      <c r="NU188">
        <f t="shared" si="1143"/>
        <v>8</v>
      </c>
      <c r="NV188">
        <f t="shared" si="1144"/>
        <v>0</v>
      </c>
      <c r="NW188">
        <f t="shared" si="1145"/>
        <v>2.4</v>
      </c>
      <c r="NX188">
        <f t="shared" si="1146"/>
        <v>8</v>
      </c>
      <c r="NY188">
        <f t="shared" si="1147"/>
        <v>0</v>
      </c>
      <c r="NZ188">
        <f t="shared" si="1148"/>
        <v>0</v>
      </c>
      <c r="OA188">
        <f t="shared" si="1149"/>
        <v>0</v>
      </c>
      <c r="OB188">
        <f t="shared" si="1150"/>
        <v>0</v>
      </c>
      <c r="OC188">
        <f t="shared" si="1151"/>
        <v>0</v>
      </c>
      <c r="OD188">
        <f t="shared" si="1152"/>
        <v>0</v>
      </c>
      <c r="OE188">
        <f t="shared" si="1153"/>
        <v>0</v>
      </c>
      <c r="OF188">
        <f t="shared" si="1154"/>
        <v>0</v>
      </c>
      <c r="OG188">
        <f t="shared" si="1155"/>
        <v>0</v>
      </c>
      <c r="OH188">
        <f t="shared" si="1156"/>
        <v>0</v>
      </c>
      <c r="OI188">
        <f t="shared" si="1157"/>
        <v>0</v>
      </c>
      <c r="OJ188">
        <f t="shared" si="1158"/>
        <v>0</v>
      </c>
      <c r="OK188">
        <f t="shared" si="1159"/>
        <v>0</v>
      </c>
      <c r="OL188">
        <f t="shared" si="1160"/>
        <v>0</v>
      </c>
      <c r="OM188">
        <f t="shared" si="1161"/>
        <v>0</v>
      </c>
      <c r="ON188">
        <f t="shared" si="1162"/>
        <v>0</v>
      </c>
      <c r="OO188">
        <f t="shared" si="1163"/>
        <v>0</v>
      </c>
      <c r="OP188">
        <f t="shared" si="1164"/>
        <v>0</v>
      </c>
      <c r="OQ188">
        <f t="shared" si="1165"/>
        <v>0</v>
      </c>
      <c r="OR188">
        <f t="shared" si="1166"/>
        <v>0</v>
      </c>
      <c r="OS188">
        <f t="shared" si="1167"/>
        <v>0</v>
      </c>
      <c r="OT188">
        <f t="shared" si="1168"/>
        <v>0</v>
      </c>
      <c r="OU188">
        <f t="shared" si="1169"/>
        <v>0</v>
      </c>
      <c r="OV188">
        <f t="shared" si="1170"/>
        <v>0</v>
      </c>
      <c r="OW188">
        <f t="shared" si="1171"/>
        <v>0</v>
      </c>
      <c r="OX188">
        <f t="shared" si="1172"/>
        <v>0</v>
      </c>
      <c r="OY188">
        <f t="shared" si="1173"/>
        <v>0</v>
      </c>
      <c r="OZ188">
        <f t="shared" si="1174"/>
        <v>0</v>
      </c>
      <c r="PA188">
        <f t="shared" si="1175"/>
        <v>0</v>
      </c>
      <c r="PB188">
        <f t="shared" si="1176"/>
        <v>0</v>
      </c>
      <c r="PC188">
        <f t="shared" si="1177"/>
        <v>0</v>
      </c>
      <c r="PD188">
        <f t="shared" si="1178"/>
        <v>0</v>
      </c>
      <c r="PE188">
        <f t="shared" si="1179"/>
        <v>0</v>
      </c>
      <c r="PF188">
        <f t="shared" si="1180"/>
        <v>0</v>
      </c>
      <c r="PG188">
        <f t="shared" si="1181"/>
        <v>0</v>
      </c>
      <c r="PH188">
        <f t="shared" si="1182"/>
        <v>0</v>
      </c>
      <c r="PI188">
        <f t="shared" si="1183"/>
        <v>0</v>
      </c>
      <c r="PJ188">
        <f t="shared" si="1184"/>
        <v>0</v>
      </c>
      <c r="PK188">
        <f t="shared" si="1185"/>
        <v>0</v>
      </c>
      <c r="PL188">
        <f t="shared" si="1186"/>
        <v>0</v>
      </c>
      <c r="PM188">
        <f t="shared" si="1187"/>
        <v>0</v>
      </c>
      <c r="PN188">
        <f t="shared" si="1188"/>
        <v>0</v>
      </c>
      <c r="PO188">
        <f t="shared" si="1189"/>
        <v>0</v>
      </c>
      <c r="PP188">
        <f t="shared" si="1190"/>
        <v>0</v>
      </c>
      <c r="PQ188">
        <f t="shared" si="1191"/>
        <v>0</v>
      </c>
      <c r="PR188">
        <f t="shared" si="1192"/>
        <v>0</v>
      </c>
      <c r="PS188">
        <f t="shared" si="1193"/>
        <v>0</v>
      </c>
      <c r="PT188">
        <f t="shared" si="1194"/>
        <v>0</v>
      </c>
      <c r="PU188">
        <f t="shared" si="1195"/>
        <v>0</v>
      </c>
      <c r="PV188">
        <f t="shared" si="1196"/>
        <v>0</v>
      </c>
      <c r="PW188">
        <f t="shared" si="1197"/>
        <v>0</v>
      </c>
      <c r="PX188">
        <f t="shared" si="1198"/>
        <v>0</v>
      </c>
      <c r="PY188">
        <f t="shared" si="1199"/>
        <v>0</v>
      </c>
      <c r="PZ188">
        <f t="shared" si="1200"/>
        <v>0</v>
      </c>
      <c r="QA188">
        <f t="shared" si="1201"/>
        <v>0</v>
      </c>
      <c r="QB188">
        <f t="shared" si="1202"/>
        <v>0</v>
      </c>
      <c r="QC188">
        <f t="shared" si="1203"/>
        <v>0</v>
      </c>
      <c r="QD188">
        <f t="shared" si="1204"/>
        <v>0</v>
      </c>
      <c r="QE188">
        <f t="shared" si="1205"/>
        <v>0</v>
      </c>
      <c r="QF188">
        <f t="shared" si="1206"/>
        <v>0</v>
      </c>
      <c r="QG188">
        <f t="shared" si="1207"/>
        <v>0</v>
      </c>
      <c r="QH188">
        <f t="shared" si="1208"/>
        <v>0</v>
      </c>
      <c r="QI188">
        <f t="shared" si="1209"/>
        <v>0</v>
      </c>
      <c r="QJ188">
        <f t="shared" si="1210"/>
        <v>0</v>
      </c>
      <c r="QK188">
        <f t="shared" si="1211"/>
        <v>0</v>
      </c>
      <c r="QL188">
        <f t="shared" si="1212"/>
        <v>0</v>
      </c>
      <c r="QM188">
        <f t="shared" si="1213"/>
        <v>0</v>
      </c>
      <c r="QN188">
        <f t="shared" si="1214"/>
        <v>0</v>
      </c>
      <c r="QO188">
        <f t="shared" si="1215"/>
        <v>0</v>
      </c>
      <c r="QP188">
        <f t="shared" si="1216"/>
        <v>7900000</v>
      </c>
      <c r="QQ188">
        <f t="shared" si="1217"/>
        <v>0</v>
      </c>
      <c r="QR188">
        <f t="shared" si="1218"/>
        <v>0</v>
      </c>
      <c r="QS188">
        <f t="shared" si="1219"/>
        <v>0</v>
      </c>
      <c r="QT188">
        <f t="shared" si="1220"/>
        <v>0</v>
      </c>
      <c r="QU188">
        <f t="shared" si="1221"/>
        <v>0</v>
      </c>
      <c r="QV188">
        <f t="shared" si="1222"/>
        <v>0</v>
      </c>
      <c r="QW188">
        <f t="shared" si="1223"/>
        <v>0</v>
      </c>
      <c r="QX188">
        <f t="shared" si="1224"/>
        <v>0</v>
      </c>
      <c r="QY188">
        <f t="shared" si="1225"/>
        <v>0</v>
      </c>
      <c r="QZ188">
        <f t="shared" si="1226"/>
        <v>0</v>
      </c>
      <c r="RA188">
        <f t="shared" si="1227"/>
        <v>0</v>
      </c>
      <c r="RB188">
        <f t="shared" si="1228"/>
        <v>0</v>
      </c>
      <c r="RC188">
        <f t="shared" si="1229"/>
        <v>0</v>
      </c>
      <c r="RD188">
        <f t="shared" si="1230"/>
        <v>0</v>
      </c>
      <c r="RE188">
        <f t="shared" si="1231"/>
        <v>0</v>
      </c>
      <c r="RF188">
        <f t="shared" si="1232"/>
        <v>0</v>
      </c>
      <c r="RG188">
        <f t="shared" si="1233"/>
        <v>0</v>
      </c>
      <c r="RH188">
        <f t="shared" si="1234"/>
        <v>0</v>
      </c>
      <c r="RI188">
        <f t="shared" si="1235"/>
        <v>0</v>
      </c>
      <c r="RJ188">
        <f t="shared" si="1236"/>
        <v>0</v>
      </c>
      <c r="RK188">
        <f t="shared" si="1237"/>
        <v>0</v>
      </c>
      <c r="RL188">
        <f t="shared" si="1238"/>
        <v>0</v>
      </c>
      <c r="RM188">
        <f t="shared" si="1239"/>
        <v>0</v>
      </c>
      <c r="RN188">
        <f t="shared" si="1240"/>
        <v>0</v>
      </c>
      <c r="RO188">
        <f t="shared" si="1241"/>
        <v>0</v>
      </c>
      <c r="RP188">
        <f t="shared" si="1242"/>
        <v>0</v>
      </c>
      <c r="RQ188">
        <f t="shared" si="1243"/>
        <v>0</v>
      </c>
      <c r="RR188">
        <f t="shared" si="1244"/>
        <v>0</v>
      </c>
      <c r="RS188">
        <f t="shared" si="1245"/>
        <v>0</v>
      </c>
      <c r="RT188">
        <f t="shared" si="1246"/>
        <v>0</v>
      </c>
      <c r="RU188">
        <f t="shared" si="1247"/>
        <v>0</v>
      </c>
      <c r="RV188">
        <f t="shared" si="1248"/>
        <v>0</v>
      </c>
      <c r="RW188">
        <f t="shared" si="1249"/>
        <v>0</v>
      </c>
      <c r="RX188">
        <f t="shared" si="1250"/>
        <v>632000</v>
      </c>
      <c r="RY188">
        <f t="shared" si="1251"/>
        <v>0</v>
      </c>
      <c r="RZ188">
        <f t="shared" si="1252"/>
        <v>0</v>
      </c>
      <c r="SA188">
        <f t="shared" si="1253"/>
        <v>0</v>
      </c>
      <c r="SB188">
        <f t="shared" si="1254"/>
        <v>0</v>
      </c>
      <c r="SC188">
        <f t="shared" si="1255"/>
        <v>0</v>
      </c>
      <c r="SD188">
        <f t="shared" si="1256"/>
        <v>0</v>
      </c>
      <c r="SE188">
        <f t="shared" si="1257"/>
        <v>0</v>
      </c>
      <c r="SF188">
        <f t="shared" si="1258"/>
        <v>0</v>
      </c>
      <c r="SG188">
        <f t="shared" si="1259"/>
        <v>0</v>
      </c>
      <c r="SH188">
        <f t="shared" si="1260"/>
        <v>0</v>
      </c>
      <c r="SI188">
        <f t="shared" si="1261"/>
        <v>0</v>
      </c>
      <c r="SJ188">
        <f t="shared" si="1262"/>
        <v>0</v>
      </c>
      <c r="SK188">
        <f t="shared" si="1263"/>
        <v>3160000</v>
      </c>
      <c r="SL188">
        <f t="shared" si="1264"/>
        <v>0</v>
      </c>
      <c r="SM188">
        <f t="shared" si="1265"/>
        <v>948000</v>
      </c>
      <c r="SN188">
        <f t="shared" si="1266"/>
        <v>3160000</v>
      </c>
      <c r="SO188">
        <f t="shared" si="1267"/>
        <v>0</v>
      </c>
      <c r="SP188">
        <f t="shared" si="1268"/>
        <v>0</v>
      </c>
      <c r="SQ188">
        <f t="shared" si="1269"/>
        <v>0</v>
      </c>
      <c r="SR188">
        <f t="shared" si="1270"/>
        <v>0</v>
      </c>
      <c r="SS188">
        <f t="shared" si="1271"/>
        <v>0</v>
      </c>
      <c r="ST188">
        <f t="shared" si="1272"/>
        <v>40</v>
      </c>
      <c r="SU188">
        <f t="shared" si="1273"/>
        <v>0</v>
      </c>
      <c r="SV188">
        <f t="shared" si="1274"/>
        <v>0</v>
      </c>
      <c r="SW188">
        <f t="shared" si="1275"/>
        <v>40</v>
      </c>
      <c r="SX188">
        <f t="shared" si="1276"/>
        <v>0</v>
      </c>
      <c r="SY188">
        <f t="shared" si="1277"/>
        <v>0</v>
      </c>
      <c r="SZ188">
        <f t="shared" si="1278"/>
        <v>0</v>
      </c>
      <c r="TA188">
        <f t="shared" si="1279"/>
        <v>40</v>
      </c>
      <c r="TB188">
        <f t="shared" si="1280"/>
        <v>0</v>
      </c>
      <c r="TC188">
        <f t="shared" si="1281"/>
        <v>0</v>
      </c>
      <c r="TD188">
        <f t="shared" si="1282"/>
        <v>0</v>
      </c>
      <c r="TE188">
        <f t="shared" si="1283"/>
        <v>0</v>
      </c>
      <c r="TF188">
        <f t="shared" si="1284"/>
        <v>0</v>
      </c>
      <c r="TG188">
        <f t="shared" si="1285"/>
        <v>0</v>
      </c>
      <c r="TH188">
        <f t="shared" si="1286"/>
        <v>40</v>
      </c>
      <c r="TI188">
        <f t="shared" si="1287"/>
        <v>0</v>
      </c>
      <c r="TJ188">
        <f t="shared" si="1288"/>
        <v>0</v>
      </c>
      <c r="TK188">
        <f t="shared" si="1289"/>
        <v>40</v>
      </c>
      <c r="TL188">
        <f t="shared" si="1290"/>
        <v>0</v>
      </c>
      <c r="TM188">
        <f t="shared" si="1291"/>
        <v>5</v>
      </c>
      <c r="TN188">
        <f t="shared" si="1292"/>
        <v>4</v>
      </c>
      <c r="TO188">
        <f t="shared" si="1293"/>
        <v>0</v>
      </c>
      <c r="TP188">
        <f t="shared" si="1294"/>
        <v>0</v>
      </c>
      <c r="TQ188">
        <f t="shared" si="1295"/>
        <v>0</v>
      </c>
      <c r="TR188">
        <f t="shared" si="1296"/>
        <v>0</v>
      </c>
      <c r="TS188">
        <f t="shared" si="1297"/>
        <v>0</v>
      </c>
      <c r="TT188">
        <f t="shared" si="1298"/>
        <v>0</v>
      </c>
      <c r="TU188">
        <f t="shared" si="1299"/>
        <v>0</v>
      </c>
      <c r="TV188">
        <f t="shared" si="1300"/>
        <v>200</v>
      </c>
      <c r="TW188">
        <f t="shared" si="1301"/>
        <v>160</v>
      </c>
      <c r="TX188">
        <f t="shared" si="1302"/>
        <v>0</v>
      </c>
      <c r="TY188">
        <f t="shared" si="1303"/>
        <v>0</v>
      </c>
      <c r="TZ188">
        <f t="shared" si="1304"/>
        <v>0</v>
      </c>
      <c r="UA188">
        <f t="shared" si="1305"/>
        <v>0</v>
      </c>
      <c r="UB188">
        <f t="shared" si="1306"/>
        <v>0</v>
      </c>
      <c r="UC188">
        <f t="shared" si="1307"/>
        <v>0</v>
      </c>
      <c r="UD188">
        <f t="shared" si="1308"/>
        <v>0</v>
      </c>
      <c r="UE188">
        <f t="shared" si="1309"/>
        <v>5</v>
      </c>
      <c r="UF188">
        <f t="shared" si="1310"/>
        <v>3</v>
      </c>
      <c r="UG188">
        <f t="shared" si="1311"/>
        <v>0</v>
      </c>
      <c r="UH188">
        <f t="shared" si="1312"/>
        <v>0</v>
      </c>
      <c r="UI188">
        <f t="shared" si="1313"/>
        <v>0</v>
      </c>
      <c r="UJ188">
        <f t="shared" si="1314"/>
        <v>0</v>
      </c>
      <c r="UK188">
        <f t="shared" si="1315"/>
        <v>4</v>
      </c>
      <c r="UL188">
        <f t="shared" si="1316"/>
        <v>0</v>
      </c>
      <c r="UM188">
        <f t="shared" si="1317"/>
        <v>0</v>
      </c>
      <c r="UN188">
        <f t="shared" si="1318"/>
        <v>200</v>
      </c>
      <c r="UO188">
        <f t="shared" si="1319"/>
        <v>120</v>
      </c>
      <c r="UP188">
        <f t="shared" si="1320"/>
        <v>0</v>
      </c>
      <c r="UQ188">
        <f t="shared" si="1321"/>
        <v>0</v>
      </c>
      <c r="UR188">
        <f t="shared" si="1322"/>
        <v>0</v>
      </c>
      <c r="US188">
        <f t="shared" si="1323"/>
        <v>0</v>
      </c>
      <c r="UT188">
        <f t="shared" si="1324"/>
        <v>160</v>
      </c>
      <c r="UU188">
        <f t="shared" si="1325"/>
        <v>0</v>
      </c>
      <c r="UV188">
        <f t="shared" si="1326"/>
        <v>0</v>
      </c>
      <c r="UW188">
        <f t="shared" si="1327"/>
        <v>2</v>
      </c>
      <c r="UX188">
        <f t="shared" si="1328"/>
        <v>4</v>
      </c>
      <c r="UY188">
        <f t="shared" si="1329"/>
        <v>0</v>
      </c>
      <c r="UZ188">
        <f t="shared" si="1330"/>
        <v>0</v>
      </c>
      <c r="VA188">
        <f t="shared" si="1331"/>
        <v>0</v>
      </c>
      <c r="VB188">
        <f t="shared" si="1332"/>
        <v>0</v>
      </c>
      <c r="VC188">
        <f t="shared" si="1333"/>
        <v>5</v>
      </c>
      <c r="VD188">
        <f t="shared" si="1334"/>
        <v>3</v>
      </c>
      <c r="VE188">
        <f t="shared" si="1335"/>
        <v>0</v>
      </c>
      <c r="VF188">
        <f t="shared" si="1336"/>
        <v>80</v>
      </c>
      <c r="VG188">
        <f t="shared" si="1337"/>
        <v>160</v>
      </c>
      <c r="VH188">
        <f t="shared" si="1338"/>
        <v>0</v>
      </c>
      <c r="VI188">
        <f t="shared" si="1339"/>
        <v>0</v>
      </c>
      <c r="VJ188">
        <f t="shared" si="1340"/>
        <v>0</v>
      </c>
      <c r="VK188">
        <f t="shared" si="1341"/>
        <v>0</v>
      </c>
      <c r="VL188">
        <f t="shared" si="1342"/>
        <v>200</v>
      </c>
      <c r="VM188">
        <f t="shared" si="1343"/>
        <v>120</v>
      </c>
      <c r="VN188">
        <f t="shared" si="1344"/>
        <v>0</v>
      </c>
      <c r="VO188">
        <f t="shared" si="1345"/>
        <v>0</v>
      </c>
      <c r="VP188">
        <f t="shared" si="1346"/>
        <v>0</v>
      </c>
      <c r="VQ188">
        <f t="shared" si="1347"/>
        <v>0</v>
      </c>
      <c r="VR188">
        <f t="shared" si="1348"/>
        <v>0</v>
      </c>
      <c r="VS188">
        <f t="shared" si="1349"/>
        <v>0</v>
      </c>
      <c r="VT188">
        <f t="shared" si="1350"/>
        <v>1</v>
      </c>
      <c r="VU188">
        <f t="shared" si="1351"/>
        <v>0</v>
      </c>
      <c r="VV188">
        <f t="shared" si="1352"/>
        <v>0</v>
      </c>
      <c r="VW188">
        <f t="shared" si="1353"/>
        <v>0</v>
      </c>
      <c r="VX188">
        <f t="shared" si="1354"/>
        <v>0</v>
      </c>
      <c r="VY188">
        <f t="shared" si="1355"/>
        <v>0</v>
      </c>
      <c r="VZ188">
        <f t="shared" si="1356"/>
        <v>0</v>
      </c>
      <c r="WA188">
        <f t="shared" si="1357"/>
        <v>0</v>
      </c>
      <c r="WB188">
        <f t="shared" si="1358"/>
        <v>0</v>
      </c>
      <c r="WC188">
        <f t="shared" si="1359"/>
        <v>0</v>
      </c>
      <c r="WD188">
        <f t="shared" si="1360"/>
        <v>0</v>
      </c>
      <c r="WE188">
        <f t="shared" si="1361"/>
        <v>0</v>
      </c>
      <c r="WF188">
        <f t="shared" si="1362"/>
        <v>0</v>
      </c>
      <c r="WG188">
        <f t="shared" si="1363"/>
        <v>0</v>
      </c>
      <c r="WH188">
        <f t="shared" si="1364"/>
        <v>0</v>
      </c>
      <c r="WI188">
        <f t="shared" si="1365"/>
        <v>0</v>
      </c>
      <c r="WJ188">
        <f t="shared" si="1366"/>
        <v>0</v>
      </c>
      <c r="WK188">
        <f t="shared" si="1367"/>
        <v>0</v>
      </c>
      <c r="WL188">
        <f t="shared" si="1368"/>
        <v>0</v>
      </c>
      <c r="WM188">
        <f t="shared" si="1369"/>
        <v>0</v>
      </c>
      <c r="WN188">
        <f t="shared" si="1370"/>
        <v>0</v>
      </c>
      <c r="WO188">
        <f t="shared" si="1371"/>
        <v>0</v>
      </c>
      <c r="WP188">
        <f t="shared" si="1372"/>
        <v>0</v>
      </c>
      <c r="WQ188">
        <f t="shared" si="1373"/>
        <v>0</v>
      </c>
      <c r="WR188">
        <f t="shared" si="1374"/>
        <v>0</v>
      </c>
      <c r="WS188">
        <f t="shared" si="1375"/>
        <v>0</v>
      </c>
      <c r="WT188">
        <f t="shared" si="1376"/>
        <v>0</v>
      </c>
      <c r="WU188">
        <f t="shared" si="1377"/>
        <v>0</v>
      </c>
      <c r="WV188">
        <f t="shared" si="1378"/>
        <v>0</v>
      </c>
      <c r="WW188">
        <f t="shared" si="1379"/>
        <v>0</v>
      </c>
      <c r="WX188">
        <f t="shared" si="1380"/>
        <v>0</v>
      </c>
      <c r="WY188">
        <f t="shared" si="1381"/>
        <v>0</v>
      </c>
      <c r="WZ188">
        <f t="shared" si="1382"/>
        <v>0</v>
      </c>
      <c r="XA188">
        <f t="shared" si="1383"/>
        <v>0</v>
      </c>
      <c r="XB188">
        <f t="shared" si="1384"/>
        <v>0</v>
      </c>
      <c r="XC188">
        <f t="shared" si="1385"/>
        <v>0</v>
      </c>
      <c r="XD188">
        <f t="shared" si="1386"/>
        <v>0</v>
      </c>
      <c r="XE188">
        <f t="shared" si="1387"/>
        <v>0</v>
      </c>
      <c r="XF188">
        <f t="shared" si="1388"/>
        <v>0</v>
      </c>
      <c r="XG188">
        <f t="shared" si="1389"/>
        <v>0</v>
      </c>
      <c r="XH188">
        <f t="shared" si="1390"/>
        <v>0</v>
      </c>
      <c r="XI188">
        <f t="shared" si="1391"/>
        <v>0</v>
      </c>
      <c r="XJ188">
        <f t="shared" si="1392"/>
        <v>0</v>
      </c>
      <c r="XK188">
        <f t="shared" si="1393"/>
        <v>0</v>
      </c>
      <c r="XL188">
        <f t="shared" si="1394"/>
        <v>0</v>
      </c>
      <c r="XM188">
        <f t="shared" si="1395"/>
        <v>0</v>
      </c>
      <c r="XN188">
        <f t="shared" si="1396"/>
        <v>0</v>
      </c>
      <c r="XO188">
        <f t="shared" si="1397"/>
        <v>0</v>
      </c>
      <c r="XP188">
        <f t="shared" si="1398"/>
        <v>0</v>
      </c>
      <c r="XQ188">
        <f t="shared" si="1399"/>
        <v>0</v>
      </c>
      <c r="XR188">
        <f t="shared" si="1400"/>
        <v>0</v>
      </c>
      <c r="XS188">
        <f t="shared" si="1401"/>
        <v>0</v>
      </c>
      <c r="XT188">
        <f t="shared" si="1402"/>
        <v>0</v>
      </c>
      <c r="XU188">
        <f t="shared" si="1403"/>
        <v>0</v>
      </c>
      <c r="XV188">
        <f t="shared" si="1404"/>
        <v>0</v>
      </c>
      <c r="XW188">
        <f t="shared" si="1405"/>
        <v>0</v>
      </c>
      <c r="XX188">
        <f t="shared" si="1406"/>
        <v>0</v>
      </c>
      <c r="XY188">
        <f t="shared" si="1407"/>
        <v>0</v>
      </c>
      <c r="XZ188">
        <f t="shared" si="1408"/>
        <v>0</v>
      </c>
      <c r="YA188">
        <f t="shared" si="1409"/>
        <v>0</v>
      </c>
      <c r="YB188" t="str">
        <f t="shared" si="1410"/>
        <v>Resource efficiency</v>
      </c>
      <c r="YC188">
        <f t="shared" si="1411"/>
        <v>0</v>
      </c>
      <c r="YD188">
        <f t="shared" si="1412"/>
        <v>0</v>
      </c>
      <c r="YE188">
        <f t="shared" si="1413"/>
        <v>0</v>
      </c>
      <c r="YF188">
        <f t="shared" si="1414"/>
        <v>0</v>
      </c>
      <c r="YG188">
        <f t="shared" si="1415"/>
        <v>0</v>
      </c>
      <c r="YH188">
        <f t="shared" si="1416"/>
        <v>0</v>
      </c>
      <c r="YI188">
        <f t="shared" si="1417"/>
        <v>0</v>
      </c>
      <c r="YJ188">
        <f t="shared" si="1418"/>
        <v>0</v>
      </c>
      <c r="YK188">
        <f t="shared" si="1419"/>
        <v>0</v>
      </c>
      <c r="YL188">
        <f t="shared" si="1420"/>
        <v>0</v>
      </c>
      <c r="YM188">
        <f t="shared" si="1421"/>
        <v>0</v>
      </c>
      <c r="YN188">
        <f t="shared" si="1422"/>
        <v>0</v>
      </c>
      <c r="YO188">
        <f t="shared" si="1423"/>
        <v>0</v>
      </c>
      <c r="YP188">
        <f t="shared" si="1424"/>
        <v>0</v>
      </c>
      <c r="YQ188">
        <f t="shared" si="1425"/>
        <v>0</v>
      </c>
      <c r="YR188">
        <f t="shared" si="1426"/>
        <v>0</v>
      </c>
      <c r="YS188">
        <f t="shared" si="1427"/>
        <v>0</v>
      </c>
      <c r="YT188">
        <f t="shared" si="1428"/>
        <v>0</v>
      </c>
      <c r="YU188">
        <f t="shared" si="1429"/>
        <v>0</v>
      </c>
      <c r="YV188">
        <f t="shared" si="1430"/>
        <v>0</v>
      </c>
      <c r="YW188">
        <f t="shared" si="1431"/>
        <v>0</v>
      </c>
      <c r="YX188">
        <f t="shared" si="1432"/>
        <v>0</v>
      </c>
      <c r="YY188">
        <f t="shared" si="1433"/>
        <v>0</v>
      </c>
      <c r="YZ188">
        <f t="shared" si="1434"/>
        <v>0</v>
      </c>
      <c r="ZA188">
        <f t="shared" si="1435"/>
        <v>0</v>
      </c>
      <c r="ZB188">
        <f t="shared" si="1436"/>
        <v>0</v>
      </c>
      <c r="ZC188">
        <f t="shared" si="1437"/>
        <v>0</v>
      </c>
      <c r="ZD188">
        <f t="shared" si="1438"/>
        <v>0</v>
      </c>
      <c r="ZE188">
        <f t="shared" si="1439"/>
        <v>0</v>
      </c>
      <c r="ZF188">
        <f t="shared" si="1440"/>
        <v>0</v>
      </c>
      <c r="ZG188">
        <f t="shared" si="1441"/>
        <v>0</v>
      </c>
      <c r="ZH188">
        <f t="shared" si="1442"/>
        <v>0</v>
      </c>
      <c r="ZI188">
        <f t="shared" si="1443"/>
        <v>0</v>
      </c>
      <c r="ZJ188">
        <f t="shared" si="1444"/>
        <v>0</v>
      </c>
      <c r="ZK188">
        <f t="shared" si="1445"/>
        <v>0</v>
      </c>
      <c r="ZL188">
        <f t="shared" si="1446"/>
        <v>0</v>
      </c>
      <c r="ZM188">
        <f t="shared" si="1447"/>
        <v>0</v>
      </c>
      <c r="ZN188">
        <f t="shared" si="1448"/>
        <v>0</v>
      </c>
      <c r="ZO188">
        <f t="shared" si="1449"/>
        <v>0</v>
      </c>
      <c r="ZP188">
        <f t="shared" si="1450"/>
        <v>0</v>
      </c>
      <c r="ZQ188">
        <f t="shared" si="1451"/>
        <v>0</v>
      </c>
      <c r="ZR188">
        <f t="shared" si="1452"/>
        <v>0</v>
      </c>
      <c r="ZS188">
        <f t="shared" si="1453"/>
        <v>0</v>
      </c>
      <c r="ZT188">
        <f t="shared" si="1454"/>
        <v>0</v>
      </c>
      <c r="ZU188">
        <f t="shared" si="1455"/>
        <v>0</v>
      </c>
      <c r="ZV188">
        <f t="shared" si="1456"/>
        <v>0</v>
      </c>
      <c r="ZW188">
        <f t="shared" si="1457"/>
        <v>0</v>
      </c>
      <c r="ZX188">
        <f t="shared" si="1458"/>
        <v>0</v>
      </c>
      <c r="ZY188">
        <f t="shared" si="1459"/>
        <v>0</v>
      </c>
      <c r="ZZ188">
        <f t="shared" si="1460"/>
        <v>0</v>
      </c>
      <c r="AAA188">
        <f t="shared" si="1461"/>
        <v>0</v>
      </c>
      <c r="AAB188">
        <f t="shared" si="1462"/>
        <v>0</v>
      </c>
      <c r="AAC188">
        <f t="shared" si="1463"/>
        <v>0</v>
      </c>
      <c r="AAD188">
        <f t="shared" si="1464"/>
        <v>0</v>
      </c>
      <c r="AAE188" t="str">
        <f t="shared" ca="1" si="1465"/>
        <v>Inc_grant_public</v>
      </c>
      <c r="AAF188" t="str">
        <f t="shared" ca="1" si="1466"/>
        <v>Act_aware</v>
      </c>
      <c r="AAG188" t="str">
        <f t="shared" ca="1" si="1467"/>
        <v>TIss_waste</v>
      </c>
      <c r="AAH188" t="str">
        <f t="shared" ca="1" si="1468"/>
        <v>Ben_prod</v>
      </c>
      <c r="AAI188" t="str">
        <f t="shared" ca="1" si="1469"/>
        <v>Infl_local_reg</v>
      </c>
      <c r="AAJ188" t="str">
        <f t="shared" ca="1" si="1470"/>
        <v>Comms_gen</v>
      </c>
      <c r="AAK188">
        <f t="shared" si="1474"/>
        <v>20</v>
      </c>
    </row>
    <row r="189" spans="1:713" x14ac:dyDescent="0.35">
      <c r="B189">
        <v>517</v>
      </c>
      <c r="C189" s="8">
        <v>40602.446620370371</v>
      </c>
      <c r="D189" t="s">
        <v>221</v>
      </c>
      <c r="E189" t="s">
        <v>2858</v>
      </c>
      <c r="F189">
        <v>1</v>
      </c>
      <c r="G189" t="s">
        <v>231</v>
      </c>
      <c r="H189">
        <v>115000000</v>
      </c>
      <c r="I189" s="9">
        <v>40178</v>
      </c>
      <c r="J189">
        <v>12</v>
      </c>
      <c r="K189">
        <v>1500</v>
      </c>
      <c r="L189">
        <v>16</v>
      </c>
      <c r="M189">
        <v>5500</v>
      </c>
      <c r="N189">
        <v>0</v>
      </c>
      <c r="O189">
        <v>2</v>
      </c>
      <c r="P189">
        <v>0</v>
      </c>
      <c r="Q189">
        <v>0</v>
      </c>
      <c r="R189">
        <v>93</v>
      </c>
      <c r="S189">
        <v>3</v>
      </c>
      <c r="T189">
        <v>0</v>
      </c>
      <c r="U189">
        <v>0</v>
      </c>
      <c r="V189">
        <v>0</v>
      </c>
      <c r="W189">
        <v>2</v>
      </c>
      <c r="X189" t="s">
        <v>589</v>
      </c>
      <c r="Z189" s="10">
        <v>0.1</v>
      </c>
      <c r="AA189" s="10">
        <v>0</v>
      </c>
      <c r="AB189" s="10">
        <v>0.1</v>
      </c>
      <c r="AC189" s="10">
        <v>0</v>
      </c>
      <c r="AD189" s="10">
        <v>0.2</v>
      </c>
      <c r="AE189" s="10">
        <v>0.2</v>
      </c>
      <c r="AF189" s="10">
        <v>0.05</v>
      </c>
      <c r="AG189" s="10">
        <v>0.35</v>
      </c>
      <c r="AH189" s="10">
        <v>0</v>
      </c>
      <c r="AK189" t="s">
        <v>253</v>
      </c>
      <c r="AN189" t="s">
        <v>234</v>
      </c>
      <c r="AP189" t="s">
        <v>383</v>
      </c>
      <c r="AU189" t="s">
        <v>267</v>
      </c>
      <c r="BL189" t="s">
        <v>319</v>
      </c>
      <c r="BU189" t="s">
        <v>292</v>
      </c>
      <c r="CE189" t="s">
        <v>235</v>
      </c>
      <c r="CI189" t="s">
        <v>255</v>
      </c>
      <c r="CM189" t="s">
        <v>403</v>
      </c>
      <c r="CQ189" t="s">
        <v>2108</v>
      </c>
      <c r="CR189">
        <v>0</v>
      </c>
      <c r="CS189">
        <v>0</v>
      </c>
      <c r="CT189">
        <v>0</v>
      </c>
      <c r="CU189" s="10">
        <v>0</v>
      </c>
      <c r="CV189">
        <v>0</v>
      </c>
      <c r="CW189" s="10">
        <v>0</v>
      </c>
      <c r="CX189" s="10">
        <v>0</v>
      </c>
      <c r="CY189" s="10">
        <v>0</v>
      </c>
      <c r="CZ189" s="10">
        <v>0</v>
      </c>
      <c r="DA189" s="10">
        <v>1</v>
      </c>
      <c r="DB189" s="10">
        <v>0</v>
      </c>
      <c r="DC189" s="10">
        <v>0</v>
      </c>
      <c r="DD189" s="10">
        <v>0</v>
      </c>
      <c r="DE189" s="10">
        <v>0</v>
      </c>
      <c r="DF189" s="10">
        <v>0</v>
      </c>
      <c r="DG189" s="10">
        <v>0</v>
      </c>
      <c r="DH189" s="10">
        <v>0</v>
      </c>
      <c r="DI189" s="10">
        <v>0</v>
      </c>
      <c r="DJ189" s="10">
        <v>0</v>
      </c>
      <c r="DK189" s="10">
        <v>0</v>
      </c>
      <c r="DL189" s="10">
        <v>0</v>
      </c>
      <c r="DM189" s="10">
        <v>0</v>
      </c>
      <c r="DN189" s="10">
        <v>0</v>
      </c>
      <c r="DO189" s="10">
        <v>0</v>
      </c>
      <c r="DP189" s="10">
        <v>0</v>
      </c>
      <c r="DQ189" s="10">
        <v>0</v>
      </c>
      <c r="DR189" s="10">
        <v>0</v>
      </c>
      <c r="DS189" s="10">
        <v>0</v>
      </c>
      <c r="DT189" s="10">
        <v>0</v>
      </c>
      <c r="DU189" s="10">
        <v>0</v>
      </c>
      <c r="DV189" s="10">
        <v>0</v>
      </c>
      <c r="DW189" s="10">
        <v>0</v>
      </c>
      <c r="DX189" s="10">
        <v>0</v>
      </c>
      <c r="DY189" s="10">
        <v>0</v>
      </c>
      <c r="DZ189" s="10">
        <v>0</v>
      </c>
      <c r="EA189" s="10">
        <v>0</v>
      </c>
      <c r="EB189" s="10">
        <v>0</v>
      </c>
      <c r="EC189" s="10">
        <v>0</v>
      </c>
      <c r="ED189" s="10">
        <v>0</v>
      </c>
      <c r="EE189" s="10">
        <v>0</v>
      </c>
      <c r="EF189" s="10">
        <v>0</v>
      </c>
      <c r="EG189" s="10">
        <v>0</v>
      </c>
      <c r="EH189" s="10">
        <v>0</v>
      </c>
      <c r="EI189" s="10">
        <v>0</v>
      </c>
      <c r="EJ189" s="10">
        <v>0</v>
      </c>
      <c r="EK189" s="10">
        <v>0</v>
      </c>
      <c r="EL189" s="10">
        <v>0</v>
      </c>
      <c r="EM189" s="10">
        <v>0</v>
      </c>
      <c r="EN189" s="10">
        <v>0</v>
      </c>
      <c r="EO189" s="10">
        <v>0</v>
      </c>
      <c r="EP189" s="10">
        <v>0</v>
      </c>
      <c r="EQ189" s="10">
        <v>0</v>
      </c>
      <c r="ER189" s="10">
        <v>0</v>
      </c>
      <c r="ES189" s="10">
        <v>0</v>
      </c>
      <c r="ET189" s="10">
        <v>0</v>
      </c>
      <c r="EU189" s="10">
        <v>0</v>
      </c>
      <c r="EV189" s="10">
        <v>0</v>
      </c>
      <c r="EW189" s="10">
        <v>0</v>
      </c>
      <c r="EX189" s="10">
        <v>0</v>
      </c>
      <c r="EY189" s="10">
        <v>0</v>
      </c>
      <c r="EZ189" t="s">
        <v>257</v>
      </c>
      <c r="FA189" t="s">
        <v>2109</v>
      </c>
      <c r="FE189" t="s">
        <v>259</v>
      </c>
      <c r="FG189">
        <v>3</v>
      </c>
      <c r="FH189">
        <v>0</v>
      </c>
      <c r="FI189">
        <v>0</v>
      </c>
      <c r="FJ189">
        <v>0</v>
      </c>
      <c r="FK189">
        <v>0</v>
      </c>
      <c r="FL189">
        <v>0</v>
      </c>
      <c r="FM189">
        <v>1</v>
      </c>
      <c r="FN189">
        <v>2</v>
      </c>
      <c r="FO189">
        <v>0</v>
      </c>
      <c r="FP189">
        <v>1</v>
      </c>
      <c r="FQ189">
        <v>0</v>
      </c>
      <c r="FR189">
        <v>4</v>
      </c>
      <c r="FS189">
        <v>5</v>
      </c>
      <c r="FT189">
        <v>0</v>
      </c>
      <c r="FU189">
        <v>3</v>
      </c>
      <c r="FV189">
        <v>2</v>
      </c>
      <c r="FW189">
        <v>0</v>
      </c>
      <c r="FX189">
        <v>0</v>
      </c>
      <c r="FY189">
        <v>2</v>
      </c>
      <c r="FZ189">
        <v>0</v>
      </c>
      <c r="GA189">
        <v>1</v>
      </c>
      <c r="GB189">
        <v>0</v>
      </c>
      <c r="GC189">
        <v>0</v>
      </c>
      <c r="GD189">
        <v>0</v>
      </c>
      <c r="GE189">
        <v>3</v>
      </c>
      <c r="GF189">
        <v>0</v>
      </c>
      <c r="GG189">
        <v>0</v>
      </c>
      <c r="GH189" t="s">
        <v>2110</v>
      </c>
      <c r="GI189" t="s">
        <v>2848</v>
      </c>
      <c r="GJ189" t="s">
        <v>2111</v>
      </c>
      <c r="GK189" t="s">
        <v>2835</v>
      </c>
      <c r="GL189" t="s">
        <v>875</v>
      </c>
      <c r="GM189" t="s">
        <v>2112</v>
      </c>
      <c r="GN189" t="s">
        <v>2113</v>
      </c>
      <c r="GO189" t="s">
        <v>2114</v>
      </c>
      <c r="GP189" t="s">
        <v>2115</v>
      </c>
      <c r="GQ189" t="s">
        <v>2116</v>
      </c>
      <c r="GR189" t="s">
        <v>289</v>
      </c>
      <c r="GS189" t="s">
        <v>229</v>
      </c>
      <c r="GT189" t="s">
        <v>260</v>
      </c>
      <c r="GU189" t="s">
        <v>249</v>
      </c>
      <c r="GV189" t="s">
        <v>368</v>
      </c>
      <c r="GW189" t="s">
        <v>230</v>
      </c>
      <c r="GX189" t="s">
        <v>222</v>
      </c>
      <c r="GY189" t="s">
        <v>369</v>
      </c>
      <c r="GZ189" t="s">
        <v>370</v>
      </c>
      <c r="HA189" t="s">
        <v>371</v>
      </c>
      <c r="HB189" t="s">
        <v>290</v>
      </c>
      <c r="HC189" t="s">
        <v>372</v>
      </c>
      <c r="HD189" t="s">
        <v>373</v>
      </c>
      <c r="HE189" t="s">
        <v>291</v>
      </c>
      <c r="HF189" t="s">
        <v>395</v>
      </c>
      <c r="HG189" t="s">
        <v>348</v>
      </c>
      <c r="HH189" t="s">
        <v>374</v>
      </c>
      <c r="HI189" t="s">
        <v>261</v>
      </c>
      <c r="HJ189" t="s">
        <v>306</v>
      </c>
      <c r="HK189" t="s">
        <v>250</v>
      </c>
      <c r="HL189" t="s">
        <v>340</v>
      </c>
      <c r="HM189" t="s">
        <v>251</v>
      </c>
      <c r="HN189" t="s">
        <v>252</v>
      </c>
      <c r="HO189" t="s">
        <v>341</v>
      </c>
      <c r="HQ189">
        <f t="shared" si="983"/>
        <v>13800000</v>
      </c>
      <c r="HR189" t="str">
        <f t="shared" si="984"/>
        <v>G</v>
      </c>
      <c r="HS189">
        <f t="shared" si="985"/>
        <v>16</v>
      </c>
      <c r="HT189">
        <f t="shared" si="986"/>
        <v>276000</v>
      </c>
      <c r="HU189">
        <f t="shared" si="987"/>
        <v>0</v>
      </c>
      <c r="HV189">
        <f t="shared" si="988"/>
        <v>0</v>
      </c>
      <c r="HW189">
        <f t="shared" si="989"/>
        <v>12834000</v>
      </c>
      <c r="HX189">
        <f t="shared" si="990"/>
        <v>414000</v>
      </c>
      <c r="HY189">
        <f t="shared" si="991"/>
        <v>0</v>
      </c>
      <c r="HZ189">
        <f t="shared" si="992"/>
        <v>0</v>
      </c>
      <c r="IA189">
        <f t="shared" si="993"/>
        <v>0</v>
      </c>
      <c r="IB189">
        <f t="shared" si="994"/>
        <v>276000</v>
      </c>
      <c r="IC189">
        <f t="shared" si="995"/>
        <v>1.6</v>
      </c>
      <c r="ID189">
        <f t="shared" si="996"/>
        <v>0</v>
      </c>
      <c r="IE189">
        <f t="shared" si="997"/>
        <v>1.6</v>
      </c>
      <c r="IF189">
        <f t="shared" si="998"/>
        <v>0</v>
      </c>
      <c r="IG189">
        <f t="shared" si="999"/>
        <v>3.2</v>
      </c>
      <c r="IH189">
        <f t="shared" si="1000"/>
        <v>3.2</v>
      </c>
      <c r="II189">
        <f t="shared" si="1001"/>
        <v>0.8</v>
      </c>
      <c r="IJ189">
        <f t="shared" si="1002"/>
        <v>5.6</v>
      </c>
      <c r="IK189">
        <f t="shared" si="1003"/>
        <v>0</v>
      </c>
      <c r="IL189">
        <f t="shared" si="1004"/>
        <v>1.6</v>
      </c>
      <c r="IM189">
        <f t="shared" si="1005"/>
        <v>0</v>
      </c>
      <c r="IN189">
        <f t="shared" si="1006"/>
        <v>1.6</v>
      </c>
      <c r="IO189">
        <f t="shared" si="1007"/>
        <v>0</v>
      </c>
      <c r="IP189">
        <f t="shared" si="1008"/>
        <v>3.2</v>
      </c>
      <c r="IQ189">
        <f t="shared" si="1009"/>
        <v>3.2</v>
      </c>
      <c r="IR189">
        <f t="shared" si="1010"/>
        <v>0.8</v>
      </c>
      <c r="IS189">
        <f t="shared" si="1011"/>
        <v>5.6</v>
      </c>
      <c r="IT189">
        <f t="shared" si="1012"/>
        <v>0</v>
      </c>
      <c r="IU189">
        <f t="shared" si="1013"/>
        <v>0</v>
      </c>
      <c r="IV189">
        <f t="shared" si="1014"/>
        <v>0</v>
      </c>
      <c r="IW189">
        <f t="shared" si="1015"/>
        <v>0</v>
      </c>
      <c r="IX189">
        <f t="shared" si="1016"/>
        <v>0</v>
      </c>
      <c r="IY189">
        <f t="shared" si="1017"/>
        <v>0</v>
      </c>
      <c r="IZ189">
        <f t="shared" si="1018"/>
        <v>0</v>
      </c>
      <c r="JA189">
        <f t="shared" si="1019"/>
        <v>0</v>
      </c>
      <c r="JB189">
        <f t="shared" si="1020"/>
        <v>0</v>
      </c>
      <c r="JC189">
        <f t="shared" si="1021"/>
        <v>0</v>
      </c>
      <c r="JD189">
        <f t="shared" si="1022"/>
        <v>1380000</v>
      </c>
      <c r="JE189">
        <f t="shared" si="1023"/>
        <v>0</v>
      </c>
      <c r="JF189">
        <f t="shared" si="1024"/>
        <v>1380000</v>
      </c>
      <c r="JG189">
        <f t="shared" si="1025"/>
        <v>0</v>
      </c>
      <c r="JH189">
        <f t="shared" si="1026"/>
        <v>2760000</v>
      </c>
      <c r="JI189">
        <f t="shared" si="1027"/>
        <v>2760000</v>
      </c>
      <c r="JJ189">
        <f t="shared" si="1028"/>
        <v>690000</v>
      </c>
      <c r="JK189">
        <f t="shared" si="1029"/>
        <v>4830000</v>
      </c>
      <c r="JL189">
        <f t="shared" si="1030"/>
        <v>0</v>
      </c>
      <c r="JM189">
        <f t="shared" si="1031"/>
        <v>0</v>
      </c>
      <c r="JN189">
        <f t="shared" si="1032"/>
        <v>0</v>
      </c>
      <c r="JO189">
        <f t="shared" si="1033"/>
        <v>0</v>
      </c>
      <c r="JP189">
        <f t="shared" si="1034"/>
        <v>0</v>
      </c>
      <c r="JQ189">
        <f t="shared" si="1035"/>
        <v>0</v>
      </c>
      <c r="JR189">
        <f t="shared" si="1036"/>
        <v>0</v>
      </c>
      <c r="JS189">
        <f t="shared" si="1037"/>
        <v>0</v>
      </c>
      <c r="JT189">
        <f t="shared" si="1038"/>
        <v>0</v>
      </c>
      <c r="JU189">
        <f t="shared" si="1039"/>
        <v>0</v>
      </c>
      <c r="JV189">
        <f t="shared" si="1040"/>
        <v>16</v>
      </c>
      <c r="JW189">
        <f t="shared" si="1041"/>
        <v>0</v>
      </c>
      <c r="JX189">
        <f t="shared" si="1042"/>
        <v>0</v>
      </c>
      <c r="JY189">
        <f t="shared" si="1043"/>
        <v>0</v>
      </c>
      <c r="JZ189">
        <f t="shared" si="1044"/>
        <v>0</v>
      </c>
      <c r="KA189">
        <f t="shared" si="1045"/>
        <v>0</v>
      </c>
      <c r="KB189">
        <f t="shared" si="1046"/>
        <v>0</v>
      </c>
      <c r="KC189">
        <f t="shared" si="1047"/>
        <v>0</v>
      </c>
      <c r="KD189">
        <f t="shared" si="1048"/>
        <v>0</v>
      </c>
      <c r="KE189">
        <f t="shared" si="1049"/>
        <v>0</v>
      </c>
      <c r="KF189">
        <f t="shared" si="1050"/>
        <v>0</v>
      </c>
      <c r="KG189">
        <f t="shared" si="1051"/>
        <v>0</v>
      </c>
      <c r="KH189">
        <f t="shared" si="1052"/>
        <v>0</v>
      </c>
      <c r="KI189">
        <f t="shared" si="1053"/>
        <v>0</v>
      </c>
      <c r="KJ189">
        <f t="shared" si="1054"/>
        <v>0</v>
      </c>
      <c r="KK189">
        <f t="shared" si="1055"/>
        <v>0</v>
      </c>
      <c r="KL189">
        <f t="shared" si="1056"/>
        <v>0</v>
      </c>
      <c r="KM189">
        <f t="shared" si="1057"/>
        <v>0</v>
      </c>
      <c r="KN189">
        <f t="shared" si="1058"/>
        <v>0</v>
      </c>
      <c r="KO189">
        <f t="shared" si="1059"/>
        <v>0</v>
      </c>
      <c r="KP189">
        <f t="shared" si="1060"/>
        <v>0</v>
      </c>
      <c r="KQ189">
        <f t="shared" si="1061"/>
        <v>0</v>
      </c>
      <c r="KR189">
        <f t="shared" si="1062"/>
        <v>0</v>
      </c>
      <c r="KS189">
        <f t="shared" si="1063"/>
        <v>0</v>
      </c>
      <c r="KT189">
        <f t="shared" si="1064"/>
        <v>0</v>
      </c>
      <c r="KU189">
        <f t="shared" si="1065"/>
        <v>0</v>
      </c>
      <c r="KV189">
        <f t="shared" si="1066"/>
        <v>0</v>
      </c>
      <c r="KW189">
        <f t="shared" si="1067"/>
        <v>0</v>
      </c>
      <c r="KX189">
        <f t="shared" si="1068"/>
        <v>0</v>
      </c>
      <c r="KY189">
        <f t="shared" si="1069"/>
        <v>0</v>
      </c>
      <c r="KZ189">
        <f t="shared" si="1070"/>
        <v>0</v>
      </c>
      <c r="LA189">
        <f t="shared" si="1071"/>
        <v>0</v>
      </c>
      <c r="LB189">
        <f t="shared" si="1072"/>
        <v>0</v>
      </c>
      <c r="LC189">
        <f t="shared" si="1073"/>
        <v>0</v>
      </c>
      <c r="LD189">
        <f t="shared" si="1074"/>
        <v>0</v>
      </c>
      <c r="LE189">
        <f t="shared" si="1075"/>
        <v>0</v>
      </c>
      <c r="LF189">
        <f t="shared" si="1076"/>
        <v>0</v>
      </c>
      <c r="LG189">
        <f t="shared" si="1077"/>
        <v>0</v>
      </c>
      <c r="LH189">
        <f t="shared" si="1078"/>
        <v>0</v>
      </c>
      <c r="LI189">
        <f t="shared" si="1079"/>
        <v>0</v>
      </c>
      <c r="LJ189">
        <f t="shared" si="1080"/>
        <v>0</v>
      </c>
      <c r="LK189">
        <f t="shared" si="1081"/>
        <v>0</v>
      </c>
      <c r="LL189">
        <f t="shared" si="1082"/>
        <v>0</v>
      </c>
      <c r="LM189">
        <f t="shared" si="1083"/>
        <v>0</v>
      </c>
      <c r="LN189">
        <f t="shared" si="1084"/>
        <v>0</v>
      </c>
      <c r="LO189">
        <f t="shared" si="1085"/>
        <v>0</v>
      </c>
      <c r="LP189">
        <f t="shared" si="1086"/>
        <v>0</v>
      </c>
      <c r="LQ189">
        <f t="shared" si="1087"/>
        <v>0</v>
      </c>
      <c r="LR189">
        <f t="shared" si="1088"/>
        <v>0</v>
      </c>
      <c r="LS189">
        <f t="shared" si="1089"/>
        <v>0</v>
      </c>
      <c r="LT189">
        <f t="shared" si="1090"/>
        <v>0</v>
      </c>
      <c r="LU189">
        <f t="shared" si="1091"/>
        <v>0</v>
      </c>
      <c r="LV189">
        <f t="shared" si="1092"/>
        <v>0</v>
      </c>
      <c r="LW189">
        <f t="shared" si="1093"/>
        <v>0</v>
      </c>
      <c r="LX189">
        <f t="shared" si="1094"/>
        <v>0</v>
      </c>
      <c r="LY189">
        <f t="shared" si="1095"/>
        <v>0</v>
      </c>
      <c r="LZ189">
        <f t="shared" si="1096"/>
        <v>0</v>
      </c>
      <c r="MA189">
        <f t="shared" si="1097"/>
        <v>0</v>
      </c>
      <c r="MB189">
        <f t="shared" si="1098"/>
        <v>0</v>
      </c>
      <c r="MC189">
        <f t="shared" si="1099"/>
        <v>0</v>
      </c>
      <c r="MD189">
        <f t="shared" si="1100"/>
        <v>16</v>
      </c>
      <c r="ME189">
        <f t="shared" si="1101"/>
        <v>0</v>
      </c>
      <c r="MF189">
        <f t="shared" si="1102"/>
        <v>0</v>
      </c>
      <c r="MG189">
        <f t="shared" si="1103"/>
        <v>0</v>
      </c>
      <c r="MH189">
        <f t="shared" si="1104"/>
        <v>0</v>
      </c>
      <c r="MI189">
        <f t="shared" si="1105"/>
        <v>0</v>
      </c>
      <c r="MJ189">
        <f t="shared" si="1106"/>
        <v>0</v>
      </c>
      <c r="MK189">
        <f t="shared" si="1107"/>
        <v>0</v>
      </c>
      <c r="ML189">
        <f t="shared" si="1108"/>
        <v>0</v>
      </c>
      <c r="MM189">
        <f t="shared" si="1109"/>
        <v>0</v>
      </c>
      <c r="MN189">
        <f t="shared" si="1110"/>
        <v>0</v>
      </c>
      <c r="MO189">
        <f t="shared" si="1111"/>
        <v>0</v>
      </c>
      <c r="MP189">
        <f t="shared" si="1112"/>
        <v>0</v>
      </c>
      <c r="MQ189">
        <f t="shared" si="1113"/>
        <v>0</v>
      </c>
      <c r="MR189">
        <f t="shared" si="1114"/>
        <v>0</v>
      </c>
      <c r="MS189">
        <f t="shared" si="1115"/>
        <v>0</v>
      </c>
      <c r="MT189">
        <f t="shared" si="1116"/>
        <v>0</v>
      </c>
      <c r="MU189">
        <f t="shared" si="1117"/>
        <v>0</v>
      </c>
      <c r="MV189">
        <f t="shared" si="1118"/>
        <v>0</v>
      </c>
      <c r="MW189">
        <f t="shared" si="1119"/>
        <v>0</v>
      </c>
      <c r="MX189">
        <f t="shared" si="1120"/>
        <v>0</v>
      </c>
      <c r="MY189">
        <f t="shared" si="1121"/>
        <v>0</v>
      </c>
      <c r="MZ189">
        <f t="shared" si="1122"/>
        <v>0</v>
      </c>
      <c r="NA189">
        <f t="shared" si="1123"/>
        <v>0</v>
      </c>
      <c r="NB189">
        <f t="shared" si="1124"/>
        <v>0</v>
      </c>
      <c r="NC189">
        <f t="shared" si="1125"/>
        <v>0</v>
      </c>
      <c r="ND189">
        <f t="shared" si="1126"/>
        <v>0</v>
      </c>
      <c r="NE189">
        <f t="shared" si="1127"/>
        <v>0</v>
      </c>
      <c r="NF189">
        <f t="shared" si="1128"/>
        <v>0</v>
      </c>
      <c r="NG189">
        <f t="shared" si="1129"/>
        <v>0</v>
      </c>
      <c r="NH189">
        <f t="shared" si="1130"/>
        <v>0</v>
      </c>
      <c r="NI189">
        <f t="shared" si="1131"/>
        <v>0</v>
      </c>
      <c r="NJ189">
        <f t="shared" si="1132"/>
        <v>0</v>
      </c>
      <c r="NK189">
        <f t="shared" si="1133"/>
        <v>0</v>
      </c>
      <c r="NL189">
        <f t="shared" si="1134"/>
        <v>0</v>
      </c>
      <c r="NM189">
        <f t="shared" si="1135"/>
        <v>0</v>
      </c>
      <c r="NN189">
        <f t="shared" si="1136"/>
        <v>0</v>
      </c>
      <c r="NO189">
        <f t="shared" si="1137"/>
        <v>0</v>
      </c>
      <c r="NP189">
        <f t="shared" si="1138"/>
        <v>0</v>
      </c>
      <c r="NQ189">
        <f t="shared" si="1139"/>
        <v>0</v>
      </c>
      <c r="NR189">
        <f t="shared" si="1140"/>
        <v>0</v>
      </c>
      <c r="NS189">
        <f t="shared" si="1141"/>
        <v>0</v>
      </c>
      <c r="NT189">
        <f t="shared" si="1142"/>
        <v>0</v>
      </c>
      <c r="NU189">
        <f t="shared" si="1143"/>
        <v>0</v>
      </c>
      <c r="NV189">
        <f t="shared" si="1144"/>
        <v>0</v>
      </c>
      <c r="NW189">
        <f t="shared" si="1145"/>
        <v>0</v>
      </c>
      <c r="NX189">
        <f t="shared" si="1146"/>
        <v>0</v>
      </c>
      <c r="NY189">
        <f t="shared" si="1147"/>
        <v>0</v>
      </c>
      <c r="NZ189">
        <f t="shared" si="1148"/>
        <v>0</v>
      </c>
      <c r="OA189">
        <f t="shared" si="1149"/>
        <v>0</v>
      </c>
      <c r="OB189">
        <f t="shared" si="1150"/>
        <v>0</v>
      </c>
      <c r="OC189">
        <f t="shared" si="1151"/>
        <v>0</v>
      </c>
      <c r="OD189">
        <f t="shared" si="1152"/>
        <v>0</v>
      </c>
      <c r="OE189">
        <f t="shared" si="1153"/>
        <v>0</v>
      </c>
      <c r="OF189">
        <f t="shared" si="1154"/>
        <v>0</v>
      </c>
      <c r="OG189">
        <f t="shared" si="1155"/>
        <v>0</v>
      </c>
      <c r="OH189">
        <f t="shared" si="1156"/>
        <v>0</v>
      </c>
      <c r="OI189">
        <f t="shared" si="1157"/>
        <v>0</v>
      </c>
      <c r="OJ189">
        <f t="shared" si="1158"/>
        <v>0</v>
      </c>
      <c r="OK189">
        <f t="shared" si="1159"/>
        <v>0</v>
      </c>
      <c r="OL189">
        <f t="shared" si="1160"/>
        <v>0</v>
      </c>
      <c r="OM189">
        <f t="shared" si="1161"/>
        <v>0</v>
      </c>
      <c r="ON189">
        <f t="shared" si="1162"/>
        <v>0</v>
      </c>
      <c r="OO189">
        <f t="shared" si="1163"/>
        <v>0</v>
      </c>
      <c r="OP189">
        <f t="shared" si="1164"/>
        <v>0</v>
      </c>
      <c r="OQ189">
        <f t="shared" si="1165"/>
        <v>0</v>
      </c>
      <c r="OR189">
        <f t="shared" si="1166"/>
        <v>0</v>
      </c>
      <c r="OS189">
        <f t="shared" si="1167"/>
        <v>0</v>
      </c>
      <c r="OT189">
        <f t="shared" si="1168"/>
        <v>0</v>
      </c>
      <c r="OU189">
        <f t="shared" si="1169"/>
        <v>0</v>
      </c>
      <c r="OV189">
        <f t="shared" si="1170"/>
        <v>0</v>
      </c>
      <c r="OW189">
        <f t="shared" si="1171"/>
        <v>0</v>
      </c>
      <c r="OX189">
        <f t="shared" si="1172"/>
        <v>0</v>
      </c>
      <c r="OY189">
        <f t="shared" si="1173"/>
        <v>0</v>
      </c>
      <c r="OZ189">
        <f t="shared" si="1174"/>
        <v>0</v>
      </c>
      <c r="PA189">
        <f t="shared" si="1175"/>
        <v>0</v>
      </c>
      <c r="PB189">
        <f t="shared" si="1176"/>
        <v>0</v>
      </c>
      <c r="PC189">
        <f t="shared" si="1177"/>
        <v>0</v>
      </c>
      <c r="PD189">
        <f t="shared" si="1178"/>
        <v>0</v>
      </c>
      <c r="PE189">
        <f t="shared" si="1179"/>
        <v>0</v>
      </c>
      <c r="PF189">
        <f t="shared" si="1180"/>
        <v>0</v>
      </c>
      <c r="PG189">
        <f t="shared" si="1181"/>
        <v>0</v>
      </c>
      <c r="PH189">
        <f t="shared" si="1182"/>
        <v>0</v>
      </c>
      <c r="PI189">
        <f t="shared" si="1183"/>
        <v>0</v>
      </c>
      <c r="PJ189">
        <f t="shared" si="1184"/>
        <v>0</v>
      </c>
      <c r="PK189">
        <f t="shared" si="1185"/>
        <v>0</v>
      </c>
      <c r="PL189">
        <f t="shared" si="1186"/>
        <v>0</v>
      </c>
      <c r="PM189">
        <f t="shared" si="1187"/>
        <v>0</v>
      </c>
      <c r="PN189">
        <f t="shared" si="1188"/>
        <v>0</v>
      </c>
      <c r="PO189">
        <f t="shared" si="1189"/>
        <v>0</v>
      </c>
      <c r="PP189">
        <f t="shared" si="1190"/>
        <v>0</v>
      </c>
      <c r="PQ189">
        <f t="shared" si="1191"/>
        <v>0</v>
      </c>
      <c r="PR189">
        <f t="shared" si="1192"/>
        <v>0</v>
      </c>
      <c r="PS189">
        <f t="shared" si="1193"/>
        <v>0</v>
      </c>
      <c r="PT189">
        <f t="shared" si="1194"/>
        <v>0</v>
      </c>
      <c r="PU189">
        <f t="shared" si="1195"/>
        <v>0</v>
      </c>
      <c r="PV189">
        <f t="shared" si="1196"/>
        <v>0</v>
      </c>
      <c r="PW189">
        <f t="shared" si="1197"/>
        <v>0</v>
      </c>
      <c r="PX189">
        <f t="shared" si="1198"/>
        <v>0</v>
      </c>
      <c r="PY189">
        <f t="shared" si="1199"/>
        <v>0</v>
      </c>
      <c r="PZ189">
        <f t="shared" si="1200"/>
        <v>0</v>
      </c>
      <c r="QA189">
        <f t="shared" si="1201"/>
        <v>0</v>
      </c>
      <c r="QB189">
        <f t="shared" si="1202"/>
        <v>0</v>
      </c>
      <c r="QC189">
        <f t="shared" si="1203"/>
        <v>0</v>
      </c>
      <c r="QD189">
        <f t="shared" si="1204"/>
        <v>0</v>
      </c>
      <c r="QE189">
        <f t="shared" si="1205"/>
        <v>0</v>
      </c>
      <c r="QF189">
        <f t="shared" si="1206"/>
        <v>0</v>
      </c>
      <c r="QG189">
        <f t="shared" si="1207"/>
        <v>0</v>
      </c>
      <c r="QH189">
        <f t="shared" si="1208"/>
        <v>0</v>
      </c>
      <c r="QI189">
        <f t="shared" si="1209"/>
        <v>0</v>
      </c>
      <c r="QJ189">
        <f t="shared" si="1210"/>
        <v>0</v>
      </c>
      <c r="QK189">
        <f t="shared" si="1211"/>
        <v>0</v>
      </c>
      <c r="QL189">
        <f t="shared" si="1212"/>
        <v>0</v>
      </c>
      <c r="QM189">
        <f t="shared" si="1213"/>
        <v>0</v>
      </c>
      <c r="QN189">
        <f t="shared" si="1214"/>
        <v>0</v>
      </c>
      <c r="QO189">
        <f t="shared" si="1215"/>
        <v>0</v>
      </c>
      <c r="QP189">
        <f t="shared" si="1216"/>
        <v>0</v>
      </c>
      <c r="QQ189">
        <f t="shared" si="1217"/>
        <v>0</v>
      </c>
      <c r="QR189">
        <f t="shared" si="1218"/>
        <v>0</v>
      </c>
      <c r="QS189">
        <f t="shared" si="1219"/>
        <v>0</v>
      </c>
      <c r="QT189">
        <f t="shared" si="1220"/>
        <v>13800000</v>
      </c>
      <c r="QU189">
        <f t="shared" si="1221"/>
        <v>0</v>
      </c>
      <c r="QV189">
        <f t="shared" si="1222"/>
        <v>0</v>
      </c>
      <c r="QW189">
        <f t="shared" si="1223"/>
        <v>0</v>
      </c>
      <c r="QX189">
        <f t="shared" si="1224"/>
        <v>0</v>
      </c>
      <c r="QY189">
        <f t="shared" si="1225"/>
        <v>0</v>
      </c>
      <c r="QZ189">
        <f t="shared" si="1226"/>
        <v>0</v>
      </c>
      <c r="RA189">
        <f t="shared" si="1227"/>
        <v>0</v>
      </c>
      <c r="RB189">
        <f t="shared" si="1228"/>
        <v>0</v>
      </c>
      <c r="RC189">
        <f t="shared" si="1229"/>
        <v>0</v>
      </c>
      <c r="RD189">
        <f t="shared" si="1230"/>
        <v>0</v>
      </c>
      <c r="RE189">
        <f t="shared" si="1231"/>
        <v>0</v>
      </c>
      <c r="RF189">
        <f t="shared" si="1232"/>
        <v>0</v>
      </c>
      <c r="RG189">
        <f t="shared" si="1233"/>
        <v>0</v>
      </c>
      <c r="RH189">
        <f t="shared" si="1234"/>
        <v>0</v>
      </c>
      <c r="RI189">
        <f t="shared" si="1235"/>
        <v>0</v>
      </c>
      <c r="RJ189">
        <f t="shared" si="1236"/>
        <v>0</v>
      </c>
      <c r="RK189">
        <f t="shared" si="1237"/>
        <v>0</v>
      </c>
      <c r="RL189">
        <f t="shared" si="1238"/>
        <v>0</v>
      </c>
      <c r="RM189">
        <f t="shared" si="1239"/>
        <v>0</v>
      </c>
      <c r="RN189">
        <f t="shared" si="1240"/>
        <v>0</v>
      </c>
      <c r="RO189">
        <f t="shared" si="1241"/>
        <v>0</v>
      </c>
      <c r="RP189">
        <f t="shared" si="1242"/>
        <v>0</v>
      </c>
      <c r="RQ189">
        <f t="shared" si="1243"/>
        <v>0</v>
      </c>
      <c r="RR189">
        <f t="shared" si="1244"/>
        <v>0</v>
      </c>
      <c r="RS189">
        <f t="shared" si="1245"/>
        <v>0</v>
      </c>
      <c r="RT189">
        <f t="shared" si="1246"/>
        <v>0</v>
      </c>
      <c r="RU189">
        <f t="shared" si="1247"/>
        <v>0</v>
      </c>
      <c r="RV189">
        <f t="shared" si="1248"/>
        <v>0</v>
      </c>
      <c r="RW189">
        <f t="shared" si="1249"/>
        <v>0</v>
      </c>
      <c r="RX189">
        <f t="shared" si="1250"/>
        <v>0</v>
      </c>
      <c r="RY189">
        <f t="shared" si="1251"/>
        <v>0</v>
      </c>
      <c r="RZ189">
        <f t="shared" si="1252"/>
        <v>0</v>
      </c>
      <c r="SA189">
        <f t="shared" si="1253"/>
        <v>0</v>
      </c>
      <c r="SB189">
        <f t="shared" si="1254"/>
        <v>0</v>
      </c>
      <c r="SC189">
        <f t="shared" si="1255"/>
        <v>0</v>
      </c>
      <c r="SD189">
        <f t="shared" si="1256"/>
        <v>0</v>
      </c>
      <c r="SE189">
        <f t="shared" si="1257"/>
        <v>0</v>
      </c>
      <c r="SF189">
        <f t="shared" si="1258"/>
        <v>0</v>
      </c>
      <c r="SG189">
        <f t="shared" si="1259"/>
        <v>0</v>
      </c>
      <c r="SH189">
        <f t="shared" si="1260"/>
        <v>0</v>
      </c>
      <c r="SI189">
        <f t="shared" si="1261"/>
        <v>0</v>
      </c>
      <c r="SJ189">
        <f t="shared" si="1262"/>
        <v>0</v>
      </c>
      <c r="SK189">
        <f t="shared" si="1263"/>
        <v>0</v>
      </c>
      <c r="SL189">
        <f t="shared" si="1264"/>
        <v>0</v>
      </c>
      <c r="SM189">
        <f t="shared" si="1265"/>
        <v>0</v>
      </c>
      <c r="SN189">
        <f t="shared" si="1266"/>
        <v>0</v>
      </c>
      <c r="SO189">
        <f t="shared" si="1267"/>
        <v>0</v>
      </c>
      <c r="SP189">
        <f t="shared" si="1268"/>
        <v>0</v>
      </c>
      <c r="SQ189">
        <f t="shared" si="1269"/>
        <v>0</v>
      </c>
      <c r="SR189">
        <f t="shared" si="1270"/>
        <v>0</v>
      </c>
      <c r="SS189">
        <f t="shared" si="1271"/>
        <v>0</v>
      </c>
      <c r="ST189">
        <f t="shared" si="1272"/>
        <v>0</v>
      </c>
      <c r="SU189">
        <f t="shared" si="1273"/>
        <v>0</v>
      </c>
      <c r="SV189">
        <f t="shared" si="1274"/>
        <v>0</v>
      </c>
      <c r="SW189">
        <f t="shared" si="1275"/>
        <v>0</v>
      </c>
      <c r="SX189">
        <f t="shared" si="1276"/>
        <v>0</v>
      </c>
      <c r="SY189">
        <f t="shared" si="1277"/>
        <v>0</v>
      </c>
      <c r="SZ189">
        <f t="shared" si="1278"/>
        <v>0</v>
      </c>
      <c r="TA189">
        <f t="shared" si="1279"/>
        <v>0</v>
      </c>
      <c r="TB189">
        <f t="shared" si="1280"/>
        <v>0</v>
      </c>
      <c r="TC189">
        <f t="shared" si="1281"/>
        <v>0</v>
      </c>
      <c r="TD189">
        <f t="shared" si="1282"/>
        <v>0</v>
      </c>
      <c r="TE189">
        <f t="shared" si="1283"/>
        <v>0</v>
      </c>
      <c r="TF189">
        <f t="shared" si="1284"/>
        <v>0</v>
      </c>
      <c r="TG189">
        <f t="shared" si="1285"/>
        <v>0</v>
      </c>
      <c r="TH189">
        <f t="shared" si="1286"/>
        <v>16</v>
      </c>
      <c r="TI189">
        <f t="shared" si="1287"/>
        <v>0</v>
      </c>
      <c r="TJ189">
        <f t="shared" si="1288"/>
        <v>0</v>
      </c>
      <c r="TK189">
        <f t="shared" si="1289"/>
        <v>0</v>
      </c>
      <c r="TL189">
        <f t="shared" si="1290"/>
        <v>0</v>
      </c>
      <c r="TM189">
        <f t="shared" si="1291"/>
        <v>3</v>
      </c>
      <c r="TN189">
        <f t="shared" si="1292"/>
        <v>0</v>
      </c>
      <c r="TO189">
        <f t="shared" si="1293"/>
        <v>0</v>
      </c>
      <c r="TP189">
        <f t="shared" si="1294"/>
        <v>0</v>
      </c>
      <c r="TQ189">
        <f t="shared" si="1295"/>
        <v>0</v>
      </c>
      <c r="TR189">
        <f t="shared" si="1296"/>
        <v>0</v>
      </c>
      <c r="TS189">
        <f t="shared" si="1297"/>
        <v>5</v>
      </c>
      <c r="TT189">
        <f t="shared" si="1298"/>
        <v>4</v>
      </c>
      <c r="TU189">
        <f t="shared" si="1299"/>
        <v>0</v>
      </c>
      <c r="TV189">
        <f t="shared" si="1300"/>
        <v>48</v>
      </c>
      <c r="TW189">
        <f t="shared" si="1301"/>
        <v>0</v>
      </c>
      <c r="TX189">
        <f t="shared" si="1302"/>
        <v>0</v>
      </c>
      <c r="TY189">
        <f t="shared" si="1303"/>
        <v>0</v>
      </c>
      <c r="TZ189">
        <f t="shared" si="1304"/>
        <v>0</v>
      </c>
      <c r="UA189">
        <f t="shared" si="1305"/>
        <v>0</v>
      </c>
      <c r="UB189">
        <f t="shared" si="1306"/>
        <v>80</v>
      </c>
      <c r="UC189">
        <f t="shared" si="1307"/>
        <v>64</v>
      </c>
      <c r="UD189">
        <f t="shared" si="1308"/>
        <v>0</v>
      </c>
      <c r="UE189">
        <f t="shared" si="1309"/>
        <v>5</v>
      </c>
      <c r="UF189">
        <f t="shared" si="1310"/>
        <v>0</v>
      </c>
      <c r="UG189">
        <f t="shared" si="1311"/>
        <v>2</v>
      </c>
      <c r="UH189">
        <f t="shared" si="1312"/>
        <v>1</v>
      </c>
      <c r="UI189">
        <f t="shared" si="1313"/>
        <v>0</v>
      </c>
      <c r="UJ189">
        <f t="shared" si="1314"/>
        <v>3</v>
      </c>
      <c r="UK189">
        <f t="shared" si="1315"/>
        <v>4</v>
      </c>
      <c r="UL189">
        <f t="shared" si="1316"/>
        <v>0</v>
      </c>
      <c r="UM189">
        <f t="shared" si="1317"/>
        <v>0</v>
      </c>
      <c r="UN189">
        <f t="shared" si="1318"/>
        <v>80</v>
      </c>
      <c r="UO189">
        <f t="shared" si="1319"/>
        <v>0</v>
      </c>
      <c r="UP189">
        <f t="shared" si="1320"/>
        <v>32</v>
      </c>
      <c r="UQ189">
        <f t="shared" si="1321"/>
        <v>16</v>
      </c>
      <c r="UR189">
        <f t="shared" si="1322"/>
        <v>0</v>
      </c>
      <c r="US189">
        <f t="shared" si="1323"/>
        <v>48</v>
      </c>
      <c r="UT189">
        <f t="shared" si="1324"/>
        <v>64</v>
      </c>
      <c r="UU189">
        <f t="shared" si="1325"/>
        <v>0</v>
      </c>
      <c r="UV189">
        <f t="shared" si="1326"/>
        <v>0</v>
      </c>
      <c r="UW189">
        <f t="shared" si="1327"/>
        <v>4</v>
      </c>
      <c r="UX189">
        <f t="shared" si="1328"/>
        <v>0</v>
      </c>
      <c r="UY189">
        <f t="shared" si="1329"/>
        <v>5</v>
      </c>
      <c r="UZ189">
        <f t="shared" si="1330"/>
        <v>0</v>
      </c>
      <c r="VA189">
        <f t="shared" si="1331"/>
        <v>0</v>
      </c>
      <c r="VB189">
        <f t="shared" si="1332"/>
        <v>0</v>
      </c>
      <c r="VC189">
        <f t="shared" si="1333"/>
        <v>3</v>
      </c>
      <c r="VD189">
        <f t="shared" si="1334"/>
        <v>0</v>
      </c>
      <c r="VE189">
        <f t="shared" si="1335"/>
        <v>0</v>
      </c>
      <c r="VF189">
        <f t="shared" si="1336"/>
        <v>64</v>
      </c>
      <c r="VG189">
        <f t="shared" si="1337"/>
        <v>0</v>
      </c>
      <c r="VH189">
        <f t="shared" si="1338"/>
        <v>80</v>
      </c>
      <c r="VI189">
        <f t="shared" si="1339"/>
        <v>0</v>
      </c>
      <c r="VJ189">
        <f t="shared" si="1340"/>
        <v>0</v>
      </c>
      <c r="VK189">
        <f t="shared" si="1341"/>
        <v>0</v>
      </c>
      <c r="VL189">
        <f t="shared" si="1342"/>
        <v>48</v>
      </c>
      <c r="VM189">
        <f t="shared" si="1343"/>
        <v>0</v>
      </c>
      <c r="VN189">
        <f t="shared" si="1344"/>
        <v>0</v>
      </c>
      <c r="VO189">
        <f t="shared" si="1345"/>
        <v>0</v>
      </c>
      <c r="VP189">
        <f t="shared" si="1346"/>
        <v>0</v>
      </c>
      <c r="VQ189">
        <f t="shared" si="1347"/>
        <v>0</v>
      </c>
      <c r="VR189">
        <f t="shared" si="1348"/>
        <v>0</v>
      </c>
      <c r="VS189">
        <f t="shared" si="1349"/>
        <v>0</v>
      </c>
      <c r="VT189">
        <f t="shared" si="1350"/>
        <v>0</v>
      </c>
      <c r="VU189">
        <f t="shared" si="1351"/>
        <v>0</v>
      </c>
      <c r="VV189">
        <f t="shared" si="1352"/>
        <v>0</v>
      </c>
      <c r="VW189">
        <f t="shared" si="1353"/>
        <v>0</v>
      </c>
      <c r="VX189">
        <f t="shared" si="1354"/>
        <v>1</v>
      </c>
      <c r="VY189">
        <f t="shared" si="1355"/>
        <v>0</v>
      </c>
      <c r="VZ189">
        <f t="shared" si="1356"/>
        <v>0</v>
      </c>
      <c r="WA189">
        <f t="shared" si="1357"/>
        <v>0</v>
      </c>
      <c r="WB189">
        <f t="shared" si="1358"/>
        <v>0</v>
      </c>
      <c r="WC189">
        <f t="shared" si="1359"/>
        <v>0</v>
      </c>
      <c r="WD189">
        <f t="shared" si="1360"/>
        <v>0</v>
      </c>
      <c r="WE189">
        <f t="shared" si="1361"/>
        <v>0</v>
      </c>
      <c r="WF189">
        <f t="shared" si="1362"/>
        <v>0</v>
      </c>
      <c r="WG189">
        <f t="shared" si="1363"/>
        <v>0</v>
      </c>
      <c r="WH189">
        <f t="shared" si="1364"/>
        <v>0</v>
      </c>
      <c r="WI189">
        <f t="shared" si="1365"/>
        <v>0</v>
      </c>
      <c r="WJ189">
        <f t="shared" si="1366"/>
        <v>0</v>
      </c>
      <c r="WK189">
        <f t="shared" si="1367"/>
        <v>0</v>
      </c>
      <c r="WL189">
        <f t="shared" si="1368"/>
        <v>0</v>
      </c>
      <c r="WM189">
        <f t="shared" si="1369"/>
        <v>0</v>
      </c>
      <c r="WN189">
        <f t="shared" si="1370"/>
        <v>0</v>
      </c>
      <c r="WO189">
        <f t="shared" si="1371"/>
        <v>0</v>
      </c>
      <c r="WP189">
        <f t="shared" si="1372"/>
        <v>0</v>
      </c>
      <c r="WQ189">
        <f t="shared" si="1373"/>
        <v>0</v>
      </c>
      <c r="WR189">
        <f t="shared" si="1374"/>
        <v>0</v>
      </c>
      <c r="WS189">
        <f t="shared" si="1375"/>
        <v>0</v>
      </c>
      <c r="WT189">
        <f t="shared" si="1376"/>
        <v>0</v>
      </c>
      <c r="WU189">
        <f t="shared" si="1377"/>
        <v>0</v>
      </c>
      <c r="WV189">
        <f t="shared" si="1378"/>
        <v>0</v>
      </c>
      <c r="WW189">
        <f t="shared" si="1379"/>
        <v>0</v>
      </c>
      <c r="WX189">
        <f t="shared" si="1380"/>
        <v>0</v>
      </c>
      <c r="WY189">
        <f t="shared" si="1381"/>
        <v>0</v>
      </c>
      <c r="WZ189">
        <f t="shared" si="1382"/>
        <v>0</v>
      </c>
      <c r="XA189">
        <f t="shared" si="1383"/>
        <v>0</v>
      </c>
      <c r="XB189">
        <f t="shared" si="1384"/>
        <v>0</v>
      </c>
      <c r="XC189">
        <f t="shared" si="1385"/>
        <v>0</v>
      </c>
      <c r="XD189">
        <f t="shared" si="1386"/>
        <v>0</v>
      </c>
      <c r="XE189">
        <f t="shared" si="1387"/>
        <v>0</v>
      </c>
      <c r="XF189">
        <f t="shared" si="1388"/>
        <v>0</v>
      </c>
      <c r="XG189">
        <f t="shared" si="1389"/>
        <v>0</v>
      </c>
      <c r="XH189">
        <f t="shared" si="1390"/>
        <v>0</v>
      </c>
      <c r="XI189">
        <f t="shared" si="1391"/>
        <v>0</v>
      </c>
      <c r="XJ189">
        <f t="shared" si="1392"/>
        <v>0</v>
      </c>
      <c r="XK189">
        <f t="shared" si="1393"/>
        <v>0</v>
      </c>
      <c r="XL189">
        <f t="shared" si="1394"/>
        <v>0</v>
      </c>
      <c r="XM189">
        <f t="shared" si="1395"/>
        <v>0</v>
      </c>
      <c r="XN189">
        <f t="shared" si="1396"/>
        <v>0</v>
      </c>
      <c r="XO189">
        <f t="shared" si="1397"/>
        <v>0</v>
      </c>
      <c r="XP189">
        <f t="shared" si="1398"/>
        <v>0</v>
      </c>
      <c r="XQ189">
        <f t="shared" si="1399"/>
        <v>0</v>
      </c>
      <c r="XR189">
        <f t="shared" si="1400"/>
        <v>0</v>
      </c>
      <c r="XS189">
        <f t="shared" si="1401"/>
        <v>0</v>
      </c>
      <c r="XT189">
        <f t="shared" si="1402"/>
        <v>0</v>
      </c>
      <c r="XU189">
        <f t="shared" si="1403"/>
        <v>0</v>
      </c>
      <c r="XV189">
        <f t="shared" si="1404"/>
        <v>0</v>
      </c>
      <c r="XW189">
        <f t="shared" si="1405"/>
        <v>0</v>
      </c>
      <c r="XX189">
        <f t="shared" si="1406"/>
        <v>0</v>
      </c>
      <c r="XY189">
        <f t="shared" si="1407"/>
        <v>0</v>
      </c>
      <c r="XZ189">
        <f t="shared" si="1408"/>
        <v>0</v>
      </c>
      <c r="YA189">
        <f t="shared" si="1409"/>
        <v>0</v>
      </c>
      <c r="YB189">
        <f t="shared" si="1410"/>
        <v>0</v>
      </c>
      <c r="YC189">
        <f t="shared" si="1411"/>
        <v>0</v>
      </c>
      <c r="YD189">
        <f t="shared" si="1412"/>
        <v>0</v>
      </c>
      <c r="YE189">
        <f t="shared" si="1413"/>
        <v>0</v>
      </c>
      <c r="YF189" t="str">
        <f t="shared" si="1414"/>
        <v>Farm animal welfare</v>
      </c>
      <c r="YG189">
        <f t="shared" si="1415"/>
        <v>0</v>
      </c>
      <c r="YH189">
        <f t="shared" si="1416"/>
        <v>0</v>
      </c>
      <c r="YI189">
        <f t="shared" si="1417"/>
        <v>0</v>
      </c>
      <c r="YJ189">
        <f t="shared" si="1418"/>
        <v>0</v>
      </c>
      <c r="YK189">
        <f t="shared" si="1419"/>
        <v>0</v>
      </c>
      <c r="YL189">
        <f t="shared" si="1420"/>
        <v>0</v>
      </c>
      <c r="YM189">
        <f t="shared" si="1421"/>
        <v>0</v>
      </c>
      <c r="YN189">
        <f t="shared" si="1422"/>
        <v>0</v>
      </c>
      <c r="YO189">
        <f t="shared" si="1423"/>
        <v>0</v>
      </c>
      <c r="YP189">
        <f t="shared" si="1424"/>
        <v>0</v>
      </c>
      <c r="YQ189">
        <f t="shared" si="1425"/>
        <v>0</v>
      </c>
      <c r="YR189">
        <f t="shared" si="1426"/>
        <v>0</v>
      </c>
      <c r="YS189">
        <f t="shared" si="1427"/>
        <v>0</v>
      </c>
      <c r="YT189">
        <f t="shared" si="1428"/>
        <v>0</v>
      </c>
      <c r="YU189">
        <f t="shared" si="1429"/>
        <v>0</v>
      </c>
      <c r="YV189">
        <f t="shared" si="1430"/>
        <v>0</v>
      </c>
      <c r="YW189">
        <f t="shared" si="1431"/>
        <v>0</v>
      </c>
      <c r="YX189">
        <f t="shared" si="1432"/>
        <v>0</v>
      </c>
      <c r="YY189">
        <f t="shared" si="1433"/>
        <v>0</v>
      </c>
      <c r="YZ189">
        <f t="shared" si="1434"/>
        <v>0</v>
      </c>
      <c r="ZA189">
        <f t="shared" si="1435"/>
        <v>0</v>
      </c>
      <c r="ZB189">
        <f t="shared" si="1436"/>
        <v>0</v>
      </c>
      <c r="ZC189">
        <f t="shared" si="1437"/>
        <v>0</v>
      </c>
      <c r="ZD189">
        <f t="shared" si="1438"/>
        <v>0</v>
      </c>
      <c r="ZE189">
        <f t="shared" si="1439"/>
        <v>0</v>
      </c>
      <c r="ZF189">
        <f t="shared" si="1440"/>
        <v>0</v>
      </c>
      <c r="ZG189">
        <f t="shared" si="1441"/>
        <v>0</v>
      </c>
      <c r="ZH189">
        <f t="shared" si="1442"/>
        <v>0</v>
      </c>
      <c r="ZI189">
        <f t="shared" si="1443"/>
        <v>0</v>
      </c>
      <c r="ZJ189">
        <f t="shared" si="1444"/>
        <v>0</v>
      </c>
      <c r="ZK189">
        <f t="shared" si="1445"/>
        <v>0</v>
      </c>
      <c r="ZL189">
        <f t="shared" si="1446"/>
        <v>0</v>
      </c>
      <c r="ZM189">
        <f t="shared" si="1447"/>
        <v>0</v>
      </c>
      <c r="ZN189">
        <f t="shared" si="1448"/>
        <v>0</v>
      </c>
      <c r="ZO189">
        <f t="shared" si="1449"/>
        <v>0</v>
      </c>
      <c r="ZP189">
        <f t="shared" si="1450"/>
        <v>0</v>
      </c>
      <c r="ZQ189">
        <f t="shared" si="1451"/>
        <v>0</v>
      </c>
      <c r="ZR189">
        <f t="shared" si="1452"/>
        <v>0</v>
      </c>
      <c r="ZS189">
        <f t="shared" si="1453"/>
        <v>0</v>
      </c>
      <c r="ZT189">
        <f t="shared" si="1454"/>
        <v>0</v>
      </c>
      <c r="ZU189">
        <f t="shared" si="1455"/>
        <v>0</v>
      </c>
      <c r="ZV189">
        <f t="shared" si="1456"/>
        <v>0</v>
      </c>
      <c r="ZW189">
        <f t="shared" si="1457"/>
        <v>0</v>
      </c>
      <c r="ZX189">
        <f t="shared" si="1458"/>
        <v>0</v>
      </c>
      <c r="ZY189">
        <f t="shared" si="1459"/>
        <v>0</v>
      </c>
      <c r="ZZ189">
        <f t="shared" si="1460"/>
        <v>0</v>
      </c>
      <c r="AAA189">
        <f t="shared" si="1461"/>
        <v>0</v>
      </c>
      <c r="AAB189">
        <f t="shared" si="1462"/>
        <v>0</v>
      </c>
      <c r="AAC189">
        <f t="shared" si="1463"/>
        <v>0</v>
      </c>
      <c r="AAD189">
        <f t="shared" si="1464"/>
        <v>0</v>
      </c>
      <c r="AAE189" t="str">
        <f t="shared" ca="1" si="1465"/>
        <v>Inc_indiv</v>
      </c>
      <c r="AAF189" t="str">
        <f t="shared" ca="1" si="1466"/>
        <v>Act_adv</v>
      </c>
      <c r="AAG189" t="str">
        <f t="shared" ca="1" si="1467"/>
        <v>TIss_an_husb</v>
      </c>
      <c r="AAH189" t="str">
        <f t="shared" ca="1" si="1468"/>
        <v>Ben_cons</v>
      </c>
      <c r="AAI189" t="str">
        <f t="shared" ca="1" si="1469"/>
        <v>Infl_EU</v>
      </c>
      <c r="AAJ189" t="str">
        <f t="shared" ca="1" si="1470"/>
        <v>Comms_large_biz</v>
      </c>
      <c r="AAK189">
        <f t="shared" si="1474"/>
        <v>21</v>
      </c>
    </row>
    <row r="190" spans="1:713" x14ac:dyDescent="0.35">
      <c r="B190">
        <v>55</v>
      </c>
      <c r="C190" s="8">
        <v>40604.26158564815</v>
      </c>
      <c r="D190" t="s">
        <v>221</v>
      </c>
      <c r="E190" t="s">
        <v>2859</v>
      </c>
      <c r="F190">
        <v>1</v>
      </c>
      <c r="G190" t="s">
        <v>231</v>
      </c>
      <c r="H190">
        <v>167975260</v>
      </c>
      <c r="I190" s="9">
        <v>40543</v>
      </c>
      <c r="J190">
        <v>14</v>
      </c>
      <c r="K190">
        <v>2328</v>
      </c>
      <c r="L190">
        <v>325</v>
      </c>
      <c r="M190">
        <v>1000</v>
      </c>
      <c r="N190">
        <v>140</v>
      </c>
      <c r="O190">
        <v>0</v>
      </c>
      <c r="P190">
        <v>0</v>
      </c>
      <c r="Q190">
        <v>0</v>
      </c>
      <c r="R190">
        <v>0</v>
      </c>
      <c r="S190">
        <v>0</v>
      </c>
      <c r="T190">
        <v>0</v>
      </c>
      <c r="U190">
        <v>0</v>
      </c>
      <c r="V190">
        <v>0</v>
      </c>
      <c r="W190">
        <v>0</v>
      </c>
      <c r="X190">
        <v>0</v>
      </c>
      <c r="Y190">
        <v>0</v>
      </c>
      <c r="Z190">
        <v>0</v>
      </c>
      <c r="AA190">
        <v>0</v>
      </c>
      <c r="AB190">
        <v>0</v>
      </c>
      <c r="AC190" s="10">
        <v>0.15</v>
      </c>
      <c r="AD190" s="10">
        <v>0.15</v>
      </c>
      <c r="AE190" s="10">
        <v>0.2</v>
      </c>
      <c r="AF190" s="10">
        <v>0.3</v>
      </c>
      <c r="AG190" s="10">
        <v>0.15</v>
      </c>
      <c r="AH190" s="10">
        <v>0.05</v>
      </c>
      <c r="AK190" t="s">
        <v>253</v>
      </c>
      <c r="AT190" t="s">
        <v>266</v>
      </c>
      <c r="AU190" t="s">
        <v>267</v>
      </c>
      <c r="AV190" t="s">
        <v>268</v>
      </c>
      <c r="AX190" t="s">
        <v>355</v>
      </c>
      <c r="AY190" t="s">
        <v>529</v>
      </c>
      <c r="BG190" t="s">
        <v>316</v>
      </c>
      <c r="BJ190" t="s">
        <v>269</v>
      </c>
      <c r="BK190" t="s">
        <v>318</v>
      </c>
      <c r="BM190" t="s">
        <v>270</v>
      </c>
      <c r="BN190" t="s">
        <v>356</v>
      </c>
      <c r="BO190" t="s">
        <v>386</v>
      </c>
      <c r="BQ190" t="s">
        <v>271</v>
      </c>
      <c r="BS190" t="s">
        <v>321</v>
      </c>
      <c r="BV190" t="s">
        <v>357</v>
      </c>
      <c r="CC190" t="s">
        <v>274</v>
      </c>
      <c r="CI190" t="s">
        <v>276</v>
      </c>
      <c r="CJ190" t="s">
        <v>255</v>
      </c>
      <c r="CP190" t="s">
        <v>328</v>
      </c>
      <c r="CQ190" t="s">
        <v>2427</v>
      </c>
      <c r="CR190">
        <v>0</v>
      </c>
      <c r="CS190" s="10">
        <v>0</v>
      </c>
      <c r="CT190">
        <v>0</v>
      </c>
      <c r="CU190" s="10">
        <v>0</v>
      </c>
      <c r="CV190" s="10">
        <v>0</v>
      </c>
      <c r="CW190" s="10">
        <v>0</v>
      </c>
      <c r="CX190" s="10">
        <v>0</v>
      </c>
      <c r="CY190" s="10">
        <v>0.15</v>
      </c>
      <c r="CZ190" s="10">
        <v>0</v>
      </c>
      <c r="DA190" s="10">
        <v>0</v>
      </c>
      <c r="DB190" s="10">
        <v>0</v>
      </c>
      <c r="DC190" s="10">
        <v>0</v>
      </c>
      <c r="DD190" s="10">
        <v>0</v>
      </c>
      <c r="DE190" s="10">
        <v>0.1</v>
      </c>
      <c r="DF190" s="10">
        <v>0</v>
      </c>
      <c r="DG190" s="10">
        <v>0.1</v>
      </c>
      <c r="DH190" s="10">
        <v>0</v>
      </c>
      <c r="DI190" s="10">
        <v>0</v>
      </c>
      <c r="DJ190" s="10">
        <v>0</v>
      </c>
      <c r="DK190" s="10">
        <v>0</v>
      </c>
      <c r="DL190" s="10">
        <v>0</v>
      </c>
      <c r="DM190" s="10">
        <v>0</v>
      </c>
      <c r="DN190" s="10">
        <v>0.25</v>
      </c>
      <c r="DO190" s="10">
        <v>0</v>
      </c>
      <c r="DP190" s="10">
        <v>0.05</v>
      </c>
      <c r="DQ190" s="10">
        <v>0.05</v>
      </c>
      <c r="DR190" s="10">
        <v>0</v>
      </c>
      <c r="DS190" s="10">
        <v>0</v>
      </c>
      <c r="DT190" s="10">
        <v>0</v>
      </c>
      <c r="DU190" s="10">
        <v>0</v>
      </c>
      <c r="DV190" s="10">
        <v>0</v>
      </c>
      <c r="DW190" s="10">
        <v>0</v>
      </c>
      <c r="DX190" s="10">
        <v>0</v>
      </c>
      <c r="DY190" s="10">
        <v>0</v>
      </c>
      <c r="DZ190" s="10">
        <v>0</v>
      </c>
      <c r="EA190" s="10">
        <v>0</v>
      </c>
      <c r="EB190" s="10">
        <v>0</v>
      </c>
      <c r="EC190" s="10">
        <v>0</v>
      </c>
      <c r="ED190" s="10">
        <v>0</v>
      </c>
      <c r="EE190" s="10">
        <v>0</v>
      </c>
      <c r="EF190" s="10">
        <v>0</v>
      </c>
      <c r="EG190" s="10">
        <v>0</v>
      </c>
      <c r="EH190" s="10">
        <v>0</v>
      </c>
      <c r="EI190" s="10">
        <v>0</v>
      </c>
      <c r="EJ190" s="10">
        <v>0</v>
      </c>
      <c r="EK190" s="10">
        <v>0.1</v>
      </c>
      <c r="EL190" s="10">
        <v>0</v>
      </c>
      <c r="EM190" s="10">
        <v>0</v>
      </c>
      <c r="EN190" s="10">
        <v>0</v>
      </c>
      <c r="EO190" s="10">
        <v>0</v>
      </c>
      <c r="EP190" s="10">
        <v>0</v>
      </c>
      <c r="EQ190" s="10">
        <v>0</v>
      </c>
      <c r="ER190" s="10">
        <v>0</v>
      </c>
      <c r="ES190" s="10">
        <v>0</v>
      </c>
      <c r="ET190" s="10">
        <v>0</v>
      </c>
      <c r="EU190" s="10">
        <v>0.05</v>
      </c>
      <c r="EV190" s="10">
        <v>0</v>
      </c>
      <c r="EW190" s="10">
        <v>0.15</v>
      </c>
      <c r="EX190" s="10">
        <v>0</v>
      </c>
      <c r="EY190" s="10">
        <v>0</v>
      </c>
      <c r="EZ190" t="s">
        <v>318</v>
      </c>
      <c r="FA190" t="s">
        <v>2428</v>
      </c>
      <c r="FB190" t="s">
        <v>226</v>
      </c>
      <c r="FC190" t="s">
        <v>259</v>
      </c>
      <c r="FD190" t="s">
        <v>2429</v>
      </c>
      <c r="FE190" t="s">
        <v>226</v>
      </c>
      <c r="FF190" t="s">
        <v>226</v>
      </c>
      <c r="FG190">
        <v>0</v>
      </c>
      <c r="FH190">
        <v>1</v>
      </c>
      <c r="FI190">
        <v>3</v>
      </c>
      <c r="FJ190">
        <v>0</v>
      </c>
      <c r="FK190">
        <v>2</v>
      </c>
      <c r="FL190">
        <v>4</v>
      </c>
      <c r="FM190">
        <v>0</v>
      </c>
      <c r="FN190">
        <v>0</v>
      </c>
      <c r="FO190">
        <v>0</v>
      </c>
      <c r="FP190">
        <v>0</v>
      </c>
      <c r="FQ190">
        <v>0</v>
      </c>
      <c r="FR190">
        <v>1</v>
      </c>
      <c r="FS190">
        <v>3</v>
      </c>
      <c r="FT190">
        <v>2</v>
      </c>
      <c r="FU190">
        <v>0</v>
      </c>
      <c r="FV190">
        <v>4</v>
      </c>
      <c r="FW190">
        <v>0</v>
      </c>
      <c r="FX190">
        <v>0</v>
      </c>
      <c r="FY190">
        <v>1</v>
      </c>
      <c r="FZ190">
        <v>0</v>
      </c>
      <c r="GA190">
        <v>3</v>
      </c>
      <c r="GB190">
        <v>4</v>
      </c>
      <c r="GC190">
        <v>5</v>
      </c>
      <c r="GD190">
        <v>2</v>
      </c>
      <c r="GE190">
        <v>0</v>
      </c>
      <c r="GF190">
        <v>0</v>
      </c>
      <c r="GG190">
        <v>0</v>
      </c>
      <c r="GH190" t="s">
        <v>2843</v>
      </c>
      <c r="GI190" t="s">
        <v>2430</v>
      </c>
      <c r="GJ190" t="s">
        <v>1526</v>
      </c>
      <c r="GK190" t="s">
        <v>2431</v>
      </c>
      <c r="GL190" t="s">
        <v>2432</v>
      </c>
      <c r="GM190" t="s">
        <v>2433</v>
      </c>
      <c r="GN190" t="s">
        <v>1524</v>
      </c>
      <c r="GO190" t="s">
        <v>2434</v>
      </c>
      <c r="GP190" t="s">
        <v>1745</v>
      </c>
      <c r="GQ190" t="s">
        <v>2435</v>
      </c>
      <c r="GU190" t="s">
        <v>249</v>
      </c>
      <c r="HJ190" t="s">
        <v>306</v>
      </c>
      <c r="HK190" t="s">
        <v>250</v>
      </c>
      <c r="HL190" t="s">
        <v>340</v>
      </c>
      <c r="HM190" t="s">
        <v>251</v>
      </c>
      <c r="HN190" t="s">
        <v>252</v>
      </c>
      <c r="HO190" t="s">
        <v>341</v>
      </c>
      <c r="HQ190">
        <f t="shared" si="983"/>
        <v>23516536.399999999</v>
      </c>
      <c r="HR190" t="str">
        <f t="shared" si="984"/>
        <v>G</v>
      </c>
      <c r="HS190">
        <f t="shared" si="985"/>
        <v>465</v>
      </c>
      <c r="HT190">
        <f t="shared" si="986"/>
        <v>0</v>
      </c>
      <c r="HU190">
        <f t="shared" si="987"/>
        <v>0</v>
      </c>
      <c r="HV190">
        <f t="shared" si="988"/>
        <v>0</v>
      </c>
      <c r="HW190">
        <f t="shared" si="989"/>
        <v>0</v>
      </c>
      <c r="HX190">
        <f t="shared" si="990"/>
        <v>0</v>
      </c>
      <c r="HY190">
        <f t="shared" si="991"/>
        <v>0</v>
      </c>
      <c r="HZ190">
        <f t="shared" si="992"/>
        <v>0</v>
      </c>
      <c r="IA190">
        <f t="shared" si="993"/>
        <v>0</v>
      </c>
      <c r="IB190">
        <f t="shared" si="994"/>
        <v>0</v>
      </c>
      <c r="IC190">
        <f t="shared" si="995"/>
        <v>0</v>
      </c>
      <c r="ID190">
        <f t="shared" si="996"/>
        <v>0</v>
      </c>
      <c r="IE190">
        <f t="shared" si="997"/>
        <v>0</v>
      </c>
      <c r="IF190">
        <f t="shared" si="998"/>
        <v>69.75</v>
      </c>
      <c r="IG190">
        <f t="shared" si="999"/>
        <v>69.75</v>
      </c>
      <c r="IH190">
        <f t="shared" si="1000"/>
        <v>93</v>
      </c>
      <c r="II190">
        <f t="shared" si="1001"/>
        <v>139.5</v>
      </c>
      <c r="IJ190">
        <f t="shared" si="1002"/>
        <v>69.75</v>
      </c>
      <c r="IK190">
        <f t="shared" si="1003"/>
        <v>23.25</v>
      </c>
      <c r="IL190">
        <f t="shared" si="1004"/>
        <v>0</v>
      </c>
      <c r="IM190">
        <f t="shared" si="1005"/>
        <v>0</v>
      </c>
      <c r="IN190">
        <f t="shared" si="1006"/>
        <v>0</v>
      </c>
      <c r="IO190">
        <f t="shared" si="1007"/>
        <v>48.75</v>
      </c>
      <c r="IP190">
        <f t="shared" si="1008"/>
        <v>48.75</v>
      </c>
      <c r="IQ190">
        <f t="shared" si="1009"/>
        <v>65</v>
      </c>
      <c r="IR190">
        <f t="shared" si="1010"/>
        <v>97.5</v>
      </c>
      <c r="IS190">
        <f t="shared" si="1011"/>
        <v>48.75</v>
      </c>
      <c r="IT190">
        <f t="shared" si="1012"/>
        <v>16.25</v>
      </c>
      <c r="IU190">
        <f t="shared" si="1013"/>
        <v>0</v>
      </c>
      <c r="IV190">
        <f t="shared" si="1014"/>
        <v>0</v>
      </c>
      <c r="IW190">
        <f t="shared" si="1015"/>
        <v>0</v>
      </c>
      <c r="IX190">
        <f t="shared" si="1016"/>
        <v>21</v>
      </c>
      <c r="IY190">
        <f t="shared" si="1017"/>
        <v>21</v>
      </c>
      <c r="IZ190">
        <f t="shared" si="1018"/>
        <v>28</v>
      </c>
      <c r="JA190">
        <f t="shared" si="1019"/>
        <v>42</v>
      </c>
      <c r="JB190">
        <f t="shared" si="1020"/>
        <v>21</v>
      </c>
      <c r="JC190">
        <f t="shared" si="1021"/>
        <v>7</v>
      </c>
      <c r="JD190">
        <f t="shared" si="1022"/>
        <v>0</v>
      </c>
      <c r="JE190">
        <f t="shared" si="1023"/>
        <v>0</v>
      </c>
      <c r="JF190">
        <f t="shared" si="1024"/>
        <v>0</v>
      </c>
      <c r="JG190">
        <f t="shared" si="1025"/>
        <v>3527480.4599999995</v>
      </c>
      <c r="JH190">
        <f t="shared" si="1026"/>
        <v>3527480.4599999995</v>
      </c>
      <c r="JI190">
        <f t="shared" si="1027"/>
        <v>4703307.28</v>
      </c>
      <c r="JJ190">
        <f t="shared" si="1028"/>
        <v>7054960.919999999</v>
      </c>
      <c r="JK190">
        <f t="shared" si="1029"/>
        <v>3527480.4599999995</v>
      </c>
      <c r="JL190">
        <f t="shared" si="1030"/>
        <v>1175826.82</v>
      </c>
      <c r="JM190">
        <f t="shared" si="1031"/>
        <v>0</v>
      </c>
      <c r="JN190">
        <f t="shared" si="1032"/>
        <v>0</v>
      </c>
      <c r="JO190">
        <f t="shared" si="1033"/>
        <v>0</v>
      </c>
      <c r="JP190">
        <f t="shared" si="1034"/>
        <v>0</v>
      </c>
      <c r="JQ190">
        <f t="shared" si="1035"/>
        <v>0</v>
      </c>
      <c r="JR190">
        <f t="shared" si="1036"/>
        <v>0</v>
      </c>
      <c r="JS190">
        <f t="shared" si="1037"/>
        <v>0</v>
      </c>
      <c r="JT190">
        <f t="shared" si="1038"/>
        <v>69.75</v>
      </c>
      <c r="JU190">
        <f t="shared" si="1039"/>
        <v>0</v>
      </c>
      <c r="JV190">
        <f t="shared" si="1040"/>
        <v>0</v>
      </c>
      <c r="JW190">
        <f t="shared" si="1041"/>
        <v>0</v>
      </c>
      <c r="JX190">
        <f t="shared" si="1042"/>
        <v>0</v>
      </c>
      <c r="JY190">
        <f t="shared" si="1043"/>
        <v>0</v>
      </c>
      <c r="JZ190">
        <f t="shared" si="1044"/>
        <v>46.5</v>
      </c>
      <c r="KA190">
        <f t="shared" si="1045"/>
        <v>0</v>
      </c>
      <c r="KB190">
        <f t="shared" si="1046"/>
        <v>46.5</v>
      </c>
      <c r="KC190">
        <f t="shared" si="1047"/>
        <v>0</v>
      </c>
      <c r="KD190">
        <f t="shared" si="1048"/>
        <v>0</v>
      </c>
      <c r="KE190">
        <f t="shared" si="1049"/>
        <v>0</v>
      </c>
      <c r="KF190">
        <f t="shared" si="1050"/>
        <v>0</v>
      </c>
      <c r="KG190">
        <f t="shared" si="1051"/>
        <v>0</v>
      </c>
      <c r="KH190">
        <f t="shared" si="1052"/>
        <v>0</v>
      </c>
      <c r="KI190">
        <f t="shared" si="1053"/>
        <v>116.25</v>
      </c>
      <c r="KJ190">
        <f t="shared" si="1054"/>
        <v>0</v>
      </c>
      <c r="KK190">
        <f t="shared" si="1055"/>
        <v>23.25</v>
      </c>
      <c r="KL190">
        <f t="shared" si="1056"/>
        <v>23.25</v>
      </c>
      <c r="KM190">
        <f t="shared" si="1057"/>
        <v>0</v>
      </c>
      <c r="KN190">
        <f t="shared" si="1058"/>
        <v>0</v>
      </c>
      <c r="KO190">
        <f t="shared" si="1059"/>
        <v>0</v>
      </c>
      <c r="KP190">
        <f t="shared" si="1060"/>
        <v>0</v>
      </c>
      <c r="KQ190">
        <f t="shared" si="1061"/>
        <v>0</v>
      </c>
      <c r="KR190">
        <f t="shared" si="1062"/>
        <v>0</v>
      </c>
      <c r="KS190">
        <f t="shared" si="1063"/>
        <v>0</v>
      </c>
      <c r="KT190">
        <f t="shared" si="1064"/>
        <v>0</v>
      </c>
      <c r="KU190">
        <f t="shared" si="1065"/>
        <v>0</v>
      </c>
      <c r="KV190">
        <f t="shared" si="1066"/>
        <v>0</v>
      </c>
      <c r="KW190">
        <f t="shared" si="1067"/>
        <v>0</v>
      </c>
      <c r="KX190">
        <f t="shared" si="1068"/>
        <v>0</v>
      </c>
      <c r="KY190">
        <f t="shared" si="1069"/>
        <v>0</v>
      </c>
      <c r="KZ190">
        <f t="shared" si="1070"/>
        <v>0</v>
      </c>
      <c r="LA190">
        <f t="shared" si="1071"/>
        <v>0</v>
      </c>
      <c r="LB190">
        <f t="shared" si="1072"/>
        <v>0</v>
      </c>
      <c r="LC190">
        <f t="shared" si="1073"/>
        <v>0</v>
      </c>
      <c r="LD190">
        <f t="shared" si="1074"/>
        <v>0</v>
      </c>
      <c r="LE190">
        <f t="shared" si="1075"/>
        <v>0</v>
      </c>
      <c r="LF190">
        <f t="shared" si="1076"/>
        <v>46.5</v>
      </c>
      <c r="LG190">
        <f t="shared" si="1077"/>
        <v>0</v>
      </c>
      <c r="LH190">
        <f t="shared" si="1078"/>
        <v>0</v>
      </c>
      <c r="LI190">
        <f t="shared" si="1079"/>
        <v>0</v>
      </c>
      <c r="LJ190">
        <f t="shared" si="1080"/>
        <v>0</v>
      </c>
      <c r="LK190">
        <f t="shared" si="1081"/>
        <v>0</v>
      </c>
      <c r="LL190">
        <f t="shared" si="1082"/>
        <v>0</v>
      </c>
      <c r="LM190">
        <f t="shared" si="1083"/>
        <v>0</v>
      </c>
      <c r="LN190">
        <f t="shared" si="1084"/>
        <v>0</v>
      </c>
      <c r="LO190">
        <f t="shared" si="1085"/>
        <v>0</v>
      </c>
      <c r="LP190">
        <f t="shared" si="1086"/>
        <v>23.25</v>
      </c>
      <c r="LQ190">
        <f t="shared" si="1087"/>
        <v>0</v>
      </c>
      <c r="LR190">
        <f t="shared" si="1088"/>
        <v>69.75</v>
      </c>
      <c r="LS190">
        <f t="shared" si="1089"/>
        <v>0</v>
      </c>
      <c r="LT190">
        <f t="shared" si="1090"/>
        <v>0</v>
      </c>
      <c r="LU190">
        <f t="shared" si="1091"/>
        <v>0</v>
      </c>
      <c r="LV190">
        <f t="shared" si="1092"/>
        <v>0</v>
      </c>
      <c r="LW190">
        <f t="shared" si="1093"/>
        <v>0</v>
      </c>
      <c r="LX190">
        <f t="shared" si="1094"/>
        <v>0</v>
      </c>
      <c r="LY190">
        <f t="shared" si="1095"/>
        <v>0</v>
      </c>
      <c r="LZ190">
        <f t="shared" si="1096"/>
        <v>0</v>
      </c>
      <c r="MA190">
        <f t="shared" si="1097"/>
        <v>0</v>
      </c>
      <c r="MB190">
        <f t="shared" si="1098"/>
        <v>48.75</v>
      </c>
      <c r="MC190">
        <f t="shared" si="1099"/>
        <v>0</v>
      </c>
      <c r="MD190">
        <f t="shared" si="1100"/>
        <v>0</v>
      </c>
      <c r="ME190">
        <f t="shared" si="1101"/>
        <v>0</v>
      </c>
      <c r="MF190">
        <f t="shared" si="1102"/>
        <v>0</v>
      </c>
      <c r="MG190">
        <f t="shared" si="1103"/>
        <v>0</v>
      </c>
      <c r="MH190">
        <f t="shared" si="1104"/>
        <v>32.5</v>
      </c>
      <c r="MI190">
        <f t="shared" si="1105"/>
        <v>0</v>
      </c>
      <c r="MJ190">
        <f t="shared" si="1106"/>
        <v>32.5</v>
      </c>
      <c r="MK190">
        <f t="shared" si="1107"/>
        <v>0</v>
      </c>
      <c r="ML190">
        <f t="shared" si="1108"/>
        <v>0</v>
      </c>
      <c r="MM190">
        <f t="shared" si="1109"/>
        <v>0</v>
      </c>
      <c r="MN190">
        <f t="shared" si="1110"/>
        <v>0</v>
      </c>
      <c r="MO190">
        <f t="shared" si="1111"/>
        <v>0</v>
      </c>
      <c r="MP190">
        <f t="shared" si="1112"/>
        <v>0</v>
      </c>
      <c r="MQ190">
        <f t="shared" si="1113"/>
        <v>81.25</v>
      </c>
      <c r="MR190">
        <f t="shared" si="1114"/>
        <v>0</v>
      </c>
      <c r="MS190">
        <f t="shared" si="1115"/>
        <v>16.25</v>
      </c>
      <c r="MT190">
        <f t="shared" si="1116"/>
        <v>16.25</v>
      </c>
      <c r="MU190">
        <f t="shared" si="1117"/>
        <v>0</v>
      </c>
      <c r="MV190">
        <f t="shared" si="1118"/>
        <v>0</v>
      </c>
      <c r="MW190">
        <f t="shared" si="1119"/>
        <v>0</v>
      </c>
      <c r="MX190">
        <f t="shared" si="1120"/>
        <v>0</v>
      </c>
      <c r="MY190">
        <f t="shared" si="1121"/>
        <v>0</v>
      </c>
      <c r="MZ190">
        <f t="shared" si="1122"/>
        <v>0</v>
      </c>
      <c r="NA190">
        <f t="shared" si="1123"/>
        <v>0</v>
      </c>
      <c r="NB190">
        <f t="shared" si="1124"/>
        <v>0</v>
      </c>
      <c r="NC190">
        <f t="shared" si="1125"/>
        <v>0</v>
      </c>
      <c r="ND190">
        <f t="shared" si="1126"/>
        <v>0</v>
      </c>
      <c r="NE190">
        <f t="shared" si="1127"/>
        <v>0</v>
      </c>
      <c r="NF190">
        <f t="shared" si="1128"/>
        <v>0</v>
      </c>
      <c r="NG190">
        <f t="shared" si="1129"/>
        <v>0</v>
      </c>
      <c r="NH190">
        <f t="shared" si="1130"/>
        <v>0</v>
      </c>
      <c r="NI190">
        <f t="shared" si="1131"/>
        <v>0</v>
      </c>
      <c r="NJ190">
        <f t="shared" si="1132"/>
        <v>0</v>
      </c>
      <c r="NK190">
        <f t="shared" si="1133"/>
        <v>0</v>
      </c>
      <c r="NL190">
        <f t="shared" si="1134"/>
        <v>0</v>
      </c>
      <c r="NM190">
        <f t="shared" si="1135"/>
        <v>0</v>
      </c>
      <c r="NN190">
        <f t="shared" si="1136"/>
        <v>32.5</v>
      </c>
      <c r="NO190">
        <f t="shared" si="1137"/>
        <v>0</v>
      </c>
      <c r="NP190">
        <f t="shared" si="1138"/>
        <v>0</v>
      </c>
      <c r="NQ190">
        <f t="shared" si="1139"/>
        <v>0</v>
      </c>
      <c r="NR190">
        <f t="shared" si="1140"/>
        <v>0</v>
      </c>
      <c r="NS190">
        <f t="shared" si="1141"/>
        <v>0</v>
      </c>
      <c r="NT190">
        <f t="shared" si="1142"/>
        <v>0</v>
      </c>
      <c r="NU190">
        <f t="shared" si="1143"/>
        <v>0</v>
      </c>
      <c r="NV190">
        <f t="shared" si="1144"/>
        <v>0</v>
      </c>
      <c r="NW190">
        <f t="shared" si="1145"/>
        <v>0</v>
      </c>
      <c r="NX190">
        <f t="shared" si="1146"/>
        <v>16.25</v>
      </c>
      <c r="NY190">
        <f t="shared" si="1147"/>
        <v>0</v>
      </c>
      <c r="NZ190">
        <f t="shared" si="1148"/>
        <v>48.75</v>
      </c>
      <c r="OA190">
        <f t="shared" si="1149"/>
        <v>0</v>
      </c>
      <c r="OB190">
        <f t="shared" si="1150"/>
        <v>0</v>
      </c>
      <c r="OC190">
        <f t="shared" si="1151"/>
        <v>0</v>
      </c>
      <c r="OD190">
        <f t="shared" si="1152"/>
        <v>0</v>
      </c>
      <c r="OE190">
        <f t="shared" si="1153"/>
        <v>0</v>
      </c>
      <c r="OF190">
        <f t="shared" si="1154"/>
        <v>0</v>
      </c>
      <c r="OG190">
        <f t="shared" si="1155"/>
        <v>0</v>
      </c>
      <c r="OH190">
        <f t="shared" si="1156"/>
        <v>0</v>
      </c>
      <c r="OI190">
        <f t="shared" si="1157"/>
        <v>0</v>
      </c>
      <c r="OJ190">
        <f t="shared" si="1158"/>
        <v>21</v>
      </c>
      <c r="OK190">
        <f t="shared" si="1159"/>
        <v>0</v>
      </c>
      <c r="OL190">
        <f t="shared" si="1160"/>
        <v>0</v>
      </c>
      <c r="OM190">
        <f t="shared" si="1161"/>
        <v>0</v>
      </c>
      <c r="ON190">
        <f t="shared" si="1162"/>
        <v>0</v>
      </c>
      <c r="OO190">
        <f t="shared" si="1163"/>
        <v>0</v>
      </c>
      <c r="OP190">
        <f t="shared" si="1164"/>
        <v>14</v>
      </c>
      <c r="OQ190">
        <f t="shared" si="1165"/>
        <v>0</v>
      </c>
      <c r="OR190">
        <f t="shared" si="1166"/>
        <v>14</v>
      </c>
      <c r="OS190">
        <f t="shared" si="1167"/>
        <v>0</v>
      </c>
      <c r="OT190">
        <f t="shared" si="1168"/>
        <v>0</v>
      </c>
      <c r="OU190">
        <f t="shared" si="1169"/>
        <v>0</v>
      </c>
      <c r="OV190">
        <f t="shared" si="1170"/>
        <v>0</v>
      </c>
      <c r="OW190">
        <f t="shared" si="1171"/>
        <v>0</v>
      </c>
      <c r="OX190">
        <f t="shared" si="1172"/>
        <v>0</v>
      </c>
      <c r="OY190">
        <f t="shared" si="1173"/>
        <v>35</v>
      </c>
      <c r="OZ190">
        <f t="shared" si="1174"/>
        <v>0</v>
      </c>
      <c r="PA190">
        <f t="shared" si="1175"/>
        <v>7</v>
      </c>
      <c r="PB190">
        <f t="shared" si="1176"/>
        <v>7</v>
      </c>
      <c r="PC190">
        <f t="shared" si="1177"/>
        <v>0</v>
      </c>
      <c r="PD190">
        <f t="shared" si="1178"/>
        <v>0</v>
      </c>
      <c r="PE190">
        <f t="shared" si="1179"/>
        <v>0</v>
      </c>
      <c r="PF190">
        <f t="shared" si="1180"/>
        <v>0</v>
      </c>
      <c r="PG190">
        <f t="shared" si="1181"/>
        <v>0</v>
      </c>
      <c r="PH190">
        <f t="shared" si="1182"/>
        <v>0</v>
      </c>
      <c r="PI190">
        <f t="shared" si="1183"/>
        <v>0</v>
      </c>
      <c r="PJ190">
        <f t="shared" si="1184"/>
        <v>0</v>
      </c>
      <c r="PK190">
        <f t="shared" si="1185"/>
        <v>0</v>
      </c>
      <c r="PL190">
        <f t="shared" si="1186"/>
        <v>0</v>
      </c>
      <c r="PM190">
        <f t="shared" si="1187"/>
        <v>0</v>
      </c>
      <c r="PN190">
        <f t="shared" si="1188"/>
        <v>0</v>
      </c>
      <c r="PO190">
        <f t="shared" si="1189"/>
        <v>0</v>
      </c>
      <c r="PP190">
        <f t="shared" si="1190"/>
        <v>0</v>
      </c>
      <c r="PQ190">
        <f t="shared" si="1191"/>
        <v>0</v>
      </c>
      <c r="PR190">
        <f t="shared" si="1192"/>
        <v>0</v>
      </c>
      <c r="PS190">
        <f t="shared" si="1193"/>
        <v>0</v>
      </c>
      <c r="PT190">
        <f t="shared" si="1194"/>
        <v>0</v>
      </c>
      <c r="PU190">
        <f t="shared" si="1195"/>
        <v>0</v>
      </c>
      <c r="PV190">
        <f t="shared" si="1196"/>
        <v>14</v>
      </c>
      <c r="PW190">
        <f t="shared" si="1197"/>
        <v>0</v>
      </c>
      <c r="PX190">
        <f t="shared" si="1198"/>
        <v>0</v>
      </c>
      <c r="PY190">
        <f t="shared" si="1199"/>
        <v>0</v>
      </c>
      <c r="PZ190">
        <f t="shared" si="1200"/>
        <v>0</v>
      </c>
      <c r="QA190">
        <f t="shared" si="1201"/>
        <v>0</v>
      </c>
      <c r="QB190">
        <f t="shared" si="1202"/>
        <v>0</v>
      </c>
      <c r="QC190">
        <f t="shared" si="1203"/>
        <v>0</v>
      </c>
      <c r="QD190">
        <f t="shared" si="1204"/>
        <v>0</v>
      </c>
      <c r="QE190">
        <f t="shared" si="1205"/>
        <v>0</v>
      </c>
      <c r="QF190">
        <f t="shared" si="1206"/>
        <v>7</v>
      </c>
      <c r="QG190">
        <f t="shared" si="1207"/>
        <v>0</v>
      </c>
      <c r="QH190">
        <f t="shared" si="1208"/>
        <v>21</v>
      </c>
      <c r="QI190">
        <f t="shared" si="1209"/>
        <v>0</v>
      </c>
      <c r="QJ190">
        <f t="shared" si="1210"/>
        <v>0</v>
      </c>
      <c r="QK190">
        <f t="shared" si="1211"/>
        <v>0</v>
      </c>
      <c r="QL190">
        <f t="shared" si="1212"/>
        <v>0</v>
      </c>
      <c r="QM190">
        <f t="shared" si="1213"/>
        <v>0</v>
      </c>
      <c r="QN190">
        <f t="shared" si="1214"/>
        <v>0</v>
      </c>
      <c r="QO190">
        <f t="shared" si="1215"/>
        <v>0</v>
      </c>
      <c r="QP190">
        <f t="shared" si="1216"/>
        <v>0</v>
      </c>
      <c r="QQ190">
        <f t="shared" si="1217"/>
        <v>0</v>
      </c>
      <c r="QR190">
        <f t="shared" si="1218"/>
        <v>3527480.4599999995</v>
      </c>
      <c r="QS190">
        <f t="shared" si="1219"/>
        <v>0</v>
      </c>
      <c r="QT190">
        <f t="shared" si="1220"/>
        <v>0</v>
      </c>
      <c r="QU190">
        <f t="shared" si="1221"/>
        <v>0</v>
      </c>
      <c r="QV190">
        <f t="shared" si="1222"/>
        <v>0</v>
      </c>
      <c r="QW190">
        <f t="shared" si="1223"/>
        <v>0</v>
      </c>
      <c r="QX190">
        <f t="shared" si="1224"/>
        <v>2351653.64</v>
      </c>
      <c r="QY190">
        <f t="shared" si="1225"/>
        <v>0</v>
      </c>
      <c r="QZ190">
        <f t="shared" si="1226"/>
        <v>2351653.64</v>
      </c>
      <c r="RA190">
        <f t="shared" si="1227"/>
        <v>0</v>
      </c>
      <c r="RB190">
        <f t="shared" si="1228"/>
        <v>0</v>
      </c>
      <c r="RC190">
        <f t="shared" si="1229"/>
        <v>0</v>
      </c>
      <c r="RD190">
        <f t="shared" si="1230"/>
        <v>0</v>
      </c>
      <c r="RE190">
        <f t="shared" si="1231"/>
        <v>0</v>
      </c>
      <c r="RF190">
        <f t="shared" si="1232"/>
        <v>0</v>
      </c>
      <c r="RG190">
        <f t="shared" si="1233"/>
        <v>5879134.0999999996</v>
      </c>
      <c r="RH190">
        <f t="shared" si="1234"/>
        <v>0</v>
      </c>
      <c r="RI190">
        <f t="shared" si="1235"/>
        <v>1175826.82</v>
      </c>
      <c r="RJ190">
        <f t="shared" si="1236"/>
        <v>1175826.82</v>
      </c>
      <c r="RK190">
        <f t="shared" si="1237"/>
        <v>0</v>
      </c>
      <c r="RL190">
        <f t="shared" si="1238"/>
        <v>0</v>
      </c>
      <c r="RM190">
        <f t="shared" si="1239"/>
        <v>0</v>
      </c>
      <c r="RN190">
        <f t="shared" si="1240"/>
        <v>0</v>
      </c>
      <c r="RO190">
        <f t="shared" si="1241"/>
        <v>0</v>
      </c>
      <c r="RP190">
        <f t="shared" si="1242"/>
        <v>0</v>
      </c>
      <c r="RQ190">
        <f t="shared" si="1243"/>
        <v>0</v>
      </c>
      <c r="RR190">
        <f t="shared" si="1244"/>
        <v>0</v>
      </c>
      <c r="RS190">
        <f t="shared" si="1245"/>
        <v>0</v>
      </c>
      <c r="RT190">
        <f t="shared" si="1246"/>
        <v>0</v>
      </c>
      <c r="RU190">
        <f t="shared" si="1247"/>
        <v>0</v>
      </c>
      <c r="RV190">
        <f t="shared" si="1248"/>
        <v>0</v>
      </c>
      <c r="RW190">
        <f t="shared" si="1249"/>
        <v>0</v>
      </c>
      <c r="RX190">
        <f t="shared" si="1250"/>
        <v>0</v>
      </c>
      <c r="RY190">
        <f t="shared" si="1251"/>
        <v>0</v>
      </c>
      <c r="RZ190">
        <f t="shared" si="1252"/>
        <v>0</v>
      </c>
      <c r="SA190">
        <f t="shared" si="1253"/>
        <v>0</v>
      </c>
      <c r="SB190">
        <f t="shared" si="1254"/>
        <v>0</v>
      </c>
      <c r="SC190">
        <f t="shared" si="1255"/>
        <v>0</v>
      </c>
      <c r="SD190">
        <f t="shared" si="1256"/>
        <v>2351653.64</v>
      </c>
      <c r="SE190">
        <f t="shared" si="1257"/>
        <v>0</v>
      </c>
      <c r="SF190">
        <f t="shared" si="1258"/>
        <v>0</v>
      </c>
      <c r="SG190">
        <f t="shared" si="1259"/>
        <v>0</v>
      </c>
      <c r="SH190">
        <f t="shared" si="1260"/>
        <v>0</v>
      </c>
      <c r="SI190">
        <f t="shared" si="1261"/>
        <v>0</v>
      </c>
      <c r="SJ190">
        <f t="shared" si="1262"/>
        <v>0</v>
      </c>
      <c r="SK190">
        <f t="shared" si="1263"/>
        <v>0</v>
      </c>
      <c r="SL190">
        <f t="shared" si="1264"/>
        <v>0</v>
      </c>
      <c r="SM190">
        <f t="shared" si="1265"/>
        <v>0</v>
      </c>
      <c r="SN190">
        <f t="shared" si="1266"/>
        <v>1175826.82</v>
      </c>
      <c r="SO190">
        <f t="shared" si="1267"/>
        <v>0</v>
      </c>
      <c r="SP190">
        <f t="shared" si="1268"/>
        <v>3527480.4599999995</v>
      </c>
      <c r="SQ190">
        <f t="shared" si="1269"/>
        <v>0</v>
      </c>
      <c r="SR190">
        <f t="shared" si="1270"/>
        <v>0</v>
      </c>
      <c r="SS190">
        <f t="shared" si="1271"/>
        <v>465</v>
      </c>
      <c r="ST190">
        <f t="shared" si="1272"/>
        <v>0</v>
      </c>
      <c r="SU190">
        <f t="shared" si="1273"/>
        <v>0</v>
      </c>
      <c r="SV190">
        <f t="shared" si="1274"/>
        <v>0</v>
      </c>
      <c r="SW190">
        <f t="shared" si="1275"/>
        <v>0</v>
      </c>
      <c r="SX190">
        <f t="shared" si="1276"/>
        <v>0</v>
      </c>
      <c r="SY190">
        <f t="shared" si="1277"/>
        <v>0</v>
      </c>
      <c r="SZ190">
        <f t="shared" si="1278"/>
        <v>465</v>
      </c>
      <c r="TA190">
        <f t="shared" si="1279"/>
        <v>0</v>
      </c>
      <c r="TB190">
        <f t="shared" si="1280"/>
        <v>0</v>
      </c>
      <c r="TC190">
        <f t="shared" si="1281"/>
        <v>0</v>
      </c>
      <c r="TD190">
        <f t="shared" si="1282"/>
        <v>0</v>
      </c>
      <c r="TE190">
        <f t="shared" si="1283"/>
        <v>465</v>
      </c>
      <c r="TF190">
        <f t="shared" si="1284"/>
        <v>0</v>
      </c>
      <c r="TG190">
        <f t="shared" si="1285"/>
        <v>0</v>
      </c>
      <c r="TH190">
        <f t="shared" si="1286"/>
        <v>0</v>
      </c>
      <c r="TI190">
        <f t="shared" si="1287"/>
        <v>465</v>
      </c>
      <c r="TJ190">
        <f t="shared" si="1288"/>
        <v>0</v>
      </c>
      <c r="TK190">
        <f t="shared" si="1289"/>
        <v>0</v>
      </c>
      <c r="TL190">
        <f t="shared" si="1290"/>
        <v>0</v>
      </c>
      <c r="TM190">
        <f t="shared" si="1291"/>
        <v>0</v>
      </c>
      <c r="TN190">
        <f t="shared" si="1292"/>
        <v>5</v>
      </c>
      <c r="TO190">
        <f t="shared" si="1293"/>
        <v>3</v>
      </c>
      <c r="TP190">
        <f t="shared" si="1294"/>
        <v>0</v>
      </c>
      <c r="TQ190">
        <f t="shared" si="1295"/>
        <v>4</v>
      </c>
      <c r="TR190">
        <f t="shared" si="1296"/>
        <v>2</v>
      </c>
      <c r="TS190">
        <f t="shared" si="1297"/>
        <v>0</v>
      </c>
      <c r="TT190">
        <f t="shared" si="1298"/>
        <v>0</v>
      </c>
      <c r="TU190">
        <f t="shared" si="1299"/>
        <v>0</v>
      </c>
      <c r="TV190">
        <f t="shared" si="1300"/>
        <v>0</v>
      </c>
      <c r="TW190">
        <f t="shared" si="1301"/>
        <v>1625</v>
      </c>
      <c r="TX190">
        <f t="shared" si="1302"/>
        <v>975</v>
      </c>
      <c r="TY190">
        <f t="shared" si="1303"/>
        <v>0</v>
      </c>
      <c r="TZ190">
        <f t="shared" si="1304"/>
        <v>1300</v>
      </c>
      <c r="UA190">
        <f t="shared" si="1305"/>
        <v>650</v>
      </c>
      <c r="UB190">
        <f t="shared" si="1306"/>
        <v>0</v>
      </c>
      <c r="UC190">
        <f t="shared" si="1307"/>
        <v>0</v>
      </c>
      <c r="UD190">
        <f t="shared" si="1308"/>
        <v>0</v>
      </c>
      <c r="UE190">
        <f t="shared" si="1309"/>
        <v>0</v>
      </c>
      <c r="UF190">
        <f t="shared" si="1310"/>
        <v>0</v>
      </c>
      <c r="UG190">
        <f t="shared" si="1311"/>
        <v>5</v>
      </c>
      <c r="UH190">
        <f t="shared" si="1312"/>
        <v>3</v>
      </c>
      <c r="UI190">
        <f t="shared" si="1313"/>
        <v>4</v>
      </c>
      <c r="UJ190">
        <f t="shared" si="1314"/>
        <v>0</v>
      </c>
      <c r="UK190">
        <f t="shared" si="1315"/>
        <v>2</v>
      </c>
      <c r="UL190">
        <f t="shared" si="1316"/>
        <v>0</v>
      </c>
      <c r="UM190">
        <f t="shared" si="1317"/>
        <v>0</v>
      </c>
      <c r="UN190">
        <f t="shared" si="1318"/>
        <v>0</v>
      </c>
      <c r="UO190">
        <f t="shared" si="1319"/>
        <v>0</v>
      </c>
      <c r="UP190">
        <f t="shared" si="1320"/>
        <v>1625</v>
      </c>
      <c r="UQ190">
        <f t="shared" si="1321"/>
        <v>975</v>
      </c>
      <c r="UR190">
        <f t="shared" si="1322"/>
        <v>1300</v>
      </c>
      <c r="US190">
        <f t="shared" si="1323"/>
        <v>0</v>
      </c>
      <c r="UT190">
        <f t="shared" si="1324"/>
        <v>650</v>
      </c>
      <c r="UU190">
        <f t="shared" si="1325"/>
        <v>0</v>
      </c>
      <c r="UV190">
        <f t="shared" si="1326"/>
        <v>0</v>
      </c>
      <c r="UW190">
        <f t="shared" si="1327"/>
        <v>5</v>
      </c>
      <c r="UX190">
        <f t="shared" si="1328"/>
        <v>0</v>
      </c>
      <c r="UY190">
        <f t="shared" si="1329"/>
        <v>3</v>
      </c>
      <c r="UZ190">
        <f t="shared" si="1330"/>
        <v>2</v>
      </c>
      <c r="VA190">
        <f t="shared" si="1331"/>
        <v>1</v>
      </c>
      <c r="VB190">
        <f t="shared" si="1332"/>
        <v>4</v>
      </c>
      <c r="VC190">
        <f t="shared" si="1333"/>
        <v>0</v>
      </c>
      <c r="VD190">
        <f t="shared" si="1334"/>
        <v>0</v>
      </c>
      <c r="VE190">
        <f t="shared" si="1335"/>
        <v>0</v>
      </c>
      <c r="VF190">
        <f t="shared" si="1336"/>
        <v>1625</v>
      </c>
      <c r="VG190">
        <f t="shared" si="1337"/>
        <v>0</v>
      </c>
      <c r="VH190">
        <f t="shared" si="1338"/>
        <v>975</v>
      </c>
      <c r="VI190">
        <f t="shared" si="1339"/>
        <v>650</v>
      </c>
      <c r="VJ190">
        <f t="shared" si="1340"/>
        <v>325</v>
      </c>
      <c r="VK190">
        <f t="shared" si="1341"/>
        <v>1300</v>
      </c>
      <c r="VL190">
        <f t="shared" si="1342"/>
        <v>0</v>
      </c>
      <c r="VM190">
        <f t="shared" si="1343"/>
        <v>0</v>
      </c>
      <c r="VN190">
        <f t="shared" si="1344"/>
        <v>0</v>
      </c>
      <c r="VO190">
        <f t="shared" si="1345"/>
        <v>0</v>
      </c>
      <c r="VP190">
        <f t="shared" si="1346"/>
        <v>0</v>
      </c>
      <c r="VQ190">
        <f t="shared" si="1347"/>
        <v>0</v>
      </c>
      <c r="VR190">
        <f t="shared" si="1348"/>
        <v>0</v>
      </c>
      <c r="VS190">
        <f t="shared" si="1349"/>
        <v>0</v>
      </c>
      <c r="VT190">
        <f t="shared" si="1350"/>
        <v>0</v>
      </c>
      <c r="VU190">
        <f t="shared" si="1351"/>
        <v>0</v>
      </c>
      <c r="VV190">
        <f t="shared" si="1352"/>
        <v>0</v>
      </c>
      <c r="VW190">
        <f t="shared" si="1353"/>
        <v>0</v>
      </c>
      <c r="VX190">
        <f t="shared" si="1354"/>
        <v>0</v>
      </c>
      <c r="VY190">
        <f t="shared" si="1355"/>
        <v>0</v>
      </c>
      <c r="VZ190">
        <f t="shared" si="1356"/>
        <v>0</v>
      </c>
      <c r="WA190">
        <f t="shared" si="1357"/>
        <v>0</v>
      </c>
      <c r="WB190">
        <f t="shared" si="1358"/>
        <v>0</v>
      </c>
      <c r="WC190">
        <f t="shared" si="1359"/>
        <v>0</v>
      </c>
      <c r="WD190">
        <f t="shared" si="1360"/>
        <v>0</v>
      </c>
      <c r="WE190">
        <f t="shared" si="1361"/>
        <v>0</v>
      </c>
      <c r="WF190">
        <f t="shared" si="1362"/>
        <v>0</v>
      </c>
      <c r="WG190">
        <f t="shared" si="1363"/>
        <v>0</v>
      </c>
      <c r="WH190">
        <f t="shared" si="1364"/>
        <v>0</v>
      </c>
      <c r="WI190">
        <f t="shared" si="1365"/>
        <v>0</v>
      </c>
      <c r="WJ190">
        <f t="shared" si="1366"/>
        <v>0</v>
      </c>
      <c r="WK190">
        <f t="shared" si="1367"/>
        <v>1</v>
      </c>
      <c r="WL190">
        <f t="shared" si="1368"/>
        <v>0</v>
      </c>
      <c r="WM190">
        <f t="shared" si="1369"/>
        <v>0</v>
      </c>
      <c r="WN190">
        <f t="shared" si="1370"/>
        <v>0</v>
      </c>
      <c r="WO190">
        <f t="shared" si="1371"/>
        <v>0</v>
      </c>
      <c r="WP190">
        <f t="shared" si="1372"/>
        <v>0</v>
      </c>
      <c r="WQ190">
        <f t="shared" si="1373"/>
        <v>0</v>
      </c>
      <c r="WR190">
        <f t="shared" si="1374"/>
        <v>0</v>
      </c>
      <c r="WS190">
        <f t="shared" si="1375"/>
        <v>0</v>
      </c>
      <c r="WT190">
        <f t="shared" si="1376"/>
        <v>0</v>
      </c>
      <c r="WU190">
        <f t="shared" si="1377"/>
        <v>0</v>
      </c>
      <c r="WV190">
        <f t="shared" si="1378"/>
        <v>0</v>
      </c>
      <c r="WW190">
        <f t="shared" si="1379"/>
        <v>0</v>
      </c>
      <c r="WX190">
        <f t="shared" si="1380"/>
        <v>0</v>
      </c>
      <c r="WY190">
        <f t="shared" si="1381"/>
        <v>0</v>
      </c>
      <c r="WZ190">
        <f t="shared" si="1382"/>
        <v>0</v>
      </c>
      <c r="XA190">
        <f t="shared" si="1383"/>
        <v>0</v>
      </c>
      <c r="XB190">
        <f t="shared" si="1384"/>
        <v>0</v>
      </c>
      <c r="XC190">
        <f t="shared" si="1385"/>
        <v>0</v>
      </c>
      <c r="XD190">
        <f t="shared" si="1386"/>
        <v>0</v>
      </c>
      <c r="XE190">
        <f t="shared" si="1387"/>
        <v>0</v>
      </c>
      <c r="XF190">
        <f t="shared" si="1388"/>
        <v>0</v>
      </c>
      <c r="XG190">
        <f t="shared" si="1389"/>
        <v>0</v>
      </c>
      <c r="XH190">
        <f t="shared" si="1390"/>
        <v>0</v>
      </c>
      <c r="XI190">
        <f t="shared" si="1391"/>
        <v>0</v>
      </c>
      <c r="XJ190">
        <f t="shared" si="1392"/>
        <v>0</v>
      </c>
      <c r="XK190">
        <f t="shared" si="1393"/>
        <v>0</v>
      </c>
      <c r="XL190">
        <f t="shared" si="1394"/>
        <v>0</v>
      </c>
      <c r="XM190">
        <f t="shared" si="1395"/>
        <v>0</v>
      </c>
      <c r="XN190">
        <f t="shared" si="1396"/>
        <v>0</v>
      </c>
      <c r="XO190">
        <f t="shared" si="1397"/>
        <v>0</v>
      </c>
      <c r="XP190">
        <f t="shared" si="1398"/>
        <v>0</v>
      </c>
      <c r="XQ190">
        <f t="shared" si="1399"/>
        <v>0</v>
      </c>
      <c r="XR190">
        <f t="shared" si="1400"/>
        <v>0</v>
      </c>
      <c r="XS190">
        <f t="shared" si="1401"/>
        <v>0</v>
      </c>
      <c r="XT190">
        <f t="shared" si="1402"/>
        <v>0</v>
      </c>
      <c r="XU190">
        <f t="shared" si="1403"/>
        <v>0</v>
      </c>
      <c r="XV190">
        <f t="shared" si="1404"/>
        <v>0</v>
      </c>
      <c r="XW190">
        <f t="shared" si="1405"/>
        <v>0</v>
      </c>
      <c r="XX190">
        <f t="shared" si="1406"/>
        <v>0</v>
      </c>
      <c r="XY190">
        <f t="shared" si="1407"/>
        <v>0</v>
      </c>
      <c r="XZ190">
        <f t="shared" si="1408"/>
        <v>0</v>
      </c>
      <c r="YA190">
        <f t="shared" si="1409"/>
        <v>0</v>
      </c>
      <c r="YB190">
        <f t="shared" si="1410"/>
        <v>0</v>
      </c>
      <c r="YC190">
        <f t="shared" si="1411"/>
        <v>0</v>
      </c>
      <c r="YD190">
        <f t="shared" si="1412"/>
        <v>0</v>
      </c>
      <c r="YE190">
        <f t="shared" si="1413"/>
        <v>0</v>
      </c>
      <c r="YF190">
        <f t="shared" si="1414"/>
        <v>0</v>
      </c>
      <c r="YG190">
        <f t="shared" si="1415"/>
        <v>0</v>
      </c>
      <c r="YH190">
        <f t="shared" si="1416"/>
        <v>0</v>
      </c>
      <c r="YI190">
        <f t="shared" si="1417"/>
        <v>0</v>
      </c>
      <c r="YJ190">
        <f t="shared" si="1418"/>
        <v>0</v>
      </c>
      <c r="YK190">
        <f t="shared" si="1419"/>
        <v>0</v>
      </c>
      <c r="YL190">
        <f t="shared" si="1420"/>
        <v>0</v>
      </c>
      <c r="YM190">
        <f t="shared" si="1421"/>
        <v>0</v>
      </c>
      <c r="YN190">
        <f t="shared" si="1422"/>
        <v>0</v>
      </c>
      <c r="YO190">
        <f t="shared" si="1423"/>
        <v>0</v>
      </c>
      <c r="YP190">
        <f t="shared" si="1424"/>
        <v>0</v>
      </c>
      <c r="YQ190">
        <f t="shared" si="1425"/>
        <v>0</v>
      </c>
      <c r="YR190">
        <f t="shared" si="1426"/>
        <v>0</v>
      </c>
      <c r="YS190" t="str">
        <f t="shared" si="1427"/>
        <v>Global hunger</v>
      </c>
      <c r="YT190">
        <f t="shared" si="1428"/>
        <v>0</v>
      </c>
      <c r="YU190">
        <f t="shared" si="1429"/>
        <v>0</v>
      </c>
      <c r="YV190">
        <f t="shared" si="1430"/>
        <v>0</v>
      </c>
      <c r="YW190">
        <f t="shared" si="1431"/>
        <v>0</v>
      </c>
      <c r="YX190">
        <f t="shared" si="1432"/>
        <v>0</v>
      </c>
      <c r="YY190">
        <f t="shared" si="1433"/>
        <v>0</v>
      </c>
      <c r="YZ190">
        <f t="shared" si="1434"/>
        <v>0</v>
      </c>
      <c r="ZA190">
        <f t="shared" si="1435"/>
        <v>0</v>
      </c>
      <c r="ZB190">
        <f t="shared" si="1436"/>
        <v>0</v>
      </c>
      <c r="ZC190">
        <f t="shared" si="1437"/>
        <v>0</v>
      </c>
      <c r="ZD190">
        <f t="shared" si="1438"/>
        <v>0</v>
      </c>
      <c r="ZE190">
        <f t="shared" si="1439"/>
        <v>0</v>
      </c>
      <c r="ZF190">
        <f t="shared" si="1440"/>
        <v>0</v>
      </c>
      <c r="ZG190">
        <f t="shared" si="1441"/>
        <v>0</v>
      </c>
      <c r="ZH190">
        <f t="shared" si="1442"/>
        <v>0</v>
      </c>
      <c r="ZI190">
        <f t="shared" si="1443"/>
        <v>0</v>
      </c>
      <c r="ZJ190">
        <f t="shared" si="1444"/>
        <v>0</v>
      </c>
      <c r="ZK190">
        <f t="shared" si="1445"/>
        <v>0</v>
      </c>
      <c r="ZL190">
        <f t="shared" si="1446"/>
        <v>0</v>
      </c>
      <c r="ZM190">
        <f t="shared" si="1447"/>
        <v>0</v>
      </c>
      <c r="ZN190">
        <f t="shared" si="1448"/>
        <v>0</v>
      </c>
      <c r="ZO190">
        <f t="shared" si="1449"/>
        <v>0</v>
      </c>
      <c r="ZP190">
        <f t="shared" si="1450"/>
        <v>0</v>
      </c>
      <c r="ZQ190">
        <f t="shared" si="1451"/>
        <v>0</v>
      </c>
      <c r="ZR190">
        <f t="shared" si="1452"/>
        <v>0</v>
      </c>
      <c r="ZS190">
        <f t="shared" si="1453"/>
        <v>0</v>
      </c>
      <c r="ZT190">
        <f t="shared" si="1454"/>
        <v>0</v>
      </c>
      <c r="ZU190">
        <f t="shared" si="1455"/>
        <v>0</v>
      </c>
      <c r="ZV190">
        <f t="shared" si="1456"/>
        <v>0</v>
      </c>
      <c r="ZW190">
        <f t="shared" si="1457"/>
        <v>0</v>
      </c>
      <c r="ZX190">
        <f t="shared" si="1458"/>
        <v>0</v>
      </c>
      <c r="ZY190">
        <f t="shared" si="1459"/>
        <v>0</v>
      </c>
      <c r="ZZ190">
        <f t="shared" si="1460"/>
        <v>0</v>
      </c>
      <c r="AAA190">
        <f t="shared" si="1461"/>
        <v>0</v>
      </c>
      <c r="AAB190">
        <f t="shared" si="1462"/>
        <v>0</v>
      </c>
      <c r="AAC190">
        <f t="shared" si="1463"/>
        <v>0</v>
      </c>
      <c r="AAD190">
        <f t="shared" si="1464"/>
        <v>0</v>
      </c>
      <c r="AAE190" t="str">
        <f t="shared" ca="1" si="1465"/>
        <v>Inc_grant_trust</v>
      </c>
      <c r="AAF190" t="str">
        <f t="shared" ca="1" si="1466"/>
        <v>Act_coord</v>
      </c>
      <c r="AAG190" t="str">
        <f t="shared" ca="1" si="1467"/>
        <v>TIss_hunger</v>
      </c>
      <c r="AAH190" t="str">
        <f t="shared" ca="1" si="1468"/>
        <v>Ben_fut</v>
      </c>
      <c r="AAI190" t="str">
        <f t="shared" ca="1" si="1469"/>
        <v>Infl_large_biz</v>
      </c>
      <c r="AAJ190" t="str">
        <f t="shared" ca="1" si="1470"/>
        <v>Comms_int</v>
      </c>
    </row>
    <row r="191" spans="1:713" x14ac:dyDescent="0.35">
      <c r="B191">
        <v>487</v>
      </c>
      <c r="C191" s="8">
        <v>40602.694363425922</v>
      </c>
      <c r="D191" t="s">
        <v>232</v>
      </c>
      <c r="E191" t="s">
        <v>2617</v>
      </c>
      <c r="F191">
        <v>6</v>
      </c>
      <c r="G191" t="s">
        <v>2409</v>
      </c>
      <c r="H191">
        <v>2425</v>
      </c>
      <c r="I191" s="9">
        <v>40421</v>
      </c>
      <c r="J191">
        <v>82</v>
      </c>
      <c r="K191">
        <v>0.3</v>
      </c>
      <c r="L191">
        <v>0.3</v>
      </c>
      <c r="M191">
        <v>0.5</v>
      </c>
      <c r="N191">
        <v>0.5</v>
      </c>
      <c r="O191">
        <v>0</v>
      </c>
      <c r="P191">
        <v>0</v>
      </c>
      <c r="Q191">
        <v>0</v>
      </c>
      <c r="R191">
        <v>97</v>
      </c>
      <c r="S191">
        <v>3</v>
      </c>
      <c r="T191">
        <v>0</v>
      </c>
      <c r="U191">
        <v>0</v>
      </c>
      <c r="V191">
        <v>0</v>
      </c>
      <c r="W191">
        <v>0</v>
      </c>
      <c r="Y191">
        <v>3.3999999999999998E-3</v>
      </c>
      <c r="Z191" s="10">
        <v>0.08</v>
      </c>
      <c r="AA191" s="10">
        <v>0.62</v>
      </c>
      <c r="AB191" s="10">
        <v>0.3</v>
      </c>
      <c r="AC191" s="10">
        <v>0</v>
      </c>
      <c r="AD191" s="10">
        <v>0</v>
      </c>
      <c r="AE191" s="10">
        <v>0</v>
      </c>
      <c r="AF191" s="10">
        <v>0</v>
      </c>
      <c r="AG191" s="10">
        <v>0</v>
      </c>
      <c r="AH191" s="10">
        <v>0</v>
      </c>
      <c r="AJ191" t="s">
        <v>264</v>
      </c>
      <c r="BE191" t="s">
        <v>254</v>
      </c>
      <c r="BJ191" t="s">
        <v>269</v>
      </c>
      <c r="BQ191" t="s">
        <v>271</v>
      </c>
      <c r="BU191" t="s">
        <v>292</v>
      </c>
      <c r="CD191" t="s">
        <v>275</v>
      </c>
      <c r="CH191" t="s">
        <v>325</v>
      </c>
      <c r="CJ191" t="s">
        <v>255</v>
      </c>
      <c r="CN191" t="s">
        <v>277</v>
      </c>
      <c r="CR191">
        <v>0</v>
      </c>
      <c r="CS191">
        <v>0</v>
      </c>
      <c r="CT191">
        <v>0</v>
      </c>
      <c r="CU191" s="10">
        <v>0</v>
      </c>
      <c r="CV191">
        <v>0</v>
      </c>
      <c r="CW191" s="10">
        <v>0</v>
      </c>
      <c r="CX191" s="10">
        <v>0.05</v>
      </c>
      <c r="CY191" s="10">
        <v>0</v>
      </c>
      <c r="CZ191" s="10">
        <v>0</v>
      </c>
      <c r="DA191" s="10">
        <v>0</v>
      </c>
      <c r="DB191" s="10">
        <v>0</v>
      </c>
      <c r="DC191" s="10">
        <v>0</v>
      </c>
      <c r="DD191" s="10">
        <v>0</v>
      </c>
      <c r="DE191" s="10">
        <v>0</v>
      </c>
      <c r="DF191" s="10">
        <v>0</v>
      </c>
      <c r="DG191" s="10">
        <v>0</v>
      </c>
      <c r="DH191" s="10">
        <v>0</v>
      </c>
      <c r="DI191" s="10">
        <v>0</v>
      </c>
      <c r="DJ191" s="10">
        <v>0.6</v>
      </c>
      <c r="DK191" s="10">
        <v>0</v>
      </c>
      <c r="DL191" s="10">
        <v>0</v>
      </c>
      <c r="DM191" s="10">
        <v>0.05</v>
      </c>
      <c r="DN191" s="10">
        <v>0</v>
      </c>
      <c r="DO191" s="10">
        <v>0</v>
      </c>
      <c r="DP191" s="10">
        <v>0</v>
      </c>
      <c r="DQ191" s="10">
        <v>0</v>
      </c>
      <c r="DR191" s="10">
        <v>0</v>
      </c>
      <c r="DS191" s="10">
        <v>0.05</v>
      </c>
      <c r="DT191" s="10">
        <v>0</v>
      </c>
      <c r="DU191" s="10">
        <v>0</v>
      </c>
      <c r="DV191" s="10">
        <v>0</v>
      </c>
      <c r="DW191" s="10">
        <v>0</v>
      </c>
      <c r="DX191" s="10">
        <v>0</v>
      </c>
      <c r="DY191" s="10">
        <v>0.05</v>
      </c>
      <c r="DZ191" s="10">
        <v>0</v>
      </c>
      <c r="EA191" s="10">
        <v>0.05</v>
      </c>
      <c r="EB191" s="10">
        <v>0</v>
      </c>
      <c r="EC191" s="10">
        <v>0</v>
      </c>
      <c r="ED191" s="10">
        <v>0</v>
      </c>
      <c r="EE191" s="10">
        <v>0</v>
      </c>
      <c r="EF191" s="10">
        <v>0</v>
      </c>
      <c r="EG191" s="10">
        <v>0</v>
      </c>
      <c r="EH191" s="10">
        <v>0</v>
      </c>
      <c r="EI191" s="10">
        <v>0</v>
      </c>
      <c r="EJ191" s="10">
        <v>0</v>
      </c>
      <c r="EK191" s="10">
        <v>0</v>
      </c>
      <c r="EL191" s="10">
        <v>0</v>
      </c>
      <c r="EM191" s="10">
        <v>0</v>
      </c>
      <c r="EN191" s="10">
        <v>0</v>
      </c>
      <c r="EO191" s="10">
        <v>0</v>
      </c>
      <c r="EP191" s="10">
        <v>0</v>
      </c>
      <c r="EQ191" s="10">
        <v>0.05</v>
      </c>
      <c r="ER191" s="10">
        <v>0</v>
      </c>
      <c r="ES191" s="10">
        <v>0</v>
      </c>
      <c r="ET191" s="10">
        <v>0</v>
      </c>
      <c r="EU191" s="10">
        <v>0.05</v>
      </c>
      <c r="EV191" s="10">
        <v>0.05</v>
      </c>
      <c r="EW191" s="10">
        <v>0</v>
      </c>
      <c r="EX191" s="10">
        <v>0</v>
      </c>
      <c r="EY191" s="10">
        <v>0</v>
      </c>
      <c r="EZ191" t="s">
        <v>2066</v>
      </c>
      <c r="FA191" t="s">
        <v>2067</v>
      </c>
      <c r="FB191" t="s">
        <v>228</v>
      </c>
      <c r="FC191" t="s">
        <v>227</v>
      </c>
      <c r="FD191" t="s">
        <v>228</v>
      </c>
      <c r="FE191" t="s">
        <v>259</v>
      </c>
      <c r="FF191" t="s">
        <v>227</v>
      </c>
      <c r="FG191">
        <v>1</v>
      </c>
      <c r="FH191">
        <v>2</v>
      </c>
      <c r="FI191">
        <v>5</v>
      </c>
      <c r="FJ191">
        <v>0</v>
      </c>
      <c r="FK191">
        <v>4</v>
      </c>
      <c r="FL191">
        <v>0</v>
      </c>
      <c r="FM191">
        <v>0</v>
      </c>
      <c r="FN191">
        <v>0</v>
      </c>
      <c r="FO191">
        <v>3</v>
      </c>
      <c r="FP191">
        <v>2</v>
      </c>
      <c r="FQ191">
        <v>0</v>
      </c>
      <c r="FR191">
        <v>0</v>
      </c>
      <c r="FS191">
        <v>0</v>
      </c>
      <c r="FT191">
        <v>0</v>
      </c>
      <c r="FU191">
        <v>0</v>
      </c>
      <c r="FV191">
        <v>0</v>
      </c>
      <c r="FW191">
        <v>1</v>
      </c>
      <c r="FX191">
        <v>0</v>
      </c>
      <c r="FY191">
        <v>1</v>
      </c>
      <c r="FZ191">
        <v>0</v>
      </c>
      <c r="GA191">
        <v>0</v>
      </c>
      <c r="GB191">
        <v>0</v>
      </c>
      <c r="GC191">
        <v>0</v>
      </c>
      <c r="GD191">
        <v>0</v>
      </c>
      <c r="GE191">
        <v>0</v>
      </c>
      <c r="GF191">
        <v>2</v>
      </c>
      <c r="GG191">
        <v>0</v>
      </c>
      <c r="GH191" t="s">
        <v>2068</v>
      </c>
      <c r="GI191" t="s">
        <v>2069</v>
      </c>
      <c r="GJ191" t="s">
        <v>2070</v>
      </c>
      <c r="GK191" t="s">
        <v>2071</v>
      </c>
      <c r="GR191" t="s">
        <v>289</v>
      </c>
      <c r="GY191" t="s">
        <v>369</v>
      </c>
      <c r="HE191" t="s">
        <v>291</v>
      </c>
      <c r="HQ191">
        <f t="shared" si="983"/>
        <v>1988.5</v>
      </c>
      <c r="HR191" t="str">
        <f t="shared" si="984"/>
        <v>A</v>
      </c>
      <c r="HS191">
        <f t="shared" si="985"/>
        <v>0.8</v>
      </c>
      <c r="HT191">
        <f t="shared" si="986"/>
        <v>0</v>
      </c>
      <c r="HU191">
        <f t="shared" si="987"/>
        <v>0</v>
      </c>
      <c r="HV191">
        <f t="shared" si="988"/>
        <v>0</v>
      </c>
      <c r="HW191">
        <f t="shared" si="989"/>
        <v>1928.845</v>
      </c>
      <c r="HX191">
        <f t="shared" si="990"/>
        <v>59.655000000000001</v>
      </c>
      <c r="HY191">
        <f t="shared" si="991"/>
        <v>0</v>
      </c>
      <c r="HZ191">
        <f t="shared" si="992"/>
        <v>0</v>
      </c>
      <c r="IA191">
        <f t="shared" si="993"/>
        <v>0</v>
      </c>
      <c r="IB191">
        <f t="shared" si="994"/>
        <v>0</v>
      </c>
      <c r="IC191">
        <f t="shared" si="995"/>
        <v>6.4000000000000001E-2</v>
      </c>
      <c r="ID191">
        <f t="shared" si="996"/>
        <v>0.496</v>
      </c>
      <c r="IE191">
        <f t="shared" si="997"/>
        <v>0.24</v>
      </c>
      <c r="IF191">
        <f t="shared" si="998"/>
        <v>0</v>
      </c>
      <c r="IG191">
        <f t="shared" si="999"/>
        <v>0</v>
      </c>
      <c r="IH191">
        <f t="shared" si="1000"/>
        <v>0</v>
      </c>
      <c r="II191">
        <f t="shared" si="1001"/>
        <v>0</v>
      </c>
      <c r="IJ191">
        <f t="shared" si="1002"/>
        <v>0</v>
      </c>
      <c r="IK191">
        <f t="shared" si="1003"/>
        <v>0</v>
      </c>
      <c r="IL191">
        <f t="shared" si="1004"/>
        <v>2.4E-2</v>
      </c>
      <c r="IM191">
        <f t="shared" si="1005"/>
        <v>0.186</v>
      </c>
      <c r="IN191">
        <f t="shared" si="1006"/>
        <v>0.09</v>
      </c>
      <c r="IO191">
        <f t="shared" si="1007"/>
        <v>0</v>
      </c>
      <c r="IP191">
        <f t="shared" si="1008"/>
        <v>0</v>
      </c>
      <c r="IQ191">
        <f t="shared" si="1009"/>
        <v>0</v>
      </c>
      <c r="IR191">
        <f t="shared" si="1010"/>
        <v>0</v>
      </c>
      <c r="IS191">
        <f t="shared" si="1011"/>
        <v>0</v>
      </c>
      <c r="IT191">
        <f t="shared" si="1012"/>
        <v>0</v>
      </c>
      <c r="IU191">
        <f t="shared" si="1013"/>
        <v>0.04</v>
      </c>
      <c r="IV191">
        <f t="shared" si="1014"/>
        <v>0.31</v>
      </c>
      <c r="IW191">
        <f t="shared" si="1015"/>
        <v>0.15</v>
      </c>
      <c r="IX191">
        <f t="shared" si="1016"/>
        <v>0</v>
      </c>
      <c r="IY191">
        <f t="shared" si="1017"/>
        <v>0</v>
      </c>
      <c r="IZ191">
        <f t="shared" si="1018"/>
        <v>0</v>
      </c>
      <c r="JA191">
        <f t="shared" si="1019"/>
        <v>0</v>
      </c>
      <c r="JB191">
        <f t="shared" si="1020"/>
        <v>0</v>
      </c>
      <c r="JC191">
        <f t="shared" si="1021"/>
        <v>0</v>
      </c>
      <c r="JD191">
        <f t="shared" si="1022"/>
        <v>159.08000000000001</v>
      </c>
      <c r="JE191">
        <f t="shared" si="1023"/>
        <v>1232.8699999999999</v>
      </c>
      <c r="JF191">
        <f t="shared" si="1024"/>
        <v>596.54999999999995</v>
      </c>
      <c r="JG191">
        <f t="shared" si="1025"/>
        <v>0</v>
      </c>
      <c r="JH191">
        <f t="shared" si="1026"/>
        <v>0</v>
      </c>
      <c r="JI191">
        <f t="shared" si="1027"/>
        <v>0</v>
      </c>
      <c r="JJ191">
        <f t="shared" si="1028"/>
        <v>0</v>
      </c>
      <c r="JK191">
        <f t="shared" si="1029"/>
        <v>0</v>
      </c>
      <c r="JL191">
        <f t="shared" si="1030"/>
        <v>0</v>
      </c>
      <c r="JM191">
        <f t="shared" si="1031"/>
        <v>0</v>
      </c>
      <c r="JN191">
        <f t="shared" si="1032"/>
        <v>0</v>
      </c>
      <c r="JO191">
        <f t="shared" si="1033"/>
        <v>0</v>
      </c>
      <c r="JP191">
        <f t="shared" si="1034"/>
        <v>0</v>
      </c>
      <c r="JQ191">
        <f t="shared" si="1035"/>
        <v>0</v>
      </c>
      <c r="JR191">
        <f t="shared" si="1036"/>
        <v>0</v>
      </c>
      <c r="JS191">
        <f t="shared" si="1037"/>
        <v>4.0000000000000008E-2</v>
      </c>
      <c r="JT191">
        <f t="shared" si="1038"/>
        <v>0</v>
      </c>
      <c r="JU191">
        <f t="shared" si="1039"/>
        <v>0</v>
      </c>
      <c r="JV191">
        <f t="shared" si="1040"/>
        <v>0</v>
      </c>
      <c r="JW191">
        <f t="shared" si="1041"/>
        <v>0</v>
      </c>
      <c r="JX191">
        <f t="shared" si="1042"/>
        <v>0</v>
      </c>
      <c r="JY191">
        <f t="shared" si="1043"/>
        <v>0</v>
      </c>
      <c r="JZ191">
        <f t="shared" si="1044"/>
        <v>0</v>
      </c>
      <c r="KA191">
        <f t="shared" si="1045"/>
        <v>0</v>
      </c>
      <c r="KB191">
        <f t="shared" si="1046"/>
        <v>0</v>
      </c>
      <c r="KC191">
        <f t="shared" si="1047"/>
        <v>0</v>
      </c>
      <c r="KD191">
        <f t="shared" si="1048"/>
        <v>0</v>
      </c>
      <c r="KE191">
        <f t="shared" si="1049"/>
        <v>0.48</v>
      </c>
      <c r="KF191">
        <f t="shared" si="1050"/>
        <v>0</v>
      </c>
      <c r="KG191">
        <f t="shared" si="1051"/>
        <v>0</v>
      </c>
      <c r="KH191">
        <f t="shared" si="1052"/>
        <v>4.0000000000000008E-2</v>
      </c>
      <c r="KI191">
        <f t="shared" si="1053"/>
        <v>0</v>
      </c>
      <c r="KJ191">
        <f t="shared" si="1054"/>
        <v>0</v>
      </c>
      <c r="KK191">
        <f t="shared" si="1055"/>
        <v>0</v>
      </c>
      <c r="KL191">
        <f t="shared" si="1056"/>
        <v>0</v>
      </c>
      <c r="KM191">
        <f t="shared" si="1057"/>
        <v>0</v>
      </c>
      <c r="KN191">
        <f t="shared" si="1058"/>
        <v>4.0000000000000008E-2</v>
      </c>
      <c r="KO191">
        <f t="shared" si="1059"/>
        <v>0</v>
      </c>
      <c r="KP191">
        <f t="shared" si="1060"/>
        <v>0</v>
      </c>
      <c r="KQ191">
        <f t="shared" si="1061"/>
        <v>0</v>
      </c>
      <c r="KR191">
        <f t="shared" si="1062"/>
        <v>0</v>
      </c>
      <c r="KS191">
        <f t="shared" si="1063"/>
        <v>0</v>
      </c>
      <c r="KT191">
        <f t="shared" si="1064"/>
        <v>4.0000000000000008E-2</v>
      </c>
      <c r="KU191">
        <f t="shared" si="1065"/>
        <v>0</v>
      </c>
      <c r="KV191">
        <f t="shared" si="1066"/>
        <v>4.0000000000000008E-2</v>
      </c>
      <c r="KW191">
        <f t="shared" si="1067"/>
        <v>0</v>
      </c>
      <c r="KX191">
        <f t="shared" si="1068"/>
        <v>0</v>
      </c>
      <c r="KY191">
        <f t="shared" si="1069"/>
        <v>0</v>
      </c>
      <c r="KZ191">
        <f t="shared" si="1070"/>
        <v>0</v>
      </c>
      <c r="LA191">
        <f t="shared" si="1071"/>
        <v>0</v>
      </c>
      <c r="LB191">
        <f t="shared" si="1072"/>
        <v>0</v>
      </c>
      <c r="LC191">
        <f t="shared" si="1073"/>
        <v>0</v>
      </c>
      <c r="LD191">
        <f t="shared" si="1074"/>
        <v>0</v>
      </c>
      <c r="LE191">
        <f t="shared" si="1075"/>
        <v>0</v>
      </c>
      <c r="LF191">
        <f t="shared" si="1076"/>
        <v>0</v>
      </c>
      <c r="LG191">
        <f t="shared" si="1077"/>
        <v>0</v>
      </c>
      <c r="LH191">
        <f t="shared" si="1078"/>
        <v>0</v>
      </c>
      <c r="LI191">
        <f t="shared" si="1079"/>
        <v>0</v>
      </c>
      <c r="LJ191">
        <f t="shared" si="1080"/>
        <v>0</v>
      </c>
      <c r="LK191">
        <f t="shared" si="1081"/>
        <v>0</v>
      </c>
      <c r="LL191">
        <f t="shared" si="1082"/>
        <v>4.0000000000000008E-2</v>
      </c>
      <c r="LM191">
        <f t="shared" si="1083"/>
        <v>0</v>
      </c>
      <c r="LN191">
        <f t="shared" si="1084"/>
        <v>0</v>
      </c>
      <c r="LO191">
        <f t="shared" si="1085"/>
        <v>0</v>
      </c>
      <c r="LP191">
        <f t="shared" si="1086"/>
        <v>4.0000000000000008E-2</v>
      </c>
      <c r="LQ191">
        <f t="shared" si="1087"/>
        <v>4.0000000000000008E-2</v>
      </c>
      <c r="LR191">
        <f t="shared" si="1088"/>
        <v>0</v>
      </c>
      <c r="LS191">
        <f t="shared" si="1089"/>
        <v>0</v>
      </c>
      <c r="LT191">
        <f t="shared" si="1090"/>
        <v>0</v>
      </c>
      <c r="LU191">
        <f t="shared" si="1091"/>
        <v>0</v>
      </c>
      <c r="LV191">
        <f t="shared" si="1092"/>
        <v>0</v>
      </c>
      <c r="LW191">
        <f t="shared" si="1093"/>
        <v>0</v>
      </c>
      <c r="LX191">
        <f t="shared" si="1094"/>
        <v>0</v>
      </c>
      <c r="LY191">
        <f t="shared" si="1095"/>
        <v>0</v>
      </c>
      <c r="LZ191">
        <f t="shared" si="1096"/>
        <v>0</v>
      </c>
      <c r="MA191">
        <f t="shared" si="1097"/>
        <v>1.4999999999999999E-2</v>
      </c>
      <c r="MB191">
        <f t="shared" si="1098"/>
        <v>0</v>
      </c>
      <c r="MC191">
        <f t="shared" si="1099"/>
        <v>0</v>
      </c>
      <c r="MD191">
        <f t="shared" si="1100"/>
        <v>0</v>
      </c>
      <c r="ME191">
        <f t="shared" si="1101"/>
        <v>0</v>
      </c>
      <c r="MF191">
        <f t="shared" si="1102"/>
        <v>0</v>
      </c>
      <c r="MG191">
        <f t="shared" si="1103"/>
        <v>0</v>
      </c>
      <c r="MH191">
        <f t="shared" si="1104"/>
        <v>0</v>
      </c>
      <c r="MI191">
        <f t="shared" si="1105"/>
        <v>0</v>
      </c>
      <c r="MJ191">
        <f t="shared" si="1106"/>
        <v>0</v>
      </c>
      <c r="MK191">
        <f t="shared" si="1107"/>
        <v>0</v>
      </c>
      <c r="ML191">
        <f t="shared" si="1108"/>
        <v>0</v>
      </c>
      <c r="MM191">
        <f t="shared" si="1109"/>
        <v>0.18</v>
      </c>
      <c r="MN191">
        <f t="shared" si="1110"/>
        <v>0</v>
      </c>
      <c r="MO191">
        <f t="shared" si="1111"/>
        <v>0</v>
      </c>
      <c r="MP191">
        <f t="shared" si="1112"/>
        <v>1.4999999999999999E-2</v>
      </c>
      <c r="MQ191">
        <f t="shared" si="1113"/>
        <v>0</v>
      </c>
      <c r="MR191">
        <f t="shared" si="1114"/>
        <v>0</v>
      </c>
      <c r="MS191">
        <f t="shared" si="1115"/>
        <v>0</v>
      </c>
      <c r="MT191">
        <f t="shared" si="1116"/>
        <v>0</v>
      </c>
      <c r="MU191">
        <f t="shared" si="1117"/>
        <v>0</v>
      </c>
      <c r="MV191">
        <f t="shared" si="1118"/>
        <v>1.4999999999999999E-2</v>
      </c>
      <c r="MW191">
        <f t="shared" si="1119"/>
        <v>0</v>
      </c>
      <c r="MX191">
        <f t="shared" si="1120"/>
        <v>0</v>
      </c>
      <c r="MY191">
        <f t="shared" si="1121"/>
        <v>0</v>
      </c>
      <c r="MZ191">
        <f t="shared" si="1122"/>
        <v>0</v>
      </c>
      <c r="NA191">
        <f t="shared" si="1123"/>
        <v>0</v>
      </c>
      <c r="NB191">
        <f t="shared" si="1124"/>
        <v>1.4999999999999999E-2</v>
      </c>
      <c r="NC191">
        <f t="shared" si="1125"/>
        <v>0</v>
      </c>
      <c r="ND191">
        <f t="shared" si="1126"/>
        <v>1.4999999999999999E-2</v>
      </c>
      <c r="NE191">
        <f t="shared" si="1127"/>
        <v>0</v>
      </c>
      <c r="NF191">
        <f t="shared" si="1128"/>
        <v>0</v>
      </c>
      <c r="NG191">
        <f t="shared" si="1129"/>
        <v>0</v>
      </c>
      <c r="NH191">
        <f t="shared" si="1130"/>
        <v>0</v>
      </c>
      <c r="NI191">
        <f t="shared" si="1131"/>
        <v>0</v>
      </c>
      <c r="NJ191">
        <f t="shared" si="1132"/>
        <v>0</v>
      </c>
      <c r="NK191">
        <f t="shared" si="1133"/>
        <v>0</v>
      </c>
      <c r="NL191">
        <f t="shared" si="1134"/>
        <v>0</v>
      </c>
      <c r="NM191">
        <f t="shared" si="1135"/>
        <v>0</v>
      </c>
      <c r="NN191">
        <f t="shared" si="1136"/>
        <v>0</v>
      </c>
      <c r="NO191">
        <f t="shared" si="1137"/>
        <v>0</v>
      </c>
      <c r="NP191">
        <f t="shared" si="1138"/>
        <v>0</v>
      </c>
      <c r="NQ191">
        <f t="shared" si="1139"/>
        <v>0</v>
      </c>
      <c r="NR191">
        <f t="shared" si="1140"/>
        <v>0</v>
      </c>
      <c r="NS191">
        <f t="shared" si="1141"/>
        <v>0</v>
      </c>
      <c r="NT191">
        <f t="shared" si="1142"/>
        <v>1.4999999999999999E-2</v>
      </c>
      <c r="NU191">
        <f t="shared" si="1143"/>
        <v>0</v>
      </c>
      <c r="NV191">
        <f t="shared" si="1144"/>
        <v>0</v>
      </c>
      <c r="NW191">
        <f t="shared" si="1145"/>
        <v>0</v>
      </c>
      <c r="NX191">
        <f t="shared" si="1146"/>
        <v>1.4999999999999999E-2</v>
      </c>
      <c r="NY191">
        <f t="shared" si="1147"/>
        <v>1.4999999999999999E-2</v>
      </c>
      <c r="NZ191">
        <f t="shared" si="1148"/>
        <v>0</v>
      </c>
      <c r="OA191">
        <f t="shared" si="1149"/>
        <v>0</v>
      </c>
      <c r="OB191">
        <f t="shared" si="1150"/>
        <v>0</v>
      </c>
      <c r="OC191">
        <f t="shared" si="1151"/>
        <v>0</v>
      </c>
      <c r="OD191">
        <f t="shared" si="1152"/>
        <v>0</v>
      </c>
      <c r="OE191">
        <f t="shared" si="1153"/>
        <v>0</v>
      </c>
      <c r="OF191">
        <f t="shared" si="1154"/>
        <v>0</v>
      </c>
      <c r="OG191">
        <f t="shared" si="1155"/>
        <v>0</v>
      </c>
      <c r="OH191">
        <f t="shared" si="1156"/>
        <v>0</v>
      </c>
      <c r="OI191">
        <f t="shared" si="1157"/>
        <v>2.5000000000000001E-2</v>
      </c>
      <c r="OJ191">
        <f t="shared" si="1158"/>
        <v>0</v>
      </c>
      <c r="OK191">
        <f t="shared" si="1159"/>
        <v>0</v>
      </c>
      <c r="OL191">
        <f t="shared" si="1160"/>
        <v>0</v>
      </c>
      <c r="OM191">
        <f t="shared" si="1161"/>
        <v>0</v>
      </c>
      <c r="ON191">
        <f t="shared" si="1162"/>
        <v>0</v>
      </c>
      <c r="OO191">
        <f t="shared" si="1163"/>
        <v>0</v>
      </c>
      <c r="OP191">
        <f t="shared" si="1164"/>
        <v>0</v>
      </c>
      <c r="OQ191">
        <f t="shared" si="1165"/>
        <v>0</v>
      </c>
      <c r="OR191">
        <f t="shared" si="1166"/>
        <v>0</v>
      </c>
      <c r="OS191">
        <f t="shared" si="1167"/>
        <v>0</v>
      </c>
      <c r="OT191">
        <f t="shared" si="1168"/>
        <v>0</v>
      </c>
      <c r="OU191">
        <f t="shared" si="1169"/>
        <v>0.3</v>
      </c>
      <c r="OV191">
        <f t="shared" si="1170"/>
        <v>0</v>
      </c>
      <c r="OW191">
        <f t="shared" si="1171"/>
        <v>0</v>
      </c>
      <c r="OX191">
        <f t="shared" si="1172"/>
        <v>2.5000000000000001E-2</v>
      </c>
      <c r="OY191">
        <f t="shared" si="1173"/>
        <v>0</v>
      </c>
      <c r="OZ191">
        <f t="shared" si="1174"/>
        <v>0</v>
      </c>
      <c r="PA191">
        <f t="shared" si="1175"/>
        <v>0</v>
      </c>
      <c r="PB191">
        <f t="shared" si="1176"/>
        <v>0</v>
      </c>
      <c r="PC191">
        <f t="shared" si="1177"/>
        <v>0</v>
      </c>
      <c r="PD191">
        <f t="shared" si="1178"/>
        <v>2.5000000000000001E-2</v>
      </c>
      <c r="PE191">
        <f t="shared" si="1179"/>
        <v>0</v>
      </c>
      <c r="PF191">
        <f t="shared" si="1180"/>
        <v>0</v>
      </c>
      <c r="PG191">
        <f t="shared" si="1181"/>
        <v>0</v>
      </c>
      <c r="PH191">
        <f t="shared" si="1182"/>
        <v>0</v>
      </c>
      <c r="PI191">
        <f t="shared" si="1183"/>
        <v>0</v>
      </c>
      <c r="PJ191">
        <f t="shared" si="1184"/>
        <v>2.5000000000000001E-2</v>
      </c>
      <c r="PK191">
        <f t="shared" si="1185"/>
        <v>0</v>
      </c>
      <c r="PL191">
        <f t="shared" si="1186"/>
        <v>2.5000000000000001E-2</v>
      </c>
      <c r="PM191">
        <f t="shared" si="1187"/>
        <v>0</v>
      </c>
      <c r="PN191">
        <f t="shared" si="1188"/>
        <v>0</v>
      </c>
      <c r="PO191">
        <f t="shared" si="1189"/>
        <v>0</v>
      </c>
      <c r="PP191">
        <f t="shared" si="1190"/>
        <v>0</v>
      </c>
      <c r="PQ191">
        <f t="shared" si="1191"/>
        <v>0</v>
      </c>
      <c r="PR191">
        <f t="shared" si="1192"/>
        <v>0</v>
      </c>
      <c r="PS191">
        <f t="shared" si="1193"/>
        <v>0</v>
      </c>
      <c r="PT191">
        <f t="shared" si="1194"/>
        <v>0</v>
      </c>
      <c r="PU191">
        <f t="shared" si="1195"/>
        <v>0</v>
      </c>
      <c r="PV191">
        <f t="shared" si="1196"/>
        <v>0</v>
      </c>
      <c r="PW191">
        <f t="shared" si="1197"/>
        <v>0</v>
      </c>
      <c r="PX191">
        <f t="shared" si="1198"/>
        <v>0</v>
      </c>
      <c r="PY191">
        <f t="shared" si="1199"/>
        <v>0</v>
      </c>
      <c r="PZ191">
        <f t="shared" si="1200"/>
        <v>0</v>
      </c>
      <c r="QA191">
        <f t="shared" si="1201"/>
        <v>0</v>
      </c>
      <c r="QB191">
        <f t="shared" si="1202"/>
        <v>2.5000000000000001E-2</v>
      </c>
      <c r="QC191">
        <f t="shared" si="1203"/>
        <v>0</v>
      </c>
      <c r="QD191">
        <f t="shared" si="1204"/>
        <v>0</v>
      </c>
      <c r="QE191">
        <f t="shared" si="1205"/>
        <v>0</v>
      </c>
      <c r="QF191">
        <f t="shared" si="1206"/>
        <v>2.5000000000000001E-2</v>
      </c>
      <c r="QG191">
        <f t="shared" si="1207"/>
        <v>2.5000000000000001E-2</v>
      </c>
      <c r="QH191">
        <f t="shared" si="1208"/>
        <v>0</v>
      </c>
      <c r="QI191">
        <f t="shared" si="1209"/>
        <v>0</v>
      </c>
      <c r="QJ191">
        <f t="shared" si="1210"/>
        <v>0</v>
      </c>
      <c r="QK191">
        <f t="shared" si="1211"/>
        <v>0</v>
      </c>
      <c r="QL191">
        <f t="shared" si="1212"/>
        <v>0</v>
      </c>
      <c r="QM191">
        <f t="shared" si="1213"/>
        <v>0</v>
      </c>
      <c r="QN191">
        <f t="shared" si="1214"/>
        <v>0</v>
      </c>
      <c r="QO191">
        <f t="shared" si="1215"/>
        <v>0</v>
      </c>
      <c r="QP191">
        <f t="shared" si="1216"/>
        <v>0</v>
      </c>
      <c r="QQ191">
        <f t="shared" si="1217"/>
        <v>99.425000000000011</v>
      </c>
      <c r="QR191">
        <f t="shared" si="1218"/>
        <v>0</v>
      </c>
      <c r="QS191">
        <f t="shared" si="1219"/>
        <v>0</v>
      </c>
      <c r="QT191">
        <f t="shared" si="1220"/>
        <v>0</v>
      </c>
      <c r="QU191">
        <f t="shared" si="1221"/>
        <v>0</v>
      </c>
      <c r="QV191">
        <f t="shared" si="1222"/>
        <v>0</v>
      </c>
      <c r="QW191">
        <f t="shared" si="1223"/>
        <v>0</v>
      </c>
      <c r="QX191">
        <f t="shared" si="1224"/>
        <v>0</v>
      </c>
      <c r="QY191">
        <f t="shared" si="1225"/>
        <v>0</v>
      </c>
      <c r="QZ191">
        <f t="shared" si="1226"/>
        <v>0</v>
      </c>
      <c r="RA191">
        <f t="shared" si="1227"/>
        <v>0</v>
      </c>
      <c r="RB191">
        <f t="shared" si="1228"/>
        <v>0</v>
      </c>
      <c r="RC191">
        <f t="shared" si="1229"/>
        <v>1193.0999999999999</v>
      </c>
      <c r="RD191">
        <f t="shared" si="1230"/>
        <v>0</v>
      </c>
      <c r="RE191">
        <f t="shared" si="1231"/>
        <v>0</v>
      </c>
      <c r="RF191">
        <f t="shared" si="1232"/>
        <v>99.425000000000011</v>
      </c>
      <c r="RG191">
        <f t="shared" si="1233"/>
        <v>0</v>
      </c>
      <c r="RH191">
        <f t="shared" si="1234"/>
        <v>0</v>
      </c>
      <c r="RI191">
        <f t="shared" si="1235"/>
        <v>0</v>
      </c>
      <c r="RJ191">
        <f t="shared" si="1236"/>
        <v>0</v>
      </c>
      <c r="RK191">
        <f t="shared" si="1237"/>
        <v>0</v>
      </c>
      <c r="RL191">
        <f t="shared" si="1238"/>
        <v>99.425000000000011</v>
      </c>
      <c r="RM191">
        <f t="shared" si="1239"/>
        <v>0</v>
      </c>
      <c r="RN191">
        <f t="shared" si="1240"/>
        <v>0</v>
      </c>
      <c r="RO191">
        <f t="shared" si="1241"/>
        <v>0</v>
      </c>
      <c r="RP191">
        <f t="shared" si="1242"/>
        <v>0</v>
      </c>
      <c r="RQ191">
        <f t="shared" si="1243"/>
        <v>0</v>
      </c>
      <c r="RR191">
        <f t="shared" si="1244"/>
        <v>99.425000000000011</v>
      </c>
      <c r="RS191">
        <f t="shared" si="1245"/>
        <v>0</v>
      </c>
      <c r="RT191">
        <f t="shared" si="1246"/>
        <v>99.425000000000011</v>
      </c>
      <c r="RU191">
        <f t="shared" si="1247"/>
        <v>0</v>
      </c>
      <c r="RV191">
        <f t="shared" si="1248"/>
        <v>0</v>
      </c>
      <c r="RW191">
        <f t="shared" si="1249"/>
        <v>0</v>
      </c>
      <c r="RX191">
        <f t="shared" si="1250"/>
        <v>0</v>
      </c>
      <c r="RY191">
        <f t="shared" si="1251"/>
        <v>0</v>
      </c>
      <c r="RZ191">
        <f t="shared" si="1252"/>
        <v>0</v>
      </c>
      <c r="SA191">
        <f t="shared" si="1253"/>
        <v>0</v>
      </c>
      <c r="SB191">
        <f t="shared" si="1254"/>
        <v>0</v>
      </c>
      <c r="SC191">
        <f t="shared" si="1255"/>
        <v>0</v>
      </c>
      <c r="SD191">
        <f t="shared" si="1256"/>
        <v>0</v>
      </c>
      <c r="SE191">
        <f t="shared" si="1257"/>
        <v>0</v>
      </c>
      <c r="SF191">
        <f t="shared" si="1258"/>
        <v>0</v>
      </c>
      <c r="SG191">
        <f t="shared" si="1259"/>
        <v>0</v>
      </c>
      <c r="SH191">
        <f t="shared" si="1260"/>
        <v>0</v>
      </c>
      <c r="SI191">
        <f t="shared" si="1261"/>
        <v>0</v>
      </c>
      <c r="SJ191">
        <f t="shared" si="1262"/>
        <v>99.425000000000011</v>
      </c>
      <c r="SK191">
        <f t="shared" si="1263"/>
        <v>0</v>
      </c>
      <c r="SL191">
        <f t="shared" si="1264"/>
        <v>0</v>
      </c>
      <c r="SM191">
        <f t="shared" si="1265"/>
        <v>0</v>
      </c>
      <c r="SN191">
        <f t="shared" si="1266"/>
        <v>99.425000000000011</v>
      </c>
      <c r="SO191">
        <f t="shared" si="1267"/>
        <v>99.425000000000011</v>
      </c>
      <c r="SP191">
        <f t="shared" si="1268"/>
        <v>0</v>
      </c>
      <c r="SQ191">
        <f t="shared" si="1269"/>
        <v>0</v>
      </c>
      <c r="SR191">
        <f t="shared" si="1270"/>
        <v>0</v>
      </c>
      <c r="SS191">
        <f t="shared" si="1271"/>
        <v>0</v>
      </c>
      <c r="ST191">
        <f t="shared" si="1272"/>
        <v>0</v>
      </c>
      <c r="SU191">
        <f t="shared" si="1273"/>
        <v>0.8</v>
      </c>
      <c r="SV191">
        <f t="shared" si="1274"/>
        <v>0</v>
      </c>
      <c r="SW191">
        <f t="shared" si="1275"/>
        <v>0</v>
      </c>
      <c r="SX191">
        <f t="shared" si="1276"/>
        <v>0.8</v>
      </c>
      <c r="SY191">
        <f t="shared" si="1277"/>
        <v>0</v>
      </c>
      <c r="SZ191">
        <f t="shared" si="1278"/>
        <v>0</v>
      </c>
      <c r="TA191">
        <f t="shared" si="1279"/>
        <v>0</v>
      </c>
      <c r="TB191">
        <f t="shared" si="1280"/>
        <v>0</v>
      </c>
      <c r="TC191">
        <f t="shared" si="1281"/>
        <v>0.8</v>
      </c>
      <c r="TD191">
        <f t="shared" si="1282"/>
        <v>0</v>
      </c>
      <c r="TE191">
        <f t="shared" si="1283"/>
        <v>0</v>
      </c>
      <c r="TF191">
        <f t="shared" si="1284"/>
        <v>0</v>
      </c>
      <c r="TG191">
        <f t="shared" si="1285"/>
        <v>0</v>
      </c>
      <c r="TH191">
        <f t="shared" si="1286"/>
        <v>0.8</v>
      </c>
      <c r="TI191">
        <f t="shared" si="1287"/>
        <v>0</v>
      </c>
      <c r="TJ191">
        <f t="shared" si="1288"/>
        <v>0.8</v>
      </c>
      <c r="TK191">
        <f t="shared" si="1289"/>
        <v>0</v>
      </c>
      <c r="TL191">
        <f t="shared" si="1290"/>
        <v>0</v>
      </c>
      <c r="TM191">
        <f t="shared" si="1291"/>
        <v>5</v>
      </c>
      <c r="TN191">
        <f t="shared" si="1292"/>
        <v>4</v>
      </c>
      <c r="TO191">
        <f t="shared" si="1293"/>
        <v>1</v>
      </c>
      <c r="TP191">
        <f t="shared" si="1294"/>
        <v>0</v>
      </c>
      <c r="TQ191">
        <f t="shared" si="1295"/>
        <v>2</v>
      </c>
      <c r="TR191">
        <f t="shared" si="1296"/>
        <v>0</v>
      </c>
      <c r="TS191">
        <f t="shared" si="1297"/>
        <v>0</v>
      </c>
      <c r="TT191">
        <f t="shared" si="1298"/>
        <v>0</v>
      </c>
      <c r="TU191">
        <f t="shared" si="1299"/>
        <v>3</v>
      </c>
      <c r="TV191">
        <f t="shared" si="1300"/>
        <v>1.5</v>
      </c>
      <c r="TW191">
        <f t="shared" si="1301"/>
        <v>1.2</v>
      </c>
      <c r="TX191">
        <f t="shared" si="1302"/>
        <v>0.3</v>
      </c>
      <c r="TY191">
        <f t="shared" si="1303"/>
        <v>0</v>
      </c>
      <c r="TZ191">
        <f t="shared" si="1304"/>
        <v>0.6</v>
      </c>
      <c r="UA191">
        <f t="shared" si="1305"/>
        <v>0</v>
      </c>
      <c r="UB191">
        <f t="shared" si="1306"/>
        <v>0</v>
      </c>
      <c r="UC191">
        <f t="shared" si="1307"/>
        <v>0</v>
      </c>
      <c r="UD191">
        <f t="shared" si="1308"/>
        <v>0.89999999999999991</v>
      </c>
      <c r="UE191">
        <f t="shared" si="1309"/>
        <v>4</v>
      </c>
      <c r="UF191">
        <f t="shared" si="1310"/>
        <v>0</v>
      </c>
      <c r="UG191">
        <f t="shared" si="1311"/>
        <v>0</v>
      </c>
      <c r="UH191">
        <f t="shared" si="1312"/>
        <v>0</v>
      </c>
      <c r="UI191">
        <f t="shared" si="1313"/>
        <v>0</v>
      </c>
      <c r="UJ191">
        <f t="shared" si="1314"/>
        <v>0</v>
      </c>
      <c r="UK191">
        <f t="shared" si="1315"/>
        <v>0</v>
      </c>
      <c r="UL191">
        <f t="shared" si="1316"/>
        <v>5</v>
      </c>
      <c r="UM191">
        <f t="shared" si="1317"/>
        <v>0</v>
      </c>
      <c r="UN191">
        <f t="shared" si="1318"/>
        <v>1.2</v>
      </c>
      <c r="UO191">
        <f t="shared" si="1319"/>
        <v>0</v>
      </c>
      <c r="UP191">
        <f t="shared" si="1320"/>
        <v>0</v>
      </c>
      <c r="UQ191">
        <f t="shared" si="1321"/>
        <v>0</v>
      </c>
      <c r="UR191">
        <f t="shared" si="1322"/>
        <v>0</v>
      </c>
      <c r="US191">
        <f t="shared" si="1323"/>
        <v>0</v>
      </c>
      <c r="UT191">
        <f t="shared" si="1324"/>
        <v>0</v>
      </c>
      <c r="UU191">
        <f t="shared" si="1325"/>
        <v>1.5</v>
      </c>
      <c r="UV191">
        <f t="shared" si="1326"/>
        <v>0</v>
      </c>
      <c r="UW191">
        <f t="shared" si="1327"/>
        <v>5</v>
      </c>
      <c r="UX191">
        <f t="shared" si="1328"/>
        <v>0</v>
      </c>
      <c r="UY191">
        <f t="shared" si="1329"/>
        <v>0</v>
      </c>
      <c r="UZ191">
        <f t="shared" si="1330"/>
        <v>0</v>
      </c>
      <c r="VA191">
        <f t="shared" si="1331"/>
        <v>0</v>
      </c>
      <c r="VB191">
        <f t="shared" si="1332"/>
        <v>0</v>
      </c>
      <c r="VC191">
        <f t="shared" si="1333"/>
        <v>0</v>
      </c>
      <c r="VD191">
        <f t="shared" si="1334"/>
        <v>4</v>
      </c>
      <c r="VE191">
        <f t="shared" si="1335"/>
        <v>0</v>
      </c>
      <c r="VF191">
        <f t="shared" si="1336"/>
        <v>1.5</v>
      </c>
      <c r="VG191">
        <f t="shared" si="1337"/>
        <v>0</v>
      </c>
      <c r="VH191">
        <f t="shared" si="1338"/>
        <v>0</v>
      </c>
      <c r="VI191">
        <f t="shared" si="1339"/>
        <v>0</v>
      </c>
      <c r="VJ191">
        <f t="shared" si="1340"/>
        <v>0</v>
      </c>
      <c r="VK191">
        <f t="shared" si="1341"/>
        <v>0</v>
      </c>
      <c r="VL191">
        <f t="shared" si="1342"/>
        <v>0</v>
      </c>
      <c r="VM191">
        <f t="shared" si="1343"/>
        <v>1.2</v>
      </c>
      <c r="VN191">
        <f t="shared" si="1344"/>
        <v>0</v>
      </c>
      <c r="VO191">
        <f t="shared" si="1345"/>
        <v>0</v>
      </c>
      <c r="VP191">
        <f t="shared" si="1346"/>
        <v>0</v>
      </c>
      <c r="VQ191">
        <f t="shared" si="1347"/>
        <v>0</v>
      </c>
      <c r="VR191">
        <f t="shared" si="1348"/>
        <v>0</v>
      </c>
      <c r="VS191">
        <f t="shared" si="1349"/>
        <v>0</v>
      </c>
      <c r="VT191">
        <f t="shared" si="1350"/>
        <v>0</v>
      </c>
      <c r="VU191">
        <f t="shared" si="1351"/>
        <v>0</v>
      </c>
      <c r="VV191">
        <f t="shared" si="1352"/>
        <v>0</v>
      </c>
      <c r="VW191">
        <f t="shared" si="1353"/>
        <v>0</v>
      </c>
      <c r="VX191">
        <f t="shared" si="1354"/>
        <v>0</v>
      </c>
      <c r="VY191">
        <f t="shared" si="1355"/>
        <v>0</v>
      </c>
      <c r="VZ191">
        <f t="shared" si="1356"/>
        <v>0</v>
      </c>
      <c r="WA191">
        <f t="shared" si="1357"/>
        <v>0</v>
      </c>
      <c r="WB191">
        <f t="shared" si="1358"/>
        <v>0</v>
      </c>
      <c r="WC191">
        <f t="shared" si="1359"/>
        <v>0</v>
      </c>
      <c r="WD191">
        <f t="shared" si="1360"/>
        <v>0</v>
      </c>
      <c r="WE191">
        <f t="shared" si="1361"/>
        <v>0</v>
      </c>
      <c r="WF191">
        <f t="shared" si="1362"/>
        <v>0</v>
      </c>
      <c r="WG191">
        <f t="shared" si="1363"/>
        <v>1</v>
      </c>
      <c r="WH191">
        <f t="shared" si="1364"/>
        <v>0</v>
      </c>
      <c r="WI191">
        <f t="shared" si="1365"/>
        <v>0</v>
      </c>
      <c r="WJ191">
        <f t="shared" si="1366"/>
        <v>0</v>
      </c>
      <c r="WK191">
        <f t="shared" si="1367"/>
        <v>0</v>
      </c>
      <c r="WL191">
        <f t="shared" si="1368"/>
        <v>0</v>
      </c>
      <c r="WM191">
        <f t="shared" si="1369"/>
        <v>0</v>
      </c>
      <c r="WN191">
        <f t="shared" si="1370"/>
        <v>0</v>
      </c>
      <c r="WO191">
        <f t="shared" si="1371"/>
        <v>0</v>
      </c>
      <c r="WP191">
        <f t="shared" si="1372"/>
        <v>0</v>
      </c>
      <c r="WQ191">
        <f t="shared" si="1373"/>
        <v>0</v>
      </c>
      <c r="WR191">
        <f t="shared" si="1374"/>
        <v>0</v>
      </c>
      <c r="WS191">
        <f t="shared" si="1375"/>
        <v>0</v>
      </c>
      <c r="WT191">
        <f t="shared" si="1376"/>
        <v>0</v>
      </c>
      <c r="WU191">
        <f t="shared" si="1377"/>
        <v>0</v>
      </c>
      <c r="WV191">
        <f t="shared" si="1378"/>
        <v>0</v>
      </c>
      <c r="WW191">
        <f t="shared" si="1379"/>
        <v>0</v>
      </c>
      <c r="WX191">
        <f t="shared" si="1380"/>
        <v>0</v>
      </c>
      <c r="WY191">
        <f t="shared" si="1381"/>
        <v>0</v>
      </c>
      <c r="WZ191">
        <f t="shared" si="1382"/>
        <v>0</v>
      </c>
      <c r="XA191">
        <f t="shared" si="1383"/>
        <v>0</v>
      </c>
      <c r="XB191">
        <f t="shared" si="1384"/>
        <v>0</v>
      </c>
      <c r="XC191">
        <f t="shared" si="1385"/>
        <v>0</v>
      </c>
      <c r="XD191">
        <f t="shared" si="1386"/>
        <v>0</v>
      </c>
      <c r="XE191">
        <f t="shared" si="1387"/>
        <v>0</v>
      </c>
      <c r="XF191">
        <f t="shared" si="1388"/>
        <v>0</v>
      </c>
      <c r="XG191">
        <f t="shared" si="1389"/>
        <v>0</v>
      </c>
      <c r="XH191">
        <f t="shared" si="1390"/>
        <v>0</v>
      </c>
      <c r="XI191">
        <f t="shared" si="1391"/>
        <v>0</v>
      </c>
      <c r="XJ191">
        <f t="shared" si="1392"/>
        <v>0</v>
      </c>
      <c r="XK191">
        <f t="shared" si="1393"/>
        <v>0</v>
      </c>
      <c r="XL191">
        <f t="shared" si="1394"/>
        <v>0</v>
      </c>
      <c r="XM191">
        <f t="shared" si="1395"/>
        <v>0</v>
      </c>
      <c r="XN191">
        <f t="shared" si="1396"/>
        <v>0</v>
      </c>
      <c r="XO191">
        <f t="shared" si="1397"/>
        <v>0</v>
      </c>
      <c r="XP191">
        <f t="shared" si="1398"/>
        <v>0</v>
      </c>
      <c r="XQ191">
        <f t="shared" si="1399"/>
        <v>0</v>
      </c>
      <c r="XR191">
        <f t="shared" si="1400"/>
        <v>0</v>
      </c>
      <c r="XS191">
        <f t="shared" si="1401"/>
        <v>0</v>
      </c>
      <c r="XT191">
        <f t="shared" si="1402"/>
        <v>0</v>
      </c>
      <c r="XU191">
        <f t="shared" si="1403"/>
        <v>0</v>
      </c>
      <c r="XV191">
        <f t="shared" si="1404"/>
        <v>0</v>
      </c>
      <c r="XW191">
        <f t="shared" si="1405"/>
        <v>0</v>
      </c>
      <c r="XX191">
        <f t="shared" si="1406"/>
        <v>0</v>
      </c>
      <c r="XY191">
        <f t="shared" si="1407"/>
        <v>0</v>
      </c>
      <c r="XZ191">
        <f t="shared" si="1408"/>
        <v>0</v>
      </c>
      <c r="YA191">
        <f t="shared" si="1409"/>
        <v>0</v>
      </c>
      <c r="YB191">
        <f t="shared" si="1410"/>
        <v>0</v>
      </c>
      <c r="YC191">
        <f t="shared" si="1411"/>
        <v>0</v>
      </c>
      <c r="YD191">
        <f t="shared" si="1412"/>
        <v>0</v>
      </c>
      <c r="YE191">
        <f t="shared" si="1413"/>
        <v>0</v>
      </c>
      <c r="YF191">
        <f t="shared" si="1414"/>
        <v>0</v>
      </c>
      <c r="YG191">
        <f t="shared" si="1415"/>
        <v>0</v>
      </c>
      <c r="YH191">
        <f t="shared" si="1416"/>
        <v>0</v>
      </c>
      <c r="YI191">
        <f t="shared" si="1417"/>
        <v>0</v>
      </c>
      <c r="YJ191">
        <f t="shared" si="1418"/>
        <v>0</v>
      </c>
      <c r="YK191">
        <f t="shared" si="1419"/>
        <v>0</v>
      </c>
      <c r="YL191">
        <f t="shared" si="1420"/>
        <v>0</v>
      </c>
      <c r="YM191">
        <f t="shared" si="1421"/>
        <v>0</v>
      </c>
      <c r="YN191">
        <f t="shared" si="1422"/>
        <v>0</v>
      </c>
      <c r="YO191" t="str">
        <f t="shared" si="1423"/>
        <v>Educating adults in growing food</v>
      </c>
      <c r="YP191">
        <f t="shared" si="1424"/>
        <v>0</v>
      </c>
      <c r="YQ191">
        <f t="shared" si="1425"/>
        <v>0</v>
      </c>
      <c r="YR191">
        <f t="shared" si="1426"/>
        <v>0</v>
      </c>
      <c r="YS191">
        <f t="shared" si="1427"/>
        <v>0</v>
      </c>
      <c r="YT191">
        <f t="shared" si="1428"/>
        <v>0</v>
      </c>
      <c r="YU191">
        <f t="shared" si="1429"/>
        <v>0</v>
      </c>
      <c r="YV191">
        <f t="shared" si="1430"/>
        <v>0</v>
      </c>
      <c r="YW191">
        <f t="shared" si="1431"/>
        <v>0</v>
      </c>
      <c r="YX191">
        <f t="shared" si="1432"/>
        <v>0</v>
      </c>
      <c r="YY191">
        <f t="shared" si="1433"/>
        <v>0</v>
      </c>
      <c r="YZ191">
        <f t="shared" si="1434"/>
        <v>0</v>
      </c>
      <c r="ZA191">
        <f t="shared" si="1435"/>
        <v>0</v>
      </c>
      <c r="ZB191">
        <f t="shared" si="1436"/>
        <v>0</v>
      </c>
      <c r="ZC191">
        <f t="shared" si="1437"/>
        <v>0</v>
      </c>
      <c r="ZD191">
        <f t="shared" si="1438"/>
        <v>0</v>
      </c>
      <c r="ZE191">
        <f t="shared" si="1439"/>
        <v>0</v>
      </c>
      <c r="ZF191">
        <f t="shared" si="1440"/>
        <v>0</v>
      </c>
      <c r="ZG191">
        <f t="shared" si="1441"/>
        <v>0</v>
      </c>
      <c r="ZH191">
        <f t="shared" si="1442"/>
        <v>0</v>
      </c>
      <c r="ZI191">
        <f t="shared" si="1443"/>
        <v>0</v>
      </c>
      <c r="ZJ191">
        <f t="shared" si="1444"/>
        <v>0</v>
      </c>
      <c r="ZK191">
        <f t="shared" si="1445"/>
        <v>0</v>
      </c>
      <c r="ZL191">
        <f t="shared" si="1446"/>
        <v>0</v>
      </c>
      <c r="ZM191">
        <f t="shared" si="1447"/>
        <v>0</v>
      </c>
      <c r="ZN191">
        <f t="shared" si="1448"/>
        <v>0</v>
      </c>
      <c r="ZO191">
        <f t="shared" si="1449"/>
        <v>0</v>
      </c>
      <c r="ZP191">
        <f t="shared" si="1450"/>
        <v>0</v>
      </c>
      <c r="ZQ191">
        <f t="shared" si="1451"/>
        <v>0</v>
      </c>
      <c r="ZR191">
        <f t="shared" si="1452"/>
        <v>0</v>
      </c>
      <c r="ZS191">
        <f t="shared" si="1453"/>
        <v>0</v>
      </c>
      <c r="ZT191">
        <f t="shared" si="1454"/>
        <v>0</v>
      </c>
      <c r="ZU191">
        <f t="shared" si="1455"/>
        <v>0</v>
      </c>
      <c r="ZV191">
        <f t="shared" si="1456"/>
        <v>0</v>
      </c>
      <c r="ZW191">
        <f t="shared" si="1457"/>
        <v>0</v>
      </c>
      <c r="ZX191">
        <f t="shared" si="1458"/>
        <v>0</v>
      </c>
      <c r="ZY191">
        <f t="shared" si="1459"/>
        <v>0</v>
      </c>
      <c r="ZZ191">
        <f t="shared" si="1460"/>
        <v>0</v>
      </c>
      <c r="AAA191">
        <f t="shared" si="1461"/>
        <v>0</v>
      </c>
      <c r="AAB191">
        <f t="shared" si="1462"/>
        <v>0</v>
      </c>
      <c r="AAC191">
        <f t="shared" si="1463"/>
        <v>0</v>
      </c>
      <c r="AAD191">
        <f t="shared" si="1464"/>
        <v>0</v>
      </c>
      <c r="AAE191" t="str">
        <f t="shared" ca="1" si="1465"/>
        <v>Inc_indiv</v>
      </c>
      <c r="AAF191" t="str">
        <f t="shared" ca="1" si="1466"/>
        <v>Act_serv</v>
      </c>
      <c r="AAG191" t="str">
        <f t="shared" ca="1" si="1467"/>
        <v>TIss_food_ed</v>
      </c>
      <c r="AAH191" t="str">
        <f t="shared" ca="1" si="1468"/>
        <v>Ben_child</v>
      </c>
      <c r="AAI191" t="str">
        <f t="shared" ca="1" si="1469"/>
        <v>Infl_gen</v>
      </c>
      <c r="AAJ191" t="str">
        <f t="shared" ca="1" si="1470"/>
        <v>Comms_NGO</v>
      </c>
      <c r="AAK191">
        <f t="shared" ref="AAK191:AAK202" si="1475">(UE191-UW191)*(UE191-UW191)+(UF191-UX191)*(UF191-UX191)+(UG191-UY191)*(UG191-UY191)+(UH191-UZ191)*(UH191-UZ191)+(UI191-VA191)*(UI191-VA191)+(UJ191-VB191)*(UJ191-VB191)+(UK191-VC191)*(UK191-VC191)+(UL191-VD191)*(UL191-VD191)+(UM191-VE191)*(UM191-VE191)</f>
        <v>2</v>
      </c>
    </row>
    <row r="192" spans="1:713" x14ac:dyDescent="0.35">
      <c r="A192">
        <v>1</v>
      </c>
      <c r="B192">
        <v>104</v>
      </c>
      <c r="C192" s="8">
        <v>40583.432060185187</v>
      </c>
      <c r="D192" t="s">
        <v>221</v>
      </c>
      <c r="E192" t="s">
        <v>2860</v>
      </c>
      <c r="F192">
        <v>1</v>
      </c>
      <c r="G192" t="s">
        <v>2411</v>
      </c>
      <c r="H192">
        <v>249512000</v>
      </c>
      <c r="I192" s="9">
        <v>40303</v>
      </c>
      <c r="J192">
        <v>40</v>
      </c>
      <c r="K192">
        <v>1800</v>
      </c>
      <c r="L192">
        <v>400</v>
      </c>
      <c r="M192">
        <v>0</v>
      </c>
      <c r="N192">
        <v>0</v>
      </c>
      <c r="O192">
        <v>0</v>
      </c>
      <c r="P192">
        <v>0</v>
      </c>
      <c r="Q192">
        <v>0</v>
      </c>
      <c r="R192">
        <v>0</v>
      </c>
      <c r="S192">
        <v>0</v>
      </c>
      <c r="T192">
        <v>0</v>
      </c>
      <c r="U192">
        <v>0</v>
      </c>
      <c r="V192">
        <v>0</v>
      </c>
      <c r="W192">
        <v>100</v>
      </c>
      <c r="X192" t="s">
        <v>1989</v>
      </c>
      <c r="Y192">
        <v>0</v>
      </c>
      <c r="Z192" s="10">
        <v>0.05</v>
      </c>
      <c r="AA192" s="10">
        <v>0</v>
      </c>
      <c r="AB192" s="10">
        <v>0</v>
      </c>
      <c r="AC192" s="10">
        <v>0</v>
      </c>
      <c r="AD192" s="10">
        <v>0</v>
      </c>
      <c r="AE192" s="10">
        <v>0</v>
      </c>
      <c r="AF192" s="10">
        <v>0</v>
      </c>
      <c r="AG192" s="10">
        <v>0.05</v>
      </c>
      <c r="AH192" s="10">
        <v>0.9</v>
      </c>
      <c r="AK192" t="s">
        <v>253</v>
      </c>
      <c r="AQ192" t="s">
        <v>310</v>
      </c>
      <c r="AU192" t="s">
        <v>267</v>
      </c>
      <c r="BB192" t="s">
        <v>224</v>
      </c>
      <c r="BC192" t="s">
        <v>314</v>
      </c>
      <c r="BD192" t="s">
        <v>446</v>
      </c>
      <c r="BJ192" t="s">
        <v>269</v>
      </c>
      <c r="BL192" t="s">
        <v>319</v>
      </c>
      <c r="BO192" t="s">
        <v>386</v>
      </c>
      <c r="BP192" t="s">
        <v>320</v>
      </c>
      <c r="BR192" t="s">
        <v>225</v>
      </c>
      <c r="BU192" t="s">
        <v>292</v>
      </c>
      <c r="CH192" t="s">
        <v>325</v>
      </c>
      <c r="CJ192" t="s">
        <v>255</v>
      </c>
      <c r="CP192" t="s">
        <v>328</v>
      </c>
      <c r="CR192">
        <v>0</v>
      </c>
      <c r="CS192" s="10">
        <v>0.01</v>
      </c>
      <c r="CT192">
        <v>0</v>
      </c>
      <c r="CU192" s="10">
        <v>0</v>
      </c>
      <c r="CV192">
        <v>0</v>
      </c>
      <c r="CW192" s="10">
        <v>0</v>
      </c>
      <c r="CX192" s="10">
        <v>0</v>
      </c>
      <c r="CY192" s="10">
        <v>0.01</v>
      </c>
      <c r="CZ192" s="10">
        <v>0</v>
      </c>
      <c r="DA192" s="10">
        <v>0</v>
      </c>
      <c r="DB192" s="10">
        <v>0</v>
      </c>
      <c r="DC192" s="10">
        <v>0</v>
      </c>
      <c r="DD192" s="10">
        <v>0</v>
      </c>
      <c r="DE192" s="10">
        <v>0.01</v>
      </c>
      <c r="DF192" s="10">
        <v>0</v>
      </c>
      <c r="DG192" s="10">
        <v>0</v>
      </c>
      <c r="DH192" s="10">
        <v>0</v>
      </c>
      <c r="DI192" s="10">
        <v>0.01</v>
      </c>
      <c r="DJ192" s="10">
        <v>0</v>
      </c>
      <c r="DK192" s="10">
        <v>0</v>
      </c>
      <c r="DL192" s="10">
        <v>0</v>
      </c>
      <c r="DM192" s="10">
        <v>0.01</v>
      </c>
      <c r="DN192" s="10">
        <v>0</v>
      </c>
      <c r="DO192" s="10">
        <v>0.01</v>
      </c>
      <c r="DP192" s="10">
        <v>0</v>
      </c>
      <c r="DQ192" s="10">
        <v>0.2</v>
      </c>
      <c r="DR192" s="10">
        <v>0.2</v>
      </c>
      <c r="DS192" s="10">
        <v>0</v>
      </c>
      <c r="DT192" s="10">
        <v>0.1</v>
      </c>
      <c r="DU192" s="10">
        <v>0</v>
      </c>
      <c r="DV192" s="10">
        <v>0</v>
      </c>
      <c r="DW192" s="10">
        <v>0</v>
      </c>
      <c r="DX192" s="10">
        <v>0</v>
      </c>
      <c r="DY192" s="10">
        <v>0</v>
      </c>
      <c r="DZ192" s="10">
        <v>0</v>
      </c>
      <c r="EA192" s="10">
        <v>0.01</v>
      </c>
      <c r="EB192" s="10">
        <v>0</v>
      </c>
      <c r="EC192" s="10">
        <v>0</v>
      </c>
      <c r="ED192" s="10">
        <v>0</v>
      </c>
      <c r="EE192" s="10">
        <v>0.01</v>
      </c>
      <c r="EF192" s="10">
        <v>0</v>
      </c>
      <c r="EG192" s="10">
        <v>0</v>
      </c>
      <c r="EH192" s="10">
        <v>0.39</v>
      </c>
      <c r="EI192" s="10">
        <v>0</v>
      </c>
      <c r="EJ192" s="10">
        <v>0</v>
      </c>
      <c r="EK192" s="10">
        <v>0</v>
      </c>
      <c r="EL192" s="10">
        <v>0</v>
      </c>
      <c r="EM192" s="10">
        <v>0.01</v>
      </c>
      <c r="EN192" s="10">
        <v>0</v>
      </c>
      <c r="EO192" s="10">
        <v>0</v>
      </c>
      <c r="EP192" s="10">
        <v>0</v>
      </c>
      <c r="EQ192" s="10">
        <v>0.01</v>
      </c>
      <c r="ER192" s="10">
        <v>0</v>
      </c>
      <c r="ES192" s="10">
        <v>0</v>
      </c>
      <c r="ET192" s="10">
        <v>0</v>
      </c>
      <c r="EU192" s="10">
        <v>0.01</v>
      </c>
      <c r="EV192" s="10">
        <v>0</v>
      </c>
      <c r="EW192" s="10">
        <v>0</v>
      </c>
      <c r="EX192" s="10">
        <v>0</v>
      </c>
      <c r="EY192" s="10">
        <v>0</v>
      </c>
      <c r="EZ192" t="s">
        <v>1990</v>
      </c>
      <c r="FA192" t="s">
        <v>1991</v>
      </c>
      <c r="FB192" t="s">
        <v>228</v>
      </c>
      <c r="FC192" t="s">
        <v>228</v>
      </c>
      <c r="FD192" t="s">
        <v>227</v>
      </c>
      <c r="FE192" t="s">
        <v>227</v>
      </c>
      <c r="FF192" t="s">
        <v>228</v>
      </c>
      <c r="FG192">
        <v>3</v>
      </c>
      <c r="FH192">
        <v>0</v>
      </c>
      <c r="FI192">
        <v>0</v>
      </c>
      <c r="FJ192">
        <v>0</v>
      </c>
      <c r="FK192">
        <v>5</v>
      </c>
      <c r="FL192">
        <v>4</v>
      </c>
      <c r="FM192">
        <v>0</v>
      </c>
      <c r="FN192">
        <v>2</v>
      </c>
      <c r="FO192">
        <v>1</v>
      </c>
      <c r="GR192" t="s">
        <v>289</v>
      </c>
      <c r="GS192" t="s">
        <v>229</v>
      </c>
      <c r="GT192" t="s">
        <v>260</v>
      </c>
      <c r="GV192" t="s">
        <v>368</v>
      </c>
      <c r="GW192" t="s">
        <v>230</v>
      </c>
      <c r="GX192" t="s">
        <v>222</v>
      </c>
      <c r="GY192" t="s">
        <v>369</v>
      </c>
      <c r="GZ192" t="s">
        <v>370</v>
      </c>
      <c r="HA192" t="s">
        <v>371</v>
      </c>
      <c r="HB192" t="s">
        <v>290</v>
      </c>
      <c r="HC192" t="s">
        <v>372</v>
      </c>
      <c r="HD192" t="s">
        <v>373</v>
      </c>
      <c r="HE192" t="s">
        <v>291</v>
      </c>
      <c r="HQ192">
        <f t="shared" si="983"/>
        <v>99804800</v>
      </c>
      <c r="HR192" t="str">
        <f t="shared" si="984"/>
        <v>G</v>
      </c>
      <c r="HS192">
        <f t="shared" si="985"/>
        <v>400</v>
      </c>
      <c r="HT192">
        <f t="shared" si="986"/>
        <v>0</v>
      </c>
      <c r="HU192">
        <f t="shared" si="987"/>
        <v>0</v>
      </c>
      <c r="HV192">
        <f t="shared" si="988"/>
        <v>0</v>
      </c>
      <c r="HW192">
        <f t="shared" si="989"/>
        <v>0</v>
      </c>
      <c r="HX192">
        <f t="shared" si="990"/>
        <v>0</v>
      </c>
      <c r="HY192">
        <f t="shared" si="991"/>
        <v>0</v>
      </c>
      <c r="HZ192">
        <f t="shared" si="992"/>
        <v>0</v>
      </c>
      <c r="IA192">
        <f t="shared" si="993"/>
        <v>0</v>
      </c>
      <c r="IB192">
        <f t="shared" si="994"/>
        <v>99804800</v>
      </c>
      <c r="IC192">
        <f t="shared" si="995"/>
        <v>20</v>
      </c>
      <c r="ID192">
        <f t="shared" si="996"/>
        <v>0</v>
      </c>
      <c r="IE192">
        <f t="shared" si="997"/>
        <v>0</v>
      </c>
      <c r="IF192">
        <f t="shared" si="998"/>
        <v>0</v>
      </c>
      <c r="IG192">
        <f t="shared" si="999"/>
        <v>0</v>
      </c>
      <c r="IH192">
        <f t="shared" si="1000"/>
        <v>0</v>
      </c>
      <c r="II192">
        <f t="shared" si="1001"/>
        <v>0</v>
      </c>
      <c r="IJ192">
        <f t="shared" si="1002"/>
        <v>20</v>
      </c>
      <c r="IK192">
        <f t="shared" si="1003"/>
        <v>360</v>
      </c>
      <c r="IL192">
        <f t="shared" si="1004"/>
        <v>20</v>
      </c>
      <c r="IM192">
        <f t="shared" si="1005"/>
        <v>0</v>
      </c>
      <c r="IN192">
        <f t="shared" si="1006"/>
        <v>0</v>
      </c>
      <c r="IO192">
        <f t="shared" si="1007"/>
        <v>0</v>
      </c>
      <c r="IP192">
        <f t="shared" si="1008"/>
        <v>0</v>
      </c>
      <c r="IQ192">
        <f t="shared" si="1009"/>
        <v>0</v>
      </c>
      <c r="IR192">
        <f t="shared" si="1010"/>
        <v>0</v>
      </c>
      <c r="IS192">
        <f t="shared" si="1011"/>
        <v>20</v>
      </c>
      <c r="IT192">
        <f t="shared" si="1012"/>
        <v>360</v>
      </c>
      <c r="IU192">
        <f t="shared" si="1013"/>
        <v>0</v>
      </c>
      <c r="IV192">
        <f t="shared" si="1014"/>
        <v>0</v>
      </c>
      <c r="IW192">
        <f t="shared" si="1015"/>
        <v>0</v>
      </c>
      <c r="IX192">
        <f t="shared" si="1016"/>
        <v>0</v>
      </c>
      <c r="IY192">
        <f t="shared" si="1017"/>
        <v>0</v>
      </c>
      <c r="IZ192">
        <f t="shared" si="1018"/>
        <v>0</v>
      </c>
      <c r="JA192">
        <f t="shared" si="1019"/>
        <v>0</v>
      </c>
      <c r="JB192">
        <f t="shared" si="1020"/>
        <v>0</v>
      </c>
      <c r="JC192">
        <f t="shared" si="1021"/>
        <v>0</v>
      </c>
      <c r="JD192">
        <f t="shared" si="1022"/>
        <v>4990240</v>
      </c>
      <c r="JE192">
        <f t="shared" si="1023"/>
        <v>0</v>
      </c>
      <c r="JF192">
        <f t="shared" si="1024"/>
        <v>0</v>
      </c>
      <c r="JG192">
        <f t="shared" si="1025"/>
        <v>0</v>
      </c>
      <c r="JH192">
        <f t="shared" si="1026"/>
        <v>0</v>
      </c>
      <c r="JI192">
        <f t="shared" si="1027"/>
        <v>0</v>
      </c>
      <c r="JJ192">
        <f t="shared" si="1028"/>
        <v>0</v>
      </c>
      <c r="JK192">
        <f t="shared" si="1029"/>
        <v>4990240</v>
      </c>
      <c r="JL192">
        <f t="shared" si="1030"/>
        <v>89824320</v>
      </c>
      <c r="JM192">
        <f t="shared" si="1031"/>
        <v>0</v>
      </c>
      <c r="JN192">
        <f t="shared" si="1032"/>
        <v>4</v>
      </c>
      <c r="JO192">
        <f t="shared" si="1033"/>
        <v>0</v>
      </c>
      <c r="JP192">
        <f t="shared" si="1034"/>
        <v>0</v>
      </c>
      <c r="JQ192">
        <f t="shared" si="1035"/>
        <v>0</v>
      </c>
      <c r="JR192">
        <f t="shared" si="1036"/>
        <v>0</v>
      </c>
      <c r="JS192">
        <f t="shared" si="1037"/>
        <v>0</v>
      </c>
      <c r="JT192">
        <f t="shared" si="1038"/>
        <v>4</v>
      </c>
      <c r="JU192">
        <f t="shared" si="1039"/>
        <v>0</v>
      </c>
      <c r="JV192">
        <f t="shared" si="1040"/>
        <v>0</v>
      </c>
      <c r="JW192">
        <f t="shared" si="1041"/>
        <v>0</v>
      </c>
      <c r="JX192">
        <f t="shared" si="1042"/>
        <v>0</v>
      </c>
      <c r="JY192">
        <f t="shared" si="1043"/>
        <v>0</v>
      </c>
      <c r="JZ192">
        <f t="shared" si="1044"/>
        <v>4</v>
      </c>
      <c r="KA192">
        <f t="shared" si="1045"/>
        <v>0</v>
      </c>
      <c r="KB192">
        <f t="shared" si="1046"/>
        <v>0</v>
      </c>
      <c r="KC192">
        <f t="shared" si="1047"/>
        <v>0</v>
      </c>
      <c r="KD192">
        <f t="shared" si="1048"/>
        <v>4</v>
      </c>
      <c r="KE192">
        <f t="shared" si="1049"/>
        <v>0</v>
      </c>
      <c r="KF192">
        <f t="shared" si="1050"/>
        <v>0</v>
      </c>
      <c r="KG192">
        <f t="shared" si="1051"/>
        <v>0</v>
      </c>
      <c r="KH192">
        <f t="shared" si="1052"/>
        <v>4</v>
      </c>
      <c r="KI192">
        <f t="shared" si="1053"/>
        <v>0</v>
      </c>
      <c r="KJ192">
        <f t="shared" si="1054"/>
        <v>4</v>
      </c>
      <c r="KK192">
        <f t="shared" si="1055"/>
        <v>0</v>
      </c>
      <c r="KL192">
        <f t="shared" si="1056"/>
        <v>80</v>
      </c>
      <c r="KM192">
        <f t="shared" si="1057"/>
        <v>80</v>
      </c>
      <c r="KN192">
        <f t="shared" si="1058"/>
        <v>0</v>
      </c>
      <c r="KO192">
        <f t="shared" si="1059"/>
        <v>40</v>
      </c>
      <c r="KP192">
        <f t="shared" si="1060"/>
        <v>0</v>
      </c>
      <c r="KQ192">
        <f t="shared" si="1061"/>
        <v>0</v>
      </c>
      <c r="KR192">
        <f t="shared" si="1062"/>
        <v>0</v>
      </c>
      <c r="KS192">
        <f t="shared" si="1063"/>
        <v>0</v>
      </c>
      <c r="KT192">
        <f t="shared" si="1064"/>
        <v>0</v>
      </c>
      <c r="KU192">
        <f t="shared" si="1065"/>
        <v>0</v>
      </c>
      <c r="KV192">
        <f t="shared" si="1066"/>
        <v>4</v>
      </c>
      <c r="KW192">
        <f t="shared" si="1067"/>
        <v>0</v>
      </c>
      <c r="KX192">
        <f t="shared" si="1068"/>
        <v>0</v>
      </c>
      <c r="KY192">
        <f t="shared" si="1069"/>
        <v>0</v>
      </c>
      <c r="KZ192">
        <f t="shared" si="1070"/>
        <v>4</v>
      </c>
      <c r="LA192">
        <f t="shared" si="1071"/>
        <v>0</v>
      </c>
      <c r="LB192">
        <f t="shared" si="1072"/>
        <v>0</v>
      </c>
      <c r="LC192">
        <f t="shared" si="1073"/>
        <v>156</v>
      </c>
      <c r="LD192">
        <f t="shared" si="1074"/>
        <v>0</v>
      </c>
      <c r="LE192">
        <f t="shared" si="1075"/>
        <v>0</v>
      </c>
      <c r="LF192">
        <f t="shared" si="1076"/>
        <v>0</v>
      </c>
      <c r="LG192">
        <f t="shared" si="1077"/>
        <v>0</v>
      </c>
      <c r="LH192">
        <f t="shared" si="1078"/>
        <v>4</v>
      </c>
      <c r="LI192">
        <f t="shared" si="1079"/>
        <v>0</v>
      </c>
      <c r="LJ192">
        <f t="shared" si="1080"/>
        <v>0</v>
      </c>
      <c r="LK192">
        <f t="shared" si="1081"/>
        <v>0</v>
      </c>
      <c r="LL192">
        <f t="shared" si="1082"/>
        <v>4</v>
      </c>
      <c r="LM192">
        <f t="shared" si="1083"/>
        <v>0</v>
      </c>
      <c r="LN192">
        <f t="shared" si="1084"/>
        <v>0</v>
      </c>
      <c r="LO192">
        <f t="shared" si="1085"/>
        <v>0</v>
      </c>
      <c r="LP192">
        <f t="shared" si="1086"/>
        <v>4</v>
      </c>
      <c r="LQ192">
        <f t="shared" si="1087"/>
        <v>0</v>
      </c>
      <c r="LR192">
        <f t="shared" si="1088"/>
        <v>0</v>
      </c>
      <c r="LS192">
        <f t="shared" si="1089"/>
        <v>0</v>
      </c>
      <c r="LT192">
        <f t="shared" si="1090"/>
        <v>0</v>
      </c>
      <c r="LU192">
        <f t="shared" si="1091"/>
        <v>0</v>
      </c>
      <c r="LV192">
        <f t="shared" si="1092"/>
        <v>4</v>
      </c>
      <c r="LW192">
        <f t="shared" si="1093"/>
        <v>0</v>
      </c>
      <c r="LX192">
        <f t="shared" si="1094"/>
        <v>0</v>
      </c>
      <c r="LY192">
        <f t="shared" si="1095"/>
        <v>0</v>
      </c>
      <c r="LZ192">
        <f t="shared" si="1096"/>
        <v>0</v>
      </c>
      <c r="MA192">
        <f t="shared" si="1097"/>
        <v>0</v>
      </c>
      <c r="MB192">
        <f t="shared" si="1098"/>
        <v>4</v>
      </c>
      <c r="MC192">
        <f t="shared" si="1099"/>
        <v>0</v>
      </c>
      <c r="MD192">
        <f t="shared" si="1100"/>
        <v>0</v>
      </c>
      <c r="ME192">
        <f t="shared" si="1101"/>
        <v>0</v>
      </c>
      <c r="MF192">
        <f t="shared" si="1102"/>
        <v>0</v>
      </c>
      <c r="MG192">
        <f t="shared" si="1103"/>
        <v>0</v>
      </c>
      <c r="MH192">
        <f t="shared" si="1104"/>
        <v>4</v>
      </c>
      <c r="MI192">
        <f t="shared" si="1105"/>
        <v>0</v>
      </c>
      <c r="MJ192">
        <f t="shared" si="1106"/>
        <v>0</v>
      </c>
      <c r="MK192">
        <f t="shared" si="1107"/>
        <v>0</v>
      </c>
      <c r="ML192">
        <f t="shared" si="1108"/>
        <v>4</v>
      </c>
      <c r="MM192">
        <f t="shared" si="1109"/>
        <v>0</v>
      </c>
      <c r="MN192">
        <f t="shared" si="1110"/>
        <v>0</v>
      </c>
      <c r="MO192">
        <f t="shared" si="1111"/>
        <v>0</v>
      </c>
      <c r="MP192">
        <f t="shared" si="1112"/>
        <v>4</v>
      </c>
      <c r="MQ192">
        <f t="shared" si="1113"/>
        <v>0</v>
      </c>
      <c r="MR192">
        <f t="shared" si="1114"/>
        <v>4</v>
      </c>
      <c r="MS192">
        <f t="shared" si="1115"/>
        <v>0</v>
      </c>
      <c r="MT192">
        <f t="shared" si="1116"/>
        <v>80</v>
      </c>
      <c r="MU192">
        <f t="shared" si="1117"/>
        <v>80</v>
      </c>
      <c r="MV192">
        <f t="shared" si="1118"/>
        <v>0</v>
      </c>
      <c r="MW192">
        <f t="shared" si="1119"/>
        <v>40</v>
      </c>
      <c r="MX192">
        <f t="shared" si="1120"/>
        <v>0</v>
      </c>
      <c r="MY192">
        <f t="shared" si="1121"/>
        <v>0</v>
      </c>
      <c r="MZ192">
        <f t="shared" si="1122"/>
        <v>0</v>
      </c>
      <c r="NA192">
        <f t="shared" si="1123"/>
        <v>0</v>
      </c>
      <c r="NB192">
        <f t="shared" si="1124"/>
        <v>0</v>
      </c>
      <c r="NC192">
        <f t="shared" si="1125"/>
        <v>0</v>
      </c>
      <c r="ND192">
        <f t="shared" si="1126"/>
        <v>4</v>
      </c>
      <c r="NE192">
        <f t="shared" si="1127"/>
        <v>0</v>
      </c>
      <c r="NF192">
        <f t="shared" si="1128"/>
        <v>0</v>
      </c>
      <c r="NG192">
        <f t="shared" si="1129"/>
        <v>0</v>
      </c>
      <c r="NH192">
        <f t="shared" si="1130"/>
        <v>4</v>
      </c>
      <c r="NI192">
        <f t="shared" si="1131"/>
        <v>0</v>
      </c>
      <c r="NJ192">
        <f t="shared" si="1132"/>
        <v>0</v>
      </c>
      <c r="NK192">
        <f t="shared" si="1133"/>
        <v>156</v>
      </c>
      <c r="NL192">
        <f t="shared" si="1134"/>
        <v>0</v>
      </c>
      <c r="NM192">
        <f t="shared" si="1135"/>
        <v>0</v>
      </c>
      <c r="NN192">
        <f t="shared" si="1136"/>
        <v>0</v>
      </c>
      <c r="NO192">
        <f t="shared" si="1137"/>
        <v>0</v>
      </c>
      <c r="NP192">
        <f t="shared" si="1138"/>
        <v>4</v>
      </c>
      <c r="NQ192">
        <f t="shared" si="1139"/>
        <v>0</v>
      </c>
      <c r="NR192">
        <f t="shared" si="1140"/>
        <v>0</v>
      </c>
      <c r="NS192">
        <f t="shared" si="1141"/>
        <v>0</v>
      </c>
      <c r="NT192">
        <f t="shared" si="1142"/>
        <v>4</v>
      </c>
      <c r="NU192">
        <f t="shared" si="1143"/>
        <v>0</v>
      </c>
      <c r="NV192">
        <f t="shared" si="1144"/>
        <v>0</v>
      </c>
      <c r="NW192">
        <f t="shared" si="1145"/>
        <v>0</v>
      </c>
      <c r="NX192">
        <f t="shared" si="1146"/>
        <v>4</v>
      </c>
      <c r="NY192">
        <f t="shared" si="1147"/>
        <v>0</v>
      </c>
      <c r="NZ192">
        <f t="shared" si="1148"/>
        <v>0</v>
      </c>
      <c r="OA192">
        <f t="shared" si="1149"/>
        <v>0</v>
      </c>
      <c r="OB192">
        <f t="shared" si="1150"/>
        <v>0</v>
      </c>
      <c r="OC192">
        <f t="shared" si="1151"/>
        <v>0</v>
      </c>
      <c r="OD192">
        <f t="shared" si="1152"/>
        <v>0</v>
      </c>
      <c r="OE192">
        <f t="shared" si="1153"/>
        <v>0</v>
      </c>
      <c r="OF192">
        <f t="shared" si="1154"/>
        <v>0</v>
      </c>
      <c r="OG192">
        <f t="shared" si="1155"/>
        <v>0</v>
      </c>
      <c r="OH192">
        <f t="shared" si="1156"/>
        <v>0</v>
      </c>
      <c r="OI192">
        <f t="shared" si="1157"/>
        <v>0</v>
      </c>
      <c r="OJ192">
        <f t="shared" si="1158"/>
        <v>0</v>
      </c>
      <c r="OK192">
        <f t="shared" si="1159"/>
        <v>0</v>
      </c>
      <c r="OL192">
        <f t="shared" si="1160"/>
        <v>0</v>
      </c>
      <c r="OM192">
        <f t="shared" si="1161"/>
        <v>0</v>
      </c>
      <c r="ON192">
        <f t="shared" si="1162"/>
        <v>0</v>
      </c>
      <c r="OO192">
        <f t="shared" si="1163"/>
        <v>0</v>
      </c>
      <c r="OP192">
        <f t="shared" si="1164"/>
        <v>0</v>
      </c>
      <c r="OQ192">
        <f t="shared" si="1165"/>
        <v>0</v>
      </c>
      <c r="OR192">
        <f t="shared" si="1166"/>
        <v>0</v>
      </c>
      <c r="OS192">
        <f t="shared" si="1167"/>
        <v>0</v>
      </c>
      <c r="OT192">
        <f t="shared" si="1168"/>
        <v>0</v>
      </c>
      <c r="OU192">
        <f t="shared" si="1169"/>
        <v>0</v>
      </c>
      <c r="OV192">
        <f t="shared" si="1170"/>
        <v>0</v>
      </c>
      <c r="OW192">
        <f t="shared" si="1171"/>
        <v>0</v>
      </c>
      <c r="OX192">
        <f t="shared" si="1172"/>
        <v>0</v>
      </c>
      <c r="OY192">
        <f t="shared" si="1173"/>
        <v>0</v>
      </c>
      <c r="OZ192">
        <f t="shared" si="1174"/>
        <v>0</v>
      </c>
      <c r="PA192">
        <f t="shared" si="1175"/>
        <v>0</v>
      </c>
      <c r="PB192">
        <f t="shared" si="1176"/>
        <v>0</v>
      </c>
      <c r="PC192">
        <f t="shared" si="1177"/>
        <v>0</v>
      </c>
      <c r="PD192">
        <f t="shared" si="1178"/>
        <v>0</v>
      </c>
      <c r="PE192">
        <f t="shared" si="1179"/>
        <v>0</v>
      </c>
      <c r="PF192">
        <f t="shared" si="1180"/>
        <v>0</v>
      </c>
      <c r="PG192">
        <f t="shared" si="1181"/>
        <v>0</v>
      </c>
      <c r="PH192">
        <f t="shared" si="1182"/>
        <v>0</v>
      </c>
      <c r="PI192">
        <f t="shared" si="1183"/>
        <v>0</v>
      </c>
      <c r="PJ192">
        <f t="shared" si="1184"/>
        <v>0</v>
      </c>
      <c r="PK192">
        <f t="shared" si="1185"/>
        <v>0</v>
      </c>
      <c r="PL192">
        <f t="shared" si="1186"/>
        <v>0</v>
      </c>
      <c r="PM192">
        <f t="shared" si="1187"/>
        <v>0</v>
      </c>
      <c r="PN192">
        <f t="shared" si="1188"/>
        <v>0</v>
      </c>
      <c r="PO192">
        <f t="shared" si="1189"/>
        <v>0</v>
      </c>
      <c r="PP192">
        <f t="shared" si="1190"/>
        <v>0</v>
      </c>
      <c r="PQ192">
        <f t="shared" si="1191"/>
        <v>0</v>
      </c>
      <c r="PR192">
        <f t="shared" si="1192"/>
        <v>0</v>
      </c>
      <c r="PS192">
        <f t="shared" si="1193"/>
        <v>0</v>
      </c>
      <c r="PT192">
        <f t="shared" si="1194"/>
        <v>0</v>
      </c>
      <c r="PU192">
        <f t="shared" si="1195"/>
        <v>0</v>
      </c>
      <c r="PV192">
        <f t="shared" si="1196"/>
        <v>0</v>
      </c>
      <c r="PW192">
        <f t="shared" si="1197"/>
        <v>0</v>
      </c>
      <c r="PX192">
        <f t="shared" si="1198"/>
        <v>0</v>
      </c>
      <c r="PY192">
        <f t="shared" si="1199"/>
        <v>0</v>
      </c>
      <c r="PZ192">
        <f t="shared" si="1200"/>
        <v>0</v>
      </c>
      <c r="QA192">
        <f t="shared" si="1201"/>
        <v>0</v>
      </c>
      <c r="QB192">
        <f t="shared" si="1202"/>
        <v>0</v>
      </c>
      <c r="QC192">
        <f t="shared" si="1203"/>
        <v>0</v>
      </c>
      <c r="QD192">
        <f t="shared" si="1204"/>
        <v>0</v>
      </c>
      <c r="QE192">
        <f t="shared" si="1205"/>
        <v>0</v>
      </c>
      <c r="QF192">
        <f t="shared" si="1206"/>
        <v>0</v>
      </c>
      <c r="QG192">
        <f t="shared" si="1207"/>
        <v>0</v>
      </c>
      <c r="QH192">
        <f t="shared" si="1208"/>
        <v>0</v>
      </c>
      <c r="QI192">
        <f t="shared" si="1209"/>
        <v>0</v>
      </c>
      <c r="QJ192">
        <f t="shared" si="1210"/>
        <v>0</v>
      </c>
      <c r="QK192">
        <f t="shared" si="1211"/>
        <v>0</v>
      </c>
      <c r="QL192">
        <f t="shared" si="1212"/>
        <v>998048</v>
      </c>
      <c r="QM192">
        <f t="shared" si="1213"/>
        <v>0</v>
      </c>
      <c r="QN192">
        <f t="shared" si="1214"/>
        <v>0</v>
      </c>
      <c r="QO192">
        <f t="shared" si="1215"/>
        <v>0</v>
      </c>
      <c r="QP192">
        <f t="shared" si="1216"/>
        <v>0</v>
      </c>
      <c r="QQ192">
        <f t="shared" si="1217"/>
        <v>0</v>
      </c>
      <c r="QR192">
        <f t="shared" si="1218"/>
        <v>998048</v>
      </c>
      <c r="QS192">
        <f t="shared" si="1219"/>
        <v>0</v>
      </c>
      <c r="QT192">
        <f t="shared" si="1220"/>
        <v>0</v>
      </c>
      <c r="QU192">
        <f t="shared" si="1221"/>
        <v>0</v>
      </c>
      <c r="QV192">
        <f t="shared" si="1222"/>
        <v>0</v>
      </c>
      <c r="QW192">
        <f t="shared" si="1223"/>
        <v>0</v>
      </c>
      <c r="QX192">
        <f t="shared" si="1224"/>
        <v>998048</v>
      </c>
      <c r="QY192">
        <f t="shared" si="1225"/>
        <v>0</v>
      </c>
      <c r="QZ192">
        <f t="shared" si="1226"/>
        <v>0</v>
      </c>
      <c r="RA192">
        <f t="shared" si="1227"/>
        <v>0</v>
      </c>
      <c r="RB192">
        <f t="shared" si="1228"/>
        <v>998048</v>
      </c>
      <c r="RC192">
        <f t="shared" si="1229"/>
        <v>0</v>
      </c>
      <c r="RD192">
        <f t="shared" si="1230"/>
        <v>0</v>
      </c>
      <c r="RE192">
        <f t="shared" si="1231"/>
        <v>0</v>
      </c>
      <c r="RF192">
        <f t="shared" si="1232"/>
        <v>998048</v>
      </c>
      <c r="RG192">
        <f t="shared" si="1233"/>
        <v>0</v>
      </c>
      <c r="RH192">
        <f t="shared" si="1234"/>
        <v>998048</v>
      </c>
      <c r="RI192">
        <f t="shared" si="1235"/>
        <v>0</v>
      </c>
      <c r="RJ192">
        <f t="shared" si="1236"/>
        <v>19960960</v>
      </c>
      <c r="RK192">
        <f t="shared" si="1237"/>
        <v>19960960</v>
      </c>
      <c r="RL192">
        <f t="shared" si="1238"/>
        <v>0</v>
      </c>
      <c r="RM192">
        <f t="shared" si="1239"/>
        <v>9980480</v>
      </c>
      <c r="RN192">
        <f t="shared" si="1240"/>
        <v>0</v>
      </c>
      <c r="RO192">
        <f t="shared" si="1241"/>
        <v>0</v>
      </c>
      <c r="RP192">
        <f t="shared" si="1242"/>
        <v>0</v>
      </c>
      <c r="RQ192">
        <f t="shared" si="1243"/>
        <v>0</v>
      </c>
      <c r="RR192">
        <f t="shared" si="1244"/>
        <v>0</v>
      </c>
      <c r="RS192">
        <f t="shared" si="1245"/>
        <v>0</v>
      </c>
      <c r="RT192">
        <f t="shared" si="1246"/>
        <v>998048</v>
      </c>
      <c r="RU192">
        <f t="shared" si="1247"/>
        <v>0</v>
      </c>
      <c r="RV192">
        <f t="shared" si="1248"/>
        <v>0</v>
      </c>
      <c r="RW192">
        <f t="shared" si="1249"/>
        <v>0</v>
      </c>
      <c r="RX192">
        <f t="shared" si="1250"/>
        <v>998048</v>
      </c>
      <c r="RY192">
        <f t="shared" si="1251"/>
        <v>0</v>
      </c>
      <c r="RZ192">
        <f t="shared" si="1252"/>
        <v>0</v>
      </c>
      <c r="SA192">
        <f t="shared" si="1253"/>
        <v>38923872</v>
      </c>
      <c r="SB192">
        <f t="shared" si="1254"/>
        <v>0</v>
      </c>
      <c r="SC192">
        <f t="shared" si="1255"/>
        <v>0</v>
      </c>
      <c r="SD192">
        <f t="shared" si="1256"/>
        <v>0</v>
      </c>
      <c r="SE192">
        <f t="shared" si="1257"/>
        <v>0</v>
      </c>
      <c r="SF192">
        <f t="shared" si="1258"/>
        <v>998048</v>
      </c>
      <c r="SG192">
        <f t="shared" si="1259"/>
        <v>0</v>
      </c>
      <c r="SH192">
        <f t="shared" si="1260"/>
        <v>0</v>
      </c>
      <c r="SI192">
        <f t="shared" si="1261"/>
        <v>0</v>
      </c>
      <c r="SJ192">
        <f t="shared" si="1262"/>
        <v>998048</v>
      </c>
      <c r="SK192">
        <f t="shared" si="1263"/>
        <v>0</v>
      </c>
      <c r="SL192">
        <f t="shared" si="1264"/>
        <v>0</v>
      </c>
      <c r="SM192">
        <f t="shared" si="1265"/>
        <v>0</v>
      </c>
      <c r="SN192">
        <f t="shared" si="1266"/>
        <v>998048</v>
      </c>
      <c r="SO192">
        <f t="shared" si="1267"/>
        <v>0</v>
      </c>
      <c r="SP192">
        <f t="shared" si="1268"/>
        <v>0</v>
      </c>
      <c r="SQ192">
        <f t="shared" si="1269"/>
        <v>0</v>
      </c>
      <c r="SR192">
        <f t="shared" si="1270"/>
        <v>0</v>
      </c>
      <c r="SS192">
        <f t="shared" si="1271"/>
        <v>0</v>
      </c>
      <c r="ST192">
        <f t="shared" si="1272"/>
        <v>0</v>
      </c>
      <c r="SU192">
        <f t="shared" si="1273"/>
        <v>400</v>
      </c>
      <c r="SV192">
        <f t="shared" si="1274"/>
        <v>0</v>
      </c>
      <c r="SW192">
        <f t="shared" si="1275"/>
        <v>0</v>
      </c>
      <c r="SX192">
        <f t="shared" si="1276"/>
        <v>0</v>
      </c>
      <c r="SY192">
        <f t="shared" si="1277"/>
        <v>400</v>
      </c>
      <c r="SZ192">
        <f t="shared" si="1278"/>
        <v>0</v>
      </c>
      <c r="TA192">
        <f t="shared" si="1279"/>
        <v>0</v>
      </c>
      <c r="TB192">
        <f t="shared" si="1280"/>
        <v>400</v>
      </c>
      <c r="TC192">
        <f t="shared" si="1281"/>
        <v>0</v>
      </c>
      <c r="TD192">
        <f t="shared" si="1282"/>
        <v>0</v>
      </c>
      <c r="TE192">
        <f t="shared" si="1283"/>
        <v>0</v>
      </c>
      <c r="TF192">
        <f t="shared" si="1284"/>
        <v>400</v>
      </c>
      <c r="TG192">
        <f t="shared" si="1285"/>
        <v>0</v>
      </c>
      <c r="TH192">
        <f t="shared" si="1286"/>
        <v>0</v>
      </c>
      <c r="TI192">
        <f t="shared" si="1287"/>
        <v>0</v>
      </c>
      <c r="TJ192">
        <f t="shared" si="1288"/>
        <v>0</v>
      </c>
      <c r="TK192">
        <f t="shared" si="1289"/>
        <v>400</v>
      </c>
      <c r="TL192">
        <f t="shared" si="1290"/>
        <v>0</v>
      </c>
      <c r="TM192">
        <f t="shared" si="1291"/>
        <v>3</v>
      </c>
      <c r="TN192">
        <f t="shared" si="1292"/>
        <v>0</v>
      </c>
      <c r="TO192">
        <f t="shared" si="1293"/>
        <v>0</v>
      </c>
      <c r="TP192">
        <f t="shared" si="1294"/>
        <v>0</v>
      </c>
      <c r="TQ192">
        <f t="shared" si="1295"/>
        <v>1</v>
      </c>
      <c r="TR192">
        <f t="shared" si="1296"/>
        <v>2</v>
      </c>
      <c r="TS192">
        <f t="shared" si="1297"/>
        <v>0</v>
      </c>
      <c r="TT192">
        <f t="shared" si="1298"/>
        <v>4</v>
      </c>
      <c r="TU192">
        <f t="shared" si="1299"/>
        <v>5</v>
      </c>
      <c r="TV192">
        <f t="shared" si="1300"/>
        <v>1200</v>
      </c>
      <c r="TW192">
        <f t="shared" si="1301"/>
        <v>0</v>
      </c>
      <c r="TX192">
        <f t="shared" si="1302"/>
        <v>0</v>
      </c>
      <c r="TY192">
        <f t="shared" si="1303"/>
        <v>0</v>
      </c>
      <c r="TZ192">
        <f t="shared" si="1304"/>
        <v>400</v>
      </c>
      <c r="UA192">
        <f t="shared" si="1305"/>
        <v>800</v>
      </c>
      <c r="UB192">
        <f t="shared" si="1306"/>
        <v>0</v>
      </c>
      <c r="UC192">
        <f t="shared" si="1307"/>
        <v>1600</v>
      </c>
      <c r="UD192">
        <f t="shared" si="1308"/>
        <v>2000</v>
      </c>
      <c r="UE192">
        <f t="shared" si="1309"/>
        <v>0</v>
      </c>
      <c r="UF192">
        <f t="shared" si="1310"/>
        <v>0</v>
      </c>
      <c r="UG192">
        <f t="shared" si="1311"/>
        <v>0</v>
      </c>
      <c r="UH192">
        <f t="shared" si="1312"/>
        <v>0</v>
      </c>
      <c r="UI192">
        <f t="shared" si="1313"/>
        <v>0</v>
      </c>
      <c r="UJ192">
        <f t="shared" si="1314"/>
        <v>0</v>
      </c>
      <c r="UK192">
        <f t="shared" si="1315"/>
        <v>0</v>
      </c>
      <c r="UL192">
        <f t="shared" si="1316"/>
        <v>0</v>
      </c>
      <c r="UM192">
        <f t="shared" si="1317"/>
        <v>0</v>
      </c>
      <c r="UN192">
        <f t="shared" si="1318"/>
        <v>0</v>
      </c>
      <c r="UO192">
        <f t="shared" si="1319"/>
        <v>0</v>
      </c>
      <c r="UP192">
        <f t="shared" si="1320"/>
        <v>0</v>
      </c>
      <c r="UQ192">
        <f t="shared" si="1321"/>
        <v>0</v>
      </c>
      <c r="UR192">
        <f t="shared" si="1322"/>
        <v>0</v>
      </c>
      <c r="US192">
        <f t="shared" si="1323"/>
        <v>0</v>
      </c>
      <c r="UT192">
        <f t="shared" si="1324"/>
        <v>0</v>
      </c>
      <c r="UU192">
        <f t="shared" si="1325"/>
        <v>0</v>
      </c>
      <c r="UV192">
        <f t="shared" si="1326"/>
        <v>0</v>
      </c>
      <c r="UW192">
        <f t="shared" si="1327"/>
        <v>0</v>
      </c>
      <c r="UX192">
        <f t="shared" si="1328"/>
        <v>0</v>
      </c>
      <c r="UY192">
        <f t="shared" si="1329"/>
        <v>0</v>
      </c>
      <c r="UZ192">
        <f t="shared" si="1330"/>
        <v>0</v>
      </c>
      <c r="VA192">
        <f t="shared" si="1331"/>
        <v>0</v>
      </c>
      <c r="VB192">
        <f t="shared" si="1332"/>
        <v>0</v>
      </c>
      <c r="VC192">
        <f t="shared" si="1333"/>
        <v>0</v>
      </c>
      <c r="VD192">
        <f t="shared" si="1334"/>
        <v>0</v>
      </c>
      <c r="VE192">
        <f t="shared" si="1335"/>
        <v>0</v>
      </c>
      <c r="VF192">
        <f t="shared" si="1336"/>
        <v>0</v>
      </c>
      <c r="VG192">
        <f t="shared" si="1337"/>
        <v>0</v>
      </c>
      <c r="VH192">
        <f t="shared" si="1338"/>
        <v>0</v>
      </c>
      <c r="VI192">
        <f t="shared" si="1339"/>
        <v>0</v>
      </c>
      <c r="VJ192">
        <f t="shared" si="1340"/>
        <v>0</v>
      </c>
      <c r="VK192">
        <f t="shared" si="1341"/>
        <v>0</v>
      </c>
      <c r="VL192">
        <f t="shared" si="1342"/>
        <v>0</v>
      </c>
      <c r="VM192">
        <f t="shared" si="1343"/>
        <v>0</v>
      </c>
      <c r="VN192">
        <f t="shared" si="1344"/>
        <v>0</v>
      </c>
      <c r="VO192">
        <f t="shared" si="1345"/>
        <v>0</v>
      </c>
      <c r="VP192">
        <f t="shared" si="1346"/>
        <v>0</v>
      </c>
      <c r="VQ192">
        <f t="shared" si="1347"/>
        <v>0</v>
      </c>
      <c r="VR192">
        <f t="shared" si="1348"/>
        <v>0</v>
      </c>
      <c r="VS192">
        <f t="shared" si="1349"/>
        <v>0</v>
      </c>
      <c r="VT192">
        <f t="shared" si="1350"/>
        <v>0</v>
      </c>
      <c r="VU192">
        <f t="shared" si="1351"/>
        <v>0</v>
      </c>
      <c r="VV192">
        <f t="shared" si="1352"/>
        <v>0</v>
      </c>
      <c r="VW192">
        <f t="shared" si="1353"/>
        <v>0</v>
      </c>
      <c r="VX192">
        <f t="shared" si="1354"/>
        <v>0</v>
      </c>
      <c r="VY192">
        <f t="shared" si="1355"/>
        <v>0</v>
      </c>
      <c r="VZ192">
        <f t="shared" si="1356"/>
        <v>0</v>
      </c>
      <c r="WA192">
        <f t="shared" si="1357"/>
        <v>0</v>
      </c>
      <c r="WB192">
        <f t="shared" si="1358"/>
        <v>0</v>
      </c>
      <c r="WC192">
        <f t="shared" si="1359"/>
        <v>0</v>
      </c>
      <c r="WD192">
        <f t="shared" si="1360"/>
        <v>0</v>
      </c>
      <c r="WE192">
        <f t="shared" si="1361"/>
        <v>0</v>
      </c>
      <c r="WF192">
        <f t="shared" si="1362"/>
        <v>0</v>
      </c>
      <c r="WG192">
        <f t="shared" si="1363"/>
        <v>0</v>
      </c>
      <c r="WH192">
        <f t="shared" si="1364"/>
        <v>0</v>
      </c>
      <c r="WI192">
        <f t="shared" si="1365"/>
        <v>0</v>
      </c>
      <c r="WJ192">
        <f t="shared" si="1366"/>
        <v>0</v>
      </c>
      <c r="WK192">
        <f t="shared" si="1367"/>
        <v>0</v>
      </c>
      <c r="WL192">
        <f t="shared" si="1368"/>
        <v>0</v>
      </c>
      <c r="WM192">
        <f t="shared" si="1369"/>
        <v>0</v>
      </c>
      <c r="WN192">
        <f t="shared" si="1370"/>
        <v>0</v>
      </c>
      <c r="WO192">
        <f t="shared" si="1371"/>
        <v>0</v>
      </c>
      <c r="WP192">
        <f t="shared" si="1372"/>
        <v>0</v>
      </c>
      <c r="WQ192">
        <f t="shared" si="1373"/>
        <v>0</v>
      </c>
      <c r="WR192">
        <f t="shared" si="1374"/>
        <v>0</v>
      </c>
      <c r="WS192">
        <f t="shared" si="1375"/>
        <v>0</v>
      </c>
      <c r="WT192">
        <f t="shared" si="1376"/>
        <v>0</v>
      </c>
      <c r="WU192">
        <f t="shared" si="1377"/>
        <v>0</v>
      </c>
      <c r="WV192">
        <f t="shared" si="1378"/>
        <v>0</v>
      </c>
      <c r="WW192">
        <f t="shared" si="1379"/>
        <v>0</v>
      </c>
      <c r="WX192">
        <f t="shared" si="1380"/>
        <v>0</v>
      </c>
      <c r="WY192">
        <f t="shared" si="1381"/>
        <v>0</v>
      </c>
      <c r="WZ192">
        <f t="shared" si="1382"/>
        <v>0</v>
      </c>
      <c r="XA192">
        <f t="shared" si="1383"/>
        <v>0</v>
      </c>
      <c r="XB192">
        <f t="shared" si="1384"/>
        <v>0</v>
      </c>
      <c r="XC192">
        <f t="shared" si="1385"/>
        <v>0</v>
      </c>
      <c r="XD192">
        <f t="shared" si="1386"/>
        <v>0</v>
      </c>
      <c r="XE192">
        <f t="shared" si="1387"/>
        <v>1</v>
      </c>
      <c r="XF192">
        <f t="shared" si="1388"/>
        <v>0</v>
      </c>
      <c r="XG192">
        <f t="shared" si="1389"/>
        <v>0</v>
      </c>
      <c r="XH192">
        <f t="shared" si="1390"/>
        <v>0</v>
      </c>
      <c r="XI192">
        <f t="shared" si="1391"/>
        <v>0</v>
      </c>
      <c r="XJ192">
        <f t="shared" si="1392"/>
        <v>0</v>
      </c>
      <c r="XK192">
        <f t="shared" si="1393"/>
        <v>0</v>
      </c>
      <c r="XL192">
        <f t="shared" si="1394"/>
        <v>0</v>
      </c>
      <c r="XM192">
        <f t="shared" si="1395"/>
        <v>0</v>
      </c>
      <c r="XN192">
        <f t="shared" si="1396"/>
        <v>0</v>
      </c>
      <c r="XO192">
        <f t="shared" si="1397"/>
        <v>0</v>
      </c>
      <c r="XP192">
        <f t="shared" si="1398"/>
        <v>0</v>
      </c>
      <c r="XQ192">
        <f t="shared" si="1399"/>
        <v>0</v>
      </c>
      <c r="XR192">
        <f t="shared" si="1400"/>
        <v>0</v>
      </c>
      <c r="XS192">
        <f t="shared" si="1401"/>
        <v>0</v>
      </c>
      <c r="XT192">
        <f t="shared" si="1402"/>
        <v>0</v>
      </c>
      <c r="XU192">
        <f t="shared" si="1403"/>
        <v>0</v>
      </c>
      <c r="XV192">
        <f t="shared" si="1404"/>
        <v>0</v>
      </c>
      <c r="XW192">
        <f t="shared" si="1405"/>
        <v>0</v>
      </c>
      <c r="XX192">
        <f t="shared" si="1406"/>
        <v>0</v>
      </c>
      <c r="XY192">
        <f t="shared" si="1407"/>
        <v>0</v>
      </c>
      <c r="XZ192">
        <f t="shared" si="1408"/>
        <v>0</v>
      </c>
      <c r="YA192">
        <f t="shared" si="1409"/>
        <v>0</v>
      </c>
      <c r="YB192">
        <f t="shared" si="1410"/>
        <v>0</v>
      </c>
      <c r="YC192">
        <f t="shared" si="1411"/>
        <v>0</v>
      </c>
      <c r="YD192">
        <f t="shared" si="1412"/>
        <v>0</v>
      </c>
      <c r="YE192">
        <f t="shared" si="1413"/>
        <v>0</v>
      </c>
      <c r="YF192">
        <f t="shared" si="1414"/>
        <v>0</v>
      </c>
      <c r="YG192">
        <f t="shared" si="1415"/>
        <v>0</v>
      </c>
      <c r="YH192">
        <f t="shared" si="1416"/>
        <v>0</v>
      </c>
      <c r="YI192">
        <f t="shared" si="1417"/>
        <v>0</v>
      </c>
      <c r="YJ192">
        <f t="shared" si="1418"/>
        <v>0</v>
      </c>
      <c r="YK192">
        <f t="shared" si="1419"/>
        <v>0</v>
      </c>
      <c r="YL192">
        <f t="shared" si="1420"/>
        <v>0</v>
      </c>
      <c r="YM192">
        <f t="shared" si="1421"/>
        <v>0</v>
      </c>
      <c r="YN192">
        <f t="shared" si="1422"/>
        <v>0</v>
      </c>
      <c r="YO192">
        <f t="shared" si="1423"/>
        <v>0</v>
      </c>
      <c r="YP192">
        <f t="shared" si="1424"/>
        <v>0</v>
      </c>
      <c r="YQ192">
        <f t="shared" si="1425"/>
        <v>0</v>
      </c>
      <c r="YR192">
        <f t="shared" si="1426"/>
        <v>0</v>
      </c>
      <c r="YS192">
        <f t="shared" si="1427"/>
        <v>0</v>
      </c>
      <c r="YT192">
        <f t="shared" si="1428"/>
        <v>0</v>
      </c>
      <c r="YU192">
        <f t="shared" si="1429"/>
        <v>0</v>
      </c>
      <c r="YV192">
        <f t="shared" si="1430"/>
        <v>0</v>
      </c>
      <c r="YW192">
        <f t="shared" si="1431"/>
        <v>0</v>
      </c>
      <c r="YX192">
        <f t="shared" si="1432"/>
        <v>0</v>
      </c>
      <c r="YY192">
        <f t="shared" si="1433"/>
        <v>0</v>
      </c>
      <c r="YZ192">
        <f t="shared" si="1434"/>
        <v>0</v>
      </c>
      <c r="ZA192">
        <f t="shared" si="1435"/>
        <v>0</v>
      </c>
      <c r="ZB192">
        <f t="shared" si="1436"/>
        <v>0</v>
      </c>
      <c r="ZC192">
        <f t="shared" si="1437"/>
        <v>0</v>
      </c>
      <c r="ZD192">
        <f t="shared" si="1438"/>
        <v>0</v>
      </c>
      <c r="ZE192">
        <f t="shared" si="1439"/>
        <v>0</v>
      </c>
      <c r="ZF192">
        <f t="shared" si="1440"/>
        <v>0</v>
      </c>
      <c r="ZG192">
        <f t="shared" si="1441"/>
        <v>0</v>
      </c>
      <c r="ZH192">
        <f t="shared" si="1442"/>
        <v>0</v>
      </c>
      <c r="ZI192">
        <f t="shared" si="1443"/>
        <v>0</v>
      </c>
      <c r="ZJ192">
        <f t="shared" si="1444"/>
        <v>0</v>
      </c>
      <c r="ZK192">
        <f t="shared" si="1445"/>
        <v>0</v>
      </c>
      <c r="ZL192">
        <f t="shared" si="1446"/>
        <v>0</v>
      </c>
      <c r="ZM192" t="str">
        <f t="shared" si="1447"/>
        <v>Environmental Stewardship</v>
      </c>
      <c r="ZN192">
        <f t="shared" si="1448"/>
        <v>0</v>
      </c>
      <c r="ZO192">
        <f t="shared" si="1449"/>
        <v>0</v>
      </c>
      <c r="ZP192">
        <f t="shared" si="1450"/>
        <v>0</v>
      </c>
      <c r="ZQ192">
        <f t="shared" si="1451"/>
        <v>0</v>
      </c>
      <c r="ZR192">
        <f t="shared" si="1452"/>
        <v>0</v>
      </c>
      <c r="ZS192">
        <f t="shared" si="1453"/>
        <v>0</v>
      </c>
      <c r="ZT192">
        <f t="shared" si="1454"/>
        <v>0</v>
      </c>
      <c r="ZU192">
        <f t="shared" si="1455"/>
        <v>0</v>
      </c>
      <c r="ZV192">
        <f t="shared" si="1456"/>
        <v>0</v>
      </c>
      <c r="ZW192">
        <f t="shared" si="1457"/>
        <v>0</v>
      </c>
      <c r="ZX192">
        <f t="shared" si="1458"/>
        <v>0</v>
      </c>
      <c r="ZY192">
        <f t="shared" si="1459"/>
        <v>0</v>
      </c>
      <c r="ZZ192">
        <f t="shared" si="1460"/>
        <v>0</v>
      </c>
      <c r="AAA192">
        <f t="shared" si="1461"/>
        <v>0</v>
      </c>
      <c r="AAB192">
        <f t="shared" si="1462"/>
        <v>0</v>
      </c>
      <c r="AAC192">
        <f t="shared" si="1463"/>
        <v>0</v>
      </c>
      <c r="AAD192">
        <f t="shared" si="1464"/>
        <v>0</v>
      </c>
      <c r="AAE192" t="str">
        <f t="shared" ca="1" si="1465"/>
        <v>Inc_other</v>
      </c>
      <c r="AAF192" t="str">
        <f t="shared" ca="1" si="1466"/>
        <v>Act_fund</v>
      </c>
      <c r="AAG192" t="str">
        <f t="shared" ca="1" si="1467"/>
        <v>TIss_biodiv</v>
      </c>
      <c r="AAH192" t="str">
        <f t="shared" ca="1" si="1468"/>
        <v>Ben_other</v>
      </c>
      <c r="AAI192" t="e">
        <f t="shared" ca="1" si="1469"/>
        <v>#N/A</v>
      </c>
      <c r="AAJ192" t="e">
        <f t="shared" ca="1" si="1470"/>
        <v>#N/A</v>
      </c>
      <c r="AAK192">
        <f t="shared" si="1475"/>
        <v>0</v>
      </c>
    </row>
    <row r="193" spans="1:713" x14ac:dyDescent="0.35">
      <c r="B193">
        <v>375</v>
      </c>
      <c r="C193" s="8">
        <v>40602.55872685185</v>
      </c>
      <c r="D193" t="s">
        <v>232</v>
      </c>
      <c r="E193" t="s">
        <v>2861</v>
      </c>
      <c r="F193">
        <v>7</v>
      </c>
      <c r="G193" t="s">
        <v>2411</v>
      </c>
      <c r="H193">
        <v>401227000</v>
      </c>
      <c r="I193" s="9">
        <v>40268</v>
      </c>
      <c r="J193">
        <v>3E-9</v>
      </c>
      <c r="K193">
        <v>1200</v>
      </c>
      <c r="L193">
        <v>13</v>
      </c>
      <c r="M193">
        <v>20</v>
      </c>
      <c r="N193">
        <v>1</v>
      </c>
      <c r="O193">
        <v>0</v>
      </c>
      <c r="P193">
        <v>5</v>
      </c>
      <c r="Q193">
        <v>0</v>
      </c>
      <c r="R193">
        <v>0</v>
      </c>
      <c r="S193">
        <v>0</v>
      </c>
      <c r="T193">
        <v>0</v>
      </c>
      <c r="U193">
        <v>0</v>
      </c>
      <c r="V193">
        <v>0</v>
      </c>
      <c r="W193">
        <v>95</v>
      </c>
      <c r="X193" t="s">
        <v>2136</v>
      </c>
      <c r="Y193">
        <v>156.19999999999999</v>
      </c>
      <c r="Z193" s="10">
        <v>0</v>
      </c>
      <c r="AA193" s="10">
        <v>0.5</v>
      </c>
      <c r="AB193" s="10">
        <v>0.05</v>
      </c>
      <c r="AC193" s="10">
        <v>0</v>
      </c>
      <c r="AD193" s="10">
        <v>0.1</v>
      </c>
      <c r="AE193" s="10">
        <v>0.1</v>
      </c>
      <c r="AF193" s="10">
        <v>0.1</v>
      </c>
      <c r="AG193" s="10">
        <v>0.1</v>
      </c>
      <c r="AH193" s="10">
        <v>0.05</v>
      </c>
      <c r="AJ193" t="s">
        <v>264</v>
      </c>
      <c r="AS193" t="s">
        <v>311</v>
      </c>
      <c r="AT193" t="s">
        <v>266</v>
      </c>
      <c r="AV193" t="s">
        <v>268</v>
      </c>
      <c r="BE193" t="s">
        <v>254</v>
      </c>
      <c r="BG193" t="s">
        <v>316</v>
      </c>
      <c r="BJ193" t="s">
        <v>269</v>
      </c>
      <c r="BM193" t="s">
        <v>270</v>
      </c>
      <c r="BO193" t="s">
        <v>386</v>
      </c>
      <c r="BQ193" t="s">
        <v>271</v>
      </c>
      <c r="BV193" t="s">
        <v>357</v>
      </c>
      <c r="BY193" t="s">
        <v>272</v>
      </c>
      <c r="BZ193" t="s">
        <v>273</v>
      </c>
      <c r="CB193" t="s">
        <v>323</v>
      </c>
      <c r="CG193" t="s">
        <v>324</v>
      </c>
      <c r="CM193" t="s">
        <v>403</v>
      </c>
      <c r="CN193" t="s">
        <v>277</v>
      </c>
      <c r="CQ193" t="e">
        <f>-food Policy development -Healthy Urban development (towards food systems planning)</f>
        <v>#NAME?</v>
      </c>
      <c r="CR193">
        <v>0</v>
      </c>
      <c r="CS193">
        <v>0</v>
      </c>
      <c r="CT193">
        <v>0</v>
      </c>
      <c r="CU193" s="10">
        <v>0</v>
      </c>
      <c r="CV193">
        <v>0</v>
      </c>
      <c r="CW193" s="10">
        <v>0</v>
      </c>
      <c r="CX193" s="10">
        <v>0.2</v>
      </c>
      <c r="CY193" s="10">
        <v>0</v>
      </c>
      <c r="CZ193" s="10">
        <v>0</v>
      </c>
      <c r="DA193" s="10">
        <v>0</v>
      </c>
      <c r="DB193" s="10">
        <v>0</v>
      </c>
      <c r="DC193" s="10">
        <v>0</v>
      </c>
      <c r="DD193" s="10">
        <v>0.1</v>
      </c>
      <c r="DE193" s="10">
        <v>0</v>
      </c>
      <c r="DF193" s="10">
        <v>0</v>
      </c>
      <c r="DG193" s="10">
        <v>0</v>
      </c>
      <c r="DH193" s="10">
        <v>0</v>
      </c>
      <c r="DI193" s="10">
        <v>0</v>
      </c>
      <c r="DJ193" s="10">
        <v>0.05</v>
      </c>
      <c r="DK193" s="10">
        <v>0</v>
      </c>
      <c r="DL193" s="10">
        <v>0</v>
      </c>
      <c r="DM193" s="10">
        <v>0.05</v>
      </c>
      <c r="DN193" s="10">
        <v>0</v>
      </c>
      <c r="DO193" s="10">
        <v>0</v>
      </c>
      <c r="DP193" s="10">
        <v>0</v>
      </c>
      <c r="DQ193" s="10">
        <v>0.02</v>
      </c>
      <c r="DR193" s="10">
        <v>0</v>
      </c>
      <c r="DS193" s="10">
        <v>0.02</v>
      </c>
      <c r="DT193" s="10">
        <v>0</v>
      </c>
      <c r="DU193" s="10">
        <v>0</v>
      </c>
      <c r="DV193" s="10">
        <v>0</v>
      </c>
      <c r="DW193" s="10">
        <v>0.05</v>
      </c>
      <c r="DX193" s="10">
        <v>0.05</v>
      </c>
      <c r="DY193" s="10">
        <v>0</v>
      </c>
      <c r="DZ193" s="10">
        <v>0</v>
      </c>
      <c r="EA193" s="10">
        <v>0</v>
      </c>
      <c r="EB193" s="10">
        <v>0</v>
      </c>
      <c r="EC193" s="10">
        <v>0</v>
      </c>
      <c r="ED193" s="10">
        <v>0.02</v>
      </c>
      <c r="EE193" s="10">
        <v>0</v>
      </c>
      <c r="EF193" s="10">
        <v>0.1</v>
      </c>
      <c r="EG193" s="10">
        <v>0</v>
      </c>
      <c r="EH193" s="10">
        <v>0</v>
      </c>
      <c r="EI193" s="10">
        <v>0</v>
      </c>
      <c r="EJ193" s="10">
        <v>0.05</v>
      </c>
      <c r="EK193" s="10">
        <v>0</v>
      </c>
      <c r="EL193" s="10">
        <v>0</v>
      </c>
      <c r="EM193" s="10">
        <v>0</v>
      </c>
      <c r="EN193" s="10">
        <v>0</v>
      </c>
      <c r="EO193" s="10">
        <v>0.05</v>
      </c>
      <c r="EP193" s="10">
        <v>0.05</v>
      </c>
      <c r="EQ193" s="10">
        <v>0</v>
      </c>
      <c r="ER193" s="10">
        <v>0.05</v>
      </c>
      <c r="ES193" s="10">
        <v>0.05</v>
      </c>
      <c r="ET193" s="10">
        <v>0</v>
      </c>
      <c r="EU193" s="10">
        <v>0</v>
      </c>
      <c r="EV193" s="10">
        <v>0.04</v>
      </c>
      <c r="EW193" s="10">
        <v>0.05</v>
      </c>
      <c r="EX193" s="10">
        <v>0</v>
      </c>
      <c r="EY193" s="10">
        <v>0</v>
      </c>
      <c r="EZ193" t="s">
        <v>2137</v>
      </c>
      <c r="FA193" t="s">
        <v>2138</v>
      </c>
      <c r="FB193" t="s">
        <v>227</v>
      </c>
      <c r="FC193" t="s">
        <v>228</v>
      </c>
      <c r="FD193" t="s">
        <v>228</v>
      </c>
      <c r="FE193" t="s">
        <v>227</v>
      </c>
      <c r="FF193" t="s">
        <v>226</v>
      </c>
      <c r="FG193">
        <v>1</v>
      </c>
      <c r="FH193">
        <v>5</v>
      </c>
      <c r="FI193">
        <v>0</v>
      </c>
      <c r="FJ193">
        <v>0</v>
      </c>
      <c r="FK193">
        <v>3</v>
      </c>
      <c r="FL193">
        <v>2</v>
      </c>
      <c r="FM193">
        <v>0</v>
      </c>
      <c r="FN193">
        <v>0</v>
      </c>
      <c r="FO193">
        <v>4</v>
      </c>
      <c r="FP193">
        <v>1</v>
      </c>
      <c r="FQ193">
        <v>2</v>
      </c>
      <c r="FR193">
        <v>3</v>
      </c>
      <c r="FS193">
        <v>0</v>
      </c>
      <c r="FT193">
        <v>0</v>
      </c>
      <c r="FU193">
        <v>0</v>
      </c>
      <c r="FV193">
        <v>0</v>
      </c>
      <c r="FW193">
        <v>0</v>
      </c>
      <c r="FX193">
        <v>0</v>
      </c>
      <c r="FY193">
        <v>1</v>
      </c>
      <c r="FZ193">
        <v>2</v>
      </c>
      <c r="GA193">
        <v>3</v>
      </c>
      <c r="GB193">
        <v>0</v>
      </c>
      <c r="GC193">
        <v>0</v>
      </c>
      <c r="GD193">
        <v>0</v>
      </c>
      <c r="GE193">
        <v>0</v>
      </c>
      <c r="GF193">
        <v>0</v>
      </c>
      <c r="GG193">
        <v>0</v>
      </c>
      <c r="GH193" t="s">
        <v>2139</v>
      </c>
      <c r="GI193" t="s">
        <v>2140</v>
      </c>
      <c r="GJ193" t="s">
        <v>2141</v>
      </c>
      <c r="GK193" t="s">
        <v>2142</v>
      </c>
      <c r="GL193" t="s">
        <v>2143</v>
      </c>
      <c r="GM193" t="s">
        <v>2144</v>
      </c>
      <c r="GN193" t="s">
        <v>2145</v>
      </c>
      <c r="GO193" t="s">
        <v>2146</v>
      </c>
      <c r="GP193" t="s">
        <v>2111</v>
      </c>
      <c r="GQ193" t="s">
        <v>2147</v>
      </c>
      <c r="GR193" t="s">
        <v>289</v>
      </c>
      <c r="GS193" t="s">
        <v>229</v>
      </c>
      <c r="GT193" t="s">
        <v>260</v>
      </c>
      <c r="HC193" t="s">
        <v>372</v>
      </c>
      <c r="HE193" t="s">
        <v>291</v>
      </c>
      <c r="HQ193">
        <f t="shared" si="983"/>
        <v>1.203681E-2</v>
      </c>
      <c r="HR193" t="str">
        <f t="shared" si="984"/>
        <v>A</v>
      </c>
      <c r="HS193">
        <f t="shared" si="985"/>
        <v>14</v>
      </c>
      <c r="HT193">
        <f t="shared" si="986"/>
        <v>0</v>
      </c>
      <c r="HU193">
        <f t="shared" si="987"/>
        <v>6.0184050000000003E-4</v>
      </c>
      <c r="HV193">
        <f t="shared" si="988"/>
        <v>0</v>
      </c>
      <c r="HW193">
        <f t="shared" si="989"/>
        <v>0</v>
      </c>
      <c r="HX193">
        <f t="shared" si="990"/>
        <v>0</v>
      </c>
      <c r="HY193">
        <f t="shared" si="991"/>
        <v>0</v>
      </c>
      <c r="HZ193">
        <f t="shared" si="992"/>
        <v>0</v>
      </c>
      <c r="IA193">
        <f t="shared" si="993"/>
        <v>0</v>
      </c>
      <c r="IB193">
        <f t="shared" si="994"/>
        <v>1.1434969499999999E-2</v>
      </c>
      <c r="IC193">
        <f t="shared" si="995"/>
        <v>0</v>
      </c>
      <c r="ID193">
        <f t="shared" si="996"/>
        <v>7</v>
      </c>
      <c r="IE193">
        <f t="shared" si="997"/>
        <v>0.70000000000000007</v>
      </c>
      <c r="IF193">
        <f t="shared" si="998"/>
        <v>0</v>
      </c>
      <c r="IG193">
        <f t="shared" si="999"/>
        <v>1.4000000000000001</v>
      </c>
      <c r="IH193">
        <f t="shared" si="1000"/>
        <v>1.4000000000000001</v>
      </c>
      <c r="II193">
        <f t="shared" si="1001"/>
        <v>1.4000000000000001</v>
      </c>
      <c r="IJ193">
        <f t="shared" si="1002"/>
        <v>1.4000000000000001</v>
      </c>
      <c r="IK193">
        <f t="shared" si="1003"/>
        <v>0.70000000000000007</v>
      </c>
      <c r="IL193">
        <f t="shared" si="1004"/>
        <v>0</v>
      </c>
      <c r="IM193">
        <f t="shared" si="1005"/>
        <v>6.5</v>
      </c>
      <c r="IN193">
        <f t="shared" si="1006"/>
        <v>0.65</v>
      </c>
      <c r="IO193">
        <f t="shared" si="1007"/>
        <v>0</v>
      </c>
      <c r="IP193">
        <f t="shared" si="1008"/>
        <v>1.3</v>
      </c>
      <c r="IQ193">
        <f t="shared" si="1009"/>
        <v>1.3</v>
      </c>
      <c r="IR193">
        <f t="shared" si="1010"/>
        <v>1.3</v>
      </c>
      <c r="IS193">
        <f t="shared" si="1011"/>
        <v>1.3</v>
      </c>
      <c r="IT193">
        <f t="shared" si="1012"/>
        <v>0.65</v>
      </c>
      <c r="IU193">
        <f t="shared" si="1013"/>
        <v>0</v>
      </c>
      <c r="IV193">
        <f t="shared" si="1014"/>
        <v>0.5</v>
      </c>
      <c r="IW193">
        <f t="shared" si="1015"/>
        <v>0.05</v>
      </c>
      <c r="IX193">
        <f t="shared" si="1016"/>
        <v>0</v>
      </c>
      <c r="IY193">
        <f t="shared" si="1017"/>
        <v>0.1</v>
      </c>
      <c r="IZ193">
        <f t="shared" si="1018"/>
        <v>0.1</v>
      </c>
      <c r="JA193">
        <f t="shared" si="1019"/>
        <v>0.1</v>
      </c>
      <c r="JB193">
        <f t="shared" si="1020"/>
        <v>0.1</v>
      </c>
      <c r="JC193">
        <f t="shared" si="1021"/>
        <v>0.05</v>
      </c>
      <c r="JD193">
        <f t="shared" si="1022"/>
        <v>0</v>
      </c>
      <c r="JE193">
        <f t="shared" si="1023"/>
        <v>6.0184050000000001E-3</v>
      </c>
      <c r="JF193">
        <f t="shared" si="1024"/>
        <v>6.0184050000000003E-4</v>
      </c>
      <c r="JG193">
        <f t="shared" si="1025"/>
        <v>0</v>
      </c>
      <c r="JH193">
        <f t="shared" si="1026"/>
        <v>1.2036810000000001E-3</v>
      </c>
      <c r="JI193">
        <f t="shared" si="1027"/>
        <v>1.2036810000000001E-3</v>
      </c>
      <c r="JJ193">
        <f t="shared" si="1028"/>
        <v>1.2036810000000001E-3</v>
      </c>
      <c r="JK193">
        <f t="shared" si="1029"/>
        <v>1.2036810000000001E-3</v>
      </c>
      <c r="JL193">
        <f t="shared" si="1030"/>
        <v>6.0184050000000003E-4</v>
      </c>
      <c r="JM193">
        <f t="shared" si="1031"/>
        <v>0</v>
      </c>
      <c r="JN193">
        <f t="shared" si="1032"/>
        <v>0</v>
      </c>
      <c r="JO193">
        <f t="shared" si="1033"/>
        <v>0</v>
      </c>
      <c r="JP193">
        <f t="shared" si="1034"/>
        <v>0</v>
      </c>
      <c r="JQ193">
        <f t="shared" si="1035"/>
        <v>0</v>
      </c>
      <c r="JR193">
        <f t="shared" si="1036"/>
        <v>0</v>
      </c>
      <c r="JS193">
        <f t="shared" si="1037"/>
        <v>2.8000000000000003</v>
      </c>
      <c r="JT193">
        <f t="shared" si="1038"/>
        <v>0</v>
      </c>
      <c r="JU193">
        <f t="shared" si="1039"/>
        <v>0</v>
      </c>
      <c r="JV193">
        <f t="shared" si="1040"/>
        <v>0</v>
      </c>
      <c r="JW193">
        <f t="shared" si="1041"/>
        <v>0</v>
      </c>
      <c r="JX193">
        <f t="shared" si="1042"/>
        <v>0</v>
      </c>
      <c r="JY193">
        <f t="shared" si="1043"/>
        <v>1.4000000000000001</v>
      </c>
      <c r="JZ193">
        <f t="shared" si="1044"/>
        <v>0</v>
      </c>
      <c r="KA193">
        <f t="shared" si="1045"/>
        <v>0</v>
      </c>
      <c r="KB193">
        <f t="shared" si="1046"/>
        <v>0</v>
      </c>
      <c r="KC193">
        <f t="shared" si="1047"/>
        <v>0</v>
      </c>
      <c r="KD193">
        <f t="shared" si="1048"/>
        <v>0</v>
      </c>
      <c r="KE193">
        <f t="shared" si="1049"/>
        <v>0.70000000000000007</v>
      </c>
      <c r="KF193">
        <f t="shared" si="1050"/>
        <v>0</v>
      </c>
      <c r="KG193">
        <f t="shared" si="1051"/>
        <v>0</v>
      </c>
      <c r="KH193">
        <f t="shared" si="1052"/>
        <v>0.70000000000000007</v>
      </c>
      <c r="KI193">
        <f t="shared" si="1053"/>
        <v>0</v>
      </c>
      <c r="KJ193">
        <f t="shared" si="1054"/>
        <v>0</v>
      </c>
      <c r="KK193">
        <f t="shared" si="1055"/>
        <v>0</v>
      </c>
      <c r="KL193">
        <f t="shared" si="1056"/>
        <v>0.28000000000000003</v>
      </c>
      <c r="KM193">
        <f t="shared" si="1057"/>
        <v>0</v>
      </c>
      <c r="KN193">
        <f t="shared" si="1058"/>
        <v>0.28000000000000003</v>
      </c>
      <c r="KO193">
        <f t="shared" si="1059"/>
        <v>0</v>
      </c>
      <c r="KP193">
        <f t="shared" si="1060"/>
        <v>0</v>
      </c>
      <c r="KQ193">
        <f t="shared" si="1061"/>
        <v>0</v>
      </c>
      <c r="KR193">
        <f t="shared" si="1062"/>
        <v>0.70000000000000007</v>
      </c>
      <c r="KS193">
        <f t="shared" si="1063"/>
        <v>0.70000000000000007</v>
      </c>
      <c r="KT193">
        <f t="shared" si="1064"/>
        <v>0</v>
      </c>
      <c r="KU193">
        <f t="shared" si="1065"/>
        <v>0</v>
      </c>
      <c r="KV193">
        <f t="shared" si="1066"/>
        <v>0</v>
      </c>
      <c r="KW193">
        <f t="shared" si="1067"/>
        <v>0</v>
      </c>
      <c r="KX193">
        <f t="shared" si="1068"/>
        <v>0</v>
      </c>
      <c r="KY193">
        <f t="shared" si="1069"/>
        <v>0.28000000000000003</v>
      </c>
      <c r="KZ193">
        <f t="shared" si="1070"/>
        <v>0</v>
      </c>
      <c r="LA193">
        <f t="shared" si="1071"/>
        <v>1.4000000000000001</v>
      </c>
      <c r="LB193">
        <f t="shared" si="1072"/>
        <v>0</v>
      </c>
      <c r="LC193">
        <f t="shared" si="1073"/>
        <v>0</v>
      </c>
      <c r="LD193">
        <f t="shared" si="1074"/>
        <v>0</v>
      </c>
      <c r="LE193">
        <f t="shared" si="1075"/>
        <v>0.70000000000000007</v>
      </c>
      <c r="LF193">
        <f t="shared" si="1076"/>
        <v>0</v>
      </c>
      <c r="LG193">
        <f t="shared" si="1077"/>
        <v>0</v>
      </c>
      <c r="LH193">
        <f t="shared" si="1078"/>
        <v>0</v>
      </c>
      <c r="LI193">
        <f t="shared" si="1079"/>
        <v>0</v>
      </c>
      <c r="LJ193">
        <f t="shared" si="1080"/>
        <v>0.70000000000000007</v>
      </c>
      <c r="LK193">
        <f t="shared" si="1081"/>
        <v>0.70000000000000007</v>
      </c>
      <c r="LL193">
        <f t="shared" si="1082"/>
        <v>0</v>
      </c>
      <c r="LM193">
        <f t="shared" si="1083"/>
        <v>0.70000000000000007</v>
      </c>
      <c r="LN193">
        <f t="shared" si="1084"/>
        <v>0.70000000000000007</v>
      </c>
      <c r="LO193">
        <f t="shared" si="1085"/>
        <v>0</v>
      </c>
      <c r="LP193">
        <f t="shared" si="1086"/>
        <v>0</v>
      </c>
      <c r="LQ193">
        <f t="shared" si="1087"/>
        <v>0.56000000000000005</v>
      </c>
      <c r="LR193">
        <f t="shared" si="1088"/>
        <v>0.70000000000000007</v>
      </c>
      <c r="LS193">
        <f t="shared" si="1089"/>
        <v>0</v>
      </c>
      <c r="LT193">
        <f t="shared" si="1090"/>
        <v>0</v>
      </c>
      <c r="LU193">
        <f t="shared" si="1091"/>
        <v>0</v>
      </c>
      <c r="LV193">
        <f t="shared" si="1092"/>
        <v>0</v>
      </c>
      <c r="LW193">
        <f t="shared" si="1093"/>
        <v>0</v>
      </c>
      <c r="LX193">
        <f t="shared" si="1094"/>
        <v>0</v>
      </c>
      <c r="LY193">
        <f t="shared" si="1095"/>
        <v>0</v>
      </c>
      <c r="LZ193">
        <f t="shared" si="1096"/>
        <v>0</v>
      </c>
      <c r="MA193">
        <f t="shared" si="1097"/>
        <v>2.6</v>
      </c>
      <c r="MB193">
        <f t="shared" si="1098"/>
        <v>0</v>
      </c>
      <c r="MC193">
        <f t="shared" si="1099"/>
        <v>0</v>
      </c>
      <c r="MD193">
        <f t="shared" si="1100"/>
        <v>0</v>
      </c>
      <c r="ME193">
        <f t="shared" si="1101"/>
        <v>0</v>
      </c>
      <c r="MF193">
        <f t="shared" si="1102"/>
        <v>0</v>
      </c>
      <c r="MG193">
        <f t="shared" si="1103"/>
        <v>1.3</v>
      </c>
      <c r="MH193">
        <f t="shared" si="1104"/>
        <v>0</v>
      </c>
      <c r="MI193">
        <f t="shared" si="1105"/>
        <v>0</v>
      </c>
      <c r="MJ193">
        <f t="shared" si="1106"/>
        <v>0</v>
      </c>
      <c r="MK193">
        <f t="shared" si="1107"/>
        <v>0</v>
      </c>
      <c r="ML193">
        <f t="shared" si="1108"/>
        <v>0</v>
      </c>
      <c r="MM193">
        <f t="shared" si="1109"/>
        <v>0.65</v>
      </c>
      <c r="MN193">
        <f t="shared" si="1110"/>
        <v>0</v>
      </c>
      <c r="MO193">
        <f t="shared" si="1111"/>
        <v>0</v>
      </c>
      <c r="MP193">
        <f t="shared" si="1112"/>
        <v>0.65</v>
      </c>
      <c r="MQ193">
        <f t="shared" si="1113"/>
        <v>0</v>
      </c>
      <c r="MR193">
        <f t="shared" si="1114"/>
        <v>0</v>
      </c>
      <c r="MS193">
        <f t="shared" si="1115"/>
        <v>0</v>
      </c>
      <c r="MT193">
        <f t="shared" si="1116"/>
        <v>0.26</v>
      </c>
      <c r="MU193">
        <f t="shared" si="1117"/>
        <v>0</v>
      </c>
      <c r="MV193">
        <f t="shared" si="1118"/>
        <v>0.26</v>
      </c>
      <c r="MW193">
        <f t="shared" si="1119"/>
        <v>0</v>
      </c>
      <c r="MX193">
        <f t="shared" si="1120"/>
        <v>0</v>
      </c>
      <c r="MY193">
        <f t="shared" si="1121"/>
        <v>0</v>
      </c>
      <c r="MZ193">
        <f t="shared" si="1122"/>
        <v>0.65</v>
      </c>
      <c r="NA193">
        <f t="shared" si="1123"/>
        <v>0.65</v>
      </c>
      <c r="NB193">
        <f t="shared" si="1124"/>
        <v>0</v>
      </c>
      <c r="NC193">
        <f t="shared" si="1125"/>
        <v>0</v>
      </c>
      <c r="ND193">
        <f t="shared" si="1126"/>
        <v>0</v>
      </c>
      <c r="NE193">
        <f t="shared" si="1127"/>
        <v>0</v>
      </c>
      <c r="NF193">
        <f t="shared" si="1128"/>
        <v>0</v>
      </c>
      <c r="NG193">
        <f t="shared" si="1129"/>
        <v>0.26</v>
      </c>
      <c r="NH193">
        <f t="shared" si="1130"/>
        <v>0</v>
      </c>
      <c r="NI193">
        <f t="shared" si="1131"/>
        <v>1.3</v>
      </c>
      <c r="NJ193">
        <f t="shared" si="1132"/>
        <v>0</v>
      </c>
      <c r="NK193">
        <f t="shared" si="1133"/>
        <v>0</v>
      </c>
      <c r="NL193">
        <f t="shared" si="1134"/>
        <v>0</v>
      </c>
      <c r="NM193">
        <f t="shared" si="1135"/>
        <v>0.65</v>
      </c>
      <c r="NN193">
        <f t="shared" si="1136"/>
        <v>0</v>
      </c>
      <c r="NO193">
        <f t="shared" si="1137"/>
        <v>0</v>
      </c>
      <c r="NP193">
        <f t="shared" si="1138"/>
        <v>0</v>
      </c>
      <c r="NQ193">
        <f t="shared" si="1139"/>
        <v>0</v>
      </c>
      <c r="NR193">
        <f t="shared" si="1140"/>
        <v>0.65</v>
      </c>
      <c r="NS193">
        <f t="shared" si="1141"/>
        <v>0.65</v>
      </c>
      <c r="NT193">
        <f t="shared" si="1142"/>
        <v>0</v>
      </c>
      <c r="NU193">
        <f t="shared" si="1143"/>
        <v>0.65</v>
      </c>
      <c r="NV193">
        <f t="shared" si="1144"/>
        <v>0.65</v>
      </c>
      <c r="NW193">
        <f t="shared" si="1145"/>
        <v>0</v>
      </c>
      <c r="NX193">
        <f t="shared" si="1146"/>
        <v>0</v>
      </c>
      <c r="NY193">
        <f t="shared" si="1147"/>
        <v>0.52</v>
      </c>
      <c r="NZ193">
        <f t="shared" si="1148"/>
        <v>0.65</v>
      </c>
      <c r="OA193">
        <f t="shared" si="1149"/>
        <v>0</v>
      </c>
      <c r="OB193">
        <f t="shared" si="1150"/>
        <v>0</v>
      </c>
      <c r="OC193">
        <f t="shared" si="1151"/>
        <v>0</v>
      </c>
      <c r="OD193">
        <f t="shared" si="1152"/>
        <v>0</v>
      </c>
      <c r="OE193">
        <f t="shared" si="1153"/>
        <v>0</v>
      </c>
      <c r="OF193">
        <f t="shared" si="1154"/>
        <v>0</v>
      </c>
      <c r="OG193">
        <f t="shared" si="1155"/>
        <v>0</v>
      </c>
      <c r="OH193">
        <f t="shared" si="1156"/>
        <v>0</v>
      </c>
      <c r="OI193">
        <f t="shared" si="1157"/>
        <v>0.2</v>
      </c>
      <c r="OJ193">
        <f t="shared" si="1158"/>
        <v>0</v>
      </c>
      <c r="OK193">
        <f t="shared" si="1159"/>
        <v>0</v>
      </c>
      <c r="OL193">
        <f t="shared" si="1160"/>
        <v>0</v>
      </c>
      <c r="OM193">
        <f t="shared" si="1161"/>
        <v>0</v>
      </c>
      <c r="ON193">
        <f t="shared" si="1162"/>
        <v>0</v>
      </c>
      <c r="OO193">
        <f t="shared" si="1163"/>
        <v>0.1</v>
      </c>
      <c r="OP193">
        <f t="shared" si="1164"/>
        <v>0</v>
      </c>
      <c r="OQ193">
        <f t="shared" si="1165"/>
        <v>0</v>
      </c>
      <c r="OR193">
        <f t="shared" si="1166"/>
        <v>0</v>
      </c>
      <c r="OS193">
        <f t="shared" si="1167"/>
        <v>0</v>
      </c>
      <c r="OT193">
        <f t="shared" si="1168"/>
        <v>0</v>
      </c>
      <c r="OU193">
        <f t="shared" si="1169"/>
        <v>0.05</v>
      </c>
      <c r="OV193">
        <f t="shared" si="1170"/>
        <v>0</v>
      </c>
      <c r="OW193">
        <f t="shared" si="1171"/>
        <v>0</v>
      </c>
      <c r="OX193">
        <f t="shared" si="1172"/>
        <v>0.05</v>
      </c>
      <c r="OY193">
        <f t="shared" si="1173"/>
        <v>0</v>
      </c>
      <c r="OZ193">
        <f t="shared" si="1174"/>
        <v>0</v>
      </c>
      <c r="PA193">
        <f t="shared" si="1175"/>
        <v>0</v>
      </c>
      <c r="PB193">
        <f t="shared" si="1176"/>
        <v>0.02</v>
      </c>
      <c r="PC193">
        <f t="shared" si="1177"/>
        <v>0</v>
      </c>
      <c r="PD193">
        <f t="shared" si="1178"/>
        <v>0.02</v>
      </c>
      <c r="PE193">
        <f t="shared" si="1179"/>
        <v>0</v>
      </c>
      <c r="PF193">
        <f t="shared" si="1180"/>
        <v>0</v>
      </c>
      <c r="PG193">
        <f t="shared" si="1181"/>
        <v>0</v>
      </c>
      <c r="PH193">
        <f t="shared" si="1182"/>
        <v>0.05</v>
      </c>
      <c r="PI193">
        <f t="shared" si="1183"/>
        <v>0.05</v>
      </c>
      <c r="PJ193">
        <f t="shared" si="1184"/>
        <v>0</v>
      </c>
      <c r="PK193">
        <f t="shared" si="1185"/>
        <v>0</v>
      </c>
      <c r="PL193">
        <f t="shared" si="1186"/>
        <v>0</v>
      </c>
      <c r="PM193">
        <f t="shared" si="1187"/>
        <v>0</v>
      </c>
      <c r="PN193">
        <f t="shared" si="1188"/>
        <v>0</v>
      </c>
      <c r="PO193">
        <f t="shared" si="1189"/>
        <v>0.02</v>
      </c>
      <c r="PP193">
        <f t="shared" si="1190"/>
        <v>0</v>
      </c>
      <c r="PQ193">
        <f t="shared" si="1191"/>
        <v>0.1</v>
      </c>
      <c r="PR193">
        <f t="shared" si="1192"/>
        <v>0</v>
      </c>
      <c r="PS193">
        <f t="shared" si="1193"/>
        <v>0</v>
      </c>
      <c r="PT193">
        <f t="shared" si="1194"/>
        <v>0</v>
      </c>
      <c r="PU193">
        <f t="shared" si="1195"/>
        <v>0.05</v>
      </c>
      <c r="PV193">
        <f t="shared" si="1196"/>
        <v>0</v>
      </c>
      <c r="PW193">
        <f t="shared" si="1197"/>
        <v>0</v>
      </c>
      <c r="PX193">
        <f t="shared" si="1198"/>
        <v>0</v>
      </c>
      <c r="PY193">
        <f t="shared" si="1199"/>
        <v>0</v>
      </c>
      <c r="PZ193">
        <f t="shared" si="1200"/>
        <v>0.05</v>
      </c>
      <c r="QA193">
        <f t="shared" si="1201"/>
        <v>0.05</v>
      </c>
      <c r="QB193">
        <f t="shared" si="1202"/>
        <v>0</v>
      </c>
      <c r="QC193">
        <f t="shared" si="1203"/>
        <v>0.05</v>
      </c>
      <c r="QD193">
        <f t="shared" si="1204"/>
        <v>0.05</v>
      </c>
      <c r="QE193">
        <f t="shared" si="1205"/>
        <v>0</v>
      </c>
      <c r="QF193">
        <f t="shared" si="1206"/>
        <v>0</v>
      </c>
      <c r="QG193">
        <f t="shared" si="1207"/>
        <v>0.04</v>
      </c>
      <c r="QH193">
        <f t="shared" si="1208"/>
        <v>0.05</v>
      </c>
      <c r="QI193">
        <f t="shared" si="1209"/>
        <v>0</v>
      </c>
      <c r="QJ193">
        <f t="shared" si="1210"/>
        <v>0</v>
      </c>
      <c r="QK193">
        <f t="shared" si="1211"/>
        <v>0</v>
      </c>
      <c r="QL193">
        <f t="shared" si="1212"/>
        <v>0</v>
      </c>
      <c r="QM193">
        <f t="shared" si="1213"/>
        <v>0</v>
      </c>
      <c r="QN193">
        <f t="shared" si="1214"/>
        <v>0</v>
      </c>
      <c r="QO193">
        <f t="shared" si="1215"/>
        <v>0</v>
      </c>
      <c r="QP193">
        <f t="shared" si="1216"/>
        <v>0</v>
      </c>
      <c r="QQ193">
        <f t="shared" si="1217"/>
        <v>2.4073620000000001E-3</v>
      </c>
      <c r="QR193">
        <f t="shared" si="1218"/>
        <v>0</v>
      </c>
      <c r="QS193">
        <f t="shared" si="1219"/>
        <v>0</v>
      </c>
      <c r="QT193">
        <f t="shared" si="1220"/>
        <v>0</v>
      </c>
      <c r="QU193">
        <f t="shared" si="1221"/>
        <v>0</v>
      </c>
      <c r="QV193">
        <f t="shared" si="1222"/>
        <v>0</v>
      </c>
      <c r="QW193">
        <f t="shared" si="1223"/>
        <v>1.2036810000000001E-3</v>
      </c>
      <c r="QX193">
        <f t="shared" si="1224"/>
        <v>0</v>
      </c>
      <c r="QY193">
        <f t="shared" si="1225"/>
        <v>0</v>
      </c>
      <c r="QZ193">
        <f t="shared" si="1226"/>
        <v>0</v>
      </c>
      <c r="RA193">
        <f t="shared" si="1227"/>
        <v>0</v>
      </c>
      <c r="RB193">
        <f t="shared" si="1228"/>
        <v>0</v>
      </c>
      <c r="RC193">
        <f t="shared" si="1229"/>
        <v>6.0184050000000003E-4</v>
      </c>
      <c r="RD193">
        <f t="shared" si="1230"/>
        <v>0</v>
      </c>
      <c r="RE193">
        <f t="shared" si="1231"/>
        <v>0</v>
      </c>
      <c r="RF193">
        <f t="shared" si="1232"/>
        <v>6.0184050000000003E-4</v>
      </c>
      <c r="RG193">
        <f t="shared" si="1233"/>
        <v>0</v>
      </c>
      <c r="RH193">
        <f t="shared" si="1234"/>
        <v>0</v>
      </c>
      <c r="RI193">
        <f t="shared" si="1235"/>
        <v>0</v>
      </c>
      <c r="RJ193">
        <f t="shared" si="1236"/>
        <v>2.4073620000000001E-4</v>
      </c>
      <c r="RK193">
        <f t="shared" si="1237"/>
        <v>0</v>
      </c>
      <c r="RL193">
        <f t="shared" si="1238"/>
        <v>2.4073620000000001E-4</v>
      </c>
      <c r="RM193">
        <f t="shared" si="1239"/>
        <v>0</v>
      </c>
      <c r="RN193">
        <f t="shared" si="1240"/>
        <v>0</v>
      </c>
      <c r="RO193">
        <f t="shared" si="1241"/>
        <v>0</v>
      </c>
      <c r="RP193">
        <f t="shared" si="1242"/>
        <v>6.0184050000000003E-4</v>
      </c>
      <c r="RQ193">
        <f t="shared" si="1243"/>
        <v>6.0184050000000003E-4</v>
      </c>
      <c r="RR193">
        <f t="shared" si="1244"/>
        <v>0</v>
      </c>
      <c r="RS193">
        <f t="shared" si="1245"/>
        <v>0</v>
      </c>
      <c r="RT193">
        <f t="shared" si="1246"/>
        <v>0</v>
      </c>
      <c r="RU193">
        <f t="shared" si="1247"/>
        <v>0</v>
      </c>
      <c r="RV193">
        <f t="shared" si="1248"/>
        <v>0</v>
      </c>
      <c r="RW193">
        <f t="shared" si="1249"/>
        <v>2.4073620000000001E-4</v>
      </c>
      <c r="RX193">
        <f t="shared" si="1250"/>
        <v>0</v>
      </c>
      <c r="RY193">
        <f t="shared" si="1251"/>
        <v>1.2036810000000001E-3</v>
      </c>
      <c r="RZ193">
        <f t="shared" si="1252"/>
        <v>0</v>
      </c>
      <c r="SA193">
        <f t="shared" si="1253"/>
        <v>0</v>
      </c>
      <c r="SB193">
        <f t="shared" si="1254"/>
        <v>0</v>
      </c>
      <c r="SC193">
        <f t="shared" si="1255"/>
        <v>6.0184050000000003E-4</v>
      </c>
      <c r="SD193">
        <f t="shared" si="1256"/>
        <v>0</v>
      </c>
      <c r="SE193">
        <f t="shared" si="1257"/>
        <v>0</v>
      </c>
      <c r="SF193">
        <f t="shared" si="1258"/>
        <v>0</v>
      </c>
      <c r="SG193">
        <f t="shared" si="1259"/>
        <v>0</v>
      </c>
      <c r="SH193">
        <f t="shared" si="1260"/>
        <v>6.0184050000000003E-4</v>
      </c>
      <c r="SI193">
        <f t="shared" si="1261"/>
        <v>6.0184050000000003E-4</v>
      </c>
      <c r="SJ193">
        <f t="shared" si="1262"/>
        <v>0</v>
      </c>
      <c r="SK193">
        <f t="shared" si="1263"/>
        <v>6.0184050000000003E-4</v>
      </c>
      <c r="SL193">
        <f t="shared" si="1264"/>
        <v>6.0184050000000003E-4</v>
      </c>
      <c r="SM193">
        <f t="shared" si="1265"/>
        <v>0</v>
      </c>
      <c r="SN193">
        <f t="shared" si="1266"/>
        <v>0</v>
      </c>
      <c r="SO193">
        <f t="shared" si="1267"/>
        <v>4.8147240000000002E-4</v>
      </c>
      <c r="SP193">
        <f t="shared" si="1268"/>
        <v>6.0184050000000003E-4</v>
      </c>
      <c r="SQ193">
        <f t="shared" si="1269"/>
        <v>0</v>
      </c>
      <c r="SR193">
        <f t="shared" si="1270"/>
        <v>0</v>
      </c>
      <c r="SS193">
        <f t="shared" si="1271"/>
        <v>0</v>
      </c>
      <c r="ST193">
        <f t="shared" si="1272"/>
        <v>14</v>
      </c>
      <c r="SU193">
        <f t="shared" si="1273"/>
        <v>0</v>
      </c>
      <c r="SV193">
        <f t="shared" si="1274"/>
        <v>0</v>
      </c>
      <c r="SW193">
        <f t="shared" si="1275"/>
        <v>0</v>
      </c>
      <c r="SX193">
        <f t="shared" si="1276"/>
        <v>0</v>
      </c>
      <c r="SY193">
        <f t="shared" si="1277"/>
        <v>14</v>
      </c>
      <c r="SZ193">
        <f t="shared" si="1278"/>
        <v>0</v>
      </c>
      <c r="TA193">
        <f t="shared" si="1279"/>
        <v>0</v>
      </c>
      <c r="TB193">
        <f t="shared" si="1280"/>
        <v>0</v>
      </c>
      <c r="TC193">
        <f t="shared" si="1281"/>
        <v>14</v>
      </c>
      <c r="TD193">
        <f t="shared" si="1282"/>
        <v>0</v>
      </c>
      <c r="TE193">
        <f t="shared" si="1283"/>
        <v>0</v>
      </c>
      <c r="TF193">
        <f t="shared" si="1284"/>
        <v>14</v>
      </c>
      <c r="TG193">
        <f t="shared" si="1285"/>
        <v>0</v>
      </c>
      <c r="TH193">
        <f t="shared" si="1286"/>
        <v>0</v>
      </c>
      <c r="TI193">
        <f t="shared" si="1287"/>
        <v>14</v>
      </c>
      <c r="TJ193">
        <f t="shared" si="1288"/>
        <v>0</v>
      </c>
      <c r="TK193">
        <f t="shared" si="1289"/>
        <v>0</v>
      </c>
      <c r="TL193">
        <f t="shared" si="1290"/>
        <v>0</v>
      </c>
      <c r="TM193">
        <f t="shared" si="1291"/>
        <v>5</v>
      </c>
      <c r="TN193">
        <f t="shared" si="1292"/>
        <v>1</v>
      </c>
      <c r="TO193">
        <f t="shared" si="1293"/>
        <v>0</v>
      </c>
      <c r="TP193">
        <f t="shared" si="1294"/>
        <v>0</v>
      </c>
      <c r="TQ193">
        <f t="shared" si="1295"/>
        <v>3</v>
      </c>
      <c r="TR193">
        <f t="shared" si="1296"/>
        <v>4</v>
      </c>
      <c r="TS193">
        <f t="shared" si="1297"/>
        <v>0</v>
      </c>
      <c r="TT193">
        <f t="shared" si="1298"/>
        <v>0</v>
      </c>
      <c r="TU193">
        <f t="shared" si="1299"/>
        <v>2</v>
      </c>
      <c r="TV193">
        <f t="shared" si="1300"/>
        <v>65</v>
      </c>
      <c r="TW193">
        <f t="shared" si="1301"/>
        <v>13</v>
      </c>
      <c r="TX193">
        <f t="shared" si="1302"/>
        <v>0</v>
      </c>
      <c r="TY193">
        <f t="shared" si="1303"/>
        <v>0</v>
      </c>
      <c r="TZ193">
        <f t="shared" si="1304"/>
        <v>39</v>
      </c>
      <c r="UA193">
        <f t="shared" si="1305"/>
        <v>52</v>
      </c>
      <c r="UB193">
        <f t="shared" si="1306"/>
        <v>0</v>
      </c>
      <c r="UC193">
        <f t="shared" si="1307"/>
        <v>0</v>
      </c>
      <c r="UD193">
        <f t="shared" si="1308"/>
        <v>26</v>
      </c>
      <c r="UE193">
        <f t="shared" si="1309"/>
        <v>5</v>
      </c>
      <c r="UF193">
        <f t="shared" si="1310"/>
        <v>4</v>
      </c>
      <c r="UG193">
        <f t="shared" si="1311"/>
        <v>3</v>
      </c>
      <c r="UH193">
        <f t="shared" si="1312"/>
        <v>0</v>
      </c>
      <c r="UI193">
        <f t="shared" si="1313"/>
        <v>0</v>
      </c>
      <c r="UJ193">
        <f t="shared" si="1314"/>
        <v>0</v>
      </c>
      <c r="UK193">
        <f t="shared" si="1315"/>
        <v>0</v>
      </c>
      <c r="UL193">
        <f t="shared" si="1316"/>
        <v>0</v>
      </c>
      <c r="UM193">
        <f t="shared" si="1317"/>
        <v>0</v>
      </c>
      <c r="UN193">
        <f t="shared" si="1318"/>
        <v>65</v>
      </c>
      <c r="UO193">
        <f t="shared" si="1319"/>
        <v>52</v>
      </c>
      <c r="UP193">
        <f t="shared" si="1320"/>
        <v>39</v>
      </c>
      <c r="UQ193">
        <f t="shared" si="1321"/>
        <v>0</v>
      </c>
      <c r="UR193">
        <f t="shared" si="1322"/>
        <v>0</v>
      </c>
      <c r="US193">
        <f t="shared" si="1323"/>
        <v>0</v>
      </c>
      <c r="UT193">
        <f t="shared" si="1324"/>
        <v>0</v>
      </c>
      <c r="UU193">
        <f t="shared" si="1325"/>
        <v>0</v>
      </c>
      <c r="UV193">
        <f t="shared" si="1326"/>
        <v>0</v>
      </c>
      <c r="UW193">
        <f t="shared" si="1327"/>
        <v>5</v>
      </c>
      <c r="UX193">
        <f t="shared" si="1328"/>
        <v>4</v>
      </c>
      <c r="UY193">
        <f t="shared" si="1329"/>
        <v>3</v>
      </c>
      <c r="UZ193">
        <f t="shared" si="1330"/>
        <v>0</v>
      </c>
      <c r="VA193">
        <f t="shared" si="1331"/>
        <v>0</v>
      </c>
      <c r="VB193">
        <f t="shared" si="1332"/>
        <v>0</v>
      </c>
      <c r="VC193">
        <f t="shared" si="1333"/>
        <v>0</v>
      </c>
      <c r="VD193">
        <f t="shared" si="1334"/>
        <v>0</v>
      </c>
      <c r="VE193">
        <f t="shared" si="1335"/>
        <v>0</v>
      </c>
      <c r="VF193">
        <f t="shared" si="1336"/>
        <v>65</v>
      </c>
      <c r="VG193">
        <f t="shared" si="1337"/>
        <v>52</v>
      </c>
      <c r="VH193">
        <f t="shared" si="1338"/>
        <v>39</v>
      </c>
      <c r="VI193">
        <f t="shared" si="1339"/>
        <v>0</v>
      </c>
      <c r="VJ193">
        <f t="shared" si="1340"/>
        <v>0</v>
      </c>
      <c r="VK193">
        <f t="shared" si="1341"/>
        <v>0</v>
      </c>
      <c r="VL193">
        <f t="shared" si="1342"/>
        <v>0</v>
      </c>
      <c r="VM193">
        <f t="shared" si="1343"/>
        <v>0</v>
      </c>
      <c r="VN193">
        <f t="shared" si="1344"/>
        <v>0</v>
      </c>
      <c r="VO193">
        <f t="shared" si="1345"/>
        <v>0</v>
      </c>
      <c r="VP193">
        <f t="shared" si="1346"/>
        <v>0</v>
      </c>
      <c r="VQ193">
        <f t="shared" si="1347"/>
        <v>0</v>
      </c>
      <c r="VR193">
        <f t="shared" si="1348"/>
        <v>0</v>
      </c>
      <c r="VS193">
        <f t="shared" si="1349"/>
        <v>0</v>
      </c>
      <c r="VT193">
        <f t="shared" si="1350"/>
        <v>0</v>
      </c>
      <c r="VU193">
        <f t="shared" si="1351"/>
        <v>1</v>
      </c>
      <c r="VV193">
        <f t="shared" si="1352"/>
        <v>0</v>
      </c>
      <c r="VW193">
        <f t="shared" si="1353"/>
        <v>0</v>
      </c>
      <c r="VX193">
        <f t="shared" si="1354"/>
        <v>0</v>
      </c>
      <c r="VY193">
        <f t="shared" si="1355"/>
        <v>0</v>
      </c>
      <c r="VZ193">
        <f t="shared" si="1356"/>
        <v>0</v>
      </c>
      <c r="WA193">
        <f t="shared" si="1357"/>
        <v>0</v>
      </c>
      <c r="WB193">
        <f t="shared" si="1358"/>
        <v>0</v>
      </c>
      <c r="WC193">
        <f t="shared" si="1359"/>
        <v>0</v>
      </c>
      <c r="WD193">
        <f t="shared" si="1360"/>
        <v>0</v>
      </c>
      <c r="WE193">
        <f t="shared" si="1361"/>
        <v>0</v>
      </c>
      <c r="WF193">
        <f t="shared" si="1362"/>
        <v>0</v>
      </c>
      <c r="WG193">
        <f t="shared" si="1363"/>
        <v>0</v>
      </c>
      <c r="WH193">
        <f t="shared" si="1364"/>
        <v>0</v>
      </c>
      <c r="WI193">
        <f t="shared" si="1365"/>
        <v>0</v>
      </c>
      <c r="WJ193">
        <f t="shared" si="1366"/>
        <v>0</v>
      </c>
      <c r="WK193">
        <f t="shared" si="1367"/>
        <v>0</v>
      </c>
      <c r="WL193">
        <f t="shared" si="1368"/>
        <v>0</v>
      </c>
      <c r="WM193">
        <f t="shared" si="1369"/>
        <v>0</v>
      </c>
      <c r="WN193">
        <f t="shared" si="1370"/>
        <v>0</v>
      </c>
      <c r="WO193">
        <f t="shared" si="1371"/>
        <v>0</v>
      </c>
      <c r="WP193">
        <f t="shared" si="1372"/>
        <v>0</v>
      </c>
      <c r="WQ193">
        <f t="shared" si="1373"/>
        <v>0</v>
      </c>
      <c r="WR193">
        <f t="shared" si="1374"/>
        <v>0</v>
      </c>
      <c r="WS193">
        <f t="shared" si="1375"/>
        <v>0</v>
      </c>
      <c r="WT193">
        <f t="shared" si="1376"/>
        <v>0</v>
      </c>
      <c r="WU193">
        <f t="shared" si="1377"/>
        <v>0</v>
      </c>
      <c r="WV193">
        <f t="shared" si="1378"/>
        <v>0</v>
      </c>
      <c r="WW193">
        <f t="shared" si="1379"/>
        <v>0</v>
      </c>
      <c r="WX193">
        <f t="shared" si="1380"/>
        <v>0</v>
      </c>
      <c r="WY193">
        <f t="shared" si="1381"/>
        <v>0</v>
      </c>
      <c r="WZ193">
        <f t="shared" si="1382"/>
        <v>0</v>
      </c>
      <c r="XA193">
        <f t="shared" si="1383"/>
        <v>0</v>
      </c>
      <c r="XB193">
        <f t="shared" si="1384"/>
        <v>0</v>
      </c>
      <c r="XC193">
        <f t="shared" si="1385"/>
        <v>0</v>
      </c>
      <c r="XD193">
        <f t="shared" si="1386"/>
        <v>0</v>
      </c>
      <c r="XE193">
        <f t="shared" si="1387"/>
        <v>0</v>
      </c>
      <c r="XF193">
        <f t="shared" si="1388"/>
        <v>0</v>
      </c>
      <c r="XG193">
        <f t="shared" si="1389"/>
        <v>0</v>
      </c>
      <c r="XH193">
        <f t="shared" si="1390"/>
        <v>0</v>
      </c>
      <c r="XI193">
        <f t="shared" si="1391"/>
        <v>0</v>
      </c>
      <c r="XJ193">
        <f t="shared" si="1392"/>
        <v>0</v>
      </c>
      <c r="XK193">
        <f t="shared" si="1393"/>
        <v>0</v>
      </c>
      <c r="XL193">
        <f t="shared" si="1394"/>
        <v>0</v>
      </c>
      <c r="XM193">
        <f t="shared" si="1395"/>
        <v>0</v>
      </c>
      <c r="XN193">
        <f t="shared" si="1396"/>
        <v>0</v>
      </c>
      <c r="XO193">
        <f t="shared" si="1397"/>
        <v>0</v>
      </c>
      <c r="XP193">
        <f t="shared" si="1398"/>
        <v>0</v>
      </c>
      <c r="XQ193">
        <f t="shared" si="1399"/>
        <v>0</v>
      </c>
      <c r="XR193">
        <f t="shared" si="1400"/>
        <v>0</v>
      </c>
      <c r="XS193">
        <f t="shared" si="1401"/>
        <v>0</v>
      </c>
      <c r="XT193">
        <f t="shared" si="1402"/>
        <v>0</v>
      </c>
      <c r="XU193">
        <f t="shared" si="1403"/>
        <v>0</v>
      </c>
      <c r="XV193">
        <f t="shared" si="1404"/>
        <v>0</v>
      </c>
      <c r="XW193">
        <f t="shared" si="1405"/>
        <v>0</v>
      </c>
      <c r="XX193">
        <f t="shared" si="1406"/>
        <v>0</v>
      </c>
      <c r="XY193">
        <f t="shared" si="1407"/>
        <v>0</v>
      </c>
      <c r="XZ193">
        <f t="shared" si="1408"/>
        <v>0</v>
      </c>
      <c r="YA193">
        <f t="shared" si="1409"/>
        <v>0</v>
      </c>
      <c r="YB193">
        <f t="shared" si="1410"/>
        <v>0</v>
      </c>
      <c r="YC193" t="str">
        <f t="shared" si="1411"/>
        <v>Developing a whole systems and whole population approach in Sandwell</v>
      </c>
      <c r="YD193">
        <f t="shared" si="1412"/>
        <v>0</v>
      </c>
      <c r="YE193">
        <f t="shared" si="1413"/>
        <v>0</v>
      </c>
      <c r="YF193">
        <f t="shared" si="1414"/>
        <v>0</v>
      </c>
      <c r="YG193">
        <f t="shared" si="1415"/>
        <v>0</v>
      </c>
      <c r="YH193">
        <f t="shared" si="1416"/>
        <v>0</v>
      </c>
      <c r="YI193">
        <f t="shared" si="1417"/>
        <v>0</v>
      </c>
      <c r="YJ193">
        <f t="shared" si="1418"/>
        <v>0</v>
      </c>
      <c r="YK193">
        <f t="shared" si="1419"/>
        <v>0</v>
      </c>
      <c r="YL193">
        <f t="shared" si="1420"/>
        <v>0</v>
      </c>
      <c r="YM193">
        <f t="shared" si="1421"/>
        <v>0</v>
      </c>
      <c r="YN193">
        <f t="shared" si="1422"/>
        <v>0</v>
      </c>
      <c r="YO193">
        <f t="shared" si="1423"/>
        <v>0</v>
      </c>
      <c r="YP193">
        <f t="shared" si="1424"/>
        <v>0</v>
      </c>
      <c r="YQ193">
        <f t="shared" si="1425"/>
        <v>0</v>
      </c>
      <c r="YR193">
        <f t="shared" si="1426"/>
        <v>0</v>
      </c>
      <c r="YS193">
        <f t="shared" si="1427"/>
        <v>0</v>
      </c>
      <c r="YT193">
        <f t="shared" si="1428"/>
        <v>0</v>
      </c>
      <c r="YU193">
        <f t="shared" si="1429"/>
        <v>0</v>
      </c>
      <c r="YV193">
        <f t="shared" si="1430"/>
        <v>0</v>
      </c>
      <c r="YW193">
        <f t="shared" si="1431"/>
        <v>0</v>
      </c>
      <c r="YX193">
        <f t="shared" si="1432"/>
        <v>0</v>
      </c>
      <c r="YY193">
        <f t="shared" si="1433"/>
        <v>0</v>
      </c>
      <c r="YZ193">
        <f t="shared" si="1434"/>
        <v>0</v>
      </c>
      <c r="ZA193">
        <f t="shared" si="1435"/>
        <v>0</v>
      </c>
      <c r="ZB193">
        <f t="shared" si="1436"/>
        <v>0</v>
      </c>
      <c r="ZC193">
        <f t="shared" si="1437"/>
        <v>0</v>
      </c>
      <c r="ZD193">
        <f t="shared" si="1438"/>
        <v>0</v>
      </c>
      <c r="ZE193">
        <f t="shared" si="1439"/>
        <v>0</v>
      </c>
      <c r="ZF193">
        <f t="shared" si="1440"/>
        <v>0</v>
      </c>
      <c r="ZG193">
        <f t="shared" si="1441"/>
        <v>0</v>
      </c>
      <c r="ZH193">
        <f t="shared" si="1442"/>
        <v>0</v>
      </c>
      <c r="ZI193">
        <f t="shared" si="1443"/>
        <v>0</v>
      </c>
      <c r="ZJ193">
        <f t="shared" si="1444"/>
        <v>0</v>
      </c>
      <c r="ZK193">
        <f t="shared" si="1445"/>
        <v>0</v>
      </c>
      <c r="ZL193">
        <f t="shared" si="1446"/>
        <v>0</v>
      </c>
      <c r="ZM193">
        <f t="shared" si="1447"/>
        <v>0</v>
      </c>
      <c r="ZN193">
        <f t="shared" si="1448"/>
        <v>0</v>
      </c>
      <c r="ZO193">
        <f t="shared" si="1449"/>
        <v>0</v>
      </c>
      <c r="ZP193">
        <f t="shared" si="1450"/>
        <v>0</v>
      </c>
      <c r="ZQ193">
        <f t="shared" si="1451"/>
        <v>0</v>
      </c>
      <c r="ZR193">
        <f t="shared" si="1452"/>
        <v>0</v>
      </c>
      <c r="ZS193">
        <f t="shared" si="1453"/>
        <v>0</v>
      </c>
      <c r="ZT193">
        <f t="shared" si="1454"/>
        <v>0</v>
      </c>
      <c r="ZU193">
        <f t="shared" si="1455"/>
        <v>0</v>
      </c>
      <c r="ZV193">
        <f t="shared" si="1456"/>
        <v>0</v>
      </c>
      <c r="ZW193">
        <f t="shared" si="1457"/>
        <v>0</v>
      </c>
      <c r="ZX193">
        <f t="shared" si="1458"/>
        <v>0</v>
      </c>
      <c r="ZY193">
        <f t="shared" si="1459"/>
        <v>0</v>
      </c>
      <c r="ZZ193">
        <f t="shared" si="1460"/>
        <v>0</v>
      </c>
      <c r="AAA193">
        <f t="shared" si="1461"/>
        <v>0</v>
      </c>
      <c r="AAB193">
        <f t="shared" si="1462"/>
        <v>0</v>
      </c>
      <c r="AAC193">
        <f t="shared" si="1463"/>
        <v>0</v>
      </c>
      <c r="AAD193">
        <f t="shared" si="1464"/>
        <v>0</v>
      </c>
      <c r="AAE193" t="str">
        <f t="shared" ca="1" si="1465"/>
        <v>Inc_other</v>
      </c>
      <c r="AAF193" t="str">
        <f t="shared" ca="1" si="1466"/>
        <v>Act_serv</v>
      </c>
      <c r="AAG193" t="str">
        <f t="shared" ca="1" si="1467"/>
        <v>TIss_adult_nut</v>
      </c>
      <c r="AAH193" t="str">
        <f t="shared" ca="1" si="1468"/>
        <v>Ben_prod</v>
      </c>
      <c r="AAI193" t="str">
        <f t="shared" ca="1" si="1469"/>
        <v>Infl_nat</v>
      </c>
      <c r="AAJ193" t="str">
        <f t="shared" ca="1" si="1470"/>
        <v>Comms_nat</v>
      </c>
      <c r="AAK193">
        <f t="shared" si="1475"/>
        <v>0</v>
      </c>
    </row>
    <row r="194" spans="1:713" x14ac:dyDescent="0.35">
      <c r="B194">
        <v>219</v>
      </c>
      <c r="C194" s="8">
        <v>40591.456585648149</v>
      </c>
      <c r="D194" t="s">
        <v>232</v>
      </c>
      <c r="E194" t="s">
        <v>2862</v>
      </c>
      <c r="F194">
        <v>1</v>
      </c>
      <c r="G194" t="s">
        <v>231</v>
      </c>
      <c r="H194">
        <v>406000000</v>
      </c>
      <c r="I194" s="9">
        <v>40237</v>
      </c>
      <c r="J194">
        <v>1</v>
      </c>
      <c r="K194">
        <v>4964</v>
      </c>
      <c r="L194">
        <v>234</v>
      </c>
      <c r="M194">
        <v>61000</v>
      </c>
      <c r="N194">
        <v>300</v>
      </c>
      <c r="O194">
        <v>0</v>
      </c>
      <c r="P194">
        <v>30</v>
      </c>
      <c r="Q194">
        <v>0</v>
      </c>
      <c r="R194">
        <v>70</v>
      </c>
      <c r="S194">
        <v>0</v>
      </c>
      <c r="T194">
        <v>0</v>
      </c>
      <c r="U194">
        <v>0</v>
      </c>
      <c r="V194">
        <v>0</v>
      </c>
      <c r="W194">
        <v>0</v>
      </c>
      <c r="Y194">
        <v>194615.76</v>
      </c>
      <c r="Z194" s="10">
        <v>0.3</v>
      </c>
      <c r="AA194" s="10">
        <v>0.3</v>
      </c>
      <c r="AB194" s="10">
        <v>0.2</v>
      </c>
      <c r="AC194" s="10">
        <v>0</v>
      </c>
      <c r="AD194" s="10">
        <v>0.05</v>
      </c>
      <c r="AE194" s="10">
        <v>0.15</v>
      </c>
      <c r="AF194" s="10">
        <v>0</v>
      </c>
      <c r="AG194" s="10">
        <v>0</v>
      </c>
      <c r="AH194" s="10">
        <v>0</v>
      </c>
      <c r="AK194" t="s">
        <v>253</v>
      </c>
      <c r="AM194" t="s">
        <v>354</v>
      </c>
      <c r="AN194" t="s">
        <v>234</v>
      </c>
      <c r="AO194" t="s">
        <v>382</v>
      </c>
      <c r="AQ194" t="s">
        <v>310</v>
      </c>
      <c r="AS194" t="s">
        <v>311</v>
      </c>
      <c r="AU194" t="s">
        <v>267</v>
      </c>
      <c r="AV194" t="s">
        <v>268</v>
      </c>
      <c r="AZ194" t="s">
        <v>313</v>
      </c>
      <c r="BA194" t="s">
        <v>384</v>
      </c>
      <c r="BB194" t="s">
        <v>224</v>
      </c>
      <c r="BC194" t="s">
        <v>314</v>
      </c>
      <c r="BD194" t="s">
        <v>446</v>
      </c>
      <c r="BE194" t="s">
        <v>254</v>
      </c>
      <c r="BF194" t="s">
        <v>315</v>
      </c>
      <c r="BG194" t="s">
        <v>316</v>
      </c>
      <c r="BH194" t="s">
        <v>317</v>
      </c>
      <c r="BI194" t="s">
        <v>385</v>
      </c>
      <c r="BJ194" t="s">
        <v>269</v>
      </c>
      <c r="BL194" t="s">
        <v>319</v>
      </c>
      <c r="BO194" t="s">
        <v>386</v>
      </c>
      <c r="BP194" t="s">
        <v>320</v>
      </c>
      <c r="BQ194" t="s">
        <v>271</v>
      </c>
      <c r="BU194" t="s">
        <v>292</v>
      </c>
      <c r="BX194" t="s">
        <v>322</v>
      </c>
      <c r="CA194" t="s">
        <v>358</v>
      </c>
      <c r="CB194" t="s">
        <v>323</v>
      </c>
      <c r="CC194" t="s">
        <v>274</v>
      </c>
      <c r="CD194" t="s">
        <v>275</v>
      </c>
      <c r="CE194" t="s">
        <v>235</v>
      </c>
      <c r="CF194" t="s">
        <v>388</v>
      </c>
      <c r="CG194" t="s">
        <v>324</v>
      </c>
      <c r="CH194" t="s">
        <v>325</v>
      </c>
      <c r="CI194" t="s">
        <v>276</v>
      </c>
      <c r="CJ194" t="s">
        <v>255</v>
      </c>
      <c r="CK194" t="s">
        <v>326</v>
      </c>
      <c r="CO194" t="s">
        <v>327</v>
      </c>
      <c r="CP194" t="s">
        <v>328</v>
      </c>
      <c r="CQ194" t="e">
        <f>- Awareness raising (food Glorious food campaign) - Capacity i.e. Advisers, specialist people to work with people on food and farming issues - Seed funding to kick start projects i.e. infrastructure costs for CSAs, food growing projects - Non-disadvantaged funding, mainstream work on working with all people on food and farming and not just disadvantaged people - Education and Training</f>
        <v>#NAME?</v>
      </c>
      <c r="CR194">
        <v>0</v>
      </c>
      <c r="CS194">
        <v>0</v>
      </c>
      <c r="CT194">
        <v>0</v>
      </c>
      <c r="CU194" s="10">
        <v>0</v>
      </c>
      <c r="CV194">
        <v>0</v>
      </c>
      <c r="CW194" s="10">
        <v>0</v>
      </c>
      <c r="CX194" s="10">
        <v>0</v>
      </c>
      <c r="CY194" s="10">
        <v>0</v>
      </c>
      <c r="CZ194" s="10">
        <v>0</v>
      </c>
      <c r="DA194" s="10">
        <v>0</v>
      </c>
      <c r="DB194" s="10">
        <v>0</v>
      </c>
      <c r="DC194" s="10">
        <v>0</v>
      </c>
      <c r="DD194" s="10">
        <v>0</v>
      </c>
      <c r="DE194" s="10">
        <v>0</v>
      </c>
      <c r="DF194" s="10">
        <v>0</v>
      </c>
      <c r="DG194" s="10">
        <v>0</v>
      </c>
      <c r="DH194" s="10">
        <v>0</v>
      </c>
      <c r="DI194" s="10">
        <v>0</v>
      </c>
      <c r="DJ194" s="10">
        <v>0.1</v>
      </c>
      <c r="DK194" s="10">
        <v>0</v>
      </c>
      <c r="DL194" s="10">
        <v>0</v>
      </c>
      <c r="DM194" s="10">
        <v>0</v>
      </c>
      <c r="DN194" s="10">
        <v>0</v>
      </c>
      <c r="DO194" s="10">
        <v>0</v>
      </c>
      <c r="DP194" s="10">
        <v>0</v>
      </c>
      <c r="DQ194" s="10">
        <v>0.5</v>
      </c>
      <c r="DR194" s="10">
        <v>0</v>
      </c>
      <c r="DS194" s="10">
        <v>0</v>
      </c>
      <c r="DT194" s="10">
        <v>0</v>
      </c>
      <c r="DU194" s="10">
        <v>0</v>
      </c>
      <c r="DV194" s="10">
        <v>0</v>
      </c>
      <c r="DW194" s="10">
        <v>0</v>
      </c>
      <c r="DX194" s="10">
        <v>0</v>
      </c>
      <c r="DY194" s="10">
        <v>0</v>
      </c>
      <c r="DZ194" s="10">
        <v>0</v>
      </c>
      <c r="EA194" s="10">
        <v>0</v>
      </c>
      <c r="EB194" s="10">
        <v>0</v>
      </c>
      <c r="EC194" s="10">
        <v>0</v>
      </c>
      <c r="ED194" s="10">
        <v>0</v>
      </c>
      <c r="EE194" s="10">
        <v>0</v>
      </c>
      <c r="EF194" s="10">
        <v>0</v>
      </c>
      <c r="EG194" s="10">
        <v>0</v>
      </c>
      <c r="EH194" s="10">
        <v>0</v>
      </c>
      <c r="EI194" s="10">
        <v>0</v>
      </c>
      <c r="EJ194" s="10">
        <v>0.25</v>
      </c>
      <c r="EK194" s="10">
        <v>0</v>
      </c>
      <c r="EL194" s="10">
        <v>0</v>
      </c>
      <c r="EM194" s="10">
        <v>0.1</v>
      </c>
      <c r="EN194" s="10">
        <v>0</v>
      </c>
      <c r="EO194" s="10">
        <v>0</v>
      </c>
      <c r="EP194" s="10">
        <v>0</v>
      </c>
      <c r="EQ194" s="10">
        <v>0</v>
      </c>
      <c r="ER194" s="10">
        <v>0</v>
      </c>
      <c r="ES194" s="10">
        <v>0</v>
      </c>
      <c r="ET194" s="10">
        <v>0</v>
      </c>
      <c r="EU194" s="10">
        <v>0</v>
      </c>
      <c r="EV194" s="10">
        <v>0</v>
      </c>
      <c r="EW194" s="10">
        <v>0.05</v>
      </c>
      <c r="EX194" s="10">
        <v>0</v>
      </c>
      <c r="EY194" s="10">
        <v>0</v>
      </c>
      <c r="EZ194" t="s">
        <v>1973</v>
      </c>
      <c r="FA194" t="s">
        <v>1974</v>
      </c>
      <c r="FB194" t="s">
        <v>227</v>
      </c>
      <c r="FC194" t="s">
        <v>228</v>
      </c>
      <c r="FD194" t="s">
        <v>226</v>
      </c>
      <c r="FE194" t="s">
        <v>227</v>
      </c>
      <c r="FF194" t="s">
        <v>226</v>
      </c>
      <c r="FG194">
        <v>1</v>
      </c>
      <c r="FH194">
        <v>2</v>
      </c>
      <c r="FI194">
        <v>0</v>
      </c>
      <c r="FJ194">
        <v>0</v>
      </c>
      <c r="FK194">
        <v>0</v>
      </c>
      <c r="FL194">
        <v>4</v>
      </c>
      <c r="FM194">
        <v>5</v>
      </c>
      <c r="FN194">
        <v>0</v>
      </c>
      <c r="FO194">
        <v>3</v>
      </c>
      <c r="FP194">
        <v>1</v>
      </c>
      <c r="FQ194">
        <v>0</v>
      </c>
      <c r="FR194">
        <v>3</v>
      </c>
      <c r="FS194">
        <v>0</v>
      </c>
      <c r="FT194">
        <v>0</v>
      </c>
      <c r="FU194">
        <v>2</v>
      </c>
      <c r="FV194">
        <v>4</v>
      </c>
      <c r="FW194">
        <v>5</v>
      </c>
      <c r="FX194">
        <v>0</v>
      </c>
      <c r="FY194">
        <v>1</v>
      </c>
      <c r="FZ194">
        <v>0</v>
      </c>
      <c r="GA194">
        <v>3</v>
      </c>
      <c r="GB194">
        <v>0</v>
      </c>
      <c r="GC194">
        <v>0</v>
      </c>
      <c r="GD194">
        <v>2</v>
      </c>
      <c r="GE194">
        <v>4</v>
      </c>
      <c r="GF194">
        <v>5</v>
      </c>
      <c r="GG194">
        <v>0</v>
      </c>
      <c r="GH194" t="s">
        <v>2848</v>
      </c>
      <c r="GI194" t="s">
        <v>2805</v>
      </c>
      <c r="GJ194" t="s">
        <v>2617</v>
      </c>
      <c r="GK194" t="s">
        <v>501</v>
      </c>
      <c r="GL194" t="s">
        <v>1975</v>
      </c>
      <c r="GM194" t="s">
        <v>1976</v>
      </c>
      <c r="GN194" t="s">
        <v>1977</v>
      </c>
      <c r="GO194" t="s">
        <v>1978</v>
      </c>
      <c r="GP194" t="s">
        <v>1979</v>
      </c>
      <c r="GQ194" t="s">
        <v>1977</v>
      </c>
      <c r="GR194" t="s">
        <v>289</v>
      </c>
      <c r="GS194" t="s">
        <v>229</v>
      </c>
      <c r="GT194" t="s">
        <v>260</v>
      </c>
      <c r="GV194" t="s">
        <v>368</v>
      </c>
      <c r="GW194" t="s">
        <v>230</v>
      </c>
      <c r="GX194" t="s">
        <v>222</v>
      </c>
      <c r="GY194" t="s">
        <v>369</v>
      </c>
      <c r="GZ194" t="s">
        <v>370</v>
      </c>
      <c r="HA194" t="s">
        <v>371</v>
      </c>
      <c r="HB194" t="s">
        <v>290</v>
      </c>
      <c r="HC194" t="s">
        <v>372</v>
      </c>
      <c r="HD194" t="s">
        <v>373</v>
      </c>
      <c r="HE194" t="s">
        <v>291</v>
      </c>
      <c r="HF194" t="s">
        <v>395</v>
      </c>
      <c r="HH194" t="s">
        <v>374</v>
      </c>
      <c r="HQ194">
        <f t="shared" ref="HQ194:HQ257" si="1476">IF(AND($H194&lt;&gt;0,ISNUMBER($H194)),H194*J194/100,"")</f>
        <v>4060000</v>
      </c>
      <c r="HR194" t="str">
        <f t="shared" ref="HR194:HR259" si="1477">IF($HQ194="","",IF($HQ194&lt;=10000,"A",IF(AND($HQ194&gt;10000,$HQ194&lt;=50000),"B",IF(AND($HQ194&gt;50000,$HQ194&lt;=100000),"C",IF(AND($HQ194&gt;100000,$HQ194&lt;=2500000),"D",IF(AND($HQ194&gt;250000,$HQ194&lt;=1000000),"E",IF(AND($HQ194&gt;1000000,$HQ194&lt;=5000000),"F",IF($HQ194&gt;5000000,"G"))))))))</f>
        <v>F</v>
      </c>
      <c r="HS194">
        <f t="shared" ref="HS194:HS259" si="1478">IF(AND(ISNUMBER($L194),ISNUMBER($N194)),$L194+$N194,"")</f>
        <v>534</v>
      </c>
      <c r="HT194">
        <f t="shared" ref="HT194:HT257" si="1479">IF(AND($H194&lt;&gt;0,ISNUMBER($H194)),($H194*$J194/100)*(O194/100),"")</f>
        <v>0</v>
      </c>
      <c r="HU194">
        <f t="shared" ref="HU194:HU257" si="1480">IF(AND($H194&lt;&gt;0,ISNUMBER($H194)),($H194*$J194/100)*(P194/100),"")</f>
        <v>1218000</v>
      </c>
      <c r="HV194">
        <f t="shared" ref="HV194:HV257" si="1481">IF(AND($H194&lt;&gt;0,ISNUMBER($H194)),($H194*$J194/100)*(Q194/100),"")</f>
        <v>0</v>
      </c>
      <c r="HW194">
        <f t="shared" ref="HW194:HW257" si="1482">IF(AND($H194&lt;&gt;0,ISNUMBER($H194)),($H194*$J194/100)*(R194/100),"")</f>
        <v>2842000</v>
      </c>
      <c r="HX194">
        <f t="shared" ref="HX194:HX257" si="1483">IF(AND($H194&lt;&gt;0,ISNUMBER($H194)),($H194*$J194/100)*(S194/100),"")</f>
        <v>0</v>
      </c>
      <c r="HY194">
        <f t="shared" ref="HY194:HY257" si="1484">IF(AND($H194&lt;&gt;0,ISNUMBER($H194)),($H194*$J194/100)*(T194/100),"")</f>
        <v>0</v>
      </c>
      <c r="HZ194">
        <f t="shared" ref="HZ194:HZ257" si="1485">IF(AND($H194&lt;&gt;0,ISNUMBER($H194)),($H194*$J194/100)*(U194/100),"")</f>
        <v>0</v>
      </c>
      <c r="IA194">
        <f t="shared" ref="IA194:IA257" si="1486">IF(AND($H194&lt;&gt;0,ISNUMBER($H194)),($H194*$J194/100)*(V194/100),"")</f>
        <v>0</v>
      </c>
      <c r="IB194">
        <f t="shared" ref="IB194:IB257" si="1487">IF(AND($H194&lt;&gt;0,ISNUMBER($H194)),($H194*$J194/100)*(W194/100),"")</f>
        <v>0</v>
      </c>
      <c r="IC194">
        <f t="shared" ref="IC194:IC257" si="1488">IF(AND($H194&lt;&gt;0,ISNUMBER($H194)),($L194+$N194)*Z194,"")</f>
        <v>160.19999999999999</v>
      </c>
      <c r="ID194">
        <f t="shared" ref="ID194:ID257" si="1489">IF(AND($H194&lt;&gt;0,ISNUMBER($H194)),($L194+$N194)*AA194,"")</f>
        <v>160.19999999999999</v>
      </c>
      <c r="IE194">
        <f t="shared" ref="IE194:IE257" si="1490">IF(AND($H194&lt;&gt;0,ISNUMBER($H194)),($L194+$N194)*AB194,"")</f>
        <v>106.80000000000001</v>
      </c>
      <c r="IF194">
        <f t="shared" ref="IF194:IF257" si="1491">IF(AND($H194&lt;&gt;0,ISNUMBER($H194)),($L194+$N194)*AC194,"")</f>
        <v>0</v>
      </c>
      <c r="IG194">
        <f t="shared" ref="IG194:IG257" si="1492">IF(AND($H194&lt;&gt;0,ISNUMBER($H194)),($L194+$N194)*AD194,"")</f>
        <v>26.700000000000003</v>
      </c>
      <c r="IH194">
        <f t="shared" ref="IH194:IH257" si="1493">IF(AND($H194&lt;&gt;0,ISNUMBER($H194)),($L194+$N194)*AE194,"")</f>
        <v>80.099999999999994</v>
      </c>
      <c r="II194">
        <f t="shared" ref="II194:II257" si="1494">IF(AND($H194&lt;&gt;0,ISNUMBER($H194)),($L194+$N194)*AF194,"")</f>
        <v>0</v>
      </c>
      <c r="IJ194">
        <f t="shared" ref="IJ194:IJ257" si="1495">IF(AND($H194&lt;&gt;0,ISNUMBER($H194)),($L194+$N194)*AG194,"")</f>
        <v>0</v>
      </c>
      <c r="IK194">
        <f t="shared" ref="IK194:IK257" si="1496">IF(AND($H194&lt;&gt;0,ISNUMBER($H194)),($L194+$N194)*AH194,"")</f>
        <v>0</v>
      </c>
      <c r="IL194">
        <f t="shared" ref="IL194:IL257" si="1497">IF(AND($H194&lt;&gt;0,ISNUMBER($H194)),($L194)*Z194,"")</f>
        <v>70.2</v>
      </c>
      <c r="IM194">
        <f t="shared" ref="IM194:IM257" si="1498">IF(AND($H194&lt;&gt;0,ISNUMBER($H194)),($L194)*AA194,"")</f>
        <v>70.2</v>
      </c>
      <c r="IN194">
        <f t="shared" ref="IN194:IN257" si="1499">IF(AND($H194&lt;&gt;0,ISNUMBER($H194)),($L194)*AB194,"")</f>
        <v>46.800000000000004</v>
      </c>
      <c r="IO194">
        <f t="shared" ref="IO194:IO257" si="1500">IF(AND($H194&lt;&gt;0,ISNUMBER($H194)),($L194)*AC194,"")</f>
        <v>0</v>
      </c>
      <c r="IP194">
        <f t="shared" ref="IP194:IP257" si="1501">IF(AND($H194&lt;&gt;0,ISNUMBER($H194)),($L194)*AD194,"")</f>
        <v>11.700000000000001</v>
      </c>
      <c r="IQ194">
        <f t="shared" ref="IQ194:IQ257" si="1502">IF(AND($H194&lt;&gt;0,ISNUMBER($H194)),($L194)*AE194,"")</f>
        <v>35.1</v>
      </c>
      <c r="IR194">
        <f t="shared" ref="IR194:IR257" si="1503">IF(AND($H194&lt;&gt;0,ISNUMBER($H194)),($L194)*AF194,"")</f>
        <v>0</v>
      </c>
      <c r="IS194">
        <f t="shared" ref="IS194:IS257" si="1504">IF(AND($H194&lt;&gt;0,ISNUMBER($H194)),($L194)*AG194,"")</f>
        <v>0</v>
      </c>
      <c r="IT194">
        <f t="shared" ref="IT194:IT257" si="1505">IF(AND($H194&lt;&gt;0,ISNUMBER($H194)),($L194)*AH194,"")</f>
        <v>0</v>
      </c>
      <c r="IU194">
        <f t="shared" ref="IU194:IU257" si="1506">IF(AND($H194&lt;&gt;0,ISNUMBER($H194)),($N194)*Z194,"")</f>
        <v>90</v>
      </c>
      <c r="IV194">
        <f t="shared" ref="IV194:IV257" si="1507">IF(AND($H194&lt;&gt;0,ISNUMBER($H194)),($N194)*AA194,"")</f>
        <v>90</v>
      </c>
      <c r="IW194">
        <f t="shared" ref="IW194:IW257" si="1508">IF(AND($H194&lt;&gt;0,ISNUMBER($H194)),($N194)*AB194,"")</f>
        <v>60</v>
      </c>
      <c r="IX194">
        <f t="shared" ref="IX194:IX257" si="1509">IF(AND($H194&lt;&gt;0,ISNUMBER($H194)),($N194)*AC194,"")</f>
        <v>0</v>
      </c>
      <c r="IY194">
        <f t="shared" ref="IY194:IY257" si="1510">IF(AND($H194&lt;&gt;0,ISNUMBER($H194)),($N194)*AD194,"")</f>
        <v>15</v>
      </c>
      <c r="IZ194">
        <f t="shared" ref="IZ194:IZ257" si="1511">IF(AND($H194&lt;&gt;0,ISNUMBER($H194)),($N194)*AE194,"")</f>
        <v>45</v>
      </c>
      <c r="JA194">
        <f t="shared" ref="JA194:JA257" si="1512">IF(AND($H194&lt;&gt;0,ISNUMBER($H194)),($N194)*AF194,"")</f>
        <v>0</v>
      </c>
      <c r="JB194">
        <f t="shared" ref="JB194:JB257" si="1513">IF(AND($H194&lt;&gt;0,ISNUMBER($H194)),($N194)*AG194,"")</f>
        <v>0</v>
      </c>
      <c r="JC194">
        <f t="shared" ref="JC194:JC257" si="1514">IF(AND($H194&lt;&gt;0,ISNUMBER($H194)),($N194)*AH194,"")</f>
        <v>0</v>
      </c>
      <c r="JD194">
        <f t="shared" ref="JD194:JD257" si="1515">IF(AND($H194&lt;&gt;0,ISNUMBER($H194)),$HQ194*Z194,"")</f>
        <v>1218000</v>
      </c>
      <c r="JE194">
        <f t="shared" ref="JE194:JE257" si="1516">IF(AND($H194&lt;&gt;0,ISNUMBER($H194)),$HQ194*AA194,"")</f>
        <v>1218000</v>
      </c>
      <c r="JF194">
        <f t="shared" ref="JF194:JF257" si="1517">IF(AND($H194&lt;&gt;0,ISNUMBER($H194)),$HQ194*AB194,"")</f>
        <v>812000</v>
      </c>
      <c r="JG194">
        <f t="shared" ref="JG194:JG257" si="1518">IF(AND($H194&lt;&gt;0,ISNUMBER($H194)),$HQ194*AC194,"")</f>
        <v>0</v>
      </c>
      <c r="JH194">
        <f t="shared" ref="JH194:JH257" si="1519">IF(AND($H194&lt;&gt;0,ISNUMBER($H194)),$HQ194*AD194,"")</f>
        <v>203000</v>
      </c>
      <c r="JI194">
        <f t="shared" ref="JI194:JI257" si="1520">IF(AND($H194&lt;&gt;0,ISNUMBER($H194)),$HQ194*AE194,"")</f>
        <v>609000</v>
      </c>
      <c r="JJ194">
        <f t="shared" ref="JJ194:JJ257" si="1521">IF(AND($H194&lt;&gt;0,ISNUMBER($H194)),$HQ194*AF194,"")</f>
        <v>0</v>
      </c>
      <c r="JK194">
        <f t="shared" ref="JK194:JK257" si="1522">IF(AND($H194&lt;&gt;0,ISNUMBER($H194)),$HQ194*AG194,"")</f>
        <v>0</v>
      </c>
      <c r="JL194">
        <f t="shared" ref="JL194:JL257" si="1523">IF(AND($H194&lt;&gt;0,ISNUMBER($H194)),$HQ194*AH194,"")</f>
        <v>0</v>
      </c>
      <c r="JM194">
        <f t="shared" ref="JM194:JM257" si="1524">IF(AND($H194&lt;&gt;0,ISNUMBER($H194)),($L194+$N194)*CR194,"")</f>
        <v>0</v>
      </c>
      <c r="JN194">
        <f t="shared" ref="JN194:JN257" si="1525">IF(AND($H194&lt;&gt;0,ISNUMBER($H194)),($L194+$N194)*CS194,"")</f>
        <v>0</v>
      </c>
      <c r="JO194">
        <f t="shared" ref="JO194:JO257" si="1526">IF(AND($H194&lt;&gt;0,ISNUMBER($H194)),($L194+$N194)*CT194,"")</f>
        <v>0</v>
      </c>
      <c r="JP194">
        <f t="shared" ref="JP194:JP257" si="1527">IF(AND($H194&lt;&gt;0,ISNUMBER($H194)),($L194+$N194)*CU194,"")</f>
        <v>0</v>
      </c>
      <c r="JQ194">
        <f t="shared" ref="JQ194:JQ257" si="1528">IF(AND($H194&lt;&gt;0,ISNUMBER($H194)),($L194+$N194)*CV194,"")</f>
        <v>0</v>
      </c>
      <c r="JR194">
        <f t="shared" ref="JR194:JR257" si="1529">IF(AND($H194&lt;&gt;0,ISNUMBER($H194)),($L194+$N194)*CW194,"")</f>
        <v>0</v>
      </c>
      <c r="JS194">
        <f t="shared" ref="JS194:JS257" si="1530">IF(AND($H194&lt;&gt;0,ISNUMBER($H194)),($L194+$N194)*CX194,"")</f>
        <v>0</v>
      </c>
      <c r="JT194">
        <f t="shared" ref="JT194:JT257" si="1531">IF(AND($H194&lt;&gt;0,ISNUMBER($H194)),($L194+$N194)*CY194,"")</f>
        <v>0</v>
      </c>
      <c r="JU194">
        <f t="shared" ref="JU194:JU257" si="1532">IF(AND($H194&lt;&gt;0,ISNUMBER($H194)),($L194+$N194)*CZ194,"")</f>
        <v>0</v>
      </c>
      <c r="JV194">
        <f t="shared" ref="JV194:JV257" si="1533">IF(AND($H194&lt;&gt;0,ISNUMBER($H194)),($L194+$N194)*DA194,"")</f>
        <v>0</v>
      </c>
      <c r="JW194">
        <f t="shared" ref="JW194:JW257" si="1534">IF(AND($H194&lt;&gt;0,ISNUMBER($H194)),($L194+$N194)*DB194,"")</f>
        <v>0</v>
      </c>
      <c r="JX194">
        <f t="shared" ref="JX194:JX257" si="1535">IF(AND($H194&lt;&gt;0,ISNUMBER($H194)),($L194+$N194)*DC194,"")</f>
        <v>0</v>
      </c>
      <c r="JY194">
        <f t="shared" ref="JY194:JY257" si="1536">IF(AND($H194&lt;&gt;0,ISNUMBER($H194)),($L194+$N194)*DD194,"")</f>
        <v>0</v>
      </c>
      <c r="JZ194">
        <f t="shared" ref="JZ194:JZ257" si="1537">IF(AND($H194&lt;&gt;0,ISNUMBER($H194)),($L194+$N194)*DE194,"")</f>
        <v>0</v>
      </c>
      <c r="KA194">
        <f t="shared" ref="KA194:KA257" si="1538">IF(AND($H194&lt;&gt;0,ISNUMBER($H194)),($L194+$N194)*DF194,"")</f>
        <v>0</v>
      </c>
      <c r="KB194">
        <f t="shared" ref="KB194:KB257" si="1539">IF(AND($H194&lt;&gt;0,ISNUMBER($H194)),($L194+$N194)*DG194,"")</f>
        <v>0</v>
      </c>
      <c r="KC194">
        <f t="shared" ref="KC194:KC257" si="1540">IF(AND($H194&lt;&gt;0,ISNUMBER($H194)),($L194+$N194)*DH194,"")</f>
        <v>0</v>
      </c>
      <c r="KD194">
        <f t="shared" ref="KD194:KD257" si="1541">IF(AND($H194&lt;&gt;0,ISNUMBER($H194)),($L194+$N194)*DI194,"")</f>
        <v>0</v>
      </c>
      <c r="KE194">
        <f t="shared" ref="KE194:KE257" si="1542">IF(AND($H194&lt;&gt;0,ISNUMBER($H194)),($L194+$N194)*DJ194,"")</f>
        <v>53.400000000000006</v>
      </c>
      <c r="KF194">
        <f t="shared" ref="KF194:KF257" si="1543">IF(AND($H194&lt;&gt;0,ISNUMBER($H194)),($L194+$N194)*DK194,"")</f>
        <v>0</v>
      </c>
      <c r="KG194">
        <f t="shared" ref="KG194:KG257" si="1544">IF(AND($H194&lt;&gt;0,ISNUMBER($H194)),($L194+$N194)*DL194,"")</f>
        <v>0</v>
      </c>
      <c r="KH194">
        <f t="shared" ref="KH194:KH257" si="1545">IF(AND($H194&lt;&gt;0,ISNUMBER($H194)),($L194+$N194)*DM194,"")</f>
        <v>0</v>
      </c>
      <c r="KI194">
        <f t="shared" ref="KI194:KI257" si="1546">IF(AND($H194&lt;&gt;0,ISNUMBER($H194)),($L194+$N194)*DN194,"")</f>
        <v>0</v>
      </c>
      <c r="KJ194">
        <f t="shared" ref="KJ194:KJ257" si="1547">IF(AND($H194&lt;&gt;0,ISNUMBER($H194)),($L194+$N194)*DO194,"")</f>
        <v>0</v>
      </c>
      <c r="KK194">
        <f t="shared" ref="KK194:KK257" si="1548">IF(AND($H194&lt;&gt;0,ISNUMBER($H194)),($L194+$N194)*DP194,"")</f>
        <v>0</v>
      </c>
      <c r="KL194">
        <f t="shared" ref="KL194:KL257" si="1549">IF(AND($H194&lt;&gt;0,ISNUMBER($H194)),($L194+$N194)*DQ194,"")</f>
        <v>267</v>
      </c>
      <c r="KM194">
        <f t="shared" ref="KM194:KM257" si="1550">IF(AND($H194&lt;&gt;0,ISNUMBER($H194)),($L194+$N194)*DR194,"")</f>
        <v>0</v>
      </c>
      <c r="KN194">
        <f t="shared" ref="KN194:KN257" si="1551">IF(AND($H194&lt;&gt;0,ISNUMBER($H194)),($L194+$N194)*DS194,"")</f>
        <v>0</v>
      </c>
      <c r="KO194">
        <f t="shared" ref="KO194:KO257" si="1552">IF(AND($H194&lt;&gt;0,ISNUMBER($H194)),($L194+$N194)*DT194,"")</f>
        <v>0</v>
      </c>
      <c r="KP194">
        <f t="shared" ref="KP194:KP257" si="1553">IF(AND($H194&lt;&gt;0,ISNUMBER($H194)),($L194+$N194)*DU194,"")</f>
        <v>0</v>
      </c>
      <c r="KQ194">
        <f t="shared" ref="KQ194:KQ257" si="1554">IF(AND($H194&lt;&gt;0,ISNUMBER($H194)),($L194+$N194)*DV194,"")</f>
        <v>0</v>
      </c>
      <c r="KR194">
        <f t="shared" ref="KR194:KR257" si="1555">IF(AND($H194&lt;&gt;0,ISNUMBER($H194)),($L194+$N194)*DW194,"")</f>
        <v>0</v>
      </c>
      <c r="KS194">
        <f t="shared" ref="KS194:KS257" si="1556">IF(AND($H194&lt;&gt;0,ISNUMBER($H194)),($L194+$N194)*DX194,"")</f>
        <v>0</v>
      </c>
      <c r="KT194">
        <f t="shared" ref="KT194:KT257" si="1557">IF(AND($H194&lt;&gt;0,ISNUMBER($H194)),($L194+$N194)*DY194,"")</f>
        <v>0</v>
      </c>
      <c r="KU194">
        <f t="shared" ref="KU194:KU257" si="1558">IF(AND($H194&lt;&gt;0,ISNUMBER($H194)),($L194+$N194)*DZ194,"")</f>
        <v>0</v>
      </c>
      <c r="KV194">
        <f t="shared" ref="KV194:KV257" si="1559">IF(AND($H194&lt;&gt;0,ISNUMBER($H194)),($L194+$N194)*EA194,"")</f>
        <v>0</v>
      </c>
      <c r="KW194">
        <f t="shared" ref="KW194:KW257" si="1560">IF(AND($H194&lt;&gt;0,ISNUMBER($H194)),($L194+$N194)*EB194,"")</f>
        <v>0</v>
      </c>
      <c r="KX194">
        <f t="shared" ref="KX194:KX257" si="1561">IF(AND($H194&lt;&gt;0,ISNUMBER($H194)),($L194+$N194)*EC194,"")</f>
        <v>0</v>
      </c>
      <c r="KY194">
        <f t="shared" ref="KY194:KY257" si="1562">IF(AND($H194&lt;&gt;0,ISNUMBER($H194)),($L194+$N194)*ED194,"")</f>
        <v>0</v>
      </c>
      <c r="KZ194">
        <f t="shared" ref="KZ194:KZ257" si="1563">IF(AND($H194&lt;&gt;0,ISNUMBER($H194)),($L194+$N194)*EE194,"")</f>
        <v>0</v>
      </c>
      <c r="LA194">
        <f t="shared" ref="LA194:LA257" si="1564">IF(AND($H194&lt;&gt;0,ISNUMBER($H194)),($L194+$N194)*EF194,"")</f>
        <v>0</v>
      </c>
      <c r="LB194">
        <f t="shared" ref="LB194:LB257" si="1565">IF(AND($H194&lt;&gt;0,ISNUMBER($H194)),($L194+$N194)*EG194,"")</f>
        <v>0</v>
      </c>
      <c r="LC194">
        <f t="shared" ref="LC194:LC257" si="1566">IF(AND($H194&lt;&gt;0,ISNUMBER($H194)),($L194+$N194)*EH194,"")</f>
        <v>0</v>
      </c>
      <c r="LD194">
        <f t="shared" ref="LD194:LD257" si="1567">IF(AND($H194&lt;&gt;0,ISNUMBER($H194)),($L194+$N194)*EI194,"")</f>
        <v>0</v>
      </c>
      <c r="LE194">
        <f t="shared" ref="LE194:LE257" si="1568">IF(AND($H194&lt;&gt;0,ISNUMBER($H194)),($L194+$N194)*EJ194,"")</f>
        <v>133.5</v>
      </c>
      <c r="LF194">
        <f t="shared" ref="LF194:LF257" si="1569">IF(AND($H194&lt;&gt;0,ISNUMBER($H194)),($L194+$N194)*EK194,"")</f>
        <v>0</v>
      </c>
      <c r="LG194">
        <f t="shared" ref="LG194:LG257" si="1570">IF(AND($H194&lt;&gt;0,ISNUMBER($H194)),($L194+$N194)*EL194,"")</f>
        <v>0</v>
      </c>
      <c r="LH194">
        <f t="shared" ref="LH194:LH257" si="1571">IF(AND($H194&lt;&gt;0,ISNUMBER($H194)),($L194+$N194)*EM194,"")</f>
        <v>53.400000000000006</v>
      </c>
      <c r="LI194">
        <f t="shared" ref="LI194:LI257" si="1572">IF(AND($H194&lt;&gt;0,ISNUMBER($H194)),($L194+$N194)*EN194,"")</f>
        <v>0</v>
      </c>
      <c r="LJ194">
        <f t="shared" ref="LJ194:LJ257" si="1573">IF(AND($H194&lt;&gt;0,ISNUMBER($H194)),($L194+$N194)*EO194,"")</f>
        <v>0</v>
      </c>
      <c r="LK194">
        <f t="shared" ref="LK194:LK257" si="1574">IF(AND($H194&lt;&gt;0,ISNUMBER($H194)),($L194+$N194)*EP194,"")</f>
        <v>0</v>
      </c>
      <c r="LL194">
        <f t="shared" ref="LL194:LL257" si="1575">IF(AND($H194&lt;&gt;0,ISNUMBER($H194)),($L194+$N194)*EQ194,"")</f>
        <v>0</v>
      </c>
      <c r="LM194">
        <f t="shared" ref="LM194:LM257" si="1576">IF(AND($H194&lt;&gt;0,ISNUMBER($H194)),($L194+$N194)*ER194,"")</f>
        <v>0</v>
      </c>
      <c r="LN194">
        <f t="shared" ref="LN194:LN257" si="1577">IF(AND($H194&lt;&gt;0,ISNUMBER($H194)),($L194+$N194)*ES194,"")</f>
        <v>0</v>
      </c>
      <c r="LO194">
        <f t="shared" ref="LO194:LO257" si="1578">IF(AND($H194&lt;&gt;0,ISNUMBER($H194)),($L194+$N194)*ET194,"")</f>
        <v>0</v>
      </c>
      <c r="LP194">
        <f t="shared" ref="LP194:LP257" si="1579">IF(AND($H194&lt;&gt;0,ISNUMBER($H194)),($L194+$N194)*EU194,"")</f>
        <v>0</v>
      </c>
      <c r="LQ194">
        <f t="shared" ref="LQ194:LQ257" si="1580">IF(AND($H194&lt;&gt;0,ISNUMBER($H194)),($L194+$N194)*EV194,"")</f>
        <v>0</v>
      </c>
      <c r="LR194">
        <f t="shared" ref="LR194:LR257" si="1581">IF(AND($H194&lt;&gt;0,ISNUMBER($H194)),($L194+$N194)*EW194,"")</f>
        <v>26.700000000000003</v>
      </c>
      <c r="LS194">
        <f t="shared" ref="LS194:LS257" si="1582">IF(AND($H194&lt;&gt;0,ISNUMBER($H194)),($L194+$N194)*EX194,"")</f>
        <v>0</v>
      </c>
      <c r="LT194">
        <f t="shared" ref="LT194:LT257" si="1583">IF(AND($H194&lt;&gt;0,ISNUMBER($H194)),($L194+$N194)*EY194,"")</f>
        <v>0</v>
      </c>
      <c r="LU194">
        <f t="shared" ref="LU194:LU257" si="1584">IF(AND($H194&lt;&gt;0,ISNUMBER($H194)),($L194)*CR194,"")</f>
        <v>0</v>
      </c>
      <c r="LV194">
        <f t="shared" ref="LV194:LV257" si="1585">IF(AND($H194&lt;&gt;0,ISNUMBER($H194)),($L194)*CS194,"")</f>
        <v>0</v>
      </c>
      <c r="LW194">
        <f t="shared" ref="LW194:LW257" si="1586">IF(AND($H194&lt;&gt;0,ISNUMBER($H194)),($L194)*CT194,"")</f>
        <v>0</v>
      </c>
      <c r="LX194">
        <f t="shared" ref="LX194:LX257" si="1587">IF(AND($H194&lt;&gt;0,ISNUMBER($H194)),($L194)*CU194,"")</f>
        <v>0</v>
      </c>
      <c r="LY194">
        <f t="shared" ref="LY194:LY257" si="1588">IF(AND($H194&lt;&gt;0,ISNUMBER($H194)),($L194)*CV194,"")</f>
        <v>0</v>
      </c>
      <c r="LZ194">
        <f t="shared" ref="LZ194:LZ257" si="1589">IF(AND($H194&lt;&gt;0,ISNUMBER($H194)),($L194)*CW194,"")</f>
        <v>0</v>
      </c>
      <c r="MA194">
        <f t="shared" ref="MA194:MA257" si="1590">IF(AND($H194&lt;&gt;0,ISNUMBER($H194)),($L194)*CX194,"")</f>
        <v>0</v>
      </c>
      <c r="MB194">
        <f t="shared" ref="MB194:MB257" si="1591">IF(AND($H194&lt;&gt;0,ISNUMBER($H194)),($L194)*CY194,"")</f>
        <v>0</v>
      </c>
      <c r="MC194">
        <f t="shared" ref="MC194:MC257" si="1592">IF(AND($H194&lt;&gt;0,ISNUMBER($H194)),($L194)*CZ194,"")</f>
        <v>0</v>
      </c>
      <c r="MD194">
        <f t="shared" ref="MD194:MD257" si="1593">IF(AND($H194&lt;&gt;0,ISNUMBER($H194)),($L194)*DA194,"")</f>
        <v>0</v>
      </c>
      <c r="ME194">
        <f t="shared" ref="ME194:ME257" si="1594">IF(AND($H194&lt;&gt;0,ISNUMBER($H194)),($L194)*DB194,"")</f>
        <v>0</v>
      </c>
      <c r="MF194">
        <f t="shared" ref="MF194:MF257" si="1595">IF(AND($H194&lt;&gt;0,ISNUMBER($H194)),($L194)*DC194,"")</f>
        <v>0</v>
      </c>
      <c r="MG194">
        <f t="shared" ref="MG194:MG257" si="1596">IF(AND($H194&lt;&gt;0,ISNUMBER($H194)),($L194)*DD194,"")</f>
        <v>0</v>
      </c>
      <c r="MH194">
        <f t="shared" ref="MH194:MH257" si="1597">IF(AND($H194&lt;&gt;0,ISNUMBER($H194)),($L194)*DE194,"")</f>
        <v>0</v>
      </c>
      <c r="MI194">
        <f t="shared" ref="MI194:MI257" si="1598">IF(AND($H194&lt;&gt;0,ISNUMBER($H194)),($L194)*DF194,"")</f>
        <v>0</v>
      </c>
      <c r="MJ194">
        <f t="shared" ref="MJ194:MJ257" si="1599">IF(AND($H194&lt;&gt;0,ISNUMBER($H194)),($L194)*DG194,"")</f>
        <v>0</v>
      </c>
      <c r="MK194">
        <f t="shared" ref="MK194:MK257" si="1600">IF(AND($H194&lt;&gt;0,ISNUMBER($H194)),($L194)*DH194,"")</f>
        <v>0</v>
      </c>
      <c r="ML194">
        <f t="shared" ref="ML194:ML257" si="1601">IF(AND($H194&lt;&gt;0,ISNUMBER($H194)),($L194)*DI194,"")</f>
        <v>0</v>
      </c>
      <c r="MM194">
        <f t="shared" ref="MM194:MM257" si="1602">IF(AND($H194&lt;&gt;0,ISNUMBER($H194)),($L194)*DJ194,"")</f>
        <v>23.400000000000002</v>
      </c>
      <c r="MN194">
        <f t="shared" ref="MN194:MN257" si="1603">IF(AND($H194&lt;&gt;0,ISNUMBER($H194)),($L194)*DK194,"")</f>
        <v>0</v>
      </c>
      <c r="MO194">
        <f t="shared" ref="MO194:MO257" si="1604">IF(AND($H194&lt;&gt;0,ISNUMBER($H194)),($L194)*DL194,"")</f>
        <v>0</v>
      </c>
      <c r="MP194">
        <f t="shared" ref="MP194:MP257" si="1605">IF(AND($H194&lt;&gt;0,ISNUMBER($H194)),($L194)*DM194,"")</f>
        <v>0</v>
      </c>
      <c r="MQ194">
        <f t="shared" ref="MQ194:MQ257" si="1606">IF(AND($H194&lt;&gt;0,ISNUMBER($H194)),($L194)*DN194,"")</f>
        <v>0</v>
      </c>
      <c r="MR194">
        <f t="shared" ref="MR194:MR257" si="1607">IF(AND($H194&lt;&gt;0,ISNUMBER($H194)),($L194)*DO194,"")</f>
        <v>0</v>
      </c>
      <c r="MS194">
        <f t="shared" ref="MS194:MS257" si="1608">IF(AND($H194&lt;&gt;0,ISNUMBER($H194)),($L194)*DP194,"")</f>
        <v>0</v>
      </c>
      <c r="MT194">
        <f t="shared" ref="MT194:MT257" si="1609">IF(AND($H194&lt;&gt;0,ISNUMBER($H194)),($L194)*DQ194,"")</f>
        <v>117</v>
      </c>
      <c r="MU194">
        <f t="shared" ref="MU194:MU257" si="1610">IF(AND($H194&lt;&gt;0,ISNUMBER($H194)),($L194)*DR194,"")</f>
        <v>0</v>
      </c>
      <c r="MV194">
        <f t="shared" ref="MV194:MV257" si="1611">IF(AND($H194&lt;&gt;0,ISNUMBER($H194)),($L194)*DS194,"")</f>
        <v>0</v>
      </c>
      <c r="MW194">
        <f t="shared" ref="MW194:MW257" si="1612">IF(AND($H194&lt;&gt;0,ISNUMBER($H194)),($L194)*DT194,"")</f>
        <v>0</v>
      </c>
      <c r="MX194">
        <f t="shared" ref="MX194:MX257" si="1613">IF(AND($H194&lt;&gt;0,ISNUMBER($H194)),($L194)*DU194,"")</f>
        <v>0</v>
      </c>
      <c r="MY194">
        <f t="shared" ref="MY194:MY257" si="1614">IF(AND($H194&lt;&gt;0,ISNUMBER($H194)),($L194)*DV194,"")</f>
        <v>0</v>
      </c>
      <c r="MZ194">
        <f t="shared" ref="MZ194:MZ257" si="1615">IF(AND($H194&lt;&gt;0,ISNUMBER($H194)),($L194)*DW194,"")</f>
        <v>0</v>
      </c>
      <c r="NA194">
        <f t="shared" ref="NA194:NA257" si="1616">IF(AND($H194&lt;&gt;0,ISNUMBER($H194)),($L194)*DX194,"")</f>
        <v>0</v>
      </c>
      <c r="NB194">
        <f t="shared" ref="NB194:NB257" si="1617">IF(AND($H194&lt;&gt;0,ISNUMBER($H194)),($L194)*DY194,"")</f>
        <v>0</v>
      </c>
      <c r="NC194">
        <f t="shared" ref="NC194:NC257" si="1618">IF(AND($H194&lt;&gt;0,ISNUMBER($H194)),($L194)*DZ194,"")</f>
        <v>0</v>
      </c>
      <c r="ND194">
        <f t="shared" ref="ND194:ND257" si="1619">IF(AND($H194&lt;&gt;0,ISNUMBER($H194)),($L194)*EA194,"")</f>
        <v>0</v>
      </c>
      <c r="NE194">
        <f t="shared" ref="NE194:NE257" si="1620">IF(AND($H194&lt;&gt;0,ISNUMBER($H194)),($L194)*EB194,"")</f>
        <v>0</v>
      </c>
      <c r="NF194">
        <f t="shared" ref="NF194:NF257" si="1621">IF(AND($H194&lt;&gt;0,ISNUMBER($H194)),($L194)*EC194,"")</f>
        <v>0</v>
      </c>
      <c r="NG194">
        <f t="shared" ref="NG194:NG257" si="1622">IF(AND($H194&lt;&gt;0,ISNUMBER($H194)),($L194)*ED194,"")</f>
        <v>0</v>
      </c>
      <c r="NH194">
        <f t="shared" ref="NH194:NH257" si="1623">IF(AND($H194&lt;&gt;0,ISNUMBER($H194)),($L194)*EE194,"")</f>
        <v>0</v>
      </c>
      <c r="NI194">
        <f t="shared" ref="NI194:NI257" si="1624">IF(AND($H194&lt;&gt;0,ISNUMBER($H194)),($L194)*EF194,"")</f>
        <v>0</v>
      </c>
      <c r="NJ194">
        <f t="shared" ref="NJ194:NJ257" si="1625">IF(AND($H194&lt;&gt;0,ISNUMBER($H194)),($L194)*EG194,"")</f>
        <v>0</v>
      </c>
      <c r="NK194">
        <f t="shared" ref="NK194:NK257" si="1626">IF(AND($H194&lt;&gt;0,ISNUMBER($H194)),($L194)*EH194,"")</f>
        <v>0</v>
      </c>
      <c r="NL194">
        <f t="shared" ref="NL194:NL257" si="1627">IF(AND($H194&lt;&gt;0,ISNUMBER($H194)),($L194)*EI194,"")</f>
        <v>0</v>
      </c>
      <c r="NM194">
        <f t="shared" ref="NM194:NM257" si="1628">IF(AND($H194&lt;&gt;0,ISNUMBER($H194)),($L194)*EJ194,"")</f>
        <v>58.5</v>
      </c>
      <c r="NN194">
        <f t="shared" ref="NN194:NN257" si="1629">IF(AND($H194&lt;&gt;0,ISNUMBER($H194)),($L194)*EK194,"")</f>
        <v>0</v>
      </c>
      <c r="NO194">
        <f t="shared" ref="NO194:NO257" si="1630">IF(AND($H194&lt;&gt;0,ISNUMBER($H194)),($L194)*EL194,"")</f>
        <v>0</v>
      </c>
      <c r="NP194">
        <f t="shared" ref="NP194:NP257" si="1631">IF(AND($H194&lt;&gt;0,ISNUMBER($H194)),($L194)*EM194,"")</f>
        <v>23.400000000000002</v>
      </c>
      <c r="NQ194">
        <f t="shared" ref="NQ194:NQ257" si="1632">IF(AND($H194&lt;&gt;0,ISNUMBER($H194)),($L194)*EN194,"")</f>
        <v>0</v>
      </c>
      <c r="NR194">
        <f t="shared" ref="NR194:NR257" si="1633">IF(AND($H194&lt;&gt;0,ISNUMBER($H194)),($L194)*EO194,"")</f>
        <v>0</v>
      </c>
      <c r="NS194">
        <f t="shared" ref="NS194:NS257" si="1634">IF(AND($H194&lt;&gt;0,ISNUMBER($H194)),($L194)*EP194,"")</f>
        <v>0</v>
      </c>
      <c r="NT194">
        <f t="shared" ref="NT194:NT257" si="1635">IF(AND($H194&lt;&gt;0,ISNUMBER($H194)),($L194)*EQ194,"")</f>
        <v>0</v>
      </c>
      <c r="NU194">
        <f t="shared" ref="NU194:NU257" si="1636">IF(AND($H194&lt;&gt;0,ISNUMBER($H194)),($L194)*ER194,"")</f>
        <v>0</v>
      </c>
      <c r="NV194">
        <f t="shared" ref="NV194:NV257" si="1637">IF(AND($H194&lt;&gt;0,ISNUMBER($H194)),($L194)*ES194,"")</f>
        <v>0</v>
      </c>
      <c r="NW194">
        <f t="shared" ref="NW194:NW257" si="1638">IF(AND($H194&lt;&gt;0,ISNUMBER($H194)),($L194)*ET194,"")</f>
        <v>0</v>
      </c>
      <c r="NX194">
        <f t="shared" ref="NX194:NX257" si="1639">IF(AND($H194&lt;&gt;0,ISNUMBER($H194)),($L194)*EU194,"")</f>
        <v>0</v>
      </c>
      <c r="NY194">
        <f t="shared" ref="NY194:NY257" si="1640">IF(AND($H194&lt;&gt;0,ISNUMBER($H194)),($L194)*EV194,"")</f>
        <v>0</v>
      </c>
      <c r="NZ194">
        <f t="shared" ref="NZ194:NZ257" si="1641">IF(AND($H194&lt;&gt;0,ISNUMBER($H194)),($L194)*EW194,"")</f>
        <v>11.700000000000001</v>
      </c>
      <c r="OA194">
        <f t="shared" ref="OA194:OA257" si="1642">IF(AND($H194&lt;&gt;0,ISNUMBER($H194)),($L194)*EX194,"")</f>
        <v>0</v>
      </c>
      <c r="OB194">
        <f t="shared" ref="OB194:OB257" si="1643">IF(AND($H194&lt;&gt;0,ISNUMBER($H194)),($L194)*EY194,"")</f>
        <v>0</v>
      </c>
      <c r="OC194">
        <f t="shared" ref="OC194:OC257" si="1644">IF(AND($H194&lt;&gt;0,ISNUMBER($H194)),($N194)*CR194,"")</f>
        <v>0</v>
      </c>
      <c r="OD194">
        <f t="shared" ref="OD194:OD257" si="1645">IF(AND($H194&lt;&gt;0,ISNUMBER($H194)),($N194)*CS194,"")</f>
        <v>0</v>
      </c>
      <c r="OE194">
        <f t="shared" ref="OE194:OE257" si="1646">IF(AND($H194&lt;&gt;0,ISNUMBER($H194)),($N194)*CT194,"")</f>
        <v>0</v>
      </c>
      <c r="OF194">
        <f t="shared" ref="OF194:OF257" si="1647">IF(AND($H194&lt;&gt;0,ISNUMBER($H194)),($N194)*CU194,"")</f>
        <v>0</v>
      </c>
      <c r="OG194">
        <f t="shared" ref="OG194:OG257" si="1648">IF(AND($H194&lt;&gt;0,ISNUMBER($H194)),($N194)*CV194,"")</f>
        <v>0</v>
      </c>
      <c r="OH194">
        <f t="shared" ref="OH194:OH257" si="1649">IF(AND($H194&lt;&gt;0,ISNUMBER($H194)),($N194)*CW194,"")</f>
        <v>0</v>
      </c>
      <c r="OI194">
        <f t="shared" ref="OI194:OI257" si="1650">IF(AND($H194&lt;&gt;0,ISNUMBER($H194)),($N194)*CX194,"")</f>
        <v>0</v>
      </c>
      <c r="OJ194">
        <f t="shared" ref="OJ194:OJ257" si="1651">IF(AND($H194&lt;&gt;0,ISNUMBER($H194)),($N194)*CY194,"")</f>
        <v>0</v>
      </c>
      <c r="OK194">
        <f t="shared" ref="OK194:OK257" si="1652">IF(AND($H194&lt;&gt;0,ISNUMBER($H194)),($N194)*CZ194,"")</f>
        <v>0</v>
      </c>
      <c r="OL194">
        <f t="shared" ref="OL194:OL257" si="1653">IF(AND($H194&lt;&gt;0,ISNUMBER($H194)),($N194)*DA194,"")</f>
        <v>0</v>
      </c>
      <c r="OM194">
        <f t="shared" ref="OM194:OM257" si="1654">IF(AND($H194&lt;&gt;0,ISNUMBER($H194)),($N194)*DB194,"")</f>
        <v>0</v>
      </c>
      <c r="ON194">
        <f t="shared" ref="ON194:ON257" si="1655">IF(AND($H194&lt;&gt;0,ISNUMBER($H194)),($N194)*DC194,"")</f>
        <v>0</v>
      </c>
      <c r="OO194">
        <f t="shared" ref="OO194:OO257" si="1656">IF(AND($H194&lt;&gt;0,ISNUMBER($H194)),($N194)*DD194,"")</f>
        <v>0</v>
      </c>
      <c r="OP194">
        <f t="shared" ref="OP194:OP257" si="1657">IF(AND($H194&lt;&gt;0,ISNUMBER($H194)),($N194)*DE194,"")</f>
        <v>0</v>
      </c>
      <c r="OQ194">
        <f t="shared" ref="OQ194:OQ257" si="1658">IF(AND($H194&lt;&gt;0,ISNUMBER($H194)),($N194)*DF194,"")</f>
        <v>0</v>
      </c>
      <c r="OR194">
        <f t="shared" ref="OR194:OR257" si="1659">IF(AND($H194&lt;&gt;0,ISNUMBER($H194)),($N194)*DG194,"")</f>
        <v>0</v>
      </c>
      <c r="OS194">
        <f t="shared" ref="OS194:OS257" si="1660">IF(AND($H194&lt;&gt;0,ISNUMBER($H194)),($N194)*DH194,"")</f>
        <v>0</v>
      </c>
      <c r="OT194">
        <f t="shared" ref="OT194:OT257" si="1661">IF(AND($H194&lt;&gt;0,ISNUMBER($H194)),($N194)*DI194,"")</f>
        <v>0</v>
      </c>
      <c r="OU194">
        <f t="shared" ref="OU194:OU257" si="1662">IF(AND($H194&lt;&gt;0,ISNUMBER($H194)),($N194)*DJ194,"")</f>
        <v>30</v>
      </c>
      <c r="OV194">
        <f t="shared" ref="OV194:OV257" si="1663">IF(AND($H194&lt;&gt;0,ISNUMBER($H194)),($N194)*DK194,"")</f>
        <v>0</v>
      </c>
      <c r="OW194">
        <f t="shared" ref="OW194:OW257" si="1664">IF(AND($H194&lt;&gt;0,ISNUMBER($H194)),($N194)*DL194,"")</f>
        <v>0</v>
      </c>
      <c r="OX194">
        <f t="shared" ref="OX194:OX257" si="1665">IF(AND($H194&lt;&gt;0,ISNUMBER($H194)),($N194)*DM194,"")</f>
        <v>0</v>
      </c>
      <c r="OY194">
        <f t="shared" ref="OY194:OY257" si="1666">IF(AND($H194&lt;&gt;0,ISNUMBER($H194)),($N194)*DN194,"")</f>
        <v>0</v>
      </c>
      <c r="OZ194">
        <f t="shared" ref="OZ194:OZ257" si="1667">IF(AND($H194&lt;&gt;0,ISNUMBER($H194)),($N194)*DO194,"")</f>
        <v>0</v>
      </c>
      <c r="PA194">
        <f t="shared" ref="PA194:PA257" si="1668">IF(AND($H194&lt;&gt;0,ISNUMBER($H194)),($N194)*DP194,"")</f>
        <v>0</v>
      </c>
      <c r="PB194">
        <f t="shared" ref="PB194:PB257" si="1669">IF(AND($H194&lt;&gt;0,ISNUMBER($H194)),($N194)*DQ194,"")</f>
        <v>150</v>
      </c>
      <c r="PC194">
        <f t="shared" ref="PC194:PC257" si="1670">IF(AND($H194&lt;&gt;0,ISNUMBER($H194)),($N194)*DR194,"")</f>
        <v>0</v>
      </c>
      <c r="PD194">
        <f t="shared" ref="PD194:PD257" si="1671">IF(AND($H194&lt;&gt;0,ISNUMBER($H194)),($N194)*DS194,"")</f>
        <v>0</v>
      </c>
      <c r="PE194">
        <f t="shared" ref="PE194:PE257" si="1672">IF(AND($H194&lt;&gt;0,ISNUMBER($H194)),($N194)*DT194,"")</f>
        <v>0</v>
      </c>
      <c r="PF194">
        <f t="shared" ref="PF194:PF257" si="1673">IF(AND($H194&lt;&gt;0,ISNUMBER($H194)),($N194)*DU194,"")</f>
        <v>0</v>
      </c>
      <c r="PG194">
        <f t="shared" ref="PG194:PG257" si="1674">IF(AND($H194&lt;&gt;0,ISNUMBER($H194)),($N194)*DV194,"")</f>
        <v>0</v>
      </c>
      <c r="PH194">
        <f t="shared" ref="PH194:PH257" si="1675">IF(AND($H194&lt;&gt;0,ISNUMBER($H194)),($N194)*DW194,"")</f>
        <v>0</v>
      </c>
      <c r="PI194">
        <f t="shared" ref="PI194:PI257" si="1676">IF(AND($H194&lt;&gt;0,ISNUMBER($H194)),($N194)*DX194,"")</f>
        <v>0</v>
      </c>
      <c r="PJ194">
        <f t="shared" ref="PJ194:PJ257" si="1677">IF(AND($H194&lt;&gt;0,ISNUMBER($H194)),($N194)*DY194,"")</f>
        <v>0</v>
      </c>
      <c r="PK194">
        <f t="shared" ref="PK194:PK257" si="1678">IF(AND($H194&lt;&gt;0,ISNUMBER($H194)),($N194)*DZ194,"")</f>
        <v>0</v>
      </c>
      <c r="PL194">
        <f t="shared" ref="PL194:PL257" si="1679">IF(AND($H194&lt;&gt;0,ISNUMBER($H194)),($N194)*EA194,"")</f>
        <v>0</v>
      </c>
      <c r="PM194">
        <f t="shared" ref="PM194:PM257" si="1680">IF(AND($H194&lt;&gt;0,ISNUMBER($H194)),($N194)*EB194,"")</f>
        <v>0</v>
      </c>
      <c r="PN194">
        <f t="shared" ref="PN194:PN257" si="1681">IF(AND($H194&lt;&gt;0,ISNUMBER($H194)),($N194)*EC194,"")</f>
        <v>0</v>
      </c>
      <c r="PO194">
        <f t="shared" ref="PO194:PO257" si="1682">IF(AND($H194&lt;&gt;0,ISNUMBER($H194)),($N194)*ED194,"")</f>
        <v>0</v>
      </c>
      <c r="PP194">
        <f t="shared" ref="PP194:PP257" si="1683">IF(AND($H194&lt;&gt;0,ISNUMBER($H194)),($N194)*EE194,"")</f>
        <v>0</v>
      </c>
      <c r="PQ194">
        <f t="shared" ref="PQ194:PQ257" si="1684">IF(AND($H194&lt;&gt;0,ISNUMBER($H194)),($N194)*EF194,"")</f>
        <v>0</v>
      </c>
      <c r="PR194">
        <f t="shared" ref="PR194:PR257" si="1685">IF(AND($H194&lt;&gt;0,ISNUMBER($H194)),($N194)*EG194,"")</f>
        <v>0</v>
      </c>
      <c r="PS194">
        <f t="shared" ref="PS194:PS257" si="1686">IF(AND($H194&lt;&gt;0,ISNUMBER($H194)),($N194)*EH194,"")</f>
        <v>0</v>
      </c>
      <c r="PT194">
        <f t="shared" ref="PT194:PT257" si="1687">IF(AND($H194&lt;&gt;0,ISNUMBER($H194)),($N194)*EI194,"")</f>
        <v>0</v>
      </c>
      <c r="PU194">
        <f t="shared" ref="PU194:PU257" si="1688">IF(AND($H194&lt;&gt;0,ISNUMBER($H194)),($N194)*EJ194,"")</f>
        <v>75</v>
      </c>
      <c r="PV194">
        <f t="shared" ref="PV194:PV257" si="1689">IF(AND($H194&lt;&gt;0,ISNUMBER($H194)),($N194)*EK194,"")</f>
        <v>0</v>
      </c>
      <c r="PW194">
        <f t="shared" ref="PW194:PW257" si="1690">IF(AND($H194&lt;&gt;0,ISNUMBER($H194)),($N194)*EL194,"")</f>
        <v>0</v>
      </c>
      <c r="PX194">
        <f t="shared" ref="PX194:PX257" si="1691">IF(AND($H194&lt;&gt;0,ISNUMBER($H194)),($N194)*EM194,"")</f>
        <v>30</v>
      </c>
      <c r="PY194">
        <f t="shared" ref="PY194:PY257" si="1692">IF(AND($H194&lt;&gt;0,ISNUMBER($H194)),($N194)*EN194,"")</f>
        <v>0</v>
      </c>
      <c r="PZ194">
        <f t="shared" ref="PZ194:PZ257" si="1693">IF(AND($H194&lt;&gt;0,ISNUMBER($H194)),($N194)*EO194,"")</f>
        <v>0</v>
      </c>
      <c r="QA194">
        <f t="shared" ref="QA194:QA257" si="1694">IF(AND($H194&lt;&gt;0,ISNUMBER($H194)),($N194)*EP194,"")</f>
        <v>0</v>
      </c>
      <c r="QB194">
        <f t="shared" ref="QB194:QB257" si="1695">IF(AND($H194&lt;&gt;0,ISNUMBER($H194)),($N194)*EQ194,"")</f>
        <v>0</v>
      </c>
      <c r="QC194">
        <f t="shared" ref="QC194:QC257" si="1696">IF(AND($H194&lt;&gt;0,ISNUMBER($H194)),($N194)*ER194,"")</f>
        <v>0</v>
      </c>
      <c r="QD194">
        <f t="shared" ref="QD194:QD257" si="1697">IF(AND($H194&lt;&gt;0,ISNUMBER($H194)),($N194)*ES194,"")</f>
        <v>0</v>
      </c>
      <c r="QE194">
        <f t="shared" ref="QE194:QE257" si="1698">IF(AND($H194&lt;&gt;0,ISNUMBER($H194)),($N194)*ET194,"")</f>
        <v>0</v>
      </c>
      <c r="QF194">
        <f t="shared" ref="QF194:QF257" si="1699">IF(AND($H194&lt;&gt;0,ISNUMBER($H194)),($N194)*EU194,"")</f>
        <v>0</v>
      </c>
      <c r="QG194">
        <f t="shared" ref="QG194:QG257" si="1700">IF(AND($H194&lt;&gt;0,ISNUMBER($H194)),($N194)*EV194,"")</f>
        <v>0</v>
      </c>
      <c r="QH194">
        <f t="shared" ref="QH194:QH257" si="1701">IF(AND($H194&lt;&gt;0,ISNUMBER($H194)),($N194)*EW194,"")</f>
        <v>15</v>
      </c>
      <c r="QI194">
        <f t="shared" ref="QI194:QI257" si="1702">IF(AND($H194&lt;&gt;0,ISNUMBER($H194)),($N194)*EX194,"")</f>
        <v>0</v>
      </c>
      <c r="QJ194">
        <f t="shared" ref="QJ194:QJ257" si="1703">IF(AND($H194&lt;&gt;0,ISNUMBER($H194)),($N194)*EY194,"")</f>
        <v>0</v>
      </c>
      <c r="QK194">
        <f t="shared" ref="QK194:QK257" si="1704">IF(AND($H194&lt;&gt;0,ISNUMBER($H194)),$HQ194*CR194,"")</f>
        <v>0</v>
      </c>
      <c r="QL194">
        <f t="shared" ref="QL194:QL257" si="1705">IF(AND($H194&lt;&gt;0,ISNUMBER($H194)),$HQ194*CS194,"")</f>
        <v>0</v>
      </c>
      <c r="QM194">
        <f t="shared" ref="QM194:QM257" si="1706">IF(AND($H194&lt;&gt;0,ISNUMBER($H194)),$HQ194*CT194,"")</f>
        <v>0</v>
      </c>
      <c r="QN194">
        <f t="shared" ref="QN194:QN257" si="1707">IF(AND($H194&lt;&gt;0,ISNUMBER($H194)),$HQ194*CU194,"")</f>
        <v>0</v>
      </c>
      <c r="QO194">
        <f t="shared" ref="QO194:QO257" si="1708">IF(AND($H194&lt;&gt;0,ISNUMBER($H194)),$HQ194*CV194,"")</f>
        <v>0</v>
      </c>
      <c r="QP194">
        <f t="shared" ref="QP194:QP257" si="1709">IF(AND($H194&lt;&gt;0,ISNUMBER($H194)),$HQ194*CW194,"")</f>
        <v>0</v>
      </c>
      <c r="QQ194">
        <f t="shared" ref="QQ194:QQ257" si="1710">IF(AND($H194&lt;&gt;0,ISNUMBER($H194)),$HQ194*CX194,"")</f>
        <v>0</v>
      </c>
      <c r="QR194">
        <f t="shared" ref="QR194:QR257" si="1711">IF(AND($H194&lt;&gt;0,ISNUMBER($H194)),$HQ194*CY194,"")</f>
        <v>0</v>
      </c>
      <c r="QS194">
        <f t="shared" ref="QS194:QS257" si="1712">IF(AND($H194&lt;&gt;0,ISNUMBER($H194)),$HQ194*CZ194,"")</f>
        <v>0</v>
      </c>
      <c r="QT194">
        <f t="shared" ref="QT194:QT257" si="1713">IF(AND($H194&lt;&gt;0,ISNUMBER($H194)),$HQ194*DA194,"")</f>
        <v>0</v>
      </c>
      <c r="QU194">
        <f t="shared" ref="QU194:QU257" si="1714">IF(AND($H194&lt;&gt;0,ISNUMBER($H194)),$HQ194*DB194,"")</f>
        <v>0</v>
      </c>
      <c r="QV194">
        <f t="shared" ref="QV194:QV257" si="1715">IF(AND($H194&lt;&gt;0,ISNUMBER($H194)),$HQ194*DC194,"")</f>
        <v>0</v>
      </c>
      <c r="QW194">
        <f t="shared" ref="QW194:QW257" si="1716">IF(AND($H194&lt;&gt;0,ISNUMBER($H194)),$HQ194*DD194,"")</f>
        <v>0</v>
      </c>
      <c r="QX194">
        <f t="shared" ref="QX194:QX257" si="1717">IF(AND($H194&lt;&gt;0,ISNUMBER($H194)),$HQ194*DE194,"")</f>
        <v>0</v>
      </c>
      <c r="QY194">
        <f t="shared" ref="QY194:QY257" si="1718">IF(AND($H194&lt;&gt;0,ISNUMBER($H194)),$HQ194*DF194,"")</f>
        <v>0</v>
      </c>
      <c r="QZ194">
        <f t="shared" ref="QZ194:QZ257" si="1719">IF(AND($H194&lt;&gt;0,ISNUMBER($H194)),$HQ194*DG194,"")</f>
        <v>0</v>
      </c>
      <c r="RA194">
        <f t="shared" ref="RA194:RA257" si="1720">IF(AND($H194&lt;&gt;0,ISNUMBER($H194)),$HQ194*DH194,"")</f>
        <v>0</v>
      </c>
      <c r="RB194">
        <f t="shared" ref="RB194:RB257" si="1721">IF(AND($H194&lt;&gt;0,ISNUMBER($H194)),$HQ194*DI194,"")</f>
        <v>0</v>
      </c>
      <c r="RC194">
        <f t="shared" ref="RC194:RC257" si="1722">IF(AND($H194&lt;&gt;0,ISNUMBER($H194)),$HQ194*DJ194,"")</f>
        <v>406000</v>
      </c>
      <c r="RD194">
        <f t="shared" ref="RD194:RD257" si="1723">IF(AND($H194&lt;&gt;0,ISNUMBER($H194)),$HQ194*DK194,"")</f>
        <v>0</v>
      </c>
      <c r="RE194">
        <f t="shared" ref="RE194:RE257" si="1724">IF(AND($H194&lt;&gt;0,ISNUMBER($H194)),$HQ194*DL194,"")</f>
        <v>0</v>
      </c>
      <c r="RF194">
        <f t="shared" ref="RF194:RF257" si="1725">IF(AND($H194&lt;&gt;0,ISNUMBER($H194)),$HQ194*DM194,"")</f>
        <v>0</v>
      </c>
      <c r="RG194">
        <f t="shared" ref="RG194:RG257" si="1726">IF(AND($H194&lt;&gt;0,ISNUMBER($H194)),$HQ194*DN194,"")</f>
        <v>0</v>
      </c>
      <c r="RH194">
        <f t="shared" ref="RH194:RH257" si="1727">IF(AND($H194&lt;&gt;0,ISNUMBER($H194)),$HQ194*DO194,"")</f>
        <v>0</v>
      </c>
      <c r="RI194">
        <f t="shared" ref="RI194:RI257" si="1728">IF(AND($H194&lt;&gt;0,ISNUMBER($H194)),$HQ194*DP194,"")</f>
        <v>0</v>
      </c>
      <c r="RJ194">
        <f t="shared" ref="RJ194:RJ257" si="1729">IF(AND($H194&lt;&gt;0,ISNUMBER($H194)),$HQ194*DQ194,"")</f>
        <v>2030000</v>
      </c>
      <c r="RK194">
        <f t="shared" ref="RK194:RK257" si="1730">IF(AND($H194&lt;&gt;0,ISNUMBER($H194)),$HQ194*DR194,"")</f>
        <v>0</v>
      </c>
      <c r="RL194">
        <f t="shared" ref="RL194:RL257" si="1731">IF(AND($H194&lt;&gt;0,ISNUMBER($H194)),$HQ194*DS194,"")</f>
        <v>0</v>
      </c>
      <c r="RM194">
        <f t="shared" ref="RM194:RM257" si="1732">IF(AND($H194&lt;&gt;0,ISNUMBER($H194)),$HQ194*DT194,"")</f>
        <v>0</v>
      </c>
      <c r="RN194">
        <f t="shared" ref="RN194:RN257" si="1733">IF(AND($H194&lt;&gt;0,ISNUMBER($H194)),$HQ194*DU194,"")</f>
        <v>0</v>
      </c>
      <c r="RO194">
        <f t="shared" ref="RO194:RO257" si="1734">IF(AND($H194&lt;&gt;0,ISNUMBER($H194)),$HQ194*DV194,"")</f>
        <v>0</v>
      </c>
      <c r="RP194">
        <f t="shared" ref="RP194:RP257" si="1735">IF(AND($H194&lt;&gt;0,ISNUMBER($H194)),$HQ194*DW194,"")</f>
        <v>0</v>
      </c>
      <c r="RQ194">
        <f t="shared" ref="RQ194:RQ257" si="1736">IF(AND($H194&lt;&gt;0,ISNUMBER($H194)),$HQ194*DX194,"")</f>
        <v>0</v>
      </c>
      <c r="RR194">
        <f t="shared" ref="RR194:RR257" si="1737">IF(AND($H194&lt;&gt;0,ISNUMBER($H194)),$HQ194*DY194,"")</f>
        <v>0</v>
      </c>
      <c r="RS194">
        <f t="shared" ref="RS194:RS257" si="1738">IF(AND($H194&lt;&gt;0,ISNUMBER($H194)),$HQ194*DZ194,"")</f>
        <v>0</v>
      </c>
      <c r="RT194">
        <f t="shared" ref="RT194:RT257" si="1739">IF(AND($H194&lt;&gt;0,ISNUMBER($H194)),$HQ194*EA194,"")</f>
        <v>0</v>
      </c>
      <c r="RU194">
        <f t="shared" ref="RU194:RU257" si="1740">IF(AND($H194&lt;&gt;0,ISNUMBER($H194)),$HQ194*EB194,"")</f>
        <v>0</v>
      </c>
      <c r="RV194">
        <f t="shared" ref="RV194:RV257" si="1741">IF(AND($H194&lt;&gt;0,ISNUMBER($H194)),$HQ194*EC194,"")</f>
        <v>0</v>
      </c>
      <c r="RW194">
        <f t="shared" ref="RW194:RW257" si="1742">IF(AND($H194&lt;&gt;0,ISNUMBER($H194)),$HQ194*ED194,"")</f>
        <v>0</v>
      </c>
      <c r="RX194">
        <f t="shared" ref="RX194:RX257" si="1743">IF(AND($H194&lt;&gt;0,ISNUMBER($H194)),$HQ194*EE194,"")</f>
        <v>0</v>
      </c>
      <c r="RY194">
        <f t="shared" ref="RY194:RY257" si="1744">IF(AND($H194&lt;&gt;0,ISNUMBER($H194)),$HQ194*EF194,"")</f>
        <v>0</v>
      </c>
      <c r="RZ194">
        <f t="shared" ref="RZ194:RZ257" si="1745">IF(AND($H194&lt;&gt;0,ISNUMBER($H194)),$HQ194*EG194,"")</f>
        <v>0</v>
      </c>
      <c r="SA194">
        <f t="shared" ref="SA194:SA257" si="1746">IF(AND($H194&lt;&gt;0,ISNUMBER($H194)),$HQ194*EH194,"")</f>
        <v>0</v>
      </c>
      <c r="SB194">
        <f t="shared" ref="SB194:SB257" si="1747">IF(AND($H194&lt;&gt;0,ISNUMBER($H194)),$HQ194*EI194,"")</f>
        <v>0</v>
      </c>
      <c r="SC194">
        <f t="shared" ref="SC194:SC257" si="1748">IF(AND($H194&lt;&gt;0,ISNUMBER($H194)),$HQ194*EJ194,"")</f>
        <v>1015000</v>
      </c>
      <c r="SD194">
        <f t="shared" ref="SD194:SD257" si="1749">IF(AND($H194&lt;&gt;0,ISNUMBER($H194)),$HQ194*EK194,"")</f>
        <v>0</v>
      </c>
      <c r="SE194">
        <f t="shared" ref="SE194:SE257" si="1750">IF(AND($H194&lt;&gt;0,ISNUMBER($H194)),$HQ194*EL194,"")</f>
        <v>0</v>
      </c>
      <c r="SF194">
        <f t="shared" ref="SF194:SF257" si="1751">IF(AND($H194&lt;&gt;0,ISNUMBER($H194)),$HQ194*EM194,"")</f>
        <v>406000</v>
      </c>
      <c r="SG194">
        <f t="shared" ref="SG194:SG257" si="1752">IF(AND($H194&lt;&gt;0,ISNUMBER($H194)),$HQ194*EN194,"")</f>
        <v>0</v>
      </c>
      <c r="SH194">
        <f t="shared" ref="SH194:SH257" si="1753">IF(AND($H194&lt;&gt;0,ISNUMBER($H194)),$HQ194*EO194,"")</f>
        <v>0</v>
      </c>
      <c r="SI194">
        <f t="shared" ref="SI194:SI257" si="1754">IF(AND($H194&lt;&gt;0,ISNUMBER($H194)),$HQ194*EP194,"")</f>
        <v>0</v>
      </c>
      <c r="SJ194">
        <f t="shared" ref="SJ194:SJ257" si="1755">IF(AND($H194&lt;&gt;0,ISNUMBER($H194)),$HQ194*EQ194,"")</f>
        <v>0</v>
      </c>
      <c r="SK194">
        <f t="shared" ref="SK194:SK257" si="1756">IF(AND($H194&lt;&gt;0,ISNUMBER($H194)),$HQ194*ER194,"")</f>
        <v>0</v>
      </c>
      <c r="SL194">
        <f t="shared" ref="SL194:SL257" si="1757">IF(AND($H194&lt;&gt;0,ISNUMBER($H194)),$HQ194*ES194,"")</f>
        <v>0</v>
      </c>
      <c r="SM194">
        <f t="shared" ref="SM194:SM257" si="1758">IF(AND($H194&lt;&gt;0,ISNUMBER($H194)),$HQ194*ET194,"")</f>
        <v>0</v>
      </c>
      <c r="SN194">
        <f t="shared" ref="SN194:SN257" si="1759">IF(AND($H194&lt;&gt;0,ISNUMBER($H194)),$HQ194*EU194,"")</f>
        <v>0</v>
      </c>
      <c r="SO194">
        <f t="shared" ref="SO194:SO257" si="1760">IF(AND($H194&lt;&gt;0,ISNUMBER($H194)),$HQ194*EV194,"")</f>
        <v>0</v>
      </c>
      <c r="SP194">
        <f t="shared" ref="SP194:SP257" si="1761">IF(AND($H194&lt;&gt;0,ISNUMBER($H194)),$HQ194*EW194,"")</f>
        <v>203000</v>
      </c>
      <c r="SQ194">
        <f t="shared" ref="SQ194:SQ257" si="1762">IF(AND($H194&lt;&gt;0,ISNUMBER($H194)),$HQ194*EX194,"")</f>
        <v>0</v>
      </c>
      <c r="SR194">
        <f t="shared" ref="SR194:SR257" si="1763">IF(AND($H194&lt;&gt;0,ISNUMBER($H194)),$HQ194*EY194,"")</f>
        <v>0</v>
      </c>
      <c r="SS194">
        <f t="shared" ref="SS194:SS257" si="1764">IF($FB194="Strongly agree 1",$HS194,0)</f>
        <v>0</v>
      </c>
      <c r="ST194">
        <f t="shared" ref="ST194:ST257" si="1765">IF($FB194="Agree 1",$HS194,0)</f>
        <v>534</v>
      </c>
      <c r="SU194">
        <f t="shared" ref="SU194:SU257" si="1766">IF($FB194="Agree 2",$HS194,0)</f>
        <v>0</v>
      </c>
      <c r="SV194">
        <f t="shared" ref="SV194:SV257" si="1767">IF($FB194="Strongly agree 2",$HS194,0)</f>
        <v>0</v>
      </c>
      <c r="SW194">
        <f t="shared" ref="SW194:SW257" si="1768">IF($FC194="Strongly agree 1",$HS194,0)</f>
        <v>0</v>
      </c>
      <c r="SX194">
        <f t="shared" ref="SX194:SX257" si="1769">IF($FC194="Agree 1",$HS194,0)</f>
        <v>0</v>
      </c>
      <c r="SY194">
        <f t="shared" ref="SY194:SY257" si="1770">IF($FC194="Agree 2",$HS194,0)</f>
        <v>534</v>
      </c>
      <c r="SZ194">
        <f t="shared" ref="SZ194:SZ257" si="1771">IF($FC194="Strongly agree 2",$HS194,0)</f>
        <v>0</v>
      </c>
      <c r="TA194">
        <f t="shared" ref="TA194:TA257" si="1772">IF($FD194="Strongly agree 1",$HS194,0)</f>
        <v>534</v>
      </c>
      <c r="TB194">
        <f t="shared" ref="TB194:TB257" si="1773">IF($FD194="Agree 1",$HS194,0)</f>
        <v>0</v>
      </c>
      <c r="TC194">
        <f t="shared" ref="TC194:TC257" si="1774">IF($FD194="Agree 2",$HS194,0)</f>
        <v>0</v>
      </c>
      <c r="TD194">
        <f t="shared" ref="TD194:TD257" si="1775">IF($FD194="Strongly agree 2",$HS194,0)</f>
        <v>0</v>
      </c>
      <c r="TE194">
        <f t="shared" ref="TE194:TE257" si="1776">IF($FE194="Strongly agree 1",$HS194,0)</f>
        <v>0</v>
      </c>
      <c r="TF194">
        <f t="shared" ref="TF194:TF257" si="1777">IF($FE194="Agree 1",$HS194,0)</f>
        <v>534</v>
      </c>
      <c r="TG194">
        <f t="shared" ref="TG194:TG257" si="1778">IF($FE194="Agree 2",$HS194,0)</f>
        <v>0</v>
      </c>
      <c r="TH194">
        <f t="shared" ref="TH194:TH257" si="1779">IF($FE194="Strongly agree 2",$HS194,0)</f>
        <v>0</v>
      </c>
      <c r="TI194">
        <f t="shared" ref="TI194:TI257" si="1780">IF($FF194="Strongly agree 1",$HS194,0)</f>
        <v>534</v>
      </c>
      <c r="TJ194">
        <f t="shared" ref="TJ194:TJ257" si="1781">IF($FF194="Agree 1",$HS194,0)</f>
        <v>0</v>
      </c>
      <c r="TK194">
        <f t="shared" ref="TK194:TK257" si="1782">IF($FF194="Agree 2",$HS194,0)</f>
        <v>0</v>
      </c>
      <c r="TL194">
        <f t="shared" ref="TL194:TL257" si="1783">IF($FF194="Strongly agree 2",$HS194,0)</f>
        <v>0</v>
      </c>
      <c r="TM194">
        <f t="shared" ref="TM194:TM257" si="1784">IF(FG194=1,5,IF(FG194=2,4,IF(FG194=3,3,IF(FG194=4,2,IF(FG194=5,1,IF(FG194="",0,0))))))</f>
        <v>5</v>
      </c>
      <c r="TN194">
        <f t="shared" ref="TN194:TN257" si="1785">IF(FH194=1,5,IF(FH194=2,4,IF(FH194=3,3,IF(FH194=4,2,IF(FH194=5,1,IF(FH194="",0,0))))))</f>
        <v>4</v>
      </c>
      <c r="TO194">
        <f t="shared" ref="TO194:TO257" si="1786">IF(FI194=1,5,IF(FI194=2,4,IF(FI194=3,3,IF(FI194=4,2,IF(FI194=5,1,IF(FI194="",0,0))))))</f>
        <v>0</v>
      </c>
      <c r="TP194">
        <f t="shared" ref="TP194:TP257" si="1787">IF(FJ194=1,5,IF(FJ194=2,4,IF(FJ194=3,3,IF(FJ194=4,2,IF(FJ194=5,1,IF(FJ194="",0,0))))))</f>
        <v>0</v>
      </c>
      <c r="TQ194">
        <f t="shared" ref="TQ194:TQ257" si="1788">IF(FK194=1,5,IF(FK194=2,4,IF(FK194=3,3,IF(FK194=4,2,IF(FK194=5,1,IF(FK194="",0,0))))))</f>
        <v>0</v>
      </c>
      <c r="TR194">
        <f t="shared" ref="TR194:TR257" si="1789">IF(FL194=1,5,IF(FL194=2,4,IF(FL194=3,3,IF(FL194=4,2,IF(FL194=5,1,IF(FL194="",0,0))))))</f>
        <v>2</v>
      </c>
      <c r="TS194">
        <f t="shared" ref="TS194:TS257" si="1790">IF(FM194=1,5,IF(FM194=2,4,IF(FM194=3,3,IF(FM194=4,2,IF(FM194=5,1,IF(FM194="",0,0))))))</f>
        <v>1</v>
      </c>
      <c r="TT194">
        <f t="shared" ref="TT194:TT257" si="1791">IF(FN194=1,5,IF(FN194=2,4,IF(FN194=3,3,IF(FN194=4,2,IF(FN194=5,1,IF(FN194="",0,0))))))</f>
        <v>0</v>
      </c>
      <c r="TU194">
        <f t="shared" ref="TU194:TU257" si="1792">IF(FO194=1,5,IF(FO194=2,4,IF(FO194=3,3,IF(FO194=4,2,IF(FO194=5,1,IF(FO194="",0,0))))))</f>
        <v>3</v>
      </c>
      <c r="TV194">
        <f t="shared" ref="TV194:TV257" si="1793">IF(FG194=1,5*$L194,IF(FG194=2,4*$L194,IF(FG194=3,3*$L194,IF(FG194=4,2*$L194,IF(FG194=5,1*$L194,IF(FG194="",0,0))))))</f>
        <v>1170</v>
      </c>
      <c r="TW194">
        <f t="shared" ref="TW194:TW257" si="1794">IF(FH194=1,5*$L194,IF(FH194=2,4*$L194,IF(FH194=3,3*$L194,IF(FH194=4,2*$L194,IF(FH194=5,1*$L194,IF(FH194="",0,0))))))</f>
        <v>936</v>
      </c>
      <c r="TX194">
        <f t="shared" ref="TX194:TX257" si="1795">IF(FI194=1,5*$L194,IF(FI194=2,4*$L194,IF(FI194=3,3*$L194,IF(FI194=4,2*$L194,IF(FI194=5,1*$L194,IF(FI194="",0,0))))))</f>
        <v>0</v>
      </c>
      <c r="TY194">
        <f t="shared" ref="TY194:TY257" si="1796">IF(FJ194=1,5*$L194,IF(FJ194=2,4*$L194,IF(FJ194=3,3*$L194,IF(FJ194=4,2*$L194,IF(FJ194=5,1*$L194,IF(FJ194="",0,0))))))</f>
        <v>0</v>
      </c>
      <c r="TZ194">
        <f t="shared" ref="TZ194:TZ257" si="1797">IF(FK194=1,5*$L194,IF(FK194=2,4*$L194,IF(FK194=3,3*$L194,IF(FK194=4,2*$L194,IF(FK194=5,1*$L194,IF(FK194="",0,0))))))</f>
        <v>0</v>
      </c>
      <c r="UA194">
        <f t="shared" ref="UA194:UA257" si="1798">IF(FL194=1,5*$L194,IF(FL194=2,4*$L194,IF(FL194=3,3*$L194,IF(FL194=4,2*$L194,IF(FL194=5,1*$L194,IF(FL194="",0,0))))))</f>
        <v>468</v>
      </c>
      <c r="UB194">
        <f t="shared" ref="UB194:UB257" si="1799">IF(FM194=1,5*$L194,IF(FM194=2,4*$L194,IF(FM194=3,3*$L194,IF(FM194=4,2*$L194,IF(FM194=5,1*$L194,IF(FM194="",0,0))))))</f>
        <v>234</v>
      </c>
      <c r="UC194">
        <f t="shared" ref="UC194:UC257" si="1800">IF(FN194=1,5*$L194,IF(FN194=2,4*$L194,IF(FN194=3,3*$L194,IF(FN194=4,2*$L194,IF(FN194=5,1*$L194,IF(FN194="",0,0))))))</f>
        <v>0</v>
      </c>
      <c r="UD194">
        <f t="shared" ref="UD194:UD257" si="1801">IF(FO194=1,5*$L194,IF(FO194=2,4*$L194,IF(FO194=3,3*$L194,IF(FO194=4,2*$L194,IF(FO194=5,1*$L194,IF(FO194="",0,0))))))</f>
        <v>702</v>
      </c>
      <c r="UE194">
        <f t="shared" ref="UE194:UE257" si="1802">IF(FP194=1,5,IF(FP194=2,4,IF(FP194=3,3,IF(FP194=4,2,IF(FP194=5,1,IF(FP194="",0,0))))))</f>
        <v>5</v>
      </c>
      <c r="UF194">
        <f t="shared" ref="UF194:UF257" si="1803">IF(FQ194=1,5,IF(FQ194=2,4,IF(FQ194=3,3,IF(FQ194=4,2,IF(FQ194=5,1,IF(FQ194="",0,0))))))</f>
        <v>0</v>
      </c>
      <c r="UG194">
        <f t="shared" ref="UG194:UG257" si="1804">IF(FR194=1,5,IF(FR194=2,4,IF(FR194=3,3,IF(FR194=4,2,IF(FR194=5,1,IF(FR194="",0,0))))))</f>
        <v>3</v>
      </c>
      <c r="UH194">
        <f t="shared" ref="UH194:UH257" si="1805">IF(FS194=1,5,IF(FS194=2,4,IF(FS194=3,3,IF(FS194=4,2,IF(FS194=5,1,IF(FS194="",0,0))))))</f>
        <v>0</v>
      </c>
      <c r="UI194">
        <f t="shared" ref="UI194:UI257" si="1806">IF(FT194=1,5,IF(FT194=2,4,IF(FT194=3,3,IF(FT194=4,2,IF(FT194=5,1,IF(FT194="",0,0))))))</f>
        <v>0</v>
      </c>
      <c r="UJ194">
        <f t="shared" ref="UJ194:UJ257" si="1807">IF(FU194=1,5,IF(FU194=2,4,IF(FU194=3,3,IF(FU194=4,2,IF(FU194=5,1,IF(FU194="",0,0))))))</f>
        <v>4</v>
      </c>
      <c r="UK194">
        <f t="shared" ref="UK194:UK257" si="1808">IF(FV194=1,5,IF(FV194=2,4,IF(FV194=3,3,IF(FV194=4,2,IF(FV194=5,1,IF(FV194="",0,0))))))</f>
        <v>2</v>
      </c>
      <c r="UL194">
        <f t="shared" ref="UL194:UL257" si="1809">IF(FW194=1,5,IF(FW194=2,4,IF(FW194=3,3,IF(FW194=4,2,IF(FW194=5,1,IF(FW194="",0,0))))))</f>
        <v>1</v>
      </c>
      <c r="UM194">
        <f t="shared" ref="UM194:UM257" si="1810">IF(FX194=1,5,IF(FX194=2,4,IF(FX194=3,3,IF(FX194=4,2,IF(FX194=5,1,IF(FX194="",0,0))))))</f>
        <v>0</v>
      </c>
      <c r="UN194">
        <f t="shared" ref="UN194:UN257" si="1811">IF(FP194=1,5*$L194,IF(FP194=2,4*$L194,IF(FP194=3,3*$L194,IF(FP194=4,2*$L194,IF(FP194=5,1*$L194,IF(FP194="",0,0))))))</f>
        <v>1170</v>
      </c>
      <c r="UO194">
        <f t="shared" ref="UO194:UO257" si="1812">IF(FQ194=1,5*$L194,IF(FQ194=2,4*$L194,IF(FQ194=3,3*$L194,IF(FQ194=4,2*$L194,IF(FQ194=5,1*$L194,IF(FQ194="",0,0))))))</f>
        <v>0</v>
      </c>
      <c r="UP194">
        <f t="shared" ref="UP194:UP257" si="1813">IF(FR194=1,5*$L194,IF(FR194=2,4*$L194,IF(FR194=3,3*$L194,IF(FR194=4,2*$L194,IF(FR194=5,1*$L194,IF(FR194="",0,0))))))</f>
        <v>702</v>
      </c>
      <c r="UQ194">
        <f t="shared" ref="UQ194:UQ257" si="1814">IF(FS194=1,5*$L194,IF(FS194=2,4*$L194,IF(FS194=3,3*$L194,IF(FS194=4,2*$L194,IF(FS194=5,1*$L194,IF(FS194="",0,0))))))</f>
        <v>0</v>
      </c>
      <c r="UR194">
        <f t="shared" ref="UR194:UR257" si="1815">IF(FT194=1,5*$L194,IF(FT194=2,4*$L194,IF(FT194=3,3*$L194,IF(FT194=4,2*$L194,IF(FT194=5,1*$L194,IF(FT194="",0,0))))))</f>
        <v>0</v>
      </c>
      <c r="US194">
        <f t="shared" ref="US194:US257" si="1816">IF(FU194=1,5*$L194,IF(FU194=2,4*$L194,IF(FU194=3,3*$L194,IF(FU194=4,2*$L194,IF(FU194=5,1*$L194,IF(FU194="",0,0))))))</f>
        <v>936</v>
      </c>
      <c r="UT194">
        <f t="shared" ref="UT194:UT257" si="1817">IF(FV194=1,5*$L194,IF(FV194=2,4*$L194,IF(FV194=3,3*$L194,IF(FV194=4,2*$L194,IF(FV194=5,1*$L194,IF(FV194="",0,0))))))</f>
        <v>468</v>
      </c>
      <c r="UU194">
        <f t="shared" ref="UU194:UU257" si="1818">IF(FW194=1,5*$L194,IF(FW194=2,4*$L194,IF(FW194=3,3*$L194,IF(FW194=4,2*$L194,IF(FW194=5,1*$L194,IF(FW194="",0,0))))))</f>
        <v>234</v>
      </c>
      <c r="UV194">
        <f t="shared" ref="UV194:UV257" si="1819">IF(FX194=1,5*$L194,IF(FX194=2,4*$L194,IF(FX194=3,3*$L194,IF(FX194=4,2*$L194,IF(FX194=5,1*$L194,IF(FX194="",0,0))))))</f>
        <v>0</v>
      </c>
      <c r="UW194">
        <f t="shared" ref="UW194:UW257" si="1820">IF(FY194=1,5,IF(FY194=2,4,IF(FY194=3,3,IF(FY194=4,2,IF(FY194=5,1,IF(FY194="",0,0))))))</f>
        <v>5</v>
      </c>
      <c r="UX194">
        <f t="shared" ref="UX194:UX257" si="1821">IF(FZ194=1,5,IF(FZ194=2,4,IF(FZ194=3,3,IF(FZ194=4,2,IF(FZ194=5,1,IF(FZ194="",0,0))))))</f>
        <v>0</v>
      </c>
      <c r="UY194">
        <f t="shared" ref="UY194:UY257" si="1822">IF(GA194=1,5,IF(GA194=2,4,IF(GA194=3,3,IF(GA194=4,2,IF(GA194=5,1,IF(GA194="",0,0))))))</f>
        <v>3</v>
      </c>
      <c r="UZ194">
        <f t="shared" ref="UZ194:UZ257" si="1823">IF(GB194=1,5,IF(GB194=2,4,IF(GB194=3,3,IF(GB194=4,2,IF(GB194=5,1,IF(GB194="",0,0))))))</f>
        <v>0</v>
      </c>
      <c r="VA194">
        <f t="shared" ref="VA194:VA257" si="1824">IF(GC194=1,5,IF(GC194=2,4,IF(GC194=3,3,IF(GC194=4,2,IF(GC194=5,1,IF(GC194="",0,0))))))</f>
        <v>0</v>
      </c>
      <c r="VB194">
        <f t="shared" ref="VB194:VB257" si="1825">IF(GD194=1,5,IF(GD194=2,4,IF(GD194=3,3,IF(GD194=4,2,IF(GD194=5,1,IF(GD194="",0,0))))))</f>
        <v>4</v>
      </c>
      <c r="VC194">
        <f t="shared" ref="VC194:VC257" si="1826">IF(GE194=1,5,IF(GE194=2,4,IF(GE194=3,3,IF(GE194=4,2,IF(GE194=5,1,IF(GE194="",0,0))))))</f>
        <v>2</v>
      </c>
      <c r="VD194">
        <f t="shared" ref="VD194:VD257" si="1827">IF(GF194=1,5,IF(GF194=2,4,IF(GF194=3,3,IF(GF194=4,2,IF(GF194=5,1,IF(GF194="",0,0))))))</f>
        <v>1</v>
      </c>
      <c r="VE194">
        <f t="shared" ref="VE194:VE257" si="1828">IF(GG194=1,5,IF(GG194=2,4,IF(GG194=3,3,IF(GG194=4,2,IF(GG194=5,1,IF(GG194="",0,0))))))</f>
        <v>0</v>
      </c>
      <c r="VF194">
        <f t="shared" ref="VF194:VF257" si="1829">IF(FY194=1,5*$L194,IF(FY194=2,4*$L194,IF(FY194=3,3*$L194,IF(FY194=4,2*$L194,IF(FY194=5,1*$L194,IF(FY194="",0,0))))))</f>
        <v>1170</v>
      </c>
      <c r="VG194">
        <f t="shared" ref="VG194:VG257" si="1830">IF(FZ194=1,5*$L194,IF(FZ194=2,4*$L194,IF(FZ194=3,3*$L194,IF(FZ194=4,2*$L194,IF(FZ194=5,1*$L194,IF(FZ194="",0,0))))))</f>
        <v>0</v>
      </c>
      <c r="VH194">
        <f t="shared" ref="VH194:VH257" si="1831">IF(GA194=1,5*$L194,IF(GA194=2,4*$L194,IF(GA194=3,3*$L194,IF(GA194=4,2*$L194,IF(GA194=5,1*$L194,IF(GA194="",0,0))))))</f>
        <v>702</v>
      </c>
      <c r="VI194">
        <f t="shared" ref="VI194:VI257" si="1832">IF(GB194=1,5*$L194,IF(GB194=2,4*$L194,IF(GB194=3,3*$L194,IF(GB194=4,2*$L194,IF(GB194=5,1*$L194,IF(GB194="",0,0))))))</f>
        <v>0</v>
      </c>
      <c r="VJ194">
        <f t="shared" ref="VJ194:VJ257" si="1833">IF(GC194=1,5*$L194,IF(GC194=2,4*$L194,IF(GC194=3,3*$L194,IF(GC194=4,2*$L194,IF(GC194=5,1*$L194,IF(GC194="",0,0))))))</f>
        <v>0</v>
      </c>
      <c r="VK194">
        <f t="shared" ref="VK194:VK257" si="1834">IF(GD194=1,5*$L194,IF(GD194=2,4*$L194,IF(GD194=3,3*$L194,IF(GD194=4,2*$L194,IF(GD194=5,1*$L194,IF(GD194="",0,0))))))</f>
        <v>936</v>
      </c>
      <c r="VL194">
        <f t="shared" ref="VL194:VL257" si="1835">IF(GE194=1,5*$L194,IF(GE194=2,4*$L194,IF(GE194=3,3*$L194,IF(GE194=4,2*$L194,IF(GE194=5,1*$L194,IF(GE194="",0,0))))))</f>
        <v>468</v>
      </c>
      <c r="VM194">
        <f t="shared" ref="VM194:VM257" si="1836">IF(GF194=1,5*$L194,IF(GF194=2,4*$L194,IF(GF194=3,3*$L194,IF(GF194=4,2*$L194,IF(GF194=5,1*$L194,IF(GF194="",0,0))))))</f>
        <v>234</v>
      </c>
      <c r="VN194">
        <f t="shared" ref="VN194:VN257" si="1837">IF(GG194=1,5*$L194,IF(GG194=2,4*$L194,IF(GG194=3,3*$L194,IF(GG194=4,2*$L194,IF(GG194=5,1*$L194,IF(GG194="",0,0))))))</f>
        <v>0</v>
      </c>
      <c r="VO194">
        <f t="shared" ref="VO194:VO259" si="1838">IF(SUM($CR194:$EY194)&gt;0,IF(CR194=MAX($CR194:$EY194),(1/COUNTIF($CR194:$EY194,CR194)),0),"")</f>
        <v>0</v>
      </c>
      <c r="VP194">
        <f t="shared" ref="VP194:VP259" si="1839">IF(SUM($CR194:$EY194)&gt;0,IF(CS194=MAX($CR194:$EY194),(1/COUNTIF($CR194:$EY194,CS194)),0),"")</f>
        <v>0</v>
      </c>
      <c r="VQ194">
        <f t="shared" ref="VQ194:VQ259" si="1840">IF(SUM($CR194:$EY194)&gt;0,IF(CT194=MAX($CR194:$EY194),(1/COUNTIF($CR194:$EY194,CT194)),0),"")</f>
        <v>0</v>
      </c>
      <c r="VR194">
        <f t="shared" ref="VR194:VR259" si="1841">IF(SUM($CR194:$EY194)&gt;0,IF(CU194=MAX($CR194:$EY194),(1/COUNTIF($CR194:$EY194,CU194)),0),"")</f>
        <v>0</v>
      </c>
      <c r="VS194">
        <f t="shared" ref="VS194:VS259" si="1842">IF(SUM($CR194:$EY194)&gt;0,IF(CV194=MAX($CR194:$EY194),(1/COUNTIF($CR194:$EY194,CV194)),0),"")</f>
        <v>0</v>
      </c>
      <c r="VT194">
        <f t="shared" ref="VT194:VT259" si="1843">IF(SUM($CR194:$EY194)&gt;0,IF(CW194=MAX($CR194:$EY194),(1/COUNTIF($CR194:$EY194,CW194)),0),"")</f>
        <v>0</v>
      </c>
      <c r="VU194">
        <f t="shared" ref="VU194:VU259" si="1844">IF(SUM($CR194:$EY194)&gt;0,IF(CX194=MAX($CR194:$EY194),(1/COUNTIF($CR194:$EY194,CX194)),0),"")</f>
        <v>0</v>
      </c>
      <c r="VV194">
        <f t="shared" ref="VV194:VV259" si="1845">IF(SUM($CR194:$EY194)&gt;0,IF(CY194=MAX($CR194:$EY194),(1/COUNTIF($CR194:$EY194,CY194)),0),"")</f>
        <v>0</v>
      </c>
      <c r="VW194">
        <f t="shared" ref="VW194:VW259" si="1846">IF(SUM($CR194:$EY194)&gt;0,IF(CZ194=MAX($CR194:$EY194),(1/COUNTIF($CR194:$EY194,CZ194)),0),"")</f>
        <v>0</v>
      </c>
      <c r="VX194">
        <f t="shared" ref="VX194:VX259" si="1847">IF(SUM($CR194:$EY194)&gt;0,IF(DA194=MAX($CR194:$EY194),(1/COUNTIF($CR194:$EY194,DA194)),0),"")</f>
        <v>0</v>
      </c>
      <c r="VY194">
        <f t="shared" ref="VY194:VY259" si="1848">IF(SUM($CR194:$EY194)&gt;0,IF(DB194=MAX($CR194:$EY194),(1/COUNTIF($CR194:$EY194,DB194)),0),"")</f>
        <v>0</v>
      </c>
      <c r="VZ194">
        <f t="shared" ref="VZ194:VZ259" si="1849">IF(SUM($CR194:$EY194)&gt;0,IF(DC194=MAX($CR194:$EY194),(1/COUNTIF($CR194:$EY194,DC194)),0),"")</f>
        <v>0</v>
      </c>
      <c r="WA194">
        <f t="shared" ref="WA194:WA259" si="1850">IF(SUM($CR194:$EY194)&gt;0,IF(DD194=MAX($CR194:$EY194),(1/COUNTIF($CR194:$EY194,DD194)),0),"")</f>
        <v>0</v>
      </c>
      <c r="WB194">
        <f t="shared" ref="WB194:WB259" si="1851">IF(SUM($CR194:$EY194)&gt;0,IF(DE194=MAX($CR194:$EY194),(1/COUNTIF($CR194:$EY194,DE194)),0),"")</f>
        <v>0</v>
      </c>
      <c r="WC194">
        <f t="shared" ref="WC194:WC259" si="1852">IF(SUM($CR194:$EY194)&gt;0,IF(DF194=MAX($CR194:$EY194),(1/COUNTIF($CR194:$EY194,DF194)),0),"")</f>
        <v>0</v>
      </c>
      <c r="WD194">
        <f t="shared" ref="WD194:WD259" si="1853">IF(SUM($CR194:$EY194)&gt;0,IF(DG194=MAX($CR194:$EY194),(1/COUNTIF($CR194:$EY194,DG194)),0),"")</f>
        <v>0</v>
      </c>
      <c r="WE194">
        <f t="shared" ref="WE194:WE259" si="1854">IF(SUM($CR194:$EY194)&gt;0,IF(DH194=MAX($CR194:$EY194),(1/COUNTIF($CR194:$EY194,DH194)),0),"")</f>
        <v>0</v>
      </c>
      <c r="WF194">
        <f t="shared" ref="WF194:WF259" si="1855">IF(SUM($CR194:$EY194)&gt;0,IF(DI194=MAX($CR194:$EY194),(1/COUNTIF($CR194:$EY194,DI194)),0),"")</f>
        <v>0</v>
      </c>
      <c r="WG194">
        <f t="shared" ref="WG194:WG259" si="1856">IF(SUM($CR194:$EY194)&gt;0,IF(DJ194=MAX($CR194:$EY194),(1/COUNTIF($CR194:$EY194,DJ194)),0),"")</f>
        <v>0</v>
      </c>
      <c r="WH194">
        <f t="shared" ref="WH194:WH259" si="1857">IF(SUM($CR194:$EY194)&gt;0,IF(DK194=MAX($CR194:$EY194),(1/COUNTIF($CR194:$EY194,DK194)),0),"")</f>
        <v>0</v>
      </c>
      <c r="WI194">
        <f t="shared" ref="WI194:WI259" si="1858">IF(SUM($CR194:$EY194)&gt;0,IF(DL194=MAX($CR194:$EY194),(1/COUNTIF($CR194:$EY194,DL194)),0),"")</f>
        <v>0</v>
      </c>
      <c r="WJ194">
        <f t="shared" ref="WJ194:WJ259" si="1859">IF(SUM($CR194:$EY194)&gt;0,IF(DM194=MAX($CR194:$EY194),(1/COUNTIF($CR194:$EY194,DM194)),0),"")</f>
        <v>0</v>
      </c>
      <c r="WK194">
        <f t="shared" ref="WK194:WK259" si="1860">IF(SUM($CR194:$EY194)&gt;0,IF(DN194=MAX($CR194:$EY194),(1/COUNTIF($CR194:$EY194,DN194)),0),"")</f>
        <v>0</v>
      </c>
      <c r="WL194">
        <f t="shared" ref="WL194:WL259" si="1861">IF(SUM($CR194:$EY194)&gt;0,IF(DO194=MAX($CR194:$EY194),(1/COUNTIF($CR194:$EY194,DO194)),0),"")</f>
        <v>0</v>
      </c>
      <c r="WM194">
        <f t="shared" ref="WM194:WM259" si="1862">IF(SUM($CR194:$EY194)&gt;0,IF(DP194=MAX($CR194:$EY194),(1/COUNTIF($CR194:$EY194,DP194)),0),"")</f>
        <v>0</v>
      </c>
      <c r="WN194">
        <f t="shared" ref="WN194:WN259" si="1863">IF(SUM($CR194:$EY194)&gt;0,IF(DQ194=MAX($CR194:$EY194),(1/COUNTIF($CR194:$EY194,DQ194)),0),"")</f>
        <v>1</v>
      </c>
      <c r="WO194">
        <f t="shared" ref="WO194:WO259" si="1864">IF(SUM($CR194:$EY194)&gt;0,IF(DR194=MAX($CR194:$EY194),(1/COUNTIF($CR194:$EY194,DR194)),0),"")</f>
        <v>0</v>
      </c>
      <c r="WP194">
        <f t="shared" ref="WP194:WP259" si="1865">IF(SUM($CR194:$EY194)&gt;0,IF(DS194=MAX($CR194:$EY194),(1/COUNTIF($CR194:$EY194,DS194)),0),"")</f>
        <v>0</v>
      </c>
      <c r="WQ194">
        <f t="shared" ref="WQ194:WQ259" si="1866">IF(SUM($CR194:$EY194)&gt;0,IF(DT194=MAX($CR194:$EY194),(1/COUNTIF($CR194:$EY194,DT194)),0),"")</f>
        <v>0</v>
      </c>
      <c r="WR194">
        <f t="shared" ref="WR194:WR259" si="1867">IF(SUM($CR194:$EY194)&gt;0,IF(DU194=MAX($CR194:$EY194),(1/COUNTIF($CR194:$EY194,DU194)),0),"")</f>
        <v>0</v>
      </c>
      <c r="WS194">
        <f t="shared" ref="WS194:WS259" si="1868">IF(SUM($CR194:$EY194)&gt;0,IF(DV194=MAX($CR194:$EY194),(1/COUNTIF($CR194:$EY194,DV194)),0),"")</f>
        <v>0</v>
      </c>
      <c r="WT194">
        <f t="shared" ref="WT194:WT259" si="1869">IF(SUM($CR194:$EY194)&gt;0,IF(DW194=MAX($CR194:$EY194),(1/COUNTIF($CR194:$EY194,DW194)),0),"")</f>
        <v>0</v>
      </c>
      <c r="WU194">
        <f t="shared" ref="WU194:WU259" si="1870">IF(SUM($CR194:$EY194)&gt;0,IF(DX194=MAX($CR194:$EY194),(1/COUNTIF($CR194:$EY194,DX194)),0),"")</f>
        <v>0</v>
      </c>
      <c r="WV194">
        <f t="shared" ref="WV194:WV259" si="1871">IF(SUM($CR194:$EY194)&gt;0,IF(DY194=MAX($CR194:$EY194),(1/COUNTIF($CR194:$EY194,DY194)),0),"")</f>
        <v>0</v>
      </c>
      <c r="WW194">
        <f t="shared" ref="WW194:WW259" si="1872">IF(SUM($CR194:$EY194)&gt;0,IF(DZ194=MAX($CR194:$EY194),(1/COUNTIF($CR194:$EY194,DZ194)),0),"")</f>
        <v>0</v>
      </c>
      <c r="WX194">
        <f t="shared" ref="WX194:WX259" si="1873">IF(SUM($CR194:$EY194)&gt;0,IF(EA194=MAX($CR194:$EY194),(1/COUNTIF($CR194:$EY194,EA194)),0),"")</f>
        <v>0</v>
      </c>
      <c r="WY194">
        <f t="shared" ref="WY194:WY259" si="1874">IF(SUM($CR194:$EY194)&gt;0,IF(EB194=MAX($CR194:$EY194),(1/COUNTIF($CR194:$EY194,EB194)),0),"")</f>
        <v>0</v>
      </c>
      <c r="WZ194">
        <f t="shared" ref="WZ194:WZ259" si="1875">IF(SUM($CR194:$EY194)&gt;0,IF(EC194=MAX($CR194:$EY194),(1/COUNTIF($CR194:$EY194,EC194)),0),"")</f>
        <v>0</v>
      </c>
      <c r="XA194">
        <f t="shared" ref="XA194:XA259" si="1876">IF(SUM($CR194:$EY194)&gt;0,IF(ED194=MAX($CR194:$EY194),(1/COUNTIF($CR194:$EY194,ED194)),0),"")</f>
        <v>0</v>
      </c>
      <c r="XB194">
        <f t="shared" ref="XB194:XB259" si="1877">IF(SUM($CR194:$EY194)&gt;0,IF(EE194=MAX($CR194:$EY194),(1/COUNTIF($CR194:$EY194,EE194)),0),"")</f>
        <v>0</v>
      </c>
      <c r="XC194">
        <f t="shared" ref="XC194:XC259" si="1878">IF(SUM($CR194:$EY194)&gt;0,IF(EF194=MAX($CR194:$EY194),(1/COUNTIF($CR194:$EY194,EF194)),0),"")</f>
        <v>0</v>
      </c>
      <c r="XD194">
        <f t="shared" ref="XD194:XD259" si="1879">IF(SUM($CR194:$EY194)&gt;0,IF(EG194=MAX($CR194:$EY194),(1/COUNTIF($CR194:$EY194,EG194)),0),"")</f>
        <v>0</v>
      </c>
      <c r="XE194">
        <f t="shared" ref="XE194:XE259" si="1880">IF(SUM($CR194:$EY194)&gt;0,IF(EH194=MAX($CR194:$EY194),(1/COUNTIF($CR194:$EY194,EH194)),0),"")</f>
        <v>0</v>
      </c>
      <c r="XF194">
        <f t="shared" ref="XF194:XF259" si="1881">IF(SUM($CR194:$EY194)&gt;0,IF(EI194=MAX($CR194:$EY194),(1/COUNTIF($CR194:$EY194,EI194)),0),"")</f>
        <v>0</v>
      </c>
      <c r="XG194">
        <f t="shared" ref="XG194:XG259" si="1882">IF(SUM($CR194:$EY194)&gt;0,IF(EJ194=MAX($CR194:$EY194),(1/COUNTIF($CR194:$EY194,EJ194)),0),"")</f>
        <v>0</v>
      </c>
      <c r="XH194">
        <f t="shared" ref="XH194:XH259" si="1883">IF(SUM($CR194:$EY194)&gt;0,IF(EK194=MAX($CR194:$EY194),(1/COUNTIF($CR194:$EY194,EK194)),0),"")</f>
        <v>0</v>
      </c>
      <c r="XI194">
        <f t="shared" ref="XI194:XI259" si="1884">IF(SUM($CR194:$EY194)&gt;0,IF(EL194=MAX($CR194:$EY194),(1/COUNTIF($CR194:$EY194,EL194)),0),"")</f>
        <v>0</v>
      </c>
      <c r="XJ194">
        <f t="shared" ref="XJ194:XJ259" si="1885">IF(SUM($CR194:$EY194)&gt;0,IF(EM194=MAX($CR194:$EY194),(1/COUNTIF($CR194:$EY194,EM194)),0),"")</f>
        <v>0</v>
      </c>
      <c r="XK194">
        <f t="shared" ref="XK194:XK259" si="1886">IF(SUM($CR194:$EY194)&gt;0,IF(EN194=MAX($CR194:$EY194),(1/COUNTIF($CR194:$EY194,EN194)),0),"")</f>
        <v>0</v>
      </c>
      <c r="XL194">
        <f t="shared" ref="XL194:XL259" si="1887">IF(SUM($CR194:$EY194)&gt;0,IF(EO194=MAX($CR194:$EY194),(1/COUNTIF($CR194:$EY194,EO194)),0),"")</f>
        <v>0</v>
      </c>
      <c r="XM194">
        <f t="shared" ref="XM194:XM259" si="1888">IF(SUM($CR194:$EY194)&gt;0,IF(EP194=MAX($CR194:$EY194),(1/COUNTIF($CR194:$EY194,EP194)),0),"")</f>
        <v>0</v>
      </c>
      <c r="XN194">
        <f t="shared" ref="XN194:XN259" si="1889">IF(SUM($CR194:$EY194)&gt;0,IF(EQ194=MAX($CR194:$EY194),(1/COUNTIF($CR194:$EY194,EQ194)),0),"")</f>
        <v>0</v>
      </c>
      <c r="XO194">
        <f t="shared" ref="XO194:XO259" si="1890">IF(SUM($CR194:$EY194)&gt;0,IF(ER194=MAX($CR194:$EY194),(1/COUNTIF($CR194:$EY194,ER194)),0),"")</f>
        <v>0</v>
      </c>
      <c r="XP194">
        <f t="shared" ref="XP194:XP259" si="1891">IF(SUM($CR194:$EY194)&gt;0,IF(ES194=MAX($CR194:$EY194),(1/COUNTIF($CR194:$EY194,ES194)),0),"")</f>
        <v>0</v>
      </c>
      <c r="XQ194">
        <f t="shared" ref="XQ194:XQ259" si="1892">IF(SUM($CR194:$EY194)&gt;0,IF(ET194=MAX($CR194:$EY194),(1/COUNTIF($CR194:$EY194,ET194)),0),"")</f>
        <v>0</v>
      </c>
      <c r="XR194">
        <f t="shared" ref="XR194:XR259" si="1893">IF(SUM($CR194:$EY194)&gt;0,IF(EU194=MAX($CR194:$EY194),(1/COUNTIF($CR194:$EY194,EU194)),0),"")</f>
        <v>0</v>
      </c>
      <c r="XS194">
        <f t="shared" ref="XS194:XS259" si="1894">IF(SUM($CR194:$EY194)&gt;0,IF(EV194=MAX($CR194:$EY194),(1/COUNTIF($CR194:$EY194,EV194)),0),"")</f>
        <v>0</v>
      </c>
      <c r="XT194">
        <f t="shared" ref="XT194:XT259" si="1895">IF(SUM($CR194:$EY194)&gt;0,IF(EW194=MAX($CR194:$EY194),(1/COUNTIF($CR194:$EY194,EW194)),0),"")</f>
        <v>0</v>
      </c>
      <c r="XU194">
        <f t="shared" ref="XU194:XU259" si="1896">IF(SUM($CR194:$EY194)&gt;0,IF(EX194=MAX($CR194:$EY194),(1/COUNTIF($CR194:$EY194,EX194)),0),"")</f>
        <v>0</v>
      </c>
      <c r="XV194">
        <f t="shared" ref="XV194:XV259" si="1897">IF(SUM($CR194:$EY194)&gt;0,IF(EY194=MAX($CR194:$EY194),(1/COUNTIF($CR194:$EY194,EY194)),0),"")</f>
        <v>0</v>
      </c>
      <c r="XW194">
        <f t="shared" ref="XW194:XW259" si="1898">IF(SUM($CR194:$EY194)&gt;0,IF(CR194=MAX($CR194:$EY194),$EZ194,0),"")</f>
        <v>0</v>
      </c>
      <c r="XX194">
        <f t="shared" ref="XX194:XX259" si="1899">IF(SUM($CR194:$EY194)&gt;0,IF(CS194=MAX($CR194:$EY194),$EZ194,0),"")</f>
        <v>0</v>
      </c>
      <c r="XY194">
        <f t="shared" ref="XY194:XY259" si="1900">IF(SUM($CR194:$EY194)&gt;0,IF(CT194=MAX($CR194:$EY194),$EZ194,0),"")</f>
        <v>0</v>
      </c>
      <c r="XZ194">
        <f t="shared" ref="XZ194:XZ259" si="1901">IF(SUM($CR194:$EY194)&gt;0,IF(CU194=MAX($CR194:$EY194),$EZ194,0),"")</f>
        <v>0</v>
      </c>
      <c r="YA194">
        <f t="shared" ref="YA194:YA259" si="1902">IF(SUM($CR194:$EY194)&gt;0,IF(CV194=MAX($CR194:$EY194),$EZ194,0),"")</f>
        <v>0</v>
      </c>
      <c r="YB194">
        <f t="shared" ref="YB194:YB259" si="1903">IF(SUM($CR194:$EY194)&gt;0,IF(CW194=MAX($CR194:$EY194),$EZ194,0),"")</f>
        <v>0</v>
      </c>
      <c r="YC194">
        <f t="shared" ref="YC194:YC259" si="1904">IF(SUM($CR194:$EY194)&gt;0,IF(CX194=MAX($CR194:$EY194),$EZ194,0),"")</f>
        <v>0</v>
      </c>
      <c r="YD194">
        <f t="shared" ref="YD194:YD259" si="1905">IF(SUM($CR194:$EY194)&gt;0,IF(CY194=MAX($CR194:$EY194),$EZ194,0),"")</f>
        <v>0</v>
      </c>
      <c r="YE194">
        <f t="shared" ref="YE194:YE259" si="1906">IF(SUM($CR194:$EY194)&gt;0,IF(CZ194=MAX($CR194:$EY194),$EZ194,0),"")</f>
        <v>0</v>
      </c>
      <c r="YF194">
        <f t="shared" ref="YF194:YF259" si="1907">IF(SUM($CR194:$EY194)&gt;0,IF(DA194=MAX($CR194:$EY194),$EZ194,0),"")</f>
        <v>0</v>
      </c>
      <c r="YG194">
        <f t="shared" ref="YG194:YG259" si="1908">IF(SUM($CR194:$EY194)&gt;0,IF(DB194=MAX($CR194:$EY194),$EZ194,0),"")</f>
        <v>0</v>
      </c>
      <c r="YH194">
        <f t="shared" ref="YH194:YH259" si="1909">IF(SUM($CR194:$EY194)&gt;0,IF(DC194=MAX($CR194:$EY194),$EZ194,0),"")</f>
        <v>0</v>
      </c>
      <c r="YI194">
        <f t="shared" ref="YI194:YI259" si="1910">IF(SUM($CR194:$EY194)&gt;0,IF(DD194=MAX($CR194:$EY194),$EZ194,0),"")</f>
        <v>0</v>
      </c>
      <c r="YJ194">
        <f t="shared" ref="YJ194:YJ259" si="1911">IF(SUM($CR194:$EY194)&gt;0,IF(DE194=MAX($CR194:$EY194),$EZ194,0),"")</f>
        <v>0</v>
      </c>
      <c r="YK194">
        <f t="shared" ref="YK194:YK259" si="1912">IF(SUM($CR194:$EY194)&gt;0,IF(DF194=MAX($CR194:$EY194),$EZ194,0),"")</f>
        <v>0</v>
      </c>
      <c r="YL194">
        <f t="shared" ref="YL194:YL259" si="1913">IF(SUM($CR194:$EY194)&gt;0,IF(DG194=MAX($CR194:$EY194),$EZ194,0),"")</f>
        <v>0</v>
      </c>
      <c r="YM194">
        <f t="shared" ref="YM194:YM259" si="1914">IF(SUM($CR194:$EY194)&gt;0,IF(DH194=MAX($CR194:$EY194),$EZ194,0),"")</f>
        <v>0</v>
      </c>
      <c r="YN194">
        <f t="shared" ref="YN194:YN259" si="1915">IF(SUM($CR194:$EY194)&gt;0,IF(DI194=MAX($CR194:$EY194),$EZ194,0),"")</f>
        <v>0</v>
      </c>
      <c r="YO194">
        <f t="shared" ref="YO194:YO259" si="1916">IF(SUM($CR194:$EY194)&gt;0,IF(DJ194=MAX($CR194:$EY194),$EZ194,0),"")</f>
        <v>0</v>
      </c>
      <c r="YP194">
        <f t="shared" ref="YP194:YP259" si="1917">IF(SUM($CR194:$EY194)&gt;0,IF(DK194=MAX($CR194:$EY194),$EZ194,0),"")</f>
        <v>0</v>
      </c>
      <c r="YQ194">
        <f t="shared" ref="YQ194:YQ259" si="1918">IF(SUM($CR194:$EY194)&gt;0,IF(DL194=MAX($CR194:$EY194),$EZ194,0),"")</f>
        <v>0</v>
      </c>
      <c r="YR194">
        <f t="shared" ref="YR194:YR259" si="1919">IF(SUM($CR194:$EY194)&gt;0,IF(DM194=MAX($CR194:$EY194),$EZ194,0),"")</f>
        <v>0</v>
      </c>
      <c r="YS194">
        <f t="shared" ref="YS194:YS259" si="1920">IF(SUM($CR194:$EY194)&gt;0,IF(DN194=MAX($CR194:$EY194),$EZ194,0),"")</f>
        <v>0</v>
      </c>
      <c r="YT194">
        <f t="shared" ref="YT194:YT259" si="1921">IF(SUM($CR194:$EY194)&gt;0,IF(DO194=MAX($CR194:$EY194),$EZ194,0),"")</f>
        <v>0</v>
      </c>
      <c r="YU194">
        <f t="shared" ref="YU194:YU259" si="1922">IF(SUM($CR194:$EY194)&gt;0,IF(DP194=MAX($CR194:$EY194),$EZ194,0),"")</f>
        <v>0</v>
      </c>
      <c r="YV194" t="str">
        <f t="shared" ref="YV194:YV259" si="1923">IF(SUM($CR194:$EY194)&gt;0,IF(DQ194=MAX($CR194:$EY194),$EZ194,0),"")</f>
        <v>Sustainable land management -  promoting sustainable food and farming.</v>
      </c>
      <c r="YW194">
        <f t="shared" ref="YW194:YW259" si="1924">IF(SUM($CR194:$EY194)&gt;0,IF(DR194=MAX($CR194:$EY194),$EZ194,0),"")</f>
        <v>0</v>
      </c>
      <c r="YX194">
        <f t="shared" ref="YX194:YX259" si="1925">IF(SUM($CR194:$EY194)&gt;0,IF(DS194=MAX($CR194:$EY194),$EZ194,0),"")</f>
        <v>0</v>
      </c>
      <c r="YY194">
        <f t="shared" ref="YY194:YY259" si="1926">IF(SUM($CR194:$EY194)&gt;0,IF(DT194=MAX($CR194:$EY194),$EZ194,0),"")</f>
        <v>0</v>
      </c>
      <c r="YZ194">
        <f t="shared" ref="YZ194:YZ259" si="1927">IF(SUM($CR194:$EY194)&gt;0,IF(DU194=MAX($CR194:$EY194),$EZ194,0),"")</f>
        <v>0</v>
      </c>
      <c r="ZA194">
        <f t="shared" ref="ZA194:ZA259" si="1928">IF(SUM($CR194:$EY194)&gt;0,IF(DV194=MAX($CR194:$EY194),$EZ194,0),"")</f>
        <v>0</v>
      </c>
      <c r="ZB194">
        <f t="shared" ref="ZB194:ZB259" si="1929">IF(SUM($CR194:$EY194)&gt;0,IF(DW194=MAX($CR194:$EY194),$EZ194,0),"")</f>
        <v>0</v>
      </c>
      <c r="ZC194">
        <f t="shared" ref="ZC194:ZC259" si="1930">IF(SUM($CR194:$EY194)&gt;0,IF(DX194=MAX($CR194:$EY194),$EZ194,0),"")</f>
        <v>0</v>
      </c>
      <c r="ZD194">
        <f t="shared" ref="ZD194:ZD259" si="1931">IF(SUM($CR194:$EY194)&gt;0,IF(DY194=MAX($CR194:$EY194),$EZ194,0),"")</f>
        <v>0</v>
      </c>
      <c r="ZE194">
        <f t="shared" ref="ZE194:ZE259" si="1932">IF(SUM($CR194:$EY194)&gt;0,IF(DZ194=MAX($CR194:$EY194),$EZ194,0),"")</f>
        <v>0</v>
      </c>
      <c r="ZF194">
        <f t="shared" ref="ZF194:ZF259" si="1933">IF(SUM($CR194:$EY194)&gt;0,IF(EA194=MAX($CR194:$EY194),$EZ194,0),"")</f>
        <v>0</v>
      </c>
      <c r="ZG194">
        <f t="shared" ref="ZG194:ZG259" si="1934">IF(SUM($CR194:$EY194)&gt;0,IF(EB194=MAX($CR194:$EY194),$EZ194,0),"")</f>
        <v>0</v>
      </c>
      <c r="ZH194">
        <f t="shared" ref="ZH194:ZH259" si="1935">IF(SUM($CR194:$EY194)&gt;0,IF(EC194=MAX($CR194:$EY194),$EZ194,0),"")</f>
        <v>0</v>
      </c>
      <c r="ZI194">
        <f t="shared" ref="ZI194:ZI259" si="1936">IF(SUM($CR194:$EY194)&gt;0,IF(ED194=MAX($CR194:$EY194),$EZ194,0),"")</f>
        <v>0</v>
      </c>
      <c r="ZJ194">
        <f t="shared" ref="ZJ194:ZJ259" si="1937">IF(SUM($CR194:$EY194)&gt;0,IF(EE194=MAX($CR194:$EY194),$EZ194,0),"")</f>
        <v>0</v>
      </c>
      <c r="ZK194">
        <f t="shared" ref="ZK194:ZK259" si="1938">IF(SUM($CR194:$EY194)&gt;0,IF(EF194=MAX($CR194:$EY194),$EZ194,0),"")</f>
        <v>0</v>
      </c>
      <c r="ZL194">
        <f t="shared" ref="ZL194:ZL259" si="1939">IF(SUM($CR194:$EY194)&gt;0,IF(EG194=MAX($CR194:$EY194),$EZ194,0),"")</f>
        <v>0</v>
      </c>
      <c r="ZM194">
        <f t="shared" ref="ZM194:ZM259" si="1940">IF(SUM($CR194:$EY194)&gt;0,IF(EH194=MAX($CR194:$EY194),$EZ194,0),"")</f>
        <v>0</v>
      </c>
      <c r="ZN194">
        <f t="shared" ref="ZN194:ZN259" si="1941">IF(SUM($CR194:$EY194)&gt;0,IF(EI194=MAX($CR194:$EY194),$EZ194,0),"")</f>
        <v>0</v>
      </c>
      <c r="ZO194">
        <f t="shared" ref="ZO194:ZO259" si="1942">IF(SUM($CR194:$EY194)&gt;0,IF(EJ194=MAX($CR194:$EY194),$EZ194,0),"")</f>
        <v>0</v>
      </c>
      <c r="ZP194">
        <f t="shared" ref="ZP194:ZP259" si="1943">IF(SUM($CR194:$EY194)&gt;0,IF(EK194=MAX($CR194:$EY194),$EZ194,0),"")</f>
        <v>0</v>
      </c>
      <c r="ZQ194">
        <f t="shared" ref="ZQ194:ZQ259" si="1944">IF(SUM($CR194:$EY194)&gt;0,IF(EL194=MAX($CR194:$EY194),$EZ194,0),"")</f>
        <v>0</v>
      </c>
      <c r="ZR194">
        <f t="shared" ref="ZR194:ZR259" si="1945">IF(SUM($CR194:$EY194)&gt;0,IF(EM194=MAX($CR194:$EY194),$EZ194,0),"")</f>
        <v>0</v>
      </c>
      <c r="ZS194">
        <f t="shared" ref="ZS194:ZS259" si="1946">IF(SUM($CR194:$EY194)&gt;0,IF(EN194=MAX($CR194:$EY194),$EZ194,0),"")</f>
        <v>0</v>
      </c>
      <c r="ZT194">
        <f t="shared" ref="ZT194:ZT259" si="1947">IF(SUM($CR194:$EY194)&gt;0,IF(EO194=MAX($CR194:$EY194),$EZ194,0),"")</f>
        <v>0</v>
      </c>
      <c r="ZU194">
        <f t="shared" ref="ZU194:ZU259" si="1948">IF(SUM($CR194:$EY194)&gt;0,IF(EP194=MAX($CR194:$EY194),$EZ194,0),"")</f>
        <v>0</v>
      </c>
      <c r="ZV194">
        <f t="shared" ref="ZV194:ZV259" si="1949">IF(SUM($CR194:$EY194)&gt;0,IF(EQ194=MAX($CR194:$EY194),$EZ194,0),"")</f>
        <v>0</v>
      </c>
      <c r="ZW194">
        <f t="shared" ref="ZW194:ZW259" si="1950">IF(SUM($CR194:$EY194)&gt;0,IF(ER194=MAX($CR194:$EY194),$EZ194,0),"")</f>
        <v>0</v>
      </c>
      <c r="ZX194">
        <f t="shared" ref="ZX194:ZX259" si="1951">IF(SUM($CR194:$EY194)&gt;0,IF(ES194=MAX($CR194:$EY194),$EZ194,0),"")</f>
        <v>0</v>
      </c>
      <c r="ZY194">
        <f t="shared" ref="ZY194:ZY259" si="1952">IF(SUM($CR194:$EY194)&gt;0,IF(ET194=MAX($CR194:$EY194),$EZ194,0),"")</f>
        <v>0</v>
      </c>
      <c r="ZZ194">
        <f t="shared" ref="ZZ194:ZZ259" si="1953">IF(SUM($CR194:$EY194)&gt;0,IF(EU194=MAX($CR194:$EY194),$EZ194,0),"")</f>
        <v>0</v>
      </c>
      <c r="AAA194">
        <f t="shared" ref="AAA194:AAA259" si="1954">IF(SUM($CR194:$EY194)&gt;0,IF(EV194=MAX($CR194:$EY194),$EZ194,0),"")</f>
        <v>0</v>
      </c>
      <c r="AAB194">
        <f t="shared" ref="AAB194:AAB259" si="1955">IF(SUM($CR194:$EY194)&gt;0,IF(EW194=MAX($CR194:$EY194),$EZ194,0),"")</f>
        <v>0</v>
      </c>
      <c r="AAC194">
        <f t="shared" ref="AAC194:AAC259" si="1956">IF(SUM($CR194:$EY194)&gt;0,IF(EX194=MAX($CR194:$EY194),$EZ194,0),"")</f>
        <v>0</v>
      </c>
      <c r="AAD194">
        <f t="shared" ref="AAD194:AAD259" si="1957">IF(SUM($CR194:$EY194)&gt;0,IF(EY194=MAX($CR194:$EY194),$EZ194,0),"")</f>
        <v>0</v>
      </c>
      <c r="AAE194" t="str">
        <f t="shared" ref="AAE194:AAE259" ca="1" si="1958">OFFSET($N$1,0,MATCH((MAX($O194:$W194)),$O194:$W194,0))</f>
        <v>Inc_indiv</v>
      </c>
      <c r="AAF194" t="str">
        <f t="shared" ref="AAF194:AAF259" ca="1" si="1959">OFFSET($Y$1,0,MATCH((MAX($Z194:$AH194)),$Z194:$AH194,0))</f>
        <v>Act_aud</v>
      </c>
      <c r="AAG194" t="str">
        <f t="shared" ref="AAG194:AAG259" ca="1" si="1960">OFFSET($CQ$1,0,MATCH((MAX($CR194:$EY194)),$CR194:$EY194,0))</f>
        <v>TIss_land_use</v>
      </c>
      <c r="AAH194" t="str">
        <f t="shared" ref="AAH194:AAH259" ca="1" si="1961">OFFSET($FF$1,0,MATCH((MAX($FG194:$FO194)),$FG194:$FO194,0))</f>
        <v>Ben_farm_an</v>
      </c>
      <c r="AAI194" t="str">
        <f t="shared" ref="AAI194:AAI259" ca="1" si="1962">OFFSET($FO$1,0,MATCH((MAX(FP194:FX194)),FP194:FX194,0))</f>
        <v>Infl_NGO</v>
      </c>
      <c r="AAJ194" t="str">
        <f t="shared" ref="AAJ194:AAJ259" ca="1" si="1963">OFFSET(FX$1,0,MATCH((MAX(FY194:GG194)),FY194:GG194,0))</f>
        <v>Comms_NGO</v>
      </c>
      <c r="AAK194">
        <f t="shared" si="1475"/>
        <v>0</v>
      </c>
    </row>
    <row r="195" spans="1:713" x14ac:dyDescent="0.35">
      <c r="A195">
        <v>1</v>
      </c>
      <c r="B195">
        <v>266</v>
      </c>
      <c r="C195" s="8">
        <v>40592.466180555559</v>
      </c>
      <c r="D195" t="s">
        <v>232</v>
      </c>
      <c r="E195" t="s">
        <v>2863</v>
      </c>
      <c r="F195">
        <v>1</v>
      </c>
      <c r="G195" t="s">
        <v>2411</v>
      </c>
      <c r="H195">
        <v>470000000</v>
      </c>
      <c r="I195" s="9">
        <v>40268</v>
      </c>
      <c r="J195">
        <v>41</v>
      </c>
      <c r="K195">
        <v>2083</v>
      </c>
      <c r="L195">
        <v>1800</v>
      </c>
      <c r="M195">
        <v>0</v>
      </c>
      <c r="N195">
        <v>0</v>
      </c>
      <c r="O195">
        <v>0</v>
      </c>
      <c r="P195">
        <v>0</v>
      </c>
      <c r="Q195">
        <v>0</v>
      </c>
      <c r="R195">
        <v>0</v>
      </c>
      <c r="S195">
        <v>0</v>
      </c>
      <c r="T195">
        <v>0</v>
      </c>
      <c r="U195">
        <v>0</v>
      </c>
      <c r="V195">
        <v>0</v>
      </c>
      <c r="W195">
        <v>100</v>
      </c>
      <c r="X195" t="s">
        <v>1401</v>
      </c>
      <c r="Y195">
        <v>37494</v>
      </c>
      <c r="Z195" s="10">
        <v>0.01</v>
      </c>
      <c r="AA195" s="10">
        <v>0</v>
      </c>
      <c r="AB195" s="10">
        <v>0.01</v>
      </c>
      <c r="AC195" s="10">
        <v>0</v>
      </c>
      <c r="AD195" s="10">
        <v>0</v>
      </c>
      <c r="AE195" s="10">
        <v>0.04</v>
      </c>
      <c r="AF195" s="10">
        <v>0.1</v>
      </c>
      <c r="AG195" s="10">
        <v>0.25</v>
      </c>
      <c r="AH195" s="10">
        <v>0.59</v>
      </c>
      <c r="AJ195" t="s">
        <v>264</v>
      </c>
      <c r="AK195" t="s">
        <v>253</v>
      </c>
      <c r="AM195" t="s">
        <v>354</v>
      </c>
      <c r="AN195" t="s">
        <v>234</v>
      </c>
      <c r="AO195" t="s">
        <v>382</v>
      </c>
      <c r="AP195" t="s">
        <v>383</v>
      </c>
      <c r="AQ195" t="s">
        <v>310</v>
      </c>
      <c r="AR195" t="s">
        <v>265</v>
      </c>
      <c r="AT195" t="s">
        <v>266</v>
      </c>
      <c r="AU195" t="s">
        <v>267</v>
      </c>
      <c r="AZ195" t="s">
        <v>313</v>
      </c>
      <c r="BB195" t="s">
        <v>224</v>
      </c>
      <c r="BC195" t="s">
        <v>314</v>
      </c>
      <c r="BD195" t="s">
        <v>446</v>
      </c>
      <c r="BE195" t="s">
        <v>254</v>
      </c>
      <c r="BG195" t="s">
        <v>316</v>
      </c>
      <c r="BH195" t="s">
        <v>317</v>
      </c>
      <c r="BI195" t="s">
        <v>385</v>
      </c>
      <c r="BJ195" t="s">
        <v>269</v>
      </c>
      <c r="BK195" t="s">
        <v>318</v>
      </c>
      <c r="BL195" t="s">
        <v>319</v>
      </c>
      <c r="BM195" t="s">
        <v>270</v>
      </c>
      <c r="BO195" t="s">
        <v>386</v>
      </c>
      <c r="BR195" t="s">
        <v>225</v>
      </c>
      <c r="BT195" t="s">
        <v>387</v>
      </c>
      <c r="BU195" t="s">
        <v>292</v>
      </c>
      <c r="BV195" t="s">
        <v>357</v>
      </c>
      <c r="BW195" t="s">
        <v>293</v>
      </c>
      <c r="BX195" t="s">
        <v>322</v>
      </c>
      <c r="BY195" t="s">
        <v>272</v>
      </c>
      <c r="CC195" t="s">
        <v>274</v>
      </c>
      <c r="CD195" t="s">
        <v>275</v>
      </c>
      <c r="CH195" t="s">
        <v>325</v>
      </c>
      <c r="CI195" t="s">
        <v>276</v>
      </c>
      <c r="CJ195" t="s">
        <v>255</v>
      </c>
      <c r="CK195" t="s">
        <v>326</v>
      </c>
      <c r="CO195" t="s">
        <v>327</v>
      </c>
      <c r="CP195" t="s">
        <v>328</v>
      </c>
      <c r="CR195">
        <v>0</v>
      </c>
      <c r="CS195" s="10">
        <v>0</v>
      </c>
      <c r="CT195" s="10">
        <v>0</v>
      </c>
      <c r="CU195">
        <v>0</v>
      </c>
      <c r="CV195">
        <v>0</v>
      </c>
      <c r="CW195" s="10">
        <v>0</v>
      </c>
      <c r="CX195" s="10">
        <v>0</v>
      </c>
      <c r="CY195" s="10">
        <v>0</v>
      </c>
      <c r="CZ195" s="10">
        <v>0</v>
      </c>
      <c r="DA195" s="10">
        <v>0</v>
      </c>
      <c r="DB195" s="10">
        <v>0</v>
      </c>
      <c r="DC195" s="10">
        <v>0</v>
      </c>
      <c r="DD195" s="10">
        <v>0</v>
      </c>
      <c r="DE195" s="10">
        <v>0</v>
      </c>
      <c r="DF195" s="10">
        <v>0</v>
      </c>
      <c r="DG195" s="10">
        <v>0</v>
      </c>
      <c r="DH195" s="10">
        <v>0</v>
      </c>
      <c r="DI195" s="10">
        <v>0</v>
      </c>
      <c r="DJ195" s="10">
        <v>0</v>
      </c>
      <c r="DK195" s="10">
        <v>0</v>
      </c>
      <c r="DL195" s="10">
        <v>0</v>
      </c>
      <c r="DM195" s="10">
        <v>1</v>
      </c>
      <c r="DN195" s="10">
        <v>0</v>
      </c>
      <c r="DO195" s="10">
        <v>0</v>
      </c>
      <c r="DP195" s="10">
        <v>0</v>
      </c>
      <c r="DQ195" s="10">
        <v>0</v>
      </c>
      <c r="DR195" s="10">
        <v>0</v>
      </c>
      <c r="DS195" s="10">
        <v>0</v>
      </c>
      <c r="DT195" s="10">
        <v>0</v>
      </c>
      <c r="DU195" s="10">
        <v>0</v>
      </c>
      <c r="DV195" s="10">
        <v>0</v>
      </c>
      <c r="DW195" s="10">
        <v>0</v>
      </c>
      <c r="DX195" s="10">
        <v>0</v>
      </c>
      <c r="DY195" s="10">
        <v>0</v>
      </c>
      <c r="DZ195" s="10">
        <v>0</v>
      </c>
      <c r="EA195" s="10">
        <v>0</v>
      </c>
      <c r="EB195" s="10">
        <v>0</v>
      </c>
      <c r="EC195" s="10">
        <v>0</v>
      </c>
      <c r="ED195" s="10">
        <v>0</v>
      </c>
      <c r="EE195" s="10">
        <v>0</v>
      </c>
      <c r="EF195" s="10">
        <v>0</v>
      </c>
      <c r="EG195" s="10">
        <v>0</v>
      </c>
      <c r="EH195" s="10">
        <v>0</v>
      </c>
      <c r="EI195" s="10">
        <v>0</v>
      </c>
      <c r="EJ195" s="10">
        <v>0</v>
      </c>
      <c r="EK195" s="10">
        <v>0</v>
      </c>
      <c r="EL195" s="10">
        <v>0</v>
      </c>
      <c r="EM195" s="10">
        <v>0</v>
      </c>
      <c r="EN195" s="10">
        <v>0</v>
      </c>
      <c r="EO195" s="10">
        <v>0</v>
      </c>
      <c r="EP195" s="10">
        <v>0</v>
      </c>
      <c r="EQ195" s="10">
        <v>0</v>
      </c>
      <c r="ER195" s="10">
        <v>0</v>
      </c>
      <c r="ES195" s="10">
        <v>0</v>
      </c>
      <c r="ET195" s="10">
        <v>0</v>
      </c>
      <c r="EU195" s="10">
        <v>0</v>
      </c>
      <c r="EV195" s="10">
        <v>0</v>
      </c>
      <c r="EW195" s="10">
        <v>0</v>
      </c>
      <c r="EX195" s="10">
        <v>0</v>
      </c>
      <c r="EY195" s="10">
        <v>0</v>
      </c>
      <c r="EZ195" t="s">
        <v>1402</v>
      </c>
      <c r="FA195" t="s">
        <v>1403</v>
      </c>
      <c r="FD195" t="s">
        <v>227</v>
      </c>
      <c r="FG195">
        <v>1</v>
      </c>
      <c r="FH195">
        <v>2</v>
      </c>
      <c r="FI195">
        <v>0</v>
      </c>
      <c r="FJ195">
        <v>0</v>
      </c>
      <c r="FK195">
        <v>0</v>
      </c>
      <c r="FL195">
        <v>5</v>
      </c>
      <c r="FM195">
        <v>3</v>
      </c>
      <c r="FN195">
        <v>0</v>
      </c>
      <c r="FO195">
        <v>4</v>
      </c>
      <c r="FP195">
        <v>0</v>
      </c>
      <c r="FQ195">
        <v>0</v>
      </c>
      <c r="FR195">
        <v>1</v>
      </c>
      <c r="FS195">
        <v>2</v>
      </c>
      <c r="FT195">
        <v>0</v>
      </c>
      <c r="FU195">
        <v>0</v>
      </c>
      <c r="FV195">
        <v>0</v>
      </c>
      <c r="FW195">
        <v>0</v>
      </c>
      <c r="FX195">
        <v>3</v>
      </c>
      <c r="FY195">
        <v>0</v>
      </c>
      <c r="FZ195">
        <v>0</v>
      </c>
      <c r="GA195">
        <v>1</v>
      </c>
      <c r="GB195">
        <v>2</v>
      </c>
      <c r="GC195">
        <v>0</v>
      </c>
      <c r="GD195">
        <v>0</v>
      </c>
      <c r="GE195">
        <v>0</v>
      </c>
      <c r="GF195">
        <v>0</v>
      </c>
      <c r="GG195">
        <v>3</v>
      </c>
      <c r="GH195" t="s">
        <v>507</v>
      </c>
      <c r="GI195" t="s">
        <v>1404</v>
      </c>
      <c r="GJ195" t="s">
        <v>1405</v>
      </c>
      <c r="GK195" t="s">
        <v>1406</v>
      </c>
      <c r="GL195" t="s">
        <v>1407</v>
      </c>
      <c r="GM195" t="s">
        <v>1408</v>
      </c>
      <c r="GN195" t="s">
        <v>1409</v>
      </c>
      <c r="GO195" t="s">
        <v>1410</v>
      </c>
      <c r="GS195" t="s">
        <v>229</v>
      </c>
      <c r="GT195" t="s">
        <v>260</v>
      </c>
      <c r="GU195" t="s">
        <v>249</v>
      </c>
      <c r="GV195" t="s">
        <v>368</v>
      </c>
      <c r="GW195" t="s">
        <v>230</v>
      </c>
      <c r="GX195" t="s">
        <v>222</v>
      </c>
      <c r="GY195" t="s">
        <v>369</v>
      </c>
      <c r="GZ195" t="s">
        <v>370</v>
      </c>
      <c r="HA195" t="s">
        <v>371</v>
      </c>
      <c r="HB195" t="s">
        <v>290</v>
      </c>
      <c r="HC195" t="s">
        <v>372</v>
      </c>
      <c r="HD195" t="s">
        <v>373</v>
      </c>
      <c r="HE195" t="s">
        <v>291</v>
      </c>
      <c r="HF195" t="s">
        <v>395</v>
      </c>
      <c r="HG195" t="s">
        <v>348</v>
      </c>
      <c r="HH195" t="s">
        <v>374</v>
      </c>
      <c r="HI195" t="s">
        <v>261</v>
      </c>
      <c r="HJ195" t="s">
        <v>306</v>
      </c>
      <c r="HK195" t="s">
        <v>250</v>
      </c>
      <c r="HL195" t="s">
        <v>340</v>
      </c>
      <c r="HM195" t="s">
        <v>251</v>
      </c>
      <c r="HN195" t="s">
        <v>252</v>
      </c>
      <c r="HO195" t="s">
        <v>341</v>
      </c>
      <c r="HQ195">
        <f t="shared" si="1476"/>
        <v>192700000</v>
      </c>
      <c r="HR195" t="str">
        <f t="shared" si="1477"/>
        <v>G</v>
      </c>
      <c r="HS195">
        <f t="shared" si="1478"/>
        <v>1800</v>
      </c>
      <c r="HT195">
        <f t="shared" si="1479"/>
        <v>0</v>
      </c>
      <c r="HU195">
        <f t="shared" si="1480"/>
        <v>0</v>
      </c>
      <c r="HV195">
        <f t="shared" si="1481"/>
        <v>0</v>
      </c>
      <c r="HW195">
        <f t="shared" si="1482"/>
        <v>0</v>
      </c>
      <c r="HX195">
        <f t="shared" si="1483"/>
        <v>0</v>
      </c>
      <c r="HY195">
        <f t="shared" si="1484"/>
        <v>0</v>
      </c>
      <c r="HZ195">
        <f t="shared" si="1485"/>
        <v>0</v>
      </c>
      <c r="IA195">
        <f t="shared" si="1486"/>
        <v>0</v>
      </c>
      <c r="IB195">
        <f t="shared" si="1487"/>
        <v>192700000</v>
      </c>
      <c r="IC195">
        <f t="shared" si="1488"/>
        <v>18</v>
      </c>
      <c r="ID195">
        <f t="shared" si="1489"/>
        <v>0</v>
      </c>
      <c r="IE195">
        <f t="shared" si="1490"/>
        <v>18</v>
      </c>
      <c r="IF195">
        <f t="shared" si="1491"/>
        <v>0</v>
      </c>
      <c r="IG195">
        <f t="shared" si="1492"/>
        <v>0</v>
      </c>
      <c r="IH195">
        <f t="shared" si="1493"/>
        <v>72</v>
      </c>
      <c r="II195">
        <f t="shared" si="1494"/>
        <v>180</v>
      </c>
      <c r="IJ195">
        <f t="shared" si="1495"/>
        <v>450</v>
      </c>
      <c r="IK195">
        <f t="shared" si="1496"/>
        <v>1062</v>
      </c>
      <c r="IL195">
        <f t="shared" si="1497"/>
        <v>18</v>
      </c>
      <c r="IM195">
        <f t="shared" si="1498"/>
        <v>0</v>
      </c>
      <c r="IN195">
        <f t="shared" si="1499"/>
        <v>18</v>
      </c>
      <c r="IO195">
        <f t="shared" si="1500"/>
        <v>0</v>
      </c>
      <c r="IP195">
        <f t="shared" si="1501"/>
        <v>0</v>
      </c>
      <c r="IQ195">
        <f t="shared" si="1502"/>
        <v>72</v>
      </c>
      <c r="IR195">
        <f t="shared" si="1503"/>
        <v>180</v>
      </c>
      <c r="IS195">
        <f t="shared" si="1504"/>
        <v>450</v>
      </c>
      <c r="IT195">
        <f t="shared" si="1505"/>
        <v>1062</v>
      </c>
      <c r="IU195">
        <f t="shared" si="1506"/>
        <v>0</v>
      </c>
      <c r="IV195">
        <f t="shared" si="1507"/>
        <v>0</v>
      </c>
      <c r="IW195">
        <f t="shared" si="1508"/>
        <v>0</v>
      </c>
      <c r="IX195">
        <f t="shared" si="1509"/>
        <v>0</v>
      </c>
      <c r="IY195">
        <f t="shared" si="1510"/>
        <v>0</v>
      </c>
      <c r="IZ195">
        <f t="shared" si="1511"/>
        <v>0</v>
      </c>
      <c r="JA195">
        <f t="shared" si="1512"/>
        <v>0</v>
      </c>
      <c r="JB195">
        <f t="shared" si="1513"/>
        <v>0</v>
      </c>
      <c r="JC195">
        <f t="shared" si="1514"/>
        <v>0</v>
      </c>
      <c r="JD195">
        <f t="shared" si="1515"/>
        <v>1927000</v>
      </c>
      <c r="JE195">
        <f t="shared" si="1516"/>
        <v>0</v>
      </c>
      <c r="JF195">
        <f t="shared" si="1517"/>
        <v>1927000</v>
      </c>
      <c r="JG195">
        <f t="shared" si="1518"/>
        <v>0</v>
      </c>
      <c r="JH195">
        <f t="shared" si="1519"/>
        <v>0</v>
      </c>
      <c r="JI195">
        <f t="shared" si="1520"/>
        <v>7708000</v>
      </c>
      <c r="JJ195">
        <f t="shared" si="1521"/>
        <v>19270000</v>
      </c>
      <c r="JK195">
        <f t="shared" si="1522"/>
        <v>48175000</v>
      </c>
      <c r="JL195">
        <f t="shared" si="1523"/>
        <v>113693000</v>
      </c>
      <c r="JM195">
        <f t="shared" si="1524"/>
        <v>0</v>
      </c>
      <c r="JN195">
        <f t="shared" si="1525"/>
        <v>0</v>
      </c>
      <c r="JO195">
        <f t="shared" si="1526"/>
        <v>0</v>
      </c>
      <c r="JP195">
        <f t="shared" si="1527"/>
        <v>0</v>
      </c>
      <c r="JQ195">
        <f t="shared" si="1528"/>
        <v>0</v>
      </c>
      <c r="JR195">
        <f t="shared" si="1529"/>
        <v>0</v>
      </c>
      <c r="JS195">
        <f t="shared" si="1530"/>
        <v>0</v>
      </c>
      <c r="JT195">
        <f t="shared" si="1531"/>
        <v>0</v>
      </c>
      <c r="JU195">
        <f t="shared" si="1532"/>
        <v>0</v>
      </c>
      <c r="JV195">
        <f t="shared" si="1533"/>
        <v>0</v>
      </c>
      <c r="JW195">
        <f t="shared" si="1534"/>
        <v>0</v>
      </c>
      <c r="JX195">
        <f t="shared" si="1535"/>
        <v>0</v>
      </c>
      <c r="JY195">
        <f t="shared" si="1536"/>
        <v>0</v>
      </c>
      <c r="JZ195">
        <f t="shared" si="1537"/>
        <v>0</v>
      </c>
      <c r="KA195">
        <f t="shared" si="1538"/>
        <v>0</v>
      </c>
      <c r="KB195">
        <f t="shared" si="1539"/>
        <v>0</v>
      </c>
      <c r="KC195">
        <f t="shared" si="1540"/>
        <v>0</v>
      </c>
      <c r="KD195">
        <f t="shared" si="1541"/>
        <v>0</v>
      </c>
      <c r="KE195">
        <f t="shared" si="1542"/>
        <v>0</v>
      </c>
      <c r="KF195">
        <f t="shared" si="1543"/>
        <v>0</v>
      </c>
      <c r="KG195">
        <f t="shared" si="1544"/>
        <v>0</v>
      </c>
      <c r="KH195">
        <f t="shared" si="1545"/>
        <v>1800</v>
      </c>
      <c r="KI195">
        <f t="shared" si="1546"/>
        <v>0</v>
      </c>
      <c r="KJ195">
        <f t="shared" si="1547"/>
        <v>0</v>
      </c>
      <c r="KK195">
        <f t="shared" si="1548"/>
        <v>0</v>
      </c>
      <c r="KL195">
        <f t="shared" si="1549"/>
        <v>0</v>
      </c>
      <c r="KM195">
        <f t="shared" si="1550"/>
        <v>0</v>
      </c>
      <c r="KN195">
        <f t="shared" si="1551"/>
        <v>0</v>
      </c>
      <c r="KO195">
        <f t="shared" si="1552"/>
        <v>0</v>
      </c>
      <c r="KP195">
        <f t="shared" si="1553"/>
        <v>0</v>
      </c>
      <c r="KQ195">
        <f t="shared" si="1554"/>
        <v>0</v>
      </c>
      <c r="KR195">
        <f t="shared" si="1555"/>
        <v>0</v>
      </c>
      <c r="KS195">
        <f t="shared" si="1556"/>
        <v>0</v>
      </c>
      <c r="KT195">
        <f t="shared" si="1557"/>
        <v>0</v>
      </c>
      <c r="KU195">
        <f t="shared" si="1558"/>
        <v>0</v>
      </c>
      <c r="KV195">
        <f t="shared" si="1559"/>
        <v>0</v>
      </c>
      <c r="KW195">
        <f t="shared" si="1560"/>
        <v>0</v>
      </c>
      <c r="KX195">
        <f t="shared" si="1561"/>
        <v>0</v>
      </c>
      <c r="KY195">
        <f t="shared" si="1562"/>
        <v>0</v>
      </c>
      <c r="KZ195">
        <f t="shared" si="1563"/>
        <v>0</v>
      </c>
      <c r="LA195">
        <f t="shared" si="1564"/>
        <v>0</v>
      </c>
      <c r="LB195">
        <f t="shared" si="1565"/>
        <v>0</v>
      </c>
      <c r="LC195">
        <f t="shared" si="1566"/>
        <v>0</v>
      </c>
      <c r="LD195">
        <f t="shared" si="1567"/>
        <v>0</v>
      </c>
      <c r="LE195">
        <f t="shared" si="1568"/>
        <v>0</v>
      </c>
      <c r="LF195">
        <f t="shared" si="1569"/>
        <v>0</v>
      </c>
      <c r="LG195">
        <f t="shared" si="1570"/>
        <v>0</v>
      </c>
      <c r="LH195">
        <f t="shared" si="1571"/>
        <v>0</v>
      </c>
      <c r="LI195">
        <f t="shared" si="1572"/>
        <v>0</v>
      </c>
      <c r="LJ195">
        <f t="shared" si="1573"/>
        <v>0</v>
      </c>
      <c r="LK195">
        <f t="shared" si="1574"/>
        <v>0</v>
      </c>
      <c r="LL195">
        <f t="shared" si="1575"/>
        <v>0</v>
      </c>
      <c r="LM195">
        <f t="shared" si="1576"/>
        <v>0</v>
      </c>
      <c r="LN195">
        <f t="shared" si="1577"/>
        <v>0</v>
      </c>
      <c r="LO195">
        <f t="shared" si="1578"/>
        <v>0</v>
      </c>
      <c r="LP195">
        <f t="shared" si="1579"/>
        <v>0</v>
      </c>
      <c r="LQ195">
        <f t="shared" si="1580"/>
        <v>0</v>
      </c>
      <c r="LR195">
        <f t="shared" si="1581"/>
        <v>0</v>
      </c>
      <c r="LS195">
        <f t="shared" si="1582"/>
        <v>0</v>
      </c>
      <c r="LT195">
        <f t="shared" si="1583"/>
        <v>0</v>
      </c>
      <c r="LU195">
        <f t="shared" si="1584"/>
        <v>0</v>
      </c>
      <c r="LV195">
        <f t="shared" si="1585"/>
        <v>0</v>
      </c>
      <c r="LW195">
        <f t="shared" si="1586"/>
        <v>0</v>
      </c>
      <c r="LX195">
        <f t="shared" si="1587"/>
        <v>0</v>
      </c>
      <c r="LY195">
        <f t="shared" si="1588"/>
        <v>0</v>
      </c>
      <c r="LZ195">
        <f t="shared" si="1589"/>
        <v>0</v>
      </c>
      <c r="MA195">
        <f t="shared" si="1590"/>
        <v>0</v>
      </c>
      <c r="MB195">
        <f t="shared" si="1591"/>
        <v>0</v>
      </c>
      <c r="MC195">
        <f t="shared" si="1592"/>
        <v>0</v>
      </c>
      <c r="MD195">
        <f t="shared" si="1593"/>
        <v>0</v>
      </c>
      <c r="ME195">
        <f t="shared" si="1594"/>
        <v>0</v>
      </c>
      <c r="MF195">
        <f t="shared" si="1595"/>
        <v>0</v>
      </c>
      <c r="MG195">
        <f t="shared" si="1596"/>
        <v>0</v>
      </c>
      <c r="MH195">
        <f t="shared" si="1597"/>
        <v>0</v>
      </c>
      <c r="MI195">
        <f t="shared" si="1598"/>
        <v>0</v>
      </c>
      <c r="MJ195">
        <f t="shared" si="1599"/>
        <v>0</v>
      </c>
      <c r="MK195">
        <f t="shared" si="1600"/>
        <v>0</v>
      </c>
      <c r="ML195">
        <f t="shared" si="1601"/>
        <v>0</v>
      </c>
      <c r="MM195">
        <f t="shared" si="1602"/>
        <v>0</v>
      </c>
      <c r="MN195">
        <f t="shared" si="1603"/>
        <v>0</v>
      </c>
      <c r="MO195">
        <f t="shared" si="1604"/>
        <v>0</v>
      </c>
      <c r="MP195">
        <f t="shared" si="1605"/>
        <v>1800</v>
      </c>
      <c r="MQ195">
        <f t="shared" si="1606"/>
        <v>0</v>
      </c>
      <c r="MR195">
        <f t="shared" si="1607"/>
        <v>0</v>
      </c>
      <c r="MS195">
        <f t="shared" si="1608"/>
        <v>0</v>
      </c>
      <c r="MT195">
        <f t="shared" si="1609"/>
        <v>0</v>
      </c>
      <c r="MU195">
        <f t="shared" si="1610"/>
        <v>0</v>
      </c>
      <c r="MV195">
        <f t="shared" si="1611"/>
        <v>0</v>
      </c>
      <c r="MW195">
        <f t="shared" si="1612"/>
        <v>0</v>
      </c>
      <c r="MX195">
        <f t="shared" si="1613"/>
        <v>0</v>
      </c>
      <c r="MY195">
        <f t="shared" si="1614"/>
        <v>0</v>
      </c>
      <c r="MZ195">
        <f t="shared" si="1615"/>
        <v>0</v>
      </c>
      <c r="NA195">
        <f t="shared" si="1616"/>
        <v>0</v>
      </c>
      <c r="NB195">
        <f t="shared" si="1617"/>
        <v>0</v>
      </c>
      <c r="NC195">
        <f t="shared" si="1618"/>
        <v>0</v>
      </c>
      <c r="ND195">
        <f t="shared" si="1619"/>
        <v>0</v>
      </c>
      <c r="NE195">
        <f t="shared" si="1620"/>
        <v>0</v>
      </c>
      <c r="NF195">
        <f t="shared" si="1621"/>
        <v>0</v>
      </c>
      <c r="NG195">
        <f t="shared" si="1622"/>
        <v>0</v>
      </c>
      <c r="NH195">
        <f t="shared" si="1623"/>
        <v>0</v>
      </c>
      <c r="NI195">
        <f t="shared" si="1624"/>
        <v>0</v>
      </c>
      <c r="NJ195">
        <f t="shared" si="1625"/>
        <v>0</v>
      </c>
      <c r="NK195">
        <f t="shared" si="1626"/>
        <v>0</v>
      </c>
      <c r="NL195">
        <f t="shared" si="1627"/>
        <v>0</v>
      </c>
      <c r="NM195">
        <f t="shared" si="1628"/>
        <v>0</v>
      </c>
      <c r="NN195">
        <f t="shared" si="1629"/>
        <v>0</v>
      </c>
      <c r="NO195">
        <f t="shared" si="1630"/>
        <v>0</v>
      </c>
      <c r="NP195">
        <f t="shared" si="1631"/>
        <v>0</v>
      </c>
      <c r="NQ195">
        <f t="shared" si="1632"/>
        <v>0</v>
      </c>
      <c r="NR195">
        <f t="shared" si="1633"/>
        <v>0</v>
      </c>
      <c r="NS195">
        <f t="shared" si="1634"/>
        <v>0</v>
      </c>
      <c r="NT195">
        <f t="shared" si="1635"/>
        <v>0</v>
      </c>
      <c r="NU195">
        <f t="shared" si="1636"/>
        <v>0</v>
      </c>
      <c r="NV195">
        <f t="shared" si="1637"/>
        <v>0</v>
      </c>
      <c r="NW195">
        <f t="shared" si="1638"/>
        <v>0</v>
      </c>
      <c r="NX195">
        <f t="shared" si="1639"/>
        <v>0</v>
      </c>
      <c r="NY195">
        <f t="shared" si="1640"/>
        <v>0</v>
      </c>
      <c r="NZ195">
        <f t="shared" si="1641"/>
        <v>0</v>
      </c>
      <c r="OA195">
        <f t="shared" si="1642"/>
        <v>0</v>
      </c>
      <c r="OB195">
        <f t="shared" si="1643"/>
        <v>0</v>
      </c>
      <c r="OC195">
        <f t="shared" si="1644"/>
        <v>0</v>
      </c>
      <c r="OD195">
        <f t="shared" si="1645"/>
        <v>0</v>
      </c>
      <c r="OE195">
        <f t="shared" si="1646"/>
        <v>0</v>
      </c>
      <c r="OF195">
        <f t="shared" si="1647"/>
        <v>0</v>
      </c>
      <c r="OG195">
        <f t="shared" si="1648"/>
        <v>0</v>
      </c>
      <c r="OH195">
        <f t="shared" si="1649"/>
        <v>0</v>
      </c>
      <c r="OI195">
        <f t="shared" si="1650"/>
        <v>0</v>
      </c>
      <c r="OJ195">
        <f t="shared" si="1651"/>
        <v>0</v>
      </c>
      <c r="OK195">
        <f t="shared" si="1652"/>
        <v>0</v>
      </c>
      <c r="OL195">
        <f t="shared" si="1653"/>
        <v>0</v>
      </c>
      <c r="OM195">
        <f t="shared" si="1654"/>
        <v>0</v>
      </c>
      <c r="ON195">
        <f t="shared" si="1655"/>
        <v>0</v>
      </c>
      <c r="OO195">
        <f t="shared" si="1656"/>
        <v>0</v>
      </c>
      <c r="OP195">
        <f t="shared" si="1657"/>
        <v>0</v>
      </c>
      <c r="OQ195">
        <f t="shared" si="1658"/>
        <v>0</v>
      </c>
      <c r="OR195">
        <f t="shared" si="1659"/>
        <v>0</v>
      </c>
      <c r="OS195">
        <f t="shared" si="1660"/>
        <v>0</v>
      </c>
      <c r="OT195">
        <f t="shared" si="1661"/>
        <v>0</v>
      </c>
      <c r="OU195">
        <f t="shared" si="1662"/>
        <v>0</v>
      </c>
      <c r="OV195">
        <f t="shared" si="1663"/>
        <v>0</v>
      </c>
      <c r="OW195">
        <f t="shared" si="1664"/>
        <v>0</v>
      </c>
      <c r="OX195">
        <f t="shared" si="1665"/>
        <v>0</v>
      </c>
      <c r="OY195">
        <f t="shared" si="1666"/>
        <v>0</v>
      </c>
      <c r="OZ195">
        <f t="shared" si="1667"/>
        <v>0</v>
      </c>
      <c r="PA195">
        <f t="shared" si="1668"/>
        <v>0</v>
      </c>
      <c r="PB195">
        <f t="shared" si="1669"/>
        <v>0</v>
      </c>
      <c r="PC195">
        <f t="shared" si="1670"/>
        <v>0</v>
      </c>
      <c r="PD195">
        <f t="shared" si="1671"/>
        <v>0</v>
      </c>
      <c r="PE195">
        <f t="shared" si="1672"/>
        <v>0</v>
      </c>
      <c r="PF195">
        <f t="shared" si="1673"/>
        <v>0</v>
      </c>
      <c r="PG195">
        <f t="shared" si="1674"/>
        <v>0</v>
      </c>
      <c r="PH195">
        <f t="shared" si="1675"/>
        <v>0</v>
      </c>
      <c r="PI195">
        <f t="shared" si="1676"/>
        <v>0</v>
      </c>
      <c r="PJ195">
        <f t="shared" si="1677"/>
        <v>0</v>
      </c>
      <c r="PK195">
        <f t="shared" si="1678"/>
        <v>0</v>
      </c>
      <c r="PL195">
        <f t="shared" si="1679"/>
        <v>0</v>
      </c>
      <c r="PM195">
        <f t="shared" si="1680"/>
        <v>0</v>
      </c>
      <c r="PN195">
        <f t="shared" si="1681"/>
        <v>0</v>
      </c>
      <c r="PO195">
        <f t="shared" si="1682"/>
        <v>0</v>
      </c>
      <c r="PP195">
        <f t="shared" si="1683"/>
        <v>0</v>
      </c>
      <c r="PQ195">
        <f t="shared" si="1684"/>
        <v>0</v>
      </c>
      <c r="PR195">
        <f t="shared" si="1685"/>
        <v>0</v>
      </c>
      <c r="PS195">
        <f t="shared" si="1686"/>
        <v>0</v>
      </c>
      <c r="PT195">
        <f t="shared" si="1687"/>
        <v>0</v>
      </c>
      <c r="PU195">
        <f t="shared" si="1688"/>
        <v>0</v>
      </c>
      <c r="PV195">
        <f t="shared" si="1689"/>
        <v>0</v>
      </c>
      <c r="PW195">
        <f t="shared" si="1690"/>
        <v>0</v>
      </c>
      <c r="PX195">
        <f t="shared" si="1691"/>
        <v>0</v>
      </c>
      <c r="PY195">
        <f t="shared" si="1692"/>
        <v>0</v>
      </c>
      <c r="PZ195">
        <f t="shared" si="1693"/>
        <v>0</v>
      </c>
      <c r="QA195">
        <f t="shared" si="1694"/>
        <v>0</v>
      </c>
      <c r="QB195">
        <f t="shared" si="1695"/>
        <v>0</v>
      </c>
      <c r="QC195">
        <f t="shared" si="1696"/>
        <v>0</v>
      </c>
      <c r="QD195">
        <f t="shared" si="1697"/>
        <v>0</v>
      </c>
      <c r="QE195">
        <f t="shared" si="1698"/>
        <v>0</v>
      </c>
      <c r="QF195">
        <f t="shared" si="1699"/>
        <v>0</v>
      </c>
      <c r="QG195">
        <f t="shared" si="1700"/>
        <v>0</v>
      </c>
      <c r="QH195">
        <f t="shared" si="1701"/>
        <v>0</v>
      </c>
      <c r="QI195">
        <f t="shared" si="1702"/>
        <v>0</v>
      </c>
      <c r="QJ195">
        <f t="shared" si="1703"/>
        <v>0</v>
      </c>
      <c r="QK195">
        <f t="shared" si="1704"/>
        <v>0</v>
      </c>
      <c r="QL195">
        <f t="shared" si="1705"/>
        <v>0</v>
      </c>
      <c r="QM195">
        <f t="shared" si="1706"/>
        <v>0</v>
      </c>
      <c r="QN195">
        <f t="shared" si="1707"/>
        <v>0</v>
      </c>
      <c r="QO195">
        <f t="shared" si="1708"/>
        <v>0</v>
      </c>
      <c r="QP195">
        <f t="shared" si="1709"/>
        <v>0</v>
      </c>
      <c r="QQ195">
        <f t="shared" si="1710"/>
        <v>0</v>
      </c>
      <c r="QR195">
        <f t="shared" si="1711"/>
        <v>0</v>
      </c>
      <c r="QS195">
        <f t="shared" si="1712"/>
        <v>0</v>
      </c>
      <c r="QT195">
        <f t="shared" si="1713"/>
        <v>0</v>
      </c>
      <c r="QU195">
        <f t="shared" si="1714"/>
        <v>0</v>
      </c>
      <c r="QV195">
        <f t="shared" si="1715"/>
        <v>0</v>
      </c>
      <c r="QW195">
        <f t="shared" si="1716"/>
        <v>0</v>
      </c>
      <c r="QX195">
        <f t="shared" si="1717"/>
        <v>0</v>
      </c>
      <c r="QY195">
        <f t="shared" si="1718"/>
        <v>0</v>
      </c>
      <c r="QZ195">
        <f t="shared" si="1719"/>
        <v>0</v>
      </c>
      <c r="RA195">
        <f t="shared" si="1720"/>
        <v>0</v>
      </c>
      <c r="RB195">
        <f t="shared" si="1721"/>
        <v>0</v>
      </c>
      <c r="RC195">
        <f t="shared" si="1722"/>
        <v>0</v>
      </c>
      <c r="RD195">
        <f t="shared" si="1723"/>
        <v>0</v>
      </c>
      <c r="RE195">
        <f t="shared" si="1724"/>
        <v>0</v>
      </c>
      <c r="RF195">
        <f t="shared" si="1725"/>
        <v>192700000</v>
      </c>
      <c r="RG195">
        <f t="shared" si="1726"/>
        <v>0</v>
      </c>
      <c r="RH195">
        <f t="shared" si="1727"/>
        <v>0</v>
      </c>
      <c r="RI195">
        <f t="shared" si="1728"/>
        <v>0</v>
      </c>
      <c r="RJ195">
        <f t="shared" si="1729"/>
        <v>0</v>
      </c>
      <c r="RK195">
        <f t="shared" si="1730"/>
        <v>0</v>
      </c>
      <c r="RL195">
        <f t="shared" si="1731"/>
        <v>0</v>
      </c>
      <c r="RM195">
        <f t="shared" si="1732"/>
        <v>0</v>
      </c>
      <c r="RN195">
        <f t="shared" si="1733"/>
        <v>0</v>
      </c>
      <c r="RO195">
        <f t="shared" si="1734"/>
        <v>0</v>
      </c>
      <c r="RP195">
        <f t="shared" si="1735"/>
        <v>0</v>
      </c>
      <c r="RQ195">
        <f t="shared" si="1736"/>
        <v>0</v>
      </c>
      <c r="RR195">
        <f t="shared" si="1737"/>
        <v>0</v>
      </c>
      <c r="RS195">
        <f t="shared" si="1738"/>
        <v>0</v>
      </c>
      <c r="RT195">
        <f t="shared" si="1739"/>
        <v>0</v>
      </c>
      <c r="RU195">
        <f t="shared" si="1740"/>
        <v>0</v>
      </c>
      <c r="RV195">
        <f t="shared" si="1741"/>
        <v>0</v>
      </c>
      <c r="RW195">
        <f t="shared" si="1742"/>
        <v>0</v>
      </c>
      <c r="RX195">
        <f t="shared" si="1743"/>
        <v>0</v>
      </c>
      <c r="RY195">
        <f t="shared" si="1744"/>
        <v>0</v>
      </c>
      <c r="RZ195">
        <f t="shared" si="1745"/>
        <v>0</v>
      </c>
      <c r="SA195">
        <f t="shared" si="1746"/>
        <v>0</v>
      </c>
      <c r="SB195">
        <f t="shared" si="1747"/>
        <v>0</v>
      </c>
      <c r="SC195">
        <f t="shared" si="1748"/>
        <v>0</v>
      </c>
      <c r="SD195">
        <f t="shared" si="1749"/>
        <v>0</v>
      </c>
      <c r="SE195">
        <f t="shared" si="1750"/>
        <v>0</v>
      </c>
      <c r="SF195">
        <f t="shared" si="1751"/>
        <v>0</v>
      </c>
      <c r="SG195">
        <f t="shared" si="1752"/>
        <v>0</v>
      </c>
      <c r="SH195">
        <f t="shared" si="1753"/>
        <v>0</v>
      </c>
      <c r="SI195">
        <f t="shared" si="1754"/>
        <v>0</v>
      </c>
      <c r="SJ195">
        <f t="shared" si="1755"/>
        <v>0</v>
      </c>
      <c r="SK195">
        <f t="shared" si="1756"/>
        <v>0</v>
      </c>
      <c r="SL195">
        <f t="shared" si="1757"/>
        <v>0</v>
      </c>
      <c r="SM195">
        <f t="shared" si="1758"/>
        <v>0</v>
      </c>
      <c r="SN195">
        <f t="shared" si="1759"/>
        <v>0</v>
      </c>
      <c r="SO195">
        <f t="shared" si="1760"/>
        <v>0</v>
      </c>
      <c r="SP195">
        <f t="shared" si="1761"/>
        <v>0</v>
      </c>
      <c r="SQ195">
        <f t="shared" si="1762"/>
        <v>0</v>
      </c>
      <c r="SR195">
        <f t="shared" si="1763"/>
        <v>0</v>
      </c>
      <c r="SS195">
        <f t="shared" si="1764"/>
        <v>0</v>
      </c>
      <c r="ST195">
        <f t="shared" si="1765"/>
        <v>0</v>
      </c>
      <c r="SU195">
        <f t="shared" si="1766"/>
        <v>0</v>
      </c>
      <c r="SV195">
        <f t="shared" si="1767"/>
        <v>0</v>
      </c>
      <c r="SW195">
        <f t="shared" si="1768"/>
        <v>0</v>
      </c>
      <c r="SX195">
        <f t="shared" si="1769"/>
        <v>0</v>
      </c>
      <c r="SY195">
        <f t="shared" si="1770"/>
        <v>0</v>
      </c>
      <c r="SZ195">
        <f t="shared" si="1771"/>
        <v>0</v>
      </c>
      <c r="TA195">
        <f t="shared" si="1772"/>
        <v>0</v>
      </c>
      <c r="TB195">
        <f t="shared" si="1773"/>
        <v>1800</v>
      </c>
      <c r="TC195">
        <f t="shared" si="1774"/>
        <v>0</v>
      </c>
      <c r="TD195">
        <f t="shared" si="1775"/>
        <v>0</v>
      </c>
      <c r="TE195">
        <f t="shared" si="1776"/>
        <v>0</v>
      </c>
      <c r="TF195">
        <f t="shared" si="1777"/>
        <v>0</v>
      </c>
      <c r="TG195">
        <f t="shared" si="1778"/>
        <v>0</v>
      </c>
      <c r="TH195">
        <f t="shared" si="1779"/>
        <v>0</v>
      </c>
      <c r="TI195">
        <f t="shared" si="1780"/>
        <v>0</v>
      </c>
      <c r="TJ195">
        <f t="shared" si="1781"/>
        <v>0</v>
      </c>
      <c r="TK195">
        <f t="shared" si="1782"/>
        <v>0</v>
      </c>
      <c r="TL195">
        <f t="shared" si="1783"/>
        <v>0</v>
      </c>
      <c r="TM195">
        <f t="shared" si="1784"/>
        <v>5</v>
      </c>
      <c r="TN195">
        <f t="shared" si="1785"/>
        <v>4</v>
      </c>
      <c r="TO195">
        <f t="shared" si="1786"/>
        <v>0</v>
      </c>
      <c r="TP195">
        <f t="shared" si="1787"/>
        <v>0</v>
      </c>
      <c r="TQ195">
        <f t="shared" si="1788"/>
        <v>0</v>
      </c>
      <c r="TR195">
        <f t="shared" si="1789"/>
        <v>1</v>
      </c>
      <c r="TS195">
        <f t="shared" si="1790"/>
        <v>3</v>
      </c>
      <c r="TT195">
        <f t="shared" si="1791"/>
        <v>0</v>
      </c>
      <c r="TU195">
        <f t="shared" si="1792"/>
        <v>2</v>
      </c>
      <c r="TV195">
        <f t="shared" si="1793"/>
        <v>9000</v>
      </c>
      <c r="TW195">
        <f t="shared" si="1794"/>
        <v>7200</v>
      </c>
      <c r="TX195">
        <f t="shared" si="1795"/>
        <v>0</v>
      </c>
      <c r="TY195">
        <f t="shared" si="1796"/>
        <v>0</v>
      </c>
      <c r="TZ195">
        <f t="shared" si="1797"/>
        <v>0</v>
      </c>
      <c r="UA195">
        <f t="shared" si="1798"/>
        <v>1800</v>
      </c>
      <c r="UB195">
        <f t="shared" si="1799"/>
        <v>5400</v>
      </c>
      <c r="UC195">
        <f t="shared" si="1800"/>
        <v>0</v>
      </c>
      <c r="UD195">
        <f t="shared" si="1801"/>
        <v>3600</v>
      </c>
      <c r="UE195">
        <f t="shared" si="1802"/>
        <v>0</v>
      </c>
      <c r="UF195">
        <f t="shared" si="1803"/>
        <v>0</v>
      </c>
      <c r="UG195">
        <f t="shared" si="1804"/>
        <v>5</v>
      </c>
      <c r="UH195">
        <f t="shared" si="1805"/>
        <v>4</v>
      </c>
      <c r="UI195">
        <f t="shared" si="1806"/>
        <v>0</v>
      </c>
      <c r="UJ195">
        <f t="shared" si="1807"/>
        <v>0</v>
      </c>
      <c r="UK195">
        <f t="shared" si="1808"/>
        <v>0</v>
      </c>
      <c r="UL195">
        <f t="shared" si="1809"/>
        <v>0</v>
      </c>
      <c r="UM195">
        <f t="shared" si="1810"/>
        <v>3</v>
      </c>
      <c r="UN195">
        <f t="shared" si="1811"/>
        <v>0</v>
      </c>
      <c r="UO195">
        <f t="shared" si="1812"/>
        <v>0</v>
      </c>
      <c r="UP195">
        <f t="shared" si="1813"/>
        <v>9000</v>
      </c>
      <c r="UQ195">
        <f t="shared" si="1814"/>
        <v>7200</v>
      </c>
      <c r="UR195">
        <f t="shared" si="1815"/>
        <v>0</v>
      </c>
      <c r="US195">
        <f t="shared" si="1816"/>
        <v>0</v>
      </c>
      <c r="UT195">
        <f t="shared" si="1817"/>
        <v>0</v>
      </c>
      <c r="UU195">
        <f t="shared" si="1818"/>
        <v>0</v>
      </c>
      <c r="UV195">
        <f t="shared" si="1819"/>
        <v>5400</v>
      </c>
      <c r="UW195">
        <f t="shared" si="1820"/>
        <v>0</v>
      </c>
      <c r="UX195">
        <f t="shared" si="1821"/>
        <v>0</v>
      </c>
      <c r="UY195">
        <f t="shared" si="1822"/>
        <v>5</v>
      </c>
      <c r="UZ195">
        <f t="shared" si="1823"/>
        <v>4</v>
      </c>
      <c r="VA195">
        <f t="shared" si="1824"/>
        <v>0</v>
      </c>
      <c r="VB195">
        <f t="shared" si="1825"/>
        <v>0</v>
      </c>
      <c r="VC195">
        <f t="shared" si="1826"/>
        <v>0</v>
      </c>
      <c r="VD195">
        <f t="shared" si="1827"/>
        <v>0</v>
      </c>
      <c r="VE195">
        <f t="shared" si="1828"/>
        <v>3</v>
      </c>
      <c r="VF195">
        <f t="shared" si="1829"/>
        <v>0</v>
      </c>
      <c r="VG195">
        <f t="shared" si="1830"/>
        <v>0</v>
      </c>
      <c r="VH195">
        <f t="shared" si="1831"/>
        <v>9000</v>
      </c>
      <c r="VI195">
        <f t="shared" si="1832"/>
        <v>7200</v>
      </c>
      <c r="VJ195">
        <f t="shared" si="1833"/>
        <v>0</v>
      </c>
      <c r="VK195">
        <f t="shared" si="1834"/>
        <v>0</v>
      </c>
      <c r="VL195">
        <f t="shared" si="1835"/>
        <v>0</v>
      </c>
      <c r="VM195">
        <f t="shared" si="1836"/>
        <v>0</v>
      </c>
      <c r="VN195">
        <f t="shared" si="1837"/>
        <v>5400</v>
      </c>
      <c r="VO195">
        <f t="shared" si="1838"/>
        <v>0</v>
      </c>
      <c r="VP195">
        <f t="shared" si="1839"/>
        <v>0</v>
      </c>
      <c r="VQ195">
        <f t="shared" si="1840"/>
        <v>0</v>
      </c>
      <c r="VR195">
        <f t="shared" si="1841"/>
        <v>0</v>
      </c>
      <c r="VS195">
        <f t="shared" si="1842"/>
        <v>0</v>
      </c>
      <c r="VT195">
        <f t="shared" si="1843"/>
        <v>0</v>
      </c>
      <c r="VU195">
        <f t="shared" si="1844"/>
        <v>0</v>
      </c>
      <c r="VV195">
        <f t="shared" si="1845"/>
        <v>0</v>
      </c>
      <c r="VW195">
        <f t="shared" si="1846"/>
        <v>0</v>
      </c>
      <c r="VX195">
        <f t="shared" si="1847"/>
        <v>0</v>
      </c>
      <c r="VY195">
        <f t="shared" si="1848"/>
        <v>0</v>
      </c>
      <c r="VZ195">
        <f t="shared" si="1849"/>
        <v>0</v>
      </c>
      <c r="WA195">
        <f t="shared" si="1850"/>
        <v>0</v>
      </c>
      <c r="WB195">
        <f t="shared" si="1851"/>
        <v>0</v>
      </c>
      <c r="WC195">
        <f t="shared" si="1852"/>
        <v>0</v>
      </c>
      <c r="WD195">
        <f t="shared" si="1853"/>
        <v>0</v>
      </c>
      <c r="WE195">
        <f t="shared" si="1854"/>
        <v>0</v>
      </c>
      <c r="WF195">
        <f t="shared" si="1855"/>
        <v>0</v>
      </c>
      <c r="WG195">
        <f t="shared" si="1856"/>
        <v>0</v>
      </c>
      <c r="WH195">
        <f t="shared" si="1857"/>
        <v>0</v>
      </c>
      <c r="WI195">
        <f t="shared" si="1858"/>
        <v>0</v>
      </c>
      <c r="WJ195">
        <f t="shared" si="1859"/>
        <v>1</v>
      </c>
      <c r="WK195">
        <f t="shared" si="1860"/>
        <v>0</v>
      </c>
      <c r="WL195">
        <f t="shared" si="1861"/>
        <v>0</v>
      </c>
      <c r="WM195">
        <f t="shared" si="1862"/>
        <v>0</v>
      </c>
      <c r="WN195">
        <f t="shared" si="1863"/>
        <v>0</v>
      </c>
      <c r="WO195">
        <f t="shared" si="1864"/>
        <v>0</v>
      </c>
      <c r="WP195">
        <f t="shared" si="1865"/>
        <v>0</v>
      </c>
      <c r="WQ195">
        <f t="shared" si="1866"/>
        <v>0</v>
      </c>
      <c r="WR195">
        <f t="shared" si="1867"/>
        <v>0</v>
      </c>
      <c r="WS195">
        <f t="shared" si="1868"/>
        <v>0</v>
      </c>
      <c r="WT195">
        <f t="shared" si="1869"/>
        <v>0</v>
      </c>
      <c r="WU195">
        <f t="shared" si="1870"/>
        <v>0</v>
      </c>
      <c r="WV195">
        <f t="shared" si="1871"/>
        <v>0</v>
      </c>
      <c r="WW195">
        <f t="shared" si="1872"/>
        <v>0</v>
      </c>
      <c r="WX195">
        <f t="shared" si="1873"/>
        <v>0</v>
      </c>
      <c r="WY195">
        <f t="shared" si="1874"/>
        <v>0</v>
      </c>
      <c r="WZ195">
        <f t="shared" si="1875"/>
        <v>0</v>
      </c>
      <c r="XA195">
        <f t="shared" si="1876"/>
        <v>0</v>
      </c>
      <c r="XB195">
        <f t="shared" si="1877"/>
        <v>0</v>
      </c>
      <c r="XC195">
        <f t="shared" si="1878"/>
        <v>0</v>
      </c>
      <c r="XD195">
        <f t="shared" si="1879"/>
        <v>0</v>
      </c>
      <c r="XE195">
        <f t="shared" si="1880"/>
        <v>0</v>
      </c>
      <c r="XF195">
        <f t="shared" si="1881"/>
        <v>0</v>
      </c>
      <c r="XG195">
        <f t="shared" si="1882"/>
        <v>0</v>
      </c>
      <c r="XH195">
        <f t="shared" si="1883"/>
        <v>0</v>
      </c>
      <c r="XI195">
        <f t="shared" si="1884"/>
        <v>0</v>
      </c>
      <c r="XJ195">
        <f t="shared" si="1885"/>
        <v>0</v>
      </c>
      <c r="XK195">
        <f t="shared" si="1886"/>
        <v>0</v>
      </c>
      <c r="XL195">
        <f t="shared" si="1887"/>
        <v>0</v>
      </c>
      <c r="XM195">
        <f t="shared" si="1888"/>
        <v>0</v>
      </c>
      <c r="XN195">
        <f t="shared" si="1889"/>
        <v>0</v>
      </c>
      <c r="XO195">
        <f t="shared" si="1890"/>
        <v>0</v>
      </c>
      <c r="XP195">
        <f t="shared" si="1891"/>
        <v>0</v>
      </c>
      <c r="XQ195">
        <f t="shared" si="1892"/>
        <v>0</v>
      </c>
      <c r="XR195">
        <f t="shared" si="1893"/>
        <v>0</v>
      </c>
      <c r="XS195">
        <f t="shared" si="1894"/>
        <v>0</v>
      </c>
      <c r="XT195">
        <f t="shared" si="1895"/>
        <v>0</v>
      </c>
      <c r="XU195">
        <f t="shared" si="1896"/>
        <v>0</v>
      </c>
      <c r="XV195">
        <f t="shared" si="1897"/>
        <v>0</v>
      </c>
      <c r="XW195">
        <f t="shared" si="1898"/>
        <v>0</v>
      </c>
      <c r="XX195">
        <f t="shared" si="1899"/>
        <v>0</v>
      </c>
      <c r="XY195">
        <f t="shared" si="1900"/>
        <v>0</v>
      </c>
      <c r="XZ195">
        <f t="shared" si="1901"/>
        <v>0</v>
      </c>
      <c r="YA195">
        <f t="shared" si="1902"/>
        <v>0</v>
      </c>
      <c r="YB195">
        <f t="shared" si="1903"/>
        <v>0</v>
      </c>
      <c r="YC195">
        <f t="shared" si="1904"/>
        <v>0</v>
      </c>
      <c r="YD195">
        <f t="shared" si="1905"/>
        <v>0</v>
      </c>
      <c r="YE195">
        <f t="shared" si="1906"/>
        <v>0</v>
      </c>
      <c r="YF195">
        <f t="shared" si="1907"/>
        <v>0</v>
      </c>
      <c r="YG195">
        <f t="shared" si="1908"/>
        <v>0</v>
      </c>
      <c r="YH195">
        <f t="shared" si="1909"/>
        <v>0</v>
      </c>
      <c r="YI195">
        <f t="shared" si="1910"/>
        <v>0</v>
      </c>
      <c r="YJ195">
        <f t="shared" si="1911"/>
        <v>0</v>
      </c>
      <c r="YK195">
        <f t="shared" si="1912"/>
        <v>0</v>
      </c>
      <c r="YL195">
        <f t="shared" si="1913"/>
        <v>0</v>
      </c>
      <c r="YM195">
        <f t="shared" si="1914"/>
        <v>0</v>
      </c>
      <c r="YN195">
        <f t="shared" si="1915"/>
        <v>0</v>
      </c>
      <c r="YO195">
        <f t="shared" si="1916"/>
        <v>0</v>
      </c>
      <c r="YP195">
        <f t="shared" si="1917"/>
        <v>0</v>
      </c>
      <c r="YQ195">
        <f t="shared" si="1918"/>
        <v>0</v>
      </c>
      <c r="YR195" t="str">
        <f t="shared" si="1919"/>
        <v>Food Security</v>
      </c>
      <c r="YS195">
        <f t="shared" si="1920"/>
        <v>0</v>
      </c>
      <c r="YT195">
        <f t="shared" si="1921"/>
        <v>0</v>
      </c>
      <c r="YU195">
        <f t="shared" si="1922"/>
        <v>0</v>
      </c>
      <c r="YV195">
        <f t="shared" si="1923"/>
        <v>0</v>
      </c>
      <c r="YW195">
        <f t="shared" si="1924"/>
        <v>0</v>
      </c>
      <c r="YX195">
        <f t="shared" si="1925"/>
        <v>0</v>
      </c>
      <c r="YY195">
        <f t="shared" si="1926"/>
        <v>0</v>
      </c>
      <c r="YZ195">
        <f t="shared" si="1927"/>
        <v>0</v>
      </c>
      <c r="ZA195">
        <f t="shared" si="1928"/>
        <v>0</v>
      </c>
      <c r="ZB195">
        <f t="shared" si="1929"/>
        <v>0</v>
      </c>
      <c r="ZC195">
        <f t="shared" si="1930"/>
        <v>0</v>
      </c>
      <c r="ZD195">
        <f t="shared" si="1931"/>
        <v>0</v>
      </c>
      <c r="ZE195">
        <f t="shared" si="1932"/>
        <v>0</v>
      </c>
      <c r="ZF195">
        <f t="shared" si="1933"/>
        <v>0</v>
      </c>
      <c r="ZG195">
        <f t="shared" si="1934"/>
        <v>0</v>
      </c>
      <c r="ZH195">
        <f t="shared" si="1935"/>
        <v>0</v>
      </c>
      <c r="ZI195">
        <f t="shared" si="1936"/>
        <v>0</v>
      </c>
      <c r="ZJ195">
        <f t="shared" si="1937"/>
        <v>0</v>
      </c>
      <c r="ZK195">
        <f t="shared" si="1938"/>
        <v>0</v>
      </c>
      <c r="ZL195">
        <f t="shared" si="1939"/>
        <v>0</v>
      </c>
      <c r="ZM195">
        <f t="shared" si="1940"/>
        <v>0</v>
      </c>
      <c r="ZN195">
        <f t="shared" si="1941"/>
        <v>0</v>
      </c>
      <c r="ZO195">
        <f t="shared" si="1942"/>
        <v>0</v>
      </c>
      <c r="ZP195">
        <f t="shared" si="1943"/>
        <v>0</v>
      </c>
      <c r="ZQ195">
        <f t="shared" si="1944"/>
        <v>0</v>
      </c>
      <c r="ZR195">
        <f t="shared" si="1945"/>
        <v>0</v>
      </c>
      <c r="ZS195">
        <f t="shared" si="1946"/>
        <v>0</v>
      </c>
      <c r="ZT195">
        <f t="shared" si="1947"/>
        <v>0</v>
      </c>
      <c r="ZU195">
        <f t="shared" si="1948"/>
        <v>0</v>
      </c>
      <c r="ZV195">
        <f t="shared" si="1949"/>
        <v>0</v>
      </c>
      <c r="ZW195">
        <f t="shared" si="1950"/>
        <v>0</v>
      </c>
      <c r="ZX195">
        <f t="shared" si="1951"/>
        <v>0</v>
      </c>
      <c r="ZY195">
        <f t="shared" si="1952"/>
        <v>0</v>
      </c>
      <c r="ZZ195">
        <f t="shared" si="1953"/>
        <v>0</v>
      </c>
      <c r="AAA195">
        <f t="shared" si="1954"/>
        <v>0</v>
      </c>
      <c r="AAB195">
        <f t="shared" si="1955"/>
        <v>0</v>
      </c>
      <c r="AAC195">
        <f t="shared" si="1956"/>
        <v>0</v>
      </c>
      <c r="AAD195">
        <f t="shared" si="1957"/>
        <v>0</v>
      </c>
      <c r="AAE195" t="str">
        <f t="shared" ca="1" si="1958"/>
        <v>Inc_other</v>
      </c>
      <c r="AAF195" t="str">
        <f t="shared" ca="1" si="1959"/>
        <v>Act_fund</v>
      </c>
      <c r="AAG195" t="str">
        <f t="shared" ca="1" si="1960"/>
        <v>TIss_food_sec</v>
      </c>
      <c r="AAH195" t="str">
        <f t="shared" ca="1" si="1961"/>
        <v>Ben_fut</v>
      </c>
      <c r="AAI195" t="str">
        <f t="shared" ca="1" si="1962"/>
        <v>Infl_acad</v>
      </c>
      <c r="AAJ195" t="str">
        <f t="shared" ca="1" si="1963"/>
        <v>Comms_acad</v>
      </c>
      <c r="AAK195">
        <f t="shared" si="1475"/>
        <v>0</v>
      </c>
    </row>
    <row r="196" spans="1:713" x14ac:dyDescent="0.35">
      <c r="A196">
        <v>1</v>
      </c>
      <c r="B196">
        <v>205</v>
      </c>
      <c r="C196" s="8">
        <v>40590.469456018516</v>
      </c>
      <c r="D196" t="s">
        <v>221</v>
      </c>
      <c r="E196" t="s">
        <v>2864</v>
      </c>
      <c r="G196" t="s">
        <v>2410</v>
      </c>
      <c r="H196" t="s">
        <v>1681</v>
      </c>
      <c r="I196" t="s">
        <v>1681</v>
      </c>
      <c r="J196" t="s">
        <v>1681</v>
      </c>
      <c r="K196">
        <v>3</v>
      </c>
      <c r="L196">
        <v>100</v>
      </c>
      <c r="M196">
        <v>0</v>
      </c>
      <c r="N196" t="s">
        <v>1444</v>
      </c>
      <c r="O196">
        <v>0</v>
      </c>
      <c r="P196">
        <v>0</v>
      </c>
      <c r="Q196">
        <v>0</v>
      </c>
      <c r="R196">
        <v>0</v>
      </c>
      <c r="S196">
        <v>0</v>
      </c>
      <c r="T196">
        <v>0</v>
      </c>
      <c r="U196">
        <v>0</v>
      </c>
      <c r="V196">
        <v>0</v>
      </c>
      <c r="W196">
        <v>100</v>
      </c>
      <c r="X196" t="s">
        <v>2355</v>
      </c>
      <c r="Z196" s="10"/>
      <c r="AA196" s="10"/>
      <c r="AB196" s="10"/>
      <c r="AC196" s="10"/>
      <c r="AD196" s="10"/>
      <c r="AE196" s="10"/>
      <c r="AF196" s="10"/>
      <c r="AG196" s="10"/>
      <c r="AH196" s="10"/>
      <c r="CS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c r="EM196" s="10"/>
      <c r="EN196" s="10"/>
      <c r="EO196" s="10"/>
      <c r="EP196" s="10"/>
      <c r="EQ196" s="10"/>
      <c r="ER196" s="10"/>
      <c r="ES196" s="10"/>
      <c r="ET196" s="10"/>
      <c r="EU196" s="10"/>
      <c r="EV196" s="10"/>
      <c r="EW196" s="10"/>
      <c r="EX196" s="10"/>
      <c r="EY196" s="10"/>
      <c r="HQ196" t="str">
        <f t="shared" si="1476"/>
        <v/>
      </c>
      <c r="HR196" t="str">
        <f t="shared" si="1477"/>
        <v/>
      </c>
      <c r="HS196" t="str">
        <f t="shared" si="1478"/>
        <v/>
      </c>
      <c r="HT196" t="str">
        <f t="shared" si="1479"/>
        <v/>
      </c>
      <c r="HU196" t="str">
        <f t="shared" si="1480"/>
        <v/>
      </c>
      <c r="HV196" t="str">
        <f t="shared" si="1481"/>
        <v/>
      </c>
      <c r="HW196" t="str">
        <f t="shared" si="1482"/>
        <v/>
      </c>
      <c r="HX196" t="str">
        <f t="shared" si="1483"/>
        <v/>
      </c>
      <c r="HY196" t="str">
        <f t="shared" si="1484"/>
        <v/>
      </c>
      <c r="HZ196" t="str">
        <f t="shared" si="1485"/>
        <v/>
      </c>
      <c r="IA196" t="str">
        <f t="shared" si="1486"/>
        <v/>
      </c>
      <c r="IB196" t="str">
        <f t="shared" si="1487"/>
        <v/>
      </c>
      <c r="IC196" t="str">
        <f t="shared" si="1488"/>
        <v/>
      </c>
      <c r="ID196" t="str">
        <f t="shared" si="1489"/>
        <v/>
      </c>
      <c r="IE196" t="str">
        <f t="shared" si="1490"/>
        <v/>
      </c>
      <c r="IF196" t="str">
        <f t="shared" si="1491"/>
        <v/>
      </c>
      <c r="IG196" t="str">
        <f t="shared" si="1492"/>
        <v/>
      </c>
      <c r="IH196" t="str">
        <f t="shared" si="1493"/>
        <v/>
      </c>
      <c r="II196" t="str">
        <f t="shared" si="1494"/>
        <v/>
      </c>
      <c r="IJ196" t="str">
        <f t="shared" si="1495"/>
        <v/>
      </c>
      <c r="IK196" t="str">
        <f t="shared" si="1496"/>
        <v/>
      </c>
      <c r="IL196" t="str">
        <f t="shared" si="1497"/>
        <v/>
      </c>
      <c r="IM196" t="str">
        <f t="shared" si="1498"/>
        <v/>
      </c>
      <c r="IN196" t="str">
        <f t="shared" si="1499"/>
        <v/>
      </c>
      <c r="IO196" t="str">
        <f t="shared" si="1500"/>
        <v/>
      </c>
      <c r="IP196" t="str">
        <f t="shared" si="1501"/>
        <v/>
      </c>
      <c r="IQ196" t="str">
        <f t="shared" si="1502"/>
        <v/>
      </c>
      <c r="IR196" t="str">
        <f t="shared" si="1503"/>
        <v/>
      </c>
      <c r="IS196" t="str">
        <f t="shared" si="1504"/>
        <v/>
      </c>
      <c r="IT196" t="str">
        <f t="shared" si="1505"/>
        <v/>
      </c>
      <c r="IU196" t="str">
        <f t="shared" si="1506"/>
        <v/>
      </c>
      <c r="IV196" t="str">
        <f t="shared" si="1507"/>
        <v/>
      </c>
      <c r="IW196" t="str">
        <f t="shared" si="1508"/>
        <v/>
      </c>
      <c r="IX196" t="str">
        <f t="shared" si="1509"/>
        <v/>
      </c>
      <c r="IY196" t="str">
        <f t="shared" si="1510"/>
        <v/>
      </c>
      <c r="IZ196" t="str">
        <f t="shared" si="1511"/>
        <v/>
      </c>
      <c r="JA196" t="str">
        <f t="shared" si="1512"/>
        <v/>
      </c>
      <c r="JB196" t="str">
        <f t="shared" si="1513"/>
        <v/>
      </c>
      <c r="JC196" t="str">
        <f t="shared" si="1514"/>
        <v/>
      </c>
      <c r="JD196" t="str">
        <f t="shared" si="1515"/>
        <v/>
      </c>
      <c r="JE196" t="str">
        <f t="shared" si="1516"/>
        <v/>
      </c>
      <c r="JF196" t="str">
        <f t="shared" si="1517"/>
        <v/>
      </c>
      <c r="JG196" t="str">
        <f t="shared" si="1518"/>
        <v/>
      </c>
      <c r="JH196" t="str">
        <f t="shared" si="1519"/>
        <v/>
      </c>
      <c r="JI196" t="str">
        <f t="shared" si="1520"/>
        <v/>
      </c>
      <c r="JJ196" t="str">
        <f t="shared" si="1521"/>
        <v/>
      </c>
      <c r="JK196" t="str">
        <f t="shared" si="1522"/>
        <v/>
      </c>
      <c r="JL196" t="str">
        <f t="shared" si="1523"/>
        <v/>
      </c>
      <c r="JM196" t="str">
        <f t="shared" si="1524"/>
        <v/>
      </c>
      <c r="JN196" t="str">
        <f t="shared" si="1525"/>
        <v/>
      </c>
      <c r="JO196" t="str">
        <f t="shared" si="1526"/>
        <v/>
      </c>
      <c r="JP196" t="str">
        <f t="shared" si="1527"/>
        <v/>
      </c>
      <c r="JQ196" t="str">
        <f t="shared" si="1528"/>
        <v/>
      </c>
      <c r="JR196" t="str">
        <f t="shared" si="1529"/>
        <v/>
      </c>
      <c r="JS196" t="str">
        <f t="shared" si="1530"/>
        <v/>
      </c>
      <c r="JT196" t="str">
        <f t="shared" si="1531"/>
        <v/>
      </c>
      <c r="JU196" t="str">
        <f t="shared" si="1532"/>
        <v/>
      </c>
      <c r="JV196" t="str">
        <f t="shared" si="1533"/>
        <v/>
      </c>
      <c r="JW196" t="str">
        <f t="shared" si="1534"/>
        <v/>
      </c>
      <c r="JX196" t="str">
        <f t="shared" si="1535"/>
        <v/>
      </c>
      <c r="JY196" t="str">
        <f t="shared" si="1536"/>
        <v/>
      </c>
      <c r="JZ196" t="str">
        <f t="shared" si="1537"/>
        <v/>
      </c>
      <c r="KA196" t="str">
        <f t="shared" si="1538"/>
        <v/>
      </c>
      <c r="KB196" t="str">
        <f t="shared" si="1539"/>
        <v/>
      </c>
      <c r="KC196" t="str">
        <f t="shared" si="1540"/>
        <v/>
      </c>
      <c r="KD196" t="str">
        <f t="shared" si="1541"/>
        <v/>
      </c>
      <c r="KE196" t="str">
        <f t="shared" si="1542"/>
        <v/>
      </c>
      <c r="KF196" t="str">
        <f t="shared" si="1543"/>
        <v/>
      </c>
      <c r="KG196" t="str">
        <f t="shared" si="1544"/>
        <v/>
      </c>
      <c r="KH196" t="str">
        <f t="shared" si="1545"/>
        <v/>
      </c>
      <c r="KI196" t="str">
        <f t="shared" si="1546"/>
        <v/>
      </c>
      <c r="KJ196" t="str">
        <f t="shared" si="1547"/>
        <v/>
      </c>
      <c r="KK196" t="str">
        <f t="shared" si="1548"/>
        <v/>
      </c>
      <c r="KL196" t="str">
        <f t="shared" si="1549"/>
        <v/>
      </c>
      <c r="KM196" t="str">
        <f t="shared" si="1550"/>
        <v/>
      </c>
      <c r="KN196" t="str">
        <f t="shared" si="1551"/>
        <v/>
      </c>
      <c r="KO196" t="str">
        <f t="shared" si="1552"/>
        <v/>
      </c>
      <c r="KP196" t="str">
        <f t="shared" si="1553"/>
        <v/>
      </c>
      <c r="KQ196" t="str">
        <f t="shared" si="1554"/>
        <v/>
      </c>
      <c r="KR196" t="str">
        <f t="shared" si="1555"/>
        <v/>
      </c>
      <c r="KS196" t="str">
        <f t="shared" si="1556"/>
        <v/>
      </c>
      <c r="KT196" t="str">
        <f t="shared" si="1557"/>
        <v/>
      </c>
      <c r="KU196" t="str">
        <f t="shared" si="1558"/>
        <v/>
      </c>
      <c r="KV196" t="str">
        <f t="shared" si="1559"/>
        <v/>
      </c>
      <c r="KW196" t="str">
        <f t="shared" si="1560"/>
        <v/>
      </c>
      <c r="KX196" t="str">
        <f t="shared" si="1561"/>
        <v/>
      </c>
      <c r="KY196" t="str">
        <f t="shared" si="1562"/>
        <v/>
      </c>
      <c r="KZ196" t="str">
        <f t="shared" si="1563"/>
        <v/>
      </c>
      <c r="LA196" t="str">
        <f t="shared" si="1564"/>
        <v/>
      </c>
      <c r="LB196" t="str">
        <f t="shared" si="1565"/>
        <v/>
      </c>
      <c r="LC196" t="str">
        <f t="shared" si="1566"/>
        <v/>
      </c>
      <c r="LD196" t="str">
        <f t="shared" si="1567"/>
        <v/>
      </c>
      <c r="LE196" t="str">
        <f t="shared" si="1568"/>
        <v/>
      </c>
      <c r="LF196" t="str">
        <f t="shared" si="1569"/>
        <v/>
      </c>
      <c r="LG196" t="str">
        <f t="shared" si="1570"/>
        <v/>
      </c>
      <c r="LH196" t="str">
        <f t="shared" si="1571"/>
        <v/>
      </c>
      <c r="LI196" t="str">
        <f t="shared" si="1572"/>
        <v/>
      </c>
      <c r="LJ196" t="str">
        <f t="shared" si="1573"/>
        <v/>
      </c>
      <c r="LK196" t="str">
        <f t="shared" si="1574"/>
        <v/>
      </c>
      <c r="LL196" t="str">
        <f t="shared" si="1575"/>
        <v/>
      </c>
      <c r="LM196" t="str">
        <f t="shared" si="1576"/>
        <v/>
      </c>
      <c r="LN196" t="str">
        <f t="shared" si="1577"/>
        <v/>
      </c>
      <c r="LO196" t="str">
        <f t="shared" si="1578"/>
        <v/>
      </c>
      <c r="LP196" t="str">
        <f t="shared" si="1579"/>
        <v/>
      </c>
      <c r="LQ196" t="str">
        <f t="shared" si="1580"/>
        <v/>
      </c>
      <c r="LR196" t="str">
        <f t="shared" si="1581"/>
        <v/>
      </c>
      <c r="LS196" t="str">
        <f t="shared" si="1582"/>
        <v/>
      </c>
      <c r="LT196" t="str">
        <f t="shared" si="1583"/>
        <v/>
      </c>
      <c r="LU196" t="str">
        <f t="shared" si="1584"/>
        <v/>
      </c>
      <c r="LV196" t="str">
        <f t="shared" si="1585"/>
        <v/>
      </c>
      <c r="LW196" t="str">
        <f t="shared" si="1586"/>
        <v/>
      </c>
      <c r="LX196" t="str">
        <f t="shared" si="1587"/>
        <v/>
      </c>
      <c r="LY196" t="str">
        <f t="shared" si="1588"/>
        <v/>
      </c>
      <c r="LZ196" t="str">
        <f t="shared" si="1589"/>
        <v/>
      </c>
      <c r="MA196" t="str">
        <f t="shared" si="1590"/>
        <v/>
      </c>
      <c r="MB196" t="str">
        <f t="shared" si="1591"/>
        <v/>
      </c>
      <c r="MC196" t="str">
        <f t="shared" si="1592"/>
        <v/>
      </c>
      <c r="MD196" t="str">
        <f t="shared" si="1593"/>
        <v/>
      </c>
      <c r="ME196" t="str">
        <f t="shared" si="1594"/>
        <v/>
      </c>
      <c r="MF196" t="str">
        <f t="shared" si="1595"/>
        <v/>
      </c>
      <c r="MG196" t="str">
        <f t="shared" si="1596"/>
        <v/>
      </c>
      <c r="MH196" t="str">
        <f t="shared" si="1597"/>
        <v/>
      </c>
      <c r="MI196" t="str">
        <f t="shared" si="1598"/>
        <v/>
      </c>
      <c r="MJ196" t="str">
        <f t="shared" si="1599"/>
        <v/>
      </c>
      <c r="MK196" t="str">
        <f t="shared" si="1600"/>
        <v/>
      </c>
      <c r="ML196" t="str">
        <f t="shared" si="1601"/>
        <v/>
      </c>
      <c r="MM196" t="str">
        <f t="shared" si="1602"/>
        <v/>
      </c>
      <c r="MN196" t="str">
        <f t="shared" si="1603"/>
        <v/>
      </c>
      <c r="MO196" t="str">
        <f t="shared" si="1604"/>
        <v/>
      </c>
      <c r="MP196" t="str">
        <f t="shared" si="1605"/>
        <v/>
      </c>
      <c r="MQ196" t="str">
        <f t="shared" si="1606"/>
        <v/>
      </c>
      <c r="MR196" t="str">
        <f t="shared" si="1607"/>
        <v/>
      </c>
      <c r="MS196" t="str">
        <f t="shared" si="1608"/>
        <v/>
      </c>
      <c r="MT196" t="str">
        <f t="shared" si="1609"/>
        <v/>
      </c>
      <c r="MU196" t="str">
        <f t="shared" si="1610"/>
        <v/>
      </c>
      <c r="MV196" t="str">
        <f t="shared" si="1611"/>
        <v/>
      </c>
      <c r="MW196" t="str">
        <f t="shared" si="1612"/>
        <v/>
      </c>
      <c r="MX196" t="str">
        <f t="shared" si="1613"/>
        <v/>
      </c>
      <c r="MY196" t="str">
        <f t="shared" si="1614"/>
        <v/>
      </c>
      <c r="MZ196" t="str">
        <f t="shared" si="1615"/>
        <v/>
      </c>
      <c r="NA196" t="str">
        <f t="shared" si="1616"/>
        <v/>
      </c>
      <c r="NB196" t="str">
        <f t="shared" si="1617"/>
        <v/>
      </c>
      <c r="NC196" t="str">
        <f t="shared" si="1618"/>
        <v/>
      </c>
      <c r="ND196" t="str">
        <f t="shared" si="1619"/>
        <v/>
      </c>
      <c r="NE196" t="str">
        <f t="shared" si="1620"/>
        <v/>
      </c>
      <c r="NF196" t="str">
        <f t="shared" si="1621"/>
        <v/>
      </c>
      <c r="NG196" t="str">
        <f t="shared" si="1622"/>
        <v/>
      </c>
      <c r="NH196" t="str">
        <f t="shared" si="1623"/>
        <v/>
      </c>
      <c r="NI196" t="str">
        <f t="shared" si="1624"/>
        <v/>
      </c>
      <c r="NJ196" t="str">
        <f t="shared" si="1625"/>
        <v/>
      </c>
      <c r="NK196" t="str">
        <f t="shared" si="1626"/>
        <v/>
      </c>
      <c r="NL196" t="str">
        <f t="shared" si="1627"/>
        <v/>
      </c>
      <c r="NM196" t="str">
        <f t="shared" si="1628"/>
        <v/>
      </c>
      <c r="NN196" t="str">
        <f t="shared" si="1629"/>
        <v/>
      </c>
      <c r="NO196" t="str">
        <f t="shared" si="1630"/>
        <v/>
      </c>
      <c r="NP196" t="str">
        <f t="shared" si="1631"/>
        <v/>
      </c>
      <c r="NQ196" t="str">
        <f t="shared" si="1632"/>
        <v/>
      </c>
      <c r="NR196" t="str">
        <f t="shared" si="1633"/>
        <v/>
      </c>
      <c r="NS196" t="str">
        <f t="shared" si="1634"/>
        <v/>
      </c>
      <c r="NT196" t="str">
        <f t="shared" si="1635"/>
        <v/>
      </c>
      <c r="NU196" t="str">
        <f t="shared" si="1636"/>
        <v/>
      </c>
      <c r="NV196" t="str">
        <f t="shared" si="1637"/>
        <v/>
      </c>
      <c r="NW196" t="str">
        <f t="shared" si="1638"/>
        <v/>
      </c>
      <c r="NX196" t="str">
        <f t="shared" si="1639"/>
        <v/>
      </c>
      <c r="NY196" t="str">
        <f t="shared" si="1640"/>
        <v/>
      </c>
      <c r="NZ196" t="str">
        <f t="shared" si="1641"/>
        <v/>
      </c>
      <c r="OA196" t="str">
        <f t="shared" si="1642"/>
        <v/>
      </c>
      <c r="OB196" t="str">
        <f t="shared" si="1643"/>
        <v/>
      </c>
      <c r="OC196" t="str">
        <f t="shared" si="1644"/>
        <v/>
      </c>
      <c r="OD196" t="str">
        <f t="shared" si="1645"/>
        <v/>
      </c>
      <c r="OE196" t="str">
        <f t="shared" si="1646"/>
        <v/>
      </c>
      <c r="OF196" t="str">
        <f t="shared" si="1647"/>
        <v/>
      </c>
      <c r="OG196" t="str">
        <f t="shared" si="1648"/>
        <v/>
      </c>
      <c r="OH196" t="str">
        <f t="shared" si="1649"/>
        <v/>
      </c>
      <c r="OI196" t="str">
        <f t="shared" si="1650"/>
        <v/>
      </c>
      <c r="OJ196" t="str">
        <f t="shared" si="1651"/>
        <v/>
      </c>
      <c r="OK196" t="str">
        <f t="shared" si="1652"/>
        <v/>
      </c>
      <c r="OL196" t="str">
        <f t="shared" si="1653"/>
        <v/>
      </c>
      <c r="OM196" t="str">
        <f t="shared" si="1654"/>
        <v/>
      </c>
      <c r="ON196" t="str">
        <f t="shared" si="1655"/>
        <v/>
      </c>
      <c r="OO196" t="str">
        <f t="shared" si="1656"/>
        <v/>
      </c>
      <c r="OP196" t="str">
        <f t="shared" si="1657"/>
        <v/>
      </c>
      <c r="OQ196" t="str">
        <f t="shared" si="1658"/>
        <v/>
      </c>
      <c r="OR196" t="str">
        <f t="shared" si="1659"/>
        <v/>
      </c>
      <c r="OS196" t="str">
        <f t="shared" si="1660"/>
        <v/>
      </c>
      <c r="OT196" t="str">
        <f t="shared" si="1661"/>
        <v/>
      </c>
      <c r="OU196" t="str">
        <f t="shared" si="1662"/>
        <v/>
      </c>
      <c r="OV196" t="str">
        <f t="shared" si="1663"/>
        <v/>
      </c>
      <c r="OW196" t="str">
        <f t="shared" si="1664"/>
        <v/>
      </c>
      <c r="OX196" t="str">
        <f t="shared" si="1665"/>
        <v/>
      </c>
      <c r="OY196" t="str">
        <f t="shared" si="1666"/>
        <v/>
      </c>
      <c r="OZ196" t="str">
        <f t="shared" si="1667"/>
        <v/>
      </c>
      <c r="PA196" t="str">
        <f t="shared" si="1668"/>
        <v/>
      </c>
      <c r="PB196" t="str">
        <f t="shared" si="1669"/>
        <v/>
      </c>
      <c r="PC196" t="str">
        <f t="shared" si="1670"/>
        <v/>
      </c>
      <c r="PD196" t="str">
        <f t="shared" si="1671"/>
        <v/>
      </c>
      <c r="PE196" t="str">
        <f t="shared" si="1672"/>
        <v/>
      </c>
      <c r="PF196" t="str">
        <f t="shared" si="1673"/>
        <v/>
      </c>
      <c r="PG196" t="str">
        <f t="shared" si="1674"/>
        <v/>
      </c>
      <c r="PH196" t="str">
        <f t="shared" si="1675"/>
        <v/>
      </c>
      <c r="PI196" t="str">
        <f t="shared" si="1676"/>
        <v/>
      </c>
      <c r="PJ196" t="str">
        <f t="shared" si="1677"/>
        <v/>
      </c>
      <c r="PK196" t="str">
        <f t="shared" si="1678"/>
        <v/>
      </c>
      <c r="PL196" t="str">
        <f t="shared" si="1679"/>
        <v/>
      </c>
      <c r="PM196" t="str">
        <f t="shared" si="1680"/>
        <v/>
      </c>
      <c r="PN196" t="str">
        <f t="shared" si="1681"/>
        <v/>
      </c>
      <c r="PO196" t="str">
        <f t="shared" si="1682"/>
        <v/>
      </c>
      <c r="PP196" t="str">
        <f t="shared" si="1683"/>
        <v/>
      </c>
      <c r="PQ196" t="str">
        <f t="shared" si="1684"/>
        <v/>
      </c>
      <c r="PR196" t="str">
        <f t="shared" si="1685"/>
        <v/>
      </c>
      <c r="PS196" t="str">
        <f t="shared" si="1686"/>
        <v/>
      </c>
      <c r="PT196" t="str">
        <f t="shared" si="1687"/>
        <v/>
      </c>
      <c r="PU196" t="str">
        <f t="shared" si="1688"/>
        <v/>
      </c>
      <c r="PV196" t="str">
        <f t="shared" si="1689"/>
        <v/>
      </c>
      <c r="PW196" t="str">
        <f t="shared" si="1690"/>
        <v/>
      </c>
      <c r="PX196" t="str">
        <f t="shared" si="1691"/>
        <v/>
      </c>
      <c r="PY196" t="str">
        <f t="shared" si="1692"/>
        <v/>
      </c>
      <c r="PZ196" t="str">
        <f t="shared" si="1693"/>
        <v/>
      </c>
      <c r="QA196" t="str">
        <f t="shared" si="1694"/>
        <v/>
      </c>
      <c r="QB196" t="str">
        <f t="shared" si="1695"/>
        <v/>
      </c>
      <c r="QC196" t="str">
        <f t="shared" si="1696"/>
        <v/>
      </c>
      <c r="QD196" t="str">
        <f t="shared" si="1697"/>
        <v/>
      </c>
      <c r="QE196" t="str">
        <f t="shared" si="1698"/>
        <v/>
      </c>
      <c r="QF196" t="str">
        <f t="shared" si="1699"/>
        <v/>
      </c>
      <c r="QG196" t="str">
        <f t="shared" si="1700"/>
        <v/>
      </c>
      <c r="QH196" t="str">
        <f t="shared" si="1701"/>
        <v/>
      </c>
      <c r="QI196" t="str">
        <f t="shared" si="1702"/>
        <v/>
      </c>
      <c r="QJ196" t="str">
        <f t="shared" si="1703"/>
        <v/>
      </c>
      <c r="QK196" t="str">
        <f t="shared" si="1704"/>
        <v/>
      </c>
      <c r="QL196" t="str">
        <f t="shared" si="1705"/>
        <v/>
      </c>
      <c r="QM196" t="str">
        <f t="shared" si="1706"/>
        <v/>
      </c>
      <c r="QN196" t="str">
        <f t="shared" si="1707"/>
        <v/>
      </c>
      <c r="QO196" t="str">
        <f t="shared" si="1708"/>
        <v/>
      </c>
      <c r="QP196" t="str">
        <f t="shared" si="1709"/>
        <v/>
      </c>
      <c r="QQ196" t="str">
        <f t="shared" si="1710"/>
        <v/>
      </c>
      <c r="QR196" t="str">
        <f t="shared" si="1711"/>
        <v/>
      </c>
      <c r="QS196" t="str">
        <f t="shared" si="1712"/>
        <v/>
      </c>
      <c r="QT196" t="str">
        <f t="shared" si="1713"/>
        <v/>
      </c>
      <c r="QU196" t="str">
        <f t="shared" si="1714"/>
        <v/>
      </c>
      <c r="QV196" t="str">
        <f t="shared" si="1715"/>
        <v/>
      </c>
      <c r="QW196" t="str">
        <f t="shared" si="1716"/>
        <v/>
      </c>
      <c r="QX196" t="str">
        <f t="shared" si="1717"/>
        <v/>
      </c>
      <c r="QY196" t="str">
        <f t="shared" si="1718"/>
        <v/>
      </c>
      <c r="QZ196" t="str">
        <f t="shared" si="1719"/>
        <v/>
      </c>
      <c r="RA196" t="str">
        <f t="shared" si="1720"/>
        <v/>
      </c>
      <c r="RB196" t="str">
        <f t="shared" si="1721"/>
        <v/>
      </c>
      <c r="RC196" t="str">
        <f t="shared" si="1722"/>
        <v/>
      </c>
      <c r="RD196" t="str">
        <f t="shared" si="1723"/>
        <v/>
      </c>
      <c r="RE196" t="str">
        <f t="shared" si="1724"/>
        <v/>
      </c>
      <c r="RF196" t="str">
        <f t="shared" si="1725"/>
        <v/>
      </c>
      <c r="RG196" t="str">
        <f t="shared" si="1726"/>
        <v/>
      </c>
      <c r="RH196" t="str">
        <f t="shared" si="1727"/>
        <v/>
      </c>
      <c r="RI196" t="str">
        <f t="shared" si="1728"/>
        <v/>
      </c>
      <c r="RJ196" t="str">
        <f t="shared" si="1729"/>
        <v/>
      </c>
      <c r="RK196" t="str">
        <f t="shared" si="1730"/>
        <v/>
      </c>
      <c r="RL196" t="str">
        <f t="shared" si="1731"/>
        <v/>
      </c>
      <c r="RM196" t="str">
        <f t="shared" si="1732"/>
        <v/>
      </c>
      <c r="RN196" t="str">
        <f t="shared" si="1733"/>
        <v/>
      </c>
      <c r="RO196" t="str">
        <f t="shared" si="1734"/>
        <v/>
      </c>
      <c r="RP196" t="str">
        <f t="shared" si="1735"/>
        <v/>
      </c>
      <c r="RQ196" t="str">
        <f t="shared" si="1736"/>
        <v/>
      </c>
      <c r="RR196" t="str">
        <f t="shared" si="1737"/>
        <v/>
      </c>
      <c r="RS196" t="str">
        <f t="shared" si="1738"/>
        <v/>
      </c>
      <c r="RT196" t="str">
        <f t="shared" si="1739"/>
        <v/>
      </c>
      <c r="RU196" t="str">
        <f t="shared" si="1740"/>
        <v/>
      </c>
      <c r="RV196" t="str">
        <f t="shared" si="1741"/>
        <v/>
      </c>
      <c r="RW196" t="str">
        <f t="shared" si="1742"/>
        <v/>
      </c>
      <c r="RX196" t="str">
        <f t="shared" si="1743"/>
        <v/>
      </c>
      <c r="RY196" t="str">
        <f t="shared" si="1744"/>
        <v/>
      </c>
      <c r="RZ196" t="str">
        <f t="shared" si="1745"/>
        <v/>
      </c>
      <c r="SA196" t="str">
        <f t="shared" si="1746"/>
        <v/>
      </c>
      <c r="SB196" t="str">
        <f t="shared" si="1747"/>
        <v/>
      </c>
      <c r="SC196" t="str">
        <f t="shared" si="1748"/>
        <v/>
      </c>
      <c r="SD196" t="str">
        <f t="shared" si="1749"/>
        <v/>
      </c>
      <c r="SE196" t="str">
        <f t="shared" si="1750"/>
        <v/>
      </c>
      <c r="SF196" t="str">
        <f t="shared" si="1751"/>
        <v/>
      </c>
      <c r="SG196" t="str">
        <f t="shared" si="1752"/>
        <v/>
      </c>
      <c r="SH196" t="str">
        <f t="shared" si="1753"/>
        <v/>
      </c>
      <c r="SI196" t="str">
        <f t="shared" si="1754"/>
        <v/>
      </c>
      <c r="SJ196" t="str">
        <f t="shared" si="1755"/>
        <v/>
      </c>
      <c r="SK196" t="str">
        <f t="shared" si="1756"/>
        <v/>
      </c>
      <c r="SL196" t="str">
        <f t="shared" si="1757"/>
        <v/>
      </c>
      <c r="SM196" t="str">
        <f t="shared" si="1758"/>
        <v/>
      </c>
      <c r="SN196" t="str">
        <f t="shared" si="1759"/>
        <v/>
      </c>
      <c r="SO196" t="str">
        <f t="shared" si="1760"/>
        <v/>
      </c>
      <c r="SP196" t="str">
        <f t="shared" si="1761"/>
        <v/>
      </c>
      <c r="SQ196" t="str">
        <f t="shared" si="1762"/>
        <v/>
      </c>
      <c r="SR196" t="str">
        <f t="shared" si="1763"/>
        <v/>
      </c>
      <c r="SS196">
        <f t="shared" si="1764"/>
        <v>0</v>
      </c>
      <c r="ST196">
        <f t="shared" si="1765"/>
        <v>0</v>
      </c>
      <c r="SU196">
        <f t="shared" si="1766"/>
        <v>0</v>
      </c>
      <c r="SV196">
        <f t="shared" si="1767"/>
        <v>0</v>
      </c>
      <c r="SW196">
        <f t="shared" si="1768"/>
        <v>0</v>
      </c>
      <c r="SX196">
        <f t="shared" si="1769"/>
        <v>0</v>
      </c>
      <c r="SY196">
        <f t="shared" si="1770"/>
        <v>0</v>
      </c>
      <c r="SZ196">
        <f t="shared" si="1771"/>
        <v>0</v>
      </c>
      <c r="TA196">
        <f t="shared" si="1772"/>
        <v>0</v>
      </c>
      <c r="TB196">
        <f t="shared" si="1773"/>
        <v>0</v>
      </c>
      <c r="TC196">
        <f t="shared" si="1774"/>
        <v>0</v>
      </c>
      <c r="TD196">
        <f t="shared" si="1775"/>
        <v>0</v>
      </c>
      <c r="TE196">
        <f t="shared" si="1776"/>
        <v>0</v>
      </c>
      <c r="TF196">
        <f t="shared" si="1777"/>
        <v>0</v>
      </c>
      <c r="TG196">
        <f t="shared" si="1778"/>
        <v>0</v>
      </c>
      <c r="TH196">
        <f t="shared" si="1779"/>
        <v>0</v>
      </c>
      <c r="TI196">
        <f t="shared" si="1780"/>
        <v>0</v>
      </c>
      <c r="TJ196">
        <f t="shared" si="1781"/>
        <v>0</v>
      </c>
      <c r="TK196">
        <f t="shared" si="1782"/>
        <v>0</v>
      </c>
      <c r="TL196">
        <f t="shared" si="1783"/>
        <v>0</v>
      </c>
      <c r="TM196">
        <f t="shared" si="1784"/>
        <v>0</v>
      </c>
      <c r="TN196">
        <f t="shared" si="1785"/>
        <v>0</v>
      </c>
      <c r="TO196">
        <f t="shared" si="1786"/>
        <v>0</v>
      </c>
      <c r="TP196">
        <f t="shared" si="1787"/>
        <v>0</v>
      </c>
      <c r="TQ196">
        <f t="shared" si="1788"/>
        <v>0</v>
      </c>
      <c r="TR196">
        <f t="shared" si="1789"/>
        <v>0</v>
      </c>
      <c r="TS196">
        <f t="shared" si="1790"/>
        <v>0</v>
      </c>
      <c r="TT196">
        <f t="shared" si="1791"/>
        <v>0</v>
      </c>
      <c r="TU196">
        <f t="shared" si="1792"/>
        <v>0</v>
      </c>
      <c r="TV196">
        <f t="shared" si="1793"/>
        <v>0</v>
      </c>
      <c r="TW196">
        <f t="shared" si="1794"/>
        <v>0</v>
      </c>
      <c r="TX196">
        <f t="shared" si="1795"/>
        <v>0</v>
      </c>
      <c r="TY196">
        <f t="shared" si="1796"/>
        <v>0</v>
      </c>
      <c r="TZ196">
        <f t="shared" si="1797"/>
        <v>0</v>
      </c>
      <c r="UA196">
        <f t="shared" si="1798"/>
        <v>0</v>
      </c>
      <c r="UB196">
        <f t="shared" si="1799"/>
        <v>0</v>
      </c>
      <c r="UC196">
        <f t="shared" si="1800"/>
        <v>0</v>
      </c>
      <c r="UD196">
        <f t="shared" si="1801"/>
        <v>0</v>
      </c>
      <c r="UE196">
        <f t="shared" si="1802"/>
        <v>0</v>
      </c>
      <c r="UF196">
        <f t="shared" si="1803"/>
        <v>0</v>
      </c>
      <c r="UG196">
        <f t="shared" si="1804"/>
        <v>0</v>
      </c>
      <c r="UH196">
        <f t="shared" si="1805"/>
        <v>0</v>
      </c>
      <c r="UI196">
        <f t="shared" si="1806"/>
        <v>0</v>
      </c>
      <c r="UJ196">
        <f t="shared" si="1807"/>
        <v>0</v>
      </c>
      <c r="UK196">
        <f t="shared" si="1808"/>
        <v>0</v>
      </c>
      <c r="UL196">
        <f t="shared" si="1809"/>
        <v>0</v>
      </c>
      <c r="UM196">
        <f t="shared" si="1810"/>
        <v>0</v>
      </c>
      <c r="UN196">
        <f t="shared" si="1811"/>
        <v>0</v>
      </c>
      <c r="UO196">
        <f t="shared" si="1812"/>
        <v>0</v>
      </c>
      <c r="UP196">
        <f t="shared" si="1813"/>
        <v>0</v>
      </c>
      <c r="UQ196">
        <f t="shared" si="1814"/>
        <v>0</v>
      </c>
      <c r="UR196">
        <f t="shared" si="1815"/>
        <v>0</v>
      </c>
      <c r="US196">
        <f t="shared" si="1816"/>
        <v>0</v>
      </c>
      <c r="UT196">
        <f t="shared" si="1817"/>
        <v>0</v>
      </c>
      <c r="UU196">
        <f t="shared" si="1818"/>
        <v>0</v>
      </c>
      <c r="UV196">
        <f t="shared" si="1819"/>
        <v>0</v>
      </c>
      <c r="UW196">
        <f t="shared" si="1820"/>
        <v>0</v>
      </c>
      <c r="UX196">
        <f t="shared" si="1821"/>
        <v>0</v>
      </c>
      <c r="UY196">
        <f t="shared" si="1822"/>
        <v>0</v>
      </c>
      <c r="UZ196">
        <f t="shared" si="1823"/>
        <v>0</v>
      </c>
      <c r="VA196">
        <f t="shared" si="1824"/>
        <v>0</v>
      </c>
      <c r="VB196">
        <f t="shared" si="1825"/>
        <v>0</v>
      </c>
      <c r="VC196">
        <f t="shared" si="1826"/>
        <v>0</v>
      </c>
      <c r="VD196">
        <f t="shared" si="1827"/>
        <v>0</v>
      </c>
      <c r="VE196">
        <f t="shared" si="1828"/>
        <v>0</v>
      </c>
      <c r="VF196">
        <f t="shared" si="1829"/>
        <v>0</v>
      </c>
      <c r="VG196">
        <f t="shared" si="1830"/>
        <v>0</v>
      </c>
      <c r="VH196">
        <f t="shared" si="1831"/>
        <v>0</v>
      </c>
      <c r="VI196">
        <f t="shared" si="1832"/>
        <v>0</v>
      </c>
      <c r="VJ196">
        <f t="shared" si="1833"/>
        <v>0</v>
      </c>
      <c r="VK196">
        <f t="shared" si="1834"/>
        <v>0</v>
      </c>
      <c r="VL196">
        <f t="shared" si="1835"/>
        <v>0</v>
      </c>
      <c r="VM196">
        <f t="shared" si="1836"/>
        <v>0</v>
      </c>
      <c r="VN196">
        <f t="shared" si="1837"/>
        <v>0</v>
      </c>
      <c r="VO196" t="str">
        <f t="shared" si="1838"/>
        <v/>
      </c>
      <c r="VP196" t="str">
        <f t="shared" si="1839"/>
        <v/>
      </c>
      <c r="VQ196" t="str">
        <f t="shared" si="1840"/>
        <v/>
      </c>
      <c r="VR196" t="str">
        <f t="shared" si="1841"/>
        <v/>
      </c>
      <c r="VS196" t="str">
        <f t="shared" si="1842"/>
        <v/>
      </c>
      <c r="VT196" t="str">
        <f t="shared" si="1843"/>
        <v/>
      </c>
      <c r="VU196" t="str">
        <f t="shared" si="1844"/>
        <v/>
      </c>
      <c r="VV196" t="str">
        <f t="shared" si="1845"/>
        <v/>
      </c>
      <c r="VW196" t="str">
        <f t="shared" si="1846"/>
        <v/>
      </c>
      <c r="VX196" t="str">
        <f t="shared" si="1847"/>
        <v/>
      </c>
      <c r="VY196" t="str">
        <f t="shared" si="1848"/>
        <v/>
      </c>
      <c r="VZ196" t="str">
        <f t="shared" si="1849"/>
        <v/>
      </c>
      <c r="WA196" t="str">
        <f t="shared" si="1850"/>
        <v/>
      </c>
      <c r="WB196" t="str">
        <f t="shared" si="1851"/>
        <v/>
      </c>
      <c r="WC196" t="str">
        <f t="shared" si="1852"/>
        <v/>
      </c>
      <c r="WD196" t="str">
        <f t="shared" si="1853"/>
        <v/>
      </c>
      <c r="WE196" t="str">
        <f t="shared" si="1854"/>
        <v/>
      </c>
      <c r="WF196" t="str">
        <f t="shared" si="1855"/>
        <v/>
      </c>
      <c r="WG196" t="str">
        <f t="shared" si="1856"/>
        <v/>
      </c>
      <c r="WH196" t="str">
        <f t="shared" si="1857"/>
        <v/>
      </c>
      <c r="WI196" t="str">
        <f t="shared" si="1858"/>
        <v/>
      </c>
      <c r="WJ196" t="str">
        <f t="shared" si="1859"/>
        <v/>
      </c>
      <c r="WK196" t="str">
        <f t="shared" si="1860"/>
        <v/>
      </c>
      <c r="WL196" t="str">
        <f t="shared" si="1861"/>
        <v/>
      </c>
      <c r="WM196" t="str">
        <f t="shared" si="1862"/>
        <v/>
      </c>
      <c r="WN196" t="str">
        <f t="shared" si="1863"/>
        <v/>
      </c>
      <c r="WO196" t="str">
        <f t="shared" si="1864"/>
        <v/>
      </c>
      <c r="WP196" t="str">
        <f t="shared" si="1865"/>
        <v/>
      </c>
      <c r="WQ196" t="str">
        <f t="shared" si="1866"/>
        <v/>
      </c>
      <c r="WR196" t="str">
        <f t="shared" si="1867"/>
        <v/>
      </c>
      <c r="WS196" t="str">
        <f t="shared" si="1868"/>
        <v/>
      </c>
      <c r="WT196" t="str">
        <f t="shared" si="1869"/>
        <v/>
      </c>
      <c r="WU196" t="str">
        <f t="shared" si="1870"/>
        <v/>
      </c>
      <c r="WV196" t="str">
        <f t="shared" si="1871"/>
        <v/>
      </c>
      <c r="WW196" t="str">
        <f t="shared" si="1872"/>
        <v/>
      </c>
      <c r="WX196" t="str">
        <f t="shared" si="1873"/>
        <v/>
      </c>
      <c r="WY196" t="str">
        <f t="shared" si="1874"/>
        <v/>
      </c>
      <c r="WZ196" t="str">
        <f t="shared" si="1875"/>
        <v/>
      </c>
      <c r="XA196" t="str">
        <f t="shared" si="1876"/>
        <v/>
      </c>
      <c r="XB196" t="str">
        <f t="shared" si="1877"/>
        <v/>
      </c>
      <c r="XC196" t="str">
        <f t="shared" si="1878"/>
        <v/>
      </c>
      <c r="XD196" t="str">
        <f t="shared" si="1879"/>
        <v/>
      </c>
      <c r="XE196" t="str">
        <f t="shared" si="1880"/>
        <v/>
      </c>
      <c r="XF196" t="str">
        <f t="shared" si="1881"/>
        <v/>
      </c>
      <c r="XG196" t="str">
        <f t="shared" si="1882"/>
        <v/>
      </c>
      <c r="XH196" t="str">
        <f t="shared" si="1883"/>
        <v/>
      </c>
      <c r="XI196" t="str">
        <f t="shared" si="1884"/>
        <v/>
      </c>
      <c r="XJ196" t="str">
        <f t="shared" si="1885"/>
        <v/>
      </c>
      <c r="XK196" t="str">
        <f t="shared" si="1886"/>
        <v/>
      </c>
      <c r="XL196" t="str">
        <f t="shared" si="1887"/>
        <v/>
      </c>
      <c r="XM196" t="str">
        <f t="shared" si="1888"/>
        <v/>
      </c>
      <c r="XN196" t="str">
        <f t="shared" si="1889"/>
        <v/>
      </c>
      <c r="XO196" t="str">
        <f t="shared" si="1890"/>
        <v/>
      </c>
      <c r="XP196" t="str">
        <f t="shared" si="1891"/>
        <v/>
      </c>
      <c r="XQ196" t="str">
        <f t="shared" si="1892"/>
        <v/>
      </c>
      <c r="XR196" t="str">
        <f t="shared" si="1893"/>
        <v/>
      </c>
      <c r="XS196" t="str">
        <f t="shared" si="1894"/>
        <v/>
      </c>
      <c r="XT196" t="str">
        <f t="shared" si="1895"/>
        <v/>
      </c>
      <c r="XU196" t="str">
        <f t="shared" si="1896"/>
        <v/>
      </c>
      <c r="XV196" t="str">
        <f t="shared" si="1897"/>
        <v/>
      </c>
      <c r="XW196" t="str">
        <f t="shared" si="1898"/>
        <v/>
      </c>
      <c r="XX196" t="str">
        <f t="shared" si="1899"/>
        <v/>
      </c>
      <c r="XY196" t="str">
        <f t="shared" si="1900"/>
        <v/>
      </c>
      <c r="XZ196" t="str">
        <f t="shared" si="1901"/>
        <v/>
      </c>
      <c r="YA196" t="str">
        <f t="shared" si="1902"/>
        <v/>
      </c>
      <c r="YB196" t="str">
        <f t="shared" si="1903"/>
        <v/>
      </c>
      <c r="YC196" t="str">
        <f t="shared" si="1904"/>
        <v/>
      </c>
      <c r="YD196" t="str">
        <f t="shared" si="1905"/>
        <v/>
      </c>
      <c r="YE196" t="str">
        <f t="shared" si="1906"/>
        <v/>
      </c>
      <c r="YF196" t="str">
        <f t="shared" si="1907"/>
        <v/>
      </c>
      <c r="YG196" t="str">
        <f t="shared" si="1908"/>
        <v/>
      </c>
      <c r="YH196" t="str">
        <f t="shared" si="1909"/>
        <v/>
      </c>
      <c r="YI196" t="str">
        <f t="shared" si="1910"/>
        <v/>
      </c>
      <c r="YJ196" t="str">
        <f t="shared" si="1911"/>
        <v/>
      </c>
      <c r="YK196" t="str">
        <f t="shared" si="1912"/>
        <v/>
      </c>
      <c r="YL196" t="str">
        <f t="shared" si="1913"/>
        <v/>
      </c>
      <c r="YM196" t="str">
        <f t="shared" si="1914"/>
        <v/>
      </c>
      <c r="YN196" t="str">
        <f t="shared" si="1915"/>
        <v/>
      </c>
      <c r="YO196" t="str">
        <f t="shared" si="1916"/>
        <v/>
      </c>
      <c r="YP196" t="str">
        <f t="shared" si="1917"/>
        <v/>
      </c>
      <c r="YQ196" t="str">
        <f t="shared" si="1918"/>
        <v/>
      </c>
      <c r="YR196" t="str">
        <f t="shared" si="1919"/>
        <v/>
      </c>
      <c r="YS196" t="str">
        <f t="shared" si="1920"/>
        <v/>
      </c>
      <c r="YT196" t="str">
        <f t="shared" si="1921"/>
        <v/>
      </c>
      <c r="YU196" t="str">
        <f t="shared" si="1922"/>
        <v/>
      </c>
      <c r="YV196" t="str">
        <f t="shared" si="1923"/>
        <v/>
      </c>
      <c r="YW196" t="str">
        <f t="shared" si="1924"/>
        <v/>
      </c>
      <c r="YX196" t="str">
        <f t="shared" si="1925"/>
        <v/>
      </c>
      <c r="YY196" t="str">
        <f t="shared" si="1926"/>
        <v/>
      </c>
      <c r="YZ196" t="str">
        <f t="shared" si="1927"/>
        <v/>
      </c>
      <c r="ZA196" t="str">
        <f t="shared" si="1928"/>
        <v/>
      </c>
      <c r="ZB196" t="str">
        <f t="shared" si="1929"/>
        <v/>
      </c>
      <c r="ZC196" t="str">
        <f t="shared" si="1930"/>
        <v/>
      </c>
      <c r="ZD196" t="str">
        <f t="shared" si="1931"/>
        <v/>
      </c>
      <c r="ZE196" t="str">
        <f t="shared" si="1932"/>
        <v/>
      </c>
      <c r="ZF196" t="str">
        <f t="shared" si="1933"/>
        <v/>
      </c>
      <c r="ZG196" t="str">
        <f t="shared" si="1934"/>
        <v/>
      </c>
      <c r="ZH196" t="str">
        <f t="shared" si="1935"/>
        <v/>
      </c>
      <c r="ZI196" t="str">
        <f t="shared" si="1936"/>
        <v/>
      </c>
      <c r="ZJ196" t="str">
        <f t="shared" si="1937"/>
        <v/>
      </c>
      <c r="ZK196" t="str">
        <f t="shared" si="1938"/>
        <v/>
      </c>
      <c r="ZL196" t="str">
        <f t="shared" si="1939"/>
        <v/>
      </c>
      <c r="ZM196" t="str">
        <f t="shared" si="1940"/>
        <v/>
      </c>
      <c r="ZN196" t="str">
        <f t="shared" si="1941"/>
        <v/>
      </c>
      <c r="ZO196" t="str">
        <f t="shared" si="1942"/>
        <v/>
      </c>
      <c r="ZP196" t="str">
        <f t="shared" si="1943"/>
        <v/>
      </c>
      <c r="ZQ196" t="str">
        <f t="shared" si="1944"/>
        <v/>
      </c>
      <c r="ZR196" t="str">
        <f t="shared" si="1945"/>
        <v/>
      </c>
      <c r="ZS196" t="str">
        <f t="shared" si="1946"/>
        <v/>
      </c>
      <c r="ZT196" t="str">
        <f t="shared" si="1947"/>
        <v/>
      </c>
      <c r="ZU196" t="str">
        <f t="shared" si="1948"/>
        <v/>
      </c>
      <c r="ZV196" t="str">
        <f t="shared" si="1949"/>
        <v/>
      </c>
      <c r="ZW196" t="str">
        <f t="shared" si="1950"/>
        <v/>
      </c>
      <c r="ZX196" t="str">
        <f t="shared" si="1951"/>
        <v/>
      </c>
      <c r="ZY196" t="str">
        <f t="shared" si="1952"/>
        <v/>
      </c>
      <c r="ZZ196" t="str">
        <f t="shared" si="1953"/>
        <v/>
      </c>
      <c r="AAA196" t="str">
        <f t="shared" si="1954"/>
        <v/>
      </c>
      <c r="AAB196" t="str">
        <f t="shared" si="1955"/>
        <v/>
      </c>
      <c r="AAC196" t="str">
        <f t="shared" si="1956"/>
        <v/>
      </c>
      <c r="AAD196" t="str">
        <f t="shared" si="1957"/>
        <v/>
      </c>
      <c r="AAE196" t="str">
        <f t="shared" ca="1" si="1958"/>
        <v>Inc_other</v>
      </c>
      <c r="AAF196" t="e">
        <f t="shared" ca="1" si="1959"/>
        <v>#N/A</v>
      </c>
      <c r="AAG196" t="e">
        <f t="shared" ca="1" si="1960"/>
        <v>#N/A</v>
      </c>
      <c r="AAH196" t="e">
        <f t="shared" ca="1" si="1961"/>
        <v>#N/A</v>
      </c>
      <c r="AAI196" t="e">
        <f t="shared" ca="1" si="1962"/>
        <v>#N/A</v>
      </c>
      <c r="AAJ196" t="e">
        <f t="shared" ca="1" si="1963"/>
        <v>#N/A</v>
      </c>
      <c r="AAK196">
        <f t="shared" si="1475"/>
        <v>0</v>
      </c>
    </row>
    <row r="197" spans="1:713" x14ac:dyDescent="0.35">
      <c r="A197">
        <v>1</v>
      </c>
      <c r="B197">
        <v>433</v>
      </c>
      <c r="C197" s="8">
        <v>40597.347916666666</v>
      </c>
      <c r="D197" t="s">
        <v>232</v>
      </c>
      <c r="E197" t="s">
        <v>2865</v>
      </c>
      <c r="F197">
        <v>7</v>
      </c>
      <c r="G197" t="s">
        <v>2410</v>
      </c>
      <c r="H197" t="s">
        <v>1430</v>
      </c>
      <c r="I197" t="s">
        <v>648</v>
      </c>
      <c r="J197">
        <v>50</v>
      </c>
      <c r="K197">
        <v>9.4</v>
      </c>
      <c r="L197">
        <v>4.7</v>
      </c>
      <c r="M197">
        <v>0</v>
      </c>
      <c r="N197">
        <v>0</v>
      </c>
      <c r="O197">
        <v>99</v>
      </c>
      <c r="P197">
        <v>0</v>
      </c>
      <c r="Q197">
        <v>0</v>
      </c>
      <c r="R197">
        <v>0</v>
      </c>
      <c r="S197">
        <v>0</v>
      </c>
      <c r="T197">
        <v>0</v>
      </c>
      <c r="U197">
        <v>1</v>
      </c>
      <c r="V197">
        <v>0</v>
      </c>
      <c r="W197">
        <v>0</v>
      </c>
      <c r="Y197">
        <v>0.44180000000000003</v>
      </c>
      <c r="Z197" s="10">
        <v>0</v>
      </c>
      <c r="AA197" s="10">
        <v>0</v>
      </c>
      <c r="AB197" s="10">
        <v>0.05</v>
      </c>
      <c r="AC197" s="10">
        <v>0</v>
      </c>
      <c r="AD197" s="10">
        <v>0.15</v>
      </c>
      <c r="AE197" s="10">
        <v>0</v>
      </c>
      <c r="AF197" s="10">
        <v>0</v>
      </c>
      <c r="AG197" s="10">
        <v>0.8</v>
      </c>
      <c r="AH197" s="10">
        <v>0</v>
      </c>
      <c r="AJ197" t="s">
        <v>264</v>
      </c>
      <c r="AK197" t="s">
        <v>253</v>
      </c>
      <c r="AS197" t="s">
        <v>311</v>
      </c>
      <c r="AT197" t="s">
        <v>266</v>
      </c>
      <c r="AU197" t="s">
        <v>267</v>
      </c>
      <c r="AW197" t="s">
        <v>312</v>
      </c>
      <c r="AX197" t="s">
        <v>355</v>
      </c>
      <c r="BB197" t="s">
        <v>224</v>
      </c>
      <c r="BE197" t="s">
        <v>254</v>
      </c>
      <c r="BF197" t="s">
        <v>315</v>
      </c>
      <c r="BG197" t="s">
        <v>316</v>
      </c>
      <c r="BH197" t="s">
        <v>317</v>
      </c>
      <c r="BJ197" t="s">
        <v>269</v>
      </c>
      <c r="BS197" t="s">
        <v>321</v>
      </c>
      <c r="BY197" t="s">
        <v>272</v>
      </c>
      <c r="CB197" t="s">
        <v>323</v>
      </c>
      <c r="CI197" t="s">
        <v>276</v>
      </c>
      <c r="CJ197" t="s">
        <v>255</v>
      </c>
      <c r="CP197" t="s">
        <v>328</v>
      </c>
      <c r="CR197">
        <v>0</v>
      </c>
      <c r="CS197">
        <v>0</v>
      </c>
      <c r="CT197">
        <v>0</v>
      </c>
      <c r="CU197">
        <v>0</v>
      </c>
      <c r="CV197">
        <v>0</v>
      </c>
      <c r="CW197">
        <v>0</v>
      </c>
      <c r="CX197" s="10">
        <v>0.7</v>
      </c>
      <c r="CY197" s="10">
        <v>0</v>
      </c>
      <c r="CZ197">
        <v>0</v>
      </c>
      <c r="DA197" s="10">
        <v>0</v>
      </c>
      <c r="DB197" s="10">
        <v>0</v>
      </c>
      <c r="DC197" s="10">
        <v>0</v>
      </c>
      <c r="DD197" s="10">
        <v>0</v>
      </c>
      <c r="DE197" s="10">
        <v>0.28999999999999998</v>
      </c>
      <c r="DF197" s="10">
        <v>0</v>
      </c>
      <c r="DG197" s="10">
        <v>0</v>
      </c>
      <c r="DH197" s="10">
        <v>0</v>
      </c>
      <c r="DI197" s="10">
        <v>0</v>
      </c>
      <c r="DJ197" s="10">
        <v>0</v>
      </c>
      <c r="DK197" s="10">
        <v>0</v>
      </c>
      <c r="DL197" s="10">
        <v>0</v>
      </c>
      <c r="DM197" s="10">
        <v>0</v>
      </c>
      <c r="DN197" s="10">
        <v>0</v>
      </c>
      <c r="DO197" s="10">
        <v>0</v>
      </c>
      <c r="DP197" s="10">
        <v>0</v>
      </c>
      <c r="DQ197" s="10">
        <v>0</v>
      </c>
      <c r="DR197" s="10">
        <v>0</v>
      </c>
      <c r="DS197" s="10">
        <v>0</v>
      </c>
      <c r="DT197" s="10">
        <v>0</v>
      </c>
      <c r="DU197" s="10">
        <v>0</v>
      </c>
      <c r="DV197" s="10">
        <v>0</v>
      </c>
      <c r="DW197" s="10">
        <v>0</v>
      </c>
      <c r="DX197" s="10">
        <v>0</v>
      </c>
      <c r="DY197" s="10">
        <v>0</v>
      </c>
      <c r="DZ197" s="10">
        <v>0</v>
      </c>
      <c r="EA197" s="10">
        <v>0</v>
      </c>
      <c r="EB197" s="10">
        <v>0</v>
      </c>
      <c r="EC197" s="10">
        <v>0</v>
      </c>
      <c r="ED197" s="10">
        <v>0</v>
      </c>
      <c r="EE197" s="10">
        <v>0.01</v>
      </c>
      <c r="EF197" s="10">
        <v>0</v>
      </c>
      <c r="EG197" s="10">
        <v>0</v>
      </c>
      <c r="EH197" s="10">
        <v>0</v>
      </c>
      <c r="EI197" s="10">
        <v>0</v>
      </c>
      <c r="EJ197" s="10">
        <v>0</v>
      </c>
      <c r="EK197" s="10">
        <v>0</v>
      </c>
      <c r="EL197" s="10">
        <v>0</v>
      </c>
      <c r="EM197" s="10">
        <v>0</v>
      </c>
      <c r="EN197" s="10">
        <v>0</v>
      </c>
      <c r="EO197" s="10">
        <v>0</v>
      </c>
      <c r="EP197" s="10">
        <v>0</v>
      </c>
      <c r="EQ197" s="10">
        <v>0</v>
      </c>
      <c r="ER197" s="10">
        <v>0</v>
      </c>
      <c r="ES197" s="10">
        <v>0</v>
      </c>
      <c r="ET197" s="10">
        <v>0</v>
      </c>
      <c r="EU197" s="10">
        <v>0</v>
      </c>
      <c r="EV197" s="10">
        <v>0</v>
      </c>
      <c r="EW197" s="10">
        <v>0</v>
      </c>
      <c r="EX197" s="10">
        <v>0</v>
      </c>
      <c r="EY197" s="10">
        <v>0</v>
      </c>
      <c r="EZ197" t="s">
        <v>1431</v>
      </c>
      <c r="FA197" t="s">
        <v>1432</v>
      </c>
      <c r="FB197" t="s">
        <v>226</v>
      </c>
      <c r="FC197" t="s">
        <v>227</v>
      </c>
      <c r="FD197" t="s">
        <v>226</v>
      </c>
      <c r="FE197" t="s">
        <v>259</v>
      </c>
      <c r="FF197" t="s">
        <v>226</v>
      </c>
      <c r="FG197">
        <v>1</v>
      </c>
      <c r="FH197">
        <v>3</v>
      </c>
      <c r="FI197">
        <v>0</v>
      </c>
      <c r="FJ197">
        <v>0</v>
      </c>
      <c r="FK197">
        <v>0</v>
      </c>
      <c r="FL197">
        <v>0</v>
      </c>
      <c r="FM197">
        <v>0</v>
      </c>
      <c r="FN197">
        <v>0</v>
      </c>
      <c r="FO197">
        <v>2</v>
      </c>
      <c r="FP197">
        <v>1</v>
      </c>
      <c r="FQ197">
        <v>0</v>
      </c>
      <c r="FR197">
        <v>0</v>
      </c>
      <c r="FS197">
        <v>0</v>
      </c>
      <c r="FT197">
        <v>0</v>
      </c>
      <c r="FU197">
        <v>0</v>
      </c>
      <c r="FV197">
        <v>0</v>
      </c>
      <c r="FW197">
        <v>0</v>
      </c>
      <c r="FX197">
        <v>0</v>
      </c>
      <c r="FY197">
        <v>0</v>
      </c>
      <c r="FZ197">
        <v>0</v>
      </c>
      <c r="GA197">
        <v>2</v>
      </c>
      <c r="GB197">
        <v>3</v>
      </c>
      <c r="GC197">
        <v>0</v>
      </c>
      <c r="GD197">
        <v>0</v>
      </c>
      <c r="GE197">
        <v>1</v>
      </c>
      <c r="GF197">
        <v>0</v>
      </c>
      <c r="GG197">
        <v>0</v>
      </c>
      <c r="GH197" t="s">
        <v>2805</v>
      </c>
      <c r="GI197" t="s">
        <v>1433</v>
      </c>
      <c r="GJ197" t="s">
        <v>345</v>
      </c>
      <c r="GK197" t="s">
        <v>1434</v>
      </c>
      <c r="GL197" t="s">
        <v>2839</v>
      </c>
      <c r="GM197" t="s">
        <v>2843</v>
      </c>
      <c r="GN197" t="s">
        <v>862</v>
      </c>
      <c r="GO197" t="s">
        <v>1435</v>
      </c>
      <c r="GP197" t="s">
        <v>1356</v>
      </c>
      <c r="GT197" t="s">
        <v>260</v>
      </c>
      <c r="GU197" t="s">
        <v>249</v>
      </c>
      <c r="HE197" t="s">
        <v>291</v>
      </c>
      <c r="HG197" t="s">
        <v>348</v>
      </c>
      <c r="HI197" t="s">
        <v>261</v>
      </c>
      <c r="HN197" t="s">
        <v>252</v>
      </c>
      <c r="HQ197" t="str">
        <f t="shared" si="1476"/>
        <v/>
      </c>
      <c r="HR197" t="str">
        <f t="shared" si="1477"/>
        <v/>
      </c>
      <c r="HS197">
        <f t="shared" si="1478"/>
        <v>4.7</v>
      </c>
      <c r="HT197" t="str">
        <f t="shared" si="1479"/>
        <v/>
      </c>
      <c r="HU197" t="str">
        <f t="shared" si="1480"/>
        <v/>
      </c>
      <c r="HV197" t="str">
        <f t="shared" si="1481"/>
        <v/>
      </c>
      <c r="HW197" t="str">
        <f t="shared" si="1482"/>
        <v/>
      </c>
      <c r="HX197" t="str">
        <f t="shared" si="1483"/>
        <v/>
      </c>
      <c r="HY197" t="str">
        <f t="shared" si="1484"/>
        <v/>
      </c>
      <c r="HZ197" t="str">
        <f t="shared" si="1485"/>
        <v/>
      </c>
      <c r="IA197" t="str">
        <f t="shared" si="1486"/>
        <v/>
      </c>
      <c r="IB197" t="str">
        <f t="shared" si="1487"/>
        <v/>
      </c>
      <c r="IC197" t="str">
        <f t="shared" si="1488"/>
        <v/>
      </c>
      <c r="ID197" t="str">
        <f t="shared" si="1489"/>
        <v/>
      </c>
      <c r="IE197" t="str">
        <f t="shared" si="1490"/>
        <v/>
      </c>
      <c r="IF197" t="str">
        <f t="shared" si="1491"/>
        <v/>
      </c>
      <c r="IG197" t="str">
        <f t="shared" si="1492"/>
        <v/>
      </c>
      <c r="IH197" t="str">
        <f t="shared" si="1493"/>
        <v/>
      </c>
      <c r="II197" t="str">
        <f t="shared" si="1494"/>
        <v/>
      </c>
      <c r="IJ197" t="str">
        <f t="shared" si="1495"/>
        <v/>
      </c>
      <c r="IK197" t="str">
        <f t="shared" si="1496"/>
        <v/>
      </c>
      <c r="IL197" t="str">
        <f t="shared" si="1497"/>
        <v/>
      </c>
      <c r="IM197" t="str">
        <f t="shared" si="1498"/>
        <v/>
      </c>
      <c r="IN197" t="str">
        <f t="shared" si="1499"/>
        <v/>
      </c>
      <c r="IO197" t="str">
        <f t="shared" si="1500"/>
        <v/>
      </c>
      <c r="IP197" t="str">
        <f t="shared" si="1501"/>
        <v/>
      </c>
      <c r="IQ197" t="str">
        <f t="shared" si="1502"/>
        <v/>
      </c>
      <c r="IR197" t="str">
        <f t="shared" si="1503"/>
        <v/>
      </c>
      <c r="IS197" t="str">
        <f t="shared" si="1504"/>
        <v/>
      </c>
      <c r="IT197" t="str">
        <f t="shared" si="1505"/>
        <v/>
      </c>
      <c r="IU197" t="str">
        <f t="shared" si="1506"/>
        <v/>
      </c>
      <c r="IV197" t="str">
        <f t="shared" si="1507"/>
        <v/>
      </c>
      <c r="IW197" t="str">
        <f t="shared" si="1508"/>
        <v/>
      </c>
      <c r="IX197" t="str">
        <f t="shared" si="1509"/>
        <v/>
      </c>
      <c r="IY197" t="str">
        <f t="shared" si="1510"/>
        <v/>
      </c>
      <c r="IZ197" t="str">
        <f t="shared" si="1511"/>
        <v/>
      </c>
      <c r="JA197" t="str">
        <f t="shared" si="1512"/>
        <v/>
      </c>
      <c r="JB197" t="str">
        <f t="shared" si="1513"/>
        <v/>
      </c>
      <c r="JC197" t="str">
        <f t="shared" si="1514"/>
        <v/>
      </c>
      <c r="JD197" t="str">
        <f t="shared" si="1515"/>
        <v/>
      </c>
      <c r="JE197" t="str">
        <f t="shared" si="1516"/>
        <v/>
      </c>
      <c r="JF197" t="str">
        <f t="shared" si="1517"/>
        <v/>
      </c>
      <c r="JG197" t="str">
        <f t="shared" si="1518"/>
        <v/>
      </c>
      <c r="JH197" t="str">
        <f t="shared" si="1519"/>
        <v/>
      </c>
      <c r="JI197" t="str">
        <f t="shared" si="1520"/>
        <v/>
      </c>
      <c r="JJ197" t="str">
        <f t="shared" si="1521"/>
        <v/>
      </c>
      <c r="JK197" t="str">
        <f t="shared" si="1522"/>
        <v/>
      </c>
      <c r="JL197" t="str">
        <f t="shared" si="1523"/>
        <v/>
      </c>
      <c r="JM197" t="str">
        <f t="shared" si="1524"/>
        <v/>
      </c>
      <c r="JN197" t="str">
        <f t="shared" si="1525"/>
        <v/>
      </c>
      <c r="JO197" t="str">
        <f t="shared" si="1526"/>
        <v/>
      </c>
      <c r="JP197" t="str">
        <f t="shared" si="1527"/>
        <v/>
      </c>
      <c r="JQ197" t="str">
        <f t="shared" si="1528"/>
        <v/>
      </c>
      <c r="JR197" t="str">
        <f t="shared" si="1529"/>
        <v/>
      </c>
      <c r="JS197" t="str">
        <f t="shared" si="1530"/>
        <v/>
      </c>
      <c r="JT197" t="str">
        <f t="shared" si="1531"/>
        <v/>
      </c>
      <c r="JU197" t="str">
        <f t="shared" si="1532"/>
        <v/>
      </c>
      <c r="JV197" t="str">
        <f t="shared" si="1533"/>
        <v/>
      </c>
      <c r="JW197" t="str">
        <f t="shared" si="1534"/>
        <v/>
      </c>
      <c r="JX197" t="str">
        <f t="shared" si="1535"/>
        <v/>
      </c>
      <c r="JY197" t="str">
        <f t="shared" si="1536"/>
        <v/>
      </c>
      <c r="JZ197" t="str">
        <f t="shared" si="1537"/>
        <v/>
      </c>
      <c r="KA197" t="str">
        <f t="shared" si="1538"/>
        <v/>
      </c>
      <c r="KB197" t="str">
        <f t="shared" si="1539"/>
        <v/>
      </c>
      <c r="KC197" t="str">
        <f t="shared" si="1540"/>
        <v/>
      </c>
      <c r="KD197" t="str">
        <f t="shared" si="1541"/>
        <v/>
      </c>
      <c r="KE197" t="str">
        <f t="shared" si="1542"/>
        <v/>
      </c>
      <c r="KF197" t="str">
        <f t="shared" si="1543"/>
        <v/>
      </c>
      <c r="KG197" t="str">
        <f t="shared" si="1544"/>
        <v/>
      </c>
      <c r="KH197" t="str">
        <f t="shared" si="1545"/>
        <v/>
      </c>
      <c r="KI197" t="str">
        <f t="shared" si="1546"/>
        <v/>
      </c>
      <c r="KJ197" t="str">
        <f t="shared" si="1547"/>
        <v/>
      </c>
      <c r="KK197" t="str">
        <f t="shared" si="1548"/>
        <v/>
      </c>
      <c r="KL197" t="str">
        <f t="shared" si="1549"/>
        <v/>
      </c>
      <c r="KM197" t="str">
        <f t="shared" si="1550"/>
        <v/>
      </c>
      <c r="KN197" t="str">
        <f t="shared" si="1551"/>
        <v/>
      </c>
      <c r="KO197" t="str">
        <f t="shared" si="1552"/>
        <v/>
      </c>
      <c r="KP197" t="str">
        <f t="shared" si="1553"/>
        <v/>
      </c>
      <c r="KQ197" t="str">
        <f t="shared" si="1554"/>
        <v/>
      </c>
      <c r="KR197" t="str">
        <f t="shared" si="1555"/>
        <v/>
      </c>
      <c r="KS197" t="str">
        <f t="shared" si="1556"/>
        <v/>
      </c>
      <c r="KT197" t="str">
        <f t="shared" si="1557"/>
        <v/>
      </c>
      <c r="KU197" t="str">
        <f t="shared" si="1558"/>
        <v/>
      </c>
      <c r="KV197" t="str">
        <f t="shared" si="1559"/>
        <v/>
      </c>
      <c r="KW197" t="str">
        <f t="shared" si="1560"/>
        <v/>
      </c>
      <c r="KX197" t="str">
        <f t="shared" si="1561"/>
        <v/>
      </c>
      <c r="KY197" t="str">
        <f t="shared" si="1562"/>
        <v/>
      </c>
      <c r="KZ197" t="str">
        <f t="shared" si="1563"/>
        <v/>
      </c>
      <c r="LA197" t="str">
        <f t="shared" si="1564"/>
        <v/>
      </c>
      <c r="LB197" t="str">
        <f t="shared" si="1565"/>
        <v/>
      </c>
      <c r="LC197" t="str">
        <f t="shared" si="1566"/>
        <v/>
      </c>
      <c r="LD197" t="str">
        <f t="shared" si="1567"/>
        <v/>
      </c>
      <c r="LE197" t="str">
        <f t="shared" si="1568"/>
        <v/>
      </c>
      <c r="LF197" t="str">
        <f t="shared" si="1569"/>
        <v/>
      </c>
      <c r="LG197" t="str">
        <f t="shared" si="1570"/>
        <v/>
      </c>
      <c r="LH197" t="str">
        <f t="shared" si="1571"/>
        <v/>
      </c>
      <c r="LI197" t="str">
        <f t="shared" si="1572"/>
        <v/>
      </c>
      <c r="LJ197" t="str">
        <f t="shared" si="1573"/>
        <v/>
      </c>
      <c r="LK197" t="str">
        <f t="shared" si="1574"/>
        <v/>
      </c>
      <c r="LL197" t="str">
        <f t="shared" si="1575"/>
        <v/>
      </c>
      <c r="LM197" t="str">
        <f t="shared" si="1576"/>
        <v/>
      </c>
      <c r="LN197" t="str">
        <f t="shared" si="1577"/>
        <v/>
      </c>
      <c r="LO197" t="str">
        <f t="shared" si="1578"/>
        <v/>
      </c>
      <c r="LP197" t="str">
        <f t="shared" si="1579"/>
        <v/>
      </c>
      <c r="LQ197" t="str">
        <f t="shared" si="1580"/>
        <v/>
      </c>
      <c r="LR197" t="str">
        <f t="shared" si="1581"/>
        <v/>
      </c>
      <c r="LS197" t="str">
        <f t="shared" si="1582"/>
        <v/>
      </c>
      <c r="LT197" t="str">
        <f t="shared" si="1583"/>
        <v/>
      </c>
      <c r="LU197" t="str">
        <f t="shared" si="1584"/>
        <v/>
      </c>
      <c r="LV197" t="str">
        <f t="shared" si="1585"/>
        <v/>
      </c>
      <c r="LW197" t="str">
        <f t="shared" si="1586"/>
        <v/>
      </c>
      <c r="LX197" t="str">
        <f t="shared" si="1587"/>
        <v/>
      </c>
      <c r="LY197" t="str">
        <f t="shared" si="1588"/>
        <v/>
      </c>
      <c r="LZ197" t="str">
        <f t="shared" si="1589"/>
        <v/>
      </c>
      <c r="MA197" t="str">
        <f t="shared" si="1590"/>
        <v/>
      </c>
      <c r="MB197" t="str">
        <f t="shared" si="1591"/>
        <v/>
      </c>
      <c r="MC197" t="str">
        <f t="shared" si="1592"/>
        <v/>
      </c>
      <c r="MD197" t="str">
        <f t="shared" si="1593"/>
        <v/>
      </c>
      <c r="ME197" t="str">
        <f t="shared" si="1594"/>
        <v/>
      </c>
      <c r="MF197" t="str">
        <f t="shared" si="1595"/>
        <v/>
      </c>
      <c r="MG197" t="str">
        <f t="shared" si="1596"/>
        <v/>
      </c>
      <c r="MH197" t="str">
        <f t="shared" si="1597"/>
        <v/>
      </c>
      <c r="MI197" t="str">
        <f t="shared" si="1598"/>
        <v/>
      </c>
      <c r="MJ197" t="str">
        <f t="shared" si="1599"/>
        <v/>
      </c>
      <c r="MK197" t="str">
        <f t="shared" si="1600"/>
        <v/>
      </c>
      <c r="ML197" t="str">
        <f t="shared" si="1601"/>
        <v/>
      </c>
      <c r="MM197" t="str">
        <f t="shared" si="1602"/>
        <v/>
      </c>
      <c r="MN197" t="str">
        <f t="shared" si="1603"/>
        <v/>
      </c>
      <c r="MO197" t="str">
        <f t="shared" si="1604"/>
        <v/>
      </c>
      <c r="MP197" t="str">
        <f t="shared" si="1605"/>
        <v/>
      </c>
      <c r="MQ197" t="str">
        <f t="shared" si="1606"/>
        <v/>
      </c>
      <c r="MR197" t="str">
        <f t="shared" si="1607"/>
        <v/>
      </c>
      <c r="MS197" t="str">
        <f t="shared" si="1608"/>
        <v/>
      </c>
      <c r="MT197" t="str">
        <f t="shared" si="1609"/>
        <v/>
      </c>
      <c r="MU197" t="str">
        <f t="shared" si="1610"/>
        <v/>
      </c>
      <c r="MV197" t="str">
        <f t="shared" si="1611"/>
        <v/>
      </c>
      <c r="MW197" t="str">
        <f t="shared" si="1612"/>
        <v/>
      </c>
      <c r="MX197" t="str">
        <f t="shared" si="1613"/>
        <v/>
      </c>
      <c r="MY197" t="str">
        <f t="shared" si="1614"/>
        <v/>
      </c>
      <c r="MZ197" t="str">
        <f t="shared" si="1615"/>
        <v/>
      </c>
      <c r="NA197" t="str">
        <f t="shared" si="1616"/>
        <v/>
      </c>
      <c r="NB197" t="str">
        <f t="shared" si="1617"/>
        <v/>
      </c>
      <c r="NC197" t="str">
        <f t="shared" si="1618"/>
        <v/>
      </c>
      <c r="ND197" t="str">
        <f t="shared" si="1619"/>
        <v/>
      </c>
      <c r="NE197" t="str">
        <f t="shared" si="1620"/>
        <v/>
      </c>
      <c r="NF197" t="str">
        <f t="shared" si="1621"/>
        <v/>
      </c>
      <c r="NG197" t="str">
        <f t="shared" si="1622"/>
        <v/>
      </c>
      <c r="NH197" t="str">
        <f t="shared" si="1623"/>
        <v/>
      </c>
      <c r="NI197" t="str">
        <f t="shared" si="1624"/>
        <v/>
      </c>
      <c r="NJ197" t="str">
        <f t="shared" si="1625"/>
        <v/>
      </c>
      <c r="NK197" t="str">
        <f t="shared" si="1626"/>
        <v/>
      </c>
      <c r="NL197" t="str">
        <f t="shared" si="1627"/>
        <v/>
      </c>
      <c r="NM197" t="str">
        <f t="shared" si="1628"/>
        <v/>
      </c>
      <c r="NN197" t="str">
        <f t="shared" si="1629"/>
        <v/>
      </c>
      <c r="NO197" t="str">
        <f t="shared" si="1630"/>
        <v/>
      </c>
      <c r="NP197" t="str">
        <f t="shared" si="1631"/>
        <v/>
      </c>
      <c r="NQ197" t="str">
        <f t="shared" si="1632"/>
        <v/>
      </c>
      <c r="NR197" t="str">
        <f t="shared" si="1633"/>
        <v/>
      </c>
      <c r="NS197" t="str">
        <f t="shared" si="1634"/>
        <v/>
      </c>
      <c r="NT197" t="str">
        <f t="shared" si="1635"/>
        <v/>
      </c>
      <c r="NU197" t="str">
        <f t="shared" si="1636"/>
        <v/>
      </c>
      <c r="NV197" t="str">
        <f t="shared" si="1637"/>
        <v/>
      </c>
      <c r="NW197" t="str">
        <f t="shared" si="1638"/>
        <v/>
      </c>
      <c r="NX197" t="str">
        <f t="shared" si="1639"/>
        <v/>
      </c>
      <c r="NY197" t="str">
        <f t="shared" si="1640"/>
        <v/>
      </c>
      <c r="NZ197" t="str">
        <f t="shared" si="1641"/>
        <v/>
      </c>
      <c r="OA197" t="str">
        <f t="shared" si="1642"/>
        <v/>
      </c>
      <c r="OB197" t="str">
        <f t="shared" si="1643"/>
        <v/>
      </c>
      <c r="OC197" t="str">
        <f t="shared" si="1644"/>
        <v/>
      </c>
      <c r="OD197" t="str">
        <f t="shared" si="1645"/>
        <v/>
      </c>
      <c r="OE197" t="str">
        <f t="shared" si="1646"/>
        <v/>
      </c>
      <c r="OF197" t="str">
        <f t="shared" si="1647"/>
        <v/>
      </c>
      <c r="OG197" t="str">
        <f t="shared" si="1648"/>
        <v/>
      </c>
      <c r="OH197" t="str">
        <f t="shared" si="1649"/>
        <v/>
      </c>
      <c r="OI197" t="str">
        <f t="shared" si="1650"/>
        <v/>
      </c>
      <c r="OJ197" t="str">
        <f t="shared" si="1651"/>
        <v/>
      </c>
      <c r="OK197" t="str">
        <f t="shared" si="1652"/>
        <v/>
      </c>
      <c r="OL197" t="str">
        <f t="shared" si="1653"/>
        <v/>
      </c>
      <c r="OM197" t="str">
        <f t="shared" si="1654"/>
        <v/>
      </c>
      <c r="ON197" t="str">
        <f t="shared" si="1655"/>
        <v/>
      </c>
      <c r="OO197" t="str">
        <f t="shared" si="1656"/>
        <v/>
      </c>
      <c r="OP197" t="str">
        <f t="shared" si="1657"/>
        <v/>
      </c>
      <c r="OQ197" t="str">
        <f t="shared" si="1658"/>
        <v/>
      </c>
      <c r="OR197" t="str">
        <f t="shared" si="1659"/>
        <v/>
      </c>
      <c r="OS197" t="str">
        <f t="shared" si="1660"/>
        <v/>
      </c>
      <c r="OT197" t="str">
        <f t="shared" si="1661"/>
        <v/>
      </c>
      <c r="OU197" t="str">
        <f t="shared" si="1662"/>
        <v/>
      </c>
      <c r="OV197" t="str">
        <f t="shared" si="1663"/>
        <v/>
      </c>
      <c r="OW197" t="str">
        <f t="shared" si="1664"/>
        <v/>
      </c>
      <c r="OX197" t="str">
        <f t="shared" si="1665"/>
        <v/>
      </c>
      <c r="OY197" t="str">
        <f t="shared" si="1666"/>
        <v/>
      </c>
      <c r="OZ197" t="str">
        <f t="shared" si="1667"/>
        <v/>
      </c>
      <c r="PA197" t="str">
        <f t="shared" si="1668"/>
        <v/>
      </c>
      <c r="PB197" t="str">
        <f t="shared" si="1669"/>
        <v/>
      </c>
      <c r="PC197" t="str">
        <f t="shared" si="1670"/>
        <v/>
      </c>
      <c r="PD197" t="str">
        <f t="shared" si="1671"/>
        <v/>
      </c>
      <c r="PE197" t="str">
        <f t="shared" si="1672"/>
        <v/>
      </c>
      <c r="PF197" t="str">
        <f t="shared" si="1673"/>
        <v/>
      </c>
      <c r="PG197" t="str">
        <f t="shared" si="1674"/>
        <v/>
      </c>
      <c r="PH197" t="str">
        <f t="shared" si="1675"/>
        <v/>
      </c>
      <c r="PI197" t="str">
        <f t="shared" si="1676"/>
        <v/>
      </c>
      <c r="PJ197" t="str">
        <f t="shared" si="1677"/>
        <v/>
      </c>
      <c r="PK197" t="str">
        <f t="shared" si="1678"/>
        <v/>
      </c>
      <c r="PL197" t="str">
        <f t="shared" si="1679"/>
        <v/>
      </c>
      <c r="PM197" t="str">
        <f t="shared" si="1680"/>
        <v/>
      </c>
      <c r="PN197" t="str">
        <f t="shared" si="1681"/>
        <v/>
      </c>
      <c r="PO197" t="str">
        <f t="shared" si="1682"/>
        <v/>
      </c>
      <c r="PP197" t="str">
        <f t="shared" si="1683"/>
        <v/>
      </c>
      <c r="PQ197" t="str">
        <f t="shared" si="1684"/>
        <v/>
      </c>
      <c r="PR197" t="str">
        <f t="shared" si="1685"/>
        <v/>
      </c>
      <c r="PS197" t="str">
        <f t="shared" si="1686"/>
        <v/>
      </c>
      <c r="PT197" t="str">
        <f t="shared" si="1687"/>
        <v/>
      </c>
      <c r="PU197" t="str">
        <f t="shared" si="1688"/>
        <v/>
      </c>
      <c r="PV197" t="str">
        <f t="shared" si="1689"/>
        <v/>
      </c>
      <c r="PW197" t="str">
        <f t="shared" si="1690"/>
        <v/>
      </c>
      <c r="PX197" t="str">
        <f t="shared" si="1691"/>
        <v/>
      </c>
      <c r="PY197" t="str">
        <f t="shared" si="1692"/>
        <v/>
      </c>
      <c r="PZ197" t="str">
        <f t="shared" si="1693"/>
        <v/>
      </c>
      <c r="QA197" t="str">
        <f t="shared" si="1694"/>
        <v/>
      </c>
      <c r="QB197" t="str">
        <f t="shared" si="1695"/>
        <v/>
      </c>
      <c r="QC197" t="str">
        <f t="shared" si="1696"/>
        <v/>
      </c>
      <c r="QD197" t="str">
        <f t="shared" si="1697"/>
        <v/>
      </c>
      <c r="QE197" t="str">
        <f t="shared" si="1698"/>
        <v/>
      </c>
      <c r="QF197" t="str">
        <f t="shared" si="1699"/>
        <v/>
      </c>
      <c r="QG197" t="str">
        <f t="shared" si="1700"/>
        <v/>
      </c>
      <c r="QH197" t="str">
        <f t="shared" si="1701"/>
        <v/>
      </c>
      <c r="QI197" t="str">
        <f t="shared" si="1702"/>
        <v/>
      </c>
      <c r="QJ197" t="str">
        <f t="shared" si="1703"/>
        <v/>
      </c>
      <c r="QK197" t="str">
        <f t="shared" si="1704"/>
        <v/>
      </c>
      <c r="QL197" t="str">
        <f t="shared" si="1705"/>
        <v/>
      </c>
      <c r="QM197" t="str">
        <f t="shared" si="1706"/>
        <v/>
      </c>
      <c r="QN197" t="str">
        <f t="shared" si="1707"/>
        <v/>
      </c>
      <c r="QO197" t="str">
        <f t="shared" si="1708"/>
        <v/>
      </c>
      <c r="QP197" t="str">
        <f t="shared" si="1709"/>
        <v/>
      </c>
      <c r="QQ197" t="str">
        <f t="shared" si="1710"/>
        <v/>
      </c>
      <c r="QR197" t="str">
        <f t="shared" si="1711"/>
        <v/>
      </c>
      <c r="QS197" t="str">
        <f t="shared" si="1712"/>
        <v/>
      </c>
      <c r="QT197" t="str">
        <f t="shared" si="1713"/>
        <v/>
      </c>
      <c r="QU197" t="str">
        <f t="shared" si="1714"/>
        <v/>
      </c>
      <c r="QV197" t="str">
        <f t="shared" si="1715"/>
        <v/>
      </c>
      <c r="QW197" t="str">
        <f t="shared" si="1716"/>
        <v/>
      </c>
      <c r="QX197" t="str">
        <f t="shared" si="1717"/>
        <v/>
      </c>
      <c r="QY197" t="str">
        <f t="shared" si="1718"/>
        <v/>
      </c>
      <c r="QZ197" t="str">
        <f t="shared" si="1719"/>
        <v/>
      </c>
      <c r="RA197" t="str">
        <f t="shared" si="1720"/>
        <v/>
      </c>
      <c r="RB197" t="str">
        <f t="shared" si="1721"/>
        <v/>
      </c>
      <c r="RC197" t="str">
        <f t="shared" si="1722"/>
        <v/>
      </c>
      <c r="RD197" t="str">
        <f t="shared" si="1723"/>
        <v/>
      </c>
      <c r="RE197" t="str">
        <f t="shared" si="1724"/>
        <v/>
      </c>
      <c r="RF197" t="str">
        <f t="shared" si="1725"/>
        <v/>
      </c>
      <c r="RG197" t="str">
        <f t="shared" si="1726"/>
        <v/>
      </c>
      <c r="RH197" t="str">
        <f t="shared" si="1727"/>
        <v/>
      </c>
      <c r="RI197" t="str">
        <f t="shared" si="1728"/>
        <v/>
      </c>
      <c r="RJ197" t="str">
        <f t="shared" si="1729"/>
        <v/>
      </c>
      <c r="RK197" t="str">
        <f t="shared" si="1730"/>
        <v/>
      </c>
      <c r="RL197" t="str">
        <f t="shared" si="1731"/>
        <v/>
      </c>
      <c r="RM197" t="str">
        <f t="shared" si="1732"/>
        <v/>
      </c>
      <c r="RN197" t="str">
        <f t="shared" si="1733"/>
        <v/>
      </c>
      <c r="RO197" t="str">
        <f t="shared" si="1734"/>
        <v/>
      </c>
      <c r="RP197" t="str">
        <f t="shared" si="1735"/>
        <v/>
      </c>
      <c r="RQ197" t="str">
        <f t="shared" si="1736"/>
        <v/>
      </c>
      <c r="RR197" t="str">
        <f t="shared" si="1737"/>
        <v/>
      </c>
      <c r="RS197" t="str">
        <f t="shared" si="1738"/>
        <v/>
      </c>
      <c r="RT197" t="str">
        <f t="shared" si="1739"/>
        <v/>
      </c>
      <c r="RU197" t="str">
        <f t="shared" si="1740"/>
        <v/>
      </c>
      <c r="RV197" t="str">
        <f t="shared" si="1741"/>
        <v/>
      </c>
      <c r="RW197" t="str">
        <f t="shared" si="1742"/>
        <v/>
      </c>
      <c r="RX197" t="str">
        <f t="shared" si="1743"/>
        <v/>
      </c>
      <c r="RY197" t="str">
        <f t="shared" si="1744"/>
        <v/>
      </c>
      <c r="RZ197" t="str">
        <f t="shared" si="1745"/>
        <v/>
      </c>
      <c r="SA197" t="str">
        <f t="shared" si="1746"/>
        <v/>
      </c>
      <c r="SB197" t="str">
        <f t="shared" si="1747"/>
        <v/>
      </c>
      <c r="SC197" t="str">
        <f t="shared" si="1748"/>
        <v/>
      </c>
      <c r="SD197" t="str">
        <f t="shared" si="1749"/>
        <v/>
      </c>
      <c r="SE197" t="str">
        <f t="shared" si="1750"/>
        <v/>
      </c>
      <c r="SF197" t="str">
        <f t="shared" si="1751"/>
        <v/>
      </c>
      <c r="SG197" t="str">
        <f t="shared" si="1752"/>
        <v/>
      </c>
      <c r="SH197" t="str">
        <f t="shared" si="1753"/>
        <v/>
      </c>
      <c r="SI197" t="str">
        <f t="shared" si="1754"/>
        <v/>
      </c>
      <c r="SJ197" t="str">
        <f t="shared" si="1755"/>
        <v/>
      </c>
      <c r="SK197" t="str">
        <f t="shared" si="1756"/>
        <v/>
      </c>
      <c r="SL197" t="str">
        <f t="shared" si="1757"/>
        <v/>
      </c>
      <c r="SM197" t="str">
        <f t="shared" si="1758"/>
        <v/>
      </c>
      <c r="SN197" t="str">
        <f t="shared" si="1759"/>
        <v/>
      </c>
      <c r="SO197" t="str">
        <f t="shared" si="1760"/>
        <v/>
      </c>
      <c r="SP197" t="str">
        <f t="shared" si="1761"/>
        <v/>
      </c>
      <c r="SQ197" t="str">
        <f t="shared" si="1762"/>
        <v/>
      </c>
      <c r="SR197" t="str">
        <f t="shared" si="1763"/>
        <v/>
      </c>
      <c r="SS197">
        <f t="shared" si="1764"/>
        <v>4.7</v>
      </c>
      <c r="ST197">
        <f t="shared" si="1765"/>
        <v>0</v>
      </c>
      <c r="SU197">
        <f t="shared" si="1766"/>
        <v>0</v>
      </c>
      <c r="SV197">
        <f t="shared" si="1767"/>
        <v>0</v>
      </c>
      <c r="SW197">
        <f t="shared" si="1768"/>
        <v>0</v>
      </c>
      <c r="SX197">
        <f t="shared" si="1769"/>
        <v>4.7</v>
      </c>
      <c r="SY197">
        <f t="shared" si="1770"/>
        <v>0</v>
      </c>
      <c r="SZ197">
        <f t="shared" si="1771"/>
        <v>0</v>
      </c>
      <c r="TA197">
        <f t="shared" si="1772"/>
        <v>4.7</v>
      </c>
      <c r="TB197">
        <f t="shared" si="1773"/>
        <v>0</v>
      </c>
      <c r="TC197">
        <f t="shared" si="1774"/>
        <v>0</v>
      </c>
      <c r="TD197">
        <f t="shared" si="1775"/>
        <v>0</v>
      </c>
      <c r="TE197">
        <f t="shared" si="1776"/>
        <v>0</v>
      </c>
      <c r="TF197">
        <f t="shared" si="1777"/>
        <v>0</v>
      </c>
      <c r="TG197">
        <f t="shared" si="1778"/>
        <v>0</v>
      </c>
      <c r="TH197">
        <f t="shared" si="1779"/>
        <v>4.7</v>
      </c>
      <c r="TI197">
        <f t="shared" si="1780"/>
        <v>4.7</v>
      </c>
      <c r="TJ197">
        <f t="shared" si="1781"/>
        <v>0</v>
      </c>
      <c r="TK197">
        <f t="shared" si="1782"/>
        <v>0</v>
      </c>
      <c r="TL197">
        <f t="shared" si="1783"/>
        <v>0</v>
      </c>
      <c r="TM197">
        <f t="shared" si="1784"/>
        <v>5</v>
      </c>
      <c r="TN197">
        <f t="shared" si="1785"/>
        <v>3</v>
      </c>
      <c r="TO197">
        <f t="shared" si="1786"/>
        <v>0</v>
      </c>
      <c r="TP197">
        <f t="shared" si="1787"/>
        <v>0</v>
      </c>
      <c r="TQ197">
        <f t="shared" si="1788"/>
        <v>0</v>
      </c>
      <c r="TR197">
        <f t="shared" si="1789"/>
        <v>0</v>
      </c>
      <c r="TS197">
        <f t="shared" si="1790"/>
        <v>0</v>
      </c>
      <c r="TT197">
        <f t="shared" si="1791"/>
        <v>0</v>
      </c>
      <c r="TU197">
        <f t="shared" si="1792"/>
        <v>4</v>
      </c>
      <c r="TV197">
        <f t="shared" si="1793"/>
        <v>23.5</v>
      </c>
      <c r="TW197">
        <f t="shared" si="1794"/>
        <v>14.100000000000001</v>
      </c>
      <c r="TX197">
        <f t="shared" si="1795"/>
        <v>0</v>
      </c>
      <c r="TY197">
        <f t="shared" si="1796"/>
        <v>0</v>
      </c>
      <c r="TZ197">
        <f t="shared" si="1797"/>
        <v>0</v>
      </c>
      <c r="UA197">
        <f t="shared" si="1798"/>
        <v>0</v>
      </c>
      <c r="UB197">
        <f t="shared" si="1799"/>
        <v>0</v>
      </c>
      <c r="UC197">
        <f t="shared" si="1800"/>
        <v>0</v>
      </c>
      <c r="UD197">
        <f t="shared" si="1801"/>
        <v>18.8</v>
      </c>
      <c r="UE197">
        <f t="shared" si="1802"/>
        <v>5</v>
      </c>
      <c r="UF197">
        <f t="shared" si="1803"/>
        <v>0</v>
      </c>
      <c r="UG197">
        <f t="shared" si="1804"/>
        <v>0</v>
      </c>
      <c r="UH197">
        <f t="shared" si="1805"/>
        <v>0</v>
      </c>
      <c r="UI197">
        <f t="shared" si="1806"/>
        <v>0</v>
      </c>
      <c r="UJ197">
        <f t="shared" si="1807"/>
        <v>0</v>
      </c>
      <c r="UK197">
        <f t="shared" si="1808"/>
        <v>0</v>
      </c>
      <c r="UL197">
        <f t="shared" si="1809"/>
        <v>0</v>
      </c>
      <c r="UM197">
        <f t="shared" si="1810"/>
        <v>0</v>
      </c>
      <c r="UN197">
        <f t="shared" si="1811"/>
        <v>23.5</v>
      </c>
      <c r="UO197">
        <f t="shared" si="1812"/>
        <v>0</v>
      </c>
      <c r="UP197">
        <f t="shared" si="1813"/>
        <v>0</v>
      </c>
      <c r="UQ197">
        <f t="shared" si="1814"/>
        <v>0</v>
      </c>
      <c r="UR197">
        <f t="shared" si="1815"/>
        <v>0</v>
      </c>
      <c r="US197">
        <f t="shared" si="1816"/>
        <v>0</v>
      </c>
      <c r="UT197">
        <f t="shared" si="1817"/>
        <v>0</v>
      </c>
      <c r="UU197">
        <f t="shared" si="1818"/>
        <v>0</v>
      </c>
      <c r="UV197">
        <f t="shared" si="1819"/>
        <v>0</v>
      </c>
      <c r="UW197">
        <f t="shared" si="1820"/>
        <v>0</v>
      </c>
      <c r="UX197">
        <f t="shared" si="1821"/>
        <v>0</v>
      </c>
      <c r="UY197">
        <f t="shared" si="1822"/>
        <v>4</v>
      </c>
      <c r="UZ197">
        <f t="shared" si="1823"/>
        <v>3</v>
      </c>
      <c r="VA197">
        <f t="shared" si="1824"/>
        <v>0</v>
      </c>
      <c r="VB197">
        <f t="shared" si="1825"/>
        <v>0</v>
      </c>
      <c r="VC197">
        <f t="shared" si="1826"/>
        <v>5</v>
      </c>
      <c r="VD197">
        <f t="shared" si="1827"/>
        <v>0</v>
      </c>
      <c r="VE197">
        <f t="shared" si="1828"/>
        <v>0</v>
      </c>
      <c r="VF197">
        <f t="shared" si="1829"/>
        <v>0</v>
      </c>
      <c r="VG197">
        <f t="shared" si="1830"/>
        <v>0</v>
      </c>
      <c r="VH197">
        <f t="shared" si="1831"/>
        <v>18.8</v>
      </c>
      <c r="VI197">
        <f t="shared" si="1832"/>
        <v>14.100000000000001</v>
      </c>
      <c r="VJ197">
        <f t="shared" si="1833"/>
        <v>0</v>
      </c>
      <c r="VK197">
        <f t="shared" si="1834"/>
        <v>0</v>
      </c>
      <c r="VL197">
        <f t="shared" si="1835"/>
        <v>23.5</v>
      </c>
      <c r="VM197">
        <f t="shared" si="1836"/>
        <v>0</v>
      </c>
      <c r="VN197">
        <f t="shared" si="1837"/>
        <v>0</v>
      </c>
      <c r="VO197">
        <f t="shared" si="1838"/>
        <v>0</v>
      </c>
      <c r="VP197">
        <f t="shared" si="1839"/>
        <v>0</v>
      </c>
      <c r="VQ197">
        <f t="shared" si="1840"/>
        <v>0</v>
      </c>
      <c r="VR197">
        <f t="shared" si="1841"/>
        <v>0</v>
      </c>
      <c r="VS197">
        <f t="shared" si="1842"/>
        <v>0</v>
      </c>
      <c r="VT197">
        <f t="shared" si="1843"/>
        <v>0</v>
      </c>
      <c r="VU197">
        <f t="shared" si="1844"/>
        <v>1</v>
      </c>
      <c r="VV197">
        <f t="shared" si="1845"/>
        <v>0</v>
      </c>
      <c r="VW197">
        <f t="shared" si="1846"/>
        <v>0</v>
      </c>
      <c r="VX197">
        <f t="shared" si="1847"/>
        <v>0</v>
      </c>
      <c r="VY197">
        <f t="shared" si="1848"/>
        <v>0</v>
      </c>
      <c r="VZ197">
        <f t="shared" si="1849"/>
        <v>0</v>
      </c>
      <c r="WA197">
        <f t="shared" si="1850"/>
        <v>0</v>
      </c>
      <c r="WB197">
        <f t="shared" si="1851"/>
        <v>0</v>
      </c>
      <c r="WC197">
        <f t="shared" si="1852"/>
        <v>0</v>
      </c>
      <c r="WD197">
        <f t="shared" si="1853"/>
        <v>0</v>
      </c>
      <c r="WE197">
        <f t="shared" si="1854"/>
        <v>0</v>
      </c>
      <c r="WF197">
        <f t="shared" si="1855"/>
        <v>0</v>
      </c>
      <c r="WG197">
        <f t="shared" si="1856"/>
        <v>0</v>
      </c>
      <c r="WH197">
        <f t="shared" si="1857"/>
        <v>0</v>
      </c>
      <c r="WI197">
        <f t="shared" si="1858"/>
        <v>0</v>
      </c>
      <c r="WJ197">
        <f t="shared" si="1859"/>
        <v>0</v>
      </c>
      <c r="WK197">
        <f t="shared" si="1860"/>
        <v>0</v>
      </c>
      <c r="WL197">
        <f t="shared" si="1861"/>
        <v>0</v>
      </c>
      <c r="WM197">
        <f t="shared" si="1862"/>
        <v>0</v>
      </c>
      <c r="WN197">
        <f t="shared" si="1863"/>
        <v>0</v>
      </c>
      <c r="WO197">
        <f t="shared" si="1864"/>
        <v>0</v>
      </c>
      <c r="WP197">
        <f t="shared" si="1865"/>
        <v>0</v>
      </c>
      <c r="WQ197">
        <f t="shared" si="1866"/>
        <v>0</v>
      </c>
      <c r="WR197">
        <f t="shared" si="1867"/>
        <v>0</v>
      </c>
      <c r="WS197">
        <f t="shared" si="1868"/>
        <v>0</v>
      </c>
      <c r="WT197">
        <f t="shared" si="1869"/>
        <v>0</v>
      </c>
      <c r="WU197">
        <f t="shared" si="1870"/>
        <v>0</v>
      </c>
      <c r="WV197">
        <f t="shared" si="1871"/>
        <v>0</v>
      </c>
      <c r="WW197">
        <f t="shared" si="1872"/>
        <v>0</v>
      </c>
      <c r="WX197">
        <f t="shared" si="1873"/>
        <v>0</v>
      </c>
      <c r="WY197">
        <f t="shared" si="1874"/>
        <v>0</v>
      </c>
      <c r="WZ197">
        <f t="shared" si="1875"/>
        <v>0</v>
      </c>
      <c r="XA197">
        <f t="shared" si="1876"/>
        <v>0</v>
      </c>
      <c r="XB197">
        <f t="shared" si="1877"/>
        <v>0</v>
      </c>
      <c r="XC197">
        <f t="shared" si="1878"/>
        <v>0</v>
      </c>
      <c r="XD197">
        <f t="shared" si="1879"/>
        <v>0</v>
      </c>
      <c r="XE197">
        <f t="shared" si="1880"/>
        <v>0</v>
      </c>
      <c r="XF197">
        <f t="shared" si="1881"/>
        <v>0</v>
      </c>
      <c r="XG197">
        <f t="shared" si="1882"/>
        <v>0</v>
      </c>
      <c r="XH197">
        <f t="shared" si="1883"/>
        <v>0</v>
      </c>
      <c r="XI197">
        <f t="shared" si="1884"/>
        <v>0</v>
      </c>
      <c r="XJ197">
        <f t="shared" si="1885"/>
        <v>0</v>
      </c>
      <c r="XK197">
        <f t="shared" si="1886"/>
        <v>0</v>
      </c>
      <c r="XL197">
        <f t="shared" si="1887"/>
        <v>0</v>
      </c>
      <c r="XM197">
        <f t="shared" si="1888"/>
        <v>0</v>
      </c>
      <c r="XN197">
        <f t="shared" si="1889"/>
        <v>0</v>
      </c>
      <c r="XO197">
        <f t="shared" si="1890"/>
        <v>0</v>
      </c>
      <c r="XP197">
        <f t="shared" si="1891"/>
        <v>0</v>
      </c>
      <c r="XQ197">
        <f t="shared" si="1892"/>
        <v>0</v>
      </c>
      <c r="XR197">
        <f t="shared" si="1893"/>
        <v>0</v>
      </c>
      <c r="XS197">
        <f t="shared" si="1894"/>
        <v>0</v>
      </c>
      <c r="XT197">
        <f t="shared" si="1895"/>
        <v>0</v>
      </c>
      <c r="XU197">
        <f t="shared" si="1896"/>
        <v>0</v>
      </c>
      <c r="XV197">
        <f t="shared" si="1897"/>
        <v>0</v>
      </c>
      <c r="XW197">
        <f t="shared" si="1898"/>
        <v>0</v>
      </c>
      <c r="XX197">
        <f t="shared" si="1899"/>
        <v>0</v>
      </c>
      <c r="XY197">
        <f t="shared" si="1900"/>
        <v>0</v>
      </c>
      <c r="XZ197">
        <f t="shared" si="1901"/>
        <v>0</v>
      </c>
      <c r="YA197">
        <f t="shared" si="1902"/>
        <v>0</v>
      </c>
      <c r="YB197">
        <f t="shared" si="1903"/>
        <v>0</v>
      </c>
      <c r="YC197" t="str">
        <f t="shared" si="1904"/>
        <v>Sustainable (including healthy) consumption and production</v>
      </c>
      <c r="YD197">
        <f t="shared" si="1905"/>
        <v>0</v>
      </c>
      <c r="YE197">
        <f t="shared" si="1906"/>
        <v>0</v>
      </c>
      <c r="YF197">
        <f t="shared" si="1907"/>
        <v>0</v>
      </c>
      <c r="YG197">
        <f t="shared" si="1908"/>
        <v>0</v>
      </c>
      <c r="YH197">
        <f t="shared" si="1909"/>
        <v>0</v>
      </c>
      <c r="YI197">
        <f t="shared" si="1910"/>
        <v>0</v>
      </c>
      <c r="YJ197">
        <f t="shared" si="1911"/>
        <v>0</v>
      </c>
      <c r="YK197">
        <f t="shared" si="1912"/>
        <v>0</v>
      </c>
      <c r="YL197">
        <f t="shared" si="1913"/>
        <v>0</v>
      </c>
      <c r="YM197">
        <f t="shared" si="1914"/>
        <v>0</v>
      </c>
      <c r="YN197">
        <f t="shared" si="1915"/>
        <v>0</v>
      </c>
      <c r="YO197">
        <f t="shared" si="1916"/>
        <v>0</v>
      </c>
      <c r="YP197">
        <f t="shared" si="1917"/>
        <v>0</v>
      </c>
      <c r="YQ197">
        <f t="shared" si="1918"/>
        <v>0</v>
      </c>
      <c r="YR197">
        <f t="shared" si="1919"/>
        <v>0</v>
      </c>
      <c r="YS197">
        <f t="shared" si="1920"/>
        <v>0</v>
      </c>
      <c r="YT197">
        <f t="shared" si="1921"/>
        <v>0</v>
      </c>
      <c r="YU197">
        <f t="shared" si="1922"/>
        <v>0</v>
      </c>
      <c r="YV197">
        <f t="shared" si="1923"/>
        <v>0</v>
      </c>
      <c r="YW197">
        <f t="shared" si="1924"/>
        <v>0</v>
      </c>
      <c r="YX197">
        <f t="shared" si="1925"/>
        <v>0</v>
      </c>
      <c r="YY197">
        <f t="shared" si="1926"/>
        <v>0</v>
      </c>
      <c r="YZ197">
        <f t="shared" si="1927"/>
        <v>0</v>
      </c>
      <c r="ZA197">
        <f t="shared" si="1928"/>
        <v>0</v>
      </c>
      <c r="ZB197">
        <f t="shared" si="1929"/>
        <v>0</v>
      </c>
      <c r="ZC197">
        <f t="shared" si="1930"/>
        <v>0</v>
      </c>
      <c r="ZD197">
        <f t="shared" si="1931"/>
        <v>0</v>
      </c>
      <c r="ZE197">
        <f t="shared" si="1932"/>
        <v>0</v>
      </c>
      <c r="ZF197">
        <f t="shared" si="1933"/>
        <v>0</v>
      </c>
      <c r="ZG197">
        <f t="shared" si="1934"/>
        <v>0</v>
      </c>
      <c r="ZH197">
        <f t="shared" si="1935"/>
        <v>0</v>
      </c>
      <c r="ZI197">
        <f t="shared" si="1936"/>
        <v>0</v>
      </c>
      <c r="ZJ197">
        <f t="shared" si="1937"/>
        <v>0</v>
      </c>
      <c r="ZK197">
        <f t="shared" si="1938"/>
        <v>0</v>
      </c>
      <c r="ZL197">
        <f t="shared" si="1939"/>
        <v>0</v>
      </c>
      <c r="ZM197">
        <f t="shared" si="1940"/>
        <v>0</v>
      </c>
      <c r="ZN197">
        <f t="shared" si="1941"/>
        <v>0</v>
      </c>
      <c r="ZO197">
        <f t="shared" si="1942"/>
        <v>0</v>
      </c>
      <c r="ZP197">
        <f t="shared" si="1943"/>
        <v>0</v>
      </c>
      <c r="ZQ197">
        <f t="shared" si="1944"/>
        <v>0</v>
      </c>
      <c r="ZR197">
        <f t="shared" si="1945"/>
        <v>0</v>
      </c>
      <c r="ZS197">
        <f t="shared" si="1946"/>
        <v>0</v>
      </c>
      <c r="ZT197">
        <f t="shared" si="1947"/>
        <v>0</v>
      </c>
      <c r="ZU197">
        <f t="shared" si="1948"/>
        <v>0</v>
      </c>
      <c r="ZV197">
        <f t="shared" si="1949"/>
        <v>0</v>
      </c>
      <c r="ZW197">
        <f t="shared" si="1950"/>
        <v>0</v>
      </c>
      <c r="ZX197">
        <f t="shared" si="1951"/>
        <v>0</v>
      </c>
      <c r="ZY197">
        <f t="shared" si="1952"/>
        <v>0</v>
      </c>
      <c r="ZZ197">
        <f t="shared" si="1953"/>
        <v>0</v>
      </c>
      <c r="AAA197">
        <f t="shared" si="1954"/>
        <v>0</v>
      </c>
      <c r="AAB197">
        <f t="shared" si="1955"/>
        <v>0</v>
      </c>
      <c r="AAC197">
        <f t="shared" si="1956"/>
        <v>0</v>
      </c>
      <c r="AAD197">
        <f t="shared" si="1957"/>
        <v>0</v>
      </c>
      <c r="AAE197" t="str">
        <f t="shared" ca="1" si="1958"/>
        <v>Inc_grant_trust</v>
      </c>
      <c r="AAF197" t="str">
        <f t="shared" ca="1" si="1959"/>
        <v>Act_adv</v>
      </c>
      <c r="AAG197" t="str">
        <f t="shared" ca="1" si="1960"/>
        <v>TIss_adult_nut</v>
      </c>
      <c r="AAH197" t="str">
        <f t="shared" ca="1" si="1961"/>
        <v>Ben_prod</v>
      </c>
      <c r="AAI197" t="str">
        <f t="shared" ca="1" si="1962"/>
        <v>Infl_gen</v>
      </c>
      <c r="AAJ197" t="str">
        <f t="shared" ca="1" si="1963"/>
        <v>Comms_EU</v>
      </c>
      <c r="AAK197">
        <f t="shared" si="1475"/>
        <v>75</v>
      </c>
    </row>
    <row r="198" spans="1:713" x14ac:dyDescent="0.35">
      <c r="B198">
        <v>404</v>
      </c>
      <c r="C198" s="8">
        <v>40596.720555555556</v>
      </c>
      <c r="D198" t="s">
        <v>221</v>
      </c>
      <c r="E198" t="s">
        <v>2866</v>
      </c>
      <c r="F198">
        <v>1</v>
      </c>
      <c r="G198" t="s">
        <v>2409</v>
      </c>
      <c r="H198" t="s">
        <v>1430</v>
      </c>
      <c r="I198" s="9">
        <v>40269</v>
      </c>
      <c r="J198">
        <v>50</v>
      </c>
      <c r="K198">
        <v>0</v>
      </c>
      <c r="L198">
        <v>0</v>
      </c>
      <c r="M198">
        <v>1</v>
      </c>
      <c r="N198">
        <v>0.5</v>
      </c>
      <c r="O198">
        <v>0</v>
      </c>
      <c r="P198">
        <v>0</v>
      </c>
      <c r="Q198">
        <v>0</v>
      </c>
      <c r="R198">
        <v>35</v>
      </c>
      <c r="S198">
        <v>50</v>
      </c>
      <c r="T198">
        <v>0</v>
      </c>
      <c r="U198">
        <v>0</v>
      </c>
      <c r="V198">
        <v>0</v>
      </c>
      <c r="W198">
        <v>15</v>
      </c>
      <c r="X198" t="s">
        <v>1507</v>
      </c>
      <c r="Z198" s="10">
        <v>0</v>
      </c>
      <c r="AA198" s="10">
        <v>0</v>
      </c>
      <c r="AB198" s="10">
        <v>0</v>
      </c>
      <c r="AC198" s="10">
        <v>0.2</v>
      </c>
      <c r="AD198" s="10">
        <v>0</v>
      </c>
      <c r="AE198" s="10">
        <v>0.4</v>
      </c>
      <c r="AF198" s="10">
        <v>0</v>
      </c>
      <c r="AG198" s="10">
        <v>0.4</v>
      </c>
      <c r="AH198" s="10">
        <v>0</v>
      </c>
      <c r="BB198" t="s">
        <v>224</v>
      </c>
      <c r="BO198" t="s">
        <v>386</v>
      </c>
      <c r="CQ198" t="s">
        <v>1508</v>
      </c>
      <c r="CR198">
        <v>0</v>
      </c>
      <c r="CS198">
        <v>0</v>
      </c>
      <c r="CT198">
        <v>0</v>
      </c>
      <c r="CU198">
        <v>0</v>
      </c>
      <c r="CV198">
        <v>0</v>
      </c>
      <c r="CW198">
        <v>0</v>
      </c>
      <c r="CX198" s="10">
        <v>0</v>
      </c>
      <c r="CY198" s="10">
        <v>0</v>
      </c>
      <c r="CZ198" s="10">
        <v>0</v>
      </c>
      <c r="DA198" s="10">
        <v>0</v>
      </c>
      <c r="DB198" s="10">
        <v>0</v>
      </c>
      <c r="DC198" s="10">
        <v>0</v>
      </c>
      <c r="DD198" s="10">
        <v>0</v>
      </c>
      <c r="DE198" s="10">
        <v>0</v>
      </c>
      <c r="DF198" s="10">
        <v>0</v>
      </c>
      <c r="DG198" s="10">
        <v>0</v>
      </c>
      <c r="DH198" s="10">
        <v>0</v>
      </c>
      <c r="DI198" s="10">
        <v>0</v>
      </c>
      <c r="DJ198" s="10">
        <v>0</v>
      </c>
      <c r="DK198" s="10">
        <v>0</v>
      </c>
      <c r="DL198" s="10">
        <v>0</v>
      </c>
      <c r="DM198" s="10">
        <v>0</v>
      </c>
      <c r="DN198" s="10">
        <v>0</v>
      </c>
      <c r="DO198" s="10">
        <v>0</v>
      </c>
      <c r="DP198" s="10">
        <v>0</v>
      </c>
      <c r="DQ198" s="10">
        <v>1</v>
      </c>
      <c r="DR198" s="10">
        <v>0</v>
      </c>
      <c r="DS198" s="10">
        <v>0</v>
      </c>
      <c r="DT198" s="10">
        <v>0</v>
      </c>
      <c r="DU198" s="10">
        <v>0</v>
      </c>
      <c r="DV198" s="10">
        <v>0</v>
      </c>
      <c r="DW198" s="10">
        <v>0</v>
      </c>
      <c r="DX198" s="10">
        <v>0</v>
      </c>
      <c r="DY198" s="10">
        <v>0</v>
      </c>
      <c r="DZ198" s="10">
        <v>0</v>
      </c>
      <c r="EA198" s="10">
        <v>0</v>
      </c>
      <c r="EB198" s="10">
        <v>0</v>
      </c>
      <c r="EC198" s="10">
        <v>0</v>
      </c>
      <c r="ED198" s="10">
        <v>0</v>
      </c>
      <c r="EE198" s="10">
        <v>0</v>
      </c>
      <c r="EF198" s="10">
        <v>0</v>
      </c>
      <c r="EG198" s="10">
        <v>0</v>
      </c>
      <c r="EH198" s="10">
        <v>0</v>
      </c>
      <c r="EI198" s="10">
        <v>0</v>
      </c>
      <c r="EJ198" s="10">
        <v>0</v>
      </c>
      <c r="EK198" s="10">
        <v>0</v>
      </c>
      <c r="EL198" s="10">
        <v>0</v>
      </c>
      <c r="EM198" s="10">
        <v>0</v>
      </c>
      <c r="EN198" s="10">
        <v>0</v>
      </c>
      <c r="EO198" s="10">
        <v>0</v>
      </c>
      <c r="EP198" s="10">
        <v>0</v>
      </c>
      <c r="EQ198" s="10">
        <v>0</v>
      </c>
      <c r="ER198" s="10">
        <v>0</v>
      </c>
      <c r="ES198" s="10">
        <v>0</v>
      </c>
      <c r="ET198" s="10">
        <v>0</v>
      </c>
      <c r="EU198" s="10">
        <v>0</v>
      </c>
      <c r="EV198" s="10">
        <v>0</v>
      </c>
      <c r="EW198" s="10">
        <v>0</v>
      </c>
      <c r="EX198" s="10">
        <v>0</v>
      </c>
      <c r="EY198" s="10">
        <v>0</v>
      </c>
      <c r="EZ198" t="s">
        <v>1509</v>
      </c>
      <c r="FA198" t="s">
        <v>1510</v>
      </c>
      <c r="FB198" t="s">
        <v>226</v>
      </c>
      <c r="FC198" t="s">
        <v>259</v>
      </c>
      <c r="FD198" t="s">
        <v>259</v>
      </c>
      <c r="FE198" t="s">
        <v>227</v>
      </c>
      <c r="FF198" t="s">
        <v>226</v>
      </c>
      <c r="FG198">
        <v>0</v>
      </c>
      <c r="FH198">
        <v>1</v>
      </c>
      <c r="FI198">
        <v>0</v>
      </c>
      <c r="FJ198">
        <v>0</v>
      </c>
      <c r="FK198">
        <v>2</v>
      </c>
      <c r="FL198">
        <v>0</v>
      </c>
      <c r="FM198">
        <v>0</v>
      </c>
      <c r="FN198">
        <v>0</v>
      </c>
      <c r="FO198">
        <v>0</v>
      </c>
      <c r="FP198">
        <v>0</v>
      </c>
      <c r="FQ198">
        <v>2</v>
      </c>
      <c r="FR198">
        <v>1</v>
      </c>
      <c r="FS198">
        <v>0</v>
      </c>
      <c r="FT198">
        <v>0</v>
      </c>
      <c r="FU198">
        <v>0</v>
      </c>
      <c r="FV198">
        <v>0</v>
      </c>
      <c r="FW198">
        <v>0</v>
      </c>
      <c r="FX198">
        <v>0</v>
      </c>
      <c r="FY198">
        <v>0</v>
      </c>
      <c r="FZ198">
        <v>2</v>
      </c>
      <c r="GA198">
        <v>1</v>
      </c>
      <c r="GB198">
        <v>0</v>
      </c>
      <c r="GC198">
        <v>0</v>
      </c>
      <c r="GD198">
        <v>0</v>
      </c>
      <c r="GE198">
        <v>0</v>
      </c>
      <c r="GF198">
        <v>0</v>
      </c>
      <c r="GG198">
        <v>0</v>
      </c>
      <c r="GH198" t="s">
        <v>2708</v>
      </c>
      <c r="GI198" t="s">
        <v>1511</v>
      </c>
      <c r="GJ198" t="s">
        <v>1512</v>
      </c>
      <c r="GR198" t="s">
        <v>289</v>
      </c>
      <c r="GT198" t="s">
        <v>260</v>
      </c>
      <c r="HB198" t="s">
        <v>290</v>
      </c>
      <c r="HE198" t="s">
        <v>291</v>
      </c>
      <c r="HH198" t="s">
        <v>374</v>
      </c>
      <c r="HI198" t="s">
        <v>261</v>
      </c>
      <c r="HQ198" t="str">
        <f t="shared" si="1476"/>
        <v/>
      </c>
      <c r="HR198" t="str">
        <f t="shared" si="1477"/>
        <v/>
      </c>
      <c r="HS198">
        <f t="shared" si="1478"/>
        <v>0.5</v>
      </c>
      <c r="HT198" t="str">
        <f t="shared" si="1479"/>
        <v/>
      </c>
      <c r="HU198" t="str">
        <f t="shared" si="1480"/>
        <v/>
      </c>
      <c r="HV198" t="str">
        <f t="shared" si="1481"/>
        <v/>
      </c>
      <c r="HW198" t="str">
        <f t="shared" si="1482"/>
        <v/>
      </c>
      <c r="HX198" t="str">
        <f t="shared" si="1483"/>
        <v/>
      </c>
      <c r="HY198" t="str">
        <f t="shared" si="1484"/>
        <v/>
      </c>
      <c r="HZ198" t="str">
        <f t="shared" si="1485"/>
        <v/>
      </c>
      <c r="IA198" t="str">
        <f t="shared" si="1486"/>
        <v/>
      </c>
      <c r="IB198" t="str">
        <f t="shared" si="1487"/>
        <v/>
      </c>
      <c r="IC198" t="str">
        <f t="shared" si="1488"/>
        <v/>
      </c>
      <c r="ID198" t="str">
        <f t="shared" si="1489"/>
        <v/>
      </c>
      <c r="IE198" t="str">
        <f t="shared" si="1490"/>
        <v/>
      </c>
      <c r="IF198" t="str">
        <f t="shared" si="1491"/>
        <v/>
      </c>
      <c r="IG198" t="str">
        <f t="shared" si="1492"/>
        <v/>
      </c>
      <c r="IH198" t="str">
        <f t="shared" si="1493"/>
        <v/>
      </c>
      <c r="II198" t="str">
        <f t="shared" si="1494"/>
        <v/>
      </c>
      <c r="IJ198" t="str">
        <f t="shared" si="1495"/>
        <v/>
      </c>
      <c r="IK198" t="str">
        <f t="shared" si="1496"/>
        <v/>
      </c>
      <c r="IL198" t="str">
        <f t="shared" si="1497"/>
        <v/>
      </c>
      <c r="IM198" t="str">
        <f t="shared" si="1498"/>
        <v/>
      </c>
      <c r="IN198" t="str">
        <f t="shared" si="1499"/>
        <v/>
      </c>
      <c r="IO198" t="str">
        <f t="shared" si="1500"/>
        <v/>
      </c>
      <c r="IP198" t="str">
        <f t="shared" si="1501"/>
        <v/>
      </c>
      <c r="IQ198" t="str">
        <f t="shared" si="1502"/>
        <v/>
      </c>
      <c r="IR198" t="str">
        <f t="shared" si="1503"/>
        <v/>
      </c>
      <c r="IS198" t="str">
        <f t="shared" si="1504"/>
        <v/>
      </c>
      <c r="IT198" t="str">
        <f t="shared" si="1505"/>
        <v/>
      </c>
      <c r="IU198" t="str">
        <f t="shared" si="1506"/>
        <v/>
      </c>
      <c r="IV198" t="str">
        <f t="shared" si="1507"/>
        <v/>
      </c>
      <c r="IW198" t="str">
        <f t="shared" si="1508"/>
        <v/>
      </c>
      <c r="IX198" t="str">
        <f t="shared" si="1509"/>
        <v/>
      </c>
      <c r="IY198" t="str">
        <f t="shared" si="1510"/>
        <v/>
      </c>
      <c r="IZ198" t="str">
        <f t="shared" si="1511"/>
        <v/>
      </c>
      <c r="JA198" t="str">
        <f t="shared" si="1512"/>
        <v/>
      </c>
      <c r="JB198" t="str">
        <f t="shared" si="1513"/>
        <v/>
      </c>
      <c r="JC198" t="str">
        <f t="shared" si="1514"/>
        <v/>
      </c>
      <c r="JD198" t="str">
        <f t="shared" si="1515"/>
        <v/>
      </c>
      <c r="JE198" t="str">
        <f t="shared" si="1516"/>
        <v/>
      </c>
      <c r="JF198" t="str">
        <f t="shared" si="1517"/>
        <v/>
      </c>
      <c r="JG198" t="str">
        <f t="shared" si="1518"/>
        <v/>
      </c>
      <c r="JH198" t="str">
        <f t="shared" si="1519"/>
        <v/>
      </c>
      <c r="JI198" t="str">
        <f t="shared" si="1520"/>
        <v/>
      </c>
      <c r="JJ198" t="str">
        <f t="shared" si="1521"/>
        <v/>
      </c>
      <c r="JK198" t="str">
        <f t="shared" si="1522"/>
        <v/>
      </c>
      <c r="JL198" t="str">
        <f t="shared" si="1523"/>
        <v/>
      </c>
      <c r="JM198" t="str">
        <f t="shared" si="1524"/>
        <v/>
      </c>
      <c r="JN198" t="str">
        <f t="shared" si="1525"/>
        <v/>
      </c>
      <c r="JO198" t="str">
        <f t="shared" si="1526"/>
        <v/>
      </c>
      <c r="JP198" t="str">
        <f t="shared" si="1527"/>
        <v/>
      </c>
      <c r="JQ198" t="str">
        <f t="shared" si="1528"/>
        <v/>
      </c>
      <c r="JR198" t="str">
        <f t="shared" si="1529"/>
        <v/>
      </c>
      <c r="JS198" t="str">
        <f t="shared" si="1530"/>
        <v/>
      </c>
      <c r="JT198" t="str">
        <f t="shared" si="1531"/>
        <v/>
      </c>
      <c r="JU198" t="str">
        <f t="shared" si="1532"/>
        <v/>
      </c>
      <c r="JV198" t="str">
        <f t="shared" si="1533"/>
        <v/>
      </c>
      <c r="JW198" t="str">
        <f t="shared" si="1534"/>
        <v/>
      </c>
      <c r="JX198" t="str">
        <f t="shared" si="1535"/>
        <v/>
      </c>
      <c r="JY198" t="str">
        <f t="shared" si="1536"/>
        <v/>
      </c>
      <c r="JZ198" t="str">
        <f t="shared" si="1537"/>
        <v/>
      </c>
      <c r="KA198" t="str">
        <f t="shared" si="1538"/>
        <v/>
      </c>
      <c r="KB198" t="str">
        <f t="shared" si="1539"/>
        <v/>
      </c>
      <c r="KC198" t="str">
        <f t="shared" si="1540"/>
        <v/>
      </c>
      <c r="KD198" t="str">
        <f t="shared" si="1541"/>
        <v/>
      </c>
      <c r="KE198" t="str">
        <f t="shared" si="1542"/>
        <v/>
      </c>
      <c r="KF198" t="str">
        <f t="shared" si="1543"/>
        <v/>
      </c>
      <c r="KG198" t="str">
        <f t="shared" si="1544"/>
        <v/>
      </c>
      <c r="KH198" t="str">
        <f t="shared" si="1545"/>
        <v/>
      </c>
      <c r="KI198" t="str">
        <f t="shared" si="1546"/>
        <v/>
      </c>
      <c r="KJ198" t="str">
        <f t="shared" si="1547"/>
        <v/>
      </c>
      <c r="KK198" t="str">
        <f t="shared" si="1548"/>
        <v/>
      </c>
      <c r="KL198" t="str">
        <f t="shared" si="1549"/>
        <v/>
      </c>
      <c r="KM198" t="str">
        <f t="shared" si="1550"/>
        <v/>
      </c>
      <c r="KN198" t="str">
        <f t="shared" si="1551"/>
        <v/>
      </c>
      <c r="KO198" t="str">
        <f t="shared" si="1552"/>
        <v/>
      </c>
      <c r="KP198" t="str">
        <f t="shared" si="1553"/>
        <v/>
      </c>
      <c r="KQ198" t="str">
        <f t="shared" si="1554"/>
        <v/>
      </c>
      <c r="KR198" t="str">
        <f t="shared" si="1555"/>
        <v/>
      </c>
      <c r="KS198" t="str">
        <f t="shared" si="1556"/>
        <v/>
      </c>
      <c r="KT198" t="str">
        <f t="shared" si="1557"/>
        <v/>
      </c>
      <c r="KU198" t="str">
        <f t="shared" si="1558"/>
        <v/>
      </c>
      <c r="KV198" t="str">
        <f t="shared" si="1559"/>
        <v/>
      </c>
      <c r="KW198" t="str">
        <f t="shared" si="1560"/>
        <v/>
      </c>
      <c r="KX198" t="str">
        <f t="shared" si="1561"/>
        <v/>
      </c>
      <c r="KY198" t="str">
        <f t="shared" si="1562"/>
        <v/>
      </c>
      <c r="KZ198" t="str">
        <f t="shared" si="1563"/>
        <v/>
      </c>
      <c r="LA198" t="str">
        <f t="shared" si="1564"/>
        <v/>
      </c>
      <c r="LB198" t="str">
        <f t="shared" si="1565"/>
        <v/>
      </c>
      <c r="LC198" t="str">
        <f t="shared" si="1566"/>
        <v/>
      </c>
      <c r="LD198" t="str">
        <f t="shared" si="1567"/>
        <v/>
      </c>
      <c r="LE198" t="str">
        <f t="shared" si="1568"/>
        <v/>
      </c>
      <c r="LF198" t="str">
        <f t="shared" si="1569"/>
        <v/>
      </c>
      <c r="LG198" t="str">
        <f t="shared" si="1570"/>
        <v/>
      </c>
      <c r="LH198" t="str">
        <f t="shared" si="1571"/>
        <v/>
      </c>
      <c r="LI198" t="str">
        <f t="shared" si="1572"/>
        <v/>
      </c>
      <c r="LJ198" t="str">
        <f t="shared" si="1573"/>
        <v/>
      </c>
      <c r="LK198" t="str">
        <f t="shared" si="1574"/>
        <v/>
      </c>
      <c r="LL198" t="str">
        <f t="shared" si="1575"/>
        <v/>
      </c>
      <c r="LM198" t="str">
        <f t="shared" si="1576"/>
        <v/>
      </c>
      <c r="LN198" t="str">
        <f t="shared" si="1577"/>
        <v/>
      </c>
      <c r="LO198" t="str">
        <f t="shared" si="1578"/>
        <v/>
      </c>
      <c r="LP198" t="str">
        <f t="shared" si="1579"/>
        <v/>
      </c>
      <c r="LQ198" t="str">
        <f t="shared" si="1580"/>
        <v/>
      </c>
      <c r="LR198" t="str">
        <f t="shared" si="1581"/>
        <v/>
      </c>
      <c r="LS198" t="str">
        <f t="shared" si="1582"/>
        <v/>
      </c>
      <c r="LT198" t="str">
        <f t="shared" si="1583"/>
        <v/>
      </c>
      <c r="LU198" t="str">
        <f t="shared" si="1584"/>
        <v/>
      </c>
      <c r="LV198" t="str">
        <f t="shared" si="1585"/>
        <v/>
      </c>
      <c r="LW198" t="str">
        <f t="shared" si="1586"/>
        <v/>
      </c>
      <c r="LX198" t="str">
        <f t="shared" si="1587"/>
        <v/>
      </c>
      <c r="LY198" t="str">
        <f t="shared" si="1588"/>
        <v/>
      </c>
      <c r="LZ198" t="str">
        <f t="shared" si="1589"/>
        <v/>
      </c>
      <c r="MA198" t="str">
        <f t="shared" si="1590"/>
        <v/>
      </c>
      <c r="MB198" t="str">
        <f t="shared" si="1591"/>
        <v/>
      </c>
      <c r="MC198" t="str">
        <f t="shared" si="1592"/>
        <v/>
      </c>
      <c r="MD198" t="str">
        <f t="shared" si="1593"/>
        <v/>
      </c>
      <c r="ME198" t="str">
        <f t="shared" si="1594"/>
        <v/>
      </c>
      <c r="MF198" t="str">
        <f t="shared" si="1595"/>
        <v/>
      </c>
      <c r="MG198" t="str">
        <f t="shared" si="1596"/>
        <v/>
      </c>
      <c r="MH198" t="str">
        <f t="shared" si="1597"/>
        <v/>
      </c>
      <c r="MI198" t="str">
        <f t="shared" si="1598"/>
        <v/>
      </c>
      <c r="MJ198" t="str">
        <f t="shared" si="1599"/>
        <v/>
      </c>
      <c r="MK198" t="str">
        <f t="shared" si="1600"/>
        <v/>
      </c>
      <c r="ML198" t="str">
        <f t="shared" si="1601"/>
        <v/>
      </c>
      <c r="MM198" t="str">
        <f t="shared" si="1602"/>
        <v/>
      </c>
      <c r="MN198" t="str">
        <f t="shared" si="1603"/>
        <v/>
      </c>
      <c r="MO198" t="str">
        <f t="shared" si="1604"/>
        <v/>
      </c>
      <c r="MP198" t="str">
        <f t="shared" si="1605"/>
        <v/>
      </c>
      <c r="MQ198" t="str">
        <f t="shared" si="1606"/>
        <v/>
      </c>
      <c r="MR198" t="str">
        <f t="shared" si="1607"/>
        <v/>
      </c>
      <c r="MS198" t="str">
        <f t="shared" si="1608"/>
        <v/>
      </c>
      <c r="MT198" t="str">
        <f t="shared" si="1609"/>
        <v/>
      </c>
      <c r="MU198" t="str">
        <f t="shared" si="1610"/>
        <v/>
      </c>
      <c r="MV198" t="str">
        <f t="shared" si="1611"/>
        <v/>
      </c>
      <c r="MW198" t="str">
        <f t="shared" si="1612"/>
        <v/>
      </c>
      <c r="MX198" t="str">
        <f t="shared" si="1613"/>
        <v/>
      </c>
      <c r="MY198" t="str">
        <f t="shared" si="1614"/>
        <v/>
      </c>
      <c r="MZ198" t="str">
        <f t="shared" si="1615"/>
        <v/>
      </c>
      <c r="NA198" t="str">
        <f t="shared" si="1616"/>
        <v/>
      </c>
      <c r="NB198" t="str">
        <f t="shared" si="1617"/>
        <v/>
      </c>
      <c r="NC198" t="str">
        <f t="shared" si="1618"/>
        <v/>
      </c>
      <c r="ND198" t="str">
        <f t="shared" si="1619"/>
        <v/>
      </c>
      <c r="NE198" t="str">
        <f t="shared" si="1620"/>
        <v/>
      </c>
      <c r="NF198" t="str">
        <f t="shared" si="1621"/>
        <v/>
      </c>
      <c r="NG198" t="str">
        <f t="shared" si="1622"/>
        <v/>
      </c>
      <c r="NH198" t="str">
        <f t="shared" si="1623"/>
        <v/>
      </c>
      <c r="NI198" t="str">
        <f t="shared" si="1624"/>
        <v/>
      </c>
      <c r="NJ198" t="str">
        <f t="shared" si="1625"/>
        <v/>
      </c>
      <c r="NK198" t="str">
        <f t="shared" si="1626"/>
        <v/>
      </c>
      <c r="NL198" t="str">
        <f t="shared" si="1627"/>
        <v/>
      </c>
      <c r="NM198" t="str">
        <f t="shared" si="1628"/>
        <v/>
      </c>
      <c r="NN198" t="str">
        <f t="shared" si="1629"/>
        <v/>
      </c>
      <c r="NO198" t="str">
        <f t="shared" si="1630"/>
        <v/>
      </c>
      <c r="NP198" t="str">
        <f t="shared" si="1631"/>
        <v/>
      </c>
      <c r="NQ198" t="str">
        <f t="shared" si="1632"/>
        <v/>
      </c>
      <c r="NR198" t="str">
        <f t="shared" si="1633"/>
        <v/>
      </c>
      <c r="NS198" t="str">
        <f t="shared" si="1634"/>
        <v/>
      </c>
      <c r="NT198" t="str">
        <f t="shared" si="1635"/>
        <v/>
      </c>
      <c r="NU198" t="str">
        <f t="shared" si="1636"/>
        <v/>
      </c>
      <c r="NV198" t="str">
        <f t="shared" si="1637"/>
        <v/>
      </c>
      <c r="NW198" t="str">
        <f t="shared" si="1638"/>
        <v/>
      </c>
      <c r="NX198" t="str">
        <f t="shared" si="1639"/>
        <v/>
      </c>
      <c r="NY198" t="str">
        <f t="shared" si="1640"/>
        <v/>
      </c>
      <c r="NZ198" t="str">
        <f t="shared" si="1641"/>
        <v/>
      </c>
      <c r="OA198" t="str">
        <f t="shared" si="1642"/>
        <v/>
      </c>
      <c r="OB198" t="str">
        <f t="shared" si="1643"/>
        <v/>
      </c>
      <c r="OC198" t="str">
        <f t="shared" si="1644"/>
        <v/>
      </c>
      <c r="OD198" t="str">
        <f t="shared" si="1645"/>
        <v/>
      </c>
      <c r="OE198" t="str">
        <f t="shared" si="1646"/>
        <v/>
      </c>
      <c r="OF198" t="str">
        <f t="shared" si="1647"/>
        <v/>
      </c>
      <c r="OG198" t="str">
        <f t="shared" si="1648"/>
        <v/>
      </c>
      <c r="OH198" t="str">
        <f t="shared" si="1649"/>
        <v/>
      </c>
      <c r="OI198" t="str">
        <f t="shared" si="1650"/>
        <v/>
      </c>
      <c r="OJ198" t="str">
        <f t="shared" si="1651"/>
        <v/>
      </c>
      <c r="OK198" t="str">
        <f t="shared" si="1652"/>
        <v/>
      </c>
      <c r="OL198" t="str">
        <f t="shared" si="1653"/>
        <v/>
      </c>
      <c r="OM198" t="str">
        <f t="shared" si="1654"/>
        <v/>
      </c>
      <c r="ON198" t="str">
        <f t="shared" si="1655"/>
        <v/>
      </c>
      <c r="OO198" t="str">
        <f t="shared" si="1656"/>
        <v/>
      </c>
      <c r="OP198" t="str">
        <f t="shared" si="1657"/>
        <v/>
      </c>
      <c r="OQ198" t="str">
        <f t="shared" si="1658"/>
        <v/>
      </c>
      <c r="OR198" t="str">
        <f t="shared" si="1659"/>
        <v/>
      </c>
      <c r="OS198" t="str">
        <f t="shared" si="1660"/>
        <v/>
      </c>
      <c r="OT198" t="str">
        <f t="shared" si="1661"/>
        <v/>
      </c>
      <c r="OU198" t="str">
        <f t="shared" si="1662"/>
        <v/>
      </c>
      <c r="OV198" t="str">
        <f t="shared" si="1663"/>
        <v/>
      </c>
      <c r="OW198" t="str">
        <f t="shared" si="1664"/>
        <v/>
      </c>
      <c r="OX198" t="str">
        <f t="shared" si="1665"/>
        <v/>
      </c>
      <c r="OY198" t="str">
        <f t="shared" si="1666"/>
        <v/>
      </c>
      <c r="OZ198" t="str">
        <f t="shared" si="1667"/>
        <v/>
      </c>
      <c r="PA198" t="str">
        <f t="shared" si="1668"/>
        <v/>
      </c>
      <c r="PB198" t="str">
        <f t="shared" si="1669"/>
        <v/>
      </c>
      <c r="PC198" t="str">
        <f t="shared" si="1670"/>
        <v/>
      </c>
      <c r="PD198" t="str">
        <f t="shared" si="1671"/>
        <v/>
      </c>
      <c r="PE198" t="str">
        <f t="shared" si="1672"/>
        <v/>
      </c>
      <c r="PF198" t="str">
        <f t="shared" si="1673"/>
        <v/>
      </c>
      <c r="PG198" t="str">
        <f t="shared" si="1674"/>
        <v/>
      </c>
      <c r="PH198" t="str">
        <f t="shared" si="1675"/>
        <v/>
      </c>
      <c r="PI198" t="str">
        <f t="shared" si="1676"/>
        <v/>
      </c>
      <c r="PJ198" t="str">
        <f t="shared" si="1677"/>
        <v/>
      </c>
      <c r="PK198" t="str">
        <f t="shared" si="1678"/>
        <v/>
      </c>
      <c r="PL198" t="str">
        <f t="shared" si="1679"/>
        <v/>
      </c>
      <c r="PM198" t="str">
        <f t="shared" si="1680"/>
        <v/>
      </c>
      <c r="PN198" t="str">
        <f t="shared" si="1681"/>
        <v/>
      </c>
      <c r="PO198" t="str">
        <f t="shared" si="1682"/>
        <v/>
      </c>
      <c r="PP198" t="str">
        <f t="shared" si="1683"/>
        <v/>
      </c>
      <c r="PQ198" t="str">
        <f t="shared" si="1684"/>
        <v/>
      </c>
      <c r="PR198" t="str">
        <f t="shared" si="1685"/>
        <v/>
      </c>
      <c r="PS198" t="str">
        <f t="shared" si="1686"/>
        <v/>
      </c>
      <c r="PT198" t="str">
        <f t="shared" si="1687"/>
        <v/>
      </c>
      <c r="PU198" t="str">
        <f t="shared" si="1688"/>
        <v/>
      </c>
      <c r="PV198" t="str">
        <f t="shared" si="1689"/>
        <v/>
      </c>
      <c r="PW198" t="str">
        <f t="shared" si="1690"/>
        <v/>
      </c>
      <c r="PX198" t="str">
        <f t="shared" si="1691"/>
        <v/>
      </c>
      <c r="PY198" t="str">
        <f t="shared" si="1692"/>
        <v/>
      </c>
      <c r="PZ198" t="str">
        <f t="shared" si="1693"/>
        <v/>
      </c>
      <c r="QA198" t="str">
        <f t="shared" si="1694"/>
        <v/>
      </c>
      <c r="QB198" t="str">
        <f t="shared" si="1695"/>
        <v/>
      </c>
      <c r="QC198" t="str">
        <f t="shared" si="1696"/>
        <v/>
      </c>
      <c r="QD198" t="str">
        <f t="shared" si="1697"/>
        <v/>
      </c>
      <c r="QE198" t="str">
        <f t="shared" si="1698"/>
        <v/>
      </c>
      <c r="QF198" t="str">
        <f t="shared" si="1699"/>
        <v/>
      </c>
      <c r="QG198" t="str">
        <f t="shared" si="1700"/>
        <v/>
      </c>
      <c r="QH198" t="str">
        <f t="shared" si="1701"/>
        <v/>
      </c>
      <c r="QI198" t="str">
        <f t="shared" si="1702"/>
        <v/>
      </c>
      <c r="QJ198" t="str">
        <f t="shared" si="1703"/>
        <v/>
      </c>
      <c r="QK198" t="str">
        <f t="shared" si="1704"/>
        <v/>
      </c>
      <c r="QL198" t="str">
        <f t="shared" si="1705"/>
        <v/>
      </c>
      <c r="QM198" t="str">
        <f t="shared" si="1706"/>
        <v/>
      </c>
      <c r="QN198" t="str">
        <f t="shared" si="1707"/>
        <v/>
      </c>
      <c r="QO198" t="str">
        <f t="shared" si="1708"/>
        <v/>
      </c>
      <c r="QP198" t="str">
        <f t="shared" si="1709"/>
        <v/>
      </c>
      <c r="QQ198" t="str">
        <f t="shared" si="1710"/>
        <v/>
      </c>
      <c r="QR198" t="str">
        <f t="shared" si="1711"/>
        <v/>
      </c>
      <c r="QS198" t="str">
        <f t="shared" si="1712"/>
        <v/>
      </c>
      <c r="QT198" t="str">
        <f t="shared" si="1713"/>
        <v/>
      </c>
      <c r="QU198" t="str">
        <f t="shared" si="1714"/>
        <v/>
      </c>
      <c r="QV198" t="str">
        <f t="shared" si="1715"/>
        <v/>
      </c>
      <c r="QW198" t="str">
        <f t="shared" si="1716"/>
        <v/>
      </c>
      <c r="QX198" t="str">
        <f t="shared" si="1717"/>
        <v/>
      </c>
      <c r="QY198" t="str">
        <f t="shared" si="1718"/>
        <v/>
      </c>
      <c r="QZ198" t="str">
        <f t="shared" si="1719"/>
        <v/>
      </c>
      <c r="RA198" t="str">
        <f t="shared" si="1720"/>
        <v/>
      </c>
      <c r="RB198" t="str">
        <f t="shared" si="1721"/>
        <v/>
      </c>
      <c r="RC198" t="str">
        <f t="shared" si="1722"/>
        <v/>
      </c>
      <c r="RD198" t="str">
        <f t="shared" si="1723"/>
        <v/>
      </c>
      <c r="RE198" t="str">
        <f t="shared" si="1724"/>
        <v/>
      </c>
      <c r="RF198" t="str">
        <f t="shared" si="1725"/>
        <v/>
      </c>
      <c r="RG198" t="str">
        <f t="shared" si="1726"/>
        <v/>
      </c>
      <c r="RH198" t="str">
        <f t="shared" si="1727"/>
        <v/>
      </c>
      <c r="RI198" t="str">
        <f t="shared" si="1728"/>
        <v/>
      </c>
      <c r="RJ198" t="str">
        <f t="shared" si="1729"/>
        <v/>
      </c>
      <c r="RK198" t="str">
        <f t="shared" si="1730"/>
        <v/>
      </c>
      <c r="RL198" t="str">
        <f t="shared" si="1731"/>
        <v/>
      </c>
      <c r="RM198" t="str">
        <f t="shared" si="1732"/>
        <v/>
      </c>
      <c r="RN198" t="str">
        <f t="shared" si="1733"/>
        <v/>
      </c>
      <c r="RO198" t="str">
        <f t="shared" si="1734"/>
        <v/>
      </c>
      <c r="RP198" t="str">
        <f t="shared" si="1735"/>
        <v/>
      </c>
      <c r="RQ198" t="str">
        <f t="shared" si="1736"/>
        <v/>
      </c>
      <c r="RR198" t="str">
        <f t="shared" si="1737"/>
        <v/>
      </c>
      <c r="RS198" t="str">
        <f t="shared" si="1738"/>
        <v/>
      </c>
      <c r="RT198" t="str">
        <f t="shared" si="1739"/>
        <v/>
      </c>
      <c r="RU198" t="str">
        <f t="shared" si="1740"/>
        <v/>
      </c>
      <c r="RV198" t="str">
        <f t="shared" si="1741"/>
        <v/>
      </c>
      <c r="RW198" t="str">
        <f t="shared" si="1742"/>
        <v/>
      </c>
      <c r="RX198" t="str">
        <f t="shared" si="1743"/>
        <v/>
      </c>
      <c r="RY198" t="str">
        <f t="shared" si="1744"/>
        <v/>
      </c>
      <c r="RZ198" t="str">
        <f t="shared" si="1745"/>
        <v/>
      </c>
      <c r="SA198" t="str">
        <f t="shared" si="1746"/>
        <v/>
      </c>
      <c r="SB198" t="str">
        <f t="shared" si="1747"/>
        <v/>
      </c>
      <c r="SC198" t="str">
        <f t="shared" si="1748"/>
        <v/>
      </c>
      <c r="SD198" t="str">
        <f t="shared" si="1749"/>
        <v/>
      </c>
      <c r="SE198" t="str">
        <f t="shared" si="1750"/>
        <v/>
      </c>
      <c r="SF198" t="str">
        <f t="shared" si="1751"/>
        <v/>
      </c>
      <c r="SG198" t="str">
        <f t="shared" si="1752"/>
        <v/>
      </c>
      <c r="SH198" t="str">
        <f t="shared" si="1753"/>
        <v/>
      </c>
      <c r="SI198" t="str">
        <f t="shared" si="1754"/>
        <v/>
      </c>
      <c r="SJ198" t="str">
        <f t="shared" si="1755"/>
        <v/>
      </c>
      <c r="SK198" t="str">
        <f t="shared" si="1756"/>
        <v/>
      </c>
      <c r="SL198" t="str">
        <f t="shared" si="1757"/>
        <v/>
      </c>
      <c r="SM198" t="str">
        <f t="shared" si="1758"/>
        <v/>
      </c>
      <c r="SN198" t="str">
        <f t="shared" si="1759"/>
        <v/>
      </c>
      <c r="SO198" t="str">
        <f t="shared" si="1760"/>
        <v/>
      </c>
      <c r="SP198" t="str">
        <f t="shared" si="1761"/>
        <v/>
      </c>
      <c r="SQ198" t="str">
        <f t="shared" si="1762"/>
        <v/>
      </c>
      <c r="SR198" t="str">
        <f t="shared" si="1763"/>
        <v/>
      </c>
      <c r="SS198">
        <f t="shared" si="1764"/>
        <v>0.5</v>
      </c>
      <c r="ST198">
        <f t="shared" si="1765"/>
        <v>0</v>
      </c>
      <c r="SU198">
        <f t="shared" si="1766"/>
        <v>0</v>
      </c>
      <c r="SV198">
        <f t="shared" si="1767"/>
        <v>0</v>
      </c>
      <c r="SW198">
        <f t="shared" si="1768"/>
        <v>0</v>
      </c>
      <c r="SX198">
        <f t="shared" si="1769"/>
        <v>0</v>
      </c>
      <c r="SY198">
        <f t="shared" si="1770"/>
        <v>0</v>
      </c>
      <c r="SZ198">
        <f t="shared" si="1771"/>
        <v>0.5</v>
      </c>
      <c r="TA198">
        <f t="shared" si="1772"/>
        <v>0</v>
      </c>
      <c r="TB198">
        <f t="shared" si="1773"/>
        <v>0</v>
      </c>
      <c r="TC198">
        <f t="shared" si="1774"/>
        <v>0</v>
      </c>
      <c r="TD198">
        <f t="shared" si="1775"/>
        <v>0.5</v>
      </c>
      <c r="TE198">
        <f t="shared" si="1776"/>
        <v>0</v>
      </c>
      <c r="TF198">
        <f t="shared" si="1777"/>
        <v>0.5</v>
      </c>
      <c r="TG198">
        <f t="shared" si="1778"/>
        <v>0</v>
      </c>
      <c r="TH198">
        <f t="shared" si="1779"/>
        <v>0</v>
      </c>
      <c r="TI198">
        <f t="shared" si="1780"/>
        <v>0.5</v>
      </c>
      <c r="TJ198">
        <f t="shared" si="1781"/>
        <v>0</v>
      </c>
      <c r="TK198">
        <f t="shared" si="1782"/>
        <v>0</v>
      </c>
      <c r="TL198">
        <f t="shared" si="1783"/>
        <v>0</v>
      </c>
      <c r="TM198">
        <f t="shared" si="1784"/>
        <v>0</v>
      </c>
      <c r="TN198">
        <f t="shared" si="1785"/>
        <v>5</v>
      </c>
      <c r="TO198">
        <f t="shared" si="1786"/>
        <v>0</v>
      </c>
      <c r="TP198">
        <f t="shared" si="1787"/>
        <v>0</v>
      </c>
      <c r="TQ198">
        <f t="shared" si="1788"/>
        <v>4</v>
      </c>
      <c r="TR198">
        <f t="shared" si="1789"/>
        <v>0</v>
      </c>
      <c r="TS198">
        <f t="shared" si="1790"/>
        <v>0</v>
      </c>
      <c r="TT198">
        <f t="shared" si="1791"/>
        <v>0</v>
      </c>
      <c r="TU198">
        <f t="shared" si="1792"/>
        <v>0</v>
      </c>
      <c r="TV198">
        <f t="shared" si="1793"/>
        <v>0</v>
      </c>
      <c r="TW198">
        <f t="shared" si="1794"/>
        <v>0</v>
      </c>
      <c r="TX198">
        <f t="shared" si="1795"/>
        <v>0</v>
      </c>
      <c r="TY198">
        <f t="shared" si="1796"/>
        <v>0</v>
      </c>
      <c r="TZ198">
        <f t="shared" si="1797"/>
        <v>0</v>
      </c>
      <c r="UA198">
        <f t="shared" si="1798"/>
        <v>0</v>
      </c>
      <c r="UB198">
        <f t="shared" si="1799"/>
        <v>0</v>
      </c>
      <c r="UC198">
        <f t="shared" si="1800"/>
        <v>0</v>
      </c>
      <c r="UD198">
        <f t="shared" si="1801"/>
        <v>0</v>
      </c>
      <c r="UE198">
        <f t="shared" si="1802"/>
        <v>0</v>
      </c>
      <c r="UF198">
        <f t="shared" si="1803"/>
        <v>4</v>
      </c>
      <c r="UG198">
        <f t="shared" si="1804"/>
        <v>5</v>
      </c>
      <c r="UH198">
        <f t="shared" si="1805"/>
        <v>0</v>
      </c>
      <c r="UI198">
        <f t="shared" si="1806"/>
        <v>0</v>
      </c>
      <c r="UJ198">
        <f t="shared" si="1807"/>
        <v>0</v>
      </c>
      <c r="UK198">
        <f t="shared" si="1808"/>
        <v>0</v>
      </c>
      <c r="UL198">
        <f t="shared" si="1809"/>
        <v>0</v>
      </c>
      <c r="UM198">
        <f t="shared" si="1810"/>
        <v>0</v>
      </c>
      <c r="UN198">
        <f t="shared" si="1811"/>
        <v>0</v>
      </c>
      <c r="UO198">
        <f t="shared" si="1812"/>
        <v>0</v>
      </c>
      <c r="UP198">
        <f t="shared" si="1813"/>
        <v>0</v>
      </c>
      <c r="UQ198">
        <f t="shared" si="1814"/>
        <v>0</v>
      </c>
      <c r="UR198">
        <f t="shared" si="1815"/>
        <v>0</v>
      </c>
      <c r="US198">
        <f t="shared" si="1816"/>
        <v>0</v>
      </c>
      <c r="UT198">
        <f t="shared" si="1817"/>
        <v>0</v>
      </c>
      <c r="UU198">
        <f t="shared" si="1818"/>
        <v>0</v>
      </c>
      <c r="UV198">
        <f t="shared" si="1819"/>
        <v>0</v>
      </c>
      <c r="UW198">
        <f t="shared" si="1820"/>
        <v>0</v>
      </c>
      <c r="UX198">
        <f t="shared" si="1821"/>
        <v>4</v>
      </c>
      <c r="UY198">
        <f t="shared" si="1822"/>
        <v>5</v>
      </c>
      <c r="UZ198">
        <f t="shared" si="1823"/>
        <v>0</v>
      </c>
      <c r="VA198">
        <f t="shared" si="1824"/>
        <v>0</v>
      </c>
      <c r="VB198">
        <f t="shared" si="1825"/>
        <v>0</v>
      </c>
      <c r="VC198">
        <f t="shared" si="1826"/>
        <v>0</v>
      </c>
      <c r="VD198">
        <f t="shared" si="1827"/>
        <v>0</v>
      </c>
      <c r="VE198">
        <f t="shared" si="1828"/>
        <v>0</v>
      </c>
      <c r="VF198">
        <f t="shared" si="1829"/>
        <v>0</v>
      </c>
      <c r="VG198">
        <f t="shared" si="1830"/>
        <v>0</v>
      </c>
      <c r="VH198">
        <f t="shared" si="1831"/>
        <v>0</v>
      </c>
      <c r="VI198">
        <f t="shared" si="1832"/>
        <v>0</v>
      </c>
      <c r="VJ198">
        <f t="shared" si="1833"/>
        <v>0</v>
      </c>
      <c r="VK198">
        <f t="shared" si="1834"/>
        <v>0</v>
      </c>
      <c r="VL198">
        <f t="shared" si="1835"/>
        <v>0</v>
      </c>
      <c r="VM198">
        <f t="shared" si="1836"/>
        <v>0</v>
      </c>
      <c r="VN198">
        <f t="shared" si="1837"/>
        <v>0</v>
      </c>
      <c r="VO198">
        <f t="shared" si="1838"/>
        <v>0</v>
      </c>
      <c r="VP198">
        <f t="shared" si="1839"/>
        <v>0</v>
      </c>
      <c r="VQ198">
        <f t="shared" si="1840"/>
        <v>0</v>
      </c>
      <c r="VR198">
        <f t="shared" si="1841"/>
        <v>0</v>
      </c>
      <c r="VS198">
        <f t="shared" si="1842"/>
        <v>0</v>
      </c>
      <c r="VT198">
        <f t="shared" si="1843"/>
        <v>0</v>
      </c>
      <c r="VU198">
        <f t="shared" si="1844"/>
        <v>0</v>
      </c>
      <c r="VV198">
        <f t="shared" si="1845"/>
        <v>0</v>
      </c>
      <c r="VW198">
        <f t="shared" si="1846"/>
        <v>0</v>
      </c>
      <c r="VX198">
        <f t="shared" si="1847"/>
        <v>0</v>
      </c>
      <c r="VY198">
        <f t="shared" si="1848"/>
        <v>0</v>
      </c>
      <c r="VZ198">
        <f t="shared" si="1849"/>
        <v>0</v>
      </c>
      <c r="WA198">
        <f t="shared" si="1850"/>
        <v>0</v>
      </c>
      <c r="WB198">
        <f t="shared" si="1851"/>
        <v>0</v>
      </c>
      <c r="WC198">
        <f t="shared" si="1852"/>
        <v>0</v>
      </c>
      <c r="WD198">
        <f t="shared" si="1853"/>
        <v>0</v>
      </c>
      <c r="WE198">
        <f t="shared" si="1854"/>
        <v>0</v>
      </c>
      <c r="WF198">
        <f t="shared" si="1855"/>
        <v>0</v>
      </c>
      <c r="WG198">
        <f t="shared" si="1856"/>
        <v>0</v>
      </c>
      <c r="WH198">
        <f t="shared" si="1857"/>
        <v>0</v>
      </c>
      <c r="WI198">
        <f t="shared" si="1858"/>
        <v>0</v>
      </c>
      <c r="WJ198">
        <f t="shared" si="1859"/>
        <v>0</v>
      </c>
      <c r="WK198">
        <f t="shared" si="1860"/>
        <v>0</v>
      </c>
      <c r="WL198">
        <f t="shared" si="1861"/>
        <v>0</v>
      </c>
      <c r="WM198">
        <f t="shared" si="1862"/>
        <v>0</v>
      </c>
      <c r="WN198">
        <f t="shared" si="1863"/>
        <v>1</v>
      </c>
      <c r="WO198">
        <f t="shared" si="1864"/>
        <v>0</v>
      </c>
      <c r="WP198">
        <f t="shared" si="1865"/>
        <v>0</v>
      </c>
      <c r="WQ198">
        <f t="shared" si="1866"/>
        <v>0</v>
      </c>
      <c r="WR198">
        <f t="shared" si="1867"/>
        <v>0</v>
      </c>
      <c r="WS198">
        <f t="shared" si="1868"/>
        <v>0</v>
      </c>
      <c r="WT198">
        <f t="shared" si="1869"/>
        <v>0</v>
      </c>
      <c r="WU198">
        <f t="shared" si="1870"/>
        <v>0</v>
      </c>
      <c r="WV198">
        <f t="shared" si="1871"/>
        <v>0</v>
      </c>
      <c r="WW198">
        <f t="shared" si="1872"/>
        <v>0</v>
      </c>
      <c r="WX198">
        <f t="shared" si="1873"/>
        <v>0</v>
      </c>
      <c r="WY198">
        <f t="shared" si="1874"/>
        <v>0</v>
      </c>
      <c r="WZ198">
        <f t="shared" si="1875"/>
        <v>0</v>
      </c>
      <c r="XA198">
        <f t="shared" si="1876"/>
        <v>0</v>
      </c>
      <c r="XB198">
        <f t="shared" si="1877"/>
        <v>0</v>
      </c>
      <c r="XC198">
        <f t="shared" si="1878"/>
        <v>0</v>
      </c>
      <c r="XD198">
        <f t="shared" si="1879"/>
        <v>0</v>
      </c>
      <c r="XE198">
        <f t="shared" si="1880"/>
        <v>0</v>
      </c>
      <c r="XF198">
        <f t="shared" si="1881"/>
        <v>0</v>
      </c>
      <c r="XG198">
        <f t="shared" si="1882"/>
        <v>0</v>
      </c>
      <c r="XH198">
        <f t="shared" si="1883"/>
        <v>0</v>
      </c>
      <c r="XI198">
        <f t="shared" si="1884"/>
        <v>0</v>
      </c>
      <c r="XJ198">
        <f t="shared" si="1885"/>
        <v>0</v>
      </c>
      <c r="XK198">
        <f t="shared" si="1886"/>
        <v>0</v>
      </c>
      <c r="XL198">
        <f t="shared" si="1887"/>
        <v>0</v>
      </c>
      <c r="XM198">
        <f t="shared" si="1888"/>
        <v>0</v>
      </c>
      <c r="XN198">
        <f t="shared" si="1889"/>
        <v>0</v>
      </c>
      <c r="XO198">
        <f t="shared" si="1890"/>
        <v>0</v>
      </c>
      <c r="XP198">
        <f t="shared" si="1891"/>
        <v>0</v>
      </c>
      <c r="XQ198">
        <f t="shared" si="1892"/>
        <v>0</v>
      </c>
      <c r="XR198">
        <f t="shared" si="1893"/>
        <v>0</v>
      </c>
      <c r="XS198">
        <f t="shared" si="1894"/>
        <v>0</v>
      </c>
      <c r="XT198">
        <f t="shared" si="1895"/>
        <v>0</v>
      </c>
      <c r="XU198">
        <f t="shared" si="1896"/>
        <v>0</v>
      </c>
      <c r="XV198">
        <f t="shared" si="1897"/>
        <v>0</v>
      </c>
      <c r="XW198">
        <f t="shared" si="1898"/>
        <v>0</v>
      </c>
      <c r="XX198">
        <f t="shared" si="1899"/>
        <v>0</v>
      </c>
      <c r="XY198">
        <f t="shared" si="1900"/>
        <v>0</v>
      </c>
      <c r="XZ198">
        <f t="shared" si="1901"/>
        <v>0</v>
      </c>
      <c r="YA198">
        <f t="shared" si="1902"/>
        <v>0</v>
      </c>
      <c r="YB198">
        <f t="shared" si="1903"/>
        <v>0</v>
      </c>
      <c r="YC198">
        <f t="shared" si="1904"/>
        <v>0</v>
      </c>
      <c r="YD198">
        <f t="shared" si="1905"/>
        <v>0</v>
      </c>
      <c r="YE198">
        <f t="shared" si="1906"/>
        <v>0</v>
      </c>
      <c r="YF198">
        <f t="shared" si="1907"/>
        <v>0</v>
      </c>
      <c r="YG198">
        <f t="shared" si="1908"/>
        <v>0</v>
      </c>
      <c r="YH198">
        <f t="shared" si="1909"/>
        <v>0</v>
      </c>
      <c r="YI198">
        <f t="shared" si="1910"/>
        <v>0</v>
      </c>
      <c r="YJ198">
        <f t="shared" si="1911"/>
        <v>0</v>
      </c>
      <c r="YK198">
        <f t="shared" si="1912"/>
        <v>0</v>
      </c>
      <c r="YL198">
        <f t="shared" si="1913"/>
        <v>0</v>
      </c>
      <c r="YM198">
        <f t="shared" si="1914"/>
        <v>0</v>
      </c>
      <c r="YN198">
        <f t="shared" si="1915"/>
        <v>0</v>
      </c>
      <c r="YO198">
        <f t="shared" si="1916"/>
        <v>0</v>
      </c>
      <c r="YP198">
        <f t="shared" si="1917"/>
        <v>0</v>
      </c>
      <c r="YQ198">
        <f t="shared" si="1918"/>
        <v>0</v>
      </c>
      <c r="YR198">
        <f t="shared" si="1919"/>
        <v>0</v>
      </c>
      <c r="YS198">
        <f t="shared" si="1920"/>
        <v>0</v>
      </c>
      <c r="YT198">
        <f t="shared" si="1921"/>
        <v>0</v>
      </c>
      <c r="YU198">
        <f t="shared" si="1922"/>
        <v>0</v>
      </c>
      <c r="YV198" t="str">
        <f t="shared" si="1923"/>
        <v>Planning to do with agriculture</v>
      </c>
      <c r="YW198">
        <f t="shared" si="1924"/>
        <v>0</v>
      </c>
      <c r="YX198">
        <f t="shared" si="1925"/>
        <v>0</v>
      </c>
      <c r="YY198">
        <f t="shared" si="1926"/>
        <v>0</v>
      </c>
      <c r="YZ198">
        <f t="shared" si="1927"/>
        <v>0</v>
      </c>
      <c r="ZA198">
        <f t="shared" si="1928"/>
        <v>0</v>
      </c>
      <c r="ZB198">
        <f t="shared" si="1929"/>
        <v>0</v>
      </c>
      <c r="ZC198">
        <f t="shared" si="1930"/>
        <v>0</v>
      </c>
      <c r="ZD198">
        <f t="shared" si="1931"/>
        <v>0</v>
      </c>
      <c r="ZE198">
        <f t="shared" si="1932"/>
        <v>0</v>
      </c>
      <c r="ZF198">
        <f t="shared" si="1933"/>
        <v>0</v>
      </c>
      <c r="ZG198">
        <f t="shared" si="1934"/>
        <v>0</v>
      </c>
      <c r="ZH198">
        <f t="shared" si="1935"/>
        <v>0</v>
      </c>
      <c r="ZI198">
        <f t="shared" si="1936"/>
        <v>0</v>
      </c>
      <c r="ZJ198">
        <f t="shared" si="1937"/>
        <v>0</v>
      </c>
      <c r="ZK198">
        <f t="shared" si="1938"/>
        <v>0</v>
      </c>
      <c r="ZL198">
        <f t="shared" si="1939"/>
        <v>0</v>
      </c>
      <c r="ZM198">
        <f t="shared" si="1940"/>
        <v>0</v>
      </c>
      <c r="ZN198">
        <f t="shared" si="1941"/>
        <v>0</v>
      </c>
      <c r="ZO198">
        <f t="shared" si="1942"/>
        <v>0</v>
      </c>
      <c r="ZP198">
        <f t="shared" si="1943"/>
        <v>0</v>
      </c>
      <c r="ZQ198">
        <f t="shared" si="1944"/>
        <v>0</v>
      </c>
      <c r="ZR198">
        <f t="shared" si="1945"/>
        <v>0</v>
      </c>
      <c r="ZS198">
        <f t="shared" si="1946"/>
        <v>0</v>
      </c>
      <c r="ZT198">
        <f t="shared" si="1947"/>
        <v>0</v>
      </c>
      <c r="ZU198">
        <f t="shared" si="1948"/>
        <v>0</v>
      </c>
      <c r="ZV198">
        <f t="shared" si="1949"/>
        <v>0</v>
      </c>
      <c r="ZW198">
        <f t="shared" si="1950"/>
        <v>0</v>
      </c>
      <c r="ZX198">
        <f t="shared" si="1951"/>
        <v>0</v>
      </c>
      <c r="ZY198">
        <f t="shared" si="1952"/>
        <v>0</v>
      </c>
      <c r="ZZ198">
        <f t="shared" si="1953"/>
        <v>0</v>
      </c>
      <c r="AAA198">
        <f t="shared" si="1954"/>
        <v>0</v>
      </c>
      <c r="AAB198">
        <f t="shared" si="1955"/>
        <v>0</v>
      </c>
      <c r="AAC198">
        <f t="shared" si="1956"/>
        <v>0</v>
      </c>
      <c r="AAD198">
        <f t="shared" si="1957"/>
        <v>0</v>
      </c>
      <c r="AAE198" t="str">
        <f t="shared" ca="1" si="1958"/>
        <v>Inc_sales_indiv</v>
      </c>
      <c r="AAF198" t="str">
        <f t="shared" ca="1" si="1959"/>
        <v>Act_aware</v>
      </c>
      <c r="AAG198" t="str">
        <f t="shared" ca="1" si="1960"/>
        <v>TIss_land_use</v>
      </c>
      <c r="AAH198" t="str">
        <f t="shared" ca="1" si="1961"/>
        <v>Ben_other</v>
      </c>
      <c r="AAI198" t="str">
        <f t="shared" ca="1" si="1962"/>
        <v>Infl_local_reg</v>
      </c>
      <c r="AAJ198" t="str">
        <f t="shared" ca="1" si="1963"/>
        <v>Comms_local_reg</v>
      </c>
      <c r="AAK198">
        <f t="shared" si="1475"/>
        <v>0</v>
      </c>
    </row>
    <row r="199" spans="1:713" x14ac:dyDescent="0.35">
      <c r="B199" t="s">
        <v>1310</v>
      </c>
      <c r="C199" s="8">
        <v>40597.294016203705</v>
      </c>
      <c r="D199" t="s">
        <v>221</v>
      </c>
      <c r="E199" t="s">
        <v>2867</v>
      </c>
      <c r="G199" t="s">
        <v>2410</v>
      </c>
      <c r="O199"/>
      <c r="P199"/>
      <c r="Q199"/>
      <c r="R199"/>
      <c r="S199"/>
      <c r="T199"/>
      <c r="U199"/>
      <c r="V199"/>
      <c r="W199"/>
      <c r="HQ199" t="str">
        <f t="shared" si="1476"/>
        <v/>
      </c>
      <c r="HR199" t="str">
        <f t="shared" si="1477"/>
        <v/>
      </c>
      <c r="HS199" t="str">
        <f t="shared" si="1478"/>
        <v/>
      </c>
      <c r="HT199" t="str">
        <f t="shared" si="1479"/>
        <v/>
      </c>
      <c r="HU199" t="str">
        <f t="shared" si="1480"/>
        <v/>
      </c>
      <c r="HV199" t="str">
        <f t="shared" si="1481"/>
        <v/>
      </c>
      <c r="HW199" t="str">
        <f t="shared" si="1482"/>
        <v/>
      </c>
      <c r="HX199" t="str">
        <f t="shared" si="1483"/>
        <v/>
      </c>
      <c r="HY199" t="str">
        <f t="shared" si="1484"/>
        <v/>
      </c>
      <c r="HZ199" t="str">
        <f t="shared" si="1485"/>
        <v/>
      </c>
      <c r="IA199" t="str">
        <f t="shared" si="1486"/>
        <v/>
      </c>
      <c r="IB199" t="str">
        <f t="shared" si="1487"/>
        <v/>
      </c>
      <c r="IC199" t="str">
        <f t="shared" si="1488"/>
        <v/>
      </c>
      <c r="ID199" t="str">
        <f t="shared" si="1489"/>
        <v/>
      </c>
      <c r="IE199" t="str">
        <f t="shared" si="1490"/>
        <v/>
      </c>
      <c r="IF199" t="str">
        <f t="shared" si="1491"/>
        <v/>
      </c>
      <c r="IG199" t="str">
        <f t="shared" si="1492"/>
        <v/>
      </c>
      <c r="IH199" t="str">
        <f t="shared" si="1493"/>
        <v/>
      </c>
      <c r="II199" t="str">
        <f t="shared" si="1494"/>
        <v/>
      </c>
      <c r="IJ199" t="str">
        <f t="shared" si="1495"/>
        <v/>
      </c>
      <c r="IK199" t="str">
        <f t="shared" si="1496"/>
        <v/>
      </c>
      <c r="IL199" t="str">
        <f t="shared" si="1497"/>
        <v/>
      </c>
      <c r="IM199" t="str">
        <f t="shared" si="1498"/>
        <v/>
      </c>
      <c r="IN199" t="str">
        <f t="shared" si="1499"/>
        <v/>
      </c>
      <c r="IO199" t="str">
        <f t="shared" si="1500"/>
        <v/>
      </c>
      <c r="IP199" t="str">
        <f t="shared" si="1501"/>
        <v/>
      </c>
      <c r="IQ199" t="str">
        <f t="shared" si="1502"/>
        <v/>
      </c>
      <c r="IR199" t="str">
        <f t="shared" si="1503"/>
        <v/>
      </c>
      <c r="IS199" t="str">
        <f t="shared" si="1504"/>
        <v/>
      </c>
      <c r="IT199" t="str">
        <f t="shared" si="1505"/>
        <v/>
      </c>
      <c r="IU199" t="str">
        <f t="shared" si="1506"/>
        <v/>
      </c>
      <c r="IV199" t="str">
        <f t="shared" si="1507"/>
        <v/>
      </c>
      <c r="IW199" t="str">
        <f t="shared" si="1508"/>
        <v/>
      </c>
      <c r="IX199" t="str">
        <f t="shared" si="1509"/>
        <v/>
      </c>
      <c r="IY199" t="str">
        <f t="shared" si="1510"/>
        <v/>
      </c>
      <c r="IZ199" t="str">
        <f t="shared" si="1511"/>
        <v/>
      </c>
      <c r="JA199" t="str">
        <f t="shared" si="1512"/>
        <v/>
      </c>
      <c r="JB199" t="str">
        <f t="shared" si="1513"/>
        <v/>
      </c>
      <c r="JC199" t="str">
        <f t="shared" si="1514"/>
        <v/>
      </c>
      <c r="JD199" t="str">
        <f t="shared" si="1515"/>
        <v/>
      </c>
      <c r="JE199" t="str">
        <f t="shared" si="1516"/>
        <v/>
      </c>
      <c r="JF199" t="str">
        <f t="shared" si="1517"/>
        <v/>
      </c>
      <c r="JG199" t="str">
        <f t="shared" si="1518"/>
        <v/>
      </c>
      <c r="JH199" t="str">
        <f t="shared" si="1519"/>
        <v/>
      </c>
      <c r="JI199" t="str">
        <f t="shared" si="1520"/>
        <v/>
      </c>
      <c r="JJ199" t="str">
        <f t="shared" si="1521"/>
        <v/>
      </c>
      <c r="JK199" t="str">
        <f t="shared" si="1522"/>
        <v/>
      </c>
      <c r="JL199" t="str">
        <f t="shared" si="1523"/>
        <v/>
      </c>
      <c r="JM199" t="str">
        <f t="shared" si="1524"/>
        <v/>
      </c>
      <c r="JN199" t="str">
        <f t="shared" si="1525"/>
        <v/>
      </c>
      <c r="JO199" t="str">
        <f t="shared" si="1526"/>
        <v/>
      </c>
      <c r="JP199" t="str">
        <f t="shared" si="1527"/>
        <v/>
      </c>
      <c r="JQ199" t="str">
        <f t="shared" si="1528"/>
        <v/>
      </c>
      <c r="JR199" t="str">
        <f t="shared" si="1529"/>
        <v/>
      </c>
      <c r="JS199" t="str">
        <f t="shared" si="1530"/>
        <v/>
      </c>
      <c r="JT199" t="str">
        <f t="shared" si="1531"/>
        <v/>
      </c>
      <c r="JU199" t="str">
        <f t="shared" si="1532"/>
        <v/>
      </c>
      <c r="JV199" t="str">
        <f t="shared" si="1533"/>
        <v/>
      </c>
      <c r="JW199" t="str">
        <f t="shared" si="1534"/>
        <v/>
      </c>
      <c r="JX199" t="str">
        <f t="shared" si="1535"/>
        <v/>
      </c>
      <c r="JY199" t="str">
        <f t="shared" si="1536"/>
        <v/>
      </c>
      <c r="JZ199" t="str">
        <f t="shared" si="1537"/>
        <v/>
      </c>
      <c r="KA199" t="str">
        <f t="shared" si="1538"/>
        <v/>
      </c>
      <c r="KB199" t="str">
        <f t="shared" si="1539"/>
        <v/>
      </c>
      <c r="KC199" t="str">
        <f t="shared" si="1540"/>
        <v/>
      </c>
      <c r="KD199" t="str">
        <f t="shared" si="1541"/>
        <v/>
      </c>
      <c r="KE199" t="str">
        <f t="shared" si="1542"/>
        <v/>
      </c>
      <c r="KF199" t="str">
        <f t="shared" si="1543"/>
        <v/>
      </c>
      <c r="KG199" t="str">
        <f t="shared" si="1544"/>
        <v/>
      </c>
      <c r="KH199" t="str">
        <f t="shared" si="1545"/>
        <v/>
      </c>
      <c r="KI199" t="str">
        <f t="shared" si="1546"/>
        <v/>
      </c>
      <c r="KJ199" t="str">
        <f t="shared" si="1547"/>
        <v/>
      </c>
      <c r="KK199" t="str">
        <f t="shared" si="1548"/>
        <v/>
      </c>
      <c r="KL199" t="str">
        <f t="shared" si="1549"/>
        <v/>
      </c>
      <c r="KM199" t="str">
        <f t="shared" si="1550"/>
        <v/>
      </c>
      <c r="KN199" t="str">
        <f t="shared" si="1551"/>
        <v/>
      </c>
      <c r="KO199" t="str">
        <f t="shared" si="1552"/>
        <v/>
      </c>
      <c r="KP199" t="str">
        <f t="shared" si="1553"/>
        <v/>
      </c>
      <c r="KQ199" t="str">
        <f t="shared" si="1554"/>
        <v/>
      </c>
      <c r="KR199" t="str">
        <f t="shared" si="1555"/>
        <v/>
      </c>
      <c r="KS199" t="str">
        <f t="shared" si="1556"/>
        <v/>
      </c>
      <c r="KT199" t="str">
        <f t="shared" si="1557"/>
        <v/>
      </c>
      <c r="KU199" t="str">
        <f t="shared" si="1558"/>
        <v/>
      </c>
      <c r="KV199" t="str">
        <f t="shared" si="1559"/>
        <v/>
      </c>
      <c r="KW199" t="str">
        <f t="shared" si="1560"/>
        <v/>
      </c>
      <c r="KX199" t="str">
        <f t="shared" si="1561"/>
        <v/>
      </c>
      <c r="KY199" t="str">
        <f t="shared" si="1562"/>
        <v/>
      </c>
      <c r="KZ199" t="str">
        <f t="shared" si="1563"/>
        <v/>
      </c>
      <c r="LA199" t="str">
        <f t="shared" si="1564"/>
        <v/>
      </c>
      <c r="LB199" t="str">
        <f t="shared" si="1565"/>
        <v/>
      </c>
      <c r="LC199" t="str">
        <f t="shared" si="1566"/>
        <v/>
      </c>
      <c r="LD199" t="str">
        <f t="shared" si="1567"/>
        <v/>
      </c>
      <c r="LE199" t="str">
        <f t="shared" si="1568"/>
        <v/>
      </c>
      <c r="LF199" t="str">
        <f t="shared" si="1569"/>
        <v/>
      </c>
      <c r="LG199" t="str">
        <f t="shared" si="1570"/>
        <v/>
      </c>
      <c r="LH199" t="str">
        <f t="shared" si="1571"/>
        <v/>
      </c>
      <c r="LI199" t="str">
        <f t="shared" si="1572"/>
        <v/>
      </c>
      <c r="LJ199" t="str">
        <f t="shared" si="1573"/>
        <v/>
      </c>
      <c r="LK199" t="str">
        <f t="shared" si="1574"/>
        <v/>
      </c>
      <c r="LL199" t="str">
        <f t="shared" si="1575"/>
        <v/>
      </c>
      <c r="LM199" t="str">
        <f t="shared" si="1576"/>
        <v/>
      </c>
      <c r="LN199" t="str">
        <f t="shared" si="1577"/>
        <v/>
      </c>
      <c r="LO199" t="str">
        <f t="shared" si="1578"/>
        <v/>
      </c>
      <c r="LP199" t="str">
        <f t="shared" si="1579"/>
        <v/>
      </c>
      <c r="LQ199" t="str">
        <f t="shared" si="1580"/>
        <v/>
      </c>
      <c r="LR199" t="str">
        <f t="shared" si="1581"/>
        <v/>
      </c>
      <c r="LS199" t="str">
        <f t="shared" si="1582"/>
        <v/>
      </c>
      <c r="LT199" t="str">
        <f t="shared" si="1583"/>
        <v/>
      </c>
      <c r="LU199" t="str">
        <f t="shared" si="1584"/>
        <v/>
      </c>
      <c r="LV199" t="str">
        <f t="shared" si="1585"/>
        <v/>
      </c>
      <c r="LW199" t="str">
        <f t="shared" si="1586"/>
        <v/>
      </c>
      <c r="LX199" t="str">
        <f t="shared" si="1587"/>
        <v/>
      </c>
      <c r="LY199" t="str">
        <f t="shared" si="1588"/>
        <v/>
      </c>
      <c r="LZ199" t="str">
        <f t="shared" si="1589"/>
        <v/>
      </c>
      <c r="MA199" t="str">
        <f t="shared" si="1590"/>
        <v/>
      </c>
      <c r="MB199" t="str">
        <f t="shared" si="1591"/>
        <v/>
      </c>
      <c r="MC199" t="str">
        <f t="shared" si="1592"/>
        <v/>
      </c>
      <c r="MD199" t="str">
        <f t="shared" si="1593"/>
        <v/>
      </c>
      <c r="ME199" t="str">
        <f t="shared" si="1594"/>
        <v/>
      </c>
      <c r="MF199" t="str">
        <f t="shared" si="1595"/>
        <v/>
      </c>
      <c r="MG199" t="str">
        <f t="shared" si="1596"/>
        <v/>
      </c>
      <c r="MH199" t="str">
        <f t="shared" si="1597"/>
        <v/>
      </c>
      <c r="MI199" t="str">
        <f t="shared" si="1598"/>
        <v/>
      </c>
      <c r="MJ199" t="str">
        <f t="shared" si="1599"/>
        <v/>
      </c>
      <c r="MK199" t="str">
        <f t="shared" si="1600"/>
        <v/>
      </c>
      <c r="ML199" t="str">
        <f t="shared" si="1601"/>
        <v/>
      </c>
      <c r="MM199" t="str">
        <f t="shared" si="1602"/>
        <v/>
      </c>
      <c r="MN199" t="str">
        <f t="shared" si="1603"/>
        <v/>
      </c>
      <c r="MO199" t="str">
        <f t="shared" si="1604"/>
        <v/>
      </c>
      <c r="MP199" t="str">
        <f t="shared" si="1605"/>
        <v/>
      </c>
      <c r="MQ199" t="str">
        <f t="shared" si="1606"/>
        <v/>
      </c>
      <c r="MR199" t="str">
        <f t="shared" si="1607"/>
        <v/>
      </c>
      <c r="MS199" t="str">
        <f t="shared" si="1608"/>
        <v/>
      </c>
      <c r="MT199" t="str">
        <f t="shared" si="1609"/>
        <v/>
      </c>
      <c r="MU199" t="str">
        <f t="shared" si="1610"/>
        <v/>
      </c>
      <c r="MV199" t="str">
        <f t="shared" si="1611"/>
        <v/>
      </c>
      <c r="MW199" t="str">
        <f t="shared" si="1612"/>
        <v/>
      </c>
      <c r="MX199" t="str">
        <f t="shared" si="1613"/>
        <v/>
      </c>
      <c r="MY199" t="str">
        <f t="shared" si="1614"/>
        <v/>
      </c>
      <c r="MZ199" t="str">
        <f t="shared" si="1615"/>
        <v/>
      </c>
      <c r="NA199" t="str">
        <f t="shared" si="1616"/>
        <v/>
      </c>
      <c r="NB199" t="str">
        <f t="shared" si="1617"/>
        <v/>
      </c>
      <c r="NC199" t="str">
        <f t="shared" si="1618"/>
        <v/>
      </c>
      <c r="ND199" t="str">
        <f t="shared" si="1619"/>
        <v/>
      </c>
      <c r="NE199" t="str">
        <f t="shared" si="1620"/>
        <v/>
      </c>
      <c r="NF199" t="str">
        <f t="shared" si="1621"/>
        <v/>
      </c>
      <c r="NG199" t="str">
        <f t="shared" si="1622"/>
        <v/>
      </c>
      <c r="NH199" t="str">
        <f t="shared" si="1623"/>
        <v/>
      </c>
      <c r="NI199" t="str">
        <f t="shared" si="1624"/>
        <v/>
      </c>
      <c r="NJ199" t="str">
        <f t="shared" si="1625"/>
        <v/>
      </c>
      <c r="NK199" t="str">
        <f t="shared" si="1626"/>
        <v/>
      </c>
      <c r="NL199" t="str">
        <f t="shared" si="1627"/>
        <v/>
      </c>
      <c r="NM199" t="str">
        <f t="shared" si="1628"/>
        <v/>
      </c>
      <c r="NN199" t="str">
        <f t="shared" si="1629"/>
        <v/>
      </c>
      <c r="NO199" t="str">
        <f t="shared" si="1630"/>
        <v/>
      </c>
      <c r="NP199" t="str">
        <f t="shared" si="1631"/>
        <v/>
      </c>
      <c r="NQ199" t="str">
        <f t="shared" si="1632"/>
        <v/>
      </c>
      <c r="NR199" t="str">
        <f t="shared" si="1633"/>
        <v/>
      </c>
      <c r="NS199" t="str">
        <f t="shared" si="1634"/>
        <v/>
      </c>
      <c r="NT199" t="str">
        <f t="shared" si="1635"/>
        <v/>
      </c>
      <c r="NU199" t="str">
        <f t="shared" si="1636"/>
        <v/>
      </c>
      <c r="NV199" t="str">
        <f t="shared" si="1637"/>
        <v/>
      </c>
      <c r="NW199" t="str">
        <f t="shared" si="1638"/>
        <v/>
      </c>
      <c r="NX199" t="str">
        <f t="shared" si="1639"/>
        <v/>
      </c>
      <c r="NY199" t="str">
        <f t="shared" si="1640"/>
        <v/>
      </c>
      <c r="NZ199" t="str">
        <f t="shared" si="1641"/>
        <v/>
      </c>
      <c r="OA199" t="str">
        <f t="shared" si="1642"/>
        <v/>
      </c>
      <c r="OB199" t="str">
        <f t="shared" si="1643"/>
        <v/>
      </c>
      <c r="OC199" t="str">
        <f t="shared" si="1644"/>
        <v/>
      </c>
      <c r="OD199" t="str">
        <f t="shared" si="1645"/>
        <v/>
      </c>
      <c r="OE199" t="str">
        <f t="shared" si="1646"/>
        <v/>
      </c>
      <c r="OF199" t="str">
        <f t="shared" si="1647"/>
        <v/>
      </c>
      <c r="OG199" t="str">
        <f t="shared" si="1648"/>
        <v/>
      </c>
      <c r="OH199" t="str">
        <f t="shared" si="1649"/>
        <v/>
      </c>
      <c r="OI199" t="str">
        <f t="shared" si="1650"/>
        <v/>
      </c>
      <c r="OJ199" t="str">
        <f t="shared" si="1651"/>
        <v/>
      </c>
      <c r="OK199" t="str">
        <f t="shared" si="1652"/>
        <v/>
      </c>
      <c r="OL199" t="str">
        <f t="shared" si="1653"/>
        <v/>
      </c>
      <c r="OM199" t="str">
        <f t="shared" si="1654"/>
        <v/>
      </c>
      <c r="ON199" t="str">
        <f t="shared" si="1655"/>
        <v/>
      </c>
      <c r="OO199" t="str">
        <f t="shared" si="1656"/>
        <v/>
      </c>
      <c r="OP199" t="str">
        <f t="shared" si="1657"/>
        <v/>
      </c>
      <c r="OQ199" t="str">
        <f t="shared" si="1658"/>
        <v/>
      </c>
      <c r="OR199" t="str">
        <f t="shared" si="1659"/>
        <v/>
      </c>
      <c r="OS199" t="str">
        <f t="shared" si="1660"/>
        <v/>
      </c>
      <c r="OT199" t="str">
        <f t="shared" si="1661"/>
        <v/>
      </c>
      <c r="OU199" t="str">
        <f t="shared" si="1662"/>
        <v/>
      </c>
      <c r="OV199" t="str">
        <f t="shared" si="1663"/>
        <v/>
      </c>
      <c r="OW199" t="str">
        <f t="shared" si="1664"/>
        <v/>
      </c>
      <c r="OX199" t="str">
        <f t="shared" si="1665"/>
        <v/>
      </c>
      <c r="OY199" t="str">
        <f t="shared" si="1666"/>
        <v/>
      </c>
      <c r="OZ199" t="str">
        <f t="shared" si="1667"/>
        <v/>
      </c>
      <c r="PA199" t="str">
        <f t="shared" si="1668"/>
        <v/>
      </c>
      <c r="PB199" t="str">
        <f t="shared" si="1669"/>
        <v/>
      </c>
      <c r="PC199" t="str">
        <f t="shared" si="1670"/>
        <v/>
      </c>
      <c r="PD199" t="str">
        <f t="shared" si="1671"/>
        <v/>
      </c>
      <c r="PE199" t="str">
        <f t="shared" si="1672"/>
        <v/>
      </c>
      <c r="PF199" t="str">
        <f t="shared" si="1673"/>
        <v/>
      </c>
      <c r="PG199" t="str">
        <f t="shared" si="1674"/>
        <v/>
      </c>
      <c r="PH199" t="str">
        <f t="shared" si="1675"/>
        <v/>
      </c>
      <c r="PI199" t="str">
        <f t="shared" si="1676"/>
        <v/>
      </c>
      <c r="PJ199" t="str">
        <f t="shared" si="1677"/>
        <v/>
      </c>
      <c r="PK199" t="str">
        <f t="shared" si="1678"/>
        <v/>
      </c>
      <c r="PL199" t="str">
        <f t="shared" si="1679"/>
        <v/>
      </c>
      <c r="PM199" t="str">
        <f t="shared" si="1680"/>
        <v/>
      </c>
      <c r="PN199" t="str">
        <f t="shared" si="1681"/>
        <v/>
      </c>
      <c r="PO199" t="str">
        <f t="shared" si="1682"/>
        <v/>
      </c>
      <c r="PP199" t="str">
        <f t="shared" si="1683"/>
        <v/>
      </c>
      <c r="PQ199" t="str">
        <f t="shared" si="1684"/>
        <v/>
      </c>
      <c r="PR199" t="str">
        <f t="shared" si="1685"/>
        <v/>
      </c>
      <c r="PS199" t="str">
        <f t="shared" si="1686"/>
        <v/>
      </c>
      <c r="PT199" t="str">
        <f t="shared" si="1687"/>
        <v/>
      </c>
      <c r="PU199" t="str">
        <f t="shared" si="1688"/>
        <v/>
      </c>
      <c r="PV199" t="str">
        <f t="shared" si="1689"/>
        <v/>
      </c>
      <c r="PW199" t="str">
        <f t="shared" si="1690"/>
        <v/>
      </c>
      <c r="PX199" t="str">
        <f t="shared" si="1691"/>
        <v/>
      </c>
      <c r="PY199" t="str">
        <f t="shared" si="1692"/>
        <v/>
      </c>
      <c r="PZ199" t="str">
        <f t="shared" si="1693"/>
        <v/>
      </c>
      <c r="QA199" t="str">
        <f t="shared" si="1694"/>
        <v/>
      </c>
      <c r="QB199" t="str">
        <f t="shared" si="1695"/>
        <v/>
      </c>
      <c r="QC199" t="str">
        <f t="shared" si="1696"/>
        <v/>
      </c>
      <c r="QD199" t="str">
        <f t="shared" si="1697"/>
        <v/>
      </c>
      <c r="QE199" t="str">
        <f t="shared" si="1698"/>
        <v/>
      </c>
      <c r="QF199" t="str">
        <f t="shared" si="1699"/>
        <v/>
      </c>
      <c r="QG199" t="str">
        <f t="shared" si="1700"/>
        <v/>
      </c>
      <c r="QH199" t="str">
        <f t="shared" si="1701"/>
        <v/>
      </c>
      <c r="QI199" t="str">
        <f t="shared" si="1702"/>
        <v/>
      </c>
      <c r="QJ199" t="str">
        <f t="shared" si="1703"/>
        <v/>
      </c>
      <c r="QK199" t="str">
        <f t="shared" si="1704"/>
        <v/>
      </c>
      <c r="QL199" t="str">
        <f t="shared" si="1705"/>
        <v/>
      </c>
      <c r="QM199" t="str">
        <f t="shared" si="1706"/>
        <v/>
      </c>
      <c r="QN199" t="str">
        <f t="shared" si="1707"/>
        <v/>
      </c>
      <c r="QO199" t="str">
        <f t="shared" si="1708"/>
        <v/>
      </c>
      <c r="QP199" t="str">
        <f t="shared" si="1709"/>
        <v/>
      </c>
      <c r="QQ199" t="str">
        <f t="shared" si="1710"/>
        <v/>
      </c>
      <c r="QR199" t="str">
        <f t="shared" si="1711"/>
        <v/>
      </c>
      <c r="QS199" t="str">
        <f t="shared" si="1712"/>
        <v/>
      </c>
      <c r="QT199" t="str">
        <f t="shared" si="1713"/>
        <v/>
      </c>
      <c r="QU199" t="str">
        <f t="shared" si="1714"/>
        <v/>
      </c>
      <c r="QV199" t="str">
        <f t="shared" si="1715"/>
        <v/>
      </c>
      <c r="QW199" t="str">
        <f t="shared" si="1716"/>
        <v/>
      </c>
      <c r="QX199" t="str">
        <f t="shared" si="1717"/>
        <v/>
      </c>
      <c r="QY199" t="str">
        <f t="shared" si="1718"/>
        <v/>
      </c>
      <c r="QZ199" t="str">
        <f t="shared" si="1719"/>
        <v/>
      </c>
      <c r="RA199" t="str">
        <f t="shared" si="1720"/>
        <v/>
      </c>
      <c r="RB199" t="str">
        <f t="shared" si="1721"/>
        <v/>
      </c>
      <c r="RC199" t="str">
        <f t="shared" si="1722"/>
        <v/>
      </c>
      <c r="RD199" t="str">
        <f t="shared" si="1723"/>
        <v/>
      </c>
      <c r="RE199" t="str">
        <f t="shared" si="1724"/>
        <v/>
      </c>
      <c r="RF199" t="str">
        <f t="shared" si="1725"/>
        <v/>
      </c>
      <c r="RG199" t="str">
        <f t="shared" si="1726"/>
        <v/>
      </c>
      <c r="RH199" t="str">
        <f t="shared" si="1727"/>
        <v/>
      </c>
      <c r="RI199" t="str">
        <f t="shared" si="1728"/>
        <v/>
      </c>
      <c r="RJ199" t="str">
        <f t="shared" si="1729"/>
        <v/>
      </c>
      <c r="RK199" t="str">
        <f t="shared" si="1730"/>
        <v/>
      </c>
      <c r="RL199" t="str">
        <f t="shared" si="1731"/>
        <v/>
      </c>
      <c r="RM199" t="str">
        <f t="shared" si="1732"/>
        <v/>
      </c>
      <c r="RN199" t="str">
        <f t="shared" si="1733"/>
        <v/>
      </c>
      <c r="RO199" t="str">
        <f t="shared" si="1734"/>
        <v/>
      </c>
      <c r="RP199" t="str">
        <f t="shared" si="1735"/>
        <v/>
      </c>
      <c r="RQ199" t="str">
        <f t="shared" si="1736"/>
        <v/>
      </c>
      <c r="RR199" t="str">
        <f t="shared" si="1737"/>
        <v/>
      </c>
      <c r="RS199" t="str">
        <f t="shared" si="1738"/>
        <v/>
      </c>
      <c r="RT199" t="str">
        <f t="shared" si="1739"/>
        <v/>
      </c>
      <c r="RU199" t="str">
        <f t="shared" si="1740"/>
        <v/>
      </c>
      <c r="RV199" t="str">
        <f t="shared" si="1741"/>
        <v/>
      </c>
      <c r="RW199" t="str">
        <f t="shared" si="1742"/>
        <v/>
      </c>
      <c r="RX199" t="str">
        <f t="shared" si="1743"/>
        <v/>
      </c>
      <c r="RY199" t="str">
        <f t="shared" si="1744"/>
        <v/>
      </c>
      <c r="RZ199" t="str">
        <f t="shared" si="1745"/>
        <v/>
      </c>
      <c r="SA199" t="str">
        <f t="shared" si="1746"/>
        <v/>
      </c>
      <c r="SB199" t="str">
        <f t="shared" si="1747"/>
        <v/>
      </c>
      <c r="SC199" t="str">
        <f t="shared" si="1748"/>
        <v/>
      </c>
      <c r="SD199" t="str">
        <f t="shared" si="1749"/>
        <v/>
      </c>
      <c r="SE199" t="str">
        <f t="shared" si="1750"/>
        <v/>
      </c>
      <c r="SF199" t="str">
        <f t="shared" si="1751"/>
        <v/>
      </c>
      <c r="SG199" t="str">
        <f t="shared" si="1752"/>
        <v/>
      </c>
      <c r="SH199" t="str">
        <f t="shared" si="1753"/>
        <v/>
      </c>
      <c r="SI199" t="str">
        <f t="shared" si="1754"/>
        <v/>
      </c>
      <c r="SJ199" t="str">
        <f t="shared" si="1755"/>
        <v/>
      </c>
      <c r="SK199" t="str">
        <f t="shared" si="1756"/>
        <v/>
      </c>
      <c r="SL199" t="str">
        <f t="shared" si="1757"/>
        <v/>
      </c>
      <c r="SM199" t="str">
        <f t="shared" si="1758"/>
        <v/>
      </c>
      <c r="SN199" t="str">
        <f t="shared" si="1759"/>
        <v/>
      </c>
      <c r="SO199" t="str">
        <f t="shared" si="1760"/>
        <v/>
      </c>
      <c r="SP199" t="str">
        <f t="shared" si="1761"/>
        <v/>
      </c>
      <c r="SQ199" t="str">
        <f t="shared" si="1762"/>
        <v/>
      </c>
      <c r="SR199" t="str">
        <f t="shared" si="1763"/>
        <v/>
      </c>
      <c r="SS199">
        <f t="shared" si="1764"/>
        <v>0</v>
      </c>
      <c r="ST199">
        <f t="shared" si="1765"/>
        <v>0</v>
      </c>
      <c r="SU199">
        <f t="shared" si="1766"/>
        <v>0</v>
      </c>
      <c r="SV199">
        <f t="shared" si="1767"/>
        <v>0</v>
      </c>
      <c r="SW199">
        <f t="shared" si="1768"/>
        <v>0</v>
      </c>
      <c r="SX199">
        <f t="shared" si="1769"/>
        <v>0</v>
      </c>
      <c r="SY199">
        <f t="shared" si="1770"/>
        <v>0</v>
      </c>
      <c r="SZ199">
        <f t="shared" si="1771"/>
        <v>0</v>
      </c>
      <c r="TA199">
        <f t="shared" si="1772"/>
        <v>0</v>
      </c>
      <c r="TB199">
        <f t="shared" si="1773"/>
        <v>0</v>
      </c>
      <c r="TC199">
        <f t="shared" si="1774"/>
        <v>0</v>
      </c>
      <c r="TD199">
        <f t="shared" si="1775"/>
        <v>0</v>
      </c>
      <c r="TE199">
        <f t="shared" si="1776"/>
        <v>0</v>
      </c>
      <c r="TF199">
        <f t="shared" si="1777"/>
        <v>0</v>
      </c>
      <c r="TG199">
        <f t="shared" si="1778"/>
        <v>0</v>
      </c>
      <c r="TH199">
        <f t="shared" si="1779"/>
        <v>0</v>
      </c>
      <c r="TI199">
        <f t="shared" si="1780"/>
        <v>0</v>
      </c>
      <c r="TJ199">
        <f t="shared" si="1781"/>
        <v>0</v>
      </c>
      <c r="TK199">
        <f t="shared" si="1782"/>
        <v>0</v>
      </c>
      <c r="TL199">
        <f t="shared" si="1783"/>
        <v>0</v>
      </c>
      <c r="TM199">
        <f t="shared" si="1784"/>
        <v>0</v>
      </c>
      <c r="TN199">
        <f t="shared" si="1785"/>
        <v>0</v>
      </c>
      <c r="TO199">
        <f t="shared" si="1786"/>
        <v>0</v>
      </c>
      <c r="TP199">
        <f t="shared" si="1787"/>
        <v>0</v>
      </c>
      <c r="TQ199">
        <f t="shared" si="1788"/>
        <v>0</v>
      </c>
      <c r="TR199">
        <f t="shared" si="1789"/>
        <v>0</v>
      </c>
      <c r="TS199">
        <f t="shared" si="1790"/>
        <v>0</v>
      </c>
      <c r="TT199">
        <f t="shared" si="1791"/>
        <v>0</v>
      </c>
      <c r="TU199">
        <f t="shared" si="1792"/>
        <v>0</v>
      </c>
      <c r="TV199">
        <f t="shared" si="1793"/>
        <v>0</v>
      </c>
      <c r="TW199">
        <f t="shared" si="1794"/>
        <v>0</v>
      </c>
      <c r="TX199">
        <f t="shared" si="1795"/>
        <v>0</v>
      </c>
      <c r="TY199">
        <f t="shared" si="1796"/>
        <v>0</v>
      </c>
      <c r="TZ199">
        <f t="shared" si="1797"/>
        <v>0</v>
      </c>
      <c r="UA199">
        <f t="shared" si="1798"/>
        <v>0</v>
      </c>
      <c r="UB199">
        <f t="shared" si="1799"/>
        <v>0</v>
      </c>
      <c r="UC199">
        <f t="shared" si="1800"/>
        <v>0</v>
      </c>
      <c r="UD199">
        <f t="shared" si="1801"/>
        <v>0</v>
      </c>
      <c r="UE199">
        <f t="shared" si="1802"/>
        <v>0</v>
      </c>
      <c r="UF199">
        <f t="shared" si="1803"/>
        <v>0</v>
      </c>
      <c r="UG199">
        <f t="shared" si="1804"/>
        <v>0</v>
      </c>
      <c r="UH199">
        <f t="shared" si="1805"/>
        <v>0</v>
      </c>
      <c r="UI199">
        <f t="shared" si="1806"/>
        <v>0</v>
      </c>
      <c r="UJ199">
        <f t="shared" si="1807"/>
        <v>0</v>
      </c>
      <c r="UK199">
        <f t="shared" si="1808"/>
        <v>0</v>
      </c>
      <c r="UL199">
        <f t="shared" si="1809"/>
        <v>0</v>
      </c>
      <c r="UM199">
        <f t="shared" si="1810"/>
        <v>0</v>
      </c>
      <c r="UN199">
        <f t="shared" si="1811"/>
        <v>0</v>
      </c>
      <c r="UO199">
        <f t="shared" si="1812"/>
        <v>0</v>
      </c>
      <c r="UP199">
        <f t="shared" si="1813"/>
        <v>0</v>
      </c>
      <c r="UQ199">
        <f t="shared" si="1814"/>
        <v>0</v>
      </c>
      <c r="UR199">
        <f t="shared" si="1815"/>
        <v>0</v>
      </c>
      <c r="US199">
        <f t="shared" si="1816"/>
        <v>0</v>
      </c>
      <c r="UT199">
        <f t="shared" si="1817"/>
        <v>0</v>
      </c>
      <c r="UU199">
        <f t="shared" si="1818"/>
        <v>0</v>
      </c>
      <c r="UV199">
        <f t="shared" si="1819"/>
        <v>0</v>
      </c>
      <c r="UW199">
        <f t="shared" si="1820"/>
        <v>0</v>
      </c>
      <c r="UX199">
        <f t="shared" si="1821"/>
        <v>0</v>
      </c>
      <c r="UY199">
        <f t="shared" si="1822"/>
        <v>0</v>
      </c>
      <c r="UZ199">
        <f t="shared" si="1823"/>
        <v>0</v>
      </c>
      <c r="VA199">
        <f t="shared" si="1824"/>
        <v>0</v>
      </c>
      <c r="VB199">
        <f t="shared" si="1825"/>
        <v>0</v>
      </c>
      <c r="VC199">
        <f t="shared" si="1826"/>
        <v>0</v>
      </c>
      <c r="VD199">
        <f t="shared" si="1827"/>
        <v>0</v>
      </c>
      <c r="VE199">
        <f t="shared" si="1828"/>
        <v>0</v>
      </c>
      <c r="VF199">
        <f t="shared" si="1829"/>
        <v>0</v>
      </c>
      <c r="VG199">
        <f t="shared" si="1830"/>
        <v>0</v>
      </c>
      <c r="VH199">
        <f t="shared" si="1831"/>
        <v>0</v>
      </c>
      <c r="VI199">
        <f t="shared" si="1832"/>
        <v>0</v>
      </c>
      <c r="VJ199">
        <f t="shared" si="1833"/>
        <v>0</v>
      </c>
      <c r="VK199">
        <f t="shared" si="1834"/>
        <v>0</v>
      </c>
      <c r="VL199">
        <f t="shared" si="1835"/>
        <v>0</v>
      </c>
      <c r="VM199">
        <f t="shared" si="1836"/>
        <v>0</v>
      </c>
      <c r="VN199">
        <f t="shared" si="1837"/>
        <v>0</v>
      </c>
      <c r="VO199" t="str">
        <f t="shared" si="1838"/>
        <v/>
      </c>
      <c r="VP199" t="str">
        <f t="shared" si="1839"/>
        <v/>
      </c>
      <c r="VQ199" t="str">
        <f t="shared" si="1840"/>
        <v/>
      </c>
      <c r="VR199" t="str">
        <f t="shared" si="1841"/>
        <v/>
      </c>
      <c r="VS199" t="str">
        <f t="shared" si="1842"/>
        <v/>
      </c>
      <c r="VT199" t="str">
        <f t="shared" si="1843"/>
        <v/>
      </c>
      <c r="VU199" t="str">
        <f t="shared" si="1844"/>
        <v/>
      </c>
      <c r="VV199" t="str">
        <f t="shared" si="1845"/>
        <v/>
      </c>
      <c r="VW199" t="str">
        <f t="shared" si="1846"/>
        <v/>
      </c>
      <c r="VX199" t="str">
        <f t="shared" si="1847"/>
        <v/>
      </c>
      <c r="VY199" t="str">
        <f t="shared" si="1848"/>
        <v/>
      </c>
      <c r="VZ199" t="str">
        <f t="shared" si="1849"/>
        <v/>
      </c>
      <c r="WA199" t="str">
        <f t="shared" si="1850"/>
        <v/>
      </c>
      <c r="WB199" t="str">
        <f t="shared" si="1851"/>
        <v/>
      </c>
      <c r="WC199" t="str">
        <f t="shared" si="1852"/>
        <v/>
      </c>
      <c r="WD199" t="str">
        <f t="shared" si="1853"/>
        <v/>
      </c>
      <c r="WE199" t="str">
        <f t="shared" si="1854"/>
        <v/>
      </c>
      <c r="WF199" t="str">
        <f t="shared" si="1855"/>
        <v/>
      </c>
      <c r="WG199" t="str">
        <f t="shared" si="1856"/>
        <v/>
      </c>
      <c r="WH199" t="str">
        <f t="shared" si="1857"/>
        <v/>
      </c>
      <c r="WI199" t="str">
        <f t="shared" si="1858"/>
        <v/>
      </c>
      <c r="WJ199" t="str">
        <f t="shared" si="1859"/>
        <v/>
      </c>
      <c r="WK199" t="str">
        <f t="shared" si="1860"/>
        <v/>
      </c>
      <c r="WL199" t="str">
        <f t="shared" si="1861"/>
        <v/>
      </c>
      <c r="WM199" t="str">
        <f t="shared" si="1862"/>
        <v/>
      </c>
      <c r="WN199" t="str">
        <f t="shared" si="1863"/>
        <v/>
      </c>
      <c r="WO199" t="str">
        <f t="shared" si="1864"/>
        <v/>
      </c>
      <c r="WP199" t="str">
        <f t="shared" si="1865"/>
        <v/>
      </c>
      <c r="WQ199" t="str">
        <f t="shared" si="1866"/>
        <v/>
      </c>
      <c r="WR199" t="str">
        <f t="shared" si="1867"/>
        <v/>
      </c>
      <c r="WS199" t="str">
        <f t="shared" si="1868"/>
        <v/>
      </c>
      <c r="WT199" t="str">
        <f t="shared" si="1869"/>
        <v/>
      </c>
      <c r="WU199" t="str">
        <f t="shared" si="1870"/>
        <v/>
      </c>
      <c r="WV199" t="str">
        <f t="shared" si="1871"/>
        <v/>
      </c>
      <c r="WW199" t="str">
        <f t="shared" si="1872"/>
        <v/>
      </c>
      <c r="WX199" t="str">
        <f t="shared" si="1873"/>
        <v/>
      </c>
      <c r="WY199" t="str">
        <f t="shared" si="1874"/>
        <v/>
      </c>
      <c r="WZ199" t="str">
        <f t="shared" si="1875"/>
        <v/>
      </c>
      <c r="XA199" t="str">
        <f t="shared" si="1876"/>
        <v/>
      </c>
      <c r="XB199" t="str">
        <f t="shared" si="1877"/>
        <v/>
      </c>
      <c r="XC199" t="str">
        <f t="shared" si="1878"/>
        <v/>
      </c>
      <c r="XD199" t="str">
        <f t="shared" si="1879"/>
        <v/>
      </c>
      <c r="XE199" t="str">
        <f t="shared" si="1880"/>
        <v/>
      </c>
      <c r="XF199" t="str">
        <f t="shared" si="1881"/>
        <v/>
      </c>
      <c r="XG199" t="str">
        <f t="shared" si="1882"/>
        <v/>
      </c>
      <c r="XH199" t="str">
        <f t="shared" si="1883"/>
        <v/>
      </c>
      <c r="XI199" t="str">
        <f t="shared" si="1884"/>
        <v/>
      </c>
      <c r="XJ199" t="str">
        <f t="shared" si="1885"/>
        <v/>
      </c>
      <c r="XK199" t="str">
        <f t="shared" si="1886"/>
        <v/>
      </c>
      <c r="XL199" t="str">
        <f t="shared" si="1887"/>
        <v/>
      </c>
      <c r="XM199" t="str">
        <f t="shared" si="1888"/>
        <v/>
      </c>
      <c r="XN199" t="str">
        <f t="shared" si="1889"/>
        <v/>
      </c>
      <c r="XO199" t="str">
        <f t="shared" si="1890"/>
        <v/>
      </c>
      <c r="XP199" t="str">
        <f t="shared" si="1891"/>
        <v/>
      </c>
      <c r="XQ199" t="str">
        <f t="shared" si="1892"/>
        <v/>
      </c>
      <c r="XR199" t="str">
        <f t="shared" si="1893"/>
        <v/>
      </c>
      <c r="XS199" t="str">
        <f t="shared" si="1894"/>
        <v/>
      </c>
      <c r="XT199" t="str">
        <f t="shared" si="1895"/>
        <v/>
      </c>
      <c r="XU199" t="str">
        <f t="shared" si="1896"/>
        <v/>
      </c>
      <c r="XV199" t="str">
        <f t="shared" si="1897"/>
        <v/>
      </c>
      <c r="XW199" t="str">
        <f t="shared" si="1898"/>
        <v/>
      </c>
      <c r="XX199" t="str">
        <f t="shared" si="1899"/>
        <v/>
      </c>
      <c r="XY199" t="str">
        <f t="shared" si="1900"/>
        <v/>
      </c>
      <c r="XZ199" t="str">
        <f t="shared" si="1901"/>
        <v/>
      </c>
      <c r="YA199" t="str">
        <f t="shared" si="1902"/>
        <v/>
      </c>
      <c r="YB199" t="str">
        <f t="shared" si="1903"/>
        <v/>
      </c>
      <c r="YC199" t="str">
        <f t="shared" si="1904"/>
        <v/>
      </c>
      <c r="YD199" t="str">
        <f t="shared" si="1905"/>
        <v/>
      </c>
      <c r="YE199" t="str">
        <f t="shared" si="1906"/>
        <v/>
      </c>
      <c r="YF199" t="str">
        <f t="shared" si="1907"/>
        <v/>
      </c>
      <c r="YG199" t="str">
        <f t="shared" si="1908"/>
        <v/>
      </c>
      <c r="YH199" t="str">
        <f t="shared" si="1909"/>
        <v/>
      </c>
      <c r="YI199" t="str">
        <f t="shared" si="1910"/>
        <v/>
      </c>
      <c r="YJ199" t="str">
        <f t="shared" si="1911"/>
        <v/>
      </c>
      <c r="YK199" t="str">
        <f t="shared" si="1912"/>
        <v/>
      </c>
      <c r="YL199" t="str">
        <f t="shared" si="1913"/>
        <v/>
      </c>
      <c r="YM199" t="str">
        <f t="shared" si="1914"/>
        <v/>
      </c>
      <c r="YN199" t="str">
        <f t="shared" si="1915"/>
        <v/>
      </c>
      <c r="YO199" t="str">
        <f t="shared" si="1916"/>
        <v/>
      </c>
      <c r="YP199" t="str">
        <f t="shared" si="1917"/>
        <v/>
      </c>
      <c r="YQ199" t="str">
        <f t="shared" si="1918"/>
        <v/>
      </c>
      <c r="YR199" t="str">
        <f t="shared" si="1919"/>
        <v/>
      </c>
      <c r="YS199" t="str">
        <f t="shared" si="1920"/>
        <v/>
      </c>
      <c r="YT199" t="str">
        <f t="shared" si="1921"/>
        <v/>
      </c>
      <c r="YU199" t="str">
        <f t="shared" si="1922"/>
        <v/>
      </c>
      <c r="YV199" t="str">
        <f t="shared" si="1923"/>
        <v/>
      </c>
      <c r="YW199" t="str">
        <f t="shared" si="1924"/>
        <v/>
      </c>
      <c r="YX199" t="str">
        <f t="shared" si="1925"/>
        <v/>
      </c>
      <c r="YY199" t="str">
        <f t="shared" si="1926"/>
        <v/>
      </c>
      <c r="YZ199" t="str">
        <f t="shared" si="1927"/>
        <v/>
      </c>
      <c r="ZA199" t="str">
        <f t="shared" si="1928"/>
        <v/>
      </c>
      <c r="ZB199" t="str">
        <f t="shared" si="1929"/>
        <v/>
      </c>
      <c r="ZC199" t="str">
        <f t="shared" si="1930"/>
        <v/>
      </c>
      <c r="ZD199" t="str">
        <f t="shared" si="1931"/>
        <v/>
      </c>
      <c r="ZE199" t="str">
        <f t="shared" si="1932"/>
        <v/>
      </c>
      <c r="ZF199" t="str">
        <f t="shared" si="1933"/>
        <v/>
      </c>
      <c r="ZG199" t="str">
        <f t="shared" si="1934"/>
        <v/>
      </c>
      <c r="ZH199" t="str">
        <f t="shared" si="1935"/>
        <v/>
      </c>
      <c r="ZI199" t="str">
        <f t="shared" si="1936"/>
        <v/>
      </c>
      <c r="ZJ199" t="str">
        <f t="shared" si="1937"/>
        <v/>
      </c>
      <c r="ZK199" t="str">
        <f t="shared" si="1938"/>
        <v/>
      </c>
      <c r="ZL199" t="str">
        <f t="shared" si="1939"/>
        <v/>
      </c>
      <c r="ZM199" t="str">
        <f t="shared" si="1940"/>
        <v/>
      </c>
      <c r="ZN199" t="str">
        <f t="shared" si="1941"/>
        <v/>
      </c>
      <c r="ZO199" t="str">
        <f t="shared" si="1942"/>
        <v/>
      </c>
      <c r="ZP199" t="str">
        <f t="shared" si="1943"/>
        <v/>
      </c>
      <c r="ZQ199" t="str">
        <f t="shared" si="1944"/>
        <v/>
      </c>
      <c r="ZR199" t="str">
        <f t="shared" si="1945"/>
        <v/>
      </c>
      <c r="ZS199" t="str">
        <f t="shared" si="1946"/>
        <v/>
      </c>
      <c r="ZT199" t="str">
        <f t="shared" si="1947"/>
        <v/>
      </c>
      <c r="ZU199" t="str">
        <f t="shared" si="1948"/>
        <v/>
      </c>
      <c r="ZV199" t="str">
        <f t="shared" si="1949"/>
        <v/>
      </c>
      <c r="ZW199" t="str">
        <f t="shared" si="1950"/>
        <v/>
      </c>
      <c r="ZX199" t="str">
        <f t="shared" si="1951"/>
        <v/>
      </c>
      <c r="ZY199" t="str">
        <f t="shared" si="1952"/>
        <v/>
      </c>
      <c r="ZZ199" t="str">
        <f t="shared" si="1953"/>
        <v/>
      </c>
      <c r="AAA199" t="str">
        <f t="shared" si="1954"/>
        <v/>
      </c>
      <c r="AAB199" t="str">
        <f t="shared" si="1955"/>
        <v/>
      </c>
      <c r="AAC199" t="str">
        <f t="shared" si="1956"/>
        <v/>
      </c>
      <c r="AAD199" t="str">
        <f t="shared" si="1957"/>
        <v/>
      </c>
      <c r="AAE199" t="e">
        <f t="shared" ca="1" si="1958"/>
        <v>#N/A</v>
      </c>
      <c r="AAF199" t="e">
        <f t="shared" ca="1" si="1959"/>
        <v>#N/A</v>
      </c>
      <c r="AAG199" t="e">
        <f t="shared" ca="1" si="1960"/>
        <v>#N/A</v>
      </c>
      <c r="AAH199" t="e">
        <f t="shared" ca="1" si="1961"/>
        <v>#N/A</v>
      </c>
      <c r="AAI199" t="e">
        <f t="shared" ca="1" si="1962"/>
        <v>#N/A</v>
      </c>
      <c r="AAJ199" t="e">
        <f t="shared" ca="1" si="1963"/>
        <v>#N/A</v>
      </c>
      <c r="AAK199">
        <f t="shared" si="1475"/>
        <v>0</v>
      </c>
    </row>
    <row r="200" spans="1:713" x14ac:dyDescent="0.35">
      <c r="B200">
        <v>520</v>
      </c>
      <c r="C200" s="8">
        <v>40602.27784722222</v>
      </c>
      <c r="D200" t="s">
        <v>221</v>
      </c>
      <c r="E200" t="s">
        <v>2868</v>
      </c>
      <c r="G200" t="s">
        <v>544</v>
      </c>
      <c r="O200"/>
      <c r="P200"/>
      <c r="Q200"/>
      <c r="R200"/>
      <c r="S200"/>
      <c r="T200"/>
      <c r="U200"/>
      <c r="V200"/>
      <c r="W200"/>
      <c r="Z200" s="10"/>
      <c r="AA200" s="10"/>
      <c r="AB200" s="10"/>
      <c r="AC200" s="10"/>
      <c r="AD200" s="10"/>
      <c r="AE200" s="10"/>
      <c r="AF200" s="10"/>
      <c r="AG200" s="10"/>
      <c r="AH200" s="10"/>
      <c r="CY200" s="10"/>
      <c r="DE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HQ200" t="str">
        <f t="shared" si="1476"/>
        <v/>
      </c>
      <c r="HR200" t="str">
        <f t="shared" si="1477"/>
        <v/>
      </c>
      <c r="HS200" t="str">
        <f t="shared" si="1478"/>
        <v/>
      </c>
      <c r="HT200" t="str">
        <f t="shared" si="1479"/>
        <v/>
      </c>
      <c r="HU200" t="str">
        <f t="shared" si="1480"/>
        <v/>
      </c>
      <c r="HV200" t="str">
        <f t="shared" si="1481"/>
        <v/>
      </c>
      <c r="HW200" t="str">
        <f t="shared" si="1482"/>
        <v/>
      </c>
      <c r="HX200" t="str">
        <f t="shared" si="1483"/>
        <v/>
      </c>
      <c r="HY200" t="str">
        <f t="shared" si="1484"/>
        <v/>
      </c>
      <c r="HZ200" t="str">
        <f t="shared" si="1485"/>
        <v/>
      </c>
      <c r="IA200" t="str">
        <f t="shared" si="1486"/>
        <v/>
      </c>
      <c r="IB200" t="str">
        <f t="shared" si="1487"/>
        <v/>
      </c>
      <c r="IC200" t="str">
        <f t="shared" si="1488"/>
        <v/>
      </c>
      <c r="ID200" t="str">
        <f t="shared" si="1489"/>
        <v/>
      </c>
      <c r="IE200" t="str">
        <f t="shared" si="1490"/>
        <v/>
      </c>
      <c r="IF200" t="str">
        <f t="shared" si="1491"/>
        <v/>
      </c>
      <c r="IG200" t="str">
        <f t="shared" si="1492"/>
        <v/>
      </c>
      <c r="IH200" t="str">
        <f t="shared" si="1493"/>
        <v/>
      </c>
      <c r="II200" t="str">
        <f t="shared" si="1494"/>
        <v/>
      </c>
      <c r="IJ200" t="str">
        <f t="shared" si="1495"/>
        <v/>
      </c>
      <c r="IK200" t="str">
        <f t="shared" si="1496"/>
        <v/>
      </c>
      <c r="IL200" t="str">
        <f t="shared" si="1497"/>
        <v/>
      </c>
      <c r="IM200" t="str">
        <f t="shared" si="1498"/>
        <v/>
      </c>
      <c r="IN200" t="str">
        <f t="shared" si="1499"/>
        <v/>
      </c>
      <c r="IO200" t="str">
        <f t="shared" si="1500"/>
        <v/>
      </c>
      <c r="IP200" t="str">
        <f t="shared" si="1501"/>
        <v/>
      </c>
      <c r="IQ200" t="str">
        <f t="shared" si="1502"/>
        <v/>
      </c>
      <c r="IR200" t="str">
        <f t="shared" si="1503"/>
        <v/>
      </c>
      <c r="IS200" t="str">
        <f t="shared" si="1504"/>
        <v/>
      </c>
      <c r="IT200" t="str">
        <f t="shared" si="1505"/>
        <v/>
      </c>
      <c r="IU200" t="str">
        <f t="shared" si="1506"/>
        <v/>
      </c>
      <c r="IV200" t="str">
        <f t="shared" si="1507"/>
        <v/>
      </c>
      <c r="IW200" t="str">
        <f t="shared" si="1508"/>
        <v/>
      </c>
      <c r="IX200" t="str">
        <f t="shared" si="1509"/>
        <v/>
      </c>
      <c r="IY200" t="str">
        <f t="shared" si="1510"/>
        <v/>
      </c>
      <c r="IZ200" t="str">
        <f t="shared" si="1511"/>
        <v/>
      </c>
      <c r="JA200" t="str">
        <f t="shared" si="1512"/>
        <v/>
      </c>
      <c r="JB200" t="str">
        <f t="shared" si="1513"/>
        <v/>
      </c>
      <c r="JC200" t="str">
        <f t="shared" si="1514"/>
        <v/>
      </c>
      <c r="JD200" t="str">
        <f t="shared" si="1515"/>
        <v/>
      </c>
      <c r="JE200" t="str">
        <f t="shared" si="1516"/>
        <v/>
      </c>
      <c r="JF200" t="str">
        <f t="shared" si="1517"/>
        <v/>
      </c>
      <c r="JG200" t="str">
        <f t="shared" si="1518"/>
        <v/>
      </c>
      <c r="JH200" t="str">
        <f t="shared" si="1519"/>
        <v/>
      </c>
      <c r="JI200" t="str">
        <f t="shared" si="1520"/>
        <v/>
      </c>
      <c r="JJ200" t="str">
        <f t="shared" si="1521"/>
        <v/>
      </c>
      <c r="JK200" t="str">
        <f t="shared" si="1522"/>
        <v/>
      </c>
      <c r="JL200" t="str">
        <f t="shared" si="1523"/>
        <v/>
      </c>
      <c r="JM200" t="str">
        <f t="shared" si="1524"/>
        <v/>
      </c>
      <c r="JN200" t="str">
        <f t="shared" si="1525"/>
        <v/>
      </c>
      <c r="JO200" t="str">
        <f t="shared" si="1526"/>
        <v/>
      </c>
      <c r="JP200" t="str">
        <f t="shared" si="1527"/>
        <v/>
      </c>
      <c r="JQ200" t="str">
        <f t="shared" si="1528"/>
        <v/>
      </c>
      <c r="JR200" t="str">
        <f t="shared" si="1529"/>
        <v/>
      </c>
      <c r="JS200" t="str">
        <f t="shared" si="1530"/>
        <v/>
      </c>
      <c r="JT200" t="str">
        <f t="shared" si="1531"/>
        <v/>
      </c>
      <c r="JU200" t="str">
        <f t="shared" si="1532"/>
        <v/>
      </c>
      <c r="JV200" t="str">
        <f t="shared" si="1533"/>
        <v/>
      </c>
      <c r="JW200" t="str">
        <f t="shared" si="1534"/>
        <v/>
      </c>
      <c r="JX200" t="str">
        <f t="shared" si="1535"/>
        <v/>
      </c>
      <c r="JY200" t="str">
        <f t="shared" si="1536"/>
        <v/>
      </c>
      <c r="JZ200" t="str">
        <f t="shared" si="1537"/>
        <v/>
      </c>
      <c r="KA200" t="str">
        <f t="shared" si="1538"/>
        <v/>
      </c>
      <c r="KB200" t="str">
        <f t="shared" si="1539"/>
        <v/>
      </c>
      <c r="KC200" t="str">
        <f t="shared" si="1540"/>
        <v/>
      </c>
      <c r="KD200" t="str">
        <f t="shared" si="1541"/>
        <v/>
      </c>
      <c r="KE200" t="str">
        <f t="shared" si="1542"/>
        <v/>
      </c>
      <c r="KF200" t="str">
        <f t="shared" si="1543"/>
        <v/>
      </c>
      <c r="KG200" t="str">
        <f t="shared" si="1544"/>
        <v/>
      </c>
      <c r="KH200" t="str">
        <f t="shared" si="1545"/>
        <v/>
      </c>
      <c r="KI200" t="str">
        <f t="shared" si="1546"/>
        <v/>
      </c>
      <c r="KJ200" t="str">
        <f t="shared" si="1547"/>
        <v/>
      </c>
      <c r="KK200" t="str">
        <f t="shared" si="1548"/>
        <v/>
      </c>
      <c r="KL200" t="str">
        <f t="shared" si="1549"/>
        <v/>
      </c>
      <c r="KM200" t="str">
        <f t="shared" si="1550"/>
        <v/>
      </c>
      <c r="KN200" t="str">
        <f t="shared" si="1551"/>
        <v/>
      </c>
      <c r="KO200" t="str">
        <f t="shared" si="1552"/>
        <v/>
      </c>
      <c r="KP200" t="str">
        <f t="shared" si="1553"/>
        <v/>
      </c>
      <c r="KQ200" t="str">
        <f t="shared" si="1554"/>
        <v/>
      </c>
      <c r="KR200" t="str">
        <f t="shared" si="1555"/>
        <v/>
      </c>
      <c r="KS200" t="str">
        <f t="shared" si="1556"/>
        <v/>
      </c>
      <c r="KT200" t="str">
        <f t="shared" si="1557"/>
        <v/>
      </c>
      <c r="KU200" t="str">
        <f t="shared" si="1558"/>
        <v/>
      </c>
      <c r="KV200" t="str">
        <f t="shared" si="1559"/>
        <v/>
      </c>
      <c r="KW200" t="str">
        <f t="shared" si="1560"/>
        <v/>
      </c>
      <c r="KX200" t="str">
        <f t="shared" si="1561"/>
        <v/>
      </c>
      <c r="KY200" t="str">
        <f t="shared" si="1562"/>
        <v/>
      </c>
      <c r="KZ200" t="str">
        <f t="shared" si="1563"/>
        <v/>
      </c>
      <c r="LA200" t="str">
        <f t="shared" si="1564"/>
        <v/>
      </c>
      <c r="LB200" t="str">
        <f t="shared" si="1565"/>
        <v/>
      </c>
      <c r="LC200" t="str">
        <f t="shared" si="1566"/>
        <v/>
      </c>
      <c r="LD200" t="str">
        <f t="shared" si="1567"/>
        <v/>
      </c>
      <c r="LE200" t="str">
        <f t="shared" si="1568"/>
        <v/>
      </c>
      <c r="LF200" t="str">
        <f t="shared" si="1569"/>
        <v/>
      </c>
      <c r="LG200" t="str">
        <f t="shared" si="1570"/>
        <v/>
      </c>
      <c r="LH200" t="str">
        <f t="shared" si="1571"/>
        <v/>
      </c>
      <c r="LI200" t="str">
        <f t="shared" si="1572"/>
        <v/>
      </c>
      <c r="LJ200" t="str">
        <f t="shared" si="1573"/>
        <v/>
      </c>
      <c r="LK200" t="str">
        <f t="shared" si="1574"/>
        <v/>
      </c>
      <c r="LL200" t="str">
        <f t="shared" si="1575"/>
        <v/>
      </c>
      <c r="LM200" t="str">
        <f t="shared" si="1576"/>
        <v/>
      </c>
      <c r="LN200" t="str">
        <f t="shared" si="1577"/>
        <v/>
      </c>
      <c r="LO200" t="str">
        <f t="shared" si="1578"/>
        <v/>
      </c>
      <c r="LP200" t="str">
        <f t="shared" si="1579"/>
        <v/>
      </c>
      <c r="LQ200" t="str">
        <f t="shared" si="1580"/>
        <v/>
      </c>
      <c r="LR200" t="str">
        <f t="shared" si="1581"/>
        <v/>
      </c>
      <c r="LS200" t="str">
        <f t="shared" si="1582"/>
        <v/>
      </c>
      <c r="LT200" t="str">
        <f t="shared" si="1583"/>
        <v/>
      </c>
      <c r="LU200" t="str">
        <f t="shared" si="1584"/>
        <v/>
      </c>
      <c r="LV200" t="str">
        <f t="shared" si="1585"/>
        <v/>
      </c>
      <c r="LW200" t="str">
        <f t="shared" si="1586"/>
        <v/>
      </c>
      <c r="LX200" t="str">
        <f t="shared" si="1587"/>
        <v/>
      </c>
      <c r="LY200" t="str">
        <f t="shared" si="1588"/>
        <v/>
      </c>
      <c r="LZ200" t="str">
        <f t="shared" si="1589"/>
        <v/>
      </c>
      <c r="MA200" t="str">
        <f t="shared" si="1590"/>
        <v/>
      </c>
      <c r="MB200" t="str">
        <f t="shared" si="1591"/>
        <v/>
      </c>
      <c r="MC200" t="str">
        <f t="shared" si="1592"/>
        <v/>
      </c>
      <c r="MD200" t="str">
        <f t="shared" si="1593"/>
        <v/>
      </c>
      <c r="ME200" t="str">
        <f t="shared" si="1594"/>
        <v/>
      </c>
      <c r="MF200" t="str">
        <f t="shared" si="1595"/>
        <v/>
      </c>
      <c r="MG200" t="str">
        <f t="shared" si="1596"/>
        <v/>
      </c>
      <c r="MH200" t="str">
        <f t="shared" si="1597"/>
        <v/>
      </c>
      <c r="MI200" t="str">
        <f t="shared" si="1598"/>
        <v/>
      </c>
      <c r="MJ200" t="str">
        <f t="shared" si="1599"/>
        <v/>
      </c>
      <c r="MK200" t="str">
        <f t="shared" si="1600"/>
        <v/>
      </c>
      <c r="ML200" t="str">
        <f t="shared" si="1601"/>
        <v/>
      </c>
      <c r="MM200" t="str">
        <f t="shared" si="1602"/>
        <v/>
      </c>
      <c r="MN200" t="str">
        <f t="shared" si="1603"/>
        <v/>
      </c>
      <c r="MO200" t="str">
        <f t="shared" si="1604"/>
        <v/>
      </c>
      <c r="MP200" t="str">
        <f t="shared" si="1605"/>
        <v/>
      </c>
      <c r="MQ200" t="str">
        <f t="shared" si="1606"/>
        <v/>
      </c>
      <c r="MR200" t="str">
        <f t="shared" si="1607"/>
        <v/>
      </c>
      <c r="MS200" t="str">
        <f t="shared" si="1608"/>
        <v/>
      </c>
      <c r="MT200" t="str">
        <f t="shared" si="1609"/>
        <v/>
      </c>
      <c r="MU200" t="str">
        <f t="shared" si="1610"/>
        <v/>
      </c>
      <c r="MV200" t="str">
        <f t="shared" si="1611"/>
        <v/>
      </c>
      <c r="MW200" t="str">
        <f t="shared" si="1612"/>
        <v/>
      </c>
      <c r="MX200" t="str">
        <f t="shared" si="1613"/>
        <v/>
      </c>
      <c r="MY200" t="str">
        <f t="shared" si="1614"/>
        <v/>
      </c>
      <c r="MZ200" t="str">
        <f t="shared" si="1615"/>
        <v/>
      </c>
      <c r="NA200" t="str">
        <f t="shared" si="1616"/>
        <v/>
      </c>
      <c r="NB200" t="str">
        <f t="shared" si="1617"/>
        <v/>
      </c>
      <c r="NC200" t="str">
        <f t="shared" si="1618"/>
        <v/>
      </c>
      <c r="ND200" t="str">
        <f t="shared" si="1619"/>
        <v/>
      </c>
      <c r="NE200" t="str">
        <f t="shared" si="1620"/>
        <v/>
      </c>
      <c r="NF200" t="str">
        <f t="shared" si="1621"/>
        <v/>
      </c>
      <c r="NG200" t="str">
        <f t="shared" si="1622"/>
        <v/>
      </c>
      <c r="NH200" t="str">
        <f t="shared" si="1623"/>
        <v/>
      </c>
      <c r="NI200" t="str">
        <f t="shared" si="1624"/>
        <v/>
      </c>
      <c r="NJ200" t="str">
        <f t="shared" si="1625"/>
        <v/>
      </c>
      <c r="NK200" t="str">
        <f t="shared" si="1626"/>
        <v/>
      </c>
      <c r="NL200" t="str">
        <f t="shared" si="1627"/>
        <v/>
      </c>
      <c r="NM200" t="str">
        <f t="shared" si="1628"/>
        <v/>
      </c>
      <c r="NN200" t="str">
        <f t="shared" si="1629"/>
        <v/>
      </c>
      <c r="NO200" t="str">
        <f t="shared" si="1630"/>
        <v/>
      </c>
      <c r="NP200" t="str">
        <f t="shared" si="1631"/>
        <v/>
      </c>
      <c r="NQ200" t="str">
        <f t="shared" si="1632"/>
        <v/>
      </c>
      <c r="NR200" t="str">
        <f t="shared" si="1633"/>
        <v/>
      </c>
      <c r="NS200" t="str">
        <f t="shared" si="1634"/>
        <v/>
      </c>
      <c r="NT200" t="str">
        <f t="shared" si="1635"/>
        <v/>
      </c>
      <c r="NU200" t="str">
        <f t="shared" si="1636"/>
        <v/>
      </c>
      <c r="NV200" t="str">
        <f t="shared" si="1637"/>
        <v/>
      </c>
      <c r="NW200" t="str">
        <f t="shared" si="1638"/>
        <v/>
      </c>
      <c r="NX200" t="str">
        <f t="shared" si="1639"/>
        <v/>
      </c>
      <c r="NY200" t="str">
        <f t="shared" si="1640"/>
        <v/>
      </c>
      <c r="NZ200" t="str">
        <f t="shared" si="1641"/>
        <v/>
      </c>
      <c r="OA200" t="str">
        <f t="shared" si="1642"/>
        <v/>
      </c>
      <c r="OB200" t="str">
        <f t="shared" si="1643"/>
        <v/>
      </c>
      <c r="OC200" t="str">
        <f t="shared" si="1644"/>
        <v/>
      </c>
      <c r="OD200" t="str">
        <f t="shared" si="1645"/>
        <v/>
      </c>
      <c r="OE200" t="str">
        <f t="shared" si="1646"/>
        <v/>
      </c>
      <c r="OF200" t="str">
        <f t="shared" si="1647"/>
        <v/>
      </c>
      <c r="OG200" t="str">
        <f t="shared" si="1648"/>
        <v/>
      </c>
      <c r="OH200" t="str">
        <f t="shared" si="1649"/>
        <v/>
      </c>
      <c r="OI200" t="str">
        <f t="shared" si="1650"/>
        <v/>
      </c>
      <c r="OJ200" t="str">
        <f t="shared" si="1651"/>
        <v/>
      </c>
      <c r="OK200" t="str">
        <f t="shared" si="1652"/>
        <v/>
      </c>
      <c r="OL200" t="str">
        <f t="shared" si="1653"/>
        <v/>
      </c>
      <c r="OM200" t="str">
        <f t="shared" si="1654"/>
        <v/>
      </c>
      <c r="ON200" t="str">
        <f t="shared" si="1655"/>
        <v/>
      </c>
      <c r="OO200" t="str">
        <f t="shared" si="1656"/>
        <v/>
      </c>
      <c r="OP200" t="str">
        <f t="shared" si="1657"/>
        <v/>
      </c>
      <c r="OQ200" t="str">
        <f t="shared" si="1658"/>
        <v/>
      </c>
      <c r="OR200" t="str">
        <f t="shared" si="1659"/>
        <v/>
      </c>
      <c r="OS200" t="str">
        <f t="shared" si="1660"/>
        <v/>
      </c>
      <c r="OT200" t="str">
        <f t="shared" si="1661"/>
        <v/>
      </c>
      <c r="OU200" t="str">
        <f t="shared" si="1662"/>
        <v/>
      </c>
      <c r="OV200" t="str">
        <f t="shared" si="1663"/>
        <v/>
      </c>
      <c r="OW200" t="str">
        <f t="shared" si="1664"/>
        <v/>
      </c>
      <c r="OX200" t="str">
        <f t="shared" si="1665"/>
        <v/>
      </c>
      <c r="OY200" t="str">
        <f t="shared" si="1666"/>
        <v/>
      </c>
      <c r="OZ200" t="str">
        <f t="shared" si="1667"/>
        <v/>
      </c>
      <c r="PA200" t="str">
        <f t="shared" si="1668"/>
        <v/>
      </c>
      <c r="PB200" t="str">
        <f t="shared" si="1669"/>
        <v/>
      </c>
      <c r="PC200" t="str">
        <f t="shared" si="1670"/>
        <v/>
      </c>
      <c r="PD200" t="str">
        <f t="shared" si="1671"/>
        <v/>
      </c>
      <c r="PE200" t="str">
        <f t="shared" si="1672"/>
        <v/>
      </c>
      <c r="PF200" t="str">
        <f t="shared" si="1673"/>
        <v/>
      </c>
      <c r="PG200" t="str">
        <f t="shared" si="1674"/>
        <v/>
      </c>
      <c r="PH200" t="str">
        <f t="shared" si="1675"/>
        <v/>
      </c>
      <c r="PI200" t="str">
        <f t="shared" si="1676"/>
        <v/>
      </c>
      <c r="PJ200" t="str">
        <f t="shared" si="1677"/>
        <v/>
      </c>
      <c r="PK200" t="str">
        <f t="shared" si="1678"/>
        <v/>
      </c>
      <c r="PL200" t="str">
        <f t="shared" si="1679"/>
        <v/>
      </c>
      <c r="PM200" t="str">
        <f t="shared" si="1680"/>
        <v/>
      </c>
      <c r="PN200" t="str">
        <f t="shared" si="1681"/>
        <v/>
      </c>
      <c r="PO200" t="str">
        <f t="shared" si="1682"/>
        <v/>
      </c>
      <c r="PP200" t="str">
        <f t="shared" si="1683"/>
        <v/>
      </c>
      <c r="PQ200" t="str">
        <f t="shared" si="1684"/>
        <v/>
      </c>
      <c r="PR200" t="str">
        <f t="shared" si="1685"/>
        <v/>
      </c>
      <c r="PS200" t="str">
        <f t="shared" si="1686"/>
        <v/>
      </c>
      <c r="PT200" t="str">
        <f t="shared" si="1687"/>
        <v/>
      </c>
      <c r="PU200" t="str">
        <f t="shared" si="1688"/>
        <v/>
      </c>
      <c r="PV200" t="str">
        <f t="shared" si="1689"/>
        <v/>
      </c>
      <c r="PW200" t="str">
        <f t="shared" si="1690"/>
        <v/>
      </c>
      <c r="PX200" t="str">
        <f t="shared" si="1691"/>
        <v/>
      </c>
      <c r="PY200" t="str">
        <f t="shared" si="1692"/>
        <v/>
      </c>
      <c r="PZ200" t="str">
        <f t="shared" si="1693"/>
        <v/>
      </c>
      <c r="QA200" t="str">
        <f t="shared" si="1694"/>
        <v/>
      </c>
      <c r="QB200" t="str">
        <f t="shared" si="1695"/>
        <v/>
      </c>
      <c r="QC200" t="str">
        <f t="shared" si="1696"/>
        <v/>
      </c>
      <c r="QD200" t="str">
        <f t="shared" si="1697"/>
        <v/>
      </c>
      <c r="QE200" t="str">
        <f t="shared" si="1698"/>
        <v/>
      </c>
      <c r="QF200" t="str">
        <f t="shared" si="1699"/>
        <v/>
      </c>
      <c r="QG200" t="str">
        <f t="shared" si="1700"/>
        <v/>
      </c>
      <c r="QH200" t="str">
        <f t="shared" si="1701"/>
        <v/>
      </c>
      <c r="QI200" t="str">
        <f t="shared" si="1702"/>
        <v/>
      </c>
      <c r="QJ200" t="str">
        <f t="shared" si="1703"/>
        <v/>
      </c>
      <c r="QK200" t="str">
        <f t="shared" si="1704"/>
        <v/>
      </c>
      <c r="QL200" t="str">
        <f t="shared" si="1705"/>
        <v/>
      </c>
      <c r="QM200" t="str">
        <f t="shared" si="1706"/>
        <v/>
      </c>
      <c r="QN200" t="str">
        <f t="shared" si="1707"/>
        <v/>
      </c>
      <c r="QO200" t="str">
        <f t="shared" si="1708"/>
        <v/>
      </c>
      <c r="QP200" t="str">
        <f t="shared" si="1709"/>
        <v/>
      </c>
      <c r="QQ200" t="str">
        <f t="shared" si="1710"/>
        <v/>
      </c>
      <c r="QR200" t="str">
        <f t="shared" si="1711"/>
        <v/>
      </c>
      <c r="QS200" t="str">
        <f t="shared" si="1712"/>
        <v/>
      </c>
      <c r="QT200" t="str">
        <f t="shared" si="1713"/>
        <v/>
      </c>
      <c r="QU200" t="str">
        <f t="shared" si="1714"/>
        <v/>
      </c>
      <c r="QV200" t="str">
        <f t="shared" si="1715"/>
        <v/>
      </c>
      <c r="QW200" t="str">
        <f t="shared" si="1716"/>
        <v/>
      </c>
      <c r="QX200" t="str">
        <f t="shared" si="1717"/>
        <v/>
      </c>
      <c r="QY200" t="str">
        <f t="shared" si="1718"/>
        <v/>
      </c>
      <c r="QZ200" t="str">
        <f t="shared" si="1719"/>
        <v/>
      </c>
      <c r="RA200" t="str">
        <f t="shared" si="1720"/>
        <v/>
      </c>
      <c r="RB200" t="str">
        <f t="shared" si="1721"/>
        <v/>
      </c>
      <c r="RC200" t="str">
        <f t="shared" si="1722"/>
        <v/>
      </c>
      <c r="RD200" t="str">
        <f t="shared" si="1723"/>
        <v/>
      </c>
      <c r="RE200" t="str">
        <f t="shared" si="1724"/>
        <v/>
      </c>
      <c r="RF200" t="str">
        <f t="shared" si="1725"/>
        <v/>
      </c>
      <c r="RG200" t="str">
        <f t="shared" si="1726"/>
        <v/>
      </c>
      <c r="RH200" t="str">
        <f t="shared" si="1727"/>
        <v/>
      </c>
      <c r="RI200" t="str">
        <f t="shared" si="1728"/>
        <v/>
      </c>
      <c r="RJ200" t="str">
        <f t="shared" si="1729"/>
        <v/>
      </c>
      <c r="RK200" t="str">
        <f t="shared" si="1730"/>
        <v/>
      </c>
      <c r="RL200" t="str">
        <f t="shared" si="1731"/>
        <v/>
      </c>
      <c r="RM200" t="str">
        <f t="shared" si="1732"/>
        <v/>
      </c>
      <c r="RN200" t="str">
        <f t="shared" si="1733"/>
        <v/>
      </c>
      <c r="RO200" t="str">
        <f t="shared" si="1734"/>
        <v/>
      </c>
      <c r="RP200" t="str">
        <f t="shared" si="1735"/>
        <v/>
      </c>
      <c r="RQ200" t="str">
        <f t="shared" si="1736"/>
        <v/>
      </c>
      <c r="RR200" t="str">
        <f t="shared" si="1737"/>
        <v/>
      </c>
      <c r="RS200" t="str">
        <f t="shared" si="1738"/>
        <v/>
      </c>
      <c r="RT200" t="str">
        <f t="shared" si="1739"/>
        <v/>
      </c>
      <c r="RU200" t="str">
        <f t="shared" si="1740"/>
        <v/>
      </c>
      <c r="RV200" t="str">
        <f t="shared" si="1741"/>
        <v/>
      </c>
      <c r="RW200" t="str">
        <f t="shared" si="1742"/>
        <v/>
      </c>
      <c r="RX200" t="str">
        <f t="shared" si="1743"/>
        <v/>
      </c>
      <c r="RY200" t="str">
        <f t="shared" si="1744"/>
        <v/>
      </c>
      <c r="RZ200" t="str">
        <f t="shared" si="1745"/>
        <v/>
      </c>
      <c r="SA200" t="str">
        <f t="shared" si="1746"/>
        <v/>
      </c>
      <c r="SB200" t="str">
        <f t="shared" si="1747"/>
        <v/>
      </c>
      <c r="SC200" t="str">
        <f t="shared" si="1748"/>
        <v/>
      </c>
      <c r="SD200" t="str">
        <f t="shared" si="1749"/>
        <v/>
      </c>
      <c r="SE200" t="str">
        <f t="shared" si="1750"/>
        <v/>
      </c>
      <c r="SF200" t="str">
        <f t="shared" si="1751"/>
        <v/>
      </c>
      <c r="SG200" t="str">
        <f t="shared" si="1752"/>
        <v/>
      </c>
      <c r="SH200" t="str">
        <f t="shared" si="1753"/>
        <v/>
      </c>
      <c r="SI200" t="str">
        <f t="shared" si="1754"/>
        <v/>
      </c>
      <c r="SJ200" t="str">
        <f t="shared" si="1755"/>
        <v/>
      </c>
      <c r="SK200" t="str">
        <f t="shared" si="1756"/>
        <v/>
      </c>
      <c r="SL200" t="str">
        <f t="shared" si="1757"/>
        <v/>
      </c>
      <c r="SM200" t="str">
        <f t="shared" si="1758"/>
        <v/>
      </c>
      <c r="SN200" t="str">
        <f t="shared" si="1759"/>
        <v/>
      </c>
      <c r="SO200" t="str">
        <f t="shared" si="1760"/>
        <v/>
      </c>
      <c r="SP200" t="str">
        <f t="shared" si="1761"/>
        <v/>
      </c>
      <c r="SQ200" t="str">
        <f t="shared" si="1762"/>
        <v/>
      </c>
      <c r="SR200" t="str">
        <f t="shared" si="1763"/>
        <v/>
      </c>
      <c r="SS200">
        <f t="shared" si="1764"/>
        <v>0</v>
      </c>
      <c r="ST200">
        <f t="shared" si="1765"/>
        <v>0</v>
      </c>
      <c r="SU200">
        <f t="shared" si="1766"/>
        <v>0</v>
      </c>
      <c r="SV200">
        <f t="shared" si="1767"/>
        <v>0</v>
      </c>
      <c r="SW200">
        <f t="shared" si="1768"/>
        <v>0</v>
      </c>
      <c r="SX200">
        <f t="shared" si="1769"/>
        <v>0</v>
      </c>
      <c r="SY200">
        <f t="shared" si="1770"/>
        <v>0</v>
      </c>
      <c r="SZ200">
        <f t="shared" si="1771"/>
        <v>0</v>
      </c>
      <c r="TA200">
        <f t="shared" si="1772"/>
        <v>0</v>
      </c>
      <c r="TB200">
        <f t="shared" si="1773"/>
        <v>0</v>
      </c>
      <c r="TC200">
        <f t="shared" si="1774"/>
        <v>0</v>
      </c>
      <c r="TD200">
        <f t="shared" si="1775"/>
        <v>0</v>
      </c>
      <c r="TE200">
        <f t="shared" si="1776"/>
        <v>0</v>
      </c>
      <c r="TF200">
        <f t="shared" si="1777"/>
        <v>0</v>
      </c>
      <c r="TG200">
        <f t="shared" si="1778"/>
        <v>0</v>
      </c>
      <c r="TH200">
        <f t="shared" si="1779"/>
        <v>0</v>
      </c>
      <c r="TI200">
        <f t="shared" si="1780"/>
        <v>0</v>
      </c>
      <c r="TJ200">
        <f t="shared" si="1781"/>
        <v>0</v>
      </c>
      <c r="TK200">
        <f t="shared" si="1782"/>
        <v>0</v>
      </c>
      <c r="TL200">
        <f t="shared" si="1783"/>
        <v>0</v>
      </c>
      <c r="TM200">
        <f t="shared" si="1784"/>
        <v>0</v>
      </c>
      <c r="TN200">
        <f t="shared" si="1785"/>
        <v>0</v>
      </c>
      <c r="TO200">
        <f t="shared" si="1786"/>
        <v>0</v>
      </c>
      <c r="TP200">
        <f t="shared" si="1787"/>
        <v>0</v>
      </c>
      <c r="TQ200">
        <f t="shared" si="1788"/>
        <v>0</v>
      </c>
      <c r="TR200">
        <f t="shared" si="1789"/>
        <v>0</v>
      </c>
      <c r="TS200">
        <f t="shared" si="1790"/>
        <v>0</v>
      </c>
      <c r="TT200">
        <f t="shared" si="1791"/>
        <v>0</v>
      </c>
      <c r="TU200">
        <f t="shared" si="1792"/>
        <v>0</v>
      </c>
      <c r="TV200">
        <f t="shared" si="1793"/>
        <v>0</v>
      </c>
      <c r="TW200">
        <f t="shared" si="1794"/>
        <v>0</v>
      </c>
      <c r="TX200">
        <f t="shared" si="1795"/>
        <v>0</v>
      </c>
      <c r="TY200">
        <f t="shared" si="1796"/>
        <v>0</v>
      </c>
      <c r="TZ200">
        <f t="shared" si="1797"/>
        <v>0</v>
      </c>
      <c r="UA200">
        <f t="shared" si="1798"/>
        <v>0</v>
      </c>
      <c r="UB200">
        <f t="shared" si="1799"/>
        <v>0</v>
      </c>
      <c r="UC200">
        <f t="shared" si="1800"/>
        <v>0</v>
      </c>
      <c r="UD200">
        <f t="shared" si="1801"/>
        <v>0</v>
      </c>
      <c r="UE200">
        <f t="shared" si="1802"/>
        <v>0</v>
      </c>
      <c r="UF200">
        <f t="shared" si="1803"/>
        <v>0</v>
      </c>
      <c r="UG200">
        <f t="shared" si="1804"/>
        <v>0</v>
      </c>
      <c r="UH200">
        <f t="shared" si="1805"/>
        <v>0</v>
      </c>
      <c r="UI200">
        <f t="shared" si="1806"/>
        <v>0</v>
      </c>
      <c r="UJ200">
        <f t="shared" si="1807"/>
        <v>0</v>
      </c>
      <c r="UK200">
        <f t="shared" si="1808"/>
        <v>0</v>
      </c>
      <c r="UL200">
        <f t="shared" si="1809"/>
        <v>0</v>
      </c>
      <c r="UM200">
        <f t="shared" si="1810"/>
        <v>0</v>
      </c>
      <c r="UN200">
        <f t="shared" si="1811"/>
        <v>0</v>
      </c>
      <c r="UO200">
        <f t="shared" si="1812"/>
        <v>0</v>
      </c>
      <c r="UP200">
        <f t="shared" si="1813"/>
        <v>0</v>
      </c>
      <c r="UQ200">
        <f t="shared" si="1814"/>
        <v>0</v>
      </c>
      <c r="UR200">
        <f t="shared" si="1815"/>
        <v>0</v>
      </c>
      <c r="US200">
        <f t="shared" si="1816"/>
        <v>0</v>
      </c>
      <c r="UT200">
        <f t="shared" si="1817"/>
        <v>0</v>
      </c>
      <c r="UU200">
        <f t="shared" si="1818"/>
        <v>0</v>
      </c>
      <c r="UV200">
        <f t="shared" si="1819"/>
        <v>0</v>
      </c>
      <c r="UW200">
        <f t="shared" si="1820"/>
        <v>0</v>
      </c>
      <c r="UX200">
        <f t="shared" si="1821"/>
        <v>0</v>
      </c>
      <c r="UY200">
        <f t="shared" si="1822"/>
        <v>0</v>
      </c>
      <c r="UZ200">
        <f t="shared" si="1823"/>
        <v>0</v>
      </c>
      <c r="VA200">
        <f t="shared" si="1824"/>
        <v>0</v>
      </c>
      <c r="VB200">
        <f t="shared" si="1825"/>
        <v>0</v>
      </c>
      <c r="VC200">
        <f t="shared" si="1826"/>
        <v>0</v>
      </c>
      <c r="VD200">
        <f t="shared" si="1827"/>
        <v>0</v>
      </c>
      <c r="VE200">
        <f t="shared" si="1828"/>
        <v>0</v>
      </c>
      <c r="VF200">
        <f t="shared" si="1829"/>
        <v>0</v>
      </c>
      <c r="VG200">
        <f t="shared" si="1830"/>
        <v>0</v>
      </c>
      <c r="VH200">
        <f t="shared" si="1831"/>
        <v>0</v>
      </c>
      <c r="VI200">
        <f t="shared" si="1832"/>
        <v>0</v>
      </c>
      <c r="VJ200">
        <f t="shared" si="1833"/>
        <v>0</v>
      </c>
      <c r="VK200">
        <f t="shared" si="1834"/>
        <v>0</v>
      </c>
      <c r="VL200">
        <f t="shared" si="1835"/>
        <v>0</v>
      </c>
      <c r="VM200">
        <f t="shared" si="1836"/>
        <v>0</v>
      </c>
      <c r="VN200">
        <f t="shared" si="1837"/>
        <v>0</v>
      </c>
      <c r="VO200" t="str">
        <f t="shared" si="1838"/>
        <v/>
      </c>
      <c r="VP200" t="str">
        <f t="shared" si="1839"/>
        <v/>
      </c>
      <c r="VQ200" t="str">
        <f t="shared" si="1840"/>
        <v/>
      </c>
      <c r="VR200" t="str">
        <f t="shared" si="1841"/>
        <v/>
      </c>
      <c r="VS200" t="str">
        <f t="shared" si="1842"/>
        <v/>
      </c>
      <c r="VT200" t="str">
        <f t="shared" si="1843"/>
        <v/>
      </c>
      <c r="VU200" t="str">
        <f t="shared" si="1844"/>
        <v/>
      </c>
      <c r="VV200" t="str">
        <f t="shared" si="1845"/>
        <v/>
      </c>
      <c r="VW200" t="str">
        <f t="shared" si="1846"/>
        <v/>
      </c>
      <c r="VX200" t="str">
        <f t="shared" si="1847"/>
        <v/>
      </c>
      <c r="VY200" t="str">
        <f t="shared" si="1848"/>
        <v/>
      </c>
      <c r="VZ200" t="str">
        <f t="shared" si="1849"/>
        <v/>
      </c>
      <c r="WA200" t="str">
        <f t="shared" si="1850"/>
        <v/>
      </c>
      <c r="WB200" t="str">
        <f t="shared" si="1851"/>
        <v/>
      </c>
      <c r="WC200" t="str">
        <f t="shared" si="1852"/>
        <v/>
      </c>
      <c r="WD200" t="str">
        <f t="shared" si="1853"/>
        <v/>
      </c>
      <c r="WE200" t="str">
        <f t="shared" si="1854"/>
        <v/>
      </c>
      <c r="WF200" t="str">
        <f t="shared" si="1855"/>
        <v/>
      </c>
      <c r="WG200" t="str">
        <f t="shared" si="1856"/>
        <v/>
      </c>
      <c r="WH200" t="str">
        <f t="shared" si="1857"/>
        <v/>
      </c>
      <c r="WI200" t="str">
        <f t="shared" si="1858"/>
        <v/>
      </c>
      <c r="WJ200" t="str">
        <f t="shared" si="1859"/>
        <v/>
      </c>
      <c r="WK200" t="str">
        <f t="shared" si="1860"/>
        <v/>
      </c>
      <c r="WL200" t="str">
        <f t="shared" si="1861"/>
        <v/>
      </c>
      <c r="WM200" t="str">
        <f t="shared" si="1862"/>
        <v/>
      </c>
      <c r="WN200" t="str">
        <f t="shared" si="1863"/>
        <v/>
      </c>
      <c r="WO200" t="str">
        <f t="shared" si="1864"/>
        <v/>
      </c>
      <c r="WP200" t="str">
        <f t="shared" si="1865"/>
        <v/>
      </c>
      <c r="WQ200" t="str">
        <f t="shared" si="1866"/>
        <v/>
      </c>
      <c r="WR200" t="str">
        <f t="shared" si="1867"/>
        <v/>
      </c>
      <c r="WS200" t="str">
        <f t="shared" si="1868"/>
        <v/>
      </c>
      <c r="WT200" t="str">
        <f t="shared" si="1869"/>
        <v/>
      </c>
      <c r="WU200" t="str">
        <f t="shared" si="1870"/>
        <v/>
      </c>
      <c r="WV200" t="str">
        <f t="shared" si="1871"/>
        <v/>
      </c>
      <c r="WW200" t="str">
        <f t="shared" si="1872"/>
        <v/>
      </c>
      <c r="WX200" t="str">
        <f t="shared" si="1873"/>
        <v/>
      </c>
      <c r="WY200" t="str">
        <f t="shared" si="1874"/>
        <v/>
      </c>
      <c r="WZ200" t="str">
        <f t="shared" si="1875"/>
        <v/>
      </c>
      <c r="XA200" t="str">
        <f t="shared" si="1876"/>
        <v/>
      </c>
      <c r="XB200" t="str">
        <f t="shared" si="1877"/>
        <v/>
      </c>
      <c r="XC200" t="str">
        <f t="shared" si="1878"/>
        <v/>
      </c>
      <c r="XD200" t="str">
        <f t="shared" si="1879"/>
        <v/>
      </c>
      <c r="XE200" t="str">
        <f t="shared" si="1880"/>
        <v/>
      </c>
      <c r="XF200" t="str">
        <f t="shared" si="1881"/>
        <v/>
      </c>
      <c r="XG200" t="str">
        <f t="shared" si="1882"/>
        <v/>
      </c>
      <c r="XH200" t="str">
        <f t="shared" si="1883"/>
        <v/>
      </c>
      <c r="XI200" t="str">
        <f t="shared" si="1884"/>
        <v/>
      </c>
      <c r="XJ200" t="str">
        <f t="shared" si="1885"/>
        <v/>
      </c>
      <c r="XK200" t="str">
        <f t="shared" si="1886"/>
        <v/>
      </c>
      <c r="XL200" t="str">
        <f t="shared" si="1887"/>
        <v/>
      </c>
      <c r="XM200" t="str">
        <f t="shared" si="1888"/>
        <v/>
      </c>
      <c r="XN200" t="str">
        <f t="shared" si="1889"/>
        <v/>
      </c>
      <c r="XO200" t="str">
        <f t="shared" si="1890"/>
        <v/>
      </c>
      <c r="XP200" t="str">
        <f t="shared" si="1891"/>
        <v/>
      </c>
      <c r="XQ200" t="str">
        <f t="shared" si="1892"/>
        <v/>
      </c>
      <c r="XR200" t="str">
        <f t="shared" si="1893"/>
        <v/>
      </c>
      <c r="XS200" t="str">
        <f t="shared" si="1894"/>
        <v/>
      </c>
      <c r="XT200" t="str">
        <f t="shared" si="1895"/>
        <v/>
      </c>
      <c r="XU200" t="str">
        <f t="shared" si="1896"/>
        <v/>
      </c>
      <c r="XV200" t="str">
        <f t="shared" si="1897"/>
        <v/>
      </c>
      <c r="XW200" t="str">
        <f t="shared" si="1898"/>
        <v/>
      </c>
      <c r="XX200" t="str">
        <f t="shared" si="1899"/>
        <v/>
      </c>
      <c r="XY200" t="str">
        <f t="shared" si="1900"/>
        <v/>
      </c>
      <c r="XZ200" t="str">
        <f t="shared" si="1901"/>
        <v/>
      </c>
      <c r="YA200" t="str">
        <f t="shared" si="1902"/>
        <v/>
      </c>
      <c r="YB200" t="str">
        <f t="shared" si="1903"/>
        <v/>
      </c>
      <c r="YC200" t="str">
        <f t="shared" si="1904"/>
        <v/>
      </c>
      <c r="YD200" t="str">
        <f t="shared" si="1905"/>
        <v/>
      </c>
      <c r="YE200" t="str">
        <f t="shared" si="1906"/>
        <v/>
      </c>
      <c r="YF200" t="str">
        <f t="shared" si="1907"/>
        <v/>
      </c>
      <c r="YG200" t="str">
        <f t="shared" si="1908"/>
        <v/>
      </c>
      <c r="YH200" t="str">
        <f t="shared" si="1909"/>
        <v/>
      </c>
      <c r="YI200" t="str">
        <f t="shared" si="1910"/>
        <v/>
      </c>
      <c r="YJ200" t="str">
        <f t="shared" si="1911"/>
        <v/>
      </c>
      <c r="YK200" t="str">
        <f t="shared" si="1912"/>
        <v/>
      </c>
      <c r="YL200" t="str">
        <f t="shared" si="1913"/>
        <v/>
      </c>
      <c r="YM200" t="str">
        <f t="shared" si="1914"/>
        <v/>
      </c>
      <c r="YN200" t="str">
        <f t="shared" si="1915"/>
        <v/>
      </c>
      <c r="YO200" t="str">
        <f t="shared" si="1916"/>
        <v/>
      </c>
      <c r="YP200" t="str">
        <f t="shared" si="1917"/>
        <v/>
      </c>
      <c r="YQ200" t="str">
        <f t="shared" si="1918"/>
        <v/>
      </c>
      <c r="YR200" t="str">
        <f t="shared" si="1919"/>
        <v/>
      </c>
      <c r="YS200" t="str">
        <f t="shared" si="1920"/>
        <v/>
      </c>
      <c r="YT200" t="str">
        <f t="shared" si="1921"/>
        <v/>
      </c>
      <c r="YU200" t="str">
        <f t="shared" si="1922"/>
        <v/>
      </c>
      <c r="YV200" t="str">
        <f t="shared" si="1923"/>
        <v/>
      </c>
      <c r="YW200" t="str">
        <f t="shared" si="1924"/>
        <v/>
      </c>
      <c r="YX200" t="str">
        <f t="shared" si="1925"/>
        <v/>
      </c>
      <c r="YY200" t="str">
        <f t="shared" si="1926"/>
        <v/>
      </c>
      <c r="YZ200" t="str">
        <f t="shared" si="1927"/>
        <v/>
      </c>
      <c r="ZA200" t="str">
        <f t="shared" si="1928"/>
        <v/>
      </c>
      <c r="ZB200" t="str">
        <f t="shared" si="1929"/>
        <v/>
      </c>
      <c r="ZC200" t="str">
        <f t="shared" si="1930"/>
        <v/>
      </c>
      <c r="ZD200" t="str">
        <f t="shared" si="1931"/>
        <v/>
      </c>
      <c r="ZE200" t="str">
        <f t="shared" si="1932"/>
        <v/>
      </c>
      <c r="ZF200" t="str">
        <f t="shared" si="1933"/>
        <v/>
      </c>
      <c r="ZG200" t="str">
        <f t="shared" si="1934"/>
        <v/>
      </c>
      <c r="ZH200" t="str">
        <f t="shared" si="1935"/>
        <v/>
      </c>
      <c r="ZI200" t="str">
        <f t="shared" si="1936"/>
        <v/>
      </c>
      <c r="ZJ200" t="str">
        <f t="shared" si="1937"/>
        <v/>
      </c>
      <c r="ZK200" t="str">
        <f t="shared" si="1938"/>
        <v/>
      </c>
      <c r="ZL200" t="str">
        <f t="shared" si="1939"/>
        <v/>
      </c>
      <c r="ZM200" t="str">
        <f t="shared" si="1940"/>
        <v/>
      </c>
      <c r="ZN200" t="str">
        <f t="shared" si="1941"/>
        <v/>
      </c>
      <c r="ZO200" t="str">
        <f t="shared" si="1942"/>
        <v/>
      </c>
      <c r="ZP200" t="str">
        <f t="shared" si="1943"/>
        <v/>
      </c>
      <c r="ZQ200" t="str">
        <f t="shared" si="1944"/>
        <v/>
      </c>
      <c r="ZR200" t="str">
        <f t="shared" si="1945"/>
        <v/>
      </c>
      <c r="ZS200" t="str">
        <f t="shared" si="1946"/>
        <v/>
      </c>
      <c r="ZT200" t="str">
        <f t="shared" si="1947"/>
        <v/>
      </c>
      <c r="ZU200" t="str">
        <f t="shared" si="1948"/>
        <v/>
      </c>
      <c r="ZV200" t="str">
        <f t="shared" si="1949"/>
        <v/>
      </c>
      <c r="ZW200" t="str">
        <f t="shared" si="1950"/>
        <v/>
      </c>
      <c r="ZX200" t="str">
        <f t="shared" si="1951"/>
        <v/>
      </c>
      <c r="ZY200" t="str">
        <f t="shared" si="1952"/>
        <v/>
      </c>
      <c r="ZZ200" t="str">
        <f t="shared" si="1953"/>
        <v/>
      </c>
      <c r="AAA200" t="str">
        <f t="shared" si="1954"/>
        <v/>
      </c>
      <c r="AAB200" t="str">
        <f t="shared" si="1955"/>
        <v/>
      </c>
      <c r="AAC200" t="str">
        <f t="shared" si="1956"/>
        <v/>
      </c>
      <c r="AAD200" t="str">
        <f t="shared" si="1957"/>
        <v/>
      </c>
      <c r="AAE200" t="e">
        <f t="shared" ca="1" si="1958"/>
        <v>#N/A</v>
      </c>
      <c r="AAF200" t="e">
        <f t="shared" ca="1" si="1959"/>
        <v>#N/A</v>
      </c>
      <c r="AAG200" t="e">
        <f t="shared" ca="1" si="1960"/>
        <v>#N/A</v>
      </c>
      <c r="AAH200" t="e">
        <f t="shared" ca="1" si="1961"/>
        <v>#N/A</v>
      </c>
      <c r="AAI200" t="e">
        <f t="shared" ca="1" si="1962"/>
        <v>#N/A</v>
      </c>
      <c r="AAJ200" t="e">
        <f t="shared" ca="1" si="1963"/>
        <v>#N/A</v>
      </c>
      <c r="AAK200">
        <f t="shared" si="1475"/>
        <v>0</v>
      </c>
    </row>
    <row r="201" spans="1:713" x14ac:dyDescent="0.35">
      <c r="B201">
        <v>288</v>
      </c>
      <c r="C201" s="8">
        <v>40595.140081018515</v>
      </c>
      <c r="D201" t="s">
        <v>221</v>
      </c>
      <c r="E201" t="s">
        <v>2869</v>
      </c>
      <c r="G201" t="s">
        <v>231</v>
      </c>
      <c r="O201"/>
      <c r="P201"/>
      <c r="Q201"/>
      <c r="R201"/>
      <c r="S201"/>
      <c r="T201"/>
      <c r="U201"/>
      <c r="V201"/>
      <c r="W201"/>
      <c r="Z201" s="10"/>
      <c r="AA201" s="10"/>
      <c r="AB201" s="10"/>
      <c r="AC201" s="10"/>
      <c r="AD201" s="10"/>
      <c r="AE201" s="10"/>
      <c r="AF201" s="10"/>
      <c r="AG201" s="10"/>
      <c r="AH201" s="10"/>
      <c r="CY201" s="10"/>
      <c r="DE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0"/>
      <c r="EN201" s="10"/>
      <c r="EO201" s="10"/>
      <c r="EP201" s="10"/>
      <c r="EQ201" s="10"/>
      <c r="ER201" s="10"/>
      <c r="ES201" s="10"/>
      <c r="ET201" s="10"/>
      <c r="EU201" s="10"/>
      <c r="EV201" s="10"/>
      <c r="EW201" s="10"/>
      <c r="EX201" s="10"/>
      <c r="EY201" s="10"/>
      <c r="HQ201" t="str">
        <f t="shared" si="1476"/>
        <v/>
      </c>
      <c r="HR201" t="str">
        <f t="shared" si="1477"/>
        <v/>
      </c>
      <c r="HS201" t="str">
        <f t="shared" si="1478"/>
        <v/>
      </c>
      <c r="HT201" t="str">
        <f t="shared" si="1479"/>
        <v/>
      </c>
      <c r="HU201" t="str">
        <f t="shared" si="1480"/>
        <v/>
      </c>
      <c r="HV201" t="str">
        <f t="shared" si="1481"/>
        <v/>
      </c>
      <c r="HW201" t="str">
        <f t="shared" si="1482"/>
        <v/>
      </c>
      <c r="HX201" t="str">
        <f t="shared" si="1483"/>
        <v/>
      </c>
      <c r="HY201" t="str">
        <f t="shared" si="1484"/>
        <v/>
      </c>
      <c r="HZ201" t="str">
        <f t="shared" si="1485"/>
        <v/>
      </c>
      <c r="IA201" t="str">
        <f t="shared" si="1486"/>
        <v/>
      </c>
      <c r="IB201" t="str">
        <f t="shared" si="1487"/>
        <v/>
      </c>
      <c r="IC201" t="str">
        <f t="shared" si="1488"/>
        <v/>
      </c>
      <c r="ID201" t="str">
        <f t="shared" si="1489"/>
        <v/>
      </c>
      <c r="IE201" t="str">
        <f t="shared" si="1490"/>
        <v/>
      </c>
      <c r="IF201" t="str">
        <f t="shared" si="1491"/>
        <v/>
      </c>
      <c r="IG201" t="str">
        <f t="shared" si="1492"/>
        <v/>
      </c>
      <c r="IH201" t="str">
        <f t="shared" si="1493"/>
        <v/>
      </c>
      <c r="II201" t="str">
        <f t="shared" si="1494"/>
        <v/>
      </c>
      <c r="IJ201" t="str">
        <f t="shared" si="1495"/>
        <v/>
      </c>
      <c r="IK201" t="str">
        <f t="shared" si="1496"/>
        <v/>
      </c>
      <c r="IL201" t="str">
        <f t="shared" si="1497"/>
        <v/>
      </c>
      <c r="IM201" t="str">
        <f t="shared" si="1498"/>
        <v/>
      </c>
      <c r="IN201" t="str">
        <f t="shared" si="1499"/>
        <v/>
      </c>
      <c r="IO201" t="str">
        <f t="shared" si="1500"/>
        <v/>
      </c>
      <c r="IP201" t="str">
        <f t="shared" si="1501"/>
        <v/>
      </c>
      <c r="IQ201" t="str">
        <f t="shared" si="1502"/>
        <v/>
      </c>
      <c r="IR201" t="str">
        <f t="shared" si="1503"/>
        <v/>
      </c>
      <c r="IS201" t="str">
        <f t="shared" si="1504"/>
        <v/>
      </c>
      <c r="IT201" t="str">
        <f t="shared" si="1505"/>
        <v/>
      </c>
      <c r="IU201" t="str">
        <f t="shared" si="1506"/>
        <v/>
      </c>
      <c r="IV201" t="str">
        <f t="shared" si="1507"/>
        <v/>
      </c>
      <c r="IW201" t="str">
        <f t="shared" si="1508"/>
        <v/>
      </c>
      <c r="IX201" t="str">
        <f t="shared" si="1509"/>
        <v/>
      </c>
      <c r="IY201" t="str">
        <f t="shared" si="1510"/>
        <v/>
      </c>
      <c r="IZ201" t="str">
        <f t="shared" si="1511"/>
        <v/>
      </c>
      <c r="JA201" t="str">
        <f t="shared" si="1512"/>
        <v/>
      </c>
      <c r="JB201" t="str">
        <f t="shared" si="1513"/>
        <v/>
      </c>
      <c r="JC201" t="str">
        <f t="shared" si="1514"/>
        <v/>
      </c>
      <c r="JD201" t="str">
        <f t="shared" si="1515"/>
        <v/>
      </c>
      <c r="JE201" t="str">
        <f t="shared" si="1516"/>
        <v/>
      </c>
      <c r="JF201" t="str">
        <f t="shared" si="1517"/>
        <v/>
      </c>
      <c r="JG201" t="str">
        <f t="shared" si="1518"/>
        <v/>
      </c>
      <c r="JH201" t="str">
        <f t="shared" si="1519"/>
        <v/>
      </c>
      <c r="JI201" t="str">
        <f t="shared" si="1520"/>
        <v/>
      </c>
      <c r="JJ201" t="str">
        <f t="shared" si="1521"/>
        <v/>
      </c>
      <c r="JK201" t="str">
        <f t="shared" si="1522"/>
        <v/>
      </c>
      <c r="JL201" t="str">
        <f t="shared" si="1523"/>
        <v/>
      </c>
      <c r="JM201" t="str">
        <f t="shared" si="1524"/>
        <v/>
      </c>
      <c r="JN201" t="str">
        <f t="shared" si="1525"/>
        <v/>
      </c>
      <c r="JO201" t="str">
        <f t="shared" si="1526"/>
        <v/>
      </c>
      <c r="JP201" t="str">
        <f t="shared" si="1527"/>
        <v/>
      </c>
      <c r="JQ201" t="str">
        <f t="shared" si="1528"/>
        <v/>
      </c>
      <c r="JR201" t="str">
        <f t="shared" si="1529"/>
        <v/>
      </c>
      <c r="JS201" t="str">
        <f t="shared" si="1530"/>
        <v/>
      </c>
      <c r="JT201" t="str">
        <f t="shared" si="1531"/>
        <v/>
      </c>
      <c r="JU201" t="str">
        <f t="shared" si="1532"/>
        <v/>
      </c>
      <c r="JV201" t="str">
        <f t="shared" si="1533"/>
        <v/>
      </c>
      <c r="JW201" t="str">
        <f t="shared" si="1534"/>
        <v/>
      </c>
      <c r="JX201" t="str">
        <f t="shared" si="1535"/>
        <v/>
      </c>
      <c r="JY201" t="str">
        <f t="shared" si="1536"/>
        <v/>
      </c>
      <c r="JZ201" t="str">
        <f t="shared" si="1537"/>
        <v/>
      </c>
      <c r="KA201" t="str">
        <f t="shared" si="1538"/>
        <v/>
      </c>
      <c r="KB201" t="str">
        <f t="shared" si="1539"/>
        <v/>
      </c>
      <c r="KC201" t="str">
        <f t="shared" si="1540"/>
        <v/>
      </c>
      <c r="KD201" t="str">
        <f t="shared" si="1541"/>
        <v/>
      </c>
      <c r="KE201" t="str">
        <f t="shared" si="1542"/>
        <v/>
      </c>
      <c r="KF201" t="str">
        <f t="shared" si="1543"/>
        <v/>
      </c>
      <c r="KG201" t="str">
        <f t="shared" si="1544"/>
        <v/>
      </c>
      <c r="KH201" t="str">
        <f t="shared" si="1545"/>
        <v/>
      </c>
      <c r="KI201" t="str">
        <f t="shared" si="1546"/>
        <v/>
      </c>
      <c r="KJ201" t="str">
        <f t="shared" si="1547"/>
        <v/>
      </c>
      <c r="KK201" t="str">
        <f t="shared" si="1548"/>
        <v/>
      </c>
      <c r="KL201" t="str">
        <f t="shared" si="1549"/>
        <v/>
      </c>
      <c r="KM201" t="str">
        <f t="shared" si="1550"/>
        <v/>
      </c>
      <c r="KN201" t="str">
        <f t="shared" si="1551"/>
        <v/>
      </c>
      <c r="KO201" t="str">
        <f t="shared" si="1552"/>
        <v/>
      </c>
      <c r="KP201" t="str">
        <f t="shared" si="1553"/>
        <v/>
      </c>
      <c r="KQ201" t="str">
        <f t="shared" si="1554"/>
        <v/>
      </c>
      <c r="KR201" t="str">
        <f t="shared" si="1555"/>
        <v/>
      </c>
      <c r="KS201" t="str">
        <f t="shared" si="1556"/>
        <v/>
      </c>
      <c r="KT201" t="str">
        <f t="shared" si="1557"/>
        <v/>
      </c>
      <c r="KU201" t="str">
        <f t="shared" si="1558"/>
        <v/>
      </c>
      <c r="KV201" t="str">
        <f t="shared" si="1559"/>
        <v/>
      </c>
      <c r="KW201" t="str">
        <f t="shared" si="1560"/>
        <v/>
      </c>
      <c r="KX201" t="str">
        <f t="shared" si="1561"/>
        <v/>
      </c>
      <c r="KY201" t="str">
        <f t="shared" si="1562"/>
        <v/>
      </c>
      <c r="KZ201" t="str">
        <f t="shared" si="1563"/>
        <v/>
      </c>
      <c r="LA201" t="str">
        <f t="shared" si="1564"/>
        <v/>
      </c>
      <c r="LB201" t="str">
        <f t="shared" si="1565"/>
        <v/>
      </c>
      <c r="LC201" t="str">
        <f t="shared" si="1566"/>
        <v/>
      </c>
      <c r="LD201" t="str">
        <f t="shared" si="1567"/>
        <v/>
      </c>
      <c r="LE201" t="str">
        <f t="shared" si="1568"/>
        <v/>
      </c>
      <c r="LF201" t="str">
        <f t="shared" si="1569"/>
        <v/>
      </c>
      <c r="LG201" t="str">
        <f t="shared" si="1570"/>
        <v/>
      </c>
      <c r="LH201" t="str">
        <f t="shared" si="1571"/>
        <v/>
      </c>
      <c r="LI201" t="str">
        <f t="shared" si="1572"/>
        <v/>
      </c>
      <c r="LJ201" t="str">
        <f t="shared" si="1573"/>
        <v/>
      </c>
      <c r="LK201" t="str">
        <f t="shared" si="1574"/>
        <v/>
      </c>
      <c r="LL201" t="str">
        <f t="shared" si="1575"/>
        <v/>
      </c>
      <c r="LM201" t="str">
        <f t="shared" si="1576"/>
        <v/>
      </c>
      <c r="LN201" t="str">
        <f t="shared" si="1577"/>
        <v/>
      </c>
      <c r="LO201" t="str">
        <f t="shared" si="1578"/>
        <v/>
      </c>
      <c r="LP201" t="str">
        <f t="shared" si="1579"/>
        <v/>
      </c>
      <c r="LQ201" t="str">
        <f t="shared" si="1580"/>
        <v/>
      </c>
      <c r="LR201" t="str">
        <f t="shared" si="1581"/>
        <v/>
      </c>
      <c r="LS201" t="str">
        <f t="shared" si="1582"/>
        <v/>
      </c>
      <c r="LT201" t="str">
        <f t="shared" si="1583"/>
        <v/>
      </c>
      <c r="LU201" t="str">
        <f t="shared" si="1584"/>
        <v/>
      </c>
      <c r="LV201" t="str">
        <f t="shared" si="1585"/>
        <v/>
      </c>
      <c r="LW201" t="str">
        <f t="shared" si="1586"/>
        <v/>
      </c>
      <c r="LX201" t="str">
        <f t="shared" si="1587"/>
        <v/>
      </c>
      <c r="LY201" t="str">
        <f t="shared" si="1588"/>
        <v/>
      </c>
      <c r="LZ201" t="str">
        <f t="shared" si="1589"/>
        <v/>
      </c>
      <c r="MA201" t="str">
        <f t="shared" si="1590"/>
        <v/>
      </c>
      <c r="MB201" t="str">
        <f t="shared" si="1591"/>
        <v/>
      </c>
      <c r="MC201" t="str">
        <f t="shared" si="1592"/>
        <v/>
      </c>
      <c r="MD201" t="str">
        <f t="shared" si="1593"/>
        <v/>
      </c>
      <c r="ME201" t="str">
        <f t="shared" si="1594"/>
        <v/>
      </c>
      <c r="MF201" t="str">
        <f t="shared" si="1595"/>
        <v/>
      </c>
      <c r="MG201" t="str">
        <f t="shared" si="1596"/>
        <v/>
      </c>
      <c r="MH201" t="str">
        <f t="shared" si="1597"/>
        <v/>
      </c>
      <c r="MI201" t="str">
        <f t="shared" si="1598"/>
        <v/>
      </c>
      <c r="MJ201" t="str">
        <f t="shared" si="1599"/>
        <v/>
      </c>
      <c r="MK201" t="str">
        <f t="shared" si="1600"/>
        <v/>
      </c>
      <c r="ML201" t="str">
        <f t="shared" si="1601"/>
        <v/>
      </c>
      <c r="MM201" t="str">
        <f t="shared" si="1602"/>
        <v/>
      </c>
      <c r="MN201" t="str">
        <f t="shared" si="1603"/>
        <v/>
      </c>
      <c r="MO201" t="str">
        <f t="shared" si="1604"/>
        <v/>
      </c>
      <c r="MP201" t="str">
        <f t="shared" si="1605"/>
        <v/>
      </c>
      <c r="MQ201" t="str">
        <f t="shared" si="1606"/>
        <v/>
      </c>
      <c r="MR201" t="str">
        <f t="shared" si="1607"/>
        <v/>
      </c>
      <c r="MS201" t="str">
        <f t="shared" si="1608"/>
        <v/>
      </c>
      <c r="MT201" t="str">
        <f t="shared" si="1609"/>
        <v/>
      </c>
      <c r="MU201" t="str">
        <f t="shared" si="1610"/>
        <v/>
      </c>
      <c r="MV201" t="str">
        <f t="shared" si="1611"/>
        <v/>
      </c>
      <c r="MW201" t="str">
        <f t="shared" si="1612"/>
        <v/>
      </c>
      <c r="MX201" t="str">
        <f t="shared" si="1613"/>
        <v/>
      </c>
      <c r="MY201" t="str">
        <f t="shared" si="1614"/>
        <v/>
      </c>
      <c r="MZ201" t="str">
        <f t="shared" si="1615"/>
        <v/>
      </c>
      <c r="NA201" t="str">
        <f t="shared" si="1616"/>
        <v/>
      </c>
      <c r="NB201" t="str">
        <f t="shared" si="1617"/>
        <v/>
      </c>
      <c r="NC201" t="str">
        <f t="shared" si="1618"/>
        <v/>
      </c>
      <c r="ND201" t="str">
        <f t="shared" si="1619"/>
        <v/>
      </c>
      <c r="NE201" t="str">
        <f t="shared" si="1620"/>
        <v/>
      </c>
      <c r="NF201" t="str">
        <f t="shared" si="1621"/>
        <v/>
      </c>
      <c r="NG201" t="str">
        <f t="shared" si="1622"/>
        <v/>
      </c>
      <c r="NH201" t="str">
        <f t="shared" si="1623"/>
        <v/>
      </c>
      <c r="NI201" t="str">
        <f t="shared" si="1624"/>
        <v/>
      </c>
      <c r="NJ201" t="str">
        <f t="shared" si="1625"/>
        <v/>
      </c>
      <c r="NK201" t="str">
        <f t="shared" si="1626"/>
        <v/>
      </c>
      <c r="NL201" t="str">
        <f t="shared" si="1627"/>
        <v/>
      </c>
      <c r="NM201" t="str">
        <f t="shared" si="1628"/>
        <v/>
      </c>
      <c r="NN201" t="str">
        <f t="shared" si="1629"/>
        <v/>
      </c>
      <c r="NO201" t="str">
        <f t="shared" si="1630"/>
        <v/>
      </c>
      <c r="NP201" t="str">
        <f t="shared" si="1631"/>
        <v/>
      </c>
      <c r="NQ201" t="str">
        <f t="shared" si="1632"/>
        <v/>
      </c>
      <c r="NR201" t="str">
        <f t="shared" si="1633"/>
        <v/>
      </c>
      <c r="NS201" t="str">
        <f t="shared" si="1634"/>
        <v/>
      </c>
      <c r="NT201" t="str">
        <f t="shared" si="1635"/>
        <v/>
      </c>
      <c r="NU201" t="str">
        <f t="shared" si="1636"/>
        <v/>
      </c>
      <c r="NV201" t="str">
        <f t="shared" si="1637"/>
        <v/>
      </c>
      <c r="NW201" t="str">
        <f t="shared" si="1638"/>
        <v/>
      </c>
      <c r="NX201" t="str">
        <f t="shared" si="1639"/>
        <v/>
      </c>
      <c r="NY201" t="str">
        <f t="shared" si="1640"/>
        <v/>
      </c>
      <c r="NZ201" t="str">
        <f t="shared" si="1641"/>
        <v/>
      </c>
      <c r="OA201" t="str">
        <f t="shared" si="1642"/>
        <v/>
      </c>
      <c r="OB201" t="str">
        <f t="shared" si="1643"/>
        <v/>
      </c>
      <c r="OC201" t="str">
        <f t="shared" si="1644"/>
        <v/>
      </c>
      <c r="OD201" t="str">
        <f t="shared" si="1645"/>
        <v/>
      </c>
      <c r="OE201" t="str">
        <f t="shared" si="1646"/>
        <v/>
      </c>
      <c r="OF201" t="str">
        <f t="shared" si="1647"/>
        <v/>
      </c>
      <c r="OG201" t="str">
        <f t="shared" si="1648"/>
        <v/>
      </c>
      <c r="OH201" t="str">
        <f t="shared" si="1649"/>
        <v/>
      </c>
      <c r="OI201" t="str">
        <f t="shared" si="1650"/>
        <v/>
      </c>
      <c r="OJ201" t="str">
        <f t="shared" si="1651"/>
        <v/>
      </c>
      <c r="OK201" t="str">
        <f t="shared" si="1652"/>
        <v/>
      </c>
      <c r="OL201" t="str">
        <f t="shared" si="1653"/>
        <v/>
      </c>
      <c r="OM201" t="str">
        <f t="shared" si="1654"/>
        <v/>
      </c>
      <c r="ON201" t="str">
        <f t="shared" si="1655"/>
        <v/>
      </c>
      <c r="OO201" t="str">
        <f t="shared" si="1656"/>
        <v/>
      </c>
      <c r="OP201" t="str">
        <f t="shared" si="1657"/>
        <v/>
      </c>
      <c r="OQ201" t="str">
        <f t="shared" si="1658"/>
        <v/>
      </c>
      <c r="OR201" t="str">
        <f t="shared" si="1659"/>
        <v/>
      </c>
      <c r="OS201" t="str">
        <f t="shared" si="1660"/>
        <v/>
      </c>
      <c r="OT201" t="str">
        <f t="shared" si="1661"/>
        <v/>
      </c>
      <c r="OU201" t="str">
        <f t="shared" si="1662"/>
        <v/>
      </c>
      <c r="OV201" t="str">
        <f t="shared" si="1663"/>
        <v/>
      </c>
      <c r="OW201" t="str">
        <f t="shared" si="1664"/>
        <v/>
      </c>
      <c r="OX201" t="str">
        <f t="shared" si="1665"/>
        <v/>
      </c>
      <c r="OY201" t="str">
        <f t="shared" si="1666"/>
        <v/>
      </c>
      <c r="OZ201" t="str">
        <f t="shared" si="1667"/>
        <v/>
      </c>
      <c r="PA201" t="str">
        <f t="shared" si="1668"/>
        <v/>
      </c>
      <c r="PB201" t="str">
        <f t="shared" si="1669"/>
        <v/>
      </c>
      <c r="PC201" t="str">
        <f t="shared" si="1670"/>
        <v/>
      </c>
      <c r="PD201" t="str">
        <f t="shared" si="1671"/>
        <v/>
      </c>
      <c r="PE201" t="str">
        <f t="shared" si="1672"/>
        <v/>
      </c>
      <c r="PF201" t="str">
        <f t="shared" si="1673"/>
        <v/>
      </c>
      <c r="PG201" t="str">
        <f t="shared" si="1674"/>
        <v/>
      </c>
      <c r="PH201" t="str">
        <f t="shared" si="1675"/>
        <v/>
      </c>
      <c r="PI201" t="str">
        <f t="shared" si="1676"/>
        <v/>
      </c>
      <c r="PJ201" t="str">
        <f t="shared" si="1677"/>
        <v/>
      </c>
      <c r="PK201" t="str">
        <f t="shared" si="1678"/>
        <v/>
      </c>
      <c r="PL201" t="str">
        <f t="shared" si="1679"/>
        <v/>
      </c>
      <c r="PM201" t="str">
        <f t="shared" si="1680"/>
        <v/>
      </c>
      <c r="PN201" t="str">
        <f t="shared" si="1681"/>
        <v/>
      </c>
      <c r="PO201" t="str">
        <f t="shared" si="1682"/>
        <v/>
      </c>
      <c r="PP201" t="str">
        <f t="shared" si="1683"/>
        <v/>
      </c>
      <c r="PQ201" t="str">
        <f t="shared" si="1684"/>
        <v/>
      </c>
      <c r="PR201" t="str">
        <f t="shared" si="1685"/>
        <v/>
      </c>
      <c r="PS201" t="str">
        <f t="shared" si="1686"/>
        <v/>
      </c>
      <c r="PT201" t="str">
        <f t="shared" si="1687"/>
        <v/>
      </c>
      <c r="PU201" t="str">
        <f t="shared" si="1688"/>
        <v/>
      </c>
      <c r="PV201" t="str">
        <f t="shared" si="1689"/>
        <v/>
      </c>
      <c r="PW201" t="str">
        <f t="shared" si="1690"/>
        <v/>
      </c>
      <c r="PX201" t="str">
        <f t="shared" si="1691"/>
        <v/>
      </c>
      <c r="PY201" t="str">
        <f t="shared" si="1692"/>
        <v/>
      </c>
      <c r="PZ201" t="str">
        <f t="shared" si="1693"/>
        <v/>
      </c>
      <c r="QA201" t="str">
        <f t="shared" si="1694"/>
        <v/>
      </c>
      <c r="QB201" t="str">
        <f t="shared" si="1695"/>
        <v/>
      </c>
      <c r="QC201" t="str">
        <f t="shared" si="1696"/>
        <v/>
      </c>
      <c r="QD201" t="str">
        <f t="shared" si="1697"/>
        <v/>
      </c>
      <c r="QE201" t="str">
        <f t="shared" si="1698"/>
        <v/>
      </c>
      <c r="QF201" t="str">
        <f t="shared" si="1699"/>
        <v/>
      </c>
      <c r="QG201" t="str">
        <f t="shared" si="1700"/>
        <v/>
      </c>
      <c r="QH201" t="str">
        <f t="shared" si="1701"/>
        <v/>
      </c>
      <c r="QI201" t="str">
        <f t="shared" si="1702"/>
        <v/>
      </c>
      <c r="QJ201" t="str">
        <f t="shared" si="1703"/>
        <v/>
      </c>
      <c r="QK201" t="str">
        <f t="shared" si="1704"/>
        <v/>
      </c>
      <c r="QL201" t="str">
        <f t="shared" si="1705"/>
        <v/>
      </c>
      <c r="QM201" t="str">
        <f t="shared" si="1706"/>
        <v/>
      </c>
      <c r="QN201" t="str">
        <f t="shared" si="1707"/>
        <v/>
      </c>
      <c r="QO201" t="str">
        <f t="shared" si="1708"/>
        <v/>
      </c>
      <c r="QP201" t="str">
        <f t="shared" si="1709"/>
        <v/>
      </c>
      <c r="QQ201" t="str">
        <f t="shared" si="1710"/>
        <v/>
      </c>
      <c r="QR201" t="str">
        <f t="shared" si="1711"/>
        <v/>
      </c>
      <c r="QS201" t="str">
        <f t="shared" si="1712"/>
        <v/>
      </c>
      <c r="QT201" t="str">
        <f t="shared" si="1713"/>
        <v/>
      </c>
      <c r="QU201" t="str">
        <f t="shared" si="1714"/>
        <v/>
      </c>
      <c r="QV201" t="str">
        <f t="shared" si="1715"/>
        <v/>
      </c>
      <c r="QW201" t="str">
        <f t="shared" si="1716"/>
        <v/>
      </c>
      <c r="QX201" t="str">
        <f t="shared" si="1717"/>
        <v/>
      </c>
      <c r="QY201" t="str">
        <f t="shared" si="1718"/>
        <v/>
      </c>
      <c r="QZ201" t="str">
        <f t="shared" si="1719"/>
        <v/>
      </c>
      <c r="RA201" t="str">
        <f t="shared" si="1720"/>
        <v/>
      </c>
      <c r="RB201" t="str">
        <f t="shared" si="1721"/>
        <v/>
      </c>
      <c r="RC201" t="str">
        <f t="shared" si="1722"/>
        <v/>
      </c>
      <c r="RD201" t="str">
        <f t="shared" si="1723"/>
        <v/>
      </c>
      <c r="RE201" t="str">
        <f t="shared" si="1724"/>
        <v/>
      </c>
      <c r="RF201" t="str">
        <f t="shared" si="1725"/>
        <v/>
      </c>
      <c r="RG201" t="str">
        <f t="shared" si="1726"/>
        <v/>
      </c>
      <c r="RH201" t="str">
        <f t="shared" si="1727"/>
        <v/>
      </c>
      <c r="RI201" t="str">
        <f t="shared" si="1728"/>
        <v/>
      </c>
      <c r="RJ201" t="str">
        <f t="shared" si="1729"/>
        <v/>
      </c>
      <c r="RK201" t="str">
        <f t="shared" si="1730"/>
        <v/>
      </c>
      <c r="RL201" t="str">
        <f t="shared" si="1731"/>
        <v/>
      </c>
      <c r="RM201" t="str">
        <f t="shared" si="1732"/>
        <v/>
      </c>
      <c r="RN201" t="str">
        <f t="shared" si="1733"/>
        <v/>
      </c>
      <c r="RO201" t="str">
        <f t="shared" si="1734"/>
        <v/>
      </c>
      <c r="RP201" t="str">
        <f t="shared" si="1735"/>
        <v/>
      </c>
      <c r="RQ201" t="str">
        <f t="shared" si="1736"/>
        <v/>
      </c>
      <c r="RR201" t="str">
        <f t="shared" si="1737"/>
        <v/>
      </c>
      <c r="RS201" t="str">
        <f t="shared" si="1738"/>
        <v/>
      </c>
      <c r="RT201" t="str">
        <f t="shared" si="1739"/>
        <v/>
      </c>
      <c r="RU201" t="str">
        <f t="shared" si="1740"/>
        <v/>
      </c>
      <c r="RV201" t="str">
        <f t="shared" si="1741"/>
        <v/>
      </c>
      <c r="RW201" t="str">
        <f t="shared" si="1742"/>
        <v/>
      </c>
      <c r="RX201" t="str">
        <f t="shared" si="1743"/>
        <v/>
      </c>
      <c r="RY201" t="str">
        <f t="shared" si="1744"/>
        <v/>
      </c>
      <c r="RZ201" t="str">
        <f t="shared" si="1745"/>
        <v/>
      </c>
      <c r="SA201" t="str">
        <f t="shared" si="1746"/>
        <v/>
      </c>
      <c r="SB201" t="str">
        <f t="shared" si="1747"/>
        <v/>
      </c>
      <c r="SC201" t="str">
        <f t="shared" si="1748"/>
        <v/>
      </c>
      <c r="SD201" t="str">
        <f t="shared" si="1749"/>
        <v/>
      </c>
      <c r="SE201" t="str">
        <f t="shared" si="1750"/>
        <v/>
      </c>
      <c r="SF201" t="str">
        <f t="shared" si="1751"/>
        <v/>
      </c>
      <c r="SG201" t="str">
        <f t="shared" si="1752"/>
        <v/>
      </c>
      <c r="SH201" t="str">
        <f t="shared" si="1753"/>
        <v/>
      </c>
      <c r="SI201" t="str">
        <f t="shared" si="1754"/>
        <v/>
      </c>
      <c r="SJ201" t="str">
        <f t="shared" si="1755"/>
        <v/>
      </c>
      <c r="SK201" t="str">
        <f t="shared" si="1756"/>
        <v/>
      </c>
      <c r="SL201" t="str">
        <f t="shared" si="1757"/>
        <v/>
      </c>
      <c r="SM201" t="str">
        <f t="shared" si="1758"/>
        <v/>
      </c>
      <c r="SN201" t="str">
        <f t="shared" si="1759"/>
        <v/>
      </c>
      <c r="SO201" t="str">
        <f t="shared" si="1760"/>
        <v/>
      </c>
      <c r="SP201" t="str">
        <f t="shared" si="1761"/>
        <v/>
      </c>
      <c r="SQ201" t="str">
        <f t="shared" si="1762"/>
        <v/>
      </c>
      <c r="SR201" t="str">
        <f t="shared" si="1763"/>
        <v/>
      </c>
      <c r="SS201">
        <f t="shared" si="1764"/>
        <v>0</v>
      </c>
      <c r="ST201">
        <f t="shared" si="1765"/>
        <v>0</v>
      </c>
      <c r="SU201">
        <f t="shared" si="1766"/>
        <v>0</v>
      </c>
      <c r="SV201">
        <f t="shared" si="1767"/>
        <v>0</v>
      </c>
      <c r="SW201">
        <f t="shared" si="1768"/>
        <v>0</v>
      </c>
      <c r="SX201">
        <f t="shared" si="1769"/>
        <v>0</v>
      </c>
      <c r="SY201">
        <f t="shared" si="1770"/>
        <v>0</v>
      </c>
      <c r="SZ201">
        <f t="shared" si="1771"/>
        <v>0</v>
      </c>
      <c r="TA201">
        <f t="shared" si="1772"/>
        <v>0</v>
      </c>
      <c r="TB201">
        <f t="shared" si="1773"/>
        <v>0</v>
      </c>
      <c r="TC201">
        <f t="shared" si="1774"/>
        <v>0</v>
      </c>
      <c r="TD201">
        <f t="shared" si="1775"/>
        <v>0</v>
      </c>
      <c r="TE201">
        <f t="shared" si="1776"/>
        <v>0</v>
      </c>
      <c r="TF201">
        <f t="shared" si="1777"/>
        <v>0</v>
      </c>
      <c r="TG201">
        <f t="shared" si="1778"/>
        <v>0</v>
      </c>
      <c r="TH201">
        <f t="shared" si="1779"/>
        <v>0</v>
      </c>
      <c r="TI201">
        <f t="shared" si="1780"/>
        <v>0</v>
      </c>
      <c r="TJ201">
        <f t="shared" si="1781"/>
        <v>0</v>
      </c>
      <c r="TK201">
        <f t="shared" si="1782"/>
        <v>0</v>
      </c>
      <c r="TL201">
        <f t="shared" si="1783"/>
        <v>0</v>
      </c>
      <c r="TM201">
        <f t="shared" si="1784"/>
        <v>0</v>
      </c>
      <c r="TN201">
        <f t="shared" si="1785"/>
        <v>0</v>
      </c>
      <c r="TO201">
        <f t="shared" si="1786"/>
        <v>0</v>
      </c>
      <c r="TP201">
        <f t="shared" si="1787"/>
        <v>0</v>
      </c>
      <c r="TQ201">
        <f t="shared" si="1788"/>
        <v>0</v>
      </c>
      <c r="TR201">
        <f t="shared" si="1789"/>
        <v>0</v>
      </c>
      <c r="TS201">
        <f t="shared" si="1790"/>
        <v>0</v>
      </c>
      <c r="TT201">
        <f t="shared" si="1791"/>
        <v>0</v>
      </c>
      <c r="TU201">
        <f t="shared" si="1792"/>
        <v>0</v>
      </c>
      <c r="TV201">
        <f t="shared" si="1793"/>
        <v>0</v>
      </c>
      <c r="TW201">
        <f t="shared" si="1794"/>
        <v>0</v>
      </c>
      <c r="TX201">
        <f t="shared" si="1795"/>
        <v>0</v>
      </c>
      <c r="TY201">
        <f t="shared" si="1796"/>
        <v>0</v>
      </c>
      <c r="TZ201">
        <f t="shared" si="1797"/>
        <v>0</v>
      </c>
      <c r="UA201">
        <f t="shared" si="1798"/>
        <v>0</v>
      </c>
      <c r="UB201">
        <f t="shared" si="1799"/>
        <v>0</v>
      </c>
      <c r="UC201">
        <f t="shared" si="1800"/>
        <v>0</v>
      </c>
      <c r="UD201">
        <f t="shared" si="1801"/>
        <v>0</v>
      </c>
      <c r="UE201">
        <f t="shared" si="1802"/>
        <v>0</v>
      </c>
      <c r="UF201">
        <f t="shared" si="1803"/>
        <v>0</v>
      </c>
      <c r="UG201">
        <f t="shared" si="1804"/>
        <v>0</v>
      </c>
      <c r="UH201">
        <f t="shared" si="1805"/>
        <v>0</v>
      </c>
      <c r="UI201">
        <f t="shared" si="1806"/>
        <v>0</v>
      </c>
      <c r="UJ201">
        <f t="shared" si="1807"/>
        <v>0</v>
      </c>
      <c r="UK201">
        <f t="shared" si="1808"/>
        <v>0</v>
      </c>
      <c r="UL201">
        <f t="shared" si="1809"/>
        <v>0</v>
      </c>
      <c r="UM201">
        <f t="shared" si="1810"/>
        <v>0</v>
      </c>
      <c r="UN201">
        <f t="shared" si="1811"/>
        <v>0</v>
      </c>
      <c r="UO201">
        <f t="shared" si="1812"/>
        <v>0</v>
      </c>
      <c r="UP201">
        <f t="shared" si="1813"/>
        <v>0</v>
      </c>
      <c r="UQ201">
        <f t="shared" si="1814"/>
        <v>0</v>
      </c>
      <c r="UR201">
        <f t="shared" si="1815"/>
        <v>0</v>
      </c>
      <c r="US201">
        <f t="shared" si="1816"/>
        <v>0</v>
      </c>
      <c r="UT201">
        <f t="shared" si="1817"/>
        <v>0</v>
      </c>
      <c r="UU201">
        <f t="shared" si="1818"/>
        <v>0</v>
      </c>
      <c r="UV201">
        <f t="shared" si="1819"/>
        <v>0</v>
      </c>
      <c r="UW201">
        <f t="shared" si="1820"/>
        <v>0</v>
      </c>
      <c r="UX201">
        <f t="shared" si="1821"/>
        <v>0</v>
      </c>
      <c r="UY201">
        <f t="shared" si="1822"/>
        <v>0</v>
      </c>
      <c r="UZ201">
        <f t="shared" si="1823"/>
        <v>0</v>
      </c>
      <c r="VA201">
        <f t="shared" si="1824"/>
        <v>0</v>
      </c>
      <c r="VB201">
        <f t="shared" si="1825"/>
        <v>0</v>
      </c>
      <c r="VC201">
        <f t="shared" si="1826"/>
        <v>0</v>
      </c>
      <c r="VD201">
        <f t="shared" si="1827"/>
        <v>0</v>
      </c>
      <c r="VE201">
        <f t="shared" si="1828"/>
        <v>0</v>
      </c>
      <c r="VF201">
        <f t="shared" si="1829"/>
        <v>0</v>
      </c>
      <c r="VG201">
        <f t="shared" si="1830"/>
        <v>0</v>
      </c>
      <c r="VH201">
        <f t="shared" si="1831"/>
        <v>0</v>
      </c>
      <c r="VI201">
        <f t="shared" si="1832"/>
        <v>0</v>
      </c>
      <c r="VJ201">
        <f t="shared" si="1833"/>
        <v>0</v>
      </c>
      <c r="VK201">
        <f t="shared" si="1834"/>
        <v>0</v>
      </c>
      <c r="VL201">
        <f t="shared" si="1835"/>
        <v>0</v>
      </c>
      <c r="VM201">
        <f t="shared" si="1836"/>
        <v>0</v>
      </c>
      <c r="VN201">
        <f t="shared" si="1837"/>
        <v>0</v>
      </c>
      <c r="VO201" t="str">
        <f t="shared" si="1838"/>
        <v/>
      </c>
      <c r="VP201" t="str">
        <f t="shared" si="1839"/>
        <v/>
      </c>
      <c r="VQ201" t="str">
        <f t="shared" si="1840"/>
        <v/>
      </c>
      <c r="VR201" t="str">
        <f t="shared" si="1841"/>
        <v/>
      </c>
      <c r="VS201" t="str">
        <f t="shared" si="1842"/>
        <v/>
      </c>
      <c r="VT201" t="str">
        <f t="shared" si="1843"/>
        <v/>
      </c>
      <c r="VU201" t="str">
        <f t="shared" si="1844"/>
        <v/>
      </c>
      <c r="VV201" t="str">
        <f t="shared" si="1845"/>
        <v/>
      </c>
      <c r="VW201" t="str">
        <f t="shared" si="1846"/>
        <v/>
      </c>
      <c r="VX201" t="str">
        <f t="shared" si="1847"/>
        <v/>
      </c>
      <c r="VY201" t="str">
        <f t="shared" si="1848"/>
        <v/>
      </c>
      <c r="VZ201" t="str">
        <f t="shared" si="1849"/>
        <v/>
      </c>
      <c r="WA201" t="str">
        <f t="shared" si="1850"/>
        <v/>
      </c>
      <c r="WB201" t="str">
        <f t="shared" si="1851"/>
        <v/>
      </c>
      <c r="WC201" t="str">
        <f t="shared" si="1852"/>
        <v/>
      </c>
      <c r="WD201" t="str">
        <f t="shared" si="1853"/>
        <v/>
      </c>
      <c r="WE201" t="str">
        <f t="shared" si="1854"/>
        <v/>
      </c>
      <c r="WF201" t="str">
        <f t="shared" si="1855"/>
        <v/>
      </c>
      <c r="WG201" t="str">
        <f t="shared" si="1856"/>
        <v/>
      </c>
      <c r="WH201" t="str">
        <f t="shared" si="1857"/>
        <v/>
      </c>
      <c r="WI201" t="str">
        <f t="shared" si="1858"/>
        <v/>
      </c>
      <c r="WJ201" t="str">
        <f t="shared" si="1859"/>
        <v/>
      </c>
      <c r="WK201" t="str">
        <f t="shared" si="1860"/>
        <v/>
      </c>
      <c r="WL201" t="str">
        <f t="shared" si="1861"/>
        <v/>
      </c>
      <c r="WM201" t="str">
        <f t="shared" si="1862"/>
        <v/>
      </c>
      <c r="WN201" t="str">
        <f t="shared" si="1863"/>
        <v/>
      </c>
      <c r="WO201" t="str">
        <f t="shared" si="1864"/>
        <v/>
      </c>
      <c r="WP201" t="str">
        <f t="shared" si="1865"/>
        <v/>
      </c>
      <c r="WQ201" t="str">
        <f t="shared" si="1866"/>
        <v/>
      </c>
      <c r="WR201" t="str">
        <f t="shared" si="1867"/>
        <v/>
      </c>
      <c r="WS201" t="str">
        <f t="shared" si="1868"/>
        <v/>
      </c>
      <c r="WT201" t="str">
        <f t="shared" si="1869"/>
        <v/>
      </c>
      <c r="WU201" t="str">
        <f t="shared" si="1870"/>
        <v/>
      </c>
      <c r="WV201" t="str">
        <f t="shared" si="1871"/>
        <v/>
      </c>
      <c r="WW201" t="str">
        <f t="shared" si="1872"/>
        <v/>
      </c>
      <c r="WX201" t="str">
        <f t="shared" si="1873"/>
        <v/>
      </c>
      <c r="WY201" t="str">
        <f t="shared" si="1874"/>
        <v/>
      </c>
      <c r="WZ201" t="str">
        <f t="shared" si="1875"/>
        <v/>
      </c>
      <c r="XA201" t="str">
        <f t="shared" si="1876"/>
        <v/>
      </c>
      <c r="XB201" t="str">
        <f t="shared" si="1877"/>
        <v/>
      </c>
      <c r="XC201" t="str">
        <f t="shared" si="1878"/>
        <v/>
      </c>
      <c r="XD201" t="str">
        <f t="shared" si="1879"/>
        <v/>
      </c>
      <c r="XE201" t="str">
        <f t="shared" si="1880"/>
        <v/>
      </c>
      <c r="XF201" t="str">
        <f t="shared" si="1881"/>
        <v/>
      </c>
      <c r="XG201" t="str">
        <f t="shared" si="1882"/>
        <v/>
      </c>
      <c r="XH201" t="str">
        <f t="shared" si="1883"/>
        <v/>
      </c>
      <c r="XI201" t="str">
        <f t="shared" si="1884"/>
        <v/>
      </c>
      <c r="XJ201" t="str">
        <f t="shared" si="1885"/>
        <v/>
      </c>
      <c r="XK201" t="str">
        <f t="shared" si="1886"/>
        <v/>
      </c>
      <c r="XL201" t="str">
        <f t="shared" si="1887"/>
        <v/>
      </c>
      <c r="XM201" t="str">
        <f t="shared" si="1888"/>
        <v/>
      </c>
      <c r="XN201" t="str">
        <f t="shared" si="1889"/>
        <v/>
      </c>
      <c r="XO201" t="str">
        <f t="shared" si="1890"/>
        <v/>
      </c>
      <c r="XP201" t="str">
        <f t="shared" si="1891"/>
        <v/>
      </c>
      <c r="XQ201" t="str">
        <f t="shared" si="1892"/>
        <v/>
      </c>
      <c r="XR201" t="str">
        <f t="shared" si="1893"/>
        <v/>
      </c>
      <c r="XS201" t="str">
        <f t="shared" si="1894"/>
        <v/>
      </c>
      <c r="XT201" t="str">
        <f t="shared" si="1895"/>
        <v/>
      </c>
      <c r="XU201" t="str">
        <f t="shared" si="1896"/>
        <v/>
      </c>
      <c r="XV201" t="str">
        <f t="shared" si="1897"/>
        <v/>
      </c>
      <c r="XW201" t="str">
        <f t="shared" si="1898"/>
        <v/>
      </c>
      <c r="XX201" t="str">
        <f t="shared" si="1899"/>
        <v/>
      </c>
      <c r="XY201" t="str">
        <f t="shared" si="1900"/>
        <v/>
      </c>
      <c r="XZ201" t="str">
        <f t="shared" si="1901"/>
        <v/>
      </c>
      <c r="YA201" t="str">
        <f t="shared" si="1902"/>
        <v/>
      </c>
      <c r="YB201" t="str">
        <f t="shared" si="1903"/>
        <v/>
      </c>
      <c r="YC201" t="str">
        <f t="shared" si="1904"/>
        <v/>
      </c>
      <c r="YD201" t="str">
        <f t="shared" si="1905"/>
        <v/>
      </c>
      <c r="YE201" t="str">
        <f t="shared" si="1906"/>
        <v/>
      </c>
      <c r="YF201" t="str">
        <f t="shared" si="1907"/>
        <v/>
      </c>
      <c r="YG201" t="str">
        <f t="shared" si="1908"/>
        <v/>
      </c>
      <c r="YH201" t="str">
        <f t="shared" si="1909"/>
        <v/>
      </c>
      <c r="YI201" t="str">
        <f t="shared" si="1910"/>
        <v/>
      </c>
      <c r="YJ201" t="str">
        <f t="shared" si="1911"/>
        <v/>
      </c>
      <c r="YK201" t="str">
        <f t="shared" si="1912"/>
        <v/>
      </c>
      <c r="YL201" t="str">
        <f t="shared" si="1913"/>
        <v/>
      </c>
      <c r="YM201" t="str">
        <f t="shared" si="1914"/>
        <v/>
      </c>
      <c r="YN201" t="str">
        <f t="shared" si="1915"/>
        <v/>
      </c>
      <c r="YO201" t="str">
        <f t="shared" si="1916"/>
        <v/>
      </c>
      <c r="YP201" t="str">
        <f t="shared" si="1917"/>
        <v/>
      </c>
      <c r="YQ201" t="str">
        <f t="shared" si="1918"/>
        <v/>
      </c>
      <c r="YR201" t="str">
        <f t="shared" si="1919"/>
        <v/>
      </c>
      <c r="YS201" t="str">
        <f t="shared" si="1920"/>
        <v/>
      </c>
      <c r="YT201" t="str">
        <f t="shared" si="1921"/>
        <v/>
      </c>
      <c r="YU201" t="str">
        <f t="shared" si="1922"/>
        <v/>
      </c>
      <c r="YV201" t="str">
        <f t="shared" si="1923"/>
        <v/>
      </c>
      <c r="YW201" t="str">
        <f t="shared" si="1924"/>
        <v/>
      </c>
      <c r="YX201" t="str">
        <f t="shared" si="1925"/>
        <v/>
      </c>
      <c r="YY201" t="str">
        <f t="shared" si="1926"/>
        <v/>
      </c>
      <c r="YZ201" t="str">
        <f t="shared" si="1927"/>
        <v/>
      </c>
      <c r="ZA201" t="str">
        <f t="shared" si="1928"/>
        <v/>
      </c>
      <c r="ZB201" t="str">
        <f t="shared" si="1929"/>
        <v/>
      </c>
      <c r="ZC201" t="str">
        <f t="shared" si="1930"/>
        <v/>
      </c>
      <c r="ZD201" t="str">
        <f t="shared" si="1931"/>
        <v/>
      </c>
      <c r="ZE201" t="str">
        <f t="shared" si="1932"/>
        <v/>
      </c>
      <c r="ZF201" t="str">
        <f t="shared" si="1933"/>
        <v/>
      </c>
      <c r="ZG201" t="str">
        <f t="shared" si="1934"/>
        <v/>
      </c>
      <c r="ZH201" t="str">
        <f t="shared" si="1935"/>
        <v/>
      </c>
      <c r="ZI201" t="str">
        <f t="shared" si="1936"/>
        <v/>
      </c>
      <c r="ZJ201" t="str">
        <f t="shared" si="1937"/>
        <v/>
      </c>
      <c r="ZK201" t="str">
        <f t="shared" si="1938"/>
        <v/>
      </c>
      <c r="ZL201" t="str">
        <f t="shared" si="1939"/>
        <v/>
      </c>
      <c r="ZM201" t="str">
        <f t="shared" si="1940"/>
        <v/>
      </c>
      <c r="ZN201" t="str">
        <f t="shared" si="1941"/>
        <v/>
      </c>
      <c r="ZO201" t="str">
        <f t="shared" si="1942"/>
        <v/>
      </c>
      <c r="ZP201" t="str">
        <f t="shared" si="1943"/>
        <v/>
      </c>
      <c r="ZQ201" t="str">
        <f t="shared" si="1944"/>
        <v/>
      </c>
      <c r="ZR201" t="str">
        <f t="shared" si="1945"/>
        <v/>
      </c>
      <c r="ZS201" t="str">
        <f t="shared" si="1946"/>
        <v/>
      </c>
      <c r="ZT201" t="str">
        <f t="shared" si="1947"/>
        <v/>
      </c>
      <c r="ZU201" t="str">
        <f t="shared" si="1948"/>
        <v/>
      </c>
      <c r="ZV201" t="str">
        <f t="shared" si="1949"/>
        <v/>
      </c>
      <c r="ZW201" t="str">
        <f t="shared" si="1950"/>
        <v/>
      </c>
      <c r="ZX201" t="str">
        <f t="shared" si="1951"/>
        <v/>
      </c>
      <c r="ZY201" t="str">
        <f t="shared" si="1952"/>
        <v/>
      </c>
      <c r="ZZ201" t="str">
        <f t="shared" si="1953"/>
        <v/>
      </c>
      <c r="AAA201" t="str">
        <f t="shared" si="1954"/>
        <v/>
      </c>
      <c r="AAB201" t="str">
        <f t="shared" si="1955"/>
        <v/>
      </c>
      <c r="AAC201" t="str">
        <f t="shared" si="1956"/>
        <v/>
      </c>
      <c r="AAD201" t="str">
        <f t="shared" si="1957"/>
        <v/>
      </c>
      <c r="AAE201" t="e">
        <f t="shared" ca="1" si="1958"/>
        <v>#N/A</v>
      </c>
      <c r="AAF201" t="e">
        <f t="shared" ca="1" si="1959"/>
        <v>#N/A</v>
      </c>
      <c r="AAG201" t="e">
        <f t="shared" ca="1" si="1960"/>
        <v>#N/A</v>
      </c>
      <c r="AAH201" t="e">
        <f t="shared" ca="1" si="1961"/>
        <v>#N/A</v>
      </c>
      <c r="AAI201" t="e">
        <f t="shared" ca="1" si="1962"/>
        <v>#N/A</v>
      </c>
      <c r="AAJ201" t="e">
        <f t="shared" ca="1" si="1963"/>
        <v>#N/A</v>
      </c>
      <c r="AAK201">
        <f t="shared" si="1475"/>
        <v>0</v>
      </c>
    </row>
    <row r="202" spans="1:713" x14ac:dyDescent="0.35">
      <c r="B202">
        <v>55</v>
      </c>
      <c r="C202" s="8">
        <v>40581.271099537036</v>
      </c>
      <c r="D202" t="s">
        <v>232</v>
      </c>
      <c r="E202" t="s">
        <v>2618</v>
      </c>
      <c r="F202">
        <v>1</v>
      </c>
      <c r="G202" t="s">
        <v>2409</v>
      </c>
      <c r="H202">
        <v>2471</v>
      </c>
      <c r="I202" s="9">
        <v>40543</v>
      </c>
      <c r="J202">
        <v>100</v>
      </c>
      <c r="K202">
        <v>0</v>
      </c>
      <c r="L202">
        <v>0</v>
      </c>
      <c r="M202">
        <v>0.2</v>
      </c>
      <c r="N202">
        <v>0</v>
      </c>
      <c r="O202">
        <v>0</v>
      </c>
      <c r="P202">
        <v>0</v>
      </c>
      <c r="Q202">
        <v>0</v>
      </c>
      <c r="R202">
        <v>100</v>
      </c>
      <c r="S202">
        <v>0</v>
      </c>
      <c r="T202">
        <v>0</v>
      </c>
      <c r="U202">
        <v>0</v>
      </c>
      <c r="V202">
        <v>0</v>
      </c>
      <c r="W202">
        <v>0</v>
      </c>
      <c r="Y202">
        <v>0</v>
      </c>
      <c r="Z202" s="10">
        <v>0</v>
      </c>
      <c r="AA202" s="10">
        <v>0</v>
      </c>
      <c r="AB202" s="10">
        <v>0</v>
      </c>
      <c r="AC202" s="10">
        <v>0</v>
      </c>
      <c r="AD202" s="10">
        <v>0.2</v>
      </c>
      <c r="AE202" s="10">
        <v>0.8</v>
      </c>
      <c r="AF202" s="10">
        <v>0</v>
      </c>
      <c r="AG202" s="10">
        <v>0</v>
      </c>
      <c r="AH202" s="10">
        <v>0</v>
      </c>
      <c r="AK202" t="s">
        <v>253</v>
      </c>
      <c r="CQ202" t="s">
        <v>415</v>
      </c>
      <c r="CR202">
        <v>0</v>
      </c>
      <c r="CS202">
        <v>0</v>
      </c>
      <c r="CT202">
        <v>0</v>
      </c>
      <c r="CU202">
        <v>0</v>
      </c>
      <c r="CV202">
        <v>0</v>
      </c>
      <c r="CW202" s="10">
        <v>0</v>
      </c>
      <c r="CX202" s="10">
        <v>0</v>
      </c>
      <c r="CY202" s="10">
        <v>1</v>
      </c>
      <c r="CZ202" s="10">
        <v>0</v>
      </c>
      <c r="DA202" s="10">
        <v>0</v>
      </c>
      <c r="DB202" s="10">
        <v>0</v>
      </c>
      <c r="DC202" s="10">
        <v>0</v>
      </c>
      <c r="DD202" s="10">
        <v>0</v>
      </c>
      <c r="DE202" s="10">
        <v>0</v>
      </c>
      <c r="DF202" s="10">
        <v>0</v>
      </c>
      <c r="DG202" s="10">
        <v>0</v>
      </c>
      <c r="DH202" s="10">
        <v>0</v>
      </c>
      <c r="DI202" s="10">
        <v>0</v>
      </c>
      <c r="DJ202" s="10">
        <v>0</v>
      </c>
      <c r="DK202" s="10">
        <v>0</v>
      </c>
      <c r="DL202" s="10">
        <v>0</v>
      </c>
      <c r="DM202" s="10">
        <v>0</v>
      </c>
      <c r="DN202" s="10">
        <v>0</v>
      </c>
      <c r="DO202" s="10">
        <v>0</v>
      </c>
      <c r="DP202" s="10">
        <v>0</v>
      </c>
      <c r="DQ202" s="10">
        <v>0</v>
      </c>
      <c r="DR202" s="10">
        <v>0</v>
      </c>
      <c r="DS202" s="10">
        <v>0</v>
      </c>
      <c r="DT202" s="10">
        <v>0</v>
      </c>
      <c r="DU202" s="10">
        <v>0</v>
      </c>
      <c r="DV202" s="10">
        <v>0</v>
      </c>
      <c r="DW202" s="10">
        <v>0</v>
      </c>
      <c r="DX202" s="10">
        <v>0</v>
      </c>
      <c r="DY202" s="10">
        <v>0</v>
      </c>
      <c r="DZ202" s="10">
        <v>0</v>
      </c>
      <c r="EA202" s="10">
        <v>0</v>
      </c>
      <c r="EB202" s="10">
        <v>0</v>
      </c>
      <c r="EC202" s="10">
        <v>0</v>
      </c>
      <c r="ED202" s="10">
        <v>0</v>
      </c>
      <c r="EE202" s="10">
        <v>0</v>
      </c>
      <c r="EF202" s="10">
        <v>0</v>
      </c>
      <c r="EG202" s="10">
        <v>0</v>
      </c>
      <c r="EH202" s="10">
        <v>0</v>
      </c>
      <c r="EI202" s="10">
        <v>0</v>
      </c>
      <c r="EJ202" s="10">
        <v>0</v>
      </c>
      <c r="EK202" s="10">
        <v>0</v>
      </c>
      <c r="EL202" s="10">
        <v>0</v>
      </c>
      <c r="EM202" s="10">
        <v>0</v>
      </c>
      <c r="EN202" s="10">
        <v>0</v>
      </c>
      <c r="EO202" s="10">
        <v>0</v>
      </c>
      <c r="EP202" s="10">
        <v>0</v>
      </c>
      <c r="EQ202" s="10">
        <v>0</v>
      </c>
      <c r="ER202" s="10">
        <v>0</v>
      </c>
      <c r="ES202" s="10">
        <v>0</v>
      </c>
      <c r="ET202" s="10">
        <v>0</v>
      </c>
      <c r="EU202" s="10">
        <v>0</v>
      </c>
      <c r="EV202" s="10">
        <v>0</v>
      </c>
      <c r="EW202" s="10">
        <v>0</v>
      </c>
      <c r="EX202" s="10">
        <v>0</v>
      </c>
      <c r="EY202" s="10">
        <v>0</v>
      </c>
      <c r="EZ202" t="s">
        <v>416</v>
      </c>
      <c r="FA202" t="s">
        <v>417</v>
      </c>
      <c r="FB202" t="s">
        <v>227</v>
      </c>
      <c r="FC202" t="s">
        <v>259</v>
      </c>
      <c r="FD202" t="s">
        <v>259</v>
      </c>
      <c r="FE202" t="s">
        <v>227</v>
      </c>
      <c r="FF202" t="s">
        <v>226</v>
      </c>
      <c r="FG202">
        <v>0</v>
      </c>
      <c r="FH202">
        <v>1</v>
      </c>
      <c r="FI202">
        <v>0</v>
      </c>
      <c r="FJ202">
        <v>0</v>
      </c>
      <c r="FK202">
        <v>0</v>
      </c>
      <c r="FL202">
        <v>0</v>
      </c>
      <c r="FM202">
        <v>3</v>
      </c>
      <c r="FN202">
        <v>0</v>
      </c>
      <c r="FO202">
        <v>2</v>
      </c>
      <c r="FP202">
        <v>0</v>
      </c>
      <c r="FQ202">
        <v>0</v>
      </c>
      <c r="FR202">
        <v>1</v>
      </c>
      <c r="FS202">
        <v>0</v>
      </c>
      <c r="FT202">
        <v>0</v>
      </c>
      <c r="FU202">
        <v>0</v>
      </c>
      <c r="FV202">
        <v>0</v>
      </c>
      <c r="FW202">
        <v>0</v>
      </c>
      <c r="FX202">
        <v>0</v>
      </c>
      <c r="FY202">
        <v>1</v>
      </c>
      <c r="FZ202">
        <v>0</v>
      </c>
      <c r="GA202">
        <v>2</v>
      </c>
      <c r="GB202">
        <v>0</v>
      </c>
      <c r="GC202">
        <v>0</v>
      </c>
      <c r="GD202">
        <v>0</v>
      </c>
      <c r="GE202">
        <v>3</v>
      </c>
      <c r="GF202">
        <v>0</v>
      </c>
      <c r="GG202">
        <v>0</v>
      </c>
      <c r="GH202" t="s">
        <v>418</v>
      </c>
      <c r="GT202" t="s">
        <v>260</v>
      </c>
      <c r="HI202" t="s">
        <v>261</v>
      </c>
      <c r="HQ202">
        <f t="shared" si="1476"/>
        <v>2471</v>
      </c>
      <c r="HR202" t="str">
        <f t="shared" si="1477"/>
        <v>A</v>
      </c>
      <c r="HS202">
        <f t="shared" si="1478"/>
        <v>0</v>
      </c>
      <c r="HT202">
        <f t="shared" si="1479"/>
        <v>0</v>
      </c>
      <c r="HU202">
        <f t="shared" si="1480"/>
        <v>0</v>
      </c>
      <c r="HV202">
        <f t="shared" si="1481"/>
        <v>0</v>
      </c>
      <c r="HW202">
        <f t="shared" si="1482"/>
        <v>2471</v>
      </c>
      <c r="HX202">
        <f t="shared" si="1483"/>
        <v>0</v>
      </c>
      <c r="HY202">
        <f t="shared" si="1484"/>
        <v>0</v>
      </c>
      <c r="HZ202">
        <f t="shared" si="1485"/>
        <v>0</v>
      </c>
      <c r="IA202">
        <f t="shared" si="1486"/>
        <v>0</v>
      </c>
      <c r="IB202">
        <f t="shared" si="1487"/>
        <v>0</v>
      </c>
      <c r="IC202">
        <f t="shared" si="1488"/>
        <v>0</v>
      </c>
      <c r="ID202">
        <f t="shared" si="1489"/>
        <v>0</v>
      </c>
      <c r="IE202">
        <f t="shared" si="1490"/>
        <v>0</v>
      </c>
      <c r="IF202">
        <f t="shared" si="1491"/>
        <v>0</v>
      </c>
      <c r="IG202">
        <f t="shared" si="1492"/>
        <v>0</v>
      </c>
      <c r="IH202">
        <f t="shared" si="1493"/>
        <v>0</v>
      </c>
      <c r="II202">
        <f t="shared" si="1494"/>
        <v>0</v>
      </c>
      <c r="IJ202">
        <f t="shared" si="1495"/>
        <v>0</v>
      </c>
      <c r="IK202">
        <f t="shared" si="1496"/>
        <v>0</v>
      </c>
      <c r="IL202">
        <f t="shared" si="1497"/>
        <v>0</v>
      </c>
      <c r="IM202">
        <f t="shared" si="1498"/>
        <v>0</v>
      </c>
      <c r="IN202">
        <f t="shared" si="1499"/>
        <v>0</v>
      </c>
      <c r="IO202">
        <f t="shared" si="1500"/>
        <v>0</v>
      </c>
      <c r="IP202">
        <f t="shared" si="1501"/>
        <v>0</v>
      </c>
      <c r="IQ202">
        <f t="shared" si="1502"/>
        <v>0</v>
      </c>
      <c r="IR202">
        <f t="shared" si="1503"/>
        <v>0</v>
      </c>
      <c r="IS202">
        <f t="shared" si="1504"/>
        <v>0</v>
      </c>
      <c r="IT202">
        <f t="shared" si="1505"/>
        <v>0</v>
      </c>
      <c r="IU202">
        <f t="shared" si="1506"/>
        <v>0</v>
      </c>
      <c r="IV202">
        <f t="shared" si="1507"/>
        <v>0</v>
      </c>
      <c r="IW202">
        <f t="shared" si="1508"/>
        <v>0</v>
      </c>
      <c r="IX202">
        <f t="shared" si="1509"/>
        <v>0</v>
      </c>
      <c r="IY202">
        <f t="shared" si="1510"/>
        <v>0</v>
      </c>
      <c r="IZ202">
        <f t="shared" si="1511"/>
        <v>0</v>
      </c>
      <c r="JA202">
        <f t="shared" si="1512"/>
        <v>0</v>
      </c>
      <c r="JB202">
        <f t="shared" si="1513"/>
        <v>0</v>
      </c>
      <c r="JC202">
        <f t="shared" si="1514"/>
        <v>0</v>
      </c>
      <c r="JD202">
        <f t="shared" si="1515"/>
        <v>0</v>
      </c>
      <c r="JE202">
        <f t="shared" si="1516"/>
        <v>0</v>
      </c>
      <c r="JF202">
        <f t="shared" si="1517"/>
        <v>0</v>
      </c>
      <c r="JG202">
        <f t="shared" si="1518"/>
        <v>0</v>
      </c>
      <c r="JH202">
        <f t="shared" si="1519"/>
        <v>494.20000000000005</v>
      </c>
      <c r="JI202">
        <f t="shared" si="1520"/>
        <v>1976.8000000000002</v>
      </c>
      <c r="JJ202">
        <f t="shared" si="1521"/>
        <v>0</v>
      </c>
      <c r="JK202">
        <f t="shared" si="1522"/>
        <v>0</v>
      </c>
      <c r="JL202">
        <f t="shared" si="1523"/>
        <v>0</v>
      </c>
      <c r="JM202">
        <f t="shared" si="1524"/>
        <v>0</v>
      </c>
      <c r="JN202">
        <f t="shared" si="1525"/>
        <v>0</v>
      </c>
      <c r="JO202">
        <f t="shared" si="1526"/>
        <v>0</v>
      </c>
      <c r="JP202">
        <f t="shared" si="1527"/>
        <v>0</v>
      </c>
      <c r="JQ202">
        <f t="shared" si="1528"/>
        <v>0</v>
      </c>
      <c r="JR202">
        <f t="shared" si="1529"/>
        <v>0</v>
      </c>
      <c r="JS202">
        <f t="shared" si="1530"/>
        <v>0</v>
      </c>
      <c r="JT202">
        <f t="shared" si="1531"/>
        <v>0</v>
      </c>
      <c r="JU202">
        <f t="shared" si="1532"/>
        <v>0</v>
      </c>
      <c r="JV202">
        <f t="shared" si="1533"/>
        <v>0</v>
      </c>
      <c r="JW202">
        <f t="shared" si="1534"/>
        <v>0</v>
      </c>
      <c r="JX202">
        <f t="shared" si="1535"/>
        <v>0</v>
      </c>
      <c r="JY202">
        <f t="shared" si="1536"/>
        <v>0</v>
      </c>
      <c r="JZ202">
        <f t="shared" si="1537"/>
        <v>0</v>
      </c>
      <c r="KA202">
        <f t="shared" si="1538"/>
        <v>0</v>
      </c>
      <c r="KB202">
        <f t="shared" si="1539"/>
        <v>0</v>
      </c>
      <c r="KC202">
        <f t="shared" si="1540"/>
        <v>0</v>
      </c>
      <c r="KD202">
        <f t="shared" si="1541"/>
        <v>0</v>
      </c>
      <c r="KE202">
        <f t="shared" si="1542"/>
        <v>0</v>
      </c>
      <c r="KF202">
        <f t="shared" si="1543"/>
        <v>0</v>
      </c>
      <c r="KG202">
        <f t="shared" si="1544"/>
        <v>0</v>
      </c>
      <c r="KH202">
        <f t="shared" si="1545"/>
        <v>0</v>
      </c>
      <c r="KI202">
        <f t="shared" si="1546"/>
        <v>0</v>
      </c>
      <c r="KJ202">
        <f t="shared" si="1547"/>
        <v>0</v>
      </c>
      <c r="KK202">
        <f t="shared" si="1548"/>
        <v>0</v>
      </c>
      <c r="KL202">
        <f t="shared" si="1549"/>
        <v>0</v>
      </c>
      <c r="KM202">
        <f t="shared" si="1550"/>
        <v>0</v>
      </c>
      <c r="KN202">
        <f t="shared" si="1551"/>
        <v>0</v>
      </c>
      <c r="KO202">
        <f t="shared" si="1552"/>
        <v>0</v>
      </c>
      <c r="KP202">
        <f t="shared" si="1553"/>
        <v>0</v>
      </c>
      <c r="KQ202">
        <f t="shared" si="1554"/>
        <v>0</v>
      </c>
      <c r="KR202">
        <f t="shared" si="1555"/>
        <v>0</v>
      </c>
      <c r="KS202">
        <f t="shared" si="1556"/>
        <v>0</v>
      </c>
      <c r="KT202">
        <f t="shared" si="1557"/>
        <v>0</v>
      </c>
      <c r="KU202">
        <f t="shared" si="1558"/>
        <v>0</v>
      </c>
      <c r="KV202">
        <f t="shared" si="1559"/>
        <v>0</v>
      </c>
      <c r="KW202">
        <f t="shared" si="1560"/>
        <v>0</v>
      </c>
      <c r="KX202">
        <f t="shared" si="1561"/>
        <v>0</v>
      </c>
      <c r="KY202">
        <f t="shared" si="1562"/>
        <v>0</v>
      </c>
      <c r="KZ202">
        <f t="shared" si="1563"/>
        <v>0</v>
      </c>
      <c r="LA202">
        <f t="shared" si="1564"/>
        <v>0</v>
      </c>
      <c r="LB202">
        <f t="shared" si="1565"/>
        <v>0</v>
      </c>
      <c r="LC202">
        <f t="shared" si="1566"/>
        <v>0</v>
      </c>
      <c r="LD202">
        <f t="shared" si="1567"/>
        <v>0</v>
      </c>
      <c r="LE202">
        <f t="shared" si="1568"/>
        <v>0</v>
      </c>
      <c r="LF202">
        <f t="shared" si="1569"/>
        <v>0</v>
      </c>
      <c r="LG202">
        <f t="shared" si="1570"/>
        <v>0</v>
      </c>
      <c r="LH202">
        <f t="shared" si="1571"/>
        <v>0</v>
      </c>
      <c r="LI202">
        <f t="shared" si="1572"/>
        <v>0</v>
      </c>
      <c r="LJ202">
        <f t="shared" si="1573"/>
        <v>0</v>
      </c>
      <c r="LK202">
        <f t="shared" si="1574"/>
        <v>0</v>
      </c>
      <c r="LL202">
        <f t="shared" si="1575"/>
        <v>0</v>
      </c>
      <c r="LM202">
        <f t="shared" si="1576"/>
        <v>0</v>
      </c>
      <c r="LN202">
        <f t="shared" si="1577"/>
        <v>0</v>
      </c>
      <c r="LO202">
        <f t="shared" si="1578"/>
        <v>0</v>
      </c>
      <c r="LP202">
        <f t="shared" si="1579"/>
        <v>0</v>
      </c>
      <c r="LQ202">
        <f t="shared" si="1580"/>
        <v>0</v>
      </c>
      <c r="LR202">
        <f t="shared" si="1581"/>
        <v>0</v>
      </c>
      <c r="LS202">
        <f t="shared" si="1582"/>
        <v>0</v>
      </c>
      <c r="LT202">
        <f t="shared" si="1583"/>
        <v>0</v>
      </c>
      <c r="LU202">
        <f t="shared" si="1584"/>
        <v>0</v>
      </c>
      <c r="LV202">
        <f t="shared" si="1585"/>
        <v>0</v>
      </c>
      <c r="LW202">
        <f t="shared" si="1586"/>
        <v>0</v>
      </c>
      <c r="LX202">
        <f t="shared" si="1587"/>
        <v>0</v>
      </c>
      <c r="LY202">
        <f t="shared" si="1588"/>
        <v>0</v>
      </c>
      <c r="LZ202">
        <f t="shared" si="1589"/>
        <v>0</v>
      </c>
      <c r="MA202">
        <f t="shared" si="1590"/>
        <v>0</v>
      </c>
      <c r="MB202">
        <f t="shared" si="1591"/>
        <v>0</v>
      </c>
      <c r="MC202">
        <f t="shared" si="1592"/>
        <v>0</v>
      </c>
      <c r="MD202">
        <f t="shared" si="1593"/>
        <v>0</v>
      </c>
      <c r="ME202">
        <f t="shared" si="1594"/>
        <v>0</v>
      </c>
      <c r="MF202">
        <f t="shared" si="1595"/>
        <v>0</v>
      </c>
      <c r="MG202">
        <f t="shared" si="1596"/>
        <v>0</v>
      </c>
      <c r="MH202">
        <f t="shared" si="1597"/>
        <v>0</v>
      </c>
      <c r="MI202">
        <f t="shared" si="1598"/>
        <v>0</v>
      </c>
      <c r="MJ202">
        <f t="shared" si="1599"/>
        <v>0</v>
      </c>
      <c r="MK202">
        <f t="shared" si="1600"/>
        <v>0</v>
      </c>
      <c r="ML202">
        <f t="shared" si="1601"/>
        <v>0</v>
      </c>
      <c r="MM202">
        <f t="shared" si="1602"/>
        <v>0</v>
      </c>
      <c r="MN202">
        <f t="shared" si="1603"/>
        <v>0</v>
      </c>
      <c r="MO202">
        <f t="shared" si="1604"/>
        <v>0</v>
      </c>
      <c r="MP202">
        <f t="shared" si="1605"/>
        <v>0</v>
      </c>
      <c r="MQ202">
        <f t="shared" si="1606"/>
        <v>0</v>
      </c>
      <c r="MR202">
        <f t="shared" si="1607"/>
        <v>0</v>
      </c>
      <c r="MS202">
        <f t="shared" si="1608"/>
        <v>0</v>
      </c>
      <c r="MT202">
        <f t="shared" si="1609"/>
        <v>0</v>
      </c>
      <c r="MU202">
        <f t="shared" si="1610"/>
        <v>0</v>
      </c>
      <c r="MV202">
        <f t="shared" si="1611"/>
        <v>0</v>
      </c>
      <c r="MW202">
        <f t="shared" si="1612"/>
        <v>0</v>
      </c>
      <c r="MX202">
        <f t="shared" si="1613"/>
        <v>0</v>
      </c>
      <c r="MY202">
        <f t="shared" si="1614"/>
        <v>0</v>
      </c>
      <c r="MZ202">
        <f t="shared" si="1615"/>
        <v>0</v>
      </c>
      <c r="NA202">
        <f t="shared" si="1616"/>
        <v>0</v>
      </c>
      <c r="NB202">
        <f t="shared" si="1617"/>
        <v>0</v>
      </c>
      <c r="NC202">
        <f t="shared" si="1618"/>
        <v>0</v>
      </c>
      <c r="ND202">
        <f t="shared" si="1619"/>
        <v>0</v>
      </c>
      <c r="NE202">
        <f t="shared" si="1620"/>
        <v>0</v>
      </c>
      <c r="NF202">
        <f t="shared" si="1621"/>
        <v>0</v>
      </c>
      <c r="NG202">
        <f t="shared" si="1622"/>
        <v>0</v>
      </c>
      <c r="NH202">
        <f t="shared" si="1623"/>
        <v>0</v>
      </c>
      <c r="NI202">
        <f t="shared" si="1624"/>
        <v>0</v>
      </c>
      <c r="NJ202">
        <f t="shared" si="1625"/>
        <v>0</v>
      </c>
      <c r="NK202">
        <f t="shared" si="1626"/>
        <v>0</v>
      </c>
      <c r="NL202">
        <f t="shared" si="1627"/>
        <v>0</v>
      </c>
      <c r="NM202">
        <f t="shared" si="1628"/>
        <v>0</v>
      </c>
      <c r="NN202">
        <f t="shared" si="1629"/>
        <v>0</v>
      </c>
      <c r="NO202">
        <f t="shared" si="1630"/>
        <v>0</v>
      </c>
      <c r="NP202">
        <f t="shared" si="1631"/>
        <v>0</v>
      </c>
      <c r="NQ202">
        <f t="shared" si="1632"/>
        <v>0</v>
      </c>
      <c r="NR202">
        <f t="shared" si="1633"/>
        <v>0</v>
      </c>
      <c r="NS202">
        <f t="shared" si="1634"/>
        <v>0</v>
      </c>
      <c r="NT202">
        <f t="shared" si="1635"/>
        <v>0</v>
      </c>
      <c r="NU202">
        <f t="shared" si="1636"/>
        <v>0</v>
      </c>
      <c r="NV202">
        <f t="shared" si="1637"/>
        <v>0</v>
      </c>
      <c r="NW202">
        <f t="shared" si="1638"/>
        <v>0</v>
      </c>
      <c r="NX202">
        <f t="shared" si="1639"/>
        <v>0</v>
      </c>
      <c r="NY202">
        <f t="shared" si="1640"/>
        <v>0</v>
      </c>
      <c r="NZ202">
        <f t="shared" si="1641"/>
        <v>0</v>
      </c>
      <c r="OA202">
        <f t="shared" si="1642"/>
        <v>0</v>
      </c>
      <c r="OB202">
        <f t="shared" si="1643"/>
        <v>0</v>
      </c>
      <c r="OC202">
        <f t="shared" si="1644"/>
        <v>0</v>
      </c>
      <c r="OD202">
        <f t="shared" si="1645"/>
        <v>0</v>
      </c>
      <c r="OE202">
        <f t="shared" si="1646"/>
        <v>0</v>
      </c>
      <c r="OF202">
        <f t="shared" si="1647"/>
        <v>0</v>
      </c>
      <c r="OG202">
        <f t="shared" si="1648"/>
        <v>0</v>
      </c>
      <c r="OH202">
        <f t="shared" si="1649"/>
        <v>0</v>
      </c>
      <c r="OI202">
        <f t="shared" si="1650"/>
        <v>0</v>
      </c>
      <c r="OJ202">
        <f t="shared" si="1651"/>
        <v>0</v>
      </c>
      <c r="OK202">
        <f t="shared" si="1652"/>
        <v>0</v>
      </c>
      <c r="OL202">
        <f t="shared" si="1653"/>
        <v>0</v>
      </c>
      <c r="OM202">
        <f t="shared" si="1654"/>
        <v>0</v>
      </c>
      <c r="ON202">
        <f t="shared" si="1655"/>
        <v>0</v>
      </c>
      <c r="OO202">
        <f t="shared" si="1656"/>
        <v>0</v>
      </c>
      <c r="OP202">
        <f t="shared" si="1657"/>
        <v>0</v>
      </c>
      <c r="OQ202">
        <f t="shared" si="1658"/>
        <v>0</v>
      </c>
      <c r="OR202">
        <f t="shared" si="1659"/>
        <v>0</v>
      </c>
      <c r="OS202">
        <f t="shared" si="1660"/>
        <v>0</v>
      </c>
      <c r="OT202">
        <f t="shared" si="1661"/>
        <v>0</v>
      </c>
      <c r="OU202">
        <f t="shared" si="1662"/>
        <v>0</v>
      </c>
      <c r="OV202">
        <f t="shared" si="1663"/>
        <v>0</v>
      </c>
      <c r="OW202">
        <f t="shared" si="1664"/>
        <v>0</v>
      </c>
      <c r="OX202">
        <f t="shared" si="1665"/>
        <v>0</v>
      </c>
      <c r="OY202">
        <f t="shared" si="1666"/>
        <v>0</v>
      </c>
      <c r="OZ202">
        <f t="shared" si="1667"/>
        <v>0</v>
      </c>
      <c r="PA202">
        <f t="shared" si="1668"/>
        <v>0</v>
      </c>
      <c r="PB202">
        <f t="shared" si="1669"/>
        <v>0</v>
      </c>
      <c r="PC202">
        <f t="shared" si="1670"/>
        <v>0</v>
      </c>
      <c r="PD202">
        <f t="shared" si="1671"/>
        <v>0</v>
      </c>
      <c r="PE202">
        <f t="shared" si="1672"/>
        <v>0</v>
      </c>
      <c r="PF202">
        <f t="shared" si="1673"/>
        <v>0</v>
      </c>
      <c r="PG202">
        <f t="shared" si="1674"/>
        <v>0</v>
      </c>
      <c r="PH202">
        <f t="shared" si="1675"/>
        <v>0</v>
      </c>
      <c r="PI202">
        <f t="shared" si="1676"/>
        <v>0</v>
      </c>
      <c r="PJ202">
        <f t="shared" si="1677"/>
        <v>0</v>
      </c>
      <c r="PK202">
        <f t="shared" si="1678"/>
        <v>0</v>
      </c>
      <c r="PL202">
        <f t="shared" si="1679"/>
        <v>0</v>
      </c>
      <c r="PM202">
        <f t="shared" si="1680"/>
        <v>0</v>
      </c>
      <c r="PN202">
        <f t="shared" si="1681"/>
        <v>0</v>
      </c>
      <c r="PO202">
        <f t="shared" si="1682"/>
        <v>0</v>
      </c>
      <c r="PP202">
        <f t="shared" si="1683"/>
        <v>0</v>
      </c>
      <c r="PQ202">
        <f t="shared" si="1684"/>
        <v>0</v>
      </c>
      <c r="PR202">
        <f t="shared" si="1685"/>
        <v>0</v>
      </c>
      <c r="PS202">
        <f t="shared" si="1686"/>
        <v>0</v>
      </c>
      <c r="PT202">
        <f t="shared" si="1687"/>
        <v>0</v>
      </c>
      <c r="PU202">
        <f t="shared" si="1688"/>
        <v>0</v>
      </c>
      <c r="PV202">
        <f t="shared" si="1689"/>
        <v>0</v>
      </c>
      <c r="PW202">
        <f t="shared" si="1690"/>
        <v>0</v>
      </c>
      <c r="PX202">
        <f t="shared" si="1691"/>
        <v>0</v>
      </c>
      <c r="PY202">
        <f t="shared" si="1692"/>
        <v>0</v>
      </c>
      <c r="PZ202">
        <f t="shared" si="1693"/>
        <v>0</v>
      </c>
      <c r="QA202">
        <f t="shared" si="1694"/>
        <v>0</v>
      </c>
      <c r="QB202">
        <f t="shared" si="1695"/>
        <v>0</v>
      </c>
      <c r="QC202">
        <f t="shared" si="1696"/>
        <v>0</v>
      </c>
      <c r="QD202">
        <f t="shared" si="1697"/>
        <v>0</v>
      </c>
      <c r="QE202">
        <f t="shared" si="1698"/>
        <v>0</v>
      </c>
      <c r="QF202">
        <f t="shared" si="1699"/>
        <v>0</v>
      </c>
      <c r="QG202">
        <f t="shared" si="1700"/>
        <v>0</v>
      </c>
      <c r="QH202">
        <f t="shared" si="1701"/>
        <v>0</v>
      </c>
      <c r="QI202">
        <f t="shared" si="1702"/>
        <v>0</v>
      </c>
      <c r="QJ202">
        <f t="shared" si="1703"/>
        <v>0</v>
      </c>
      <c r="QK202">
        <f t="shared" si="1704"/>
        <v>0</v>
      </c>
      <c r="QL202">
        <f t="shared" si="1705"/>
        <v>0</v>
      </c>
      <c r="QM202">
        <f t="shared" si="1706"/>
        <v>0</v>
      </c>
      <c r="QN202">
        <f t="shared" si="1707"/>
        <v>0</v>
      </c>
      <c r="QO202">
        <f t="shared" si="1708"/>
        <v>0</v>
      </c>
      <c r="QP202">
        <f t="shared" si="1709"/>
        <v>0</v>
      </c>
      <c r="QQ202">
        <f t="shared" si="1710"/>
        <v>0</v>
      </c>
      <c r="QR202">
        <f t="shared" si="1711"/>
        <v>2471</v>
      </c>
      <c r="QS202">
        <f t="shared" si="1712"/>
        <v>0</v>
      </c>
      <c r="QT202">
        <f t="shared" si="1713"/>
        <v>0</v>
      </c>
      <c r="QU202">
        <f t="shared" si="1714"/>
        <v>0</v>
      </c>
      <c r="QV202">
        <f t="shared" si="1715"/>
        <v>0</v>
      </c>
      <c r="QW202">
        <f t="shared" si="1716"/>
        <v>0</v>
      </c>
      <c r="QX202">
        <f t="shared" si="1717"/>
        <v>0</v>
      </c>
      <c r="QY202">
        <f t="shared" si="1718"/>
        <v>0</v>
      </c>
      <c r="QZ202">
        <f t="shared" si="1719"/>
        <v>0</v>
      </c>
      <c r="RA202">
        <f t="shared" si="1720"/>
        <v>0</v>
      </c>
      <c r="RB202">
        <f t="shared" si="1721"/>
        <v>0</v>
      </c>
      <c r="RC202">
        <f t="shared" si="1722"/>
        <v>0</v>
      </c>
      <c r="RD202">
        <f t="shared" si="1723"/>
        <v>0</v>
      </c>
      <c r="RE202">
        <f t="shared" si="1724"/>
        <v>0</v>
      </c>
      <c r="RF202">
        <f t="shared" si="1725"/>
        <v>0</v>
      </c>
      <c r="RG202">
        <f t="shared" si="1726"/>
        <v>0</v>
      </c>
      <c r="RH202">
        <f t="shared" si="1727"/>
        <v>0</v>
      </c>
      <c r="RI202">
        <f t="shared" si="1728"/>
        <v>0</v>
      </c>
      <c r="RJ202">
        <f t="shared" si="1729"/>
        <v>0</v>
      </c>
      <c r="RK202">
        <f t="shared" si="1730"/>
        <v>0</v>
      </c>
      <c r="RL202">
        <f t="shared" si="1731"/>
        <v>0</v>
      </c>
      <c r="RM202">
        <f t="shared" si="1732"/>
        <v>0</v>
      </c>
      <c r="RN202">
        <f t="shared" si="1733"/>
        <v>0</v>
      </c>
      <c r="RO202">
        <f t="shared" si="1734"/>
        <v>0</v>
      </c>
      <c r="RP202">
        <f t="shared" si="1735"/>
        <v>0</v>
      </c>
      <c r="RQ202">
        <f t="shared" si="1736"/>
        <v>0</v>
      </c>
      <c r="RR202">
        <f t="shared" si="1737"/>
        <v>0</v>
      </c>
      <c r="RS202">
        <f t="shared" si="1738"/>
        <v>0</v>
      </c>
      <c r="RT202">
        <f t="shared" si="1739"/>
        <v>0</v>
      </c>
      <c r="RU202">
        <f t="shared" si="1740"/>
        <v>0</v>
      </c>
      <c r="RV202">
        <f t="shared" si="1741"/>
        <v>0</v>
      </c>
      <c r="RW202">
        <f t="shared" si="1742"/>
        <v>0</v>
      </c>
      <c r="RX202">
        <f t="shared" si="1743"/>
        <v>0</v>
      </c>
      <c r="RY202">
        <f t="shared" si="1744"/>
        <v>0</v>
      </c>
      <c r="RZ202">
        <f t="shared" si="1745"/>
        <v>0</v>
      </c>
      <c r="SA202">
        <f t="shared" si="1746"/>
        <v>0</v>
      </c>
      <c r="SB202">
        <f t="shared" si="1747"/>
        <v>0</v>
      </c>
      <c r="SC202">
        <f t="shared" si="1748"/>
        <v>0</v>
      </c>
      <c r="SD202">
        <f t="shared" si="1749"/>
        <v>0</v>
      </c>
      <c r="SE202">
        <f t="shared" si="1750"/>
        <v>0</v>
      </c>
      <c r="SF202">
        <f t="shared" si="1751"/>
        <v>0</v>
      </c>
      <c r="SG202">
        <f t="shared" si="1752"/>
        <v>0</v>
      </c>
      <c r="SH202">
        <f t="shared" si="1753"/>
        <v>0</v>
      </c>
      <c r="SI202">
        <f t="shared" si="1754"/>
        <v>0</v>
      </c>
      <c r="SJ202">
        <f t="shared" si="1755"/>
        <v>0</v>
      </c>
      <c r="SK202">
        <f t="shared" si="1756"/>
        <v>0</v>
      </c>
      <c r="SL202">
        <f t="shared" si="1757"/>
        <v>0</v>
      </c>
      <c r="SM202">
        <f t="shared" si="1758"/>
        <v>0</v>
      </c>
      <c r="SN202">
        <f t="shared" si="1759"/>
        <v>0</v>
      </c>
      <c r="SO202">
        <f t="shared" si="1760"/>
        <v>0</v>
      </c>
      <c r="SP202">
        <f t="shared" si="1761"/>
        <v>0</v>
      </c>
      <c r="SQ202">
        <f t="shared" si="1762"/>
        <v>0</v>
      </c>
      <c r="SR202">
        <f t="shared" si="1763"/>
        <v>0</v>
      </c>
      <c r="SS202">
        <f t="shared" si="1764"/>
        <v>0</v>
      </c>
      <c r="ST202">
        <f t="shared" si="1765"/>
        <v>0</v>
      </c>
      <c r="SU202">
        <f t="shared" si="1766"/>
        <v>0</v>
      </c>
      <c r="SV202">
        <f t="shared" si="1767"/>
        <v>0</v>
      </c>
      <c r="SW202">
        <f t="shared" si="1768"/>
        <v>0</v>
      </c>
      <c r="SX202">
        <f t="shared" si="1769"/>
        <v>0</v>
      </c>
      <c r="SY202">
        <f t="shared" si="1770"/>
        <v>0</v>
      </c>
      <c r="SZ202">
        <f t="shared" si="1771"/>
        <v>0</v>
      </c>
      <c r="TA202">
        <f t="shared" si="1772"/>
        <v>0</v>
      </c>
      <c r="TB202">
        <f t="shared" si="1773"/>
        <v>0</v>
      </c>
      <c r="TC202">
        <f t="shared" si="1774"/>
        <v>0</v>
      </c>
      <c r="TD202">
        <f t="shared" si="1775"/>
        <v>0</v>
      </c>
      <c r="TE202">
        <f t="shared" si="1776"/>
        <v>0</v>
      </c>
      <c r="TF202">
        <f t="shared" si="1777"/>
        <v>0</v>
      </c>
      <c r="TG202">
        <f t="shared" si="1778"/>
        <v>0</v>
      </c>
      <c r="TH202">
        <f t="shared" si="1779"/>
        <v>0</v>
      </c>
      <c r="TI202">
        <f t="shared" si="1780"/>
        <v>0</v>
      </c>
      <c r="TJ202">
        <f t="shared" si="1781"/>
        <v>0</v>
      </c>
      <c r="TK202">
        <f t="shared" si="1782"/>
        <v>0</v>
      </c>
      <c r="TL202">
        <f t="shared" si="1783"/>
        <v>0</v>
      </c>
      <c r="TM202">
        <f t="shared" si="1784"/>
        <v>0</v>
      </c>
      <c r="TN202">
        <f t="shared" si="1785"/>
        <v>5</v>
      </c>
      <c r="TO202">
        <f t="shared" si="1786"/>
        <v>0</v>
      </c>
      <c r="TP202">
        <f t="shared" si="1787"/>
        <v>0</v>
      </c>
      <c r="TQ202">
        <f t="shared" si="1788"/>
        <v>0</v>
      </c>
      <c r="TR202">
        <f t="shared" si="1789"/>
        <v>0</v>
      </c>
      <c r="TS202">
        <f t="shared" si="1790"/>
        <v>3</v>
      </c>
      <c r="TT202">
        <f t="shared" si="1791"/>
        <v>0</v>
      </c>
      <c r="TU202">
        <f t="shared" si="1792"/>
        <v>4</v>
      </c>
      <c r="TV202">
        <f t="shared" si="1793"/>
        <v>0</v>
      </c>
      <c r="TW202">
        <f t="shared" si="1794"/>
        <v>0</v>
      </c>
      <c r="TX202">
        <f t="shared" si="1795"/>
        <v>0</v>
      </c>
      <c r="TY202">
        <f t="shared" si="1796"/>
        <v>0</v>
      </c>
      <c r="TZ202">
        <f t="shared" si="1797"/>
        <v>0</v>
      </c>
      <c r="UA202">
        <f t="shared" si="1798"/>
        <v>0</v>
      </c>
      <c r="UB202">
        <f t="shared" si="1799"/>
        <v>0</v>
      </c>
      <c r="UC202">
        <f t="shared" si="1800"/>
        <v>0</v>
      </c>
      <c r="UD202">
        <f t="shared" si="1801"/>
        <v>0</v>
      </c>
      <c r="UE202">
        <f t="shared" si="1802"/>
        <v>0</v>
      </c>
      <c r="UF202">
        <f t="shared" si="1803"/>
        <v>0</v>
      </c>
      <c r="UG202">
        <f t="shared" si="1804"/>
        <v>5</v>
      </c>
      <c r="UH202">
        <f t="shared" si="1805"/>
        <v>0</v>
      </c>
      <c r="UI202">
        <f t="shared" si="1806"/>
        <v>0</v>
      </c>
      <c r="UJ202">
        <f t="shared" si="1807"/>
        <v>0</v>
      </c>
      <c r="UK202">
        <f t="shared" si="1808"/>
        <v>0</v>
      </c>
      <c r="UL202">
        <f t="shared" si="1809"/>
        <v>0</v>
      </c>
      <c r="UM202">
        <f t="shared" si="1810"/>
        <v>0</v>
      </c>
      <c r="UN202">
        <f t="shared" si="1811"/>
        <v>0</v>
      </c>
      <c r="UO202">
        <f t="shared" si="1812"/>
        <v>0</v>
      </c>
      <c r="UP202">
        <f t="shared" si="1813"/>
        <v>0</v>
      </c>
      <c r="UQ202">
        <f t="shared" si="1814"/>
        <v>0</v>
      </c>
      <c r="UR202">
        <f t="shared" si="1815"/>
        <v>0</v>
      </c>
      <c r="US202">
        <f t="shared" si="1816"/>
        <v>0</v>
      </c>
      <c r="UT202">
        <f t="shared" si="1817"/>
        <v>0</v>
      </c>
      <c r="UU202">
        <f t="shared" si="1818"/>
        <v>0</v>
      </c>
      <c r="UV202">
        <f t="shared" si="1819"/>
        <v>0</v>
      </c>
      <c r="UW202">
        <f t="shared" si="1820"/>
        <v>5</v>
      </c>
      <c r="UX202">
        <f t="shared" si="1821"/>
        <v>0</v>
      </c>
      <c r="UY202">
        <f t="shared" si="1822"/>
        <v>4</v>
      </c>
      <c r="UZ202">
        <f t="shared" si="1823"/>
        <v>0</v>
      </c>
      <c r="VA202">
        <f t="shared" si="1824"/>
        <v>0</v>
      </c>
      <c r="VB202">
        <f t="shared" si="1825"/>
        <v>0</v>
      </c>
      <c r="VC202">
        <f t="shared" si="1826"/>
        <v>3</v>
      </c>
      <c r="VD202">
        <f t="shared" si="1827"/>
        <v>0</v>
      </c>
      <c r="VE202">
        <f t="shared" si="1828"/>
        <v>0</v>
      </c>
      <c r="VF202">
        <f t="shared" si="1829"/>
        <v>0</v>
      </c>
      <c r="VG202">
        <f t="shared" si="1830"/>
        <v>0</v>
      </c>
      <c r="VH202">
        <f t="shared" si="1831"/>
        <v>0</v>
      </c>
      <c r="VI202">
        <f t="shared" si="1832"/>
        <v>0</v>
      </c>
      <c r="VJ202">
        <f t="shared" si="1833"/>
        <v>0</v>
      </c>
      <c r="VK202">
        <f t="shared" si="1834"/>
        <v>0</v>
      </c>
      <c r="VL202">
        <f t="shared" si="1835"/>
        <v>0</v>
      </c>
      <c r="VM202">
        <f t="shared" si="1836"/>
        <v>0</v>
      </c>
      <c r="VN202">
        <f t="shared" si="1837"/>
        <v>0</v>
      </c>
      <c r="VO202">
        <f t="shared" si="1838"/>
        <v>0</v>
      </c>
      <c r="VP202">
        <f t="shared" si="1839"/>
        <v>0</v>
      </c>
      <c r="VQ202">
        <f t="shared" si="1840"/>
        <v>0</v>
      </c>
      <c r="VR202">
        <f t="shared" si="1841"/>
        <v>0</v>
      </c>
      <c r="VS202">
        <f t="shared" si="1842"/>
        <v>0</v>
      </c>
      <c r="VT202">
        <f t="shared" si="1843"/>
        <v>0</v>
      </c>
      <c r="VU202">
        <f t="shared" si="1844"/>
        <v>0</v>
      </c>
      <c r="VV202">
        <f t="shared" si="1845"/>
        <v>1</v>
      </c>
      <c r="VW202">
        <f t="shared" si="1846"/>
        <v>0</v>
      </c>
      <c r="VX202">
        <f t="shared" si="1847"/>
        <v>0</v>
      </c>
      <c r="VY202">
        <f t="shared" si="1848"/>
        <v>0</v>
      </c>
      <c r="VZ202">
        <f t="shared" si="1849"/>
        <v>0</v>
      </c>
      <c r="WA202">
        <f t="shared" si="1850"/>
        <v>0</v>
      </c>
      <c r="WB202">
        <f t="shared" si="1851"/>
        <v>0</v>
      </c>
      <c r="WC202">
        <f t="shared" si="1852"/>
        <v>0</v>
      </c>
      <c r="WD202">
        <f t="shared" si="1853"/>
        <v>0</v>
      </c>
      <c r="WE202">
        <f t="shared" si="1854"/>
        <v>0</v>
      </c>
      <c r="WF202">
        <f t="shared" si="1855"/>
        <v>0</v>
      </c>
      <c r="WG202">
        <f t="shared" si="1856"/>
        <v>0</v>
      </c>
      <c r="WH202">
        <f t="shared" si="1857"/>
        <v>0</v>
      </c>
      <c r="WI202">
        <f t="shared" si="1858"/>
        <v>0</v>
      </c>
      <c r="WJ202">
        <f t="shared" si="1859"/>
        <v>0</v>
      </c>
      <c r="WK202">
        <f t="shared" si="1860"/>
        <v>0</v>
      </c>
      <c r="WL202">
        <f t="shared" si="1861"/>
        <v>0</v>
      </c>
      <c r="WM202">
        <f t="shared" si="1862"/>
        <v>0</v>
      </c>
      <c r="WN202">
        <f t="shared" si="1863"/>
        <v>0</v>
      </c>
      <c r="WO202">
        <f t="shared" si="1864"/>
        <v>0</v>
      </c>
      <c r="WP202">
        <f t="shared" si="1865"/>
        <v>0</v>
      </c>
      <c r="WQ202">
        <f t="shared" si="1866"/>
        <v>0</v>
      </c>
      <c r="WR202">
        <f t="shared" si="1867"/>
        <v>0</v>
      </c>
      <c r="WS202">
        <f t="shared" si="1868"/>
        <v>0</v>
      </c>
      <c r="WT202">
        <f t="shared" si="1869"/>
        <v>0</v>
      </c>
      <c r="WU202">
        <f t="shared" si="1870"/>
        <v>0</v>
      </c>
      <c r="WV202">
        <f t="shared" si="1871"/>
        <v>0</v>
      </c>
      <c r="WW202">
        <f t="shared" si="1872"/>
        <v>0</v>
      </c>
      <c r="WX202">
        <f t="shared" si="1873"/>
        <v>0</v>
      </c>
      <c r="WY202">
        <f t="shared" si="1874"/>
        <v>0</v>
      </c>
      <c r="WZ202">
        <f t="shared" si="1875"/>
        <v>0</v>
      </c>
      <c r="XA202">
        <f t="shared" si="1876"/>
        <v>0</v>
      </c>
      <c r="XB202">
        <f t="shared" si="1877"/>
        <v>0</v>
      </c>
      <c r="XC202">
        <f t="shared" si="1878"/>
        <v>0</v>
      </c>
      <c r="XD202">
        <f t="shared" si="1879"/>
        <v>0</v>
      </c>
      <c r="XE202">
        <f t="shared" si="1880"/>
        <v>0</v>
      </c>
      <c r="XF202">
        <f t="shared" si="1881"/>
        <v>0</v>
      </c>
      <c r="XG202">
        <f t="shared" si="1882"/>
        <v>0</v>
      </c>
      <c r="XH202">
        <f t="shared" si="1883"/>
        <v>0</v>
      </c>
      <c r="XI202">
        <f t="shared" si="1884"/>
        <v>0</v>
      </c>
      <c r="XJ202">
        <f t="shared" si="1885"/>
        <v>0</v>
      </c>
      <c r="XK202">
        <f t="shared" si="1886"/>
        <v>0</v>
      </c>
      <c r="XL202">
        <f t="shared" si="1887"/>
        <v>0</v>
      </c>
      <c r="XM202">
        <f t="shared" si="1888"/>
        <v>0</v>
      </c>
      <c r="XN202">
        <f t="shared" si="1889"/>
        <v>0</v>
      </c>
      <c r="XO202">
        <f t="shared" si="1890"/>
        <v>0</v>
      </c>
      <c r="XP202">
        <f t="shared" si="1891"/>
        <v>0</v>
      </c>
      <c r="XQ202">
        <f t="shared" si="1892"/>
        <v>0</v>
      </c>
      <c r="XR202">
        <f t="shared" si="1893"/>
        <v>0</v>
      </c>
      <c r="XS202">
        <f t="shared" si="1894"/>
        <v>0</v>
      </c>
      <c r="XT202">
        <f t="shared" si="1895"/>
        <v>0</v>
      </c>
      <c r="XU202">
        <f t="shared" si="1896"/>
        <v>0</v>
      </c>
      <c r="XV202">
        <f t="shared" si="1897"/>
        <v>0</v>
      </c>
      <c r="XW202">
        <f t="shared" si="1898"/>
        <v>0</v>
      </c>
      <c r="XX202">
        <f t="shared" si="1899"/>
        <v>0</v>
      </c>
      <c r="XY202">
        <f t="shared" si="1900"/>
        <v>0</v>
      </c>
      <c r="XZ202">
        <f t="shared" si="1901"/>
        <v>0</v>
      </c>
      <c r="YA202">
        <f t="shared" si="1902"/>
        <v>0</v>
      </c>
      <c r="YB202">
        <f t="shared" si="1903"/>
        <v>0</v>
      </c>
      <c r="YC202">
        <f t="shared" si="1904"/>
        <v>0</v>
      </c>
      <c r="YD202" t="str">
        <f t="shared" si="1905"/>
        <v>Agricultural policy as regards smaller or family farms</v>
      </c>
      <c r="YE202">
        <f t="shared" si="1906"/>
        <v>0</v>
      </c>
      <c r="YF202">
        <f t="shared" si="1907"/>
        <v>0</v>
      </c>
      <c r="YG202">
        <f t="shared" si="1908"/>
        <v>0</v>
      </c>
      <c r="YH202">
        <f t="shared" si="1909"/>
        <v>0</v>
      </c>
      <c r="YI202">
        <f t="shared" si="1910"/>
        <v>0</v>
      </c>
      <c r="YJ202">
        <f t="shared" si="1911"/>
        <v>0</v>
      </c>
      <c r="YK202">
        <f t="shared" si="1912"/>
        <v>0</v>
      </c>
      <c r="YL202">
        <f t="shared" si="1913"/>
        <v>0</v>
      </c>
      <c r="YM202">
        <f t="shared" si="1914"/>
        <v>0</v>
      </c>
      <c r="YN202">
        <f t="shared" si="1915"/>
        <v>0</v>
      </c>
      <c r="YO202">
        <f t="shared" si="1916"/>
        <v>0</v>
      </c>
      <c r="YP202">
        <f t="shared" si="1917"/>
        <v>0</v>
      </c>
      <c r="YQ202">
        <f t="shared" si="1918"/>
        <v>0</v>
      </c>
      <c r="YR202">
        <f t="shared" si="1919"/>
        <v>0</v>
      </c>
      <c r="YS202">
        <f t="shared" si="1920"/>
        <v>0</v>
      </c>
      <c r="YT202">
        <f t="shared" si="1921"/>
        <v>0</v>
      </c>
      <c r="YU202">
        <f t="shared" si="1922"/>
        <v>0</v>
      </c>
      <c r="YV202">
        <f t="shared" si="1923"/>
        <v>0</v>
      </c>
      <c r="YW202">
        <f t="shared" si="1924"/>
        <v>0</v>
      </c>
      <c r="YX202">
        <f t="shared" si="1925"/>
        <v>0</v>
      </c>
      <c r="YY202">
        <f t="shared" si="1926"/>
        <v>0</v>
      </c>
      <c r="YZ202">
        <f t="shared" si="1927"/>
        <v>0</v>
      </c>
      <c r="ZA202">
        <f t="shared" si="1928"/>
        <v>0</v>
      </c>
      <c r="ZB202">
        <f t="shared" si="1929"/>
        <v>0</v>
      </c>
      <c r="ZC202">
        <f t="shared" si="1930"/>
        <v>0</v>
      </c>
      <c r="ZD202">
        <f t="shared" si="1931"/>
        <v>0</v>
      </c>
      <c r="ZE202">
        <f t="shared" si="1932"/>
        <v>0</v>
      </c>
      <c r="ZF202">
        <f t="shared" si="1933"/>
        <v>0</v>
      </c>
      <c r="ZG202">
        <f t="shared" si="1934"/>
        <v>0</v>
      </c>
      <c r="ZH202">
        <f t="shared" si="1935"/>
        <v>0</v>
      </c>
      <c r="ZI202">
        <f t="shared" si="1936"/>
        <v>0</v>
      </c>
      <c r="ZJ202">
        <f t="shared" si="1937"/>
        <v>0</v>
      </c>
      <c r="ZK202">
        <f t="shared" si="1938"/>
        <v>0</v>
      </c>
      <c r="ZL202">
        <f t="shared" si="1939"/>
        <v>0</v>
      </c>
      <c r="ZM202">
        <f t="shared" si="1940"/>
        <v>0</v>
      </c>
      <c r="ZN202">
        <f t="shared" si="1941"/>
        <v>0</v>
      </c>
      <c r="ZO202">
        <f t="shared" si="1942"/>
        <v>0</v>
      </c>
      <c r="ZP202">
        <f t="shared" si="1943"/>
        <v>0</v>
      </c>
      <c r="ZQ202">
        <f t="shared" si="1944"/>
        <v>0</v>
      </c>
      <c r="ZR202">
        <f t="shared" si="1945"/>
        <v>0</v>
      </c>
      <c r="ZS202">
        <f t="shared" si="1946"/>
        <v>0</v>
      </c>
      <c r="ZT202">
        <f t="shared" si="1947"/>
        <v>0</v>
      </c>
      <c r="ZU202">
        <f t="shared" si="1948"/>
        <v>0</v>
      </c>
      <c r="ZV202">
        <f t="shared" si="1949"/>
        <v>0</v>
      </c>
      <c r="ZW202">
        <f t="shared" si="1950"/>
        <v>0</v>
      </c>
      <c r="ZX202">
        <f t="shared" si="1951"/>
        <v>0</v>
      </c>
      <c r="ZY202">
        <f t="shared" si="1952"/>
        <v>0</v>
      </c>
      <c r="ZZ202">
        <f t="shared" si="1953"/>
        <v>0</v>
      </c>
      <c r="AAA202">
        <f t="shared" si="1954"/>
        <v>0</v>
      </c>
      <c r="AAB202">
        <f t="shared" si="1955"/>
        <v>0</v>
      </c>
      <c r="AAC202">
        <f t="shared" si="1956"/>
        <v>0</v>
      </c>
      <c r="AAD202">
        <f t="shared" si="1957"/>
        <v>0</v>
      </c>
      <c r="AAE202" t="str">
        <f t="shared" ca="1" si="1958"/>
        <v>Inc_indiv</v>
      </c>
      <c r="AAF202" t="str">
        <f t="shared" ca="1" si="1959"/>
        <v>Act_aware</v>
      </c>
      <c r="AAG202" t="str">
        <f t="shared" ca="1" si="1960"/>
        <v>TIss_ag_pol</v>
      </c>
      <c r="AAH202" t="str">
        <f t="shared" ca="1" si="1961"/>
        <v>Ben_farm_an</v>
      </c>
      <c r="AAI202" t="str">
        <f t="shared" ca="1" si="1962"/>
        <v>Infl_nat</v>
      </c>
      <c r="AAJ202" t="str">
        <f t="shared" ca="1" si="1963"/>
        <v>Comms_large_biz</v>
      </c>
      <c r="AAK202">
        <f t="shared" si="1475"/>
        <v>35</v>
      </c>
    </row>
    <row r="203" spans="1:713" x14ac:dyDescent="0.35">
      <c r="B203">
        <v>451</v>
      </c>
      <c r="C203" s="8">
        <v>40597.434259259258</v>
      </c>
      <c r="D203" t="s">
        <v>221</v>
      </c>
      <c r="E203" t="s">
        <v>2870</v>
      </c>
      <c r="G203" t="s">
        <v>231</v>
      </c>
      <c r="O203"/>
      <c r="P203"/>
      <c r="Q203"/>
      <c r="R203"/>
      <c r="S203"/>
      <c r="T203"/>
      <c r="U203"/>
      <c r="V203"/>
      <c r="W203"/>
      <c r="Z203" s="10"/>
      <c r="AA203" s="10"/>
      <c r="AB203" s="10"/>
      <c r="AC203" s="10"/>
      <c r="AD203" s="10"/>
      <c r="AE203" s="10"/>
      <c r="AF203" s="10"/>
      <c r="AG203" s="10"/>
      <c r="AH203" s="10"/>
      <c r="CX203" s="10"/>
      <c r="CY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c r="EM203" s="10"/>
      <c r="EN203" s="10"/>
      <c r="EO203" s="10"/>
      <c r="EP203" s="10"/>
      <c r="EQ203" s="10"/>
      <c r="ER203" s="10"/>
      <c r="ES203" s="10"/>
      <c r="ET203" s="10"/>
      <c r="EU203" s="10"/>
      <c r="EV203" s="10"/>
      <c r="EW203" s="10"/>
      <c r="EX203" s="10"/>
      <c r="EY203" s="10"/>
      <c r="HQ203" t="str">
        <f t="shared" si="1476"/>
        <v/>
      </c>
      <c r="HR203" t="str">
        <f t="shared" si="1477"/>
        <v/>
      </c>
      <c r="HS203" t="str">
        <f t="shared" si="1478"/>
        <v/>
      </c>
      <c r="HT203" t="str">
        <f t="shared" si="1479"/>
        <v/>
      </c>
      <c r="HU203" t="str">
        <f t="shared" si="1480"/>
        <v/>
      </c>
      <c r="HV203" t="str">
        <f t="shared" si="1481"/>
        <v/>
      </c>
      <c r="HW203" t="str">
        <f t="shared" si="1482"/>
        <v/>
      </c>
      <c r="HX203" t="str">
        <f t="shared" si="1483"/>
        <v/>
      </c>
      <c r="HY203" t="str">
        <f t="shared" si="1484"/>
        <v/>
      </c>
      <c r="HZ203" t="str">
        <f t="shared" si="1485"/>
        <v/>
      </c>
      <c r="IA203" t="str">
        <f t="shared" si="1486"/>
        <v/>
      </c>
      <c r="IB203" t="str">
        <f t="shared" si="1487"/>
        <v/>
      </c>
      <c r="IC203" t="str">
        <f t="shared" si="1488"/>
        <v/>
      </c>
      <c r="ID203" t="str">
        <f t="shared" si="1489"/>
        <v/>
      </c>
      <c r="IE203" t="str">
        <f t="shared" si="1490"/>
        <v/>
      </c>
      <c r="IF203" t="str">
        <f t="shared" si="1491"/>
        <v/>
      </c>
      <c r="IG203" t="str">
        <f t="shared" si="1492"/>
        <v/>
      </c>
      <c r="IH203" t="str">
        <f t="shared" si="1493"/>
        <v/>
      </c>
      <c r="II203" t="str">
        <f t="shared" si="1494"/>
        <v/>
      </c>
      <c r="IJ203" t="str">
        <f t="shared" si="1495"/>
        <v/>
      </c>
      <c r="IK203" t="str">
        <f t="shared" si="1496"/>
        <v/>
      </c>
      <c r="IL203" t="str">
        <f t="shared" si="1497"/>
        <v/>
      </c>
      <c r="IM203" t="str">
        <f t="shared" si="1498"/>
        <v/>
      </c>
      <c r="IN203" t="str">
        <f t="shared" si="1499"/>
        <v/>
      </c>
      <c r="IO203" t="str">
        <f t="shared" si="1500"/>
        <v/>
      </c>
      <c r="IP203" t="str">
        <f t="shared" si="1501"/>
        <v/>
      </c>
      <c r="IQ203" t="str">
        <f t="shared" si="1502"/>
        <v/>
      </c>
      <c r="IR203" t="str">
        <f t="shared" si="1503"/>
        <v/>
      </c>
      <c r="IS203" t="str">
        <f t="shared" si="1504"/>
        <v/>
      </c>
      <c r="IT203" t="str">
        <f t="shared" si="1505"/>
        <v/>
      </c>
      <c r="IU203" t="str">
        <f t="shared" si="1506"/>
        <v/>
      </c>
      <c r="IV203" t="str">
        <f t="shared" si="1507"/>
        <v/>
      </c>
      <c r="IW203" t="str">
        <f t="shared" si="1508"/>
        <v/>
      </c>
      <c r="IX203" t="str">
        <f t="shared" si="1509"/>
        <v/>
      </c>
      <c r="IY203" t="str">
        <f t="shared" si="1510"/>
        <v/>
      </c>
      <c r="IZ203" t="str">
        <f t="shared" si="1511"/>
        <v/>
      </c>
      <c r="JA203" t="str">
        <f t="shared" si="1512"/>
        <v/>
      </c>
      <c r="JB203" t="str">
        <f t="shared" si="1513"/>
        <v/>
      </c>
      <c r="JC203" t="str">
        <f t="shared" si="1514"/>
        <v/>
      </c>
      <c r="JD203" t="str">
        <f t="shared" si="1515"/>
        <v/>
      </c>
      <c r="JE203" t="str">
        <f t="shared" si="1516"/>
        <v/>
      </c>
      <c r="JF203" t="str">
        <f t="shared" si="1517"/>
        <v/>
      </c>
      <c r="JG203" t="str">
        <f t="shared" si="1518"/>
        <v/>
      </c>
      <c r="JH203" t="str">
        <f t="shared" si="1519"/>
        <v/>
      </c>
      <c r="JI203" t="str">
        <f t="shared" si="1520"/>
        <v/>
      </c>
      <c r="JJ203" t="str">
        <f t="shared" si="1521"/>
        <v/>
      </c>
      <c r="JK203" t="str">
        <f t="shared" si="1522"/>
        <v/>
      </c>
      <c r="JL203" t="str">
        <f t="shared" si="1523"/>
        <v/>
      </c>
      <c r="JM203" t="str">
        <f t="shared" si="1524"/>
        <v/>
      </c>
      <c r="JN203" t="str">
        <f t="shared" si="1525"/>
        <v/>
      </c>
      <c r="JO203" t="str">
        <f t="shared" si="1526"/>
        <v/>
      </c>
      <c r="JP203" t="str">
        <f t="shared" si="1527"/>
        <v/>
      </c>
      <c r="JQ203" t="str">
        <f t="shared" si="1528"/>
        <v/>
      </c>
      <c r="JR203" t="str">
        <f t="shared" si="1529"/>
        <v/>
      </c>
      <c r="JS203" t="str">
        <f t="shared" si="1530"/>
        <v/>
      </c>
      <c r="JT203" t="str">
        <f t="shared" si="1531"/>
        <v/>
      </c>
      <c r="JU203" t="str">
        <f t="shared" si="1532"/>
        <v/>
      </c>
      <c r="JV203" t="str">
        <f t="shared" si="1533"/>
        <v/>
      </c>
      <c r="JW203" t="str">
        <f t="shared" si="1534"/>
        <v/>
      </c>
      <c r="JX203" t="str">
        <f t="shared" si="1535"/>
        <v/>
      </c>
      <c r="JY203" t="str">
        <f t="shared" si="1536"/>
        <v/>
      </c>
      <c r="JZ203" t="str">
        <f t="shared" si="1537"/>
        <v/>
      </c>
      <c r="KA203" t="str">
        <f t="shared" si="1538"/>
        <v/>
      </c>
      <c r="KB203" t="str">
        <f t="shared" si="1539"/>
        <v/>
      </c>
      <c r="KC203" t="str">
        <f t="shared" si="1540"/>
        <v/>
      </c>
      <c r="KD203" t="str">
        <f t="shared" si="1541"/>
        <v/>
      </c>
      <c r="KE203" t="str">
        <f t="shared" si="1542"/>
        <v/>
      </c>
      <c r="KF203" t="str">
        <f t="shared" si="1543"/>
        <v/>
      </c>
      <c r="KG203" t="str">
        <f t="shared" si="1544"/>
        <v/>
      </c>
      <c r="KH203" t="str">
        <f t="shared" si="1545"/>
        <v/>
      </c>
      <c r="KI203" t="str">
        <f t="shared" si="1546"/>
        <v/>
      </c>
      <c r="KJ203" t="str">
        <f t="shared" si="1547"/>
        <v/>
      </c>
      <c r="KK203" t="str">
        <f t="shared" si="1548"/>
        <v/>
      </c>
      <c r="KL203" t="str">
        <f t="shared" si="1549"/>
        <v/>
      </c>
      <c r="KM203" t="str">
        <f t="shared" si="1550"/>
        <v/>
      </c>
      <c r="KN203" t="str">
        <f t="shared" si="1551"/>
        <v/>
      </c>
      <c r="KO203" t="str">
        <f t="shared" si="1552"/>
        <v/>
      </c>
      <c r="KP203" t="str">
        <f t="shared" si="1553"/>
        <v/>
      </c>
      <c r="KQ203" t="str">
        <f t="shared" si="1554"/>
        <v/>
      </c>
      <c r="KR203" t="str">
        <f t="shared" si="1555"/>
        <v/>
      </c>
      <c r="KS203" t="str">
        <f t="shared" si="1556"/>
        <v/>
      </c>
      <c r="KT203" t="str">
        <f t="shared" si="1557"/>
        <v/>
      </c>
      <c r="KU203" t="str">
        <f t="shared" si="1558"/>
        <v/>
      </c>
      <c r="KV203" t="str">
        <f t="shared" si="1559"/>
        <v/>
      </c>
      <c r="KW203" t="str">
        <f t="shared" si="1560"/>
        <v/>
      </c>
      <c r="KX203" t="str">
        <f t="shared" si="1561"/>
        <v/>
      </c>
      <c r="KY203" t="str">
        <f t="shared" si="1562"/>
        <v/>
      </c>
      <c r="KZ203" t="str">
        <f t="shared" si="1563"/>
        <v/>
      </c>
      <c r="LA203" t="str">
        <f t="shared" si="1564"/>
        <v/>
      </c>
      <c r="LB203" t="str">
        <f t="shared" si="1565"/>
        <v/>
      </c>
      <c r="LC203" t="str">
        <f t="shared" si="1566"/>
        <v/>
      </c>
      <c r="LD203" t="str">
        <f t="shared" si="1567"/>
        <v/>
      </c>
      <c r="LE203" t="str">
        <f t="shared" si="1568"/>
        <v/>
      </c>
      <c r="LF203" t="str">
        <f t="shared" si="1569"/>
        <v/>
      </c>
      <c r="LG203" t="str">
        <f t="shared" si="1570"/>
        <v/>
      </c>
      <c r="LH203" t="str">
        <f t="shared" si="1571"/>
        <v/>
      </c>
      <c r="LI203" t="str">
        <f t="shared" si="1572"/>
        <v/>
      </c>
      <c r="LJ203" t="str">
        <f t="shared" si="1573"/>
        <v/>
      </c>
      <c r="LK203" t="str">
        <f t="shared" si="1574"/>
        <v/>
      </c>
      <c r="LL203" t="str">
        <f t="shared" si="1575"/>
        <v/>
      </c>
      <c r="LM203" t="str">
        <f t="shared" si="1576"/>
        <v/>
      </c>
      <c r="LN203" t="str">
        <f t="shared" si="1577"/>
        <v/>
      </c>
      <c r="LO203" t="str">
        <f t="shared" si="1578"/>
        <v/>
      </c>
      <c r="LP203" t="str">
        <f t="shared" si="1579"/>
        <v/>
      </c>
      <c r="LQ203" t="str">
        <f t="shared" si="1580"/>
        <v/>
      </c>
      <c r="LR203" t="str">
        <f t="shared" si="1581"/>
        <v/>
      </c>
      <c r="LS203" t="str">
        <f t="shared" si="1582"/>
        <v/>
      </c>
      <c r="LT203" t="str">
        <f t="shared" si="1583"/>
        <v/>
      </c>
      <c r="LU203" t="str">
        <f t="shared" si="1584"/>
        <v/>
      </c>
      <c r="LV203" t="str">
        <f t="shared" si="1585"/>
        <v/>
      </c>
      <c r="LW203" t="str">
        <f t="shared" si="1586"/>
        <v/>
      </c>
      <c r="LX203" t="str">
        <f t="shared" si="1587"/>
        <v/>
      </c>
      <c r="LY203" t="str">
        <f t="shared" si="1588"/>
        <v/>
      </c>
      <c r="LZ203" t="str">
        <f t="shared" si="1589"/>
        <v/>
      </c>
      <c r="MA203" t="str">
        <f t="shared" si="1590"/>
        <v/>
      </c>
      <c r="MB203" t="str">
        <f t="shared" si="1591"/>
        <v/>
      </c>
      <c r="MC203" t="str">
        <f t="shared" si="1592"/>
        <v/>
      </c>
      <c r="MD203" t="str">
        <f t="shared" si="1593"/>
        <v/>
      </c>
      <c r="ME203" t="str">
        <f t="shared" si="1594"/>
        <v/>
      </c>
      <c r="MF203" t="str">
        <f t="shared" si="1595"/>
        <v/>
      </c>
      <c r="MG203" t="str">
        <f t="shared" si="1596"/>
        <v/>
      </c>
      <c r="MH203" t="str">
        <f t="shared" si="1597"/>
        <v/>
      </c>
      <c r="MI203" t="str">
        <f t="shared" si="1598"/>
        <v/>
      </c>
      <c r="MJ203" t="str">
        <f t="shared" si="1599"/>
        <v/>
      </c>
      <c r="MK203" t="str">
        <f t="shared" si="1600"/>
        <v/>
      </c>
      <c r="ML203" t="str">
        <f t="shared" si="1601"/>
        <v/>
      </c>
      <c r="MM203" t="str">
        <f t="shared" si="1602"/>
        <v/>
      </c>
      <c r="MN203" t="str">
        <f t="shared" si="1603"/>
        <v/>
      </c>
      <c r="MO203" t="str">
        <f t="shared" si="1604"/>
        <v/>
      </c>
      <c r="MP203" t="str">
        <f t="shared" si="1605"/>
        <v/>
      </c>
      <c r="MQ203" t="str">
        <f t="shared" si="1606"/>
        <v/>
      </c>
      <c r="MR203" t="str">
        <f t="shared" si="1607"/>
        <v/>
      </c>
      <c r="MS203" t="str">
        <f t="shared" si="1608"/>
        <v/>
      </c>
      <c r="MT203" t="str">
        <f t="shared" si="1609"/>
        <v/>
      </c>
      <c r="MU203" t="str">
        <f t="shared" si="1610"/>
        <v/>
      </c>
      <c r="MV203" t="str">
        <f t="shared" si="1611"/>
        <v/>
      </c>
      <c r="MW203" t="str">
        <f t="shared" si="1612"/>
        <v/>
      </c>
      <c r="MX203" t="str">
        <f t="shared" si="1613"/>
        <v/>
      </c>
      <c r="MY203" t="str">
        <f t="shared" si="1614"/>
        <v/>
      </c>
      <c r="MZ203" t="str">
        <f t="shared" si="1615"/>
        <v/>
      </c>
      <c r="NA203" t="str">
        <f t="shared" si="1616"/>
        <v/>
      </c>
      <c r="NB203" t="str">
        <f t="shared" si="1617"/>
        <v/>
      </c>
      <c r="NC203" t="str">
        <f t="shared" si="1618"/>
        <v/>
      </c>
      <c r="ND203" t="str">
        <f t="shared" si="1619"/>
        <v/>
      </c>
      <c r="NE203" t="str">
        <f t="shared" si="1620"/>
        <v/>
      </c>
      <c r="NF203" t="str">
        <f t="shared" si="1621"/>
        <v/>
      </c>
      <c r="NG203" t="str">
        <f t="shared" si="1622"/>
        <v/>
      </c>
      <c r="NH203" t="str">
        <f t="shared" si="1623"/>
        <v/>
      </c>
      <c r="NI203" t="str">
        <f t="shared" si="1624"/>
        <v/>
      </c>
      <c r="NJ203" t="str">
        <f t="shared" si="1625"/>
        <v/>
      </c>
      <c r="NK203" t="str">
        <f t="shared" si="1626"/>
        <v/>
      </c>
      <c r="NL203" t="str">
        <f t="shared" si="1627"/>
        <v/>
      </c>
      <c r="NM203" t="str">
        <f t="shared" si="1628"/>
        <v/>
      </c>
      <c r="NN203" t="str">
        <f t="shared" si="1629"/>
        <v/>
      </c>
      <c r="NO203" t="str">
        <f t="shared" si="1630"/>
        <v/>
      </c>
      <c r="NP203" t="str">
        <f t="shared" si="1631"/>
        <v/>
      </c>
      <c r="NQ203" t="str">
        <f t="shared" si="1632"/>
        <v/>
      </c>
      <c r="NR203" t="str">
        <f t="shared" si="1633"/>
        <v/>
      </c>
      <c r="NS203" t="str">
        <f t="shared" si="1634"/>
        <v/>
      </c>
      <c r="NT203" t="str">
        <f t="shared" si="1635"/>
        <v/>
      </c>
      <c r="NU203" t="str">
        <f t="shared" si="1636"/>
        <v/>
      </c>
      <c r="NV203" t="str">
        <f t="shared" si="1637"/>
        <v/>
      </c>
      <c r="NW203" t="str">
        <f t="shared" si="1638"/>
        <v/>
      </c>
      <c r="NX203" t="str">
        <f t="shared" si="1639"/>
        <v/>
      </c>
      <c r="NY203" t="str">
        <f t="shared" si="1640"/>
        <v/>
      </c>
      <c r="NZ203" t="str">
        <f t="shared" si="1641"/>
        <v/>
      </c>
      <c r="OA203" t="str">
        <f t="shared" si="1642"/>
        <v/>
      </c>
      <c r="OB203" t="str">
        <f t="shared" si="1643"/>
        <v/>
      </c>
      <c r="OC203" t="str">
        <f t="shared" si="1644"/>
        <v/>
      </c>
      <c r="OD203" t="str">
        <f t="shared" si="1645"/>
        <v/>
      </c>
      <c r="OE203" t="str">
        <f t="shared" si="1646"/>
        <v/>
      </c>
      <c r="OF203" t="str">
        <f t="shared" si="1647"/>
        <v/>
      </c>
      <c r="OG203" t="str">
        <f t="shared" si="1648"/>
        <v/>
      </c>
      <c r="OH203" t="str">
        <f t="shared" si="1649"/>
        <v/>
      </c>
      <c r="OI203" t="str">
        <f t="shared" si="1650"/>
        <v/>
      </c>
      <c r="OJ203" t="str">
        <f t="shared" si="1651"/>
        <v/>
      </c>
      <c r="OK203" t="str">
        <f t="shared" si="1652"/>
        <v/>
      </c>
      <c r="OL203" t="str">
        <f t="shared" si="1653"/>
        <v/>
      </c>
      <c r="OM203" t="str">
        <f t="shared" si="1654"/>
        <v/>
      </c>
      <c r="ON203" t="str">
        <f t="shared" si="1655"/>
        <v/>
      </c>
      <c r="OO203" t="str">
        <f t="shared" si="1656"/>
        <v/>
      </c>
      <c r="OP203" t="str">
        <f t="shared" si="1657"/>
        <v/>
      </c>
      <c r="OQ203" t="str">
        <f t="shared" si="1658"/>
        <v/>
      </c>
      <c r="OR203" t="str">
        <f t="shared" si="1659"/>
        <v/>
      </c>
      <c r="OS203" t="str">
        <f t="shared" si="1660"/>
        <v/>
      </c>
      <c r="OT203" t="str">
        <f t="shared" si="1661"/>
        <v/>
      </c>
      <c r="OU203" t="str">
        <f t="shared" si="1662"/>
        <v/>
      </c>
      <c r="OV203" t="str">
        <f t="shared" si="1663"/>
        <v/>
      </c>
      <c r="OW203" t="str">
        <f t="shared" si="1664"/>
        <v/>
      </c>
      <c r="OX203" t="str">
        <f t="shared" si="1665"/>
        <v/>
      </c>
      <c r="OY203" t="str">
        <f t="shared" si="1666"/>
        <v/>
      </c>
      <c r="OZ203" t="str">
        <f t="shared" si="1667"/>
        <v/>
      </c>
      <c r="PA203" t="str">
        <f t="shared" si="1668"/>
        <v/>
      </c>
      <c r="PB203" t="str">
        <f t="shared" si="1669"/>
        <v/>
      </c>
      <c r="PC203" t="str">
        <f t="shared" si="1670"/>
        <v/>
      </c>
      <c r="PD203" t="str">
        <f t="shared" si="1671"/>
        <v/>
      </c>
      <c r="PE203" t="str">
        <f t="shared" si="1672"/>
        <v/>
      </c>
      <c r="PF203" t="str">
        <f t="shared" si="1673"/>
        <v/>
      </c>
      <c r="PG203" t="str">
        <f t="shared" si="1674"/>
        <v/>
      </c>
      <c r="PH203" t="str">
        <f t="shared" si="1675"/>
        <v/>
      </c>
      <c r="PI203" t="str">
        <f t="shared" si="1676"/>
        <v/>
      </c>
      <c r="PJ203" t="str">
        <f t="shared" si="1677"/>
        <v/>
      </c>
      <c r="PK203" t="str">
        <f t="shared" si="1678"/>
        <v/>
      </c>
      <c r="PL203" t="str">
        <f t="shared" si="1679"/>
        <v/>
      </c>
      <c r="PM203" t="str">
        <f t="shared" si="1680"/>
        <v/>
      </c>
      <c r="PN203" t="str">
        <f t="shared" si="1681"/>
        <v/>
      </c>
      <c r="PO203" t="str">
        <f t="shared" si="1682"/>
        <v/>
      </c>
      <c r="PP203" t="str">
        <f t="shared" si="1683"/>
        <v/>
      </c>
      <c r="PQ203" t="str">
        <f t="shared" si="1684"/>
        <v/>
      </c>
      <c r="PR203" t="str">
        <f t="shared" si="1685"/>
        <v/>
      </c>
      <c r="PS203" t="str">
        <f t="shared" si="1686"/>
        <v/>
      </c>
      <c r="PT203" t="str">
        <f t="shared" si="1687"/>
        <v/>
      </c>
      <c r="PU203" t="str">
        <f t="shared" si="1688"/>
        <v/>
      </c>
      <c r="PV203" t="str">
        <f t="shared" si="1689"/>
        <v/>
      </c>
      <c r="PW203" t="str">
        <f t="shared" si="1690"/>
        <v/>
      </c>
      <c r="PX203" t="str">
        <f t="shared" si="1691"/>
        <v/>
      </c>
      <c r="PY203" t="str">
        <f t="shared" si="1692"/>
        <v/>
      </c>
      <c r="PZ203" t="str">
        <f t="shared" si="1693"/>
        <v/>
      </c>
      <c r="QA203" t="str">
        <f t="shared" si="1694"/>
        <v/>
      </c>
      <c r="QB203" t="str">
        <f t="shared" si="1695"/>
        <v/>
      </c>
      <c r="QC203" t="str">
        <f t="shared" si="1696"/>
        <v/>
      </c>
      <c r="QD203" t="str">
        <f t="shared" si="1697"/>
        <v/>
      </c>
      <c r="QE203" t="str">
        <f t="shared" si="1698"/>
        <v/>
      </c>
      <c r="QF203" t="str">
        <f t="shared" si="1699"/>
        <v/>
      </c>
      <c r="QG203" t="str">
        <f t="shared" si="1700"/>
        <v/>
      </c>
      <c r="QH203" t="str">
        <f t="shared" si="1701"/>
        <v/>
      </c>
      <c r="QI203" t="str">
        <f t="shared" si="1702"/>
        <v/>
      </c>
      <c r="QJ203" t="str">
        <f t="shared" si="1703"/>
        <v/>
      </c>
      <c r="QK203" t="str">
        <f t="shared" si="1704"/>
        <v/>
      </c>
      <c r="QL203" t="str">
        <f t="shared" si="1705"/>
        <v/>
      </c>
      <c r="QM203" t="str">
        <f t="shared" si="1706"/>
        <v/>
      </c>
      <c r="QN203" t="str">
        <f t="shared" si="1707"/>
        <v/>
      </c>
      <c r="QO203" t="str">
        <f t="shared" si="1708"/>
        <v/>
      </c>
      <c r="QP203" t="str">
        <f t="shared" si="1709"/>
        <v/>
      </c>
      <c r="QQ203" t="str">
        <f t="shared" si="1710"/>
        <v/>
      </c>
      <c r="QR203" t="str">
        <f t="shared" si="1711"/>
        <v/>
      </c>
      <c r="QS203" t="str">
        <f t="shared" si="1712"/>
        <v/>
      </c>
      <c r="QT203" t="str">
        <f t="shared" si="1713"/>
        <v/>
      </c>
      <c r="QU203" t="str">
        <f t="shared" si="1714"/>
        <v/>
      </c>
      <c r="QV203" t="str">
        <f t="shared" si="1715"/>
        <v/>
      </c>
      <c r="QW203" t="str">
        <f t="shared" si="1716"/>
        <v/>
      </c>
      <c r="QX203" t="str">
        <f t="shared" si="1717"/>
        <v/>
      </c>
      <c r="QY203" t="str">
        <f t="shared" si="1718"/>
        <v/>
      </c>
      <c r="QZ203" t="str">
        <f t="shared" si="1719"/>
        <v/>
      </c>
      <c r="RA203" t="str">
        <f t="shared" si="1720"/>
        <v/>
      </c>
      <c r="RB203" t="str">
        <f t="shared" si="1721"/>
        <v/>
      </c>
      <c r="RC203" t="str">
        <f t="shared" si="1722"/>
        <v/>
      </c>
      <c r="RD203" t="str">
        <f t="shared" si="1723"/>
        <v/>
      </c>
      <c r="RE203" t="str">
        <f t="shared" si="1724"/>
        <v/>
      </c>
      <c r="RF203" t="str">
        <f t="shared" si="1725"/>
        <v/>
      </c>
      <c r="RG203" t="str">
        <f t="shared" si="1726"/>
        <v/>
      </c>
      <c r="RH203" t="str">
        <f t="shared" si="1727"/>
        <v/>
      </c>
      <c r="RI203" t="str">
        <f t="shared" si="1728"/>
        <v/>
      </c>
      <c r="RJ203" t="str">
        <f t="shared" si="1729"/>
        <v/>
      </c>
      <c r="RK203" t="str">
        <f t="shared" si="1730"/>
        <v/>
      </c>
      <c r="RL203" t="str">
        <f t="shared" si="1731"/>
        <v/>
      </c>
      <c r="RM203" t="str">
        <f t="shared" si="1732"/>
        <v/>
      </c>
      <c r="RN203" t="str">
        <f t="shared" si="1733"/>
        <v/>
      </c>
      <c r="RO203" t="str">
        <f t="shared" si="1734"/>
        <v/>
      </c>
      <c r="RP203" t="str">
        <f t="shared" si="1735"/>
        <v/>
      </c>
      <c r="RQ203" t="str">
        <f t="shared" si="1736"/>
        <v/>
      </c>
      <c r="RR203" t="str">
        <f t="shared" si="1737"/>
        <v/>
      </c>
      <c r="RS203" t="str">
        <f t="shared" si="1738"/>
        <v/>
      </c>
      <c r="RT203" t="str">
        <f t="shared" si="1739"/>
        <v/>
      </c>
      <c r="RU203" t="str">
        <f t="shared" si="1740"/>
        <v/>
      </c>
      <c r="RV203" t="str">
        <f t="shared" si="1741"/>
        <v/>
      </c>
      <c r="RW203" t="str">
        <f t="shared" si="1742"/>
        <v/>
      </c>
      <c r="RX203" t="str">
        <f t="shared" si="1743"/>
        <v/>
      </c>
      <c r="RY203" t="str">
        <f t="shared" si="1744"/>
        <v/>
      </c>
      <c r="RZ203" t="str">
        <f t="shared" si="1745"/>
        <v/>
      </c>
      <c r="SA203" t="str">
        <f t="shared" si="1746"/>
        <v/>
      </c>
      <c r="SB203" t="str">
        <f t="shared" si="1747"/>
        <v/>
      </c>
      <c r="SC203" t="str">
        <f t="shared" si="1748"/>
        <v/>
      </c>
      <c r="SD203" t="str">
        <f t="shared" si="1749"/>
        <v/>
      </c>
      <c r="SE203" t="str">
        <f t="shared" si="1750"/>
        <v/>
      </c>
      <c r="SF203" t="str">
        <f t="shared" si="1751"/>
        <v/>
      </c>
      <c r="SG203" t="str">
        <f t="shared" si="1752"/>
        <v/>
      </c>
      <c r="SH203" t="str">
        <f t="shared" si="1753"/>
        <v/>
      </c>
      <c r="SI203" t="str">
        <f t="shared" si="1754"/>
        <v/>
      </c>
      <c r="SJ203" t="str">
        <f t="shared" si="1755"/>
        <v/>
      </c>
      <c r="SK203" t="str">
        <f t="shared" si="1756"/>
        <v/>
      </c>
      <c r="SL203" t="str">
        <f t="shared" si="1757"/>
        <v/>
      </c>
      <c r="SM203" t="str">
        <f t="shared" si="1758"/>
        <v/>
      </c>
      <c r="SN203" t="str">
        <f t="shared" si="1759"/>
        <v/>
      </c>
      <c r="SO203" t="str">
        <f t="shared" si="1760"/>
        <v/>
      </c>
      <c r="SP203" t="str">
        <f t="shared" si="1761"/>
        <v/>
      </c>
      <c r="SQ203" t="str">
        <f t="shared" si="1762"/>
        <v/>
      </c>
      <c r="SR203" t="str">
        <f t="shared" si="1763"/>
        <v/>
      </c>
      <c r="SS203">
        <f t="shared" si="1764"/>
        <v>0</v>
      </c>
      <c r="ST203">
        <f t="shared" si="1765"/>
        <v>0</v>
      </c>
      <c r="SU203">
        <f t="shared" si="1766"/>
        <v>0</v>
      </c>
      <c r="SV203">
        <f t="shared" si="1767"/>
        <v>0</v>
      </c>
      <c r="SW203">
        <f t="shared" si="1768"/>
        <v>0</v>
      </c>
      <c r="SX203">
        <f t="shared" si="1769"/>
        <v>0</v>
      </c>
      <c r="SY203">
        <f t="shared" si="1770"/>
        <v>0</v>
      </c>
      <c r="SZ203">
        <f t="shared" si="1771"/>
        <v>0</v>
      </c>
      <c r="TA203">
        <f t="shared" si="1772"/>
        <v>0</v>
      </c>
      <c r="TB203">
        <f t="shared" si="1773"/>
        <v>0</v>
      </c>
      <c r="TC203">
        <f t="shared" si="1774"/>
        <v>0</v>
      </c>
      <c r="TD203">
        <f t="shared" si="1775"/>
        <v>0</v>
      </c>
      <c r="TE203">
        <f t="shared" si="1776"/>
        <v>0</v>
      </c>
      <c r="TF203">
        <f t="shared" si="1777"/>
        <v>0</v>
      </c>
      <c r="TG203">
        <f t="shared" si="1778"/>
        <v>0</v>
      </c>
      <c r="TH203">
        <f t="shared" si="1779"/>
        <v>0</v>
      </c>
      <c r="TI203">
        <f t="shared" si="1780"/>
        <v>0</v>
      </c>
      <c r="TJ203">
        <f t="shared" si="1781"/>
        <v>0</v>
      </c>
      <c r="TK203">
        <f t="shared" si="1782"/>
        <v>0</v>
      </c>
      <c r="TL203">
        <f t="shared" si="1783"/>
        <v>0</v>
      </c>
      <c r="TM203">
        <f t="shared" si="1784"/>
        <v>0</v>
      </c>
      <c r="TN203">
        <f t="shared" si="1785"/>
        <v>0</v>
      </c>
      <c r="TO203">
        <f t="shared" si="1786"/>
        <v>0</v>
      </c>
      <c r="TP203">
        <f t="shared" si="1787"/>
        <v>0</v>
      </c>
      <c r="TQ203">
        <f t="shared" si="1788"/>
        <v>0</v>
      </c>
      <c r="TR203">
        <f t="shared" si="1789"/>
        <v>0</v>
      </c>
      <c r="TS203">
        <f t="shared" si="1790"/>
        <v>0</v>
      </c>
      <c r="TT203">
        <f t="shared" si="1791"/>
        <v>0</v>
      </c>
      <c r="TU203">
        <f t="shared" si="1792"/>
        <v>0</v>
      </c>
      <c r="TV203">
        <f t="shared" si="1793"/>
        <v>0</v>
      </c>
      <c r="TW203">
        <f t="shared" si="1794"/>
        <v>0</v>
      </c>
      <c r="TX203">
        <f t="shared" si="1795"/>
        <v>0</v>
      </c>
      <c r="TY203">
        <f t="shared" si="1796"/>
        <v>0</v>
      </c>
      <c r="TZ203">
        <f t="shared" si="1797"/>
        <v>0</v>
      </c>
      <c r="UA203">
        <f t="shared" si="1798"/>
        <v>0</v>
      </c>
      <c r="UB203">
        <f t="shared" si="1799"/>
        <v>0</v>
      </c>
      <c r="UC203">
        <f t="shared" si="1800"/>
        <v>0</v>
      </c>
      <c r="UD203">
        <f t="shared" si="1801"/>
        <v>0</v>
      </c>
      <c r="UE203">
        <f t="shared" si="1802"/>
        <v>0</v>
      </c>
      <c r="UF203">
        <f t="shared" si="1803"/>
        <v>0</v>
      </c>
      <c r="UG203">
        <f t="shared" si="1804"/>
        <v>0</v>
      </c>
      <c r="UH203">
        <f t="shared" si="1805"/>
        <v>0</v>
      </c>
      <c r="UI203">
        <f t="shared" si="1806"/>
        <v>0</v>
      </c>
      <c r="UJ203">
        <f t="shared" si="1807"/>
        <v>0</v>
      </c>
      <c r="UK203">
        <f t="shared" si="1808"/>
        <v>0</v>
      </c>
      <c r="UL203">
        <f t="shared" si="1809"/>
        <v>0</v>
      </c>
      <c r="UM203">
        <f t="shared" si="1810"/>
        <v>0</v>
      </c>
      <c r="UN203">
        <f t="shared" si="1811"/>
        <v>0</v>
      </c>
      <c r="UO203">
        <f t="shared" si="1812"/>
        <v>0</v>
      </c>
      <c r="UP203">
        <f t="shared" si="1813"/>
        <v>0</v>
      </c>
      <c r="UQ203">
        <f t="shared" si="1814"/>
        <v>0</v>
      </c>
      <c r="UR203">
        <f t="shared" si="1815"/>
        <v>0</v>
      </c>
      <c r="US203">
        <f t="shared" si="1816"/>
        <v>0</v>
      </c>
      <c r="UT203">
        <f t="shared" si="1817"/>
        <v>0</v>
      </c>
      <c r="UU203">
        <f t="shared" si="1818"/>
        <v>0</v>
      </c>
      <c r="UV203">
        <f t="shared" si="1819"/>
        <v>0</v>
      </c>
      <c r="UW203">
        <f t="shared" si="1820"/>
        <v>0</v>
      </c>
      <c r="UX203">
        <f t="shared" si="1821"/>
        <v>0</v>
      </c>
      <c r="UY203">
        <f t="shared" si="1822"/>
        <v>0</v>
      </c>
      <c r="UZ203">
        <f t="shared" si="1823"/>
        <v>0</v>
      </c>
      <c r="VA203">
        <f t="shared" si="1824"/>
        <v>0</v>
      </c>
      <c r="VB203">
        <f t="shared" si="1825"/>
        <v>0</v>
      </c>
      <c r="VC203">
        <f t="shared" si="1826"/>
        <v>0</v>
      </c>
      <c r="VD203">
        <f t="shared" si="1827"/>
        <v>0</v>
      </c>
      <c r="VE203">
        <f t="shared" si="1828"/>
        <v>0</v>
      </c>
      <c r="VF203">
        <f t="shared" si="1829"/>
        <v>0</v>
      </c>
      <c r="VG203">
        <f t="shared" si="1830"/>
        <v>0</v>
      </c>
      <c r="VH203">
        <f t="shared" si="1831"/>
        <v>0</v>
      </c>
      <c r="VI203">
        <f t="shared" si="1832"/>
        <v>0</v>
      </c>
      <c r="VJ203">
        <f t="shared" si="1833"/>
        <v>0</v>
      </c>
      <c r="VK203">
        <f t="shared" si="1834"/>
        <v>0</v>
      </c>
      <c r="VL203">
        <f t="shared" si="1835"/>
        <v>0</v>
      </c>
      <c r="VM203">
        <f t="shared" si="1836"/>
        <v>0</v>
      </c>
      <c r="VN203">
        <f t="shared" si="1837"/>
        <v>0</v>
      </c>
      <c r="VO203" t="str">
        <f t="shared" si="1838"/>
        <v/>
      </c>
      <c r="VP203" t="str">
        <f t="shared" si="1839"/>
        <v/>
      </c>
      <c r="VQ203" t="str">
        <f t="shared" si="1840"/>
        <v/>
      </c>
      <c r="VR203" t="str">
        <f t="shared" si="1841"/>
        <v/>
      </c>
      <c r="VS203" t="str">
        <f t="shared" si="1842"/>
        <v/>
      </c>
      <c r="VT203" t="str">
        <f t="shared" si="1843"/>
        <v/>
      </c>
      <c r="VU203" t="str">
        <f t="shared" si="1844"/>
        <v/>
      </c>
      <c r="VV203" t="str">
        <f t="shared" si="1845"/>
        <v/>
      </c>
      <c r="VW203" t="str">
        <f t="shared" si="1846"/>
        <v/>
      </c>
      <c r="VX203" t="str">
        <f t="shared" si="1847"/>
        <v/>
      </c>
      <c r="VY203" t="str">
        <f t="shared" si="1848"/>
        <v/>
      </c>
      <c r="VZ203" t="str">
        <f t="shared" si="1849"/>
        <v/>
      </c>
      <c r="WA203" t="str">
        <f t="shared" si="1850"/>
        <v/>
      </c>
      <c r="WB203" t="str">
        <f t="shared" si="1851"/>
        <v/>
      </c>
      <c r="WC203" t="str">
        <f t="shared" si="1852"/>
        <v/>
      </c>
      <c r="WD203" t="str">
        <f t="shared" si="1853"/>
        <v/>
      </c>
      <c r="WE203" t="str">
        <f t="shared" si="1854"/>
        <v/>
      </c>
      <c r="WF203" t="str">
        <f t="shared" si="1855"/>
        <v/>
      </c>
      <c r="WG203" t="str">
        <f t="shared" si="1856"/>
        <v/>
      </c>
      <c r="WH203" t="str">
        <f t="shared" si="1857"/>
        <v/>
      </c>
      <c r="WI203" t="str">
        <f t="shared" si="1858"/>
        <v/>
      </c>
      <c r="WJ203" t="str">
        <f t="shared" si="1859"/>
        <v/>
      </c>
      <c r="WK203" t="str">
        <f t="shared" si="1860"/>
        <v/>
      </c>
      <c r="WL203" t="str">
        <f t="shared" si="1861"/>
        <v/>
      </c>
      <c r="WM203" t="str">
        <f t="shared" si="1862"/>
        <v/>
      </c>
      <c r="WN203" t="str">
        <f t="shared" si="1863"/>
        <v/>
      </c>
      <c r="WO203" t="str">
        <f t="shared" si="1864"/>
        <v/>
      </c>
      <c r="WP203" t="str">
        <f t="shared" si="1865"/>
        <v/>
      </c>
      <c r="WQ203" t="str">
        <f t="shared" si="1866"/>
        <v/>
      </c>
      <c r="WR203" t="str">
        <f t="shared" si="1867"/>
        <v/>
      </c>
      <c r="WS203" t="str">
        <f t="shared" si="1868"/>
        <v/>
      </c>
      <c r="WT203" t="str">
        <f t="shared" si="1869"/>
        <v/>
      </c>
      <c r="WU203" t="str">
        <f t="shared" si="1870"/>
        <v/>
      </c>
      <c r="WV203" t="str">
        <f t="shared" si="1871"/>
        <v/>
      </c>
      <c r="WW203" t="str">
        <f t="shared" si="1872"/>
        <v/>
      </c>
      <c r="WX203" t="str">
        <f t="shared" si="1873"/>
        <v/>
      </c>
      <c r="WY203" t="str">
        <f t="shared" si="1874"/>
        <v/>
      </c>
      <c r="WZ203" t="str">
        <f t="shared" si="1875"/>
        <v/>
      </c>
      <c r="XA203" t="str">
        <f t="shared" si="1876"/>
        <v/>
      </c>
      <c r="XB203" t="str">
        <f t="shared" si="1877"/>
        <v/>
      </c>
      <c r="XC203" t="str">
        <f t="shared" si="1878"/>
        <v/>
      </c>
      <c r="XD203" t="str">
        <f t="shared" si="1879"/>
        <v/>
      </c>
      <c r="XE203" t="str">
        <f t="shared" si="1880"/>
        <v/>
      </c>
      <c r="XF203" t="str">
        <f t="shared" si="1881"/>
        <v/>
      </c>
      <c r="XG203" t="str">
        <f t="shared" si="1882"/>
        <v/>
      </c>
      <c r="XH203" t="str">
        <f t="shared" si="1883"/>
        <v/>
      </c>
      <c r="XI203" t="str">
        <f t="shared" si="1884"/>
        <v/>
      </c>
      <c r="XJ203" t="str">
        <f t="shared" si="1885"/>
        <v/>
      </c>
      <c r="XK203" t="str">
        <f t="shared" si="1886"/>
        <v/>
      </c>
      <c r="XL203" t="str">
        <f t="shared" si="1887"/>
        <v/>
      </c>
      <c r="XM203" t="str">
        <f t="shared" si="1888"/>
        <v/>
      </c>
      <c r="XN203" t="str">
        <f t="shared" si="1889"/>
        <v/>
      </c>
      <c r="XO203" t="str">
        <f t="shared" si="1890"/>
        <v/>
      </c>
      <c r="XP203" t="str">
        <f t="shared" si="1891"/>
        <v/>
      </c>
      <c r="XQ203" t="str">
        <f t="shared" si="1892"/>
        <v/>
      </c>
      <c r="XR203" t="str">
        <f t="shared" si="1893"/>
        <v/>
      </c>
      <c r="XS203" t="str">
        <f t="shared" si="1894"/>
        <v/>
      </c>
      <c r="XT203" t="str">
        <f t="shared" si="1895"/>
        <v/>
      </c>
      <c r="XU203" t="str">
        <f t="shared" si="1896"/>
        <v/>
      </c>
      <c r="XV203" t="str">
        <f t="shared" si="1897"/>
        <v/>
      </c>
      <c r="XW203" t="str">
        <f t="shared" si="1898"/>
        <v/>
      </c>
      <c r="XX203" t="str">
        <f t="shared" si="1899"/>
        <v/>
      </c>
      <c r="XY203" t="str">
        <f t="shared" si="1900"/>
        <v/>
      </c>
      <c r="XZ203" t="str">
        <f t="shared" si="1901"/>
        <v/>
      </c>
      <c r="YA203" t="str">
        <f t="shared" si="1902"/>
        <v/>
      </c>
      <c r="YB203" t="str">
        <f t="shared" si="1903"/>
        <v/>
      </c>
      <c r="YC203" t="str">
        <f t="shared" si="1904"/>
        <v/>
      </c>
      <c r="YD203" t="str">
        <f t="shared" si="1905"/>
        <v/>
      </c>
      <c r="YE203" t="str">
        <f t="shared" si="1906"/>
        <v/>
      </c>
      <c r="YF203" t="str">
        <f t="shared" si="1907"/>
        <v/>
      </c>
      <c r="YG203" t="str">
        <f t="shared" si="1908"/>
        <v/>
      </c>
      <c r="YH203" t="str">
        <f t="shared" si="1909"/>
        <v/>
      </c>
      <c r="YI203" t="str">
        <f t="shared" si="1910"/>
        <v/>
      </c>
      <c r="YJ203" t="str">
        <f t="shared" si="1911"/>
        <v/>
      </c>
      <c r="YK203" t="str">
        <f t="shared" si="1912"/>
        <v/>
      </c>
      <c r="YL203" t="str">
        <f t="shared" si="1913"/>
        <v/>
      </c>
      <c r="YM203" t="str">
        <f t="shared" si="1914"/>
        <v/>
      </c>
      <c r="YN203" t="str">
        <f t="shared" si="1915"/>
        <v/>
      </c>
      <c r="YO203" t="str">
        <f t="shared" si="1916"/>
        <v/>
      </c>
      <c r="YP203" t="str">
        <f t="shared" si="1917"/>
        <v/>
      </c>
      <c r="YQ203" t="str">
        <f t="shared" si="1918"/>
        <v/>
      </c>
      <c r="YR203" t="str">
        <f t="shared" si="1919"/>
        <v/>
      </c>
      <c r="YS203" t="str">
        <f t="shared" si="1920"/>
        <v/>
      </c>
      <c r="YT203" t="str">
        <f t="shared" si="1921"/>
        <v/>
      </c>
      <c r="YU203" t="str">
        <f t="shared" si="1922"/>
        <v/>
      </c>
      <c r="YV203" t="str">
        <f t="shared" si="1923"/>
        <v/>
      </c>
      <c r="YW203" t="str">
        <f t="shared" si="1924"/>
        <v/>
      </c>
      <c r="YX203" t="str">
        <f t="shared" si="1925"/>
        <v/>
      </c>
      <c r="YY203" t="str">
        <f t="shared" si="1926"/>
        <v/>
      </c>
      <c r="YZ203" t="str">
        <f t="shared" si="1927"/>
        <v/>
      </c>
      <c r="ZA203" t="str">
        <f t="shared" si="1928"/>
        <v/>
      </c>
      <c r="ZB203" t="str">
        <f t="shared" si="1929"/>
        <v/>
      </c>
      <c r="ZC203" t="str">
        <f t="shared" si="1930"/>
        <v/>
      </c>
      <c r="ZD203" t="str">
        <f t="shared" si="1931"/>
        <v/>
      </c>
      <c r="ZE203" t="str">
        <f t="shared" si="1932"/>
        <v/>
      </c>
      <c r="ZF203" t="str">
        <f t="shared" si="1933"/>
        <v/>
      </c>
      <c r="ZG203" t="str">
        <f t="shared" si="1934"/>
        <v/>
      </c>
      <c r="ZH203" t="str">
        <f t="shared" si="1935"/>
        <v/>
      </c>
      <c r="ZI203" t="str">
        <f t="shared" si="1936"/>
        <v/>
      </c>
      <c r="ZJ203" t="str">
        <f t="shared" si="1937"/>
        <v/>
      </c>
      <c r="ZK203" t="str">
        <f t="shared" si="1938"/>
        <v/>
      </c>
      <c r="ZL203" t="str">
        <f t="shared" si="1939"/>
        <v/>
      </c>
      <c r="ZM203" t="str">
        <f t="shared" si="1940"/>
        <v/>
      </c>
      <c r="ZN203" t="str">
        <f t="shared" si="1941"/>
        <v/>
      </c>
      <c r="ZO203" t="str">
        <f t="shared" si="1942"/>
        <v/>
      </c>
      <c r="ZP203" t="str">
        <f t="shared" si="1943"/>
        <v/>
      </c>
      <c r="ZQ203" t="str">
        <f t="shared" si="1944"/>
        <v/>
      </c>
      <c r="ZR203" t="str">
        <f t="shared" si="1945"/>
        <v/>
      </c>
      <c r="ZS203" t="str">
        <f t="shared" si="1946"/>
        <v/>
      </c>
      <c r="ZT203" t="str">
        <f t="shared" si="1947"/>
        <v/>
      </c>
      <c r="ZU203" t="str">
        <f t="shared" si="1948"/>
        <v/>
      </c>
      <c r="ZV203" t="str">
        <f t="shared" si="1949"/>
        <v/>
      </c>
      <c r="ZW203" t="str">
        <f t="shared" si="1950"/>
        <v/>
      </c>
      <c r="ZX203" t="str">
        <f t="shared" si="1951"/>
        <v/>
      </c>
      <c r="ZY203" t="str">
        <f t="shared" si="1952"/>
        <v/>
      </c>
      <c r="ZZ203" t="str">
        <f t="shared" si="1953"/>
        <v/>
      </c>
      <c r="AAA203" t="str">
        <f t="shared" si="1954"/>
        <v/>
      </c>
      <c r="AAB203" t="str">
        <f t="shared" si="1955"/>
        <v/>
      </c>
      <c r="AAC203" t="str">
        <f t="shared" si="1956"/>
        <v/>
      </c>
      <c r="AAD203" t="str">
        <f t="shared" si="1957"/>
        <v/>
      </c>
      <c r="AAE203" t="e">
        <f t="shared" ca="1" si="1958"/>
        <v>#N/A</v>
      </c>
      <c r="AAF203" t="e">
        <f t="shared" ca="1" si="1959"/>
        <v>#N/A</v>
      </c>
      <c r="AAG203" t="e">
        <f t="shared" ca="1" si="1960"/>
        <v>#N/A</v>
      </c>
      <c r="AAH203" t="e">
        <f t="shared" ca="1" si="1961"/>
        <v>#N/A</v>
      </c>
      <c r="AAI203" t="e">
        <f t="shared" ca="1" si="1962"/>
        <v>#N/A</v>
      </c>
      <c r="AAJ203" t="e">
        <f t="shared" ca="1" si="1963"/>
        <v>#N/A</v>
      </c>
    </row>
    <row r="204" spans="1:713" x14ac:dyDescent="0.35">
      <c r="B204">
        <v>103</v>
      </c>
      <c r="C204" s="8">
        <v>40583.391527777778</v>
      </c>
      <c r="D204" t="s">
        <v>221</v>
      </c>
      <c r="E204" t="s">
        <v>2871</v>
      </c>
      <c r="G204" t="s">
        <v>628</v>
      </c>
      <c r="O204"/>
      <c r="P204"/>
      <c r="Q204"/>
      <c r="R204"/>
      <c r="S204"/>
      <c r="T204"/>
      <c r="U204"/>
      <c r="V204"/>
      <c r="W204"/>
      <c r="Z204" s="10"/>
      <c r="AA204" s="10"/>
      <c r="AB204" s="10"/>
      <c r="AC204" s="10"/>
      <c r="AD204" s="10"/>
      <c r="AE204" s="10"/>
      <c r="AF204" s="10"/>
      <c r="AG204" s="10"/>
      <c r="AH204" s="10"/>
      <c r="CY204" s="10"/>
      <c r="DE204" s="10"/>
      <c r="DJ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c r="EM204" s="10"/>
      <c r="EN204" s="10"/>
      <c r="EO204" s="10"/>
      <c r="EP204" s="10"/>
      <c r="EQ204" s="10"/>
      <c r="ER204" s="10"/>
      <c r="ES204" s="10"/>
      <c r="ET204" s="10"/>
      <c r="EU204" s="10"/>
      <c r="EV204" s="10"/>
      <c r="EW204" s="10"/>
      <c r="EX204" s="10"/>
      <c r="EY204" s="10"/>
      <c r="HQ204" t="str">
        <f t="shared" si="1476"/>
        <v/>
      </c>
      <c r="HR204" t="str">
        <f t="shared" si="1477"/>
        <v/>
      </c>
      <c r="HS204" t="str">
        <f t="shared" si="1478"/>
        <v/>
      </c>
      <c r="HT204" t="str">
        <f t="shared" si="1479"/>
        <v/>
      </c>
      <c r="HU204" t="str">
        <f t="shared" si="1480"/>
        <v/>
      </c>
      <c r="HV204" t="str">
        <f t="shared" si="1481"/>
        <v/>
      </c>
      <c r="HW204" t="str">
        <f t="shared" si="1482"/>
        <v/>
      </c>
      <c r="HX204" t="str">
        <f t="shared" si="1483"/>
        <v/>
      </c>
      <c r="HY204" t="str">
        <f t="shared" si="1484"/>
        <v/>
      </c>
      <c r="HZ204" t="str">
        <f t="shared" si="1485"/>
        <v/>
      </c>
      <c r="IA204" t="str">
        <f t="shared" si="1486"/>
        <v/>
      </c>
      <c r="IB204" t="str">
        <f t="shared" si="1487"/>
        <v/>
      </c>
      <c r="IC204" t="str">
        <f t="shared" si="1488"/>
        <v/>
      </c>
      <c r="ID204" t="str">
        <f t="shared" si="1489"/>
        <v/>
      </c>
      <c r="IE204" t="str">
        <f t="shared" si="1490"/>
        <v/>
      </c>
      <c r="IF204" t="str">
        <f t="shared" si="1491"/>
        <v/>
      </c>
      <c r="IG204" t="str">
        <f t="shared" si="1492"/>
        <v/>
      </c>
      <c r="IH204" t="str">
        <f t="shared" si="1493"/>
        <v/>
      </c>
      <c r="II204" t="str">
        <f t="shared" si="1494"/>
        <v/>
      </c>
      <c r="IJ204" t="str">
        <f t="shared" si="1495"/>
        <v/>
      </c>
      <c r="IK204" t="str">
        <f t="shared" si="1496"/>
        <v/>
      </c>
      <c r="IL204" t="str">
        <f t="shared" si="1497"/>
        <v/>
      </c>
      <c r="IM204" t="str">
        <f t="shared" si="1498"/>
        <v/>
      </c>
      <c r="IN204" t="str">
        <f t="shared" si="1499"/>
        <v/>
      </c>
      <c r="IO204" t="str">
        <f t="shared" si="1500"/>
        <v/>
      </c>
      <c r="IP204" t="str">
        <f t="shared" si="1501"/>
        <v/>
      </c>
      <c r="IQ204" t="str">
        <f t="shared" si="1502"/>
        <v/>
      </c>
      <c r="IR204" t="str">
        <f t="shared" si="1503"/>
        <v/>
      </c>
      <c r="IS204" t="str">
        <f t="shared" si="1504"/>
        <v/>
      </c>
      <c r="IT204" t="str">
        <f t="shared" si="1505"/>
        <v/>
      </c>
      <c r="IU204" t="str">
        <f t="shared" si="1506"/>
        <v/>
      </c>
      <c r="IV204" t="str">
        <f t="shared" si="1507"/>
        <v/>
      </c>
      <c r="IW204" t="str">
        <f t="shared" si="1508"/>
        <v/>
      </c>
      <c r="IX204" t="str">
        <f t="shared" si="1509"/>
        <v/>
      </c>
      <c r="IY204" t="str">
        <f t="shared" si="1510"/>
        <v/>
      </c>
      <c r="IZ204" t="str">
        <f t="shared" si="1511"/>
        <v/>
      </c>
      <c r="JA204" t="str">
        <f t="shared" si="1512"/>
        <v/>
      </c>
      <c r="JB204" t="str">
        <f t="shared" si="1513"/>
        <v/>
      </c>
      <c r="JC204" t="str">
        <f t="shared" si="1514"/>
        <v/>
      </c>
      <c r="JD204" t="str">
        <f t="shared" si="1515"/>
        <v/>
      </c>
      <c r="JE204" t="str">
        <f t="shared" si="1516"/>
        <v/>
      </c>
      <c r="JF204" t="str">
        <f t="shared" si="1517"/>
        <v/>
      </c>
      <c r="JG204" t="str">
        <f t="shared" si="1518"/>
        <v/>
      </c>
      <c r="JH204" t="str">
        <f t="shared" si="1519"/>
        <v/>
      </c>
      <c r="JI204" t="str">
        <f t="shared" si="1520"/>
        <v/>
      </c>
      <c r="JJ204" t="str">
        <f t="shared" si="1521"/>
        <v/>
      </c>
      <c r="JK204" t="str">
        <f t="shared" si="1522"/>
        <v/>
      </c>
      <c r="JL204" t="str">
        <f t="shared" si="1523"/>
        <v/>
      </c>
      <c r="JM204" t="str">
        <f t="shared" si="1524"/>
        <v/>
      </c>
      <c r="JN204" t="str">
        <f t="shared" si="1525"/>
        <v/>
      </c>
      <c r="JO204" t="str">
        <f t="shared" si="1526"/>
        <v/>
      </c>
      <c r="JP204" t="str">
        <f t="shared" si="1527"/>
        <v/>
      </c>
      <c r="JQ204" t="str">
        <f t="shared" si="1528"/>
        <v/>
      </c>
      <c r="JR204" t="str">
        <f t="shared" si="1529"/>
        <v/>
      </c>
      <c r="JS204" t="str">
        <f t="shared" si="1530"/>
        <v/>
      </c>
      <c r="JT204" t="str">
        <f t="shared" si="1531"/>
        <v/>
      </c>
      <c r="JU204" t="str">
        <f t="shared" si="1532"/>
        <v/>
      </c>
      <c r="JV204" t="str">
        <f t="shared" si="1533"/>
        <v/>
      </c>
      <c r="JW204" t="str">
        <f t="shared" si="1534"/>
        <v/>
      </c>
      <c r="JX204" t="str">
        <f t="shared" si="1535"/>
        <v/>
      </c>
      <c r="JY204" t="str">
        <f t="shared" si="1536"/>
        <v/>
      </c>
      <c r="JZ204" t="str">
        <f t="shared" si="1537"/>
        <v/>
      </c>
      <c r="KA204" t="str">
        <f t="shared" si="1538"/>
        <v/>
      </c>
      <c r="KB204" t="str">
        <f t="shared" si="1539"/>
        <v/>
      </c>
      <c r="KC204" t="str">
        <f t="shared" si="1540"/>
        <v/>
      </c>
      <c r="KD204" t="str">
        <f t="shared" si="1541"/>
        <v/>
      </c>
      <c r="KE204" t="str">
        <f t="shared" si="1542"/>
        <v/>
      </c>
      <c r="KF204" t="str">
        <f t="shared" si="1543"/>
        <v/>
      </c>
      <c r="KG204" t="str">
        <f t="shared" si="1544"/>
        <v/>
      </c>
      <c r="KH204" t="str">
        <f t="shared" si="1545"/>
        <v/>
      </c>
      <c r="KI204" t="str">
        <f t="shared" si="1546"/>
        <v/>
      </c>
      <c r="KJ204" t="str">
        <f t="shared" si="1547"/>
        <v/>
      </c>
      <c r="KK204" t="str">
        <f t="shared" si="1548"/>
        <v/>
      </c>
      <c r="KL204" t="str">
        <f t="shared" si="1549"/>
        <v/>
      </c>
      <c r="KM204" t="str">
        <f t="shared" si="1550"/>
        <v/>
      </c>
      <c r="KN204" t="str">
        <f t="shared" si="1551"/>
        <v/>
      </c>
      <c r="KO204" t="str">
        <f t="shared" si="1552"/>
        <v/>
      </c>
      <c r="KP204" t="str">
        <f t="shared" si="1553"/>
        <v/>
      </c>
      <c r="KQ204" t="str">
        <f t="shared" si="1554"/>
        <v/>
      </c>
      <c r="KR204" t="str">
        <f t="shared" si="1555"/>
        <v/>
      </c>
      <c r="KS204" t="str">
        <f t="shared" si="1556"/>
        <v/>
      </c>
      <c r="KT204" t="str">
        <f t="shared" si="1557"/>
        <v/>
      </c>
      <c r="KU204" t="str">
        <f t="shared" si="1558"/>
        <v/>
      </c>
      <c r="KV204" t="str">
        <f t="shared" si="1559"/>
        <v/>
      </c>
      <c r="KW204" t="str">
        <f t="shared" si="1560"/>
        <v/>
      </c>
      <c r="KX204" t="str">
        <f t="shared" si="1561"/>
        <v/>
      </c>
      <c r="KY204" t="str">
        <f t="shared" si="1562"/>
        <v/>
      </c>
      <c r="KZ204" t="str">
        <f t="shared" si="1563"/>
        <v/>
      </c>
      <c r="LA204" t="str">
        <f t="shared" si="1564"/>
        <v/>
      </c>
      <c r="LB204" t="str">
        <f t="shared" si="1565"/>
        <v/>
      </c>
      <c r="LC204" t="str">
        <f t="shared" si="1566"/>
        <v/>
      </c>
      <c r="LD204" t="str">
        <f t="shared" si="1567"/>
        <v/>
      </c>
      <c r="LE204" t="str">
        <f t="shared" si="1568"/>
        <v/>
      </c>
      <c r="LF204" t="str">
        <f t="shared" si="1569"/>
        <v/>
      </c>
      <c r="LG204" t="str">
        <f t="shared" si="1570"/>
        <v/>
      </c>
      <c r="LH204" t="str">
        <f t="shared" si="1571"/>
        <v/>
      </c>
      <c r="LI204" t="str">
        <f t="shared" si="1572"/>
        <v/>
      </c>
      <c r="LJ204" t="str">
        <f t="shared" si="1573"/>
        <v/>
      </c>
      <c r="LK204" t="str">
        <f t="shared" si="1574"/>
        <v/>
      </c>
      <c r="LL204" t="str">
        <f t="shared" si="1575"/>
        <v/>
      </c>
      <c r="LM204" t="str">
        <f t="shared" si="1576"/>
        <v/>
      </c>
      <c r="LN204" t="str">
        <f t="shared" si="1577"/>
        <v/>
      </c>
      <c r="LO204" t="str">
        <f t="shared" si="1578"/>
        <v/>
      </c>
      <c r="LP204" t="str">
        <f t="shared" si="1579"/>
        <v/>
      </c>
      <c r="LQ204" t="str">
        <f t="shared" si="1580"/>
        <v/>
      </c>
      <c r="LR204" t="str">
        <f t="shared" si="1581"/>
        <v/>
      </c>
      <c r="LS204" t="str">
        <f t="shared" si="1582"/>
        <v/>
      </c>
      <c r="LT204" t="str">
        <f t="shared" si="1583"/>
        <v/>
      </c>
      <c r="LU204" t="str">
        <f t="shared" si="1584"/>
        <v/>
      </c>
      <c r="LV204" t="str">
        <f t="shared" si="1585"/>
        <v/>
      </c>
      <c r="LW204" t="str">
        <f t="shared" si="1586"/>
        <v/>
      </c>
      <c r="LX204" t="str">
        <f t="shared" si="1587"/>
        <v/>
      </c>
      <c r="LY204" t="str">
        <f t="shared" si="1588"/>
        <v/>
      </c>
      <c r="LZ204" t="str">
        <f t="shared" si="1589"/>
        <v/>
      </c>
      <c r="MA204" t="str">
        <f t="shared" si="1590"/>
        <v/>
      </c>
      <c r="MB204" t="str">
        <f t="shared" si="1591"/>
        <v/>
      </c>
      <c r="MC204" t="str">
        <f t="shared" si="1592"/>
        <v/>
      </c>
      <c r="MD204" t="str">
        <f t="shared" si="1593"/>
        <v/>
      </c>
      <c r="ME204" t="str">
        <f t="shared" si="1594"/>
        <v/>
      </c>
      <c r="MF204" t="str">
        <f t="shared" si="1595"/>
        <v/>
      </c>
      <c r="MG204" t="str">
        <f t="shared" si="1596"/>
        <v/>
      </c>
      <c r="MH204" t="str">
        <f t="shared" si="1597"/>
        <v/>
      </c>
      <c r="MI204" t="str">
        <f t="shared" si="1598"/>
        <v/>
      </c>
      <c r="MJ204" t="str">
        <f t="shared" si="1599"/>
        <v/>
      </c>
      <c r="MK204" t="str">
        <f t="shared" si="1600"/>
        <v/>
      </c>
      <c r="ML204" t="str">
        <f t="shared" si="1601"/>
        <v/>
      </c>
      <c r="MM204" t="str">
        <f t="shared" si="1602"/>
        <v/>
      </c>
      <c r="MN204" t="str">
        <f t="shared" si="1603"/>
        <v/>
      </c>
      <c r="MO204" t="str">
        <f t="shared" si="1604"/>
        <v/>
      </c>
      <c r="MP204" t="str">
        <f t="shared" si="1605"/>
        <v/>
      </c>
      <c r="MQ204" t="str">
        <f t="shared" si="1606"/>
        <v/>
      </c>
      <c r="MR204" t="str">
        <f t="shared" si="1607"/>
        <v/>
      </c>
      <c r="MS204" t="str">
        <f t="shared" si="1608"/>
        <v/>
      </c>
      <c r="MT204" t="str">
        <f t="shared" si="1609"/>
        <v/>
      </c>
      <c r="MU204" t="str">
        <f t="shared" si="1610"/>
        <v/>
      </c>
      <c r="MV204" t="str">
        <f t="shared" si="1611"/>
        <v/>
      </c>
      <c r="MW204" t="str">
        <f t="shared" si="1612"/>
        <v/>
      </c>
      <c r="MX204" t="str">
        <f t="shared" si="1613"/>
        <v/>
      </c>
      <c r="MY204" t="str">
        <f t="shared" si="1614"/>
        <v/>
      </c>
      <c r="MZ204" t="str">
        <f t="shared" si="1615"/>
        <v/>
      </c>
      <c r="NA204" t="str">
        <f t="shared" si="1616"/>
        <v/>
      </c>
      <c r="NB204" t="str">
        <f t="shared" si="1617"/>
        <v/>
      </c>
      <c r="NC204" t="str">
        <f t="shared" si="1618"/>
        <v/>
      </c>
      <c r="ND204" t="str">
        <f t="shared" si="1619"/>
        <v/>
      </c>
      <c r="NE204" t="str">
        <f t="shared" si="1620"/>
        <v/>
      </c>
      <c r="NF204" t="str">
        <f t="shared" si="1621"/>
        <v/>
      </c>
      <c r="NG204" t="str">
        <f t="shared" si="1622"/>
        <v/>
      </c>
      <c r="NH204" t="str">
        <f t="shared" si="1623"/>
        <v/>
      </c>
      <c r="NI204" t="str">
        <f t="shared" si="1624"/>
        <v/>
      </c>
      <c r="NJ204" t="str">
        <f t="shared" si="1625"/>
        <v/>
      </c>
      <c r="NK204" t="str">
        <f t="shared" si="1626"/>
        <v/>
      </c>
      <c r="NL204" t="str">
        <f t="shared" si="1627"/>
        <v/>
      </c>
      <c r="NM204" t="str">
        <f t="shared" si="1628"/>
        <v/>
      </c>
      <c r="NN204" t="str">
        <f t="shared" si="1629"/>
        <v/>
      </c>
      <c r="NO204" t="str">
        <f t="shared" si="1630"/>
        <v/>
      </c>
      <c r="NP204" t="str">
        <f t="shared" si="1631"/>
        <v/>
      </c>
      <c r="NQ204" t="str">
        <f t="shared" si="1632"/>
        <v/>
      </c>
      <c r="NR204" t="str">
        <f t="shared" si="1633"/>
        <v/>
      </c>
      <c r="NS204" t="str">
        <f t="shared" si="1634"/>
        <v/>
      </c>
      <c r="NT204" t="str">
        <f t="shared" si="1635"/>
        <v/>
      </c>
      <c r="NU204" t="str">
        <f t="shared" si="1636"/>
        <v/>
      </c>
      <c r="NV204" t="str">
        <f t="shared" si="1637"/>
        <v/>
      </c>
      <c r="NW204" t="str">
        <f t="shared" si="1638"/>
        <v/>
      </c>
      <c r="NX204" t="str">
        <f t="shared" si="1639"/>
        <v/>
      </c>
      <c r="NY204" t="str">
        <f t="shared" si="1640"/>
        <v/>
      </c>
      <c r="NZ204" t="str">
        <f t="shared" si="1641"/>
        <v/>
      </c>
      <c r="OA204" t="str">
        <f t="shared" si="1642"/>
        <v/>
      </c>
      <c r="OB204" t="str">
        <f t="shared" si="1643"/>
        <v/>
      </c>
      <c r="OC204" t="str">
        <f t="shared" si="1644"/>
        <v/>
      </c>
      <c r="OD204" t="str">
        <f t="shared" si="1645"/>
        <v/>
      </c>
      <c r="OE204" t="str">
        <f t="shared" si="1646"/>
        <v/>
      </c>
      <c r="OF204" t="str">
        <f t="shared" si="1647"/>
        <v/>
      </c>
      <c r="OG204" t="str">
        <f t="shared" si="1648"/>
        <v/>
      </c>
      <c r="OH204" t="str">
        <f t="shared" si="1649"/>
        <v/>
      </c>
      <c r="OI204" t="str">
        <f t="shared" si="1650"/>
        <v/>
      </c>
      <c r="OJ204" t="str">
        <f t="shared" si="1651"/>
        <v/>
      </c>
      <c r="OK204" t="str">
        <f t="shared" si="1652"/>
        <v/>
      </c>
      <c r="OL204" t="str">
        <f t="shared" si="1653"/>
        <v/>
      </c>
      <c r="OM204" t="str">
        <f t="shared" si="1654"/>
        <v/>
      </c>
      <c r="ON204" t="str">
        <f t="shared" si="1655"/>
        <v/>
      </c>
      <c r="OO204" t="str">
        <f t="shared" si="1656"/>
        <v/>
      </c>
      <c r="OP204" t="str">
        <f t="shared" si="1657"/>
        <v/>
      </c>
      <c r="OQ204" t="str">
        <f t="shared" si="1658"/>
        <v/>
      </c>
      <c r="OR204" t="str">
        <f t="shared" si="1659"/>
        <v/>
      </c>
      <c r="OS204" t="str">
        <f t="shared" si="1660"/>
        <v/>
      </c>
      <c r="OT204" t="str">
        <f t="shared" si="1661"/>
        <v/>
      </c>
      <c r="OU204" t="str">
        <f t="shared" si="1662"/>
        <v/>
      </c>
      <c r="OV204" t="str">
        <f t="shared" si="1663"/>
        <v/>
      </c>
      <c r="OW204" t="str">
        <f t="shared" si="1664"/>
        <v/>
      </c>
      <c r="OX204" t="str">
        <f t="shared" si="1665"/>
        <v/>
      </c>
      <c r="OY204" t="str">
        <f t="shared" si="1666"/>
        <v/>
      </c>
      <c r="OZ204" t="str">
        <f t="shared" si="1667"/>
        <v/>
      </c>
      <c r="PA204" t="str">
        <f t="shared" si="1668"/>
        <v/>
      </c>
      <c r="PB204" t="str">
        <f t="shared" si="1669"/>
        <v/>
      </c>
      <c r="PC204" t="str">
        <f t="shared" si="1670"/>
        <v/>
      </c>
      <c r="PD204" t="str">
        <f t="shared" si="1671"/>
        <v/>
      </c>
      <c r="PE204" t="str">
        <f t="shared" si="1672"/>
        <v/>
      </c>
      <c r="PF204" t="str">
        <f t="shared" si="1673"/>
        <v/>
      </c>
      <c r="PG204" t="str">
        <f t="shared" si="1674"/>
        <v/>
      </c>
      <c r="PH204" t="str">
        <f t="shared" si="1675"/>
        <v/>
      </c>
      <c r="PI204" t="str">
        <f t="shared" si="1676"/>
        <v/>
      </c>
      <c r="PJ204" t="str">
        <f t="shared" si="1677"/>
        <v/>
      </c>
      <c r="PK204" t="str">
        <f t="shared" si="1678"/>
        <v/>
      </c>
      <c r="PL204" t="str">
        <f t="shared" si="1679"/>
        <v/>
      </c>
      <c r="PM204" t="str">
        <f t="shared" si="1680"/>
        <v/>
      </c>
      <c r="PN204" t="str">
        <f t="shared" si="1681"/>
        <v/>
      </c>
      <c r="PO204" t="str">
        <f t="shared" si="1682"/>
        <v/>
      </c>
      <c r="PP204" t="str">
        <f t="shared" si="1683"/>
        <v/>
      </c>
      <c r="PQ204" t="str">
        <f t="shared" si="1684"/>
        <v/>
      </c>
      <c r="PR204" t="str">
        <f t="shared" si="1685"/>
        <v/>
      </c>
      <c r="PS204" t="str">
        <f t="shared" si="1686"/>
        <v/>
      </c>
      <c r="PT204" t="str">
        <f t="shared" si="1687"/>
        <v/>
      </c>
      <c r="PU204" t="str">
        <f t="shared" si="1688"/>
        <v/>
      </c>
      <c r="PV204" t="str">
        <f t="shared" si="1689"/>
        <v/>
      </c>
      <c r="PW204" t="str">
        <f t="shared" si="1690"/>
        <v/>
      </c>
      <c r="PX204" t="str">
        <f t="shared" si="1691"/>
        <v/>
      </c>
      <c r="PY204" t="str">
        <f t="shared" si="1692"/>
        <v/>
      </c>
      <c r="PZ204" t="str">
        <f t="shared" si="1693"/>
        <v/>
      </c>
      <c r="QA204" t="str">
        <f t="shared" si="1694"/>
        <v/>
      </c>
      <c r="QB204" t="str">
        <f t="shared" si="1695"/>
        <v/>
      </c>
      <c r="QC204" t="str">
        <f t="shared" si="1696"/>
        <v/>
      </c>
      <c r="QD204" t="str">
        <f t="shared" si="1697"/>
        <v/>
      </c>
      <c r="QE204" t="str">
        <f t="shared" si="1698"/>
        <v/>
      </c>
      <c r="QF204" t="str">
        <f t="shared" si="1699"/>
        <v/>
      </c>
      <c r="QG204" t="str">
        <f t="shared" si="1700"/>
        <v/>
      </c>
      <c r="QH204" t="str">
        <f t="shared" si="1701"/>
        <v/>
      </c>
      <c r="QI204" t="str">
        <f t="shared" si="1702"/>
        <v/>
      </c>
      <c r="QJ204" t="str">
        <f t="shared" si="1703"/>
        <v/>
      </c>
      <c r="QK204" t="str">
        <f t="shared" si="1704"/>
        <v/>
      </c>
      <c r="QL204" t="str">
        <f t="shared" si="1705"/>
        <v/>
      </c>
      <c r="QM204" t="str">
        <f t="shared" si="1706"/>
        <v/>
      </c>
      <c r="QN204" t="str">
        <f t="shared" si="1707"/>
        <v/>
      </c>
      <c r="QO204" t="str">
        <f t="shared" si="1708"/>
        <v/>
      </c>
      <c r="QP204" t="str">
        <f t="shared" si="1709"/>
        <v/>
      </c>
      <c r="QQ204" t="str">
        <f t="shared" si="1710"/>
        <v/>
      </c>
      <c r="QR204" t="str">
        <f t="shared" si="1711"/>
        <v/>
      </c>
      <c r="QS204" t="str">
        <f t="shared" si="1712"/>
        <v/>
      </c>
      <c r="QT204" t="str">
        <f t="shared" si="1713"/>
        <v/>
      </c>
      <c r="QU204" t="str">
        <f t="shared" si="1714"/>
        <v/>
      </c>
      <c r="QV204" t="str">
        <f t="shared" si="1715"/>
        <v/>
      </c>
      <c r="QW204" t="str">
        <f t="shared" si="1716"/>
        <v/>
      </c>
      <c r="QX204" t="str">
        <f t="shared" si="1717"/>
        <v/>
      </c>
      <c r="QY204" t="str">
        <f t="shared" si="1718"/>
        <v/>
      </c>
      <c r="QZ204" t="str">
        <f t="shared" si="1719"/>
        <v/>
      </c>
      <c r="RA204" t="str">
        <f t="shared" si="1720"/>
        <v/>
      </c>
      <c r="RB204" t="str">
        <f t="shared" si="1721"/>
        <v/>
      </c>
      <c r="RC204" t="str">
        <f t="shared" si="1722"/>
        <v/>
      </c>
      <c r="RD204" t="str">
        <f t="shared" si="1723"/>
        <v/>
      </c>
      <c r="RE204" t="str">
        <f t="shared" si="1724"/>
        <v/>
      </c>
      <c r="RF204" t="str">
        <f t="shared" si="1725"/>
        <v/>
      </c>
      <c r="RG204" t="str">
        <f t="shared" si="1726"/>
        <v/>
      </c>
      <c r="RH204" t="str">
        <f t="shared" si="1727"/>
        <v/>
      </c>
      <c r="RI204" t="str">
        <f t="shared" si="1728"/>
        <v/>
      </c>
      <c r="RJ204" t="str">
        <f t="shared" si="1729"/>
        <v/>
      </c>
      <c r="RK204" t="str">
        <f t="shared" si="1730"/>
        <v/>
      </c>
      <c r="RL204" t="str">
        <f t="shared" si="1731"/>
        <v/>
      </c>
      <c r="RM204" t="str">
        <f t="shared" si="1732"/>
        <v/>
      </c>
      <c r="RN204" t="str">
        <f t="shared" si="1733"/>
        <v/>
      </c>
      <c r="RO204" t="str">
        <f t="shared" si="1734"/>
        <v/>
      </c>
      <c r="RP204" t="str">
        <f t="shared" si="1735"/>
        <v/>
      </c>
      <c r="RQ204" t="str">
        <f t="shared" si="1736"/>
        <v/>
      </c>
      <c r="RR204" t="str">
        <f t="shared" si="1737"/>
        <v/>
      </c>
      <c r="RS204" t="str">
        <f t="shared" si="1738"/>
        <v/>
      </c>
      <c r="RT204" t="str">
        <f t="shared" si="1739"/>
        <v/>
      </c>
      <c r="RU204" t="str">
        <f t="shared" si="1740"/>
        <v/>
      </c>
      <c r="RV204" t="str">
        <f t="shared" si="1741"/>
        <v/>
      </c>
      <c r="RW204" t="str">
        <f t="shared" si="1742"/>
        <v/>
      </c>
      <c r="RX204" t="str">
        <f t="shared" si="1743"/>
        <v/>
      </c>
      <c r="RY204" t="str">
        <f t="shared" si="1744"/>
        <v/>
      </c>
      <c r="RZ204" t="str">
        <f t="shared" si="1745"/>
        <v/>
      </c>
      <c r="SA204" t="str">
        <f t="shared" si="1746"/>
        <v/>
      </c>
      <c r="SB204" t="str">
        <f t="shared" si="1747"/>
        <v/>
      </c>
      <c r="SC204" t="str">
        <f t="shared" si="1748"/>
        <v/>
      </c>
      <c r="SD204" t="str">
        <f t="shared" si="1749"/>
        <v/>
      </c>
      <c r="SE204" t="str">
        <f t="shared" si="1750"/>
        <v/>
      </c>
      <c r="SF204" t="str">
        <f t="shared" si="1751"/>
        <v/>
      </c>
      <c r="SG204" t="str">
        <f t="shared" si="1752"/>
        <v/>
      </c>
      <c r="SH204" t="str">
        <f t="shared" si="1753"/>
        <v/>
      </c>
      <c r="SI204" t="str">
        <f t="shared" si="1754"/>
        <v/>
      </c>
      <c r="SJ204" t="str">
        <f t="shared" si="1755"/>
        <v/>
      </c>
      <c r="SK204" t="str">
        <f t="shared" si="1756"/>
        <v/>
      </c>
      <c r="SL204" t="str">
        <f t="shared" si="1757"/>
        <v/>
      </c>
      <c r="SM204" t="str">
        <f t="shared" si="1758"/>
        <v/>
      </c>
      <c r="SN204" t="str">
        <f t="shared" si="1759"/>
        <v/>
      </c>
      <c r="SO204" t="str">
        <f t="shared" si="1760"/>
        <v/>
      </c>
      <c r="SP204" t="str">
        <f t="shared" si="1761"/>
        <v/>
      </c>
      <c r="SQ204" t="str">
        <f t="shared" si="1762"/>
        <v/>
      </c>
      <c r="SR204" t="str">
        <f t="shared" si="1763"/>
        <v/>
      </c>
      <c r="SS204">
        <f t="shared" si="1764"/>
        <v>0</v>
      </c>
      <c r="ST204">
        <f t="shared" si="1765"/>
        <v>0</v>
      </c>
      <c r="SU204">
        <f t="shared" si="1766"/>
        <v>0</v>
      </c>
      <c r="SV204">
        <f t="shared" si="1767"/>
        <v>0</v>
      </c>
      <c r="SW204">
        <f t="shared" si="1768"/>
        <v>0</v>
      </c>
      <c r="SX204">
        <f t="shared" si="1769"/>
        <v>0</v>
      </c>
      <c r="SY204">
        <f t="shared" si="1770"/>
        <v>0</v>
      </c>
      <c r="SZ204">
        <f t="shared" si="1771"/>
        <v>0</v>
      </c>
      <c r="TA204">
        <f t="shared" si="1772"/>
        <v>0</v>
      </c>
      <c r="TB204">
        <f t="shared" si="1773"/>
        <v>0</v>
      </c>
      <c r="TC204">
        <f t="shared" si="1774"/>
        <v>0</v>
      </c>
      <c r="TD204">
        <f t="shared" si="1775"/>
        <v>0</v>
      </c>
      <c r="TE204">
        <f t="shared" si="1776"/>
        <v>0</v>
      </c>
      <c r="TF204">
        <f t="shared" si="1777"/>
        <v>0</v>
      </c>
      <c r="TG204">
        <f t="shared" si="1778"/>
        <v>0</v>
      </c>
      <c r="TH204">
        <f t="shared" si="1779"/>
        <v>0</v>
      </c>
      <c r="TI204">
        <f t="shared" si="1780"/>
        <v>0</v>
      </c>
      <c r="TJ204">
        <f t="shared" si="1781"/>
        <v>0</v>
      </c>
      <c r="TK204">
        <f t="shared" si="1782"/>
        <v>0</v>
      </c>
      <c r="TL204">
        <f t="shared" si="1783"/>
        <v>0</v>
      </c>
      <c r="TM204">
        <f t="shared" si="1784"/>
        <v>0</v>
      </c>
      <c r="TN204">
        <f t="shared" si="1785"/>
        <v>0</v>
      </c>
      <c r="TO204">
        <f t="shared" si="1786"/>
        <v>0</v>
      </c>
      <c r="TP204">
        <f t="shared" si="1787"/>
        <v>0</v>
      </c>
      <c r="TQ204">
        <f t="shared" si="1788"/>
        <v>0</v>
      </c>
      <c r="TR204">
        <f t="shared" si="1789"/>
        <v>0</v>
      </c>
      <c r="TS204">
        <f t="shared" si="1790"/>
        <v>0</v>
      </c>
      <c r="TT204">
        <f t="shared" si="1791"/>
        <v>0</v>
      </c>
      <c r="TU204">
        <f t="shared" si="1792"/>
        <v>0</v>
      </c>
      <c r="TV204">
        <f t="shared" si="1793"/>
        <v>0</v>
      </c>
      <c r="TW204">
        <f t="shared" si="1794"/>
        <v>0</v>
      </c>
      <c r="TX204">
        <f t="shared" si="1795"/>
        <v>0</v>
      </c>
      <c r="TY204">
        <f t="shared" si="1796"/>
        <v>0</v>
      </c>
      <c r="TZ204">
        <f t="shared" si="1797"/>
        <v>0</v>
      </c>
      <c r="UA204">
        <f t="shared" si="1798"/>
        <v>0</v>
      </c>
      <c r="UB204">
        <f t="shared" si="1799"/>
        <v>0</v>
      </c>
      <c r="UC204">
        <f t="shared" si="1800"/>
        <v>0</v>
      </c>
      <c r="UD204">
        <f t="shared" si="1801"/>
        <v>0</v>
      </c>
      <c r="UE204">
        <f t="shared" si="1802"/>
        <v>0</v>
      </c>
      <c r="UF204">
        <f t="shared" si="1803"/>
        <v>0</v>
      </c>
      <c r="UG204">
        <f t="shared" si="1804"/>
        <v>0</v>
      </c>
      <c r="UH204">
        <f t="shared" si="1805"/>
        <v>0</v>
      </c>
      <c r="UI204">
        <f t="shared" si="1806"/>
        <v>0</v>
      </c>
      <c r="UJ204">
        <f t="shared" si="1807"/>
        <v>0</v>
      </c>
      <c r="UK204">
        <f t="shared" si="1808"/>
        <v>0</v>
      </c>
      <c r="UL204">
        <f t="shared" si="1809"/>
        <v>0</v>
      </c>
      <c r="UM204">
        <f t="shared" si="1810"/>
        <v>0</v>
      </c>
      <c r="UN204">
        <f t="shared" si="1811"/>
        <v>0</v>
      </c>
      <c r="UO204">
        <f t="shared" si="1812"/>
        <v>0</v>
      </c>
      <c r="UP204">
        <f t="shared" si="1813"/>
        <v>0</v>
      </c>
      <c r="UQ204">
        <f t="shared" si="1814"/>
        <v>0</v>
      </c>
      <c r="UR204">
        <f t="shared" si="1815"/>
        <v>0</v>
      </c>
      <c r="US204">
        <f t="shared" si="1816"/>
        <v>0</v>
      </c>
      <c r="UT204">
        <f t="shared" si="1817"/>
        <v>0</v>
      </c>
      <c r="UU204">
        <f t="shared" si="1818"/>
        <v>0</v>
      </c>
      <c r="UV204">
        <f t="shared" si="1819"/>
        <v>0</v>
      </c>
      <c r="UW204">
        <f t="shared" si="1820"/>
        <v>0</v>
      </c>
      <c r="UX204">
        <f t="shared" si="1821"/>
        <v>0</v>
      </c>
      <c r="UY204">
        <f t="shared" si="1822"/>
        <v>0</v>
      </c>
      <c r="UZ204">
        <f t="shared" si="1823"/>
        <v>0</v>
      </c>
      <c r="VA204">
        <f t="shared" si="1824"/>
        <v>0</v>
      </c>
      <c r="VB204">
        <f t="shared" si="1825"/>
        <v>0</v>
      </c>
      <c r="VC204">
        <f t="shared" si="1826"/>
        <v>0</v>
      </c>
      <c r="VD204">
        <f t="shared" si="1827"/>
        <v>0</v>
      </c>
      <c r="VE204">
        <f t="shared" si="1828"/>
        <v>0</v>
      </c>
      <c r="VF204">
        <f t="shared" si="1829"/>
        <v>0</v>
      </c>
      <c r="VG204">
        <f t="shared" si="1830"/>
        <v>0</v>
      </c>
      <c r="VH204">
        <f t="shared" si="1831"/>
        <v>0</v>
      </c>
      <c r="VI204">
        <f t="shared" si="1832"/>
        <v>0</v>
      </c>
      <c r="VJ204">
        <f t="shared" si="1833"/>
        <v>0</v>
      </c>
      <c r="VK204">
        <f t="shared" si="1834"/>
        <v>0</v>
      </c>
      <c r="VL204">
        <f t="shared" si="1835"/>
        <v>0</v>
      </c>
      <c r="VM204">
        <f t="shared" si="1836"/>
        <v>0</v>
      </c>
      <c r="VN204">
        <f t="shared" si="1837"/>
        <v>0</v>
      </c>
      <c r="VO204" t="str">
        <f t="shared" si="1838"/>
        <v/>
      </c>
      <c r="VP204" t="str">
        <f t="shared" si="1839"/>
        <v/>
      </c>
      <c r="VQ204" t="str">
        <f t="shared" si="1840"/>
        <v/>
      </c>
      <c r="VR204" t="str">
        <f t="shared" si="1841"/>
        <v/>
      </c>
      <c r="VS204" t="str">
        <f t="shared" si="1842"/>
        <v/>
      </c>
      <c r="VT204" t="str">
        <f t="shared" si="1843"/>
        <v/>
      </c>
      <c r="VU204" t="str">
        <f t="shared" si="1844"/>
        <v/>
      </c>
      <c r="VV204" t="str">
        <f t="shared" si="1845"/>
        <v/>
      </c>
      <c r="VW204" t="str">
        <f t="shared" si="1846"/>
        <v/>
      </c>
      <c r="VX204" t="str">
        <f t="shared" si="1847"/>
        <v/>
      </c>
      <c r="VY204" t="str">
        <f t="shared" si="1848"/>
        <v/>
      </c>
      <c r="VZ204" t="str">
        <f t="shared" si="1849"/>
        <v/>
      </c>
      <c r="WA204" t="str">
        <f t="shared" si="1850"/>
        <v/>
      </c>
      <c r="WB204" t="str">
        <f t="shared" si="1851"/>
        <v/>
      </c>
      <c r="WC204" t="str">
        <f t="shared" si="1852"/>
        <v/>
      </c>
      <c r="WD204" t="str">
        <f t="shared" si="1853"/>
        <v/>
      </c>
      <c r="WE204" t="str">
        <f t="shared" si="1854"/>
        <v/>
      </c>
      <c r="WF204" t="str">
        <f t="shared" si="1855"/>
        <v/>
      </c>
      <c r="WG204" t="str">
        <f t="shared" si="1856"/>
        <v/>
      </c>
      <c r="WH204" t="str">
        <f t="shared" si="1857"/>
        <v/>
      </c>
      <c r="WI204" t="str">
        <f t="shared" si="1858"/>
        <v/>
      </c>
      <c r="WJ204" t="str">
        <f t="shared" si="1859"/>
        <v/>
      </c>
      <c r="WK204" t="str">
        <f t="shared" si="1860"/>
        <v/>
      </c>
      <c r="WL204" t="str">
        <f t="shared" si="1861"/>
        <v/>
      </c>
      <c r="WM204" t="str">
        <f t="shared" si="1862"/>
        <v/>
      </c>
      <c r="WN204" t="str">
        <f t="shared" si="1863"/>
        <v/>
      </c>
      <c r="WO204" t="str">
        <f t="shared" si="1864"/>
        <v/>
      </c>
      <c r="WP204" t="str">
        <f t="shared" si="1865"/>
        <v/>
      </c>
      <c r="WQ204" t="str">
        <f t="shared" si="1866"/>
        <v/>
      </c>
      <c r="WR204" t="str">
        <f t="shared" si="1867"/>
        <v/>
      </c>
      <c r="WS204" t="str">
        <f t="shared" si="1868"/>
        <v/>
      </c>
      <c r="WT204" t="str">
        <f t="shared" si="1869"/>
        <v/>
      </c>
      <c r="WU204" t="str">
        <f t="shared" si="1870"/>
        <v/>
      </c>
      <c r="WV204" t="str">
        <f t="shared" si="1871"/>
        <v/>
      </c>
      <c r="WW204" t="str">
        <f t="shared" si="1872"/>
        <v/>
      </c>
      <c r="WX204" t="str">
        <f t="shared" si="1873"/>
        <v/>
      </c>
      <c r="WY204" t="str">
        <f t="shared" si="1874"/>
        <v/>
      </c>
      <c r="WZ204" t="str">
        <f t="shared" si="1875"/>
        <v/>
      </c>
      <c r="XA204" t="str">
        <f t="shared" si="1876"/>
        <v/>
      </c>
      <c r="XB204" t="str">
        <f t="shared" si="1877"/>
        <v/>
      </c>
      <c r="XC204" t="str">
        <f t="shared" si="1878"/>
        <v/>
      </c>
      <c r="XD204" t="str">
        <f t="shared" si="1879"/>
        <v/>
      </c>
      <c r="XE204" t="str">
        <f t="shared" si="1880"/>
        <v/>
      </c>
      <c r="XF204" t="str">
        <f t="shared" si="1881"/>
        <v/>
      </c>
      <c r="XG204" t="str">
        <f t="shared" si="1882"/>
        <v/>
      </c>
      <c r="XH204" t="str">
        <f t="shared" si="1883"/>
        <v/>
      </c>
      <c r="XI204" t="str">
        <f t="shared" si="1884"/>
        <v/>
      </c>
      <c r="XJ204" t="str">
        <f t="shared" si="1885"/>
        <v/>
      </c>
      <c r="XK204" t="str">
        <f t="shared" si="1886"/>
        <v/>
      </c>
      <c r="XL204" t="str">
        <f t="shared" si="1887"/>
        <v/>
      </c>
      <c r="XM204" t="str">
        <f t="shared" si="1888"/>
        <v/>
      </c>
      <c r="XN204" t="str">
        <f t="shared" si="1889"/>
        <v/>
      </c>
      <c r="XO204" t="str">
        <f t="shared" si="1890"/>
        <v/>
      </c>
      <c r="XP204" t="str">
        <f t="shared" si="1891"/>
        <v/>
      </c>
      <c r="XQ204" t="str">
        <f t="shared" si="1892"/>
        <v/>
      </c>
      <c r="XR204" t="str">
        <f t="shared" si="1893"/>
        <v/>
      </c>
      <c r="XS204" t="str">
        <f t="shared" si="1894"/>
        <v/>
      </c>
      <c r="XT204" t="str">
        <f t="shared" si="1895"/>
        <v/>
      </c>
      <c r="XU204" t="str">
        <f t="shared" si="1896"/>
        <v/>
      </c>
      <c r="XV204" t="str">
        <f t="shared" si="1897"/>
        <v/>
      </c>
      <c r="XW204" t="str">
        <f t="shared" si="1898"/>
        <v/>
      </c>
      <c r="XX204" t="str">
        <f t="shared" si="1899"/>
        <v/>
      </c>
      <c r="XY204" t="str">
        <f t="shared" si="1900"/>
        <v/>
      </c>
      <c r="XZ204" t="str">
        <f t="shared" si="1901"/>
        <v/>
      </c>
      <c r="YA204" t="str">
        <f t="shared" si="1902"/>
        <v/>
      </c>
      <c r="YB204" t="str">
        <f t="shared" si="1903"/>
        <v/>
      </c>
      <c r="YC204" t="str">
        <f t="shared" si="1904"/>
        <v/>
      </c>
      <c r="YD204" t="str">
        <f t="shared" si="1905"/>
        <v/>
      </c>
      <c r="YE204" t="str">
        <f t="shared" si="1906"/>
        <v/>
      </c>
      <c r="YF204" t="str">
        <f t="shared" si="1907"/>
        <v/>
      </c>
      <c r="YG204" t="str">
        <f t="shared" si="1908"/>
        <v/>
      </c>
      <c r="YH204" t="str">
        <f t="shared" si="1909"/>
        <v/>
      </c>
      <c r="YI204" t="str">
        <f t="shared" si="1910"/>
        <v/>
      </c>
      <c r="YJ204" t="str">
        <f t="shared" si="1911"/>
        <v/>
      </c>
      <c r="YK204" t="str">
        <f t="shared" si="1912"/>
        <v/>
      </c>
      <c r="YL204" t="str">
        <f t="shared" si="1913"/>
        <v/>
      </c>
      <c r="YM204" t="str">
        <f t="shared" si="1914"/>
        <v/>
      </c>
      <c r="YN204" t="str">
        <f t="shared" si="1915"/>
        <v/>
      </c>
      <c r="YO204" t="str">
        <f t="shared" si="1916"/>
        <v/>
      </c>
      <c r="YP204" t="str">
        <f t="shared" si="1917"/>
        <v/>
      </c>
      <c r="YQ204" t="str">
        <f t="shared" si="1918"/>
        <v/>
      </c>
      <c r="YR204" t="str">
        <f t="shared" si="1919"/>
        <v/>
      </c>
      <c r="YS204" t="str">
        <f t="shared" si="1920"/>
        <v/>
      </c>
      <c r="YT204" t="str">
        <f t="shared" si="1921"/>
        <v/>
      </c>
      <c r="YU204" t="str">
        <f t="shared" si="1922"/>
        <v/>
      </c>
      <c r="YV204" t="str">
        <f t="shared" si="1923"/>
        <v/>
      </c>
      <c r="YW204" t="str">
        <f t="shared" si="1924"/>
        <v/>
      </c>
      <c r="YX204" t="str">
        <f t="shared" si="1925"/>
        <v/>
      </c>
      <c r="YY204" t="str">
        <f t="shared" si="1926"/>
        <v/>
      </c>
      <c r="YZ204" t="str">
        <f t="shared" si="1927"/>
        <v/>
      </c>
      <c r="ZA204" t="str">
        <f t="shared" si="1928"/>
        <v/>
      </c>
      <c r="ZB204" t="str">
        <f t="shared" si="1929"/>
        <v/>
      </c>
      <c r="ZC204" t="str">
        <f t="shared" si="1930"/>
        <v/>
      </c>
      <c r="ZD204" t="str">
        <f t="shared" si="1931"/>
        <v/>
      </c>
      <c r="ZE204" t="str">
        <f t="shared" si="1932"/>
        <v/>
      </c>
      <c r="ZF204" t="str">
        <f t="shared" si="1933"/>
        <v/>
      </c>
      <c r="ZG204" t="str">
        <f t="shared" si="1934"/>
        <v/>
      </c>
      <c r="ZH204" t="str">
        <f t="shared" si="1935"/>
        <v/>
      </c>
      <c r="ZI204" t="str">
        <f t="shared" si="1936"/>
        <v/>
      </c>
      <c r="ZJ204" t="str">
        <f t="shared" si="1937"/>
        <v/>
      </c>
      <c r="ZK204" t="str">
        <f t="shared" si="1938"/>
        <v/>
      </c>
      <c r="ZL204" t="str">
        <f t="shared" si="1939"/>
        <v/>
      </c>
      <c r="ZM204" t="str">
        <f t="shared" si="1940"/>
        <v/>
      </c>
      <c r="ZN204" t="str">
        <f t="shared" si="1941"/>
        <v/>
      </c>
      <c r="ZO204" t="str">
        <f t="shared" si="1942"/>
        <v/>
      </c>
      <c r="ZP204" t="str">
        <f t="shared" si="1943"/>
        <v/>
      </c>
      <c r="ZQ204" t="str">
        <f t="shared" si="1944"/>
        <v/>
      </c>
      <c r="ZR204" t="str">
        <f t="shared" si="1945"/>
        <v/>
      </c>
      <c r="ZS204" t="str">
        <f t="shared" si="1946"/>
        <v/>
      </c>
      <c r="ZT204" t="str">
        <f t="shared" si="1947"/>
        <v/>
      </c>
      <c r="ZU204" t="str">
        <f t="shared" si="1948"/>
        <v/>
      </c>
      <c r="ZV204" t="str">
        <f t="shared" si="1949"/>
        <v/>
      </c>
      <c r="ZW204" t="str">
        <f t="shared" si="1950"/>
        <v/>
      </c>
      <c r="ZX204" t="str">
        <f t="shared" si="1951"/>
        <v/>
      </c>
      <c r="ZY204" t="str">
        <f t="shared" si="1952"/>
        <v/>
      </c>
      <c r="ZZ204" t="str">
        <f t="shared" si="1953"/>
        <v/>
      </c>
      <c r="AAA204" t="str">
        <f t="shared" si="1954"/>
        <v/>
      </c>
      <c r="AAB204" t="str">
        <f t="shared" si="1955"/>
        <v/>
      </c>
      <c r="AAC204" t="str">
        <f t="shared" si="1956"/>
        <v/>
      </c>
      <c r="AAD204" t="str">
        <f t="shared" si="1957"/>
        <v/>
      </c>
      <c r="AAE204" t="e">
        <f t="shared" ca="1" si="1958"/>
        <v>#N/A</v>
      </c>
      <c r="AAF204" t="e">
        <f t="shared" ca="1" si="1959"/>
        <v>#N/A</v>
      </c>
      <c r="AAG204" t="e">
        <f t="shared" ca="1" si="1960"/>
        <v>#N/A</v>
      </c>
      <c r="AAH204" t="e">
        <f t="shared" ca="1" si="1961"/>
        <v>#N/A</v>
      </c>
      <c r="AAI204" t="e">
        <f t="shared" ca="1" si="1962"/>
        <v>#N/A</v>
      </c>
      <c r="AAJ204" t="e">
        <f t="shared" ca="1" si="1963"/>
        <v>#N/A</v>
      </c>
      <c r="AAK204">
        <f t="shared" ref="AAK204:AAK209" si="1964">(UE204-UW204)*(UE204-UW204)+(UF204-UX204)*(UF204-UX204)+(UG204-UY204)*(UG204-UY204)+(UH204-UZ204)*(UH204-UZ204)+(UI204-VA204)*(UI204-VA204)+(UJ204-VB204)*(UJ204-VB204)+(UK204-VC204)*(UK204-VC204)+(UL204-VD204)*(UL204-VD204)+(UM204-VE204)*(UM204-VE204)</f>
        <v>0</v>
      </c>
    </row>
    <row r="205" spans="1:713" x14ac:dyDescent="0.35">
      <c r="B205">
        <v>331</v>
      </c>
      <c r="C205" s="8">
        <v>40596.138368055559</v>
      </c>
      <c r="D205" t="s">
        <v>221</v>
      </c>
      <c r="E205" t="s">
        <v>2872</v>
      </c>
      <c r="G205" t="s">
        <v>2410</v>
      </c>
      <c r="I205" t="s">
        <v>792</v>
      </c>
      <c r="O205"/>
      <c r="P205"/>
      <c r="Q205"/>
      <c r="R205"/>
      <c r="S205"/>
      <c r="T205"/>
      <c r="U205"/>
      <c r="V205"/>
      <c r="W205"/>
      <c r="Z205" s="10"/>
      <c r="AA205" s="10"/>
      <c r="AB205" s="10"/>
      <c r="AC205" s="10"/>
      <c r="AD205" s="10"/>
      <c r="AE205" s="10"/>
      <c r="AF205" s="10"/>
      <c r="AG205" s="10"/>
      <c r="AH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c r="EM205" s="10"/>
      <c r="EN205" s="10"/>
      <c r="EO205" s="10"/>
      <c r="EP205" s="10"/>
      <c r="EQ205" s="10"/>
      <c r="ER205" s="10"/>
      <c r="ES205" s="10"/>
      <c r="ET205" s="10"/>
      <c r="EU205" s="10"/>
      <c r="EV205" s="10"/>
      <c r="EW205" s="10"/>
      <c r="EX205" s="10"/>
      <c r="EY205" s="10"/>
      <c r="HQ205" t="str">
        <f t="shared" si="1476"/>
        <v/>
      </c>
      <c r="HR205" t="str">
        <f t="shared" si="1477"/>
        <v/>
      </c>
      <c r="HS205" t="str">
        <f t="shared" si="1478"/>
        <v/>
      </c>
      <c r="HT205" t="str">
        <f t="shared" si="1479"/>
        <v/>
      </c>
      <c r="HU205" t="str">
        <f t="shared" si="1480"/>
        <v/>
      </c>
      <c r="HV205" t="str">
        <f t="shared" si="1481"/>
        <v/>
      </c>
      <c r="HW205" t="str">
        <f t="shared" si="1482"/>
        <v/>
      </c>
      <c r="HX205" t="str">
        <f t="shared" si="1483"/>
        <v/>
      </c>
      <c r="HY205" t="str">
        <f t="shared" si="1484"/>
        <v/>
      </c>
      <c r="HZ205" t="str">
        <f t="shared" si="1485"/>
        <v/>
      </c>
      <c r="IA205" t="str">
        <f t="shared" si="1486"/>
        <v/>
      </c>
      <c r="IB205" t="str">
        <f t="shared" si="1487"/>
        <v/>
      </c>
      <c r="IC205" t="str">
        <f t="shared" si="1488"/>
        <v/>
      </c>
      <c r="ID205" t="str">
        <f t="shared" si="1489"/>
        <v/>
      </c>
      <c r="IE205" t="str">
        <f t="shared" si="1490"/>
        <v/>
      </c>
      <c r="IF205" t="str">
        <f t="shared" si="1491"/>
        <v/>
      </c>
      <c r="IG205" t="str">
        <f t="shared" si="1492"/>
        <v/>
      </c>
      <c r="IH205" t="str">
        <f t="shared" si="1493"/>
        <v/>
      </c>
      <c r="II205" t="str">
        <f t="shared" si="1494"/>
        <v/>
      </c>
      <c r="IJ205" t="str">
        <f t="shared" si="1495"/>
        <v/>
      </c>
      <c r="IK205" t="str">
        <f t="shared" si="1496"/>
        <v/>
      </c>
      <c r="IL205" t="str">
        <f t="shared" si="1497"/>
        <v/>
      </c>
      <c r="IM205" t="str">
        <f t="shared" si="1498"/>
        <v/>
      </c>
      <c r="IN205" t="str">
        <f t="shared" si="1499"/>
        <v/>
      </c>
      <c r="IO205" t="str">
        <f t="shared" si="1500"/>
        <v/>
      </c>
      <c r="IP205" t="str">
        <f t="shared" si="1501"/>
        <v/>
      </c>
      <c r="IQ205" t="str">
        <f t="shared" si="1502"/>
        <v/>
      </c>
      <c r="IR205" t="str">
        <f t="shared" si="1503"/>
        <v/>
      </c>
      <c r="IS205" t="str">
        <f t="shared" si="1504"/>
        <v/>
      </c>
      <c r="IT205" t="str">
        <f t="shared" si="1505"/>
        <v/>
      </c>
      <c r="IU205" t="str">
        <f t="shared" si="1506"/>
        <v/>
      </c>
      <c r="IV205" t="str">
        <f t="shared" si="1507"/>
        <v/>
      </c>
      <c r="IW205" t="str">
        <f t="shared" si="1508"/>
        <v/>
      </c>
      <c r="IX205" t="str">
        <f t="shared" si="1509"/>
        <v/>
      </c>
      <c r="IY205" t="str">
        <f t="shared" si="1510"/>
        <v/>
      </c>
      <c r="IZ205" t="str">
        <f t="shared" si="1511"/>
        <v/>
      </c>
      <c r="JA205" t="str">
        <f t="shared" si="1512"/>
        <v/>
      </c>
      <c r="JB205" t="str">
        <f t="shared" si="1513"/>
        <v/>
      </c>
      <c r="JC205" t="str">
        <f t="shared" si="1514"/>
        <v/>
      </c>
      <c r="JD205" t="str">
        <f t="shared" si="1515"/>
        <v/>
      </c>
      <c r="JE205" t="str">
        <f t="shared" si="1516"/>
        <v/>
      </c>
      <c r="JF205" t="str">
        <f t="shared" si="1517"/>
        <v/>
      </c>
      <c r="JG205" t="str">
        <f t="shared" si="1518"/>
        <v/>
      </c>
      <c r="JH205" t="str">
        <f t="shared" si="1519"/>
        <v/>
      </c>
      <c r="JI205" t="str">
        <f t="shared" si="1520"/>
        <v/>
      </c>
      <c r="JJ205" t="str">
        <f t="shared" si="1521"/>
        <v/>
      </c>
      <c r="JK205" t="str">
        <f t="shared" si="1522"/>
        <v/>
      </c>
      <c r="JL205" t="str">
        <f t="shared" si="1523"/>
        <v/>
      </c>
      <c r="JM205" t="str">
        <f t="shared" si="1524"/>
        <v/>
      </c>
      <c r="JN205" t="str">
        <f t="shared" si="1525"/>
        <v/>
      </c>
      <c r="JO205" t="str">
        <f t="shared" si="1526"/>
        <v/>
      </c>
      <c r="JP205" t="str">
        <f t="shared" si="1527"/>
        <v/>
      </c>
      <c r="JQ205" t="str">
        <f t="shared" si="1528"/>
        <v/>
      </c>
      <c r="JR205" t="str">
        <f t="shared" si="1529"/>
        <v/>
      </c>
      <c r="JS205" t="str">
        <f t="shared" si="1530"/>
        <v/>
      </c>
      <c r="JT205" t="str">
        <f t="shared" si="1531"/>
        <v/>
      </c>
      <c r="JU205" t="str">
        <f t="shared" si="1532"/>
        <v/>
      </c>
      <c r="JV205" t="str">
        <f t="shared" si="1533"/>
        <v/>
      </c>
      <c r="JW205" t="str">
        <f t="shared" si="1534"/>
        <v/>
      </c>
      <c r="JX205" t="str">
        <f t="shared" si="1535"/>
        <v/>
      </c>
      <c r="JY205" t="str">
        <f t="shared" si="1536"/>
        <v/>
      </c>
      <c r="JZ205" t="str">
        <f t="shared" si="1537"/>
        <v/>
      </c>
      <c r="KA205" t="str">
        <f t="shared" si="1538"/>
        <v/>
      </c>
      <c r="KB205" t="str">
        <f t="shared" si="1539"/>
        <v/>
      </c>
      <c r="KC205" t="str">
        <f t="shared" si="1540"/>
        <v/>
      </c>
      <c r="KD205" t="str">
        <f t="shared" si="1541"/>
        <v/>
      </c>
      <c r="KE205" t="str">
        <f t="shared" si="1542"/>
        <v/>
      </c>
      <c r="KF205" t="str">
        <f t="shared" si="1543"/>
        <v/>
      </c>
      <c r="KG205" t="str">
        <f t="shared" si="1544"/>
        <v/>
      </c>
      <c r="KH205" t="str">
        <f t="shared" si="1545"/>
        <v/>
      </c>
      <c r="KI205" t="str">
        <f t="shared" si="1546"/>
        <v/>
      </c>
      <c r="KJ205" t="str">
        <f t="shared" si="1547"/>
        <v/>
      </c>
      <c r="KK205" t="str">
        <f t="shared" si="1548"/>
        <v/>
      </c>
      <c r="KL205" t="str">
        <f t="shared" si="1549"/>
        <v/>
      </c>
      <c r="KM205" t="str">
        <f t="shared" si="1550"/>
        <v/>
      </c>
      <c r="KN205" t="str">
        <f t="shared" si="1551"/>
        <v/>
      </c>
      <c r="KO205" t="str">
        <f t="shared" si="1552"/>
        <v/>
      </c>
      <c r="KP205" t="str">
        <f t="shared" si="1553"/>
        <v/>
      </c>
      <c r="KQ205" t="str">
        <f t="shared" si="1554"/>
        <v/>
      </c>
      <c r="KR205" t="str">
        <f t="shared" si="1555"/>
        <v/>
      </c>
      <c r="KS205" t="str">
        <f t="shared" si="1556"/>
        <v/>
      </c>
      <c r="KT205" t="str">
        <f t="shared" si="1557"/>
        <v/>
      </c>
      <c r="KU205" t="str">
        <f t="shared" si="1558"/>
        <v/>
      </c>
      <c r="KV205" t="str">
        <f t="shared" si="1559"/>
        <v/>
      </c>
      <c r="KW205" t="str">
        <f t="shared" si="1560"/>
        <v/>
      </c>
      <c r="KX205" t="str">
        <f t="shared" si="1561"/>
        <v/>
      </c>
      <c r="KY205" t="str">
        <f t="shared" si="1562"/>
        <v/>
      </c>
      <c r="KZ205" t="str">
        <f t="shared" si="1563"/>
        <v/>
      </c>
      <c r="LA205" t="str">
        <f t="shared" si="1564"/>
        <v/>
      </c>
      <c r="LB205" t="str">
        <f t="shared" si="1565"/>
        <v/>
      </c>
      <c r="LC205" t="str">
        <f t="shared" si="1566"/>
        <v/>
      </c>
      <c r="LD205" t="str">
        <f t="shared" si="1567"/>
        <v/>
      </c>
      <c r="LE205" t="str">
        <f t="shared" si="1568"/>
        <v/>
      </c>
      <c r="LF205" t="str">
        <f t="shared" si="1569"/>
        <v/>
      </c>
      <c r="LG205" t="str">
        <f t="shared" si="1570"/>
        <v/>
      </c>
      <c r="LH205" t="str">
        <f t="shared" si="1571"/>
        <v/>
      </c>
      <c r="LI205" t="str">
        <f t="shared" si="1572"/>
        <v/>
      </c>
      <c r="LJ205" t="str">
        <f t="shared" si="1573"/>
        <v/>
      </c>
      <c r="LK205" t="str">
        <f t="shared" si="1574"/>
        <v/>
      </c>
      <c r="LL205" t="str">
        <f t="shared" si="1575"/>
        <v/>
      </c>
      <c r="LM205" t="str">
        <f t="shared" si="1576"/>
        <v/>
      </c>
      <c r="LN205" t="str">
        <f t="shared" si="1577"/>
        <v/>
      </c>
      <c r="LO205" t="str">
        <f t="shared" si="1578"/>
        <v/>
      </c>
      <c r="LP205" t="str">
        <f t="shared" si="1579"/>
        <v/>
      </c>
      <c r="LQ205" t="str">
        <f t="shared" si="1580"/>
        <v/>
      </c>
      <c r="LR205" t="str">
        <f t="shared" si="1581"/>
        <v/>
      </c>
      <c r="LS205" t="str">
        <f t="shared" si="1582"/>
        <v/>
      </c>
      <c r="LT205" t="str">
        <f t="shared" si="1583"/>
        <v/>
      </c>
      <c r="LU205" t="str">
        <f t="shared" si="1584"/>
        <v/>
      </c>
      <c r="LV205" t="str">
        <f t="shared" si="1585"/>
        <v/>
      </c>
      <c r="LW205" t="str">
        <f t="shared" si="1586"/>
        <v/>
      </c>
      <c r="LX205" t="str">
        <f t="shared" si="1587"/>
        <v/>
      </c>
      <c r="LY205" t="str">
        <f t="shared" si="1588"/>
        <v/>
      </c>
      <c r="LZ205" t="str">
        <f t="shared" si="1589"/>
        <v/>
      </c>
      <c r="MA205" t="str">
        <f t="shared" si="1590"/>
        <v/>
      </c>
      <c r="MB205" t="str">
        <f t="shared" si="1591"/>
        <v/>
      </c>
      <c r="MC205" t="str">
        <f t="shared" si="1592"/>
        <v/>
      </c>
      <c r="MD205" t="str">
        <f t="shared" si="1593"/>
        <v/>
      </c>
      <c r="ME205" t="str">
        <f t="shared" si="1594"/>
        <v/>
      </c>
      <c r="MF205" t="str">
        <f t="shared" si="1595"/>
        <v/>
      </c>
      <c r="MG205" t="str">
        <f t="shared" si="1596"/>
        <v/>
      </c>
      <c r="MH205" t="str">
        <f t="shared" si="1597"/>
        <v/>
      </c>
      <c r="MI205" t="str">
        <f t="shared" si="1598"/>
        <v/>
      </c>
      <c r="MJ205" t="str">
        <f t="shared" si="1599"/>
        <v/>
      </c>
      <c r="MK205" t="str">
        <f t="shared" si="1600"/>
        <v/>
      </c>
      <c r="ML205" t="str">
        <f t="shared" si="1601"/>
        <v/>
      </c>
      <c r="MM205" t="str">
        <f t="shared" si="1602"/>
        <v/>
      </c>
      <c r="MN205" t="str">
        <f t="shared" si="1603"/>
        <v/>
      </c>
      <c r="MO205" t="str">
        <f t="shared" si="1604"/>
        <v/>
      </c>
      <c r="MP205" t="str">
        <f t="shared" si="1605"/>
        <v/>
      </c>
      <c r="MQ205" t="str">
        <f t="shared" si="1606"/>
        <v/>
      </c>
      <c r="MR205" t="str">
        <f t="shared" si="1607"/>
        <v/>
      </c>
      <c r="MS205" t="str">
        <f t="shared" si="1608"/>
        <v/>
      </c>
      <c r="MT205" t="str">
        <f t="shared" si="1609"/>
        <v/>
      </c>
      <c r="MU205" t="str">
        <f t="shared" si="1610"/>
        <v/>
      </c>
      <c r="MV205" t="str">
        <f t="shared" si="1611"/>
        <v/>
      </c>
      <c r="MW205" t="str">
        <f t="shared" si="1612"/>
        <v/>
      </c>
      <c r="MX205" t="str">
        <f t="shared" si="1613"/>
        <v/>
      </c>
      <c r="MY205" t="str">
        <f t="shared" si="1614"/>
        <v/>
      </c>
      <c r="MZ205" t="str">
        <f t="shared" si="1615"/>
        <v/>
      </c>
      <c r="NA205" t="str">
        <f t="shared" si="1616"/>
        <v/>
      </c>
      <c r="NB205" t="str">
        <f t="shared" si="1617"/>
        <v/>
      </c>
      <c r="NC205" t="str">
        <f t="shared" si="1618"/>
        <v/>
      </c>
      <c r="ND205" t="str">
        <f t="shared" si="1619"/>
        <v/>
      </c>
      <c r="NE205" t="str">
        <f t="shared" si="1620"/>
        <v/>
      </c>
      <c r="NF205" t="str">
        <f t="shared" si="1621"/>
        <v/>
      </c>
      <c r="NG205" t="str">
        <f t="shared" si="1622"/>
        <v/>
      </c>
      <c r="NH205" t="str">
        <f t="shared" si="1623"/>
        <v/>
      </c>
      <c r="NI205" t="str">
        <f t="shared" si="1624"/>
        <v/>
      </c>
      <c r="NJ205" t="str">
        <f t="shared" si="1625"/>
        <v/>
      </c>
      <c r="NK205" t="str">
        <f t="shared" si="1626"/>
        <v/>
      </c>
      <c r="NL205" t="str">
        <f t="shared" si="1627"/>
        <v/>
      </c>
      <c r="NM205" t="str">
        <f t="shared" si="1628"/>
        <v/>
      </c>
      <c r="NN205" t="str">
        <f t="shared" si="1629"/>
        <v/>
      </c>
      <c r="NO205" t="str">
        <f t="shared" si="1630"/>
        <v/>
      </c>
      <c r="NP205" t="str">
        <f t="shared" si="1631"/>
        <v/>
      </c>
      <c r="NQ205" t="str">
        <f t="shared" si="1632"/>
        <v/>
      </c>
      <c r="NR205" t="str">
        <f t="shared" si="1633"/>
        <v/>
      </c>
      <c r="NS205" t="str">
        <f t="shared" si="1634"/>
        <v/>
      </c>
      <c r="NT205" t="str">
        <f t="shared" si="1635"/>
        <v/>
      </c>
      <c r="NU205" t="str">
        <f t="shared" si="1636"/>
        <v/>
      </c>
      <c r="NV205" t="str">
        <f t="shared" si="1637"/>
        <v/>
      </c>
      <c r="NW205" t="str">
        <f t="shared" si="1638"/>
        <v/>
      </c>
      <c r="NX205" t="str">
        <f t="shared" si="1639"/>
        <v/>
      </c>
      <c r="NY205" t="str">
        <f t="shared" si="1640"/>
        <v/>
      </c>
      <c r="NZ205" t="str">
        <f t="shared" si="1641"/>
        <v/>
      </c>
      <c r="OA205" t="str">
        <f t="shared" si="1642"/>
        <v/>
      </c>
      <c r="OB205" t="str">
        <f t="shared" si="1643"/>
        <v/>
      </c>
      <c r="OC205" t="str">
        <f t="shared" si="1644"/>
        <v/>
      </c>
      <c r="OD205" t="str">
        <f t="shared" si="1645"/>
        <v/>
      </c>
      <c r="OE205" t="str">
        <f t="shared" si="1646"/>
        <v/>
      </c>
      <c r="OF205" t="str">
        <f t="shared" si="1647"/>
        <v/>
      </c>
      <c r="OG205" t="str">
        <f t="shared" si="1648"/>
        <v/>
      </c>
      <c r="OH205" t="str">
        <f t="shared" si="1649"/>
        <v/>
      </c>
      <c r="OI205" t="str">
        <f t="shared" si="1650"/>
        <v/>
      </c>
      <c r="OJ205" t="str">
        <f t="shared" si="1651"/>
        <v/>
      </c>
      <c r="OK205" t="str">
        <f t="shared" si="1652"/>
        <v/>
      </c>
      <c r="OL205" t="str">
        <f t="shared" si="1653"/>
        <v/>
      </c>
      <c r="OM205" t="str">
        <f t="shared" si="1654"/>
        <v/>
      </c>
      <c r="ON205" t="str">
        <f t="shared" si="1655"/>
        <v/>
      </c>
      <c r="OO205" t="str">
        <f t="shared" si="1656"/>
        <v/>
      </c>
      <c r="OP205" t="str">
        <f t="shared" si="1657"/>
        <v/>
      </c>
      <c r="OQ205" t="str">
        <f t="shared" si="1658"/>
        <v/>
      </c>
      <c r="OR205" t="str">
        <f t="shared" si="1659"/>
        <v/>
      </c>
      <c r="OS205" t="str">
        <f t="shared" si="1660"/>
        <v/>
      </c>
      <c r="OT205" t="str">
        <f t="shared" si="1661"/>
        <v/>
      </c>
      <c r="OU205" t="str">
        <f t="shared" si="1662"/>
        <v/>
      </c>
      <c r="OV205" t="str">
        <f t="shared" si="1663"/>
        <v/>
      </c>
      <c r="OW205" t="str">
        <f t="shared" si="1664"/>
        <v/>
      </c>
      <c r="OX205" t="str">
        <f t="shared" si="1665"/>
        <v/>
      </c>
      <c r="OY205" t="str">
        <f t="shared" si="1666"/>
        <v/>
      </c>
      <c r="OZ205" t="str">
        <f t="shared" si="1667"/>
        <v/>
      </c>
      <c r="PA205" t="str">
        <f t="shared" si="1668"/>
        <v/>
      </c>
      <c r="PB205" t="str">
        <f t="shared" si="1669"/>
        <v/>
      </c>
      <c r="PC205" t="str">
        <f t="shared" si="1670"/>
        <v/>
      </c>
      <c r="PD205" t="str">
        <f t="shared" si="1671"/>
        <v/>
      </c>
      <c r="PE205" t="str">
        <f t="shared" si="1672"/>
        <v/>
      </c>
      <c r="PF205" t="str">
        <f t="shared" si="1673"/>
        <v/>
      </c>
      <c r="PG205" t="str">
        <f t="shared" si="1674"/>
        <v/>
      </c>
      <c r="PH205" t="str">
        <f t="shared" si="1675"/>
        <v/>
      </c>
      <c r="PI205" t="str">
        <f t="shared" si="1676"/>
        <v/>
      </c>
      <c r="PJ205" t="str">
        <f t="shared" si="1677"/>
        <v/>
      </c>
      <c r="PK205" t="str">
        <f t="shared" si="1678"/>
        <v/>
      </c>
      <c r="PL205" t="str">
        <f t="shared" si="1679"/>
        <v/>
      </c>
      <c r="PM205" t="str">
        <f t="shared" si="1680"/>
        <v/>
      </c>
      <c r="PN205" t="str">
        <f t="shared" si="1681"/>
        <v/>
      </c>
      <c r="PO205" t="str">
        <f t="shared" si="1682"/>
        <v/>
      </c>
      <c r="PP205" t="str">
        <f t="shared" si="1683"/>
        <v/>
      </c>
      <c r="PQ205" t="str">
        <f t="shared" si="1684"/>
        <v/>
      </c>
      <c r="PR205" t="str">
        <f t="shared" si="1685"/>
        <v/>
      </c>
      <c r="PS205" t="str">
        <f t="shared" si="1686"/>
        <v/>
      </c>
      <c r="PT205" t="str">
        <f t="shared" si="1687"/>
        <v/>
      </c>
      <c r="PU205" t="str">
        <f t="shared" si="1688"/>
        <v/>
      </c>
      <c r="PV205" t="str">
        <f t="shared" si="1689"/>
        <v/>
      </c>
      <c r="PW205" t="str">
        <f t="shared" si="1690"/>
        <v/>
      </c>
      <c r="PX205" t="str">
        <f t="shared" si="1691"/>
        <v/>
      </c>
      <c r="PY205" t="str">
        <f t="shared" si="1692"/>
        <v/>
      </c>
      <c r="PZ205" t="str">
        <f t="shared" si="1693"/>
        <v/>
      </c>
      <c r="QA205" t="str">
        <f t="shared" si="1694"/>
        <v/>
      </c>
      <c r="QB205" t="str">
        <f t="shared" si="1695"/>
        <v/>
      </c>
      <c r="QC205" t="str">
        <f t="shared" si="1696"/>
        <v/>
      </c>
      <c r="QD205" t="str">
        <f t="shared" si="1697"/>
        <v/>
      </c>
      <c r="QE205" t="str">
        <f t="shared" si="1698"/>
        <v/>
      </c>
      <c r="QF205" t="str">
        <f t="shared" si="1699"/>
        <v/>
      </c>
      <c r="QG205" t="str">
        <f t="shared" si="1700"/>
        <v/>
      </c>
      <c r="QH205" t="str">
        <f t="shared" si="1701"/>
        <v/>
      </c>
      <c r="QI205" t="str">
        <f t="shared" si="1702"/>
        <v/>
      </c>
      <c r="QJ205" t="str">
        <f t="shared" si="1703"/>
        <v/>
      </c>
      <c r="QK205" t="str">
        <f t="shared" si="1704"/>
        <v/>
      </c>
      <c r="QL205" t="str">
        <f t="shared" si="1705"/>
        <v/>
      </c>
      <c r="QM205" t="str">
        <f t="shared" si="1706"/>
        <v/>
      </c>
      <c r="QN205" t="str">
        <f t="shared" si="1707"/>
        <v/>
      </c>
      <c r="QO205" t="str">
        <f t="shared" si="1708"/>
        <v/>
      </c>
      <c r="QP205" t="str">
        <f t="shared" si="1709"/>
        <v/>
      </c>
      <c r="QQ205" t="str">
        <f t="shared" si="1710"/>
        <v/>
      </c>
      <c r="QR205" t="str">
        <f t="shared" si="1711"/>
        <v/>
      </c>
      <c r="QS205" t="str">
        <f t="shared" si="1712"/>
        <v/>
      </c>
      <c r="QT205" t="str">
        <f t="shared" si="1713"/>
        <v/>
      </c>
      <c r="QU205" t="str">
        <f t="shared" si="1714"/>
        <v/>
      </c>
      <c r="QV205" t="str">
        <f t="shared" si="1715"/>
        <v/>
      </c>
      <c r="QW205" t="str">
        <f t="shared" si="1716"/>
        <v/>
      </c>
      <c r="QX205" t="str">
        <f t="shared" si="1717"/>
        <v/>
      </c>
      <c r="QY205" t="str">
        <f t="shared" si="1718"/>
        <v/>
      </c>
      <c r="QZ205" t="str">
        <f t="shared" si="1719"/>
        <v/>
      </c>
      <c r="RA205" t="str">
        <f t="shared" si="1720"/>
        <v/>
      </c>
      <c r="RB205" t="str">
        <f t="shared" si="1721"/>
        <v/>
      </c>
      <c r="RC205" t="str">
        <f t="shared" si="1722"/>
        <v/>
      </c>
      <c r="RD205" t="str">
        <f t="shared" si="1723"/>
        <v/>
      </c>
      <c r="RE205" t="str">
        <f t="shared" si="1724"/>
        <v/>
      </c>
      <c r="RF205" t="str">
        <f t="shared" si="1725"/>
        <v/>
      </c>
      <c r="RG205" t="str">
        <f t="shared" si="1726"/>
        <v/>
      </c>
      <c r="RH205" t="str">
        <f t="shared" si="1727"/>
        <v/>
      </c>
      <c r="RI205" t="str">
        <f t="shared" si="1728"/>
        <v/>
      </c>
      <c r="RJ205" t="str">
        <f t="shared" si="1729"/>
        <v/>
      </c>
      <c r="RK205" t="str">
        <f t="shared" si="1730"/>
        <v/>
      </c>
      <c r="RL205" t="str">
        <f t="shared" si="1731"/>
        <v/>
      </c>
      <c r="RM205" t="str">
        <f t="shared" si="1732"/>
        <v/>
      </c>
      <c r="RN205" t="str">
        <f t="shared" si="1733"/>
        <v/>
      </c>
      <c r="RO205" t="str">
        <f t="shared" si="1734"/>
        <v/>
      </c>
      <c r="RP205" t="str">
        <f t="shared" si="1735"/>
        <v/>
      </c>
      <c r="RQ205" t="str">
        <f t="shared" si="1736"/>
        <v/>
      </c>
      <c r="RR205" t="str">
        <f t="shared" si="1737"/>
        <v/>
      </c>
      <c r="RS205" t="str">
        <f t="shared" si="1738"/>
        <v/>
      </c>
      <c r="RT205" t="str">
        <f t="shared" si="1739"/>
        <v/>
      </c>
      <c r="RU205" t="str">
        <f t="shared" si="1740"/>
        <v/>
      </c>
      <c r="RV205" t="str">
        <f t="shared" si="1741"/>
        <v/>
      </c>
      <c r="RW205" t="str">
        <f t="shared" si="1742"/>
        <v/>
      </c>
      <c r="RX205" t="str">
        <f t="shared" si="1743"/>
        <v/>
      </c>
      <c r="RY205" t="str">
        <f t="shared" si="1744"/>
        <v/>
      </c>
      <c r="RZ205" t="str">
        <f t="shared" si="1745"/>
        <v/>
      </c>
      <c r="SA205" t="str">
        <f t="shared" si="1746"/>
        <v/>
      </c>
      <c r="SB205" t="str">
        <f t="shared" si="1747"/>
        <v/>
      </c>
      <c r="SC205" t="str">
        <f t="shared" si="1748"/>
        <v/>
      </c>
      <c r="SD205" t="str">
        <f t="shared" si="1749"/>
        <v/>
      </c>
      <c r="SE205" t="str">
        <f t="shared" si="1750"/>
        <v/>
      </c>
      <c r="SF205" t="str">
        <f t="shared" si="1751"/>
        <v/>
      </c>
      <c r="SG205" t="str">
        <f t="shared" si="1752"/>
        <v/>
      </c>
      <c r="SH205" t="str">
        <f t="shared" si="1753"/>
        <v/>
      </c>
      <c r="SI205" t="str">
        <f t="shared" si="1754"/>
        <v/>
      </c>
      <c r="SJ205" t="str">
        <f t="shared" si="1755"/>
        <v/>
      </c>
      <c r="SK205" t="str">
        <f t="shared" si="1756"/>
        <v/>
      </c>
      <c r="SL205" t="str">
        <f t="shared" si="1757"/>
        <v/>
      </c>
      <c r="SM205" t="str">
        <f t="shared" si="1758"/>
        <v/>
      </c>
      <c r="SN205" t="str">
        <f t="shared" si="1759"/>
        <v/>
      </c>
      <c r="SO205" t="str">
        <f t="shared" si="1760"/>
        <v/>
      </c>
      <c r="SP205" t="str">
        <f t="shared" si="1761"/>
        <v/>
      </c>
      <c r="SQ205" t="str">
        <f t="shared" si="1762"/>
        <v/>
      </c>
      <c r="SR205" t="str">
        <f t="shared" si="1763"/>
        <v/>
      </c>
      <c r="SS205">
        <f t="shared" si="1764"/>
        <v>0</v>
      </c>
      <c r="ST205">
        <f t="shared" si="1765"/>
        <v>0</v>
      </c>
      <c r="SU205">
        <f t="shared" si="1766"/>
        <v>0</v>
      </c>
      <c r="SV205">
        <f t="shared" si="1767"/>
        <v>0</v>
      </c>
      <c r="SW205">
        <f t="shared" si="1768"/>
        <v>0</v>
      </c>
      <c r="SX205">
        <f t="shared" si="1769"/>
        <v>0</v>
      </c>
      <c r="SY205">
        <f t="shared" si="1770"/>
        <v>0</v>
      </c>
      <c r="SZ205">
        <f t="shared" si="1771"/>
        <v>0</v>
      </c>
      <c r="TA205">
        <f t="shared" si="1772"/>
        <v>0</v>
      </c>
      <c r="TB205">
        <f t="shared" si="1773"/>
        <v>0</v>
      </c>
      <c r="TC205">
        <f t="shared" si="1774"/>
        <v>0</v>
      </c>
      <c r="TD205">
        <f t="shared" si="1775"/>
        <v>0</v>
      </c>
      <c r="TE205">
        <f t="shared" si="1776"/>
        <v>0</v>
      </c>
      <c r="TF205">
        <f t="shared" si="1777"/>
        <v>0</v>
      </c>
      <c r="TG205">
        <f t="shared" si="1778"/>
        <v>0</v>
      </c>
      <c r="TH205">
        <f t="shared" si="1779"/>
        <v>0</v>
      </c>
      <c r="TI205">
        <f t="shared" si="1780"/>
        <v>0</v>
      </c>
      <c r="TJ205">
        <f t="shared" si="1781"/>
        <v>0</v>
      </c>
      <c r="TK205">
        <f t="shared" si="1782"/>
        <v>0</v>
      </c>
      <c r="TL205">
        <f t="shared" si="1783"/>
        <v>0</v>
      </c>
      <c r="TM205">
        <f t="shared" si="1784"/>
        <v>0</v>
      </c>
      <c r="TN205">
        <f t="shared" si="1785"/>
        <v>0</v>
      </c>
      <c r="TO205">
        <f t="shared" si="1786"/>
        <v>0</v>
      </c>
      <c r="TP205">
        <f t="shared" si="1787"/>
        <v>0</v>
      </c>
      <c r="TQ205">
        <f t="shared" si="1788"/>
        <v>0</v>
      </c>
      <c r="TR205">
        <f t="shared" si="1789"/>
        <v>0</v>
      </c>
      <c r="TS205">
        <f t="shared" si="1790"/>
        <v>0</v>
      </c>
      <c r="TT205">
        <f t="shared" si="1791"/>
        <v>0</v>
      </c>
      <c r="TU205">
        <f t="shared" si="1792"/>
        <v>0</v>
      </c>
      <c r="TV205">
        <f t="shared" si="1793"/>
        <v>0</v>
      </c>
      <c r="TW205">
        <f t="shared" si="1794"/>
        <v>0</v>
      </c>
      <c r="TX205">
        <f t="shared" si="1795"/>
        <v>0</v>
      </c>
      <c r="TY205">
        <f t="shared" si="1796"/>
        <v>0</v>
      </c>
      <c r="TZ205">
        <f t="shared" si="1797"/>
        <v>0</v>
      </c>
      <c r="UA205">
        <f t="shared" si="1798"/>
        <v>0</v>
      </c>
      <c r="UB205">
        <f t="shared" si="1799"/>
        <v>0</v>
      </c>
      <c r="UC205">
        <f t="shared" si="1800"/>
        <v>0</v>
      </c>
      <c r="UD205">
        <f t="shared" si="1801"/>
        <v>0</v>
      </c>
      <c r="UE205">
        <f t="shared" si="1802"/>
        <v>0</v>
      </c>
      <c r="UF205">
        <f t="shared" si="1803"/>
        <v>0</v>
      </c>
      <c r="UG205">
        <f t="shared" si="1804"/>
        <v>0</v>
      </c>
      <c r="UH205">
        <f t="shared" si="1805"/>
        <v>0</v>
      </c>
      <c r="UI205">
        <f t="shared" si="1806"/>
        <v>0</v>
      </c>
      <c r="UJ205">
        <f t="shared" si="1807"/>
        <v>0</v>
      </c>
      <c r="UK205">
        <f t="shared" si="1808"/>
        <v>0</v>
      </c>
      <c r="UL205">
        <f t="shared" si="1809"/>
        <v>0</v>
      </c>
      <c r="UM205">
        <f t="shared" si="1810"/>
        <v>0</v>
      </c>
      <c r="UN205">
        <f t="shared" si="1811"/>
        <v>0</v>
      </c>
      <c r="UO205">
        <f t="shared" si="1812"/>
        <v>0</v>
      </c>
      <c r="UP205">
        <f t="shared" si="1813"/>
        <v>0</v>
      </c>
      <c r="UQ205">
        <f t="shared" si="1814"/>
        <v>0</v>
      </c>
      <c r="UR205">
        <f t="shared" si="1815"/>
        <v>0</v>
      </c>
      <c r="US205">
        <f t="shared" si="1816"/>
        <v>0</v>
      </c>
      <c r="UT205">
        <f t="shared" si="1817"/>
        <v>0</v>
      </c>
      <c r="UU205">
        <f t="shared" si="1818"/>
        <v>0</v>
      </c>
      <c r="UV205">
        <f t="shared" si="1819"/>
        <v>0</v>
      </c>
      <c r="UW205">
        <f t="shared" si="1820"/>
        <v>0</v>
      </c>
      <c r="UX205">
        <f t="shared" si="1821"/>
        <v>0</v>
      </c>
      <c r="UY205">
        <f t="shared" si="1822"/>
        <v>0</v>
      </c>
      <c r="UZ205">
        <f t="shared" si="1823"/>
        <v>0</v>
      </c>
      <c r="VA205">
        <f t="shared" si="1824"/>
        <v>0</v>
      </c>
      <c r="VB205">
        <f t="shared" si="1825"/>
        <v>0</v>
      </c>
      <c r="VC205">
        <f t="shared" si="1826"/>
        <v>0</v>
      </c>
      <c r="VD205">
        <f t="shared" si="1827"/>
        <v>0</v>
      </c>
      <c r="VE205">
        <f t="shared" si="1828"/>
        <v>0</v>
      </c>
      <c r="VF205">
        <f t="shared" si="1829"/>
        <v>0</v>
      </c>
      <c r="VG205">
        <f t="shared" si="1830"/>
        <v>0</v>
      </c>
      <c r="VH205">
        <f t="shared" si="1831"/>
        <v>0</v>
      </c>
      <c r="VI205">
        <f t="shared" si="1832"/>
        <v>0</v>
      </c>
      <c r="VJ205">
        <f t="shared" si="1833"/>
        <v>0</v>
      </c>
      <c r="VK205">
        <f t="shared" si="1834"/>
        <v>0</v>
      </c>
      <c r="VL205">
        <f t="shared" si="1835"/>
        <v>0</v>
      </c>
      <c r="VM205">
        <f t="shared" si="1836"/>
        <v>0</v>
      </c>
      <c r="VN205">
        <f t="shared" si="1837"/>
        <v>0</v>
      </c>
      <c r="VO205" t="str">
        <f t="shared" si="1838"/>
        <v/>
      </c>
      <c r="VP205" t="str">
        <f t="shared" si="1839"/>
        <v/>
      </c>
      <c r="VQ205" t="str">
        <f t="shared" si="1840"/>
        <v/>
      </c>
      <c r="VR205" t="str">
        <f t="shared" si="1841"/>
        <v/>
      </c>
      <c r="VS205" t="str">
        <f t="shared" si="1842"/>
        <v/>
      </c>
      <c r="VT205" t="str">
        <f t="shared" si="1843"/>
        <v/>
      </c>
      <c r="VU205" t="str">
        <f t="shared" si="1844"/>
        <v/>
      </c>
      <c r="VV205" t="str">
        <f t="shared" si="1845"/>
        <v/>
      </c>
      <c r="VW205" t="str">
        <f t="shared" si="1846"/>
        <v/>
      </c>
      <c r="VX205" t="str">
        <f t="shared" si="1847"/>
        <v/>
      </c>
      <c r="VY205" t="str">
        <f t="shared" si="1848"/>
        <v/>
      </c>
      <c r="VZ205" t="str">
        <f t="shared" si="1849"/>
        <v/>
      </c>
      <c r="WA205" t="str">
        <f t="shared" si="1850"/>
        <v/>
      </c>
      <c r="WB205" t="str">
        <f t="shared" si="1851"/>
        <v/>
      </c>
      <c r="WC205" t="str">
        <f t="shared" si="1852"/>
        <v/>
      </c>
      <c r="WD205" t="str">
        <f t="shared" si="1853"/>
        <v/>
      </c>
      <c r="WE205" t="str">
        <f t="shared" si="1854"/>
        <v/>
      </c>
      <c r="WF205" t="str">
        <f t="shared" si="1855"/>
        <v/>
      </c>
      <c r="WG205" t="str">
        <f t="shared" si="1856"/>
        <v/>
      </c>
      <c r="WH205" t="str">
        <f t="shared" si="1857"/>
        <v/>
      </c>
      <c r="WI205" t="str">
        <f t="shared" si="1858"/>
        <v/>
      </c>
      <c r="WJ205" t="str">
        <f t="shared" si="1859"/>
        <v/>
      </c>
      <c r="WK205" t="str">
        <f t="shared" si="1860"/>
        <v/>
      </c>
      <c r="WL205" t="str">
        <f t="shared" si="1861"/>
        <v/>
      </c>
      <c r="WM205" t="str">
        <f t="shared" si="1862"/>
        <v/>
      </c>
      <c r="WN205" t="str">
        <f t="shared" si="1863"/>
        <v/>
      </c>
      <c r="WO205" t="str">
        <f t="shared" si="1864"/>
        <v/>
      </c>
      <c r="WP205" t="str">
        <f t="shared" si="1865"/>
        <v/>
      </c>
      <c r="WQ205" t="str">
        <f t="shared" si="1866"/>
        <v/>
      </c>
      <c r="WR205" t="str">
        <f t="shared" si="1867"/>
        <v/>
      </c>
      <c r="WS205" t="str">
        <f t="shared" si="1868"/>
        <v/>
      </c>
      <c r="WT205" t="str">
        <f t="shared" si="1869"/>
        <v/>
      </c>
      <c r="WU205" t="str">
        <f t="shared" si="1870"/>
        <v/>
      </c>
      <c r="WV205" t="str">
        <f t="shared" si="1871"/>
        <v/>
      </c>
      <c r="WW205" t="str">
        <f t="shared" si="1872"/>
        <v/>
      </c>
      <c r="WX205" t="str">
        <f t="shared" si="1873"/>
        <v/>
      </c>
      <c r="WY205" t="str">
        <f t="shared" si="1874"/>
        <v/>
      </c>
      <c r="WZ205" t="str">
        <f t="shared" si="1875"/>
        <v/>
      </c>
      <c r="XA205" t="str">
        <f t="shared" si="1876"/>
        <v/>
      </c>
      <c r="XB205" t="str">
        <f t="shared" si="1877"/>
        <v/>
      </c>
      <c r="XC205" t="str">
        <f t="shared" si="1878"/>
        <v/>
      </c>
      <c r="XD205" t="str">
        <f t="shared" si="1879"/>
        <v/>
      </c>
      <c r="XE205" t="str">
        <f t="shared" si="1880"/>
        <v/>
      </c>
      <c r="XF205" t="str">
        <f t="shared" si="1881"/>
        <v/>
      </c>
      <c r="XG205" t="str">
        <f t="shared" si="1882"/>
        <v/>
      </c>
      <c r="XH205" t="str">
        <f t="shared" si="1883"/>
        <v/>
      </c>
      <c r="XI205" t="str">
        <f t="shared" si="1884"/>
        <v/>
      </c>
      <c r="XJ205" t="str">
        <f t="shared" si="1885"/>
        <v/>
      </c>
      <c r="XK205" t="str">
        <f t="shared" si="1886"/>
        <v/>
      </c>
      <c r="XL205" t="str">
        <f t="shared" si="1887"/>
        <v/>
      </c>
      <c r="XM205" t="str">
        <f t="shared" si="1888"/>
        <v/>
      </c>
      <c r="XN205" t="str">
        <f t="shared" si="1889"/>
        <v/>
      </c>
      <c r="XO205" t="str">
        <f t="shared" si="1890"/>
        <v/>
      </c>
      <c r="XP205" t="str">
        <f t="shared" si="1891"/>
        <v/>
      </c>
      <c r="XQ205" t="str">
        <f t="shared" si="1892"/>
        <v/>
      </c>
      <c r="XR205" t="str">
        <f t="shared" si="1893"/>
        <v/>
      </c>
      <c r="XS205" t="str">
        <f t="shared" si="1894"/>
        <v/>
      </c>
      <c r="XT205" t="str">
        <f t="shared" si="1895"/>
        <v/>
      </c>
      <c r="XU205" t="str">
        <f t="shared" si="1896"/>
        <v/>
      </c>
      <c r="XV205" t="str">
        <f t="shared" si="1897"/>
        <v/>
      </c>
      <c r="XW205" t="str">
        <f t="shared" si="1898"/>
        <v/>
      </c>
      <c r="XX205" t="str">
        <f t="shared" si="1899"/>
        <v/>
      </c>
      <c r="XY205" t="str">
        <f t="shared" si="1900"/>
        <v/>
      </c>
      <c r="XZ205" t="str">
        <f t="shared" si="1901"/>
        <v/>
      </c>
      <c r="YA205" t="str">
        <f t="shared" si="1902"/>
        <v/>
      </c>
      <c r="YB205" t="str">
        <f t="shared" si="1903"/>
        <v/>
      </c>
      <c r="YC205" t="str">
        <f t="shared" si="1904"/>
        <v/>
      </c>
      <c r="YD205" t="str">
        <f t="shared" si="1905"/>
        <v/>
      </c>
      <c r="YE205" t="str">
        <f t="shared" si="1906"/>
        <v/>
      </c>
      <c r="YF205" t="str">
        <f t="shared" si="1907"/>
        <v/>
      </c>
      <c r="YG205" t="str">
        <f t="shared" si="1908"/>
        <v/>
      </c>
      <c r="YH205" t="str">
        <f t="shared" si="1909"/>
        <v/>
      </c>
      <c r="YI205" t="str">
        <f t="shared" si="1910"/>
        <v/>
      </c>
      <c r="YJ205" t="str">
        <f t="shared" si="1911"/>
        <v/>
      </c>
      <c r="YK205" t="str">
        <f t="shared" si="1912"/>
        <v/>
      </c>
      <c r="YL205" t="str">
        <f t="shared" si="1913"/>
        <v/>
      </c>
      <c r="YM205" t="str">
        <f t="shared" si="1914"/>
        <v/>
      </c>
      <c r="YN205" t="str">
        <f t="shared" si="1915"/>
        <v/>
      </c>
      <c r="YO205" t="str">
        <f t="shared" si="1916"/>
        <v/>
      </c>
      <c r="YP205" t="str">
        <f t="shared" si="1917"/>
        <v/>
      </c>
      <c r="YQ205" t="str">
        <f t="shared" si="1918"/>
        <v/>
      </c>
      <c r="YR205" t="str">
        <f t="shared" si="1919"/>
        <v/>
      </c>
      <c r="YS205" t="str">
        <f t="shared" si="1920"/>
        <v/>
      </c>
      <c r="YT205" t="str">
        <f t="shared" si="1921"/>
        <v/>
      </c>
      <c r="YU205" t="str">
        <f t="shared" si="1922"/>
        <v/>
      </c>
      <c r="YV205" t="str">
        <f t="shared" si="1923"/>
        <v/>
      </c>
      <c r="YW205" t="str">
        <f t="shared" si="1924"/>
        <v/>
      </c>
      <c r="YX205" t="str">
        <f t="shared" si="1925"/>
        <v/>
      </c>
      <c r="YY205" t="str">
        <f t="shared" si="1926"/>
        <v/>
      </c>
      <c r="YZ205" t="str">
        <f t="shared" si="1927"/>
        <v/>
      </c>
      <c r="ZA205" t="str">
        <f t="shared" si="1928"/>
        <v/>
      </c>
      <c r="ZB205" t="str">
        <f t="shared" si="1929"/>
        <v/>
      </c>
      <c r="ZC205" t="str">
        <f t="shared" si="1930"/>
        <v/>
      </c>
      <c r="ZD205" t="str">
        <f t="shared" si="1931"/>
        <v/>
      </c>
      <c r="ZE205" t="str">
        <f t="shared" si="1932"/>
        <v/>
      </c>
      <c r="ZF205" t="str">
        <f t="shared" si="1933"/>
        <v/>
      </c>
      <c r="ZG205" t="str">
        <f t="shared" si="1934"/>
        <v/>
      </c>
      <c r="ZH205" t="str">
        <f t="shared" si="1935"/>
        <v/>
      </c>
      <c r="ZI205" t="str">
        <f t="shared" si="1936"/>
        <v/>
      </c>
      <c r="ZJ205" t="str">
        <f t="shared" si="1937"/>
        <v/>
      </c>
      <c r="ZK205" t="str">
        <f t="shared" si="1938"/>
        <v/>
      </c>
      <c r="ZL205" t="str">
        <f t="shared" si="1939"/>
        <v/>
      </c>
      <c r="ZM205" t="str">
        <f t="shared" si="1940"/>
        <v/>
      </c>
      <c r="ZN205" t="str">
        <f t="shared" si="1941"/>
        <v/>
      </c>
      <c r="ZO205" t="str">
        <f t="shared" si="1942"/>
        <v/>
      </c>
      <c r="ZP205" t="str">
        <f t="shared" si="1943"/>
        <v/>
      </c>
      <c r="ZQ205" t="str">
        <f t="shared" si="1944"/>
        <v/>
      </c>
      <c r="ZR205" t="str">
        <f t="shared" si="1945"/>
        <v/>
      </c>
      <c r="ZS205" t="str">
        <f t="shared" si="1946"/>
        <v/>
      </c>
      <c r="ZT205" t="str">
        <f t="shared" si="1947"/>
        <v/>
      </c>
      <c r="ZU205" t="str">
        <f t="shared" si="1948"/>
        <v/>
      </c>
      <c r="ZV205" t="str">
        <f t="shared" si="1949"/>
        <v/>
      </c>
      <c r="ZW205" t="str">
        <f t="shared" si="1950"/>
        <v/>
      </c>
      <c r="ZX205" t="str">
        <f t="shared" si="1951"/>
        <v/>
      </c>
      <c r="ZY205" t="str">
        <f t="shared" si="1952"/>
        <v/>
      </c>
      <c r="ZZ205" t="str">
        <f t="shared" si="1953"/>
        <v/>
      </c>
      <c r="AAA205" t="str">
        <f t="shared" si="1954"/>
        <v/>
      </c>
      <c r="AAB205" t="str">
        <f t="shared" si="1955"/>
        <v/>
      </c>
      <c r="AAC205" t="str">
        <f t="shared" si="1956"/>
        <v/>
      </c>
      <c r="AAD205" t="str">
        <f t="shared" si="1957"/>
        <v/>
      </c>
      <c r="AAE205" t="e">
        <f t="shared" ca="1" si="1958"/>
        <v>#N/A</v>
      </c>
      <c r="AAF205" t="e">
        <f t="shared" ca="1" si="1959"/>
        <v>#N/A</v>
      </c>
      <c r="AAG205" t="e">
        <f t="shared" ca="1" si="1960"/>
        <v>#N/A</v>
      </c>
      <c r="AAH205" t="e">
        <f t="shared" ca="1" si="1961"/>
        <v>#N/A</v>
      </c>
      <c r="AAI205" t="e">
        <f t="shared" ca="1" si="1962"/>
        <v>#N/A</v>
      </c>
      <c r="AAJ205" t="e">
        <f t="shared" ca="1" si="1963"/>
        <v>#N/A</v>
      </c>
      <c r="AAK205">
        <f t="shared" si="1964"/>
        <v>0</v>
      </c>
    </row>
    <row r="206" spans="1:713" x14ac:dyDescent="0.35">
      <c r="B206">
        <v>336</v>
      </c>
      <c r="C206" s="8">
        <v>40596.239930555559</v>
      </c>
      <c r="D206" t="s">
        <v>221</v>
      </c>
      <c r="E206" t="s">
        <v>2873</v>
      </c>
      <c r="G206" t="s">
        <v>233</v>
      </c>
      <c r="O206"/>
      <c r="P206"/>
      <c r="Q206"/>
      <c r="R206"/>
      <c r="S206"/>
      <c r="T206"/>
      <c r="U206"/>
      <c r="V206"/>
      <c r="W206"/>
      <c r="Z206" s="10"/>
      <c r="AA206" s="10"/>
      <c r="AB206" s="10"/>
      <c r="AC206" s="10"/>
      <c r="AD206" s="10"/>
      <c r="AE206" s="10"/>
      <c r="AF206" s="10"/>
      <c r="AG206" s="10"/>
      <c r="AH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HQ206" t="str">
        <f t="shared" si="1476"/>
        <v/>
      </c>
      <c r="HR206" t="str">
        <f t="shared" si="1477"/>
        <v/>
      </c>
      <c r="HS206" t="str">
        <f t="shared" si="1478"/>
        <v/>
      </c>
      <c r="HT206" t="str">
        <f t="shared" si="1479"/>
        <v/>
      </c>
      <c r="HU206" t="str">
        <f t="shared" si="1480"/>
        <v/>
      </c>
      <c r="HV206" t="str">
        <f t="shared" si="1481"/>
        <v/>
      </c>
      <c r="HW206" t="str">
        <f t="shared" si="1482"/>
        <v/>
      </c>
      <c r="HX206" t="str">
        <f t="shared" si="1483"/>
        <v/>
      </c>
      <c r="HY206" t="str">
        <f t="shared" si="1484"/>
        <v/>
      </c>
      <c r="HZ206" t="str">
        <f t="shared" si="1485"/>
        <v/>
      </c>
      <c r="IA206" t="str">
        <f t="shared" si="1486"/>
        <v/>
      </c>
      <c r="IB206" t="str">
        <f t="shared" si="1487"/>
        <v/>
      </c>
      <c r="IC206" t="str">
        <f t="shared" si="1488"/>
        <v/>
      </c>
      <c r="ID206" t="str">
        <f t="shared" si="1489"/>
        <v/>
      </c>
      <c r="IE206" t="str">
        <f t="shared" si="1490"/>
        <v/>
      </c>
      <c r="IF206" t="str">
        <f t="shared" si="1491"/>
        <v/>
      </c>
      <c r="IG206" t="str">
        <f t="shared" si="1492"/>
        <v/>
      </c>
      <c r="IH206" t="str">
        <f t="shared" si="1493"/>
        <v/>
      </c>
      <c r="II206" t="str">
        <f t="shared" si="1494"/>
        <v/>
      </c>
      <c r="IJ206" t="str">
        <f t="shared" si="1495"/>
        <v/>
      </c>
      <c r="IK206" t="str">
        <f t="shared" si="1496"/>
        <v/>
      </c>
      <c r="IL206" t="str">
        <f t="shared" si="1497"/>
        <v/>
      </c>
      <c r="IM206" t="str">
        <f t="shared" si="1498"/>
        <v/>
      </c>
      <c r="IN206" t="str">
        <f t="shared" si="1499"/>
        <v/>
      </c>
      <c r="IO206" t="str">
        <f t="shared" si="1500"/>
        <v/>
      </c>
      <c r="IP206" t="str">
        <f t="shared" si="1501"/>
        <v/>
      </c>
      <c r="IQ206" t="str">
        <f t="shared" si="1502"/>
        <v/>
      </c>
      <c r="IR206" t="str">
        <f t="shared" si="1503"/>
        <v/>
      </c>
      <c r="IS206" t="str">
        <f t="shared" si="1504"/>
        <v/>
      </c>
      <c r="IT206" t="str">
        <f t="shared" si="1505"/>
        <v/>
      </c>
      <c r="IU206" t="str">
        <f t="shared" si="1506"/>
        <v/>
      </c>
      <c r="IV206" t="str">
        <f t="shared" si="1507"/>
        <v/>
      </c>
      <c r="IW206" t="str">
        <f t="shared" si="1508"/>
        <v/>
      </c>
      <c r="IX206" t="str">
        <f t="shared" si="1509"/>
        <v/>
      </c>
      <c r="IY206" t="str">
        <f t="shared" si="1510"/>
        <v/>
      </c>
      <c r="IZ206" t="str">
        <f t="shared" si="1511"/>
        <v/>
      </c>
      <c r="JA206" t="str">
        <f t="shared" si="1512"/>
        <v/>
      </c>
      <c r="JB206" t="str">
        <f t="shared" si="1513"/>
        <v/>
      </c>
      <c r="JC206" t="str">
        <f t="shared" si="1514"/>
        <v/>
      </c>
      <c r="JD206" t="str">
        <f t="shared" si="1515"/>
        <v/>
      </c>
      <c r="JE206" t="str">
        <f t="shared" si="1516"/>
        <v/>
      </c>
      <c r="JF206" t="str">
        <f t="shared" si="1517"/>
        <v/>
      </c>
      <c r="JG206" t="str">
        <f t="shared" si="1518"/>
        <v/>
      </c>
      <c r="JH206" t="str">
        <f t="shared" si="1519"/>
        <v/>
      </c>
      <c r="JI206" t="str">
        <f t="shared" si="1520"/>
        <v/>
      </c>
      <c r="JJ206" t="str">
        <f t="shared" si="1521"/>
        <v/>
      </c>
      <c r="JK206" t="str">
        <f t="shared" si="1522"/>
        <v/>
      </c>
      <c r="JL206" t="str">
        <f t="shared" si="1523"/>
        <v/>
      </c>
      <c r="JM206" t="str">
        <f t="shared" si="1524"/>
        <v/>
      </c>
      <c r="JN206" t="str">
        <f t="shared" si="1525"/>
        <v/>
      </c>
      <c r="JO206" t="str">
        <f t="shared" si="1526"/>
        <v/>
      </c>
      <c r="JP206" t="str">
        <f t="shared" si="1527"/>
        <v/>
      </c>
      <c r="JQ206" t="str">
        <f t="shared" si="1528"/>
        <v/>
      </c>
      <c r="JR206" t="str">
        <f t="shared" si="1529"/>
        <v/>
      </c>
      <c r="JS206" t="str">
        <f t="shared" si="1530"/>
        <v/>
      </c>
      <c r="JT206" t="str">
        <f t="shared" si="1531"/>
        <v/>
      </c>
      <c r="JU206" t="str">
        <f t="shared" si="1532"/>
        <v/>
      </c>
      <c r="JV206" t="str">
        <f t="shared" si="1533"/>
        <v/>
      </c>
      <c r="JW206" t="str">
        <f t="shared" si="1534"/>
        <v/>
      </c>
      <c r="JX206" t="str">
        <f t="shared" si="1535"/>
        <v/>
      </c>
      <c r="JY206" t="str">
        <f t="shared" si="1536"/>
        <v/>
      </c>
      <c r="JZ206" t="str">
        <f t="shared" si="1537"/>
        <v/>
      </c>
      <c r="KA206" t="str">
        <f t="shared" si="1538"/>
        <v/>
      </c>
      <c r="KB206" t="str">
        <f t="shared" si="1539"/>
        <v/>
      </c>
      <c r="KC206" t="str">
        <f t="shared" si="1540"/>
        <v/>
      </c>
      <c r="KD206" t="str">
        <f t="shared" si="1541"/>
        <v/>
      </c>
      <c r="KE206" t="str">
        <f t="shared" si="1542"/>
        <v/>
      </c>
      <c r="KF206" t="str">
        <f t="shared" si="1543"/>
        <v/>
      </c>
      <c r="KG206" t="str">
        <f t="shared" si="1544"/>
        <v/>
      </c>
      <c r="KH206" t="str">
        <f t="shared" si="1545"/>
        <v/>
      </c>
      <c r="KI206" t="str">
        <f t="shared" si="1546"/>
        <v/>
      </c>
      <c r="KJ206" t="str">
        <f t="shared" si="1547"/>
        <v/>
      </c>
      <c r="KK206" t="str">
        <f t="shared" si="1548"/>
        <v/>
      </c>
      <c r="KL206" t="str">
        <f t="shared" si="1549"/>
        <v/>
      </c>
      <c r="KM206" t="str">
        <f t="shared" si="1550"/>
        <v/>
      </c>
      <c r="KN206" t="str">
        <f t="shared" si="1551"/>
        <v/>
      </c>
      <c r="KO206" t="str">
        <f t="shared" si="1552"/>
        <v/>
      </c>
      <c r="KP206" t="str">
        <f t="shared" si="1553"/>
        <v/>
      </c>
      <c r="KQ206" t="str">
        <f t="shared" si="1554"/>
        <v/>
      </c>
      <c r="KR206" t="str">
        <f t="shared" si="1555"/>
        <v/>
      </c>
      <c r="KS206" t="str">
        <f t="shared" si="1556"/>
        <v/>
      </c>
      <c r="KT206" t="str">
        <f t="shared" si="1557"/>
        <v/>
      </c>
      <c r="KU206" t="str">
        <f t="shared" si="1558"/>
        <v/>
      </c>
      <c r="KV206" t="str">
        <f t="shared" si="1559"/>
        <v/>
      </c>
      <c r="KW206" t="str">
        <f t="shared" si="1560"/>
        <v/>
      </c>
      <c r="KX206" t="str">
        <f t="shared" si="1561"/>
        <v/>
      </c>
      <c r="KY206" t="str">
        <f t="shared" si="1562"/>
        <v/>
      </c>
      <c r="KZ206" t="str">
        <f t="shared" si="1563"/>
        <v/>
      </c>
      <c r="LA206" t="str">
        <f t="shared" si="1564"/>
        <v/>
      </c>
      <c r="LB206" t="str">
        <f t="shared" si="1565"/>
        <v/>
      </c>
      <c r="LC206" t="str">
        <f t="shared" si="1566"/>
        <v/>
      </c>
      <c r="LD206" t="str">
        <f t="shared" si="1567"/>
        <v/>
      </c>
      <c r="LE206" t="str">
        <f t="shared" si="1568"/>
        <v/>
      </c>
      <c r="LF206" t="str">
        <f t="shared" si="1569"/>
        <v/>
      </c>
      <c r="LG206" t="str">
        <f t="shared" si="1570"/>
        <v/>
      </c>
      <c r="LH206" t="str">
        <f t="shared" si="1571"/>
        <v/>
      </c>
      <c r="LI206" t="str">
        <f t="shared" si="1572"/>
        <v/>
      </c>
      <c r="LJ206" t="str">
        <f t="shared" si="1573"/>
        <v/>
      </c>
      <c r="LK206" t="str">
        <f t="shared" si="1574"/>
        <v/>
      </c>
      <c r="LL206" t="str">
        <f t="shared" si="1575"/>
        <v/>
      </c>
      <c r="LM206" t="str">
        <f t="shared" si="1576"/>
        <v/>
      </c>
      <c r="LN206" t="str">
        <f t="shared" si="1577"/>
        <v/>
      </c>
      <c r="LO206" t="str">
        <f t="shared" si="1578"/>
        <v/>
      </c>
      <c r="LP206" t="str">
        <f t="shared" si="1579"/>
        <v/>
      </c>
      <c r="LQ206" t="str">
        <f t="shared" si="1580"/>
        <v/>
      </c>
      <c r="LR206" t="str">
        <f t="shared" si="1581"/>
        <v/>
      </c>
      <c r="LS206" t="str">
        <f t="shared" si="1582"/>
        <v/>
      </c>
      <c r="LT206" t="str">
        <f t="shared" si="1583"/>
        <v/>
      </c>
      <c r="LU206" t="str">
        <f t="shared" si="1584"/>
        <v/>
      </c>
      <c r="LV206" t="str">
        <f t="shared" si="1585"/>
        <v/>
      </c>
      <c r="LW206" t="str">
        <f t="shared" si="1586"/>
        <v/>
      </c>
      <c r="LX206" t="str">
        <f t="shared" si="1587"/>
        <v/>
      </c>
      <c r="LY206" t="str">
        <f t="shared" si="1588"/>
        <v/>
      </c>
      <c r="LZ206" t="str">
        <f t="shared" si="1589"/>
        <v/>
      </c>
      <c r="MA206" t="str">
        <f t="shared" si="1590"/>
        <v/>
      </c>
      <c r="MB206" t="str">
        <f t="shared" si="1591"/>
        <v/>
      </c>
      <c r="MC206" t="str">
        <f t="shared" si="1592"/>
        <v/>
      </c>
      <c r="MD206" t="str">
        <f t="shared" si="1593"/>
        <v/>
      </c>
      <c r="ME206" t="str">
        <f t="shared" si="1594"/>
        <v/>
      </c>
      <c r="MF206" t="str">
        <f t="shared" si="1595"/>
        <v/>
      </c>
      <c r="MG206" t="str">
        <f t="shared" si="1596"/>
        <v/>
      </c>
      <c r="MH206" t="str">
        <f t="shared" si="1597"/>
        <v/>
      </c>
      <c r="MI206" t="str">
        <f t="shared" si="1598"/>
        <v/>
      </c>
      <c r="MJ206" t="str">
        <f t="shared" si="1599"/>
        <v/>
      </c>
      <c r="MK206" t="str">
        <f t="shared" si="1600"/>
        <v/>
      </c>
      <c r="ML206" t="str">
        <f t="shared" si="1601"/>
        <v/>
      </c>
      <c r="MM206" t="str">
        <f t="shared" si="1602"/>
        <v/>
      </c>
      <c r="MN206" t="str">
        <f t="shared" si="1603"/>
        <v/>
      </c>
      <c r="MO206" t="str">
        <f t="shared" si="1604"/>
        <v/>
      </c>
      <c r="MP206" t="str">
        <f t="shared" si="1605"/>
        <v/>
      </c>
      <c r="MQ206" t="str">
        <f t="shared" si="1606"/>
        <v/>
      </c>
      <c r="MR206" t="str">
        <f t="shared" si="1607"/>
        <v/>
      </c>
      <c r="MS206" t="str">
        <f t="shared" si="1608"/>
        <v/>
      </c>
      <c r="MT206" t="str">
        <f t="shared" si="1609"/>
        <v/>
      </c>
      <c r="MU206" t="str">
        <f t="shared" si="1610"/>
        <v/>
      </c>
      <c r="MV206" t="str">
        <f t="shared" si="1611"/>
        <v/>
      </c>
      <c r="MW206" t="str">
        <f t="shared" si="1612"/>
        <v/>
      </c>
      <c r="MX206" t="str">
        <f t="shared" si="1613"/>
        <v/>
      </c>
      <c r="MY206" t="str">
        <f t="shared" si="1614"/>
        <v/>
      </c>
      <c r="MZ206" t="str">
        <f t="shared" si="1615"/>
        <v/>
      </c>
      <c r="NA206" t="str">
        <f t="shared" si="1616"/>
        <v/>
      </c>
      <c r="NB206" t="str">
        <f t="shared" si="1617"/>
        <v/>
      </c>
      <c r="NC206" t="str">
        <f t="shared" si="1618"/>
        <v/>
      </c>
      <c r="ND206" t="str">
        <f t="shared" si="1619"/>
        <v/>
      </c>
      <c r="NE206" t="str">
        <f t="shared" si="1620"/>
        <v/>
      </c>
      <c r="NF206" t="str">
        <f t="shared" si="1621"/>
        <v/>
      </c>
      <c r="NG206" t="str">
        <f t="shared" si="1622"/>
        <v/>
      </c>
      <c r="NH206" t="str">
        <f t="shared" si="1623"/>
        <v/>
      </c>
      <c r="NI206" t="str">
        <f t="shared" si="1624"/>
        <v/>
      </c>
      <c r="NJ206" t="str">
        <f t="shared" si="1625"/>
        <v/>
      </c>
      <c r="NK206" t="str">
        <f t="shared" si="1626"/>
        <v/>
      </c>
      <c r="NL206" t="str">
        <f t="shared" si="1627"/>
        <v/>
      </c>
      <c r="NM206" t="str">
        <f t="shared" si="1628"/>
        <v/>
      </c>
      <c r="NN206" t="str">
        <f t="shared" si="1629"/>
        <v/>
      </c>
      <c r="NO206" t="str">
        <f t="shared" si="1630"/>
        <v/>
      </c>
      <c r="NP206" t="str">
        <f t="shared" si="1631"/>
        <v/>
      </c>
      <c r="NQ206" t="str">
        <f t="shared" si="1632"/>
        <v/>
      </c>
      <c r="NR206" t="str">
        <f t="shared" si="1633"/>
        <v/>
      </c>
      <c r="NS206" t="str">
        <f t="shared" si="1634"/>
        <v/>
      </c>
      <c r="NT206" t="str">
        <f t="shared" si="1635"/>
        <v/>
      </c>
      <c r="NU206" t="str">
        <f t="shared" si="1636"/>
        <v/>
      </c>
      <c r="NV206" t="str">
        <f t="shared" si="1637"/>
        <v/>
      </c>
      <c r="NW206" t="str">
        <f t="shared" si="1638"/>
        <v/>
      </c>
      <c r="NX206" t="str">
        <f t="shared" si="1639"/>
        <v/>
      </c>
      <c r="NY206" t="str">
        <f t="shared" si="1640"/>
        <v/>
      </c>
      <c r="NZ206" t="str">
        <f t="shared" si="1641"/>
        <v/>
      </c>
      <c r="OA206" t="str">
        <f t="shared" si="1642"/>
        <v/>
      </c>
      <c r="OB206" t="str">
        <f t="shared" si="1643"/>
        <v/>
      </c>
      <c r="OC206" t="str">
        <f t="shared" si="1644"/>
        <v/>
      </c>
      <c r="OD206" t="str">
        <f t="shared" si="1645"/>
        <v/>
      </c>
      <c r="OE206" t="str">
        <f t="shared" si="1646"/>
        <v/>
      </c>
      <c r="OF206" t="str">
        <f t="shared" si="1647"/>
        <v/>
      </c>
      <c r="OG206" t="str">
        <f t="shared" si="1648"/>
        <v/>
      </c>
      <c r="OH206" t="str">
        <f t="shared" si="1649"/>
        <v/>
      </c>
      <c r="OI206" t="str">
        <f t="shared" si="1650"/>
        <v/>
      </c>
      <c r="OJ206" t="str">
        <f t="shared" si="1651"/>
        <v/>
      </c>
      <c r="OK206" t="str">
        <f t="shared" si="1652"/>
        <v/>
      </c>
      <c r="OL206" t="str">
        <f t="shared" si="1653"/>
        <v/>
      </c>
      <c r="OM206" t="str">
        <f t="shared" si="1654"/>
        <v/>
      </c>
      <c r="ON206" t="str">
        <f t="shared" si="1655"/>
        <v/>
      </c>
      <c r="OO206" t="str">
        <f t="shared" si="1656"/>
        <v/>
      </c>
      <c r="OP206" t="str">
        <f t="shared" si="1657"/>
        <v/>
      </c>
      <c r="OQ206" t="str">
        <f t="shared" si="1658"/>
        <v/>
      </c>
      <c r="OR206" t="str">
        <f t="shared" si="1659"/>
        <v/>
      </c>
      <c r="OS206" t="str">
        <f t="shared" si="1660"/>
        <v/>
      </c>
      <c r="OT206" t="str">
        <f t="shared" si="1661"/>
        <v/>
      </c>
      <c r="OU206" t="str">
        <f t="shared" si="1662"/>
        <v/>
      </c>
      <c r="OV206" t="str">
        <f t="shared" si="1663"/>
        <v/>
      </c>
      <c r="OW206" t="str">
        <f t="shared" si="1664"/>
        <v/>
      </c>
      <c r="OX206" t="str">
        <f t="shared" si="1665"/>
        <v/>
      </c>
      <c r="OY206" t="str">
        <f t="shared" si="1666"/>
        <v/>
      </c>
      <c r="OZ206" t="str">
        <f t="shared" si="1667"/>
        <v/>
      </c>
      <c r="PA206" t="str">
        <f t="shared" si="1668"/>
        <v/>
      </c>
      <c r="PB206" t="str">
        <f t="shared" si="1669"/>
        <v/>
      </c>
      <c r="PC206" t="str">
        <f t="shared" si="1670"/>
        <v/>
      </c>
      <c r="PD206" t="str">
        <f t="shared" si="1671"/>
        <v/>
      </c>
      <c r="PE206" t="str">
        <f t="shared" si="1672"/>
        <v/>
      </c>
      <c r="PF206" t="str">
        <f t="shared" si="1673"/>
        <v/>
      </c>
      <c r="PG206" t="str">
        <f t="shared" si="1674"/>
        <v/>
      </c>
      <c r="PH206" t="str">
        <f t="shared" si="1675"/>
        <v/>
      </c>
      <c r="PI206" t="str">
        <f t="shared" si="1676"/>
        <v/>
      </c>
      <c r="PJ206" t="str">
        <f t="shared" si="1677"/>
        <v/>
      </c>
      <c r="PK206" t="str">
        <f t="shared" si="1678"/>
        <v/>
      </c>
      <c r="PL206" t="str">
        <f t="shared" si="1679"/>
        <v/>
      </c>
      <c r="PM206" t="str">
        <f t="shared" si="1680"/>
        <v/>
      </c>
      <c r="PN206" t="str">
        <f t="shared" si="1681"/>
        <v/>
      </c>
      <c r="PO206" t="str">
        <f t="shared" si="1682"/>
        <v/>
      </c>
      <c r="PP206" t="str">
        <f t="shared" si="1683"/>
        <v/>
      </c>
      <c r="PQ206" t="str">
        <f t="shared" si="1684"/>
        <v/>
      </c>
      <c r="PR206" t="str">
        <f t="shared" si="1685"/>
        <v/>
      </c>
      <c r="PS206" t="str">
        <f t="shared" si="1686"/>
        <v/>
      </c>
      <c r="PT206" t="str">
        <f t="shared" si="1687"/>
        <v/>
      </c>
      <c r="PU206" t="str">
        <f t="shared" si="1688"/>
        <v/>
      </c>
      <c r="PV206" t="str">
        <f t="shared" si="1689"/>
        <v/>
      </c>
      <c r="PW206" t="str">
        <f t="shared" si="1690"/>
        <v/>
      </c>
      <c r="PX206" t="str">
        <f t="shared" si="1691"/>
        <v/>
      </c>
      <c r="PY206" t="str">
        <f t="shared" si="1692"/>
        <v/>
      </c>
      <c r="PZ206" t="str">
        <f t="shared" si="1693"/>
        <v/>
      </c>
      <c r="QA206" t="str">
        <f t="shared" si="1694"/>
        <v/>
      </c>
      <c r="QB206" t="str">
        <f t="shared" si="1695"/>
        <v/>
      </c>
      <c r="QC206" t="str">
        <f t="shared" si="1696"/>
        <v/>
      </c>
      <c r="QD206" t="str">
        <f t="shared" si="1697"/>
        <v/>
      </c>
      <c r="QE206" t="str">
        <f t="shared" si="1698"/>
        <v/>
      </c>
      <c r="QF206" t="str">
        <f t="shared" si="1699"/>
        <v/>
      </c>
      <c r="QG206" t="str">
        <f t="shared" si="1700"/>
        <v/>
      </c>
      <c r="QH206" t="str">
        <f t="shared" si="1701"/>
        <v/>
      </c>
      <c r="QI206" t="str">
        <f t="shared" si="1702"/>
        <v/>
      </c>
      <c r="QJ206" t="str">
        <f t="shared" si="1703"/>
        <v/>
      </c>
      <c r="QK206" t="str">
        <f t="shared" si="1704"/>
        <v/>
      </c>
      <c r="QL206" t="str">
        <f t="shared" si="1705"/>
        <v/>
      </c>
      <c r="QM206" t="str">
        <f t="shared" si="1706"/>
        <v/>
      </c>
      <c r="QN206" t="str">
        <f t="shared" si="1707"/>
        <v/>
      </c>
      <c r="QO206" t="str">
        <f t="shared" si="1708"/>
        <v/>
      </c>
      <c r="QP206" t="str">
        <f t="shared" si="1709"/>
        <v/>
      </c>
      <c r="QQ206" t="str">
        <f t="shared" si="1710"/>
        <v/>
      </c>
      <c r="QR206" t="str">
        <f t="shared" si="1711"/>
        <v/>
      </c>
      <c r="QS206" t="str">
        <f t="shared" si="1712"/>
        <v/>
      </c>
      <c r="QT206" t="str">
        <f t="shared" si="1713"/>
        <v/>
      </c>
      <c r="QU206" t="str">
        <f t="shared" si="1714"/>
        <v/>
      </c>
      <c r="QV206" t="str">
        <f t="shared" si="1715"/>
        <v/>
      </c>
      <c r="QW206" t="str">
        <f t="shared" si="1716"/>
        <v/>
      </c>
      <c r="QX206" t="str">
        <f t="shared" si="1717"/>
        <v/>
      </c>
      <c r="QY206" t="str">
        <f t="shared" si="1718"/>
        <v/>
      </c>
      <c r="QZ206" t="str">
        <f t="shared" si="1719"/>
        <v/>
      </c>
      <c r="RA206" t="str">
        <f t="shared" si="1720"/>
        <v/>
      </c>
      <c r="RB206" t="str">
        <f t="shared" si="1721"/>
        <v/>
      </c>
      <c r="RC206" t="str">
        <f t="shared" si="1722"/>
        <v/>
      </c>
      <c r="RD206" t="str">
        <f t="shared" si="1723"/>
        <v/>
      </c>
      <c r="RE206" t="str">
        <f t="shared" si="1724"/>
        <v/>
      </c>
      <c r="RF206" t="str">
        <f t="shared" si="1725"/>
        <v/>
      </c>
      <c r="RG206" t="str">
        <f t="shared" si="1726"/>
        <v/>
      </c>
      <c r="RH206" t="str">
        <f t="shared" si="1727"/>
        <v/>
      </c>
      <c r="RI206" t="str">
        <f t="shared" si="1728"/>
        <v/>
      </c>
      <c r="RJ206" t="str">
        <f t="shared" si="1729"/>
        <v/>
      </c>
      <c r="RK206" t="str">
        <f t="shared" si="1730"/>
        <v/>
      </c>
      <c r="RL206" t="str">
        <f t="shared" si="1731"/>
        <v/>
      </c>
      <c r="RM206" t="str">
        <f t="shared" si="1732"/>
        <v/>
      </c>
      <c r="RN206" t="str">
        <f t="shared" si="1733"/>
        <v/>
      </c>
      <c r="RO206" t="str">
        <f t="shared" si="1734"/>
        <v/>
      </c>
      <c r="RP206" t="str">
        <f t="shared" si="1735"/>
        <v/>
      </c>
      <c r="RQ206" t="str">
        <f t="shared" si="1736"/>
        <v/>
      </c>
      <c r="RR206" t="str">
        <f t="shared" si="1737"/>
        <v/>
      </c>
      <c r="RS206" t="str">
        <f t="shared" si="1738"/>
        <v/>
      </c>
      <c r="RT206" t="str">
        <f t="shared" si="1739"/>
        <v/>
      </c>
      <c r="RU206" t="str">
        <f t="shared" si="1740"/>
        <v/>
      </c>
      <c r="RV206" t="str">
        <f t="shared" si="1741"/>
        <v/>
      </c>
      <c r="RW206" t="str">
        <f t="shared" si="1742"/>
        <v/>
      </c>
      <c r="RX206" t="str">
        <f t="shared" si="1743"/>
        <v/>
      </c>
      <c r="RY206" t="str">
        <f t="shared" si="1744"/>
        <v/>
      </c>
      <c r="RZ206" t="str">
        <f t="shared" si="1745"/>
        <v/>
      </c>
      <c r="SA206" t="str">
        <f t="shared" si="1746"/>
        <v/>
      </c>
      <c r="SB206" t="str">
        <f t="shared" si="1747"/>
        <v/>
      </c>
      <c r="SC206" t="str">
        <f t="shared" si="1748"/>
        <v/>
      </c>
      <c r="SD206" t="str">
        <f t="shared" si="1749"/>
        <v/>
      </c>
      <c r="SE206" t="str">
        <f t="shared" si="1750"/>
        <v/>
      </c>
      <c r="SF206" t="str">
        <f t="shared" si="1751"/>
        <v/>
      </c>
      <c r="SG206" t="str">
        <f t="shared" si="1752"/>
        <v/>
      </c>
      <c r="SH206" t="str">
        <f t="shared" si="1753"/>
        <v/>
      </c>
      <c r="SI206" t="str">
        <f t="shared" si="1754"/>
        <v/>
      </c>
      <c r="SJ206" t="str">
        <f t="shared" si="1755"/>
        <v/>
      </c>
      <c r="SK206" t="str">
        <f t="shared" si="1756"/>
        <v/>
      </c>
      <c r="SL206" t="str">
        <f t="shared" si="1757"/>
        <v/>
      </c>
      <c r="SM206" t="str">
        <f t="shared" si="1758"/>
        <v/>
      </c>
      <c r="SN206" t="str">
        <f t="shared" si="1759"/>
        <v/>
      </c>
      <c r="SO206" t="str">
        <f t="shared" si="1760"/>
        <v/>
      </c>
      <c r="SP206" t="str">
        <f t="shared" si="1761"/>
        <v/>
      </c>
      <c r="SQ206" t="str">
        <f t="shared" si="1762"/>
        <v/>
      </c>
      <c r="SR206" t="str">
        <f t="shared" si="1763"/>
        <v/>
      </c>
      <c r="SS206">
        <f t="shared" si="1764"/>
        <v>0</v>
      </c>
      <c r="ST206">
        <f t="shared" si="1765"/>
        <v>0</v>
      </c>
      <c r="SU206">
        <f t="shared" si="1766"/>
        <v>0</v>
      </c>
      <c r="SV206">
        <f t="shared" si="1767"/>
        <v>0</v>
      </c>
      <c r="SW206">
        <f t="shared" si="1768"/>
        <v>0</v>
      </c>
      <c r="SX206">
        <f t="shared" si="1769"/>
        <v>0</v>
      </c>
      <c r="SY206">
        <f t="shared" si="1770"/>
        <v>0</v>
      </c>
      <c r="SZ206">
        <f t="shared" si="1771"/>
        <v>0</v>
      </c>
      <c r="TA206">
        <f t="shared" si="1772"/>
        <v>0</v>
      </c>
      <c r="TB206">
        <f t="shared" si="1773"/>
        <v>0</v>
      </c>
      <c r="TC206">
        <f t="shared" si="1774"/>
        <v>0</v>
      </c>
      <c r="TD206">
        <f t="shared" si="1775"/>
        <v>0</v>
      </c>
      <c r="TE206">
        <f t="shared" si="1776"/>
        <v>0</v>
      </c>
      <c r="TF206">
        <f t="shared" si="1777"/>
        <v>0</v>
      </c>
      <c r="TG206">
        <f t="shared" si="1778"/>
        <v>0</v>
      </c>
      <c r="TH206">
        <f t="shared" si="1779"/>
        <v>0</v>
      </c>
      <c r="TI206">
        <f t="shared" si="1780"/>
        <v>0</v>
      </c>
      <c r="TJ206">
        <f t="shared" si="1781"/>
        <v>0</v>
      </c>
      <c r="TK206">
        <f t="shared" si="1782"/>
        <v>0</v>
      </c>
      <c r="TL206">
        <f t="shared" si="1783"/>
        <v>0</v>
      </c>
      <c r="TM206">
        <f t="shared" si="1784"/>
        <v>0</v>
      </c>
      <c r="TN206">
        <f t="shared" si="1785"/>
        <v>0</v>
      </c>
      <c r="TO206">
        <f t="shared" si="1786"/>
        <v>0</v>
      </c>
      <c r="TP206">
        <f t="shared" si="1787"/>
        <v>0</v>
      </c>
      <c r="TQ206">
        <f t="shared" si="1788"/>
        <v>0</v>
      </c>
      <c r="TR206">
        <f t="shared" si="1789"/>
        <v>0</v>
      </c>
      <c r="TS206">
        <f t="shared" si="1790"/>
        <v>0</v>
      </c>
      <c r="TT206">
        <f t="shared" si="1791"/>
        <v>0</v>
      </c>
      <c r="TU206">
        <f t="shared" si="1792"/>
        <v>0</v>
      </c>
      <c r="TV206">
        <f t="shared" si="1793"/>
        <v>0</v>
      </c>
      <c r="TW206">
        <f t="shared" si="1794"/>
        <v>0</v>
      </c>
      <c r="TX206">
        <f t="shared" si="1795"/>
        <v>0</v>
      </c>
      <c r="TY206">
        <f t="shared" si="1796"/>
        <v>0</v>
      </c>
      <c r="TZ206">
        <f t="shared" si="1797"/>
        <v>0</v>
      </c>
      <c r="UA206">
        <f t="shared" si="1798"/>
        <v>0</v>
      </c>
      <c r="UB206">
        <f t="shared" si="1799"/>
        <v>0</v>
      </c>
      <c r="UC206">
        <f t="shared" si="1800"/>
        <v>0</v>
      </c>
      <c r="UD206">
        <f t="shared" si="1801"/>
        <v>0</v>
      </c>
      <c r="UE206">
        <f t="shared" si="1802"/>
        <v>0</v>
      </c>
      <c r="UF206">
        <f t="shared" si="1803"/>
        <v>0</v>
      </c>
      <c r="UG206">
        <f t="shared" si="1804"/>
        <v>0</v>
      </c>
      <c r="UH206">
        <f t="shared" si="1805"/>
        <v>0</v>
      </c>
      <c r="UI206">
        <f t="shared" si="1806"/>
        <v>0</v>
      </c>
      <c r="UJ206">
        <f t="shared" si="1807"/>
        <v>0</v>
      </c>
      <c r="UK206">
        <f t="shared" si="1808"/>
        <v>0</v>
      </c>
      <c r="UL206">
        <f t="shared" si="1809"/>
        <v>0</v>
      </c>
      <c r="UM206">
        <f t="shared" si="1810"/>
        <v>0</v>
      </c>
      <c r="UN206">
        <f t="shared" si="1811"/>
        <v>0</v>
      </c>
      <c r="UO206">
        <f t="shared" si="1812"/>
        <v>0</v>
      </c>
      <c r="UP206">
        <f t="shared" si="1813"/>
        <v>0</v>
      </c>
      <c r="UQ206">
        <f t="shared" si="1814"/>
        <v>0</v>
      </c>
      <c r="UR206">
        <f t="shared" si="1815"/>
        <v>0</v>
      </c>
      <c r="US206">
        <f t="shared" si="1816"/>
        <v>0</v>
      </c>
      <c r="UT206">
        <f t="shared" si="1817"/>
        <v>0</v>
      </c>
      <c r="UU206">
        <f t="shared" si="1818"/>
        <v>0</v>
      </c>
      <c r="UV206">
        <f t="shared" si="1819"/>
        <v>0</v>
      </c>
      <c r="UW206">
        <f t="shared" si="1820"/>
        <v>0</v>
      </c>
      <c r="UX206">
        <f t="shared" si="1821"/>
        <v>0</v>
      </c>
      <c r="UY206">
        <f t="shared" si="1822"/>
        <v>0</v>
      </c>
      <c r="UZ206">
        <f t="shared" si="1823"/>
        <v>0</v>
      </c>
      <c r="VA206">
        <f t="shared" si="1824"/>
        <v>0</v>
      </c>
      <c r="VB206">
        <f t="shared" si="1825"/>
        <v>0</v>
      </c>
      <c r="VC206">
        <f t="shared" si="1826"/>
        <v>0</v>
      </c>
      <c r="VD206">
        <f t="shared" si="1827"/>
        <v>0</v>
      </c>
      <c r="VE206">
        <f t="shared" si="1828"/>
        <v>0</v>
      </c>
      <c r="VF206">
        <f t="shared" si="1829"/>
        <v>0</v>
      </c>
      <c r="VG206">
        <f t="shared" si="1830"/>
        <v>0</v>
      </c>
      <c r="VH206">
        <f t="shared" si="1831"/>
        <v>0</v>
      </c>
      <c r="VI206">
        <f t="shared" si="1832"/>
        <v>0</v>
      </c>
      <c r="VJ206">
        <f t="shared" si="1833"/>
        <v>0</v>
      </c>
      <c r="VK206">
        <f t="shared" si="1834"/>
        <v>0</v>
      </c>
      <c r="VL206">
        <f t="shared" si="1835"/>
        <v>0</v>
      </c>
      <c r="VM206">
        <f t="shared" si="1836"/>
        <v>0</v>
      </c>
      <c r="VN206">
        <f t="shared" si="1837"/>
        <v>0</v>
      </c>
      <c r="VO206" t="str">
        <f t="shared" si="1838"/>
        <v/>
      </c>
      <c r="VP206" t="str">
        <f t="shared" si="1839"/>
        <v/>
      </c>
      <c r="VQ206" t="str">
        <f t="shared" si="1840"/>
        <v/>
      </c>
      <c r="VR206" t="str">
        <f t="shared" si="1841"/>
        <v/>
      </c>
      <c r="VS206" t="str">
        <f t="shared" si="1842"/>
        <v/>
      </c>
      <c r="VT206" t="str">
        <f t="shared" si="1843"/>
        <v/>
      </c>
      <c r="VU206" t="str">
        <f t="shared" si="1844"/>
        <v/>
      </c>
      <c r="VV206" t="str">
        <f t="shared" si="1845"/>
        <v/>
      </c>
      <c r="VW206" t="str">
        <f t="shared" si="1846"/>
        <v/>
      </c>
      <c r="VX206" t="str">
        <f t="shared" si="1847"/>
        <v/>
      </c>
      <c r="VY206" t="str">
        <f t="shared" si="1848"/>
        <v/>
      </c>
      <c r="VZ206" t="str">
        <f t="shared" si="1849"/>
        <v/>
      </c>
      <c r="WA206" t="str">
        <f t="shared" si="1850"/>
        <v/>
      </c>
      <c r="WB206" t="str">
        <f t="shared" si="1851"/>
        <v/>
      </c>
      <c r="WC206" t="str">
        <f t="shared" si="1852"/>
        <v/>
      </c>
      <c r="WD206" t="str">
        <f t="shared" si="1853"/>
        <v/>
      </c>
      <c r="WE206" t="str">
        <f t="shared" si="1854"/>
        <v/>
      </c>
      <c r="WF206" t="str">
        <f t="shared" si="1855"/>
        <v/>
      </c>
      <c r="WG206" t="str">
        <f t="shared" si="1856"/>
        <v/>
      </c>
      <c r="WH206" t="str">
        <f t="shared" si="1857"/>
        <v/>
      </c>
      <c r="WI206" t="str">
        <f t="shared" si="1858"/>
        <v/>
      </c>
      <c r="WJ206" t="str">
        <f t="shared" si="1859"/>
        <v/>
      </c>
      <c r="WK206" t="str">
        <f t="shared" si="1860"/>
        <v/>
      </c>
      <c r="WL206" t="str">
        <f t="shared" si="1861"/>
        <v/>
      </c>
      <c r="WM206" t="str">
        <f t="shared" si="1862"/>
        <v/>
      </c>
      <c r="WN206" t="str">
        <f t="shared" si="1863"/>
        <v/>
      </c>
      <c r="WO206" t="str">
        <f t="shared" si="1864"/>
        <v/>
      </c>
      <c r="WP206" t="str">
        <f t="shared" si="1865"/>
        <v/>
      </c>
      <c r="WQ206" t="str">
        <f t="shared" si="1866"/>
        <v/>
      </c>
      <c r="WR206" t="str">
        <f t="shared" si="1867"/>
        <v/>
      </c>
      <c r="WS206" t="str">
        <f t="shared" si="1868"/>
        <v/>
      </c>
      <c r="WT206" t="str">
        <f t="shared" si="1869"/>
        <v/>
      </c>
      <c r="WU206" t="str">
        <f t="shared" si="1870"/>
        <v/>
      </c>
      <c r="WV206" t="str">
        <f t="shared" si="1871"/>
        <v/>
      </c>
      <c r="WW206" t="str">
        <f t="shared" si="1872"/>
        <v/>
      </c>
      <c r="WX206" t="str">
        <f t="shared" si="1873"/>
        <v/>
      </c>
      <c r="WY206" t="str">
        <f t="shared" si="1874"/>
        <v/>
      </c>
      <c r="WZ206" t="str">
        <f t="shared" si="1875"/>
        <v/>
      </c>
      <c r="XA206" t="str">
        <f t="shared" si="1876"/>
        <v/>
      </c>
      <c r="XB206" t="str">
        <f t="shared" si="1877"/>
        <v/>
      </c>
      <c r="XC206" t="str">
        <f t="shared" si="1878"/>
        <v/>
      </c>
      <c r="XD206" t="str">
        <f t="shared" si="1879"/>
        <v/>
      </c>
      <c r="XE206" t="str">
        <f t="shared" si="1880"/>
        <v/>
      </c>
      <c r="XF206" t="str">
        <f t="shared" si="1881"/>
        <v/>
      </c>
      <c r="XG206" t="str">
        <f t="shared" si="1882"/>
        <v/>
      </c>
      <c r="XH206" t="str">
        <f t="shared" si="1883"/>
        <v/>
      </c>
      <c r="XI206" t="str">
        <f t="shared" si="1884"/>
        <v/>
      </c>
      <c r="XJ206" t="str">
        <f t="shared" si="1885"/>
        <v/>
      </c>
      <c r="XK206" t="str">
        <f t="shared" si="1886"/>
        <v/>
      </c>
      <c r="XL206" t="str">
        <f t="shared" si="1887"/>
        <v/>
      </c>
      <c r="XM206" t="str">
        <f t="shared" si="1888"/>
        <v/>
      </c>
      <c r="XN206" t="str">
        <f t="shared" si="1889"/>
        <v/>
      </c>
      <c r="XO206" t="str">
        <f t="shared" si="1890"/>
        <v/>
      </c>
      <c r="XP206" t="str">
        <f t="shared" si="1891"/>
        <v/>
      </c>
      <c r="XQ206" t="str">
        <f t="shared" si="1892"/>
        <v/>
      </c>
      <c r="XR206" t="str">
        <f t="shared" si="1893"/>
        <v/>
      </c>
      <c r="XS206" t="str">
        <f t="shared" si="1894"/>
        <v/>
      </c>
      <c r="XT206" t="str">
        <f t="shared" si="1895"/>
        <v/>
      </c>
      <c r="XU206" t="str">
        <f t="shared" si="1896"/>
        <v/>
      </c>
      <c r="XV206" t="str">
        <f t="shared" si="1897"/>
        <v/>
      </c>
      <c r="XW206" t="str">
        <f t="shared" si="1898"/>
        <v/>
      </c>
      <c r="XX206" t="str">
        <f t="shared" si="1899"/>
        <v/>
      </c>
      <c r="XY206" t="str">
        <f t="shared" si="1900"/>
        <v/>
      </c>
      <c r="XZ206" t="str">
        <f t="shared" si="1901"/>
        <v/>
      </c>
      <c r="YA206" t="str">
        <f t="shared" si="1902"/>
        <v/>
      </c>
      <c r="YB206" t="str">
        <f t="shared" si="1903"/>
        <v/>
      </c>
      <c r="YC206" t="str">
        <f t="shared" si="1904"/>
        <v/>
      </c>
      <c r="YD206" t="str">
        <f t="shared" si="1905"/>
        <v/>
      </c>
      <c r="YE206" t="str">
        <f t="shared" si="1906"/>
        <v/>
      </c>
      <c r="YF206" t="str">
        <f t="shared" si="1907"/>
        <v/>
      </c>
      <c r="YG206" t="str">
        <f t="shared" si="1908"/>
        <v/>
      </c>
      <c r="YH206" t="str">
        <f t="shared" si="1909"/>
        <v/>
      </c>
      <c r="YI206" t="str">
        <f t="shared" si="1910"/>
        <v/>
      </c>
      <c r="YJ206" t="str">
        <f t="shared" si="1911"/>
        <v/>
      </c>
      <c r="YK206" t="str">
        <f t="shared" si="1912"/>
        <v/>
      </c>
      <c r="YL206" t="str">
        <f t="shared" si="1913"/>
        <v/>
      </c>
      <c r="YM206" t="str">
        <f t="shared" si="1914"/>
        <v/>
      </c>
      <c r="YN206" t="str">
        <f t="shared" si="1915"/>
        <v/>
      </c>
      <c r="YO206" t="str">
        <f t="shared" si="1916"/>
        <v/>
      </c>
      <c r="YP206" t="str">
        <f t="shared" si="1917"/>
        <v/>
      </c>
      <c r="YQ206" t="str">
        <f t="shared" si="1918"/>
        <v/>
      </c>
      <c r="YR206" t="str">
        <f t="shared" si="1919"/>
        <v/>
      </c>
      <c r="YS206" t="str">
        <f t="shared" si="1920"/>
        <v/>
      </c>
      <c r="YT206" t="str">
        <f t="shared" si="1921"/>
        <v/>
      </c>
      <c r="YU206" t="str">
        <f t="shared" si="1922"/>
        <v/>
      </c>
      <c r="YV206" t="str">
        <f t="shared" si="1923"/>
        <v/>
      </c>
      <c r="YW206" t="str">
        <f t="shared" si="1924"/>
        <v/>
      </c>
      <c r="YX206" t="str">
        <f t="shared" si="1925"/>
        <v/>
      </c>
      <c r="YY206" t="str">
        <f t="shared" si="1926"/>
        <v/>
      </c>
      <c r="YZ206" t="str">
        <f t="shared" si="1927"/>
        <v/>
      </c>
      <c r="ZA206" t="str">
        <f t="shared" si="1928"/>
        <v/>
      </c>
      <c r="ZB206" t="str">
        <f t="shared" si="1929"/>
        <v/>
      </c>
      <c r="ZC206" t="str">
        <f t="shared" si="1930"/>
        <v/>
      </c>
      <c r="ZD206" t="str">
        <f t="shared" si="1931"/>
        <v/>
      </c>
      <c r="ZE206" t="str">
        <f t="shared" si="1932"/>
        <v/>
      </c>
      <c r="ZF206" t="str">
        <f t="shared" si="1933"/>
        <v/>
      </c>
      <c r="ZG206" t="str">
        <f t="shared" si="1934"/>
        <v/>
      </c>
      <c r="ZH206" t="str">
        <f t="shared" si="1935"/>
        <v/>
      </c>
      <c r="ZI206" t="str">
        <f t="shared" si="1936"/>
        <v/>
      </c>
      <c r="ZJ206" t="str">
        <f t="shared" si="1937"/>
        <v/>
      </c>
      <c r="ZK206" t="str">
        <f t="shared" si="1938"/>
        <v/>
      </c>
      <c r="ZL206" t="str">
        <f t="shared" si="1939"/>
        <v/>
      </c>
      <c r="ZM206" t="str">
        <f t="shared" si="1940"/>
        <v/>
      </c>
      <c r="ZN206" t="str">
        <f t="shared" si="1941"/>
        <v/>
      </c>
      <c r="ZO206" t="str">
        <f t="shared" si="1942"/>
        <v/>
      </c>
      <c r="ZP206" t="str">
        <f t="shared" si="1943"/>
        <v/>
      </c>
      <c r="ZQ206" t="str">
        <f t="shared" si="1944"/>
        <v/>
      </c>
      <c r="ZR206" t="str">
        <f t="shared" si="1945"/>
        <v/>
      </c>
      <c r="ZS206" t="str">
        <f t="shared" si="1946"/>
        <v/>
      </c>
      <c r="ZT206" t="str">
        <f t="shared" si="1947"/>
        <v/>
      </c>
      <c r="ZU206" t="str">
        <f t="shared" si="1948"/>
        <v/>
      </c>
      <c r="ZV206" t="str">
        <f t="shared" si="1949"/>
        <v/>
      </c>
      <c r="ZW206" t="str">
        <f t="shared" si="1950"/>
        <v/>
      </c>
      <c r="ZX206" t="str">
        <f t="shared" si="1951"/>
        <v/>
      </c>
      <c r="ZY206" t="str">
        <f t="shared" si="1952"/>
        <v/>
      </c>
      <c r="ZZ206" t="str">
        <f t="shared" si="1953"/>
        <v/>
      </c>
      <c r="AAA206" t="str">
        <f t="shared" si="1954"/>
        <v/>
      </c>
      <c r="AAB206" t="str">
        <f t="shared" si="1955"/>
        <v/>
      </c>
      <c r="AAC206" t="str">
        <f t="shared" si="1956"/>
        <v/>
      </c>
      <c r="AAD206" t="str">
        <f t="shared" si="1957"/>
        <v/>
      </c>
      <c r="AAE206" t="e">
        <f t="shared" ca="1" si="1958"/>
        <v>#N/A</v>
      </c>
      <c r="AAF206" t="e">
        <f t="shared" ca="1" si="1959"/>
        <v>#N/A</v>
      </c>
      <c r="AAG206" t="e">
        <f t="shared" ca="1" si="1960"/>
        <v>#N/A</v>
      </c>
      <c r="AAH206" t="e">
        <f t="shared" ca="1" si="1961"/>
        <v>#N/A</v>
      </c>
      <c r="AAI206" t="e">
        <f t="shared" ca="1" si="1962"/>
        <v>#N/A</v>
      </c>
      <c r="AAJ206" t="e">
        <f t="shared" ca="1" si="1963"/>
        <v>#N/A</v>
      </c>
      <c r="AAK206">
        <f t="shared" si="1964"/>
        <v>0</v>
      </c>
    </row>
    <row r="207" spans="1:713" x14ac:dyDescent="0.35">
      <c r="B207" t="s">
        <v>1528</v>
      </c>
      <c r="C207" s="8">
        <v>40597.307824074072</v>
      </c>
      <c r="D207" t="s">
        <v>221</v>
      </c>
      <c r="E207" t="s">
        <v>2874</v>
      </c>
      <c r="G207" t="s">
        <v>231</v>
      </c>
      <c r="O207"/>
      <c r="P207"/>
      <c r="Q207"/>
      <c r="R207"/>
      <c r="S207"/>
      <c r="T207"/>
      <c r="U207"/>
      <c r="V207"/>
      <c r="W207"/>
      <c r="Z207" s="10"/>
      <c r="AA207" s="10"/>
      <c r="AB207" s="10"/>
      <c r="AC207" s="10"/>
      <c r="AD207" s="10"/>
      <c r="AE207" s="10"/>
      <c r="AF207" s="10"/>
      <c r="AG207" s="10"/>
      <c r="AH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HQ207" t="str">
        <f t="shared" si="1476"/>
        <v/>
      </c>
      <c r="HR207" t="str">
        <f t="shared" si="1477"/>
        <v/>
      </c>
      <c r="HS207" t="str">
        <f t="shared" si="1478"/>
        <v/>
      </c>
      <c r="HT207" t="str">
        <f t="shared" si="1479"/>
        <v/>
      </c>
      <c r="HU207" t="str">
        <f t="shared" si="1480"/>
        <v/>
      </c>
      <c r="HV207" t="str">
        <f t="shared" si="1481"/>
        <v/>
      </c>
      <c r="HW207" t="str">
        <f t="shared" si="1482"/>
        <v/>
      </c>
      <c r="HX207" t="str">
        <f t="shared" si="1483"/>
        <v/>
      </c>
      <c r="HY207" t="str">
        <f t="shared" si="1484"/>
        <v/>
      </c>
      <c r="HZ207" t="str">
        <f t="shared" si="1485"/>
        <v/>
      </c>
      <c r="IA207" t="str">
        <f t="shared" si="1486"/>
        <v/>
      </c>
      <c r="IB207" t="str">
        <f t="shared" si="1487"/>
        <v/>
      </c>
      <c r="IC207" t="str">
        <f t="shared" si="1488"/>
        <v/>
      </c>
      <c r="ID207" t="str">
        <f t="shared" si="1489"/>
        <v/>
      </c>
      <c r="IE207" t="str">
        <f t="shared" si="1490"/>
        <v/>
      </c>
      <c r="IF207" t="str">
        <f t="shared" si="1491"/>
        <v/>
      </c>
      <c r="IG207" t="str">
        <f t="shared" si="1492"/>
        <v/>
      </c>
      <c r="IH207" t="str">
        <f t="shared" si="1493"/>
        <v/>
      </c>
      <c r="II207" t="str">
        <f t="shared" si="1494"/>
        <v/>
      </c>
      <c r="IJ207" t="str">
        <f t="shared" si="1495"/>
        <v/>
      </c>
      <c r="IK207" t="str">
        <f t="shared" si="1496"/>
        <v/>
      </c>
      <c r="IL207" t="str">
        <f t="shared" si="1497"/>
        <v/>
      </c>
      <c r="IM207" t="str">
        <f t="shared" si="1498"/>
        <v/>
      </c>
      <c r="IN207" t="str">
        <f t="shared" si="1499"/>
        <v/>
      </c>
      <c r="IO207" t="str">
        <f t="shared" si="1500"/>
        <v/>
      </c>
      <c r="IP207" t="str">
        <f t="shared" si="1501"/>
        <v/>
      </c>
      <c r="IQ207" t="str">
        <f t="shared" si="1502"/>
        <v/>
      </c>
      <c r="IR207" t="str">
        <f t="shared" si="1503"/>
        <v/>
      </c>
      <c r="IS207" t="str">
        <f t="shared" si="1504"/>
        <v/>
      </c>
      <c r="IT207" t="str">
        <f t="shared" si="1505"/>
        <v/>
      </c>
      <c r="IU207" t="str">
        <f t="shared" si="1506"/>
        <v/>
      </c>
      <c r="IV207" t="str">
        <f t="shared" si="1507"/>
        <v/>
      </c>
      <c r="IW207" t="str">
        <f t="shared" si="1508"/>
        <v/>
      </c>
      <c r="IX207" t="str">
        <f t="shared" si="1509"/>
        <v/>
      </c>
      <c r="IY207" t="str">
        <f t="shared" si="1510"/>
        <v/>
      </c>
      <c r="IZ207" t="str">
        <f t="shared" si="1511"/>
        <v/>
      </c>
      <c r="JA207" t="str">
        <f t="shared" si="1512"/>
        <v/>
      </c>
      <c r="JB207" t="str">
        <f t="shared" si="1513"/>
        <v/>
      </c>
      <c r="JC207" t="str">
        <f t="shared" si="1514"/>
        <v/>
      </c>
      <c r="JD207" t="str">
        <f t="shared" si="1515"/>
        <v/>
      </c>
      <c r="JE207" t="str">
        <f t="shared" si="1516"/>
        <v/>
      </c>
      <c r="JF207" t="str">
        <f t="shared" si="1517"/>
        <v/>
      </c>
      <c r="JG207" t="str">
        <f t="shared" si="1518"/>
        <v/>
      </c>
      <c r="JH207" t="str">
        <f t="shared" si="1519"/>
        <v/>
      </c>
      <c r="JI207" t="str">
        <f t="shared" si="1520"/>
        <v/>
      </c>
      <c r="JJ207" t="str">
        <f t="shared" si="1521"/>
        <v/>
      </c>
      <c r="JK207" t="str">
        <f t="shared" si="1522"/>
        <v/>
      </c>
      <c r="JL207" t="str">
        <f t="shared" si="1523"/>
        <v/>
      </c>
      <c r="JM207" t="str">
        <f t="shared" si="1524"/>
        <v/>
      </c>
      <c r="JN207" t="str">
        <f t="shared" si="1525"/>
        <v/>
      </c>
      <c r="JO207" t="str">
        <f t="shared" si="1526"/>
        <v/>
      </c>
      <c r="JP207" t="str">
        <f t="shared" si="1527"/>
        <v/>
      </c>
      <c r="JQ207" t="str">
        <f t="shared" si="1528"/>
        <v/>
      </c>
      <c r="JR207" t="str">
        <f t="shared" si="1529"/>
        <v/>
      </c>
      <c r="JS207" t="str">
        <f t="shared" si="1530"/>
        <v/>
      </c>
      <c r="JT207" t="str">
        <f t="shared" si="1531"/>
        <v/>
      </c>
      <c r="JU207" t="str">
        <f t="shared" si="1532"/>
        <v/>
      </c>
      <c r="JV207" t="str">
        <f t="shared" si="1533"/>
        <v/>
      </c>
      <c r="JW207" t="str">
        <f t="shared" si="1534"/>
        <v/>
      </c>
      <c r="JX207" t="str">
        <f t="shared" si="1535"/>
        <v/>
      </c>
      <c r="JY207" t="str">
        <f t="shared" si="1536"/>
        <v/>
      </c>
      <c r="JZ207" t="str">
        <f t="shared" si="1537"/>
        <v/>
      </c>
      <c r="KA207" t="str">
        <f t="shared" si="1538"/>
        <v/>
      </c>
      <c r="KB207" t="str">
        <f t="shared" si="1539"/>
        <v/>
      </c>
      <c r="KC207" t="str">
        <f t="shared" si="1540"/>
        <v/>
      </c>
      <c r="KD207" t="str">
        <f t="shared" si="1541"/>
        <v/>
      </c>
      <c r="KE207" t="str">
        <f t="shared" si="1542"/>
        <v/>
      </c>
      <c r="KF207" t="str">
        <f t="shared" si="1543"/>
        <v/>
      </c>
      <c r="KG207" t="str">
        <f t="shared" si="1544"/>
        <v/>
      </c>
      <c r="KH207" t="str">
        <f t="shared" si="1545"/>
        <v/>
      </c>
      <c r="KI207" t="str">
        <f t="shared" si="1546"/>
        <v/>
      </c>
      <c r="KJ207" t="str">
        <f t="shared" si="1547"/>
        <v/>
      </c>
      <c r="KK207" t="str">
        <f t="shared" si="1548"/>
        <v/>
      </c>
      <c r="KL207" t="str">
        <f t="shared" si="1549"/>
        <v/>
      </c>
      <c r="KM207" t="str">
        <f t="shared" si="1550"/>
        <v/>
      </c>
      <c r="KN207" t="str">
        <f t="shared" si="1551"/>
        <v/>
      </c>
      <c r="KO207" t="str">
        <f t="shared" si="1552"/>
        <v/>
      </c>
      <c r="KP207" t="str">
        <f t="shared" si="1553"/>
        <v/>
      </c>
      <c r="KQ207" t="str">
        <f t="shared" si="1554"/>
        <v/>
      </c>
      <c r="KR207" t="str">
        <f t="shared" si="1555"/>
        <v/>
      </c>
      <c r="KS207" t="str">
        <f t="shared" si="1556"/>
        <v/>
      </c>
      <c r="KT207" t="str">
        <f t="shared" si="1557"/>
        <v/>
      </c>
      <c r="KU207" t="str">
        <f t="shared" si="1558"/>
        <v/>
      </c>
      <c r="KV207" t="str">
        <f t="shared" si="1559"/>
        <v/>
      </c>
      <c r="KW207" t="str">
        <f t="shared" si="1560"/>
        <v/>
      </c>
      <c r="KX207" t="str">
        <f t="shared" si="1561"/>
        <v/>
      </c>
      <c r="KY207" t="str">
        <f t="shared" si="1562"/>
        <v/>
      </c>
      <c r="KZ207" t="str">
        <f t="shared" si="1563"/>
        <v/>
      </c>
      <c r="LA207" t="str">
        <f t="shared" si="1564"/>
        <v/>
      </c>
      <c r="LB207" t="str">
        <f t="shared" si="1565"/>
        <v/>
      </c>
      <c r="LC207" t="str">
        <f t="shared" si="1566"/>
        <v/>
      </c>
      <c r="LD207" t="str">
        <f t="shared" si="1567"/>
        <v/>
      </c>
      <c r="LE207" t="str">
        <f t="shared" si="1568"/>
        <v/>
      </c>
      <c r="LF207" t="str">
        <f t="shared" si="1569"/>
        <v/>
      </c>
      <c r="LG207" t="str">
        <f t="shared" si="1570"/>
        <v/>
      </c>
      <c r="LH207" t="str">
        <f t="shared" si="1571"/>
        <v/>
      </c>
      <c r="LI207" t="str">
        <f t="shared" si="1572"/>
        <v/>
      </c>
      <c r="LJ207" t="str">
        <f t="shared" si="1573"/>
        <v/>
      </c>
      <c r="LK207" t="str">
        <f t="shared" si="1574"/>
        <v/>
      </c>
      <c r="LL207" t="str">
        <f t="shared" si="1575"/>
        <v/>
      </c>
      <c r="LM207" t="str">
        <f t="shared" si="1576"/>
        <v/>
      </c>
      <c r="LN207" t="str">
        <f t="shared" si="1577"/>
        <v/>
      </c>
      <c r="LO207" t="str">
        <f t="shared" si="1578"/>
        <v/>
      </c>
      <c r="LP207" t="str">
        <f t="shared" si="1579"/>
        <v/>
      </c>
      <c r="LQ207" t="str">
        <f t="shared" si="1580"/>
        <v/>
      </c>
      <c r="LR207" t="str">
        <f t="shared" si="1581"/>
        <v/>
      </c>
      <c r="LS207" t="str">
        <f t="shared" si="1582"/>
        <v/>
      </c>
      <c r="LT207" t="str">
        <f t="shared" si="1583"/>
        <v/>
      </c>
      <c r="LU207" t="str">
        <f t="shared" si="1584"/>
        <v/>
      </c>
      <c r="LV207" t="str">
        <f t="shared" si="1585"/>
        <v/>
      </c>
      <c r="LW207" t="str">
        <f t="shared" si="1586"/>
        <v/>
      </c>
      <c r="LX207" t="str">
        <f t="shared" si="1587"/>
        <v/>
      </c>
      <c r="LY207" t="str">
        <f t="shared" si="1588"/>
        <v/>
      </c>
      <c r="LZ207" t="str">
        <f t="shared" si="1589"/>
        <v/>
      </c>
      <c r="MA207" t="str">
        <f t="shared" si="1590"/>
        <v/>
      </c>
      <c r="MB207" t="str">
        <f t="shared" si="1591"/>
        <v/>
      </c>
      <c r="MC207" t="str">
        <f t="shared" si="1592"/>
        <v/>
      </c>
      <c r="MD207" t="str">
        <f t="shared" si="1593"/>
        <v/>
      </c>
      <c r="ME207" t="str">
        <f t="shared" si="1594"/>
        <v/>
      </c>
      <c r="MF207" t="str">
        <f t="shared" si="1595"/>
        <v/>
      </c>
      <c r="MG207" t="str">
        <f t="shared" si="1596"/>
        <v/>
      </c>
      <c r="MH207" t="str">
        <f t="shared" si="1597"/>
        <v/>
      </c>
      <c r="MI207" t="str">
        <f t="shared" si="1598"/>
        <v/>
      </c>
      <c r="MJ207" t="str">
        <f t="shared" si="1599"/>
        <v/>
      </c>
      <c r="MK207" t="str">
        <f t="shared" si="1600"/>
        <v/>
      </c>
      <c r="ML207" t="str">
        <f t="shared" si="1601"/>
        <v/>
      </c>
      <c r="MM207" t="str">
        <f t="shared" si="1602"/>
        <v/>
      </c>
      <c r="MN207" t="str">
        <f t="shared" si="1603"/>
        <v/>
      </c>
      <c r="MO207" t="str">
        <f t="shared" si="1604"/>
        <v/>
      </c>
      <c r="MP207" t="str">
        <f t="shared" si="1605"/>
        <v/>
      </c>
      <c r="MQ207" t="str">
        <f t="shared" si="1606"/>
        <v/>
      </c>
      <c r="MR207" t="str">
        <f t="shared" si="1607"/>
        <v/>
      </c>
      <c r="MS207" t="str">
        <f t="shared" si="1608"/>
        <v/>
      </c>
      <c r="MT207" t="str">
        <f t="shared" si="1609"/>
        <v/>
      </c>
      <c r="MU207" t="str">
        <f t="shared" si="1610"/>
        <v/>
      </c>
      <c r="MV207" t="str">
        <f t="shared" si="1611"/>
        <v/>
      </c>
      <c r="MW207" t="str">
        <f t="shared" si="1612"/>
        <v/>
      </c>
      <c r="MX207" t="str">
        <f t="shared" si="1613"/>
        <v/>
      </c>
      <c r="MY207" t="str">
        <f t="shared" si="1614"/>
        <v/>
      </c>
      <c r="MZ207" t="str">
        <f t="shared" si="1615"/>
        <v/>
      </c>
      <c r="NA207" t="str">
        <f t="shared" si="1616"/>
        <v/>
      </c>
      <c r="NB207" t="str">
        <f t="shared" si="1617"/>
        <v/>
      </c>
      <c r="NC207" t="str">
        <f t="shared" si="1618"/>
        <v/>
      </c>
      <c r="ND207" t="str">
        <f t="shared" si="1619"/>
        <v/>
      </c>
      <c r="NE207" t="str">
        <f t="shared" si="1620"/>
        <v/>
      </c>
      <c r="NF207" t="str">
        <f t="shared" si="1621"/>
        <v/>
      </c>
      <c r="NG207" t="str">
        <f t="shared" si="1622"/>
        <v/>
      </c>
      <c r="NH207" t="str">
        <f t="shared" si="1623"/>
        <v/>
      </c>
      <c r="NI207" t="str">
        <f t="shared" si="1624"/>
        <v/>
      </c>
      <c r="NJ207" t="str">
        <f t="shared" si="1625"/>
        <v/>
      </c>
      <c r="NK207" t="str">
        <f t="shared" si="1626"/>
        <v/>
      </c>
      <c r="NL207" t="str">
        <f t="shared" si="1627"/>
        <v/>
      </c>
      <c r="NM207" t="str">
        <f t="shared" si="1628"/>
        <v/>
      </c>
      <c r="NN207" t="str">
        <f t="shared" si="1629"/>
        <v/>
      </c>
      <c r="NO207" t="str">
        <f t="shared" si="1630"/>
        <v/>
      </c>
      <c r="NP207" t="str">
        <f t="shared" si="1631"/>
        <v/>
      </c>
      <c r="NQ207" t="str">
        <f t="shared" si="1632"/>
        <v/>
      </c>
      <c r="NR207" t="str">
        <f t="shared" si="1633"/>
        <v/>
      </c>
      <c r="NS207" t="str">
        <f t="shared" si="1634"/>
        <v/>
      </c>
      <c r="NT207" t="str">
        <f t="shared" si="1635"/>
        <v/>
      </c>
      <c r="NU207" t="str">
        <f t="shared" si="1636"/>
        <v/>
      </c>
      <c r="NV207" t="str">
        <f t="shared" si="1637"/>
        <v/>
      </c>
      <c r="NW207" t="str">
        <f t="shared" si="1638"/>
        <v/>
      </c>
      <c r="NX207" t="str">
        <f t="shared" si="1639"/>
        <v/>
      </c>
      <c r="NY207" t="str">
        <f t="shared" si="1640"/>
        <v/>
      </c>
      <c r="NZ207" t="str">
        <f t="shared" si="1641"/>
        <v/>
      </c>
      <c r="OA207" t="str">
        <f t="shared" si="1642"/>
        <v/>
      </c>
      <c r="OB207" t="str">
        <f t="shared" si="1643"/>
        <v/>
      </c>
      <c r="OC207" t="str">
        <f t="shared" si="1644"/>
        <v/>
      </c>
      <c r="OD207" t="str">
        <f t="shared" si="1645"/>
        <v/>
      </c>
      <c r="OE207" t="str">
        <f t="shared" si="1646"/>
        <v/>
      </c>
      <c r="OF207" t="str">
        <f t="shared" si="1647"/>
        <v/>
      </c>
      <c r="OG207" t="str">
        <f t="shared" si="1648"/>
        <v/>
      </c>
      <c r="OH207" t="str">
        <f t="shared" si="1649"/>
        <v/>
      </c>
      <c r="OI207" t="str">
        <f t="shared" si="1650"/>
        <v/>
      </c>
      <c r="OJ207" t="str">
        <f t="shared" si="1651"/>
        <v/>
      </c>
      <c r="OK207" t="str">
        <f t="shared" si="1652"/>
        <v/>
      </c>
      <c r="OL207" t="str">
        <f t="shared" si="1653"/>
        <v/>
      </c>
      <c r="OM207" t="str">
        <f t="shared" si="1654"/>
        <v/>
      </c>
      <c r="ON207" t="str">
        <f t="shared" si="1655"/>
        <v/>
      </c>
      <c r="OO207" t="str">
        <f t="shared" si="1656"/>
        <v/>
      </c>
      <c r="OP207" t="str">
        <f t="shared" si="1657"/>
        <v/>
      </c>
      <c r="OQ207" t="str">
        <f t="shared" si="1658"/>
        <v/>
      </c>
      <c r="OR207" t="str">
        <f t="shared" si="1659"/>
        <v/>
      </c>
      <c r="OS207" t="str">
        <f t="shared" si="1660"/>
        <v/>
      </c>
      <c r="OT207" t="str">
        <f t="shared" si="1661"/>
        <v/>
      </c>
      <c r="OU207" t="str">
        <f t="shared" si="1662"/>
        <v/>
      </c>
      <c r="OV207" t="str">
        <f t="shared" si="1663"/>
        <v/>
      </c>
      <c r="OW207" t="str">
        <f t="shared" si="1664"/>
        <v/>
      </c>
      <c r="OX207" t="str">
        <f t="shared" si="1665"/>
        <v/>
      </c>
      <c r="OY207" t="str">
        <f t="shared" si="1666"/>
        <v/>
      </c>
      <c r="OZ207" t="str">
        <f t="shared" si="1667"/>
        <v/>
      </c>
      <c r="PA207" t="str">
        <f t="shared" si="1668"/>
        <v/>
      </c>
      <c r="PB207" t="str">
        <f t="shared" si="1669"/>
        <v/>
      </c>
      <c r="PC207" t="str">
        <f t="shared" si="1670"/>
        <v/>
      </c>
      <c r="PD207" t="str">
        <f t="shared" si="1671"/>
        <v/>
      </c>
      <c r="PE207" t="str">
        <f t="shared" si="1672"/>
        <v/>
      </c>
      <c r="PF207" t="str">
        <f t="shared" si="1673"/>
        <v/>
      </c>
      <c r="PG207" t="str">
        <f t="shared" si="1674"/>
        <v/>
      </c>
      <c r="PH207" t="str">
        <f t="shared" si="1675"/>
        <v/>
      </c>
      <c r="PI207" t="str">
        <f t="shared" si="1676"/>
        <v/>
      </c>
      <c r="PJ207" t="str">
        <f t="shared" si="1677"/>
        <v/>
      </c>
      <c r="PK207" t="str">
        <f t="shared" si="1678"/>
        <v/>
      </c>
      <c r="PL207" t="str">
        <f t="shared" si="1679"/>
        <v/>
      </c>
      <c r="PM207" t="str">
        <f t="shared" si="1680"/>
        <v/>
      </c>
      <c r="PN207" t="str">
        <f t="shared" si="1681"/>
        <v/>
      </c>
      <c r="PO207" t="str">
        <f t="shared" si="1682"/>
        <v/>
      </c>
      <c r="PP207" t="str">
        <f t="shared" si="1683"/>
        <v/>
      </c>
      <c r="PQ207" t="str">
        <f t="shared" si="1684"/>
        <v/>
      </c>
      <c r="PR207" t="str">
        <f t="shared" si="1685"/>
        <v/>
      </c>
      <c r="PS207" t="str">
        <f t="shared" si="1686"/>
        <v/>
      </c>
      <c r="PT207" t="str">
        <f t="shared" si="1687"/>
        <v/>
      </c>
      <c r="PU207" t="str">
        <f t="shared" si="1688"/>
        <v/>
      </c>
      <c r="PV207" t="str">
        <f t="shared" si="1689"/>
        <v/>
      </c>
      <c r="PW207" t="str">
        <f t="shared" si="1690"/>
        <v/>
      </c>
      <c r="PX207" t="str">
        <f t="shared" si="1691"/>
        <v/>
      </c>
      <c r="PY207" t="str">
        <f t="shared" si="1692"/>
        <v/>
      </c>
      <c r="PZ207" t="str">
        <f t="shared" si="1693"/>
        <v/>
      </c>
      <c r="QA207" t="str">
        <f t="shared" si="1694"/>
        <v/>
      </c>
      <c r="QB207" t="str">
        <f t="shared" si="1695"/>
        <v/>
      </c>
      <c r="QC207" t="str">
        <f t="shared" si="1696"/>
        <v/>
      </c>
      <c r="QD207" t="str">
        <f t="shared" si="1697"/>
        <v/>
      </c>
      <c r="QE207" t="str">
        <f t="shared" si="1698"/>
        <v/>
      </c>
      <c r="QF207" t="str">
        <f t="shared" si="1699"/>
        <v/>
      </c>
      <c r="QG207" t="str">
        <f t="shared" si="1700"/>
        <v/>
      </c>
      <c r="QH207" t="str">
        <f t="shared" si="1701"/>
        <v/>
      </c>
      <c r="QI207" t="str">
        <f t="shared" si="1702"/>
        <v/>
      </c>
      <c r="QJ207" t="str">
        <f t="shared" si="1703"/>
        <v/>
      </c>
      <c r="QK207" t="str">
        <f t="shared" si="1704"/>
        <v/>
      </c>
      <c r="QL207" t="str">
        <f t="shared" si="1705"/>
        <v/>
      </c>
      <c r="QM207" t="str">
        <f t="shared" si="1706"/>
        <v/>
      </c>
      <c r="QN207" t="str">
        <f t="shared" si="1707"/>
        <v/>
      </c>
      <c r="QO207" t="str">
        <f t="shared" si="1708"/>
        <v/>
      </c>
      <c r="QP207" t="str">
        <f t="shared" si="1709"/>
        <v/>
      </c>
      <c r="QQ207" t="str">
        <f t="shared" si="1710"/>
        <v/>
      </c>
      <c r="QR207" t="str">
        <f t="shared" si="1711"/>
        <v/>
      </c>
      <c r="QS207" t="str">
        <f t="shared" si="1712"/>
        <v/>
      </c>
      <c r="QT207" t="str">
        <f t="shared" si="1713"/>
        <v/>
      </c>
      <c r="QU207" t="str">
        <f t="shared" si="1714"/>
        <v/>
      </c>
      <c r="QV207" t="str">
        <f t="shared" si="1715"/>
        <v/>
      </c>
      <c r="QW207" t="str">
        <f t="shared" si="1716"/>
        <v/>
      </c>
      <c r="QX207" t="str">
        <f t="shared" si="1717"/>
        <v/>
      </c>
      <c r="QY207" t="str">
        <f t="shared" si="1718"/>
        <v/>
      </c>
      <c r="QZ207" t="str">
        <f t="shared" si="1719"/>
        <v/>
      </c>
      <c r="RA207" t="str">
        <f t="shared" si="1720"/>
        <v/>
      </c>
      <c r="RB207" t="str">
        <f t="shared" si="1721"/>
        <v/>
      </c>
      <c r="RC207" t="str">
        <f t="shared" si="1722"/>
        <v/>
      </c>
      <c r="RD207" t="str">
        <f t="shared" si="1723"/>
        <v/>
      </c>
      <c r="RE207" t="str">
        <f t="shared" si="1724"/>
        <v/>
      </c>
      <c r="RF207" t="str">
        <f t="shared" si="1725"/>
        <v/>
      </c>
      <c r="RG207" t="str">
        <f t="shared" si="1726"/>
        <v/>
      </c>
      <c r="RH207" t="str">
        <f t="shared" si="1727"/>
        <v/>
      </c>
      <c r="RI207" t="str">
        <f t="shared" si="1728"/>
        <v/>
      </c>
      <c r="RJ207" t="str">
        <f t="shared" si="1729"/>
        <v/>
      </c>
      <c r="RK207" t="str">
        <f t="shared" si="1730"/>
        <v/>
      </c>
      <c r="RL207" t="str">
        <f t="shared" si="1731"/>
        <v/>
      </c>
      <c r="RM207" t="str">
        <f t="shared" si="1732"/>
        <v/>
      </c>
      <c r="RN207" t="str">
        <f t="shared" si="1733"/>
        <v/>
      </c>
      <c r="RO207" t="str">
        <f t="shared" si="1734"/>
        <v/>
      </c>
      <c r="RP207" t="str">
        <f t="shared" si="1735"/>
        <v/>
      </c>
      <c r="RQ207" t="str">
        <f t="shared" si="1736"/>
        <v/>
      </c>
      <c r="RR207" t="str">
        <f t="shared" si="1737"/>
        <v/>
      </c>
      <c r="RS207" t="str">
        <f t="shared" si="1738"/>
        <v/>
      </c>
      <c r="RT207" t="str">
        <f t="shared" si="1739"/>
        <v/>
      </c>
      <c r="RU207" t="str">
        <f t="shared" si="1740"/>
        <v/>
      </c>
      <c r="RV207" t="str">
        <f t="shared" si="1741"/>
        <v/>
      </c>
      <c r="RW207" t="str">
        <f t="shared" si="1742"/>
        <v/>
      </c>
      <c r="RX207" t="str">
        <f t="shared" si="1743"/>
        <v/>
      </c>
      <c r="RY207" t="str">
        <f t="shared" si="1744"/>
        <v/>
      </c>
      <c r="RZ207" t="str">
        <f t="shared" si="1745"/>
        <v/>
      </c>
      <c r="SA207" t="str">
        <f t="shared" si="1746"/>
        <v/>
      </c>
      <c r="SB207" t="str">
        <f t="shared" si="1747"/>
        <v/>
      </c>
      <c r="SC207" t="str">
        <f t="shared" si="1748"/>
        <v/>
      </c>
      <c r="SD207" t="str">
        <f t="shared" si="1749"/>
        <v/>
      </c>
      <c r="SE207" t="str">
        <f t="shared" si="1750"/>
        <v/>
      </c>
      <c r="SF207" t="str">
        <f t="shared" si="1751"/>
        <v/>
      </c>
      <c r="SG207" t="str">
        <f t="shared" si="1752"/>
        <v/>
      </c>
      <c r="SH207" t="str">
        <f t="shared" si="1753"/>
        <v/>
      </c>
      <c r="SI207" t="str">
        <f t="shared" si="1754"/>
        <v/>
      </c>
      <c r="SJ207" t="str">
        <f t="shared" si="1755"/>
        <v/>
      </c>
      <c r="SK207" t="str">
        <f t="shared" si="1756"/>
        <v/>
      </c>
      <c r="SL207" t="str">
        <f t="shared" si="1757"/>
        <v/>
      </c>
      <c r="SM207" t="str">
        <f t="shared" si="1758"/>
        <v/>
      </c>
      <c r="SN207" t="str">
        <f t="shared" si="1759"/>
        <v/>
      </c>
      <c r="SO207" t="str">
        <f t="shared" si="1760"/>
        <v/>
      </c>
      <c r="SP207" t="str">
        <f t="shared" si="1761"/>
        <v/>
      </c>
      <c r="SQ207" t="str">
        <f t="shared" si="1762"/>
        <v/>
      </c>
      <c r="SR207" t="str">
        <f t="shared" si="1763"/>
        <v/>
      </c>
      <c r="SS207">
        <f t="shared" si="1764"/>
        <v>0</v>
      </c>
      <c r="ST207">
        <f t="shared" si="1765"/>
        <v>0</v>
      </c>
      <c r="SU207">
        <f t="shared" si="1766"/>
        <v>0</v>
      </c>
      <c r="SV207">
        <f t="shared" si="1767"/>
        <v>0</v>
      </c>
      <c r="SW207">
        <f t="shared" si="1768"/>
        <v>0</v>
      </c>
      <c r="SX207">
        <f t="shared" si="1769"/>
        <v>0</v>
      </c>
      <c r="SY207">
        <f t="shared" si="1770"/>
        <v>0</v>
      </c>
      <c r="SZ207">
        <f t="shared" si="1771"/>
        <v>0</v>
      </c>
      <c r="TA207">
        <f t="shared" si="1772"/>
        <v>0</v>
      </c>
      <c r="TB207">
        <f t="shared" si="1773"/>
        <v>0</v>
      </c>
      <c r="TC207">
        <f t="shared" si="1774"/>
        <v>0</v>
      </c>
      <c r="TD207">
        <f t="shared" si="1775"/>
        <v>0</v>
      </c>
      <c r="TE207">
        <f t="shared" si="1776"/>
        <v>0</v>
      </c>
      <c r="TF207">
        <f t="shared" si="1777"/>
        <v>0</v>
      </c>
      <c r="TG207">
        <f t="shared" si="1778"/>
        <v>0</v>
      </c>
      <c r="TH207">
        <f t="shared" si="1779"/>
        <v>0</v>
      </c>
      <c r="TI207">
        <f t="shared" si="1780"/>
        <v>0</v>
      </c>
      <c r="TJ207">
        <f t="shared" si="1781"/>
        <v>0</v>
      </c>
      <c r="TK207">
        <f t="shared" si="1782"/>
        <v>0</v>
      </c>
      <c r="TL207">
        <f t="shared" si="1783"/>
        <v>0</v>
      </c>
      <c r="TM207">
        <f t="shared" si="1784"/>
        <v>0</v>
      </c>
      <c r="TN207">
        <f t="shared" si="1785"/>
        <v>0</v>
      </c>
      <c r="TO207">
        <f t="shared" si="1786"/>
        <v>0</v>
      </c>
      <c r="TP207">
        <f t="shared" si="1787"/>
        <v>0</v>
      </c>
      <c r="TQ207">
        <f t="shared" si="1788"/>
        <v>0</v>
      </c>
      <c r="TR207">
        <f t="shared" si="1789"/>
        <v>0</v>
      </c>
      <c r="TS207">
        <f t="shared" si="1790"/>
        <v>0</v>
      </c>
      <c r="TT207">
        <f t="shared" si="1791"/>
        <v>0</v>
      </c>
      <c r="TU207">
        <f t="shared" si="1792"/>
        <v>0</v>
      </c>
      <c r="TV207">
        <f t="shared" si="1793"/>
        <v>0</v>
      </c>
      <c r="TW207">
        <f t="shared" si="1794"/>
        <v>0</v>
      </c>
      <c r="TX207">
        <f t="shared" si="1795"/>
        <v>0</v>
      </c>
      <c r="TY207">
        <f t="shared" si="1796"/>
        <v>0</v>
      </c>
      <c r="TZ207">
        <f t="shared" si="1797"/>
        <v>0</v>
      </c>
      <c r="UA207">
        <f t="shared" si="1798"/>
        <v>0</v>
      </c>
      <c r="UB207">
        <f t="shared" si="1799"/>
        <v>0</v>
      </c>
      <c r="UC207">
        <f t="shared" si="1800"/>
        <v>0</v>
      </c>
      <c r="UD207">
        <f t="shared" si="1801"/>
        <v>0</v>
      </c>
      <c r="UE207">
        <f t="shared" si="1802"/>
        <v>0</v>
      </c>
      <c r="UF207">
        <f t="shared" si="1803"/>
        <v>0</v>
      </c>
      <c r="UG207">
        <f t="shared" si="1804"/>
        <v>0</v>
      </c>
      <c r="UH207">
        <f t="shared" si="1805"/>
        <v>0</v>
      </c>
      <c r="UI207">
        <f t="shared" si="1806"/>
        <v>0</v>
      </c>
      <c r="UJ207">
        <f t="shared" si="1807"/>
        <v>0</v>
      </c>
      <c r="UK207">
        <f t="shared" si="1808"/>
        <v>0</v>
      </c>
      <c r="UL207">
        <f t="shared" si="1809"/>
        <v>0</v>
      </c>
      <c r="UM207">
        <f t="shared" si="1810"/>
        <v>0</v>
      </c>
      <c r="UN207">
        <f t="shared" si="1811"/>
        <v>0</v>
      </c>
      <c r="UO207">
        <f t="shared" si="1812"/>
        <v>0</v>
      </c>
      <c r="UP207">
        <f t="shared" si="1813"/>
        <v>0</v>
      </c>
      <c r="UQ207">
        <f t="shared" si="1814"/>
        <v>0</v>
      </c>
      <c r="UR207">
        <f t="shared" si="1815"/>
        <v>0</v>
      </c>
      <c r="US207">
        <f t="shared" si="1816"/>
        <v>0</v>
      </c>
      <c r="UT207">
        <f t="shared" si="1817"/>
        <v>0</v>
      </c>
      <c r="UU207">
        <f t="shared" si="1818"/>
        <v>0</v>
      </c>
      <c r="UV207">
        <f t="shared" si="1819"/>
        <v>0</v>
      </c>
      <c r="UW207">
        <f t="shared" si="1820"/>
        <v>0</v>
      </c>
      <c r="UX207">
        <f t="shared" si="1821"/>
        <v>0</v>
      </c>
      <c r="UY207">
        <f t="shared" si="1822"/>
        <v>0</v>
      </c>
      <c r="UZ207">
        <f t="shared" si="1823"/>
        <v>0</v>
      </c>
      <c r="VA207">
        <f t="shared" si="1824"/>
        <v>0</v>
      </c>
      <c r="VB207">
        <f t="shared" si="1825"/>
        <v>0</v>
      </c>
      <c r="VC207">
        <f t="shared" si="1826"/>
        <v>0</v>
      </c>
      <c r="VD207">
        <f t="shared" si="1827"/>
        <v>0</v>
      </c>
      <c r="VE207">
        <f t="shared" si="1828"/>
        <v>0</v>
      </c>
      <c r="VF207">
        <f t="shared" si="1829"/>
        <v>0</v>
      </c>
      <c r="VG207">
        <f t="shared" si="1830"/>
        <v>0</v>
      </c>
      <c r="VH207">
        <f t="shared" si="1831"/>
        <v>0</v>
      </c>
      <c r="VI207">
        <f t="shared" si="1832"/>
        <v>0</v>
      </c>
      <c r="VJ207">
        <f t="shared" si="1833"/>
        <v>0</v>
      </c>
      <c r="VK207">
        <f t="shared" si="1834"/>
        <v>0</v>
      </c>
      <c r="VL207">
        <f t="shared" si="1835"/>
        <v>0</v>
      </c>
      <c r="VM207">
        <f t="shared" si="1836"/>
        <v>0</v>
      </c>
      <c r="VN207">
        <f t="shared" si="1837"/>
        <v>0</v>
      </c>
      <c r="VO207" t="str">
        <f t="shared" si="1838"/>
        <v/>
      </c>
      <c r="VP207" t="str">
        <f t="shared" si="1839"/>
        <v/>
      </c>
      <c r="VQ207" t="str">
        <f t="shared" si="1840"/>
        <v/>
      </c>
      <c r="VR207" t="str">
        <f t="shared" si="1841"/>
        <v/>
      </c>
      <c r="VS207" t="str">
        <f t="shared" si="1842"/>
        <v/>
      </c>
      <c r="VT207" t="str">
        <f t="shared" si="1843"/>
        <v/>
      </c>
      <c r="VU207" t="str">
        <f t="shared" si="1844"/>
        <v/>
      </c>
      <c r="VV207" t="str">
        <f t="shared" si="1845"/>
        <v/>
      </c>
      <c r="VW207" t="str">
        <f t="shared" si="1846"/>
        <v/>
      </c>
      <c r="VX207" t="str">
        <f t="shared" si="1847"/>
        <v/>
      </c>
      <c r="VY207" t="str">
        <f t="shared" si="1848"/>
        <v/>
      </c>
      <c r="VZ207" t="str">
        <f t="shared" si="1849"/>
        <v/>
      </c>
      <c r="WA207" t="str">
        <f t="shared" si="1850"/>
        <v/>
      </c>
      <c r="WB207" t="str">
        <f t="shared" si="1851"/>
        <v/>
      </c>
      <c r="WC207" t="str">
        <f t="shared" si="1852"/>
        <v/>
      </c>
      <c r="WD207" t="str">
        <f t="shared" si="1853"/>
        <v/>
      </c>
      <c r="WE207" t="str">
        <f t="shared" si="1854"/>
        <v/>
      </c>
      <c r="WF207" t="str">
        <f t="shared" si="1855"/>
        <v/>
      </c>
      <c r="WG207" t="str">
        <f t="shared" si="1856"/>
        <v/>
      </c>
      <c r="WH207" t="str">
        <f t="shared" si="1857"/>
        <v/>
      </c>
      <c r="WI207" t="str">
        <f t="shared" si="1858"/>
        <v/>
      </c>
      <c r="WJ207" t="str">
        <f t="shared" si="1859"/>
        <v/>
      </c>
      <c r="WK207" t="str">
        <f t="shared" si="1860"/>
        <v/>
      </c>
      <c r="WL207" t="str">
        <f t="shared" si="1861"/>
        <v/>
      </c>
      <c r="WM207" t="str">
        <f t="shared" si="1862"/>
        <v/>
      </c>
      <c r="WN207" t="str">
        <f t="shared" si="1863"/>
        <v/>
      </c>
      <c r="WO207" t="str">
        <f t="shared" si="1864"/>
        <v/>
      </c>
      <c r="WP207" t="str">
        <f t="shared" si="1865"/>
        <v/>
      </c>
      <c r="WQ207" t="str">
        <f t="shared" si="1866"/>
        <v/>
      </c>
      <c r="WR207" t="str">
        <f t="shared" si="1867"/>
        <v/>
      </c>
      <c r="WS207" t="str">
        <f t="shared" si="1868"/>
        <v/>
      </c>
      <c r="WT207" t="str">
        <f t="shared" si="1869"/>
        <v/>
      </c>
      <c r="WU207" t="str">
        <f t="shared" si="1870"/>
        <v/>
      </c>
      <c r="WV207" t="str">
        <f t="shared" si="1871"/>
        <v/>
      </c>
      <c r="WW207" t="str">
        <f t="shared" si="1872"/>
        <v/>
      </c>
      <c r="WX207" t="str">
        <f t="shared" si="1873"/>
        <v/>
      </c>
      <c r="WY207" t="str">
        <f t="shared" si="1874"/>
        <v/>
      </c>
      <c r="WZ207" t="str">
        <f t="shared" si="1875"/>
        <v/>
      </c>
      <c r="XA207" t="str">
        <f t="shared" si="1876"/>
        <v/>
      </c>
      <c r="XB207" t="str">
        <f t="shared" si="1877"/>
        <v/>
      </c>
      <c r="XC207" t="str">
        <f t="shared" si="1878"/>
        <v/>
      </c>
      <c r="XD207" t="str">
        <f t="shared" si="1879"/>
        <v/>
      </c>
      <c r="XE207" t="str">
        <f t="shared" si="1880"/>
        <v/>
      </c>
      <c r="XF207" t="str">
        <f t="shared" si="1881"/>
        <v/>
      </c>
      <c r="XG207" t="str">
        <f t="shared" si="1882"/>
        <v/>
      </c>
      <c r="XH207" t="str">
        <f t="shared" si="1883"/>
        <v/>
      </c>
      <c r="XI207" t="str">
        <f t="shared" si="1884"/>
        <v/>
      </c>
      <c r="XJ207" t="str">
        <f t="shared" si="1885"/>
        <v/>
      </c>
      <c r="XK207" t="str">
        <f t="shared" si="1886"/>
        <v/>
      </c>
      <c r="XL207" t="str">
        <f t="shared" si="1887"/>
        <v/>
      </c>
      <c r="XM207" t="str">
        <f t="shared" si="1888"/>
        <v/>
      </c>
      <c r="XN207" t="str">
        <f t="shared" si="1889"/>
        <v/>
      </c>
      <c r="XO207" t="str">
        <f t="shared" si="1890"/>
        <v/>
      </c>
      <c r="XP207" t="str">
        <f t="shared" si="1891"/>
        <v/>
      </c>
      <c r="XQ207" t="str">
        <f t="shared" si="1892"/>
        <v/>
      </c>
      <c r="XR207" t="str">
        <f t="shared" si="1893"/>
        <v/>
      </c>
      <c r="XS207" t="str">
        <f t="shared" si="1894"/>
        <v/>
      </c>
      <c r="XT207" t="str">
        <f t="shared" si="1895"/>
        <v/>
      </c>
      <c r="XU207" t="str">
        <f t="shared" si="1896"/>
        <v/>
      </c>
      <c r="XV207" t="str">
        <f t="shared" si="1897"/>
        <v/>
      </c>
      <c r="XW207" t="str">
        <f t="shared" si="1898"/>
        <v/>
      </c>
      <c r="XX207" t="str">
        <f t="shared" si="1899"/>
        <v/>
      </c>
      <c r="XY207" t="str">
        <f t="shared" si="1900"/>
        <v/>
      </c>
      <c r="XZ207" t="str">
        <f t="shared" si="1901"/>
        <v/>
      </c>
      <c r="YA207" t="str">
        <f t="shared" si="1902"/>
        <v/>
      </c>
      <c r="YB207" t="str">
        <f t="shared" si="1903"/>
        <v/>
      </c>
      <c r="YC207" t="str">
        <f t="shared" si="1904"/>
        <v/>
      </c>
      <c r="YD207" t="str">
        <f t="shared" si="1905"/>
        <v/>
      </c>
      <c r="YE207" t="str">
        <f t="shared" si="1906"/>
        <v/>
      </c>
      <c r="YF207" t="str">
        <f t="shared" si="1907"/>
        <v/>
      </c>
      <c r="YG207" t="str">
        <f t="shared" si="1908"/>
        <v/>
      </c>
      <c r="YH207" t="str">
        <f t="shared" si="1909"/>
        <v/>
      </c>
      <c r="YI207" t="str">
        <f t="shared" si="1910"/>
        <v/>
      </c>
      <c r="YJ207" t="str">
        <f t="shared" si="1911"/>
        <v/>
      </c>
      <c r="YK207" t="str">
        <f t="shared" si="1912"/>
        <v/>
      </c>
      <c r="YL207" t="str">
        <f t="shared" si="1913"/>
        <v/>
      </c>
      <c r="YM207" t="str">
        <f t="shared" si="1914"/>
        <v/>
      </c>
      <c r="YN207" t="str">
        <f t="shared" si="1915"/>
        <v/>
      </c>
      <c r="YO207" t="str">
        <f t="shared" si="1916"/>
        <v/>
      </c>
      <c r="YP207" t="str">
        <f t="shared" si="1917"/>
        <v/>
      </c>
      <c r="YQ207" t="str">
        <f t="shared" si="1918"/>
        <v/>
      </c>
      <c r="YR207" t="str">
        <f t="shared" si="1919"/>
        <v/>
      </c>
      <c r="YS207" t="str">
        <f t="shared" si="1920"/>
        <v/>
      </c>
      <c r="YT207" t="str">
        <f t="shared" si="1921"/>
        <v/>
      </c>
      <c r="YU207" t="str">
        <f t="shared" si="1922"/>
        <v/>
      </c>
      <c r="YV207" t="str">
        <f t="shared" si="1923"/>
        <v/>
      </c>
      <c r="YW207" t="str">
        <f t="shared" si="1924"/>
        <v/>
      </c>
      <c r="YX207" t="str">
        <f t="shared" si="1925"/>
        <v/>
      </c>
      <c r="YY207" t="str">
        <f t="shared" si="1926"/>
        <v/>
      </c>
      <c r="YZ207" t="str">
        <f t="shared" si="1927"/>
        <v/>
      </c>
      <c r="ZA207" t="str">
        <f t="shared" si="1928"/>
        <v/>
      </c>
      <c r="ZB207" t="str">
        <f t="shared" si="1929"/>
        <v/>
      </c>
      <c r="ZC207" t="str">
        <f t="shared" si="1930"/>
        <v/>
      </c>
      <c r="ZD207" t="str">
        <f t="shared" si="1931"/>
        <v/>
      </c>
      <c r="ZE207" t="str">
        <f t="shared" si="1932"/>
        <v/>
      </c>
      <c r="ZF207" t="str">
        <f t="shared" si="1933"/>
        <v/>
      </c>
      <c r="ZG207" t="str">
        <f t="shared" si="1934"/>
        <v/>
      </c>
      <c r="ZH207" t="str">
        <f t="shared" si="1935"/>
        <v/>
      </c>
      <c r="ZI207" t="str">
        <f t="shared" si="1936"/>
        <v/>
      </c>
      <c r="ZJ207" t="str">
        <f t="shared" si="1937"/>
        <v/>
      </c>
      <c r="ZK207" t="str">
        <f t="shared" si="1938"/>
        <v/>
      </c>
      <c r="ZL207" t="str">
        <f t="shared" si="1939"/>
        <v/>
      </c>
      <c r="ZM207" t="str">
        <f t="shared" si="1940"/>
        <v/>
      </c>
      <c r="ZN207" t="str">
        <f t="shared" si="1941"/>
        <v/>
      </c>
      <c r="ZO207" t="str">
        <f t="shared" si="1942"/>
        <v/>
      </c>
      <c r="ZP207" t="str">
        <f t="shared" si="1943"/>
        <v/>
      </c>
      <c r="ZQ207" t="str">
        <f t="shared" si="1944"/>
        <v/>
      </c>
      <c r="ZR207" t="str">
        <f t="shared" si="1945"/>
        <v/>
      </c>
      <c r="ZS207" t="str">
        <f t="shared" si="1946"/>
        <v/>
      </c>
      <c r="ZT207" t="str">
        <f t="shared" si="1947"/>
        <v/>
      </c>
      <c r="ZU207" t="str">
        <f t="shared" si="1948"/>
        <v/>
      </c>
      <c r="ZV207" t="str">
        <f t="shared" si="1949"/>
        <v/>
      </c>
      <c r="ZW207" t="str">
        <f t="shared" si="1950"/>
        <v/>
      </c>
      <c r="ZX207" t="str">
        <f t="shared" si="1951"/>
        <v/>
      </c>
      <c r="ZY207" t="str">
        <f t="shared" si="1952"/>
        <v/>
      </c>
      <c r="ZZ207" t="str">
        <f t="shared" si="1953"/>
        <v/>
      </c>
      <c r="AAA207" t="str">
        <f t="shared" si="1954"/>
        <v/>
      </c>
      <c r="AAB207" t="str">
        <f t="shared" si="1955"/>
        <v/>
      </c>
      <c r="AAC207" t="str">
        <f t="shared" si="1956"/>
        <v/>
      </c>
      <c r="AAD207" t="str">
        <f t="shared" si="1957"/>
        <v/>
      </c>
      <c r="AAE207" t="e">
        <f t="shared" ca="1" si="1958"/>
        <v>#N/A</v>
      </c>
      <c r="AAF207" t="e">
        <f t="shared" ca="1" si="1959"/>
        <v>#N/A</v>
      </c>
      <c r="AAG207" t="e">
        <f t="shared" ca="1" si="1960"/>
        <v>#N/A</v>
      </c>
      <c r="AAH207" t="e">
        <f t="shared" ca="1" si="1961"/>
        <v>#N/A</v>
      </c>
      <c r="AAI207" t="e">
        <f t="shared" ca="1" si="1962"/>
        <v>#N/A</v>
      </c>
      <c r="AAJ207" t="e">
        <f t="shared" ca="1" si="1963"/>
        <v>#N/A</v>
      </c>
      <c r="AAK207">
        <f t="shared" si="1964"/>
        <v>0</v>
      </c>
    </row>
    <row r="208" spans="1:713" x14ac:dyDescent="0.35">
      <c r="B208">
        <v>117</v>
      </c>
      <c r="C208" s="8">
        <v>40584.251493055555</v>
      </c>
      <c r="D208" t="s">
        <v>221</v>
      </c>
      <c r="E208" t="s">
        <v>2875</v>
      </c>
      <c r="G208" t="s">
        <v>2411</v>
      </c>
      <c r="O208"/>
      <c r="P208"/>
      <c r="Q208"/>
      <c r="R208"/>
      <c r="S208"/>
      <c r="T208"/>
      <c r="U208"/>
      <c r="V208"/>
      <c r="W208"/>
      <c r="Z208" s="10"/>
      <c r="AA208" s="10"/>
      <c r="AB208" s="10"/>
      <c r="AC208" s="10"/>
      <c r="AD208" s="10"/>
      <c r="AE208" s="10"/>
      <c r="AF208" s="10"/>
      <c r="AG208" s="10"/>
      <c r="AH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HQ208" t="str">
        <f t="shared" si="1476"/>
        <v/>
      </c>
      <c r="HR208" t="str">
        <f t="shared" si="1477"/>
        <v/>
      </c>
      <c r="HS208" t="str">
        <f t="shared" si="1478"/>
        <v/>
      </c>
      <c r="HT208" t="str">
        <f t="shared" si="1479"/>
        <v/>
      </c>
      <c r="HU208" t="str">
        <f t="shared" si="1480"/>
        <v/>
      </c>
      <c r="HV208" t="str">
        <f t="shared" si="1481"/>
        <v/>
      </c>
      <c r="HW208" t="str">
        <f t="shared" si="1482"/>
        <v/>
      </c>
      <c r="HX208" t="str">
        <f t="shared" si="1483"/>
        <v/>
      </c>
      <c r="HY208" t="str">
        <f t="shared" si="1484"/>
        <v/>
      </c>
      <c r="HZ208" t="str">
        <f t="shared" si="1485"/>
        <v/>
      </c>
      <c r="IA208" t="str">
        <f t="shared" si="1486"/>
        <v/>
      </c>
      <c r="IB208" t="str">
        <f t="shared" si="1487"/>
        <v/>
      </c>
      <c r="IC208" t="str">
        <f t="shared" si="1488"/>
        <v/>
      </c>
      <c r="ID208" t="str">
        <f t="shared" si="1489"/>
        <v/>
      </c>
      <c r="IE208" t="str">
        <f t="shared" si="1490"/>
        <v/>
      </c>
      <c r="IF208" t="str">
        <f t="shared" si="1491"/>
        <v/>
      </c>
      <c r="IG208" t="str">
        <f t="shared" si="1492"/>
        <v/>
      </c>
      <c r="IH208" t="str">
        <f t="shared" si="1493"/>
        <v/>
      </c>
      <c r="II208" t="str">
        <f t="shared" si="1494"/>
        <v/>
      </c>
      <c r="IJ208" t="str">
        <f t="shared" si="1495"/>
        <v/>
      </c>
      <c r="IK208" t="str">
        <f t="shared" si="1496"/>
        <v/>
      </c>
      <c r="IL208" t="str">
        <f t="shared" si="1497"/>
        <v/>
      </c>
      <c r="IM208" t="str">
        <f t="shared" si="1498"/>
        <v/>
      </c>
      <c r="IN208" t="str">
        <f t="shared" si="1499"/>
        <v/>
      </c>
      <c r="IO208" t="str">
        <f t="shared" si="1500"/>
        <v/>
      </c>
      <c r="IP208" t="str">
        <f t="shared" si="1501"/>
        <v/>
      </c>
      <c r="IQ208" t="str">
        <f t="shared" si="1502"/>
        <v/>
      </c>
      <c r="IR208" t="str">
        <f t="shared" si="1503"/>
        <v/>
      </c>
      <c r="IS208" t="str">
        <f t="shared" si="1504"/>
        <v/>
      </c>
      <c r="IT208" t="str">
        <f t="shared" si="1505"/>
        <v/>
      </c>
      <c r="IU208" t="str">
        <f t="shared" si="1506"/>
        <v/>
      </c>
      <c r="IV208" t="str">
        <f t="shared" si="1507"/>
        <v/>
      </c>
      <c r="IW208" t="str">
        <f t="shared" si="1508"/>
        <v/>
      </c>
      <c r="IX208" t="str">
        <f t="shared" si="1509"/>
        <v/>
      </c>
      <c r="IY208" t="str">
        <f t="shared" si="1510"/>
        <v/>
      </c>
      <c r="IZ208" t="str">
        <f t="shared" si="1511"/>
        <v/>
      </c>
      <c r="JA208" t="str">
        <f t="shared" si="1512"/>
        <v/>
      </c>
      <c r="JB208" t="str">
        <f t="shared" si="1513"/>
        <v/>
      </c>
      <c r="JC208" t="str">
        <f t="shared" si="1514"/>
        <v/>
      </c>
      <c r="JD208" t="str">
        <f t="shared" si="1515"/>
        <v/>
      </c>
      <c r="JE208" t="str">
        <f t="shared" si="1516"/>
        <v/>
      </c>
      <c r="JF208" t="str">
        <f t="shared" si="1517"/>
        <v/>
      </c>
      <c r="JG208" t="str">
        <f t="shared" si="1518"/>
        <v/>
      </c>
      <c r="JH208" t="str">
        <f t="shared" si="1519"/>
        <v/>
      </c>
      <c r="JI208" t="str">
        <f t="shared" si="1520"/>
        <v/>
      </c>
      <c r="JJ208" t="str">
        <f t="shared" si="1521"/>
        <v/>
      </c>
      <c r="JK208" t="str">
        <f t="shared" si="1522"/>
        <v/>
      </c>
      <c r="JL208" t="str">
        <f t="shared" si="1523"/>
        <v/>
      </c>
      <c r="JM208" t="str">
        <f t="shared" si="1524"/>
        <v/>
      </c>
      <c r="JN208" t="str">
        <f t="shared" si="1525"/>
        <v/>
      </c>
      <c r="JO208" t="str">
        <f t="shared" si="1526"/>
        <v/>
      </c>
      <c r="JP208" t="str">
        <f t="shared" si="1527"/>
        <v/>
      </c>
      <c r="JQ208" t="str">
        <f t="shared" si="1528"/>
        <v/>
      </c>
      <c r="JR208" t="str">
        <f t="shared" si="1529"/>
        <v/>
      </c>
      <c r="JS208" t="str">
        <f t="shared" si="1530"/>
        <v/>
      </c>
      <c r="JT208" t="str">
        <f t="shared" si="1531"/>
        <v/>
      </c>
      <c r="JU208" t="str">
        <f t="shared" si="1532"/>
        <v/>
      </c>
      <c r="JV208" t="str">
        <f t="shared" si="1533"/>
        <v/>
      </c>
      <c r="JW208" t="str">
        <f t="shared" si="1534"/>
        <v/>
      </c>
      <c r="JX208" t="str">
        <f t="shared" si="1535"/>
        <v/>
      </c>
      <c r="JY208" t="str">
        <f t="shared" si="1536"/>
        <v/>
      </c>
      <c r="JZ208" t="str">
        <f t="shared" si="1537"/>
        <v/>
      </c>
      <c r="KA208" t="str">
        <f t="shared" si="1538"/>
        <v/>
      </c>
      <c r="KB208" t="str">
        <f t="shared" si="1539"/>
        <v/>
      </c>
      <c r="KC208" t="str">
        <f t="shared" si="1540"/>
        <v/>
      </c>
      <c r="KD208" t="str">
        <f t="shared" si="1541"/>
        <v/>
      </c>
      <c r="KE208" t="str">
        <f t="shared" si="1542"/>
        <v/>
      </c>
      <c r="KF208" t="str">
        <f t="shared" si="1543"/>
        <v/>
      </c>
      <c r="KG208" t="str">
        <f t="shared" si="1544"/>
        <v/>
      </c>
      <c r="KH208" t="str">
        <f t="shared" si="1545"/>
        <v/>
      </c>
      <c r="KI208" t="str">
        <f t="shared" si="1546"/>
        <v/>
      </c>
      <c r="KJ208" t="str">
        <f t="shared" si="1547"/>
        <v/>
      </c>
      <c r="KK208" t="str">
        <f t="shared" si="1548"/>
        <v/>
      </c>
      <c r="KL208" t="str">
        <f t="shared" si="1549"/>
        <v/>
      </c>
      <c r="KM208" t="str">
        <f t="shared" si="1550"/>
        <v/>
      </c>
      <c r="KN208" t="str">
        <f t="shared" si="1551"/>
        <v/>
      </c>
      <c r="KO208" t="str">
        <f t="shared" si="1552"/>
        <v/>
      </c>
      <c r="KP208" t="str">
        <f t="shared" si="1553"/>
        <v/>
      </c>
      <c r="KQ208" t="str">
        <f t="shared" si="1554"/>
        <v/>
      </c>
      <c r="KR208" t="str">
        <f t="shared" si="1555"/>
        <v/>
      </c>
      <c r="KS208" t="str">
        <f t="shared" si="1556"/>
        <v/>
      </c>
      <c r="KT208" t="str">
        <f t="shared" si="1557"/>
        <v/>
      </c>
      <c r="KU208" t="str">
        <f t="shared" si="1558"/>
        <v/>
      </c>
      <c r="KV208" t="str">
        <f t="shared" si="1559"/>
        <v/>
      </c>
      <c r="KW208" t="str">
        <f t="shared" si="1560"/>
        <v/>
      </c>
      <c r="KX208" t="str">
        <f t="shared" si="1561"/>
        <v/>
      </c>
      <c r="KY208" t="str">
        <f t="shared" si="1562"/>
        <v/>
      </c>
      <c r="KZ208" t="str">
        <f t="shared" si="1563"/>
        <v/>
      </c>
      <c r="LA208" t="str">
        <f t="shared" si="1564"/>
        <v/>
      </c>
      <c r="LB208" t="str">
        <f t="shared" si="1565"/>
        <v/>
      </c>
      <c r="LC208" t="str">
        <f t="shared" si="1566"/>
        <v/>
      </c>
      <c r="LD208" t="str">
        <f t="shared" si="1567"/>
        <v/>
      </c>
      <c r="LE208" t="str">
        <f t="shared" si="1568"/>
        <v/>
      </c>
      <c r="LF208" t="str">
        <f t="shared" si="1569"/>
        <v/>
      </c>
      <c r="LG208" t="str">
        <f t="shared" si="1570"/>
        <v/>
      </c>
      <c r="LH208" t="str">
        <f t="shared" si="1571"/>
        <v/>
      </c>
      <c r="LI208" t="str">
        <f t="shared" si="1572"/>
        <v/>
      </c>
      <c r="LJ208" t="str">
        <f t="shared" si="1573"/>
        <v/>
      </c>
      <c r="LK208" t="str">
        <f t="shared" si="1574"/>
        <v/>
      </c>
      <c r="LL208" t="str">
        <f t="shared" si="1575"/>
        <v/>
      </c>
      <c r="LM208" t="str">
        <f t="shared" si="1576"/>
        <v/>
      </c>
      <c r="LN208" t="str">
        <f t="shared" si="1577"/>
        <v/>
      </c>
      <c r="LO208" t="str">
        <f t="shared" si="1578"/>
        <v/>
      </c>
      <c r="LP208" t="str">
        <f t="shared" si="1579"/>
        <v/>
      </c>
      <c r="LQ208" t="str">
        <f t="shared" si="1580"/>
        <v/>
      </c>
      <c r="LR208" t="str">
        <f t="shared" si="1581"/>
        <v/>
      </c>
      <c r="LS208" t="str">
        <f t="shared" si="1582"/>
        <v/>
      </c>
      <c r="LT208" t="str">
        <f t="shared" si="1583"/>
        <v/>
      </c>
      <c r="LU208" t="str">
        <f t="shared" si="1584"/>
        <v/>
      </c>
      <c r="LV208" t="str">
        <f t="shared" si="1585"/>
        <v/>
      </c>
      <c r="LW208" t="str">
        <f t="shared" si="1586"/>
        <v/>
      </c>
      <c r="LX208" t="str">
        <f t="shared" si="1587"/>
        <v/>
      </c>
      <c r="LY208" t="str">
        <f t="shared" si="1588"/>
        <v/>
      </c>
      <c r="LZ208" t="str">
        <f t="shared" si="1589"/>
        <v/>
      </c>
      <c r="MA208" t="str">
        <f t="shared" si="1590"/>
        <v/>
      </c>
      <c r="MB208" t="str">
        <f t="shared" si="1591"/>
        <v/>
      </c>
      <c r="MC208" t="str">
        <f t="shared" si="1592"/>
        <v/>
      </c>
      <c r="MD208" t="str">
        <f t="shared" si="1593"/>
        <v/>
      </c>
      <c r="ME208" t="str">
        <f t="shared" si="1594"/>
        <v/>
      </c>
      <c r="MF208" t="str">
        <f t="shared" si="1595"/>
        <v/>
      </c>
      <c r="MG208" t="str">
        <f t="shared" si="1596"/>
        <v/>
      </c>
      <c r="MH208" t="str">
        <f t="shared" si="1597"/>
        <v/>
      </c>
      <c r="MI208" t="str">
        <f t="shared" si="1598"/>
        <v/>
      </c>
      <c r="MJ208" t="str">
        <f t="shared" si="1599"/>
        <v/>
      </c>
      <c r="MK208" t="str">
        <f t="shared" si="1600"/>
        <v/>
      </c>
      <c r="ML208" t="str">
        <f t="shared" si="1601"/>
        <v/>
      </c>
      <c r="MM208" t="str">
        <f t="shared" si="1602"/>
        <v/>
      </c>
      <c r="MN208" t="str">
        <f t="shared" si="1603"/>
        <v/>
      </c>
      <c r="MO208" t="str">
        <f t="shared" si="1604"/>
        <v/>
      </c>
      <c r="MP208" t="str">
        <f t="shared" si="1605"/>
        <v/>
      </c>
      <c r="MQ208" t="str">
        <f t="shared" si="1606"/>
        <v/>
      </c>
      <c r="MR208" t="str">
        <f t="shared" si="1607"/>
        <v/>
      </c>
      <c r="MS208" t="str">
        <f t="shared" si="1608"/>
        <v/>
      </c>
      <c r="MT208" t="str">
        <f t="shared" si="1609"/>
        <v/>
      </c>
      <c r="MU208" t="str">
        <f t="shared" si="1610"/>
        <v/>
      </c>
      <c r="MV208" t="str">
        <f t="shared" si="1611"/>
        <v/>
      </c>
      <c r="MW208" t="str">
        <f t="shared" si="1612"/>
        <v/>
      </c>
      <c r="MX208" t="str">
        <f t="shared" si="1613"/>
        <v/>
      </c>
      <c r="MY208" t="str">
        <f t="shared" si="1614"/>
        <v/>
      </c>
      <c r="MZ208" t="str">
        <f t="shared" si="1615"/>
        <v/>
      </c>
      <c r="NA208" t="str">
        <f t="shared" si="1616"/>
        <v/>
      </c>
      <c r="NB208" t="str">
        <f t="shared" si="1617"/>
        <v/>
      </c>
      <c r="NC208" t="str">
        <f t="shared" si="1618"/>
        <v/>
      </c>
      <c r="ND208" t="str">
        <f t="shared" si="1619"/>
        <v/>
      </c>
      <c r="NE208" t="str">
        <f t="shared" si="1620"/>
        <v/>
      </c>
      <c r="NF208" t="str">
        <f t="shared" si="1621"/>
        <v/>
      </c>
      <c r="NG208" t="str">
        <f t="shared" si="1622"/>
        <v/>
      </c>
      <c r="NH208" t="str">
        <f t="shared" si="1623"/>
        <v/>
      </c>
      <c r="NI208" t="str">
        <f t="shared" si="1624"/>
        <v/>
      </c>
      <c r="NJ208" t="str">
        <f t="shared" si="1625"/>
        <v/>
      </c>
      <c r="NK208" t="str">
        <f t="shared" si="1626"/>
        <v/>
      </c>
      <c r="NL208" t="str">
        <f t="shared" si="1627"/>
        <v/>
      </c>
      <c r="NM208" t="str">
        <f t="shared" si="1628"/>
        <v/>
      </c>
      <c r="NN208" t="str">
        <f t="shared" si="1629"/>
        <v/>
      </c>
      <c r="NO208" t="str">
        <f t="shared" si="1630"/>
        <v/>
      </c>
      <c r="NP208" t="str">
        <f t="shared" si="1631"/>
        <v/>
      </c>
      <c r="NQ208" t="str">
        <f t="shared" si="1632"/>
        <v/>
      </c>
      <c r="NR208" t="str">
        <f t="shared" si="1633"/>
        <v/>
      </c>
      <c r="NS208" t="str">
        <f t="shared" si="1634"/>
        <v/>
      </c>
      <c r="NT208" t="str">
        <f t="shared" si="1635"/>
        <v/>
      </c>
      <c r="NU208" t="str">
        <f t="shared" si="1636"/>
        <v/>
      </c>
      <c r="NV208" t="str">
        <f t="shared" si="1637"/>
        <v/>
      </c>
      <c r="NW208" t="str">
        <f t="shared" si="1638"/>
        <v/>
      </c>
      <c r="NX208" t="str">
        <f t="shared" si="1639"/>
        <v/>
      </c>
      <c r="NY208" t="str">
        <f t="shared" si="1640"/>
        <v/>
      </c>
      <c r="NZ208" t="str">
        <f t="shared" si="1641"/>
        <v/>
      </c>
      <c r="OA208" t="str">
        <f t="shared" si="1642"/>
        <v/>
      </c>
      <c r="OB208" t="str">
        <f t="shared" si="1643"/>
        <v/>
      </c>
      <c r="OC208" t="str">
        <f t="shared" si="1644"/>
        <v/>
      </c>
      <c r="OD208" t="str">
        <f t="shared" si="1645"/>
        <v/>
      </c>
      <c r="OE208" t="str">
        <f t="shared" si="1646"/>
        <v/>
      </c>
      <c r="OF208" t="str">
        <f t="shared" si="1647"/>
        <v/>
      </c>
      <c r="OG208" t="str">
        <f t="shared" si="1648"/>
        <v/>
      </c>
      <c r="OH208" t="str">
        <f t="shared" si="1649"/>
        <v/>
      </c>
      <c r="OI208" t="str">
        <f t="shared" si="1650"/>
        <v/>
      </c>
      <c r="OJ208" t="str">
        <f t="shared" si="1651"/>
        <v/>
      </c>
      <c r="OK208" t="str">
        <f t="shared" si="1652"/>
        <v/>
      </c>
      <c r="OL208" t="str">
        <f t="shared" si="1653"/>
        <v/>
      </c>
      <c r="OM208" t="str">
        <f t="shared" si="1654"/>
        <v/>
      </c>
      <c r="ON208" t="str">
        <f t="shared" si="1655"/>
        <v/>
      </c>
      <c r="OO208" t="str">
        <f t="shared" si="1656"/>
        <v/>
      </c>
      <c r="OP208" t="str">
        <f t="shared" si="1657"/>
        <v/>
      </c>
      <c r="OQ208" t="str">
        <f t="shared" si="1658"/>
        <v/>
      </c>
      <c r="OR208" t="str">
        <f t="shared" si="1659"/>
        <v/>
      </c>
      <c r="OS208" t="str">
        <f t="shared" si="1660"/>
        <v/>
      </c>
      <c r="OT208" t="str">
        <f t="shared" si="1661"/>
        <v/>
      </c>
      <c r="OU208" t="str">
        <f t="shared" si="1662"/>
        <v/>
      </c>
      <c r="OV208" t="str">
        <f t="shared" si="1663"/>
        <v/>
      </c>
      <c r="OW208" t="str">
        <f t="shared" si="1664"/>
        <v/>
      </c>
      <c r="OX208" t="str">
        <f t="shared" si="1665"/>
        <v/>
      </c>
      <c r="OY208" t="str">
        <f t="shared" si="1666"/>
        <v/>
      </c>
      <c r="OZ208" t="str">
        <f t="shared" si="1667"/>
        <v/>
      </c>
      <c r="PA208" t="str">
        <f t="shared" si="1668"/>
        <v/>
      </c>
      <c r="PB208" t="str">
        <f t="shared" si="1669"/>
        <v/>
      </c>
      <c r="PC208" t="str">
        <f t="shared" si="1670"/>
        <v/>
      </c>
      <c r="PD208" t="str">
        <f t="shared" si="1671"/>
        <v/>
      </c>
      <c r="PE208" t="str">
        <f t="shared" si="1672"/>
        <v/>
      </c>
      <c r="PF208" t="str">
        <f t="shared" si="1673"/>
        <v/>
      </c>
      <c r="PG208" t="str">
        <f t="shared" si="1674"/>
        <v/>
      </c>
      <c r="PH208" t="str">
        <f t="shared" si="1675"/>
        <v/>
      </c>
      <c r="PI208" t="str">
        <f t="shared" si="1676"/>
        <v/>
      </c>
      <c r="PJ208" t="str">
        <f t="shared" si="1677"/>
        <v/>
      </c>
      <c r="PK208" t="str">
        <f t="shared" si="1678"/>
        <v/>
      </c>
      <c r="PL208" t="str">
        <f t="shared" si="1679"/>
        <v/>
      </c>
      <c r="PM208" t="str">
        <f t="shared" si="1680"/>
        <v/>
      </c>
      <c r="PN208" t="str">
        <f t="shared" si="1681"/>
        <v/>
      </c>
      <c r="PO208" t="str">
        <f t="shared" si="1682"/>
        <v/>
      </c>
      <c r="PP208" t="str">
        <f t="shared" si="1683"/>
        <v/>
      </c>
      <c r="PQ208" t="str">
        <f t="shared" si="1684"/>
        <v/>
      </c>
      <c r="PR208" t="str">
        <f t="shared" si="1685"/>
        <v/>
      </c>
      <c r="PS208" t="str">
        <f t="shared" si="1686"/>
        <v/>
      </c>
      <c r="PT208" t="str">
        <f t="shared" si="1687"/>
        <v/>
      </c>
      <c r="PU208" t="str">
        <f t="shared" si="1688"/>
        <v/>
      </c>
      <c r="PV208" t="str">
        <f t="shared" si="1689"/>
        <v/>
      </c>
      <c r="PW208" t="str">
        <f t="shared" si="1690"/>
        <v/>
      </c>
      <c r="PX208" t="str">
        <f t="shared" si="1691"/>
        <v/>
      </c>
      <c r="PY208" t="str">
        <f t="shared" si="1692"/>
        <v/>
      </c>
      <c r="PZ208" t="str">
        <f t="shared" si="1693"/>
        <v/>
      </c>
      <c r="QA208" t="str">
        <f t="shared" si="1694"/>
        <v/>
      </c>
      <c r="QB208" t="str">
        <f t="shared" si="1695"/>
        <v/>
      </c>
      <c r="QC208" t="str">
        <f t="shared" si="1696"/>
        <v/>
      </c>
      <c r="QD208" t="str">
        <f t="shared" si="1697"/>
        <v/>
      </c>
      <c r="QE208" t="str">
        <f t="shared" si="1698"/>
        <v/>
      </c>
      <c r="QF208" t="str">
        <f t="shared" si="1699"/>
        <v/>
      </c>
      <c r="QG208" t="str">
        <f t="shared" si="1700"/>
        <v/>
      </c>
      <c r="QH208" t="str">
        <f t="shared" si="1701"/>
        <v/>
      </c>
      <c r="QI208" t="str">
        <f t="shared" si="1702"/>
        <v/>
      </c>
      <c r="QJ208" t="str">
        <f t="shared" si="1703"/>
        <v/>
      </c>
      <c r="QK208" t="str">
        <f t="shared" si="1704"/>
        <v/>
      </c>
      <c r="QL208" t="str">
        <f t="shared" si="1705"/>
        <v/>
      </c>
      <c r="QM208" t="str">
        <f t="shared" si="1706"/>
        <v/>
      </c>
      <c r="QN208" t="str">
        <f t="shared" si="1707"/>
        <v/>
      </c>
      <c r="QO208" t="str">
        <f t="shared" si="1708"/>
        <v/>
      </c>
      <c r="QP208" t="str">
        <f t="shared" si="1709"/>
        <v/>
      </c>
      <c r="QQ208" t="str">
        <f t="shared" si="1710"/>
        <v/>
      </c>
      <c r="QR208" t="str">
        <f t="shared" si="1711"/>
        <v/>
      </c>
      <c r="QS208" t="str">
        <f t="shared" si="1712"/>
        <v/>
      </c>
      <c r="QT208" t="str">
        <f t="shared" si="1713"/>
        <v/>
      </c>
      <c r="QU208" t="str">
        <f t="shared" si="1714"/>
        <v/>
      </c>
      <c r="QV208" t="str">
        <f t="shared" si="1715"/>
        <v/>
      </c>
      <c r="QW208" t="str">
        <f t="shared" si="1716"/>
        <v/>
      </c>
      <c r="QX208" t="str">
        <f t="shared" si="1717"/>
        <v/>
      </c>
      <c r="QY208" t="str">
        <f t="shared" si="1718"/>
        <v/>
      </c>
      <c r="QZ208" t="str">
        <f t="shared" si="1719"/>
        <v/>
      </c>
      <c r="RA208" t="str">
        <f t="shared" si="1720"/>
        <v/>
      </c>
      <c r="RB208" t="str">
        <f t="shared" si="1721"/>
        <v/>
      </c>
      <c r="RC208" t="str">
        <f t="shared" si="1722"/>
        <v/>
      </c>
      <c r="RD208" t="str">
        <f t="shared" si="1723"/>
        <v/>
      </c>
      <c r="RE208" t="str">
        <f t="shared" si="1724"/>
        <v/>
      </c>
      <c r="RF208" t="str">
        <f t="shared" si="1725"/>
        <v/>
      </c>
      <c r="RG208" t="str">
        <f t="shared" si="1726"/>
        <v/>
      </c>
      <c r="RH208" t="str">
        <f t="shared" si="1727"/>
        <v/>
      </c>
      <c r="RI208" t="str">
        <f t="shared" si="1728"/>
        <v/>
      </c>
      <c r="RJ208" t="str">
        <f t="shared" si="1729"/>
        <v/>
      </c>
      <c r="RK208" t="str">
        <f t="shared" si="1730"/>
        <v/>
      </c>
      <c r="RL208" t="str">
        <f t="shared" si="1731"/>
        <v/>
      </c>
      <c r="RM208" t="str">
        <f t="shared" si="1732"/>
        <v/>
      </c>
      <c r="RN208" t="str">
        <f t="shared" si="1733"/>
        <v/>
      </c>
      <c r="RO208" t="str">
        <f t="shared" si="1734"/>
        <v/>
      </c>
      <c r="RP208" t="str">
        <f t="shared" si="1735"/>
        <v/>
      </c>
      <c r="RQ208" t="str">
        <f t="shared" si="1736"/>
        <v/>
      </c>
      <c r="RR208" t="str">
        <f t="shared" si="1737"/>
        <v/>
      </c>
      <c r="RS208" t="str">
        <f t="shared" si="1738"/>
        <v/>
      </c>
      <c r="RT208" t="str">
        <f t="shared" si="1739"/>
        <v/>
      </c>
      <c r="RU208" t="str">
        <f t="shared" si="1740"/>
        <v/>
      </c>
      <c r="RV208" t="str">
        <f t="shared" si="1741"/>
        <v/>
      </c>
      <c r="RW208" t="str">
        <f t="shared" si="1742"/>
        <v/>
      </c>
      <c r="RX208" t="str">
        <f t="shared" si="1743"/>
        <v/>
      </c>
      <c r="RY208" t="str">
        <f t="shared" si="1744"/>
        <v/>
      </c>
      <c r="RZ208" t="str">
        <f t="shared" si="1745"/>
        <v/>
      </c>
      <c r="SA208" t="str">
        <f t="shared" si="1746"/>
        <v/>
      </c>
      <c r="SB208" t="str">
        <f t="shared" si="1747"/>
        <v/>
      </c>
      <c r="SC208" t="str">
        <f t="shared" si="1748"/>
        <v/>
      </c>
      <c r="SD208" t="str">
        <f t="shared" si="1749"/>
        <v/>
      </c>
      <c r="SE208" t="str">
        <f t="shared" si="1750"/>
        <v/>
      </c>
      <c r="SF208" t="str">
        <f t="shared" si="1751"/>
        <v/>
      </c>
      <c r="SG208" t="str">
        <f t="shared" si="1752"/>
        <v/>
      </c>
      <c r="SH208" t="str">
        <f t="shared" si="1753"/>
        <v/>
      </c>
      <c r="SI208" t="str">
        <f t="shared" si="1754"/>
        <v/>
      </c>
      <c r="SJ208" t="str">
        <f t="shared" si="1755"/>
        <v/>
      </c>
      <c r="SK208" t="str">
        <f t="shared" si="1756"/>
        <v/>
      </c>
      <c r="SL208" t="str">
        <f t="shared" si="1757"/>
        <v/>
      </c>
      <c r="SM208" t="str">
        <f t="shared" si="1758"/>
        <v/>
      </c>
      <c r="SN208" t="str">
        <f t="shared" si="1759"/>
        <v/>
      </c>
      <c r="SO208" t="str">
        <f t="shared" si="1760"/>
        <v/>
      </c>
      <c r="SP208" t="str">
        <f t="shared" si="1761"/>
        <v/>
      </c>
      <c r="SQ208" t="str">
        <f t="shared" si="1762"/>
        <v/>
      </c>
      <c r="SR208" t="str">
        <f t="shared" si="1763"/>
        <v/>
      </c>
      <c r="SS208">
        <f t="shared" si="1764"/>
        <v>0</v>
      </c>
      <c r="ST208">
        <f t="shared" si="1765"/>
        <v>0</v>
      </c>
      <c r="SU208">
        <f t="shared" si="1766"/>
        <v>0</v>
      </c>
      <c r="SV208">
        <f t="shared" si="1767"/>
        <v>0</v>
      </c>
      <c r="SW208">
        <f t="shared" si="1768"/>
        <v>0</v>
      </c>
      <c r="SX208">
        <f t="shared" si="1769"/>
        <v>0</v>
      </c>
      <c r="SY208">
        <f t="shared" si="1770"/>
        <v>0</v>
      </c>
      <c r="SZ208">
        <f t="shared" si="1771"/>
        <v>0</v>
      </c>
      <c r="TA208">
        <f t="shared" si="1772"/>
        <v>0</v>
      </c>
      <c r="TB208">
        <f t="shared" si="1773"/>
        <v>0</v>
      </c>
      <c r="TC208">
        <f t="shared" si="1774"/>
        <v>0</v>
      </c>
      <c r="TD208">
        <f t="shared" si="1775"/>
        <v>0</v>
      </c>
      <c r="TE208">
        <f t="shared" si="1776"/>
        <v>0</v>
      </c>
      <c r="TF208">
        <f t="shared" si="1777"/>
        <v>0</v>
      </c>
      <c r="TG208">
        <f t="shared" si="1778"/>
        <v>0</v>
      </c>
      <c r="TH208">
        <f t="shared" si="1779"/>
        <v>0</v>
      </c>
      <c r="TI208">
        <f t="shared" si="1780"/>
        <v>0</v>
      </c>
      <c r="TJ208">
        <f t="shared" si="1781"/>
        <v>0</v>
      </c>
      <c r="TK208">
        <f t="shared" si="1782"/>
        <v>0</v>
      </c>
      <c r="TL208">
        <f t="shared" si="1783"/>
        <v>0</v>
      </c>
      <c r="TM208">
        <f t="shared" si="1784"/>
        <v>0</v>
      </c>
      <c r="TN208">
        <f t="shared" si="1785"/>
        <v>0</v>
      </c>
      <c r="TO208">
        <f t="shared" si="1786"/>
        <v>0</v>
      </c>
      <c r="TP208">
        <f t="shared" si="1787"/>
        <v>0</v>
      </c>
      <c r="TQ208">
        <f t="shared" si="1788"/>
        <v>0</v>
      </c>
      <c r="TR208">
        <f t="shared" si="1789"/>
        <v>0</v>
      </c>
      <c r="TS208">
        <f t="shared" si="1790"/>
        <v>0</v>
      </c>
      <c r="TT208">
        <f t="shared" si="1791"/>
        <v>0</v>
      </c>
      <c r="TU208">
        <f t="shared" si="1792"/>
        <v>0</v>
      </c>
      <c r="TV208">
        <f t="shared" si="1793"/>
        <v>0</v>
      </c>
      <c r="TW208">
        <f t="shared" si="1794"/>
        <v>0</v>
      </c>
      <c r="TX208">
        <f t="shared" si="1795"/>
        <v>0</v>
      </c>
      <c r="TY208">
        <f t="shared" si="1796"/>
        <v>0</v>
      </c>
      <c r="TZ208">
        <f t="shared" si="1797"/>
        <v>0</v>
      </c>
      <c r="UA208">
        <f t="shared" si="1798"/>
        <v>0</v>
      </c>
      <c r="UB208">
        <f t="shared" si="1799"/>
        <v>0</v>
      </c>
      <c r="UC208">
        <f t="shared" si="1800"/>
        <v>0</v>
      </c>
      <c r="UD208">
        <f t="shared" si="1801"/>
        <v>0</v>
      </c>
      <c r="UE208">
        <f t="shared" si="1802"/>
        <v>0</v>
      </c>
      <c r="UF208">
        <f t="shared" si="1803"/>
        <v>0</v>
      </c>
      <c r="UG208">
        <f t="shared" si="1804"/>
        <v>0</v>
      </c>
      <c r="UH208">
        <f t="shared" si="1805"/>
        <v>0</v>
      </c>
      <c r="UI208">
        <f t="shared" si="1806"/>
        <v>0</v>
      </c>
      <c r="UJ208">
        <f t="shared" si="1807"/>
        <v>0</v>
      </c>
      <c r="UK208">
        <f t="shared" si="1808"/>
        <v>0</v>
      </c>
      <c r="UL208">
        <f t="shared" si="1809"/>
        <v>0</v>
      </c>
      <c r="UM208">
        <f t="shared" si="1810"/>
        <v>0</v>
      </c>
      <c r="UN208">
        <f t="shared" si="1811"/>
        <v>0</v>
      </c>
      <c r="UO208">
        <f t="shared" si="1812"/>
        <v>0</v>
      </c>
      <c r="UP208">
        <f t="shared" si="1813"/>
        <v>0</v>
      </c>
      <c r="UQ208">
        <f t="shared" si="1814"/>
        <v>0</v>
      </c>
      <c r="UR208">
        <f t="shared" si="1815"/>
        <v>0</v>
      </c>
      <c r="US208">
        <f t="shared" si="1816"/>
        <v>0</v>
      </c>
      <c r="UT208">
        <f t="shared" si="1817"/>
        <v>0</v>
      </c>
      <c r="UU208">
        <f t="shared" si="1818"/>
        <v>0</v>
      </c>
      <c r="UV208">
        <f t="shared" si="1819"/>
        <v>0</v>
      </c>
      <c r="UW208">
        <f t="shared" si="1820"/>
        <v>0</v>
      </c>
      <c r="UX208">
        <f t="shared" si="1821"/>
        <v>0</v>
      </c>
      <c r="UY208">
        <f t="shared" si="1822"/>
        <v>0</v>
      </c>
      <c r="UZ208">
        <f t="shared" si="1823"/>
        <v>0</v>
      </c>
      <c r="VA208">
        <f t="shared" si="1824"/>
        <v>0</v>
      </c>
      <c r="VB208">
        <f t="shared" si="1825"/>
        <v>0</v>
      </c>
      <c r="VC208">
        <f t="shared" si="1826"/>
        <v>0</v>
      </c>
      <c r="VD208">
        <f t="shared" si="1827"/>
        <v>0</v>
      </c>
      <c r="VE208">
        <f t="shared" si="1828"/>
        <v>0</v>
      </c>
      <c r="VF208">
        <f t="shared" si="1829"/>
        <v>0</v>
      </c>
      <c r="VG208">
        <f t="shared" si="1830"/>
        <v>0</v>
      </c>
      <c r="VH208">
        <f t="shared" si="1831"/>
        <v>0</v>
      </c>
      <c r="VI208">
        <f t="shared" si="1832"/>
        <v>0</v>
      </c>
      <c r="VJ208">
        <f t="shared" si="1833"/>
        <v>0</v>
      </c>
      <c r="VK208">
        <f t="shared" si="1834"/>
        <v>0</v>
      </c>
      <c r="VL208">
        <f t="shared" si="1835"/>
        <v>0</v>
      </c>
      <c r="VM208">
        <f t="shared" si="1836"/>
        <v>0</v>
      </c>
      <c r="VN208">
        <f t="shared" si="1837"/>
        <v>0</v>
      </c>
      <c r="VO208" t="str">
        <f t="shared" si="1838"/>
        <v/>
      </c>
      <c r="VP208" t="str">
        <f t="shared" si="1839"/>
        <v/>
      </c>
      <c r="VQ208" t="str">
        <f t="shared" si="1840"/>
        <v/>
      </c>
      <c r="VR208" t="str">
        <f t="shared" si="1841"/>
        <v/>
      </c>
      <c r="VS208" t="str">
        <f t="shared" si="1842"/>
        <v/>
      </c>
      <c r="VT208" t="str">
        <f t="shared" si="1843"/>
        <v/>
      </c>
      <c r="VU208" t="str">
        <f t="shared" si="1844"/>
        <v/>
      </c>
      <c r="VV208" t="str">
        <f t="shared" si="1845"/>
        <v/>
      </c>
      <c r="VW208" t="str">
        <f t="shared" si="1846"/>
        <v/>
      </c>
      <c r="VX208" t="str">
        <f t="shared" si="1847"/>
        <v/>
      </c>
      <c r="VY208" t="str">
        <f t="shared" si="1848"/>
        <v/>
      </c>
      <c r="VZ208" t="str">
        <f t="shared" si="1849"/>
        <v/>
      </c>
      <c r="WA208" t="str">
        <f t="shared" si="1850"/>
        <v/>
      </c>
      <c r="WB208" t="str">
        <f t="shared" si="1851"/>
        <v/>
      </c>
      <c r="WC208" t="str">
        <f t="shared" si="1852"/>
        <v/>
      </c>
      <c r="WD208" t="str">
        <f t="shared" si="1853"/>
        <v/>
      </c>
      <c r="WE208" t="str">
        <f t="shared" si="1854"/>
        <v/>
      </c>
      <c r="WF208" t="str">
        <f t="shared" si="1855"/>
        <v/>
      </c>
      <c r="WG208" t="str">
        <f t="shared" si="1856"/>
        <v/>
      </c>
      <c r="WH208" t="str">
        <f t="shared" si="1857"/>
        <v/>
      </c>
      <c r="WI208" t="str">
        <f t="shared" si="1858"/>
        <v/>
      </c>
      <c r="WJ208" t="str">
        <f t="shared" si="1859"/>
        <v/>
      </c>
      <c r="WK208" t="str">
        <f t="shared" si="1860"/>
        <v/>
      </c>
      <c r="WL208" t="str">
        <f t="shared" si="1861"/>
        <v/>
      </c>
      <c r="WM208" t="str">
        <f t="shared" si="1862"/>
        <v/>
      </c>
      <c r="WN208" t="str">
        <f t="shared" si="1863"/>
        <v/>
      </c>
      <c r="WO208" t="str">
        <f t="shared" si="1864"/>
        <v/>
      </c>
      <c r="WP208" t="str">
        <f t="shared" si="1865"/>
        <v/>
      </c>
      <c r="WQ208" t="str">
        <f t="shared" si="1866"/>
        <v/>
      </c>
      <c r="WR208" t="str">
        <f t="shared" si="1867"/>
        <v/>
      </c>
      <c r="WS208" t="str">
        <f t="shared" si="1868"/>
        <v/>
      </c>
      <c r="WT208" t="str">
        <f t="shared" si="1869"/>
        <v/>
      </c>
      <c r="WU208" t="str">
        <f t="shared" si="1870"/>
        <v/>
      </c>
      <c r="WV208" t="str">
        <f t="shared" si="1871"/>
        <v/>
      </c>
      <c r="WW208" t="str">
        <f t="shared" si="1872"/>
        <v/>
      </c>
      <c r="WX208" t="str">
        <f t="shared" si="1873"/>
        <v/>
      </c>
      <c r="WY208" t="str">
        <f t="shared" si="1874"/>
        <v/>
      </c>
      <c r="WZ208" t="str">
        <f t="shared" si="1875"/>
        <v/>
      </c>
      <c r="XA208" t="str">
        <f t="shared" si="1876"/>
        <v/>
      </c>
      <c r="XB208" t="str">
        <f t="shared" si="1877"/>
        <v/>
      </c>
      <c r="XC208" t="str">
        <f t="shared" si="1878"/>
        <v/>
      </c>
      <c r="XD208" t="str">
        <f t="shared" si="1879"/>
        <v/>
      </c>
      <c r="XE208" t="str">
        <f t="shared" si="1880"/>
        <v/>
      </c>
      <c r="XF208" t="str">
        <f t="shared" si="1881"/>
        <v/>
      </c>
      <c r="XG208" t="str">
        <f t="shared" si="1882"/>
        <v/>
      </c>
      <c r="XH208" t="str">
        <f t="shared" si="1883"/>
        <v/>
      </c>
      <c r="XI208" t="str">
        <f t="shared" si="1884"/>
        <v/>
      </c>
      <c r="XJ208" t="str">
        <f t="shared" si="1885"/>
        <v/>
      </c>
      <c r="XK208" t="str">
        <f t="shared" si="1886"/>
        <v/>
      </c>
      <c r="XL208" t="str">
        <f t="shared" si="1887"/>
        <v/>
      </c>
      <c r="XM208" t="str">
        <f t="shared" si="1888"/>
        <v/>
      </c>
      <c r="XN208" t="str">
        <f t="shared" si="1889"/>
        <v/>
      </c>
      <c r="XO208" t="str">
        <f t="shared" si="1890"/>
        <v/>
      </c>
      <c r="XP208" t="str">
        <f t="shared" si="1891"/>
        <v/>
      </c>
      <c r="XQ208" t="str">
        <f t="shared" si="1892"/>
        <v/>
      </c>
      <c r="XR208" t="str">
        <f t="shared" si="1893"/>
        <v/>
      </c>
      <c r="XS208" t="str">
        <f t="shared" si="1894"/>
        <v/>
      </c>
      <c r="XT208" t="str">
        <f t="shared" si="1895"/>
        <v/>
      </c>
      <c r="XU208" t="str">
        <f t="shared" si="1896"/>
        <v/>
      </c>
      <c r="XV208" t="str">
        <f t="shared" si="1897"/>
        <v/>
      </c>
      <c r="XW208" t="str">
        <f t="shared" si="1898"/>
        <v/>
      </c>
      <c r="XX208" t="str">
        <f t="shared" si="1899"/>
        <v/>
      </c>
      <c r="XY208" t="str">
        <f t="shared" si="1900"/>
        <v/>
      </c>
      <c r="XZ208" t="str">
        <f t="shared" si="1901"/>
        <v/>
      </c>
      <c r="YA208" t="str">
        <f t="shared" si="1902"/>
        <v/>
      </c>
      <c r="YB208" t="str">
        <f t="shared" si="1903"/>
        <v/>
      </c>
      <c r="YC208" t="str">
        <f t="shared" si="1904"/>
        <v/>
      </c>
      <c r="YD208" t="str">
        <f t="shared" si="1905"/>
        <v/>
      </c>
      <c r="YE208" t="str">
        <f t="shared" si="1906"/>
        <v/>
      </c>
      <c r="YF208" t="str">
        <f t="shared" si="1907"/>
        <v/>
      </c>
      <c r="YG208" t="str">
        <f t="shared" si="1908"/>
        <v/>
      </c>
      <c r="YH208" t="str">
        <f t="shared" si="1909"/>
        <v/>
      </c>
      <c r="YI208" t="str">
        <f t="shared" si="1910"/>
        <v/>
      </c>
      <c r="YJ208" t="str">
        <f t="shared" si="1911"/>
        <v/>
      </c>
      <c r="YK208" t="str">
        <f t="shared" si="1912"/>
        <v/>
      </c>
      <c r="YL208" t="str">
        <f t="shared" si="1913"/>
        <v/>
      </c>
      <c r="YM208" t="str">
        <f t="shared" si="1914"/>
        <v/>
      </c>
      <c r="YN208" t="str">
        <f t="shared" si="1915"/>
        <v/>
      </c>
      <c r="YO208" t="str">
        <f t="shared" si="1916"/>
        <v/>
      </c>
      <c r="YP208" t="str">
        <f t="shared" si="1917"/>
        <v/>
      </c>
      <c r="YQ208" t="str">
        <f t="shared" si="1918"/>
        <v/>
      </c>
      <c r="YR208" t="str">
        <f t="shared" si="1919"/>
        <v/>
      </c>
      <c r="YS208" t="str">
        <f t="shared" si="1920"/>
        <v/>
      </c>
      <c r="YT208" t="str">
        <f t="shared" si="1921"/>
        <v/>
      </c>
      <c r="YU208" t="str">
        <f t="shared" si="1922"/>
        <v/>
      </c>
      <c r="YV208" t="str">
        <f t="shared" si="1923"/>
        <v/>
      </c>
      <c r="YW208" t="str">
        <f t="shared" si="1924"/>
        <v/>
      </c>
      <c r="YX208" t="str">
        <f t="shared" si="1925"/>
        <v/>
      </c>
      <c r="YY208" t="str">
        <f t="shared" si="1926"/>
        <v/>
      </c>
      <c r="YZ208" t="str">
        <f t="shared" si="1927"/>
        <v/>
      </c>
      <c r="ZA208" t="str">
        <f t="shared" si="1928"/>
        <v/>
      </c>
      <c r="ZB208" t="str">
        <f t="shared" si="1929"/>
        <v/>
      </c>
      <c r="ZC208" t="str">
        <f t="shared" si="1930"/>
        <v/>
      </c>
      <c r="ZD208" t="str">
        <f t="shared" si="1931"/>
        <v/>
      </c>
      <c r="ZE208" t="str">
        <f t="shared" si="1932"/>
        <v/>
      </c>
      <c r="ZF208" t="str">
        <f t="shared" si="1933"/>
        <v/>
      </c>
      <c r="ZG208" t="str">
        <f t="shared" si="1934"/>
        <v/>
      </c>
      <c r="ZH208" t="str">
        <f t="shared" si="1935"/>
        <v/>
      </c>
      <c r="ZI208" t="str">
        <f t="shared" si="1936"/>
        <v/>
      </c>
      <c r="ZJ208" t="str">
        <f t="shared" si="1937"/>
        <v/>
      </c>
      <c r="ZK208" t="str">
        <f t="shared" si="1938"/>
        <v/>
      </c>
      <c r="ZL208" t="str">
        <f t="shared" si="1939"/>
        <v/>
      </c>
      <c r="ZM208" t="str">
        <f t="shared" si="1940"/>
        <v/>
      </c>
      <c r="ZN208" t="str">
        <f t="shared" si="1941"/>
        <v/>
      </c>
      <c r="ZO208" t="str">
        <f t="shared" si="1942"/>
        <v/>
      </c>
      <c r="ZP208" t="str">
        <f t="shared" si="1943"/>
        <v/>
      </c>
      <c r="ZQ208" t="str">
        <f t="shared" si="1944"/>
        <v/>
      </c>
      <c r="ZR208" t="str">
        <f t="shared" si="1945"/>
        <v/>
      </c>
      <c r="ZS208" t="str">
        <f t="shared" si="1946"/>
        <v/>
      </c>
      <c r="ZT208" t="str">
        <f t="shared" si="1947"/>
        <v/>
      </c>
      <c r="ZU208" t="str">
        <f t="shared" si="1948"/>
        <v/>
      </c>
      <c r="ZV208" t="str">
        <f t="shared" si="1949"/>
        <v/>
      </c>
      <c r="ZW208" t="str">
        <f t="shared" si="1950"/>
        <v/>
      </c>
      <c r="ZX208" t="str">
        <f t="shared" si="1951"/>
        <v/>
      </c>
      <c r="ZY208" t="str">
        <f t="shared" si="1952"/>
        <v/>
      </c>
      <c r="ZZ208" t="str">
        <f t="shared" si="1953"/>
        <v/>
      </c>
      <c r="AAA208" t="str">
        <f t="shared" si="1954"/>
        <v/>
      </c>
      <c r="AAB208" t="str">
        <f t="shared" si="1955"/>
        <v/>
      </c>
      <c r="AAC208" t="str">
        <f t="shared" si="1956"/>
        <v/>
      </c>
      <c r="AAD208" t="str">
        <f t="shared" si="1957"/>
        <v/>
      </c>
      <c r="AAE208" t="e">
        <f t="shared" ca="1" si="1958"/>
        <v>#N/A</v>
      </c>
      <c r="AAF208" t="e">
        <f t="shared" ca="1" si="1959"/>
        <v>#N/A</v>
      </c>
      <c r="AAG208" t="e">
        <f t="shared" ca="1" si="1960"/>
        <v>#N/A</v>
      </c>
      <c r="AAH208" t="e">
        <f t="shared" ca="1" si="1961"/>
        <v>#N/A</v>
      </c>
      <c r="AAI208" t="e">
        <f t="shared" ca="1" si="1962"/>
        <v>#N/A</v>
      </c>
      <c r="AAJ208" t="e">
        <f t="shared" ca="1" si="1963"/>
        <v>#N/A</v>
      </c>
      <c r="AAK208">
        <f t="shared" si="1964"/>
        <v>0</v>
      </c>
    </row>
    <row r="209" spans="2:713" x14ac:dyDescent="0.35">
      <c r="B209">
        <v>121</v>
      </c>
      <c r="C209" s="8">
        <v>40584.419710648152</v>
      </c>
      <c r="D209" t="s">
        <v>221</v>
      </c>
      <c r="E209" t="s">
        <v>2876</v>
      </c>
      <c r="G209" t="s">
        <v>2411</v>
      </c>
      <c r="O209"/>
      <c r="P209"/>
      <c r="Q209"/>
      <c r="R209"/>
      <c r="S209"/>
      <c r="T209"/>
      <c r="U209"/>
      <c r="V209"/>
      <c r="W209"/>
      <c r="Z209" s="10"/>
      <c r="AA209" s="10"/>
      <c r="AB209" s="10"/>
      <c r="AC209" s="10"/>
      <c r="AD209" s="10"/>
      <c r="AE209" s="10"/>
      <c r="AF209" s="10"/>
      <c r="AG209" s="10"/>
      <c r="AH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HQ209" t="str">
        <f t="shared" si="1476"/>
        <v/>
      </c>
      <c r="HR209" t="str">
        <f t="shared" si="1477"/>
        <v/>
      </c>
      <c r="HS209" t="str">
        <f t="shared" si="1478"/>
        <v/>
      </c>
      <c r="HT209" t="str">
        <f t="shared" si="1479"/>
        <v/>
      </c>
      <c r="HU209" t="str">
        <f t="shared" si="1480"/>
        <v/>
      </c>
      <c r="HV209" t="str">
        <f t="shared" si="1481"/>
        <v/>
      </c>
      <c r="HW209" t="str">
        <f t="shared" si="1482"/>
        <v/>
      </c>
      <c r="HX209" t="str">
        <f t="shared" si="1483"/>
        <v/>
      </c>
      <c r="HY209" t="str">
        <f t="shared" si="1484"/>
        <v/>
      </c>
      <c r="HZ209" t="str">
        <f t="shared" si="1485"/>
        <v/>
      </c>
      <c r="IA209" t="str">
        <f t="shared" si="1486"/>
        <v/>
      </c>
      <c r="IB209" t="str">
        <f t="shared" si="1487"/>
        <v/>
      </c>
      <c r="IC209" t="str">
        <f t="shared" si="1488"/>
        <v/>
      </c>
      <c r="ID209" t="str">
        <f t="shared" si="1489"/>
        <v/>
      </c>
      <c r="IE209" t="str">
        <f t="shared" si="1490"/>
        <v/>
      </c>
      <c r="IF209" t="str">
        <f t="shared" si="1491"/>
        <v/>
      </c>
      <c r="IG209" t="str">
        <f t="shared" si="1492"/>
        <v/>
      </c>
      <c r="IH209" t="str">
        <f t="shared" si="1493"/>
        <v/>
      </c>
      <c r="II209" t="str">
        <f t="shared" si="1494"/>
        <v/>
      </c>
      <c r="IJ209" t="str">
        <f t="shared" si="1495"/>
        <v/>
      </c>
      <c r="IK209" t="str">
        <f t="shared" si="1496"/>
        <v/>
      </c>
      <c r="IL209" t="str">
        <f t="shared" si="1497"/>
        <v/>
      </c>
      <c r="IM209" t="str">
        <f t="shared" si="1498"/>
        <v/>
      </c>
      <c r="IN209" t="str">
        <f t="shared" si="1499"/>
        <v/>
      </c>
      <c r="IO209" t="str">
        <f t="shared" si="1500"/>
        <v/>
      </c>
      <c r="IP209" t="str">
        <f t="shared" si="1501"/>
        <v/>
      </c>
      <c r="IQ209" t="str">
        <f t="shared" si="1502"/>
        <v/>
      </c>
      <c r="IR209" t="str">
        <f t="shared" si="1503"/>
        <v/>
      </c>
      <c r="IS209" t="str">
        <f t="shared" si="1504"/>
        <v/>
      </c>
      <c r="IT209" t="str">
        <f t="shared" si="1505"/>
        <v/>
      </c>
      <c r="IU209" t="str">
        <f t="shared" si="1506"/>
        <v/>
      </c>
      <c r="IV209" t="str">
        <f t="shared" si="1507"/>
        <v/>
      </c>
      <c r="IW209" t="str">
        <f t="shared" si="1508"/>
        <v/>
      </c>
      <c r="IX209" t="str">
        <f t="shared" si="1509"/>
        <v/>
      </c>
      <c r="IY209" t="str">
        <f t="shared" si="1510"/>
        <v/>
      </c>
      <c r="IZ209" t="str">
        <f t="shared" si="1511"/>
        <v/>
      </c>
      <c r="JA209" t="str">
        <f t="shared" si="1512"/>
        <v/>
      </c>
      <c r="JB209" t="str">
        <f t="shared" si="1513"/>
        <v/>
      </c>
      <c r="JC209" t="str">
        <f t="shared" si="1514"/>
        <v/>
      </c>
      <c r="JD209" t="str">
        <f t="shared" si="1515"/>
        <v/>
      </c>
      <c r="JE209" t="str">
        <f t="shared" si="1516"/>
        <v/>
      </c>
      <c r="JF209" t="str">
        <f t="shared" si="1517"/>
        <v/>
      </c>
      <c r="JG209" t="str">
        <f t="shared" si="1518"/>
        <v/>
      </c>
      <c r="JH209" t="str">
        <f t="shared" si="1519"/>
        <v/>
      </c>
      <c r="JI209" t="str">
        <f t="shared" si="1520"/>
        <v/>
      </c>
      <c r="JJ209" t="str">
        <f t="shared" si="1521"/>
        <v/>
      </c>
      <c r="JK209" t="str">
        <f t="shared" si="1522"/>
        <v/>
      </c>
      <c r="JL209" t="str">
        <f t="shared" si="1523"/>
        <v/>
      </c>
      <c r="JM209" t="str">
        <f t="shared" si="1524"/>
        <v/>
      </c>
      <c r="JN209" t="str">
        <f t="shared" si="1525"/>
        <v/>
      </c>
      <c r="JO209" t="str">
        <f t="shared" si="1526"/>
        <v/>
      </c>
      <c r="JP209" t="str">
        <f t="shared" si="1527"/>
        <v/>
      </c>
      <c r="JQ209" t="str">
        <f t="shared" si="1528"/>
        <v/>
      </c>
      <c r="JR209" t="str">
        <f t="shared" si="1529"/>
        <v/>
      </c>
      <c r="JS209" t="str">
        <f t="shared" si="1530"/>
        <v/>
      </c>
      <c r="JT209" t="str">
        <f t="shared" si="1531"/>
        <v/>
      </c>
      <c r="JU209" t="str">
        <f t="shared" si="1532"/>
        <v/>
      </c>
      <c r="JV209" t="str">
        <f t="shared" si="1533"/>
        <v/>
      </c>
      <c r="JW209" t="str">
        <f t="shared" si="1534"/>
        <v/>
      </c>
      <c r="JX209" t="str">
        <f t="shared" si="1535"/>
        <v/>
      </c>
      <c r="JY209" t="str">
        <f t="shared" si="1536"/>
        <v/>
      </c>
      <c r="JZ209" t="str">
        <f t="shared" si="1537"/>
        <v/>
      </c>
      <c r="KA209" t="str">
        <f t="shared" si="1538"/>
        <v/>
      </c>
      <c r="KB209" t="str">
        <f t="shared" si="1539"/>
        <v/>
      </c>
      <c r="KC209" t="str">
        <f t="shared" si="1540"/>
        <v/>
      </c>
      <c r="KD209" t="str">
        <f t="shared" si="1541"/>
        <v/>
      </c>
      <c r="KE209" t="str">
        <f t="shared" si="1542"/>
        <v/>
      </c>
      <c r="KF209" t="str">
        <f t="shared" si="1543"/>
        <v/>
      </c>
      <c r="KG209" t="str">
        <f t="shared" si="1544"/>
        <v/>
      </c>
      <c r="KH209" t="str">
        <f t="shared" si="1545"/>
        <v/>
      </c>
      <c r="KI209" t="str">
        <f t="shared" si="1546"/>
        <v/>
      </c>
      <c r="KJ209" t="str">
        <f t="shared" si="1547"/>
        <v/>
      </c>
      <c r="KK209" t="str">
        <f t="shared" si="1548"/>
        <v/>
      </c>
      <c r="KL209" t="str">
        <f t="shared" si="1549"/>
        <v/>
      </c>
      <c r="KM209" t="str">
        <f t="shared" si="1550"/>
        <v/>
      </c>
      <c r="KN209" t="str">
        <f t="shared" si="1551"/>
        <v/>
      </c>
      <c r="KO209" t="str">
        <f t="shared" si="1552"/>
        <v/>
      </c>
      <c r="KP209" t="str">
        <f t="shared" si="1553"/>
        <v/>
      </c>
      <c r="KQ209" t="str">
        <f t="shared" si="1554"/>
        <v/>
      </c>
      <c r="KR209" t="str">
        <f t="shared" si="1555"/>
        <v/>
      </c>
      <c r="KS209" t="str">
        <f t="shared" si="1556"/>
        <v/>
      </c>
      <c r="KT209" t="str">
        <f t="shared" si="1557"/>
        <v/>
      </c>
      <c r="KU209" t="str">
        <f t="shared" si="1558"/>
        <v/>
      </c>
      <c r="KV209" t="str">
        <f t="shared" si="1559"/>
        <v/>
      </c>
      <c r="KW209" t="str">
        <f t="shared" si="1560"/>
        <v/>
      </c>
      <c r="KX209" t="str">
        <f t="shared" si="1561"/>
        <v/>
      </c>
      <c r="KY209" t="str">
        <f t="shared" si="1562"/>
        <v/>
      </c>
      <c r="KZ209" t="str">
        <f t="shared" si="1563"/>
        <v/>
      </c>
      <c r="LA209" t="str">
        <f t="shared" si="1564"/>
        <v/>
      </c>
      <c r="LB209" t="str">
        <f t="shared" si="1565"/>
        <v/>
      </c>
      <c r="LC209" t="str">
        <f t="shared" si="1566"/>
        <v/>
      </c>
      <c r="LD209" t="str">
        <f t="shared" si="1567"/>
        <v/>
      </c>
      <c r="LE209" t="str">
        <f t="shared" si="1568"/>
        <v/>
      </c>
      <c r="LF209" t="str">
        <f t="shared" si="1569"/>
        <v/>
      </c>
      <c r="LG209" t="str">
        <f t="shared" si="1570"/>
        <v/>
      </c>
      <c r="LH209" t="str">
        <f t="shared" si="1571"/>
        <v/>
      </c>
      <c r="LI209" t="str">
        <f t="shared" si="1572"/>
        <v/>
      </c>
      <c r="LJ209" t="str">
        <f t="shared" si="1573"/>
        <v/>
      </c>
      <c r="LK209" t="str">
        <f t="shared" si="1574"/>
        <v/>
      </c>
      <c r="LL209" t="str">
        <f t="shared" si="1575"/>
        <v/>
      </c>
      <c r="LM209" t="str">
        <f t="shared" si="1576"/>
        <v/>
      </c>
      <c r="LN209" t="str">
        <f t="shared" si="1577"/>
        <v/>
      </c>
      <c r="LO209" t="str">
        <f t="shared" si="1578"/>
        <v/>
      </c>
      <c r="LP209" t="str">
        <f t="shared" si="1579"/>
        <v/>
      </c>
      <c r="LQ209" t="str">
        <f t="shared" si="1580"/>
        <v/>
      </c>
      <c r="LR209" t="str">
        <f t="shared" si="1581"/>
        <v/>
      </c>
      <c r="LS209" t="str">
        <f t="shared" si="1582"/>
        <v/>
      </c>
      <c r="LT209" t="str">
        <f t="shared" si="1583"/>
        <v/>
      </c>
      <c r="LU209" t="str">
        <f t="shared" si="1584"/>
        <v/>
      </c>
      <c r="LV209" t="str">
        <f t="shared" si="1585"/>
        <v/>
      </c>
      <c r="LW209" t="str">
        <f t="shared" si="1586"/>
        <v/>
      </c>
      <c r="LX209" t="str">
        <f t="shared" si="1587"/>
        <v/>
      </c>
      <c r="LY209" t="str">
        <f t="shared" si="1588"/>
        <v/>
      </c>
      <c r="LZ209" t="str">
        <f t="shared" si="1589"/>
        <v/>
      </c>
      <c r="MA209" t="str">
        <f t="shared" si="1590"/>
        <v/>
      </c>
      <c r="MB209" t="str">
        <f t="shared" si="1591"/>
        <v/>
      </c>
      <c r="MC209" t="str">
        <f t="shared" si="1592"/>
        <v/>
      </c>
      <c r="MD209" t="str">
        <f t="shared" si="1593"/>
        <v/>
      </c>
      <c r="ME209" t="str">
        <f t="shared" si="1594"/>
        <v/>
      </c>
      <c r="MF209" t="str">
        <f t="shared" si="1595"/>
        <v/>
      </c>
      <c r="MG209" t="str">
        <f t="shared" si="1596"/>
        <v/>
      </c>
      <c r="MH209" t="str">
        <f t="shared" si="1597"/>
        <v/>
      </c>
      <c r="MI209" t="str">
        <f t="shared" si="1598"/>
        <v/>
      </c>
      <c r="MJ209" t="str">
        <f t="shared" si="1599"/>
        <v/>
      </c>
      <c r="MK209" t="str">
        <f t="shared" si="1600"/>
        <v/>
      </c>
      <c r="ML209" t="str">
        <f t="shared" si="1601"/>
        <v/>
      </c>
      <c r="MM209" t="str">
        <f t="shared" si="1602"/>
        <v/>
      </c>
      <c r="MN209" t="str">
        <f t="shared" si="1603"/>
        <v/>
      </c>
      <c r="MO209" t="str">
        <f t="shared" si="1604"/>
        <v/>
      </c>
      <c r="MP209" t="str">
        <f t="shared" si="1605"/>
        <v/>
      </c>
      <c r="MQ209" t="str">
        <f t="shared" si="1606"/>
        <v/>
      </c>
      <c r="MR209" t="str">
        <f t="shared" si="1607"/>
        <v/>
      </c>
      <c r="MS209" t="str">
        <f t="shared" si="1608"/>
        <v/>
      </c>
      <c r="MT209" t="str">
        <f t="shared" si="1609"/>
        <v/>
      </c>
      <c r="MU209" t="str">
        <f t="shared" si="1610"/>
        <v/>
      </c>
      <c r="MV209" t="str">
        <f t="shared" si="1611"/>
        <v/>
      </c>
      <c r="MW209" t="str">
        <f t="shared" si="1612"/>
        <v/>
      </c>
      <c r="MX209" t="str">
        <f t="shared" si="1613"/>
        <v/>
      </c>
      <c r="MY209" t="str">
        <f t="shared" si="1614"/>
        <v/>
      </c>
      <c r="MZ209" t="str">
        <f t="shared" si="1615"/>
        <v/>
      </c>
      <c r="NA209" t="str">
        <f t="shared" si="1616"/>
        <v/>
      </c>
      <c r="NB209" t="str">
        <f t="shared" si="1617"/>
        <v/>
      </c>
      <c r="NC209" t="str">
        <f t="shared" si="1618"/>
        <v/>
      </c>
      <c r="ND209" t="str">
        <f t="shared" si="1619"/>
        <v/>
      </c>
      <c r="NE209" t="str">
        <f t="shared" si="1620"/>
        <v/>
      </c>
      <c r="NF209" t="str">
        <f t="shared" si="1621"/>
        <v/>
      </c>
      <c r="NG209" t="str">
        <f t="shared" si="1622"/>
        <v/>
      </c>
      <c r="NH209" t="str">
        <f t="shared" si="1623"/>
        <v/>
      </c>
      <c r="NI209" t="str">
        <f t="shared" si="1624"/>
        <v/>
      </c>
      <c r="NJ209" t="str">
        <f t="shared" si="1625"/>
        <v/>
      </c>
      <c r="NK209" t="str">
        <f t="shared" si="1626"/>
        <v/>
      </c>
      <c r="NL209" t="str">
        <f t="shared" si="1627"/>
        <v/>
      </c>
      <c r="NM209" t="str">
        <f t="shared" si="1628"/>
        <v/>
      </c>
      <c r="NN209" t="str">
        <f t="shared" si="1629"/>
        <v/>
      </c>
      <c r="NO209" t="str">
        <f t="shared" si="1630"/>
        <v/>
      </c>
      <c r="NP209" t="str">
        <f t="shared" si="1631"/>
        <v/>
      </c>
      <c r="NQ209" t="str">
        <f t="shared" si="1632"/>
        <v/>
      </c>
      <c r="NR209" t="str">
        <f t="shared" si="1633"/>
        <v/>
      </c>
      <c r="NS209" t="str">
        <f t="shared" si="1634"/>
        <v/>
      </c>
      <c r="NT209" t="str">
        <f t="shared" si="1635"/>
        <v/>
      </c>
      <c r="NU209" t="str">
        <f t="shared" si="1636"/>
        <v/>
      </c>
      <c r="NV209" t="str">
        <f t="shared" si="1637"/>
        <v/>
      </c>
      <c r="NW209" t="str">
        <f t="shared" si="1638"/>
        <v/>
      </c>
      <c r="NX209" t="str">
        <f t="shared" si="1639"/>
        <v/>
      </c>
      <c r="NY209" t="str">
        <f t="shared" si="1640"/>
        <v/>
      </c>
      <c r="NZ209" t="str">
        <f t="shared" si="1641"/>
        <v/>
      </c>
      <c r="OA209" t="str">
        <f t="shared" si="1642"/>
        <v/>
      </c>
      <c r="OB209" t="str">
        <f t="shared" si="1643"/>
        <v/>
      </c>
      <c r="OC209" t="str">
        <f t="shared" si="1644"/>
        <v/>
      </c>
      <c r="OD209" t="str">
        <f t="shared" si="1645"/>
        <v/>
      </c>
      <c r="OE209" t="str">
        <f t="shared" si="1646"/>
        <v/>
      </c>
      <c r="OF209" t="str">
        <f t="shared" si="1647"/>
        <v/>
      </c>
      <c r="OG209" t="str">
        <f t="shared" si="1648"/>
        <v/>
      </c>
      <c r="OH209" t="str">
        <f t="shared" si="1649"/>
        <v/>
      </c>
      <c r="OI209" t="str">
        <f t="shared" si="1650"/>
        <v/>
      </c>
      <c r="OJ209" t="str">
        <f t="shared" si="1651"/>
        <v/>
      </c>
      <c r="OK209" t="str">
        <f t="shared" si="1652"/>
        <v/>
      </c>
      <c r="OL209" t="str">
        <f t="shared" si="1653"/>
        <v/>
      </c>
      <c r="OM209" t="str">
        <f t="shared" si="1654"/>
        <v/>
      </c>
      <c r="ON209" t="str">
        <f t="shared" si="1655"/>
        <v/>
      </c>
      <c r="OO209" t="str">
        <f t="shared" si="1656"/>
        <v/>
      </c>
      <c r="OP209" t="str">
        <f t="shared" si="1657"/>
        <v/>
      </c>
      <c r="OQ209" t="str">
        <f t="shared" si="1658"/>
        <v/>
      </c>
      <c r="OR209" t="str">
        <f t="shared" si="1659"/>
        <v/>
      </c>
      <c r="OS209" t="str">
        <f t="shared" si="1660"/>
        <v/>
      </c>
      <c r="OT209" t="str">
        <f t="shared" si="1661"/>
        <v/>
      </c>
      <c r="OU209" t="str">
        <f t="shared" si="1662"/>
        <v/>
      </c>
      <c r="OV209" t="str">
        <f t="shared" si="1663"/>
        <v/>
      </c>
      <c r="OW209" t="str">
        <f t="shared" si="1664"/>
        <v/>
      </c>
      <c r="OX209" t="str">
        <f t="shared" si="1665"/>
        <v/>
      </c>
      <c r="OY209" t="str">
        <f t="shared" si="1666"/>
        <v/>
      </c>
      <c r="OZ209" t="str">
        <f t="shared" si="1667"/>
        <v/>
      </c>
      <c r="PA209" t="str">
        <f t="shared" si="1668"/>
        <v/>
      </c>
      <c r="PB209" t="str">
        <f t="shared" si="1669"/>
        <v/>
      </c>
      <c r="PC209" t="str">
        <f t="shared" si="1670"/>
        <v/>
      </c>
      <c r="PD209" t="str">
        <f t="shared" si="1671"/>
        <v/>
      </c>
      <c r="PE209" t="str">
        <f t="shared" si="1672"/>
        <v/>
      </c>
      <c r="PF209" t="str">
        <f t="shared" si="1673"/>
        <v/>
      </c>
      <c r="PG209" t="str">
        <f t="shared" si="1674"/>
        <v/>
      </c>
      <c r="PH209" t="str">
        <f t="shared" si="1675"/>
        <v/>
      </c>
      <c r="PI209" t="str">
        <f t="shared" si="1676"/>
        <v/>
      </c>
      <c r="PJ209" t="str">
        <f t="shared" si="1677"/>
        <v/>
      </c>
      <c r="PK209" t="str">
        <f t="shared" si="1678"/>
        <v/>
      </c>
      <c r="PL209" t="str">
        <f t="shared" si="1679"/>
        <v/>
      </c>
      <c r="PM209" t="str">
        <f t="shared" si="1680"/>
        <v/>
      </c>
      <c r="PN209" t="str">
        <f t="shared" si="1681"/>
        <v/>
      </c>
      <c r="PO209" t="str">
        <f t="shared" si="1682"/>
        <v/>
      </c>
      <c r="PP209" t="str">
        <f t="shared" si="1683"/>
        <v/>
      </c>
      <c r="PQ209" t="str">
        <f t="shared" si="1684"/>
        <v/>
      </c>
      <c r="PR209" t="str">
        <f t="shared" si="1685"/>
        <v/>
      </c>
      <c r="PS209" t="str">
        <f t="shared" si="1686"/>
        <v/>
      </c>
      <c r="PT209" t="str">
        <f t="shared" si="1687"/>
        <v/>
      </c>
      <c r="PU209" t="str">
        <f t="shared" si="1688"/>
        <v/>
      </c>
      <c r="PV209" t="str">
        <f t="shared" si="1689"/>
        <v/>
      </c>
      <c r="PW209" t="str">
        <f t="shared" si="1690"/>
        <v/>
      </c>
      <c r="PX209" t="str">
        <f t="shared" si="1691"/>
        <v/>
      </c>
      <c r="PY209" t="str">
        <f t="shared" si="1692"/>
        <v/>
      </c>
      <c r="PZ209" t="str">
        <f t="shared" si="1693"/>
        <v/>
      </c>
      <c r="QA209" t="str">
        <f t="shared" si="1694"/>
        <v/>
      </c>
      <c r="QB209" t="str">
        <f t="shared" si="1695"/>
        <v/>
      </c>
      <c r="QC209" t="str">
        <f t="shared" si="1696"/>
        <v/>
      </c>
      <c r="QD209" t="str">
        <f t="shared" si="1697"/>
        <v/>
      </c>
      <c r="QE209" t="str">
        <f t="shared" si="1698"/>
        <v/>
      </c>
      <c r="QF209" t="str">
        <f t="shared" si="1699"/>
        <v/>
      </c>
      <c r="QG209" t="str">
        <f t="shared" si="1700"/>
        <v/>
      </c>
      <c r="QH209" t="str">
        <f t="shared" si="1701"/>
        <v/>
      </c>
      <c r="QI209" t="str">
        <f t="shared" si="1702"/>
        <v/>
      </c>
      <c r="QJ209" t="str">
        <f t="shared" si="1703"/>
        <v/>
      </c>
      <c r="QK209" t="str">
        <f t="shared" si="1704"/>
        <v/>
      </c>
      <c r="QL209" t="str">
        <f t="shared" si="1705"/>
        <v/>
      </c>
      <c r="QM209" t="str">
        <f t="shared" si="1706"/>
        <v/>
      </c>
      <c r="QN209" t="str">
        <f t="shared" si="1707"/>
        <v/>
      </c>
      <c r="QO209" t="str">
        <f t="shared" si="1708"/>
        <v/>
      </c>
      <c r="QP209" t="str">
        <f t="shared" si="1709"/>
        <v/>
      </c>
      <c r="QQ209" t="str">
        <f t="shared" si="1710"/>
        <v/>
      </c>
      <c r="QR209" t="str">
        <f t="shared" si="1711"/>
        <v/>
      </c>
      <c r="QS209" t="str">
        <f t="shared" si="1712"/>
        <v/>
      </c>
      <c r="QT209" t="str">
        <f t="shared" si="1713"/>
        <v/>
      </c>
      <c r="QU209" t="str">
        <f t="shared" si="1714"/>
        <v/>
      </c>
      <c r="QV209" t="str">
        <f t="shared" si="1715"/>
        <v/>
      </c>
      <c r="QW209" t="str">
        <f t="shared" si="1716"/>
        <v/>
      </c>
      <c r="QX209" t="str">
        <f t="shared" si="1717"/>
        <v/>
      </c>
      <c r="QY209" t="str">
        <f t="shared" si="1718"/>
        <v/>
      </c>
      <c r="QZ209" t="str">
        <f t="shared" si="1719"/>
        <v/>
      </c>
      <c r="RA209" t="str">
        <f t="shared" si="1720"/>
        <v/>
      </c>
      <c r="RB209" t="str">
        <f t="shared" si="1721"/>
        <v/>
      </c>
      <c r="RC209" t="str">
        <f t="shared" si="1722"/>
        <v/>
      </c>
      <c r="RD209" t="str">
        <f t="shared" si="1723"/>
        <v/>
      </c>
      <c r="RE209" t="str">
        <f t="shared" si="1724"/>
        <v/>
      </c>
      <c r="RF209" t="str">
        <f t="shared" si="1725"/>
        <v/>
      </c>
      <c r="RG209" t="str">
        <f t="shared" si="1726"/>
        <v/>
      </c>
      <c r="RH209" t="str">
        <f t="shared" si="1727"/>
        <v/>
      </c>
      <c r="RI209" t="str">
        <f t="shared" si="1728"/>
        <v/>
      </c>
      <c r="RJ209" t="str">
        <f t="shared" si="1729"/>
        <v/>
      </c>
      <c r="RK209" t="str">
        <f t="shared" si="1730"/>
        <v/>
      </c>
      <c r="RL209" t="str">
        <f t="shared" si="1731"/>
        <v/>
      </c>
      <c r="RM209" t="str">
        <f t="shared" si="1732"/>
        <v/>
      </c>
      <c r="RN209" t="str">
        <f t="shared" si="1733"/>
        <v/>
      </c>
      <c r="RO209" t="str">
        <f t="shared" si="1734"/>
        <v/>
      </c>
      <c r="RP209" t="str">
        <f t="shared" si="1735"/>
        <v/>
      </c>
      <c r="RQ209" t="str">
        <f t="shared" si="1736"/>
        <v/>
      </c>
      <c r="RR209" t="str">
        <f t="shared" si="1737"/>
        <v/>
      </c>
      <c r="RS209" t="str">
        <f t="shared" si="1738"/>
        <v/>
      </c>
      <c r="RT209" t="str">
        <f t="shared" si="1739"/>
        <v/>
      </c>
      <c r="RU209" t="str">
        <f t="shared" si="1740"/>
        <v/>
      </c>
      <c r="RV209" t="str">
        <f t="shared" si="1741"/>
        <v/>
      </c>
      <c r="RW209" t="str">
        <f t="shared" si="1742"/>
        <v/>
      </c>
      <c r="RX209" t="str">
        <f t="shared" si="1743"/>
        <v/>
      </c>
      <c r="RY209" t="str">
        <f t="shared" si="1744"/>
        <v/>
      </c>
      <c r="RZ209" t="str">
        <f t="shared" si="1745"/>
        <v/>
      </c>
      <c r="SA209" t="str">
        <f t="shared" si="1746"/>
        <v/>
      </c>
      <c r="SB209" t="str">
        <f t="shared" si="1747"/>
        <v/>
      </c>
      <c r="SC209" t="str">
        <f t="shared" si="1748"/>
        <v/>
      </c>
      <c r="SD209" t="str">
        <f t="shared" si="1749"/>
        <v/>
      </c>
      <c r="SE209" t="str">
        <f t="shared" si="1750"/>
        <v/>
      </c>
      <c r="SF209" t="str">
        <f t="shared" si="1751"/>
        <v/>
      </c>
      <c r="SG209" t="str">
        <f t="shared" si="1752"/>
        <v/>
      </c>
      <c r="SH209" t="str">
        <f t="shared" si="1753"/>
        <v/>
      </c>
      <c r="SI209" t="str">
        <f t="shared" si="1754"/>
        <v/>
      </c>
      <c r="SJ209" t="str">
        <f t="shared" si="1755"/>
        <v/>
      </c>
      <c r="SK209" t="str">
        <f t="shared" si="1756"/>
        <v/>
      </c>
      <c r="SL209" t="str">
        <f t="shared" si="1757"/>
        <v/>
      </c>
      <c r="SM209" t="str">
        <f t="shared" si="1758"/>
        <v/>
      </c>
      <c r="SN209" t="str">
        <f t="shared" si="1759"/>
        <v/>
      </c>
      <c r="SO209" t="str">
        <f t="shared" si="1760"/>
        <v/>
      </c>
      <c r="SP209" t="str">
        <f t="shared" si="1761"/>
        <v/>
      </c>
      <c r="SQ209" t="str">
        <f t="shared" si="1762"/>
        <v/>
      </c>
      <c r="SR209" t="str">
        <f t="shared" si="1763"/>
        <v/>
      </c>
      <c r="SS209">
        <f t="shared" si="1764"/>
        <v>0</v>
      </c>
      <c r="ST209">
        <f t="shared" si="1765"/>
        <v>0</v>
      </c>
      <c r="SU209">
        <f t="shared" si="1766"/>
        <v>0</v>
      </c>
      <c r="SV209">
        <f t="shared" si="1767"/>
        <v>0</v>
      </c>
      <c r="SW209">
        <f t="shared" si="1768"/>
        <v>0</v>
      </c>
      <c r="SX209">
        <f t="shared" si="1769"/>
        <v>0</v>
      </c>
      <c r="SY209">
        <f t="shared" si="1770"/>
        <v>0</v>
      </c>
      <c r="SZ209">
        <f t="shared" si="1771"/>
        <v>0</v>
      </c>
      <c r="TA209">
        <f t="shared" si="1772"/>
        <v>0</v>
      </c>
      <c r="TB209">
        <f t="shared" si="1773"/>
        <v>0</v>
      </c>
      <c r="TC209">
        <f t="shared" si="1774"/>
        <v>0</v>
      </c>
      <c r="TD209">
        <f t="shared" si="1775"/>
        <v>0</v>
      </c>
      <c r="TE209">
        <f t="shared" si="1776"/>
        <v>0</v>
      </c>
      <c r="TF209">
        <f t="shared" si="1777"/>
        <v>0</v>
      </c>
      <c r="TG209">
        <f t="shared" si="1778"/>
        <v>0</v>
      </c>
      <c r="TH209">
        <f t="shared" si="1779"/>
        <v>0</v>
      </c>
      <c r="TI209">
        <f t="shared" si="1780"/>
        <v>0</v>
      </c>
      <c r="TJ209">
        <f t="shared" si="1781"/>
        <v>0</v>
      </c>
      <c r="TK209">
        <f t="shared" si="1782"/>
        <v>0</v>
      </c>
      <c r="TL209">
        <f t="shared" si="1783"/>
        <v>0</v>
      </c>
      <c r="TM209">
        <f t="shared" si="1784"/>
        <v>0</v>
      </c>
      <c r="TN209">
        <f t="shared" si="1785"/>
        <v>0</v>
      </c>
      <c r="TO209">
        <f t="shared" si="1786"/>
        <v>0</v>
      </c>
      <c r="TP209">
        <f t="shared" si="1787"/>
        <v>0</v>
      </c>
      <c r="TQ209">
        <f t="shared" si="1788"/>
        <v>0</v>
      </c>
      <c r="TR209">
        <f t="shared" si="1789"/>
        <v>0</v>
      </c>
      <c r="TS209">
        <f t="shared" si="1790"/>
        <v>0</v>
      </c>
      <c r="TT209">
        <f t="shared" si="1791"/>
        <v>0</v>
      </c>
      <c r="TU209">
        <f t="shared" si="1792"/>
        <v>0</v>
      </c>
      <c r="TV209">
        <f t="shared" si="1793"/>
        <v>0</v>
      </c>
      <c r="TW209">
        <f t="shared" si="1794"/>
        <v>0</v>
      </c>
      <c r="TX209">
        <f t="shared" si="1795"/>
        <v>0</v>
      </c>
      <c r="TY209">
        <f t="shared" si="1796"/>
        <v>0</v>
      </c>
      <c r="TZ209">
        <f t="shared" si="1797"/>
        <v>0</v>
      </c>
      <c r="UA209">
        <f t="shared" si="1798"/>
        <v>0</v>
      </c>
      <c r="UB209">
        <f t="shared" si="1799"/>
        <v>0</v>
      </c>
      <c r="UC209">
        <f t="shared" si="1800"/>
        <v>0</v>
      </c>
      <c r="UD209">
        <f t="shared" si="1801"/>
        <v>0</v>
      </c>
      <c r="UE209">
        <f t="shared" si="1802"/>
        <v>0</v>
      </c>
      <c r="UF209">
        <f t="shared" si="1803"/>
        <v>0</v>
      </c>
      <c r="UG209">
        <f t="shared" si="1804"/>
        <v>0</v>
      </c>
      <c r="UH209">
        <f t="shared" si="1805"/>
        <v>0</v>
      </c>
      <c r="UI209">
        <f t="shared" si="1806"/>
        <v>0</v>
      </c>
      <c r="UJ209">
        <f t="shared" si="1807"/>
        <v>0</v>
      </c>
      <c r="UK209">
        <f t="shared" si="1808"/>
        <v>0</v>
      </c>
      <c r="UL209">
        <f t="shared" si="1809"/>
        <v>0</v>
      </c>
      <c r="UM209">
        <f t="shared" si="1810"/>
        <v>0</v>
      </c>
      <c r="UN209">
        <f t="shared" si="1811"/>
        <v>0</v>
      </c>
      <c r="UO209">
        <f t="shared" si="1812"/>
        <v>0</v>
      </c>
      <c r="UP209">
        <f t="shared" si="1813"/>
        <v>0</v>
      </c>
      <c r="UQ209">
        <f t="shared" si="1814"/>
        <v>0</v>
      </c>
      <c r="UR209">
        <f t="shared" si="1815"/>
        <v>0</v>
      </c>
      <c r="US209">
        <f t="shared" si="1816"/>
        <v>0</v>
      </c>
      <c r="UT209">
        <f t="shared" si="1817"/>
        <v>0</v>
      </c>
      <c r="UU209">
        <f t="shared" si="1818"/>
        <v>0</v>
      </c>
      <c r="UV209">
        <f t="shared" si="1819"/>
        <v>0</v>
      </c>
      <c r="UW209">
        <f t="shared" si="1820"/>
        <v>0</v>
      </c>
      <c r="UX209">
        <f t="shared" si="1821"/>
        <v>0</v>
      </c>
      <c r="UY209">
        <f t="shared" si="1822"/>
        <v>0</v>
      </c>
      <c r="UZ209">
        <f t="shared" si="1823"/>
        <v>0</v>
      </c>
      <c r="VA209">
        <f t="shared" si="1824"/>
        <v>0</v>
      </c>
      <c r="VB209">
        <f t="shared" si="1825"/>
        <v>0</v>
      </c>
      <c r="VC209">
        <f t="shared" si="1826"/>
        <v>0</v>
      </c>
      <c r="VD209">
        <f t="shared" si="1827"/>
        <v>0</v>
      </c>
      <c r="VE209">
        <f t="shared" si="1828"/>
        <v>0</v>
      </c>
      <c r="VF209">
        <f t="shared" si="1829"/>
        <v>0</v>
      </c>
      <c r="VG209">
        <f t="shared" si="1830"/>
        <v>0</v>
      </c>
      <c r="VH209">
        <f t="shared" si="1831"/>
        <v>0</v>
      </c>
      <c r="VI209">
        <f t="shared" si="1832"/>
        <v>0</v>
      </c>
      <c r="VJ209">
        <f t="shared" si="1833"/>
        <v>0</v>
      </c>
      <c r="VK209">
        <f t="shared" si="1834"/>
        <v>0</v>
      </c>
      <c r="VL209">
        <f t="shared" si="1835"/>
        <v>0</v>
      </c>
      <c r="VM209">
        <f t="shared" si="1836"/>
        <v>0</v>
      </c>
      <c r="VN209">
        <f t="shared" si="1837"/>
        <v>0</v>
      </c>
      <c r="VO209" t="str">
        <f t="shared" si="1838"/>
        <v/>
      </c>
      <c r="VP209" t="str">
        <f t="shared" si="1839"/>
        <v/>
      </c>
      <c r="VQ209" t="str">
        <f t="shared" si="1840"/>
        <v/>
      </c>
      <c r="VR209" t="str">
        <f t="shared" si="1841"/>
        <v/>
      </c>
      <c r="VS209" t="str">
        <f t="shared" si="1842"/>
        <v/>
      </c>
      <c r="VT209" t="str">
        <f t="shared" si="1843"/>
        <v/>
      </c>
      <c r="VU209" t="str">
        <f t="shared" si="1844"/>
        <v/>
      </c>
      <c r="VV209" t="str">
        <f t="shared" si="1845"/>
        <v/>
      </c>
      <c r="VW209" t="str">
        <f t="shared" si="1846"/>
        <v/>
      </c>
      <c r="VX209" t="str">
        <f t="shared" si="1847"/>
        <v/>
      </c>
      <c r="VY209" t="str">
        <f t="shared" si="1848"/>
        <v/>
      </c>
      <c r="VZ209" t="str">
        <f t="shared" si="1849"/>
        <v/>
      </c>
      <c r="WA209" t="str">
        <f t="shared" si="1850"/>
        <v/>
      </c>
      <c r="WB209" t="str">
        <f t="shared" si="1851"/>
        <v/>
      </c>
      <c r="WC209" t="str">
        <f t="shared" si="1852"/>
        <v/>
      </c>
      <c r="WD209" t="str">
        <f t="shared" si="1853"/>
        <v/>
      </c>
      <c r="WE209" t="str">
        <f t="shared" si="1854"/>
        <v/>
      </c>
      <c r="WF209" t="str">
        <f t="shared" si="1855"/>
        <v/>
      </c>
      <c r="WG209" t="str">
        <f t="shared" si="1856"/>
        <v/>
      </c>
      <c r="WH209" t="str">
        <f t="shared" si="1857"/>
        <v/>
      </c>
      <c r="WI209" t="str">
        <f t="shared" si="1858"/>
        <v/>
      </c>
      <c r="WJ209" t="str">
        <f t="shared" si="1859"/>
        <v/>
      </c>
      <c r="WK209" t="str">
        <f t="shared" si="1860"/>
        <v/>
      </c>
      <c r="WL209" t="str">
        <f t="shared" si="1861"/>
        <v/>
      </c>
      <c r="WM209" t="str">
        <f t="shared" si="1862"/>
        <v/>
      </c>
      <c r="WN209" t="str">
        <f t="shared" si="1863"/>
        <v/>
      </c>
      <c r="WO209" t="str">
        <f t="shared" si="1864"/>
        <v/>
      </c>
      <c r="WP209" t="str">
        <f t="shared" si="1865"/>
        <v/>
      </c>
      <c r="WQ209" t="str">
        <f t="shared" si="1866"/>
        <v/>
      </c>
      <c r="WR209" t="str">
        <f t="shared" si="1867"/>
        <v/>
      </c>
      <c r="WS209" t="str">
        <f t="shared" si="1868"/>
        <v/>
      </c>
      <c r="WT209" t="str">
        <f t="shared" si="1869"/>
        <v/>
      </c>
      <c r="WU209" t="str">
        <f t="shared" si="1870"/>
        <v/>
      </c>
      <c r="WV209" t="str">
        <f t="shared" si="1871"/>
        <v/>
      </c>
      <c r="WW209" t="str">
        <f t="shared" si="1872"/>
        <v/>
      </c>
      <c r="WX209" t="str">
        <f t="shared" si="1873"/>
        <v/>
      </c>
      <c r="WY209" t="str">
        <f t="shared" si="1874"/>
        <v/>
      </c>
      <c r="WZ209" t="str">
        <f t="shared" si="1875"/>
        <v/>
      </c>
      <c r="XA209" t="str">
        <f t="shared" si="1876"/>
        <v/>
      </c>
      <c r="XB209" t="str">
        <f t="shared" si="1877"/>
        <v/>
      </c>
      <c r="XC209" t="str">
        <f t="shared" si="1878"/>
        <v/>
      </c>
      <c r="XD209" t="str">
        <f t="shared" si="1879"/>
        <v/>
      </c>
      <c r="XE209" t="str">
        <f t="shared" si="1880"/>
        <v/>
      </c>
      <c r="XF209" t="str">
        <f t="shared" si="1881"/>
        <v/>
      </c>
      <c r="XG209" t="str">
        <f t="shared" si="1882"/>
        <v/>
      </c>
      <c r="XH209" t="str">
        <f t="shared" si="1883"/>
        <v/>
      </c>
      <c r="XI209" t="str">
        <f t="shared" si="1884"/>
        <v/>
      </c>
      <c r="XJ209" t="str">
        <f t="shared" si="1885"/>
        <v/>
      </c>
      <c r="XK209" t="str">
        <f t="shared" si="1886"/>
        <v/>
      </c>
      <c r="XL209" t="str">
        <f t="shared" si="1887"/>
        <v/>
      </c>
      <c r="XM209" t="str">
        <f t="shared" si="1888"/>
        <v/>
      </c>
      <c r="XN209" t="str">
        <f t="shared" si="1889"/>
        <v/>
      </c>
      <c r="XO209" t="str">
        <f t="shared" si="1890"/>
        <v/>
      </c>
      <c r="XP209" t="str">
        <f t="shared" si="1891"/>
        <v/>
      </c>
      <c r="XQ209" t="str">
        <f t="shared" si="1892"/>
        <v/>
      </c>
      <c r="XR209" t="str">
        <f t="shared" si="1893"/>
        <v/>
      </c>
      <c r="XS209" t="str">
        <f t="shared" si="1894"/>
        <v/>
      </c>
      <c r="XT209" t="str">
        <f t="shared" si="1895"/>
        <v/>
      </c>
      <c r="XU209" t="str">
        <f t="shared" si="1896"/>
        <v/>
      </c>
      <c r="XV209" t="str">
        <f t="shared" si="1897"/>
        <v/>
      </c>
      <c r="XW209" t="str">
        <f t="shared" si="1898"/>
        <v/>
      </c>
      <c r="XX209" t="str">
        <f t="shared" si="1899"/>
        <v/>
      </c>
      <c r="XY209" t="str">
        <f t="shared" si="1900"/>
        <v/>
      </c>
      <c r="XZ209" t="str">
        <f t="shared" si="1901"/>
        <v/>
      </c>
      <c r="YA209" t="str">
        <f t="shared" si="1902"/>
        <v/>
      </c>
      <c r="YB209" t="str">
        <f t="shared" si="1903"/>
        <v/>
      </c>
      <c r="YC209" t="str">
        <f t="shared" si="1904"/>
        <v/>
      </c>
      <c r="YD209" t="str">
        <f t="shared" si="1905"/>
        <v/>
      </c>
      <c r="YE209" t="str">
        <f t="shared" si="1906"/>
        <v/>
      </c>
      <c r="YF209" t="str">
        <f t="shared" si="1907"/>
        <v/>
      </c>
      <c r="YG209" t="str">
        <f t="shared" si="1908"/>
        <v/>
      </c>
      <c r="YH209" t="str">
        <f t="shared" si="1909"/>
        <v/>
      </c>
      <c r="YI209" t="str">
        <f t="shared" si="1910"/>
        <v/>
      </c>
      <c r="YJ209" t="str">
        <f t="shared" si="1911"/>
        <v/>
      </c>
      <c r="YK209" t="str">
        <f t="shared" si="1912"/>
        <v/>
      </c>
      <c r="YL209" t="str">
        <f t="shared" si="1913"/>
        <v/>
      </c>
      <c r="YM209" t="str">
        <f t="shared" si="1914"/>
        <v/>
      </c>
      <c r="YN209" t="str">
        <f t="shared" si="1915"/>
        <v/>
      </c>
      <c r="YO209" t="str">
        <f t="shared" si="1916"/>
        <v/>
      </c>
      <c r="YP209" t="str">
        <f t="shared" si="1917"/>
        <v/>
      </c>
      <c r="YQ209" t="str">
        <f t="shared" si="1918"/>
        <v/>
      </c>
      <c r="YR209" t="str">
        <f t="shared" si="1919"/>
        <v/>
      </c>
      <c r="YS209" t="str">
        <f t="shared" si="1920"/>
        <v/>
      </c>
      <c r="YT209" t="str">
        <f t="shared" si="1921"/>
        <v/>
      </c>
      <c r="YU209" t="str">
        <f t="shared" si="1922"/>
        <v/>
      </c>
      <c r="YV209" t="str">
        <f t="shared" si="1923"/>
        <v/>
      </c>
      <c r="YW209" t="str">
        <f t="shared" si="1924"/>
        <v/>
      </c>
      <c r="YX209" t="str">
        <f t="shared" si="1925"/>
        <v/>
      </c>
      <c r="YY209" t="str">
        <f t="shared" si="1926"/>
        <v/>
      </c>
      <c r="YZ209" t="str">
        <f t="shared" si="1927"/>
        <v/>
      </c>
      <c r="ZA209" t="str">
        <f t="shared" si="1928"/>
        <v/>
      </c>
      <c r="ZB209" t="str">
        <f t="shared" si="1929"/>
        <v/>
      </c>
      <c r="ZC209" t="str">
        <f t="shared" si="1930"/>
        <v/>
      </c>
      <c r="ZD209" t="str">
        <f t="shared" si="1931"/>
        <v/>
      </c>
      <c r="ZE209" t="str">
        <f t="shared" si="1932"/>
        <v/>
      </c>
      <c r="ZF209" t="str">
        <f t="shared" si="1933"/>
        <v/>
      </c>
      <c r="ZG209" t="str">
        <f t="shared" si="1934"/>
        <v/>
      </c>
      <c r="ZH209" t="str">
        <f t="shared" si="1935"/>
        <v/>
      </c>
      <c r="ZI209" t="str">
        <f t="shared" si="1936"/>
        <v/>
      </c>
      <c r="ZJ209" t="str">
        <f t="shared" si="1937"/>
        <v/>
      </c>
      <c r="ZK209" t="str">
        <f t="shared" si="1938"/>
        <v/>
      </c>
      <c r="ZL209" t="str">
        <f t="shared" si="1939"/>
        <v/>
      </c>
      <c r="ZM209" t="str">
        <f t="shared" si="1940"/>
        <v/>
      </c>
      <c r="ZN209" t="str">
        <f t="shared" si="1941"/>
        <v/>
      </c>
      <c r="ZO209" t="str">
        <f t="shared" si="1942"/>
        <v/>
      </c>
      <c r="ZP209" t="str">
        <f t="shared" si="1943"/>
        <v/>
      </c>
      <c r="ZQ209" t="str">
        <f t="shared" si="1944"/>
        <v/>
      </c>
      <c r="ZR209" t="str">
        <f t="shared" si="1945"/>
        <v/>
      </c>
      <c r="ZS209" t="str">
        <f t="shared" si="1946"/>
        <v/>
      </c>
      <c r="ZT209" t="str">
        <f t="shared" si="1947"/>
        <v/>
      </c>
      <c r="ZU209" t="str">
        <f t="shared" si="1948"/>
        <v/>
      </c>
      <c r="ZV209" t="str">
        <f t="shared" si="1949"/>
        <v/>
      </c>
      <c r="ZW209" t="str">
        <f t="shared" si="1950"/>
        <v/>
      </c>
      <c r="ZX209" t="str">
        <f t="shared" si="1951"/>
        <v/>
      </c>
      <c r="ZY209" t="str">
        <f t="shared" si="1952"/>
        <v/>
      </c>
      <c r="ZZ209" t="str">
        <f t="shared" si="1953"/>
        <v/>
      </c>
      <c r="AAA209" t="str">
        <f t="shared" si="1954"/>
        <v/>
      </c>
      <c r="AAB209" t="str">
        <f t="shared" si="1955"/>
        <v/>
      </c>
      <c r="AAC209" t="str">
        <f t="shared" si="1956"/>
        <v/>
      </c>
      <c r="AAD209" t="str">
        <f t="shared" si="1957"/>
        <v/>
      </c>
      <c r="AAE209" t="e">
        <f t="shared" ca="1" si="1958"/>
        <v>#N/A</v>
      </c>
      <c r="AAF209" t="e">
        <f t="shared" ca="1" si="1959"/>
        <v>#N/A</v>
      </c>
      <c r="AAG209" t="e">
        <f t="shared" ca="1" si="1960"/>
        <v>#N/A</v>
      </c>
      <c r="AAH209" t="e">
        <f t="shared" ca="1" si="1961"/>
        <v>#N/A</v>
      </c>
      <c r="AAI209" t="e">
        <f t="shared" ca="1" si="1962"/>
        <v>#N/A</v>
      </c>
      <c r="AAJ209" t="e">
        <f t="shared" ca="1" si="1963"/>
        <v>#N/A</v>
      </c>
      <c r="AAK209">
        <f t="shared" si="1964"/>
        <v>0</v>
      </c>
    </row>
    <row r="210" spans="2:713" x14ac:dyDescent="0.35">
      <c r="B210">
        <v>364</v>
      </c>
      <c r="C210" s="8">
        <v>40596.306550925925</v>
      </c>
      <c r="D210" t="s">
        <v>221</v>
      </c>
      <c r="E210" t="s">
        <v>2877</v>
      </c>
      <c r="G210" t="s">
        <v>2411</v>
      </c>
      <c r="O210"/>
      <c r="P210"/>
      <c r="Q210"/>
      <c r="R210"/>
      <c r="S210"/>
      <c r="T210"/>
      <c r="U210"/>
      <c r="V210"/>
      <c r="W210"/>
      <c r="Z210" s="10"/>
      <c r="AA210" s="10"/>
      <c r="AB210" s="10"/>
      <c r="AC210" s="10"/>
      <c r="AD210" s="10"/>
      <c r="AE210" s="10"/>
      <c r="AF210" s="10"/>
      <c r="AG210" s="10"/>
      <c r="AH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HQ210" t="str">
        <f t="shared" si="1476"/>
        <v/>
      </c>
      <c r="HR210" t="str">
        <f t="shared" si="1477"/>
        <v/>
      </c>
      <c r="HS210" t="str">
        <f t="shared" si="1478"/>
        <v/>
      </c>
      <c r="HT210" t="str">
        <f t="shared" si="1479"/>
        <v/>
      </c>
      <c r="HU210" t="str">
        <f t="shared" si="1480"/>
        <v/>
      </c>
      <c r="HV210" t="str">
        <f t="shared" si="1481"/>
        <v/>
      </c>
      <c r="HW210" t="str">
        <f t="shared" si="1482"/>
        <v/>
      </c>
      <c r="HX210" t="str">
        <f t="shared" si="1483"/>
        <v/>
      </c>
      <c r="HY210" t="str">
        <f t="shared" si="1484"/>
        <v/>
      </c>
      <c r="HZ210" t="str">
        <f t="shared" si="1485"/>
        <v/>
      </c>
      <c r="IA210" t="str">
        <f t="shared" si="1486"/>
        <v/>
      </c>
      <c r="IB210" t="str">
        <f t="shared" si="1487"/>
        <v/>
      </c>
      <c r="IC210" t="str">
        <f t="shared" si="1488"/>
        <v/>
      </c>
      <c r="ID210" t="str">
        <f t="shared" si="1489"/>
        <v/>
      </c>
      <c r="IE210" t="str">
        <f t="shared" si="1490"/>
        <v/>
      </c>
      <c r="IF210" t="str">
        <f t="shared" si="1491"/>
        <v/>
      </c>
      <c r="IG210" t="str">
        <f t="shared" si="1492"/>
        <v/>
      </c>
      <c r="IH210" t="str">
        <f t="shared" si="1493"/>
        <v/>
      </c>
      <c r="II210" t="str">
        <f t="shared" si="1494"/>
        <v/>
      </c>
      <c r="IJ210" t="str">
        <f t="shared" si="1495"/>
        <v/>
      </c>
      <c r="IK210" t="str">
        <f t="shared" si="1496"/>
        <v/>
      </c>
      <c r="IL210" t="str">
        <f t="shared" si="1497"/>
        <v/>
      </c>
      <c r="IM210" t="str">
        <f t="shared" si="1498"/>
        <v/>
      </c>
      <c r="IN210" t="str">
        <f t="shared" si="1499"/>
        <v/>
      </c>
      <c r="IO210" t="str">
        <f t="shared" si="1500"/>
        <v/>
      </c>
      <c r="IP210" t="str">
        <f t="shared" si="1501"/>
        <v/>
      </c>
      <c r="IQ210" t="str">
        <f t="shared" si="1502"/>
        <v/>
      </c>
      <c r="IR210" t="str">
        <f t="shared" si="1503"/>
        <v/>
      </c>
      <c r="IS210" t="str">
        <f t="shared" si="1504"/>
        <v/>
      </c>
      <c r="IT210" t="str">
        <f t="shared" si="1505"/>
        <v/>
      </c>
      <c r="IU210" t="str">
        <f t="shared" si="1506"/>
        <v/>
      </c>
      <c r="IV210" t="str">
        <f t="shared" si="1507"/>
        <v/>
      </c>
      <c r="IW210" t="str">
        <f t="shared" si="1508"/>
        <v/>
      </c>
      <c r="IX210" t="str">
        <f t="shared" si="1509"/>
        <v/>
      </c>
      <c r="IY210" t="str">
        <f t="shared" si="1510"/>
        <v/>
      </c>
      <c r="IZ210" t="str">
        <f t="shared" si="1511"/>
        <v/>
      </c>
      <c r="JA210" t="str">
        <f t="shared" si="1512"/>
        <v/>
      </c>
      <c r="JB210" t="str">
        <f t="shared" si="1513"/>
        <v/>
      </c>
      <c r="JC210" t="str">
        <f t="shared" si="1514"/>
        <v/>
      </c>
      <c r="JD210" t="str">
        <f t="shared" si="1515"/>
        <v/>
      </c>
      <c r="JE210" t="str">
        <f t="shared" si="1516"/>
        <v/>
      </c>
      <c r="JF210" t="str">
        <f t="shared" si="1517"/>
        <v/>
      </c>
      <c r="JG210" t="str">
        <f t="shared" si="1518"/>
        <v/>
      </c>
      <c r="JH210" t="str">
        <f t="shared" si="1519"/>
        <v/>
      </c>
      <c r="JI210" t="str">
        <f t="shared" si="1520"/>
        <v/>
      </c>
      <c r="JJ210" t="str">
        <f t="shared" si="1521"/>
        <v/>
      </c>
      <c r="JK210" t="str">
        <f t="shared" si="1522"/>
        <v/>
      </c>
      <c r="JL210" t="str">
        <f t="shared" si="1523"/>
        <v/>
      </c>
      <c r="JM210" t="str">
        <f t="shared" si="1524"/>
        <v/>
      </c>
      <c r="JN210" t="str">
        <f t="shared" si="1525"/>
        <v/>
      </c>
      <c r="JO210" t="str">
        <f t="shared" si="1526"/>
        <v/>
      </c>
      <c r="JP210" t="str">
        <f t="shared" si="1527"/>
        <v/>
      </c>
      <c r="JQ210" t="str">
        <f t="shared" si="1528"/>
        <v/>
      </c>
      <c r="JR210" t="str">
        <f t="shared" si="1529"/>
        <v/>
      </c>
      <c r="JS210" t="str">
        <f t="shared" si="1530"/>
        <v/>
      </c>
      <c r="JT210" t="str">
        <f t="shared" si="1531"/>
        <v/>
      </c>
      <c r="JU210" t="str">
        <f t="shared" si="1532"/>
        <v/>
      </c>
      <c r="JV210" t="str">
        <f t="shared" si="1533"/>
        <v/>
      </c>
      <c r="JW210" t="str">
        <f t="shared" si="1534"/>
        <v/>
      </c>
      <c r="JX210" t="str">
        <f t="shared" si="1535"/>
        <v/>
      </c>
      <c r="JY210" t="str">
        <f t="shared" si="1536"/>
        <v/>
      </c>
      <c r="JZ210" t="str">
        <f t="shared" si="1537"/>
        <v/>
      </c>
      <c r="KA210" t="str">
        <f t="shared" si="1538"/>
        <v/>
      </c>
      <c r="KB210" t="str">
        <f t="shared" si="1539"/>
        <v/>
      </c>
      <c r="KC210" t="str">
        <f t="shared" si="1540"/>
        <v/>
      </c>
      <c r="KD210" t="str">
        <f t="shared" si="1541"/>
        <v/>
      </c>
      <c r="KE210" t="str">
        <f t="shared" si="1542"/>
        <v/>
      </c>
      <c r="KF210" t="str">
        <f t="shared" si="1543"/>
        <v/>
      </c>
      <c r="KG210" t="str">
        <f t="shared" si="1544"/>
        <v/>
      </c>
      <c r="KH210" t="str">
        <f t="shared" si="1545"/>
        <v/>
      </c>
      <c r="KI210" t="str">
        <f t="shared" si="1546"/>
        <v/>
      </c>
      <c r="KJ210" t="str">
        <f t="shared" si="1547"/>
        <v/>
      </c>
      <c r="KK210" t="str">
        <f t="shared" si="1548"/>
        <v/>
      </c>
      <c r="KL210" t="str">
        <f t="shared" si="1549"/>
        <v/>
      </c>
      <c r="KM210" t="str">
        <f t="shared" si="1550"/>
        <v/>
      </c>
      <c r="KN210" t="str">
        <f t="shared" si="1551"/>
        <v/>
      </c>
      <c r="KO210" t="str">
        <f t="shared" si="1552"/>
        <v/>
      </c>
      <c r="KP210" t="str">
        <f t="shared" si="1553"/>
        <v/>
      </c>
      <c r="KQ210" t="str">
        <f t="shared" si="1554"/>
        <v/>
      </c>
      <c r="KR210" t="str">
        <f t="shared" si="1555"/>
        <v/>
      </c>
      <c r="KS210" t="str">
        <f t="shared" si="1556"/>
        <v/>
      </c>
      <c r="KT210" t="str">
        <f t="shared" si="1557"/>
        <v/>
      </c>
      <c r="KU210" t="str">
        <f t="shared" si="1558"/>
        <v/>
      </c>
      <c r="KV210" t="str">
        <f t="shared" si="1559"/>
        <v/>
      </c>
      <c r="KW210" t="str">
        <f t="shared" si="1560"/>
        <v/>
      </c>
      <c r="KX210" t="str">
        <f t="shared" si="1561"/>
        <v/>
      </c>
      <c r="KY210" t="str">
        <f t="shared" si="1562"/>
        <v/>
      </c>
      <c r="KZ210" t="str">
        <f t="shared" si="1563"/>
        <v/>
      </c>
      <c r="LA210" t="str">
        <f t="shared" si="1564"/>
        <v/>
      </c>
      <c r="LB210" t="str">
        <f t="shared" si="1565"/>
        <v/>
      </c>
      <c r="LC210" t="str">
        <f t="shared" si="1566"/>
        <v/>
      </c>
      <c r="LD210" t="str">
        <f t="shared" si="1567"/>
        <v/>
      </c>
      <c r="LE210" t="str">
        <f t="shared" si="1568"/>
        <v/>
      </c>
      <c r="LF210" t="str">
        <f t="shared" si="1569"/>
        <v/>
      </c>
      <c r="LG210" t="str">
        <f t="shared" si="1570"/>
        <v/>
      </c>
      <c r="LH210" t="str">
        <f t="shared" si="1571"/>
        <v/>
      </c>
      <c r="LI210" t="str">
        <f t="shared" si="1572"/>
        <v/>
      </c>
      <c r="LJ210" t="str">
        <f t="shared" si="1573"/>
        <v/>
      </c>
      <c r="LK210" t="str">
        <f t="shared" si="1574"/>
        <v/>
      </c>
      <c r="LL210" t="str">
        <f t="shared" si="1575"/>
        <v/>
      </c>
      <c r="LM210" t="str">
        <f t="shared" si="1576"/>
        <v/>
      </c>
      <c r="LN210" t="str">
        <f t="shared" si="1577"/>
        <v/>
      </c>
      <c r="LO210" t="str">
        <f t="shared" si="1578"/>
        <v/>
      </c>
      <c r="LP210" t="str">
        <f t="shared" si="1579"/>
        <v/>
      </c>
      <c r="LQ210" t="str">
        <f t="shared" si="1580"/>
        <v/>
      </c>
      <c r="LR210" t="str">
        <f t="shared" si="1581"/>
        <v/>
      </c>
      <c r="LS210" t="str">
        <f t="shared" si="1582"/>
        <v/>
      </c>
      <c r="LT210" t="str">
        <f t="shared" si="1583"/>
        <v/>
      </c>
      <c r="LU210" t="str">
        <f t="shared" si="1584"/>
        <v/>
      </c>
      <c r="LV210" t="str">
        <f t="shared" si="1585"/>
        <v/>
      </c>
      <c r="LW210" t="str">
        <f t="shared" si="1586"/>
        <v/>
      </c>
      <c r="LX210" t="str">
        <f t="shared" si="1587"/>
        <v/>
      </c>
      <c r="LY210" t="str">
        <f t="shared" si="1588"/>
        <v/>
      </c>
      <c r="LZ210" t="str">
        <f t="shared" si="1589"/>
        <v/>
      </c>
      <c r="MA210" t="str">
        <f t="shared" si="1590"/>
        <v/>
      </c>
      <c r="MB210" t="str">
        <f t="shared" si="1591"/>
        <v/>
      </c>
      <c r="MC210" t="str">
        <f t="shared" si="1592"/>
        <v/>
      </c>
      <c r="MD210" t="str">
        <f t="shared" si="1593"/>
        <v/>
      </c>
      <c r="ME210" t="str">
        <f t="shared" si="1594"/>
        <v/>
      </c>
      <c r="MF210" t="str">
        <f t="shared" si="1595"/>
        <v/>
      </c>
      <c r="MG210" t="str">
        <f t="shared" si="1596"/>
        <v/>
      </c>
      <c r="MH210" t="str">
        <f t="shared" si="1597"/>
        <v/>
      </c>
      <c r="MI210" t="str">
        <f t="shared" si="1598"/>
        <v/>
      </c>
      <c r="MJ210" t="str">
        <f t="shared" si="1599"/>
        <v/>
      </c>
      <c r="MK210" t="str">
        <f t="shared" si="1600"/>
        <v/>
      </c>
      <c r="ML210" t="str">
        <f t="shared" si="1601"/>
        <v/>
      </c>
      <c r="MM210" t="str">
        <f t="shared" si="1602"/>
        <v/>
      </c>
      <c r="MN210" t="str">
        <f t="shared" si="1603"/>
        <v/>
      </c>
      <c r="MO210" t="str">
        <f t="shared" si="1604"/>
        <v/>
      </c>
      <c r="MP210" t="str">
        <f t="shared" si="1605"/>
        <v/>
      </c>
      <c r="MQ210" t="str">
        <f t="shared" si="1606"/>
        <v/>
      </c>
      <c r="MR210" t="str">
        <f t="shared" si="1607"/>
        <v/>
      </c>
      <c r="MS210" t="str">
        <f t="shared" si="1608"/>
        <v/>
      </c>
      <c r="MT210" t="str">
        <f t="shared" si="1609"/>
        <v/>
      </c>
      <c r="MU210" t="str">
        <f t="shared" si="1610"/>
        <v/>
      </c>
      <c r="MV210" t="str">
        <f t="shared" si="1611"/>
        <v/>
      </c>
      <c r="MW210" t="str">
        <f t="shared" si="1612"/>
        <v/>
      </c>
      <c r="MX210" t="str">
        <f t="shared" si="1613"/>
        <v/>
      </c>
      <c r="MY210" t="str">
        <f t="shared" si="1614"/>
        <v/>
      </c>
      <c r="MZ210" t="str">
        <f t="shared" si="1615"/>
        <v/>
      </c>
      <c r="NA210" t="str">
        <f t="shared" si="1616"/>
        <v/>
      </c>
      <c r="NB210" t="str">
        <f t="shared" si="1617"/>
        <v/>
      </c>
      <c r="NC210" t="str">
        <f t="shared" si="1618"/>
        <v/>
      </c>
      <c r="ND210" t="str">
        <f t="shared" si="1619"/>
        <v/>
      </c>
      <c r="NE210" t="str">
        <f t="shared" si="1620"/>
        <v/>
      </c>
      <c r="NF210" t="str">
        <f t="shared" si="1621"/>
        <v/>
      </c>
      <c r="NG210" t="str">
        <f t="shared" si="1622"/>
        <v/>
      </c>
      <c r="NH210" t="str">
        <f t="shared" si="1623"/>
        <v/>
      </c>
      <c r="NI210" t="str">
        <f t="shared" si="1624"/>
        <v/>
      </c>
      <c r="NJ210" t="str">
        <f t="shared" si="1625"/>
        <v/>
      </c>
      <c r="NK210" t="str">
        <f t="shared" si="1626"/>
        <v/>
      </c>
      <c r="NL210" t="str">
        <f t="shared" si="1627"/>
        <v/>
      </c>
      <c r="NM210" t="str">
        <f t="shared" si="1628"/>
        <v/>
      </c>
      <c r="NN210" t="str">
        <f t="shared" si="1629"/>
        <v/>
      </c>
      <c r="NO210" t="str">
        <f t="shared" si="1630"/>
        <v/>
      </c>
      <c r="NP210" t="str">
        <f t="shared" si="1631"/>
        <v/>
      </c>
      <c r="NQ210" t="str">
        <f t="shared" si="1632"/>
        <v/>
      </c>
      <c r="NR210" t="str">
        <f t="shared" si="1633"/>
        <v/>
      </c>
      <c r="NS210" t="str">
        <f t="shared" si="1634"/>
        <v/>
      </c>
      <c r="NT210" t="str">
        <f t="shared" si="1635"/>
        <v/>
      </c>
      <c r="NU210" t="str">
        <f t="shared" si="1636"/>
        <v/>
      </c>
      <c r="NV210" t="str">
        <f t="shared" si="1637"/>
        <v/>
      </c>
      <c r="NW210" t="str">
        <f t="shared" si="1638"/>
        <v/>
      </c>
      <c r="NX210" t="str">
        <f t="shared" si="1639"/>
        <v/>
      </c>
      <c r="NY210" t="str">
        <f t="shared" si="1640"/>
        <v/>
      </c>
      <c r="NZ210" t="str">
        <f t="shared" si="1641"/>
        <v/>
      </c>
      <c r="OA210" t="str">
        <f t="shared" si="1642"/>
        <v/>
      </c>
      <c r="OB210" t="str">
        <f t="shared" si="1643"/>
        <v/>
      </c>
      <c r="OC210" t="str">
        <f t="shared" si="1644"/>
        <v/>
      </c>
      <c r="OD210" t="str">
        <f t="shared" si="1645"/>
        <v/>
      </c>
      <c r="OE210" t="str">
        <f t="shared" si="1646"/>
        <v/>
      </c>
      <c r="OF210" t="str">
        <f t="shared" si="1647"/>
        <v/>
      </c>
      <c r="OG210" t="str">
        <f t="shared" si="1648"/>
        <v/>
      </c>
      <c r="OH210" t="str">
        <f t="shared" si="1649"/>
        <v/>
      </c>
      <c r="OI210" t="str">
        <f t="shared" si="1650"/>
        <v/>
      </c>
      <c r="OJ210" t="str">
        <f t="shared" si="1651"/>
        <v/>
      </c>
      <c r="OK210" t="str">
        <f t="shared" si="1652"/>
        <v/>
      </c>
      <c r="OL210" t="str">
        <f t="shared" si="1653"/>
        <v/>
      </c>
      <c r="OM210" t="str">
        <f t="shared" si="1654"/>
        <v/>
      </c>
      <c r="ON210" t="str">
        <f t="shared" si="1655"/>
        <v/>
      </c>
      <c r="OO210" t="str">
        <f t="shared" si="1656"/>
        <v/>
      </c>
      <c r="OP210" t="str">
        <f t="shared" si="1657"/>
        <v/>
      </c>
      <c r="OQ210" t="str">
        <f t="shared" si="1658"/>
        <v/>
      </c>
      <c r="OR210" t="str">
        <f t="shared" si="1659"/>
        <v/>
      </c>
      <c r="OS210" t="str">
        <f t="shared" si="1660"/>
        <v/>
      </c>
      <c r="OT210" t="str">
        <f t="shared" si="1661"/>
        <v/>
      </c>
      <c r="OU210" t="str">
        <f t="shared" si="1662"/>
        <v/>
      </c>
      <c r="OV210" t="str">
        <f t="shared" si="1663"/>
        <v/>
      </c>
      <c r="OW210" t="str">
        <f t="shared" si="1664"/>
        <v/>
      </c>
      <c r="OX210" t="str">
        <f t="shared" si="1665"/>
        <v/>
      </c>
      <c r="OY210" t="str">
        <f t="shared" si="1666"/>
        <v/>
      </c>
      <c r="OZ210" t="str">
        <f t="shared" si="1667"/>
        <v/>
      </c>
      <c r="PA210" t="str">
        <f t="shared" si="1668"/>
        <v/>
      </c>
      <c r="PB210" t="str">
        <f t="shared" si="1669"/>
        <v/>
      </c>
      <c r="PC210" t="str">
        <f t="shared" si="1670"/>
        <v/>
      </c>
      <c r="PD210" t="str">
        <f t="shared" si="1671"/>
        <v/>
      </c>
      <c r="PE210" t="str">
        <f t="shared" si="1672"/>
        <v/>
      </c>
      <c r="PF210" t="str">
        <f t="shared" si="1673"/>
        <v/>
      </c>
      <c r="PG210" t="str">
        <f t="shared" si="1674"/>
        <v/>
      </c>
      <c r="PH210" t="str">
        <f t="shared" si="1675"/>
        <v/>
      </c>
      <c r="PI210" t="str">
        <f t="shared" si="1676"/>
        <v/>
      </c>
      <c r="PJ210" t="str">
        <f t="shared" si="1677"/>
        <v/>
      </c>
      <c r="PK210" t="str">
        <f t="shared" si="1678"/>
        <v/>
      </c>
      <c r="PL210" t="str">
        <f t="shared" si="1679"/>
        <v/>
      </c>
      <c r="PM210" t="str">
        <f t="shared" si="1680"/>
        <v/>
      </c>
      <c r="PN210" t="str">
        <f t="shared" si="1681"/>
        <v/>
      </c>
      <c r="PO210" t="str">
        <f t="shared" si="1682"/>
        <v/>
      </c>
      <c r="PP210" t="str">
        <f t="shared" si="1683"/>
        <v/>
      </c>
      <c r="PQ210" t="str">
        <f t="shared" si="1684"/>
        <v/>
      </c>
      <c r="PR210" t="str">
        <f t="shared" si="1685"/>
        <v/>
      </c>
      <c r="PS210" t="str">
        <f t="shared" si="1686"/>
        <v/>
      </c>
      <c r="PT210" t="str">
        <f t="shared" si="1687"/>
        <v/>
      </c>
      <c r="PU210" t="str">
        <f t="shared" si="1688"/>
        <v/>
      </c>
      <c r="PV210" t="str">
        <f t="shared" si="1689"/>
        <v/>
      </c>
      <c r="PW210" t="str">
        <f t="shared" si="1690"/>
        <v/>
      </c>
      <c r="PX210" t="str">
        <f t="shared" si="1691"/>
        <v/>
      </c>
      <c r="PY210" t="str">
        <f t="shared" si="1692"/>
        <v/>
      </c>
      <c r="PZ210" t="str">
        <f t="shared" si="1693"/>
        <v/>
      </c>
      <c r="QA210" t="str">
        <f t="shared" si="1694"/>
        <v/>
      </c>
      <c r="QB210" t="str">
        <f t="shared" si="1695"/>
        <v/>
      </c>
      <c r="QC210" t="str">
        <f t="shared" si="1696"/>
        <v/>
      </c>
      <c r="QD210" t="str">
        <f t="shared" si="1697"/>
        <v/>
      </c>
      <c r="QE210" t="str">
        <f t="shared" si="1698"/>
        <v/>
      </c>
      <c r="QF210" t="str">
        <f t="shared" si="1699"/>
        <v/>
      </c>
      <c r="QG210" t="str">
        <f t="shared" si="1700"/>
        <v/>
      </c>
      <c r="QH210" t="str">
        <f t="shared" si="1701"/>
        <v/>
      </c>
      <c r="QI210" t="str">
        <f t="shared" si="1702"/>
        <v/>
      </c>
      <c r="QJ210" t="str">
        <f t="shared" si="1703"/>
        <v/>
      </c>
      <c r="QK210" t="str">
        <f t="shared" si="1704"/>
        <v/>
      </c>
      <c r="QL210" t="str">
        <f t="shared" si="1705"/>
        <v/>
      </c>
      <c r="QM210" t="str">
        <f t="shared" si="1706"/>
        <v/>
      </c>
      <c r="QN210" t="str">
        <f t="shared" si="1707"/>
        <v/>
      </c>
      <c r="QO210" t="str">
        <f t="shared" si="1708"/>
        <v/>
      </c>
      <c r="QP210" t="str">
        <f t="shared" si="1709"/>
        <v/>
      </c>
      <c r="QQ210" t="str">
        <f t="shared" si="1710"/>
        <v/>
      </c>
      <c r="QR210" t="str">
        <f t="shared" si="1711"/>
        <v/>
      </c>
      <c r="QS210" t="str">
        <f t="shared" si="1712"/>
        <v/>
      </c>
      <c r="QT210" t="str">
        <f t="shared" si="1713"/>
        <v/>
      </c>
      <c r="QU210" t="str">
        <f t="shared" si="1714"/>
        <v/>
      </c>
      <c r="QV210" t="str">
        <f t="shared" si="1715"/>
        <v/>
      </c>
      <c r="QW210" t="str">
        <f t="shared" si="1716"/>
        <v/>
      </c>
      <c r="QX210" t="str">
        <f t="shared" si="1717"/>
        <v/>
      </c>
      <c r="QY210" t="str">
        <f t="shared" si="1718"/>
        <v/>
      </c>
      <c r="QZ210" t="str">
        <f t="shared" si="1719"/>
        <v/>
      </c>
      <c r="RA210" t="str">
        <f t="shared" si="1720"/>
        <v/>
      </c>
      <c r="RB210" t="str">
        <f t="shared" si="1721"/>
        <v/>
      </c>
      <c r="RC210" t="str">
        <f t="shared" si="1722"/>
        <v/>
      </c>
      <c r="RD210" t="str">
        <f t="shared" si="1723"/>
        <v/>
      </c>
      <c r="RE210" t="str">
        <f t="shared" si="1724"/>
        <v/>
      </c>
      <c r="RF210" t="str">
        <f t="shared" si="1725"/>
        <v/>
      </c>
      <c r="RG210" t="str">
        <f t="shared" si="1726"/>
        <v/>
      </c>
      <c r="RH210" t="str">
        <f t="shared" si="1727"/>
        <v/>
      </c>
      <c r="RI210" t="str">
        <f t="shared" si="1728"/>
        <v/>
      </c>
      <c r="RJ210" t="str">
        <f t="shared" si="1729"/>
        <v/>
      </c>
      <c r="RK210" t="str">
        <f t="shared" si="1730"/>
        <v/>
      </c>
      <c r="RL210" t="str">
        <f t="shared" si="1731"/>
        <v/>
      </c>
      <c r="RM210" t="str">
        <f t="shared" si="1732"/>
        <v/>
      </c>
      <c r="RN210" t="str">
        <f t="shared" si="1733"/>
        <v/>
      </c>
      <c r="RO210" t="str">
        <f t="shared" si="1734"/>
        <v/>
      </c>
      <c r="RP210" t="str">
        <f t="shared" si="1735"/>
        <v/>
      </c>
      <c r="RQ210" t="str">
        <f t="shared" si="1736"/>
        <v/>
      </c>
      <c r="RR210" t="str">
        <f t="shared" si="1737"/>
        <v/>
      </c>
      <c r="RS210" t="str">
        <f t="shared" si="1738"/>
        <v/>
      </c>
      <c r="RT210" t="str">
        <f t="shared" si="1739"/>
        <v/>
      </c>
      <c r="RU210" t="str">
        <f t="shared" si="1740"/>
        <v/>
      </c>
      <c r="RV210" t="str">
        <f t="shared" si="1741"/>
        <v/>
      </c>
      <c r="RW210" t="str">
        <f t="shared" si="1742"/>
        <v/>
      </c>
      <c r="RX210" t="str">
        <f t="shared" si="1743"/>
        <v/>
      </c>
      <c r="RY210" t="str">
        <f t="shared" si="1744"/>
        <v/>
      </c>
      <c r="RZ210" t="str">
        <f t="shared" si="1745"/>
        <v/>
      </c>
      <c r="SA210" t="str">
        <f t="shared" si="1746"/>
        <v/>
      </c>
      <c r="SB210" t="str">
        <f t="shared" si="1747"/>
        <v/>
      </c>
      <c r="SC210" t="str">
        <f t="shared" si="1748"/>
        <v/>
      </c>
      <c r="SD210" t="str">
        <f t="shared" si="1749"/>
        <v/>
      </c>
      <c r="SE210" t="str">
        <f t="shared" si="1750"/>
        <v/>
      </c>
      <c r="SF210" t="str">
        <f t="shared" si="1751"/>
        <v/>
      </c>
      <c r="SG210" t="str">
        <f t="shared" si="1752"/>
        <v/>
      </c>
      <c r="SH210" t="str">
        <f t="shared" si="1753"/>
        <v/>
      </c>
      <c r="SI210" t="str">
        <f t="shared" si="1754"/>
        <v/>
      </c>
      <c r="SJ210" t="str">
        <f t="shared" si="1755"/>
        <v/>
      </c>
      <c r="SK210" t="str">
        <f t="shared" si="1756"/>
        <v/>
      </c>
      <c r="SL210" t="str">
        <f t="shared" si="1757"/>
        <v/>
      </c>
      <c r="SM210" t="str">
        <f t="shared" si="1758"/>
        <v/>
      </c>
      <c r="SN210" t="str">
        <f t="shared" si="1759"/>
        <v/>
      </c>
      <c r="SO210" t="str">
        <f t="shared" si="1760"/>
        <v/>
      </c>
      <c r="SP210" t="str">
        <f t="shared" si="1761"/>
        <v/>
      </c>
      <c r="SQ210" t="str">
        <f t="shared" si="1762"/>
        <v/>
      </c>
      <c r="SR210" t="str">
        <f t="shared" si="1763"/>
        <v/>
      </c>
      <c r="SS210">
        <f t="shared" si="1764"/>
        <v>0</v>
      </c>
      <c r="ST210">
        <f t="shared" si="1765"/>
        <v>0</v>
      </c>
      <c r="SU210">
        <f t="shared" si="1766"/>
        <v>0</v>
      </c>
      <c r="SV210">
        <f t="shared" si="1767"/>
        <v>0</v>
      </c>
      <c r="SW210">
        <f t="shared" si="1768"/>
        <v>0</v>
      </c>
      <c r="SX210">
        <f t="shared" si="1769"/>
        <v>0</v>
      </c>
      <c r="SY210">
        <f t="shared" si="1770"/>
        <v>0</v>
      </c>
      <c r="SZ210">
        <f t="shared" si="1771"/>
        <v>0</v>
      </c>
      <c r="TA210">
        <f t="shared" si="1772"/>
        <v>0</v>
      </c>
      <c r="TB210">
        <f t="shared" si="1773"/>
        <v>0</v>
      </c>
      <c r="TC210">
        <f t="shared" si="1774"/>
        <v>0</v>
      </c>
      <c r="TD210">
        <f t="shared" si="1775"/>
        <v>0</v>
      </c>
      <c r="TE210">
        <f t="shared" si="1776"/>
        <v>0</v>
      </c>
      <c r="TF210">
        <f t="shared" si="1777"/>
        <v>0</v>
      </c>
      <c r="TG210">
        <f t="shared" si="1778"/>
        <v>0</v>
      </c>
      <c r="TH210">
        <f t="shared" si="1779"/>
        <v>0</v>
      </c>
      <c r="TI210">
        <f t="shared" si="1780"/>
        <v>0</v>
      </c>
      <c r="TJ210">
        <f t="shared" si="1781"/>
        <v>0</v>
      </c>
      <c r="TK210">
        <f t="shared" si="1782"/>
        <v>0</v>
      </c>
      <c r="TL210">
        <f t="shared" si="1783"/>
        <v>0</v>
      </c>
      <c r="TM210">
        <f t="shared" si="1784"/>
        <v>0</v>
      </c>
      <c r="TN210">
        <f t="shared" si="1785"/>
        <v>0</v>
      </c>
      <c r="TO210">
        <f t="shared" si="1786"/>
        <v>0</v>
      </c>
      <c r="TP210">
        <f t="shared" si="1787"/>
        <v>0</v>
      </c>
      <c r="TQ210">
        <f t="shared" si="1788"/>
        <v>0</v>
      </c>
      <c r="TR210">
        <f t="shared" si="1789"/>
        <v>0</v>
      </c>
      <c r="TS210">
        <f t="shared" si="1790"/>
        <v>0</v>
      </c>
      <c r="TT210">
        <f t="shared" si="1791"/>
        <v>0</v>
      </c>
      <c r="TU210">
        <f t="shared" si="1792"/>
        <v>0</v>
      </c>
      <c r="TV210">
        <f t="shared" si="1793"/>
        <v>0</v>
      </c>
      <c r="TW210">
        <f t="shared" si="1794"/>
        <v>0</v>
      </c>
      <c r="TX210">
        <f t="shared" si="1795"/>
        <v>0</v>
      </c>
      <c r="TY210">
        <f t="shared" si="1796"/>
        <v>0</v>
      </c>
      <c r="TZ210">
        <f t="shared" si="1797"/>
        <v>0</v>
      </c>
      <c r="UA210">
        <f t="shared" si="1798"/>
        <v>0</v>
      </c>
      <c r="UB210">
        <f t="shared" si="1799"/>
        <v>0</v>
      </c>
      <c r="UC210">
        <f t="shared" si="1800"/>
        <v>0</v>
      </c>
      <c r="UD210">
        <f t="shared" si="1801"/>
        <v>0</v>
      </c>
      <c r="UE210">
        <f t="shared" si="1802"/>
        <v>0</v>
      </c>
      <c r="UF210">
        <f t="shared" si="1803"/>
        <v>0</v>
      </c>
      <c r="UG210">
        <f t="shared" si="1804"/>
        <v>0</v>
      </c>
      <c r="UH210">
        <f t="shared" si="1805"/>
        <v>0</v>
      </c>
      <c r="UI210">
        <f t="shared" si="1806"/>
        <v>0</v>
      </c>
      <c r="UJ210">
        <f t="shared" si="1807"/>
        <v>0</v>
      </c>
      <c r="UK210">
        <f t="shared" si="1808"/>
        <v>0</v>
      </c>
      <c r="UL210">
        <f t="shared" si="1809"/>
        <v>0</v>
      </c>
      <c r="UM210">
        <f t="shared" si="1810"/>
        <v>0</v>
      </c>
      <c r="UN210">
        <f t="shared" si="1811"/>
        <v>0</v>
      </c>
      <c r="UO210">
        <f t="shared" si="1812"/>
        <v>0</v>
      </c>
      <c r="UP210">
        <f t="shared" si="1813"/>
        <v>0</v>
      </c>
      <c r="UQ210">
        <f t="shared" si="1814"/>
        <v>0</v>
      </c>
      <c r="UR210">
        <f t="shared" si="1815"/>
        <v>0</v>
      </c>
      <c r="US210">
        <f t="shared" si="1816"/>
        <v>0</v>
      </c>
      <c r="UT210">
        <f t="shared" si="1817"/>
        <v>0</v>
      </c>
      <c r="UU210">
        <f t="shared" si="1818"/>
        <v>0</v>
      </c>
      <c r="UV210">
        <f t="shared" si="1819"/>
        <v>0</v>
      </c>
      <c r="UW210">
        <f t="shared" si="1820"/>
        <v>0</v>
      </c>
      <c r="UX210">
        <f t="shared" si="1821"/>
        <v>0</v>
      </c>
      <c r="UY210">
        <f t="shared" si="1822"/>
        <v>0</v>
      </c>
      <c r="UZ210">
        <f t="shared" si="1823"/>
        <v>0</v>
      </c>
      <c r="VA210">
        <f t="shared" si="1824"/>
        <v>0</v>
      </c>
      <c r="VB210">
        <f t="shared" si="1825"/>
        <v>0</v>
      </c>
      <c r="VC210">
        <f t="shared" si="1826"/>
        <v>0</v>
      </c>
      <c r="VD210">
        <f t="shared" si="1827"/>
        <v>0</v>
      </c>
      <c r="VE210">
        <f t="shared" si="1828"/>
        <v>0</v>
      </c>
      <c r="VF210">
        <f t="shared" si="1829"/>
        <v>0</v>
      </c>
      <c r="VG210">
        <f t="shared" si="1830"/>
        <v>0</v>
      </c>
      <c r="VH210">
        <f t="shared" si="1831"/>
        <v>0</v>
      </c>
      <c r="VI210">
        <f t="shared" si="1832"/>
        <v>0</v>
      </c>
      <c r="VJ210">
        <f t="shared" si="1833"/>
        <v>0</v>
      </c>
      <c r="VK210">
        <f t="shared" si="1834"/>
        <v>0</v>
      </c>
      <c r="VL210">
        <f t="shared" si="1835"/>
        <v>0</v>
      </c>
      <c r="VM210">
        <f t="shared" si="1836"/>
        <v>0</v>
      </c>
      <c r="VN210">
        <f t="shared" si="1837"/>
        <v>0</v>
      </c>
      <c r="VO210" t="str">
        <f t="shared" si="1838"/>
        <v/>
      </c>
      <c r="VP210" t="str">
        <f t="shared" si="1839"/>
        <v/>
      </c>
      <c r="VQ210" t="str">
        <f t="shared" si="1840"/>
        <v/>
      </c>
      <c r="VR210" t="str">
        <f t="shared" si="1841"/>
        <v/>
      </c>
      <c r="VS210" t="str">
        <f t="shared" si="1842"/>
        <v/>
      </c>
      <c r="VT210" t="str">
        <f t="shared" si="1843"/>
        <v/>
      </c>
      <c r="VU210" t="str">
        <f t="shared" si="1844"/>
        <v/>
      </c>
      <c r="VV210" t="str">
        <f t="shared" si="1845"/>
        <v/>
      </c>
      <c r="VW210" t="str">
        <f t="shared" si="1846"/>
        <v/>
      </c>
      <c r="VX210" t="str">
        <f t="shared" si="1847"/>
        <v/>
      </c>
      <c r="VY210" t="str">
        <f t="shared" si="1848"/>
        <v/>
      </c>
      <c r="VZ210" t="str">
        <f t="shared" si="1849"/>
        <v/>
      </c>
      <c r="WA210" t="str">
        <f t="shared" si="1850"/>
        <v/>
      </c>
      <c r="WB210" t="str">
        <f t="shared" si="1851"/>
        <v/>
      </c>
      <c r="WC210" t="str">
        <f t="shared" si="1852"/>
        <v/>
      </c>
      <c r="WD210" t="str">
        <f t="shared" si="1853"/>
        <v/>
      </c>
      <c r="WE210" t="str">
        <f t="shared" si="1854"/>
        <v/>
      </c>
      <c r="WF210" t="str">
        <f t="shared" si="1855"/>
        <v/>
      </c>
      <c r="WG210" t="str">
        <f t="shared" si="1856"/>
        <v/>
      </c>
      <c r="WH210" t="str">
        <f t="shared" si="1857"/>
        <v/>
      </c>
      <c r="WI210" t="str">
        <f t="shared" si="1858"/>
        <v/>
      </c>
      <c r="WJ210" t="str">
        <f t="shared" si="1859"/>
        <v/>
      </c>
      <c r="WK210" t="str">
        <f t="shared" si="1860"/>
        <v/>
      </c>
      <c r="WL210" t="str">
        <f t="shared" si="1861"/>
        <v/>
      </c>
      <c r="WM210" t="str">
        <f t="shared" si="1862"/>
        <v/>
      </c>
      <c r="WN210" t="str">
        <f t="shared" si="1863"/>
        <v/>
      </c>
      <c r="WO210" t="str">
        <f t="shared" si="1864"/>
        <v/>
      </c>
      <c r="WP210" t="str">
        <f t="shared" si="1865"/>
        <v/>
      </c>
      <c r="WQ210" t="str">
        <f t="shared" si="1866"/>
        <v/>
      </c>
      <c r="WR210" t="str">
        <f t="shared" si="1867"/>
        <v/>
      </c>
      <c r="WS210" t="str">
        <f t="shared" si="1868"/>
        <v/>
      </c>
      <c r="WT210" t="str">
        <f t="shared" si="1869"/>
        <v/>
      </c>
      <c r="WU210" t="str">
        <f t="shared" si="1870"/>
        <v/>
      </c>
      <c r="WV210" t="str">
        <f t="shared" si="1871"/>
        <v/>
      </c>
      <c r="WW210" t="str">
        <f t="shared" si="1872"/>
        <v/>
      </c>
      <c r="WX210" t="str">
        <f t="shared" si="1873"/>
        <v/>
      </c>
      <c r="WY210" t="str">
        <f t="shared" si="1874"/>
        <v/>
      </c>
      <c r="WZ210" t="str">
        <f t="shared" si="1875"/>
        <v/>
      </c>
      <c r="XA210" t="str">
        <f t="shared" si="1876"/>
        <v/>
      </c>
      <c r="XB210" t="str">
        <f t="shared" si="1877"/>
        <v/>
      </c>
      <c r="XC210" t="str">
        <f t="shared" si="1878"/>
        <v/>
      </c>
      <c r="XD210" t="str">
        <f t="shared" si="1879"/>
        <v/>
      </c>
      <c r="XE210" t="str">
        <f t="shared" si="1880"/>
        <v/>
      </c>
      <c r="XF210" t="str">
        <f t="shared" si="1881"/>
        <v/>
      </c>
      <c r="XG210" t="str">
        <f t="shared" si="1882"/>
        <v/>
      </c>
      <c r="XH210" t="str">
        <f t="shared" si="1883"/>
        <v/>
      </c>
      <c r="XI210" t="str">
        <f t="shared" si="1884"/>
        <v/>
      </c>
      <c r="XJ210" t="str">
        <f t="shared" si="1885"/>
        <v/>
      </c>
      <c r="XK210" t="str">
        <f t="shared" si="1886"/>
        <v/>
      </c>
      <c r="XL210" t="str">
        <f t="shared" si="1887"/>
        <v/>
      </c>
      <c r="XM210" t="str">
        <f t="shared" si="1888"/>
        <v/>
      </c>
      <c r="XN210" t="str">
        <f t="shared" si="1889"/>
        <v/>
      </c>
      <c r="XO210" t="str">
        <f t="shared" si="1890"/>
        <v/>
      </c>
      <c r="XP210" t="str">
        <f t="shared" si="1891"/>
        <v/>
      </c>
      <c r="XQ210" t="str">
        <f t="shared" si="1892"/>
        <v/>
      </c>
      <c r="XR210" t="str">
        <f t="shared" si="1893"/>
        <v/>
      </c>
      <c r="XS210" t="str">
        <f t="shared" si="1894"/>
        <v/>
      </c>
      <c r="XT210" t="str">
        <f t="shared" si="1895"/>
        <v/>
      </c>
      <c r="XU210" t="str">
        <f t="shared" si="1896"/>
        <v/>
      </c>
      <c r="XV210" t="str">
        <f t="shared" si="1897"/>
        <v/>
      </c>
      <c r="XW210" t="str">
        <f t="shared" si="1898"/>
        <v/>
      </c>
      <c r="XX210" t="str">
        <f t="shared" si="1899"/>
        <v/>
      </c>
      <c r="XY210" t="str">
        <f t="shared" si="1900"/>
        <v/>
      </c>
      <c r="XZ210" t="str">
        <f t="shared" si="1901"/>
        <v/>
      </c>
      <c r="YA210" t="str">
        <f t="shared" si="1902"/>
        <v/>
      </c>
      <c r="YB210" t="str">
        <f t="shared" si="1903"/>
        <v/>
      </c>
      <c r="YC210" t="str">
        <f t="shared" si="1904"/>
        <v/>
      </c>
      <c r="YD210" t="str">
        <f t="shared" si="1905"/>
        <v/>
      </c>
      <c r="YE210" t="str">
        <f t="shared" si="1906"/>
        <v/>
      </c>
      <c r="YF210" t="str">
        <f t="shared" si="1907"/>
        <v/>
      </c>
      <c r="YG210" t="str">
        <f t="shared" si="1908"/>
        <v/>
      </c>
      <c r="YH210" t="str">
        <f t="shared" si="1909"/>
        <v/>
      </c>
      <c r="YI210" t="str">
        <f t="shared" si="1910"/>
        <v/>
      </c>
      <c r="YJ210" t="str">
        <f t="shared" si="1911"/>
        <v/>
      </c>
      <c r="YK210" t="str">
        <f t="shared" si="1912"/>
        <v/>
      </c>
      <c r="YL210" t="str">
        <f t="shared" si="1913"/>
        <v/>
      </c>
      <c r="YM210" t="str">
        <f t="shared" si="1914"/>
        <v/>
      </c>
      <c r="YN210" t="str">
        <f t="shared" si="1915"/>
        <v/>
      </c>
      <c r="YO210" t="str">
        <f t="shared" si="1916"/>
        <v/>
      </c>
      <c r="YP210" t="str">
        <f t="shared" si="1917"/>
        <v/>
      </c>
      <c r="YQ210" t="str">
        <f t="shared" si="1918"/>
        <v/>
      </c>
      <c r="YR210" t="str">
        <f t="shared" si="1919"/>
        <v/>
      </c>
      <c r="YS210" t="str">
        <f t="shared" si="1920"/>
        <v/>
      </c>
      <c r="YT210" t="str">
        <f t="shared" si="1921"/>
        <v/>
      </c>
      <c r="YU210" t="str">
        <f t="shared" si="1922"/>
        <v/>
      </c>
      <c r="YV210" t="str">
        <f t="shared" si="1923"/>
        <v/>
      </c>
      <c r="YW210" t="str">
        <f t="shared" si="1924"/>
        <v/>
      </c>
      <c r="YX210" t="str">
        <f t="shared" si="1925"/>
        <v/>
      </c>
      <c r="YY210" t="str">
        <f t="shared" si="1926"/>
        <v/>
      </c>
      <c r="YZ210" t="str">
        <f t="shared" si="1927"/>
        <v/>
      </c>
      <c r="ZA210" t="str">
        <f t="shared" si="1928"/>
        <v/>
      </c>
      <c r="ZB210" t="str">
        <f t="shared" si="1929"/>
        <v/>
      </c>
      <c r="ZC210" t="str">
        <f t="shared" si="1930"/>
        <v/>
      </c>
      <c r="ZD210" t="str">
        <f t="shared" si="1931"/>
        <v/>
      </c>
      <c r="ZE210" t="str">
        <f t="shared" si="1932"/>
        <v/>
      </c>
      <c r="ZF210" t="str">
        <f t="shared" si="1933"/>
        <v/>
      </c>
      <c r="ZG210" t="str">
        <f t="shared" si="1934"/>
        <v/>
      </c>
      <c r="ZH210" t="str">
        <f t="shared" si="1935"/>
        <v/>
      </c>
      <c r="ZI210" t="str">
        <f t="shared" si="1936"/>
        <v/>
      </c>
      <c r="ZJ210" t="str">
        <f t="shared" si="1937"/>
        <v/>
      </c>
      <c r="ZK210" t="str">
        <f t="shared" si="1938"/>
        <v/>
      </c>
      <c r="ZL210" t="str">
        <f t="shared" si="1939"/>
        <v/>
      </c>
      <c r="ZM210" t="str">
        <f t="shared" si="1940"/>
        <v/>
      </c>
      <c r="ZN210" t="str">
        <f t="shared" si="1941"/>
        <v/>
      </c>
      <c r="ZO210" t="str">
        <f t="shared" si="1942"/>
        <v/>
      </c>
      <c r="ZP210" t="str">
        <f t="shared" si="1943"/>
        <v/>
      </c>
      <c r="ZQ210" t="str">
        <f t="shared" si="1944"/>
        <v/>
      </c>
      <c r="ZR210" t="str">
        <f t="shared" si="1945"/>
        <v/>
      </c>
      <c r="ZS210" t="str">
        <f t="shared" si="1946"/>
        <v/>
      </c>
      <c r="ZT210" t="str">
        <f t="shared" si="1947"/>
        <v/>
      </c>
      <c r="ZU210" t="str">
        <f t="shared" si="1948"/>
        <v/>
      </c>
      <c r="ZV210" t="str">
        <f t="shared" si="1949"/>
        <v/>
      </c>
      <c r="ZW210" t="str">
        <f t="shared" si="1950"/>
        <v/>
      </c>
      <c r="ZX210" t="str">
        <f t="shared" si="1951"/>
        <v/>
      </c>
      <c r="ZY210" t="str">
        <f t="shared" si="1952"/>
        <v/>
      </c>
      <c r="ZZ210" t="str">
        <f t="shared" si="1953"/>
        <v/>
      </c>
      <c r="AAA210" t="str">
        <f t="shared" si="1954"/>
        <v/>
      </c>
      <c r="AAB210" t="str">
        <f t="shared" si="1955"/>
        <v/>
      </c>
      <c r="AAC210" t="str">
        <f t="shared" si="1956"/>
        <v/>
      </c>
      <c r="AAD210" t="str">
        <f t="shared" si="1957"/>
        <v/>
      </c>
      <c r="AAE210" t="e">
        <f t="shared" ca="1" si="1958"/>
        <v>#N/A</v>
      </c>
      <c r="AAF210" t="e">
        <f t="shared" ca="1" si="1959"/>
        <v>#N/A</v>
      </c>
      <c r="AAG210" t="e">
        <f t="shared" ca="1" si="1960"/>
        <v>#N/A</v>
      </c>
      <c r="AAH210" t="e">
        <f t="shared" ca="1" si="1961"/>
        <v>#N/A</v>
      </c>
      <c r="AAI210" t="e">
        <f t="shared" ca="1" si="1962"/>
        <v>#N/A</v>
      </c>
      <c r="AAJ210" t="e">
        <f t="shared" ca="1" si="1963"/>
        <v>#N/A</v>
      </c>
    </row>
    <row r="211" spans="2:713" x14ac:dyDescent="0.35">
      <c r="B211">
        <v>351</v>
      </c>
      <c r="C211" s="8">
        <v>40596.269872685189</v>
      </c>
      <c r="D211" t="s">
        <v>221</v>
      </c>
      <c r="E211" t="s">
        <v>2878</v>
      </c>
      <c r="G211" t="s">
        <v>544</v>
      </c>
      <c r="O211"/>
      <c r="P211"/>
      <c r="Q211"/>
      <c r="R211"/>
      <c r="S211"/>
      <c r="T211"/>
      <c r="U211"/>
      <c r="V211"/>
      <c r="W211"/>
      <c r="Z211" s="10"/>
      <c r="AA211" s="10"/>
      <c r="AB211" s="10"/>
      <c r="AC211" s="10"/>
      <c r="AD211" s="10"/>
      <c r="AE211" s="10"/>
      <c r="AF211" s="10"/>
      <c r="AG211" s="10"/>
      <c r="AH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HQ211" t="str">
        <f t="shared" si="1476"/>
        <v/>
      </c>
      <c r="HR211" t="str">
        <f t="shared" si="1477"/>
        <v/>
      </c>
      <c r="HS211" t="str">
        <f t="shared" si="1478"/>
        <v/>
      </c>
      <c r="HT211" t="str">
        <f t="shared" si="1479"/>
        <v/>
      </c>
      <c r="HU211" t="str">
        <f t="shared" si="1480"/>
        <v/>
      </c>
      <c r="HV211" t="str">
        <f t="shared" si="1481"/>
        <v/>
      </c>
      <c r="HW211" t="str">
        <f t="shared" si="1482"/>
        <v/>
      </c>
      <c r="HX211" t="str">
        <f t="shared" si="1483"/>
        <v/>
      </c>
      <c r="HY211" t="str">
        <f t="shared" si="1484"/>
        <v/>
      </c>
      <c r="HZ211" t="str">
        <f t="shared" si="1485"/>
        <v/>
      </c>
      <c r="IA211" t="str">
        <f t="shared" si="1486"/>
        <v/>
      </c>
      <c r="IB211" t="str">
        <f t="shared" si="1487"/>
        <v/>
      </c>
      <c r="IC211" t="str">
        <f t="shared" si="1488"/>
        <v/>
      </c>
      <c r="ID211" t="str">
        <f t="shared" si="1489"/>
        <v/>
      </c>
      <c r="IE211" t="str">
        <f t="shared" si="1490"/>
        <v/>
      </c>
      <c r="IF211" t="str">
        <f t="shared" si="1491"/>
        <v/>
      </c>
      <c r="IG211" t="str">
        <f t="shared" si="1492"/>
        <v/>
      </c>
      <c r="IH211" t="str">
        <f t="shared" si="1493"/>
        <v/>
      </c>
      <c r="II211" t="str">
        <f t="shared" si="1494"/>
        <v/>
      </c>
      <c r="IJ211" t="str">
        <f t="shared" si="1495"/>
        <v/>
      </c>
      <c r="IK211" t="str">
        <f t="shared" si="1496"/>
        <v/>
      </c>
      <c r="IL211" t="str">
        <f t="shared" si="1497"/>
        <v/>
      </c>
      <c r="IM211" t="str">
        <f t="shared" si="1498"/>
        <v/>
      </c>
      <c r="IN211" t="str">
        <f t="shared" si="1499"/>
        <v/>
      </c>
      <c r="IO211" t="str">
        <f t="shared" si="1500"/>
        <v/>
      </c>
      <c r="IP211" t="str">
        <f t="shared" si="1501"/>
        <v/>
      </c>
      <c r="IQ211" t="str">
        <f t="shared" si="1502"/>
        <v/>
      </c>
      <c r="IR211" t="str">
        <f t="shared" si="1503"/>
        <v/>
      </c>
      <c r="IS211" t="str">
        <f t="shared" si="1504"/>
        <v/>
      </c>
      <c r="IT211" t="str">
        <f t="shared" si="1505"/>
        <v/>
      </c>
      <c r="IU211" t="str">
        <f t="shared" si="1506"/>
        <v/>
      </c>
      <c r="IV211" t="str">
        <f t="shared" si="1507"/>
        <v/>
      </c>
      <c r="IW211" t="str">
        <f t="shared" si="1508"/>
        <v/>
      </c>
      <c r="IX211" t="str">
        <f t="shared" si="1509"/>
        <v/>
      </c>
      <c r="IY211" t="str">
        <f t="shared" si="1510"/>
        <v/>
      </c>
      <c r="IZ211" t="str">
        <f t="shared" si="1511"/>
        <v/>
      </c>
      <c r="JA211" t="str">
        <f t="shared" si="1512"/>
        <v/>
      </c>
      <c r="JB211" t="str">
        <f t="shared" si="1513"/>
        <v/>
      </c>
      <c r="JC211" t="str">
        <f t="shared" si="1514"/>
        <v/>
      </c>
      <c r="JD211" t="str">
        <f t="shared" si="1515"/>
        <v/>
      </c>
      <c r="JE211" t="str">
        <f t="shared" si="1516"/>
        <v/>
      </c>
      <c r="JF211" t="str">
        <f t="shared" si="1517"/>
        <v/>
      </c>
      <c r="JG211" t="str">
        <f t="shared" si="1518"/>
        <v/>
      </c>
      <c r="JH211" t="str">
        <f t="shared" si="1519"/>
        <v/>
      </c>
      <c r="JI211" t="str">
        <f t="shared" si="1520"/>
        <v/>
      </c>
      <c r="JJ211" t="str">
        <f t="shared" si="1521"/>
        <v/>
      </c>
      <c r="JK211" t="str">
        <f t="shared" si="1522"/>
        <v/>
      </c>
      <c r="JL211" t="str">
        <f t="shared" si="1523"/>
        <v/>
      </c>
      <c r="JM211" t="str">
        <f t="shared" si="1524"/>
        <v/>
      </c>
      <c r="JN211" t="str">
        <f t="shared" si="1525"/>
        <v/>
      </c>
      <c r="JO211" t="str">
        <f t="shared" si="1526"/>
        <v/>
      </c>
      <c r="JP211" t="str">
        <f t="shared" si="1527"/>
        <v/>
      </c>
      <c r="JQ211" t="str">
        <f t="shared" si="1528"/>
        <v/>
      </c>
      <c r="JR211" t="str">
        <f t="shared" si="1529"/>
        <v/>
      </c>
      <c r="JS211" t="str">
        <f t="shared" si="1530"/>
        <v/>
      </c>
      <c r="JT211" t="str">
        <f t="shared" si="1531"/>
        <v/>
      </c>
      <c r="JU211" t="str">
        <f t="shared" si="1532"/>
        <v/>
      </c>
      <c r="JV211" t="str">
        <f t="shared" si="1533"/>
        <v/>
      </c>
      <c r="JW211" t="str">
        <f t="shared" si="1534"/>
        <v/>
      </c>
      <c r="JX211" t="str">
        <f t="shared" si="1535"/>
        <v/>
      </c>
      <c r="JY211" t="str">
        <f t="shared" si="1536"/>
        <v/>
      </c>
      <c r="JZ211" t="str">
        <f t="shared" si="1537"/>
        <v/>
      </c>
      <c r="KA211" t="str">
        <f t="shared" si="1538"/>
        <v/>
      </c>
      <c r="KB211" t="str">
        <f t="shared" si="1539"/>
        <v/>
      </c>
      <c r="KC211" t="str">
        <f t="shared" si="1540"/>
        <v/>
      </c>
      <c r="KD211" t="str">
        <f t="shared" si="1541"/>
        <v/>
      </c>
      <c r="KE211" t="str">
        <f t="shared" si="1542"/>
        <v/>
      </c>
      <c r="KF211" t="str">
        <f t="shared" si="1543"/>
        <v/>
      </c>
      <c r="KG211" t="str">
        <f t="shared" si="1544"/>
        <v/>
      </c>
      <c r="KH211" t="str">
        <f t="shared" si="1545"/>
        <v/>
      </c>
      <c r="KI211" t="str">
        <f t="shared" si="1546"/>
        <v/>
      </c>
      <c r="KJ211" t="str">
        <f t="shared" si="1547"/>
        <v/>
      </c>
      <c r="KK211" t="str">
        <f t="shared" si="1548"/>
        <v/>
      </c>
      <c r="KL211" t="str">
        <f t="shared" si="1549"/>
        <v/>
      </c>
      <c r="KM211" t="str">
        <f t="shared" si="1550"/>
        <v/>
      </c>
      <c r="KN211" t="str">
        <f t="shared" si="1551"/>
        <v/>
      </c>
      <c r="KO211" t="str">
        <f t="shared" si="1552"/>
        <v/>
      </c>
      <c r="KP211" t="str">
        <f t="shared" si="1553"/>
        <v/>
      </c>
      <c r="KQ211" t="str">
        <f t="shared" si="1554"/>
        <v/>
      </c>
      <c r="KR211" t="str">
        <f t="shared" si="1555"/>
        <v/>
      </c>
      <c r="KS211" t="str">
        <f t="shared" si="1556"/>
        <v/>
      </c>
      <c r="KT211" t="str">
        <f t="shared" si="1557"/>
        <v/>
      </c>
      <c r="KU211" t="str">
        <f t="shared" si="1558"/>
        <v/>
      </c>
      <c r="KV211" t="str">
        <f t="shared" si="1559"/>
        <v/>
      </c>
      <c r="KW211" t="str">
        <f t="shared" si="1560"/>
        <v/>
      </c>
      <c r="KX211" t="str">
        <f t="shared" si="1561"/>
        <v/>
      </c>
      <c r="KY211" t="str">
        <f t="shared" si="1562"/>
        <v/>
      </c>
      <c r="KZ211" t="str">
        <f t="shared" si="1563"/>
        <v/>
      </c>
      <c r="LA211" t="str">
        <f t="shared" si="1564"/>
        <v/>
      </c>
      <c r="LB211" t="str">
        <f t="shared" si="1565"/>
        <v/>
      </c>
      <c r="LC211" t="str">
        <f t="shared" si="1566"/>
        <v/>
      </c>
      <c r="LD211" t="str">
        <f t="shared" si="1567"/>
        <v/>
      </c>
      <c r="LE211" t="str">
        <f t="shared" si="1568"/>
        <v/>
      </c>
      <c r="LF211" t="str">
        <f t="shared" si="1569"/>
        <v/>
      </c>
      <c r="LG211" t="str">
        <f t="shared" si="1570"/>
        <v/>
      </c>
      <c r="LH211" t="str">
        <f t="shared" si="1571"/>
        <v/>
      </c>
      <c r="LI211" t="str">
        <f t="shared" si="1572"/>
        <v/>
      </c>
      <c r="LJ211" t="str">
        <f t="shared" si="1573"/>
        <v/>
      </c>
      <c r="LK211" t="str">
        <f t="shared" si="1574"/>
        <v/>
      </c>
      <c r="LL211" t="str">
        <f t="shared" si="1575"/>
        <v/>
      </c>
      <c r="LM211" t="str">
        <f t="shared" si="1576"/>
        <v/>
      </c>
      <c r="LN211" t="str">
        <f t="shared" si="1577"/>
        <v/>
      </c>
      <c r="LO211" t="str">
        <f t="shared" si="1578"/>
        <v/>
      </c>
      <c r="LP211" t="str">
        <f t="shared" si="1579"/>
        <v/>
      </c>
      <c r="LQ211" t="str">
        <f t="shared" si="1580"/>
        <v/>
      </c>
      <c r="LR211" t="str">
        <f t="shared" si="1581"/>
        <v/>
      </c>
      <c r="LS211" t="str">
        <f t="shared" si="1582"/>
        <v/>
      </c>
      <c r="LT211" t="str">
        <f t="shared" si="1583"/>
        <v/>
      </c>
      <c r="LU211" t="str">
        <f t="shared" si="1584"/>
        <v/>
      </c>
      <c r="LV211" t="str">
        <f t="shared" si="1585"/>
        <v/>
      </c>
      <c r="LW211" t="str">
        <f t="shared" si="1586"/>
        <v/>
      </c>
      <c r="LX211" t="str">
        <f t="shared" si="1587"/>
        <v/>
      </c>
      <c r="LY211" t="str">
        <f t="shared" si="1588"/>
        <v/>
      </c>
      <c r="LZ211" t="str">
        <f t="shared" si="1589"/>
        <v/>
      </c>
      <c r="MA211" t="str">
        <f t="shared" si="1590"/>
        <v/>
      </c>
      <c r="MB211" t="str">
        <f t="shared" si="1591"/>
        <v/>
      </c>
      <c r="MC211" t="str">
        <f t="shared" si="1592"/>
        <v/>
      </c>
      <c r="MD211" t="str">
        <f t="shared" si="1593"/>
        <v/>
      </c>
      <c r="ME211" t="str">
        <f t="shared" si="1594"/>
        <v/>
      </c>
      <c r="MF211" t="str">
        <f t="shared" si="1595"/>
        <v/>
      </c>
      <c r="MG211" t="str">
        <f t="shared" si="1596"/>
        <v/>
      </c>
      <c r="MH211" t="str">
        <f t="shared" si="1597"/>
        <v/>
      </c>
      <c r="MI211" t="str">
        <f t="shared" si="1598"/>
        <v/>
      </c>
      <c r="MJ211" t="str">
        <f t="shared" si="1599"/>
        <v/>
      </c>
      <c r="MK211" t="str">
        <f t="shared" si="1600"/>
        <v/>
      </c>
      <c r="ML211" t="str">
        <f t="shared" si="1601"/>
        <v/>
      </c>
      <c r="MM211" t="str">
        <f t="shared" si="1602"/>
        <v/>
      </c>
      <c r="MN211" t="str">
        <f t="shared" si="1603"/>
        <v/>
      </c>
      <c r="MO211" t="str">
        <f t="shared" si="1604"/>
        <v/>
      </c>
      <c r="MP211" t="str">
        <f t="shared" si="1605"/>
        <v/>
      </c>
      <c r="MQ211" t="str">
        <f t="shared" si="1606"/>
        <v/>
      </c>
      <c r="MR211" t="str">
        <f t="shared" si="1607"/>
        <v/>
      </c>
      <c r="MS211" t="str">
        <f t="shared" si="1608"/>
        <v/>
      </c>
      <c r="MT211" t="str">
        <f t="shared" si="1609"/>
        <v/>
      </c>
      <c r="MU211" t="str">
        <f t="shared" si="1610"/>
        <v/>
      </c>
      <c r="MV211" t="str">
        <f t="shared" si="1611"/>
        <v/>
      </c>
      <c r="MW211" t="str">
        <f t="shared" si="1612"/>
        <v/>
      </c>
      <c r="MX211" t="str">
        <f t="shared" si="1613"/>
        <v/>
      </c>
      <c r="MY211" t="str">
        <f t="shared" si="1614"/>
        <v/>
      </c>
      <c r="MZ211" t="str">
        <f t="shared" si="1615"/>
        <v/>
      </c>
      <c r="NA211" t="str">
        <f t="shared" si="1616"/>
        <v/>
      </c>
      <c r="NB211" t="str">
        <f t="shared" si="1617"/>
        <v/>
      </c>
      <c r="NC211" t="str">
        <f t="shared" si="1618"/>
        <v/>
      </c>
      <c r="ND211" t="str">
        <f t="shared" si="1619"/>
        <v/>
      </c>
      <c r="NE211" t="str">
        <f t="shared" si="1620"/>
        <v/>
      </c>
      <c r="NF211" t="str">
        <f t="shared" si="1621"/>
        <v/>
      </c>
      <c r="NG211" t="str">
        <f t="shared" si="1622"/>
        <v/>
      </c>
      <c r="NH211" t="str">
        <f t="shared" si="1623"/>
        <v/>
      </c>
      <c r="NI211" t="str">
        <f t="shared" si="1624"/>
        <v/>
      </c>
      <c r="NJ211" t="str">
        <f t="shared" si="1625"/>
        <v/>
      </c>
      <c r="NK211" t="str">
        <f t="shared" si="1626"/>
        <v/>
      </c>
      <c r="NL211" t="str">
        <f t="shared" si="1627"/>
        <v/>
      </c>
      <c r="NM211" t="str">
        <f t="shared" si="1628"/>
        <v/>
      </c>
      <c r="NN211" t="str">
        <f t="shared" si="1629"/>
        <v/>
      </c>
      <c r="NO211" t="str">
        <f t="shared" si="1630"/>
        <v/>
      </c>
      <c r="NP211" t="str">
        <f t="shared" si="1631"/>
        <v/>
      </c>
      <c r="NQ211" t="str">
        <f t="shared" si="1632"/>
        <v/>
      </c>
      <c r="NR211" t="str">
        <f t="shared" si="1633"/>
        <v/>
      </c>
      <c r="NS211" t="str">
        <f t="shared" si="1634"/>
        <v/>
      </c>
      <c r="NT211" t="str">
        <f t="shared" si="1635"/>
        <v/>
      </c>
      <c r="NU211" t="str">
        <f t="shared" si="1636"/>
        <v/>
      </c>
      <c r="NV211" t="str">
        <f t="shared" si="1637"/>
        <v/>
      </c>
      <c r="NW211" t="str">
        <f t="shared" si="1638"/>
        <v/>
      </c>
      <c r="NX211" t="str">
        <f t="shared" si="1639"/>
        <v/>
      </c>
      <c r="NY211" t="str">
        <f t="shared" si="1640"/>
        <v/>
      </c>
      <c r="NZ211" t="str">
        <f t="shared" si="1641"/>
        <v/>
      </c>
      <c r="OA211" t="str">
        <f t="shared" si="1642"/>
        <v/>
      </c>
      <c r="OB211" t="str">
        <f t="shared" si="1643"/>
        <v/>
      </c>
      <c r="OC211" t="str">
        <f t="shared" si="1644"/>
        <v/>
      </c>
      <c r="OD211" t="str">
        <f t="shared" si="1645"/>
        <v/>
      </c>
      <c r="OE211" t="str">
        <f t="shared" si="1646"/>
        <v/>
      </c>
      <c r="OF211" t="str">
        <f t="shared" si="1647"/>
        <v/>
      </c>
      <c r="OG211" t="str">
        <f t="shared" si="1648"/>
        <v/>
      </c>
      <c r="OH211" t="str">
        <f t="shared" si="1649"/>
        <v/>
      </c>
      <c r="OI211" t="str">
        <f t="shared" si="1650"/>
        <v/>
      </c>
      <c r="OJ211" t="str">
        <f t="shared" si="1651"/>
        <v/>
      </c>
      <c r="OK211" t="str">
        <f t="shared" si="1652"/>
        <v/>
      </c>
      <c r="OL211" t="str">
        <f t="shared" si="1653"/>
        <v/>
      </c>
      <c r="OM211" t="str">
        <f t="shared" si="1654"/>
        <v/>
      </c>
      <c r="ON211" t="str">
        <f t="shared" si="1655"/>
        <v/>
      </c>
      <c r="OO211" t="str">
        <f t="shared" si="1656"/>
        <v/>
      </c>
      <c r="OP211" t="str">
        <f t="shared" si="1657"/>
        <v/>
      </c>
      <c r="OQ211" t="str">
        <f t="shared" si="1658"/>
        <v/>
      </c>
      <c r="OR211" t="str">
        <f t="shared" si="1659"/>
        <v/>
      </c>
      <c r="OS211" t="str">
        <f t="shared" si="1660"/>
        <v/>
      </c>
      <c r="OT211" t="str">
        <f t="shared" si="1661"/>
        <v/>
      </c>
      <c r="OU211" t="str">
        <f t="shared" si="1662"/>
        <v/>
      </c>
      <c r="OV211" t="str">
        <f t="shared" si="1663"/>
        <v/>
      </c>
      <c r="OW211" t="str">
        <f t="shared" si="1664"/>
        <v/>
      </c>
      <c r="OX211" t="str">
        <f t="shared" si="1665"/>
        <v/>
      </c>
      <c r="OY211" t="str">
        <f t="shared" si="1666"/>
        <v/>
      </c>
      <c r="OZ211" t="str">
        <f t="shared" si="1667"/>
        <v/>
      </c>
      <c r="PA211" t="str">
        <f t="shared" si="1668"/>
        <v/>
      </c>
      <c r="PB211" t="str">
        <f t="shared" si="1669"/>
        <v/>
      </c>
      <c r="PC211" t="str">
        <f t="shared" si="1670"/>
        <v/>
      </c>
      <c r="PD211" t="str">
        <f t="shared" si="1671"/>
        <v/>
      </c>
      <c r="PE211" t="str">
        <f t="shared" si="1672"/>
        <v/>
      </c>
      <c r="PF211" t="str">
        <f t="shared" si="1673"/>
        <v/>
      </c>
      <c r="PG211" t="str">
        <f t="shared" si="1674"/>
        <v/>
      </c>
      <c r="PH211" t="str">
        <f t="shared" si="1675"/>
        <v/>
      </c>
      <c r="PI211" t="str">
        <f t="shared" si="1676"/>
        <v/>
      </c>
      <c r="PJ211" t="str">
        <f t="shared" si="1677"/>
        <v/>
      </c>
      <c r="PK211" t="str">
        <f t="shared" si="1678"/>
        <v/>
      </c>
      <c r="PL211" t="str">
        <f t="shared" si="1679"/>
        <v/>
      </c>
      <c r="PM211" t="str">
        <f t="shared" si="1680"/>
        <v/>
      </c>
      <c r="PN211" t="str">
        <f t="shared" si="1681"/>
        <v/>
      </c>
      <c r="PO211" t="str">
        <f t="shared" si="1682"/>
        <v/>
      </c>
      <c r="PP211" t="str">
        <f t="shared" si="1683"/>
        <v/>
      </c>
      <c r="PQ211" t="str">
        <f t="shared" si="1684"/>
        <v/>
      </c>
      <c r="PR211" t="str">
        <f t="shared" si="1685"/>
        <v/>
      </c>
      <c r="PS211" t="str">
        <f t="shared" si="1686"/>
        <v/>
      </c>
      <c r="PT211" t="str">
        <f t="shared" si="1687"/>
        <v/>
      </c>
      <c r="PU211" t="str">
        <f t="shared" si="1688"/>
        <v/>
      </c>
      <c r="PV211" t="str">
        <f t="shared" si="1689"/>
        <v/>
      </c>
      <c r="PW211" t="str">
        <f t="shared" si="1690"/>
        <v/>
      </c>
      <c r="PX211" t="str">
        <f t="shared" si="1691"/>
        <v/>
      </c>
      <c r="PY211" t="str">
        <f t="shared" si="1692"/>
        <v/>
      </c>
      <c r="PZ211" t="str">
        <f t="shared" si="1693"/>
        <v/>
      </c>
      <c r="QA211" t="str">
        <f t="shared" si="1694"/>
        <v/>
      </c>
      <c r="QB211" t="str">
        <f t="shared" si="1695"/>
        <v/>
      </c>
      <c r="QC211" t="str">
        <f t="shared" si="1696"/>
        <v/>
      </c>
      <c r="QD211" t="str">
        <f t="shared" si="1697"/>
        <v/>
      </c>
      <c r="QE211" t="str">
        <f t="shared" si="1698"/>
        <v/>
      </c>
      <c r="QF211" t="str">
        <f t="shared" si="1699"/>
        <v/>
      </c>
      <c r="QG211" t="str">
        <f t="shared" si="1700"/>
        <v/>
      </c>
      <c r="QH211" t="str">
        <f t="shared" si="1701"/>
        <v/>
      </c>
      <c r="QI211" t="str">
        <f t="shared" si="1702"/>
        <v/>
      </c>
      <c r="QJ211" t="str">
        <f t="shared" si="1703"/>
        <v/>
      </c>
      <c r="QK211" t="str">
        <f t="shared" si="1704"/>
        <v/>
      </c>
      <c r="QL211" t="str">
        <f t="shared" si="1705"/>
        <v/>
      </c>
      <c r="QM211" t="str">
        <f t="shared" si="1706"/>
        <v/>
      </c>
      <c r="QN211" t="str">
        <f t="shared" si="1707"/>
        <v/>
      </c>
      <c r="QO211" t="str">
        <f t="shared" si="1708"/>
        <v/>
      </c>
      <c r="QP211" t="str">
        <f t="shared" si="1709"/>
        <v/>
      </c>
      <c r="QQ211" t="str">
        <f t="shared" si="1710"/>
        <v/>
      </c>
      <c r="QR211" t="str">
        <f t="shared" si="1711"/>
        <v/>
      </c>
      <c r="QS211" t="str">
        <f t="shared" si="1712"/>
        <v/>
      </c>
      <c r="QT211" t="str">
        <f t="shared" si="1713"/>
        <v/>
      </c>
      <c r="QU211" t="str">
        <f t="shared" si="1714"/>
        <v/>
      </c>
      <c r="QV211" t="str">
        <f t="shared" si="1715"/>
        <v/>
      </c>
      <c r="QW211" t="str">
        <f t="shared" si="1716"/>
        <v/>
      </c>
      <c r="QX211" t="str">
        <f t="shared" si="1717"/>
        <v/>
      </c>
      <c r="QY211" t="str">
        <f t="shared" si="1718"/>
        <v/>
      </c>
      <c r="QZ211" t="str">
        <f t="shared" si="1719"/>
        <v/>
      </c>
      <c r="RA211" t="str">
        <f t="shared" si="1720"/>
        <v/>
      </c>
      <c r="RB211" t="str">
        <f t="shared" si="1721"/>
        <v/>
      </c>
      <c r="RC211" t="str">
        <f t="shared" si="1722"/>
        <v/>
      </c>
      <c r="RD211" t="str">
        <f t="shared" si="1723"/>
        <v/>
      </c>
      <c r="RE211" t="str">
        <f t="shared" si="1724"/>
        <v/>
      </c>
      <c r="RF211" t="str">
        <f t="shared" si="1725"/>
        <v/>
      </c>
      <c r="RG211" t="str">
        <f t="shared" si="1726"/>
        <v/>
      </c>
      <c r="RH211" t="str">
        <f t="shared" si="1727"/>
        <v/>
      </c>
      <c r="RI211" t="str">
        <f t="shared" si="1728"/>
        <v/>
      </c>
      <c r="RJ211" t="str">
        <f t="shared" si="1729"/>
        <v/>
      </c>
      <c r="RK211" t="str">
        <f t="shared" si="1730"/>
        <v/>
      </c>
      <c r="RL211" t="str">
        <f t="shared" si="1731"/>
        <v/>
      </c>
      <c r="RM211" t="str">
        <f t="shared" si="1732"/>
        <v/>
      </c>
      <c r="RN211" t="str">
        <f t="shared" si="1733"/>
        <v/>
      </c>
      <c r="RO211" t="str">
        <f t="shared" si="1734"/>
        <v/>
      </c>
      <c r="RP211" t="str">
        <f t="shared" si="1735"/>
        <v/>
      </c>
      <c r="RQ211" t="str">
        <f t="shared" si="1736"/>
        <v/>
      </c>
      <c r="RR211" t="str">
        <f t="shared" si="1737"/>
        <v/>
      </c>
      <c r="RS211" t="str">
        <f t="shared" si="1738"/>
        <v/>
      </c>
      <c r="RT211" t="str">
        <f t="shared" si="1739"/>
        <v/>
      </c>
      <c r="RU211" t="str">
        <f t="shared" si="1740"/>
        <v/>
      </c>
      <c r="RV211" t="str">
        <f t="shared" si="1741"/>
        <v/>
      </c>
      <c r="RW211" t="str">
        <f t="shared" si="1742"/>
        <v/>
      </c>
      <c r="RX211" t="str">
        <f t="shared" si="1743"/>
        <v/>
      </c>
      <c r="RY211" t="str">
        <f t="shared" si="1744"/>
        <v/>
      </c>
      <c r="RZ211" t="str">
        <f t="shared" si="1745"/>
        <v/>
      </c>
      <c r="SA211" t="str">
        <f t="shared" si="1746"/>
        <v/>
      </c>
      <c r="SB211" t="str">
        <f t="shared" si="1747"/>
        <v/>
      </c>
      <c r="SC211" t="str">
        <f t="shared" si="1748"/>
        <v/>
      </c>
      <c r="SD211" t="str">
        <f t="shared" si="1749"/>
        <v/>
      </c>
      <c r="SE211" t="str">
        <f t="shared" si="1750"/>
        <v/>
      </c>
      <c r="SF211" t="str">
        <f t="shared" si="1751"/>
        <v/>
      </c>
      <c r="SG211" t="str">
        <f t="shared" si="1752"/>
        <v/>
      </c>
      <c r="SH211" t="str">
        <f t="shared" si="1753"/>
        <v/>
      </c>
      <c r="SI211" t="str">
        <f t="shared" si="1754"/>
        <v/>
      </c>
      <c r="SJ211" t="str">
        <f t="shared" si="1755"/>
        <v/>
      </c>
      <c r="SK211" t="str">
        <f t="shared" si="1756"/>
        <v/>
      </c>
      <c r="SL211" t="str">
        <f t="shared" si="1757"/>
        <v/>
      </c>
      <c r="SM211" t="str">
        <f t="shared" si="1758"/>
        <v/>
      </c>
      <c r="SN211" t="str">
        <f t="shared" si="1759"/>
        <v/>
      </c>
      <c r="SO211" t="str">
        <f t="shared" si="1760"/>
        <v/>
      </c>
      <c r="SP211" t="str">
        <f t="shared" si="1761"/>
        <v/>
      </c>
      <c r="SQ211" t="str">
        <f t="shared" si="1762"/>
        <v/>
      </c>
      <c r="SR211" t="str">
        <f t="shared" si="1763"/>
        <v/>
      </c>
      <c r="SS211">
        <f t="shared" si="1764"/>
        <v>0</v>
      </c>
      <c r="ST211">
        <f t="shared" si="1765"/>
        <v>0</v>
      </c>
      <c r="SU211">
        <f t="shared" si="1766"/>
        <v>0</v>
      </c>
      <c r="SV211">
        <f t="shared" si="1767"/>
        <v>0</v>
      </c>
      <c r="SW211">
        <f t="shared" si="1768"/>
        <v>0</v>
      </c>
      <c r="SX211">
        <f t="shared" si="1769"/>
        <v>0</v>
      </c>
      <c r="SY211">
        <f t="shared" si="1770"/>
        <v>0</v>
      </c>
      <c r="SZ211">
        <f t="shared" si="1771"/>
        <v>0</v>
      </c>
      <c r="TA211">
        <f t="shared" si="1772"/>
        <v>0</v>
      </c>
      <c r="TB211">
        <f t="shared" si="1773"/>
        <v>0</v>
      </c>
      <c r="TC211">
        <f t="shared" si="1774"/>
        <v>0</v>
      </c>
      <c r="TD211">
        <f t="shared" si="1775"/>
        <v>0</v>
      </c>
      <c r="TE211">
        <f t="shared" si="1776"/>
        <v>0</v>
      </c>
      <c r="TF211">
        <f t="shared" si="1777"/>
        <v>0</v>
      </c>
      <c r="TG211">
        <f t="shared" si="1778"/>
        <v>0</v>
      </c>
      <c r="TH211">
        <f t="shared" si="1779"/>
        <v>0</v>
      </c>
      <c r="TI211">
        <f t="shared" si="1780"/>
        <v>0</v>
      </c>
      <c r="TJ211">
        <f t="shared" si="1781"/>
        <v>0</v>
      </c>
      <c r="TK211">
        <f t="shared" si="1782"/>
        <v>0</v>
      </c>
      <c r="TL211">
        <f t="shared" si="1783"/>
        <v>0</v>
      </c>
      <c r="TM211">
        <f t="shared" si="1784"/>
        <v>0</v>
      </c>
      <c r="TN211">
        <f t="shared" si="1785"/>
        <v>0</v>
      </c>
      <c r="TO211">
        <f t="shared" si="1786"/>
        <v>0</v>
      </c>
      <c r="TP211">
        <f t="shared" si="1787"/>
        <v>0</v>
      </c>
      <c r="TQ211">
        <f t="shared" si="1788"/>
        <v>0</v>
      </c>
      <c r="TR211">
        <f t="shared" si="1789"/>
        <v>0</v>
      </c>
      <c r="TS211">
        <f t="shared" si="1790"/>
        <v>0</v>
      </c>
      <c r="TT211">
        <f t="shared" si="1791"/>
        <v>0</v>
      </c>
      <c r="TU211">
        <f t="shared" si="1792"/>
        <v>0</v>
      </c>
      <c r="TV211">
        <f t="shared" si="1793"/>
        <v>0</v>
      </c>
      <c r="TW211">
        <f t="shared" si="1794"/>
        <v>0</v>
      </c>
      <c r="TX211">
        <f t="shared" si="1795"/>
        <v>0</v>
      </c>
      <c r="TY211">
        <f t="shared" si="1796"/>
        <v>0</v>
      </c>
      <c r="TZ211">
        <f t="shared" si="1797"/>
        <v>0</v>
      </c>
      <c r="UA211">
        <f t="shared" si="1798"/>
        <v>0</v>
      </c>
      <c r="UB211">
        <f t="shared" si="1799"/>
        <v>0</v>
      </c>
      <c r="UC211">
        <f t="shared" si="1800"/>
        <v>0</v>
      </c>
      <c r="UD211">
        <f t="shared" si="1801"/>
        <v>0</v>
      </c>
      <c r="UE211">
        <f t="shared" si="1802"/>
        <v>0</v>
      </c>
      <c r="UF211">
        <f t="shared" si="1803"/>
        <v>0</v>
      </c>
      <c r="UG211">
        <f t="shared" si="1804"/>
        <v>0</v>
      </c>
      <c r="UH211">
        <f t="shared" si="1805"/>
        <v>0</v>
      </c>
      <c r="UI211">
        <f t="shared" si="1806"/>
        <v>0</v>
      </c>
      <c r="UJ211">
        <f t="shared" si="1807"/>
        <v>0</v>
      </c>
      <c r="UK211">
        <f t="shared" si="1808"/>
        <v>0</v>
      </c>
      <c r="UL211">
        <f t="shared" si="1809"/>
        <v>0</v>
      </c>
      <c r="UM211">
        <f t="shared" si="1810"/>
        <v>0</v>
      </c>
      <c r="UN211">
        <f t="shared" si="1811"/>
        <v>0</v>
      </c>
      <c r="UO211">
        <f t="shared" si="1812"/>
        <v>0</v>
      </c>
      <c r="UP211">
        <f t="shared" si="1813"/>
        <v>0</v>
      </c>
      <c r="UQ211">
        <f t="shared" si="1814"/>
        <v>0</v>
      </c>
      <c r="UR211">
        <f t="shared" si="1815"/>
        <v>0</v>
      </c>
      <c r="US211">
        <f t="shared" si="1816"/>
        <v>0</v>
      </c>
      <c r="UT211">
        <f t="shared" si="1817"/>
        <v>0</v>
      </c>
      <c r="UU211">
        <f t="shared" si="1818"/>
        <v>0</v>
      </c>
      <c r="UV211">
        <f t="shared" si="1819"/>
        <v>0</v>
      </c>
      <c r="UW211">
        <f t="shared" si="1820"/>
        <v>0</v>
      </c>
      <c r="UX211">
        <f t="shared" si="1821"/>
        <v>0</v>
      </c>
      <c r="UY211">
        <f t="shared" si="1822"/>
        <v>0</v>
      </c>
      <c r="UZ211">
        <f t="shared" si="1823"/>
        <v>0</v>
      </c>
      <c r="VA211">
        <f t="shared" si="1824"/>
        <v>0</v>
      </c>
      <c r="VB211">
        <f t="shared" si="1825"/>
        <v>0</v>
      </c>
      <c r="VC211">
        <f t="shared" si="1826"/>
        <v>0</v>
      </c>
      <c r="VD211">
        <f t="shared" si="1827"/>
        <v>0</v>
      </c>
      <c r="VE211">
        <f t="shared" si="1828"/>
        <v>0</v>
      </c>
      <c r="VF211">
        <f t="shared" si="1829"/>
        <v>0</v>
      </c>
      <c r="VG211">
        <f t="shared" si="1830"/>
        <v>0</v>
      </c>
      <c r="VH211">
        <f t="shared" si="1831"/>
        <v>0</v>
      </c>
      <c r="VI211">
        <f t="shared" si="1832"/>
        <v>0</v>
      </c>
      <c r="VJ211">
        <f t="shared" si="1833"/>
        <v>0</v>
      </c>
      <c r="VK211">
        <f t="shared" si="1834"/>
        <v>0</v>
      </c>
      <c r="VL211">
        <f t="shared" si="1835"/>
        <v>0</v>
      </c>
      <c r="VM211">
        <f t="shared" si="1836"/>
        <v>0</v>
      </c>
      <c r="VN211">
        <f t="shared" si="1837"/>
        <v>0</v>
      </c>
      <c r="VO211" t="str">
        <f t="shared" si="1838"/>
        <v/>
      </c>
      <c r="VP211" t="str">
        <f t="shared" si="1839"/>
        <v/>
      </c>
      <c r="VQ211" t="str">
        <f t="shared" si="1840"/>
        <v/>
      </c>
      <c r="VR211" t="str">
        <f t="shared" si="1841"/>
        <v/>
      </c>
      <c r="VS211" t="str">
        <f t="shared" si="1842"/>
        <v/>
      </c>
      <c r="VT211" t="str">
        <f t="shared" si="1843"/>
        <v/>
      </c>
      <c r="VU211" t="str">
        <f t="shared" si="1844"/>
        <v/>
      </c>
      <c r="VV211" t="str">
        <f t="shared" si="1845"/>
        <v/>
      </c>
      <c r="VW211" t="str">
        <f t="shared" si="1846"/>
        <v/>
      </c>
      <c r="VX211" t="str">
        <f t="shared" si="1847"/>
        <v/>
      </c>
      <c r="VY211" t="str">
        <f t="shared" si="1848"/>
        <v/>
      </c>
      <c r="VZ211" t="str">
        <f t="shared" si="1849"/>
        <v/>
      </c>
      <c r="WA211" t="str">
        <f t="shared" si="1850"/>
        <v/>
      </c>
      <c r="WB211" t="str">
        <f t="shared" si="1851"/>
        <v/>
      </c>
      <c r="WC211" t="str">
        <f t="shared" si="1852"/>
        <v/>
      </c>
      <c r="WD211" t="str">
        <f t="shared" si="1853"/>
        <v/>
      </c>
      <c r="WE211" t="str">
        <f t="shared" si="1854"/>
        <v/>
      </c>
      <c r="WF211" t="str">
        <f t="shared" si="1855"/>
        <v/>
      </c>
      <c r="WG211" t="str">
        <f t="shared" si="1856"/>
        <v/>
      </c>
      <c r="WH211" t="str">
        <f t="shared" si="1857"/>
        <v/>
      </c>
      <c r="WI211" t="str">
        <f t="shared" si="1858"/>
        <v/>
      </c>
      <c r="WJ211" t="str">
        <f t="shared" si="1859"/>
        <v/>
      </c>
      <c r="WK211" t="str">
        <f t="shared" si="1860"/>
        <v/>
      </c>
      <c r="WL211" t="str">
        <f t="shared" si="1861"/>
        <v/>
      </c>
      <c r="WM211" t="str">
        <f t="shared" si="1862"/>
        <v/>
      </c>
      <c r="WN211" t="str">
        <f t="shared" si="1863"/>
        <v/>
      </c>
      <c r="WO211" t="str">
        <f t="shared" si="1864"/>
        <v/>
      </c>
      <c r="WP211" t="str">
        <f t="shared" si="1865"/>
        <v/>
      </c>
      <c r="WQ211" t="str">
        <f t="shared" si="1866"/>
        <v/>
      </c>
      <c r="WR211" t="str">
        <f t="shared" si="1867"/>
        <v/>
      </c>
      <c r="WS211" t="str">
        <f t="shared" si="1868"/>
        <v/>
      </c>
      <c r="WT211" t="str">
        <f t="shared" si="1869"/>
        <v/>
      </c>
      <c r="WU211" t="str">
        <f t="shared" si="1870"/>
        <v/>
      </c>
      <c r="WV211" t="str">
        <f t="shared" si="1871"/>
        <v/>
      </c>
      <c r="WW211" t="str">
        <f t="shared" si="1872"/>
        <v/>
      </c>
      <c r="WX211" t="str">
        <f t="shared" si="1873"/>
        <v/>
      </c>
      <c r="WY211" t="str">
        <f t="shared" si="1874"/>
        <v/>
      </c>
      <c r="WZ211" t="str">
        <f t="shared" si="1875"/>
        <v/>
      </c>
      <c r="XA211" t="str">
        <f t="shared" si="1876"/>
        <v/>
      </c>
      <c r="XB211" t="str">
        <f t="shared" si="1877"/>
        <v/>
      </c>
      <c r="XC211" t="str">
        <f t="shared" si="1878"/>
        <v/>
      </c>
      <c r="XD211" t="str">
        <f t="shared" si="1879"/>
        <v/>
      </c>
      <c r="XE211" t="str">
        <f t="shared" si="1880"/>
        <v/>
      </c>
      <c r="XF211" t="str">
        <f t="shared" si="1881"/>
        <v/>
      </c>
      <c r="XG211" t="str">
        <f t="shared" si="1882"/>
        <v/>
      </c>
      <c r="XH211" t="str">
        <f t="shared" si="1883"/>
        <v/>
      </c>
      <c r="XI211" t="str">
        <f t="shared" si="1884"/>
        <v/>
      </c>
      <c r="XJ211" t="str">
        <f t="shared" si="1885"/>
        <v/>
      </c>
      <c r="XK211" t="str">
        <f t="shared" si="1886"/>
        <v/>
      </c>
      <c r="XL211" t="str">
        <f t="shared" si="1887"/>
        <v/>
      </c>
      <c r="XM211" t="str">
        <f t="shared" si="1888"/>
        <v/>
      </c>
      <c r="XN211" t="str">
        <f t="shared" si="1889"/>
        <v/>
      </c>
      <c r="XO211" t="str">
        <f t="shared" si="1890"/>
        <v/>
      </c>
      <c r="XP211" t="str">
        <f t="shared" si="1891"/>
        <v/>
      </c>
      <c r="XQ211" t="str">
        <f t="shared" si="1892"/>
        <v/>
      </c>
      <c r="XR211" t="str">
        <f t="shared" si="1893"/>
        <v/>
      </c>
      <c r="XS211" t="str">
        <f t="shared" si="1894"/>
        <v/>
      </c>
      <c r="XT211" t="str">
        <f t="shared" si="1895"/>
        <v/>
      </c>
      <c r="XU211" t="str">
        <f t="shared" si="1896"/>
        <v/>
      </c>
      <c r="XV211" t="str">
        <f t="shared" si="1897"/>
        <v/>
      </c>
      <c r="XW211" t="str">
        <f t="shared" si="1898"/>
        <v/>
      </c>
      <c r="XX211" t="str">
        <f t="shared" si="1899"/>
        <v/>
      </c>
      <c r="XY211" t="str">
        <f t="shared" si="1900"/>
        <v/>
      </c>
      <c r="XZ211" t="str">
        <f t="shared" si="1901"/>
        <v/>
      </c>
      <c r="YA211" t="str">
        <f t="shared" si="1902"/>
        <v/>
      </c>
      <c r="YB211" t="str">
        <f t="shared" si="1903"/>
        <v/>
      </c>
      <c r="YC211" t="str">
        <f t="shared" si="1904"/>
        <v/>
      </c>
      <c r="YD211" t="str">
        <f t="shared" si="1905"/>
        <v/>
      </c>
      <c r="YE211" t="str">
        <f t="shared" si="1906"/>
        <v/>
      </c>
      <c r="YF211" t="str">
        <f t="shared" si="1907"/>
        <v/>
      </c>
      <c r="YG211" t="str">
        <f t="shared" si="1908"/>
        <v/>
      </c>
      <c r="YH211" t="str">
        <f t="shared" si="1909"/>
        <v/>
      </c>
      <c r="YI211" t="str">
        <f t="shared" si="1910"/>
        <v/>
      </c>
      <c r="YJ211" t="str">
        <f t="shared" si="1911"/>
        <v/>
      </c>
      <c r="YK211" t="str">
        <f t="shared" si="1912"/>
        <v/>
      </c>
      <c r="YL211" t="str">
        <f t="shared" si="1913"/>
        <v/>
      </c>
      <c r="YM211" t="str">
        <f t="shared" si="1914"/>
        <v/>
      </c>
      <c r="YN211" t="str">
        <f t="shared" si="1915"/>
        <v/>
      </c>
      <c r="YO211" t="str">
        <f t="shared" si="1916"/>
        <v/>
      </c>
      <c r="YP211" t="str">
        <f t="shared" si="1917"/>
        <v/>
      </c>
      <c r="YQ211" t="str">
        <f t="shared" si="1918"/>
        <v/>
      </c>
      <c r="YR211" t="str">
        <f t="shared" si="1919"/>
        <v/>
      </c>
      <c r="YS211" t="str">
        <f t="shared" si="1920"/>
        <v/>
      </c>
      <c r="YT211" t="str">
        <f t="shared" si="1921"/>
        <v/>
      </c>
      <c r="YU211" t="str">
        <f t="shared" si="1922"/>
        <v/>
      </c>
      <c r="YV211" t="str">
        <f t="shared" si="1923"/>
        <v/>
      </c>
      <c r="YW211" t="str">
        <f t="shared" si="1924"/>
        <v/>
      </c>
      <c r="YX211" t="str">
        <f t="shared" si="1925"/>
        <v/>
      </c>
      <c r="YY211" t="str">
        <f t="shared" si="1926"/>
        <v/>
      </c>
      <c r="YZ211" t="str">
        <f t="shared" si="1927"/>
        <v/>
      </c>
      <c r="ZA211" t="str">
        <f t="shared" si="1928"/>
        <v/>
      </c>
      <c r="ZB211" t="str">
        <f t="shared" si="1929"/>
        <v/>
      </c>
      <c r="ZC211" t="str">
        <f t="shared" si="1930"/>
        <v/>
      </c>
      <c r="ZD211" t="str">
        <f t="shared" si="1931"/>
        <v/>
      </c>
      <c r="ZE211" t="str">
        <f t="shared" si="1932"/>
        <v/>
      </c>
      <c r="ZF211" t="str">
        <f t="shared" si="1933"/>
        <v/>
      </c>
      <c r="ZG211" t="str">
        <f t="shared" si="1934"/>
        <v/>
      </c>
      <c r="ZH211" t="str">
        <f t="shared" si="1935"/>
        <v/>
      </c>
      <c r="ZI211" t="str">
        <f t="shared" si="1936"/>
        <v/>
      </c>
      <c r="ZJ211" t="str">
        <f t="shared" si="1937"/>
        <v/>
      </c>
      <c r="ZK211" t="str">
        <f t="shared" si="1938"/>
        <v/>
      </c>
      <c r="ZL211" t="str">
        <f t="shared" si="1939"/>
        <v/>
      </c>
      <c r="ZM211" t="str">
        <f t="shared" si="1940"/>
        <v/>
      </c>
      <c r="ZN211" t="str">
        <f t="shared" si="1941"/>
        <v/>
      </c>
      <c r="ZO211" t="str">
        <f t="shared" si="1942"/>
        <v/>
      </c>
      <c r="ZP211" t="str">
        <f t="shared" si="1943"/>
        <v/>
      </c>
      <c r="ZQ211" t="str">
        <f t="shared" si="1944"/>
        <v/>
      </c>
      <c r="ZR211" t="str">
        <f t="shared" si="1945"/>
        <v/>
      </c>
      <c r="ZS211" t="str">
        <f t="shared" si="1946"/>
        <v/>
      </c>
      <c r="ZT211" t="str">
        <f t="shared" si="1947"/>
        <v/>
      </c>
      <c r="ZU211" t="str">
        <f t="shared" si="1948"/>
        <v/>
      </c>
      <c r="ZV211" t="str">
        <f t="shared" si="1949"/>
        <v/>
      </c>
      <c r="ZW211" t="str">
        <f t="shared" si="1950"/>
        <v/>
      </c>
      <c r="ZX211" t="str">
        <f t="shared" si="1951"/>
        <v/>
      </c>
      <c r="ZY211" t="str">
        <f t="shared" si="1952"/>
        <v/>
      </c>
      <c r="ZZ211" t="str">
        <f t="shared" si="1953"/>
        <v/>
      </c>
      <c r="AAA211" t="str">
        <f t="shared" si="1954"/>
        <v/>
      </c>
      <c r="AAB211" t="str">
        <f t="shared" si="1955"/>
        <v/>
      </c>
      <c r="AAC211" t="str">
        <f t="shared" si="1956"/>
        <v/>
      </c>
      <c r="AAD211" t="str">
        <f t="shared" si="1957"/>
        <v/>
      </c>
      <c r="AAE211" t="e">
        <f t="shared" ca="1" si="1958"/>
        <v>#N/A</v>
      </c>
      <c r="AAF211" t="e">
        <f t="shared" ca="1" si="1959"/>
        <v>#N/A</v>
      </c>
      <c r="AAG211" t="e">
        <f t="shared" ca="1" si="1960"/>
        <v>#N/A</v>
      </c>
      <c r="AAH211" t="e">
        <f t="shared" ca="1" si="1961"/>
        <v>#N/A</v>
      </c>
      <c r="AAI211" t="e">
        <f t="shared" ca="1" si="1962"/>
        <v>#N/A</v>
      </c>
      <c r="AAJ211" t="e">
        <f t="shared" ca="1" si="1963"/>
        <v>#N/A</v>
      </c>
      <c r="AAK211">
        <f>(UE211-UW211)*(UE211-UW211)+(UF211-UX211)*(UF211-UX211)+(UG211-UY211)*(UG211-UY211)+(UH211-UZ211)*(UH211-UZ211)+(UI211-VA211)*(UI211-VA211)+(UJ211-VB211)*(UJ211-VB211)+(UK211-VC211)*(UK211-VC211)+(UL211-VD211)*(UL211-VD211)+(UM211-VE211)*(UM211-VE211)</f>
        <v>0</v>
      </c>
    </row>
    <row r="212" spans="2:713" x14ac:dyDescent="0.35">
      <c r="B212">
        <v>338</v>
      </c>
      <c r="C212" s="8">
        <v>40596.27584490741</v>
      </c>
      <c r="D212" t="s">
        <v>221</v>
      </c>
      <c r="E212" t="s">
        <v>2879</v>
      </c>
      <c r="G212" t="s">
        <v>2411</v>
      </c>
      <c r="I212" t="s">
        <v>458</v>
      </c>
      <c r="N212">
        <v>0</v>
      </c>
      <c r="O212"/>
      <c r="P212"/>
      <c r="Q212"/>
      <c r="R212"/>
      <c r="S212"/>
      <c r="T212"/>
      <c r="U212"/>
      <c r="V212"/>
      <c r="W212"/>
      <c r="Z212" s="10"/>
      <c r="AA212" s="10"/>
      <c r="AB212" s="10"/>
      <c r="AC212" s="10"/>
      <c r="AD212" s="10"/>
      <c r="AE212" s="10"/>
      <c r="AF212" s="10"/>
      <c r="AG212" s="10"/>
      <c r="AH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HQ212" t="str">
        <f t="shared" si="1476"/>
        <v/>
      </c>
      <c r="HR212" t="str">
        <f t="shared" si="1477"/>
        <v/>
      </c>
      <c r="HS212" t="str">
        <f t="shared" si="1478"/>
        <v/>
      </c>
      <c r="HT212" t="str">
        <f t="shared" si="1479"/>
        <v/>
      </c>
      <c r="HU212" t="str">
        <f t="shared" si="1480"/>
        <v/>
      </c>
      <c r="HV212" t="str">
        <f t="shared" si="1481"/>
        <v/>
      </c>
      <c r="HW212" t="str">
        <f t="shared" si="1482"/>
        <v/>
      </c>
      <c r="HX212" t="str">
        <f t="shared" si="1483"/>
        <v/>
      </c>
      <c r="HY212" t="str">
        <f t="shared" si="1484"/>
        <v/>
      </c>
      <c r="HZ212" t="str">
        <f t="shared" si="1485"/>
        <v/>
      </c>
      <c r="IA212" t="str">
        <f t="shared" si="1486"/>
        <v/>
      </c>
      <c r="IB212" t="str">
        <f t="shared" si="1487"/>
        <v/>
      </c>
      <c r="IC212" t="str">
        <f t="shared" si="1488"/>
        <v/>
      </c>
      <c r="ID212" t="str">
        <f t="shared" si="1489"/>
        <v/>
      </c>
      <c r="IE212" t="str">
        <f t="shared" si="1490"/>
        <v/>
      </c>
      <c r="IF212" t="str">
        <f t="shared" si="1491"/>
        <v/>
      </c>
      <c r="IG212" t="str">
        <f t="shared" si="1492"/>
        <v/>
      </c>
      <c r="IH212" t="str">
        <f t="shared" si="1493"/>
        <v/>
      </c>
      <c r="II212" t="str">
        <f t="shared" si="1494"/>
        <v/>
      </c>
      <c r="IJ212" t="str">
        <f t="shared" si="1495"/>
        <v/>
      </c>
      <c r="IK212" t="str">
        <f t="shared" si="1496"/>
        <v/>
      </c>
      <c r="IL212" t="str">
        <f t="shared" si="1497"/>
        <v/>
      </c>
      <c r="IM212" t="str">
        <f t="shared" si="1498"/>
        <v/>
      </c>
      <c r="IN212" t="str">
        <f t="shared" si="1499"/>
        <v/>
      </c>
      <c r="IO212" t="str">
        <f t="shared" si="1500"/>
        <v/>
      </c>
      <c r="IP212" t="str">
        <f t="shared" si="1501"/>
        <v/>
      </c>
      <c r="IQ212" t="str">
        <f t="shared" si="1502"/>
        <v/>
      </c>
      <c r="IR212" t="str">
        <f t="shared" si="1503"/>
        <v/>
      </c>
      <c r="IS212" t="str">
        <f t="shared" si="1504"/>
        <v/>
      </c>
      <c r="IT212" t="str">
        <f t="shared" si="1505"/>
        <v/>
      </c>
      <c r="IU212" t="str">
        <f t="shared" si="1506"/>
        <v/>
      </c>
      <c r="IV212" t="str">
        <f t="shared" si="1507"/>
        <v/>
      </c>
      <c r="IW212" t="str">
        <f t="shared" si="1508"/>
        <v/>
      </c>
      <c r="IX212" t="str">
        <f t="shared" si="1509"/>
        <v/>
      </c>
      <c r="IY212" t="str">
        <f t="shared" si="1510"/>
        <v/>
      </c>
      <c r="IZ212" t="str">
        <f t="shared" si="1511"/>
        <v/>
      </c>
      <c r="JA212" t="str">
        <f t="shared" si="1512"/>
        <v/>
      </c>
      <c r="JB212" t="str">
        <f t="shared" si="1513"/>
        <v/>
      </c>
      <c r="JC212" t="str">
        <f t="shared" si="1514"/>
        <v/>
      </c>
      <c r="JD212" t="str">
        <f t="shared" si="1515"/>
        <v/>
      </c>
      <c r="JE212" t="str">
        <f t="shared" si="1516"/>
        <v/>
      </c>
      <c r="JF212" t="str">
        <f t="shared" si="1517"/>
        <v/>
      </c>
      <c r="JG212" t="str">
        <f t="shared" si="1518"/>
        <v/>
      </c>
      <c r="JH212" t="str">
        <f t="shared" si="1519"/>
        <v/>
      </c>
      <c r="JI212" t="str">
        <f t="shared" si="1520"/>
        <v/>
      </c>
      <c r="JJ212" t="str">
        <f t="shared" si="1521"/>
        <v/>
      </c>
      <c r="JK212" t="str">
        <f t="shared" si="1522"/>
        <v/>
      </c>
      <c r="JL212" t="str">
        <f t="shared" si="1523"/>
        <v/>
      </c>
      <c r="JM212" t="str">
        <f t="shared" si="1524"/>
        <v/>
      </c>
      <c r="JN212" t="str">
        <f t="shared" si="1525"/>
        <v/>
      </c>
      <c r="JO212" t="str">
        <f t="shared" si="1526"/>
        <v/>
      </c>
      <c r="JP212" t="str">
        <f t="shared" si="1527"/>
        <v/>
      </c>
      <c r="JQ212" t="str">
        <f t="shared" si="1528"/>
        <v/>
      </c>
      <c r="JR212" t="str">
        <f t="shared" si="1529"/>
        <v/>
      </c>
      <c r="JS212" t="str">
        <f t="shared" si="1530"/>
        <v/>
      </c>
      <c r="JT212" t="str">
        <f t="shared" si="1531"/>
        <v/>
      </c>
      <c r="JU212" t="str">
        <f t="shared" si="1532"/>
        <v/>
      </c>
      <c r="JV212" t="str">
        <f t="shared" si="1533"/>
        <v/>
      </c>
      <c r="JW212" t="str">
        <f t="shared" si="1534"/>
        <v/>
      </c>
      <c r="JX212" t="str">
        <f t="shared" si="1535"/>
        <v/>
      </c>
      <c r="JY212" t="str">
        <f t="shared" si="1536"/>
        <v/>
      </c>
      <c r="JZ212" t="str">
        <f t="shared" si="1537"/>
        <v/>
      </c>
      <c r="KA212" t="str">
        <f t="shared" si="1538"/>
        <v/>
      </c>
      <c r="KB212" t="str">
        <f t="shared" si="1539"/>
        <v/>
      </c>
      <c r="KC212" t="str">
        <f t="shared" si="1540"/>
        <v/>
      </c>
      <c r="KD212" t="str">
        <f t="shared" si="1541"/>
        <v/>
      </c>
      <c r="KE212" t="str">
        <f t="shared" si="1542"/>
        <v/>
      </c>
      <c r="KF212" t="str">
        <f t="shared" si="1543"/>
        <v/>
      </c>
      <c r="KG212" t="str">
        <f t="shared" si="1544"/>
        <v/>
      </c>
      <c r="KH212" t="str">
        <f t="shared" si="1545"/>
        <v/>
      </c>
      <c r="KI212" t="str">
        <f t="shared" si="1546"/>
        <v/>
      </c>
      <c r="KJ212" t="str">
        <f t="shared" si="1547"/>
        <v/>
      </c>
      <c r="KK212" t="str">
        <f t="shared" si="1548"/>
        <v/>
      </c>
      <c r="KL212" t="str">
        <f t="shared" si="1549"/>
        <v/>
      </c>
      <c r="KM212" t="str">
        <f t="shared" si="1550"/>
        <v/>
      </c>
      <c r="KN212" t="str">
        <f t="shared" si="1551"/>
        <v/>
      </c>
      <c r="KO212" t="str">
        <f t="shared" si="1552"/>
        <v/>
      </c>
      <c r="KP212" t="str">
        <f t="shared" si="1553"/>
        <v/>
      </c>
      <c r="KQ212" t="str">
        <f t="shared" si="1554"/>
        <v/>
      </c>
      <c r="KR212" t="str">
        <f t="shared" si="1555"/>
        <v/>
      </c>
      <c r="KS212" t="str">
        <f t="shared" si="1556"/>
        <v/>
      </c>
      <c r="KT212" t="str">
        <f t="shared" si="1557"/>
        <v/>
      </c>
      <c r="KU212" t="str">
        <f t="shared" si="1558"/>
        <v/>
      </c>
      <c r="KV212" t="str">
        <f t="shared" si="1559"/>
        <v/>
      </c>
      <c r="KW212" t="str">
        <f t="shared" si="1560"/>
        <v/>
      </c>
      <c r="KX212" t="str">
        <f t="shared" si="1561"/>
        <v/>
      </c>
      <c r="KY212" t="str">
        <f t="shared" si="1562"/>
        <v/>
      </c>
      <c r="KZ212" t="str">
        <f t="shared" si="1563"/>
        <v/>
      </c>
      <c r="LA212" t="str">
        <f t="shared" si="1564"/>
        <v/>
      </c>
      <c r="LB212" t="str">
        <f t="shared" si="1565"/>
        <v/>
      </c>
      <c r="LC212" t="str">
        <f t="shared" si="1566"/>
        <v/>
      </c>
      <c r="LD212" t="str">
        <f t="shared" si="1567"/>
        <v/>
      </c>
      <c r="LE212" t="str">
        <f t="shared" si="1568"/>
        <v/>
      </c>
      <c r="LF212" t="str">
        <f t="shared" si="1569"/>
        <v/>
      </c>
      <c r="LG212" t="str">
        <f t="shared" si="1570"/>
        <v/>
      </c>
      <c r="LH212" t="str">
        <f t="shared" si="1571"/>
        <v/>
      </c>
      <c r="LI212" t="str">
        <f t="shared" si="1572"/>
        <v/>
      </c>
      <c r="LJ212" t="str">
        <f t="shared" si="1573"/>
        <v/>
      </c>
      <c r="LK212" t="str">
        <f t="shared" si="1574"/>
        <v/>
      </c>
      <c r="LL212" t="str">
        <f t="shared" si="1575"/>
        <v/>
      </c>
      <c r="LM212" t="str">
        <f t="shared" si="1576"/>
        <v/>
      </c>
      <c r="LN212" t="str">
        <f t="shared" si="1577"/>
        <v/>
      </c>
      <c r="LO212" t="str">
        <f t="shared" si="1578"/>
        <v/>
      </c>
      <c r="LP212" t="str">
        <f t="shared" si="1579"/>
        <v/>
      </c>
      <c r="LQ212" t="str">
        <f t="shared" si="1580"/>
        <v/>
      </c>
      <c r="LR212" t="str">
        <f t="shared" si="1581"/>
        <v/>
      </c>
      <c r="LS212" t="str">
        <f t="shared" si="1582"/>
        <v/>
      </c>
      <c r="LT212" t="str">
        <f t="shared" si="1583"/>
        <v/>
      </c>
      <c r="LU212" t="str">
        <f t="shared" si="1584"/>
        <v/>
      </c>
      <c r="LV212" t="str">
        <f t="shared" si="1585"/>
        <v/>
      </c>
      <c r="LW212" t="str">
        <f t="shared" si="1586"/>
        <v/>
      </c>
      <c r="LX212" t="str">
        <f t="shared" si="1587"/>
        <v/>
      </c>
      <c r="LY212" t="str">
        <f t="shared" si="1588"/>
        <v/>
      </c>
      <c r="LZ212" t="str">
        <f t="shared" si="1589"/>
        <v/>
      </c>
      <c r="MA212" t="str">
        <f t="shared" si="1590"/>
        <v/>
      </c>
      <c r="MB212" t="str">
        <f t="shared" si="1591"/>
        <v/>
      </c>
      <c r="MC212" t="str">
        <f t="shared" si="1592"/>
        <v/>
      </c>
      <c r="MD212" t="str">
        <f t="shared" si="1593"/>
        <v/>
      </c>
      <c r="ME212" t="str">
        <f t="shared" si="1594"/>
        <v/>
      </c>
      <c r="MF212" t="str">
        <f t="shared" si="1595"/>
        <v/>
      </c>
      <c r="MG212" t="str">
        <f t="shared" si="1596"/>
        <v/>
      </c>
      <c r="MH212" t="str">
        <f t="shared" si="1597"/>
        <v/>
      </c>
      <c r="MI212" t="str">
        <f t="shared" si="1598"/>
        <v/>
      </c>
      <c r="MJ212" t="str">
        <f t="shared" si="1599"/>
        <v/>
      </c>
      <c r="MK212" t="str">
        <f t="shared" si="1600"/>
        <v/>
      </c>
      <c r="ML212" t="str">
        <f t="shared" si="1601"/>
        <v/>
      </c>
      <c r="MM212" t="str">
        <f t="shared" si="1602"/>
        <v/>
      </c>
      <c r="MN212" t="str">
        <f t="shared" si="1603"/>
        <v/>
      </c>
      <c r="MO212" t="str">
        <f t="shared" si="1604"/>
        <v/>
      </c>
      <c r="MP212" t="str">
        <f t="shared" si="1605"/>
        <v/>
      </c>
      <c r="MQ212" t="str">
        <f t="shared" si="1606"/>
        <v/>
      </c>
      <c r="MR212" t="str">
        <f t="shared" si="1607"/>
        <v/>
      </c>
      <c r="MS212" t="str">
        <f t="shared" si="1608"/>
        <v/>
      </c>
      <c r="MT212" t="str">
        <f t="shared" si="1609"/>
        <v/>
      </c>
      <c r="MU212" t="str">
        <f t="shared" si="1610"/>
        <v/>
      </c>
      <c r="MV212" t="str">
        <f t="shared" si="1611"/>
        <v/>
      </c>
      <c r="MW212" t="str">
        <f t="shared" si="1612"/>
        <v/>
      </c>
      <c r="MX212" t="str">
        <f t="shared" si="1613"/>
        <v/>
      </c>
      <c r="MY212" t="str">
        <f t="shared" si="1614"/>
        <v/>
      </c>
      <c r="MZ212" t="str">
        <f t="shared" si="1615"/>
        <v/>
      </c>
      <c r="NA212" t="str">
        <f t="shared" si="1616"/>
        <v/>
      </c>
      <c r="NB212" t="str">
        <f t="shared" si="1617"/>
        <v/>
      </c>
      <c r="NC212" t="str">
        <f t="shared" si="1618"/>
        <v/>
      </c>
      <c r="ND212" t="str">
        <f t="shared" si="1619"/>
        <v/>
      </c>
      <c r="NE212" t="str">
        <f t="shared" si="1620"/>
        <v/>
      </c>
      <c r="NF212" t="str">
        <f t="shared" si="1621"/>
        <v/>
      </c>
      <c r="NG212" t="str">
        <f t="shared" si="1622"/>
        <v/>
      </c>
      <c r="NH212" t="str">
        <f t="shared" si="1623"/>
        <v/>
      </c>
      <c r="NI212" t="str">
        <f t="shared" si="1624"/>
        <v/>
      </c>
      <c r="NJ212" t="str">
        <f t="shared" si="1625"/>
        <v/>
      </c>
      <c r="NK212" t="str">
        <f t="shared" si="1626"/>
        <v/>
      </c>
      <c r="NL212" t="str">
        <f t="shared" si="1627"/>
        <v/>
      </c>
      <c r="NM212" t="str">
        <f t="shared" si="1628"/>
        <v/>
      </c>
      <c r="NN212" t="str">
        <f t="shared" si="1629"/>
        <v/>
      </c>
      <c r="NO212" t="str">
        <f t="shared" si="1630"/>
        <v/>
      </c>
      <c r="NP212" t="str">
        <f t="shared" si="1631"/>
        <v/>
      </c>
      <c r="NQ212" t="str">
        <f t="shared" si="1632"/>
        <v/>
      </c>
      <c r="NR212" t="str">
        <f t="shared" si="1633"/>
        <v/>
      </c>
      <c r="NS212" t="str">
        <f t="shared" si="1634"/>
        <v/>
      </c>
      <c r="NT212" t="str">
        <f t="shared" si="1635"/>
        <v/>
      </c>
      <c r="NU212" t="str">
        <f t="shared" si="1636"/>
        <v/>
      </c>
      <c r="NV212" t="str">
        <f t="shared" si="1637"/>
        <v/>
      </c>
      <c r="NW212" t="str">
        <f t="shared" si="1638"/>
        <v/>
      </c>
      <c r="NX212" t="str">
        <f t="shared" si="1639"/>
        <v/>
      </c>
      <c r="NY212" t="str">
        <f t="shared" si="1640"/>
        <v/>
      </c>
      <c r="NZ212" t="str">
        <f t="shared" si="1641"/>
        <v/>
      </c>
      <c r="OA212" t="str">
        <f t="shared" si="1642"/>
        <v/>
      </c>
      <c r="OB212" t="str">
        <f t="shared" si="1643"/>
        <v/>
      </c>
      <c r="OC212" t="str">
        <f t="shared" si="1644"/>
        <v/>
      </c>
      <c r="OD212" t="str">
        <f t="shared" si="1645"/>
        <v/>
      </c>
      <c r="OE212" t="str">
        <f t="shared" si="1646"/>
        <v/>
      </c>
      <c r="OF212" t="str">
        <f t="shared" si="1647"/>
        <v/>
      </c>
      <c r="OG212" t="str">
        <f t="shared" si="1648"/>
        <v/>
      </c>
      <c r="OH212" t="str">
        <f t="shared" si="1649"/>
        <v/>
      </c>
      <c r="OI212" t="str">
        <f t="shared" si="1650"/>
        <v/>
      </c>
      <c r="OJ212" t="str">
        <f t="shared" si="1651"/>
        <v/>
      </c>
      <c r="OK212" t="str">
        <f t="shared" si="1652"/>
        <v/>
      </c>
      <c r="OL212" t="str">
        <f t="shared" si="1653"/>
        <v/>
      </c>
      <c r="OM212" t="str">
        <f t="shared" si="1654"/>
        <v/>
      </c>
      <c r="ON212" t="str">
        <f t="shared" si="1655"/>
        <v/>
      </c>
      <c r="OO212" t="str">
        <f t="shared" si="1656"/>
        <v/>
      </c>
      <c r="OP212" t="str">
        <f t="shared" si="1657"/>
        <v/>
      </c>
      <c r="OQ212" t="str">
        <f t="shared" si="1658"/>
        <v/>
      </c>
      <c r="OR212" t="str">
        <f t="shared" si="1659"/>
        <v/>
      </c>
      <c r="OS212" t="str">
        <f t="shared" si="1660"/>
        <v/>
      </c>
      <c r="OT212" t="str">
        <f t="shared" si="1661"/>
        <v/>
      </c>
      <c r="OU212" t="str">
        <f t="shared" si="1662"/>
        <v/>
      </c>
      <c r="OV212" t="str">
        <f t="shared" si="1663"/>
        <v/>
      </c>
      <c r="OW212" t="str">
        <f t="shared" si="1664"/>
        <v/>
      </c>
      <c r="OX212" t="str">
        <f t="shared" si="1665"/>
        <v/>
      </c>
      <c r="OY212" t="str">
        <f t="shared" si="1666"/>
        <v/>
      </c>
      <c r="OZ212" t="str">
        <f t="shared" si="1667"/>
        <v/>
      </c>
      <c r="PA212" t="str">
        <f t="shared" si="1668"/>
        <v/>
      </c>
      <c r="PB212" t="str">
        <f t="shared" si="1669"/>
        <v/>
      </c>
      <c r="PC212" t="str">
        <f t="shared" si="1670"/>
        <v/>
      </c>
      <c r="PD212" t="str">
        <f t="shared" si="1671"/>
        <v/>
      </c>
      <c r="PE212" t="str">
        <f t="shared" si="1672"/>
        <v/>
      </c>
      <c r="PF212" t="str">
        <f t="shared" si="1673"/>
        <v/>
      </c>
      <c r="PG212" t="str">
        <f t="shared" si="1674"/>
        <v/>
      </c>
      <c r="PH212" t="str">
        <f t="shared" si="1675"/>
        <v/>
      </c>
      <c r="PI212" t="str">
        <f t="shared" si="1676"/>
        <v/>
      </c>
      <c r="PJ212" t="str">
        <f t="shared" si="1677"/>
        <v/>
      </c>
      <c r="PK212" t="str">
        <f t="shared" si="1678"/>
        <v/>
      </c>
      <c r="PL212" t="str">
        <f t="shared" si="1679"/>
        <v/>
      </c>
      <c r="PM212" t="str">
        <f t="shared" si="1680"/>
        <v/>
      </c>
      <c r="PN212" t="str">
        <f t="shared" si="1681"/>
        <v/>
      </c>
      <c r="PO212" t="str">
        <f t="shared" si="1682"/>
        <v/>
      </c>
      <c r="PP212" t="str">
        <f t="shared" si="1683"/>
        <v/>
      </c>
      <c r="PQ212" t="str">
        <f t="shared" si="1684"/>
        <v/>
      </c>
      <c r="PR212" t="str">
        <f t="shared" si="1685"/>
        <v/>
      </c>
      <c r="PS212" t="str">
        <f t="shared" si="1686"/>
        <v/>
      </c>
      <c r="PT212" t="str">
        <f t="shared" si="1687"/>
        <v/>
      </c>
      <c r="PU212" t="str">
        <f t="shared" si="1688"/>
        <v/>
      </c>
      <c r="PV212" t="str">
        <f t="shared" si="1689"/>
        <v/>
      </c>
      <c r="PW212" t="str">
        <f t="shared" si="1690"/>
        <v/>
      </c>
      <c r="PX212" t="str">
        <f t="shared" si="1691"/>
        <v/>
      </c>
      <c r="PY212" t="str">
        <f t="shared" si="1692"/>
        <v/>
      </c>
      <c r="PZ212" t="str">
        <f t="shared" si="1693"/>
        <v/>
      </c>
      <c r="QA212" t="str">
        <f t="shared" si="1694"/>
        <v/>
      </c>
      <c r="QB212" t="str">
        <f t="shared" si="1695"/>
        <v/>
      </c>
      <c r="QC212" t="str">
        <f t="shared" si="1696"/>
        <v/>
      </c>
      <c r="QD212" t="str">
        <f t="shared" si="1697"/>
        <v/>
      </c>
      <c r="QE212" t="str">
        <f t="shared" si="1698"/>
        <v/>
      </c>
      <c r="QF212" t="str">
        <f t="shared" si="1699"/>
        <v/>
      </c>
      <c r="QG212" t="str">
        <f t="shared" si="1700"/>
        <v/>
      </c>
      <c r="QH212" t="str">
        <f t="shared" si="1701"/>
        <v/>
      </c>
      <c r="QI212" t="str">
        <f t="shared" si="1702"/>
        <v/>
      </c>
      <c r="QJ212" t="str">
        <f t="shared" si="1703"/>
        <v/>
      </c>
      <c r="QK212" t="str">
        <f t="shared" si="1704"/>
        <v/>
      </c>
      <c r="QL212" t="str">
        <f t="shared" si="1705"/>
        <v/>
      </c>
      <c r="QM212" t="str">
        <f t="shared" si="1706"/>
        <v/>
      </c>
      <c r="QN212" t="str">
        <f t="shared" si="1707"/>
        <v/>
      </c>
      <c r="QO212" t="str">
        <f t="shared" si="1708"/>
        <v/>
      </c>
      <c r="QP212" t="str">
        <f t="shared" si="1709"/>
        <v/>
      </c>
      <c r="QQ212" t="str">
        <f t="shared" si="1710"/>
        <v/>
      </c>
      <c r="QR212" t="str">
        <f t="shared" si="1711"/>
        <v/>
      </c>
      <c r="QS212" t="str">
        <f t="shared" si="1712"/>
        <v/>
      </c>
      <c r="QT212" t="str">
        <f t="shared" si="1713"/>
        <v/>
      </c>
      <c r="QU212" t="str">
        <f t="shared" si="1714"/>
        <v/>
      </c>
      <c r="QV212" t="str">
        <f t="shared" si="1715"/>
        <v/>
      </c>
      <c r="QW212" t="str">
        <f t="shared" si="1716"/>
        <v/>
      </c>
      <c r="QX212" t="str">
        <f t="shared" si="1717"/>
        <v/>
      </c>
      <c r="QY212" t="str">
        <f t="shared" si="1718"/>
        <v/>
      </c>
      <c r="QZ212" t="str">
        <f t="shared" si="1719"/>
        <v/>
      </c>
      <c r="RA212" t="str">
        <f t="shared" si="1720"/>
        <v/>
      </c>
      <c r="RB212" t="str">
        <f t="shared" si="1721"/>
        <v/>
      </c>
      <c r="RC212" t="str">
        <f t="shared" si="1722"/>
        <v/>
      </c>
      <c r="RD212" t="str">
        <f t="shared" si="1723"/>
        <v/>
      </c>
      <c r="RE212" t="str">
        <f t="shared" si="1724"/>
        <v/>
      </c>
      <c r="RF212" t="str">
        <f t="shared" si="1725"/>
        <v/>
      </c>
      <c r="RG212" t="str">
        <f t="shared" si="1726"/>
        <v/>
      </c>
      <c r="RH212" t="str">
        <f t="shared" si="1727"/>
        <v/>
      </c>
      <c r="RI212" t="str">
        <f t="shared" si="1728"/>
        <v/>
      </c>
      <c r="RJ212" t="str">
        <f t="shared" si="1729"/>
        <v/>
      </c>
      <c r="RK212" t="str">
        <f t="shared" si="1730"/>
        <v/>
      </c>
      <c r="RL212" t="str">
        <f t="shared" si="1731"/>
        <v/>
      </c>
      <c r="RM212" t="str">
        <f t="shared" si="1732"/>
        <v/>
      </c>
      <c r="RN212" t="str">
        <f t="shared" si="1733"/>
        <v/>
      </c>
      <c r="RO212" t="str">
        <f t="shared" si="1734"/>
        <v/>
      </c>
      <c r="RP212" t="str">
        <f t="shared" si="1735"/>
        <v/>
      </c>
      <c r="RQ212" t="str">
        <f t="shared" si="1736"/>
        <v/>
      </c>
      <c r="RR212" t="str">
        <f t="shared" si="1737"/>
        <v/>
      </c>
      <c r="RS212" t="str">
        <f t="shared" si="1738"/>
        <v/>
      </c>
      <c r="RT212" t="str">
        <f t="shared" si="1739"/>
        <v/>
      </c>
      <c r="RU212" t="str">
        <f t="shared" si="1740"/>
        <v/>
      </c>
      <c r="RV212" t="str">
        <f t="shared" si="1741"/>
        <v/>
      </c>
      <c r="RW212" t="str">
        <f t="shared" si="1742"/>
        <v/>
      </c>
      <c r="RX212" t="str">
        <f t="shared" si="1743"/>
        <v/>
      </c>
      <c r="RY212" t="str">
        <f t="shared" si="1744"/>
        <v/>
      </c>
      <c r="RZ212" t="str">
        <f t="shared" si="1745"/>
        <v/>
      </c>
      <c r="SA212" t="str">
        <f t="shared" si="1746"/>
        <v/>
      </c>
      <c r="SB212" t="str">
        <f t="shared" si="1747"/>
        <v/>
      </c>
      <c r="SC212" t="str">
        <f t="shared" si="1748"/>
        <v/>
      </c>
      <c r="SD212" t="str">
        <f t="shared" si="1749"/>
        <v/>
      </c>
      <c r="SE212" t="str">
        <f t="shared" si="1750"/>
        <v/>
      </c>
      <c r="SF212" t="str">
        <f t="shared" si="1751"/>
        <v/>
      </c>
      <c r="SG212" t="str">
        <f t="shared" si="1752"/>
        <v/>
      </c>
      <c r="SH212" t="str">
        <f t="shared" si="1753"/>
        <v/>
      </c>
      <c r="SI212" t="str">
        <f t="shared" si="1754"/>
        <v/>
      </c>
      <c r="SJ212" t="str">
        <f t="shared" si="1755"/>
        <v/>
      </c>
      <c r="SK212" t="str">
        <f t="shared" si="1756"/>
        <v/>
      </c>
      <c r="SL212" t="str">
        <f t="shared" si="1757"/>
        <v/>
      </c>
      <c r="SM212" t="str">
        <f t="shared" si="1758"/>
        <v/>
      </c>
      <c r="SN212" t="str">
        <f t="shared" si="1759"/>
        <v/>
      </c>
      <c r="SO212" t="str">
        <f t="shared" si="1760"/>
        <v/>
      </c>
      <c r="SP212" t="str">
        <f t="shared" si="1761"/>
        <v/>
      </c>
      <c r="SQ212" t="str">
        <f t="shared" si="1762"/>
        <v/>
      </c>
      <c r="SR212" t="str">
        <f t="shared" si="1763"/>
        <v/>
      </c>
      <c r="SS212">
        <f t="shared" si="1764"/>
        <v>0</v>
      </c>
      <c r="ST212">
        <f t="shared" si="1765"/>
        <v>0</v>
      </c>
      <c r="SU212">
        <f t="shared" si="1766"/>
        <v>0</v>
      </c>
      <c r="SV212">
        <f t="shared" si="1767"/>
        <v>0</v>
      </c>
      <c r="SW212">
        <f t="shared" si="1768"/>
        <v>0</v>
      </c>
      <c r="SX212">
        <f t="shared" si="1769"/>
        <v>0</v>
      </c>
      <c r="SY212">
        <f t="shared" si="1770"/>
        <v>0</v>
      </c>
      <c r="SZ212">
        <f t="shared" si="1771"/>
        <v>0</v>
      </c>
      <c r="TA212">
        <f t="shared" si="1772"/>
        <v>0</v>
      </c>
      <c r="TB212">
        <f t="shared" si="1773"/>
        <v>0</v>
      </c>
      <c r="TC212">
        <f t="shared" si="1774"/>
        <v>0</v>
      </c>
      <c r="TD212">
        <f t="shared" si="1775"/>
        <v>0</v>
      </c>
      <c r="TE212">
        <f t="shared" si="1776"/>
        <v>0</v>
      </c>
      <c r="TF212">
        <f t="shared" si="1777"/>
        <v>0</v>
      </c>
      <c r="TG212">
        <f t="shared" si="1778"/>
        <v>0</v>
      </c>
      <c r="TH212">
        <f t="shared" si="1779"/>
        <v>0</v>
      </c>
      <c r="TI212">
        <f t="shared" si="1780"/>
        <v>0</v>
      </c>
      <c r="TJ212">
        <f t="shared" si="1781"/>
        <v>0</v>
      </c>
      <c r="TK212">
        <f t="shared" si="1782"/>
        <v>0</v>
      </c>
      <c r="TL212">
        <f t="shared" si="1783"/>
        <v>0</v>
      </c>
      <c r="TM212">
        <f t="shared" si="1784"/>
        <v>0</v>
      </c>
      <c r="TN212">
        <f t="shared" si="1785"/>
        <v>0</v>
      </c>
      <c r="TO212">
        <f t="shared" si="1786"/>
        <v>0</v>
      </c>
      <c r="TP212">
        <f t="shared" si="1787"/>
        <v>0</v>
      </c>
      <c r="TQ212">
        <f t="shared" si="1788"/>
        <v>0</v>
      </c>
      <c r="TR212">
        <f t="shared" si="1789"/>
        <v>0</v>
      </c>
      <c r="TS212">
        <f t="shared" si="1790"/>
        <v>0</v>
      </c>
      <c r="TT212">
        <f t="shared" si="1791"/>
        <v>0</v>
      </c>
      <c r="TU212">
        <f t="shared" si="1792"/>
        <v>0</v>
      </c>
      <c r="TV212">
        <f t="shared" si="1793"/>
        <v>0</v>
      </c>
      <c r="TW212">
        <f t="shared" si="1794"/>
        <v>0</v>
      </c>
      <c r="TX212">
        <f t="shared" si="1795"/>
        <v>0</v>
      </c>
      <c r="TY212">
        <f t="shared" si="1796"/>
        <v>0</v>
      </c>
      <c r="TZ212">
        <f t="shared" si="1797"/>
        <v>0</v>
      </c>
      <c r="UA212">
        <f t="shared" si="1798"/>
        <v>0</v>
      </c>
      <c r="UB212">
        <f t="shared" si="1799"/>
        <v>0</v>
      </c>
      <c r="UC212">
        <f t="shared" si="1800"/>
        <v>0</v>
      </c>
      <c r="UD212">
        <f t="shared" si="1801"/>
        <v>0</v>
      </c>
      <c r="UE212">
        <f t="shared" si="1802"/>
        <v>0</v>
      </c>
      <c r="UF212">
        <f t="shared" si="1803"/>
        <v>0</v>
      </c>
      <c r="UG212">
        <f t="shared" si="1804"/>
        <v>0</v>
      </c>
      <c r="UH212">
        <f t="shared" si="1805"/>
        <v>0</v>
      </c>
      <c r="UI212">
        <f t="shared" si="1806"/>
        <v>0</v>
      </c>
      <c r="UJ212">
        <f t="shared" si="1807"/>
        <v>0</v>
      </c>
      <c r="UK212">
        <f t="shared" si="1808"/>
        <v>0</v>
      </c>
      <c r="UL212">
        <f t="shared" si="1809"/>
        <v>0</v>
      </c>
      <c r="UM212">
        <f t="shared" si="1810"/>
        <v>0</v>
      </c>
      <c r="UN212">
        <f t="shared" si="1811"/>
        <v>0</v>
      </c>
      <c r="UO212">
        <f t="shared" si="1812"/>
        <v>0</v>
      </c>
      <c r="UP212">
        <f t="shared" si="1813"/>
        <v>0</v>
      </c>
      <c r="UQ212">
        <f t="shared" si="1814"/>
        <v>0</v>
      </c>
      <c r="UR212">
        <f t="shared" si="1815"/>
        <v>0</v>
      </c>
      <c r="US212">
        <f t="shared" si="1816"/>
        <v>0</v>
      </c>
      <c r="UT212">
        <f t="shared" si="1817"/>
        <v>0</v>
      </c>
      <c r="UU212">
        <f t="shared" si="1818"/>
        <v>0</v>
      </c>
      <c r="UV212">
        <f t="shared" si="1819"/>
        <v>0</v>
      </c>
      <c r="UW212">
        <f t="shared" si="1820"/>
        <v>0</v>
      </c>
      <c r="UX212">
        <f t="shared" si="1821"/>
        <v>0</v>
      </c>
      <c r="UY212">
        <f t="shared" si="1822"/>
        <v>0</v>
      </c>
      <c r="UZ212">
        <f t="shared" si="1823"/>
        <v>0</v>
      </c>
      <c r="VA212">
        <f t="shared" si="1824"/>
        <v>0</v>
      </c>
      <c r="VB212">
        <f t="shared" si="1825"/>
        <v>0</v>
      </c>
      <c r="VC212">
        <f t="shared" si="1826"/>
        <v>0</v>
      </c>
      <c r="VD212">
        <f t="shared" si="1827"/>
        <v>0</v>
      </c>
      <c r="VE212">
        <f t="shared" si="1828"/>
        <v>0</v>
      </c>
      <c r="VF212">
        <f t="shared" si="1829"/>
        <v>0</v>
      </c>
      <c r="VG212">
        <f t="shared" si="1830"/>
        <v>0</v>
      </c>
      <c r="VH212">
        <f t="shared" si="1831"/>
        <v>0</v>
      </c>
      <c r="VI212">
        <f t="shared" si="1832"/>
        <v>0</v>
      </c>
      <c r="VJ212">
        <f t="shared" si="1833"/>
        <v>0</v>
      </c>
      <c r="VK212">
        <f t="shared" si="1834"/>
        <v>0</v>
      </c>
      <c r="VL212">
        <f t="shared" si="1835"/>
        <v>0</v>
      </c>
      <c r="VM212">
        <f t="shared" si="1836"/>
        <v>0</v>
      </c>
      <c r="VN212">
        <f t="shared" si="1837"/>
        <v>0</v>
      </c>
      <c r="VO212" t="str">
        <f t="shared" si="1838"/>
        <v/>
      </c>
      <c r="VP212" t="str">
        <f t="shared" si="1839"/>
        <v/>
      </c>
      <c r="VQ212" t="str">
        <f t="shared" si="1840"/>
        <v/>
      </c>
      <c r="VR212" t="str">
        <f t="shared" si="1841"/>
        <v/>
      </c>
      <c r="VS212" t="str">
        <f t="shared" si="1842"/>
        <v/>
      </c>
      <c r="VT212" t="str">
        <f t="shared" si="1843"/>
        <v/>
      </c>
      <c r="VU212" t="str">
        <f t="shared" si="1844"/>
        <v/>
      </c>
      <c r="VV212" t="str">
        <f t="shared" si="1845"/>
        <v/>
      </c>
      <c r="VW212" t="str">
        <f t="shared" si="1846"/>
        <v/>
      </c>
      <c r="VX212" t="str">
        <f t="shared" si="1847"/>
        <v/>
      </c>
      <c r="VY212" t="str">
        <f t="shared" si="1848"/>
        <v/>
      </c>
      <c r="VZ212" t="str">
        <f t="shared" si="1849"/>
        <v/>
      </c>
      <c r="WA212" t="str">
        <f t="shared" si="1850"/>
        <v/>
      </c>
      <c r="WB212" t="str">
        <f t="shared" si="1851"/>
        <v/>
      </c>
      <c r="WC212" t="str">
        <f t="shared" si="1852"/>
        <v/>
      </c>
      <c r="WD212" t="str">
        <f t="shared" si="1853"/>
        <v/>
      </c>
      <c r="WE212" t="str">
        <f t="shared" si="1854"/>
        <v/>
      </c>
      <c r="WF212" t="str">
        <f t="shared" si="1855"/>
        <v/>
      </c>
      <c r="WG212" t="str">
        <f t="shared" si="1856"/>
        <v/>
      </c>
      <c r="WH212" t="str">
        <f t="shared" si="1857"/>
        <v/>
      </c>
      <c r="WI212" t="str">
        <f t="shared" si="1858"/>
        <v/>
      </c>
      <c r="WJ212" t="str">
        <f t="shared" si="1859"/>
        <v/>
      </c>
      <c r="WK212" t="str">
        <f t="shared" si="1860"/>
        <v/>
      </c>
      <c r="WL212" t="str">
        <f t="shared" si="1861"/>
        <v/>
      </c>
      <c r="WM212" t="str">
        <f t="shared" si="1862"/>
        <v/>
      </c>
      <c r="WN212" t="str">
        <f t="shared" si="1863"/>
        <v/>
      </c>
      <c r="WO212" t="str">
        <f t="shared" si="1864"/>
        <v/>
      </c>
      <c r="WP212" t="str">
        <f t="shared" si="1865"/>
        <v/>
      </c>
      <c r="WQ212" t="str">
        <f t="shared" si="1866"/>
        <v/>
      </c>
      <c r="WR212" t="str">
        <f t="shared" si="1867"/>
        <v/>
      </c>
      <c r="WS212" t="str">
        <f t="shared" si="1868"/>
        <v/>
      </c>
      <c r="WT212" t="str">
        <f t="shared" si="1869"/>
        <v/>
      </c>
      <c r="WU212" t="str">
        <f t="shared" si="1870"/>
        <v/>
      </c>
      <c r="WV212" t="str">
        <f t="shared" si="1871"/>
        <v/>
      </c>
      <c r="WW212" t="str">
        <f t="shared" si="1872"/>
        <v/>
      </c>
      <c r="WX212" t="str">
        <f t="shared" si="1873"/>
        <v/>
      </c>
      <c r="WY212" t="str">
        <f t="shared" si="1874"/>
        <v/>
      </c>
      <c r="WZ212" t="str">
        <f t="shared" si="1875"/>
        <v/>
      </c>
      <c r="XA212" t="str">
        <f t="shared" si="1876"/>
        <v/>
      </c>
      <c r="XB212" t="str">
        <f t="shared" si="1877"/>
        <v/>
      </c>
      <c r="XC212" t="str">
        <f t="shared" si="1878"/>
        <v/>
      </c>
      <c r="XD212" t="str">
        <f t="shared" si="1879"/>
        <v/>
      </c>
      <c r="XE212" t="str">
        <f t="shared" si="1880"/>
        <v/>
      </c>
      <c r="XF212" t="str">
        <f t="shared" si="1881"/>
        <v/>
      </c>
      <c r="XG212" t="str">
        <f t="shared" si="1882"/>
        <v/>
      </c>
      <c r="XH212" t="str">
        <f t="shared" si="1883"/>
        <v/>
      </c>
      <c r="XI212" t="str">
        <f t="shared" si="1884"/>
        <v/>
      </c>
      <c r="XJ212" t="str">
        <f t="shared" si="1885"/>
        <v/>
      </c>
      <c r="XK212" t="str">
        <f t="shared" si="1886"/>
        <v/>
      </c>
      <c r="XL212" t="str">
        <f t="shared" si="1887"/>
        <v/>
      </c>
      <c r="XM212" t="str">
        <f t="shared" si="1888"/>
        <v/>
      </c>
      <c r="XN212" t="str">
        <f t="shared" si="1889"/>
        <v/>
      </c>
      <c r="XO212" t="str">
        <f t="shared" si="1890"/>
        <v/>
      </c>
      <c r="XP212" t="str">
        <f t="shared" si="1891"/>
        <v/>
      </c>
      <c r="XQ212" t="str">
        <f t="shared" si="1892"/>
        <v/>
      </c>
      <c r="XR212" t="str">
        <f t="shared" si="1893"/>
        <v/>
      </c>
      <c r="XS212" t="str">
        <f t="shared" si="1894"/>
        <v/>
      </c>
      <c r="XT212" t="str">
        <f t="shared" si="1895"/>
        <v/>
      </c>
      <c r="XU212" t="str">
        <f t="shared" si="1896"/>
        <v/>
      </c>
      <c r="XV212" t="str">
        <f t="shared" si="1897"/>
        <v/>
      </c>
      <c r="XW212" t="str">
        <f t="shared" si="1898"/>
        <v/>
      </c>
      <c r="XX212" t="str">
        <f t="shared" si="1899"/>
        <v/>
      </c>
      <c r="XY212" t="str">
        <f t="shared" si="1900"/>
        <v/>
      </c>
      <c r="XZ212" t="str">
        <f t="shared" si="1901"/>
        <v/>
      </c>
      <c r="YA212" t="str">
        <f t="shared" si="1902"/>
        <v/>
      </c>
      <c r="YB212" t="str">
        <f t="shared" si="1903"/>
        <v/>
      </c>
      <c r="YC212" t="str">
        <f t="shared" si="1904"/>
        <v/>
      </c>
      <c r="YD212" t="str">
        <f t="shared" si="1905"/>
        <v/>
      </c>
      <c r="YE212" t="str">
        <f t="shared" si="1906"/>
        <v/>
      </c>
      <c r="YF212" t="str">
        <f t="shared" si="1907"/>
        <v/>
      </c>
      <c r="YG212" t="str">
        <f t="shared" si="1908"/>
        <v/>
      </c>
      <c r="YH212" t="str">
        <f t="shared" si="1909"/>
        <v/>
      </c>
      <c r="YI212" t="str">
        <f t="shared" si="1910"/>
        <v/>
      </c>
      <c r="YJ212" t="str">
        <f t="shared" si="1911"/>
        <v/>
      </c>
      <c r="YK212" t="str">
        <f t="shared" si="1912"/>
        <v/>
      </c>
      <c r="YL212" t="str">
        <f t="shared" si="1913"/>
        <v/>
      </c>
      <c r="YM212" t="str">
        <f t="shared" si="1914"/>
        <v/>
      </c>
      <c r="YN212" t="str">
        <f t="shared" si="1915"/>
        <v/>
      </c>
      <c r="YO212" t="str">
        <f t="shared" si="1916"/>
        <v/>
      </c>
      <c r="YP212" t="str">
        <f t="shared" si="1917"/>
        <v/>
      </c>
      <c r="YQ212" t="str">
        <f t="shared" si="1918"/>
        <v/>
      </c>
      <c r="YR212" t="str">
        <f t="shared" si="1919"/>
        <v/>
      </c>
      <c r="YS212" t="str">
        <f t="shared" si="1920"/>
        <v/>
      </c>
      <c r="YT212" t="str">
        <f t="shared" si="1921"/>
        <v/>
      </c>
      <c r="YU212" t="str">
        <f t="shared" si="1922"/>
        <v/>
      </c>
      <c r="YV212" t="str">
        <f t="shared" si="1923"/>
        <v/>
      </c>
      <c r="YW212" t="str">
        <f t="shared" si="1924"/>
        <v/>
      </c>
      <c r="YX212" t="str">
        <f t="shared" si="1925"/>
        <v/>
      </c>
      <c r="YY212" t="str">
        <f t="shared" si="1926"/>
        <v/>
      </c>
      <c r="YZ212" t="str">
        <f t="shared" si="1927"/>
        <v/>
      </c>
      <c r="ZA212" t="str">
        <f t="shared" si="1928"/>
        <v/>
      </c>
      <c r="ZB212" t="str">
        <f t="shared" si="1929"/>
        <v/>
      </c>
      <c r="ZC212" t="str">
        <f t="shared" si="1930"/>
        <v/>
      </c>
      <c r="ZD212" t="str">
        <f t="shared" si="1931"/>
        <v/>
      </c>
      <c r="ZE212" t="str">
        <f t="shared" si="1932"/>
        <v/>
      </c>
      <c r="ZF212" t="str">
        <f t="shared" si="1933"/>
        <v/>
      </c>
      <c r="ZG212" t="str">
        <f t="shared" si="1934"/>
        <v/>
      </c>
      <c r="ZH212" t="str">
        <f t="shared" si="1935"/>
        <v/>
      </c>
      <c r="ZI212" t="str">
        <f t="shared" si="1936"/>
        <v/>
      </c>
      <c r="ZJ212" t="str">
        <f t="shared" si="1937"/>
        <v/>
      </c>
      <c r="ZK212" t="str">
        <f t="shared" si="1938"/>
        <v/>
      </c>
      <c r="ZL212" t="str">
        <f t="shared" si="1939"/>
        <v/>
      </c>
      <c r="ZM212" t="str">
        <f t="shared" si="1940"/>
        <v/>
      </c>
      <c r="ZN212" t="str">
        <f t="shared" si="1941"/>
        <v/>
      </c>
      <c r="ZO212" t="str">
        <f t="shared" si="1942"/>
        <v/>
      </c>
      <c r="ZP212" t="str">
        <f t="shared" si="1943"/>
        <v/>
      </c>
      <c r="ZQ212" t="str">
        <f t="shared" si="1944"/>
        <v/>
      </c>
      <c r="ZR212" t="str">
        <f t="shared" si="1945"/>
        <v/>
      </c>
      <c r="ZS212" t="str">
        <f t="shared" si="1946"/>
        <v/>
      </c>
      <c r="ZT212" t="str">
        <f t="shared" si="1947"/>
        <v/>
      </c>
      <c r="ZU212" t="str">
        <f t="shared" si="1948"/>
        <v/>
      </c>
      <c r="ZV212" t="str">
        <f t="shared" si="1949"/>
        <v/>
      </c>
      <c r="ZW212" t="str">
        <f t="shared" si="1950"/>
        <v/>
      </c>
      <c r="ZX212" t="str">
        <f t="shared" si="1951"/>
        <v/>
      </c>
      <c r="ZY212" t="str">
        <f t="shared" si="1952"/>
        <v/>
      </c>
      <c r="ZZ212" t="str">
        <f t="shared" si="1953"/>
        <v/>
      </c>
      <c r="AAA212" t="str">
        <f t="shared" si="1954"/>
        <v/>
      </c>
      <c r="AAB212" t="str">
        <f t="shared" si="1955"/>
        <v/>
      </c>
      <c r="AAC212" t="str">
        <f t="shared" si="1956"/>
        <v/>
      </c>
      <c r="AAD212" t="str">
        <f t="shared" si="1957"/>
        <v/>
      </c>
      <c r="AAE212" t="e">
        <f t="shared" ca="1" si="1958"/>
        <v>#N/A</v>
      </c>
      <c r="AAF212" t="e">
        <f t="shared" ca="1" si="1959"/>
        <v>#N/A</v>
      </c>
      <c r="AAG212" t="e">
        <f t="shared" ca="1" si="1960"/>
        <v>#N/A</v>
      </c>
      <c r="AAH212" t="e">
        <f t="shared" ca="1" si="1961"/>
        <v>#N/A</v>
      </c>
      <c r="AAI212" t="e">
        <f t="shared" ca="1" si="1962"/>
        <v>#N/A</v>
      </c>
      <c r="AAJ212" t="e">
        <f t="shared" ca="1" si="1963"/>
        <v>#N/A</v>
      </c>
      <c r="AAK212">
        <f>(UE212-UW212)*(UE212-UW212)+(UF212-UX212)*(UF212-UX212)+(UG212-UY212)*(UG212-UY212)+(UH212-UZ212)*(UH212-UZ212)+(UI212-VA212)*(UI212-VA212)+(UJ212-VB212)*(UJ212-VB212)+(UK212-VC212)*(UK212-VC212)+(UL212-VD212)*(UL212-VD212)+(UM212-VE212)*(UM212-VE212)</f>
        <v>0</v>
      </c>
    </row>
    <row r="213" spans="2:713" x14ac:dyDescent="0.35">
      <c r="B213">
        <v>113</v>
      </c>
      <c r="C213" s="8">
        <v>40584.221342592595</v>
      </c>
      <c r="D213" t="s">
        <v>232</v>
      </c>
      <c r="E213" t="s">
        <v>2619</v>
      </c>
      <c r="F213">
        <v>6</v>
      </c>
      <c r="G213" t="s">
        <v>544</v>
      </c>
      <c r="H213">
        <v>2500</v>
      </c>
      <c r="I213" t="s">
        <v>665</v>
      </c>
      <c r="J213">
        <v>100</v>
      </c>
      <c r="K213">
        <v>0</v>
      </c>
      <c r="L213">
        <v>0</v>
      </c>
      <c r="M213">
        <v>0.5</v>
      </c>
      <c r="N213">
        <v>0.5</v>
      </c>
      <c r="O213">
        <v>100</v>
      </c>
      <c r="P213">
        <v>0</v>
      </c>
      <c r="Q213">
        <v>0</v>
      </c>
      <c r="R213">
        <v>0</v>
      </c>
      <c r="S213">
        <v>0</v>
      </c>
      <c r="T213">
        <v>0</v>
      </c>
      <c r="U213">
        <v>0</v>
      </c>
      <c r="V213">
        <v>0</v>
      </c>
      <c r="W213">
        <v>0</v>
      </c>
      <c r="Y213">
        <v>2.5000000000000001E-3</v>
      </c>
      <c r="Z213" s="10">
        <v>0</v>
      </c>
      <c r="AA213" s="10">
        <v>0</v>
      </c>
      <c r="AB213" s="10">
        <v>0.1</v>
      </c>
      <c r="AC213" s="10">
        <v>0</v>
      </c>
      <c r="AD213" s="10">
        <v>0.2</v>
      </c>
      <c r="AE213" s="10">
        <v>0.2</v>
      </c>
      <c r="AF213" s="10">
        <v>0</v>
      </c>
      <c r="AG213" s="10">
        <v>0</v>
      </c>
      <c r="AH213" s="10">
        <v>0.5</v>
      </c>
      <c r="AQ213" t="s">
        <v>310</v>
      </c>
      <c r="AV213" t="s">
        <v>268</v>
      </c>
      <c r="BE213" t="s">
        <v>254</v>
      </c>
      <c r="BQ213" t="s">
        <v>271</v>
      </c>
      <c r="BU213" t="s">
        <v>292</v>
      </c>
      <c r="BW213" t="s">
        <v>293</v>
      </c>
      <c r="CD213" t="s">
        <v>275</v>
      </c>
      <c r="CJ213" t="s">
        <v>255</v>
      </c>
      <c r="CR213">
        <v>0</v>
      </c>
      <c r="CS213">
        <v>0</v>
      </c>
      <c r="CT213">
        <v>0</v>
      </c>
      <c r="CU213">
        <v>0</v>
      </c>
      <c r="CV213">
        <v>0</v>
      </c>
      <c r="CW213">
        <v>0</v>
      </c>
      <c r="CX213">
        <v>0</v>
      </c>
      <c r="CY213" s="10">
        <v>0</v>
      </c>
      <c r="CZ213">
        <v>0</v>
      </c>
      <c r="DA213">
        <v>0</v>
      </c>
      <c r="DB213">
        <v>0</v>
      </c>
      <c r="DC213">
        <v>0</v>
      </c>
      <c r="DD213">
        <v>0</v>
      </c>
      <c r="DE213" s="10">
        <v>0</v>
      </c>
      <c r="DF213">
        <v>0</v>
      </c>
      <c r="DG213">
        <v>0</v>
      </c>
      <c r="DH213" s="10">
        <v>0</v>
      </c>
      <c r="DI213">
        <v>0</v>
      </c>
      <c r="DJ213" s="10">
        <v>0.2</v>
      </c>
      <c r="DK213">
        <v>0</v>
      </c>
      <c r="DL213" s="10">
        <v>0</v>
      </c>
      <c r="DM213" s="10">
        <v>0</v>
      </c>
      <c r="DN213" s="10">
        <v>0</v>
      </c>
      <c r="DO213" s="10">
        <v>0</v>
      </c>
      <c r="DP213" s="10">
        <v>0</v>
      </c>
      <c r="DQ213" s="10">
        <v>0</v>
      </c>
      <c r="DR213" s="10">
        <v>0</v>
      </c>
      <c r="DS213" s="10">
        <v>0</v>
      </c>
      <c r="DT213" s="10">
        <v>0</v>
      </c>
      <c r="DU213" s="10">
        <v>0</v>
      </c>
      <c r="DV213" s="10">
        <v>0</v>
      </c>
      <c r="DW213" s="10">
        <v>0</v>
      </c>
      <c r="DX213" s="10">
        <v>0</v>
      </c>
      <c r="DY213" s="10">
        <v>0</v>
      </c>
      <c r="DZ213" s="10">
        <v>0</v>
      </c>
      <c r="EA213" s="10">
        <v>0</v>
      </c>
      <c r="EB213" s="10">
        <v>0</v>
      </c>
      <c r="EC213" s="10">
        <v>0</v>
      </c>
      <c r="ED213" s="10">
        <v>0</v>
      </c>
      <c r="EE213" s="10">
        <v>0</v>
      </c>
      <c r="EF213" s="10">
        <v>0</v>
      </c>
      <c r="EG213" s="10">
        <v>0</v>
      </c>
      <c r="EH213" s="10">
        <v>0</v>
      </c>
      <c r="EI213" s="10">
        <v>0</v>
      </c>
      <c r="EJ213" s="10">
        <v>0</v>
      </c>
      <c r="EK213" s="10">
        <v>0</v>
      </c>
      <c r="EL213" s="10">
        <v>0</v>
      </c>
      <c r="EM213" s="10">
        <v>0</v>
      </c>
      <c r="EN213" s="10">
        <v>0</v>
      </c>
      <c r="EO213" s="10">
        <v>0</v>
      </c>
      <c r="EP213" s="10">
        <v>0</v>
      </c>
      <c r="EQ213" s="10">
        <v>0</v>
      </c>
      <c r="ER213" s="10">
        <v>0</v>
      </c>
      <c r="ES213" s="10">
        <v>0</v>
      </c>
      <c r="ET213" s="10">
        <v>0</v>
      </c>
      <c r="EU213" s="10">
        <v>0.2</v>
      </c>
      <c r="EV213" s="10">
        <v>0</v>
      </c>
      <c r="EW213" s="10">
        <v>0.1</v>
      </c>
      <c r="EX213" s="10">
        <v>0.5</v>
      </c>
      <c r="EY213" s="10">
        <v>0</v>
      </c>
      <c r="EZ213" t="s">
        <v>666</v>
      </c>
      <c r="FA213" t="s">
        <v>667</v>
      </c>
      <c r="FB213" t="s">
        <v>227</v>
      </c>
      <c r="FC213" t="s">
        <v>228</v>
      </c>
      <c r="FD213" t="s">
        <v>227</v>
      </c>
      <c r="FE213" t="s">
        <v>226</v>
      </c>
      <c r="FF213" t="s">
        <v>226</v>
      </c>
      <c r="FG213">
        <v>5</v>
      </c>
      <c r="FH213">
        <v>0</v>
      </c>
      <c r="FI213">
        <v>2</v>
      </c>
      <c r="FJ213">
        <v>4</v>
      </c>
      <c r="FK213">
        <v>1</v>
      </c>
      <c r="FL213">
        <v>3</v>
      </c>
      <c r="FM213">
        <v>0</v>
      </c>
      <c r="FN213">
        <v>0</v>
      </c>
      <c r="FO213">
        <v>0</v>
      </c>
      <c r="FP213">
        <v>2</v>
      </c>
      <c r="FQ213">
        <v>3</v>
      </c>
      <c r="FR213">
        <v>0</v>
      </c>
      <c r="FS213">
        <v>0</v>
      </c>
      <c r="FT213">
        <v>0</v>
      </c>
      <c r="FU213">
        <v>0</v>
      </c>
      <c r="FV213">
        <v>0</v>
      </c>
      <c r="FW213">
        <v>1</v>
      </c>
      <c r="FX213">
        <v>0</v>
      </c>
      <c r="FY213">
        <v>2</v>
      </c>
      <c r="FZ213">
        <v>3</v>
      </c>
      <c r="GA213">
        <v>0</v>
      </c>
      <c r="GB213">
        <v>0</v>
      </c>
      <c r="GC213">
        <v>0</v>
      </c>
      <c r="GD213">
        <v>0</v>
      </c>
      <c r="GE213">
        <v>0</v>
      </c>
      <c r="GF213">
        <v>1</v>
      </c>
      <c r="GG213">
        <v>0</v>
      </c>
      <c r="GH213" t="s">
        <v>513</v>
      </c>
      <c r="GI213" t="s">
        <v>2685</v>
      </c>
      <c r="GJ213" t="s">
        <v>668</v>
      </c>
      <c r="GK213" t="s">
        <v>669</v>
      </c>
      <c r="GL213" t="s">
        <v>670</v>
      </c>
      <c r="GM213" t="s">
        <v>671</v>
      </c>
      <c r="GR213" t="s">
        <v>289</v>
      </c>
      <c r="HA213" t="s">
        <v>371</v>
      </c>
      <c r="HQ213">
        <f t="shared" si="1476"/>
        <v>2500</v>
      </c>
      <c r="HR213" t="str">
        <f t="shared" si="1477"/>
        <v>A</v>
      </c>
      <c r="HS213">
        <f t="shared" si="1478"/>
        <v>0.5</v>
      </c>
      <c r="HT213">
        <f t="shared" si="1479"/>
        <v>2500</v>
      </c>
      <c r="HU213">
        <f t="shared" si="1480"/>
        <v>0</v>
      </c>
      <c r="HV213">
        <f t="shared" si="1481"/>
        <v>0</v>
      </c>
      <c r="HW213">
        <f t="shared" si="1482"/>
        <v>0</v>
      </c>
      <c r="HX213">
        <f t="shared" si="1483"/>
        <v>0</v>
      </c>
      <c r="HY213">
        <f t="shared" si="1484"/>
        <v>0</v>
      </c>
      <c r="HZ213">
        <f t="shared" si="1485"/>
        <v>0</v>
      </c>
      <c r="IA213">
        <f t="shared" si="1486"/>
        <v>0</v>
      </c>
      <c r="IB213">
        <f t="shared" si="1487"/>
        <v>0</v>
      </c>
      <c r="IC213">
        <f t="shared" si="1488"/>
        <v>0</v>
      </c>
      <c r="ID213">
        <f t="shared" si="1489"/>
        <v>0</v>
      </c>
      <c r="IE213">
        <f t="shared" si="1490"/>
        <v>0.05</v>
      </c>
      <c r="IF213">
        <f t="shared" si="1491"/>
        <v>0</v>
      </c>
      <c r="IG213">
        <f t="shared" si="1492"/>
        <v>0.1</v>
      </c>
      <c r="IH213">
        <f t="shared" si="1493"/>
        <v>0.1</v>
      </c>
      <c r="II213">
        <f t="shared" si="1494"/>
        <v>0</v>
      </c>
      <c r="IJ213">
        <f t="shared" si="1495"/>
        <v>0</v>
      </c>
      <c r="IK213">
        <f t="shared" si="1496"/>
        <v>0.25</v>
      </c>
      <c r="IL213">
        <f t="shared" si="1497"/>
        <v>0</v>
      </c>
      <c r="IM213">
        <f t="shared" si="1498"/>
        <v>0</v>
      </c>
      <c r="IN213">
        <f t="shared" si="1499"/>
        <v>0</v>
      </c>
      <c r="IO213">
        <f t="shared" si="1500"/>
        <v>0</v>
      </c>
      <c r="IP213">
        <f t="shared" si="1501"/>
        <v>0</v>
      </c>
      <c r="IQ213">
        <f t="shared" si="1502"/>
        <v>0</v>
      </c>
      <c r="IR213">
        <f t="shared" si="1503"/>
        <v>0</v>
      </c>
      <c r="IS213">
        <f t="shared" si="1504"/>
        <v>0</v>
      </c>
      <c r="IT213">
        <f t="shared" si="1505"/>
        <v>0</v>
      </c>
      <c r="IU213">
        <f t="shared" si="1506"/>
        <v>0</v>
      </c>
      <c r="IV213">
        <f t="shared" si="1507"/>
        <v>0</v>
      </c>
      <c r="IW213">
        <f t="shared" si="1508"/>
        <v>0.05</v>
      </c>
      <c r="IX213">
        <f t="shared" si="1509"/>
        <v>0</v>
      </c>
      <c r="IY213">
        <f t="shared" si="1510"/>
        <v>0.1</v>
      </c>
      <c r="IZ213">
        <f t="shared" si="1511"/>
        <v>0.1</v>
      </c>
      <c r="JA213">
        <f t="shared" si="1512"/>
        <v>0</v>
      </c>
      <c r="JB213">
        <f t="shared" si="1513"/>
        <v>0</v>
      </c>
      <c r="JC213">
        <f t="shared" si="1514"/>
        <v>0.25</v>
      </c>
      <c r="JD213">
        <f t="shared" si="1515"/>
        <v>0</v>
      </c>
      <c r="JE213">
        <f t="shared" si="1516"/>
        <v>0</v>
      </c>
      <c r="JF213">
        <f t="shared" si="1517"/>
        <v>250</v>
      </c>
      <c r="JG213">
        <f t="shared" si="1518"/>
        <v>0</v>
      </c>
      <c r="JH213">
        <f t="shared" si="1519"/>
        <v>500</v>
      </c>
      <c r="JI213">
        <f t="shared" si="1520"/>
        <v>500</v>
      </c>
      <c r="JJ213">
        <f t="shared" si="1521"/>
        <v>0</v>
      </c>
      <c r="JK213">
        <f t="shared" si="1522"/>
        <v>0</v>
      </c>
      <c r="JL213">
        <f t="shared" si="1523"/>
        <v>1250</v>
      </c>
      <c r="JM213">
        <f t="shared" si="1524"/>
        <v>0</v>
      </c>
      <c r="JN213">
        <f t="shared" si="1525"/>
        <v>0</v>
      </c>
      <c r="JO213">
        <f t="shared" si="1526"/>
        <v>0</v>
      </c>
      <c r="JP213">
        <f t="shared" si="1527"/>
        <v>0</v>
      </c>
      <c r="JQ213">
        <f t="shared" si="1528"/>
        <v>0</v>
      </c>
      <c r="JR213">
        <f t="shared" si="1529"/>
        <v>0</v>
      </c>
      <c r="JS213">
        <f t="shared" si="1530"/>
        <v>0</v>
      </c>
      <c r="JT213">
        <f t="shared" si="1531"/>
        <v>0</v>
      </c>
      <c r="JU213">
        <f t="shared" si="1532"/>
        <v>0</v>
      </c>
      <c r="JV213">
        <f t="shared" si="1533"/>
        <v>0</v>
      </c>
      <c r="JW213">
        <f t="shared" si="1534"/>
        <v>0</v>
      </c>
      <c r="JX213">
        <f t="shared" si="1535"/>
        <v>0</v>
      </c>
      <c r="JY213">
        <f t="shared" si="1536"/>
        <v>0</v>
      </c>
      <c r="JZ213">
        <f t="shared" si="1537"/>
        <v>0</v>
      </c>
      <c r="KA213">
        <f t="shared" si="1538"/>
        <v>0</v>
      </c>
      <c r="KB213">
        <f t="shared" si="1539"/>
        <v>0</v>
      </c>
      <c r="KC213">
        <f t="shared" si="1540"/>
        <v>0</v>
      </c>
      <c r="KD213">
        <f t="shared" si="1541"/>
        <v>0</v>
      </c>
      <c r="KE213">
        <f t="shared" si="1542"/>
        <v>0.1</v>
      </c>
      <c r="KF213">
        <f t="shared" si="1543"/>
        <v>0</v>
      </c>
      <c r="KG213">
        <f t="shared" si="1544"/>
        <v>0</v>
      </c>
      <c r="KH213">
        <f t="shared" si="1545"/>
        <v>0</v>
      </c>
      <c r="KI213">
        <f t="shared" si="1546"/>
        <v>0</v>
      </c>
      <c r="KJ213">
        <f t="shared" si="1547"/>
        <v>0</v>
      </c>
      <c r="KK213">
        <f t="shared" si="1548"/>
        <v>0</v>
      </c>
      <c r="KL213">
        <f t="shared" si="1549"/>
        <v>0</v>
      </c>
      <c r="KM213">
        <f t="shared" si="1550"/>
        <v>0</v>
      </c>
      <c r="KN213">
        <f t="shared" si="1551"/>
        <v>0</v>
      </c>
      <c r="KO213">
        <f t="shared" si="1552"/>
        <v>0</v>
      </c>
      <c r="KP213">
        <f t="shared" si="1553"/>
        <v>0</v>
      </c>
      <c r="KQ213">
        <f t="shared" si="1554"/>
        <v>0</v>
      </c>
      <c r="KR213">
        <f t="shared" si="1555"/>
        <v>0</v>
      </c>
      <c r="KS213">
        <f t="shared" si="1556"/>
        <v>0</v>
      </c>
      <c r="KT213">
        <f t="shared" si="1557"/>
        <v>0</v>
      </c>
      <c r="KU213">
        <f t="shared" si="1558"/>
        <v>0</v>
      </c>
      <c r="KV213">
        <f t="shared" si="1559"/>
        <v>0</v>
      </c>
      <c r="KW213">
        <f t="shared" si="1560"/>
        <v>0</v>
      </c>
      <c r="KX213">
        <f t="shared" si="1561"/>
        <v>0</v>
      </c>
      <c r="KY213">
        <f t="shared" si="1562"/>
        <v>0</v>
      </c>
      <c r="KZ213">
        <f t="shared" si="1563"/>
        <v>0</v>
      </c>
      <c r="LA213">
        <f t="shared" si="1564"/>
        <v>0</v>
      </c>
      <c r="LB213">
        <f t="shared" si="1565"/>
        <v>0</v>
      </c>
      <c r="LC213">
        <f t="shared" si="1566"/>
        <v>0</v>
      </c>
      <c r="LD213">
        <f t="shared" si="1567"/>
        <v>0</v>
      </c>
      <c r="LE213">
        <f t="shared" si="1568"/>
        <v>0</v>
      </c>
      <c r="LF213">
        <f t="shared" si="1569"/>
        <v>0</v>
      </c>
      <c r="LG213">
        <f t="shared" si="1570"/>
        <v>0</v>
      </c>
      <c r="LH213">
        <f t="shared" si="1571"/>
        <v>0</v>
      </c>
      <c r="LI213">
        <f t="shared" si="1572"/>
        <v>0</v>
      </c>
      <c r="LJ213">
        <f t="shared" si="1573"/>
        <v>0</v>
      </c>
      <c r="LK213">
        <f t="shared" si="1574"/>
        <v>0</v>
      </c>
      <c r="LL213">
        <f t="shared" si="1575"/>
        <v>0</v>
      </c>
      <c r="LM213">
        <f t="shared" si="1576"/>
        <v>0</v>
      </c>
      <c r="LN213">
        <f t="shared" si="1577"/>
        <v>0</v>
      </c>
      <c r="LO213">
        <f t="shared" si="1578"/>
        <v>0</v>
      </c>
      <c r="LP213">
        <f t="shared" si="1579"/>
        <v>0.1</v>
      </c>
      <c r="LQ213">
        <f t="shared" si="1580"/>
        <v>0</v>
      </c>
      <c r="LR213">
        <f t="shared" si="1581"/>
        <v>0.05</v>
      </c>
      <c r="LS213">
        <f t="shared" si="1582"/>
        <v>0.25</v>
      </c>
      <c r="LT213">
        <f t="shared" si="1583"/>
        <v>0</v>
      </c>
      <c r="LU213">
        <f t="shared" si="1584"/>
        <v>0</v>
      </c>
      <c r="LV213">
        <f t="shared" si="1585"/>
        <v>0</v>
      </c>
      <c r="LW213">
        <f t="shared" si="1586"/>
        <v>0</v>
      </c>
      <c r="LX213">
        <f t="shared" si="1587"/>
        <v>0</v>
      </c>
      <c r="LY213">
        <f t="shared" si="1588"/>
        <v>0</v>
      </c>
      <c r="LZ213">
        <f t="shared" si="1589"/>
        <v>0</v>
      </c>
      <c r="MA213">
        <f t="shared" si="1590"/>
        <v>0</v>
      </c>
      <c r="MB213">
        <f t="shared" si="1591"/>
        <v>0</v>
      </c>
      <c r="MC213">
        <f t="shared" si="1592"/>
        <v>0</v>
      </c>
      <c r="MD213">
        <f t="shared" si="1593"/>
        <v>0</v>
      </c>
      <c r="ME213">
        <f t="shared" si="1594"/>
        <v>0</v>
      </c>
      <c r="MF213">
        <f t="shared" si="1595"/>
        <v>0</v>
      </c>
      <c r="MG213">
        <f t="shared" si="1596"/>
        <v>0</v>
      </c>
      <c r="MH213">
        <f t="shared" si="1597"/>
        <v>0</v>
      </c>
      <c r="MI213">
        <f t="shared" si="1598"/>
        <v>0</v>
      </c>
      <c r="MJ213">
        <f t="shared" si="1599"/>
        <v>0</v>
      </c>
      <c r="MK213">
        <f t="shared" si="1600"/>
        <v>0</v>
      </c>
      <c r="ML213">
        <f t="shared" si="1601"/>
        <v>0</v>
      </c>
      <c r="MM213">
        <f t="shared" si="1602"/>
        <v>0</v>
      </c>
      <c r="MN213">
        <f t="shared" si="1603"/>
        <v>0</v>
      </c>
      <c r="MO213">
        <f t="shared" si="1604"/>
        <v>0</v>
      </c>
      <c r="MP213">
        <f t="shared" si="1605"/>
        <v>0</v>
      </c>
      <c r="MQ213">
        <f t="shared" si="1606"/>
        <v>0</v>
      </c>
      <c r="MR213">
        <f t="shared" si="1607"/>
        <v>0</v>
      </c>
      <c r="MS213">
        <f t="shared" si="1608"/>
        <v>0</v>
      </c>
      <c r="MT213">
        <f t="shared" si="1609"/>
        <v>0</v>
      </c>
      <c r="MU213">
        <f t="shared" si="1610"/>
        <v>0</v>
      </c>
      <c r="MV213">
        <f t="shared" si="1611"/>
        <v>0</v>
      </c>
      <c r="MW213">
        <f t="shared" si="1612"/>
        <v>0</v>
      </c>
      <c r="MX213">
        <f t="shared" si="1613"/>
        <v>0</v>
      </c>
      <c r="MY213">
        <f t="shared" si="1614"/>
        <v>0</v>
      </c>
      <c r="MZ213">
        <f t="shared" si="1615"/>
        <v>0</v>
      </c>
      <c r="NA213">
        <f t="shared" si="1616"/>
        <v>0</v>
      </c>
      <c r="NB213">
        <f t="shared" si="1617"/>
        <v>0</v>
      </c>
      <c r="NC213">
        <f t="shared" si="1618"/>
        <v>0</v>
      </c>
      <c r="ND213">
        <f t="shared" si="1619"/>
        <v>0</v>
      </c>
      <c r="NE213">
        <f t="shared" si="1620"/>
        <v>0</v>
      </c>
      <c r="NF213">
        <f t="shared" si="1621"/>
        <v>0</v>
      </c>
      <c r="NG213">
        <f t="shared" si="1622"/>
        <v>0</v>
      </c>
      <c r="NH213">
        <f t="shared" si="1623"/>
        <v>0</v>
      </c>
      <c r="NI213">
        <f t="shared" si="1624"/>
        <v>0</v>
      </c>
      <c r="NJ213">
        <f t="shared" si="1625"/>
        <v>0</v>
      </c>
      <c r="NK213">
        <f t="shared" si="1626"/>
        <v>0</v>
      </c>
      <c r="NL213">
        <f t="shared" si="1627"/>
        <v>0</v>
      </c>
      <c r="NM213">
        <f t="shared" si="1628"/>
        <v>0</v>
      </c>
      <c r="NN213">
        <f t="shared" si="1629"/>
        <v>0</v>
      </c>
      <c r="NO213">
        <f t="shared" si="1630"/>
        <v>0</v>
      </c>
      <c r="NP213">
        <f t="shared" si="1631"/>
        <v>0</v>
      </c>
      <c r="NQ213">
        <f t="shared" si="1632"/>
        <v>0</v>
      </c>
      <c r="NR213">
        <f t="shared" si="1633"/>
        <v>0</v>
      </c>
      <c r="NS213">
        <f t="shared" si="1634"/>
        <v>0</v>
      </c>
      <c r="NT213">
        <f t="shared" si="1635"/>
        <v>0</v>
      </c>
      <c r="NU213">
        <f t="shared" si="1636"/>
        <v>0</v>
      </c>
      <c r="NV213">
        <f t="shared" si="1637"/>
        <v>0</v>
      </c>
      <c r="NW213">
        <f t="shared" si="1638"/>
        <v>0</v>
      </c>
      <c r="NX213">
        <f t="shared" si="1639"/>
        <v>0</v>
      </c>
      <c r="NY213">
        <f t="shared" si="1640"/>
        <v>0</v>
      </c>
      <c r="NZ213">
        <f t="shared" si="1641"/>
        <v>0</v>
      </c>
      <c r="OA213">
        <f t="shared" si="1642"/>
        <v>0</v>
      </c>
      <c r="OB213">
        <f t="shared" si="1643"/>
        <v>0</v>
      </c>
      <c r="OC213">
        <f t="shared" si="1644"/>
        <v>0</v>
      </c>
      <c r="OD213">
        <f t="shared" si="1645"/>
        <v>0</v>
      </c>
      <c r="OE213">
        <f t="shared" si="1646"/>
        <v>0</v>
      </c>
      <c r="OF213">
        <f t="shared" si="1647"/>
        <v>0</v>
      </c>
      <c r="OG213">
        <f t="shared" si="1648"/>
        <v>0</v>
      </c>
      <c r="OH213">
        <f t="shared" si="1649"/>
        <v>0</v>
      </c>
      <c r="OI213">
        <f t="shared" si="1650"/>
        <v>0</v>
      </c>
      <c r="OJ213">
        <f t="shared" si="1651"/>
        <v>0</v>
      </c>
      <c r="OK213">
        <f t="shared" si="1652"/>
        <v>0</v>
      </c>
      <c r="OL213">
        <f t="shared" si="1653"/>
        <v>0</v>
      </c>
      <c r="OM213">
        <f t="shared" si="1654"/>
        <v>0</v>
      </c>
      <c r="ON213">
        <f t="shared" si="1655"/>
        <v>0</v>
      </c>
      <c r="OO213">
        <f t="shared" si="1656"/>
        <v>0</v>
      </c>
      <c r="OP213">
        <f t="shared" si="1657"/>
        <v>0</v>
      </c>
      <c r="OQ213">
        <f t="shared" si="1658"/>
        <v>0</v>
      </c>
      <c r="OR213">
        <f t="shared" si="1659"/>
        <v>0</v>
      </c>
      <c r="OS213">
        <f t="shared" si="1660"/>
        <v>0</v>
      </c>
      <c r="OT213">
        <f t="shared" si="1661"/>
        <v>0</v>
      </c>
      <c r="OU213">
        <f t="shared" si="1662"/>
        <v>0.1</v>
      </c>
      <c r="OV213">
        <f t="shared" si="1663"/>
        <v>0</v>
      </c>
      <c r="OW213">
        <f t="shared" si="1664"/>
        <v>0</v>
      </c>
      <c r="OX213">
        <f t="shared" si="1665"/>
        <v>0</v>
      </c>
      <c r="OY213">
        <f t="shared" si="1666"/>
        <v>0</v>
      </c>
      <c r="OZ213">
        <f t="shared" si="1667"/>
        <v>0</v>
      </c>
      <c r="PA213">
        <f t="shared" si="1668"/>
        <v>0</v>
      </c>
      <c r="PB213">
        <f t="shared" si="1669"/>
        <v>0</v>
      </c>
      <c r="PC213">
        <f t="shared" si="1670"/>
        <v>0</v>
      </c>
      <c r="PD213">
        <f t="shared" si="1671"/>
        <v>0</v>
      </c>
      <c r="PE213">
        <f t="shared" si="1672"/>
        <v>0</v>
      </c>
      <c r="PF213">
        <f t="shared" si="1673"/>
        <v>0</v>
      </c>
      <c r="PG213">
        <f t="shared" si="1674"/>
        <v>0</v>
      </c>
      <c r="PH213">
        <f t="shared" si="1675"/>
        <v>0</v>
      </c>
      <c r="PI213">
        <f t="shared" si="1676"/>
        <v>0</v>
      </c>
      <c r="PJ213">
        <f t="shared" si="1677"/>
        <v>0</v>
      </c>
      <c r="PK213">
        <f t="shared" si="1678"/>
        <v>0</v>
      </c>
      <c r="PL213">
        <f t="shared" si="1679"/>
        <v>0</v>
      </c>
      <c r="PM213">
        <f t="shared" si="1680"/>
        <v>0</v>
      </c>
      <c r="PN213">
        <f t="shared" si="1681"/>
        <v>0</v>
      </c>
      <c r="PO213">
        <f t="shared" si="1682"/>
        <v>0</v>
      </c>
      <c r="PP213">
        <f t="shared" si="1683"/>
        <v>0</v>
      </c>
      <c r="PQ213">
        <f t="shared" si="1684"/>
        <v>0</v>
      </c>
      <c r="PR213">
        <f t="shared" si="1685"/>
        <v>0</v>
      </c>
      <c r="PS213">
        <f t="shared" si="1686"/>
        <v>0</v>
      </c>
      <c r="PT213">
        <f t="shared" si="1687"/>
        <v>0</v>
      </c>
      <c r="PU213">
        <f t="shared" si="1688"/>
        <v>0</v>
      </c>
      <c r="PV213">
        <f t="shared" si="1689"/>
        <v>0</v>
      </c>
      <c r="PW213">
        <f t="shared" si="1690"/>
        <v>0</v>
      </c>
      <c r="PX213">
        <f t="shared" si="1691"/>
        <v>0</v>
      </c>
      <c r="PY213">
        <f t="shared" si="1692"/>
        <v>0</v>
      </c>
      <c r="PZ213">
        <f t="shared" si="1693"/>
        <v>0</v>
      </c>
      <c r="QA213">
        <f t="shared" si="1694"/>
        <v>0</v>
      </c>
      <c r="QB213">
        <f t="shared" si="1695"/>
        <v>0</v>
      </c>
      <c r="QC213">
        <f t="shared" si="1696"/>
        <v>0</v>
      </c>
      <c r="QD213">
        <f t="shared" si="1697"/>
        <v>0</v>
      </c>
      <c r="QE213">
        <f t="shared" si="1698"/>
        <v>0</v>
      </c>
      <c r="QF213">
        <f t="shared" si="1699"/>
        <v>0.1</v>
      </c>
      <c r="QG213">
        <f t="shared" si="1700"/>
        <v>0</v>
      </c>
      <c r="QH213">
        <f t="shared" si="1701"/>
        <v>0.05</v>
      </c>
      <c r="QI213">
        <f t="shared" si="1702"/>
        <v>0.25</v>
      </c>
      <c r="QJ213">
        <f t="shared" si="1703"/>
        <v>0</v>
      </c>
      <c r="QK213">
        <f t="shared" si="1704"/>
        <v>0</v>
      </c>
      <c r="QL213">
        <f t="shared" si="1705"/>
        <v>0</v>
      </c>
      <c r="QM213">
        <f t="shared" si="1706"/>
        <v>0</v>
      </c>
      <c r="QN213">
        <f t="shared" si="1707"/>
        <v>0</v>
      </c>
      <c r="QO213">
        <f t="shared" si="1708"/>
        <v>0</v>
      </c>
      <c r="QP213">
        <f t="shared" si="1709"/>
        <v>0</v>
      </c>
      <c r="QQ213">
        <f t="shared" si="1710"/>
        <v>0</v>
      </c>
      <c r="QR213">
        <f t="shared" si="1711"/>
        <v>0</v>
      </c>
      <c r="QS213">
        <f t="shared" si="1712"/>
        <v>0</v>
      </c>
      <c r="QT213">
        <f t="shared" si="1713"/>
        <v>0</v>
      </c>
      <c r="QU213">
        <f t="shared" si="1714"/>
        <v>0</v>
      </c>
      <c r="QV213">
        <f t="shared" si="1715"/>
        <v>0</v>
      </c>
      <c r="QW213">
        <f t="shared" si="1716"/>
        <v>0</v>
      </c>
      <c r="QX213">
        <f t="shared" si="1717"/>
        <v>0</v>
      </c>
      <c r="QY213">
        <f t="shared" si="1718"/>
        <v>0</v>
      </c>
      <c r="QZ213">
        <f t="shared" si="1719"/>
        <v>0</v>
      </c>
      <c r="RA213">
        <f t="shared" si="1720"/>
        <v>0</v>
      </c>
      <c r="RB213">
        <f t="shared" si="1721"/>
        <v>0</v>
      </c>
      <c r="RC213">
        <f t="shared" si="1722"/>
        <v>500</v>
      </c>
      <c r="RD213">
        <f t="shared" si="1723"/>
        <v>0</v>
      </c>
      <c r="RE213">
        <f t="shared" si="1724"/>
        <v>0</v>
      </c>
      <c r="RF213">
        <f t="shared" si="1725"/>
        <v>0</v>
      </c>
      <c r="RG213">
        <f t="shared" si="1726"/>
        <v>0</v>
      </c>
      <c r="RH213">
        <f t="shared" si="1727"/>
        <v>0</v>
      </c>
      <c r="RI213">
        <f t="shared" si="1728"/>
        <v>0</v>
      </c>
      <c r="RJ213">
        <f t="shared" si="1729"/>
        <v>0</v>
      </c>
      <c r="RK213">
        <f t="shared" si="1730"/>
        <v>0</v>
      </c>
      <c r="RL213">
        <f t="shared" si="1731"/>
        <v>0</v>
      </c>
      <c r="RM213">
        <f t="shared" si="1732"/>
        <v>0</v>
      </c>
      <c r="RN213">
        <f t="shared" si="1733"/>
        <v>0</v>
      </c>
      <c r="RO213">
        <f t="shared" si="1734"/>
        <v>0</v>
      </c>
      <c r="RP213">
        <f t="shared" si="1735"/>
        <v>0</v>
      </c>
      <c r="RQ213">
        <f t="shared" si="1736"/>
        <v>0</v>
      </c>
      <c r="RR213">
        <f t="shared" si="1737"/>
        <v>0</v>
      </c>
      <c r="RS213">
        <f t="shared" si="1738"/>
        <v>0</v>
      </c>
      <c r="RT213">
        <f t="shared" si="1739"/>
        <v>0</v>
      </c>
      <c r="RU213">
        <f t="shared" si="1740"/>
        <v>0</v>
      </c>
      <c r="RV213">
        <f t="shared" si="1741"/>
        <v>0</v>
      </c>
      <c r="RW213">
        <f t="shared" si="1742"/>
        <v>0</v>
      </c>
      <c r="RX213">
        <f t="shared" si="1743"/>
        <v>0</v>
      </c>
      <c r="RY213">
        <f t="shared" si="1744"/>
        <v>0</v>
      </c>
      <c r="RZ213">
        <f t="shared" si="1745"/>
        <v>0</v>
      </c>
      <c r="SA213">
        <f t="shared" si="1746"/>
        <v>0</v>
      </c>
      <c r="SB213">
        <f t="shared" si="1747"/>
        <v>0</v>
      </c>
      <c r="SC213">
        <f t="shared" si="1748"/>
        <v>0</v>
      </c>
      <c r="SD213">
        <f t="shared" si="1749"/>
        <v>0</v>
      </c>
      <c r="SE213">
        <f t="shared" si="1750"/>
        <v>0</v>
      </c>
      <c r="SF213">
        <f t="shared" si="1751"/>
        <v>0</v>
      </c>
      <c r="SG213">
        <f t="shared" si="1752"/>
        <v>0</v>
      </c>
      <c r="SH213">
        <f t="shared" si="1753"/>
        <v>0</v>
      </c>
      <c r="SI213">
        <f t="shared" si="1754"/>
        <v>0</v>
      </c>
      <c r="SJ213">
        <f t="shared" si="1755"/>
        <v>0</v>
      </c>
      <c r="SK213">
        <f t="shared" si="1756"/>
        <v>0</v>
      </c>
      <c r="SL213">
        <f t="shared" si="1757"/>
        <v>0</v>
      </c>
      <c r="SM213">
        <f t="shared" si="1758"/>
        <v>0</v>
      </c>
      <c r="SN213">
        <f t="shared" si="1759"/>
        <v>500</v>
      </c>
      <c r="SO213">
        <f t="shared" si="1760"/>
        <v>0</v>
      </c>
      <c r="SP213">
        <f t="shared" si="1761"/>
        <v>250</v>
      </c>
      <c r="SQ213">
        <f t="shared" si="1762"/>
        <v>1250</v>
      </c>
      <c r="SR213">
        <f t="shared" si="1763"/>
        <v>0</v>
      </c>
      <c r="SS213">
        <f t="shared" si="1764"/>
        <v>0</v>
      </c>
      <c r="ST213">
        <f t="shared" si="1765"/>
        <v>0.5</v>
      </c>
      <c r="SU213">
        <f t="shared" si="1766"/>
        <v>0</v>
      </c>
      <c r="SV213">
        <f t="shared" si="1767"/>
        <v>0</v>
      </c>
      <c r="SW213">
        <f t="shared" si="1768"/>
        <v>0</v>
      </c>
      <c r="SX213">
        <f t="shared" si="1769"/>
        <v>0</v>
      </c>
      <c r="SY213">
        <f t="shared" si="1770"/>
        <v>0.5</v>
      </c>
      <c r="SZ213">
        <f t="shared" si="1771"/>
        <v>0</v>
      </c>
      <c r="TA213">
        <f t="shared" si="1772"/>
        <v>0</v>
      </c>
      <c r="TB213">
        <f t="shared" si="1773"/>
        <v>0.5</v>
      </c>
      <c r="TC213">
        <f t="shared" si="1774"/>
        <v>0</v>
      </c>
      <c r="TD213">
        <f t="shared" si="1775"/>
        <v>0</v>
      </c>
      <c r="TE213">
        <f t="shared" si="1776"/>
        <v>0.5</v>
      </c>
      <c r="TF213">
        <f t="shared" si="1777"/>
        <v>0</v>
      </c>
      <c r="TG213">
        <f t="shared" si="1778"/>
        <v>0</v>
      </c>
      <c r="TH213">
        <f t="shared" si="1779"/>
        <v>0</v>
      </c>
      <c r="TI213">
        <f t="shared" si="1780"/>
        <v>0.5</v>
      </c>
      <c r="TJ213">
        <f t="shared" si="1781"/>
        <v>0</v>
      </c>
      <c r="TK213">
        <f t="shared" si="1782"/>
        <v>0</v>
      </c>
      <c r="TL213">
        <f t="shared" si="1783"/>
        <v>0</v>
      </c>
      <c r="TM213">
        <f t="shared" si="1784"/>
        <v>1</v>
      </c>
      <c r="TN213">
        <f t="shared" si="1785"/>
        <v>0</v>
      </c>
      <c r="TO213">
        <f t="shared" si="1786"/>
        <v>4</v>
      </c>
      <c r="TP213">
        <f t="shared" si="1787"/>
        <v>2</v>
      </c>
      <c r="TQ213">
        <f t="shared" si="1788"/>
        <v>5</v>
      </c>
      <c r="TR213">
        <f t="shared" si="1789"/>
        <v>3</v>
      </c>
      <c r="TS213">
        <f t="shared" si="1790"/>
        <v>0</v>
      </c>
      <c r="TT213">
        <f t="shared" si="1791"/>
        <v>0</v>
      </c>
      <c r="TU213">
        <f t="shared" si="1792"/>
        <v>0</v>
      </c>
      <c r="TV213">
        <f t="shared" si="1793"/>
        <v>0</v>
      </c>
      <c r="TW213">
        <f t="shared" si="1794"/>
        <v>0</v>
      </c>
      <c r="TX213">
        <f t="shared" si="1795"/>
        <v>0</v>
      </c>
      <c r="TY213">
        <f t="shared" si="1796"/>
        <v>0</v>
      </c>
      <c r="TZ213">
        <f t="shared" si="1797"/>
        <v>0</v>
      </c>
      <c r="UA213">
        <f t="shared" si="1798"/>
        <v>0</v>
      </c>
      <c r="UB213">
        <f t="shared" si="1799"/>
        <v>0</v>
      </c>
      <c r="UC213">
        <f t="shared" si="1800"/>
        <v>0</v>
      </c>
      <c r="UD213">
        <f t="shared" si="1801"/>
        <v>0</v>
      </c>
      <c r="UE213">
        <f t="shared" si="1802"/>
        <v>4</v>
      </c>
      <c r="UF213">
        <f t="shared" si="1803"/>
        <v>3</v>
      </c>
      <c r="UG213">
        <f t="shared" si="1804"/>
        <v>0</v>
      </c>
      <c r="UH213">
        <f t="shared" si="1805"/>
        <v>0</v>
      </c>
      <c r="UI213">
        <f t="shared" si="1806"/>
        <v>0</v>
      </c>
      <c r="UJ213">
        <f t="shared" si="1807"/>
        <v>0</v>
      </c>
      <c r="UK213">
        <f t="shared" si="1808"/>
        <v>0</v>
      </c>
      <c r="UL213">
        <f t="shared" si="1809"/>
        <v>5</v>
      </c>
      <c r="UM213">
        <f t="shared" si="1810"/>
        <v>0</v>
      </c>
      <c r="UN213">
        <f t="shared" si="1811"/>
        <v>0</v>
      </c>
      <c r="UO213">
        <f t="shared" si="1812"/>
        <v>0</v>
      </c>
      <c r="UP213">
        <f t="shared" si="1813"/>
        <v>0</v>
      </c>
      <c r="UQ213">
        <f t="shared" si="1814"/>
        <v>0</v>
      </c>
      <c r="UR213">
        <f t="shared" si="1815"/>
        <v>0</v>
      </c>
      <c r="US213">
        <f t="shared" si="1816"/>
        <v>0</v>
      </c>
      <c r="UT213">
        <f t="shared" si="1817"/>
        <v>0</v>
      </c>
      <c r="UU213">
        <f t="shared" si="1818"/>
        <v>0</v>
      </c>
      <c r="UV213">
        <f t="shared" si="1819"/>
        <v>0</v>
      </c>
      <c r="UW213">
        <f t="shared" si="1820"/>
        <v>4</v>
      </c>
      <c r="UX213">
        <f t="shared" si="1821"/>
        <v>3</v>
      </c>
      <c r="UY213">
        <f t="shared" si="1822"/>
        <v>0</v>
      </c>
      <c r="UZ213">
        <f t="shared" si="1823"/>
        <v>0</v>
      </c>
      <c r="VA213">
        <f t="shared" si="1824"/>
        <v>0</v>
      </c>
      <c r="VB213">
        <f t="shared" si="1825"/>
        <v>0</v>
      </c>
      <c r="VC213">
        <f t="shared" si="1826"/>
        <v>0</v>
      </c>
      <c r="VD213">
        <f t="shared" si="1827"/>
        <v>5</v>
      </c>
      <c r="VE213">
        <f t="shared" si="1828"/>
        <v>0</v>
      </c>
      <c r="VF213">
        <f t="shared" si="1829"/>
        <v>0</v>
      </c>
      <c r="VG213">
        <f t="shared" si="1830"/>
        <v>0</v>
      </c>
      <c r="VH213">
        <f t="shared" si="1831"/>
        <v>0</v>
      </c>
      <c r="VI213">
        <f t="shared" si="1832"/>
        <v>0</v>
      </c>
      <c r="VJ213">
        <f t="shared" si="1833"/>
        <v>0</v>
      </c>
      <c r="VK213">
        <f t="shared" si="1834"/>
        <v>0</v>
      </c>
      <c r="VL213">
        <f t="shared" si="1835"/>
        <v>0</v>
      </c>
      <c r="VM213">
        <f t="shared" si="1836"/>
        <v>0</v>
      </c>
      <c r="VN213">
        <f t="shared" si="1837"/>
        <v>0</v>
      </c>
      <c r="VO213">
        <f t="shared" si="1838"/>
        <v>0</v>
      </c>
      <c r="VP213">
        <f t="shared" si="1839"/>
        <v>0</v>
      </c>
      <c r="VQ213">
        <f t="shared" si="1840"/>
        <v>0</v>
      </c>
      <c r="VR213">
        <f t="shared" si="1841"/>
        <v>0</v>
      </c>
      <c r="VS213">
        <f t="shared" si="1842"/>
        <v>0</v>
      </c>
      <c r="VT213">
        <f t="shared" si="1843"/>
        <v>0</v>
      </c>
      <c r="VU213">
        <f t="shared" si="1844"/>
        <v>0</v>
      </c>
      <c r="VV213">
        <f t="shared" si="1845"/>
        <v>0</v>
      </c>
      <c r="VW213">
        <f t="shared" si="1846"/>
        <v>0</v>
      </c>
      <c r="VX213">
        <f t="shared" si="1847"/>
        <v>0</v>
      </c>
      <c r="VY213">
        <f t="shared" si="1848"/>
        <v>0</v>
      </c>
      <c r="VZ213">
        <f t="shared" si="1849"/>
        <v>0</v>
      </c>
      <c r="WA213">
        <f t="shared" si="1850"/>
        <v>0</v>
      </c>
      <c r="WB213">
        <f t="shared" si="1851"/>
        <v>0</v>
      </c>
      <c r="WC213">
        <f t="shared" si="1852"/>
        <v>0</v>
      </c>
      <c r="WD213">
        <f t="shared" si="1853"/>
        <v>0</v>
      </c>
      <c r="WE213">
        <f t="shared" si="1854"/>
        <v>0</v>
      </c>
      <c r="WF213">
        <f t="shared" si="1855"/>
        <v>0</v>
      </c>
      <c r="WG213">
        <f t="shared" si="1856"/>
        <v>0</v>
      </c>
      <c r="WH213">
        <f t="shared" si="1857"/>
        <v>0</v>
      </c>
      <c r="WI213">
        <f t="shared" si="1858"/>
        <v>0</v>
      </c>
      <c r="WJ213">
        <f t="shared" si="1859"/>
        <v>0</v>
      </c>
      <c r="WK213">
        <f t="shared" si="1860"/>
        <v>0</v>
      </c>
      <c r="WL213">
        <f t="shared" si="1861"/>
        <v>0</v>
      </c>
      <c r="WM213">
        <f t="shared" si="1862"/>
        <v>0</v>
      </c>
      <c r="WN213">
        <f t="shared" si="1863"/>
        <v>0</v>
      </c>
      <c r="WO213">
        <f t="shared" si="1864"/>
        <v>0</v>
      </c>
      <c r="WP213">
        <f t="shared" si="1865"/>
        <v>0</v>
      </c>
      <c r="WQ213">
        <f t="shared" si="1866"/>
        <v>0</v>
      </c>
      <c r="WR213">
        <f t="shared" si="1867"/>
        <v>0</v>
      </c>
      <c r="WS213">
        <f t="shared" si="1868"/>
        <v>0</v>
      </c>
      <c r="WT213">
        <f t="shared" si="1869"/>
        <v>0</v>
      </c>
      <c r="WU213">
        <f t="shared" si="1870"/>
        <v>0</v>
      </c>
      <c r="WV213">
        <f t="shared" si="1871"/>
        <v>0</v>
      </c>
      <c r="WW213">
        <f t="shared" si="1872"/>
        <v>0</v>
      </c>
      <c r="WX213">
        <f t="shared" si="1873"/>
        <v>0</v>
      </c>
      <c r="WY213">
        <f t="shared" si="1874"/>
        <v>0</v>
      </c>
      <c r="WZ213">
        <f t="shared" si="1875"/>
        <v>0</v>
      </c>
      <c r="XA213">
        <f t="shared" si="1876"/>
        <v>0</v>
      </c>
      <c r="XB213">
        <f t="shared" si="1877"/>
        <v>0</v>
      </c>
      <c r="XC213">
        <f t="shared" si="1878"/>
        <v>0</v>
      </c>
      <c r="XD213">
        <f t="shared" si="1879"/>
        <v>0</v>
      </c>
      <c r="XE213">
        <f t="shared" si="1880"/>
        <v>0</v>
      </c>
      <c r="XF213">
        <f t="shared" si="1881"/>
        <v>0</v>
      </c>
      <c r="XG213">
        <f t="shared" si="1882"/>
        <v>0</v>
      </c>
      <c r="XH213">
        <f t="shared" si="1883"/>
        <v>0</v>
      </c>
      <c r="XI213">
        <f t="shared" si="1884"/>
        <v>0</v>
      </c>
      <c r="XJ213">
        <f t="shared" si="1885"/>
        <v>0</v>
      </c>
      <c r="XK213">
        <f t="shared" si="1886"/>
        <v>0</v>
      </c>
      <c r="XL213">
        <f t="shared" si="1887"/>
        <v>0</v>
      </c>
      <c r="XM213">
        <f t="shared" si="1888"/>
        <v>0</v>
      </c>
      <c r="XN213">
        <f t="shared" si="1889"/>
        <v>0</v>
      </c>
      <c r="XO213">
        <f t="shared" si="1890"/>
        <v>0</v>
      </c>
      <c r="XP213">
        <f t="shared" si="1891"/>
        <v>0</v>
      </c>
      <c r="XQ213">
        <f t="shared" si="1892"/>
        <v>0</v>
      </c>
      <c r="XR213">
        <f t="shared" si="1893"/>
        <v>0</v>
      </c>
      <c r="XS213">
        <f t="shared" si="1894"/>
        <v>0</v>
      </c>
      <c r="XT213">
        <f t="shared" si="1895"/>
        <v>0</v>
      </c>
      <c r="XU213">
        <f t="shared" si="1896"/>
        <v>1</v>
      </c>
      <c r="XV213">
        <f t="shared" si="1897"/>
        <v>0</v>
      </c>
      <c r="XW213">
        <f t="shared" si="1898"/>
        <v>0</v>
      </c>
      <c r="XX213">
        <f t="shared" si="1899"/>
        <v>0</v>
      </c>
      <c r="XY213">
        <f t="shared" si="1900"/>
        <v>0</v>
      </c>
      <c r="XZ213">
        <f t="shared" si="1901"/>
        <v>0</v>
      </c>
      <c r="YA213">
        <f t="shared" si="1902"/>
        <v>0</v>
      </c>
      <c r="YB213">
        <f t="shared" si="1903"/>
        <v>0</v>
      </c>
      <c r="YC213">
        <f t="shared" si="1904"/>
        <v>0</v>
      </c>
      <c r="YD213">
        <f t="shared" si="1905"/>
        <v>0</v>
      </c>
      <c r="YE213">
        <f t="shared" si="1906"/>
        <v>0</v>
      </c>
      <c r="YF213">
        <f t="shared" si="1907"/>
        <v>0</v>
      </c>
      <c r="YG213">
        <f t="shared" si="1908"/>
        <v>0</v>
      </c>
      <c r="YH213">
        <f t="shared" si="1909"/>
        <v>0</v>
      </c>
      <c r="YI213">
        <f t="shared" si="1910"/>
        <v>0</v>
      </c>
      <c r="YJ213">
        <f t="shared" si="1911"/>
        <v>0</v>
      </c>
      <c r="YK213">
        <f t="shared" si="1912"/>
        <v>0</v>
      </c>
      <c r="YL213">
        <f t="shared" si="1913"/>
        <v>0</v>
      </c>
      <c r="YM213">
        <f t="shared" si="1914"/>
        <v>0</v>
      </c>
      <c r="YN213">
        <f t="shared" si="1915"/>
        <v>0</v>
      </c>
      <c r="YO213">
        <f t="shared" si="1916"/>
        <v>0</v>
      </c>
      <c r="YP213">
        <f t="shared" si="1917"/>
        <v>0</v>
      </c>
      <c r="YQ213">
        <f t="shared" si="1918"/>
        <v>0</v>
      </c>
      <c r="YR213">
        <f t="shared" si="1919"/>
        <v>0</v>
      </c>
      <c r="YS213">
        <f t="shared" si="1920"/>
        <v>0</v>
      </c>
      <c r="YT213">
        <f t="shared" si="1921"/>
        <v>0</v>
      </c>
      <c r="YU213">
        <f t="shared" si="1922"/>
        <v>0</v>
      </c>
      <c r="YV213">
        <f t="shared" si="1923"/>
        <v>0</v>
      </c>
      <c r="YW213">
        <f t="shared" si="1924"/>
        <v>0</v>
      </c>
      <c r="YX213">
        <f t="shared" si="1925"/>
        <v>0</v>
      </c>
      <c r="YY213">
        <f t="shared" si="1926"/>
        <v>0</v>
      </c>
      <c r="YZ213">
        <f t="shared" si="1927"/>
        <v>0</v>
      </c>
      <c r="ZA213">
        <f t="shared" si="1928"/>
        <v>0</v>
      </c>
      <c r="ZB213">
        <f t="shared" si="1929"/>
        <v>0</v>
      </c>
      <c r="ZC213">
        <f t="shared" si="1930"/>
        <v>0</v>
      </c>
      <c r="ZD213">
        <f t="shared" si="1931"/>
        <v>0</v>
      </c>
      <c r="ZE213">
        <f t="shared" si="1932"/>
        <v>0</v>
      </c>
      <c r="ZF213">
        <f t="shared" si="1933"/>
        <v>0</v>
      </c>
      <c r="ZG213">
        <f t="shared" si="1934"/>
        <v>0</v>
      </c>
      <c r="ZH213">
        <f t="shared" si="1935"/>
        <v>0</v>
      </c>
      <c r="ZI213">
        <f t="shared" si="1936"/>
        <v>0</v>
      </c>
      <c r="ZJ213">
        <f t="shared" si="1937"/>
        <v>0</v>
      </c>
      <c r="ZK213">
        <f t="shared" si="1938"/>
        <v>0</v>
      </c>
      <c r="ZL213">
        <f t="shared" si="1939"/>
        <v>0</v>
      </c>
      <c r="ZM213">
        <f t="shared" si="1940"/>
        <v>0</v>
      </c>
      <c r="ZN213">
        <f t="shared" si="1941"/>
        <v>0</v>
      </c>
      <c r="ZO213">
        <f t="shared" si="1942"/>
        <v>0</v>
      </c>
      <c r="ZP213">
        <f t="shared" si="1943"/>
        <v>0</v>
      </c>
      <c r="ZQ213">
        <f t="shared" si="1944"/>
        <v>0</v>
      </c>
      <c r="ZR213">
        <f t="shared" si="1945"/>
        <v>0</v>
      </c>
      <c r="ZS213">
        <f t="shared" si="1946"/>
        <v>0</v>
      </c>
      <c r="ZT213">
        <f t="shared" si="1947"/>
        <v>0</v>
      </c>
      <c r="ZU213">
        <f t="shared" si="1948"/>
        <v>0</v>
      </c>
      <c r="ZV213">
        <f t="shared" si="1949"/>
        <v>0</v>
      </c>
      <c r="ZW213">
        <f t="shared" si="1950"/>
        <v>0</v>
      </c>
      <c r="ZX213">
        <f t="shared" si="1951"/>
        <v>0</v>
      </c>
      <c r="ZY213">
        <f t="shared" si="1952"/>
        <v>0</v>
      </c>
      <c r="ZZ213">
        <f t="shared" si="1953"/>
        <v>0</v>
      </c>
      <c r="AAA213">
        <f t="shared" si="1954"/>
        <v>0</v>
      </c>
      <c r="AAB213">
        <f t="shared" si="1955"/>
        <v>0</v>
      </c>
      <c r="AAC213" t="str">
        <f t="shared" si="1956"/>
        <v>community food growing</v>
      </c>
      <c r="AAD213">
        <f t="shared" si="1957"/>
        <v>0</v>
      </c>
      <c r="AAE213" t="str">
        <f t="shared" ca="1" si="1958"/>
        <v>Inc_grant_trust</v>
      </c>
      <c r="AAF213" t="str">
        <f t="shared" ca="1" si="1959"/>
        <v>Act_fund</v>
      </c>
      <c r="AAG213" t="str">
        <f t="shared" ca="1" si="1960"/>
        <v>TIss_pemac</v>
      </c>
      <c r="AAH213" t="str">
        <f t="shared" ca="1" si="1961"/>
        <v>Ben_cons</v>
      </c>
      <c r="AAI213" t="str">
        <f t="shared" ca="1" si="1962"/>
        <v>Infl_local_reg</v>
      </c>
      <c r="AAJ213" t="str">
        <f t="shared" ca="1" si="1963"/>
        <v>Comms_local_reg</v>
      </c>
    </row>
    <row r="214" spans="2:713" x14ac:dyDescent="0.35">
      <c r="B214" t="s">
        <v>1580</v>
      </c>
      <c r="C214" s="8">
        <v>40601.371979166666</v>
      </c>
      <c r="D214" t="s">
        <v>221</v>
      </c>
      <c r="E214" t="s">
        <v>2880</v>
      </c>
      <c r="G214" t="s">
        <v>544</v>
      </c>
      <c r="O214"/>
      <c r="P214"/>
      <c r="Q214"/>
      <c r="R214"/>
      <c r="S214"/>
      <c r="T214"/>
      <c r="U214"/>
      <c r="V214"/>
      <c r="W214"/>
      <c r="Y214">
        <v>0</v>
      </c>
      <c r="Z214" s="10"/>
      <c r="AA214" s="10"/>
      <c r="AB214" s="10"/>
      <c r="AC214" s="10"/>
      <c r="AD214" s="10"/>
      <c r="AE214" s="10"/>
      <c r="AF214" s="10"/>
      <c r="AG214" s="10"/>
      <c r="AH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HQ214" t="str">
        <f t="shared" si="1476"/>
        <v/>
      </c>
      <c r="HR214" t="str">
        <f t="shared" si="1477"/>
        <v/>
      </c>
      <c r="HS214" t="str">
        <f t="shared" si="1478"/>
        <v/>
      </c>
      <c r="HT214" t="str">
        <f t="shared" si="1479"/>
        <v/>
      </c>
      <c r="HU214" t="str">
        <f t="shared" si="1480"/>
        <v/>
      </c>
      <c r="HV214" t="str">
        <f t="shared" si="1481"/>
        <v/>
      </c>
      <c r="HW214" t="str">
        <f t="shared" si="1482"/>
        <v/>
      </c>
      <c r="HX214" t="str">
        <f t="shared" si="1483"/>
        <v/>
      </c>
      <c r="HY214" t="str">
        <f t="shared" si="1484"/>
        <v/>
      </c>
      <c r="HZ214" t="str">
        <f t="shared" si="1485"/>
        <v/>
      </c>
      <c r="IA214" t="str">
        <f t="shared" si="1486"/>
        <v/>
      </c>
      <c r="IB214" t="str">
        <f t="shared" si="1487"/>
        <v/>
      </c>
      <c r="IC214" t="str">
        <f t="shared" si="1488"/>
        <v/>
      </c>
      <c r="ID214" t="str">
        <f t="shared" si="1489"/>
        <v/>
      </c>
      <c r="IE214" t="str">
        <f t="shared" si="1490"/>
        <v/>
      </c>
      <c r="IF214" t="str">
        <f t="shared" si="1491"/>
        <v/>
      </c>
      <c r="IG214" t="str">
        <f t="shared" si="1492"/>
        <v/>
      </c>
      <c r="IH214" t="str">
        <f t="shared" si="1493"/>
        <v/>
      </c>
      <c r="II214" t="str">
        <f t="shared" si="1494"/>
        <v/>
      </c>
      <c r="IJ214" t="str">
        <f t="shared" si="1495"/>
        <v/>
      </c>
      <c r="IK214" t="str">
        <f t="shared" si="1496"/>
        <v/>
      </c>
      <c r="IL214" t="str">
        <f t="shared" si="1497"/>
        <v/>
      </c>
      <c r="IM214" t="str">
        <f t="shared" si="1498"/>
        <v/>
      </c>
      <c r="IN214" t="str">
        <f t="shared" si="1499"/>
        <v/>
      </c>
      <c r="IO214" t="str">
        <f t="shared" si="1500"/>
        <v/>
      </c>
      <c r="IP214" t="str">
        <f t="shared" si="1501"/>
        <v/>
      </c>
      <c r="IQ214" t="str">
        <f t="shared" si="1502"/>
        <v/>
      </c>
      <c r="IR214" t="str">
        <f t="shared" si="1503"/>
        <v/>
      </c>
      <c r="IS214" t="str">
        <f t="shared" si="1504"/>
        <v/>
      </c>
      <c r="IT214" t="str">
        <f t="shared" si="1505"/>
        <v/>
      </c>
      <c r="IU214" t="str">
        <f t="shared" si="1506"/>
        <v/>
      </c>
      <c r="IV214" t="str">
        <f t="shared" si="1507"/>
        <v/>
      </c>
      <c r="IW214" t="str">
        <f t="shared" si="1508"/>
        <v/>
      </c>
      <c r="IX214" t="str">
        <f t="shared" si="1509"/>
        <v/>
      </c>
      <c r="IY214" t="str">
        <f t="shared" si="1510"/>
        <v/>
      </c>
      <c r="IZ214" t="str">
        <f t="shared" si="1511"/>
        <v/>
      </c>
      <c r="JA214" t="str">
        <f t="shared" si="1512"/>
        <v/>
      </c>
      <c r="JB214" t="str">
        <f t="shared" si="1513"/>
        <v/>
      </c>
      <c r="JC214" t="str">
        <f t="shared" si="1514"/>
        <v/>
      </c>
      <c r="JD214" t="str">
        <f t="shared" si="1515"/>
        <v/>
      </c>
      <c r="JE214" t="str">
        <f t="shared" si="1516"/>
        <v/>
      </c>
      <c r="JF214" t="str">
        <f t="shared" si="1517"/>
        <v/>
      </c>
      <c r="JG214" t="str">
        <f t="shared" si="1518"/>
        <v/>
      </c>
      <c r="JH214" t="str">
        <f t="shared" si="1519"/>
        <v/>
      </c>
      <c r="JI214" t="str">
        <f t="shared" si="1520"/>
        <v/>
      </c>
      <c r="JJ214" t="str">
        <f t="shared" si="1521"/>
        <v/>
      </c>
      <c r="JK214" t="str">
        <f t="shared" si="1522"/>
        <v/>
      </c>
      <c r="JL214" t="str">
        <f t="shared" si="1523"/>
        <v/>
      </c>
      <c r="JM214" t="str">
        <f t="shared" si="1524"/>
        <v/>
      </c>
      <c r="JN214" t="str">
        <f t="shared" si="1525"/>
        <v/>
      </c>
      <c r="JO214" t="str">
        <f t="shared" si="1526"/>
        <v/>
      </c>
      <c r="JP214" t="str">
        <f t="shared" si="1527"/>
        <v/>
      </c>
      <c r="JQ214" t="str">
        <f t="shared" si="1528"/>
        <v/>
      </c>
      <c r="JR214" t="str">
        <f t="shared" si="1529"/>
        <v/>
      </c>
      <c r="JS214" t="str">
        <f t="shared" si="1530"/>
        <v/>
      </c>
      <c r="JT214" t="str">
        <f t="shared" si="1531"/>
        <v/>
      </c>
      <c r="JU214" t="str">
        <f t="shared" si="1532"/>
        <v/>
      </c>
      <c r="JV214" t="str">
        <f t="shared" si="1533"/>
        <v/>
      </c>
      <c r="JW214" t="str">
        <f t="shared" si="1534"/>
        <v/>
      </c>
      <c r="JX214" t="str">
        <f t="shared" si="1535"/>
        <v/>
      </c>
      <c r="JY214" t="str">
        <f t="shared" si="1536"/>
        <v/>
      </c>
      <c r="JZ214" t="str">
        <f t="shared" si="1537"/>
        <v/>
      </c>
      <c r="KA214" t="str">
        <f t="shared" si="1538"/>
        <v/>
      </c>
      <c r="KB214" t="str">
        <f t="shared" si="1539"/>
        <v/>
      </c>
      <c r="KC214" t="str">
        <f t="shared" si="1540"/>
        <v/>
      </c>
      <c r="KD214" t="str">
        <f t="shared" si="1541"/>
        <v/>
      </c>
      <c r="KE214" t="str">
        <f t="shared" si="1542"/>
        <v/>
      </c>
      <c r="KF214" t="str">
        <f t="shared" si="1543"/>
        <v/>
      </c>
      <c r="KG214" t="str">
        <f t="shared" si="1544"/>
        <v/>
      </c>
      <c r="KH214" t="str">
        <f t="shared" si="1545"/>
        <v/>
      </c>
      <c r="KI214" t="str">
        <f t="shared" si="1546"/>
        <v/>
      </c>
      <c r="KJ214" t="str">
        <f t="shared" si="1547"/>
        <v/>
      </c>
      <c r="KK214" t="str">
        <f t="shared" si="1548"/>
        <v/>
      </c>
      <c r="KL214" t="str">
        <f t="shared" si="1549"/>
        <v/>
      </c>
      <c r="KM214" t="str">
        <f t="shared" si="1550"/>
        <v/>
      </c>
      <c r="KN214" t="str">
        <f t="shared" si="1551"/>
        <v/>
      </c>
      <c r="KO214" t="str">
        <f t="shared" si="1552"/>
        <v/>
      </c>
      <c r="KP214" t="str">
        <f t="shared" si="1553"/>
        <v/>
      </c>
      <c r="KQ214" t="str">
        <f t="shared" si="1554"/>
        <v/>
      </c>
      <c r="KR214" t="str">
        <f t="shared" si="1555"/>
        <v/>
      </c>
      <c r="KS214" t="str">
        <f t="shared" si="1556"/>
        <v/>
      </c>
      <c r="KT214" t="str">
        <f t="shared" si="1557"/>
        <v/>
      </c>
      <c r="KU214" t="str">
        <f t="shared" si="1558"/>
        <v/>
      </c>
      <c r="KV214" t="str">
        <f t="shared" si="1559"/>
        <v/>
      </c>
      <c r="KW214" t="str">
        <f t="shared" si="1560"/>
        <v/>
      </c>
      <c r="KX214" t="str">
        <f t="shared" si="1561"/>
        <v/>
      </c>
      <c r="KY214" t="str">
        <f t="shared" si="1562"/>
        <v/>
      </c>
      <c r="KZ214" t="str">
        <f t="shared" si="1563"/>
        <v/>
      </c>
      <c r="LA214" t="str">
        <f t="shared" si="1564"/>
        <v/>
      </c>
      <c r="LB214" t="str">
        <f t="shared" si="1565"/>
        <v/>
      </c>
      <c r="LC214" t="str">
        <f t="shared" si="1566"/>
        <v/>
      </c>
      <c r="LD214" t="str">
        <f t="shared" si="1567"/>
        <v/>
      </c>
      <c r="LE214" t="str">
        <f t="shared" si="1568"/>
        <v/>
      </c>
      <c r="LF214" t="str">
        <f t="shared" si="1569"/>
        <v/>
      </c>
      <c r="LG214" t="str">
        <f t="shared" si="1570"/>
        <v/>
      </c>
      <c r="LH214" t="str">
        <f t="shared" si="1571"/>
        <v/>
      </c>
      <c r="LI214" t="str">
        <f t="shared" si="1572"/>
        <v/>
      </c>
      <c r="LJ214" t="str">
        <f t="shared" si="1573"/>
        <v/>
      </c>
      <c r="LK214" t="str">
        <f t="shared" si="1574"/>
        <v/>
      </c>
      <c r="LL214" t="str">
        <f t="shared" si="1575"/>
        <v/>
      </c>
      <c r="LM214" t="str">
        <f t="shared" si="1576"/>
        <v/>
      </c>
      <c r="LN214" t="str">
        <f t="shared" si="1577"/>
        <v/>
      </c>
      <c r="LO214" t="str">
        <f t="shared" si="1578"/>
        <v/>
      </c>
      <c r="LP214" t="str">
        <f t="shared" si="1579"/>
        <v/>
      </c>
      <c r="LQ214" t="str">
        <f t="shared" si="1580"/>
        <v/>
      </c>
      <c r="LR214" t="str">
        <f t="shared" si="1581"/>
        <v/>
      </c>
      <c r="LS214" t="str">
        <f t="shared" si="1582"/>
        <v/>
      </c>
      <c r="LT214" t="str">
        <f t="shared" si="1583"/>
        <v/>
      </c>
      <c r="LU214" t="str">
        <f t="shared" si="1584"/>
        <v/>
      </c>
      <c r="LV214" t="str">
        <f t="shared" si="1585"/>
        <v/>
      </c>
      <c r="LW214" t="str">
        <f t="shared" si="1586"/>
        <v/>
      </c>
      <c r="LX214" t="str">
        <f t="shared" si="1587"/>
        <v/>
      </c>
      <c r="LY214" t="str">
        <f t="shared" si="1588"/>
        <v/>
      </c>
      <c r="LZ214" t="str">
        <f t="shared" si="1589"/>
        <v/>
      </c>
      <c r="MA214" t="str">
        <f t="shared" si="1590"/>
        <v/>
      </c>
      <c r="MB214" t="str">
        <f t="shared" si="1591"/>
        <v/>
      </c>
      <c r="MC214" t="str">
        <f t="shared" si="1592"/>
        <v/>
      </c>
      <c r="MD214" t="str">
        <f t="shared" si="1593"/>
        <v/>
      </c>
      <c r="ME214" t="str">
        <f t="shared" si="1594"/>
        <v/>
      </c>
      <c r="MF214" t="str">
        <f t="shared" si="1595"/>
        <v/>
      </c>
      <c r="MG214" t="str">
        <f t="shared" si="1596"/>
        <v/>
      </c>
      <c r="MH214" t="str">
        <f t="shared" si="1597"/>
        <v/>
      </c>
      <c r="MI214" t="str">
        <f t="shared" si="1598"/>
        <v/>
      </c>
      <c r="MJ214" t="str">
        <f t="shared" si="1599"/>
        <v/>
      </c>
      <c r="MK214" t="str">
        <f t="shared" si="1600"/>
        <v/>
      </c>
      <c r="ML214" t="str">
        <f t="shared" si="1601"/>
        <v/>
      </c>
      <c r="MM214" t="str">
        <f t="shared" si="1602"/>
        <v/>
      </c>
      <c r="MN214" t="str">
        <f t="shared" si="1603"/>
        <v/>
      </c>
      <c r="MO214" t="str">
        <f t="shared" si="1604"/>
        <v/>
      </c>
      <c r="MP214" t="str">
        <f t="shared" si="1605"/>
        <v/>
      </c>
      <c r="MQ214" t="str">
        <f t="shared" si="1606"/>
        <v/>
      </c>
      <c r="MR214" t="str">
        <f t="shared" si="1607"/>
        <v/>
      </c>
      <c r="MS214" t="str">
        <f t="shared" si="1608"/>
        <v/>
      </c>
      <c r="MT214" t="str">
        <f t="shared" si="1609"/>
        <v/>
      </c>
      <c r="MU214" t="str">
        <f t="shared" si="1610"/>
        <v/>
      </c>
      <c r="MV214" t="str">
        <f t="shared" si="1611"/>
        <v/>
      </c>
      <c r="MW214" t="str">
        <f t="shared" si="1612"/>
        <v/>
      </c>
      <c r="MX214" t="str">
        <f t="shared" si="1613"/>
        <v/>
      </c>
      <c r="MY214" t="str">
        <f t="shared" si="1614"/>
        <v/>
      </c>
      <c r="MZ214" t="str">
        <f t="shared" si="1615"/>
        <v/>
      </c>
      <c r="NA214" t="str">
        <f t="shared" si="1616"/>
        <v/>
      </c>
      <c r="NB214" t="str">
        <f t="shared" si="1617"/>
        <v/>
      </c>
      <c r="NC214" t="str">
        <f t="shared" si="1618"/>
        <v/>
      </c>
      <c r="ND214" t="str">
        <f t="shared" si="1619"/>
        <v/>
      </c>
      <c r="NE214" t="str">
        <f t="shared" si="1620"/>
        <v/>
      </c>
      <c r="NF214" t="str">
        <f t="shared" si="1621"/>
        <v/>
      </c>
      <c r="NG214" t="str">
        <f t="shared" si="1622"/>
        <v/>
      </c>
      <c r="NH214" t="str">
        <f t="shared" si="1623"/>
        <v/>
      </c>
      <c r="NI214" t="str">
        <f t="shared" si="1624"/>
        <v/>
      </c>
      <c r="NJ214" t="str">
        <f t="shared" si="1625"/>
        <v/>
      </c>
      <c r="NK214" t="str">
        <f t="shared" si="1626"/>
        <v/>
      </c>
      <c r="NL214" t="str">
        <f t="shared" si="1627"/>
        <v/>
      </c>
      <c r="NM214" t="str">
        <f t="shared" si="1628"/>
        <v/>
      </c>
      <c r="NN214" t="str">
        <f t="shared" si="1629"/>
        <v/>
      </c>
      <c r="NO214" t="str">
        <f t="shared" si="1630"/>
        <v/>
      </c>
      <c r="NP214" t="str">
        <f t="shared" si="1631"/>
        <v/>
      </c>
      <c r="NQ214" t="str">
        <f t="shared" si="1632"/>
        <v/>
      </c>
      <c r="NR214" t="str">
        <f t="shared" si="1633"/>
        <v/>
      </c>
      <c r="NS214" t="str">
        <f t="shared" si="1634"/>
        <v/>
      </c>
      <c r="NT214" t="str">
        <f t="shared" si="1635"/>
        <v/>
      </c>
      <c r="NU214" t="str">
        <f t="shared" si="1636"/>
        <v/>
      </c>
      <c r="NV214" t="str">
        <f t="shared" si="1637"/>
        <v/>
      </c>
      <c r="NW214" t="str">
        <f t="shared" si="1638"/>
        <v/>
      </c>
      <c r="NX214" t="str">
        <f t="shared" si="1639"/>
        <v/>
      </c>
      <c r="NY214" t="str">
        <f t="shared" si="1640"/>
        <v/>
      </c>
      <c r="NZ214" t="str">
        <f t="shared" si="1641"/>
        <v/>
      </c>
      <c r="OA214" t="str">
        <f t="shared" si="1642"/>
        <v/>
      </c>
      <c r="OB214" t="str">
        <f t="shared" si="1643"/>
        <v/>
      </c>
      <c r="OC214" t="str">
        <f t="shared" si="1644"/>
        <v/>
      </c>
      <c r="OD214" t="str">
        <f t="shared" si="1645"/>
        <v/>
      </c>
      <c r="OE214" t="str">
        <f t="shared" si="1646"/>
        <v/>
      </c>
      <c r="OF214" t="str">
        <f t="shared" si="1647"/>
        <v/>
      </c>
      <c r="OG214" t="str">
        <f t="shared" si="1648"/>
        <v/>
      </c>
      <c r="OH214" t="str">
        <f t="shared" si="1649"/>
        <v/>
      </c>
      <c r="OI214" t="str">
        <f t="shared" si="1650"/>
        <v/>
      </c>
      <c r="OJ214" t="str">
        <f t="shared" si="1651"/>
        <v/>
      </c>
      <c r="OK214" t="str">
        <f t="shared" si="1652"/>
        <v/>
      </c>
      <c r="OL214" t="str">
        <f t="shared" si="1653"/>
        <v/>
      </c>
      <c r="OM214" t="str">
        <f t="shared" si="1654"/>
        <v/>
      </c>
      <c r="ON214" t="str">
        <f t="shared" si="1655"/>
        <v/>
      </c>
      <c r="OO214" t="str">
        <f t="shared" si="1656"/>
        <v/>
      </c>
      <c r="OP214" t="str">
        <f t="shared" si="1657"/>
        <v/>
      </c>
      <c r="OQ214" t="str">
        <f t="shared" si="1658"/>
        <v/>
      </c>
      <c r="OR214" t="str">
        <f t="shared" si="1659"/>
        <v/>
      </c>
      <c r="OS214" t="str">
        <f t="shared" si="1660"/>
        <v/>
      </c>
      <c r="OT214" t="str">
        <f t="shared" si="1661"/>
        <v/>
      </c>
      <c r="OU214" t="str">
        <f t="shared" si="1662"/>
        <v/>
      </c>
      <c r="OV214" t="str">
        <f t="shared" si="1663"/>
        <v/>
      </c>
      <c r="OW214" t="str">
        <f t="shared" si="1664"/>
        <v/>
      </c>
      <c r="OX214" t="str">
        <f t="shared" si="1665"/>
        <v/>
      </c>
      <c r="OY214" t="str">
        <f t="shared" si="1666"/>
        <v/>
      </c>
      <c r="OZ214" t="str">
        <f t="shared" si="1667"/>
        <v/>
      </c>
      <c r="PA214" t="str">
        <f t="shared" si="1668"/>
        <v/>
      </c>
      <c r="PB214" t="str">
        <f t="shared" si="1669"/>
        <v/>
      </c>
      <c r="PC214" t="str">
        <f t="shared" si="1670"/>
        <v/>
      </c>
      <c r="PD214" t="str">
        <f t="shared" si="1671"/>
        <v/>
      </c>
      <c r="PE214" t="str">
        <f t="shared" si="1672"/>
        <v/>
      </c>
      <c r="PF214" t="str">
        <f t="shared" si="1673"/>
        <v/>
      </c>
      <c r="PG214" t="str">
        <f t="shared" si="1674"/>
        <v/>
      </c>
      <c r="PH214" t="str">
        <f t="shared" si="1675"/>
        <v/>
      </c>
      <c r="PI214" t="str">
        <f t="shared" si="1676"/>
        <v/>
      </c>
      <c r="PJ214" t="str">
        <f t="shared" si="1677"/>
        <v/>
      </c>
      <c r="PK214" t="str">
        <f t="shared" si="1678"/>
        <v/>
      </c>
      <c r="PL214" t="str">
        <f t="shared" si="1679"/>
        <v/>
      </c>
      <c r="PM214" t="str">
        <f t="shared" si="1680"/>
        <v/>
      </c>
      <c r="PN214" t="str">
        <f t="shared" si="1681"/>
        <v/>
      </c>
      <c r="PO214" t="str">
        <f t="shared" si="1682"/>
        <v/>
      </c>
      <c r="PP214" t="str">
        <f t="shared" si="1683"/>
        <v/>
      </c>
      <c r="PQ214" t="str">
        <f t="shared" si="1684"/>
        <v/>
      </c>
      <c r="PR214" t="str">
        <f t="shared" si="1685"/>
        <v/>
      </c>
      <c r="PS214" t="str">
        <f t="shared" si="1686"/>
        <v/>
      </c>
      <c r="PT214" t="str">
        <f t="shared" si="1687"/>
        <v/>
      </c>
      <c r="PU214" t="str">
        <f t="shared" si="1688"/>
        <v/>
      </c>
      <c r="PV214" t="str">
        <f t="shared" si="1689"/>
        <v/>
      </c>
      <c r="PW214" t="str">
        <f t="shared" si="1690"/>
        <v/>
      </c>
      <c r="PX214" t="str">
        <f t="shared" si="1691"/>
        <v/>
      </c>
      <c r="PY214" t="str">
        <f t="shared" si="1692"/>
        <v/>
      </c>
      <c r="PZ214" t="str">
        <f t="shared" si="1693"/>
        <v/>
      </c>
      <c r="QA214" t="str">
        <f t="shared" si="1694"/>
        <v/>
      </c>
      <c r="QB214" t="str">
        <f t="shared" si="1695"/>
        <v/>
      </c>
      <c r="QC214" t="str">
        <f t="shared" si="1696"/>
        <v/>
      </c>
      <c r="QD214" t="str">
        <f t="shared" si="1697"/>
        <v/>
      </c>
      <c r="QE214" t="str">
        <f t="shared" si="1698"/>
        <v/>
      </c>
      <c r="QF214" t="str">
        <f t="shared" si="1699"/>
        <v/>
      </c>
      <c r="QG214" t="str">
        <f t="shared" si="1700"/>
        <v/>
      </c>
      <c r="QH214" t="str">
        <f t="shared" si="1701"/>
        <v/>
      </c>
      <c r="QI214" t="str">
        <f t="shared" si="1702"/>
        <v/>
      </c>
      <c r="QJ214" t="str">
        <f t="shared" si="1703"/>
        <v/>
      </c>
      <c r="QK214" t="str">
        <f t="shared" si="1704"/>
        <v/>
      </c>
      <c r="QL214" t="str">
        <f t="shared" si="1705"/>
        <v/>
      </c>
      <c r="QM214" t="str">
        <f t="shared" si="1706"/>
        <v/>
      </c>
      <c r="QN214" t="str">
        <f t="shared" si="1707"/>
        <v/>
      </c>
      <c r="QO214" t="str">
        <f t="shared" si="1708"/>
        <v/>
      </c>
      <c r="QP214" t="str">
        <f t="shared" si="1709"/>
        <v/>
      </c>
      <c r="QQ214" t="str">
        <f t="shared" si="1710"/>
        <v/>
      </c>
      <c r="QR214" t="str">
        <f t="shared" si="1711"/>
        <v/>
      </c>
      <c r="QS214" t="str">
        <f t="shared" si="1712"/>
        <v/>
      </c>
      <c r="QT214" t="str">
        <f t="shared" si="1713"/>
        <v/>
      </c>
      <c r="QU214" t="str">
        <f t="shared" si="1714"/>
        <v/>
      </c>
      <c r="QV214" t="str">
        <f t="shared" si="1715"/>
        <v/>
      </c>
      <c r="QW214" t="str">
        <f t="shared" si="1716"/>
        <v/>
      </c>
      <c r="QX214" t="str">
        <f t="shared" si="1717"/>
        <v/>
      </c>
      <c r="QY214" t="str">
        <f t="shared" si="1718"/>
        <v/>
      </c>
      <c r="QZ214" t="str">
        <f t="shared" si="1719"/>
        <v/>
      </c>
      <c r="RA214" t="str">
        <f t="shared" si="1720"/>
        <v/>
      </c>
      <c r="RB214" t="str">
        <f t="shared" si="1721"/>
        <v/>
      </c>
      <c r="RC214" t="str">
        <f t="shared" si="1722"/>
        <v/>
      </c>
      <c r="RD214" t="str">
        <f t="shared" si="1723"/>
        <v/>
      </c>
      <c r="RE214" t="str">
        <f t="shared" si="1724"/>
        <v/>
      </c>
      <c r="RF214" t="str">
        <f t="shared" si="1725"/>
        <v/>
      </c>
      <c r="RG214" t="str">
        <f t="shared" si="1726"/>
        <v/>
      </c>
      <c r="RH214" t="str">
        <f t="shared" si="1727"/>
        <v/>
      </c>
      <c r="RI214" t="str">
        <f t="shared" si="1728"/>
        <v/>
      </c>
      <c r="RJ214" t="str">
        <f t="shared" si="1729"/>
        <v/>
      </c>
      <c r="RK214" t="str">
        <f t="shared" si="1730"/>
        <v/>
      </c>
      <c r="RL214" t="str">
        <f t="shared" si="1731"/>
        <v/>
      </c>
      <c r="RM214" t="str">
        <f t="shared" si="1732"/>
        <v/>
      </c>
      <c r="RN214" t="str">
        <f t="shared" si="1733"/>
        <v/>
      </c>
      <c r="RO214" t="str">
        <f t="shared" si="1734"/>
        <v/>
      </c>
      <c r="RP214" t="str">
        <f t="shared" si="1735"/>
        <v/>
      </c>
      <c r="RQ214" t="str">
        <f t="shared" si="1736"/>
        <v/>
      </c>
      <c r="RR214" t="str">
        <f t="shared" si="1737"/>
        <v/>
      </c>
      <c r="RS214" t="str">
        <f t="shared" si="1738"/>
        <v/>
      </c>
      <c r="RT214" t="str">
        <f t="shared" si="1739"/>
        <v/>
      </c>
      <c r="RU214" t="str">
        <f t="shared" si="1740"/>
        <v/>
      </c>
      <c r="RV214" t="str">
        <f t="shared" si="1741"/>
        <v/>
      </c>
      <c r="RW214" t="str">
        <f t="shared" si="1742"/>
        <v/>
      </c>
      <c r="RX214" t="str">
        <f t="shared" si="1743"/>
        <v/>
      </c>
      <c r="RY214" t="str">
        <f t="shared" si="1744"/>
        <v/>
      </c>
      <c r="RZ214" t="str">
        <f t="shared" si="1745"/>
        <v/>
      </c>
      <c r="SA214" t="str">
        <f t="shared" si="1746"/>
        <v/>
      </c>
      <c r="SB214" t="str">
        <f t="shared" si="1747"/>
        <v/>
      </c>
      <c r="SC214" t="str">
        <f t="shared" si="1748"/>
        <v/>
      </c>
      <c r="SD214" t="str">
        <f t="shared" si="1749"/>
        <v/>
      </c>
      <c r="SE214" t="str">
        <f t="shared" si="1750"/>
        <v/>
      </c>
      <c r="SF214" t="str">
        <f t="shared" si="1751"/>
        <v/>
      </c>
      <c r="SG214" t="str">
        <f t="shared" si="1752"/>
        <v/>
      </c>
      <c r="SH214" t="str">
        <f t="shared" si="1753"/>
        <v/>
      </c>
      <c r="SI214" t="str">
        <f t="shared" si="1754"/>
        <v/>
      </c>
      <c r="SJ214" t="str">
        <f t="shared" si="1755"/>
        <v/>
      </c>
      <c r="SK214" t="str">
        <f t="shared" si="1756"/>
        <v/>
      </c>
      <c r="SL214" t="str">
        <f t="shared" si="1757"/>
        <v/>
      </c>
      <c r="SM214" t="str">
        <f t="shared" si="1758"/>
        <v/>
      </c>
      <c r="SN214" t="str">
        <f t="shared" si="1759"/>
        <v/>
      </c>
      <c r="SO214" t="str">
        <f t="shared" si="1760"/>
        <v/>
      </c>
      <c r="SP214" t="str">
        <f t="shared" si="1761"/>
        <v/>
      </c>
      <c r="SQ214" t="str">
        <f t="shared" si="1762"/>
        <v/>
      </c>
      <c r="SR214" t="str">
        <f t="shared" si="1763"/>
        <v/>
      </c>
      <c r="SS214">
        <f t="shared" si="1764"/>
        <v>0</v>
      </c>
      <c r="ST214">
        <f t="shared" si="1765"/>
        <v>0</v>
      </c>
      <c r="SU214">
        <f t="shared" si="1766"/>
        <v>0</v>
      </c>
      <c r="SV214">
        <f t="shared" si="1767"/>
        <v>0</v>
      </c>
      <c r="SW214">
        <f t="shared" si="1768"/>
        <v>0</v>
      </c>
      <c r="SX214">
        <f t="shared" si="1769"/>
        <v>0</v>
      </c>
      <c r="SY214">
        <f t="shared" si="1770"/>
        <v>0</v>
      </c>
      <c r="SZ214">
        <f t="shared" si="1771"/>
        <v>0</v>
      </c>
      <c r="TA214">
        <f t="shared" si="1772"/>
        <v>0</v>
      </c>
      <c r="TB214">
        <f t="shared" si="1773"/>
        <v>0</v>
      </c>
      <c r="TC214">
        <f t="shared" si="1774"/>
        <v>0</v>
      </c>
      <c r="TD214">
        <f t="shared" si="1775"/>
        <v>0</v>
      </c>
      <c r="TE214">
        <f t="shared" si="1776"/>
        <v>0</v>
      </c>
      <c r="TF214">
        <f t="shared" si="1777"/>
        <v>0</v>
      </c>
      <c r="TG214">
        <f t="shared" si="1778"/>
        <v>0</v>
      </c>
      <c r="TH214">
        <f t="shared" si="1779"/>
        <v>0</v>
      </c>
      <c r="TI214">
        <f t="shared" si="1780"/>
        <v>0</v>
      </c>
      <c r="TJ214">
        <f t="shared" si="1781"/>
        <v>0</v>
      </c>
      <c r="TK214">
        <f t="shared" si="1782"/>
        <v>0</v>
      </c>
      <c r="TL214">
        <f t="shared" si="1783"/>
        <v>0</v>
      </c>
      <c r="TM214">
        <f t="shared" si="1784"/>
        <v>0</v>
      </c>
      <c r="TN214">
        <f t="shared" si="1785"/>
        <v>0</v>
      </c>
      <c r="TO214">
        <f t="shared" si="1786"/>
        <v>0</v>
      </c>
      <c r="TP214">
        <f t="shared" si="1787"/>
        <v>0</v>
      </c>
      <c r="TQ214">
        <f t="shared" si="1788"/>
        <v>0</v>
      </c>
      <c r="TR214">
        <f t="shared" si="1789"/>
        <v>0</v>
      </c>
      <c r="TS214">
        <f t="shared" si="1790"/>
        <v>0</v>
      </c>
      <c r="TT214">
        <f t="shared" si="1791"/>
        <v>0</v>
      </c>
      <c r="TU214">
        <f t="shared" si="1792"/>
        <v>0</v>
      </c>
      <c r="TV214">
        <f t="shared" si="1793"/>
        <v>0</v>
      </c>
      <c r="TW214">
        <f t="shared" si="1794"/>
        <v>0</v>
      </c>
      <c r="TX214">
        <f t="shared" si="1795"/>
        <v>0</v>
      </c>
      <c r="TY214">
        <f t="shared" si="1796"/>
        <v>0</v>
      </c>
      <c r="TZ214">
        <f t="shared" si="1797"/>
        <v>0</v>
      </c>
      <c r="UA214">
        <f t="shared" si="1798"/>
        <v>0</v>
      </c>
      <c r="UB214">
        <f t="shared" si="1799"/>
        <v>0</v>
      </c>
      <c r="UC214">
        <f t="shared" si="1800"/>
        <v>0</v>
      </c>
      <c r="UD214">
        <f t="shared" si="1801"/>
        <v>0</v>
      </c>
      <c r="UE214">
        <f t="shared" si="1802"/>
        <v>0</v>
      </c>
      <c r="UF214">
        <f t="shared" si="1803"/>
        <v>0</v>
      </c>
      <c r="UG214">
        <f t="shared" si="1804"/>
        <v>0</v>
      </c>
      <c r="UH214">
        <f t="shared" si="1805"/>
        <v>0</v>
      </c>
      <c r="UI214">
        <f t="shared" si="1806"/>
        <v>0</v>
      </c>
      <c r="UJ214">
        <f t="shared" si="1807"/>
        <v>0</v>
      </c>
      <c r="UK214">
        <f t="shared" si="1808"/>
        <v>0</v>
      </c>
      <c r="UL214">
        <f t="shared" si="1809"/>
        <v>0</v>
      </c>
      <c r="UM214">
        <f t="shared" si="1810"/>
        <v>0</v>
      </c>
      <c r="UN214">
        <f t="shared" si="1811"/>
        <v>0</v>
      </c>
      <c r="UO214">
        <f t="shared" si="1812"/>
        <v>0</v>
      </c>
      <c r="UP214">
        <f t="shared" si="1813"/>
        <v>0</v>
      </c>
      <c r="UQ214">
        <f t="shared" si="1814"/>
        <v>0</v>
      </c>
      <c r="UR214">
        <f t="shared" si="1815"/>
        <v>0</v>
      </c>
      <c r="US214">
        <f t="shared" si="1816"/>
        <v>0</v>
      </c>
      <c r="UT214">
        <f t="shared" si="1817"/>
        <v>0</v>
      </c>
      <c r="UU214">
        <f t="shared" si="1818"/>
        <v>0</v>
      </c>
      <c r="UV214">
        <f t="shared" si="1819"/>
        <v>0</v>
      </c>
      <c r="UW214">
        <f t="shared" si="1820"/>
        <v>0</v>
      </c>
      <c r="UX214">
        <f t="shared" si="1821"/>
        <v>0</v>
      </c>
      <c r="UY214">
        <f t="shared" si="1822"/>
        <v>0</v>
      </c>
      <c r="UZ214">
        <f t="shared" si="1823"/>
        <v>0</v>
      </c>
      <c r="VA214">
        <f t="shared" si="1824"/>
        <v>0</v>
      </c>
      <c r="VB214">
        <f t="shared" si="1825"/>
        <v>0</v>
      </c>
      <c r="VC214">
        <f t="shared" si="1826"/>
        <v>0</v>
      </c>
      <c r="VD214">
        <f t="shared" si="1827"/>
        <v>0</v>
      </c>
      <c r="VE214">
        <f t="shared" si="1828"/>
        <v>0</v>
      </c>
      <c r="VF214">
        <f t="shared" si="1829"/>
        <v>0</v>
      </c>
      <c r="VG214">
        <f t="shared" si="1830"/>
        <v>0</v>
      </c>
      <c r="VH214">
        <f t="shared" si="1831"/>
        <v>0</v>
      </c>
      <c r="VI214">
        <f t="shared" si="1832"/>
        <v>0</v>
      </c>
      <c r="VJ214">
        <f t="shared" si="1833"/>
        <v>0</v>
      </c>
      <c r="VK214">
        <f t="shared" si="1834"/>
        <v>0</v>
      </c>
      <c r="VL214">
        <f t="shared" si="1835"/>
        <v>0</v>
      </c>
      <c r="VM214">
        <f t="shared" si="1836"/>
        <v>0</v>
      </c>
      <c r="VN214">
        <f t="shared" si="1837"/>
        <v>0</v>
      </c>
      <c r="VO214" t="str">
        <f t="shared" si="1838"/>
        <v/>
      </c>
      <c r="VP214" t="str">
        <f t="shared" si="1839"/>
        <v/>
      </c>
      <c r="VQ214" t="str">
        <f t="shared" si="1840"/>
        <v/>
      </c>
      <c r="VR214" t="str">
        <f t="shared" si="1841"/>
        <v/>
      </c>
      <c r="VS214" t="str">
        <f t="shared" si="1842"/>
        <v/>
      </c>
      <c r="VT214" t="str">
        <f t="shared" si="1843"/>
        <v/>
      </c>
      <c r="VU214" t="str">
        <f t="shared" si="1844"/>
        <v/>
      </c>
      <c r="VV214" t="str">
        <f t="shared" si="1845"/>
        <v/>
      </c>
      <c r="VW214" t="str">
        <f t="shared" si="1846"/>
        <v/>
      </c>
      <c r="VX214" t="str">
        <f t="shared" si="1847"/>
        <v/>
      </c>
      <c r="VY214" t="str">
        <f t="shared" si="1848"/>
        <v/>
      </c>
      <c r="VZ214" t="str">
        <f t="shared" si="1849"/>
        <v/>
      </c>
      <c r="WA214" t="str">
        <f t="shared" si="1850"/>
        <v/>
      </c>
      <c r="WB214" t="str">
        <f t="shared" si="1851"/>
        <v/>
      </c>
      <c r="WC214" t="str">
        <f t="shared" si="1852"/>
        <v/>
      </c>
      <c r="WD214" t="str">
        <f t="shared" si="1853"/>
        <v/>
      </c>
      <c r="WE214" t="str">
        <f t="shared" si="1854"/>
        <v/>
      </c>
      <c r="WF214" t="str">
        <f t="shared" si="1855"/>
        <v/>
      </c>
      <c r="WG214" t="str">
        <f t="shared" si="1856"/>
        <v/>
      </c>
      <c r="WH214" t="str">
        <f t="shared" si="1857"/>
        <v/>
      </c>
      <c r="WI214" t="str">
        <f t="shared" si="1858"/>
        <v/>
      </c>
      <c r="WJ214" t="str">
        <f t="shared" si="1859"/>
        <v/>
      </c>
      <c r="WK214" t="str">
        <f t="shared" si="1860"/>
        <v/>
      </c>
      <c r="WL214" t="str">
        <f t="shared" si="1861"/>
        <v/>
      </c>
      <c r="WM214" t="str">
        <f t="shared" si="1862"/>
        <v/>
      </c>
      <c r="WN214" t="str">
        <f t="shared" si="1863"/>
        <v/>
      </c>
      <c r="WO214" t="str">
        <f t="shared" si="1864"/>
        <v/>
      </c>
      <c r="WP214" t="str">
        <f t="shared" si="1865"/>
        <v/>
      </c>
      <c r="WQ214" t="str">
        <f t="shared" si="1866"/>
        <v/>
      </c>
      <c r="WR214" t="str">
        <f t="shared" si="1867"/>
        <v/>
      </c>
      <c r="WS214" t="str">
        <f t="shared" si="1868"/>
        <v/>
      </c>
      <c r="WT214" t="str">
        <f t="shared" si="1869"/>
        <v/>
      </c>
      <c r="WU214" t="str">
        <f t="shared" si="1870"/>
        <v/>
      </c>
      <c r="WV214" t="str">
        <f t="shared" si="1871"/>
        <v/>
      </c>
      <c r="WW214" t="str">
        <f t="shared" si="1872"/>
        <v/>
      </c>
      <c r="WX214" t="str">
        <f t="shared" si="1873"/>
        <v/>
      </c>
      <c r="WY214" t="str">
        <f t="shared" si="1874"/>
        <v/>
      </c>
      <c r="WZ214" t="str">
        <f t="shared" si="1875"/>
        <v/>
      </c>
      <c r="XA214" t="str">
        <f t="shared" si="1876"/>
        <v/>
      </c>
      <c r="XB214" t="str">
        <f t="shared" si="1877"/>
        <v/>
      </c>
      <c r="XC214" t="str">
        <f t="shared" si="1878"/>
        <v/>
      </c>
      <c r="XD214" t="str">
        <f t="shared" si="1879"/>
        <v/>
      </c>
      <c r="XE214" t="str">
        <f t="shared" si="1880"/>
        <v/>
      </c>
      <c r="XF214" t="str">
        <f t="shared" si="1881"/>
        <v/>
      </c>
      <c r="XG214" t="str">
        <f t="shared" si="1882"/>
        <v/>
      </c>
      <c r="XH214" t="str">
        <f t="shared" si="1883"/>
        <v/>
      </c>
      <c r="XI214" t="str">
        <f t="shared" si="1884"/>
        <v/>
      </c>
      <c r="XJ214" t="str">
        <f t="shared" si="1885"/>
        <v/>
      </c>
      <c r="XK214" t="str">
        <f t="shared" si="1886"/>
        <v/>
      </c>
      <c r="XL214" t="str">
        <f t="shared" si="1887"/>
        <v/>
      </c>
      <c r="XM214" t="str">
        <f t="shared" si="1888"/>
        <v/>
      </c>
      <c r="XN214" t="str">
        <f t="shared" si="1889"/>
        <v/>
      </c>
      <c r="XO214" t="str">
        <f t="shared" si="1890"/>
        <v/>
      </c>
      <c r="XP214" t="str">
        <f t="shared" si="1891"/>
        <v/>
      </c>
      <c r="XQ214" t="str">
        <f t="shared" si="1892"/>
        <v/>
      </c>
      <c r="XR214" t="str">
        <f t="shared" si="1893"/>
        <v/>
      </c>
      <c r="XS214" t="str">
        <f t="shared" si="1894"/>
        <v/>
      </c>
      <c r="XT214" t="str">
        <f t="shared" si="1895"/>
        <v/>
      </c>
      <c r="XU214" t="str">
        <f t="shared" si="1896"/>
        <v/>
      </c>
      <c r="XV214" t="str">
        <f t="shared" si="1897"/>
        <v/>
      </c>
      <c r="XW214" t="str">
        <f t="shared" si="1898"/>
        <v/>
      </c>
      <c r="XX214" t="str">
        <f t="shared" si="1899"/>
        <v/>
      </c>
      <c r="XY214" t="str">
        <f t="shared" si="1900"/>
        <v/>
      </c>
      <c r="XZ214" t="str">
        <f t="shared" si="1901"/>
        <v/>
      </c>
      <c r="YA214" t="str">
        <f t="shared" si="1902"/>
        <v/>
      </c>
      <c r="YB214" t="str">
        <f t="shared" si="1903"/>
        <v/>
      </c>
      <c r="YC214" t="str">
        <f t="shared" si="1904"/>
        <v/>
      </c>
      <c r="YD214" t="str">
        <f t="shared" si="1905"/>
        <v/>
      </c>
      <c r="YE214" t="str">
        <f t="shared" si="1906"/>
        <v/>
      </c>
      <c r="YF214" t="str">
        <f t="shared" si="1907"/>
        <v/>
      </c>
      <c r="YG214" t="str">
        <f t="shared" si="1908"/>
        <v/>
      </c>
      <c r="YH214" t="str">
        <f t="shared" si="1909"/>
        <v/>
      </c>
      <c r="YI214" t="str">
        <f t="shared" si="1910"/>
        <v/>
      </c>
      <c r="YJ214" t="str">
        <f t="shared" si="1911"/>
        <v/>
      </c>
      <c r="YK214" t="str">
        <f t="shared" si="1912"/>
        <v/>
      </c>
      <c r="YL214" t="str">
        <f t="shared" si="1913"/>
        <v/>
      </c>
      <c r="YM214" t="str">
        <f t="shared" si="1914"/>
        <v/>
      </c>
      <c r="YN214" t="str">
        <f t="shared" si="1915"/>
        <v/>
      </c>
      <c r="YO214" t="str">
        <f t="shared" si="1916"/>
        <v/>
      </c>
      <c r="YP214" t="str">
        <f t="shared" si="1917"/>
        <v/>
      </c>
      <c r="YQ214" t="str">
        <f t="shared" si="1918"/>
        <v/>
      </c>
      <c r="YR214" t="str">
        <f t="shared" si="1919"/>
        <v/>
      </c>
      <c r="YS214" t="str">
        <f t="shared" si="1920"/>
        <v/>
      </c>
      <c r="YT214" t="str">
        <f t="shared" si="1921"/>
        <v/>
      </c>
      <c r="YU214" t="str">
        <f t="shared" si="1922"/>
        <v/>
      </c>
      <c r="YV214" t="str">
        <f t="shared" si="1923"/>
        <v/>
      </c>
      <c r="YW214" t="str">
        <f t="shared" si="1924"/>
        <v/>
      </c>
      <c r="YX214" t="str">
        <f t="shared" si="1925"/>
        <v/>
      </c>
      <c r="YY214" t="str">
        <f t="shared" si="1926"/>
        <v/>
      </c>
      <c r="YZ214" t="str">
        <f t="shared" si="1927"/>
        <v/>
      </c>
      <c r="ZA214" t="str">
        <f t="shared" si="1928"/>
        <v/>
      </c>
      <c r="ZB214" t="str">
        <f t="shared" si="1929"/>
        <v/>
      </c>
      <c r="ZC214" t="str">
        <f t="shared" si="1930"/>
        <v/>
      </c>
      <c r="ZD214" t="str">
        <f t="shared" si="1931"/>
        <v/>
      </c>
      <c r="ZE214" t="str">
        <f t="shared" si="1932"/>
        <v/>
      </c>
      <c r="ZF214" t="str">
        <f t="shared" si="1933"/>
        <v/>
      </c>
      <c r="ZG214" t="str">
        <f t="shared" si="1934"/>
        <v/>
      </c>
      <c r="ZH214" t="str">
        <f t="shared" si="1935"/>
        <v/>
      </c>
      <c r="ZI214" t="str">
        <f t="shared" si="1936"/>
        <v/>
      </c>
      <c r="ZJ214" t="str">
        <f t="shared" si="1937"/>
        <v/>
      </c>
      <c r="ZK214" t="str">
        <f t="shared" si="1938"/>
        <v/>
      </c>
      <c r="ZL214" t="str">
        <f t="shared" si="1939"/>
        <v/>
      </c>
      <c r="ZM214" t="str">
        <f t="shared" si="1940"/>
        <v/>
      </c>
      <c r="ZN214" t="str">
        <f t="shared" si="1941"/>
        <v/>
      </c>
      <c r="ZO214" t="str">
        <f t="shared" si="1942"/>
        <v/>
      </c>
      <c r="ZP214" t="str">
        <f t="shared" si="1943"/>
        <v/>
      </c>
      <c r="ZQ214" t="str">
        <f t="shared" si="1944"/>
        <v/>
      </c>
      <c r="ZR214" t="str">
        <f t="shared" si="1945"/>
        <v/>
      </c>
      <c r="ZS214" t="str">
        <f t="shared" si="1946"/>
        <v/>
      </c>
      <c r="ZT214" t="str">
        <f t="shared" si="1947"/>
        <v/>
      </c>
      <c r="ZU214" t="str">
        <f t="shared" si="1948"/>
        <v/>
      </c>
      <c r="ZV214" t="str">
        <f t="shared" si="1949"/>
        <v/>
      </c>
      <c r="ZW214" t="str">
        <f t="shared" si="1950"/>
        <v/>
      </c>
      <c r="ZX214" t="str">
        <f t="shared" si="1951"/>
        <v/>
      </c>
      <c r="ZY214" t="str">
        <f t="shared" si="1952"/>
        <v/>
      </c>
      <c r="ZZ214" t="str">
        <f t="shared" si="1953"/>
        <v/>
      </c>
      <c r="AAA214" t="str">
        <f t="shared" si="1954"/>
        <v/>
      </c>
      <c r="AAB214" t="str">
        <f t="shared" si="1955"/>
        <v/>
      </c>
      <c r="AAC214" t="str">
        <f t="shared" si="1956"/>
        <v/>
      </c>
      <c r="AAD214" t="str">
        <f t="shared" si="1957"/>
        <v/>
      </c>
      <c r="AAE214" t="e">
        <f t="shared" ca="1" si="1958"/>
        <v>#N/A</v>
      </c>
      <c r="AAF214" t="e">
        <f t="shared" ca="1" si="1959"/>
        <v>#N/A</v>
      </c>
      <c r="AAG214" t="e">
        <f t="shared" ca="1" si="1960"/>
        <v>#N/A</v>
      </c>
      <c r="AAH214" t="e">
        <f t="shared" ca="1" si="1961"/>
        <v>#N/A</v>
      </c>
      <c r="AAI214" t="e">
        <f t="shared" ca="1" si="1962"/>
        <v>#N/A</v>
      </c>
      <c r="AAJ214" t="e">
        <f t="shared" ca="1" si="1963"/>
        <v>#N/A</v>
      </c>
      <c r="AAK214">
        <f>(UE214-UW214)*(UE214-UW214)+(UF214-UX214)*(UF214-UX214)+(UG214-UY214)*(UG214-UY214)+(UH214-UZ214)*(UH214-UZ214)+(UI214-VA214)*(UI214-VA214)+(UJ214-VB214)*(UJ214-VB214)+(UK214-VC214)*(UK214-VC214)+(UL214-VD214)*(UL214-VD214)+(UM214-VE214)*(UM214-VE214)</f>
        <v>0</v>
      </c>
    </row>
    <row r="215" spans="2:713" x14ac:dyDescent="0.35">
      <c r="B215">
        <v>401</v>
      </c>
      <c r="C215" s="8">
        <v>40596.700879629629</v>
      </c>
      <c r="D215" t="s">
        <v>221</v>
      </c>
      <c r="E215" t="s">
        <v>2881</v>
      </c>
      <c r="G215" t="s">
        <v>2409</v>
      </c>
      <c r="O215"/>
      <c r="P215"/>
      <c r="Q215"/>
      <c r="R215"/>
      <c r="S215"/>
      <c r="T215"/>
      <c r="U215"/>
      <c r="V215"/>
      <c r="W215"/>
      <c r="Z215" s="10"/>
      <c r="AA215" s="10"/>
      <c r="AB215" s="10"/>
      <c r="AC215" s="10"/>
      <c r="AD215" s="10"/>
      <c r="AE215" s="10"/>
      <c r="AF215" s="10"/>
      <c r="AG215" s="10"/>
      <c r="AH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c r="EM215" s="10"/>
      <c r="EN215" s="10"/>
      <c r="EO215" s="10"/>
      <c r="EP215" s="10"/>
      <c r="EQ215" s="10"/>
      <c r="ER215" s="10"/>
      <c r="ES215" s="10"/>
      <c r="ET215" s="10"/>
      <c r="EU215" s="10"/>
      <c r="EV215" s="10"/>
      <c r="EW215" s="10"/>
      <c r="EX215" s="10"/>
      <c r="EY215" s="10"/>
      <c r="HQ215" t="str">
        <f t="shared" si="1476"/>
        <v/>
      </c>
      <c r="HR215" t="str">
        <f t="shared" si="1477"/>
        <v/>
      </c>
      <c r="HS215" t="str">
        <f t="shared" si="1478"/>
        <v/>
      </c>
      <c r="HT215" t="str">
        <f t="shared" si="1479"/>
        <v/>
      </c>
      <c r="HU215" t="str">
        <f t="shared" si="1480"/>
        <v/>
      </c>
      <c r="HV215" t="str">
        <f t="shared" si="1481"/>
        <v/>
      </c>
      <c r="HW215" t="str">
        <f t="shared" si="1482"/>
        <v/>
      </c>
      <c r="HX215" t="str">
        <f t="shared" si="1483"/>
        <v/>
      </c>
      <c r="HY215" t="str">
        <f t="shared" si="1484"/>
        <v/>
      </c>
      <c r="HZ215" t="str">
        <f t="shared" si="1485"/>
        <v/>
      </c>
      <c r="IA215" t="str">
        <f t="shared" si="1486"/>
        <v/>
      </c>
      <c r="IB215" t="str">
        <f t="shared" si="1487"/>
        <v/>
      </c>
      <c r="IC215" t="str">
        <f t="shared" si="1488"/>
        <v/>
      </c>
      <c r="ID215" t="str">
        <f t="shared" si="1489"/>
        <v/>
      </c>
      <c r="IE215" t="str">
        <f t="shared" si="1490"/>
        <v/>
      </c>
      <c r="IF215" t="str">
        <f t="shared" si="1491"/>
        <v/>
      </c>
      <c r="IG215" t="str">
        <f t="shared" si="1492"/>
        <v/>
      </c>
      <c r="IH215" t="str">
        <f t="shared" si="1493"/>
        <v/>
      </c>
      <c r="II215" t="str">
        <f t="shared" si="1494"/>
        <v/>
      </c>
      <c r="IJ215" t="str">
        <f t="shared" si="1495"/>
        <v/>
      </c>
      <c r="IK215" t="str">
        <f t="shared" si="1496"/>
        <v/>
      </c>
      <c r="IL215" t="str">
        <f t="shared" si="1497"/>
        <v/>
      </c>
      <c r="IM215" t="str">
        <f t="shared" si="1498"/>
        <v/>
      </c>
      <c r="IN215" t="str">
        <f t="shared" si="1499"/>
        <v/>
      </c>
      <c r="IO215" t="str">
        <f t="shared" si="1500"/>
        <v/>
      </c>
      <c r="IP215" t="str">
        <f t="shared" si="1501"/>
        <v/>
      </c>
      <c r="IQ215" t="str">
        <f t="shared" si="1502"/>
        <v/>
      </c>
      <c r="IR215" t="str">
        <f t="shared" si="1503"/>
        <v/>
      </c>
      <c r="IS215" t="str">
        <f t="shared" si="1504"/>
        <v/>
      </c>
      <c r="IT215" t="str">
        <f t="shared" si="1505"/>
        <v/>
      </c>
      <c r="IU215" t="str">
        <f t="shared" si="1506"/>
        <v/>
      </c>
      <c r="IV215" t="str">
        <f t="shared" si="1507"/>
        <v/>
      </c>
      <c r="IW215" t="str">
        <f t="shared" si="1508"/>
        <v/>
      </c>
      <c r="IX215" t="str">
        <f t="shared" si="1509"/>
        <v/>
      </c>
      <c r="IY215" t="str">
        <f t="shared" si="1510"/>
        <v/>
      </c>
      <c r="IZ215" t="str">
        <f t="shared" si="1511"/>
        <v/>
      </c>
      <c r="JA215" t="str">
        <f t="shared" si="1512"/>
        <v/>
      </c>
      <c r="JB215" t="str">
        <f t="shared" si="1513"/>
        <v/>
      </c>
      <c r="JC215" t="str">
        <f t="shared" si="1514"/>
        <v/>
      </c>
      <c r="JD215" t="str">
        <f t="shared" si="1515"/>
        <v/>
      </c>
      <c r="JE215" t="str">
        <f t="shared" si="1516"/>
        <v/>
      </c>
      <c r="JF215" t="str">
        <f t="shared" si="1517"/>
        <v/>
      </c>
      <c r="JG215" t="str">
        <f t="shared" si="1518"/>
        <v/>
      </c>
      <c r="JH215" t="str">
        <f t="shared" si="1519"/>
        <v/>
      </c>
      <c r="JI215" t="str">
        <f t="shared" si="1520"/>
        <v/>
      </c>
      <c r="JJ215" t="str">
        <f t="shared" si="1521"/>
        <v/>
      </c>
      <c r="JK215" t="str">
        <f t="shared" si="1522"/>
        <v/>
      </c>
      <c r="JL215" t="str">
        <f t="shared" si="1523"/>
        <v/>
      </c>
      <c r="JM215" t="str">
        <f t="shared" si="1524"/>
        <v/>
      </c>
      <c r="JN215" t="str">
        <f t="shared" si="1525"/>
        <v/>
      </c>
      <c r="JO215" t="str">
        <f t="shared" si="1526"/>
        <v/>
      </c>
      <c r="JP215" t="str">
        <f t="shared" si="1527"/>
        <v/>
      </c>
      <c r="JQ215" t="str">
        <f t="shared" si="1528"/>
        <v/>
      </c>
      <c r="JR215" t="str">
        <f t="shared" si="1529"/>
        <v/>
      </c>
      <c r="JS215" t="str">
        <f t="shared" si="1530"/>
        <v/>
      </c>
      <c r="JT215" t="str">
        <f t="shared" si="1531"/>
        <v/>
      </c>
      <c r="JU215" t="str">
        <f t="shared" si="1532"/>
        <v/>
      </c>
      <c r="JV215" t="str">
        <f t="shared" si="1533"/>
        <v/>
      </c>
      <c r="JW215" t="str">
        <f t="shared" si="1534"/>
        <v/>
      </c>
      <c r="JX215" t="str">
        <f t="shared" si="1535"/>
        <v/>
      </c>
      <c r="JY215" t="str">
        <f t="shared" si="1536"/>
        <v/>
      </c>
      <c r="JZ215" t="str">
        <f t="shared" si="1537"/>
        <v/>
      </c>
      <c r="KA215" t="str">
        <f t="shared" si="1538"/>
        <v/>
      </c>
      <c r="KB215" t="str">
        <f t="shared" si="1539"/>
        <v/>
      </c>
      <c r="KC215" t="str">
        <f t="shared" si="1540"/>
        <v/>
      </c>
      <c r="KD215" t="str">
        <f t="shared" si="1541"/>
        <v/>
      </c>
      <c r="KE215" t="str">
        <f t="shared" si="1542"/>
        <v/>
      </c>
      <c r="KF215" t="str">
        <f t="shared" si="1543"/>
        <v/>
      </c>
      <c r="KG215" t="str">
        <f t="shared" si="1544"/>
        <v/>
      </c>
      <c r="KH215" t="str">
        <f t="shared" si="1545"/>
        <v/>
      </c>
      <c r="KI215" t="str">
        <f t="shared" si="1546"/>
        <v/>
      </c>
      <c r="KJ215" t="str">
        <f t="shared" si="1547"/>
        <v/>
      </c>
      <c r="KK215" t="str">
        <f t="shared" si="1548"/>
        <v/>
      </c>
      <c r="KL215" t="str">
        <f t="shared" si="1549"/>
        <v/>
      </c>
      <c r="KM215" t="str">
        <f t="shared" si="1550"/>
        <v/>
      </c>
      <c r="KN215" t="str">
        <f t="shared" si="1551"/>
        <v/>
      </c>
      <c r="KO215" t="str">
        <f t="shared" si="1552"/>
        <v/>
      </c>
      <c r="KP215" t="str">
        <f t="shared" si="1553"/>
        <v/>
      </c>
      <c r="KQ215" t="str">
        <f t="shared" si="1554"/>
        <v/>
      </c>
      <c r="KR215" t="str">
        <f t="shared" si="1555"/>
        <v/>
      </c>
      <c r="KS215" t="str">
        <f t="shared" si="1556"/>
        <v/>
      </c>
      <c r="KT215" t="str">
        <f t="shared" si="1557"/>
        <v/>
      </c>
      <c r="KU215" t="str">
        <f t="shared" si="1558"/>
        <v/>
      </c>
      <c r="KV215" t="str">
        <f t="shared" si="1559"/>
        <v/>
      </c>
      <c r="KW215" t="str">
        <f t="shared" si="1560"/>
        <v/>
      </c>
      <c r="KX215" t="str">
        <f t="shared" si="1561"/>
        <v/>
      </c>
      <c r="KY215" t="str">
        <f t="shared" si="1562"/>
        <v/>
      </c>
      <c r="KZ215" t="str">
        <f t="shared" si="1563"/>
        <v/>
      </c>
      <c r="LA215" t="str">
        <f t="shared" si="1564"/>
        <v/>
      </c>
      <c r="LB215" t="str">
        <f t="shared" si="1565"/>
        <v/>
      </c>
      <c r="LC215" t="str">
        <f t="shared" si="1566"/>
        <v/>
      </c>
      <c r="LD215" t="str">
        <f t="shared" si="1567"/>
        <v/>
      </c>
      <c r="LE215" t="str">
        <f t="shared" si="1568"/>
        <v/>
      </c>
      <c r="LF215" t="str">
        <f t="shared" si="1569"/>
        <v/>
      </c>
      <c r="LG215" t="str">
        <f t="shared" si="1570"/>
        <v/>
      </c>
      <c r="LH215" t="str">
        <f t="shared" si="1571"/>
        <v/>
      </c>
      <c r="LI215" t="str">
        <f t="shared" si="1572"/>
        <v/>
      </c>
      <c r="LJ215" t="str">
        <f t="shared" si="1573"/>
        <v/>
      </c>
      <c r="LK215" t="str">
        <f t="shared" si="1574"/>
        <v/>
      </c>
      <c r="LL215" t="str">
        <f t="shared" si="1575"/>
        <v/>
      </c>
      <c r="LM215" t="str">
        <f t="shared" si="1576"/>
        <v/>
      </c>
      <c r="LN215" t="str">
        <f t="shared" si="1577"/>
        <v/>
      </c>
      <c r="LO215" t="str">
        <f t="shared" si="1578"/>
        <v/>
      </c>
      <c r="LP215" t="str">
        <f t="shared" si="1579"/>
        <v/>
      </c>
      <c r="LQ215" t="str">
        <f t="shared" si="1580"/>
        <v/>
      </c>
      <c r="LR215" t="str">
        <f t="shared" si="1581"/>
        <v/>
      </c>
      <c r="LS215" t="str">
        <f t="shared" si="1582"/>
        <v/>
      </c>
      <c r="LT215" t="str">
        <f t="shared" si="1583"/>
        <v/>
      </c>
      <c r="LU215" t="str">
        <f t="shared" si="1584"/>
        <v/>
      </c>
      <c r="LV215" t="str">
        <f t="shared" si="1585"/>
        <v/>
      </c>
      <c r="LW215" t="str">
        <f t="shared" si="1586"/>
        <v/>
      </c>
      <c r="LX215" t="str">
        <f t="shared" si="1587"/>
        <v/>
      </c>
      <c r="LY215" t="str">
        <f t="shared" si="1588"/>
        <v/>
      </c>
      <c r="LZ215" t="str">
        <f t="shared" si="1589"/>
        <v/>
      </c>
      <c r="MA215" t="str">
        <f t="shared" si="1590"/>
        <v/>
      </c>
      <c r="MB215" t="str">
        <f t="shared" si="1591"/>
        <v/>
      </c>
      <c r="MC215" t="str">
        <f t="shared" si="1592"/>
        <v/>
      </c>
      <c r="MD215" t="str">
        <f t="shared" si="1593"/>
        <v/>
      </c>
      <c r="ME215" t="str">
        <f t="shared" si="1594"/>
        <v/>
      </c>
      <c r="MF215" t="str">
        <f t="shared" si="1595"/>
        <v/>
      </c>
      <c r="MG215" t="str">
        <f t="shared" si="1596"/>
        <v/>
      </c>
      <c r="MH215" t="str">
        <f t="shared" si="1597"/>
        <v/>
      </c>
      <c r="MI215" t="str">
        <f t="shared" si="1598"/>
        <v/>
      </c>
      <c r="MJ215" t="str">
        <f t="shared" si="1599"/>
        <v/>
      </c>
      <c r="MK215" t="str">
        <f t="shared" si="1600"/>
        <v/>
      </c>
      <c r="ML215" t="str">
        <f t="shared" si="1601"/>
        <v/>
      </c>
      <c r="MM215" t="str">
        <f t="shared" si="1602"/>
        <v/>
      </c>
      <c r="MN215" t="str">
        <f t="shared" si="1603"/>
        <v/>
      </c>
      <c r="MO215" t="str">
        <f t="shared" si="1604"/>
        <v/>
      </c>
      <c r="MP215" t="str">
        <f t="shared" si="1605"/>
        <v/>
      </c>
      <c r="MQ215" t="str">
        <f t="shared" si="1606"/>
        <v/>
      </c>
      <c r="MR215" t="str">
        <f t="shared" si="1607"/>
        <v/>
      </c>
      <c r="MS215" t="str">
        <f t="shared" si="1608"/>
        <v/>
      </c>
      <c r="MT215" t="str">
        <f t="shared" si="1609"/>
        <v/>
      </c>
      <c r="MU215" t="str">
        <f t="shared" si="1610"/>
        <v/>
      </c>
      <c r="MV215" t="str">
        <f t="shared" si="1611"/>
        <v/>
      </c>
      <c r="MW215" t="str">
        <f t="shared" si="1612"/>
        <v/>
      </c>
      <c r="MX215" t="str">
        <f t="shared" si="1613"/>
        <v/>
      </c>
      <c r="MY215" t="str">
        <f t="shared" si="1614"/>
        <v/>
      </c>
      <c r="MZ215" t="str">
        <f t="shared" si="1615"/>
        <v/>
      </c>
      <c r="NA215" t="str">
        <f t="shared" si="1616"/>
        <v/>
      </c>
      <c r="NB215" t="str">
        <f t="shared" si="1617"/>
        <v/>
      </c>
      <c r="NC215" t="str">
        <f t="shared" si="1618"/>
        <v/>
      </c>
      <c r="ND215" t="str">
        <f t="shared" si="1619"/>
        <v/>
      </c>
      <c r="NE215" t="str">
        <f t="shared" si="1620"/>
        <v/>
      </c>
      <c r="NF215" t="str">
        <f t="shared" si="1621"/>
        <v/>
      </c>
      <c r="NG215" t="str">
        <f t="shared" si="1622"/>
        <v/>
      </c>
      <c r="NH215" t="str">
        <f t="shared" si="1623"/>
        <v/>
      </c>
      <c r="NI215" t="str">
        <f t="shared" si="1624"/>
        <v/>
      </c>
      <c r="NJ215" t="str">
        <f t="shared" si="1625"/>
        <v/>
      </c>
      <c r="NK215" t="str">
        <f t="shared" si="1626"/>
        <v/>
      </c>
      <c r="NL215" t="str">
        <f t="shared" si="1627"/>
        <v/>
      </c>
      <c r="NM215" t="str">
        <f t="shared" si="1628"/>
        <v/>
      </c>
      <c r="NN215" t="str">
        <f t="shared" si="1629"/>
        <v/>
      </c>
      <c r="NO215" t="str">
        <f t="shared" si="1630"/>
        <v/>
      </c>
      <c r="NP215" t="str">
        <f t="shared" si="1631"/>
        <v/>
      </c>
      <c r="NQ215" t="str">
        <f t="shared" si="1632"/>
        <v/>
      </c>
      <c r="NR215" t="str">
        <f t="shared" si="1633"/>
        <v/>
      </c>
      <c r="NS215" t="str">
        <f t="shared" si="1634"/>
        <v/>
      </c>
      <c r="NT215" t="str">
        <f t="shared" si="1635"/>
        <v/>
      </c>
      <c r="NU215" t="str">
        <f t="shared" si="1636"/>
        <v/>
      </c>
      <c r="NV215" t="str">
        <f t="shared" si="1637"/>
        <v/>
      </c>
      <c r="NW215" t="str">
        <f t="shared" si="1638"/>
        <v/>
      </c>
      <c r="NX215" t="str">
        <f t="shared" si="1639"/>
        <v/>
      </c>
      <c r="NY215" t="str">
        <f t="shared" si="1640"/>
        <v/>
      </c>
      <c r="NZ215" t="str">
        <f t="shared" si="1641"/>
        <v/>
      </c>
      <c r="OA215" t="str">
        <f t="shared" si="1642"/>
        <v/>
      </c>
      <c r="OB215" t="str">
        <f t="shared" si="1643"/>
        <v/>
      </c>
      <c r="OC215" t="str">
        <f t="shared" si="1644"/>
        <v/>
      </c>
      <c r="OD215" t="str">
        <f t="shared" si="1645"/>
        <v/>
      </c>
      <c r="OE215" t="str">
        <f t="shared" si="1646"/>
        <v/>
      </c>
      <c r="OF215" t="str">
        <f t="shared" si="1647"/>
        <v/>
      </c>
      <c r="OG215" t="str">
        <f t="shared" si="1648"/>
        <v/>
      </c>
      <c r="OH215" t="str">
        <f t="shared" si="1649"/>
        <v/>
      </c>
      <c r="OI215" t="str">
        <f t="shared" si="1650"/>
        <v/>
      </c>
      <c r="OJ215" t="str">
        <f t="shared" si="1651"/>
        <v/>
      </c>
      <c r="OK215" t="str">
        <f t="shared" si="1652"/>
        <v/>
      </c>
      <c r="OL215" t="str">
        <f t="shared" si="1653"/>
        <v/>
      </c>
      <c r="OM215" t="str">
        <f t="shared" si="1654"/>
        <v/>
      </c>
      <c r="ON215" t="str">
        <f t="shared" si="1655"/>
        <v/>
      </c>
      <c r="OO215" t="str">
        <f t="shared" si="1656"/>
        <v/>
      </c>
      <c r="OP215" t="str">
        <f t="shared" si="1657"/>
        <v/>
      </c>
      <c r="OQ215" t="str">
        <f t="shared" si="1658"/>
        <v/>
      </c>
      <c r="OR215" t="str">
        <f t="shared" si="1659"/>
        <v/>
      </c>
      <c r="OS215" t="str">
        <f t="shared" si="1660"/>
        <v/>
      </c>
      <c r="OT215" t="str">
        <f t="shared" si="1661"/>
        <v/>
      </c>
      <c r="OU215" t="str">
        <f t="shared" si="1662"/>
        <v/>
      </c>
      <c r="OV215" t="str">
        <f t="shared" si="1663"/>
        <v/>
      </c>
      <c r="OW215" t="str">
        <f t="shared" si="1664"/>
        <v/>
      </c>
      <c r="OX215" t="str">
        <f t="shared" si="1665"/>
        <v/>
      </c>
      <c r="OY215" t="str">
        <f t="shared" si="1666"/>
        <v/>
      </c>
      <c r="OZ215" t="str">
        <f t="shared" si="1667"/>
        <v/>
      </c>
      <c r="PA215" t="str">
        <f t="shared" si="1668"/>
        <v/>
      </c>
      <c r="PB215" t="str">
        <f t="shared" si="1669"/>
        <v/>
      </c>
      <c r="PC215" t="str">
        <f t="shared" si="1670"/>
        <v/>
      </c>
      <c r="PD215" t="str">
        <f t="shared" si="1671"/>
        <v/>
      </c>
      <c r="PE215" t="str">
        <f t="shared" si="1672"/>
        <v/>
      </c>
      <c r="PF215" t="str">
        <f t="shared" si="1673"/>
        <v/>
      </c>
      <c r="PG215" t="str">
        <f t="shared" si="1674"/>
        <v/>
      </c>
      <c r="PH215" t="str">
        <f t="shared" si="1675"/>
        <v/>
      </c>
      <c r="PI215" t="str">
        <f t="shared" si="1676"/>
        <v/>
      </c>
      <c r="PJ215" t="str">
        <f t="shared" si="1677"/>
        <v/>
      </c>
      <c r="PK215" t="str">
        <f t="shared" si="1678"/>
        <v/>
      </c>
      <c r="PL215" t="str">
        <f t="shared" si="1679"/>
        <v/>
      </c>
      <c r="PM215" t="str">
        <f t="shared" si="1680"/>
        <v/>
      </c>
      <c r="PN215" t="str">
        <f t="shared" si="1681"/>
        <v/>
      </c>
      <c r="PO215" t="str">
        <f t="shared" si="1682"/>
        <v/>
      </c>
      <c r="PP215" t="str">
        <f t="shared" si="1683"/>
        <v/>
      </c>
      <c r="PQ215" t="str">
        <f t="shared" si="1684"/>
        <v/>
      </c>
      <c r="PR215" t="str">
        <f t="shared" si="1685"/>
        <v/>
      </c>
      <c r="PS215" t="str">
        <f t="shared" si="1686"/>
        <v/>
      </c>
      <c r="PT215" t="str">
        <f t="shared" si="1687"/>
        <v/>
      </c>
      <c r="PU215" t="str">
        <f t="shared" si="1688"/>
        <v/>
      </c>
      <c r="PV215" t="str">
        <f t="shared" si="1689"/>
        <v/>
      </c>
      <c r="PW215" t="str">
        <f t="shared" si="1690"/>
        <v/>
      </c>
      <c r="PX215" t="str">
        <f t="shared" si="1691"/>
        <v/>
      </c>
      <c r="PY215" t="str">
        <f t="shared" si="1692"/>
        <v/>
      </c>
      <c r="PZ215" t="str">
        <f t="shared" si="1693"/>
        <v/>
      </c>
      <c r="QA215" t="str">
        <f t="shared" si="1694"/>
        <v/>
      </c>
      <c r="QB215" t="str">
        <f t="shared" si="1695"/>
        <v/>
      </c>
      <c r="QC215" t="str">
        <f t="shared" si="1696"/>
        <v/>
      </c>
      <c r="QD215" t="str">
        <f t="shared" si="1697"/>
        <v/>
      </c>
      <c r="QE215" t="str">
        <f t="shared" si="1698"/>
        <v/>
      </c>
      <c r="QF215" t="str">
        <f t="shared" si="1699"/>
        <v/>
      </c>
      <c r="QG215" t="str">
        <f t="shared" si="1700"/>
        <v/>
      </c>
      <c r="QH215" t="str">
        <f t="shared" si="1701"/>
        <v/>
      </c>
      <c r="QI215" t="str">
        <f t="shared" si="1702"/>
        <v/>
      </c>
      <c r="QJ215" t="str">
        <f t="shared" si="1703"/>
        <v/>
      </c>
      <c r="QK215" t="str">
        <f t="shared" si="1704"/>
        <v/>
      </c>
      <c r="QL215" t="str">
        <f t="shared" si="1705"/>
        <v/>
      </c>
      <c r="QM215" t="str">
        <f t="shared" si="1706"/>
        <v/>
      </c>
      <c r="QN215" t="str">
        <f t="shared" si="1707"/>
        <v/>
      </c>
      <c r="QO215" t="str">
        <f t="shared" si="1708"/>
        <v/>
      </c>
      <c r="QP215" t="str">
        <f t="shared" si="1709"/>
        <v/>
      </c>
      <c r="QQ215" t="str">
        <f t="shared" si="1710"/>
        <v/>
      </c>
      <c r="QR215" t="str">
        <f t="shared" si="1711"/>
        <v/>
      </c>
      <c r="QS215" t="str">
        <f t="shared" si="1712"/>
        <v/>
      </c>
      <c r="QT215" t="str">
        <f t="shared" si="1713"/>
        <v/>
      </c>
      <c r="QU215" t="str">
        <f t="shared" si="1714"/>
        <v/>
      </c>
      <c r="QV215" t="str">
        <f t="shared" si="1715"/>
        <v/>
      </c>
      <c r="QW215" t="str">
        <f t="shared" si="1716"/>
        <v/>
      </c>
      <c r="QX215" t="str">
        <f t="shared" si="1717"/>
        <v/>
      </c>
      <c r="QY215" t="str">
        <f t="shared" si="1718"/>
        <v/>
      </c>
      <c r="QZ215" t="str">
        <f t="shared" si="1719"/>
        <v/>
      </c>
      <c r="RA215" t="str">
        <f t="shared" si="1720"/>
        <v/>
      </c>
      <c r="RB215" t="str">
        <f t="shared" si="1721"/>
        <v/>
      </c>
      <c r="RC215" t="str">
        <f t="shared" si="1722"/>
        <v/>
      </c>
      <c r="RD215" t="str">
        <f t="shared" si="1723"/>
        <v/>
      </c>
      <c r="RE215" t="str">
        <f t="shared" si="1724"/>
        <v/>
      </c>
      <c r="RF215" t="str">
        <f t="shared" si="1725"/>
        <v/>
      </c>
      <c r="RG215" t="str">
        <f t="shared" si="1726"/>
        <v/>
      </c>
      <c r="RH215" t="str">
        <f t="shared" si="1727"/>
        <v/>
      </c>
      <c r="RI215" t="str">
        <f t="shared" si="1728"/>
        <v/>
      </c>
      <c r="RJ215" t="str">
        <f t="shared" si="1729"/>
        <v/>
      </c>
      <c r="RK215" t="str">
        <f t="shared" si="1730"/>
        <v/>
      </c>
      <c r="RL215" t="str">
        <f t="shared" si="1731"/>
        <v/>
      </c>
      <c r="RM215" t="str">
        <f t="shared" si="1732"/>
        <v/>
      </c>
      <c r="RN215" t="str">
        <f t="shared" si="1733"/>
        <v/>
      </c>
      <c r="RO215" t="str">
        <f t="shared" si="1734"/>
        <v/>
      </c>
      <c r="RP215" t="str">
        <f t="shared" si="1735"/>
        <v/>
      </c>
      <c r="RQ215" t="str">
        <f t="shared" si="1736"/>
        <v/>
      </c>
      <c r="RR215" t="str">
        <f t="shared" si="1737"/>
        <v/>
      </c>
      <c r="RS215" t="str">
        <f t="shared" si="1738"/>
        <v/>
      </c>
      <c r="RT215" t="str">
        <f t="shared" si="1739"/>
        <v/>
      </c>
      <c r="RU215" t="str">
        <f t="shared" si="1740"/>
        <v/>
      </c>
      <c r="RV215" t="str">
        <f t="shared" si="1741"/>
        <v/>
      </c>
      <c r="RW215" t="str">
        <f t="shared" si="1742"/>
        <v/>
      </c>
      <c r="RX215" t="str">
        <f t="shared" si="1743"/>
        <v/>
      </c>
      <c r="RY215" t="str">
        <f t="shared" si="1744"/>
        <v/>
      </c>
      <c r="RZ215" t="str">
        <f t="shared" si="1745"/>
        <v/>
      </c>
      <c r="SA215" t="str">
        <f t="shared" si="1746"/>
        <v/>
      </c>
      <c r="SB215" t="str">
        <f t="shared" si="1747"/>
        <v/>
      </c>
      <c r="SC215" t="str">
        <f t="shared" si="1748"/>
        <v/>
      </c>
      <c r="SD215" t="str">
        <f t="shared" si="1749"/>
        <v/>
      </c>
      <c r="SE215" t="str">
        <f t="shared" si="1750"/>
        <v/>
      </c>
      <c r="SF215" t="str">
        <f t="shared" si="1751"/>
        <v/>
      </c>
      <c r="SG215" t="str">
        <f t="shared" si="1752"/>
        <v/>
      </c>
      <c r="SH215" t="str">
        <f t="shared" si="1753"/>
        <v/>
      </c>
      <c r="SI215" t="str">
        <f t="shared" si="1754"/>
        <v/>
      </c>
      <c r="SJ215" t="str">
        <f t="shared" si="1755"/>
        <v/>
      </c>
      <c r="SK215" t="str">
        <f t="shared" si="1756"/>
        <v/>
      </c>
      <c r="SL215" t="str">
        <f t="shared" si="1757"/>
        <v/>
      </c>
      <c r="SM215" t="str">
        <f t="shared" si="1758"/>
        <v/>
      </c>
      <c r="SN215" t="str">
        <f t="shared" si="1759"/>
        <v/>
      </c>
      <c r="SO215" t="str">
        <f t="shared" si="1760"/>
        <v/>
      </c>
      <c r="SP215" t="str">
        <f t="shared" si="1761"/>
        <v/>
      </c>
      <c r="SQ215" t="str">
        <f t="shared" si="1762"/>
        <v/>
      </c>
      <c r="SR215" t="str">
        <f t="shared" si="1763"/>
        <v/>
      </c>
      <c r="SS215">
        <f t="shared" si="1764"/>
        <v>0</v>
      </c>
      <c r="ST215">
        <f t="shared" si="1765"/>
        <v>0</v>
      </c>
      <c r="SU215">
        <f t="shared" si="1766"/>
        <v>0</v>
      </c>
      <c r="SV215">
        <f t="shared" si="1767"/>
        <v>0</v>
      </c>
      <c r="SW215">
        <f t="shared" si="1768"/>
        <v>0</v>
      </c>
      <c r="SX215">
        <f t="shared" si="1769"/>
        <v>0</v>
      </c>
      <c r="SY215">
        <f t="shared" si="1770"/>
        <v>0</v>
      </c>
      <c r="SZ215">
        <f t="shared" si="1771"/>
        <v>0</v>
      </c>
      <c r="TA215">
        <f t="shared" si="1772"/>
        <v>0</v>
      </c>
      <c r="TB215">
        <f t="shared" si="1773"/>
        <v>0</v>
      </c>
      <c r="TC215">
        <f t="shared" si="1774"/>
        <v>0</v>
      </c>
      <c r="TD215">
        <f t="shared" si="1775"/>
        <v>0</v>
      </c>
      <c r="TE215">
        <f t="shared" si="1776"/>
        <v>0</v>
      </c>
      <c r="TF215">
        <f t="shared" si="1777"/>
        <v>0</v>
      </c>
      <c r="TG215">
        <f t="shared" si="1778"/>
        <v>0</v>
      </c>
      <c r="TH215">
        <f t="shared" si="1779"/>
        <v>0</v>
      </c>
      <c r="TI215">
        <f t="shared" si="1780"/>
        <v>0</v>
      </c>
      <c r="TJ215">
        <f t="shared" si="1781"/>
        <v>0</v>
      </c>
      <c r="TK215">
        <f t="shared" si="1782"/>
        <v>0</v>
      </c>
      <c r="TL215">
        <f t="shared" si="1783"/>
        <v>0</v>
      </c>
      <c r="TM215">
        <f t="shared" si="1784"/>
        <v>0</v>
      </c>
      <c r="TN215">
        <f t="shared" si="1785"/>
        <v>0</v>
      </c>
      <c r="TO215">
        <f t="shared" si="1786"/>
        <v>0</v>
      </c>
      <c r="TP215">
        <f t="shared" si="1787"/>
        <v>0</v>
      </c>
      <c r="TQ215">
        <f t="shared" si="1788"/>
        <v>0</v>
      </c>
      <c r="TR215">
        <f t="shared" si="1789"/>
        <v>0</v>
      </c>
      <c r="TS215">
        <f t="shared" si="1790"/>
        <v>0</v>
      </c>
      <c r="TT215">
        <f t="shared" si="1791"/>
        <v>0</v>
      </c>
      <c r="TU215">
        <f t="shared" si="1792"/>
        <v>0</v>
      </c>
      <c r="TV215">
        <f t="shared" si="1793"/>
        <v>0</v>
      </c>
      <c r="TW215">
        <f t="shared" si="1794"/>
        <v>0</v>
      </c>
      <c r="TX215">
        <f t="shared" si="1795"/>
        <v>0</v>
      </c>
      <c r="TY215">
        <f t="shared" si="1796"/>
        <v>0</v>
      </c>
      <c r="TZ215">
        <f t="shared" si="1797"/>
        <v>0</v>
      </c>
      <c r="UA215">
        <f t="shared" si="1798"/>
        <v>0</v>
      </c>
      <c r="UB215">
        <f t="shared" si="1799"/>
        <v>0</v>
      </c>
      <c r="UC215">
        <f t="shared" si="1800"/>
        <v>0</v>
      </c>
      <c r="UD215">
        <f t="shared" si="1801"/>
        <v>0</v>
      </c>
      <c r="UE215">
        <f t="shared" si="1802"/>
        <v>0</v>
      </c>
      <c r="UF215">
        <f t="shared" si="1803"/>
        <v>0</v>
      </c>
      <c r="UG215">
        <f t="shared" si="1804"/>
        <v>0</v>
      </c>
      <c r="UH215">
        <f t="shared" si="1805"/>
        <v>0</v>
      </c>
      <c r="UI215">
        <f t="shared" si="1806"/>
        <v>0</v>
      </c>
      <c r="UJ215">
        <f t="shared" si="1807"/>
        <v>0</v>
      </c>
      <c r="UK215">
        <f t="shared" si="1808"/>
        <v>0</v>
      </c>
      <c r="UL215">
        <f t="shared" si="1809"/>
        <v>0</v>
      </c>
      <c r="UM215">
        <f t="shared" si="1810"/>
        <v>0</v>
      </c>
      <c r="UN215">
        <f t="shared" si="1811"/>
        <v>0</v>
      </c>
      <c r="UO215">
        <f t="shared" si="1812"/>
        <v>0</v>
      </c>
      <c r="UP215">
        <f t="shared" si="1813"/>
        <v>0</v>
      </c>
      <c r="UQ215">
        <f t="shared" si="1814"/>
        <v>0</v>
      </c>
      <c r="UR215">
        <f t="shared" si="1815"/>
        <v>0</v>
      </c>
      <c r="US215">
        <f t="shared" si="1816"/>
        <v>0</v>
      </c>
      <c r="UT215">
        <f t="shared" si="1817"/>
        <v>0</v>
      </c>
      <c r="UU215">
        <f t="shared" si="1818"/>
        <v>0</v>
      </c>
      <c r="UV215">
        <f t="shared" si="1819"/>
        <v>0</v>
      </c>
      <c r="UW215">
        <f t="shared" si="1820"/>
        <v>0</v>
      </c>
      <c r="UX215">
        <f t="shared" si="1821"/>
        <v>0</v>
      </c>
      <c r="UY215">
        <f t="shared" si="1822"/>
        <v>0</v>
      </c>
      <c r="UZ215">
        <f t="shared" si="1823"/>
        <v>0</v>
      </c>
      <c r="VA215">
        <f t="shared" si="1824"/>
        <v>0</v>
      </c>
      <c r="VB215">
        <f t="shared" si="1825"/>
        <v>0</v>
      </c>
      <c r="VC215">
        <f t="shared" si="1826"/>
        <v>0</v>
      </c>
      <c r="VD215">
        <f t="shared" si="1827"/>
        <v>0</v>
      </c>
      <c r="VE215">
        <f t="shared" si="1828"/>
        <v>0</v>
      </c>
      <c r="VF215">
        <f t="shared" si="1829"/>
        <v>0</v>
      </c>
      <c r="VG215">
        <f t="shared" si="1830"/>
        <v>0</v>
      </c>
      <c r="VH215">
        <f t="shared" si="1831"/>
        <v>0</v>
      </c>
      <c r="VI215">
        <f t="shared" si="1832"/>
        <v>0</v>
      </c>
      <c r="VJ215">
        <f t="shared" si="1833"/>
        <v>0</v>
      </c>
      <c r="VK215">
        <f t="shared" si="1834"/>
        <v>0</v>
      </c>
      <c r="VL215">
        <f t="shared" si="1835"/>
        <v>0</v>
      </c>
      <c r="VM215">
        <f t="shared" si="1836"/>
        <v>0</v>
      </c>
      <c r="VN215">
        <f t="shared" si="1837"/>
        <v>0</v>
      </c>
      <c r="VO215" t="str">
        <f t="shared" si="1838"/>
        <v/>
      </c>
      <c r="VP215" t="str">
        <f t="shared" si="1839"/>
        <v/>
      </c>
      <c r="VQ215" t="str">
        <f t="shared" si="1840"/>
        <v/>
      </c>
      <c r="VR215" t="str">
        <f t="shared" si="1841"/>
        <v/>
      </c>
      <c r="VS215" t="str">
        <f t="shared" si="1842"/>
        <v/>
      </c>
      <c r="VT215" t="str">
        <f t="shared" si="1843"/>
        <v/>
      </c>
      <c r="VU215" t="str">
        <f t="shared" si="1844"/>
        <v/>
      </c>
      <c r="VV215" t="str">
        <f t="shared" si="1845"/>
        <v/>
      </c>
      <c r="VW215" t="str">
        <f t="shared" si="1846"/>
        <v/>
      </c>
      <c r="VX215" t="str">
        <f t="shared" si="1847"/>
        <v/>
      </c>
      <c r="VY215" t="str">
        <f t="shared" si="1848"/>
        <v/>
      </c>
      <c r="VZ215" t="str">
        <f t="shared" si="1849"/>
        <v/>
      </c>
      <c r="WA215" t="str">
        <f t="shared" si="1850"/>
        <v/>
      </c>
      <c r="WB215" t="str">
        <f t="shared" si="1851"/>
        <v/>
      </c>
      <c r="WC215" t="str">
        <f t="shared" si="1852"/>
        <v/>
      </c>
      <c r="WD215" t="str">
        <f t="shared" si="1853"/>
        <v/>
      </c>
      <c r="WE215" t="str">
        <f t="shared" si="1854"/>
        <v/>
      </c>
      <c r="WF215" t="str">
        <f t="shared" si="1855"/>
        <v/>
      </c>
      <c r="WG215" t="str">
        <f t="shared" si="1856"/>
        <v/>
      </c>
      <c r="WH215" t="str">
        <f t="shared" si="1857"/>
        <v/>
      </c>
      <c r="WI215" t="str">
        <f t="shared" si="1858"/>
        <v/>
      </c>
      <c r="WJ215" t="str">
        <f t="shared" si="1859"/>
        <v/>
      </c>
      <c r="WK215" t="str">
        <f t="shared" si="1860"/>
        <v/>
      </c>
      <c r="WL215" t="str">
        <f t="shared" si="1861"/>
        <v/>
      </c>
      <c r="WM215" t="str">
        <f t="shared" si="1862"/>
        <v/>
      </c>
      <c r="WN215" t="str">
        <f t="shared" si="1863"/>
        <v/>
      </c>
      <c r="WO215" t="str">
        <f t="shared" si="1864"/>
        <v/>
      </c>
      <c r="WP215" t="str">
        <f t="shared" si="1865"/>
        <v/>
      </c>
      <c r="WQ215" t="str">
        <f t="shared" si="1866"/>
        <v/>
      </c>
      <c r="WR215" t="str">
        <f t="shared" si="1867"/>
        <v/>
      </c>
      <c r="WS215" t="str">
        <f t="shared" si="1868"/>
        <v/>
      </c>
      <c r="WT215" t="str">
        <f t="shared" si="1869"/>
        <v/>
      </c>
      <c r="WU215" t="str">
        <f t="shared" si="1870"/>
        <v/>
      </c>
      <c r="WV215" t="str">
        <f t="shared" si="1871"/>
        <v/>
      </c>
      <c r="WW215" t="str">
        <f t="shared" si="1872"/>
        <v/>
      </c>
      <c r="WX215" t="str">
        <f t="shared" si="1873"/>
        <v/>
      </c>
      <c r="WY215" t="str">
        <f t="shared" si="1874"/>
        <v/>
      </c>
      <c r="WZ215" t="str">
        <f t="shared" si="1875"/>
        <v/>
      </c>
      <c r="XA215" t="str">
        <f t="shared" si="1876"/>
        <v/>
      </c>
      <c r="XB215" t="str">
        <f t="shared" si="1877"/>
        <v/>
      </c>
      <c r="XC215" t="str">
        <f t="shared" si="1878"/>
        <v/>
      </c>
      <c r="XD215" t="str">
        <f t="shared" si="1879"/>
        <v/>
      </c>
      <c r="XE215" t="str">
        <f t="shared" si="1880"/>
        <v/>
      </c>
      <c r="XF215" t="str">
        <f t="shared" si="1881"/>
        <v/>
      </c>
      <c r="XG215" t="str">
        <f t="shared" si="1882"/>
        <v/>
      </c>
      <c r="XH215" t="str">
        <f t="shared" si="1883"/>
        <v/>
      </c>
      <c r="XI215" t="str">
        <f t="shared" si="1884"/>
        <v/>
      </c>
      <c r="XJ215" t="str">
        <f t="shared" si="1885"/>
        <v/>
      </c>
      <c r="XK215" t="str">
        <f t="shared" si="1886"/>
        <v/>
      </c>
      <c r="XL215" t="str">
        <f t="shared" si="1887"/>
        <v/>
      </c>
      <c r="XM215" t="str">
        <f t="shared" si="1888"/>
        <v/>
      </c>
      <c r="XN215" t="str">
        <f t="shared" si="1889"/>
        <v/>
      </c>
      <c r="XO215" t="str">
        <f t="shared" si="1890"/>
        <v/>
      </c>
      <c r="XP215" t="str">
        <f t="shared" si="1891"/>
        <v/>
      </c>
      <c r="XQ215" t="str">
        <f t="shared" si="1892"/>
        <v/>
      </c>
      <c r="XR215" t="str">
        <f t="shared" si="1893"/>
        <v/>
      </c>
      <c r="XS215" t="str">
        <f t="shared" si="1894"/>
        <v/>
      </c>
      <c r="XT215" t="str">
        <f t="shared" si="1895"/>
        <v/>
      </c>
      <c r="XU215" t="str">
        <f t="shared" si="1896"/>
        <v/>
      </c>
      <c r="XV215" t="str">
        <f t="shared" si="1897"/>
        <v/>
      </c>
      <c r="XW215" t="str">
        <f t="shared" si="1898"/>
        <v/>
      </c>
      <c r="XX215" t="str">
        <f t="shared" si="1899"/>
        <v/>
      </c>
      <c r="XY215" t="str">
        <f t="shared" si="1900"/>
        <v/>
      </c>
      <c r="XZ215" t="str">
        <f t="shared" si="1901"/>
        <v/>
      </c>
      <c r="YA215" t="str">
        <f t="shared" si="1902"/>
        <v/>
      </c>
      <c r="YB215" t="str">
        <f t="shared" si="1903"/>
        <v/>
      </c>
      <c r="YC215" t="str">
        <f t="shared" si="1904"/>
        <v/>
      </c>
      <c r="YD215" t="str">
        <f t="shared" si="1905"/>
        <v/>
      </c>
      <c r="YE215" t="str">
        <f t="shared" si="1906"/>
        <v/>
      </c>
      <c r="YF215" t="str">
        <f t="shared" si="1907"/>
        <v/>
      </c>
      <c r="YG215" t="str">
        <f t="shared" si="1908"/>
        <v/>
      </c>
      <c r="YH215" t="str">
        <f t="shared" si="1909"/>
        <v/>
      </c>
      <c r="YI215" t="str">
        <f t="shared" si="1910"/>
        <v/>
      </c>
      <c r="YJ215" t="str">
        <f t="shared" si="1911"/>
        <v/>
      </c>
      <c r="YK215" t="str">
        <f t="shared" si="1912"/>
        <v/>
      </c>
      <c r="YL215" t="str">
        <f t="shared" si="1913"/>
        <v/>
      </c>
      <c r="YM215" t="str">
        <f t="shared" si="1914"/>
        <v/>
      </c>
      <c r="YN215" t="str">
        <f t="shared" si="1915"/>
        <v/>
      </c>
      <c r="YO215" t="str">
        <f t="shared" si="1916"/>
        <v/>
      </c>
      <c r="YP215" t="str">
        <f t="shared" si="1917"/>
        <v/>
      </c>
      <c r="YQ215" t="str">
        <f t="shared" si="1918"/>
        <v/>
      </c>
      <c r="YR215" t="str">
        <f t="shared" si="1919"/>
        <v/>
      </c>
      <c r="YS215" t="str">
        <f t="shared" si="1920"/>
        <v/>
      </c>
      <c r="YT215" t="str">
        <f t="shared" si="1921"/>
        <v/>
      </c>
      <c r="YU215" t="str">
        <f t="shared" si="1922"/>
        <v/>
      </c>
      <c r="YV215" t="str">
        <f t="shared" si="1923"/>
        <v/>
      </c>
      <c r="YW215" t="str">
        <f t="shared" si="1924"/>
        <v/>
      </c>
      <c r="YX215" t="str">
        <f t="shared" si="1925"/>
        <v/>
      </c>
      <c r="YY215" t="str">
        <f t="shared" si="1926"/>
        <v/>
      </c>
      <c r="YZ215" t="str">
        <f t="shared" si="1927"/>
        <v/>
      </c>
      <c r="ZA215" t="str">
        <f t="shared" si="1928"/>
        <v/>
      </c>
      <c r="ZB215" t="str">
        <f t="shared" si="1929"/>
        <v/>
      </c>
      <c r="ZC215" t="str">
        <f t="shared" si="1930"/>
        <v/>
      </c>
      <c r="ZD215" t="str">
        <f t="shared" si="1931"/>
        <v/>
      </c>
      <c r="ZE215" t="str">
        <f t="shared" si="1932"/>
        <v/>
      </c>
      <c r="ZF215" t="str">
        <f t="shared" si="1933"/>
        <v/>
      </c>
      <c r="ZG215" t="str">
        <f t="shared" si="1934"/>
        <v/>
      </c>
      <c r="ZH215" t="str">
        <f t="shared" si="1935"/>
        <v/>
      </c>
      <c r="ZI215" t="str">
        <f t="shared" si="1936"/>
        <v/>
      </c>
      <c r="ZJ215" t="str">
        <f t="shared" si="1937"/>
        <v/>
      </c>
      <c r="ZK215" t="str">
        <f t="shared" si="1938"/>
        <v/>
      </c>
      <c r="ZL215" t="str">
        <f t="shared" si="1939"/>
        <v/>
      </c>
      <c r="ZM215" t="str">
        <f t="shared" si="1940"/>
        <v/>
      </c>
      <c r="ZN215" t="str">
        <f t="shared" si="1941"/>
        <v/>
      </c>
      <c r="ZO215" t="str">
        <f t="shared" si="1942"/>
        <v/>
      </c>
      <c r="ZP215" t="str">
        <f t="shared" si="1943"/>
        <v/>
      </c>
      <c r="ZQ215" t="str">
        <f t="shared" si="1944"/>
        <v/>
      </c>
      <c r="ZR215" t="str">
        <f t="shared" si="1945"/>
        <v/>
      </c>
      <c r="ZS215" t="str">
        <f t="shared" si="1946"/>
        <v/>
      </c>
      <c r="ZT215" t="str">
        <f t="shared" si="1947"/>
        <v/>
      </c>
      <c r="ZU215" t="str">
        <f t="shared" si="1948"/>
        <v/>
      </c>
      <c r="ZV215" t="str">
        <f t="shared" si="1949"/>
        <v/>
      </c>
      <c r="ZW215" t="str">
        <f t="shared" si="1950"/>
        <v/>
      </c>
      <c r="ZX215" t="str">
        <f t="shared" si="1951"/>
        <v/>
      </c>
      <c r="ZY215" t="str">
        <f t="shared" si="1952"/>
        <v/>
      </c>
      <c r="ZZ215" t="str">
        <f t="shared" si="1953"/>
        <v/>
      </c>
      <c r="AAA215" t="str">
        <f t="shared" si="1954"/>
        <v/>
      </c>
      <c r="AAB215" t="str">
        <f t="shared" si="1955"/>
        <v/>
      </c>
      <c r="AAC215" t="str">
        <f t="shared" si="1956"/>
        <v/>
      </c>
      <c r="AAD215" t="str">
        <f t="shared" si="1957"/>
        <v/>
      </c>
      <c r="AAE215" t="e">
        <f t="shared" ca="1" si="1958"/>
        <v>#N/A</v>
      </c>
      <c r="AAF215" t="e">
        <f t="shared" ca="1" si="1959"/>
        <v>#N/A</v>
      </c>
      <c r="AAG215" t="e">
        <f t="shared" ca="1" si="1960"/>
        <v>#N/A</v>
      </c>
      <c r="AAH215" t="e">
        <f t="shared" ca="1" si="1961"/>
        <v>#N/A</v>
      </c>
      <c r="AAI215" t="e">
        <f t="shared" ca="1" si="1962"/>
        <v>#N/A</v>
      </c>
      <c r="AAJ215" t="e">
        <f t="shared" ca="1" si="1963"/>
        <v>#N/A</v>
      </c>
      <c r="AAK215">
        <f>(UE215-UW215)*(UE215-UW215)+(UF215-UX215)*(UF215-UX215)+(UG215-UY215)*(UG215-UY215)+(UH215-UZ215)*(UH215-UZ215)+(UI215-VA215)*(UI215-VA215)+(UJ215-VB215)*(UJ215-VB215)+(UK215-VC215)*(UK215-VC215)+(UL215-VD215)*(UL215-VD215)+(UM215-VE215)*(UM215-VE215)</f>
        <v>0</v>
      </c>
    </row>
    <row r="216" spans="2:713" x14ac:dyDescent="0.35">
      <c r="B216" t="s">
        <v>1605</v>
      </c>
      <c r="C216" s="8">
        <v>40602.515844907408</v>
      </c>
      <c r="D216" t="s">
        <v>221</v>
      </c>
      <c r="E216" t="s">
        <v>2882</v>
      </c>
      <c r="G216" t="s">
        <v>2409</v>
      </c>
      <c r="K216">
        <v>0</v>
      </c>
      <c r="L216">
        <v>0</v>
      </c>
      <c r="M216">
        <v>2</v>
      </c>
      <c r="O216"/>
      <c r="P216"/>
      <c r="Q216"/>
      <c r="R216"/>
      <c r="S216"/>
      <c r="T216"/>
      <c r="U216"/>
      <c r="V216"/>
      <c r="W216"/>
      <c r="Z216" s="10"/>
      <c r="AA216" s="10"/>
      <c r="AB216" s="10"/>
      <c r="AC216" s="10"/>
      <c r="AD216" s="10"/>
      <c r="AE216" s="10"/>
      <c r="AF216" s="10"/>
      <c r="AG216" s="10"/>
      <c r="AH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c r="EM216" s="10"/>
      <c r="EN216" s="10"/>
      <c r="EO216" s="10"/>
      <c r="EP216" s="10"/>
      <c r="EQ216" s="10"/>
      <c r="ER216" s="10"/>
      <c r="ES216" s="10"/>
      <c r="ET216" s="10"/>
      <c r="EU216" s="10"/>
      <c r="EV216" s="10"/>
      <c r="EW216" s="10"/>
      <c r="EX216" s="10"/>
      <c r="EY216" s="10"/>
      <c r="HQ216" t="str">
        <f t="shared" si="1476"/>
        <v/>
      </c>
      <c r="HR216" t="str">
        <f t="shared" si="1477"/>
        <v/>
      </c>
      <c r="HS216" t="str">
        <f t="shared" si="1478"/>
        <v/>
      </c>
      <c r="HT216" t="str">
        <f t="shared" si="1479"/>
        <v/>
      </c>
      <c r="HU216" t="str">
        <f t="shared" si="1480"/>
        <v/>
      </c>
      <c r="HV216" t="str">
        <f t="shared" si="1481"/>
        <v/>
      </c>
      <c r="HW216" t="str">
        <f t="shared" si="1482"/>
        <v/>
      </c>
      <c r="HX216" t="str">
        <f t="shared" si="1483"/>
        <v/>
      </c>
      <c r="HY216" t="str">
        <f t="shared" si="1484"/>
        <v/>
      </c>
      <c r="HZ216" t="str">
        <f t="shared" si="1485"/>
        <v/>
      </c>
      <c r="IA216" t="str">
        <f t="shared" si="1486"/>
        <v/>
      </c>
      <c r="IB216" t="str">
        <f t="shared" si="1487"/>
        <v/>
      </c>
      <c r="IC216" t="str">
        <f t="shared" si="1488"/>
        <v/>
      </c>
      <c r="ID216" t="str">
        <f t="shared" si="1489"/>
        <v/>
      </c>
      <c r="IE216" t="str">
        <f t="shared" si="1490"/>
        <v/>
      </c>
      <c r="IF216" t="str">
        <f t="shared" si="1491"/>
        <v/>
      </c>
      <c r="IG216" t="str">
        <f t="shared" si="1492"/>
        <v/>
      </c>
      <c r="IH216" t="str">
        <f t="shared" si="1493"/>
        <v/>
      </c>
      <c r="II216" t="str">
        <f t="shared" si="1494"/>
        <v/>
      </c>
      <c r="IJ216" t="str">
        <f t="shared" si="1495"/>
        <v/>
      </c>
      <c r="IK216" t="str">
        <f t="shared" si="1496"/>
        <v/>
      </c>
      <c r="IL216" t="str">
        <f t="shared" si="1497"/>
        <v/>
      </c>
      <c r="IM216" t="str">
        <f t="shared" si="1498"/>
        <v/>
      </c>
      <c r="IN216" t="str">
        <f t="shared" si="1499"/>
        <v/>
      </c>
      <c r="IO216" t="str">
        <f t="shared" si="1500"/>
        <v/>
      </c>
      <c r="IP216" t="str">
        <f t="shared" si="1501"/>
        <v/>
      </c>
      <c r="IQ216" t="str">
        <f t="shared" si="1502"/>
        <v/>
      </c>
      <c r="IR216" t="str">
        <f t="shared" si="1503"/>
        <v/>
      </c>
      <c r="IS216" t="str">
        <f t="shared" si="1504"/>
        <v/>
      </c>
      <c r="IT216" t="str">
        <f t="shared" si="1505"/>
        <v/>
      </c>
      <c r="IU216" t="str">
        <f t="shared" si="1506"/>
        <v/>
      </c>
      <c r="IV216" t="str">
        <f t="shared" si="1507"/>
        <v/>
      </c>
      <c r="IW216" t="str">
        <f t="shared" si="1508"/>
        <v/>
      </c>
      <c r="IX216" t="str">
        <f t="shared" si="1509"/>
        <v/>
      </c>
      <c r="IY216" t="str">
        <f t="shared" si="1510"/>
        <v/>
      </c>
      <c r="IZ216" t="str">
        <f t="shared" si="1511"/>
        <v/>
      </c>
      <c r="JA216" t="str">
        <f t="shared" si="1512"/>
        <v/>
      </c>
      <c r="JB216" t="str">
        <f t="shared" si="1513"/>
        <v/>
      </c>
      <c r="JC216" t="str">
        <f t="shared" si="1514"/>
        <v/>
      </c>
      <c r="JD216" t="str">
        <f t="shared" si="1515"/>
        <v/>
      </c>
      <c r="JE216" t="str">
        <f t="shared" si="1516"/>
        <v/>
      </c>
      <c r="JF216" t="str">
        <f t="shared" si="1517"/>
        <v/>
      </c>
      <c r="JG216" t="str">
        <f t="shared" si="1518"/>
        <v/>
      </c>
      <c r="JH216" t="str">
        <f t="shared" si="1519"/>
        <v/>
      </c>
      <c r="JI216" t="str">
        <f t="shared" si="1520"/>
        <v/>
      </c>
      <c r="JJ216" t="str">
        <f t="shared" si="1521"/>
        <v/>
      </c>
      <c r="JK216" t="str">
        <f t="shared" si="1522"/>
        <v/>
      </c>
      <c r="JL216" t="str">
        <f t="shared" si="1523"/>
        <v/>
      </c>
      <c r="JM216" t="str">
        <f t="shared" si="1524"/>
        <v/>
      </c>
      <c r="JN216" t="str">
        <f t="shared" si="1525"/>
        <v/>
      </c>
      <c r="JO216" t="str">
        <f t="shared" si="1526"/>
        <v/>
      </c>
      <c r="JP216" t="str">
        <f t="shared" si="1527"/>
        <v/>
      </c>
      <c r="JQ216" t="str">
        <f t="shared" si="1528"/>
        <v/>
      </c>
      <c r="JR216" t="str">
        <f t="shared" si="1529"/>
        <v/>
      </c>
      <c r="JS216" t="str">
        <f t="shared" si="1530"/>
        <v/>
      </c>
      <c r="JT216" t="str">
        <f t="shared" si="1531"/>
        <v/>
      </c>
      <c r="JU216" t="str">
        <f t="shared" si="1532"/>
        <v/>
      </c>
      <c r="JV216" t="str">
        <f t="shared" si="1533"/>
        <v/>
      </c>
      <c r="JW216" t="str">
        <f t="shared" si="1534"/>
        <v/>
      </c>
      <c r="JX216" t="str">
        <f t="shared" si="1535"/>
        <v/>
      </c>
      <c r="JY216" t="str">
        <f t="shared" si="1536"/>
        <v/>
      </c>
      <c r="JZ216" t="str">
        <f t="shared" si="1537"/>
        <v/>
      </c>
      <c r="KA216" t="str">
        <f t="shared" si="1538"/>
        <v/>
      </c>
      <c r="KB216" t="str">
        <f t="shared" si="1539"/>
        <v/>
      </c>
      <c r="KC216" t="str">
        <f t="shared" si="1540"/>
        <v/>
      </c>
      <c r="KD216" t="str">
        <f t="shared" si="1541"/>
        <v/>
      </c>
      <c r="KE216" t="str">
        <f t="shared" si="1542"/>
        <v/>
      </c>
      <c r="KF216" t="str">
        <f t="shared" si="1543"/>
        <v/>
      </c>
      <c r="KG216" t="str">
        <f t="shared" si="1544"/>
        <v/>
      </c>
      <c r="KH216" t="str">
        <f t="shared" si="1545"/>
        <v/>
      </c>
      <c r="KI216" t="str">
        <f t="shared" si="1546"/>
        <v/>
      </c>
      <c r="KJ216" t="str">
        <f t="shared" si="1547"/>
        <v/>
      </c>
      <c r="KK216" t="str">
        <f t="shared" si="1548"/>
        <v/>
      </c>
      <c r="KL216" t="str">
        <f t="shared" si="1549"/>
        <v/>
      </c>
      <c r="KM216" t="str">
        <f t="shared" si="1550"/>
        <v/>
      </c>
      <c r="KN216" t="str">
        <f t="shared" si="1551"/>
        <v/>
      </c>
      <c r="KO216" t="str">
        <f t="shared" si="1552"/>
        <v/>
      </c>
      <c r="KP216" t="str">
        <f t="shared" si="1553"/>
        <v/>
      </c>
      <c r="KQ216" t="str">
        <f t="shared" si="1554"/>
        <v/>
      </c>
      <c r="KR216" t="str">
        <f t="shared" si="1555"/>
        <v/>
      </c>
      <c r="KS216" t="str">
        <f t="shared" si="1556"/>
        <v/>
      </c>
      <c r="KT216" t="str">
        <f t="shared" si="1557"/>
        <v/>
      </c>
      <c r="KU216" t="str">
        <f t="shared" si="1558"/>
        <v/>
      </c>
      <c r="KV216" t="str">
        <f t="shared" si="1559"/>
        <v/>
      </c>
      <c r="KW216" t="str">
        <f t="shared" si="1560"/>
        <v/>
      </c>
      <c r="KX216" t="str">
        <f t="shared" si="1561"/>
        <v/>
      </c>
      <c r="KY216" t="str">
        <f t="shared" si="1562"/>
        <v/>
      </c>
      <c r="KZ216" t="str">
        <f t="shared" si="1563"/>
        <v/>
      </c>
      <c r="LA216" t="str">
        <f t="shared" si="1564"/>
        <v/>
      </c>
      <c r="LB216" t="str">
        <f t="shared" si="1565"/>
        <v/>
      </c>
      <c r="LC216" t="str">
        <f t="shared" si="1566"/>
        <v/>
      </c>
      <c r="LD216" t="str">
        <f t="shared" si="1567"/>
        <v/>
      </c>
      <c r="LE216" t="str">
        <f t="shared" si="1568"/>
        <v/>
      </c>
      <c r="LF216" t="str">
        <f t="shared" si="1569"/>
        <v/>
      </c>
      <c r="LG216" t="str">
        <f t="shared" si="1570"/>
        <v/>
      </c>
      <c r="LH216" t="str">
        <f t="shared" si="1571"/>
        <v/>
      </c>
      <c r="LI216" t="str">
        <f t="shared" si="1572"/>
        <v/>
      </c>
      <c r="LJ216" t="str">
        <f t="shared" si="1573"/>
        <v/>
      </c>
      <c r="LK216" t="str">
        <f t="shared" si="1574"/>
        <v/>
      </c>
      <c r="LL216" t="str">
        <f t="shared" si="1575"/>
        <v/>
      </c>
      <c r="LM216" t="str">
        <f t="shared" si="1576"/>
        <v/>
      </c>
      <c r="LN216" t="str">
        <f t="shared" si="1577"/>
        <v/>
      </c>
      <c r="LO216" t="str">
        <f t="shared" si="1578"/>
        <v/>
      </c>
      <c r="LP216" t="str">
        <f t="shared" si="1579"/>
        <v/>
      </c>
      <c r="LQ216" t="str">
        <f t="shared" si="1580"/>
        <v/>
      </c>
      <c r="LR216" t="str">
        <f t="shared" si="1581"/>
        <v/>
      </c>
      <c r="LS216" t="str">
        <f t="shared" si="1582"/>
        <v/>
      </c>
      <c r="LT216" t="str">
        <f t="shared" si="1583"/>
        <v/>
      </c>
      <c r="LU216" t="str">
        <f t="shared" si="1584"/>
        <v/>
      </c>
      <c r="LV216" t="str">
        <f t="shared" si="1585"/>
        <v/>
      </c>
      <c r="LW216" t="str">
        <f t="shared" si="1586"/>
        <v/>
      </c>
      <c r="LX216" t="str">
        <f t="shared" si="1587"/>
        <v/>
      </c>
      <c r="LY216" t="str">
        <f t="shared" si="1588"/>
        <v/>
      </c>
      <c r="LZ216" t="str">
        <f t="shared" si="1589"/>
        <v/>
      </c>
      <c r="MA216" t="str">
        <f t="shared" si="1590"/>
        <v/>
      </c>
      <c r="MB216" t="str">
        <f t="shared" si="1591"/>
        <v/>
      </c>
      <c r="MC216" t="str">
        <f t="shared" si="1592"/>
        <v/>
      </c>
      <c r="MD216" t="str">
        <f t="shared" si="1593"/>
        <v/>
      </c>
      <c r="ME216" t="str">
        <f t="shared" si="1594"/>
        <v/>
      </c>
      <c r="MF216" t="str">
        <f t="shared" si="1595"/>
        <v/>
      </c>
      <c r="MG216" t="str">
        <f t="shared" si="1596"/>
        <v/>
      </c>
      <c r="MH216" t="str">
        <f t="shared" si="1597"/>
        <v/>
      </c>
      <c r="MI216" t="str">
        <f t="shared" si="1598"/>
        <v/>
      </c>
      <c r="MJ216" t="str">
        <f t="shared" si="1599"/>
        <v/>
      </c>
      <c r="MK216" t="str">
        <f t="shared" si="1600"/>
        <v/>
      </c>
      <c r="ML216" t="str">
        <f t="shared" si="1601"/>
        <v/>
      </c>
      <c r="MM216" t="str">
        <f t="shared" si="1602"/>
        <v/>
      </c>
      <c r="MN216" t="str">
        <f t="shared" si="1603"/>
        <v/>
      </c>
      <c r="MO216" t="str">
        <f t="shared" si="1604"/>
        <v/>
      </c>
      <c r="MP216" t="str">
        <f t="shared" si="1605"/>
        <v/>
      </c>
      <c r="MQ216" t="str">
        <f t="shared" si="1606"/>
        <v/>
      </c>
      <c r="MR216" t="str">
        <f t="shared" si="1607"/>
        <v/>
      </c>
      <c r="MS216" t="str">
        <f t="shared" si="1608"/>
        <v/>
      </c>
      <c r="MT216" t="str">
        <f t="shared" si="1609"/>
        <v/>
      </c>
      <c r="MU216" t="str">
        <f t="shared" si="1610"/>
        <v/>
      </c>
      <c r="MV216" t="str">
        <f t="shared" si="1611"/>
        <v/>
      </c>
      <c r="MW216" t="str">
        <f t="shared" si="1612"/>
        <v/>
      </c>
      <c r="MX216" t="str">
        <f t="shared" si="1613"/>
        <v/>
      </c>
      <c r="MY216" t="str">
        <f t="shared" si="1614"/>
        <v/>
      </c>
      <c r="MZ216" t="str">
        <f t="shared" si="1615"/>
        <v/>
      </c>
      <c r="NA216" t="str">
        <f t="shared" si="1616"/>
        <v/>
      </c>
      <c r="NB216" t="str">
        <f t="shared" si="1617"/>
        <v/>
      </c>
      <c r="NC216" t="str">
        <f t="shared" si="1618"/>
        <v/>
      </c>
      <c r="ND216" t="str">
        <f t="shared" si="1619"/>
        <v/>
      </c>
      <c r="NE216" t="str">
        <f t="shared" si="1620"/>
        <v/>
      </c>
      <c r="NF216" t="str">
        <f t="shared" si="1621"/>
        <v/>
      </c>
      <c r="NG216" t="str">
        <f t="shared" si="1622"/>
        <v/>
      </c>
      <c r="NH216" t="str">
        <f t="shared" si="1623"/>
        <v/>
      </c>
      <c r="NI216" t="str">
        <f t="shared" si="1624"/>
        <v/>
      </c>
      <c r="NJ216" t="str">
        <f t="shared" si="1625"/>
        <v/>
      </c>
      <c r="NK216" t="str">
        <f t="shared" si="1626"/>
        <v/>
      </c>
      <c r="NL216" t="str">
        <f t="shared" si="1627"/>
        <v/>
      </c>
      <c r="NM216" t="str">
        <f t="shared" si="1628"/>
        <v/>
      </c>
      <c r="NN216" t="str">
        <f t="shared" si="1629"/>
        <v/>
      </c>
      <c r="NO216" t="str">
        <f t="shared" si="1630"/>
        <v/>
      </c>
      <c r="NP216" t="str">
        <f t="shared" si="1631"/>
        <v/>
      </c>
      <c r="NQ216" t="str">
        <f t="shared" si="1632"/>
        <v/>
      </c>
      <c r="NR216" t="str">
        <f t="shared" si="1633"/>
        <v/>
      </c>
      <c r="NS216" t="str">
        <f t="shared" si="1634"/>
        <v/>
      </c>
      <c r="NT216" t="str">
        <f t="shared" si="1635"/>
        <v/>
      </c>
      <c r="NU216" t="str">
        <f t="shared" si="1636"/>
        <v/>
      </c>
      <c r="NV216" t="str">
        <f t="shared" si="1637"/>
        <v/>
      </c>
      <c r="NW216" t="str">
        <f t="shared" si="1638"/>
        <v/>
      </c>
      <c r="NX216" t="str">
        <f t="shared" si="1639"/>
        <v/>
      </c>
      <c r="NY216" t="str">
        <f t="shared" si="1640"/>
        <v/>
      </c>
      <c r="NZ216" t="str">
        <f t="shared" si="1641"/>
        <v/>
      </c>
      <c r="OA216" t="str">
        <f t="shared" si="1642"/>
        <v/>
      </c>
      <c r="OB216" t="str">
        <f t="shared" si="1643"/>
        <v/>
      </c>
      <c r="OC216" t="str">
        <f t="shared" si="1644"/>
        <v/>
      </c>
      <c r="OD216" t="str">
        <f t="shared" si="1645"/>
        <v/>
      </c>
      <c r="OE216" t="str">
        <f t="shared" si="1646"/>
        <v/>
      </c>
      <c r="OF216" t="str">
        <f t="shared" si="1647"/>
        <v/>
      </c>
      <c r="OG216" t="str">
        <f t="shared" si="1648"/>
        <v/>
      </c>
      <c r="OH216" t="str">
        <f t="shared" si="1649"/>
        <v/>
      </c>
      <c r="OI216" t="str">
        <f t="shared" si="1650"/>
        <v/>
      </c>
      <c r="OJ216" t="str">
        <f t="shared" si="1651"/>
        <v/>
      </c>
      <c r="OK216" t="str">
        <f t="shared" si="1652"/>
        <v/>
      </c>
      <c r="OL216" t="str">
        <f t="shared" si="1653"/>
        <v/>
      </c>
      <c r="OM216" t="str">
        <f t="shared" si="1654"/>
        <v/>
      </c>
      <c r="ON216" t="str">
        <f t="shared" si="1655"/>
        <v/>
      </c>
      <c r="OO216" t="str">
        <f t="shared" si="1656"/>
        <v/>
      </c>
      <c r="OP216" t="str">
        <f t="shared" si="1657"/>
        <v/>
      </c>
      <c r="OQ216" t="str">
        <f t="shared" si="1658"/>
        <v/>
      </c>
      <c r="OR216" t="str">
        <f t="shared" si="1659"/>
        <v/>
      </c>
      <c r="OS216" t="str">
        <f t="shared" si="1660"/>
        <v/>
      </c>
      <c r="OT216" t="str">
        <f t="shared" si="1661"/>
        <v/>
      </c>
      <c r="OU216" t="str">
        <f t="shared" si="1662"/>
        <v/>
      </c>
      <c r="OV216" t="str">
        <f t="shared" si="1663"/>
        <v/>
      </c>
      <c r="OW216" t="str">
        <f t="shared" si="1664"/>
        <v/>
      </c>
      <c r="OX216" t="str">
        <f t="shared" si="1665"/>
        <v/>
      </c>
      <c r="OY216" t="str">
        <f t="shared" si="1666"/>
        <v/>
      </c>
      <c r="OZ216" t="str">
        <f t="shared" si="1667"/>
        <v/>
      </c>
      <c r="PA216" t="str">
        <f t="shared" si="1668"/>
        <v/>
      </c>
      <c r="PB216" t="str">
        <f t="shared" si="1669"/>
        <v/>
      </c>
      <c r="PC216" t="str">
        <f t="shared" si="1670"/>
        <v/>
      </c>
      <c r="PD216" t="str">
        <f t="shared" si="1671"/>
        <v/>
      </c>
      <c r="PE216" t="str">
        <f t="shared" si="1672"/>
        <v/>
      </c>
      <c r="PF216" t="str">
        <f t="shared" si="1673"/>
        <v/>
      </c>
      <c r="PG216" t="str">
        <f t="shared" si="1674"/>
        <v/>
      </c>
      <c r="PH216" t="str">
        <f t="shared" si="1675"/>
        <v/>
      </c>
      <c r="PI216" t="str">
        <f t="shared" si="1676"/>
        <v/>
      </c>
      <c r="PJ216" t="str">
        <f t="shared" si="1677"/>
        <v/>
      </c>
      <c r="PK216" t="str">
        <f t="shared" si="1678"/>
        <v/>
      </c>
      <c r="PL216" t="str">
        <f t="shared" si="1679"/>
        <v/>
      </c>
      <c r="PM216" t="str">
        <f t="shared" si="1680"/>
        <v/>
      </c>
      <c r="PN216" t="str">
        <f t="shared" si="1681"/>
        <v/>
      </c>
      <c r="PO216" t="str">
        <f t="shared" si="1682"/>
        <v/>
      </c>
      <c r="PP216" t="str">
        <f t="shared" si="1683"/>
        <v/>
      </c>
      <c r="PQ216" t="str">
        <f t="shared" si="1684"/>
        <v/>
      </c>
      <c r="PR216" t="str">
        <f t="shared" si="1685"/>
        <v/>
      </c>
      <c r="PS216" t="str">
        <f t="shared" si="1686"/>
        <v/>
      </c>
      <c r="PT216" t="str">
        <f t="shared" si="1687"/>
        <v/>
      </c>
      <c r="PU216" t="str">
        <f t="shared" si="1688"/>
        <v/>
      </c>
      <c r="PV216" t="str">
        <f t="shared" si="1689"/>
        <v/>
      </c>
      <c r="PW216" t="str">
        <f t="shared" si="1690"/>
        <v/>
      </c>
      <c r="PX216" t="str">
        <f t="shared" si="1691"/>
        <v/>
      </c>
      <c r="PY216" t="str">
        <f t="shared" si="1692"/>
        <v/>
      </c>
      <c r="PZ216" t="str">
        <f t="shared" si="1693"/>
        <v/>
      </c>
      <c r="QA216" t="str">
        <f t="shared" si="1694"/>
        <v/>
      </c>
      <c r="QB216" t="str">
        <f t="shared" si="1695"/>
        <v/>
      </c>
      <c r="QC216" t="str">
        <f t="shared" si="1696"/>
        <v/>
      </c>
      <c r="QD216" t="str">
        <f t="shared" si="1697"/>
        <v/>
      </c>
      <c r="QE216" t="str">
        <f t="shared" si="1698"/>
        <v/>
      </c>
      <c r="QF216" t="str">
        <f t="shared" si="1699"/>
        <v/>
      </c>
      <c r="QG216" t="str">
        <f t="shared" si="1700"/>
        <v/>
      </c>
      <c r="QH216" t="str">
        <f t="shared" si="1701"/>
        <v/>
      </c>
      <c r="QI216" t="str">
        <f t="shared" si="1702"/>
        <v/>
      </c>
      <c r="QJ216" t="str">
        <f t="shared" si="1703"/>
        <v/>
      </c>
      <c r="QK216" t="str">
        <f t="shared" si="1704"/>
        <v/>
      </c>
      <c r="QL216" t="str">
        <f t="shared" si="1705"/>
        <v/>
      </c>
      <c r="QM216" t="str">
        <f t="shared" si="1706"/>
        <v/>
      </c>
      <c r="QN216" t="str">
        <f t="shared" si="1707"/>
        <v/>
      </c>
      <c r="QO216" t="str">
        <f t="shared" si="1708"/>
        <v/>
      </c>
      <c r="QP216" t="str">
        <f t="shared" si="1709"/>
        <v/>
      </c>
      <c r="QQ216" t="str">
        <f t="shared" si="1710"/>
        <v/>
      </c>
      <c r="QR216" t="str">
        <f t="shared" si="1711"/>
        <v/>
      </c>
      <c r="QS216" t="str">
        <f t="shared" si="1712"/>
        <v/>
      </c>
      <c r="QT216" t="str">
        <f t="shared" si="1713"/>
        <v/>
      </c>
      <c r="QU216" t="str">
        <f t="shared" si="1714"/>
        <v/>
      </c>
      <c r="QV216" t="str">
        <f t="shared" si="1715"/>
        <v/>
      </c>
      <c r="QW216" t="str">
        <f t="shared" si="1716"/>
        <v/>
      </c>
      <c r="QX216" t="str">
        <f t="shared" si="1717"/>
        <v/>
      </c>
      <c r="QY216" t="str">
        <f t="shared" si="1718"/>
        <v/>
      </c>
      <c r="QZ216" t="str">
        <f t="shared" si="1719"/>
        <v/>
      </c>
      <c r="RA216" t="str">
        <f t="shared" si="1720"/>
        <v/>
      </c>
      <c r="RB216" t="str">
        <f t="shared" si="1721"/>
        <v/>
      </c>
      <c r="RC216" t="str">
        <f t="shared" si="1722"/>
        <v/>
      </c>
      <c r="RD216" t="str">
        <f t="shared" si="1723"/>
        <v/>
      </c>
      <c r="RE216" t="str">
        <f t="shared" si="1724"/>
        <v/>
      </c>
      <c r="RF216" t="str">
        <f t="shared" si="1725"/>
        <v/>
      </c>
      <c r="RG216" t="str">
        <f t="shared" si="1726"/>
        <v/>
      </c>
      <c r="RH216" t="str">
        <f t="shared" si="1727"/>
        <v/>
      </c>
      <c r="RI216" t="str">
        <f t="shared" si="1728"/>
        <v/>
      </c>
      <c r="RJ216" t="str">
        <f t="shared" si="1729"/>
        <v/>
      </c>
      <c r="RK216" t="str">
        <f t="shared" si="1730"/>
        <v/>
      </c>
      <c r="RL216" t="str">
        <f t="shared" si="1731"/>
        <v/>
      </c>
      <c r="RM216" t="str">
        <f t="shared" si="1732"/>
        <v/>
      </c>
      <c r="RN216" t="str">
        <f t="shared" si="1733"/>
        <v/>
      </c>
      <c r="RO216" t="str">
        <f t="shared" si="1734"/>
        <v/>
      </c>
      <c r="RP216" t="str">
        <f t="shared" si="1735"/>
        <v/>
      </c>
      <c r="RQ216" t="str">
        <f t="shared" si="1736"/>
        <v/>
      </c>
      <c r="RR216" t="str">
        <f t="shared" si="1737"/>
        <v/>
      </c>
      <c r="RS216" t="str">
        <f t="shared" si="1738"/>
        <v/>
      </c>
      <c r="RT216" t="str">
        <f t="shared" si="1739"/>
        <v/>
      </c>
      <c r="RU216" t="str">
        <f t="shared" si="1740"/>
        <v/>
      </c>
      <c r="RV216" t="str">
        <f t="shared" si="1741"/>
        <v/>
      </c>
      <c r="RW216" t="str">
        <f t="shared" si="1742"/>
        <v/>
      </c>
      <c r="RX216" t="str">
        <f t="shared" si="1743"/>
        <v/>
      </c>
      <c r="RY216" t="str">
        <f t="shared" si="1744"/>
        <v/>
      </c>
      <c r="RZ216" t="str">
        <f t="shared" si="1745"/>
        <v/>
      </c>
      <c r="SA216" t="str">
        <f t="shared" si="1746"/>
        <v/>
      </c>
      <c r="SB216" t="str">
        <f t="shared" si="1747"/>
        <v/>
      </c>
      <c r="SC216" t="str">
        <f t="shared" si="1748"/>
        <v/>
      </c>
      <c r="SD216" t="str">
        <f t="shared" si="1749"/>
        <v/>
      </c>
      <c r="SE216" t="str">
        <f t="shared" si="1750"/>
        <v/>
      </c>
      <c r="SF216" t="str">
        <f t="shared" si="1751"/>
        <v/>
      </c>
      <c r="SG216" t="str">
        <f t="shared" si="1752"/>
        <v/>
      </c>
      <c r="SH216" t="str">
        <f t="shared" si="1753"/>
        <v/>
      </c>
      <c r="SI216" t="str">
        <f t="shared" si="1754"/>
        <v/>
      </c>
      <c r="SJ216" t="str">
        <f t="shared" si="1755"/>
        <v/>
      </c>
      <c r="SK216" t="str">
        <f t="shared" si="1756"/>
        <v/>
      </c>
      <c r="SL216" t="str">
        <f t="shared" si="1757"/>
        <v/>
      </c>
      <c r="SM216" t="str">
        <f t="shared" si="1758"/>
        <v/>
      </c>
      <c r="SN216" t="str">
        <f t="shared" si="1759"/>
        <v/>
      </c>
      <c r="SO216" t="str">
        <f t="shared" si="1760"/>
        <v/>
      </c>
      <c r="SP216" t="str">
        <f t="shared" si="1761"/>
        <v/>
      </c>
      <c r="SQ216" t="str">
        <f t="shared" si="1762"/>
        <v/>
      </c>
      <c r="SR216" t="str">
        <f t="shared" si="1763"/>
        <v/>
      </c>
      <c r="SS216">
        <f t="shared" si="1764"/>
        <v>0</v>
      </c>
      <c r="ST216">
        <f t="shared" si="1765"/>
        <v>0</v>
      </c>
      <c r="SU216">
        <f t="shared" si="1766"/>
        <v>0</v>
      </c>
      <c r="SV216">
        <f t="shared" si="1767"/>
        <v>0</v>
      </c>
      <c r="SW216">
        <f t="shared" si="1768"/>
        <v>0</v>
      </c>
      <c r="SX216">
        <f t="shared" si="1769"/>
        <v>0</v>
      </c>
      <c r="SY216">
        <f t="shared" si="1770"/>
        <v>0</v>
      </c>
      <c r="SZ216">
        <f t="shared" si="1771"/>
        <v>0</v>
      </c>
      <c r="TA216">
        <f t="shared" si="1772"/>
        <v>0</v>
      </c>
      <c r="TB216">
        <f t="shared" si="1773"/>
        <v>0</v>
      </c>
      <c r="TC216">
        <f t="shared" si="1774"/>
        <v>0</v>
      </c>
      <c r="TD216">
        <f t="shared" si="1775"/>
        <v>0</v>
      </c>
      <c r="TE216">
        <f t="shared" si="1776"/>
        <v>0</v>
      </c>
      <c r="TF216">
        <f t="shared" si="1777"/>
        <v>0</v>
      </c>
      <c r="TG216">
        <f t="shared" si="1778"/>
        <v>0</v>
      </c>
      <c r="TH216">
        <f t="shared" si="1779"/>
        <v>0</v>
      </c>
      <c r="TI216">
        <f t="shared" si="1780"/>
        <v>0</v>
      </c>
      <c r="TJ216">
        <f t="shared" si="1781"/>
        <v>0</v>
      </c>
      <c r="TK216">
        <f t="shared" si="1782"/>
        <v>0</v>
      </c>
      <c r="TL216">
        <f t="shared" si="1783"/>
        <v>0</v>
      </c>
      <c r="TM216">
        <f t="shared" si="1784"/>
        <v>0</v>
      </c>
      <c r="TN216">
        <f t="shared" si="1785"/>
        <v>0</v>
      </c>
      <c r="TO216">
        <f t="shared" si="1786"/>
        <v>0</v>
      </c>
      <c r="TP216">
        <f t="shared" si="1787"/>
        <v>0</v>
      </c>
      <c r="TQ216">
        <f t="shared" si="1788"/>
        <v>0</v>
      </c>
      <c r="TR216">
        <f t="shared" si="1789"/>
        <v>0</v>
      </c>
      <c r="TS216">
        <f t="shared" si="1790"/>
        <v>0</v>
      </c>
      <c r="TT216">
        <f t="shared" si="1791"/>
        <v>0</v>
      </c>
      <c r="TU216">
        <f t="shared" si="1792"/>
        <v>0</v>
      </c>
      <c r="TV216">
        <f t="shared" si="1793"/>
        <v>0</v>
      </c>
      <c r="TW216">
        <f t="shared" si="1794"/>
        <v>0</v>
      </c>
      <c r="TX216">
        <f t="shared" si="1795"/>
        <v>0</v>
      </c>
      <c r="TY216">
        <f t="shared" si="1796"/>
        <v>0</v>
      </c>
      <c r="TZ216">
        <f t="shared" si="1797"/>
        <v>0</v>
      </c>
      <c r="UA216">
        <f t="shared" si="1798"/>
        <v>0</v>
      </c>
      <c r="UB216">
        <f t="shared" si="1799"/>
        <v>0</v>
      </c>
      <c r="UC216">
        <f t="shared" si="1800"/>
        <v>0</v>
      </c>
      <c r="UD216">
        <f t="shared" si="1801"/>
        <v>0</v>
      </c>
      <c r="UE216">
        <f t="shared" si="1802"/>
        <v>0</v>
      </c>
      <c r="UF216">
        <f t="shared" si="1803"/>
        <v>0</v>
      </c>
      <c r="UG216">
        <f t="shared" si="1804"/>
        <v>0</v>
      </c>
      <c r="UH216">
        <f t="shared" si="1805"/>
        <v>0</v>
      </c>
      <c r="UI216">
        <f t="shared" si="1806"/>
        <v>0</v>
      </c>
      <c r="UJ216">
        <f t="shared" si="1807"/>
        <v>0</v>
      </c>
      <c r="UK216">
        <f t="shared" si="1808"/>
        <v>0</v>
      </c>
      <c r="UL216">
        <f t="shared" si="1809"/>
        <v>0</v>
      </c>
      <c r="UM216">
        <f t="shared" si="1810"/>
        <v>0</v>
      </c>
      <c r="UN216">
        <f t="shared" si="1811"/>
        <v>0</v>
      </c>
      <c r="UO216">
        <f t="shared" si="1812"/>
        <v>0</v>
      </c>
      <c r="UP216">
        <f t="shared" si="1813"/>
        <v>0</v>
      </c>
      <c r="UQ216">
        <f t="shared" si="1814"/>
        <v>0</v>
      </c>
      <c r="UR216">
        <f t="shared" si="1815"/>
        <v>0</v>
      </c>
      <c r="US216">
        <f t="shared" si="1816"/>
        <v>0</v>
      </c>
      <c r="UT216">
        <f t="shared" si="1817"/>
        <v>0</v>
      </c>
      <c r="UU216">
        <f t="shared" si="1818"/>
        <v>0</v>
      </c>
      <c r="UV216">
        <f t="shared" si="1819"/>
        <v>0</v>
      </c>
      <c r="UW216">
        <f t="shared" si="1820"/>
        <v>0</v>
      </c>
      <c r="UX216">
        <f t="shared" si="1821"/>
        <v>0</v>
      </c>
      <c r="UY216">
        <f t="shared" si="1822"/>
        <v>0</v>
      </c>
      <c r="UZ216">
        <f t="shared" si="1823"/>
        <v>0</v>
      </c>
      <c r="VA216">
        <f t="shared" si="1824"/>
        <v>0</v>
      </c>
      <c r="VB216">
        <f t="shared" si="1825"/>
        <v>0</v>
      </c>
      <c r="VC216">
        <f t="shared" si="1826"/>
        <v>0</v>
      </c>
      <c r="VD216">
        <f t="shared" si="1827"/>
        <v>0</v>
      </c>
      <c r="VE216">
        <f t="shared" si="1828"/>
        <v>0</v>
      </c>
      <c r="VF216">
        <f t="shared" si="1829"/>
        <v>0</v>
      </c>
      <c r="VG216">
        <f t="shared" si="1830"/>
        <v>0</v>
      </c>
      <c r="VH216">
        <f t="shared" si="1831"/>
        <v>0</v>
      </c>
      <c r="VI216">
        <f t="shared" si="1832"/>
        <v>0</v>
      </c>
      <c r="VJ216">
        <f t="shared" si="1833"/>
        <v>0</v>
      </c>
      <c r="VK216">
        <f t="shared" si="1834"/>
        <v>0</v>
      </c>
      <c r="VL216">
        <f t="shared" si="1835"/>
        <v>0</v>
      </c>
      <c r="VM216">
        <f t="shared" si="1836"/>
        <v>0</v>
      </c>
      <c r="VN216">
        <f t="shared" si="1837"/>
        <v>0</v>
      </c>
      <c r="VO216" t="str">
        <f t="shared" si="1838"/>
        <v/>
      </c>
      <c r="VP216" t="str">
        <f t="shared" si="1839"/>
        <v/>
      </c>
      <c r="VQ216" t="str">
        <f t="shared" si="1840"/>
        <v/>
      </c>
      <c r="VR216" t="str">
        <f t="shared" si="1841"/>
        <v/>
      </c>
      <c r="VS216" t="str">
        <f t="shared" si="1842"/>
        <v/>
      </c>
      <c r="VT216" t="str">
        <f t="shared" si="1843"/>
        <v/>
      </c>
      <c r="VU216" t="str">
        <f t="shared" si="1844"/>
        <v/>
      </c>
      <c r="VV216" t="str">
        <f t="shared" si="1845"/>
        <v/>
      </c>
      <c r="VW216" t="str">
        <f t="shared" si="1846"/>
        <v/>
      </c>
      <c r="VX216" t="str">
        <f t="shared" si="1847"/>
        <v/>
      </c>
      <c r="VY216" t="str">
        <f t="shared" si="1848"/>
        <v/>
      </c>
      <c r="VZ216" t="str">
        <f t="shared" si="1849"/>
        <v/>
      </c>
      <c r="WA216" t="str">
        <f t="shared" si="1850"/>
        <v/>
      </c>
      <c r="WB216" t="str">
        <f t="shared" si="1851"/>
        <v/>
      </c>
      <c r="WC216" t="str">
        <f t="shared" si="1852"/>
        <v/>
      </c>
      <c r="WD216" t="str">
        <f t="shared" si="1853"/>
        <v/>
      </c>
      <c r="WE216" t="str">
        <f t="shared" si="1854"/>
        <v/>
      </c>
      <c r="WF216" t="str">
        <f t="shared" si="1855"/>
        <v/>
      </c>
      <c r="WG216" t="str">
        <f t="shared" si="1856"/>
        <v/>
      </c>
      <c r="WH216" t="str">
        <f t="shared" si="1857"/>
        <v/>
      </c>
      <c r="WI216" t="str">
        <f t="shared" si="1858"/>
        <v/>
      </c>
      <c r="WJ216" t="str">
        <f t="shared" si="1859"/>
        <v/>
      </c>
      <c r="WK216" t="str">
        <f t="shared" si="1860"/>
        <v/>
      </c>
      <c r="WL216" t="str">
        <f t="shared" si="1861"/>
        <v/>
      </c>
      <c r="WM216" t="str">
        <f t="shared" si="1862"/>
        <v/>
      </c>
      <c r="WN216" t="str">
        <f t="shared" si="1863"/>
        <v/>
      </c>
      <c r="WO216" t="str">
        <f t="shared" si="1864"/>
        <v/>
      </c>
      <c r="WP216" t="str">
        <f t="shared" si="1865"/>
        <v/>
      </c>
      <c r="WQ216" t="str">
        <f t="shared" si="1866"/>
        <v/>
      </c>
      <c r="WR216" t="str">
        <f t="shared" si="1867"/>
        <v/>
      </c>
      <c r="WS216" t="str">
        <f t="shared" si="1868"/>
        <v/>
      </c>
      <c r="WT216" t="str">
        <f t="shared" si="1869"/>
        <v/>
      </c>
      <c r="WU216" t="str">
        <f t="shared" si="1870"/>
        <v/>
      </c>
      <c r="WV216" t="str">
        <f t="shared" si="1871"/>
        <v/>
      </c>
      <c r="WW216" t="str">
        <f t="shared" si="1872"/>
        <v/>
      </c>
      <c r="WX216" t="str">
        <f t="shared" si="1873"/>
        <v/>
      </c>
      <c r="WY216" t="str">
        <f t="shared" si="1874"/>
        <v/>
      </c>
      <c r="WZ216" t="str">
        <f t="shared" si="1875"/>
        <v/>
      </c>
      <c r="XA216" t="str">
        <f t="shared" si="1876"/>
        <v/>
      </c>
      <c r="XB216" t="str">
        <f t="shared" si="1877"/>
        <v/>
      </c>
      <c r="XC216" t="str">
        <f t="shared" si="1878"/>
        <v/>
      </c>
      <c r="XD216" t="str">
        <f t="shared" si="1879"/>
        <v/>
      </c>
      <c r="XE216" t="str">
        <f t="shared" si="1880"/>
        <v/>
      </c>
      <c r="XF216" t="str">
        <f t="shared" si="1881"/>
        <v/>
      </c>
      <c r="XG216" t="str">
        <f t="shared" si="1882"/>
        <v/>
      </c>
      <c r="XH216" t="str">
        <f t="shared" si="1883"/>
        <v/>
      </c>
      <c r="XI216" t="str">
        <f t="shared" si="1884"/>
        <v/>
      </c>
      <c r="XJ216" t="str">
        <f t="shared" si="1885"/>
        <v/>
      </c>
      <c r="XK216" t="str">
        <f t="shared" si="1886"/>
        <v/>
      </c>
      <c r="XL216" t="str">
        <f t="shared" si="1887"/>
        <v/>
      </c>
      <c r="XM216" t="str">
        <f t="shared" si="1888"/>
        <v/>
      </c>
      <c r="XN216" t="str">
        <f t="shared" si="1889"/>
        <v/>
      </c>
      <c r="XO216" t="str">
        <f t="shared" si="1890"/>
        <v/>
      </c>
      <c r="XP216" t="str">
        <f t="shared" si="1891"/>
        <v/>
      </c>
      <c r="XQ216" t="str">
        <f t="shared" si="1892"/>
        <v/>
      </c>
      <c r="XR216" t="str">
        <f t="shared" si="1893"/>
        <v/>
      </c>
      <c r="XS216" t="str">
        <f t="shared" si="1894"/>
        <v/>
      </c>
      <c r="XT216" t="str">
        <f t="shared" si="1895"/>
        <v/>
      </c>
      <c r="XU216" t="str">
        <f t="shared" si="1896"/>
        <v/>
      </c>
      <c r="XV216" t="str">
        <f t="shared" si="1897"/>
        <v/>
      </c>
      <c r="XW216" t="str">
        <f t="shared" si="1898"/>
        <v/>
      </c>
      <c r="XX216" t="str">
        <f t="shared" si="1899"/>
        <v/>
      </c>
      <c r="XY216" t="str">
        <f t="shared" si="1900"/>
        <v/>
      </c>
      <c r="XZ216" t="str">
        <f t="shared" si="1901"/>
        <v/>
      </c>
      <c r="YA216" t="str">
        <f t="shared" si="1902"/>
        <v/>
      </c>
      <c r="YB216" t="str">
        <f t="shared" si="1903"/>
        <v/>
      </c>
      <c r="YC216" t="str">
        <f t="shared" si="1904"/>
        <v/>
      </c>
      <c r="YD216" t="str">
        <f t="shared" si="1905"/>
        <v/>
      </c>
      <c r="YE216" t="str">
        <f t="shared" si="1906"/>
        <v/>
      </c>
      <c r="YF216" t="str">
        <f t="shared" si="1907"/>
        <v/>
      </c>
      <c r="YG216" t="str">
        <f t="shared" si="1908"/>
        <v/>
      </c>
      <c r="YH216" t="str">
        <f t="shared" si="1909"/>
        <v/>
      </c>
      <c r="YI216" t="str">
        <f t="shared" si="1910"/>
        <v/>
      </c>
      <c r="YJ216" t="str">
        <f t="shared" si="1911"/>
        <v/>
      </c>
      <c r="YK216" t="str">
        <f t="shared" si="1912"/>
        <v/>
      </c>
      <c r="YL216" t="str">
        <f t="shared" si="1913"/>
        <v/>
      </c>
      <c r="YM216" t="str">
        <f t="shared" si="1914"/>
        <v/>
      </c>
      <c r="YN216" t="str">
        <f t="shared" si="1915"/>
        <v/>
      </c>
      <c r="YO216" t="str">
        <f t="shared" si="1916"/>
        <v/>
      </c>
      <c r="YP216" t="str">
        <f t="shared" si="1917"/>
        <v/>
      </c>
      <c r="YQ216" t="str">
        <f t="shared" si="1918"/>
        <v/>
      </c>
      <c r="YR216" t="str">
        <f t="shared" si="1919"/>
        <v/>
      </c>
      <c r="YS216" t="str">
        <f t="shared" si="1920"/>
        <v/>
      </c>
      <c r="YT216" t="str">
        <f t="shared" si="1921"/>
        <v/>
      </c>
      <c r="YU216" t="str">
        <f t="shared" si="1922"/>
        <v/>
      </c>
      <c r="YV216" t="str">
        <f t="shared" si="1923"/>
        <v/>
      </c>
      <c r="YW216" t="str">
        <f t="shared" si="1924"/>
        <v/>
      </c>
      <c r="YX216" t="str">
        <f t="shared" si="1925"/>
        <v/>
      </c>
      <c r="YY216" t="str">
        <f t="shared" si="1926"/>
        <v/>
      </c>
      <c r="YZ216" t="str">
        <f t="shared" si="1927"/>
        <v/>
      </c>
      <c r="ZA216" t="str">
        <f t="shared" si="1928"/>
        <v/>
      </c>
      <c r="ZB216" t="str">
        <f t="shared" si="1929"/>
        <v/>
      </c>
      <c r="ZC216" t="str">
        <f t="shared" si="1930"/>
        <v/>
      </c>
      <c r="ZD216" t="str">
        <f t="shared" si="1931"/>
        <v/>
      </c>
      <c r="ZE216" t="str">
        <f t="shared" si="1932"/>
        <v/>
      </c>
      <c r="ZF216" t="str">
        <f t="shared" si="1933"/>
        <v/>
      </c>
      <c r="ZG216" t="str">
        <f t="shared" si="1934"/>
        <v/>
      </c>
      <c r="ZH216" t="str">
        <f t="shared" si="1935"/>
        <v/>
      </c>
      <c r="ZI216" t="str">
        <f t="shared" si="1936"/>
        <v/>
      </c>
      <c r="ZJ216" t="str">
        <f t="shared" si="1937"/>
        <v/>
      </c>
      <c r="ZK216" t="str">
        <f t="shared" si="1938"/>
        <v/>
      </c>
      <c r="ZL216" t="str">
        <f t="shared" si="1939"/>
        <v/>
      </c>
      <c r="ZM216" t="str">
        <f t="shared" si="1940"/>
        <v/>
      </c>
      <c r="ZN216" t="str">
        <f t="shared" si="1941"/>
        <v/>
      </c>
      <c r="ZO216" t="str">
        <f t="shared" si="1942"/>
        <v/>
      </c>
      <c r="ZP216" t="str">
        <f t="shared" si="1943"/>
        <v/>
      </c>
      <c r="ZQ216" t="str">
        <f t="shared" si="1944"/>
        <v/>
      </c>
      <c r="ZR216" t="str">
        <f t="shared" si="1945"/>
        <v/>
      </c>
      <c r="ZS216" t="str">
        <f t="shared" si="1946"/>
        <v/>
      </c>
      <c r="ZT216" t="str">
        <f t="shared" si="1947"/>
        <v/>
      </c>
      <c r="ZU216" t="str">
        <f t="shared" si="1948"/>
        <v/>
      </c>
      <c r="ZV216" t="str">
        <f t="shared" si="1949"/>
        <v/>
      </c>
      <c r="ZW216" t="str">
        <f t="shared" si="1950"/>
        <v/>
      </c>
      <c r="ZX216" t="str">
        <f t="shared" si="1951"/>
        <v/>
      </c>
      <c r="ZY216" t="str">
        <f t="shared" si="1952"/>
        <v/>
      </c>
      <c r="ZZ216" t="str">
        <f t="shared" si="1953"/>
        <v/>
      </c>
      <c r="AAA216" t="str">
        <f t="shared" si="1954"/>
        <v/>
      </c>
      <c r="AAB216" t="str">
        <f t="shared" si="1955"/>
        <v/>
      </c>
      <c r="AAC216" t="str">
        <f t="shared" si="1956"/>
        <v/>
      </c>
      <c r="AAD216" t="str">
        <f t="shared" si="1957"/>
        <v/>
      </c>
      <c r="AAE216" t="e">
        <f t="shared" ca="1" si="1958"/>
        <v>#N/A</v>
      </c>
      <c r="AAF216" t="e">
        <f t="shared" ca="1" si="1959"/>
        <v>#N/A</v>
      </c>
      <c r="AAG216" t="e">
        <f t="shared" ca="1" si="1960"/>
        <v>#N/A</v>
      </c>
      <c r="AAH216" t="e">
        <f t="shared" ca="1" si="1961"/>
        <v>#N/A</v>
      </c>
      <c r="AAI216" t="e">
        <f t="shared" ca="1" si="1962"/>
        <v>#N/A</v>
      </c>
      <c r="AAJ216" t="e">
        <f t="shared" ca="1" si="1963"/>
        <v>#N/A</v>
      </c>
    </row>
    <row r="217" spans="2:713" x14ac:dyDescent="0.35">
      <c r="B217">
        <v>185</v>
      </c>
      <c r="C217" s="8">
        <v>40589.324664351851</v>
      </c>
      <c r="D217" t="s">
        <v>221</v>
      </c>
      <c r="E217" t="s">
        <v>2883</v>
      </c>
      <c r="G217" t="s">
        <v>263</v>
      </c>
      <c r="O217"/>
      <c r="P217"/>
      <c r="Q217"/>
      <c r="R217"/>
      <c r="S217"/>
      <c r="T217"/>
      <c r="U217"/>
      <c r="V217"/>
      <c r="W217"/>
      <c r="Z217" s="10"/>
      <c r="AA217" s="10"/>
      <c r="AB217" s="10"/>
      <c r="AC217" s="10"/>
      <c r="AD217" s="10"/>
      <c r="AE217" s="10"/>
      <c r="AF217" s="10"/>
      <c r="AG217" s="10"/>
      <c r="AH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c r="EM217" s="10"/>
      <c r="EN217" s="10"/>
      <c r="EO217" s="10"/>
      <c r="EP217" s="10"/>
      <c r="EQ217" s="10"/>
      <c r="ER217" s="10"/>
      <c r="ES217" s="10"/>
      <c r="ET217" s="10"/>
      <c r="EU217" s="10"/>
      <c r="EV217" s="10"/>
      <c r="EW217" s="10"/>
      <c r="EX217" s="10"/>
      <c r="EY217" s="10"/>
      <c r="HQ217" t="str">
        <f t="shared" si="1476"/>
        <v/>
      </c>
      <c r="HR217" t="str">
        <f t="shared" si="1477"/>
        <v/>
      </c>
      <c r="HS217" t="str">
        <f t="shared" si="1478"/>
        <v/>
      </c>
      <c r="HT217" t="str">
        <f t="shared" si="1479"/>
        <v/>
      </c>
      <c r="HU217" t="str">
        <f t="shared" si="1480"/>
        <v/>
      </c>
      <c r="HV217" t="str">
        <f t="shared" si="1481"/>
        <v/>
      </c>
      <c r="HW217" t="str">
        <f t="shared" si="1482"/>
        <v/>
      </c>
      <c r="HX217" t="str">
        <f t="shared" si="1483"/>
        <v/>
      </c>
      <c r="HY217" t="str">
        <f t="shared" si="1484"/>
        <v/>
      </c>
      <c r="HZ217" t="str">
        <f t="shared" si="1485"/>
        <v/>
      </c>
      <c r="IA217" t="str">
        <f t="shared" si="1486"/>
        <v/>
      </c>
      <c r="IB217" t="str">
        <f t="shared" si="1487"/>
        <v/>
      </c>
      <c r="IC217" t="str">
        <f t="shared" si="1488"/>
        <v/>
      </c>
      <c r="ID217" t="str">
        <f t="shared" si="1489"/>
        <v/>
      </c>
      <c r="IE217" t="str">
        <f t="shared" si="1490"/>
        <v/>
      </c>
      <c r="IF217" t="str">
        <f t="shared" si="1491"/>
        <v/>
      </c>
      <c r="IG217" t="str">
        <f t="shared" si="1492"/>
        <v/>
      </c>
      <c r="IH217" t="str">
        <f t="shared" si="1493"/>
        <v/>
      </c>
      <c r="II217" t="str">
        <f t="shared" si="1494"/>
        <v/>
      </c>
      <c r="IJ217" t="str">
        <f t="shared" si="1495"/>
        <v/>
      </c>
      <c r="IK217" t="str">
        <f t="shared" si="1496"/>
        <v/>
      </c>
      <c r="IL217" t="str">
        <f t="shared" si="1497"/>
        <v/>
      </c>
      <c r="IM217" t="str">
        <f t="shared" si="1498"/>
        <v/>
      </c>
      <c r="IN217" t="str">
        <f t="shared" si="1499"/>
        <v/>
      </c>
      <c r="IO217" t="str">
        <f t="shared" si="1500"/>
        <v/>
      </c>
      <c r="IP217" t="str">
        <f t="shared" si="1501"/>
        <v/>
      </c>
      <c r="IQ217" t="str">
        <f t="shared" si="1502"/>
        <v/>
      </c>
      <c r="IR217" t="str">
        <f t="shared" si="1503"/>
        <v/>
      </c>
      <c r="IS217" t="str">
        <f t="shared" si="1504"/>
        <v/>
      </c>
      <c r="IT217" t="str">
        <f t="shared" si="1505"/>
        <v/>
      </c>
      <c r="IU217" t="str">
        <f t="shared" si="1506"/>
        <v/>
      </c>
      <c r="IV217" t="str">
        <f t="shared" si="1507"/>
        <v/>
      </c>
      <c r="IW217" t="str">
        <f t="shared" si="1508"/>
        <v/>
      </c>
      <c r="IX217" t="str">
        <f t="shared" si="1509"/>
        <v/>
      </c>
      <c r="IY217" t="str">
        <f t="shared" si="1510"/>
        <v/>
      </c>
      <c r="IZ217" t="str">
        <f t="shared" si="1511"/>
        <v/>
      </c>
      <c r="JA217" t="str">
        <f t="shared" si="1512"/>
        <v/>
      </c>
      <c r="JB217" t="str">
        <f t="shared" si="1513"/>
        <v/>
      </c>
      <c r="JC217" t="str">
        <f t="shared" si="1514"/>
        <v/>
      </c>
      <c r="JD217" t="str">
        <f t="shared" si="1515"/>
        <v/>
      </c>
      <c r="JE217" t="str">
        <f t="shared" si="1516"/>
        <v/>
      </c>
      <c r="JF217" t="str">
        <f t="shared" si="1517"/>
        <v/>
      </c>
      <c r="JG217" t="str">
        <f t="shared" si="1518"/>
        <v/>
      </c>
      <c r="JH217" t="str">
        <f t="shared" si="1519"/>
        <v/>
      </c>
      <c r="JI217" t="str">
        <f t="shared" si="1520"/>
        <v/>
      </c>
      <c r="JJ217" t="str">
        <f t="shared" si="1521"/>
        <v/>
      </c>
      <c r="JK217" t="str">
        <f t="shared" si="1522"/>
        <v/>
      </c>
      <c r="JL217" t="str">
        <f t="shared" si="1523"/>
        <v/>
      </c>
      <c r="JM217" t="str">
        <f t="shared" si="1524"/>
        <v/>
      </c>
      <c r="JN217" t="str">
        <f t="shared" si="1525"/>
        <v/>
      </c>
      <c r="JO217" t="str">
        <f t="shared" si="1526"/>
        <v/>
      </c>
      <c r="JP217" t="str">
        <f t="shared" si="1527"/>
        <v/>
      </c>
      <c r="JQ217" t="str">
        <f t="shared" si="1528"/>
        <v/>
      </c>
      <c r="JR217" t="str">
        <f t="shared" si="1529"/>
        <v/>
      </c>
      <c r="JS217" t="str">
        <f t="shared" si="1530"/>
        <v/>
      </c>
      <c r="JT217" t="str">
        <f t="shared" si="1531"/>
        <v/>
      </c>
      <c r="JU217" t="str">
        <f t="shared" si="1532"/>
        <v/>
      </c>
      <c r="JV217" t="str">
        <f t="shared" si="1533"/>
        <v/>
      </c>
      <c r="JW217" t="str">
        <f t="shared" si="1534"/>
        <v/>
      </c>
      <c r="JX217" t="str">
        <f t="shared" si="1535"/>
        <v/>
      </c>
      <c r="JY217" t="str">
        <f t="shared" si="1536"/>
        <v/>
      </c>
      <c r="JZ217" t="str">
        <f t="shared" si="1537"/>
        <v/>
      </c>
      <c r="KA217" t="str">
        <f t="shared" si="1538"/>
        <v/>
      </c>
      <c r="KB217" t="str">
        <f t="shared" si="1539"/>
        <v/>
      </c>
      <c r="KC217" t="str">
        <f t="shared" si="1540"/>
        <v/>
      </c>
      <c r="KD217" t="str">
        <f t="shared" si="1541"/>
        <v/>
      </c>
      <c r="KE217" t="str">
        <f t="shared" si="1542"/>
        <v/>
      </c>
      <c r="KF217" t="str">
        <f t="shared" si="1543"/>
        <v/>
      </c>
      <c r="KG217" t="str">
        <f t="shared" si="1544"/>
        <v/>
      </c>
      <c r="KH217" t="str">
        <f t="shared" si="1545"/>
        <v/>
      </c>
      <c r="KI217" t="str">
        <f t="shared" si="1546"/>
        <v/>
      </c>
      <c r="KJ217" t="str">
        <f t="shared" si="1547"/>
        <v/>
      </c>
      <c r="KK217" t="str">
        <f t="shared" si="1548"/>
        <v/>
      </c>
      <c r="KL217" t="str">
        <f t="shared" si="1549"/>
        <v/>
      </c>
      <c r="KM217" t="str">
        <f t="shared" si="1550"/>
        <v/>
      </c>
      <c r="KN217" t="str">
        <f t="shared" si="1551"/>
        <v/>
      </c>
      <c r="KO217" t="str">
        <f t="shared" si="1552"/>
        <v/>
      </c>
      <c r="KP217" t="str">
        <f t="shared" si="1553"/>
        <v/>
      </c>
      <c r="KQ217" t="str">
        <f t="shared" si="1554"/>
        <v/>
      </c>
      <c r="KR217" t="str">
        <f t="shared" si="1555"/>
        <v/>
      </c>
      <c r="KS217" t="str">
        <f t="shared" si="1556"/>
        <v/>
      </c>
      <c r="KT217" t="str">
        <f t="shared" si="1557"/>
        <v/>
      </c>
      <c r="KU217" t="str">
        <f t="shared" si="1558"/>
        <v/>
      </c>
      <c r="KV217" t="str">
        <f t="shared" si="1559"/>
        <v/>
      </c>
      <c r="KW217" t="str">
        <f t="shared" si="1560"/>
        <v/>
      </c>
      <c r="KX217" t="str">
        <f t="shared" si="1561"/>
        <v/>
      </c>
      <c r="KY217" t="str">
        <f t="shared" si="1562"/>
        <v/>
      </c>
      <c r="KZ217" t="str">
        <f t="shared" si="1563"/>
        <v/>
      </c>
      <c r="LA217" t="str">
        <f t="shared" si="1564"/>
        <v/>
      </c>
      <c r="LB217" t="str">
        <f t="shared" si="1565"/>
        <v/>
      </c>
      <c r="LC217" t="str">
        <f t="shared" si="1566"/>
        <v/>
      </c>
      <c r="LD217" t="str">
        <f t="shared" si="1567"/>
        <v/>
      </c>
      <c r="LE217" t="str">
        <f t="shared" si="1568"/>
        <v/>
      </c>
      <c r="LF217" t="str">
        <f t="shared" si="1569"/>
        <v/>
      </c>
      <c r="LG217" t="str">
        <f t="shared" si="1570"/>
        <v/>
      </c>
      <c r="LH217" t="str">
        <f t="shared" si="1571"/>
        <v/>
      </c>
      <c r="LI217" t="str">
        <f t="shared" si="1572"/>
        <v/>
      </c>
      <c r="LJ217" t="str">
        <f t="shared" si="1573"/>
        <v/>
      </c>
      <c r="LK217" t="str">
        <f t="shared" si="1574"/>
        <v/>
      </c>
      <c r="LL217" t="str">
        <f t="shared" si="1575"/>
        <v/>
      </c>
      <c r="LM217" t="str">
        <f t="shared" si="1576"/>
        <v/>
      </c>
      <c r="LN217" t="str">
        <f t="shared" si="1577"/>
        <v/>
      </c>
      <c r="LO217" t="str">
        <f t="shared" si="1578"/>
        <v/>
      </c>
      <c r="LP217" t="str">
        <f t="shared" si="1579"/>
        <v/>
      </c>
      <c r="LQ217" t="str">
        <f t="shared" si="1580"/>
        <v/>
      </c>
      <c r="LR217" t="str">
        <f t="shared" si="1581"/>
        <v/>
      </c>
      <c r="LS217" t="str">
        <f t="shared" si="1582"/>
        <v/>
      </c>
      <c r="LT217" t="str">
        <f t="shared" si="1583"/>
        <v/>
      </c>
      <c r="LU217" t="str">
        <f t="shared" si="1584"/>
        <v/>
      </c>
      <c r="LV217" t="str">
        <f t="shared" si="1585"/>
        <v/>
      </c>
      <c r="LW217" t="str">
        <f t="shared" si="1586"/>
        <v/>
      </c>
      <c r="LX217" t="str">
        <f t="shared" si="1587"/>
        <v/>
      </c>
      <c r="LY217" t="str">
        <f t="shared" si="1588"/>
        <v/>
      </c>
      <c r="LZ217" t="str">
        <f t="shared" si="1589"/>
        <v/>
      </c>
      <c r="MA217" t="str">
        <f t="shared" si="1590"/>
        <v/>
      </c>
      <c r="MB217" t="str">
        <f t="shared" si="1591"/>
        <v/>
      </c>
      <c r="MC217" t="str">
        <f t="shared" si="1592"/>
        <v/>
      </c>
      <c r="MD217" t="str">
        <f t="shared" si="1593"/>
        <v/>
      </c>
      <c r="ME217" t="str">
        <f t="shared" si="1594"/>
        <v/>
      </c>
      <c r="MF217" t="str">
        <f t="shared" si="1595"/>
        <v/>
      </c>
      <c r="MG217" t="str">
        <f t="shared" si="1596"/>
        <v/>
      </c>
      <c r="MH217" t="str">
        <f t="shared" si="1597"/>
        <v/>
      </c>
      <c r="MI217" t="str">
        <f t="shared" si="1598"/>
        <v/>
      </c>
      <c r="MJ217" t="str">
        <f t="shared" si="1599"/>
        <v/>
      </c>
      <c r="MK217" t="str">
        <f t="shared" si="1600"/>
        <v/>
      </c>
      <c r="ML217" t="str">
        <f t="shared" si="1601"/>
        <v/>
      </c>
      <c r="MM217" t="str">
        <f t="shared" si="1602"/>
        <v/>
      </c>
      <c r="MN217" t="str">
        <f t="shared" si="1603"/>
        <v/>
      </c>
      <c r="MO217" t="str">
        <f t="shared" si="1604"/>
        <v/>
      </c>
      <c r="MP217" t="str">
        <f t="shared" si="1605"/>
        <v/>
      </c>
      <c r="MQ217" t="str">
        <f t="shared" si="1606"/>
        <v/>
      </c>
      <c r="MR217" t="str">
        <f t="shared" si="1607"/>
        <v/>
      </c>
      <c r="MS217" t="str">
        <f t="shared" si="1608"/>
        <v/>
      </c>
      <c r="MT217" t="str">
        <f t="shared" si="1609"/>
        <v/>
      </c>
      <c r="MU217" t="str">
        <f t="shared" si="1610"/>
        <v/>
      </c>
      <c r="MV217" t="str">
        <f t="shared" si="1611"/>
        <v/>
      </c>
      <c r="MW217" t="str">
        <f t="shared" si="1612"/>
        <v/>
      </c>
      <c r="MX217" t="str">
        <f t="shared" si="1613"/>
        <v/>
      </c>
      <c r="MY217" t="str">
        <f t="shared" si="1614"/>
        <v/>
      </c>
      <c r="MZ217" t="str">
        <f t="shared" si="1615"/>
        <v/>
      </c>
      <c r="NA217" t="str">
        <f t="shared" si="1616"/>
        <v/>
      </c>
      <c r="NB217" t="str">
        <f t="shared" si="1617"/>
        <v/>
      </c>
      <c r="NC217" t="str">
        <f t="shared" si="1618"/>
        <v/>
      </c>
      <c r="ND217" t="str">
        <f t="shared" si="1619"/>
        <v/>
      </c>
      <c r="NE217" t="str">
        <f t="shared" si="1620"/>
        <v/>
      </c>
      <c r="NF217" t="str">
        <f t="shared" si="1621"/>
        <v/>
      </c>
      <c r="NG217" t="str">
        <f t="shared" si="1622"/>
        <v/>
      </c>
      <c r="NH217" t="str">
        <f t="shared" si="1623"/>
        <v/>
      </c>
      <c r="NI217" t="str">
        <f t="shared" si="1624"/>
        <v/>
      </c>
      <c r="NJ217" t="str">
        <f t="shared" si="1625"/>
        <v/>
      </c>
      <c r="NK217" t="str">
        <f t="shared" si="1626"/>
        <v/>
      </c>
      <c r="NL217" t="str">
        <f t="shared" si="1627"/>
        <v/>
      </c>
      <c r="NM217" t="str">
        <f t="shared" si="1628"/>
        <v/>
      </c>
      <c r="NN217" t="str">
        <f t="shared" si="1629"/>
        <v/>
      </c>
      <c r="NO217" t="str">
        <f t="shared" si="1630"/>
        <v/>
      </c>
      <c r="NP217" t="str">
        <f t="shared" si="1631"/>
        <v/>
      </c>
      <c r="NQ217" t="str">
        <f t="shared" si="1632"/>
        <v/>
      </c>
      <c r="NR217" t="str">
        <f t="shared" si="1633"/>
        <v/>
      </c>
      <c r="NS217" t="str">
        <f t="shared" si="1634"/>
        <v/>
      </c>
      <c r="NT217" t="str">
        <f t="shared" si="1635"/>
        <v/>
      </c>
      <c r="NU217" t="str">
        <f t="shared" si="1636"/>
        <v/>
      </c>
      <c r="NV217" t="str">
        <f t="shared" si="1637"/>
        <v/>
      </c>
      <c r="NW217" t="str">
        <f t="shared" si="1638"/>
        <v/>
      </c>
      <c r="NX217" t="str">
        <f t="shared" si="1639"/>
        <v/>
      </c>
      <c r="NY217" t="str">
        <f t="shared" si="1640"/>
        <v/>
      </c>
      <c r="NZ217" t="str">
        <f t="shared" si="1641"/>
        <v/>
      </c>
      <c r="OA217" t="str">
        <f t="shared" si="1642"/>
        <v/>
      </c>
      <c r="OB217" t="str">
        <f t="shared" si="1643"/>
        <v/>
      </c>
      <c r="OC217" t="str">
        <f t="shared" si="1644"/>
        <v/>
      </c>
      <c r="OD217" t="str">
        <f t="shared" si="1645"/>
        <v/>
      </c>
      <c r="OE217" t="str">
        <f t="shared" si="1646"/>
        <v/>
      </c>
      <c r="OF217" t="str">
        <f t="shared" si="1647"/>
        <v/>
      </c>
      <c r="OG217" t="str">
        <f t="shared" si="1648"/>
        <v/>
      </c>
      <c r="OH217" t="str">
        <f t="shared" si="1649"/>
        <v/>
      </c>
      <c r="OI217" t="str">
        <f t="shared" si="1650"/>
        <v/>
      </c>
      <c r="OJ217" t="str">
        <f t="shared" si="1651"/>
        <v/>
      </c>
      <c r="OK217" t="str">
        <f t="shared" si="1652"/>
        <v/>
      </c>
      <c r="OL217" t="str">
        <f t="shared" si="1653"/>
        <v/>
      </c>
      <c r="OM217" t="str">
        <f t="shared" si="1654"/>
        <v/>
      </c>
      <c r="ON217" t="str">
        <f t="shared" si="1655"/>
        <v/>
      </c>
      <c r="OO217" t="str">
        <f t="shared" si="1656"/>
        <v/>
      </c>
      <c r="OP217" t="str">
        <f t="shared" si="1657"/>
        <v/>
      </c>
      <c r="OQ217" t="str">
        <f t="shared" si="1658"/>
        <v/>
      </c>
      <c r="OR217" t="str">
        <f t="shared" si="1659"/>
        <v/>
      </c>
      <c r="OS217" t="str">
        <f t="shared" si="1660"/>
        <v/>
      </c>
      <c r="OT217" t="str">
        <f t="shared" si="1661"/>
        <v/>
      </c>
      <c r="OU217" t="str">
        <f t="shared" si="1662"/>
        <v/>
      </c>
      <c r="OV217" t="str">
        <f t="shared" si="1663"/>
        <v/>
      </c>
      <c r="OW217" t="str">
        <f t="shared" si="1664"/>
        <v/>
      </c>
      <c r="OX217" t="str">
        <f t="shared" si="1665"/>
        <v/>
      </c>
      <c r="OY217" t="str">
        <f t="shared" si="1666"/>
        <v/>
      </c>
      <c r="OZ217" t="str">
        <f t="shared" si="1667"/>
        <v/>
      </c>
      <c r="PA217" t="str">
        <f t="shared" si="1668"/>
        <v/>
      </c>
      <c r="PB217" t="str">
        <f t="shared" si="1669"/>
        <v/>
      </c>
      <c r="PC217" t="str">
        <f t="shared" si="1670"/>
        <v/>
      </c>
      <c r="PD217" t="str">
        <f t="shared" si="1671"/>
        <v/>
      </c>
      <c r="PE217" t="str">
        <f t="shared" si="1672"/>
        <v/>
      </c>
      <c r="PF217" t="str">
        <f t="shared" si="1673"/>
        <v/>
      </c>
      <c r="PG217" t="str">
        <f t="shared" si="1674"/>
        <v/>
      </c>
      <c r="PH217" t="str">
        <f t="shared" si="1675"/>
        <v/>
      </c>
      <c r="PI217" t="str">
        <f t="shared" si="1676"/>
        <v/>
      </c>
      <c r="PJ217" t="str">
        <f t="shared" si="1677"/>
        <v/>
      </c>
      <c r="PK217" t="str">
        <f t="shared" si="1678"/>
        <v/>
      </c>
      <c r="PL217" t="str">
        <f t="shared" si="1679"/>
        <v/>
      </c>
      <c r="PM217" t="str">
        <f t="shared" si="1680"/>
        <v/>
      </c>
      <c r="PN217" t="str">
        <f t="shared" si="1681"/>
        <v/>
      </c>
      <c r="PO217" t="str">
        <f t="shared" si="1682"/>
        <v/>
      </c>
      <c r="PP217" t="str">
        <f t="shared" si="1683"/>
        <v/>
      </c>
      <c r="PQ217" t="str">
        <f t="shared" si="1684"/>
        <v/>
      </c>
      <c r="PR217" t="str">
        <f t="shared" si="1685"/>
        <v/>
      </c>
      <c r="PS217" t="str">
        <f t="shared" si="1686"/>
        <v/>
      </c>
      <c r="PT217" t="str">
        <f t="shared" si="1687"/>
        <v/>
      </c>
      <c r="PU217" t="str">
        <f t="shared" si="1688"/>
        <v/>
      </c>
      <c r="PV217" t="str">
        <f t="shared" si="1689"/>
        <v/>
      </c>
      <c r="PW217" t="str">
        <f t="shared" si="1690"/>
        <v/>
      </c>
      <c r="PX217" t="str">
        <f t="shared" si="1691"/>
        <v/>
      </c>
      <c r="PY217" t="str">
        <f t="shared" si="1692"/>
        <v/>
      </c>
      <c r="PZ217" t="str">
        <f t="shared" si="1693"/>
        <v/>
      </c>
      <c r="QA217" t="str">
        <f t="shared" si="1694"/>
        <v/>
      </c>
      <c r="QB217" t="str">
        <f t="shared" si="1695"/>
        <v/>
      </c>
      <c r="QC217" t="str">
        <f t="shared" si="1696"/>
        <v/>
      </c>
      <c r="QD217" t="str">
        <f t="shared" si="1697"/>
        <v/>
      </c>
      <c r="QE217" t="str">
        <f t="shared" si="1698"/>
        <v/>
      </c>
      <c r="QF217" t="str">
        <f t="shared" si="1699"/>
        <v/>
      </c>
      <c r="QG217" t="str">
        <f t="shared" si="1700"/>
        <v/>
      </c>
      <c r="QH217" t="str">
        <f t="shared" si="1701"/>
        <v/>
      </c>
      <c r="QI217" t="str">
        <f t="shared" si="1702"/>
        <v/>
      </c>
      <c r="QJ217" t="str">
        <f t="shared" si="1703"/>
        <v/>
      </c>
      <c r="QK217" t="str">
        <f t="shared" si="1704"/>
        <v/>
      </c>
      <c r="QL217" t="str">
        <f t="shared" si="1705"/>
        <v/>
      </c>
      <c r="QM217" t="str">
        <f t="shared" si="1706"/>
        <v/>
      </c>
      <c r="QN217" t="str">
        <f t="shared" si="1707"/>
        <v/>
      </c>
      <c r="QO217" t="str">
        <f t="shared" si="1708"/>
        <v/>
      </c>
      <c r="QP217" t="str">
        <f t="shared" si="1709"/>
        <v/>
      </c>
      <c r="QQ217" t="str">
        <f t="shared" si="1710"/>
        <v/>
      </c>
      <c r="QR217" t="str">
        <f t="shared" si="1711"/>
        <v/>
      </c>
      <c r="QS217" t="str">
        <f t="shared" si="1712"/>
        <v/>
      </c>
      <c r="QT217" t="str">
        <f t="shared" si="1713"/>
        <v/>
      </c>
      <c r="QU217" t="str">
        <f t="shared" si="1714"/>
        <v/>
      </c>
      <c r="QV217" t="str">
        <f t="shared" si="1715"/>
        <v/>
      </c>
      <c r="QW217" t="str">
        <f t="shared" si="1716"/>
        <v/>
      </c>
      <c r="QX217" t="str">
        <f t="shared" si="1717"/>
        <v/>
      </c>
      <c r="QY217" t="str">
        <f t="shared" si="1718"/>
        <v/>
      </c>
      <c r="QZ217" t="str">
        <f t="shared" si="1719"/>
        <v/>
      </c>
      <c r="RA217" t="str">
        <f t="shared" si="1720"/>
        <v/>
      </c>
      <c r="RB217" t="str">
        <f t="shared" si="1721"/>
        <v/>
      </c>
      <c r="RC217" t="str">
        <f t="shared" si="1722"/>
        <v/>
      </c>
      <c r="RD217" t="str">
        <f t="shared" si="1723"/>
        <v/>
      </c>
      <c r="RE217" t="str">
        <f t="shared" si="1724"/>
        <v/>
      </c>
      <c r="RF217" t="str">
        <f t="shared" si="1725"/>
        <v/>
      </c>
      <c r="RG217" t="str">
        <f t="shared" si="1726"/>
        <v/>
      </c>
      <c r="RH217" t="str">
        <f t="shared" si="1727"/>
        <v/>
      </c>
      <c r="RI217" t="str">
        <f t="shared" si="1728"/>
        <v/>
      </c>
      <c r="RJ217" t="str">
        <f t="shared" si="1729"/>
        <v/>
      </c>
      <c r="RK217" t="str">
        <f t="shared" si="1730"/>
        <v/>
      </c>
      <c r="RL217" t="str">
        <f t="shared" si="1731"/>
        <v/>
      </c>
      <c r="RM217" t="str">
        <f t="shared" si="1732"/>
        <v/>
      </c>
      <c r="RN217" t="str">
        <f t="shared" si="1733"/>
        <v/>
      </c>
      <c r="RO217" t="str">
        <f t="shared" si="1734"/>
        <v/>
      </c>
      <c r="RP217" t="str">
        <f t="shared" si="1735"/>
        <v/>
      </c>
      <c r="RQ217" t="str">
        <f t="shared" si="1736"/>
        <v/>
      </c>
      <c r="RR217" t="str">
        <f t="shared" si="1737"/>
        <v/>
      </c>
      <c r="RS217" t="str">
        <f t="shared" si="1738"/>
        <v/>
      </c>
      <c r="RT217" t="str">
        <f t="shared" si="1739"/>
        <v/>
      </c>
      <c r="RU217" t="str">
        <f t="shared" si="1740"/>
        <v/>
      </c>
      <c r="RV217" t="str">
        <f t="shared" si="1741"/>
        <v/>
      </c>
      <c r="RW217" t="str">
        <f t="shared" si="1742"/>
        <v/>
      </c>
      <c r="RX217" t="str">
        <f t="shared" si="1743"/>
        <v/>
      </c>
      <c r="RY217" t="str">
        <f t="shared" si="1744"/>
        <v/>
      </c>
      <c r="RZ217" t="str">
        <f t="shared" si="1745"/>
        <v/>
      </c>
      <c r="SA217" t="str">
        <f t="shared" si="1746"/>
        <v/>
      </c>
      <c r="SB217" t="str">
        <f t="shared" si="1747"/>
        <v/>
      </c>
      <c r="SC217" t="str">
        <f t="shared" si="1748"/>
        <v/>
      </c>
      <c r="SD217" t="str">
        <f t="shared" si="1749"/>
        <v/>
      </c>
      <c r="SE217" t="str">
        <f t="shared" si="1750"/>
        <v/>
      </c>
      <c r="SF217" t="str">
        <f t="shared" si="1751"/>
        <v/>
      </c>
      <c r="SG217" t="str">
        <f t="shared" si="1752"/>
        <v/>
      </c>
      <c r="SH217" t="str">
        <f t="shared" si="1753"/>
        <v/>
      </c>
      <c r="SI217" t="str">
        <f t="shared" si="1754"/>
        <v/>
      </c>
      <c r="SJ217" t="str">
        <f t="shared" si="1755"/>
        <v/>
      </c>
      <c r="SK217" t="str">
        <f t="shared" si="1756"/>
        <v/>
      </c>
      <c r="SL217" t="str">
        <f t="shared" si="1757"/>
        <v/>
      </c>
      <c r="SM217" t="str">
        <f t="shared" si="1758"/>
        <v/>
      </c>
      <c r="SN217" t="str">
        <f t="shared" si="1759"/>
        <v/>
      </c>
      <c r="SO217" t="str">
        <f t="shared" si="1760"/>
        <v/>
      </c>
      <c r="SP217" t="str">
        <f t="shared" si="1761"/>
        <v/>
      </c>
      <c r="SQ217" t="str">
        <f t="shared" si="1762"/>
        <v/>
      </c>
      <c r="SR217" t="str">
        <f t="shared" si="1763"/>
        <v/>
      </c>
      <c r="SS217">
        <f t="shared" si="1764"/>
        <v>0</v>
      </c>
      <c r="ST217">
        <f t="shared" si="1765"/>
        <v>0</v>
      </c>
      <c r="SU217">
        <f t="shared" si="1766"/>
        <v>0</v>
      </c>
      <c r="SV217">
        <f t="shared" si="1767"/>
        <v>0</v>
      </c>
      <c r="SW217">
        <f t="shared" si="1768"/>
        <v>0</v>
      </c>
      <c r="SX217">
        <f t="shared" si="1769"/>
        <v>0</v>
      </c>
      <c r="SY217">
        <f t="shared" si="1770"/>
        <v>0</v>
      </c>
      <c r="SZ217">
        <f t="shared" si="1771"/>
        <v>0</v>
      </c>
      <c r="TA217">
        <f t="shared" si="1772"/>
        <v>0</v>
      </c>
      <c r="TB217">
        <f t="shared" si="1773"/>
        <v>0</v>
      </c>
      <c r="TC217">
        <f t="shared" si="1774"/>
        <v>0</v>
      </c>
      <c r="TD217">
        <f t="shared" si="1775"/>
        <v>0</v>
      </c>
      <c r="TE217">
        <f t="shared" si="1776"/>
        <v>0</v>
      </c>
      <c r="TF217">
        <f t="shared" si="1777"/>
        <v>0</v>
      </c>
      <c r="TG217">
        <f t="shared" si="1778"/>
        <v>0</v>
      </c>
      <c r="TH217">
        <f t="shared" si="1779"/>
        <v>0</v>
      </c>
      <c r="TI217">
        <f t="shared" si="1780"/>
        <v>0</v>
      </c>
      <c r="TJ217">
        <f t="shared" si="1781"/>
        <v>0</v>
      </c>
      <c r="TK217">
        <f t="shared" si="1782"/>
        <v>0</v>
      </c>
      <c r="TL217">
        <f t="shared" si="1783"/>
        <v>0</v>
      </c>
      <c r="TM217">
        <f t="shared" si="1784"/>
        <v>0</v>
      </c>
      <c r="TN217">
        <f t="shared" si="1785"/>
        <v>0</v>
      </c>
      <c r="TO217">
        <f t="shared" si="1786"/>
        <v>0</v>
      </c>
      <c r="TP217">
        <f t="shared" si="1787"/>
        <v>0</v>
      </c>
      <c r="TQ217">
        <f t="shared" si="1788"/>
        <v>0</v>
      </c>
      <c r="TR217">
        <f t="shared" si="1789"/>
        <v>0</v>
      </c>
      <c r="TS217">
        <f t="shared" si="1790"/>
        <v>0</v>
      </c>
      <c r="TT217">
        <f t="shared" si="1791"/>
        <v>0</v>
      </c>
      <c r="TU217">
        <f t="shared" si="1792"/>
        <v>0</v>
      </c>
      <c r="TV217">
        <f t="shared" si="1793"/>
        <v>0</v>
      </c>
      <c r="TW217">
        <f t="shared" si="1794"/>
        <v>0</v>
      </c>
      <c r="TX217">
        <f t="shared" si="1795"/>
        <v>0</v>
      </c>
      <c r="TY217">
        <f t="shared" si="1796"/>
        <v>0</v>
      </c>
      <c r="TZ217">
        <f t="shared" si="1797"/>
        <v>0</v>
      </c>
      <c r="UA217">
        <f t="shared" si="1798"/>
        <v>0</v>
      </c>
      <c r="UB217">
        <f t="shared" si="1799"/>
        <v>0</v>
      </c>
      <c r="UC217">
        <f t="shared" si="1800"/>
        <v>0</v>
      </c>
      <c r="UD217">
        <f t="shared" si="1801"/>
        <v>0</v>
      </c>
      <c r="UE217">
        <f t="shared" si="1802"/>
        <v>0</v>
      </c>
      <c r="UF217">
        <f t="shared" si="1803"/>
        <v>0</v>
      </c>
      <c r="UG217">
        <f t="shared" si="1804"/>
        <v>0</v>
      </c>
      <c r="UH217">
        <f t="shared" si="1805"/>
        <v>0</v>
      </c>
      <c r="UI217">
        <f t="shared" si="1806"/>
        <v>0</v>
      </c>
      <c r="UJ217">
        <f t="shared" si="1807"/>
        <v>0</v>
      </c>
      <c r="UK217">
        <f t="shared" si="1808"/>
        <v>0</v>
      </c>
      <c r="UL217">
        <f t="shared" si="1809"/>
        <v>0</v>
      </c>
      <c r="UM217">
        <f t="shared" si="1810"/>
        <v>0</v>
      </c>
      <c r="UN217">
        <f t="shared" si="1811"/>
        <v>0</v>
      </c>
      <c r="UO217">
        <f t="shared" si="1812"/>
        <v>0</v>
      </c>
      <c r="UP217">
        <f t="shared" si="1813"/>
        <v>0</v>
      </c>
      <c r="UQ217">
        <f t="shared" si="1814"/>
        <v>0</v>
      </c>
      <c r="UR217">
        <f t="shared" si="1815"/>
        <v>0</v>
      </c>
      <c r="US217">
        <f t="shared" si="1816"/>
        <v>0</v>
      </c>
      <c r="UT217">
        <f t="shared" si="1817"/>
        <v>0</v>
      </c>
      <c r="UU217">
        <f t="shared" si="1818"/>
        <v>0</v>
      </c>
      <c r="UV217">
        <f t="shared" si="1819"/>
        <v>0</v>
      </c>
      <c r="UW217">
        <f t="shared" si="1820"/>
        <v>0</v>
      </c>
      <c r="UX217">
        <f t="shared" si="1821"/>
        <v>0</v>
      </c>
      <c r="UY217">
        <f t="shared" si="1822"/>
        <v>0</v>
      </c>
      <c r="UZ217">
        <f t="shared" si="1823"/>
        <v>0</v>
      </c>
      <c r="VA217">
        <f t="shared" si="1824"/>
        <v>0</v>
      </c>
      <c r="VB217">
        <f t="shared" si="1825"/>
        <v>0</v>
      </c>
      <c r="VC217">
        <f t="shared" si="1826"/>
        <v>0</v>
      </c>
      <c r="VD217">
        <f t="shared" si="1827"/>
        <v>0</v>
      </c>
      <c r="VE217">
        <f t="shared" si="1828"/>
        <v>0</v>
      </c>
      <c r="VF217">
        <f t="shared" si="1829"/>
        <v>0</v>
      </c>
      <c r="VG217">
        <f t="shared" si="1830"/>
        <v>0</v>
      </c>
      <c r="VH217">
        <f t="shared" si="1831"/>
        <v>0</v>
      </c>
      <c r="VI217">
        <f t="shared" si="1832"/>
        <v>0</v>
      </c>
      <c r="VJ217">
        <f t="shared" si="1833"/>
        <v>0</v>
      </c>
      <c r="VK217">
        <f t="shared" si="1834"/>
        <v>0</v>
      </c>
      <c r="VL217">
        <f t="shared" si="1835"/>
        <v>0</v>
      </c>
      <c r="VM217">
        <f t="shared" si="1836"/>
        <v>0</v>
      </c>
      <c r="VN217">
        <f t="shared" si="1837"/>
        <v>0</v>
      </c>
      <c r="VO217" t="str">
        <f t="shared" si="1838"/>
        <v/>
      </c>
      <c r="VP217" t="str">
        <f t="shared" si="1839"/>
        <v/>
      </c>
      <c r="VQ217" t="str">
        <f t="shared" si="1840"/>
        <v/>
      </c>
      <c r="VR217" t="str">
        <f t="shared" si="1841"/>
        <v/>
      </c>
      <c r="VS217" t="str">
        <f t="shared" si="1842"/>
        <v/>
      </c>
      <c r="VT217" t="str">
        <f t="shared" si="1843"/>
        <v/>
      </c>
      <c r="VU217" t="str">
        <f t="shared" si="1844"/>
        <v/>
      </c>
      <c r="VV217" t="str">
        <f t="shared" si="1845"/>
        <v/>
      </c>
      <c r="VW217" t="str">
        <f t="shared" si="1846"/>
        <v/>
      </c>
      <c r="VX217" t="str">
        <f t="shared" si="1847"/>
        <v/>
      </c>
      <c r="VY217" t="str">
        <f t="shared" si="1848"/>
        <v/>
      </c>
      <c r="VZ217" t="str">
        <f t="shared" si="1849"/>
        <v/>
      </c>
      <c r="WA217" t="str">
        <f t="shared" si="1850"/>
        <v/>
      </c>
      <c r="WB217" t="str">
        <f t="shared" si="1851"/>
        <v/>
      </c>
      <c r="WC217" t="str">
        <f t="shared" si="1852"/>
        <v/>
      </c>
      <c r="WD217" t="str">
        <f t="shared" si="1853"/>
        <v/>
      </c>
      <c r="WE217" t="str">
        <f t="shared" si="1854"/>
        <v/>
      </c>
      <c r="WF217" t="str">
        <f t="shared" si="1855"/>
        <v/>
      </c>
      <c r="WG217" t="str">
        <f t="shared" si="1856"/>
        <v/>
      </c>
      <c r="WH217" t="str">
        <f t="shared" si="1857"/>
        <v/>
      </c>
      <c r="WI217" t="str">
        <f t="shared" si="1858"/>
        <v/>
      </c>
      <c r="WJ217" t="str">
        <f t="shared" si="1859"/>
        <v/>
      </c>
      <c r="WK217" t="str">
        <f t="shared" si="1860"/>
        <v/>
      </c>
      <c r="WL217" t="str">
        <f t="shared" si="1861"/>
        <v/>
      </c>
      <c r="WM217" t="str">
        <f t="shared" si="1862"/>
        <v/>
      </c>
      <c r="WN217" t="str">
        <f t="shared" si="1863"/>
        <v/>
      </c>
      <c r="WO217" t="str">
        <f t="shared" si="1864"/>
        <v/>
      </c>
      <c r="WP217" t="str">
        <f t="shared" si="1865"/>
        <v/>
      </c>
      <c r="WQ217" t="str">
        <f t="shared" si="1866"/>
        <v/>
      </c>
      <c r="WR217" t="str">
        <f t="shared" si="1867"/>
        <v/>
      </c>
      <c r="WS217" t="str">
        <f t="shared" si="1868"/>
        <v/>
      </c>
      <c r="WT217" t="str">
        <f t="shared" si="1869"/>
        <v/>
      </c>
      <c r="WU217" t="str">
        <f t="shared" si="1870"/>
        <v/>
      </c>
      <c r="WV217" t="str">
        <f t="shared" si="1871"/>
        <v/>
      </c>
      <c r="WW217" t="str">
        <f t="shared" si="1872"/>
        <v/>
      </c>
      <c r="WX217" t="str">
        <f t="shared" si="1873"/>
        <v/>
      </c>
      <c r="WY217" t="str">
        <f t="shared" si="1874"/>
        <v/>
      </c>
      <c r="WZ217" t="str">
        <f t="shared" si="1875"/>
        <v/>
      </c>
      <c r="XA217" t="str">
        <f t="shared" si="1876"/>
        <v/>
      </c>
      <c r="XB217" t="str">
        <f t="shared" si="1877"/>
        <v/>
      </c>
      <c r="XC217" t="str">
        <f t="shared" si="1878"/>
        <v/>
      </c>
      <c r="XD217" t="str">
        <f t="shared" si="1879"/>
        <v/>
      </c>
      <c r="XE217" t="str">
        <f t="shared" si="1880"/>
        <v/>
      </c>
      <c r="XF217" t="str">
        <f t="shared" si="1881"/>
        <v/>
      </c>
      <c r="XG217" t="str">
        <f t="shared" si="1882"/>
        <v/>
      </c>
      <c r="XH217" t="str">
        <f t="shared" si="1883"/>
        <v/>
      </c>
      <c r="XI217" t="str">
        <f t="shared" si="1884"/>
        <v/>
      </c>
      <c r="XJ217" t="str">
        <f t="shared" si="1885"/>
        <v/>
      </c>
      <c r="XK217" t="str">
        <f t="shared" si="1886"/>
        <v/>
      </c>
      <c r="XL217" t="str">
        <f t="shared" si="1887"/>
        <v/>
      </c>
      <c r="XM217" t="str">
        <f t="shared" si="1888"/>
        <v/>
      </c>
      <c r="XN217" t="str">
        <f t="shared" si="1889"/>
        <v/>
      </c>
      <c r="XO217" t="str">
        <f t="shared" si="1890"/>
        <v/>
      </c>
      <c r="XP217" t="str">
        <f t="shared" si="1891"/>
        <v/>
      </c>
      <c r="XQ217" t="str">
        <f t="shared" si="1892"/>
        <v/>
      </c>
      <c r="XR217" t="str">
        <f t="shared" si="1893"/>
        <v/>
      </c>
      <c r="XS217" t="str">
        <f t="shared" si="1894"/>
        <v/>
      </c>
      <c r="XT217" t="str">
        <f t="shared" si="1895"/>
        <v/>
      </c>
      <c r="XU217" t="str">
        <f t="shared" si="1896"/>
        <v/>
      </c>
      <c r="XV217" t="str">
        <f t="shared" si="1897"/>
        <v/>
      </c>
      <c r="XW217" t="str">
        <f t="shared" si="1898"/>
        <v/>
      </c>
      <c r="XX217" t="str">
        <f t="shared" si="1899"/>
        <v/>
      </c>
      <c r="XY217" t="str">
        <f t="shared" si="1900"/>
        <v/>
      </c>
      <c r="XZ217" t="str">
        <f t="shared" si="1901"/>
        <v/>
      </c>
      <c r="YA217" t="str">
        <f t="shared" si="1902"/>
        <v/>
      </c>
      <c r="YB217" t="str">
        <f t="shared" si="1903"/>
        <v/>
      </c>
      <c r="YC217" t="str">
        <f t="shared" si="1904"/>
        <v/>
      </c>
      <c r="YD217" t="str">
        <f t="shared" si="1905"/>
        <v/>
      </c>
      <c r="YE217" t="str">
        <f t="shared" si="1906"/>
        <v/>
      </c>
      <c r="YF217" t="str">
        <f t="shared" si="1907"/>
        <v/>
      </c>
      <c r="YG217" t="str">
        <f t="shared" si="1908"/>
        <v/>
      </c>
      <c r="YH217" t="str">
        <f t="shared" si="1909"/>
        <v/>
      </c>
      <c r="YI217" t="str">
        <f t="shared" si="1910"/>
        <v/>
      </c>
      <c r="YJ217" t="str">
        <f t="shared" si="1911"/>
        <v/>
      </c>
      <c r="YK217" t="str">
        <f t="shared" si="1912"/>
        <v/>
      </c>
      <c r="YL217" t="str">
        <f t="shared" si="1913"/>
        <v/>
      </c>
      <c r="YM217" t="str">
        <f t="shared" si="1914"/>
        <v/>
      </c>
      <c r="YN217" t="str">
        <f t="shared" si="1915"/>
        <v/>
      </c>
      <c r="YO217" t="str">
        <f t="shared" si="1916"/>
        <v/>
      </c>
      <c r="YP217" t="str">
        <f t="shared" si="1917"/>
        <v/>
      </c>
      <c r="YQ217" t="str">
        <f t="shared" si="1918"/>
        <v/>
      </c>
      <c r="YR217" t="str">
        <f t="shared" si="1919"/>
        <v/>
      </c>
      <c r="YS217" t="str">
        <f t="shared" si="1920"/>
        <v/>
      </c>
      <c r="YT217" t="str">
        <f t="shared" si="1921"/>
        <v/>
      </c>
      <c r="YU217" t="str">
        <f t="shared" si="1922"/>
        <v/>
      </c>
      <c r="YV217" t="str">
        <f t="shared" si="1923"/>
        <v/>
      </c>
      <c r="YW217" t="str">
        <f t="shared" si="1924"/>
        <v/>
      </c>
      <c r="YX217" t="str">
        <f t="shared" si="1925"/>
        <v/>
      </c>
      <c r="YY217" t="str">
        <f t="shared" si="1926"/>
        <v/>
      </c>
      <c r="YZ217" t="str">
        <f t="shared" si="1927"/>
        <v/>
      </c>
      <c r="ZA217" t="str">
        <f t="shared" si="1928"/>
        <v/>
      </c>
      <c r="ZB217" t="str">
        <f t="shared" si="1929"/>
        <v/>
      </c>
      <c r="ZC217" t="str">
        <f t="shared" si="1930"/>
        <v/>
      </c>
      <c r="ZD217" t="str">
        <f t="shared" si="1931"/>
        <v/>
      </c>
      <c r="ZE217" t="str">
        <f t="shared" si="1932"/>
        <v/>
      </c>
      <c r="ZF217" t="str">
        <f t="shared" si="1933"/>
        <v/>
      </c>
      <c r="ZG217" t="str">
        <f t="shared" si="1934"/>
        <v/>
      </c>
      <c r="ZH217" t="str">
        <f t="shared" si="1935"/>
        <v/>
      </c>
      <c r="ZI217" t="str">
        <f t="shared" si="1936"/>
        <v/>
      </c>
      <c r="ZJ217" t="str">
        <f t="shared" si="1937"/>
        <v/>
      </c>
      <c r="ZK217" t="str">
        <f t="shared" si="1938"/>
        <v/>
      </c>
      <c r="ZL217" t="str">
        <f t="shared" si="1939"/>
        <v/>
      </c>
      <c r="ZM217" t="str">
        <f t="shared" si="1940"/>
        <v/>
      </c>
      <c r="ZN217" t="str">
        <f t="shared" si="1941"/>
        <v/>
      </c>
      <c r="ZO217" t="str">
        <f t="shared" si="1942"/>
        <v/>
      </c>
      <c r="ZP217" t="str">
        <f t="shared" si="1943"/>
        <v/>
      </c>
      <c r="ZQ217" t="str">
        <f t="shared" si="1944"/>
        <v/>
      </c>
      <c r="ZR217" t="str">
        <f t="shared" si="1945"/>
        <v/>
      </c>
      <c r="ZS217" t="str">
        <f t="shared" si="1946"/>
        <v/>
      </c>
      <c r="ZT217" t="str">
        <f t="shared" si="1947"/>
        <v/>
      </c>
      <c r="ZU217" t="str">
        <f t="shared" si="1948"/>
        <v/>
      </c>
      <c r="ZV217" t="str">
        <f t="shared" si="1949"/>
        <v/>
      </c>
      <c r="ZW217" t="str">
        <f t="shared" si="1950"/>
        <v/>
      </c>
      <c r="ZX217" t="str">
        <f t="shared" si="1951"/>
        <v/>
      </c>
      <c r="ZY217" t="str">
        <f t="shared" si="1952"/>
        <v/>
      </c>
      <c r="ZZ217" t="str">
        <f t="shared" si="1953"/>
        <v/>
      </c>
      <c r="AAA217" t="str">
        <f t="shared" si="1954"/>
        <v/>
      </c>
      <c r="AAB217" t="str">
        <f t="shared" si="1955"/>
        <v/>
      </c>
      <c r="AAC217" t="str">
        <f t="shared" si="1956"/>
        <v/>
      </c>
      <c r="AAD217" t="str">
        <f t="shared" si="1957"/>
        <v/>
      </c>
      <c r="AAE217" t="e">
        <f t="shared" ca="1" si="1958"/>
        <v>#N/A</v>
      </c>
      <c r="AAF217" t="e">
        <f t="shared" ca="1" si="1959"/>
        <v>#N/A</v>
      </c>
      <c r="AAG217" t="e">
        <f t="shared" ca="1" si="1960"/>
        <v>#N/A</v>
      </c>
      <c r="AAH217" t="e">
        <f t="shared" ca="1" si="1961"/>
        <v>#N/A</v>
      </c>
      <c r="AAI217" t="e">
        <f t="shared" ca="1" si="1962"/>
        <v>#N/A</v>
      </c>
      <c r="AAJ217" t="e">
        <f t="shared" ca="1" si="1963"/>
        <v>#N/A</v>
      </c>
      <c r="AAK217">
        <f>(UE217-UW217)*(UE217-UW217)+(UF217-UX217)*(UF217-UX217)+(UG217-UY217)*(UG217-UY217)+(UH217-UZ217)*(UH217-UZ217)+(UI217-VA217)*(UI217-VA217)+(UJ217-VB217)*(UJ217-VB217)+(UK217-VC217)*(UK217-VC217)+(UL217-VD217)*(UL217-VD217)+(UM217-VE217)*(UM217-VE217)</f>
        <v>0</v>
      </c>
    </row>
    <row r="218" spans="2:713" x14ac:dyDescent="0.35">
      <c r="B218">
        <v>322</v>
      </c>
      <c r="C218" s="8">
        <v>40595.556215277778</v>
      </c>
      <c r="D218" t="s">
        <v>221</v>
      </c>
      <c r="E218" t="s">
        <v>2884</v>
      </c>
      <c r="G218" t="s">
        <v>231</v>
      </c>
      <c r="O218"/>
      <c r="P218"/>
      <c r="Q218"/>
      <c r="R218"/>
      <c r="S218"/>
      <c r="T218"/>
      <c r="U218"/>
      <c r="V218"/>
      <c r="W218"/>
      <c r="Z218" s="10"/>
      <c r="AA218" s="10"/>
      <c r="AB218" s="10"/>
      <c r="AC218" s="10"/>
      <c r="AD218" s="10"/>
      <c r="AE218" s="10"/>
      <c r="AF218" s="10"/>
      <c r="AG218" s="10"/>
      <c r="AH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HQ218" t="str">
        <f t="shared" si="1476"/>
        <v/>
      </c>
      <c r="HR218" t="str">
        <f t="shared" si="1477"/>
        <v/>
      </c>
      <c r="HS218" t="str">
        <f t="shared" si="1478"/>
        <v/>
      </c>
      <c r="HT218" t="str">
        <f t="shared" si="1479"/>
        <v/>
      </c>
      <c r="HU218" t="str">
        <f t="shared" si="1480"/>
        <v/>
      </c>
      <c r="HV218" t="str">
        <f t="shared" si="1481"/>
        <v/>
      </c>
      <c r="HW218" t="str">
        <f t="shared" si="1482"/>
        <v/>
      </c>
      <c r="HX218" t="str">
        <f t="shared" si="1483"/>
        <v/>
      </c>
      <c r="HY218" t="str">
        <f t="shared" si="1484"/>
        <v/>
      </c>
      <c r="HZ218" t="str">
        <f t="shared" si="1485"/>
        <v/>
      </c>
      <c r="IA218" t="str">
        <f t="shared" si="1486"/>
        <v/>
      </c>
      <c r="IB218" t="str">
        <f t="shared" si="1487"/>
        <v/>
      </c>
      <c r="IC218" t="str">
        <f t="shared" si="1488"/>
        <v/>
      </c>
      <c r="ID218" t="str">
        <f t="shared" si="1489"/>
        <v/>
      </c>
      <c r="IE218" t="str">
        <f t="shared" si="1490"/>
        <v/>
      </c>
      <c r="IF218" t="str">
        <f t="shared" si="1491"/>
        <v/>
      </c>
      <c r="IG218" t="str">
        <f t="shared" si="1492"/>
        <v/>
      </c>
      <c r="IH218" t="str">
        <f t="shared" si="1493"/>
        <v/>
      </c>
      <c r="II218" t="str">
        <f t="shared" si="1494"/>
        <v/>
      </c>
      <c r="IJ218" t="str">
        <f t="shared" si="1495"/>
        <v/>
      </c>
      <c r="IK218" t="str">
        <f t="shared" si="1496"/>
        <v/>
      </c>
      <c r="IL218" t="str">
        <f t="shared" si="1497"/>
        <v/>
      </c>
      <c r="IM218" t="str">
        <f t="shared" si="1498"/>
        <v/>
      </c>
      <c r="IN218" t="str">
        <f t="shared" si="1499"/>
        <v/>
      </c>
      <c r="IO218" t="str">
        <f t="shared" si="1500"/>
        <v/>
      </c>
      <c r="IP218" t="str">
        <f t="shared" si="1501"/>
        <v/>
      </c>
      <c r="IQ218" t="str">
        <f t="shared" si="1502"/>
        <v/>
      </c>
      <c r="IR218" t="str">
        <f t="shared" si="1503"/>
        <v/>
      </c>
      <c r="IS218" t="str">
        <f t="shared" si="1504"/>
        <v/>
      </c>
      <c r="IT218" t="str">
        <f t="shared" si="1505"/>
        <v/>
      </c>
      <c r="IU218" t="str">
        <f t="shared" si="1506"/>
        <v/>
      </c>
      <c r="IV218" t="str">
        <f t="shared" si="1507"/>
        <v/>
      </c>
      <c r="IW218" t="str">
        <f t="shared" si="1508"/>
        <v/>
      </c>
      <c r="IX218" t="str">
        <f t="shared" si="1509"/>
        <v/>
      </c>
      <c r="IY218" t="str">
        <f t="shared" si="1510"/>
        <v/>
      </c>
      <c r="IZ218" t="str">
        <f t="shared" si="1511"/>
        <v/>
      </c>
      <c r="JA218" t="str">
        <f t="shared" si="1512"/>
        <v/>
      </c>
      <c r="JB218" t="str">
        <f t="shared" si="1513"/>
        <v/>
      </c>
      <c r="JC218" t="str">
        <f t="shared" si="1514"/>
        <v/>
      </c>
      <c r="JD218" t="str">
        <f t="shared" si="1515"/>
        <v/>
      </c>
      <c r="JE218" t="str">
        <f t="shared" si="1516"/>
        <v/>
      </c>
      <c r="JF218" t="str">
        <f t="shared" si="1517"/>
        <v/>
      </c>
      <c r="JG218" t="str">
        <f t="shared" si="1518"/>
        <v/>
      </c>
      <c r="JH218" t="str">
        <f t="shared" si="1519"/>
        <v/>
      </c>
      <c r="JI218" t="str">
        <f t="shared" si="1520"/>
        <v/>
      </c>
      <c r="JJ218" t="str">
        <f t="shared" si="1521"/>
        <v/>
      </c>
      <c r="JK218" t="str">
        <f t="shared" si="1522"/>
        <v/>
      </c>
      <c r="JL218" t="str">
        <f t="shared" si="1523"/>
        <v/>
      </c>
      <c r="JM218" t="str">
        <f t="shared" si="1524"/>
        <v/>
      </c>
      <c r="JN218" t="str">
        <f t="shared" si="1525"/>
        <v/>
      </c>
      <c r="JO218" t="str">
        <f t="shared" si="1526"/>
        <v/>
      </c>
      <c r="JP218" t="str">
        <f t="shared" si="1527"/>
        <v/>
      </c>
      <c r="JQ218" t="str">
        <f t="shared" si="1528"/>
        <v/>
      </c>
      <c r="JR218" t="str">
        <f t="shared" si="1529"/>
        <v/>
      </c>
      <c r="JS218" t="str">
        <f t="shared" si="1530"/>
        <v/>
      </c>
      <c r="JT218" t="str">
        <f t="shared" si="1531"/>
        <v/>
      </c>
      <c r="JU218" t="str">
        <f t="shared" si="1532"/>
        <v/>
      </c>
      <c r="JV218" t="str">
        <f t="shared" si="1533"/>
        <v/>
      </c>
      <c r="JW218" t="str">
        <f t="shared" si="1534"/>
        <v/>
      </c>
      <c r="JX218" t="str">
        <f t="shared" si="1535"/>
        <v/>
      </c>
      <c r="JY218" t="str">
        <f t="shared" si="1536"/>
        <v/>
      </c>
      <c r="JZ218" t="str">
        <f t="shared" si="1537"/>
        <v/>
      </c>
      <c r="KA218" t="str">
        <f t="shared" si="1538"/>
        <v/>
      </c>
      <c r="KB218" t="str">
        <f t="shared" si="1539"/>
        <v/>
      </c>
      <c r="KC218" t="str">
        <f t="shared" si="1540"/>
        <v/>
      </c>
      <c r="KD218" t="str">
        <f t="shared" si="1541"/>
        <v/>
      </c>
      <c r="KE218" t="str">
        <f t="shared" si="1542"/>
        <v/>
      </c>
      <c r="KF218" t="str">
        <f t="shared" si="1543"/>
        <v/>
      </c>
      <c r="KG218" t="str">
        <f t="shared" si="1544"/>
        <v/>
      </c>
      <c r="KH218" t="str">
        <f t="shared" si="1545"/>
        <v/>
      </c>
      <c r="KI218" t="str">
        <f t="shared" si="1546"/>
        <v/>
      </c>
      <c r="KJ218" t="str">
        <f t="shared" si="1547"/>
        <v/>
      </c>
      <c r="KK218" t="str">
        <f t="shared" si="1548"/>
        <v/>
      </c>
      <c r="KL218" t="str">
        <f t="shared" si="1549"/>
        <v/>
      </c>
      <c r="KM218" t="str">
        <f t="shared" si="1550"/>
        <v/>
      </c>
      <c r="KN218" t="str">
        <f t="shared" si="1551"/>
        <v/>
      </c>
      <c r="KO218" t="str">
        <f t="shared" si="1552"/>
        <v/>
      </c>
      <c r="KP218" t="str">
        <f t="shared" si="1553"/>
        <v/>
      </c>
      <c r="KQ218" t="str">
        <f t="shared" si="1554"/>
        <v/>
      </c>
      <c r="KR218" t="str">
        <f t="shared" si="1555"/>
        <v/>
      </c>
      <c r="KS218" t="str">
        <f t="shared" si="1556"/>
        <v/>
      </c>
      <c r="KT218" t="str">
        <f t="shared" si="1557"/>
        <v/>
      </c>
      <c r="KU218" t="str">
        <f t="shared" si="1558"/>
        <v/>
      </c>
      <c r="KV218" t="str">
        <f t="shared" si="1559"/>
        <v/>
      </c>
      <c r="KW218" t="str">
        <f t="shared" si="1560"/>
        <v/>
      </c>
      <c r="KX218" t="str">
        <f t="shared" si="1561"/>
        <v/>
      </c>
      <c r="KY218" t="str">
        <f t="shared" si="1562"/>
        <v/>
      </c>
      <c r="KZ218" t="str">
        <f t="shared" si="1563"/>
        <v/>
      </c>
      <c r="LA218" t="str">
        <f t="shared" si="1564"/>
        <v/>
      </c>
      <c r="LB218" t="str">
        <f t="shared" si="1565"/>
        <v/>
      </c>
      <c r="LC218" t="str">
        <f t="shared" si="1566"/>
        <v/>
      </c>
      <c r="LD218" t="str">
        <f t="shared" si="1567"/>
        <v/>
      </c>
      <c r="LE218" t="str">
        <f t="shared" si="1568"/>
        <v/>
      </c>
      <c r="LF218" t="str">
        <f t="shared" si="1569"/>
        <v/>
      </c>
      <c r="LG218" t="str">
        <f t="shared" si="1570"/>
        <v/>
      </c>
      <c r="LH218" t="str">
        <f t="shared" si="1571"/>
        <v/>
      </c>
      <c r="LI218" t="str">
        <f t="shared" si="1572"/>
        <v/>
      </c>
      <c r="LJ218" t="str">
        <f t="shared" si="1573"/>
        <v/>
      </c>
      <c r="LK218" t="str">
        <f t="shared" si="1574"/>
        <v/>
      </c>
      <c r="LL218" t="str">
        <f t="shared" si="1575"/>
        <v/>
      </c>
      <c r="LM218" t="str">
        <f t="shared" si="1576"/>
        <v/>
      </c>
      <c r="LN218" t="str">
        <f t="shared" si="1577"/>
        <v/>
      </c>
      <c r="LO218" t="str">
        <f t="shared" si="1578"/>
        <v/>
      </c>
      <c r="LP218" t="str">
        <f t="shared" si="1579"/>
        <v/>
      </c>
      <c r="LQ218" t="str">
        <f t="shared" si="1580"/>
        <v/>
      </c>
      <c r="LR218" t="str">
        <f t="shared" si="1581"/>
        <v/>
      </c>
      <c r="LS218" t="str">
        <f t="shared" si="1582"/>
        <v/>
      </c>
      <c r="LT218" t="str">
        <f t="shared" si="1583"/>
        <v/>
      </c>
      <c r="LU218" t="str">
        <f t="shared" si="1584"/>
        <v/>
      </c>
      <c r="LV218" t="str">
        <f t="shared" si="1585"/>
        <v/>
      </c>
      <c r="LW218" t="str">
        <f t="shared" si="1586"/>
        <v/>
      </c>
      <c r="LX218" t="str">
        <f t="shared" si="1587"/>
        <v/>
      </c>
      <c r="LY218" t="str">
        <f t="shared" si="1588"/>
        <v/>
      </c>
      <c r="LZ218" t="str">
        <f t="shared" si="1589"/>
        <v/>
      </c>
      <c r="MA218" t="str">
        <f t="shared" si="1590"/>
        <v/>
      </c>
      <c r="MB218" t="str">
        <f t="shared" si="1591"/>
        <v/>
      </c>
      <c r="MC218" t="str">
        <f t="shared" si="1592"/>
        <v/>
      </c>
      <c r="MD218" t="str">
        <f t="shared" si="1593"/>
        <v/>
      </c>
      <c r="ME218" t="str">
        <f t="shared" si="1594"/>
        <v/>
      </c>
      <c r="MF218" t="str">
        <f t="shared" si="1595"/>
        <v/>
      </c>
      <c r="MG218" t="str">
        <f t="shared" si="1596"/>
        <v/>
      </c>
      <c r="MH218" t="str">
        <f t="shared" si="1597"/>
        <v/>
      </c>
      <c r="MI218" t="str">
        <f t="shared" si="1598"/>
        <v/>
      </c>
      <c r="MJ218" t="str">
        <f t="shared" si="1599"/>
        <v/>
      </c>
      <c r="MK218" t="str">
        <f t="shared" si="1600"/>
        <v/>
      </c>
      <c r="ML218" t="str">
        <f t="shared" si="1601"/>
        <v/>
      </c>
      <c r="MM218" t="str">
        <f t="shared" si="1602"/>
        <v/>
      </c>
      <c r="MN218" t="str">
        <f t="shared" si="1603"/>
        <v/>
      </c>
      <c r="MO218" t="str">
        <f t="shared" si="1604"/>
        <v/>
      </c>
      <c r="MP218" t="str">
        <f t="shared" si="1605"/>
        <v/>
      </c>
      <c r="MQ218" t="str">
        <f t="shared" si="1606"/>
        <v/>
      </c>
      <c r="MR218" t="str">
        <f t="shared" si="1607"/>
        <v/>
      </c>
      <c r="MS218" t="str">
        <f t="shared" si="1608"/>
        <v/>
      </c>
      <c r="MT218" t="str">
        <f t="shared" si="1609"/>
        <v/>
      </c>
      <c r="MU218" t="str">
        <f t="shared" si="1610"/>
        <v/>
      </c>
      <c r="MV218" t="str">
        <f t="shared" si="1611"/>
        <v/>
      </c>
      <c r="MW218" t="str">
        <f t="shared" si="1612"/>
        <v/>
      </c>
      <c r="MX218" t="str">
        <f t="shared" si="1613"/>
        <v/>
      </c>
      <c r="MY218" t="str">
        <f t="shared" si="1614"/>
        <v/>
      </c>
      <c r="MZ218" t="str">
        <f t="shared" si="1615"/>
        <v/>
      </c>
      <c r="NA218" t="str">
        <f t="shared" si="1616"/>
        <v/>
      </c>
      <c r="NB218" t="str">
        <f t="shared" si="1617"/>
        <v/>
      </c>
      <c r="NC218" t="str">
        <f t="shared" si="1618"/>
        <v/>
      </c>
      <c r="ND218" t="str">
        <f t="shared" si="1619"/>
        <v/>
      </c>
      <c r="NE218" t="str">
        <f t="shared" si="1620"/>
        <v/>
      </c>
      <c r="NF218" t="str">
        <f t="shared" si="1621"/>
        <v/>
      </c>
      <c r="NG218" t="str">
        <f t="shared" si="1622"/>
        <v/>
      </c>
      <c r="NH218" t="str">
        <f t="shared" si="1623"/>
        <v/>
      </c>
      <c r="NI218" t="str">
        <f t="shared" si="1624"/>
        <v/>
      </c>
      <c r="NJ218" t="str">
        <f t="shared" si="1625"/>
        <v/>
      </c>
      <c r="NK218" t="str">
        <f t="shared" si="1626"/>
        <v/>
      </c>
      <c r="NL218" t="str">
        <f t="shared" si="1627"/>
        <v/>
      </c>
      <c r="NM218" t="str">
        <f t="shared" si="1628"/>
        <v/>
      </c>
      <c r="NN218" t="str">
        <f t="shared" si="1629"/>
        <v/>
      </c>
      <c r="NO218" t="str">
        <f t="shared" si="1630"/>
        <v/>
      </c>
      <c r="NP218" t="str">
        <f t="shared" si="1631"/>
        <v/>
      </c>
      <c r="NQ218" t="str">
        <f t="shared" si="1632"/>
        <v/>
      </c>
      <c r="NR218" t="str">
        <f t="shared" si="1633"/>
        <v/>
      </c>
      <c r="NS218" t="str">
        <f t="shared" si="1634"/>
        <v/>
      </c>
      <c r="NT218" t="str">
        <f t="shared" si="1635"/>
        <v/>
      </c>
      <c r="NU218" t="str">
        <f t="shared" si="1636"/>
        <v/>
      </c>
      <c r="NV218" t="str">
        <f t="shared" si="1637"/>
        <v/>
      </c>
      <c r="NW218" t="str">
        <f t="shared" si="1638"/>
        <v/>
      </c>
      <c r="NX218" t="str">
        <f t="shared" si="1639"/>
        <v/>
      </c>
      <c r="NY218" t="str">
        <f t="shared" si="1640"/>
        <v/>
      </c>
      <c r="NZ218" t="str">
        <f t="shared" si="1641"/>
        <v/>
      </c>
      <c r="OA218" t="str">
        <f t="shared" si="1642"/>
        <v/>
      </c>
      <c r="OB218" t="str">
        <f t="shared" si="1643"/>
        <v/>
      </c>
      <c r="OC218" t="str">
        <f t="shared" si="1644"/>
        <v/>
      </c>
      <c r="OD218" t="str">
        <f t="shared" si="1645"/>
        <v/>
      </c>
      <c r="OE218" t="str">
        <f t="shared" si="1646"/>
        <v/>
      </c>
      <c r="OF218" t="str">
        <f t="shared" si="1647"/>
        <v/>
      </c>
      <c r="OG218" t="str">
        <f t="shared" si="1648"/>
        <v/>
      </c>
      <c r="OH218" t="str">
        <f t="shared" si="1649"/>
        <v/>
      </c>
      <c r="OI218" t="str">
        <f t="shared" si="1650"/>
        <v/>
      </c>
      <c r="OJ218" t="str">
        <f t="shared" si="1651"/>
        <v/>
      </c>
      <c r="OK218" t="str">
        <f t="shared" si="1652"/>
        <v/>
      </c>
      <c r="OL218" t="str">
        <f t="shared" si="1653"/>
        <v/>
      </c>
      <c r="OM218" t="str">
        <f t="shared" si="1654"/>
        <v/>
      </c>
      <c r="ON218" t="str">
        <f t="shared" si="1655"/>
        <v/>
      </c>
      <c r="OO218" t="str">
        <f t="shared" si="1656"/>
        <v/>
      </c>
      <c r="OP218" t="str">
        <f t="shared" si="1657"/>
        <v/>
      </c>
      <c r="OQ218" t="str">
        <f t="shared" si="1658"/>
        <v/>
      </c>
      <c r="OR218" t="str">
        <f t="shared" si="1659"/>
        <v/>
      </c>
      <c r="OS218" t="str">
        <f t="shared" si="1660"/>
        <v/>
      </c>
      <c r="OT218" t="str">
        <f t="shared" si="1661"/>
        <v/>
      </c>
      <c r="OU218" t="str">
        <f t="shared" si="1662"/>
        <v/>
      </c>
      <c r="OV218" t="str">
        <f t="shared" si="1663"/>
        <v/>
      </c>
      <c r="OW218" t="str">
        <f t="shared" si="1664"/>
        <v/>
      </c>
      <c r="OX218" t="str">
        <f t="shared" si="1665"/>
        <v/>
      </c>
      <c r="OY218" t="str">
        <f t="shared" si="1666"/>
        <v/>
      </c>
      <c r="OZ218" t="str">
        <f t="shared" si="1667"/>
        <v/>
      </c>
      <c r="PA218" t="str">
        <f t="shared" si="1668"/>
        <v/>
      </c>
      <c r="PB218" t="str">
        <f t="shared" si="1669"/>
        <v/>
      </c>
      <c r="PC218" t="str">
        <f t="shared" si="1670"/>
        <v/>
      </c>
      <c r="PD218" t="str">
        <f t="shared" si="1671"/>
        <v/>
      </c>
      <c r="PE218" t="str">
        <f t="shared" si="1672"/>
        <v/>
      </c>
      <c r="PF218" t="str">
        <f t="shared" si="1673"/>
        <v/>
      </c>
      <c r="PG218" t="str">
        <f t="shared" si="1674"/>
        <v/>
      </c>
      <c r="PH218" t="str">
        <f t="shared" si="1675"/>
        <v/>
      </c>
      <c r="PI218" t="str">
        <f t="shared" si="1676"/>
        <v/>
      </c>
      <c r="PJ218" t="str">
        <f t="shared" si="1677"/>
        <v/>
      </c>
      <c r="PK218" t="str">
        <f t="shared" si="1678"/>
        <v/>
      </c>
      <c r="PL218" t="str">
        <f t="shared" si="1679"/>
        <v/>
      </c>
      <c r="PM218" t="str">
        <f t="shared" si="1680"/>
        <v/>
      </c>
      <c r="PN218" t="str">
        <f t="shared" si="1681"/>
        <v/>
      </c>
      <c r="PO218" t="str">
        <f t="shared" si="1682"/>
        <v/>
      </c>
      <c r="PP218" t="str">
        <f t="shared" si="1683"/>
        <v/>
      </c>
      <c r="PQ218" t="str">
        <f t="shared" si="1684"/>
        <v/>
      </c>
      <c r="PR218" t="str">
        <f t="shared" si="1685"/>
        <v/>
      </c>
      <c r="PS218" t="str">
        <f t="shared" si="1686"/>
        <v/>
      </c>
      <c r="PT218" t="str">
        <f t="shared" si="1687"/>
        <v/>
      </c>
      <c r="PU218" t="str">
        <f t="shared" si="1688"/>
        <v/>
      </c>
      <c r="PV218" t="str">
        <f t="shared" si="1689"/>
        <v/>
      </c>
      <c r="PW218" t="str">
        <f t="shared" si="1690"/>
        <v/>
      </c>
      <c r="PX218" t="str">
        <f t="shared" si="1691"/>
        <v/>
      </c>
      <c r="PY218" t="str">
        <f t="shared" si="1692"/>
        <v/>
      </c>
      <c r="PZ218" t="str">
        <f t="shared" si="1693"/>
        <v/>
      </c>
      <c r="QA218" t="str">
        <f t="shared" si="1694"/>
        <v/>
      </c>
      <c r="QB218" t="str">
        <f t="shared" si="1695"/>
        <v/>
      </c>
      <c r="QC218" t="str">
        <f t="shared" si="1696"/>
        <v/>
      </c>
      <c r="QD218" t="str">
        <f t="shared" si="1697"/>
        <v/>
      </c>
      <c r="QE218" t="str">
        <f t="shared" si="1698"/>
        <v/>
      </c>
      <c r="QF218" t="str">
        <f t="shared" si="1699"/>
        <v/>
      </c>
      <c r="QG218" t="str">
        <f t="shared" si="1700"/>
        <v/>
      </c>
      <c r="QH218" t="str">
        <f t="shared" si="1701"/>
        <v/>
      </c>
      <c r="QI218" t="str">
        <f t="shared" si="1702"/>
        <v/>
      </c>
      <c r="QJ218" t="str">
        <f t="shared" si="1703"/>
        <v/>
      </c>
      <c r="QK218" t="str">
        <f t="shared" si="1704"/>
        <v/>
      </c>
      <c r="QL218" t="str">
        <f t="shared" si="1705"/>
        <v/>
      </c>
      <c r="QM218" t="str">
        <f t="shared" si="1706"/>
        <v/>
      </c>
      <c r="QN218" t="str">
        <f t="shared" si="1707"/>
        <v/>
      </c>
      <c r="QO218" t="str">
        <f t="shared" si="1708"/>
        <v/>
      </c>
      <c r="QP218" t="str">
        <f t="shared" si="1709"/>
        <v/>
      </c>
      <c r="QQ218" t="str">
        <f t="shared" si="1710"/>
        <v/>
      </c>
      <c r="QR218" t="str">
        <f t="shared" si="1711"/>
        <v/>
      </c>
      <c r="QS218" t="str">
        <f t="shared" si="1712"/>
        <v/>
      </c>
      <c r="QT218" t="str">
        <f t="shared" si="1713"/>
        <v/>
      </c>
      <c r="QU218" t="str">
        <f t="shared" si="1714"/>
        <v/>
      </c>
      <c r="QV218" t="str">
        <f t="shared" si="1715"/>
        <v/>
      </c>
      <c r="QW218" t="str">
        <f t="shared" si="1716"/>
        <v/>
      </c>
      <c r="QX218" t="str">
        <f t="shared" si="1717"/>
        <v/>
      </c>
      <c r="QY218" t="str">
        <f t="shared" si="1718"/>
        <v/>
      </c>
      <c r="QZ218" t="str">
        <f t="shared" si="1719"/>
        <v/>
      </c>
      <c r="RA218" t="str">
        <f t="shared" si="1720"/>
        <v/>
      </c>
      <c r="RB218" t="str">
        <f t="shared" si="1721"/>
        <v/>
      </c>
      <c r="RC218" t="str">
        <f t="shared" si="1722"/>
        <v/>
      </c>
      <c r="RD218" t="str">
        <f t="shared" si="1723"/>
        <v/>
      </c>
      <c r="RE218" t="str">
        <f t="shared" si="1724"/>
        <v/>
      </c>
      <c r="RF218" t="str">
        <f t="shared" si="1725"/>
        <v/>
      </c>
      <c r="RG218" t="str">
        <f t="shared" si="1726"/>
        <v/>
      </c>
      <c r="RH218" t="str">
        <f t="shared" si="1727"/>
        <v/>
      </c>
      <c r="RI218" t="str">
        <f t="shared" si="1728"/>
        <v/>
      </c>
      <c r="RJ218" t="str">
        <f t="shared" si="1729"/>
        <v/>
      </c>
      <c r="RK218" t="str">
        <f t="shared" si="1730"/>
        <v/>
      </c>
      <c r="RL218" t="str">
        <f t="shared" si="1731"/>
        <v/>
      </c>
      <c r="RM218" t="str">
        <f t="shared" si="1732"/>
        <v/>
      </c>
      <c r="RN218" t="str">
        <f t="shared" si="1733"/>
        <v/>
      </c>
      <c r="RO218" t="str">
        <f t="shared" si="1734"/>
        <v/>
      </c>
      <c r="RP218" t="str">
        <f t="shared" si="1735"/>
        <v/>
      </c>
      <c r="RQ218" t="str">
        <f t="shared" si="1736"/>
        <v/>
      </c>
      <c r="RR218" t="str">
        <f t="shared" si="1737"/>
        <v/>
      </c>
      <c r="RS218" t="str">
        <f t="shared" si="1738"/>
        <v/>
      </c>
      <c r="RT218" t="str">
        <f t="shared" si="1739"/>
        <v/>
      </c>
      <c r="RU218" t="str">
        <f t="shared" si="1740"/>
        <v/>
      </c>
      <c r="RV218" t="str">
        <f t="shared" si="1741"/>
        <v/>
      </c>
      <c r="RW218" t="str">
        <f t="shared" si="1742"/>
        <v/>
      </c>
      <c r="RX218" t="str">
        <f t="shared" si="1743"/>
        <v/>
      </c>
      <c r="RY218" t="str">
        <f t="shared" si="1744"/>
        <v/>
      </c>
      <c r="RZ218" t="str">
        <f t="shared" si="1745"/>
        <v/>
      </c>
      <c r="SA218" t="str">
        <f t="shared" si="1746"/>
        <v/>
      </c>
      <c r="SB218" t="str">
        <f t="shared" si="1747"/>
        <v/>
      </c>
      <c r="SC218" t="str">
        <f t="shared" si="1748"/>
        <v/>
      </c>
      <c r="SD218" t="str">
        <f t="shared" si="1749"/>
        <v/>
      </c>
      <c r="SE218" t="str">
        <f t="shared" si="1750"/>
        <v/>
      </c>
      <c r="SF218" t="str">
        <f t="shared" si="1751"/>
        <v/>
      </c>
      <c r="SG218" t="str">
        <f t="shared" si="1752"/>
        <v/>
      </c>
      <c r="SH218" t="str">
        <f t="shared" si="1753"/>
        <v/>
      </c>
      <c r="SI218" t="str">
        <f t="shared" si="1754"/>
        <v/>
      </c>
      <c r="SJ218" t="str">
        <f t="shared" si="1755"/>
        <v/>
      </c>
      <c r="SK218" t="str">
        <f t="shared" si="1756"/>
        <v/>
      </c>
      <c r="SL218" t="str">
        <f t="shared" si="1757"/>
        <v/>
      </c>
      <c r="SM218" t="str">
        <f t="shared" si="1758"/>
        <v/>
      </c>
      <c r="SN218" t="str">
        <f t="shared" si="1759"/>
        <v/>
      </c>
      <c r="SO218" t="str">
        <f t="shared" si="1760"/>
        <v/>
      </c>
      <c r="SP218" t="str">
        <f t="shared" si="1761"/>
        <v/>
      </c>
      <c r="SQ218" t="str">
        <f t="shared" si="1762"/>
        <v/>
      </c>
      <c r="SR218" t="str">
        <f t="shared" si="1763"/>
        <v/>
      </c>
      <c r="SS218">
        <f t="shared" si="1764"/>
        <v>0</v>
      </c>
      <c r="ST218">
        <f t="shared" si="1765"/>
        <v>0</v>
      </c>
      <c r="SU218">
        <f t="shared" si="1766"/>
        <v>0</v>
      </c>
      <c r="SV218">
        <f t="shared" si="1767"/>
        <v>0</v>
      </c>
      <c r="SW218">
        <f t="shared" si="1768"/>
        <v>0</v>
      </c>
      <c r="SX218">
        <f t="shared" si="1769"/>
        <v>0</v>
      </c>
      <c r="SY218">
        <f t="shared" si="1770"/>
        <v>0</v>
      </c>
      <c r="SZ218">
        <f t="shared" si="1771"/>
        <v>0</v>
      </c>
      <c r="TA218">
        <f t="shared" si="1772"/>
        <v>0</v>
      </c>
      <c r="TB218">
        <f t="shared" si="1773"/>
        <v>0</v>
      </c>
      <c r="TC218">
        <f t="shared" si="1774"/>
        <v>0</v>
      </c>
      <c r="TD218">
        <f t="shared" si="1775"/>
        <v>0</v>
      </c>
      <c r="TE218">
        <f t="shared" si="1776"/>
        <v>0</v>
      </c>
      <c r="TF218">
        <f t="shared" si="1777"/>
        <v>0</v>
      </c>
      <c r="TG218">
        <f t="shared" si="1778"/>
        <v>0</v>
      </c>
      <c r="TH218">
        <f t="shared" si="1779"/>
        <v>0</v>
      </c>
      <c r="TI218">
        <f t="shared" si="1780"/>
        <v>0</v>
      </c>
      <c r="TJ218">
        <f t="shared" si="1781"/>
        <v>0</v>
      </c>
      <c r="TK218">
        <f t="shared" si="1782"/>
        <v>0</v>
      </c>
      <c r="TL218">
        <f t="shared" si="1783"/>
        <v>0</v>
      </c>
      <c r="TM218">
        <f t="shared" si="1784"/>
        <v>0</v>
      </c>
      <c r="TN218">
        <f t="shared" si="1785"/>
        <v>0</v>
      </c>
      <c r="TO218">
        <f t="shared" si="1786"/>
        <v>0</v>
      </c>
      <c r="TP218">
        <f t="shared" si="1787"/>
        <v>0</v>
      </c>
      <c r="TQ218">
        <f t="shared" si="1788"/>
        <v>0</v>
      </c>
      <c r="TR218">
        <f t="shared" si="1789"/>
        <v>0</v>
      </c>
      <c r="TS218">
        <f t="shared" si="1790"/>
        <v>0</v>
      </c>
      <c r="TT218">
        <f t="shared" si="1791"/>
        <v>0</v>
      </c>
      <c r="TU218">
        <f t="shared" si="1792"/>
        <v>0</v>
      </c>
      <c r="TV218">
        <f t="shared" si="1793"/>
        <v>0</v>
      </c>
      <c r="TW218">
        <f t="shared" si="1794"/>
        <v>0</v>
      </c>
      <c r="TX218">
        <f t="shared" si="1795"/>
        <v>0</v>
      </c>
      <c r="TY218">
        <f t="shared" si="1796"/>
        <v>0</v>
      </c>
      <c r="TZ218">
        <f t="shared" si="1797"/>
        <v>0</v>
      </c>
      <c r="UA218">
        <f t="shared" si="1798"/>
        <v>0</v>
      </c>
      <c r="UB218">
        <f t="shared" si="1799"/>
        <v>0</v>
      </c>
      <c r="UC218">
        <f t="shared" si="1800"/>
        <v>0</v>
      </c>
      <c r="UD218">
        <f t="shared" si="1801"/>
        <v>0</v>
      </c>
      <c r="UE218">
        <f t="shared" si="1802"/>
        <v>0</v>
      </c>
      <c r="UF218">
        <f t="shared" si="1803"/>
        <v>0</v>
      </c>
      <c r="UG218">
        <f t="shared" si="1804"/>
        <v>0</v>
      </c>
      <c r="UH218">
        <f t="shared" si="1805"/>
        <v>0</v>
      </c>
      <c r="UI218">
        <f t="shared" si="1806"/>
        <v>0</v>
      </c>
      <c r="UJ218">
        <f t="shared" si="1807"/>
        <v>0</v>
      </c>
      <c r="UK218">
        <f t="shared" si="1808"/>
        <v>0</v>
      </c>
      <c r="UL218">
        <f t="shared" si="1809"/>
        <v>0</v>
      </c>
      <c r="UM218">
        <f t="shared" si="1810"/>
        <v>0</v>
      </c>
      <c r="UN218">
        <f t="shared" si="1811"/>
        <v>0</v>
      </c>
      <c r="UO218">
        <f t="shared" si="1812"/>
        <v>0</v>
      </c>
      <c r="UP218">
        <f t="shared" si="1813"/>
        <v>0</v>
      </c>
      <c r="UQ218">
        <f t="shared" si="1814"/>
        <v>0</v>
      </c>
      <c r="UR218">
        <f t="shared" si="1815"/>
        <v>0</v>
      </c>
      <c r="US218">
        <f t="shared" si="1816"/>
        <v>0</v>
      </c>
      <c r="UT218">
        <f t="shared" si="1817"/>
        <v>0</v>
      </c>
      <c r="UU218">
        <f t="shared" si="1818"/>
        <v>0</v>
      </c>
      <c r="UV218">
        <f t="shared" si="1819"/>
        <v>0</v>
      </c>
      <c r="UW218">
        <f t="shared" si="1820"/>
        <v>0</v>
      </c>
      <c r="UX218">
        <f t="shared" si="1821"/>
        <v>0</v>
      </c>
      <c r="UY218">
        <f t="shared" si="1822"/>
        <v>0</v>
      </c>
      <c r="UZ218">
        <f t="shared" si="1823"/>
        <v>0</v>
      </c>
      <c r="VA218">
        <f t="shared" si="1824"/>
        <v>0</v>
      </c>
      <c r="VB218">
        <f t="shared" si="1825"/>
        <v>0</v>
      </c>
      <c r="VC218">
        <f t="shared" si="1826"/>
        <v>0</v>
      </c>
      <c r="VD218">
        <f t="shared" si="1827"/>
        <v>0</v>
      </c>
      <c r="VE218">
        <f t="shared" si="1828"/>
        <v>0</v>
      </c>
      <c r="VF218">
        <f t="shared" si="1829"/>
        <v>0</v>
      </c>
      <c r="VG218">
        <f t="shared" si="1830"/>
        <v>0</v>
      </c>
      <c r="VH218">
        <f t="shared" si="1831"/>
        <v>0</v>
      </c>
      <c r="VI218">
        <f t="shared" si="1832"/>
        <v>0</v>
      </c>
      <c r="VJ218">
        <f t="shared" si="1833"/>
        <v>0</v>
      </c>
      <c r="VK218">
        <f t="shared" si="1834"/>
        <v>0</v>
      </c>
      <c r="VL218">
        <f t="shared" si="1835"/>
        <v>0</v>
      </c>
      <c r="VM218">
        <f t="shared" si="1836"/>
        <v>0</v>
      </c>
      <c r="VN218">
        <f t="shared" si="1837"/>
        <v>0</v>
      </c>
      <c r="VO218" t="str">
        <f t="shared" si="1838"/>
        <v/>
      </c>
      <c r="VP218" t="str">
        <f t="shared" si="1839"/>
        <v/>
      </c>
      <c r="VQ218" t="str">
        <f t="shared" si="1840"/>
        <v/>
      </c>
      <c r="VR218" t="str">
        <f t="shared" si="1841"/>
        <v/>
      </c>
      <c r="VS218" t="str">
        <f t="shared" si="1842"/>
        <v/>
      </c>
      <c r="VT218" t="str">
        <f t="shared" si="1843"/>
        <v/>
      </c>
      <c r="VU218" t="str">
        <f t="shared" si="1844"/>
        <v/>
      </c>
      <c r="VV218" t="str">
        <f t="shared" si="1845"/>
        <v/>
      </c>
      <c r="VW218" t="str">
        <f t="shared" si="1846"/>
        <v/>
      </c>
      <c r="VX218" t="str">
        <f t="shared" si="1847"/>
        <v/>
      </c>
      <c r="VY218" t="str">
        <f t="shared" si="1848"/>
        <v/>
      </c>
      <c r="VZ218" t="str">
        <f t="shared" si="1849"/>
        <v/>
      </c>
      <c r="WA218" t="str">
        <f t="shared" si="1850"/>
        <v/>
      </c>
      <c r="WB218" t="str">
        <f t="shared" si="1851"/>
        <v/>
      </c>
      <c r="WC218" t="str">
        <f t="shared" si="1852"/>
        <v/>
      </c>
      <c r="WD218" t="str">
        <f t="shared" si="1853"/>
        <v/>
      </c>
      <c r="WE218" t="str">
        <f t="shared" si="1854"/>
        <v/>
      </c>
      <c r="WF218" t="str">
        <f t="shared" si="1855"/>
        <v/>
      </c>
      <c r="WG218" t="str">
        <f t="shared" si="1856"/>
        <v/>
      </c>
      <c r="WH218" t="str">
        <f t="shared" si="1857"/>
        <v/>
      </c>
      <c r="WI218" t="str">
        <f t="shared" si="1858"/>
        <v/>
      </c>
      <c r="WJ218" t="str">
        <f t="shared" si="1859"/>
        <v/>
      </c>
      <c r="WK218" t="str">
        <f t="shared" si="1860"/>
        <v/>
      </c>
      <c r="WL218" t="str">
        <f t="shared" si="1861"/>
        <v/>
      </c>
      <c r="WM218" t="str">
        <f t="shared" si="1862"/>
        <v/>
      </c>
      <c r="WN218" t="str">
        <f t="shared" si="1863"/>
        <v/>
      </c>
      <c r="WO218" t="str">
        <f t="shared" si="1864"/>
        <v/>
      </c>
      <c r="WP218" t="str">
        <f t="shared" si="1865"/>
        <v/>
      </c>
      <c r="WQ218" t="str">
        <f t="shared" si="1866"/>
        <v/>
      </c>
      <c r="WR218" t="str">
        <f t="shared" si="1867"/>
        <v/>
      </c>
      <c r="WS218" t="str">
        <f t="shared" si="1868"/>
        <v/>
      </c>
      <c r="WT218" t="str">
        <f t="shared" si="1869"/>
        <v/>
      </c>
      <c r="WU218" t="str">
        <f t="shared" si="1870"/>
        <v/>
      </c>
      <c r="WV218" t="str">
        <f t="shared" si="1871"/>
        <v/>
      </c>
      <c r="WW218" t="str">
        <f t="shared" si="1872"/>
        <v/>
      </c>
      <c r="WX218" t="str">
        <f t="shared" si="1873"/>
        <v/>
      </c>
      <c r="WY218" t="str">
        <f t="shared" si="1874"/>
        <v/>
      </c>
      <c r="WZ218" t="str">
        <f t="shared" si="1875"/>
        <v/>
      </c>
      <c r="XA218" t="str">
        <f t="shared" si="1876"/>
        <v/>
      </c>
      <c r="XB218" t="str">
        <f t="shared" si="1877"/>
        <v/>
      </c>
      <c r="XC218" t="str">
        <f t="shared" si="1878"/>
        <v/>
      </c>
      <c r="XD218" t="str">
        <f t="shared" si="1879"/>
        <v/>
      </c>
      <c r="XE218" t="str">
        <f t="shared" si="1880"/>
        <v/>
      </c>
      <c r="XF218" t="str">
        <f t="shared" si="1881"/>
        <v/>
      </c>
      <c r="XG218" t="str">
        <f t="shared" si="1882"/>
        <v/>
      </c>
      <c r="XH218" t="str">
        <f t="shared" si="1883"/>
        <v/>
      </c>
      <c r="XI218" t="str">
        <f t="shared" si="1884"/>
        <v/>
      </c>
      <c r="XJ218" t="str">
        <f t="shared" si="1885"/>
        <v/>
      </c>
      <c r="XK218" t="str">
        <f t="shared" si="1886"/>
        <v/>
      </c>
      <c r="XL218" t="str">
        <f t="shared" si="1887"/>
        <v/>
      </c>
      <c r="XM218" t="str">
        <f t="shared" si="1888"/>
        <v/>
      </c>
      <c r="XN218" t="str">
        <f t="shared" si="1889"/>
        <v/>
      </c>
      <c r="XO218" t="str">
        <f t="shared" si="1890"/>
        <v/>
      </c>
      <c r="XP218" t="str">
        <f t="shared" si="1891"/>
        <v/>
      </c>
      <c r="XQ218" t="str">
        <f t="shared" si="1892"/>
        <v/>
      </c>
      <c r="XR218" t="str">
        <f t="shared" si="1893"/>
        <v/>
      </c>
      <c r="XS218" t="str">
        <f t="shared" si="1894"/>
        <v/>
      </c>
      <c r="XT218" t="str">
        <f t="shared" si="1895"/>
        <v/>
      </c>
      <c r="XU218" t="str">
        <f t="shared" si="1896"/>
        <v/>
      </c>
      <c r="XV218" t="str">
        <f t="shared" si="1897"/>
        <v/>
      </c>
      <c r="XW218" t="str">
        <f t="shared" si="1898"/>
        <v/>
      </c>
      <c r="XX218" t="str">
        <f t="shared" si="1899"/>
        <v/>
      </c>
      <c r="XY218" t="str">
        <f t="shared" si="1900"/>
        <v/>
      </c>
      <c r="XZ218" t="str">
        <f t="shared" si="1901"/>
        <v/>
      </c>
      <c r="YA218" t="str">
        <f t="shared" si="1902"/>
        <v/>
      </c>
      <c r="YB218" t="str">
        <f t="shared" si="1903"/>
        <v/>
      </c>
      <c r="YC218" t="str">
        <f t="shared" si="1904"/>
        <v/>
      </c>
      <c r="YD218" t="str">
        <f t="shared" si="1905"/>
        <v/>
      </c>
      <c r="YE218" t="str">
        <f t="shared" si="1906"/>
        <v/>
      </c>
      <c r="YF218" t="str">
        <f t="shared" si="1907"/>
        <v/>
      </c>
      <c r="YG218" t="str">
        <f t="shared" si="1908"/>
        <v/>
      </c>
      <c r="YH218" t="str">
        <f t="shared" si="1909"/>
        <v/>
      </c>
      <c r="YI218" t="str">
        <f t="shared" si="1910"/>
        <v/>
      </c>
      <c r="YJ218" t="str">
        <f t="shared" si="1911"/>
        <v/>
      </c>
      <c r="YK218" t="str">
        <f t="shared" si="1912"/>
        <v/>
      </c>
      <c r="YL218" t="str">
        <f t="shared" si="1913"/>
        <v/>
      </c>
      <c r="YM218" t="str">
        <f t="shared" si="1914"/>
        <v/>
      </c>
      <c r="YN218" t="str">
        <f t="shared" si="1915"/>
        <v/>
      </c>
      <c r="YO218" t="str">
        <f t="shared" si="1916"/>
        <v/>
      </c>
      <c r="YP218" t="str">
        <f t="shared" si="1917"/>
        <v/>
      </c>
      <c r="YQ218" t="str">
        <f t="shared" si="1918"/>
        <v/>
      </c>
      <c r="YR218" t="str">
        <f t="shared" si="1919"/>
        <v/>
      </c>
      <c r="YS218" t="str">
        <f t="shared" si="1920"/>
        <v/>
      </c>
      <c r="YT218" t="str">
        <f t="shared" si="1921"/>
        <v/>
      </c>
      <c r="YU218" t="str">
        <f t="shared" si="1922"/>
        <v/>
      </c>
      <c r="YV218" t="str">
        <f t="shared" si="1923"/>
        <v/>
      </c>
      <c r="YW218" t="str">
        <f t="shared" si="1924"/>
        <v/>
      </c>
      <c r="YX218" t="str">
        <f t="shared" si="1925"/>
        <v/>
      </c>
      <c r="YY218" t="str">
        <f t="shared" si="1926"/>
        <v/>
      </c>
      <c r="YZ218" t="str">
        <f t="shared" si="1927"/>
        <v/>
      </c>
      <c r="ZA218" t="str">
        <f t="shared" si="1928"/>
        <v/>
      </c>
      <c r="ZB218" t="str">
        <f t="shared" si="1929"/>
        <v/>
      </c>
      <c r="ZC218" t="str">
        <f t="shared" si="1930"/>
        <v/>
      </c>
      <c r="ZD218" t="str">
        <f t="shared" si="1931"/>
        <v/>
      </c>
      <c r="ZE218" t="str">
        <f t="shared" si="1932"/>
        <v/>
      </c>
      <c r="ZF218" t="str">
        <f t="shared" si="1933"/>
        <v/>
      </c>
      <c r="ZG218" t="str">
        <f t="shared" si="1934"/>
        <v/>
      </c>
      <c r="ZH218" t="str">
        <f t="shared" si="1935"/>
        <v/>
      </c>
      <c r="ZI218" t="str">
        <f t="shared" si="1936"/>
        <v/>
      </c>
      <c r="ZJ218" t="str">
        <f t="shared" si="1937"/>
        <v/>
      </c>
      <c r="ZK218" t="str">
        <f t="shared" si="1938"/>
        <v/>
      </c>
      <c r="ZL218" t="str">
        <f t="shared" si="1939"/>
        <v/>
      </c>
      <c r="ZM218" t="str">
        <f t="shared" si="1940"/>
        <v/>
      </c>
      <c r="ZN218" t="str">
        <f t="shared" si="1941"/>
        <v/>
      </c>
      <c r="ZO218" t="str">
        <f t="shared" si="1942"/>
        <v/>
      </c>
      <c r="ZP218" t="str">
        <f t="shared" si="1943"/>
        <v/>
      </c>
      <c r="ZQ218" t="str">
        <f t="shared" si="1944"/>
        <v/>
      </c>
      <c r="ZR218" t="str">
        <f t="shared" si="1945"/>
        <v/>
      </c>
      <c r="ZS218" t="str">
        <f t="shared" si="1946"/>
        <v/>
      </c>
      <c r="ZT218" t="str">
        <f t="shared" si="1947"/>
        <v/>
      </c>
      <c r="ZU218" t="str">
        <f t="shared" si="1948"/>
        <v/>
      </c>
      <c r="ZV218" t="str">
        <f t="shared" si="1949"/>
        <v/>
      </c>
      <c r="ZW218" t="str">
        <f t="shared" si="1950"/>
        <v/>
      </c>
      <c r="ZX218" t="str">
        <f t="shared" si="1951"/>
        <v/>
      </c>
      <c r="ZY218" t="str">
        <f t="shared" si="1952"/>
        <v/>
      </c>
      <c r="ZZ218" t="str">
        <f t="shared" si="1953"/>
        <v/>
      </c>
      <c r="AAA218" t="str">
        <f t="shared" si="1954"/>
        <v/>
      </c>
      <c r="AAB218" t="str">
        <f t="shared" si="1955"/>
        <v/>
      </c>
      <c r="AAC218" t="str">
        <f t="shared" si="1956"/>
        <v/>
      </c>
      <c r="AAD218" t="str">
        <f t="shared" si="1957"/>
        <v/>
      </c>
      <c r="AAE218" t="e">
        <f t="shared" ca="1" si="1958"/>
        <v>#N/A</v>
      </c>
      <c r="AAF218" t="e">
        <f t="shared" ca="1" si="1959"/>
        <v>#N/A</v>
      </c>
      <c r="AAG218" t="e">
        <f t="shared" ca="1" si="1960"/>
        <v>#N/A</v>
      </c>
      <c r="AAH218" t="e">
        <f t="shared" ca="1" si="1961"/>
        <v>#N/A</v>
      </c>
      <c r="AAI218" t="e">
        <f t="shared" ca="1" si="1962"/>
        <v>#N/A</v>
      </c>
      <c r="AAJ218" t="e">
        <f t="shared" ca="1" si="1963"/>
        <v>#N/A</v>
      </c>
      <c r="AAK218">
        <f>(UE218-UW218)*(UE218-UW218)+(UF218-UX218)*(UF218-UX218)+(UG218-UY218)*(UG218-UY218)+(UH218-UZ218)*(UH218-UZ218)+(UI218-VA218)*(UI218-VA218)+(UJ218-VB218)*(UJ218-VB218)+(UK218-VC218)*(UK218-VC218)+(UL218-VD218)*(UL218-VD218)+(UM218-VE218)*(UM218-VE218)</f>
        <v>0</v>
      </c>
    </row>
    <row r="219" spans="2:713" x14ac:dyDescent="0.35">
      <c r="B219">
        <v>389</v>
      </c>
      <c r="C219" s="8">
        <v>40596.536296296297</v>
      </c>
      <c r="D219" t="s">
        <v>221</v>
      </c>
      <c r="E219" t="s">
        <v>2885</v>
      </c>
      <c r="G219" t="s">
        <v>223</v>
      </c>
      <c r="O219"/>
      <c r="P219"/>
      <c r="Q219"/>
      <c r="R219"/>
      <c r="S219"/>
      <c r="T219"/>
      <c r="U219"/>
      <c r="V219"/>
      <c r="W219"/>
      <c r="Z219" s="10"/>
      <c r="AA219" s="10"/>
      <c r="AB219" s="10"/>
      <c r="AC219" s="10"/>
      <c r="AD219" s="10"/>
      <c r="AE219" s="10"/>
      <c r="AF219" s="10"/>
      <c r="AG219" s="10"/>
      <c r="AH219" s="10"/>
      <c r="CU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HQ219" t="str">
        <f t="shared" si="1476"/>
        <v/>
      </c>
      <c r="HR219" t="str">
        <f t="shared" si="1477"/>
        <v/>
      </c>
      <c r="HS219" t="str">
        <f t="shared" si="1478"/>
        <v/>
      </c>
      <c r="HT219" t="str">
        <f t="shared" si="1479"/>
        <v/>
      </c>
      <c r="HU219" t="str">
        <f t="shared" si="1480"/>
        <v/>
      </c>
      <c r="HV219" t="str">
        <f t="shared" si="1481"/>
        <v/>
      </c>
      <c r="HW219" t="str">
        <f t="shared" si="1482"/>
        <v/>
      </c>
      <c r="HX219" t="str">
        <f t="shared" si="1483"/>
        <v/>
      </c>
      <c r="HY219" t="str">
        <f t="shared" si="1484"/>
        <v/>
      </c>
      <c r="HZ219" t="str">
        <f t="shared" si="1485"/>
        <v/>
      </c>
      <c r="IA219" t="str">
        <f t="shared" si="1486"/>
        <v/>
      </c>
      <c r="IB219" t="str">
        <f t="shared" si="1487"/>
        <v/>
      </c>
      <c r="IC219" t="str">
        <f t="shared" si="1488"/>
        <v/>
      </c>
      <c r="ID219" t="str">
        <f t="shared" si="1489"/>
        <v/>
      </c>
      <c r="IE219" t="str">
        <f t="shared" si="1490"/>
        <v/>
      </c>
      <c r="IF219" t="str">
        <f t="shared" si="1491"/>
        <v/>
      </c>
      <c r="IG219" t="str">
        <f t="shared" si="1492"/>
        <v/>
      </c>
      <c r="IH219" t="str">
        <f t="shared" si="1493"/>
        <v/>
      </c>
      <c r="II219" t="str">
        <f t="shared" si="1494"/>
        <v/>
      </c>
      <c r="IJ219" t="str">
        <f t="shared" si="1495"/>
        <v/>
      </c>
      <c r="IK219" t="str">
        <f t="shared" si="1496"/>
        <v/>
      </c>
      <c r="IL219" t="str">
        <f t="shared" si="1497"/>
        <v/>
      </c>
      <c r="IM219" t="str">
        <f t="shared" si="1498"/>
        <v/>
      </c>
      <c r="IN219" t="str">
        <f t="shared" si="1499"/>
        <v/>
      </c>
      <c r="IO219" t="str">
        <f t="shared" si="1500"/>
        <v/>
      </c>
      <c r="IP219" t="str">
        <f t="shared" si="1501"/>
        <v/>
      </c>
      <c r="IQ219" t="str">
        <f t="shared" si="1502"/>
        <v/>
      </c>
      <c r="IR219" t="str">
        <f t="shared" si="1503"/>
        <v/>
      </c>
      <c r="IS219" t="str">
        <f t="shared" si="1504"/>
        <v/>
      </c>
      <c r="IT219" t="str">
        <f t="shared" si="1505"/>
        <v/>
      </c>
      <c r="IU219" t="str">
        <f t="shared" si="1506"/>
        <v/>
      </c>
      <c r="IV219" t="str">
        <f t="shared" si="1507"/>
        <v/>
      </c>
      <c r="IW219" t="str">
        <f t="shared" si="1508"/>
        <v/>
      </c>
      <c r="IX219" t="str">
        <f t="shared" si="1509"/>
        <v/>
      </c>
      <c r="IY219" t="str">
        <f t="shared" si="1510"/>
        <v/>
      </c>
      <c r="IZ219" t="str">
        <f t="shared" si="1511"/>
        <v/>
      </c>
      <c r="JA219" t="str">
        <f t="shared" si="1512"/>
        <v/>
      </c>
      <c r="JB219" t="str">
        <f t="shared" si="1513"/>
        <v/>
      </c>
      <c r="JC219" t="str">
        <f t="shared" si="1514"/>
        <v/>
      </c>
      <c r="JD219" t="str">
        <f t="shared" si="1515"/>
        <v/>
      </c>
      <c r="JE219" t="str">
        <f t="shared" si="1516"/>
        <v/>
      </c>
      <c r="JF219" t="str">
        <f t="shared" si="1517"/>
        <v/>
      </c>
      <c r="JG219" t="str">
        <f t="shared" si="1518"/>
        <v/>
      </c>
      <c r="JH219" t="str">
        <f t="shared" si="1519"/>
        <v/>
      </c>
      <c r="JI219" t="str">
        <f t="shared" si="1520"/>
        <v/>
      </c>
      <c r="JJ219" t="str">
        <f t="shared" si="1521"/>
        <v/>
      </c>
      <c r="JK219" t="str">
        <f t="shared" si="1522"/>
        <v/>
      </c>
      <c r="JL219" t="str">
        <f t="shared" si="1523"/>
        <v/>
      </c>
      <c r="JM219" t="str">
        <f t="shared" si="1524"/>
        <v/>
      </c>
      <c r="JN219" t="str">
        <f t="shared" si="1525"/>
        <v/>
      </c>
      <c r="JO219" t="str">
        <f t="shared" si="1526"/>
        <v/>
      </c>
      <c r="JP219" t="str">
        <f t="shared" si="1527"/>
        <v/>
      </c>
      <c r="JQ219" t="str">
        <f t="shared" si="1528"/>
        <v/>
      </c>
      <c r="JR219" t="str">
        <f t="shared" si="1529"/>
        <v/>
      </c>
      <c r="JS219" t="str">
        <f t="shared" si="1530"/>
        <v/>
      </c>
      <c r="JT219" t="str">
        <f t="shared" si="1531"/>
        <v/>
      </c>
      <c r="JU219" t="str">
        <f t="shared" si="1532"/>
        <v/>
      </c>
      <c r="JV219" t="str">
        <f t="shared" si="1533"/>
        <v/>
      </c>
      <c r="JW219" t="str">
        <f t="shared" si="1534"/>
        <v/>
      </c>
      <c r="JX219" t="str">
        <f t="shared" si="1535"/>
        <v/>
      </c>
      <c r="JY219" t="str">
        <f t="shared" si="1536"/>
        <v/>
      </c>
      <c r="JZ219" t="str">
        <f t="shared" si="1537"/>
        <v/>
      </c>
      <c r="KA219" t="str">
        <f t="shared" si="1538"/>
        <v/>
      </c>
      <c r="KB219" t="str">
        <f t="shared" si="1539"/>
        <v/>
      </c>
      <c r="KC219" t="str">
        <f t="shared" si="1540"/>
        <v/>
      </c>
      <c r="KD219" t="str">
        <f t="shared" si="1541"/>
        <v/>
      </c>
      <c r="KE219" t="str">
        <f t="shared" si="1542"/>
        <v/>
      </c>
      <c r="KF219" t="str">
        <f t="shared" si="1543"/>
        <v/>
      </c>
      <c r="KG219" t="str">
        <f t="shared" si="1544"/>
        <v/>
      </c>
      <c r="KH219" t="str">
        <f t="shared" si="1545"/>
        <v/>
      </c>
      <c r="KI219" t="str">
        <f t="shared" si="1546"/>
        <v/>
      </c>
      <c r="KJ219" t="str">
        <f t="shared" si="1547"/>
        <v/>
      </c>
      <c r="KK219" t="str">
        <f t="shared" si="1548"/>
        <v/>
      </c>
      <c r="KL219" t="str">
        <f t="shared" si="1549"/>
        <v/>
      </c>
      <c r="KM219" t="str">
        <f t="shared" si="1550"/>
        <v/>
      </c>
      <c r="KN219" t="str">
        <f t="shared" si="1551"/>
        <v/>
      </c>
      <c r="KO219" t="str">
        <f t="shared" si="1552"/>
        <v/>
      </c>
      <c r="KP219" t="str">
        <f t="shared" si="1553"/>
        <v/>
      </c>
      <c r="KQ219" t="str">
        <f t="shared" si="1554"/>
        <v/>
      </c>
      <c r="KR219" t="str">
        <f t="shared" si="1555"/>
        <v/>
      </c>
      <c r="KS219" t="str">
        <f t="shared" si="1556"/>
        <v/>
      </c>
      <c r="KT219" t="str">
        <f t="shared" si="1557"/>
        <v/>
      </c>
      <c r="KU219" t="str">
        <f t="shared" si="1558"/>
        <v/>
      </c>
      <c r="KV219" t="str">
        <f t="shared" si="1559"/>
        <v/>
      </c>
      <c r="KW219" t="str">
        <f t="shared" si="1560"/>
        <v/>
      </c>
      <c r="KX219" t="str">
        <f t="shared" si="1561"/>
        <v/>
      </c>
      <c r="KY219" t="str">
        <f t="shared" si="1562"/>
        <v/>
      </c>
      <c r="KZ219" t="str">
        <f t="shared" si="1563"/>
        <v/>
      </c>
      <c r="LA219" t="str">
        <f t="shared" si="1564"/>
        <v/>
      </c>
      <c r="LB219" t="str">
        <f t="shared" si="1565"/>
        <v/>
      </c>
      <c r="LC219" t="str">
        <f t="shared" si="1566"/>
        <v/>
      </c>
      <c r="LD219" t="str">
        <f t="shared" si="1567"/>
        <v/>
      </c>
      <c r="LE219" t="str">
        <f t="shared" si="1568"/>
        <v/>
      </c>
      <c r="LF219" t="str">
        <f t="shared" si="1569"/>
        <v/>
      </c>
      <c r="LG219" t="str">
        <f t="shared" si="1570"/>
        <v/>
      </c>
      <c r="LH219" t="str">
        <f t="shared" si="1571"/>
        <v/>
      </c>
      <c r="LI219" t="str">
        <f t="shared" si="1572"/>
        <v/>
      </c>
      <c r="LJ219" t="str">
        <f t="shared" si="1573"/>
        <v/>
      </c>
      <c r="LK219" t="str">
        <f t="shared" si="1574"/>
        <v/>
      </c>
      <c r="LL219" t="str">
        <f t="shared" si="1575"/>
        <v/>
      </c>
      <c r="LM219" t="str">
        <f t="shared" si="1576"/>
        <v/>
      </c>
      <c r="LN219" t="str">
        <f t="shared" si="1577"/>
        <v/>
      </c>
      <c r="LO219" t="str">
        <f t="shared" si="1578"/>
        <v/>
      </c>
      <c r="LP219" t="str">
        <f t="shared" si="1579"/>
        <v/>
      </c>
      <c r="LQ219" t="str">
        <f t="shared" si="1580"/>
        <v/>
      </c>
      <c r="LR219" t="str">
        <f t="shared" si="1581"/>
        <v/>
      </c>
      <c r="LS219" t="str">
        <f t="shared" si="1582"/>
        <v/>
      </c>
      <c r="LT219" t="str">
        <f t="shared" si="1583"/>
        <v/>
      </c>
      <c r="LU219" t="str">
        <f t="shared" si="1584"/>
        <v/>
      </c>
      <c r="LV219" t="str">
        <f t="shared" si="1585"/>
        <v/>
      </c>
      <c r="LW219" t="str">
        <f t="shared" si="1586"/>
        <v/>
      </c>
      <c r="LX219" t="str">
        <f t="shared" si="1587"/>
        <v/>
      </c>
      <c r="LY219" t="str">
        <f t="shared" si="1588"/>
        <v/>
      </c>
      <c r="LZ219" t="str">
        <f t="shared" si="1589"/>
        <v/>
      </c>
      <c r="MA219" t="str">
        <f t="shared" si="1590"/>
        <v/>
      </c>
      <c r="MB219" t="str">
        <f t="shared" si="1591"/>
        <v/>
      </c>
      <c r="MC219" t="str">
        <f t="shared" si="1592"/>
        <v/>
      </c>
      <c r="MD219" t="str">
        <f t="shared" si="1593"/>
        <v/>
      </c>
      <c r="ME219" t="str">
        <f t="shared" si="1594"/>
        <v/>
      </c>
      <c r="MF219" t="str">
        <f t="shared" si="1595"/>
        <v/>
      </c>
      <c r="MG219" t="str">
        <f t="shared" si="1596"/>
        <v/>
      </c>
      <c r="MH219" t="str">
        <f t="shared" si="1597"/>
        <v/>
      </c>
      <c r="MI219" t="str">
        <f t="shared" si="1598"/>
        <v/>
      </c>
      <c r="MJ219" t="str">
        <f t="shared" si="1599"/>
        <v/>
      </c>
      <c r="MK219" t="str">
        <f t="shared" si="1600"/>
        <v/>
      </c>
      <c r="ML219" t="str">
        <f t="shared" si="1601"/>
        <v/>
      </c>
      <c r="MM219" t="str">
        <f t="shared" si="1602"/>
        <v/>
      </c>
      <c r="MN219" t="str">
        <f t="shared" si="1603"/>
        <v/>
      </c>
      <c r="MO219" t="str">
        <f t="shared" si="1604"/>
        <v/>
      </c>
      <c r="MP219" t="str">
        <f t="shared" si="1605"/>
        <v/>
      </c>
      <c r="MQ219" t="str">
        <f t="shared" si="1606"/>
        <v/>
      </c>
      <c r="MR219" t="str">
        <f t="shared" si="1607"/>
        <v/>
      </c>
      <c r="MS219" t="str">
        <f t="shared" si="1608"/>
        <v/>
      </c>
      <c r="MT219" t="str">
        <f t="shared" si="1609"/>
        <v/>
      </c>
      <c r="MU219" t="str">
        <f t="shared" si="1610"/>
        <v/>
      </c>
      <c r="MV219" t="str">
        <f t="shared" si="1611"/>
        <v/>
      </c>
      <c r="MW219" t="str">
        <f t="shared" si="1612"/>
        <v/>
      </c>
      <c r="MX219" t="str">
        <f t="shared" si="1613"/>
        <v/>
      </c>
      <c r="MY219" t="str">
        <f t="shared" si="1614"/>
        <v/>
      </c>
      <c r="MZ219" t="str">
        <f t="shared" si="1615"/>
        <v/>
      </c>
      <c r="NA219" t="str">
        <f t="shared" si="1616"/>
        <v/>
      </c>
      <c r="NB219" t="str">
        <f t="shared" si="1617"/>
        <v/>
      </c>
      <c r="NC219" t="str">
        <f t="shared" si="1618"/>
        <v/>
      </c>
      <c r="ND219" t="str">
        <f t="shared" si="1619"/>
        <v/>
      </c>
      <c r="NE219" t="str">
        <f t="shared" si="1620"/>
        <v/>
      </c>
      <c r="NF219" t="str">
        <f t="shared" si="1621"/>
        <v/>
      </c>
      <c r="NG219" t="str">
        <f t="shared" si="1622"/>
        <v/>
      </c>
      <c r="NH219" t="str">
        <f t="shared" si="1623"/>
        <v/>
      </c>
      <c r="NI219" t="str">
        <f t="shared" si="1624"/>
        <v/>
      </c>
      <c r="NJ219" t="str">
        <f t="shared" si="1625"/>
        <v/>
      </c>
      <c r="NK219" t="str">
        <f t="shared" si="1626"/>
        <v/>
      </c>
      <c r="NL219" t="str">
        <f t="shared" si="1627"/>
        <v/>
      </c>
      <c r="NM219" t="str">
        <f t="shared" si="1628"/>
        <v/>
      </c>
      <c r="NN219" t="str">
        <f t="shared" si="1629"/>
        <v/>
      </c>
      <c r="NO219" t="str">
        <f t="shared" si="1630"/>
        <v/>
      </c>
      <c r="NP219" t="str">
        <f t="shared" si="1631"/>
        <v/>
      </c>
      <c r="NQ219" t="str">
        <f t="shared" si="1632"/>
        <v/>
      </c>
      <c r="NR219" t="str">
        <f t="shared" si="1633"/>
        <v/>
      </c>
      <c r="NS219" t="str">
        <f t="shared" si="1634"/>
        <v/>
      </c>
      <c r="NT219" t="str">
        <f t="shared" si="1635"/>
        <v/>
      </c>
      <c r="NU219" t="str">
        <f t="shared" si="1636"/>
        <v/>
      </c>
      <c r="NV219" t="str">
        <f t="shared" si="1637"/>
        <v/>
      </c>
      <c r="NW219" t="str">
        <f t="shared" si="1638"/>
        <v/>
      </c>
      <c r="NX219" t="str">
        <f t="shared" si="1639"/>
        <v/>
      </c>
      <c r="NY219" t="str">
        <f t="shared" si="1640"/>
        <v/>
      </c>
      <c r="NZ219" t="str">
        <f t="shared" si="1641"/>
        <v/>
      </c>
      <c r="OA219" t="str">
        <f t="shared" si="1642"/>
        <v/>
      </c>
      <c r="OB219" t="str">
        <f t="shared" si="1643"/>
        <v/>
      </c>
      <c r="OC219" t="str">
        <f t="shared" si="1644"/>
        <v/>
      </c>
      <c r="OD219" t="str">
        <f t="shared" si="1645"/>
        <v/>
      </c>
      <c r="OE219" t="str">
        <f t="shared" si="1646"/>
        <v/>
      </c>
      <c r="OF219" t="str">
        <f t="shared" si="1647"/>
        <v/>
      </c>
      <c r="OG219" t="str">
        <f t="shared" si="1648"/>
        <v/>
      </c>
      <c r="OH219" t="str">
        <f t="shared" si="1649"/>
        <v/>
      </c>
      <c r="OI219" t="str">
        <f t="shared" si="1650"/>
        <v/>
      </c>
      <c r="OJ219" t="str">
        <f t="shared" si="1651"/>
        <v/>
      </c>
      <c r="OK219" t="str">
        <f t="shared" si="1652"/>
        <v/>
      </c>
      <c r="OL219" t="str">
        <f t="shared" si="1653"/>
        <v/>
      </c>
      <c r="OM219" t="str">
        <f t="shared" si="1654"/>
        <v/>
      </c>
      <c r="ON219" t="str">
        <f t="shared" si="1655"/>
        <v/>
      </c>
      <c r="OO219" t="str">
        <f t="shared" si="1656"/>
        <v/>
      </c>
      <c r="OP219" t="str">
        <f t="shared" si="1657"/>
        <v/>
      </c>
      <c r="OQ219" t="str">
        <f t="shared" si="1658"/>
        <v/>
      </c>
      <c r="OR219" t="str">
        <f t="shared" si="1659"/>
        <v/>
      </c>
      <c r="OS219" t="str">
        <f t="shared" si="1660"/>
        <v/>
      </c>
      <c r="OT219" t="str">
        <f t="shared" si="1661"/>
        <v/>
      </c>
      <c r="OU219" t="str">
        <f t="shared" si="1662"/>
        <v/>
      </c>
      <c r="OV219" t="str">
        <f t="shared" si="1663"/>
        <v/>
      </c>
      <c r="OW219" t="str">
        <f t="shared" si="1664"/>
        <v/>
      </c>
      <c r="OX219" t="str">
        <f t="shared" si="1665"/>
        <v/>
      </c>
      <c r="OY219" t="str">
        <f t="shared" si="1666"/>
        <v/>
      </c>
      <c r="OZ219" t="str">
        <f t="shared" si="1667"/>
        <v/>
      </c>
      <c r="PA219" t="str">
        <f t="shared" si="1668"/>
        <v/>
      </c>
      <c r="PB219" t="str">
        <f t="shared" si="1669"/>
        <v/>
      </c>
      <c r="PC219" t="str">
        <f t="shared" si="1670"/>
        <v/>
      </c>
      <c r="PD219" t="str">
        <f t="shared" si="1671"/>
        <v/>
      </c>
      <c r="PE219" t="str">
        <f t="shared" si="1672"/>
        <v/>
      </c>
      <c r="PF219" t="str">
        <f t="shared" si="1673"/>
        <v/>
      </c>
      <c r="PG219" t="str">
        <f t="shared" si="1674"/>
        <v/>
      </c>
      <c r="PH219" t="str">
        <f t="shared" si="1675"/>
        <v/>
      </c>
      <c r="PI219" t="str">
        <f t="shared" si="1676"/>
        <v/>
      </c>
      <c r="PJ219" t="str">
        <f t="shared" si="1677"/>
        <v/>
      </c>
      <c r="PK219" t="str">
        <f t="shared" si="1678"/>
        <v/>
      </c>
      <c r="PL219" t="str">
        <f t="shared" si="1679"/>
        <v/>
      </c>
      <c r="PM219" t="str">
        <f t="shared" si="1680"/>
        <v/>
      </c>
      <c r="PN219" t="str">
        <f t="shared" si="1681"/>
        <v/>
      </c>
      <c r="PO219" t="str">
        <f t="shared" si="1682"/>
        <v/>
      </c>
      <c r="PP219" t="str">
        <f t="shared" si="1683"/>
        <v/>
      </c>
      <c r="PQ219" t="str">
        <f t="shared" si="1684"/>
        <v/>
      </c>
      <c r="PR219" t="str">
        <f t="shared" si="1685"/>
        <v/>
      </c>
      <c r="PS219" t="str">
        <f t="shared" si="1686"/>
        <v/>
      </c>
      <c r="PT219" t="str">
        <f t="shared" si="1687"/>
        <v/>
      </c>
      <c r="PU219" t="str">
        <f t="shared" si="1688"/>
        <v/>
      </c>
      <c r="PV219" t="str">
        <f t="shared" si="1689"/>
        <v/>
      </c>
      <c r="PW219" t="str">
        <f t="shared" si="1690"/>
        <v/>
      </c>
      <c r="PX219" t="str">
        <f t="shared" si="1691"/>
        <v/>
      </c>
      <c r="PY219" t="str">
        <f t="shared" si="1692"/>
        <v/>
      </c>
      <c r="PZ219" t="str">
        <f t="shared" si="1693"/>
        <v/>
      </c>
      <c r="QA219" t="str">
        <f t="shared" si="1694"/>
        <v/>
      </c>
      <c r="QB219" t="str">
        <f t="shared" si="1695"/>
        <v/>
      </c>
      <c r="QC219" t="str">
        <f t="shared" si="1696"/>
        <v/>
      </c>
      <c r="QD219" t="str">
        <f t="shared" si="1697"/>
        <v/>
      </c>
      <c r="QE219" t="str">
        <f t="shared" si="1698"/>
        <v/>
      </c>
      <c r="QF219" t="str">
        <f t="shared" si="1699"/>
        <v/>
      </c>
      <c r="QG219" t="str">
        <f t="shared" si="1700"/>
        <v/>
      </c>
      <c r="QH219" t="str">
        <f t="shared" si="1701"/>
        <v/>
      </c>
      <c r="QI219" t="str">
        <f t="shared" si="1702"/>
        <v/>
      </c>
      <c r="QJ219" t="str">
        <f t="shared" si="1703"/>
        <v/>
      </c>
      <c r="QK219" t="str">
        <f t="shared" si="1704"/>
        <v/>
      </c>
      <c r="QL219" t="str">
        <f t="shared" si="1705"/>
        <v/>
      </c>
      <c r="QM219" t="str">
        <f t="shared" si="1706"/>
        <v/>
      </c>
      <c r="QN219" t="str">
        <f t="shared" si="1707"/>
        <v/>
      </c>
      <c r="QO219" t="str">
        <f t="shared" si="1708"/>
        <v/>
      </c>
      <c r="QP219" t="str">
        <f t="shared" si="1709"/>
        <v/>
      </c>
      <c r="QQ219" t="str">
        <f t="shared" si="1710"/>
        <v/>
      </c>
      <c r="QR219" t="str">
        <f t="shared" si="1711"/>
        <v/>
      </c>
      <c r="QS219" t="str">
        <f t="shared" si="1712"/>
        <v/>
      </c>
      <c r="QT219" t="str">
        <f t="shared" si="1713"/>
        <v/>
      </c>
      <c r="QU219" t="str">
        <f t="shared" si="1714"/>
        <v/>
      </c>
      <c r="QV219" t="str">
        <f t="shared" si="1715"/>
        <v/>
      </c>
      <c r="QW219" t="str">
        <f t="shared" si="1716"/>
        <v/>
      </c>
      <c r="QX219" t="str">
        <f t="shared" si="1717"/>
        <v/>
      </c>
      <c r="QY219" t="str">
        <f t="shared" si="1718"/>
        <v/>
      </c>
      <c r="QZ219" t="str">
        <f t="shared" si="1719"/>
        <v/>
      </c>
      <c r="RA219" t="str">
        <f t="shared" si="1720"/>
        <v/>
      </c>
      <c r="RB219" t="str">
        <f t="shared" si="1721"/>
        <v/>
      </c>
      <c r="RC219" t="str">
        <f t="shared" si="1722"/>
        <v/>
      </c>
      <c r="RD219" t="str">
        <f t="shared" si="1723"/>
        <v/>
      </c>
      <c r="RE219" t="str">
        <f t="shared" si="1724"/>
        <v/>
      </c>
      <c r="RF219" t="str">
        <f t="shared" si="1725"/>
        <v/>
      </c>
      <c r="RG219" t="str">
        <f t="shared" si="1726"/>
        <v/>
      </c>
      <c r="RH219" t="str">
        <f t="shared" si="1727"/>
        <v/>
      </c>
      <c r="RI219" t="str">
        <f t="shared" si="1728"/>
        <v/>
      </c>
      <c r="RJ219" t="str">
        <f t="shared" si="1729"/>
        <v/>
      </c>
      <c r="RK219" t="str">
        <f t="shared" si="1730"/>
        <v/>
      </c>
      <c r="RL219" t="str">
        <f t="shared" si="1731"/>
        <v/>
      </c>
      <c r="RM219" t="str">
        <f t="shared" si="1732"/>
        <v/>
      </c>
      <c r="RN219" t="str">
        <f t="shared" si="1733"/>
        <v/>
      </c>
      <c r="RO219" t="str">
        <f t="shared" si="1734"/>
        <v/>
      </c>
      <c r="RP219" t="str">
        <f t="shared" si="1735"/>
        <v/>
      </c>
      <c r="RQ219" t="str">
        <f t="shared" si="1736"/>
        <v/>
      </c>
      <c r="RR219" t="str">
        <f t="shared" si="1737"/>
        <v/>
      </c>
      <c r="RS219" t="str">
        <f t="shared" si="1738"/>
        <v/>
      </c>
      <c r="RT219" t="str">
        <f t="shared" si="1739"/>
        <v/>
      </c>
      <c r="RU219" t="str">
        <f t="shared" si="1740"/>
        <v/>
      </c>
      <c r="RV219" t="str">
        <f t="shared" si="1741"/>
        <v/>
      </c>
      <c r="RW219" t="str">
        <f t="shared" si="1742"/>
        <v/>
      </c>
      <c r="RX219" t="str">
        <f t="shared" si="1743"/>
        <v/>
      </c>
      <c r="RY219" t="str">
        <f t="shared" si="1744"/>
        <v/>
      </c>
      <c r="RZ219" t="str">
        <f t="shared" si="1745"/>
        <v/>
      </c>
      <c r="SA219" t="str">
        <f t="shared" si="1746"/>
        <v/>
      </c>
      <c r="SB219" t="str">
        <f t="shared" si="1747"/>
        <v/>
      </c>
      <c r="SC219" t="str">
        <f t="shared" si="1748"/>
        <v/>
      </c>
      <c r="SD219" t="str">
        <f t="shared" si="1749"/>
        <v/>
      </c>
      <c r="SE219" t="str">
        <f t="shared" si="1750"/>
        <v/>
      </c>
      <c r="SF219" t="str">
        <f t="shared" si="1751"/>
        <v/>
      </c>
      <c r="SG219" t="str">
        <f t="shared" si="1752"/>
        <v/>
      </c>
      <c r="SH219" t="str">
        <f t="shared" si="1753"/>
        <v/>
      </c>
      <c r="SI219" t="str">
        <f t="shared" si="1754"/>
        <v/>
      </c>
      <c r="SJ219" t="str">
        <f t="shared" si="1755"/>
        <v/>
      </c>
      <c r="SK219" t="str">
        <f t="shared" si="1756"/>
        <v/>
      </c>
      <c r="SL219" t="str">
        <f t="shared" si="1757"/>
        <v/>
      </c>
      <c r="SM219" t="str">
        <f t="shared" si="1758"/>
        <v/>
      </c>
      <c r="SN219" t="str">
        <f t="shared" si="1759"/>
        <v/>
      </c>
      <c r="SO219" t="str">
        <f t="shared" si="1760"/>
        <v/>
      </c>
      <c r="SP219" t="str">
        <f t="shared" si="1761"/>
        <v/>
      </c>
      <c r="SQ219" t="str">
        <f t="shared" si="1762"/>
        <v/>
      </c>
      <c r="SR219" t="str">
        <f t="shared" si="1763"/>
        <v/>
      </c>
      <c r="SS219">
        <f t="shared" si="1764"/>
        <v>0</v>
      </c>
      <c r="ST219">
        <f t="shared" si="1765"/>
        <v>0</v>
      </c>
      <c r="SU219">
        <f t="shared" si="1766"/>
        <v>0</v>
      </c>
      <c r="SV219">
        <f t="shared" si="1767"/>
        <v>0</v>
      </c>
      <c r="SW219">
        <f t="shared" si="1768"/>
        <v>0</v>
      </c>
      <c r="SX219">
        <f t="shared" si="1769"/>
        <v>0</v>
      </c>
      <c r="SY219">
        <f t="shared" si="1770"/>
        <v>0</v>
      </c>
      <c r="SZ219">
        <f t="shared" si="1771"/>
        <v>0</v>
      </c>
      <c r="TA219">
        <f t="shared" si="1772"/>
        <v>0</v>
      </c>
      <c r="TB219">
        <f t="shared" si="1773"/>
        <v>0</v>
      </c>
      <c r="TC219">
        <f t="shared" si="1774"/>
        <v>0</v>
      </c>
      <c r="TD219">
        <f t="shared" si="1775"/>
        <v>0</v>
      </c>
      <c r="TE219">
        <f t="shared" si="1776"/>
        <v>0</v>
      </c>
      <c r="TF219">
        <f t="shared" si="1777"/>
        <v>0</v>
      </c>
      <c r="TG219">
        <f t="shared" si="1778"/>
        <v>0</v>
      </c>
      <c r="TH219">
        <f t="shared" si="1779"/>
        <v>0</v>
      </c>
      <c r="TI219">
        <f t="shared" si="1780"/>
        <v>0</v>
      </c>
      <c r="TJ219">
        <f t="shared" si="1781"/>
        <v>0</v>
      </c>
      <c r="TK219">
        <f t="shared" si="1782"/>
        <v>0</v>
      </c>
      <c r="TL219">
        <f t="shared" si="1783"/>
        <v>0</v>
      </c>
      <c r="TM219">
        <f t="shared" si="1784"/>
        <v>0</v>
      </c>
      <c r="TN219">
        <f t="shared" si="1785"/>
        <v>0</v>
      </c>
      <c r="TO219">
        <f t="shared" si="1786"/>
        <v>0</v>
      </c>
      <c r="TP219">
        <f t="shared" si="1787"/>
        <v>0</v>
      </c>
      <c r="TQ219">
        <f t="shared" si="1788"/>
        <v>0</v>
      </c>
      <c r="TR219">
        <f t="shared" si="1789"/>
        <v>0</v>
      </c>
      <c r="TS219">
        <f t="shared" si="1790"/>
        <v>0</v>
      </c>
      <c r="TT219">
        <f t="shared" si="1791"/>
        <v>0</v>
      </c>
      <c r="TU219">
        <f t="shared" si="1792"/>
        <v>0</v>
      </c>
      <c r="TV219">
        <f t="shared" si="1793"/>
        <v>0</v>
      </c>
      <c r="TW219">
        <f t="shared" si="1794"/>
        <v>0</v>
      </c>
      <c r="TX219">
        <f t="shared" si="1795"/>
        <v>0</v>
      </c>
      <c r="TY219">
        <f t="shared" si="1796"/>
        <v>0</v>
      </c>
      <c r="TZ219">
        <f t="shared" si="1797"/>
        <v>0</v>
      </c>
      <c r="UA219">
        <f t="shared" si="1798"/>
        <v>0</v>
      </c>
      <c r="UB219">
        <f t="shared" si="1799"/>
        <v>0</v>
      </c>
      <c r="UC219">
        <f t="shared" si="1800"/>
        <v>0</v>
      </c>
      <c r="UD219">
        <f t="shared" si="1801"/>
        <v>0</v>
      </c>
      <c r="UE219">
        <f t="shared" si="1802"/>
        <v>0</v>
      </c>
      <c r="UF219">
        <f t="shared" si="1803"/>
        <v>0</v>
      </c>
      <c r="UG219">
        <f t="shared" si="1804"/>
        <v>0</v>
      </c>
      <c r="UH219">
        <f t="shared" si="1805"/>
        <v>0</v>
      </c>
      <c r="UI219">
        <f t="shared" si="1806"/>
        <v>0</v>
      </c>
      <c r="UJ219">
        <f t="shared" si="1807"/>
        <v>0</v>
      </c>
      <c r="UK219">
        <f t="shared" si="1808"/>
        <v>0</v>
      </c>
      <c r="UL219">
        <f t="shared" si="1809"/>
        <v>0</v>
      </c>
      <c r="UM219">
        <f t="shared" si="1810"/>
        <v>0</v>
      </c>
      <c r="UN219">
        <f t="shared" si="1811"/>
        <v>0</v>
      </c>
      <c r="UO219">
        <f t="shared" si="1812"/>
        <v>0</v>
      </c>
      <c r="UP219">
        <f t="shared" si="1813"/>
        <v>0</v>
      </c>
      <c r="UQ219">
        <f t="shared" si="1814"/>
        <v>0</v>
      </c>
      <c r="UR219">
        <f t="shared" si="1815"/>
        <v>0</v>
      </c>
      <c r="US219">
        <f t="shared" si="1816"/>
        <v>0</v>
      </c>
      <c r="UT219">
        <f t="shared" si="1817"/>
        <v>0</v>
      </c>
      <c r="UU219">
        <f t="shared" si="1818"/>
        <v>0</v>
      </c>
      <c r="UV219">
        <f t="shared" si="1819"/>
        <v>0</v>
      </c>
      <c r="UW219">
        <f t="shared" si="1820"/>
        <v>0</v>
      </c>
      <c r="UX219">
        <f t="shared" si="1821"/>
        <v>0</v>
      </c>
      <c r="UY219">
        <f t="shared" si="1822"/>
        <v>0</v>
      </c>
      <c r="UZ219">
        <f t="shared" si="1823"/>
        <v>0</v>
      </c>
      <c r="VA219">
        <f t="shared" si="1824"/>
        <v>0</v>
      </c>
      <c r="VB219">
        <f t="shared" si="1825"/>
        <v>0</v>
      </c>
      <c r="VC219">
        <f t="shared" si="1826"/>
        <v>0</v>
      </c>
      <c r="VD219">
        <f t="shared" si="1827"/>
        <v>0</v>
      </c>
      <c r="VE219">
        <f t="shared" si="1828"/>
        <v>0</v>
      </c>
      <c r="VF219">
        <f t="shared" si="1829"/>
        <v>0</v>
      </c>
      <c r="VG219">
        <f t="shared" si="1830"/>
        <v>0</v>
      </c>
      <c r="VH219">
        <f t="shared" si="1831"/>
        <v>0</v>
      </c>
      <c r="VI219">
        <f t="shared" si="1832"/>
        <v>0</v>
      </c>
      <c r="VJ219">
        <f t="shared" si="1833"/>
        <v>0</v>
      </c>
      <c r="VK219">
        <f t="shared" si="1834"/>
        <v>0</v>
      </c>
      <c r="VL219">
        <f t="shared" si="1835"/>
        <v>0</v>
      </c>
      <c r="VM219">
        <f t="shared" si="1836"/>
        <v>0</v>
      </c>
      <c r="VN219">
        <f t="shared" si="1837"/>
        <v>0</v>
      </c>
      <c r="VO219" t="str">
        <f t="shared" si="1838"/>
        <v/>
      </c>
      <c r="VP219" t="str">
        <f t="shared" si="1839"/>
        <v/>
      </c>
      <c r="VQ219" t="str">
        <f t="shared" si="1840"/>
        <v/>
      </c>
      <c r="VR219" t="str">
        <f t="shared" si="1841"/>
        <v/>
      </c>
      <c r="VS219" t="str">
        <f t="shared" si="1842"/>
        <v/>
      </c>
      <c r="VT219" t="str">
        <f t="shared" si="1843"/>
        <v/>
      </c>
      <c r="VU219" t="str">
        <f t="shared" si="1844"/>
        <v/>
      </c>
      <c r="VV219" t="str">
        <f t="shared" si="1845"/>
        <v/>
      </c>
      <c r="VW219" t="str">
        <f t="shared" si="1846"/>
        <v/>
      </c>
      <c r="VX219" t="str">
        <f t="shared" si="1847"/>
        <v/>
      </c>
      <c r="VY219" t="str">
        <f t="shared" si="1848"/>
        <v/>
      </c>
      <c r="VZ219" t="str">
        <f t="shared" si="1849"/>
        <v/>
      </c>
      <c r="WA219" t="str">
        <f t="shared" si="1850"/>
        <v/>
      </c>
      <c r="WB219" t="str">
        <f t="shared" si="1851"/>
        <v/>
      </c>
      <c r="WC219" t="str">
        <f t="shared" si="1852"/>
        <v/>
      </c>
      <c r="WD219" t="str">
        <f t="shared" si="1853"/>
        <v/>
      </c>
      <c r="WE219" t="str">
        <f t="shared" si="1854"/>
        <v/>
      </c>
      <c r="WF219" t="str">
        <f t="shared" si="1855"/>
        <v/>
      </c>
      <c r="WG219" t="str">
        <f t="shared" si="1856"/>
        <v/>
      </c>
      <c r="WH219" t="str">
        <f t="shared" si="1857"/>
        <v/>
      </c>
      <c r="WI219" t="str">
        <f t="shared" si="1858"/>
        <v/>
      </c>
      <c r="WJ219" t="str">
        <f t="shared" si="1859"/>
        <v/>
      </c>
      <c r="WK219" t="str">
        <f t="shared" si="1860"/>
        <v/>
      </c>
      <c r="WL219" t="str">
        <f t="shared" si="1861"/>
        <v/>
      </c>
      <c r="WM219" t="str">
        <f t="shared" si="1862"/>
        <v/>
      </c>
      <c r="WN219" t="str">
        <f t="shared" si="1863"/>
        <v/>
      </c>
      <c r="WO219" t="str">
        <f t="shared" si="1864"/>
        <v/>
      </c>
      <c r="WP219" t="str">
        <f t="shared" si="1865"/>
        <v/>
      </c>
      <c r="WQ219" t="str">
        <f t="shared" si="1866"/>
        <v/>
      </c>
      <c r="WR219" t="str">
        <f t="shared" si="1867"/>
        <v/>
      </c>
      <c r="WS219" t="str">
        <f t="shared" si="1868"/>
        <v/>
      </c>
      <c r="WT219" t="str">
        <f t="shared" si="1869"/>
        <v/>
      </c>
      <c r="WU219" t="str">
        <f t="shared" si="1870"/>
        <v/>
      </c>
      <c r="WV219" t="str">
        <f t="shared" si="1871"/>
        <v/>
      </c>
      <c r="WW219" t="str">
        <f t="shared" si="1872"/>
        <v/>
      </c>
      <c r="WX219" t="str">
        <f t="shared" si="1873"/>
        <v/>
      </c>
      <c r="WY219" t="str">
        <f t="shared" si="1874"/>
        <v/>
      </c>
      <c r="WZ219" t="str">
        <f t="shared" si="1875"/>
        <v/>
      </c>
      <c r="XA219" t="str">
        <f t="shared" si="1876"/>
        <v/>
      </c>
      <c r="XB219" t="str">
        <f t="shared" si="1877"/>
        <v/>
      </c>
      <c r="XC219" t="str">
        <f t="shared" si="1878"/>
        <v/>
      </c>
      <c r="XD219" t="str">
        <f t="shared" si="1879"/>
        <v/>
      </c>
      <c r="XE219" t="str">
        <f t="shared" si="1880"/>
        <v/>
      </c>
      <c r="XF219" t="str">
        <f t="shared" si="1881"/>
        <v/>
      </c>
      <c r="XG219" t="str">
        <f t="shared" si="1882"/>
        <v/>
      </c>
      <c r="XH219" t="str">
        <f t="shared" si="1883"/>
        <v/>
      </c>
      <c r="XI219" t="str">
        <f t="shared" si="1884"/>
        <v/>
      </c>
      <c r="XJ219" t="str">
        <f t="shared" si="1885"/>
        <v/>
      </c>
      <c r="XK219" t="str">
        <f t="shared" si="1886"/>
        <v/>
      </c>
      <c r="XL219" t="str">
        <f t="shared" si="1887"/>
        <v/>
      </c>
      <c r="XM219" t="str">
        <f t="shared" si="1888"/>
        <v/>
      </c>
      <c r="XN219" t="str">
        <f t="shared" si="1889"/>
        <v/>
      </c>
      <c r="XO219" t="str">
        <f t="shared" si="1890"/>
        <v/>
      </c>
      <c r="XP219" t="str">
        <f t="shared" si="1891"/>
        <v/>
      </c>
      <c r="XQ219" t="str">
        <f t="shared" si="1892"/>
        <v/>
      </c>
      <c r="XR219" t="str">
        <f t="shared" si="1893"/>
        <v/>
      </c>
      <c r="XS219" t="str">
        <f t="shared" si="1894"/>
        <v/>
      </c>
      <c r="XT219" t="str">
        <f t="shared" si="1895"/>
        <v/>
      </c>
      <c r="XU219" t="str">
        <f t="shared" si="1896"/>
        <v/>
      </c>
      <c r="XV219" t="str">
        <f t="shared" si="1897"/>
        <v/>
      </c>
      <c r="XW219" t="str">
        <f t="shared" si="1898"/>
        <v/>
      </c>
      <c r="XX219" t="str">
        <f t="shared" si="1899"/>
        <v/>
      </c>
      <c r="XY219" t="str">
        <f t="shared" si="1900"/>
        <v/>
      </c>
      <c r="XZ219" t="str">
        <f t="shared" si="1901"/>
        <v/>
      </c>
      <c r="YA219" t="str">
        <f t="shared" si="1902"/>
        <v/>
      </c>
      <c r="YB219" t="str">
        <f t="shared" si="1903"/>
        <v/>
      </c>
      <c r="YC219" t="str">
        <f t="shared" si="1904"/>
        <v/>
      </c>
      <c r="YD219" t="str">
        <f t="shared" si="1905"/>
        <v/>
      </c>
      <c r="YE219" t="str">
        <f t="shared" si="1906"/>
        <v/>
      </c>
      <c r="YF219" t="str">
        <f t="shared" si="1907"/>
        <v/>
      </c>
      <c r="YG219" t="str">
        <f t="shared" si="1908"/>
        <v/>
      </c>
      <c r="YH219" t="str">
        <f t="shared" si="1909"/>
        <v/>
      </c>
      <c r="YI219" t="str">
        <f t="shared" si="1910"/>
        <v/>
      </c>
      <c r="YJ219" t="str">
        <f t="shared" si="1911"/>
        <v/>
      </c>
      <c r="YK219" t="str">
        <f t="shared" si="1912"/>
        <v/>
      </c>
      <c r="YL219" t="str">
        <f t="shared" si="1913"/>
        <v/>
      </c>
      <c r="YM219" t="str">
        <f t="shared" si="1914"/>
        <v/>
      </c>
      <c r="YN219" t="str">
        <f t="shared" si="1915"/>
        <v/>
      </c>
      <c r="YO219" t="str">
        <f t="shared" si="1916"/>
        <v/>
      </c>
      <c r="YP219" t="str">
        <f t="shared" si="1917"/>
        <v/>
      </c>
      <c r="YQ219" t="str">
        <f t="shared" si="1918"/>
        <v/>
      </c>
      <c r="YR219" t="str">
        <f t="shared" si="1919"/>
        <v/>
      </c>
      <c r="YS219" t="str">
        <f t="shared" si="1920"/>
        <v/>
      </c>
      <c r="YT219" t="str">
        <f t="shared" si="1921"/>
        <v/>
      </c>
      <c r="YU219" t="str">
        <f t="shared" si="1922"/>
        <v/>
      </c>
      <c r="YV219" t="str">
        <f t="shared" si="1923"/>
        <v/>
      </c>
      <c r="YW219" t="str">
        <f t="shared" si="1924"/>
        <v/>
      </c>
      <c r="YX219" t="str">
        <f t="shared" si="1925"/>
        <v/>
      </c>
      <c r="YY219" t="str">
        <f t="shared" si="1926"/>
        <v/>
      </c>
      <c r="YZ219" t="str">
        <f t="shared" si="1927"/>
        <v/>
      </c>
      <c r="ZA219" t="str">
        <f t="shared" si="1928"/>
        <v/>
      </c>
      <c r="ZB219" t="str">
        <f t="shared" si="1929"/>
        <v/>
      </c>
      <c r="ZC219" t="str">
        <f t="shared" si="1930"/>
        <v/>
      </c>
      <c r="ZD219" t="str">
        <f t="shared" si="1931"/>
        <v/>
      </c>
      <c r="ZE219" t="str">
        <f t="shared" si="1932"/>
        <v/>
      </c>
      <c r="ZF219" t="str">
        <f t="shared" si="1933"/>
        <v/>
      </c>
      <c r="ZG219" t="str">
        <f t="shared" si="1934"/>
        <v/>
      </c>
      <c r="ZH219" t="str">
        <f t="shared" si="1935"/>
        <v/>
      </c>
      <c r="ZI219" t="str">
        <f t="shared" si="1936"/>
        <v/>
      </c>
      <c r="ZJ219" t="str">
        <f t="shared" si="1937"/>
        <v/>
      </c>
      <c r="ZK219" t="str">
        <f t="shared" si="1938"/>
        <v/>
      </c>
      <c r="ZL219" t="str">
        <f t="shared" si="1939"/>
        <v/>
      </c>
      <c r="ZM219" t="str">
        <f t="shared" si="1940"/>
        <v/>
      </c>
      <c r="ZN219" t="str">
        <f t="shared" si="1941"/>
        <v/>
      </c>
      <c r="ZO219" t="str">
        <f t="shared" si="1942"/>
        <v/>
      </c>
      <c r="ZP219" t="str">
        <f t="shared" si="1943"/>
        <v/>
      </c>
      <c r="ZQ219" t="str">
        <f t="shared" si="1944"/>
        <v/>
      </c>
      <c r="ZR219" t="str">
        <f t="shared" si="1945"/>
        <v/>
      </c>
      <c r="ZS219" t="str">
        <f t="shared" si="1946"/>
        <v/>
      </c>
      <c r="ZT219" t="str">
        <f t="shared" si="1947"/>
        <v/>
      </c>
      <c r="ZU219" t="str">
        <f t="shared" si="1948"/>
        <v/>
      </c>
      <c r="ZV219" t="str">
        <f t="shared" si="1949"/>
        <v/>
      </c>
      <c r="ZW219" t="str">
        <f t="shared" si="1950"/>
        <v/>
      </c>
      <c r="ZX219" t="str">
        <f t="shared" si="1951"/>
        <v/>
      </c>
      <c r="ZY219" t="str">
        <f t="shared" si="1952"/>
        <v/>
      </c>
      <c r="ZZ219" t="str">
        <f t="shared" si="1953"/>
        <v/>
      </c>
      <c r="AAA219" t="str">
        <f t="shared" si="1954"/>
        <v/>
      </c>
      <c r="AAB219" t="str">
        <f t="shared" si="1955"/>
        <v/>
      </c>
      <c r="AAC219" t="str">
        <f t="shared" si="1956"/>
        <v/>
      </c>
      <c r="AAD219" t="str">
        <f t="shared" si="1957"/>
        <v/>
      </c>
      <c r="AAE219" t="e">
        <f t="shared" ca="1" si="1958"/>
        <v>#N/A</v>
      </c>
      <c r="AAF219" t="e">
        <f t="shared" ca="1" si="1959"/>
        <v>#N/A</v>
      </c>
      <c r="AAG219" t="e">
        <f t="shared" ca="1" si="1960"/>
        <v>#N/A</v>
      </c>
      <c r="AAH219" t="e">
        <f t="shared" ca="1" si="1961"/>
        <v>#N/A</v>
      </c>
      <c r="AAI219" t="e">
        <f t="shared" ca="1" si="1962"/>
        <v>#N/A</v>
      </c>
      <c r="AAJ219" t="e">
        <f t="shared" ca="1" si="1963"/>
        <v>#N/A</v>
      </c>
      <c r="AAK219">
        <f>(UE219-UW219)*(UE219-UW219)+(UF219-UX219)*(UF219-UX219)+(UG219-UY219)*(UG219-UY219)+(UH219-UZ219)*(UH219-UZ219)+(UI219-VA219)*(UI219-VA219)+(UJ219-VB219)*(UJ219-VB219)+(UK219-VC219)*(UK219-VC219)+(UL219-VD219)*(UL219-VD219)+(UM219-VE219)*(UM219-VE219)</f>
        <v>0</v>
      </c>
    </row>
    <row r="220" spans="2:713" x14ac:dyDescent="0.35">
      <c r="B220">
        <v>391</v>
      </c>
      <c r="C220" s="8">
        <v>40596.57</v>
      </c>
      <c r="D220" t="s">
        <v>221</v>
      </c>
      <c r="E220" t="s">
        <v>2886</v>
      </c>
      <c r="G220" t="s">
        <v>544</v>
      </c>
      <c r="O220"/>
      <c r="P220"/>
      <c r="Q220"/>
      <c r="R220"/>
      <c r="S220"/>
      <c r="T220"/>
      <c r="U220"/>
      <c r="V220"/>
      <c r="W220"/>
      <c r="Z220" s="10"/>
      <c r="AA220" s="10"/>
      <c r="AB220" s="10"/>
      <c r="AC220" s="10"/>
      <c r="AD220" s="10"/>
      <c r="AE220" s="10"/>
      <c r="AF220" s="10"/>
      <c r="AG220" s="10"/>
      <c r="AH220" s="10"/>
      <c r="CU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HQ220" t="str">
        <f t="shared" si="1476"/>
        <v/>
      </c>
      <c r="HR220" t="str">
        <f t="shared" si="1477"/>
        <v/>
      </c>
      <c r="HS220" t="str">
        <f t="shared" si="1478"/>
        <v/>
      </c>
      <c r="HT220" t="str">
        <f t="shared" si="1479"/>
        <v/>
      </c>
      <c r="HU220" t="str">
        <f t="shared" si="1480"/>
        <v/>
      </c>
      <c r="HV220" t="str">
        <f t="shared" si="1481"/>
        <v/>
      </c>
      <c r="HW220" t="str">
        <f t="shared" si="1482"/>
        <v/>
      </c>
      <c r="HX220" t="str">
        <f t="shared" si="1483"/>
        <v/>
      </c>
      <c r="HY220" t="str">
        <f t="shared" si="1484"/>
        <v/>
      </c>
      <c r="HZ220" t="str">
        <f t="shared" si="1485"/>
        <v/>
      </c>
      <c r="IA220" t="str">
        <f t="shared" si="1486"/>
        <v/>
      </c>
      <c r="IB220" t="str">
        <f t="shared" si="1487"/>
        <v/>
      </c>
      <c r="IC220" t="str">
        <f t="shared" si="1488"/>
        <v/>
      </c>
      <c r="ID220" t="str">
        <f t="shared" si="1489"/>
        <v/>
      </c>
      <c r="IE220" t="str">
        <f t="shared" si="1490"/>
        <v/>
      </c>
      <c r="IF220" t="str">
        <f t="shared" si="1491"/>
        <v/>
      </c>
      <c r="IG220" t="str">
        <f t="shared" si="1492"/>
        <v/>
      </c>
      <c r="IH220" t="str">
        <f t="shared" si="1493"/>
        <v/>
      </c>
      <c r="II220" t="str">
        <f t="shared" si="1494"/>
        <v/>
      </c>
      <c r="IJ220" t="str">
        <f t="shared" si="1495"/>
        <v/>
      </c>
      <c r="IK220" t="str">
        <f t="shared" si="1496"/>
        <v/>
      </c>
      <c r="IL220" t="str">
        <f t="shared" si="1497"/>
        <v/>
      </c>
      <c r="IM220" t="str">
        <f t="shared" si="1498"/>
        <v/>
      </c>
      <c r="IN220" t="str">
        <f t="shared" si="1499"/>
        <v/>
      </c>
      <c r="IO220" t="str">
        <f t="shared" si="1500"/>
        <v/>
      </c>
      <c r="IP220" t="str">
        <f t="shared" si="1501"/>
        <v/>
      </c>
      <c r="IQ220" t="str">
        <f t="shared" si="1502"/>
        <v/>
      </c>
      <c r="IR220" t="str">
        <f t="shared" si="1503"/>
        <v/>
      </c>
      <c r="IS220" t="str">
        <f t="shared" si="1504"/>
        <v/>
      </c>
      <c r="IT220" t="str">
        <f t="shared" si="1505"/>
        <v/>
      </c>
      <c r="IU220" t="str">
        <f t="shared" si="1506"/>
        <v/>
      </c>
      <c r="IV220" t="str">
        <f t="shared" si="1507"/>
        <v/>
      </c>
      <c r="IW220" t="str">
        <f t="shared" si="1508"/>
        <v/>
      </c>
      <c r="IX220" t="str">
        <f t="shared" si="1509"/>
        <v/>
      </c>
      <c r="IY220" t="str">
        <f t="shared" si="1510"/>
        <v/>
      </c>
      <c r="IZ220" t="str">
        <f t="shared" si="1511"/>
        <v/>
      </c>
      <c r="JA220" t="str">
        <f t="shared" si="1512"/>
        <v/>
      </c>
      <c r="JB220" t="str">
        <f t="shared" si="1513"/>
        <v/>
      </c>
      <c r="JC220" t="str">
        <f t="shared" si="1514"/>
        <v/>
      </c>
      <c r="JD220" t="str">
        <f t="shared" si="1515"/>
        <v/>
      </c>
      <c r="JE220" t="str">
        <f t="shared" si="1516"/>
        <v/>
      </c>
      <c r="JF220" t="str">
        <f t="shared" si="1517"/>
        <v/>
      </c>
      <c r="JG220" t="str">
        <f t="shared" si="1518"/>
        <v/>
      </c>
      <c r="JH220" t="str">
        <f t="shared" si="1519"/>
        <v/>
      </c>
      <c r="JI220" t="str">
        <f t="shared" si="1520"/>
        <v/>
      </c>
      <c r="JJ220" t="str">
        <f t="shared" si="1521"/>
        <v/>
      </c>
      <c r="JK220" t="str">
        <f t="shared" si="1522"/>
        <v/>
      </c>
      <c r="JL220" t="str">
        <f t="shared" si="1523"/>
        <v/>
      </c>
      <c r="JM220" t="str">
        <f t="shared" si="1524"/>
        <v/>
      </c>
      <c r="JN220" t="str">
        <f t="shared" si="1525"/>
        <v/>
      </c>
      <c r="JO220" t="str">
        <f t="shared" si="1526"/>
        <v/>
      </c>
      <c r="JP220" t="str">
        <f t="shared" si="1527"/>
        <v/>
      </c>
      <c r="JQ220" t="str">
        <f t="shared" si="1528"/>
        <v/>
      </c>
      <c r="JR220" t="str">
        <f t="shared" si="1529"/>
        <v/>
      </c>
      <c r="JS220" t="str">
        <f t="shared" si="1530"/>
        <v/>
      </c>
      <c r="JT220" t="str">
        <f t="shared" si="1531"/>
        <v/>
      </c>
      <c r="JU220" t="str">
        <f t="shared" si="1532"/>
        <v/>
      </c>
      <c r="JV220" t="str">
        <f t="shared" si="1533"/>
        <v/>
      </c>
      <c r="JW220" t="str">
        <f t="shared" si="1534"/>
        <v/>
      </c>
      <c r="JX220" t="str">
        <f t="shared" si="1535"/>
        <v/>
      </c>
      <c r="JY220" t="str">
        <f t="shared" si="1536"/>
        <v/>
      </c>
      <c r="JZ220" t="str">
        <f t="shared" si="1537"/>
        <v/>
      </c>
      <c r="KA220" t="str">
        <f t="shared" si="1538"/>
        <v/>
      </c>
      <c r="KB220" t="str">
        <f t="shared" si="1539"/>
        <v/>
      </c>
      <c r="KC220" t="str">
        <f t="shared" si="1540"/>
        <v/>
      </c>
      <c r="KD220" t="str">
        <f t="shared" si="1541"/>
        <v/>
      </c>
      <c r="KE220" t="str">
        <f t="shared" si="1542"/>
        <v/>
      </c>
      <c r="KF220" t="str">
        <f t="shared" si="1543"/>
        <v/>
      </c>
      <c r="KG220" t="str">
        <f t="shared" si="1544"/>
        <v/>
      </c>
      <c r="KH220" t="str">
        <f t="shared" si="1545"/>
        <v/>
      </c>
      <c r="KI220" t="str">
        <f t="shared" si="1546"/>
        <v/>
      </c>
      <c r="KJ220" t="str">
        <f t="shared" si="1547"/>
        <v/>
      </c>
      <c r="KK220" t="str">
        <f t="shared" si="1548"/>
        <v/>
      </c>
      <c r="KL220" t="str">
        <f t="shared" si="1549"/>
        <v/>
      </c>
      <c r="KM220" t="str">
        <f t="shared" si="1550"/>
        <v/>
      </c>
      <c r="KN220" t="str">
        <f t="shared" si="1551"/>
        <v/>
      </c>
      <c r="KO220" t="str">
        <f t="shared" si="1552"/>
        <v/>
      </c>
      <c r="KP220" t="str">
        <f t="shared" si="1553"/>
        <v/>
      </c>
      <c r="KQ220" t="str">
        <f t="shared" si="1554"/>
        <v/>
      </c>
      <c r="KR220" t="str">
        <f t="shared" si="1555"/>
        <v/>
      </c>
      <c r="KS220" t="str">
        <f t="shared" si="1556"/>
        <v/>
      </c>
      <c r="KT220" t="str">
        <f t="shared" si="1557"/>
        <v/>
      </c>
      <c r="KU220" t="str">
        <f t="shared" si="1558"/>
        <v/>
      </c>
      <c r="KV220" t="str">
        <f t="shared" si="1559"/>
        <v/>
      </c>
      <c r="KW220" t="str">
        <f t="shared" si="1560"/>
        <v/>
      </c>
      <c r="KX220" t="str">
        <f t="shared" si="1561"/>
        <v/>
      </c>
      <c r="KY220" t="str">
        <f t="shared" si="1562"/>
        <v/>
      </c>
      <c r="KZ220" t="str">
        <f t="shared" si="1563"/>
        <v/>
      </c>
      <c r="LA220" t="str">
        <f t="shared" si="1564"/>
        <v/>
      </c>
      <c r="LB220" t="str">
        <f t="shared" si="1565"/>
        <v/>
      </c>
      <c r="LC220" t="str">
        <f t="shared" si="1566"/>
        <v/>
      </c>
      <c r="LD220" t="str">
        <f t="shared" si="1567"/>
        <v/>
      </c>
      <c r="LE220" t="str">
        <f t="shared" si="1568"/>
        <v/>
      </c>
      <c r="LF220" t="str">
        <f t="shared" si="1569"/>
        <v/>
      </c>
      <c r="LG220" t="str">
        <f t="shared" si="1570"/>
        <v/>
      </c>
      <c r="LH220" t="str">
        <f t="shared" si="1571"/>
        <v/>
      </c>
      <c r="LI220" t="str">
        <f t="shared" si="1572"/>
        <v/>
      </c>
      <c r="LJ220" t="str">
        <f t="shared" si="1573"/>
        <v/>
      </c>
      <c r="LK220" t="str">
        <f t="shared" si="1574"/>
        <v/>
      </c>
      <c r="LL220" t="str">
        <f t="shared" si="1575"/>
        <v/>
      </c>
      <c r="LM220" t="str">
        <f t="shared" si="1576"/>
        <v/>
      </c>
      <c r="LN220" t="str">
        <f t="shared" si="1577"/>
        <v/>
      </c>
      <c r="LO220" t="str">
        <f t="shared" si="1578"/>
        <v/>
      </c>
      <c r="LP220" t="str">
        <f t="shared" si="1579"/>
        <v/>
      </c>
      <c r="LQ220" t="str">
        <f t="shared" si="1580"/>
        <v/>
      </c>
      <c r="LR220" t="str">
        <f t="shared" si="1581"/>
        <v/>
      </c>
      <c r="LS220" t="str">
        <f t="shared" si="1582"/>
        <v/>
      </c>
      <c r="LT220" t="str">
        <f t="shared" si="1583"/>
        <v/>
      </c>
      <c r="LU220" t="str">
        <f t="shared" si="1584"/>
        <v/>
      </c>
      <c r="LV220" t="str">
        <f t="shared" si="1585"/>
        <v/>
      </c>
      <c r="LW220" t="str">
        <f t="shared" si="1586"/>
        <v/>
      </c>
      <c r="LX220" t="str">
        <f t="shared" si="1587"/>
        <v/>
      </c>
      <c r="LY220" t="str">
        <f t="shared" si="1588"/>
        <v/>
      </c>
      <c r="LZ220" t="str">
        <f t="shared" si="1589"/>
        <v/>
      </c>
      <c r="MA220" t="str">
        <f t="shared" si="1590"/>
        <v/>
      </c>
      <c r="MB220" t="str">
        <f t="shared" si="1591"/>
        <v/>
      </c>
      <c r="MC220" t="str">
        <f t="shared" si="1592"/>
        <v/>
      </c>
      <c r="MD220" t="str">
        <f t="shared" si="1593"/>
        <v/>
      </c>
      <c r="ME220" t="str">
        <f t="shared" si="1594"/>
        <v/>
      </c>
      <c r="MF220" t="str">
        <f t="shared" si="1595"/>
        <v/>
      </c>
      <c r="MG220" t="str">
        <f t="shared" si="1596"/>
        <v/>
      </c>
      <c r="MH220" t="str">
        <f t="shared" si="1597"/>
        <v/>
      </c>
      <c r="MI220" t="str">
        <f t="shared" si="1598"/>
        <v/>
      </c>
      <c r="MJ220" t="str">
        <f t="shared" si="1599"/>
        <v/>
      </c>
      <c r="MK220" t="str">
        <f t="shared" si="1600"/>
        <v/>
      </c>
      <c r="ML220" t="str">
        <f t="shared" si="1601"/>
        <v/>
      </c>
      <c r="MM220" t="str">
        <f t="shared" si="1602"/>
        <v/>
      </c>
      <c r="MN220" t="str">
        <f t="shared" si="1603"/>
        <v/>
      </c>
      <c r="MO220" t="str">
        <f t="shared" si="1604"/>
        <v/>
      </c>
      <c r="MP220" t="str">
        <f t="shared" si="1605"/>
        <v/>
      </c>
      <c r="MQ220" t="str">
        <f t="shared" si="1606"/>
        <v/>
      </c>
      <c r="MR220" t="str">
        <f t="shared" si="1607"/>
        <v/>
      </c>
      <c r="MS220" t="str">
        <f t="shared" si="1608"/>
        <v/>
      </c>
      <c r="MT220" t="str">
        <f t="shared" si="1609"/>
        <v/>
      </c>
      <c r="MU220" t="str">
        <f t="shared" si="1610"/>
        <v/>
      </c>
      <c r="MV220" t="str">
        <f t="shared" si="1611"/>
        <v/>
      </c>
      <c r="MW220" t="str">
        <f t="shared" si="1612"/>
        <v/>
      </c>
      <c r="MX220" t="str">
        <f t="shared" si="1613"/>
        <v/>
      </c>
      <c r="MY220" t="str">
        <f t="shared" si="1614"/>
        <v/>
      </c>
      <c r="MZ220" t="str">
        <f t="shared" si="1615"/>
        <v/>
      </c>
      <c r="NA220" t="str">
        <f t="shared" si="1616"/>
        <v/>
      </c>
      <c r="NB220" t="str">
        <f t="shared" si="1617"/>
        <v/>
      </c>
      <c r="NC220" t="str">
        <f t="shared" si="1618"/>
        <v/>
      </c>
      <c r="ND220" t="str">
        <f t="shared" si="1619"/>
        <v/>
      </c>
      <c r="NE220" t="str">
        <f t="shared" si="1620"/>
        <v/>
      </c>
      <c r="NF220" t="str">
        <f t="shared" si="1621"/>
        <v/>
      </c>
      <c r="NG220" t="str">
        <f t="shared" si="1622"/>
        <v/>
      </c>
      <c r="NH220" t="str">
        <f t="shared" si="1623"/>
        <v/>
      </c>
      <c r="NI220" t="str">
        <f t="shared" si="1624"/>
        <v/>
      </c>
      <c r="NJ220" t="str">
        <f t="shared" si="1625"/>
        <v/>
      </c>
      <c r="NK220" t="str">
        <f t="shared" si="1626"/>
        <v/>
      </c>
      <c r="NL220" t="str">
        <f t="shared" si="1627"/>
        <v/>
      </c>
      <c r="NM220" t="str">
        <f t="shared" si="1628"/>
        <v/>
      </c>
      <c r="NN220" t="str">
        <f t="shared" si="1629"/>
        <v/>
      </c>
      <c r="NO220" t="str">
        <f t="shared" si="1630"/>
        <v/>
      </c>
      <c r="NP220" t="str">
        <f t="shared" si="1631"/>
        <v/>
      </c>
      <c r="NQ220" t="str">
        <f t="shared" si="1632"/>
        <v/>
      </c>
      <c r="NR220" t="str">
        <f t="shared" si="1633"/>
        <v/>
      </c>
      <c r="NS220" t="str">
        <f t="shared" si="1634"/>
        <v/>
      </c>
      <c r="NT220" t="str">
        <f t="shared" si="1635"/>
        <v/>
      </c>
      <c r="NU220" t="str">
        <f t="shared" si="1636"/>
        <v/>
      </c>
      <c r="NV220" t="str">
        <f t="shared" si="1637"/>
        <v/>
      </c>
      <c r="NW220" t="str">
        <f t="shared" si="1638"/>
        <v/>
      </c>
      <c r="NX220" t="str">
        <f t="shared" si="1639"/>
        <v/>
      </c>
      <c r="NY220" t="str">
        <f t="shared" si="1640"/>
        <v/>
      </c>
      <c r="NZ220" t="str">
        <f t="shared" si="1641"/>
        <v/>
      </c>
      <c r="OA220" t="str">
        <f t="shared" si="1642"/>
        <v/>
      </c>
      <c r="OB220" t="str">
        <f t="shared" si="1643"/>
        <v/>
      </c>
      <c r="OC220" t="str">
        <f t="shared" si="1644"/>
        <v/>
      </c>
      <c r="OD220" t="str">
        <f t="shared" si="1645"/>
        <v/>
      </c>
      <c r="OE220" t="str">
        <f t="shared" si="1646"/>
        <v/>
      </c>
      <c r="OF220" t="str">
        <f t="shared" si="1647"/>
        <v/>
      </c>
      <c r="OG220" t="str">
        <f t="shared" si="1648"/>
        <v/>
      </c>
      <c r="OH220" t="str">
        <f t="shared" si="1649"/>
        <v/>
      </c>
      <c r="OI220" t="str">
        <f t="shared" si="1650"/>
        <v/>
      </c>
      <c r="OJ220" t="str">
        <f t="shared" si="1651"/>
        <v/>
      </c>
      <c r="OK220" t="str">
        <f t="shared" si="1652"/>
        <v/>
      </c>
      <c r="OL220" t="str">
        <f t="shared" si="1653"/>
        <v/>
      </c>
      <c r="OM220" t="str">
        <f t="shared" si="1654"/>
        <v/>
      </c>
      <c r="ON220" t="str">
        <f t="shared" si="1655"/>
        <v/>
      </c>
      <c r="OO220" t="str">
        <f t="shared" si="1656"/>
        <v/>
      </c>
      <c r="OP220" t="str">
        <f t="shared" si="1657"/>
        <v/>
      </c>
      <c r="OQ220" t="str">
        <f t="shared" si="1658"/>
        <v/>
      </c>
      <c r="OR220" t="str">
        <f t="shared" si="1659"/>
        <v/>
      </c>
      <c r="OS220" t="str">
        <f t="shared" si="1660"/>
        <v/>
      </c>
      <c r="OT220" t="str">
        <f t="shared" si="1661"/>
        <v/>
      </c>
      <c r="OU220" t="str">
        <f t="shared" si="1662"/>
        <v/>
      </c>
      <c r="OV220" t="str">
        <f t="shared" si="1663"/>
        <v/>
      </c>
      <c r="OW220" t="str">
        <f t="shared" si="1664"/>
        <v/>
      </c>
      <c r="OX220" t="str">
        <f t="shared" si="1665"/>
        <v/>
      </c>
      <c r="OY220" t="str">
        <f t="shared" si="1666"/>
        <v/>
      </c>
      <c r="OZ220" t="str">
        <f t="shared" si="1667"/>
        <v/>
      </c>
      <c r="PA220" t="str">
        <f t="shared" si="1668"/>
        <v/>
      </c>
      <c r="PB220" t="str">
        <f t="shared" si="1669"/>
        <v/>
      </c>
      <c r="PC220" t="str">
        <f t="shared" si="1670"/>
        <v/>
      </c>
      <c r="PD220" t="str">
        <f t="shared" si="1671"/>
        <v/>
      </c>
      <c r="PE220" t="str">
        <f t="shared" si="1672"/>
        <v/>
      </c>
      <c r="PF220" t="str">
        <f t="shared" si="1673"/>
        <v/>
      </c>
      <c r="PG220" t="str">
        <f t="shared" si="1674"/>
        <v/>
      </c>
      <c r="PH220" t="str">
        <f t="shared" si="1675"/>
        <v/>
      </c>
      <c r="PI220" t="str">
        <f t="shared" si="1676"/>
        <v/>
      </c>
      <c r="PJ220" t="str">
        <f t="shared" si="1677"/>
        <v/>
      </c>
      <c r="PK220" t="str">
        <f t="shared" si="1678"/>
        <v/>
      </c>
      <c r="PL220" t="str">
        <f t="shared" si="1679"/>
        <v/>
      </c>
      <c r="PM220" t="str">
        <f t="shared" si="1680"/>
        <v/>
      </c>
      <c r="PN220" t="str">
        <f t="shared" si="1681"/>
        <v/>
      </c>
      <c r="PO220" t="str">
        <f t="shared" si="1682"/>
        <v/>
      </c>
      <c r="PP220" t="str">
        <f t="shared" si="1683"/>
        <v/>
      </c>
      <c r="PQ220" t="str">
        <f t="shared" si="1684"/>
        <v/>
      </c>
      <c r="PR220" t="str">
        <f t="shared" si="1685"/>
        <v/>
      </c>
      <c r="PS220" t="str">
        <f t="shared" si="1686"/>
        <v/>
      </c>
      <c r="PT220" t="str">
        <f t="shared" si="1687"/>
        <v/>
      </c>
      <c r="PU220" t="str">
        <f t="shared" si="1688"/>
        <v/>
      </c>
      <c r="PV220" t="str">
        <f t="shared" si="1689"/>
        <v/>
      </c>
      <c r="PW220" t="str">
        <f t="shared" si="1690"/>
        <v/>
      </c>
      <c r="PX220" t="str">
        <f t="shared" si="1691"/>
        <v/>
      </c>
      <c r="PY220" t="str">
        <f t="shared" si="1692"/>
        <v/>
      </c>
      <c r="PZ220" t="str">
        <f t="shared" si="1693"/>
        <v/>
      </c>
      <c r="QA220" t="str">
        <f t="shared" si="1694"/>
        <v/>
      </c>
      <c r="QB220" t="str">
        <f t="shared" si="1695"/>
        <v/>
      </c>
      <c r="QC220" t="str">
        <f t="shared" si="1696"/>
        <v/>
      </c>
      <c r="QD220" t="str">
        <f t="shared" si="1697"/>
        <v/>
      </c>
      <c r="QE220" t="str">
        <f t="shared" si="1698"/>
        <v/>
      </c>
      <c r="QF220" t="str">
        <f t="shared" si="1699"/>
        <v/>
      </c>
      <c r="QG220" t="str">
        <f t="shared" si="1700"/>
        <v/>
      </c>
      <c r="QH220" t="str">
        <f t="shared" si="1701"/>
        <v/>
      </c>
      <c r="QI220" t="str">
        <f t="shared" si="1702"/>
        <v/>
      </c>
      <c r="QJ220" t="str">
        <f t="shared" si="1703"/>
        <v/>
      </c>
      <c r="QK220" t="str">
        <f t="shared" si="1704"/>
        <v/>
      </c>
      <c r="QL220" t="str">
        <f t="shared" si="1705"/>
        <v/>
      </c>
      <c r="QM220" t="str">
        <f t="shared" si="1706"/>
        <v/>
      </c>
      <c r="QN220" t="str">
        <f t="shared" si="1707"/>
        <v/>
      </c>
      <c r="QO220" t="str">
        <f t="shared" si="1708"/>
        <v/>
      </c>
      <c r="QP220" t="str">
        <f t="shared" si="1709"/>
        <v/>
      </c>
      <c r="QQ220" t="str">
        <f t="shared" si="1710"/>
        <v/>
      </c>
      <c r="QR220" t="str">
        <f t="shared" si="1711"/>
        <v/>
      </c>
      <c r="QS220" t="str">
        <f t="shared" si="1712"/>
        <v/>
      </c>
      <c r="QT220" t="str">
        <f t="shared" si="1713"/>
        <v/>
      </c>
      <c r="QU220" t="str">
        <f t="shared" si="1714"/>
        <v/>
      </c>
      <c r="QV220" t="str">
        <f t="shared" si="1715"/>
        <v/>
      </c>
      <c r="QW220" t="str">
        <f t="shared" si="1716"/>
        <v/>
      </c>
      <c r="QX220" t="str">
        <f t="shared" si="1717"/>
        <v/>
      </c>
      <c r="QY220" t="str">
        <f t="shared" si="1718"/>
        <v/>
      </c>
      <c r="QZ220" t="str">
        <f t="shared" si="1719"/>
        <v/>
      </c>
      <c r="RA220" t="str">
        <f t="shared" si="1720"/>
        <v/>
      </c>
      <c r="RB220" t="str">
        <f t="shared" si="1721"/>
        <v/>
      </c>
      <c r="RC220" t="str">
        <f t="shared" si="1722"/>
        <v/>
      </c>
      <c r="RD220" t="str">
        <f t="shared" si="1723"/>
        <v/>
      </c>
      <c r="RE220" t="str">
        <f t="shared" si="1724"/>
        <v/>
      </c>
      <c r="RF220" t="str">
        <f t="shared" si="1725"/>
        <v/>
      </c>
      <c r="RG220" t="str">
        <f t="shared" si="1726"/>
        <v/>
      </c>
      <c r="RH220" t="str">
        <f t="shared" si="1727"/>
        <v/>
      </c>
      <c r="RI220" t="str">
        <f t="shared" si="1728"/>
        <v/>
      </c>
      <c r="RJ220" t="str">
        <f t="shared" si="1729"/>
        <v/>
      </c>
      <c r="RK220" t="str">
        <f t="shared" si="1730"/>
        <v/>
      </c>
      <c r="RL220" t="str">
        <f t="shared" si="1731"/>
        <v/>
      </c>
      <c r="RM220" t="str">
        <f t="shared" si="1732"/>
        <v/>
      </c>
      <c r="RN220" t="str">
        <f t="shared" si="1733"/>
        <v/>
      </c>
      <c r="RO220" t="str">
        <f t="shared" si="1734"/>
        <v/>
      </c>
      <c r="RP220" t="str">
        <f t="shared" si="1735"/>
        <v/>
      </c>
      <c r="RQ220" t="str">
        <f t="shared" si="1736"/>
        <v/>
      </c>
      <c r="RR220" t="str">
        <f t="shared" si="1737"/>
        <v/>
      </c>
      <c r="RS220" t="str">
        <f t="shared" si="1738"/>
        <v/>
      </c>
      <c r="RT220" t="str">
        <f t="shared" si="1739"/>
        <v/>
      </c>
      <c r="RU220" t="str">
        <f t="shared" si="1740"/>
        <v/>
      </c>
      <c r="RV220" t="str">
        <f t="shared" si="1741"/>
        <v/>
      </c>
      <c r="RW220" t="str">
        <f t="shared" si="1742"/>
        <v/>
      </c>
      <c r="RX220" t="str">
        <f t="shared" si="1743"/>
        <v/>
      </c>
      <c r="RY220" t="str">
        <f t="shared" si="1744"/>
        <v/>
      </c>
      <c r="RZ220" t="str">
        <f t="shared" si="1745"/>
        <v/>
      </c>
      <c r="SA220" t="str">
        <f t="shared" si="1746"/>
        <v/>
      </c>
      <c r="SB220" t="str">
        <f t="shared" si="1747"/>
        <v/>
      </c>
      <c r="SC220" t="str">
        <f t="shared" si="1748"/>
        <v/>
      </c>
      <c r="SD220" t="str">
        <f t="shared" si="1749"/>
        <v/>
      </c>
      <c r="SE220" t="str">
        <f t="shared" si="1750"/>
        <v/>
      </c>
      <c r="SF220" t="str">
        <f t="shared" si="1751"/>
        <v/>
      </c>
      <c r="SG220" t="str">
        <f t="shared" si="1752"/>
        <v/>
      </c>
      <c r="SH220" t="str">
        <f t="shared" si="1753"/>
        <v/>
      </c>
      <c r="SI220" t="str">
        <f t="shared" si="1754"/>
        <v/>
      </c>
      <c r="SJ220" t="str">
        <f t="shared" si="1755"/>
        <v/>
      </c>
      <c r="SK220" t="str">
        <f t="shared" si="1756"/>
        <v/>
      </c>
      <c r="SL220" t="str">
        <f t="shared" si="1757"/>
        <v/>
      </c>
      <c r="SM220" t="str">
        <f t="shared" si="1758"/>
        <v/>
      </c>
      <c r="SN220" t="str">
        <f t="shared" si="1759"/>
        <v/>
      </c>
      <c r="SO220" t="str">
        <f t="shared" si="1760"/>
        <v/>
      </c>
      <c r="SP220" t="str">
        <f t="shared" si="1761"/>
        <v/>
      </c>
      <c r="SQ220" t="str">
        <f t="shared" si="1762"/>
        <v/>
      </c>
      <c r="SR220" t="str">
        <f t="shared" si="1763"/>
        <v/>
      </c>
      <c r="SS220">
        <f t="shared" si="1764"/>
        <v>0</v>
      </c>
      <c r="ST220">
        <f t="shared" si="1765"/>
        <v>0</v>
      </c>
      <c r="SU220">
        <f t="shared" si="1766"/>
        <v>0</v>
      </c>
      <c r="SV220">
        <f t="shared" si="1767"/>
        <v>0</v>
      </c>
      <c r="SW220">
        <f t="shared" si="1768"/>
        <v>0</v>
      </c>
      <c r="SX220">
        <f t="shared" si="1769"/>
        <v>0</v>
      </c>
      <c r="SY220">
        <f t="shared" si="1770"/>
        <v>0</v>
      </c>
      <c r="SZ220">
        <f t="shared" si="1771"/>
        <v>0</v>
      </c>
      <c r="TA220">
        <f t="shared" si="1772"/>
        <v>0</v>
      </c>
      <c r="TB220">
        <f t="shared" si="1773"/>
        <v>0</v>
      </c>
      <c r="TC220">
        <f t="shared" si="1774"/>
        <v>0</v>
      </c>
      <c r="TD220">
        <f t="shared" si="1775"/>
        <v>0</v>
      </c>
      <c r="TE220">
        <f t="shared" si="1776"/>
        <v>0</v>
      </c>
      <c r="TF220">
        <f t="shared" si="1777"/>
        <v>0</v>
      </c>
      <c r="TG220">
        <f t="shared" si="1778"/>
        <v>0</v>
      </c>
      <c r="TH220">
        <f t="shared" si="1779"/>
        <v>0</v>
      </c>
      <c r="TI220">
        <f t="shared" si="1780"/>
        <v>0</v>
      </c>
      <c r="TJ220">
        <f t="shared" si="1781"/>
        <v>0</v>
      </c>
      <c r="TK220">
        <f t="shared" si="1782"/>
        <v>0</v>
      </c>
      <c r="TL220">
        <f t="shared" si="1783"/>
        <v>0</v>
      </c>
      <c r="TM220">
        <f t="shared" si="1784"/>
        <v>0</v>
      </c>
      <c r="TN220">
        <f t="shared" si="1785"/>
        <v>0</v>
      </c>
      <c r="TO220">
        <f t="shared" si="1786"/>
        <v>0</v>
      </c>
      <c r="TP220">
        <f t="shared" si="1787"/>
        <v>0</v>
      </c>
      <c r="TQ220">
        <f t="shared" si="1788"/>
        <v>0</v>
      </c>
      <c r="TR220">
        <f t="shared" si="1789"/>
        <v>0</v>
      </c>
      <c r="TS220">
        <f t="shared" si="1790"/>
        <v>0</v>
      </c>
      <c r="TT220">
        <f t="shared" si="1791"/>
        <v>0</v>
      </c>
      <c r="TU220">
        <f t="shared" si="1792"/>
        <v>0</v>
      </c>
      <c r="TV220">
        <f t="shared" si="1793"/>
        <v>0</v>
      </c>
      <c r="TW220">
        <f t="shared" si="1794"/>
        <v>0</v>
      </c>
      <c r="TX220">
        <f t="shared" si="1795"/>
        <v>0</v>
      </c>
      <c r="TY220">
        <f t="shared" si="1796"/>
        <v>0</v>
      </c>
      <c r="TZ220">
        <f t="shared" si="1797"/>
        <v>0</v>
      </c>
      <c r="UA220">
        <f t="shared" si="1798"/>
        <v>0</v>
      </c>
      <c r="UB220">
        <f t="shared" si="1799"/>
        <v>0</v>
      </c>
      <c r="UC220">
        <f t="shared" si="1800"/>
        <v>0</v>
      </c>
      <c r="UD220">
        <f t="shared" si="1801"/>
        <v>0</v>
      </c>
      <c r="UE220">
        <f t="shared" si="1802"/>
        <v>0</v>
      </c>
      <c r="UF220">
        <f t="shared" si="1803"/>
        <v>0</v>
      </c>
      <c r="UG220">
        <f t="shared" si="1804"/>
        <v>0</v>
      </c>
      <c r="UH220">
        <f t="shared" si="1805"/>
        <v>0</v>
      </c>
      <c r="UI220">
        <f t="shared" si="1806"/>
        <v>0</v>
      </c>
      <c r="UJ220">
        <f t="shared" si="1807"/>
        <v>0</v>
      </c>
      <c r="UK220">
        <f t="shared" si="1808"/>
        <v>0</v>
      </c>
      <c r="UL220">
        <f t="shared" si="1809"/>
        <v>0</v>
      </c>
      <c r="UM220">
        <f t="shared" si="1810"/>
        <v>0</v>
      </c>
      <c r="UN220">
        <f t="shared" si="1811"/>
        <v>0</v>
      </c>
      <c r="UO220">
        <f t="shared" si="1812"/>
        <v>0</v>
      </c>
      <c r="UP220">
        <f t="shared" si="1813"/>
        <v>0</v>
      </c>
      <c r="UQ220">
        <f t="shared" si="1814"/>
        <v>0</v>
      </c>
      <c r="UR220">
        <f t="shared" si="1815"/>
        <v>0</v>
      </c>
      <c r="US220">
        <f t="shared" si="1816"/>
        <v>0</v>
      </c>
      <c r="UT220">
        <f t="shared" si="1817"/>
        <v>0</v>
      </c>
      <c r="UU220">
        <f t="shared" si="1818"/>
        <v>0</v>
      </c>
      <c r="UV220">
        <f t="shared" si="1819"/>
        <v>0</v>
      </c>
      <c r="UW220">
        <f t="shared" si="1820"/>
        <v>0</v>
      </c>
      <c r="UX220">
        <f t="shared" si="1821"/>
        <v>0</v>
      </c>
      <c r="UY220">
        <f t="shared" si="1822"/>
        <v>0</v>
      </c>
      <c r="UZ220">
        <f t="shared" si="1823"/>
        <v>0</v>
      </c>
      <c r="VA220">
        <f t="shared" si="1824"/>
        <v>0</v>
      </c>
      <c r="VB220">
        <f t="shared" si="1825"/>
        <v>0</v>
      </c>
      <c r="VC220">
        <f t="shared" si="1826"/>
        <v>0</v>
      </c>
      <c r="VD220">
        <f t="shared" si="1827"/>
        <v>0</v>
      </c>
      <c r="VE220">
        <f t="shared" si="1828"/>
        <v>0</v>
      </c>
      <c r="VF220">
        <f t="shared" si="1829"/>
        <v>0</v>
      </c>
      <c r="VG220">
        <f t="shared" si="1830"/>
        <v>0</v>
      </c>
      <c r="VH220">
        <f t="shared" si="1831"/>
        <v>0</v>
      </c>
      <c r="VI220">
        <f t="shared" si="1832"/>
        <v>0</v>
      </c>
      <c r="VJ220">
        <f t="shared" si="1833"/>
        <v>0</v>
      </c>
      <c r="VK220">
        <f t="shared" si="1834"/>
        <v>0</v>
      </c>
      <c r="VL220">
        <f t="shared" si="1835"/>
        <v>0</v>
      </c>
      <c r="VM220">
        <f t="shared" si="1836"/>
        <v>0</v>
      </c>
      <c r="VN220">
        <f t="shared" si="1837"/>
        <v>0</v>
      </c>
      <c r="VO220" t="str">
        <f t="shared" si="1838"/>
        <v/>
      </c>
      <c r="VP220" t="str">
        <f t="shared" si="1839"/>
        <v/>
      </c>
      <c r="VQ220" t="str">
        <f t="shared" si="1840"/>
        <v/>
      </c>
      <c r="VR220" t="str">
        <f t="shared" si="1841"/>
        <v/>
      </c>
      <c r="VS220" t="str">
        <f t="shared" si="1842"/>
        <v/>
      </c>
      <c r="VT220" t="str">
        <f t="shared" si="1843"/>
        <v/>
      </c>
      <c r="VU220" t="str">
        <f t="shared" si="1844"/>
        <v/>
      </c>
      <c r="VV220" t="str">
        <f t="shared" si="1845"/>
        <v/>
      </c>
      <c r="VW220" t="str">
        <f t="shared" si="1846"/>
        <v/>
      </c>
      <c r="VX220" t="str">
        <f t="shared" si="1847"/>
        <v/>
      </c>
      <c r="VY220" t="str">
        <f t="shared" si="1848"/>
        <v/>
      </c>
      <c r="VZ220" t="str">
        <f t="shared" si="1849"/>
        <v/>
      </c>
      <c r="WA220" t="str">
        <f t="shared" si="1850"/>
        <v/>
      </c>
      <c r="WB220" t="str">
        <f t="shared" si="1851"/>
        <v/>
      </c>
      <c r="WC220" t="str">
        <f t="shared" si="1852"/>
        <v/>
      </c>
      <c r="WD220" t="str">
        <f t="shared" si="1853"/>
        <v/>
      </c>
      <c r="WE220" t="str">
        <f t="shared" si="1854"/>
        <v/>
      </c>
      <c r="WF220" t="str">
        <f t="shared" si="1855"/>
        <v/>
      </c>
      <c r="WG220" t="str">
        <f t="shared" si="1856"/>
        <v/>
      </c>
      <c r="WH220" t="str">
        <f t="shared" si="1857"/>
        <v/>
      </c>
      <c r="WI220" t="str">
        <f t="shared" si="1858"/>
        <v/>
      </c>
      <c r="WJ220" t="str">
        <f t="shared" si="1859"/>
        <v/>
      </c>
      <c r="WK220" t="str">
        <f t="shared" si="1860"/>
        <v/>
      </c>
      <c r="WL220" t="str">
        <f t="shared" si="1861"/>
        <v/>
      </c>
      <c r="WM220" t="str">
        <f t="shared" si="1862"/>
        <v/>
      </c>
      <c r="WN220" t="str">
        <f t="shared" si="1863"/>
        <v/>
      </c>
      <c r="WO220" t="str">
        <f t="shared" si="1864"/>
        <v/>
      </c>
      <c r="WP220" t="str">
        <f t="shared" si="1865"/>
        <v/>
      </c>
      <c r="WQ220" t="str">
        <f t="shared" si="1866"/>
        <v/>
      </c>
      <c r="WR220" t="str">
        <f t="shared" si="1867"/>
        <v/>
      </c>
      <c r="WS220" t="str">
        <f t="shared" si="1868"/>
        <v/>
      </c>
      <c r="WT220" t="str">
        <f t="shared" si="1869"/>
        <v/>
      </c>
      <c r="WU220" t="str">
        <f t="shared" si="1870"/>
        <v/>
      </c>
      <c r="WV220" t="str">
        <f t="shared" si="1871"/>
        <v/>
      </c>
      <c r="WW220" t="str">
        <f t="shared" si="1872"/>
        <v/>
      </c>
      <c r="WX220" t="str">
        <f t="shared" si="1873"/>
        <v/>
      </c>
      <c r="WY220" t="str">
        <f t="shared" si="1874"/>
        <v/>
      </c>
      <c r="WZ220" t="str">
        <f t="shared" si="1875"/>
        <v/>
      </c>
      <c r="XA220" t="str">
        <f t="shared" si="1876"/>
        <v/>
      </c>
      <c r="XB220" t="str">
        <f t="shared" si="1877"/>
        <v/>
      </c>
      <c r="XC220" t="str">
        <f t="shared" si="1878"/>
        <v/>
      </c>
      <c r="XD220" t="str">
        <f t="shared" si="1879"/>
        <v/>
      </c>
      <c r="XE220" t="str">
        <f t="shared" si="1880"/>
        <v/>
      </c>
      <c r="XF220" t="str">
        <f t="shared" si="1881"/>
        <v/>
      </c>
      <c r="XG220" t="str">
        <f t="shared" si="1882"/>
        <v/>
      </c>
      <c r="XH220" t="str">
        <f t="shared" si="1883"/>
        <v/>
      </c>
      <c r="XI220" t="str">
        <f t="shared" si="1884"/>
        <v/>
      </c>
      <c r="XJ220" t="str">
        <f t="shared" si="1885"/>
        <v/>
      </c>
      <c r="XK220" t="str">
        <f t="shared" si="1886"/>
        <v/>
      </c>
      <c r="XL220" t="str">
        <f t="shared" si="1887"/>
        <v/>
      </c>
      <c r="XM220" t="str">
        <f t="shared" si="1888"/>
        <v/>
      </c>
      <c r="XN220" t="str">
        <f t="shared" si="1889"/>
        <v/>
      </c>
      <c r="XO220" t="str">
        <f t="shared" si="1890"/>
        <v/>
      </c>
      <c r="XP220" t="str">
        <f t="shared" si="1891"/>
        <v/>
      </c>
      <c r="XQ220" t="str">
        <f t="shared" si="1892"/>
        <v/>
      </c>
      <c r="XR220" t="str">
        <f t="shared" si="1893"/>
        <v/>
      </c>
      <c r="XS220" t="str">
        <f t="shared" si="1894"/>
        <v/>
      </c>
      <c r="XT220" t="str">
        <f t="shared" si="1895"/>
        <v/>
      </c>
      <c r="XU220" t="str">
        <f t="shared" si="1896"/>
        <v/>
      </c>
      <c r="XV220" t="str">
        <f t="shared" si="1897"/>
        <v/>
      </c>
      <c r="XW220" t="str">
        <f t="shared" si="1898"/>
        <v/>
      </c>
      <c r="XX220" t="str">
        <f t="shared" si="1899"/>
        <v/>
      </c>
      <c r="XY220" t="str">
        <f t="shared" si="1900"/>
        <v/>
      </c>
      <c r="XZ220" t="str">
        <f t="shared" si="1901"/>
        <v/>
      </c>
      <c r="YA220" t="str">
        <f t="shared" si="1902"/>
        <v/>
      </c>
      <c r="YB220" t="str">
        <f t="shared" si="1903"/>
        <v/>
      </c>
      <c r="YC220" t="str">
        <f t="shared" si="1904"/>
        <v/>
      </c>
      <c r="YD220" t="str">
        <f t="shared" si="1905"/>
        <v/>
      </c>
      <c r="YE220" t="str">
        <f t="shared" si="1906"/>
        <v/>
      </c>
      <c r="YF220" t="str">
        <f t="shared" si="1907"/>
        <v/>
      </c>
      <c r="YG220" t="str">
        <f t="shared" si="1908"/>
        <v/>
      </c>
      <c r="YH220" t="str">
        <f t="shared" si="1909"/>
        <v/>
      </c>
      <c r="YI220" t="str">
        <f t="shared" si="1910"/>
        <v/>
      </c>
      <c r="YJ220" t="str">
        <f t="shared" si="1911"/>
        <v/>
      </c>
      <c r="YK220" t="str">
        <f t="shared" si="1912"/>
        <v/>
      </c>
      <c r="YL220" t="str">
        <f t="shared" si="1913"/>
        <v/>
      </c>
      <c r="YM220" t="str">
        <f t="shared" si="1914"/>
        <v/>
      </c>
      <c r="YN220" t="str">
        <f t="shared" si="1915"/>
        <v/>
      </c>
      <c r="YO220" t="str">
        <f t="shared" si="1916"/>
        <v/>
      </c>
      <c r="YP220" t="str">
        <f t="shared" si="1917"/>
        <v/>
      </c>
      <c r="YQ220" t="str">
        <f t="shared" si="1918"/>
        <v/>
      </c>
      <c r="YR220" t="str">
        <f t="shared" si="1919"/>
        <v/>
      </c>
      <c r="YS220" t="str">
        <f t="shared" si="1920"/>
        <v/>
      </c>
      <c r="YT220" t="str">
        <f t="shared" si="1921"/>
        <v/>
      </c>
      <c r="YU220" t="str">
        <f t="shared" si="1922"/>
        <v/>
      </c>
      <c r="YV220" t="str">
        <f t="shared" si="1923"/>
        <v/>
      </c>
      <c r="YW220" t="str">
        <f t="shared" si="1924"/>
        <v/>
      </c>
      <c r="YX220" t="str">
        <f t="shared" si="1925"/>
        <v/>
      </c>
      <c r="YY220" t="str">
        <f t="shared" si="1926"/>
        <v/>
      </c>
      <c r="YZ220" t="str">
        <f t="shared" si="1927"/>
        <v/>
      </c>
      <c r="ZA220" t="str">
        <f t="shared" si="1928"/>
        <v/>
      </c>
      <c r="ZB220" t="str">
        <f t="shared" si="1929"/>
        <v/>
      </c>
      <c r="ZC220" t="str">
        <f t="shared" si="1930"/>
        <v/>
      </c>
      <c r="ZD220" t="str">
        <f t="shared" si="1931"/>
        <v/>
      </c>
      <c r="ZE220" t="str">
        <f t="shared" si="1932"/>
        <v/>
      </c>
      <c r="ZF220" t="str">
        <f t="shared" si="1933"/>
        <v/>
      </c>
      <c r="ZG220" t="str">
        <f t="shared" si="1934"/>
        <v/>
      </c>
      <c r="ZH220" t="str">
        <f t="shared" si="1935"/>
        <v/>
      </c>
      <c r="ZI220" t="str">
        <f t="shared" si="1936"/>
        <v/>
      </c>
      <c r="ZJ220" t="str">
        <f t="shared" si="1937"/>
        <v/>
      </c>
      <c r="ZK220" t="str">
        <f t="shared" si="1938"/>
        <v/>
      </c>
      <c r="ZL220" t="str">
        <f t="shared" si="1939"/>
        <v/>
      </c>
      <c r="ZM220" t="str">
        <f t="shared" si="1940"/>
        <v/>
      </c>
      <c r="ZN220" t="str">
        <f t="shared" si="1941"/>
        <v/>
      </c>
      <c r="ZO220" t="str">
        <f t="shared" si="1942"/>
        <v/>
      </c>
      <c r="ZP220" t="str">
        <f t="shared" si="1943"/>
        <v/>
      </c>
      <c r="ZQ220" t="str">
        <f t="shared" si="1944"/>
        <v/>
      </c>
      <c r="ZR220" t="str">
        <f t="shared" si="1945"/>
        <v/>
      </c>
      <c r="ZS220" t="str">
        <f t="shared" si="1946"/>
        <v/>
      </c>
      <c r="ZT220" t="str">
        <f t="shared" si="1947"/>
        <v/>
      </c>
      <c r="ZU220" t="str">
        <f t="shared" si="1948"/>
        <v/>
      </c>
      <c r="ZV220" t="str">
        <f t="shared" si="1949"/>
        <v/>
      </c>
      <c r="ZW220" t="str">
        <f t="shared" si="1950"/>
        <v/>
      </c>
      <c r="ZX220" t="str">
        <f t="shared" si="1951"/>
        <v/>
      </c>
      <c r="ZY220" t="str">
        <f t="shared" si="1952"/>
        <v/>
      </c>
      <c r="ZZ220" t="str">
        <f t="shared" si="1953"/>
        <v/>
      </c>
      <c r="AAA220" t="str">
        <f t="shared" si="1954"/>
        <v/>
      </c>
      <c r="AAB220" t="str">
        <f t="shared" si="1955"/>
        <v/>
      </c>
      <c r="AAC220" t="str">
        <f t="shared" si="1956"/>
        <v/>
      </c>
      <c r="AAD220" t="str">
        <f t="shared" si="1957"/>
        <v/>
      </c>
      <c r="AAE220" t="e">
        <f t="shared" ca="1" si="1958"/>
        <v>#N/A</v>
      </c>
      <c r="AAF220" t="e">
        <f t="shared" ca="1" si="1959"/>
        <v>#N/A</v>
      </c>
      <c r="AAG220" t="e">
        <f t="shared" ca="1" si="1960"/>
        <v>#N/A</v>
      </c>
      <c r="AAH220" t="e">
        <f t="shared" ca="1" si="1961"/>
        <v>#N/A</v>
      </c>
      <c r="AAI220" t="e">
        <f t="shared" ca="1" si="1962"/>
        <v>#N/A</v>
      </c>
      <c r="AAJ220" t="e">
        <f t="shared" ca="1" si="1963"/>
        <v>#N/A</v>
      </c>
    </row>
    <row r="221" spans="2:713" x14ac:dyDescent="0.35">
      <c r="B221">
        <v>41</v>
      </c>
      <c r="C221" s="8">
        <v>40577.561932870369</v>
      </c>
      <c r="D221" t="s">
        <v>221</v>
      </c>
      <c r="E221" t="s">
        <v>2887</v>
      </c>
      <c r="G221" t="s">
        <v>231</v>
      </c>
      <c r="O221"/>
      <c r="P221"/>
      <c r="Q221"/>
      <c r="R221"/>
      <c r="S221"/>
      <c r="T221"/>
      <c r="U221"/>
      <c r="V221"/>
      <c r="W221"/>
      <c r="Z221" s="10"/>
      <c r="AA221" s="10"/>
      <c r="AB221" s="10"/>
      <c r="AC221" s="10"/>
      <c r="AD221" s="10"/>
      <c r="AE221" s="10"/>
      <c r="AF221" s="10"/>
      <c r="AG221" s="10"/>
      <c r="AH221" s="10"/>
      <c r="CU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HQ221" t="str">
        <f t="shared" si="1476"/>
        <v/>
      </c>
      <c r="HR221" t="str">
        <f t="shared" si="1477"/>
        <v/>
      </c>
      <c r="HS221" t="str">
        <f t="shared" si="1478"/>
        <v/>
      </c>
      <c r="HT221" t="str">
        <f t="shared" si="1479"/>
        <v/>
      </c>
      <c r="HU221" t="str">
        <f t="shared" si="1480"/>
        <v/>
      </c>
      <c r="HV221" t="str">
        <f t="shared" si="1481"/>
        <v/>
      </c>
      <c r="HW221" t="str">
        <f t="shared" si="1482"/>
        <v/>
      </c>
      <c r="HX221" t="str">
        <f t="shared" si="1483"/>
        <v/>
      </c>
      <c r="HY221" t="str">
        <f t="shared" si="1484"/>
        <v/>
      </c>
      <c r="HZ221" t="str">
        <f t="shared" si="1485"/>
        <v/>
      </c>
      <c r="IA221" t="str">
        <f t="shared" si="1486"/>
        <v/>
      </c>
      <c r="IB221" t="str">
        <f t="shared" si="1487"/>
        <v/>
      </c>
      <c r="IC221" t="str">
        <f t="shared" si="1488"/>
        <v/>
      </c>
      <c r="ID221" t="str">
        <f t="shared" si="1489"/>
        <v/>
      </c>
      <c r="IE221" t="str">
        <f t="shared" si="1490"/>
        <v/>
      </c>
      <c r="IF221" t="str">
        <f t="shared" si="1491"/>
        <v/>
      </c>
      <c r="IG221" t="str">
        <f t="shared" si="1492"/>
        <v/>
      </c>
      <c r="IH221" t="str">
        <f t="shared" si="1493"/>
        <v/>
      </c>
      <c r="II221" t="str">
        <f t="shared" si="1494"/>
        <v/>
      </c>
      <c r="IJ221" t="str">
        <f t="shared" si="1495"/>
        <v/>
      </c>
      <c r="IK221" t="str">
        <f t="shared" si="1496"/>
        <v/>
      </c>
      <c r="IL221" t="str">
        <f t="shared" si="1497"/>
        <v/>
      </c>
      <c r="IM221" t="str">
        <f t="shared" si="1498"/>
        <v/>
      </c>
      <c r="IN221" t="str">
        <f t="shared" si="1499"/>
        <v/>
      </c>
      <c r="IO221" t="str">
        <f t="shared" si="1500"/>
        <v/>
      </c>
      <c r="IP221" t="str">
        <f t="shared" si="1501"/>
        <v/>
      </c>
      <c r="IQ221" t="str">
        <f t="shared" si="1502"/>
        <v/>
      </c>
      <c r="IR221" t="str">
        <f t="shared" si="1503"/>
        <v/>
      </c>
      <c r="IS221" t="str">
        <f t="shared" si="1504"/>
        <v/>
      </c>
      <c r="IT221" t="str">
        <f t="shared" si="1505"/>
        <v/>
      </c>
      <c r="IU221" t="str">
        <f t="shared" si="1506"/>
        <v/>
      </c>
      <c r="IV221" t="str">
        <f t="shared" si="1507"/>
        <v/>
      </c>
      <c r="IW221" t="str">
        <f t="shared" si="1508"/>
        <v/>
      </c>
      <c r="IX221" t="str">
        <f t="shared" si="1509"/>
        <v/>
      </c>
      <c r="IY221" t="str">
        <f t="shared" si="1510"/>
        <v/>
      </c>
      <c r="IZ221" t="str">
        <f t="shared" si="1511"/>
        <v/>
      </c>
      <c r="JA221" t="str">
        <f t="shared" si="1512"/>
        <v/>
      </c>
      <c r="JB221" t="str">
        <f t="shared" si="1513"/>
        <v/>
      </c>
      <c r="JC221" t="str">
        <f t="shared" si="1514"/>
        <v/>
      </c>
      <c r="JD221" t="str">
        <f t="shared" si="1515"/>
        <v/>
      </c>
      <c r="JE221" t="str">
        <f t="shared" si="1516"/>
        <v/>
      </c>
      <c r="JF221" t="str">
        <f t="shared" si="1517"/>
        <v/>
      </c>
      <c r="JG221" t="str">
        <f t="shared" si="1518"/>
        <v/>
      </c>
      <c r="JH221" t="str">
        <f t="shared" si="1519"/>
        <v/>
      </c>
      <c r="JI221" t="str">
        <f t="shared" si="1520"/>
        <v/>
      </c>
      <c r="JJ221" t="str">
        <f t="shared" si="1521"/>
        <v/>
      </c>
      <c r="JK221" t="str">
        <f t="shared" si="1522"/>
        <v/>
      </c>
      <c r="JL221" t="str">
        <f t="shared" si="1523"/>
        <v/>
      </c>
      <c r="JM221" t="str">
        <f t="shared" si="1524"/>
        <v/>
      </c>
      <c r="JN221" t="str">
        <f t="shared" si="1525"/>
        <v/>
      </c>
      <c r="JO221" t="str">
        <f t="shared" si="1526"/>
        <v/>
      </c>
      <c r="JP221" t="str">
        <f t="shared" si="1527"/>
        <v/>
      </c>
      <c r="JQ221" t="str">
        <f t="shared" si="1528"/>
        <v/>
      </c>
      <c r="JR221" t="str">
        <f t="shared" si="1529"/>
        <v/>
      </c>
      <c r="JS221" t="str">
        <f t="shared" si="1530"/>
        <v/>
      </c>
      <c r="JT221" t="str">
        <f t="shared" si="1531"/>
        <v/>
      </c>
      <c r="JU221" t="str">
        <f t="shared" si="1532"/>
        <v/>
      </c>
      <c r="JV221" t="str">
        <f t="shared" si="1533"/>
        <v/>
      </c>
      <c r="JW221" t="str">
        <f t="shared" si="1534"/>
        <v/>
      </c>
      <c r="JX221" t="str">
        <f t="shared" si="1535"/>
        <v/>
      </c>
      <c r="JY221" t="str">
        <f t="shared" si="1536"/>
        <v/>
      </c>
      <c r="JZ221" t="str">
        <f t="shared" si="1537"/>
        <v/>
      </c>
      <c r="KA221" t="str">
        <f t="shared" si="1538"/>
        <v/>
      </c>
      <c r="KB221" t="str">
        <f t="shared" si="1539"/>
        <v/>
      </c>
      <c r="KC221" t="str">
        <f t="shared" si="1540"/>
        <v/>
      </c>
      <c r="KD221" t="str">
        <f t="shared" si="1541"/>
        <v/>
      </c>
      <c r="KE221" t="str">
        <f t="shared" si="1542"/>
        <v/>
      </c>
      <c r="KF221" t="str">
        <f t="shared" si="1543"/>
        <v/>
      </c>
      <c r="KG221" t="str">
        <f t="shared" si="1544"/>
        <v/>
      </c>
      <c r="KH221" t="str">
        <f t="shared" si="1545"/>
        <v/>
      </c>
      <c r="KI221" t="str">
        <f t="shared" si="1546"/>
        <v/>
      </c>
      <c r="KJ221" t="str">
        <f t="shared" si="1547"/>
        <v/>
      </c>
      <c r="KK221" t="str">
        <f t="shared" si="1548"/>
        <v/>
      </c>
      <c r="KL221" t="str">
        <f t="shared" si="1549"/>
        <v/>
      </c>
      <c r="KM221" t="str">
        <f t="shared" si="1550"/>
        <v/>
      </c>
      <c r="KN221" t="str">
        <f t="shared" si="1551"/>
        <v/>
      </c>
      <c r="KO221" t="str">
        <f t="shared" si="1552"/>
        <v/>
      </c>
      <c r="KP221" t="str">
        <f t="shared" si="1553"/>
        <v/>
      </c>
      <c r="KQ221" t="str">
        <f t="shared" si="1554"/>
        <v/>
      </c>
      <c r="KR221" t="str">
        <f t="shared" si="1555"/>
        <v/>
      </c>
      <c r="KS221" t="str">
        <f t="shared" si="1556"/>
        <v/>
      </c>
      <c r="KT221" t="str">
        <f t="shared" si="1557"/>
        <v/>
      </c>
      <c r="KU221" t="str">
        <f t="shared" si="1558"/>
        <v/>
      </c>
      <c r="KV221" t="str">
        <f t="shared" si="1559"/>
        <v/>
      </c>
      <c r="KW221" t="str">
        <f t="shared" si="1560"/>
        <v/>
      </c>
      <c r="KX221" t="str">
        <f t="shared" si="1561"/>
        <v/>
      </c>
      <c r="KY221" t="str">
        <f t="shared" si="1562"/>
        <v/>
      </c>
      <c r="KZ221" t="str">
        <f t="shared" si="1563"/>
        <v/>
      </c>
      <c r="LA221" t="str">
        <f t="shared" si="1564"/>
        <v/>
      </c>
      <c r="LB221" t="str">
        <f t="shared" si="1565"/>
        <v/>
      </c>
      <c r="LC221" t="str">
        <f t="shared" si="1566"/>
        <v/>
      </c>
      <c r="LD221" t="str">
        <f t="shared" si="1567"/>
        <v/>
      </c>
      <c r="LE221" t="str">
        <f t="shared" si="1568"/>
        <v/>
      </c>
      <c r="LF221" t="str">
        <f t="shared" si="1569"/>
        <v/>
      </c>
      <c r="LG221" t="str">
        <f t="shared" si="1570"/>
        <v/>
      </c>
      <c r="LH221" t="str">
        <f t="shared" si="1571"/>
        <v/>
      </c>
      <c r="LI221" t="str">
        <f t="shared" si="1572"/>
        <v/>
      </c>
      <c r="LJ221" t="str">
        <f t="shared" si="1573"/>
        <v/>
      </c>
      <c r="LK221" t="str">
        <f t="shared" si="1574"/>
        <v/>
      </c>
      <c r="LL221" t="str">
        <f t="shared" si="1575"/>
        <v/>
      </c>
      <c r="LM221" t="str">
        <f t="shared" si="1576"/>
        <v/>
      </c>
      <c r="LN221" t="str">
        <f t="shared" si="1577"/>
        <v/>
      </c>
      <c r="LO221" t="str">
        <f t="shared" si="1578"/>
        <v/>
      </c>
      <c r="LP221" t="str">
        <f t="shared" si="1579"/>
        <v/>
      </c>
      <c r="LQ221" t="str">
        <f t="shared" si="1580"/>
        <v/>
      </c>
      <c r="LR221" t="str">
        <f t="shared" si="1581"/>
        <v/>
      </c>
      <c r="LS221" t="str">
        <f t="shared" si="1582"/>
        <v/>
      </c>
      <c r="LT221" t="str">
        <f t="shared" si="1583"/>
        <v/>
      </c>
      <c r="LU221" t="str">
        <f t="shared" si="1584"/>
        <v/>
      </c>
      <c r="LV221" t="str">
        <f t="shared" si="1585"/>
        <v/>
      </c>
      <c r="LW221" t="str">
        <f t="shared" si="1586"/>
        <v/>
      </c>
      <c r="LX221" t="str">
        <f t="shared" si="1587"/>
        <v/>
      </c>
      <c r="LY221" t="str">
        <f t="shared" si="1588"/>
        <v/>
      </c>
      <c r="LZ221" t="str">
        <f t="shared" si="1589"/>
        <v/>
      </c>
      <c r="MA221" t="str">
        <f t="shared" si="1590"/>
        <v/>
      </c>
      <c r="MB221" t="str">
        <f t="shared" si="1591"/>
        <v/>
      </c>
      <c r="MC221" t="str">
        <f t="shared" si="1592"/>
        <v/>
      </c>
      <c r="MD221" t="str">
        <f t="shared" si="1593"/>
        <v/>
      </c>
      <c r="ME221" t="str">
        <f t="shared" si="1594"/>
        <v/>
      </c>
      <c r="MF221" t="str">
        <f t="shared" si="1595"/>
        <v/>
      </c>
      <c r="MG221" t="str">
        <f t="shared" si="1596"/>
        <v/>
      </c>
      <c r="MH221" t="str">
        <f t="shared" si="1597"/>
        <v/>
      </c>
      <c r="MI221" t="str">
        <f t="shared" si="1598"/>
        <v/>
      </c>
      <c r="MJ221" t="str">
        <f t="shared" si="1599"/>
        <v/>
      </c>
      <c r="MK221" t="str">
        <f t="shared" si="1600"/>
        <v/>
      </c>
      <c r="ML221" t="str">
        <f t="shared" si="1601"/>
        <v/>
      </c>
      <c r="MM221" t="str">
        <f t="shared" si="1602"/>
        <v/>
      </c>
      <c r="MN221" t="str">
        <f t="shared" si="1603"/>
        <v/>
      </c>
      <c r="MO221" t="str">
        <f t="shared" si="1604"/>
        <v/>
      </c>
      <c r="MP221" t="str">
        <f t="shared" si="1605"/>
        <v/>
      </c>
      <c r="MQ221" t="str">
        <f t="shared" si="1606"/>
        <v/>
      </c>
      <c r="MR221" t="str">
        <f t="shared" si="1607"/>
        <v/>
      </c>
      <c r="MS221" t="str">
        <f t="shared" si="1608"/>
        <v/>
      </c>
      <c r="MT221" t="str">
        <f t="shared" si="1609"/>
        <v/>
      </c>
      <c r="MU221" t="str">
        <f t="shared" si="1610"/>
        <v/>
      </c>
      <c r="MV221" t="str">
        <f t="shared" si="1611"/>
        <v/>
      </c>
      <c r="MW221" t="str">
        <f t="shared" si="1612"/>
        <v/>
      </c>
      <c r="MX221" t="str">
        <f t="shared" si="1613"/>
        <v/>
      </c>
      <c r="MY221" t="str">
        <f t="shared" si="1614"/>
        <v/>
      </c>
      <c r="MZ221" t="str">
        <f t="shared" si="1615"/>
        <v/>
      </c>
      <c r="NA221" t="str">
        <f t="shared" si="1616"/>
        <v/>
      </c>
      <c r="NB221" t="str">
        <f t="shared" si="1617"/>
        <v/>
      </c>
      <c r="NC221" t="str">
        <f t="shared" si="1618"/>
        <v/>
      </c>
      <c r="ND221" t="str">
        <f t="shared" si="1619"/>
        <v/>
      </c>
      <c r="NE221" t="str">
        <f t="shared" si="1620"/>
        <v/>
      </c>
      <c r="NF221" t="str">
        <f t="shared" si="1621"/>
        <v/>
      </c>
      <c r="NG221" t="str">
        <f t="shared" si="1622"/>
        <v/>
      </c>
      <c r="NH221" t="str">
        <f t="shared" si="1623"/>
        <v/>
      </c>
      <c r="NI221" t="str">
        <f t="shared" si="1624"/>
        <v/>
      </c>
      <c r="NJ221" t="str">
        <f t="shared" si="1625"/>
        <v/>
      </c>
      <c r="NK221" t="str">
        <f t="shared" si="1626"/>
        <v/>
      </c>
      <c r="NL221" t="str">
        <f t="shared" si="1627"/>
        <v/>
      </c>
      <c r="NM221" t="str">
        <f t="shared" si="1628"/>
        <v/>
      </c>
      <c r="NN221" t="str">
        <f t="shared" si="1629"/>
        <v/>
      </c>
      <c r="NO221" t="str">
        <f t="shared" si="1630"/>
        <v/>
      </c>
      <c r="NP221" t="str">
        <f t="shared" si="1631"/>
        <v/>
      </c>
      <c r="NQ221" t="str">
        <f t="shared" si="1632"/>
        <v/>
      </c>
      <c r="NR221" t="str">
        <f t="shared" si="1633"/>
        <v/>
      </c>
      <c r="NS221" t="str">
        <f t="shared" si="1634"/>
        <v/>
      </c>
      <c r="NT221" t="str">
        <f t="shared" si="1635"/>
        <v/>
      </c>
      <c r="NU221" t="str">
        <f t="shared" si="1636"/>
        <v/>
      </c>
      <c r="NV221" t="str">
        <f t="shared" si="1637"/>
        <v/>
      </c>
      <c r="NW221" t="str">
        <f t="shared" si="1638"/>
        <v/>
      </c>
      <c r="NX221" t="str">
        <f t="shared" si="1639"/>
        <v/>
      </c>
      <c r="NY221" t="str">
        <f t="shared" si="1640"/>
        <v/>
      </c>
      <c r="NZ221" t="str">
        <f t="shared" si="1641"/>
        <v/>
      </c>
      <c r="OA221" t="str">
        <f t="shared" si="1642"/>
        <v/>
      </c>
      <c r="OB221" t="str">
        <f t="shared" si="1643"/>
        <v/>
      </c>
      <c r="OC221" t="str">
        <f t="shared" si="1644"/>
        <v/>
      </c>
      <c r="OD221" t="str">
        <f t="shared" si="1645"/>
        <v/>
      </c>
      <c r="OE221" t="str">
        <f t="shared" si="1646"/>
        <v/>
      </c>
      <c r="OF221" t="str">
        <f t="shared" si="1647"/>
        <v/>
      </c>
      <c r="OG221" t="str">
        <f t="shared" si="1648"/>
        <v/>
      </c>
      <c r="OH221" t="str">
        <f t="shared" si="1649"/>
        <v/>
      </c>
      <c r="OI221" t="str">
        <f t="shared" si="1650"/>
        <v/>
      </c>
      <c r="OJ221" t="str">
        <f t="shared" si="1651"/>
        <v/>
      </c>
      <c r="OK221" t="str">
        <f t="shared" si="1652"/>
        <v/>
      </c>
      <c r="OL221" t="str">
        <f t="shared" si="1653"/>
        <v/>
      </c>
      <c r="OM221" t="str">
        <f t="shared" si="1654"/>
        <v/>
      </c>
      <c r="ON221" t="str">
        <f t="shared" si="1655"/>
        <v/>
      </c>
      <c r="OO221" t="str">
        <f t="shared" si="1656"/>
        <v/>
      </c>
      <c r="OP221" t="str">
        <f t="shared" si="1657"/>
        <v/>
      </c>
      <c r="OQ221" t="str">
        <f t="shared" si="1658"/>
        <v/>
      </c>
      <c r="OR221" t="str">
        <f t="shared" si="1659"/>
        <v/>
      </c>
      <c r="OS221" t="str">
        <f t="shared" si="1660"/>
        <v/>
      </c>
      <c r="OT221" t="str">
        <f t="shared" si="1661"/>
        <v/>
      </c>
      <c r="OU221" t="str">
        <f t="shared" si="1662"/>
        <v/>
      </c>
      <c r="OV221" t="str">
        <f t="shared" si="1663"/>
        <v/>
      </c>
      <c r="OW221" t="str">
        <f t="shared" si="1664"/>
        <v/>
      </c>
      <c r="OX221" t="str">
        <f t="shared" si="1665"/>
        <v/>
      </c>
      <c r="OY221" t="str">
        <f t="shared" si="1666"/>
        <v/>
      </c>
      <c r="OZ221" t="str">
        <f t="shared" si="1667"/>
        <v/>
      </c>
      <c r="PA221" t="str">
        <f t="shared" si="1668"/>
        <v/>
      </c>
      <c r="PB221" t="str">
        <f t="shared" si="1669"/>
        <v/>
      </c>
      <c r="PC221" t="str">
        <f t="shared" si="1670"/>
        <v/>
      </c>
      <c r="PD221" t="str">
        <f t="shared" si="1671"/>
        <v/>
      </c>
      <c r="PE221" t="str">
        <f t="shared" si="1672"/>
        <v/>
      </c>
      <c r="PF221" t="str">
        <f t="shared" si="1673"/>
        <v/>
      </c>
      <c r="PG221" t="str">
        <f t="shared" si="1674"/>
        <v/>
      </c>
      <c r="PH221" t="str">
        <f t="shared" si="1675"/>
        <v/>
      </c>
      <c r="PI221" t="str">
        <f t="shared" si="1676"/>
        <v/>
      </c>
      <c r="PJ221" t="str">
        <f t="shared" si="1677"/>
        <v/>
      </c>
      <c r="PK221" t="str">
        <f t="shared" si="1678"/>
        <v/>
      </c>
      <c r="PL221" t="str">
        <f t="shared" si="1679"/>
        <v/>
      </c>
      <c r="PM221" t="str">
        <f t="shared" si="1680"/>
        <v/>
      </c>
      <c r="PN221" t="str">
        <f t="shared" si="1681"/>
        <v/>
      </c>
      <c r="PO221" t="str">
        <f t="shared" si="1682"/>
        <v/>
      </c>
      <c r="PP221" t="str">
        <f t="shared" si="1683"/>
        <v/>
      </c>
      <c r="PQ221" t="str">
        <f t="shared" si="1684"/>
        <v/>
      </c>
      <c r="PR221" t="str">
        <f t="shared" si="1685"/>
        <v/>
      </c>
      <c r="PS221" t="str">
        <f t="shared" si="1686"/>
        <v/>
      </c>
      <c r="PT221" t="str">
        <f t="shared" si="1687"/>
        <v/>
      </c>
      <c r="PU221" t="str">
        <f t="shared" si="1688"/>
        <v/>
      </c>
      <c r="PV221" t="str">
        <f t="shared" si="1689"/>
        <v/>
      </c>
      <c r="PW221" t="str">
        <f t="shared" si="1690"/>
        <v/>
      </c>
      <c r="PX221" t="str">
        <f t="shared" si="1691"/>
        <v/>
      </c>
      <c r="PY221" t="str">
        <f t="shared" si="1692"/>
        <v/>
      </c>
      <c r="PZ221" t="str">
        <f t="shared" si="1693"/>
        <v/>
      </c>
      <c r="QA221" t="str">
        <f t="shared" si="1694"/>
        <v/>
      </c>
      <c r="QB221" t="str">
        <f t="shared" si="1695"/>
        <v/>
      </c>
      <c r="QC221" t="str">
        <f t="shared" si="1696"/>
        <v/>
      </c>
      <c r="QD221" t="str">
        <f t="shared" si="1697"/>
        <v/>
      </c>
      <c r="QE221" t="str">
        <f t="shared" si="1698"/>
        <v/>
      </c>
      <c r="QF221" t="str">
        <f t="shared" si="1699"/>
        <v/>
      </c>
      <c r="QG221" t="str">
        <f t="shared" si="1700"/>
        <v/>
      </c>
      <c r="QH221" t="str">
        <f t="shared" si="1701"/>
        <v/>
      </c>
      <c r="QI221" t="str">
        <f t="shared" si="1702"/>
        <v/>
      </c>
      <c r="QJ221" t="str">
        <f t="shared" si="1703"/>
        <v/>
      </c>
      <c r="QK221" t="str">
        <f t="shared" si="1704"/>
        <v/>
      </c>
      <c r="QL221" t="str">
        <f t="shared" si="1705"/>
        <v/>
      </c>
      <c r="QM221" t="str">
        <f t="shared" si="1706"/>
        <v/>
      </c>
      <c r="QN221" t="str">
        <f t="shared" si="1707"/>
        <v/>
      </c>
      <c r="QO221" t="str">
        <f t="shared" si="1708"/>
        <v/>
      </c>
      <c r="QP221" t="str">
        <f t="shared" si="1709"/>
        <v/>
      </c>
      <c r="QQ221" t="str">
        <f t="shared" si="1710"/>
        <v/>
      </c>
      <c r="QR221" t="str">
        <f t="shared" si="1711"/>
        <v/>
      </c>
      <c r="QS221" t="str">
        <f t="shared" si="1712"/>
        <v/>
      </c>
      <c r="QT221" t="str">
        <f t="shared" si="1713"/>
        <v/>
      </c>
      <c r="QU221" t="str">
        <f t="shared" si="1714"/>
        <v/>
      </c>
      <c r="QV221" t="str">
        <f t="shared" si="1715"/>
        <v/>
      </c>
      <c r="QW221" t="str">
        <f t="shared" si="1716"/>
        <v/>
      </c>
      <c r="QX221" t="str">
        <f t="shared" si="1717"/>
        <v/>
      </c>
      <c r="QY221" t="str">
        <f t="shared" si="1718"/>
        <v/>
      </c>
      <c r="QZ221" t="str">
        <f t="shared" si="1719"/>
        <v/>
      </c>
      <c r="RA221" t="str">
        <f t="shared" si="1720"/>
        <v/>
      </c>
      <c r="RB221" t="str">
        <f t="shared" si="1721"/>
        <v/>
      </c>
      <c r="RC221" t="str">
        <f t="shared" si="1722"/>
        <v/>
      </c>
      <c r="RD221" t="str">
        <f t="shared" si="1723"/>
        <v/>
      </c>
      <c r="RE221" t="str">
        <f t="shared" si="1724"/>
        <v/>
      </c>
      <c r="RF221" t="str">
        <f t="shared" si="1725"/>
        <v/>
      </c>
      <c r="RG221" t="str">
        <f t="shared" si="1726"/>
        <v/>
      </c>
      <c r="RH221" t="str">
        <f t="shared" si="1727"/>
        <v/>
      </c>
      <c r="RI221" t="str">
        <f t="shared" si="1728"/>
        <v/>
      </c>
      <c r="RJ221" t="str">
        <f t="shared" si="1729"/>
        <v/>
      </c>
      <c r="RK221" t="str">
        <f t="shared" si="1730"/>
        <v/>
      </c>
      <c r="RL221" t="str">
        <f t="shared" si="1731"/>
        <v/>
      </c>
      <c r="RM221" t="str">
        <f t="shared" si="1732"/>
        <v/>
      </c>
      <c r="RN221" t="str">
        <f t="shared" si="1733"/>
        <v/>
      </c>
      <c r="RO221" t="str">
        <f t="shared" si="1734"/>
        <v/>
      </c>
      <c r="RP221" t="str">
        <f t="shared" si="1735"/>
        <v/>
      </c>
      <c r="RQ221" t="str">
        <f t="shared" si="1736"/>
        <v/>
      </c>
      <c r="RR221" t="str">
        <f t="shared" si="1737"/>
        <v/>
      </c>
      <c r="RS221" t="str">
        <f t="shared" si="1738"/>
        <v/>
      </c>
      <c r="RT221" t="str">
        <f t="shared" si="1739"/>
        <v/>
      </c>
      <c r="RU221" t="str">
        <f t="shared" si="1740"/>
        <v/>
      </c>
      <c r="RV221" t="str">
        <f t="shared" si="1741"/>
        <v/>
      </c>
      <c r="RW221" t="str">
        <f t="shared" si="1742"/>
        <v/>
      </c>
      <c r="RX221" t="str">
        <f t="shared" si="1743"/>
        <v/>
      </c>
      <c r="RY221" t="str">
        <f t="shared" si="1744"/>
        <v/>
      </c>
      <c r="RZ221" t="str">
        <f t="shared" si="1745"/>
        <v/>
      </c>
      <c r="SA221" t="str">
        <f t="shared" si="1746"/>
        <v/>
      </c>
      <c r="SB221" t="str">
        <f t="shared" si="1747"/>
        <v/>
      </c>
      <c r="SC221" t="str">
        <f t="shared" si="1748"/>
        <v/>
      </c>
      <c r="SD221" t="str">
        <f t="shared" si="1749"/>
        <v/>
      </c>
      <c r="SE221" t="str">
        <f t="shared" si="1750"/>
        <v/>
      </c>
      <c r="SF221" t="str">
        <f t="shared" si="1751"/>
        <v/>
      </c>
      <c r="SG221" t="str">
        <f t="shared" si="1752"/>
        <v/>
      </c>
      <c r="SH221" t="str">
        <f t="shared" si="1753"/>
        <v/>
      </c>
      <c r="SI221" t="str">
        <f t="shared" si="1754"/>
        <v/>
      </c>
      <c r="SJ221" t="str">
        <f t="shared" si="1755"/>
        <v/>
      </c>
      <c r="SK221" t="str">
        <f t="shared" si="1756"/>
        <v/>
      </c>
      <c r="SL221" t="str">
        <f t="shared" si="1757"/>
        <v/>
      </c>
      <c r="SM221" t="str">
        <f t="shared" si="1758"/>
        <v/>
      </c>
      <c r="SN221" t="str">
        <f t="shared" si="1759"/>
        <v/>
      </c>
      <c r="SO221" t="str">
        <f t="shared" si="1760"/>
        <v/>
      </c>
      <c r="SP221" t="str">
        <f t="shared" si="1761"/>
        <v/>
      </c>
      <c r="SQ221" t="str">
        <f t="shared" si="1762"/>
        <v/>
      </c>
      <c r="SR221" t="str">
        <f t="shared" si="1763"/>
        <v/>
      </c>
      <c r="SS221">
        <f t="shared" si="1764"/>
        <v>0</v>
      </c>
      <c r="ST221">
        <f t="shared" si="1765"/>
        <v>0</v>
      </c>
      <c r="SU221">
        <f t="shared" si="1766"/>
        <v>0</v>
      </c>
      <c r="SV221">
        <f t="shared" si="1767"/>
        <v>0</v>
      </c>
      <c r="SW221">
        <f t="shared" si="1768"/>
        <v>0</v>
      </c>
      <c r="SX221">
        <f t="shared" si="1769"/>
        <v>0</v>
      </c>
      <c r="SY221">
        <f t="shared" si="1770"/>
        <v>0</v>
      </c>
      <c r="SZ221">
        <f t="shared" si="1771"/>
        <v>0</v>
      </c>
      <c r="TA221">
        <f t="shared" si="1772"/>
        <v>0</v>
      </c>
      <c r="TB221">
        <f t="shared" si="1773"/>
        <v>0</v>
      </c>
      <c r="TC221">
        <f t="shared" si="1774"/>
        <v>0</v>
      </c>
      <c r="TD221">
        <f t="shared" si="1775"/>
        <v>0</v>
      </c>
      <c r="TE221">
        <f t="shared" si="1776"/>
        <v>0</v>
      </c>
      <c r="TF221">
        <f t="shared" si="1777"/>
        <v>0</v>
      </c>
      <c r="TG221">
        <f t="shared" si="1778"/>
        <v>0</v>
      </c>
      <c r="TH221">
        <f t="shared" si="1779"/>
        <v>0</v>
      </c>
      <c r="TI221">
        <f t="shared" si="1780"/>
        <v>0</v>
      </c>
      <c r="TJ221">
        <f t="shared" si="1781"/>
        <v>0</v>
      </c>
      <c r="TK221">
        <f t="shared" si="1782"/>
        <v>0</v>
      </c>
      <c r="TL221">
        <f t="shared" si="1783"/>
        <v>0</v>
      </c>
      <c r="TM221">
        <f t="shared" si="1784"/>
        <v>0</v>
      </c>
      <c r="TN221">
        <f t="shared" si="1785"/>
        <v>0</v>
      </c>
      <c r="TO221">
        <f t="shared" si="1786"/>
        <v>0</v>
      </c>
      <c r="TP221">
        <f t="shared" si="1787"/>
        <v>0</v>
      </c>
      <c r="TQ221">
        <f t="shared" si="1788"/>
        <v>0</v>
      </c>
      <c r="TR221">
        <f t="shared" si="1789"/>
        <v>0</v>
      </c>
      <c r="TS221">
        <f t="shared" si="1790"/>
        <v>0</v>
      </c>
      <c r="TT221">
        <f t="shared" si="1791"/>
        <v>0</v>
      </c>
      <c r="TU221">
        <f t="shared" si="1792"/>
        <v>0</v>
      </c>
      <c r="TV221">
        <f t="shared" si="1793"/>
        <v>0</v>
      </c>
      <c r="TW221">
        <f t="shared" si="1794"/>
        <v>0</v>
      </c>
      <c r="TX221">
        <f t="shared" si="1795"/>
        <v>0</v>
      </c>
      <c r="TY221">
        <f t="shared" si="1796"/>
        <v>0</v>
      </c>
      <c r="TZ221">
        <f t="shared" si="1797"/>
        <v>0</v>
      </c>
      <c r="UA221">
        <f t="shared" si="1798"/>
        <v>0</v>
      </c>
      <c r="UB221">
        <f t="shared" si="1799"/>
        <v>0</v>
      </c>
      <c r="UC221">
        <f t="shared" si="1800"/>
        <v>0</v>
      </c>
      <c r="UD221">
        <f t="shared" si="1801"/>
        <v>0</v>
      </c>
      <c r="UE221">
        <f t="shared" si="1802"/>
        <v>0</v>
      </c>
      <c r="UF221">
        <f t="shared" si="1803"/>
        <v>0</v>
      </c>
      <c r="UG221">
        <f t="shared" si="1804"/>
        <v>0</v>
      </c>
      <c r="UH221">
        <f t="shared" si="1805"/>
        <v>0</v>
      </c>
      <c r="UI221">
        <f t="shared" si="1806"/>
        <v>0</v>
      </c>
      <c r="UJ221">
        <f t="shared" si="1807"/>
        <v>0</v>
      </c>
      <c r="UK221">
        <f t="shared" si="1808"/>
        <v>0</v>
      </c>
      <c r="UL221">
        <f t="shared" si="1809"/>
        <v>0</v>
      </c>
      <c r="UM221">
        <f t="shared" si="1810"/>
        <v>0</v>
      </c>
      <c r="UN221">
        <f t="shared" si="1811"/>
        <v>0</v>
      </c>
      <c r="UO221">
        <f t="shared" si="1812"/>
        <v>0</v>
      </c>
      <c r="UP221">
        <f t="shared" si="1813"/>
        <v>0</v>
      </c>
      <c r="UQ221">
        <f t="shared" si="1814"/>
        <v>0</v>
      </c>
      <c r="UR221">
        <f t="shared" si="1815"/>
        <v>0</v>
      </c>
      <c r="US221">
        <f t="shared" si="1816"/>
        <v>0</v>
      </c>
      <c r="UT221">
        <f t="shared" si="1817"/>
        <v>0</v>
      </c>
      <c r="UU221">
        <f t="shared" si="1818"/>
        <v>0</v>
      </c>
      <c r="UV221">
        <f t="shared" si="1819"/>
        <v>0</v>
      </c>
      <c r="UW221">
        <f t="shared" si="1820"/>
        <v>0</v>
      </c>
      <c r="UX221">
        <f t="shared" si="1821"/>
        <v>0</v>
      </c>
      <c r="UY221">
        <f t="shared" si="1822"/>
        <v>0</v>
      </c>
      <c r="UZ221">
        <f t="shared" si="1823"/>
        <v>0</v>
      </c>
      <c r="VA221">
        <f t="shared" si="1824"/>
        <v>0</v>
      </c>
      <c r="VB221">
        <f t="shared" si="1825"/>
        <v>0</v>
      </c>
      <c r="VC221">
        <f t="shared" si="1826"/>
        <v>0</v>
      </c>
      <c r="VD221">
        <f t="shared" si="1827"/>
        <v>0</v>
      </c>
      <c r="VE221">
        <f t="shared" si="1828"/>
        <v>0</v>
      </c>
      <c r="VF221">
        <f t="shared" si="1829"/>
        <v>0</v>
      </c>
      <c r="VG221">
        <f t="shared" si="1830"/>
        <v>0</v>
      </c>
      <c r="VH221">
        <f t="shared" si="1831"/>
        <v>0</v>
      </c>
      <c r="VI221">
        <f t="shared" si="1832"/>
        <v>0</v>
      </c>
      <c r="VJ221">
        <f t="shared" si="1833"/>
        <v>0</v>
      </c>
      <c r="VK221">
        <f t="shared" si="1834"/>
        <v>0</v>
      </c>
      <c r="VL221">
        <f t="shared" si="1835"/>
        <v>0</v>
      </c>
      <c r="VM221">
        <f t="shared" si="1836"/>
        <v>0</v>
      </c>
      <c r="VN221">
        <f t="shared" si="1837"/>
        <v>0</v>
      </c>
      <c r="VO221" t="str">
        <f t="shared" si="1838"/>
        <v/>
      </c>
      <c r="VP221" t="str">
        <f t="shared" si="1839"/>
        <v/>
      </c>
      <c r="VQ221" t="str">
        <f t="shared" si="1840"/>
        <v/>
      </c>
      <c r="VR221" t="str">
        <f t="shared" si="1841"/>
        <v/>
      </c>
      <c r="VS221" t="str">
        <f t="shared" si="1842"/>
        <v/>
      </c>
      <c r="VT221" t="str">
        <f t="shared" si="1843"/>
        <v/>
      </c>
      <c r="VU221" t="str">
        <f t="shared" si="1844"/>
        <v/>
      </c>
      <c r="VV221" t="str">
        <f t="shared" si="1845"/>
        <v/>
      </c>
      <c r="VW221" t="str">
        <f t="shared" si="1846"/>
        <v/>
      </c>
      <c r="VX221" t="str">
        <f t="shared" si="1847"/>
        <v/>
      </c>
      <c r="VY221" t="str">
        <f t="shared" si="1848"/>
        <v/>
      </c>
      <c r="VZ221" t="str">
        <f t="shared" si="1849"/>
        <v/>
      </c>
      <c r="WA221" t="str">
        <f t="shared" si="1850"/>
        <v/>
      </c>
      <c r="WB221" t="str">
        <f t="shared" si="1851"/>
        <v/>
      </c>
      <c r="WC221" t="str">
        <f t="shared" si="1852"/>
        <v/>
      </c>
      <c r="WD221" t="str">
        <f t="shared" si="1853"/>
        <v/>
      </c>
      <c r="WE221" t="str">
        <f t="shared" si="1854"/>
        <v/>
      </c>
      <c r="WF221" t="str">
        <f t="shared" si="1855"/>
        <v/>
      </c>
      <c r="WG221" t="str">
        <f t="shared" si="1856"/>
        <v/>
      </c>
      <c r="WH221" t="str">
        <f t="shared" si="1857"/>
        <v/>
      </c>
      <c r="WI221" t="str">
        <f t="shared" si="1858"/>
        <v/>
      </c>
      <c r="WJ221" t="str">
        <f t="shared" si="1859"/>
        <v/>
      </c>
      <c r="WK221" t="str">
        <f t="shared" si="1860"/>
        <v/>
      </c>
      <c r="WL221" t="str">
        <f t="shared" si="1861"/>
        <v/>
      </c>
      <c r="WM221" t="str">
        <f t="shared" si="1862"/>
        <v/>
      </c>
      <c r="WN221" t="str">
        <f t="shared" si="1863"/>
        <v/>
      </c>
      <c r="WO221" t="str">
        <f t="shared" si="1864"/>
        <v/>
      </c>
      <c r="WP221" t="str">
        <f t="shared" si="1865"/>
        <v/>
      </c>
      <c r="WQ221" t="str">
        <f t="shared" si="1866"/>
        <v/>
      </c>
      <c r="WR221" t="str">
        <f t="shared" si="1867"/>
        <v/>
      </c>
      <c r="WS221" t="str">
        <f t="shared" si="1868"/>
        <v/>
      </c>
      <c r="WT221" t="str">
        <f t="shared" si="1869"/>
        <v/>
      </c>
      <c r="WU221" t="str">
        <f t="shared" si="1870"/>
        <v/>
      </c>
      <c r="WV221" t="str">
        <f t="shared" si="1871"/>
        <v/>
      </c>
      <c r="WW221" t="str">
        <f t="shared" si="1872"/>
        <v/>
      </c>
      <c r="WX221" t="str">
        <f t="shared" si="1873"/>
        <v/>
      </c>
      <c r="WY221" t="str">
        <f t="shared" si="1874"/>
        <v/>
      </c>
      <c r="WZ221" t="str">
        <f t="shared" si="1875"/>
        <v/>
      </c>
      <c r="XA221" t="str">
        <f t="shared" si="1876"/>
        <v/>
      </c>
      <c r="XB221" t="str">
        <f t="shared" si="1877"/>
        <v/>
      </c>
      <c r="XC221" t="str">
        <f t="shared" si="1878"/>
        <v/>
      </c>
      <c r="XD221" t="str">
        <f t="shared" si="1879"/>
        <v/>
      </c>
      <c r="XE221" t="str">
        <f t="shared" si="1880"/>
        <v/>
      </c>
      <c r="XF221" t="str">
        <f t="shared" si="1881"/>
        <v/>
      </c>
      <c r="XG221" t="str">
        <f t="shared" si="1882"/>
        <v/>
      </c>
      <c r="XH221" t="str">
        <f t="shared" si="1883"/>
        <v/>
      </c>
      <c r="XI221" t="str">
        <f t="shared" si="1884"/>
        <v/>
      </c>
      <c r="XJ221" t="str">
        <f t="shared" si="1885"/>
        <v/>
      </c>
      <c r="XK221" t="str">
        <f t="shared" si="1886"/>
        <v/>
      </c>
      <c r="XL221" t="str">
        <f t="shared" si="1887"/>
        <v/>
      </c>
      <c r="XM221" t="str">
        <f t="shared" si="1888"/>
        <v/>
      </c>
      <c r="XN221" t="str">
        <f t="shared" si="1889"/>
        <v/>
      </c>
      <c r="XO221" t="str">
        <f t="shared" si="1890"/>
        <v/>
      </c>
      <c r="XP221" t="str">
        <f t="shared" si="1891"/>
        <v/>
      </c>
      <c r="XQ221" t="str">
        <f t="shared" si="1892"/>
        <v/>
      </c>
      <c r="XR221" t="str">
        <f t="shared" si="1893"/>
        <v/>
      </c>
      <c r="XS221" t="str">
        <f t="shared" si="1894"/>
        <v/>
      </c>
      <c r="XT221" t="str">
        <f t="shared" si="1895"/>
        <v/>
      </c>
      <c r="XU221" t="str">
        <f t="shared" si="1896"/>
        <v/>
      </c>
      <c r="XV221" t="str">
        <f t="shared" si="1897"/>
        <v/>
      </c>
      <c r="XW221" t="str">
        <f t="shared" si="1898"/>
        <v/>
      </c>
      <c r="XX221" t="str">
        <f t="shared" si="1899"/>
        <v/>
      </c>
      <c r="XY221" t="str">
        <f t="shared" si="1900"/>
        <v/>
      </c>
      <c r="XZ221" t="str">
        <f t="shared" si="1901"/>
        <v/>
      </c>
      <c r="YA221" t="str">
        <f t="shared" si="1902"/>
        <v/>
      </c>
      <c r="YB221" t="str">
        <f t="shared" si="1903"/>
        <v/>
      </c>
      <c r="YC221" t="str">
        <f t="shared" si="1904"/>
        <v/>
      </c>
      <c r="YD221" t="str">
        <f t="shared" si="1905"/>
        <v/>
      </c>
      <c r="YE221" t="str">
        <f t="shared" si="1906"/>
        <v/>
      </c>
      <c r="YF221" t="str">
        <f t="shared" si="1907"/>
        <v/>
      </c>
      <c r="YG221" t="str">
        <f t="shared" si="1908"/>
        <v/>
      </c>
      <c r="YH221" t="str">
        <f t="shared" si="1909"/>
        <v/>
      </c>
      <c r="YI221" t="str">
        <f t="shared" si="1910"/>
        <v/>
      </c>
      <c r="YJ221" t="str">
        <f t="shared" si="1911"/>
        <v/>
      </c>
      <c r="YK221" t="str">
        <f t="shared" si="1912"/>
        <v/>
      </c>
      <c r="YL221" t="str">
        <f t="shared" si="1913"/>
        <v/>
      </c>
      <c r="YM221" t="str">
        <f t="shared" si="1914"/>
        <v/>
      </c>
      <c r="YN221" t="str">
        <f t="shared" si="1915"/>
        <v/>
      </c>
      <c r="YO221" t="str">
        <f t="shared" si="1916"/>
        <v/>
      </c>
      <c r="YP221" t="str">
        <f t="shared" si="1917"/>
        <v/>
      </c>
      <c r="YQ221" t="str">
        <f t="shared" si="1918"/>
        <v/>
      </c>
      <c r="YR221" t="str">
        <f t="shared" si="1919"/>
        <v/>
      </c>
      <c r="YS221" t="str">
        <f t="shared" si="1920"/>
        <v/>
      </c>
      <c r="YT221" t="str">
        <f t="shared" si="1921"/>
        <v/>
      </c>
      <c r="YU221" t="str">
        <f t="shared" si="1922"/>
        <v/>
      </c>
      <c r="YV221" t="str">
        <f t="shared" si="1923"/>
        <v/>
      </c>
      <c r="YW221" t="str">
        <f t="shared" si="1924"/>
        <v/>
      </c>
      <c r="YX221" t="str">
        <f t="shared" si="1925"/>
        <v/>
      </c>
      <c r="YY221" t="str">
        <f t="shared" si="1926"/>
        <v/>
      </c>
      <c r="YZ221" t="str">
        <f t="shared" si="1927"/>
        <v/>
      </c>
      <c r="ZA221" t="str">
        <f t="shared" si="1928"/>
        <v/>
      </c>
      <c r="ZB221" t="str">
        <f t="shared" si="1929"/>
        <v/>
      </c>
      <c r="ZC221" t="str">
        <f t="shared" si="1930"/>
        <v/>
      </c>
      <c r="ZD221" t="str">
        <f t="shared" si="1931"/>
        <v/>
      </c>
      <c r="ZE221" t="str">
        <f t="shared" si="1932"/>
        <v/>
      </c>
      <c r="ZF221" t="str">
        <f t="shared" si="1933"/>
        <v/>
      </c>
      <c r="ZG221" t="str">
        <f t="shared" si="1934"/>
        <v/>
      </c>
      <c r="ZH221" t="str">
        <f t="shared" si="1935"/>
        <v/>
      </c>
      <c r="ZI221" t="str">
        <f t="shared" si="1936"/>
        <v/>
      </c>
      <c r="ZJ221" t="str">
        <f t="shared" si="1937"/>
        <v/>
      </c>
      <c r="ZK221" t="str">
        <f t="shared" si="1938"/>
        <v/>
      </c>
      <c r="ZL221" t="str">
        <f t="shared" si="1939"/>
        <v/>
      </c>
      <c r="ZM221" t="str">
        <f t="shared" si="1940"/>
        <v/>
      </c>
      <c r="ZN221" t="str">
        <f t="shared" si="1941"/>
        <v/>
      </c>
      <c r="ZO221" t="str">
        <f t="shared" si="1942"/>
        <v/>
      </c>
      <c r="ZP221" t="str">
        <f t="shared" si="1943"/>
        <v/>
      </c>
      <c r="ZQ221" t="str">
        <f t="shared" si="1944"/>
        <v/>
      </c>
      <c r="ZR221" t="str">
        <f t="shared" si="1945"/>
        <v/>
      </c>
      <c r="ZS221" t="str">
        <f t="shared" si="1946"/>
        <v/>
      </c>
      <c r="ZT221" t="str">
        <f t="shared" si="1947"/>
        <v/>
      </c>
      <c r="ZU221" t="str">
        <f t="shared" si="1948"/>
        <v/>
      </c>
      <c r="ZV221" t="str">
        <f t="shared" si="1949"/>
        <v/>
      </c>
      <c r="ZW221" t="str">
        <f t="shared" si="1950"/>
        <v/>
      </c>
      <c r="ZX221" t="str">
        <f t="shared" si="1951"/>
        <v/>
      </c>
      <c r="ZY221" t="str">
        <f t="shared" si="1952"/>
        <v/>
      </c>
      <c r="ZZ221" t="str">
        <f t="shared" si="1953"/>
        <v/>
      </c>
      <c r="AAA221" t="str">
        <f t="shared" si="1954"/>
        <v/>
      </c>
      <c r="AAB221" t="str">
        <f t="shared" si="1955"/>
        <v/>
      </c>
      <c r="AAC221" t="str">
        <f t="shared" si="1956"/>
        <v/>
      </c>
      <c r="AAD221" t="str">
        <f t="shared" si="1957"/>
        <v/>
      </c>
      <c r="AAE221" t="e">
        <f t="shared" ca="1" si="1958"/>
        <v>#N/A</v>
      </c>
      <c r="AAF221" t="e">
        <f t="shared" ca="1" si="1959"/>
        <v>#N/A</v>
      </c>
      <c r="AAG221" t="e">
        <f t="shared" ca="1" si="1960"/>
        <v>#N/A</v>
      </c>
      <c r="AAH221" t="e">
        <f t="shared" ca="1" si="1961"/>
        <v>#N/A</v>
      </c>
      <c r="AAI221" t="e">
        <f t="shared" ca="1" si="1962"/>
        <v>#N/A</v>
      </c>
      <c r="AAJ221" t="e">
        <f t="shared" ca="1" si="1963"/>
        <v>#N/A</v>
      </c>
      <c r="AAK221">
        <f>(UE221-UW221)*(UE221-UW221)+(UF221-UX221)*(UF221-UX221)+(UG221-UY221)*(UG221-UY221)+(UH221-UZ221)*(UH221-UZ221)+(UI221-VA221)*(UI221-VA221)+(UJ221-VB221)*(UJ221-VB221)+(UK221-VC221)*(UK221-VC221)+(UL221-VD221)*(UL221-VD221)+(UM221-VE221)*(UM221-VE221)</f>
        <v>0</v>
      </c>
    </row>
    <row r="222" spans="2:713" x14ac:dyDescent="0.35">
      <c r="B222">
        <v>533</v>
      </c>
      <c r="C222" s="8">
        <v>40602.492662037039</v>
      </c>
      <c r="D222" t="s">
        <v>221</v>
      </c>
      <c r="E222" t="s">
        <v>2888</v>
      </c>
      <c r="G222" t="s">
        <v>2409</v>
      </c>
      <c r="O222"/>
      <c r="P222"/>
      <c r="Q222"/>
      <c r="R222"/>
      <c r="S222"/>
      <c r="T222"/>
      <c r="U222"/>
      <c r="V222"/>
      <c r="W222"/>
      <c r="Z222" s="10"/>
      <c r="AA222" s="10"/>
      <c r="AB222" s="10"/>
      <c r="AC222" s="10"/>
      <c r="AD222" s="10"/>
      <c r="AE222" s="10"/>
      <c r="AF222" s="10"/>
      <c r="AG222" s="10"/>
      <c r="AH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0"/>
      <c r="EV222" s="10"/>
      <c r="EW222" s="10"/>
      <c r="EX222" s="10"/>
      <c r="EY222" s="10"/>
      <c r="HQ222" t="str">
        <f t="shared" si="1476"/>
        <v/>
      </c>
      <c r="HR222" t="str">
        <f t="shared" si="1477"/>
        <v/>
      </c>
      <c r="HS222" t="str">
        <f t="shared" si="1478"/>
        <v/>
      </c>
      <c r="HT222" t="str">
        <f t="shared" si="1479"/>
        <v/>
      </c>
      <c r="HU222" t="str">
        <f t="shared" si="1480"/>
        <v/>
      </c>
      <c r="HV222" t="str">
        <f t="shared" si="1481"/>
        <v/>
      </c>
      <c r="HW222" t="str">
        <f t="shared" si="1482"/>
        <v/>
      </c>
      <c r="HX222" t="str">
        <f t="shared" si="1483"/>
        <v/>
      </c>
      <c r="HY222" t="str">
        <f t="shared" si="1484"/>
        <v/>
      </c>
      <c r="HZ222" t="str">
        <f t="shared" si="1485"/>
        <v/>
      </c>
      <c r="IA222" t="str">
        <f t="shared" si="1486"/>
        <v/>
      </c>
      <c r="IB222" t="str">
        <f t="shared" si="1487"/>
        <v/>
      </c>
      <c r="IC222" t="str">
        <f t="shared" si="1488"/>
        <v/>
      </c>
      <c r="ID222" t="str">
        <f t="shared" si="1489"/>
        <v/>
      </c>
      <c r="IE222" t="str">
        <f t="shared" si="1490"/>
        <v/>
      </c>
      <c r="IF222" t="str">
        <f t="shared" si="1491"/>
        <v/>
      </c>
      <c r="IG222" t="str">
        <f t="shared" si="1492"/>
        <v/>
      </c>
      <c r="IH222" t="str">
        <f t="shared" si="1493"/>
        <v/>
      </c>
      <c r="II222" t="str">
        <f t="shared" si="1494"/>
        <v/>
      </c>
      <c r="IJ222" t="str">
        <f t="shared" si="1495"/>
        <v/>
      </c>
      <c r="IK222" t="str">
        <f t="shared" si="1496"/>
        <v/>
      </c>
      <c r="IL222" t="str">
        <f t="shared" si="1497"/>
        <v/>
      </c>
      <c r="IM222" t="str">
        <f t="shared" si="1498"/>
        <v/>
      </c>
      <c r="IN222" t="str">
        <f t="shared" si="1499"/>
        <v/>
      </c>
      <c r="IO222" t="str">
        <f t="shared" si="1500"/>
        <v/>
      </c>
      <c r="IP222" t="str">
        <f t="shared" si="1501"/>
        <v/>
      </c>
      <c r="IQ222" t="str">
        <f t="shared" si="1502"/>
        <v/>
      </c>
      <c r="IR222" t="str">
        <f t="shared" si="1503"/>
        <v/>
      </c>
      <c r="IS222" t="str">
        <f t="shared" si="1504"/>
        <v/>
      </c>
      <c r="IT222" t="str">
        <f t="shared" si="1505"/>
        <v/>
      </c>
      <c r="IU222" t="str">
        <f t="shared" si="1506"/>
        <v/>
      </c>
      <c r="IV222" t="str">
        <f t="shared" si="1507"/>
        <v/>
      </c>
      <c r="IW222" t="str">
        <f t="shared" si="1508"/>
        <v/>
      </c>
      <c r="IX222" t="str">
        <f t="shared" si="1509"/>
        <v/>
      </c>
      <c r="IY222" t="str">
        <f t="shared" si="1510"/>
        <v/>
      </c>
      <c r="IZ222" t="str">
        <f t="shared" si="1511"/>
        <v/>
      </c>
      <c r="JA222" t="str">
        <f t="shared" si="1512"/>
        <v/>
      </c>
      <c r="JB222" t="str">
        <f t="shared" si="1513"/>
        <v/>
      </c>
      <c r="JC222" t="str">
        <f t="shared" si="1514"/>
        <v/>
      </c>
      <c r="JD222" t="str">
        <f t="shared" si="1515"/>
        <v/>
      </c>
      <c r="JE222" t="str">
        <f t="shared" si="1516"/>
        <v/>
      </c>
      <c r="JF222" t="str">
        <f t="shared" si="1517"/>
        <v/>
      </c>
      <c r="JG222" t="str">
        <f t="shared" si="1518"/>
        <v/>
      </c>
      <c r="JH222" t="str">
        <f t="shared" si="1519"/>
        <v/>
      </c>
      <c r="JI222" t="str">
        <f t="shared" si="1520"/>
        <v/>
      </c>
      <c r="JJ222" t="str">
        <f t="shared" si="1521"/>
        <v/>
      </c>
      <c r="JK222" t="str">
        <f t="shared" si="1522"/>
        <v/>
      </c>
      <c r="JL222" t="str">
        <f t="shared" si="1523"/>
        <v/>
      </c>
      <c r="JM222" t="str">
        <f t="shared" si="1524"/>
        <v/>
      </c>
      <c r="JN222" t="str">
        <f t="shared" si="1525"/>
        <v/>
      </c>
      <c r="JO222" t="str">
        <f t="shared" si="1526"/>
        <v/>
      </c>
      <c r="JP222" t="str">
        <f t="shared" si="1527"/>
        <v/>
      </c>
      <c r="JQ222" t="str">
        <f t="shared" si="1528"/>
        <v/>
      </c>
      <c r="JR222" t="str">
        <f t="shared" si="1529"/>
        <v/>
      </c>
      <c r="JS222" t="str">
        <f t="shared" si="1530"/>
        <v/>
      </c>
      <c r="JT222" t="str">
        <f t="shared" si="1531"/>
        <v/>
      </c>
      <c r="JU222" t="str">
        <f t="shared" si="1532"/>
        <v/>
      </c>
      <c r="JV222" t="str">
        <f t="shared" si="1533"/>
        <v/>
      </c>
      <c r="JW222" t="str">
        <f t="shared" si="1534"/>
        <v/>
      </c>
      <c r="JX222" t="str">
        <f t="shared" si="1535"/>
        <v/>
      </c>
      <c r="JY222" t="str">
        <f t="shared" si="1536"/>
        <v/>
      </c>
      <c r="JZ222" t="str">
        <f t="shared" si="1537"/>
        <v/>
      </c>
      <c r="KA222" t="str">
        <f t="shared" si="1538"/>
        <v/>
      </c>
      <c r="KB222" t="str">
        <f t="shared" si="1539"/>
        <v/>
      </c>
      <c r="KC222" t="str">
        <f t="shared" si="1540"/>
        <v/>
      </c>
      <c r="KD222" t="str">
        <f t="shared" si="1541"/>
        <v/>
      </c>
      <c r="KE222" t="str">
        <f t="shared" si="1542"/>
        <v/>
      </c>
      <c r="KF222" t="str">
        <f t="shared" si="1543"/>
        <v/>
      </c>
      <c r="KG222" t="str">
        <f t="shared" si="1544"/>
        <v/>
      </c>
      <c r="KH222" t="str">
        <f t="shared" si="1545"/>
        <v/>
      </c>
      <c r="KI222" t="str">
        <f t="shared" si="1546"/>
        <v/>
      </c>
      <c r="KJ222" t="str">
        <f t="shared" si="1547"/>
        <v/>
      </c>
      <c r="KK222" t="str">
        <f t="shared" si="1548"/>
        <v/>
      </c>
      <c r="KL222" t="str">
        <f t="shared" si="1549"/>
        <v/>
      </c>
      <c r="KM222" t="str">
        <f t="shared" si="1550"/>
        <v/>
      </c>
      <c r="KN222" t="str">
        <f t="shared" si="1551"/>
        <v/>
      </c>
      <c r="KO222" t="str">
        <f t="shared" si="1552"/>
        <v/>
      </c>
      <c r="KP222" t="str">
        <f t="shared" si="1553"/>
        <v/>
      </c>
      <c r="KQ222" t="str">
        <f t="shared" si="1554"/>
        <v/>
      </c>
      <c r="KR222" t="str">
        <f t="shared" si="1555"/>
        <v/>
      </c>
      <c r="KS222" t="str">
        <f t="shared" si="1556"/>
        <v/>
      </c>
      <c r="KT222" t="str">
        <f t="shared" si="1557"/>
        <v/>
      </c>
      <c r="KU222" t="str">
        <f t="shared" si="1558"/>
        <v/>
      </c>
      <c r="KV222" t="str">
        <f t="shared" si="1559"/>
        <v/>
      </c>
      <c r="KW222" t="str">
        <f t="shared" si="1560"/>
        <v/>
      </c>
      <c r="KX222" t="str">
        <f t="shared" si="1561"/>
        <v/>
      </c>
      <c r="KY222" t="str">
        <f t="shared" si="1562"/>
        <v/>
      </c>
      <c r="KZ222" t="str">
        <f t="shared" si="1563"/>
        <v/>
      </c>
      <c r="LA222" t="str">
        <f t="shared" si="1564"/>
        <v/>
      </c>
      <c r="LB222" t="str">
        <f t="shared" si="1565"/>
        <v/>
      </c>
      <c r="LC222" t="str">
        <f t="shared" si="1566"/>
        <v/>
      </c>
      <c r="LD222" t="str">
        <f t="shared" si="1567"/>
        <v/>
      </c>
      <c r="LE222" t="str">
        <f t="shared" si="1568"/>
        <v/>
      </c>
      <c r="LF222" t="str">
        <f t="shared" si="1569"/>
        <v/>
      </c>
      <c r="LG222" t="str">
        <f t="shared" si="1570"/>
        <v/>
      </c>
      <c r="LH222" t="str">
        <f t="shared" si="1571"/>
        <v/>
      </c>
      <c r="LI222" t="str">
        <f t="shared" si="1572"/>
        <v/>
      </c>
      <c r="LJ222" t="str">
        <f t="shared" si="1573"/>
        <v/>
      </c>
      <c r="LK222" t="str">
        <f t="shared" si="1574"/>
        <v/>
      </c>
      <c r="LL222" t="str">
        <f t="shared" si="1575"/>
        <v/>
      </c>
      <c r="LM222" t="str">
        <f t="shared" si="1576"/>
        <v/>
      </c>
      <c r="LN222" t="str">
        <f t="shared" si="1577"/>
        <v/>
      </c>
      <c r="LO222" t="str">
        <f t="shared" si="1578"/>
        <v/>
      </c>
      <c r="LP222" t="str">
        <f t="shared" si="1579"/>
        <v/>
      </c>
      <c r="LQ222" t="str">
        <f t="shared" si="1580"/>
        <v/>
      </c>
      <c r="LR222" t="str">
        <f t="shared" si="1581"/>
        <v/>
      </c>
      <c r="LS222" t="str">
        <f t="shared" si="1582"/>
        <v/>
      </c>
      <c r="LT222" t="str">
        <f t="shared" si="1583"/>
        <v/>
      </c>
      <c r="LU222" t="str">
        <f t="shared" si="1584"/>
        <v/>
      </c>
      <c r="LV222" t="str">
        <f t="shared" si="1585"/>
        <v/>
      </c>
      <c r="LW222" t="str">
        <f t="shared" si="1586"/>
        <v/>
      </c>
      <c r="LX222" t="str">
        <f t="shared" si="1587"/>
        <v/>
      </c>
      <c r="LY222" t="str">
        <f t="shared" si="1588"/>
        <v/>
      </c>
      <c r="LZ222" t="str">
        <f t="shared" si="1589"/>
        <v/>
      </c>
      <c r="MA222" t="str">
        <f t="shared" si="1590"/>
        <v/>
      </c>
      <c r="MB222" t="str">
        <f t="shared" si="1591"/>
        <v/>
      </c>
      <c r="MC222" t="str">
        <f t="shared" si="1592"/>
        <v/>
      </c>
      <c r="MD222" t="str">
        <f t="shared" si="1593"/>
        <v/>
      </c>
      <c r="ME222" t="str">
        <f t="shared" si="1594"/>
        <v/>
      </c>
      <c r="MF222" t="str">
        <f t="shared" si="1595"/>
        <v/>
      </c>
      <c r="MG222" t="str">
        <f t="shared" si="1596"/>
        <v/>
      </c>
      <c r="MH222" t="str">
        <f t="shared" si="1597"/>
        <v/>
      </c>
      <c r="MI222" t="str">
        <f t="shared" si="1598"/>
        <v/>
      </c>
      <c r="MJ222" t="str">
        <f t="shared" si="1599"/>
        <v/>
      </c>
      <c r="MK222" t="str">
        <f t="shared" si="1600"/>
        <v/>
      </c>
      <c r="ML222" t="str">
        <f t="shared" si="1601"/>
        <v/>
      </c>
      <c r="MM222" t="str">
        <f t="shared" si="1602"/>
        <v/>
      </c>
      <c r="MN222" t="str">
        <f t="shared" si="1603"/>
        <v/>
      </c>
      <c r="MO222" t="str">
        <f t="shared" si="1604"/>
        <v/>
      </c>
      <c r="MP222" t="str">
        <f t="shared" si="1605"/>
        <v/>
      </c>
      <c r="MQ222" t="str">
        <f t="shared" si="1606"/>
        <v/>
      </c>
      <c r="MR222" t="str">
        <f t="shared" si="1607"/>
        <v/>
      </c>
      <c r="MS222" t="str">
        <f t="shared" si="1608"/>
        <v/>
      </c>
      <c r="MT222" t="str">
        <f t="shared" si="1609"/>
        <v/>
      </c>
      <c r="MU222" t="str">
        <f t="shared" si="1610"/>
        <v/>
      </c>
      <c r="MV222" t="str">
        <f t="shared" si="1611"/>
        <v/>
      </c>
      <c r="MW222" t="str">
        <f t="shared" si="1612"/>
        <v/>
      </c>
      <c r="MX222" t="str">
        <f t="shared" si="1613"/>
        <v/>
      </c>
      <c r="MY222" t="str">
        <f t="shared" si="1614"/>
        <v/>
      </c>
      <c r="MZ222" t="str">
        <f t="shared" si="1615"/>
        <v/>
      </c>
      <c r="NA222" t="str">
        <f t="shared" si="1616"/>
        <v/>
      </c>
      <c r="NB222" t="str">
        <f t="shared" si="1617"/>
        <v/>
      </c>
      <c r="NC222" t="str">
        <f t="shared" si="1618"/>
        <v/>
      </c>
      <c r="ND222" t="str">
        <f t="shared" si="1619"/>
        <v/>
      </c>
      <c r="NE222" t="str">
        <f t="shared" si="1620"/>
        <v/>
      </c>
      <c r="NF222" t="str">
        <f t="shared" si="1621"/>
        <v/>
      </c>
      <c r="NG222" t="str">
        <f t="shared" si="1622"/>
        <v/>
      </c>
      <c r="NH222" t="str">
        <f t="shared" si="1623"/>
        <v/>
      </c>
      <c r="NI222" t="str">
        <f t="shared" si="1624"/>
        <v/>
      </c>
      <c r="NJ222" t="str">
        <f t="shared" si="1625"/>
        <v/>
      </c>
      <c r="NK222" t="str">
        <f t="shared" si="1626"/>
        <v/>
      </c>
      <c r="NL222" t="str">
        <f t="shared" si="1627"/>
        <v/>
      </c>
      <c r="NM222" t="str">
        <f t="shared" si="1628"/>
        <v/>
      </c>
      <c r="NN222" t="str">
        <f t="shared" si="1629"/>
        <v/>
      </c>
      <c r="NO222" t="str">
        <f t="shared" si="1630"/>
        <v/>
      </c>
      <c r="NP222" t="str">
        <f t="shared" si="1631"/>
        <v/>
      </c>
      <c r="NQ222" t="str">
        <f t="shared" si="1632"/>
        <v/>
      </c>
      <c r="NR222" t="str">
        <f t="shared" si="1633"/>
        <v/>
      </c>
      <c r="NS222" t="str">
        <f t="shared" si="1634"/>
        <v/>
      </c>
      <c r="NT222" t="str">
        <f t="shared" si="1635"/>
        <v/>
      </c>
      <c r="NU222" t="str">
        <f t="shared" si="1636"/>
        <v/>
      </c>
      <c r="NV222" t="str">
        <f t="shared" si="1637"/>
        <v/>
      </c>
      <c r="NW222" t="str">
        <f t="shared" si="1638"/>
        <v/>
      </c>
      <c r="NX222" t="str">
        <f t="shared" si="1639"/>
        <v/>
      </c>
      <c r="NY222" t="str">
        <f t="shared" si="1640"/>
        <v/>
      </c>
      <c r="NZ222" t="str">
        <f t="shared" si="1641"/>
        <v/>
      </c>
      <c r="OA222" t="str">
        <f t="shared" si="1642"/>
        <v/>
      </c>
      <c r="OB222" t="str">
        <f t="shared" si="1643"/>
        <v/>
      </c>
      <c r="OC222" t="str">
        <f t="shared" si="1644"/>
        <v/>
      </c>
      <c r="OD222" t="str">
        <f t="shared" si="1645"/>
        <v/>
      </c>
      <c r="OE222" t="str">
        <f t="shared" si="1646"/>
        <v/>
      </c>
      <c r="OF222" t="str">
        <f t="shared" si="1647"/>
        <v/>
      </c>
      <c r="OG222" t="str">
        <f t="shared" si="1648"/>
        <v/>
      </c>
      <c r="OH222" t="str">
        <f t="shared" si="1649"/>
        <v/>
      </c>
      <c r="OI222" t="str">
        <f t="shared" si="1650"/>
        <v/>
      </c>
      <c r="OJ222" t="str">
        <f t="shared" si="1651"/>
        <v/>
      </c>
      <c r="OK222" t="str">
        <f t="shared" si="1652"/>
        <v/>
      </c>
      <c r="OL222" t="str">
        <f t="shared" si="1653"/>
        <v/>
      </c>
      <c r="OM222" t="str">
        <f t="shared" si="1654"/>
        <v/>
      </c>
      <c r="ON222" t="str">
        <f t="shared" si="1655"/>
        <v/>
      </c>
      <c r="OO222" t="str">
        <f t="shared" si="1656"/>
        <v/>
      </c>
      <c r="OP222" t="str">
        <f t="shared" si="1657"/>
        <v/>
      </c>
      <c r="OQ222" t="str">
        <f t="shared" si="1658"/>
        <v/>
      </c>
      <c r="OR222" t="str">
        <f t="shared" si="1659"/>
        <v/>
      </c>
      <c r="OS222" t="str">
        <f t="shared" si="1660"/>
        <v/>
      </c>
      <c r="OT222" t="str">
        <f t="shared" si="1661"/>
        <v/>
      </c>
      <c r="OU222" t="str">
        <f t="shared" si="1662"/>
        <v/>
      </c>
      <c r="OV222" t="str">
        <f t="shared" si="1663"/>
        <v/>
      </c>
      <c r="OW222" t="str">
        <f t="shared" si="1664"/>
        <v/>
      </c>
      <c r="OX222" t="str">
        <f t="shared" si="1665"/>
        <v/>
      </c>
      <c r="OY222" t="str">
        <f t="shared" si="1666"/>
        <v/>
      </c>
      <c r="OZ222" t="str">
        <f t="shared" si="1667"/>
        <v/>
      </c>
      <c r="PA222" t="str">
        <f t="shared" si="1668"/>
        <v/>
      </c>
      <c r="PB222" t="str">
        <f t="shared" si="1669"/>
        <v/>
      </c>
      <c r="PC222" t="str">
        <f t="shared" si="1670"/>
        <v/>
      </c>
      <c r="PD222" t="str">
        <f t="shared" si="1671"/>
        <v/>
      </c>
      <c r="PE222" t="str">
        <f t="shared" si="1672"/>
        <v/>
      </c>
      <c r="PF222" t="str">
        <f t="shared" si="1673"/>
        <v/>
      </c>
      <c r="PG222" t="str">
        <f t="shared" si="1674"/>
        <v/>
      </c>
      <c r="PH222" t="str">
        <f t="shared" si="1675"/>
        <v/>
      </c>
      <c r="PI222" t="str">
        <f t="shared" si="1676"/>
        <v/>
      </c>
      <c r="PJ222" t="str">
        <f t="shared" si="1677"/>
        <v/>
      </c>
      <c r="PK222" t="str">
        <f t="shared" si="1678"/>
        <v/>
      </c>
      <c r="PL222" t="str">
        <f t="shared" si="1679"/>
        <v/>
      </c>
      <c r="PM222" t="str">
        <f t="shared" si="1680"/>
        <v/>
      </c>
      <c r="PN222" t="str">
        <f t="shared" si="1681"/>
        <v/>
      </c>
      <c r="PO222" t="str">
        <f t="shared" si="1682"/>
        <v/>
      </c>
      <c r="PP222" t="str">
        <f t="shared" si="1683"/>
        <v/>
      </c>
      <c r="PQ222" t="str">
        <f t="shared" si="1684"/>
        <v/>
      </c>
      <c r="PR222" t="str">
        <f t="shared" si="1685"/>
        <v/>
      </c>
      <c r="PS222" t="str">
        <f t="shared" si="1686"/>
        <v/>
      </c>
      <c r="PT222" t="str">
        <f t="shared" si="1687"/>
        <v/>
      </c>
      <c r="PU222" t="str">
        <f t="shared" si="1688"/>
        <v/>
      </c>
      <c r="PV222" t="str">
        <f t="shared" si="1689"/>
        <v/>
      </c>
      <c r="PW222" t="str">
        <f t="shared" si="1690"/>
        <v/>
      </c>
      <c r="PX222" t="str">
        <f t="shared" si="1691"/>
        <v/>
      </c>
      <c r="PY222" t="str">
        <f t="shared" si="1692"/>
        <v/>
      </c>
      <c r="PZ222" t="str">
        <f t="shared" si="1693"/>
        <v/>
      </c>
      <c r="QA222" t="str">
        <f t="shared" si="1694"/>
        <v/>
      </c>
      <c r="QB222" t="str">
        <f t="shared" si="1695"/>
        <v/>
      </c>
      <c r="QC222" t="str">
        <f t="shared" si="1696"/>
        <v/>
      </c>
      <c r="QD222" t="str">
        <f t="shared" si="1697"/>
        <v/>
      </c>
      <c r="QE222" t="str">
        <f t="shared" si="1698"/>
        <v/>
      </c>
      <c r="QF222" t="str">
        <f t="shared" si="1699"/>
        <v/>
      </c>
      <c r="QG222" t="str">
        <f t="shared" si="1700"/>
        <v/>
      </c>
      <c r="QH222" t="str">
        <f t="shared" si="1701"/>
        <v/>
      </c>
      <c r="QI222" t="str">
        <f t="shared" si="1702"/>
        <v/>
      </c>
      <c r="QJ222" t="str">
        <f t="shared" si="1703"/>
        <v/>
      </c>
      <c r="QK222" t="str">
        <f t="shared" si="1704"/>
        <v/>
      </c>
      <c r="QL222" t="str">
        <f t="shared" si="1705"/>
        <v/>
      </c>
      <c r="QM222" t="str">
        <f t="shared" si="1706"/>
        <v/>
      </c>
      <c r="QN222" t="str">
        <f t="shared" si="1707"/>
        <v/>
      </c>
      <c r="QO222" t="str">
        <f t="shared" si="1708"/>
        <v/>
      </c>
      <c r="QP222" t="str">
        <f t="shared" si="1709"/>
        <v/>
      </c>
      <c r="QQ222" t="str">
        <f t="shared" si="1710"/>
        <v/>
      </c>
      <c r="QR222" t="str">
        <f t="shared" si="1711"/>
        <v/>
      </c>
      <c r="QS222" t="str">
        <f t="shared" si="1712"/>
        <v/>
      </c>
      <c r="QT222" t="str">
        <f t="shared" si="1713"/>
        <v/>
      </c>
      <c r="QU222" t="str">
        <f t="shared" si="1714"/>
        <v/>
      </c>
      <c r="QV222" t="str">
        <f t="shared" si="1715"/>
        <v/>
      </c>
      <c r="QW222" t="str">
        <f t="shared" si="1716"/>
        <v/>
      </c>
      <c r="QX222" t="str">
        <f t="shared" si="1717"/>
        <v/>
      </c>
      <c r="QY222" t="str">
        <f t="shared" si="1718"/>
        <v/>
      </c>
      <c r="QZ222" t="str">
        <f t="shared" si="1719"/>
        <v/>
      </c>
      <c r="RA222" t="str">
        <f t="shared" si="1720"/>
        <v/>
      </c>
      <c r="RB222" t="str">
        <f t="shared" si="1721"/>
        <v/>
      </c>
      <c r="RC222" t="str">
        <f t="shared" si="1722"/>
        <v/>
      </c>
      <c r="RD222" t="str">
        <f t="shared" si="1723"/>
        <v/>
      </c>
      <c r="RE222" t="str">
        <f t="shared" si="1724"/>
        <v/>
      </c>
      <c r="RF222" t="str">
        <f t="shared" si="1725"/>
        <v/>
      </c>
      <c r="RG222" t="str">
        <f t="shared" si="1726"/>
        <v/>
      </c>
      <c r="RH222" t="str">
        <f t="shared" si="1727"/>
        <v/>
      </c>
      <c r="RI222" t="str">
        <f t="shared" si="1728"/>
        <v/>
      </c>
      <c r="RJ222" t="str">
        <f t="shared" si="1729"/>
        <v/>
      </c>
      <c r="RK222" t="str">
        <f t="shared" si="1730"/>
        <v/>
      </c>
      <c r="RL222" t="str">
        <f t="shared" si="1731"/>
        <v/>
      </c>
      <c r="RM222" t="str">
        <f t="shared" si="1732"/>
        <v/>
      </c>
      <c r="RN222" t="str">
        <f t="shared" si="1733"/>
        <v/>
      </c>
      <c r="RO222" t="str">
        <f t="shared" si="1734"/>
        <v/>
      </c>
      <c r="RP222" t="str">
        <f t="shared" si="1735"/>
        <v/>
      </c>
      <c r="RQ222" t="str">
        <f t="shared" si="1736"/>
        <v/>
      </c>
      <c r="RR222" t="str">
        <f t="shared" si="1737"/>
        <v/>
      </c>
      <c r="RS222" t="str">
        <f t="shared" si="1738"/>
        <v/>
      </c>
      <c r="RT222" t="str">
        <f t="shared" si="1739"/>
        <v/>
      </c>
      <c r="RU222" t="str">
        <f t="shared" si="1740"/>
        <v/>
      </c>
      <c r="RV222" t="str">
        <f t="shared" si="1741"/>
        <v/>
      </c>
      <c r="RW222" t="str">
        <f t="shared" si="1742"/>
        <v/>
      </c>
      <c r="RX222" t="str">
        <f t="shared" si="1743"/>
        <v/>
      </c>
      <c r="RY222" t="str">
        <f t="shared" si="1744"/>
        <v/>
      </c>
      <c r="RZ222" t="str">
        <f t="shared" si="1745"/>
        <v/>
      </c>
      <c r="SA222" t="str">
        <f t="shared" si="1746"/>
        <v/>
      </c>
      <c r="SB222" t="str">
        <f t="shared" si="1747"/>
        <v/>
      </c>
      <c r="SC222" t="str">
        <f t="shared" si="1748"/>
        <v/>
      </c>
      <c r="SD222" t="str">
        <f t="shared" si="1749"/>
        <v/>
      </c>
      <c r="SE222" t="str">
        <f t="shared" si="1750"/>
        <v/>
      </c>
      <c r="SF222" t="str">
        <f t="shared" si="1751"/>
        <v/>
      </c>
      <c r="SG222" t="str">
        <f t="shared" si="1752"/>
        <v/>
      </c>
      <c r="SH222" t="str">
        <f t="shared" si="1753"/>
        <v/>
      </c>
      <c r="SI222" t="str">
        <f t="shared" si="1754"/>
        <v/>
      </c>
      <c r="SJ222" t="str">
        <f t="shared" si="1755"/>
        <v/>
      </c>
      <c r="SK222" t="str">
        <f t="shared" si="1756"/>
        <v/>
      </c>
      <c r="SL222" t="str">
        <f t="shared" si="1757"/>
        <v/>
      </c>
      <c r="SM222" t="str">
        <f t="shared" si="1758"/>
        <v/>
      </c>
      <c r="SN222" t="str">
        <f t="shared" si="1759"/>
        <v/>
      </c>
      <c r="SO222" t="str">
        <f t="shared" si="1760"/>
        <v/>
      </c>
      <c r="SP222" t="str">
        <f t="shared" si="1761"/>
        <v/>
      </c>
      <c r="SQ222" t="str">
        <f t="shared" si="1762"/>
        <v/>
      </c>
      <c r="SR222" t="str">
        <f t="shared" si="1763"/>
        <v/>
      </c>
      <c r="SS222">
        <f t="shared" si="1764"/>
        <v>0</v>
      </c>
      <c r="ST222">
        <f t="shared" si="1765"/>
        <v>0</v>
      </c>
      <c r="SU222">
        <f t="shared" si="1766"/>
        <v>0</v>
      </c>
      <c r="SV222">
        <f t="shared" si="1767"/>
        <v>0</v>
      </c>
      <c r="SW222">
        <f t="shared" si="1768"/>
        <v>0</v>
      </c>
      <c r="SX222">
        <f t="shared" si="1769"/>
        <v>0</v>
      </c>
      <c r="SY222">
        <f t="shared" si="1770"/>
        <v>0</v>
      </c>
      <c r="SZ222">
        <f t="shared" si="1771"/>
        <v>0</v>
      </c>
      <c r="TA222">
        <f t="shared" si="1772"/>
        <v>0</v>
      </c>
      <c r="TB222">
        <f t="shared" si="1773"/>
        <v>0</v>
      </c>
      <c r="TC222">
        <f t="shared" si="1774"/>
        <v>0</v>
      </c>
      <c r="TD222">
        <f t="shared" si="1775"/>
        <v>0</v>
      </c>
      <c r="TE222">
        <f t="shared" si="1776"/>
        <v>0</v>
      </c>
      <c r="TF222">
        <f t="shared" si="1777"/>
        <v>0</v>
      </c>
      <c r="TG222">
        <f t="shared" si="1778"/>
        <v>0</v>
      </c>
      <c r="TH222">
        <f t="shared" si="1779"/>
        <v>0</v>
      </c>
      <c r="TI222">
        <f t="shared" si="1780"/>
        <v>0</v>
      </c>
      <c r="TJ222">
        <f t="shared" si="1781"/>
        <v>0</v>
      </c>
      <c r="TK222">
        <f t="shared" si="1782"/>
        <v>0</v>
      </c>
      <c r="TL222">
        <f t="shared" si="1783"/>
        <v>0</v>
      </c>
      <c r="TM222">
        <f t="shared" si="1784"/>
        <v>0</v>
      </c>
      <c r="TN222">
        <f t="shared" si="1785"/>
        <v>0</v>
      </c>
      <c r="TO222">
        <f t="shared" si="1786"/>
        <v>0</v>
      </c>
      <c r="TP222">
        <f t="shared" si="1787"/>
        <v>0</v>
      </c>
      <c r="TQ222">
        <f t="shared" si="1788"/>
        <v>0</v>
      </c>
      <c r="TR222">
        <f t="shared" si="1789"/>
        <v>0</v>
      </c>
      <c r="TS222">
        <f t="shared" si="1790"/>
        <v>0</v>
      </c>
      <c r="TT222">
        <f t="shared" si="1791"/>
        <v>0</v>
      </c>
      <c r="TU222">
        <f t="shared" si="1792"/>
        <v>0</v>
      </c>
      <c r="TV222">
        <f t="shared" si="1793"/>
        <v>0</v>
      </c>
      <c r="TW222">
        <f t="shared" si="1794"/>
        <v>0</v>
      </c>
      <c r="TX222">
        <f t="shared" si="1795"/>
        <v>0</v>
      </c>
      <c r="TY222">
        <f t="shared" si="1796"/>
        <v>0</v>
      </c>
      <c r="TZ222">
        <f t="shared" si="1797"/>
        <v>0</v>
      </c>
      <c r="UA222">
        <f t="shared" si="1798"/>
        <v>0</v>
      </c>
      <c r="UB222">
        <f t="shared" si="1799"/>
        <v>0</v>
      </c>
      <c r="UC222">
        <f t="shared" si="1800"/>
        <v>0</v>
      </c>
      <c r="UD222">
        <f t="shared" si="1801"/>
        <v>0</v>
      </c>
      <c r="UE222">
        <f t="shared" si="1802"/>
        <v>0</v>
      </c>
      <c r="UF222">
        <f t="shared" si="1803"/>
        <v>0</v>
      </c>
      <c r="UG222">
        <f t="shared" si="1804"/>
        <v>0</v>
      </c>
      <c r="UH222">
        <f t="shared" si="1805"/>
        <v>0</v>
      </c>
      <c r="UI222">
        <f t="shared" si="1806"/>
        <v>0</v>
      </c>
      <c r="UJ222">
        <f t="shared" si="1807"/>
        <v>0</v>
      </c>
      <c r="UK222">
        <f t="shared" si="1808"/>
        <v>0</v>
      </c>
      <c r="UL222">
        <f t="shared" si="1809"/>
        <v>0</v>
      </c>
      <c r="UM222">
        <f t="shared" si="1810"/>
        <v>0</v>
      </c>
      <c r="UN222">
        <f t="shared" si="1811"/>
        <v>0</v>
      </c>
      <c r="UO222">
        <f t="shared" si="1812"/>
        <v>0</v>
      </c>
      <c r="UP222">
        <f t="shared" si="1813"/>
        <v>0</v>
      </c>
      <c r="UQ222">
        <f t="shared" si="1814"/>
        <v>0</v>
      </c>
      <c r="UR222">
        <f t="shared" si="1815"/>
        <v>0</v>
      </c>
      <c r="US222">
        <f t="shared" si="1816"/>
        <v>0</v>
      </c>
      <c r="UT222">
        <f t="shared" si="1817"/>
        <v>0</v>
      </c>
      <c r="UU222">
        <f t="shared" si="1818"/>
        <v>0</v>
      </c>
      <c r="UV222">
        <f t="shared" si="1819"/>
        <v>0</v>
      </c>
      <c r="UW222">
        <f t="shared" si="1820"/>
        <v>0</v>
      </c>
      <c r="UX222">
        <f t="shared" si="1821"/>
        <v>0</v>
      </c>
      <c r="UY222">
        <f t="shared" si="1822"/>
        <v>0</v>
      </c>
      <c r="UZ222">
        <f t="shared" si="1823"/>
        <v>0</v>
      </c>
      <c r="VA222">
        <f t="shared" si="1824"/>
        <v>0</v>
      </c>
      <c r="VB222">
        <f t="shared" si="1825"/>
        <v>0</v>
      </c>
      <c r="VC222">
        <f t="shared" si="1826"/>
        <v>0</v>
      </c>
      <c r="VD222">
        <f t="shared" si="1827"/>
        <v>0</v>
      </c>
      <c r="VE222">
        <f t="shared" si="1828"/>
        <v>0</v>
      </c>
      <c r="VF222">
        <f t="shared" si="1829"/>
        <v>0</v>
      </c>
      <c r="VG222">
        <f t="shared" si="1830"/>
        <v>0</v>
      </c>
      <c r="VH222">
        <f t="shared" si="1831"/>
        <v>0</v>
      </c>
      <c r="VI222">
        <f t="shared" si="1832"/>
        <v>0</v>
      </c>
      <c r="VJ222">
        <f t="shared" si="1833"/>
        <v>0</v>
      </c>
      <c r="VK222">
        <f t="shared" si="1834"/>
        <v>0</v>
      </c>
      <c r="VL222">
        <f t="shared" si="1835"/>
        <v>0</v>
      </c>
      <c r="VM222">
        <f t="shared" si="1836"/>
        <v>0</v>
      </c>
      <c r="VN222">
        <f t="shared" si="1837"/>
        <v>0</v>
      </c>
      <c r="VO222" t="str">
        <f t="shared" si="1838"/>
        <v/>
      </c>
      <c r="VP222" t="str">
        <f t="shared" si="1839"/>
        <v/>
      </c>
      <c r="VQ222" t="str">
        <f t="shared" si="1840"/>
        <v/>
      </c>
      <c r="VR222" t="str">
        <f t="shared" si="1841"/>
        <v/>
      </c>
      <c r="VS222" t="str">
        <f t="shared" si="1842"/>
        <v/>
      </c>
      <c r="VT222" t="str">
        <f t="shared" si="1843"/>
        <v/>
      </c>
      <c r="VU222" t="str">
        <f t="shared" si="1844"/>
        <v/>
      </c>
      <c r="VV222" t="str">
        <f t="shared" si="1845"/>
        <v/>
      </c>
      <c r="VW222" t="str">
        <f t="shared" si="1846"/>
        <v/>
      </c>
      <c r="VX222" t="str">
        <f t="shared" si="1847"/>
        <v/>
      </c>
      <c r="VY222" t="str">
        <f t="shared" si="1848"/>
        <v/>
      </c>
      <c r="VZ222" t="str">
        <f t="shared" si="1849"/>
        <v/>
      </c>
      <c r="WA222" t="str">
        <f t="shared" si="1850"/>
        <v/>
      </c>
      <c r="WB222" t="str">
        <f t="shared" si="1851"/>
        <v/>
      </c>
      <c r="WC222" t="str">
        <f t="shared" si="1852"/>
        <v/>
      </c>
      <c r="WD222" t="str">
        <f t="shared" si="1853"/>
        <v/>
      </c>
      <c r="WE222" t="str">
        <f t="shared" si="1854"/>
        <v/>
      </c>
      <c r="WF222" t="str">
        <f t="shared" si="1855"/>
        <v/>
      </c>
      <c r="WG222" t="str">
        <f t="shared" si="1856"/>
        <v/>
      </c>
      <c r="WH222" t="str">
        <f t="shared" si="1857"/>
        <v/>
      </c>
      <c r="WI222" t="str">
        <f t="shared" si="1858"/>
        <v/>
      </c>
      <c r="WJ222" t="str">
        <f t="shared" si="1859"/>
        <v/>
      </c>
      <c r="WK222" t="str">
        <f t="shared" si="1860"/>
        <v/>
      </c>
      <c r="WL222" t="str">
        <f t="shared" si="1861"/>
        <v/>
      </c>
      <c r="WM222" t="str">
        <f t="shared" si="1862"/>
        <v/>
      </c>
      <c r="WN222" t="str">
        <f t="shared" si="1863"/>
        <v/>
      </c>
      <c r="WO222" t="str">
        <f t="shared" si="1864"/>
        <v/>
      </c>
      <c r="WP222" t="str">
        <f t="shared" si="1865"/>
        <v/>
      </c>
      <c r="WQ222" t="str">
        <f t="shared" si="1866"/>
        <v/>
      </c>
      <c r="WR222" t="str">
        <f t="shared" si="1867"/>
        <v/>
      </c>
      <c r="WS222" t="str">
        <f t="shared" si="1868"/>
        <v/>
      </c>
      <c r="WT222" t="str">
        <f t="shared" si="1869"/>
        <v/>
      </c>
      <c r="WU222" t="str">
        <f t="shared" si="1870"/>
        <v/>
      </c>
      <c r="WV222" t="str">
        <f t="shared" si="1871"/>
        <v/>
      </c>
      <c r="WW222" t="str">
        <f t="shared" si="1872"/>
        <v/>
      </c>
      <c r="WX222" t="str">
        <f t="shared" si="1873"/>
        <v/>
      </c>
      <c r="WY222" t="str">
        <f t="shared" si="1874"/>
        <v/>
      </c>
      <c r="WZ222" t="str">
        <f t="shared" si="1875"/>
        <v/>
      </c>
      <c r="XA222" t="str">
        <f t="shared" si="1876"/>
        <v/>
      </c>
      <c r="XB222" t="str">
        <f t="shared" si="1877"/>
        <v/>
      </c>
      <c r="XC222" t="str">
        <f t="shared" si="1878"/>
        <v/>
      </c>
      <c r="XD222" t="str">
        <f t="shared" si="1879"/>
        <v/>
      </c>
      <c r="XE222" t="str">
        <f t="shared" si="1880"/>
        <v/>
      </c>
      <c r="XF222" t="str">
        <f t="shared" si="1881"/>
        <v/>
      </c>
      <c r="XG222" t="str">
        <f t="shared" si="1882"/>
        <v/>
      </c>
      <c r="XH222" t="str">
        <f t="shared" si="1883"/>
        <v/>
      </c>
      <c r="XI222" t="str">
        <f t="shared" si="1884"/>
        <v/>
      </c>
      <c r="XJ222" t="str">
        <f t="shared" si="1885"/>
        <v/>
      </c>
      <c r="XK222" t="str">
        <f t="shared" si="1886"/>
        <v/>
      </c>
      <c r="XL222" t="str">
        <f t="shared" si="1887"/>
        <v/>
      </c>
      <c r="XM222" t="str">
        <f t="shared" si="1888"/>
        <v/>
      </c>
      <c r="XN222" t="str">
        <f t="shared" si="1889"/>
        <v/>
      </c>
      <c r="XO222" t="str">
        <f t="shared" si="1890"/>
        <v/>
      </c>
      <c r="XP222" t="str">
        <f t="shared" si="1891"/>
        <v/>
      </c>
      <c r="XQ222" t="str">
        <f t="shared" si="1892"/>
        <v/>
      </c>
      <c r="XR222" t="str">
        <f t="shared" si="1893"/>
        <v/>
      </c>
      <c r="XS222" t="str">
        <f t="shared" si="1894"/>
        <v/>
      </c>
      <c r="XT222" t="str">
        <f t="shared" si="1895"/>
        <v/>
      </c>
      <c r="XU222" t="str">
        <f t="shared" si="1896"/>
        <v/>
      </c>
      <c r="XV222" t="str">
        <f t="shared" si="1897"/>
        <v/>
      </c>
      <c r="XW222" t="str">
        <f t="shared" si="1898"/>
        <v/>
      </c>
      <c r="XX222" t="str">
        <f t="shared" si="1899"/>
        <v/>
      </c>
      <c r="XY222" t="str">
        <f t="shared" si="1900"/>
        <v/>
      </c>
      <c r="XZ222" t="str">
        <f t="shared" si="1901"/>
        <v/>
      </c>
      <c r="YA222" t="str">
        <f t="shared" si="1902"/>
        <v/>
      </c>
      <c r="YB222" t="str">
        <f t="shared" si="1903"/>
        <v/>
      </c>
      <c r="YC222" t="str">
        <f t="shared" si="1904"/>
        <v/>
      </c>
      <c r="YD222" t="str">
        <f t="shared" si="1905"/>
        <v/>
      </c>
      <c r="YE222" t="str">
        <f t="shared" si="1906"/>
        <v/>
      </c>
      <c r="YF222" t="str">
        <f t="shared" si="1907"/>
        <v/>
      </c>
      <c r="YG222" t="str">
        <f t="shared" si="1908"/>
        <v/>
      </c>
      <c r="YH222" t="str">
        <f t="shared" si="1909"/>
        <v/>
      </c>
      <c r="YI222" t="str">
        <f t="shared" si="1910"/>
        <v/>
      </c>
      <c r="YJ222" t="str">
        <f t="shared" si="1911"/>
        <v/>
      </c>
      <c r="YK222" t="str">
        <f t="shared" si="1912"/>
        <v/>
      </c>
      <c r="YL222" t="str">
        <f t="shared" si="1913"/>
        <v/>
      </c>
      <c r="YM222" t="str">
        <f t="shared" si="1914"/>
        <v/>
      </c>
      <c r="YN222" t="str">
        <f t="shared" si="1915"/>
        <v/>
      </c>
      <c r="YO222" t="str">
        <f t="shared" si="1916"/>
        <v/>
      </c>
      <c r="YP222" t="str">
        <f t="shared" si="1917"/>
        <v/>
      </c>
      <c r="YQ222" t="str">
        <f t="shared" si="1918"/>
        <v/>
      </c>
      <c r="YR222" t="str">
        <f t="shared" si="1919"/>
        <v/>
      </c>
      <c r="YS222" t="str">
        <f t="shared" si="1920"/>
        <v/>
      </c>
      <c r="YT222" t="str">
        <f t="shared" si="1921"/>
        <v/>
      </c>
      <c r="YU222" t="str">
        <f t="shared" si="1922"/>
        <v/>
      </c>
      <c r="YV222" t="str">
        <f t="shared" si="1923"/>
        <v/>
      </c>
      <c r="YW222" t="str">
        <f t="shared" si="1924"/>
        <v/>
      </c>
      <c r="YX222" t="str">
        <f t="shared" si="1925"/>
        <v/>
      </c>
      <c r="YY222" t="str">
        <f t="shared" si="1926"/>
        <v/>
      </c>
      <c r="YZ222" t="str">
        <f t="shared" si="1927"/>
        <v/>
      </c>
      <c r="ZA222" t="str">
        <f t="shared" si="1928"/>
        <v/>
      </c>
      <c r="ZB222" t="str">
        <f t="shared" si="1929"/>
        <v/>
      </c>
      <c r="ZC222" t="str">
        <f t="shared" si="1930"/>
        <v/>
      </c>
      <c r="ZD222" t="str">
        <f t="shared" si="1931"/>
        <v/>
      </c>
      <c r="ZE222" t="str">
        <f t="shared" si="1932"/>
        <v/>
      </c>
      <c r="ZF222" t="str">
        <f t="shared" si="1933"/>
        <v/>
      </c>
      <c r="ZG222" t="str">
        <f t="shared" si="1934"/>
        <v/>
      </c>
      <c r="ZH222" t="str">
        <f t="shared" si="1935"/>
        <v/>
      </c>
      <c r="ZI222" t="str">
        <f t="shared" si="1936"/>
        <v/>
      </c>
      <c r="ZJ222" t="str">
        <f t="shared" si="1937"/>
        <v/>
      </c>
      <c r="ZK222" t="str">
        <f t="shared" si="1938"/>
        <v/>
      </c>
      <c r="ZL222" t="str">
        <f t="shared" si="1939"/>
        <v/>
      </c>
      <c r="ZM222" t="str">
        <f t="shared" si="1940"/>
        <v/>
      </c>
      <c r="ZN222" t="str">
        <f t="shared" si="1941"/>
        <v/>
      </c>
      <c r="ZO222" t="str">
        <f t="shared" si="1942"/>
        <v/>
      </c>
      <c r="ZP222" t="str">
        <f t="shared" si="1943"/>
        <v/>
      </c>
      <c r="ZQ222" t="str">
        <f t="shared" si="1944"/>
        <v/>
      </c>
      <c r="ZR222" t="str">
        <f t="shared" si="1945"/>
        <v/>
      </c>
      <c r="ZS222" t="str">
        <f t="shared" si="1946"/>
        <v/>
      </c>
      <c r="ZT222" t="str">
        <f t="shared" si="1947"/>
        <v/>
      </c>
      <c r="ZU222" t="str">
        <f t="shared" si="1948"/>
        <v/>
      </c>
      <c r="ZV222" t="str">
        <f t="shared" si="1949"/>
        <v/>
      </c>
      <c r="ZW222" t="str">
        <f t="shared" si="1950"/>
        <v/>
      </c>
      <c r="ZX222" t="str">
        <f t="shared" si="1951"/>
        <v/>
      </c>
      <c r="ZY222" t="str">
        <f t="shared" si="1952"/>
        <v/>
      </c>
      <c r="ZZ222" t="str">
        <f t="shared" si="1953"/>
        <v/>
      </c>
      <c r="AAA222" t="str">
        <f t="shared" si="1954"/>
        <v/>
      </c>
      <c r="AAB222" t="str">
        <f t="shared" si="1955"/>
        <v/>
      </c>
      <c r="AAC222" t="str">
        <f t="shared" si="1956"/>
        <v/>
      </c>
      <c r="AAD222" t="str">
        <f t="shared" si="1957"/>
        <v/>
      </c>
      <c r="AAE222" t="e">
        <f t="shared" ca="1" si="1958"/>
        <v>#N/A</v>
      </c>
      <c r="AAF222" t="e">
        <f t="shared" ca="1" si="1959"/>
        <v>#N/A</v>
      </c>
      <c r="AAG222" t="e">
        <f t="shared" ca="1" si="1960"/>
        <v>#N/A</v>
      </c>
      <c r="AAH222" t="e">
        <f t="shared" ca="1" si="1961"/>
        <v>#N/A</v>
      </c>
      <c r="AAI222" t="e">
        <f t="shared" ca="1" si="1962"/>
        <v>#N/A</v>
      </c>
      <c r="AAJ222" t="e">
        <f t="shared" ca="1" si="1963"/>
        <v>#N/A</v>
      </c>
    </row>
    <row r="223" spans="2:713" x14ac:dyDescent="0.35">
      <c r="B223">
        <v>282</v>
      </c>
      <c r="C223" s="8">
        <v>40593.445740740739</v>
      </c>
      <c r="D223" t="s">
        <v>221</v>
      </c>
      <c r="E223" t="s">
        <v>2889</v>
      </c>
      <c r="G223" t="s">
        <v>2409</v>
      </c>
      <c r="I223" t="s">
        <v>1720</v>
      </c>
      <c r="J223">
        <v>100</v>
      </c>
      <c r="K223">
        <v>0</v>
      </c>
      <c r="L223">
        <v>0</v>
      </c>
      <c r="M223">
        <v>2</v>
      </c>
      <c r="N223">
        <v>80</v>
      </c>
      <c r="O223"/>
      <c r="P223"/>
      <c r="Q223"/>
      <c r="R223"/>
      <c r="S223"/>
      <c r="T223"/>
      <c r="U223"/>
      <c r="V223"/>
      <c r="W223"/>
      <c r="Z223" s="10"/>
      <c r="AA223" s="10"/>
      <c r="AB223" s="10"/>
      <c r="AC223" s="10"/>
      <c r="AD223" s="10"/>
      <c r="AE223" s="10"/>
      <c r="AF223" s="10"/>
      <c r="AG223" s="10"/>
      <c r="AH223" s="10"/>
      <c r="CU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c r="EM223" s="10"/>
      <c r="EN223" s="10"/>
      <c r="EO223" s="10"/>
      <c r="EP223" s="10"/>
      <c r="EQ223" s="10"/>
      <c r="ER223" s="10"/>
      <c r="ES223" s="10"/>
      <c r="ET223" s="10"/>
      <c r="EU223" s="10"/>
      <c r="EV223" s="10"/>
      <c r="EW223" s="10"/>
      <c r="EX223" s="10"/>
      <c r="EY223" s="10"/>
      <c r="HQ223" t="str">
        <f t="shared" si="1476"/>
        <v/>
      </c>
      <c r="HR223" t="str">
        <f t="shared" si="1477"/>
        <v/>
      </c>
      <c r="HS223">
        <f t="shared" si="1478"/>
        <v>80</v>
      </c>
      <c r="HT223" t="str">
        <f t="shared" si="1479"/>
        <v/>
      </c>
      <c r="HU223" t="str">
        <f t="shared" si="1480"/>
        <v/>
      </c>
      <c r="HV223" t="str">
        <f t="shared" si="1481"/>
        <v/>
      </c>
      <c r="HW223" t="str">
        <f t="shared" si="1482"/>
        <v/>
      </c>
      <c r="HX223" t="str">
        <f t="shared" si="1483"/>
        <v/>
      </c>
      <c r="HY223" t="str">
        <f t="shared" si="1484"/>
        <v/>
      </c>
      <c r="HZ223" t="str">
        <f t="shared" si="1485"/>
        <v/>
      </c>
      <c r="IA223" t="str">
        <f t="shared" si="1486"/>
        <v/>
      </c>
      <c r="IB223" t="str">
        <f t="shared" si="1487"/>
        <v/>
      </c>
      <c r="IC223" t="str">
        <f t="shared" si="1488"/>
        <v/>
      </c>
      <c r="ID223" t="str">
        <f t="shared" si="1489"/>
        <v/>
      </c>
      <c r="IE223" t="str">
        <f t="shared" si="1490"/>
        <v/>
      </c>
      <c r="IF223" t="str">
        <f t="shared" si="1491"/>
        <v/>
      </c>
      <c r="IG223" t="str">
        <f t="shared" si="1492"/>
        <v/>
      </c>
      <c r="IH223" t="str">
        <f t="shared" si="1493"/>
        <v/>
      </c>
      <c r="II223" t="str">
        <f t="shared" si="1494"/>
        <v/>
      </c>
      <c r="IJ223" t="str">
        <f t="shared" si="1495"/>
        <v/>
      </c>
      <c r="IK223" t="str">
        <f t="shared" si="1496"/>
        <v/>
      </c>
      <c r="IL223" t="str">
        <f t="shared" si="1497"/>
        <v/>
      </c>
      <c r="IM223" t="str">
        <f t="shared" si="1498"/>
        <v/>
      </c>
      <c r="IN223" t="str">
        <f t="shared" si="1499"/>
        <v/>
      </c>
      <c r="IO223" t="str">
        <f t="shared" si="1500"/>
        <v/>
      </c>
      <c r="IP223" t="str">
        <f t="shared" si="1501"/>
        <v/>
      </c>
      <c r="IQ223" t="str">
        <f t="shared" si="1502"/>
        <v/>
      </c>
      <c r="IR223" t="str">
        <f t="shared" si="1503"/>
        <v/>
      </c>
      <c r="IS223" t="str">
        <f t="shared" si="1504"/>
        <v/>
      </c>
      <c r="IT223" t="str">
        <f t="shared" si="1505"/>
        <v/>
      </c>
      <c r="IU223" t="str">
        <f t="shared" si="1506"/>
        <v/>
      </c>
      <c r="IV223" t="str">
        <f t="shared" si="1507"/>
        <v/>
      </c>
      <c r="IW223" t="str">
        <f t="shared" si="1508"/>
        <v/>
      </c>
      <c r="IX223" t="str">
        <f t="shared" si="1509"/>
        <v/>
      </c>
      <c r="IY223" t="str">
        <f t="shared" si="1510"/>
        <v/>
      </c>
      <c r="IZ223" t="str">
        <f t="shared" si="1511"/>
        <v/>
      </c>
      <c r="JA223" t="str">
        <f t="shared" si="1512"/>
        <v/>
      </c>
      <c r="JB223" t="str">
        <f t="shared" si="1513"/>
        <v/>
      </c>
      <c r="JC223" t="str">
        <f t="shared" si="1514"/>
        <v/>
      </c>
      <c r="JD223" t="str">
        <f t="shared" si="1515"/>
        <v/>
      </c>
      <c r="JE223" t="str">
        <f t="shared" si="1516"/>
        <v/>
      </c>
      <c r="JF223" t="str">
        <f t="shared" si="1517"/>
        <v/>
      </c>
      <c r="JG223" t="str">
        <f t="shared" si="1518"/>
        <v/>
      </c>
      <c r="JH223" t="str">
        <f t="shared" si="1519"/>
        <v/>
      </c>
      <c r="JI223" t="str">
        <f t="shared" si="1520"/>
        <v/>
      </c>
      <c r="JJ223" t="str">
        <f t="shared" si="1521"/>
        <v/>
      </c>
      <c r="JK223" t="str">
        <f t="shared" si="1522"/>
        <v/>
      </c>
      <c r="JL223" t="str">
        <f t="shared" si="1523"/>
        <v/>
      </c>
      <c r="JM223" t="str">
        <f t="shared" si="1524"/>
        <v/>
      </c>
      <c r="JN223" t="str">
        <f t="shared" si="1525"/>
        <v/>
      </c>
      <c r="JO223" t="str">
        <f t="shared" si="1526"/>
        <v/>
      </c>
      <c r="JP223" t="str">
        <f t="shared" si="1527"/>
        <v/>
      </c>
      <c r="JQ223" t="str">
        <f t="shared" si="1528"/>
        <v/>
      </c>
      <c r="JR223" t="str">
        <f t="shared" si="1529"/>
        <v/>
      </c>
      <c r="JS223" t="str">
        <f t="shared" si="1530"/>
        <v/>
      </c>
      <c r="JT223" t="str">
        <f t="shared" si="1531"/>
        <v/>
      </c>
      <c r="JU223" t="str">
        <f t="shared" si="1532"/>
        <v/>
      </c>
      <c r="JV223" t="str">
        <f t="shared" si="1533"/>
        <v/>
      </c>
      <c r="JW223" t="str">
        <f t="shared" si="1534"/>
        <v/>
      </c>
      <c r="JX223" t="str">
        <f t="shared" si="1535"/>
        <v/>
      </c>
      <c r="JY223" t="str">
        <f t="shared" si="1536"/>
        <v/>
      </c>
      <c r="JZ223" t="str">
        <f t="shared" si="1537"/>
        <v/>
      </c>
      <c r="KA223" t="str">
        <f t="shared" si="1538"/>
        <v/>
      </c>
      <c r="KB223" t="str">
        <f t="shared" si="1539"/>
        <v/>
      </c>
      <c r="KC223" t="str">
        <f t="shared" si="1540"/>
        <v/>
      </c>
      <c r="KD223" t="str">
        <f t="shared" si="1541"/>
        <v/>
      </c>
      <c r="KE223" t="str">
        <f t="shared" si="1542"/>
        <v/>
      </c>
      <c r="KF223" t="str">
        <f t="shared" si="1543"/>
        <v/>
      </c>
      <c r="KG223" t="str">
        <f t="shared" si="1544"/>
        <v/>
      </c>
      <c r="KH223" t="str">
        <f t="shared" si="1545"/>
        <v/>
      </c>
      <c r="KI223" t="str">
        <f t="shared" si="1546"/>
        <v/>
      </c>
      <c r="KJ223" t="str">
        <f t="shared" si="1547"/>
        <v/>
      </c>
      <c r="KK223" t="str">
        <f t="shared" si="1548"/>
        <v/>
      </c>
      <c r="KL223" t="str">
        <f t="shared" si="1549"/>
        <v/>
      </c>
      <c r="KM223" t="str">
        <f t="shared" si="1550"/>
        <v/>
      </c>
      <c r="KN223" t="str">
        <f t="shared" si="1551"/>
        <v/>
      </c>
      <c r="KO223" t="str">
        <f t="shared" si="1552"/>
        <v/>
      </c>
      <c r="KP223" t="str">
        <f t="shared" si="1553"/>
        <v/>
      </c>
      <c r="KQ223" t="str">
        <f t="shared" si="1554"/>
        <v/>
      </c>
      <c r="KR223" t="str">
        <f t="shared" si="1555"/>
        <v/>
      </c>
      <c r="KS223" t="str">
        <f t="shared" si="1556"/>
        <v/>
      </c>
      <c r="KT223" t="str">
        <f t="shared" si="1557"/>
        <v/>
      </c>
      <c r="KU223" t="str">
        <f t="shared" si="1558"/>
        <v/>
      </c>
      <c r="KV223" t="str">
        <f t="shared" si="1559"/>
        <v/>
      </c>
      <c r="KW223" t="str">
        <f t="shared" si="1560"/>
        <v/>
      </c>
      <c r="KX223" t="str">
        <f t="shared" si="1561"/>
        <v/>
      </c>
      <c r="KY223" t="str">
        <f t="shared" si="1562"/>
        <v/>
      </c>
      <c r="KZ223" t="str">
        <f t="shared" si="1563"/>
        <v/>
      </c>
      <c r="LA223" t="str">
        <f t="shared" si="1564"/>
        <v/>
      </c>
      <c r="LB223" t="str">
        <f t="shared" si="1565"/>
        <v/>
      </c>
      <c r="LC223" t="str">
        <f t="shared" si="1566"/>
        <v/>
      </c>
      <c r="LD223" t="str">
        <f t="shared" si="1567"/>
        <v/>
      </c>
      <c r="LE223" t="str">
        <f t="shared" si="1568"/>
        <v/>
      </c>
      <c r="LF223" t="str">
        <f t="shared" si="1569"/>
        <v/>
      </c>
      <c r="LG223" t="str">
        <f t="shared" si="1570"/>
        <v/>
      </c>
      <c r="LH223" t="str">
        <f t="shared" si="1571"/>
        <v/>
      </c>
      <c r="LI223" t="str">
        <f t="shared" si="1572"/>
        <v/>
      </c>
      <c r="LJ223" t="str">
        <f t="shared" si="1573"/>
        <v/>
      </c>
      <c r="LK223" t="str">
        <f t="shared" si="1574"/>
        <v/>
      </c>
      <c r="LL223" t="str">
        <f t="shared" si="1575"/>
        <v/>
      </c>
      <c r="LM223" t="str">
        <f t="shared" si="1576"/>
        <v/>
      </c>
      <c r="LN223" t="str">
        <f t="shared" si="1577"/>
        <v/>
      </c>
      <c r="LO223" t="str">
        <f t="shared" si="1578"/>
        <v/>
      </c>
      <c r="LP223" t="str">
        <f t="shared" si="1579"/>
        <v/>
      </c>
      <c r="LQ223" t="str">
        <f t="shared" si="1580"/>
        <v/>
      </c>
      <c r="LR223" t="str">
        <f t="shared" si="1581"/>
        <v/>
      </c>
      <c r="LS223" t="str">
        <f t="shared" si="1582"/>
        <v/>
      </c>
      <c r="LT223" t="str">
        <f t="shared" si="1583"/>
        <v/>
      </c>
      <c r="LU223" t="str">
        <f t="shared" si="1584"/>
        <v/>
      </c>
      <c r="LV223" t="str">
        <f t="shared" si="1585"/>
        <v/>
      </c>
      <c r="LW223" t="str">
        <f t="shared" si="1586"/>
        <v/>
      </c>
      <c r="LX223" t="str">
        <f t="shared" si="1587"/>
        <v/>
      </c>
      <c r="LY223" t="str">
        <f t="shared" si="1588"/>
        <v/>
      </c>
      <c r="LZ223" t="str">
        <f t="shared" si="1589"/>
        <v/>
      </c>
      <c r="MA223" t="str">
        <f t="shared" si="1590"/>
        <v/>
      </c>
      <c r="MB223" t="str">
        <f t="shared" si="1591"/>
        <v/>
      </c>
      <c r="MC223" t="str">
        <f t="shared" si="1592"/>
        <v/>
      </c>
      <c r="MD223" t="str">
        <f t="shared" si="1593"/>
        <v/>
      </c>
      <c r="ME223" t="str">
        <f t="shared" si="1594"/>
        <v/>
      </c>
      <c r="MF223" t="str">
        <f t="shared" si="1595"/>
        <v/>
      </c>
      <c r="MG223" t="str">
        <f t="shared" si="1596"/>
        <v/>
      </c>
      <c r="MH223" t="str">
        <f t="shared" si="1597"/>
        <v/>
      </c>
      <c r="MI223" t="str">
        <f t="shared" si="1598"/>
        <v/>
      </c>
      <c r="MJ223" t="str">
        <f t="shared" si="1599"/>
        <v/>
      </c>
      <c r="MK223" t="str">
        <f t="shared" si="1600"/>
        <v/>
      </c>
      <c r="ML223" t="str">
        <f t="shared" si="1601"/>
        <v/>
      </c>
      <c r="MM223" t="str">
        <f t="shared" si="1602"/>
        <v/>
      </c>
      <c r="MN223" t="str">
        <f t="shared" si="1603"/>
        <v/>
      </c>
      <c r="MO223" t="str">
        <f t="shared" si="1604"/>
        <v/>
      </c>
      <c r="MP223" t="str">
        <f t="shared" si="1605"/>
        <v/>
      </c>
      <c r="MQ223" t="str">
        <f t="shared" si="1606"/>
        <v/>
      </c>
      <c r="MR223" t="str">
        <f t="shared" si="1607"/>
        <v/>
      </c>
      <c r="MS223" t="str">
        <f t="shared" si="1608"/>
        <v/>
      </c>
      <c r="MT223" t="str">
        <f t="shared" si="1609"/>
        <v/>
      </c>
      <c r="MU223" t="str">
        <f t="shared" si="1610"/>
        <v/>
      </c>
      <c r="MV223" t="str">
        <f t="shared" si="1611"/>
        <v/>
      </c>
      <c r="MW223" t="str">
        <f t="shared" si="1612"/>
        <v/>
      </c>
      <c r="MX223" t="str">
        <f t="shared" si="1613"/>
        <v/>
      </c>
      <c r="MY223" t="str">
        <f t="shared" si="1614"/>
        <v/>
      </c>
      <c r="MZ223" t="str">
        <f t="shared" si="1615"/>
        <v/>
      </c>
      <c r="NA223" t="str">
        <f t="shared" si="1616"/>
        <v/>
      </c>
      <c r="NB223" t="str">
        <f t="shared" si="1617"/>
        <v/>
      </c>
      <c r="NC223" t="str">
        <f t="shared" si="1618"/>
        <v/>
      </c>
      <c r="ND223" t="str">
        <f t="shared" si="1619"/>
        <v/>
      </c>
      <c r="NE223" t="str">
        <f t="shared" si="1620"/>
        <v/>
      </c>
      <c r="NF223" t="str">
        <f t="shared" si="1621"/>
        <v/>
      </c>
      <c r="NG223" t="str">
        <f t="shared" si="1622"/>
        <v/>
      </c>
      <c r="NH223" t="str">
        <f t="shared" si="1623"/>
        <v/>
      </c>
      <c r="NI223" t="str">
        <f t="shared" si="1624"/>
        <v/>
      </c>
      <c r="NJ223" t="str">
        <f t="shared" si="1625"/>
        <v/>
      </c>
      <c r="NK223" t="str">
        <f t="shared" si="1626"/>
        <v/>
      </c>
      <c r="NL223" t="str">
        <f t="shared" si="1627"/>
        <v/>
      </c>
      <c r="NM223" t="str">
        <f t="shared" si="1628"/>
        <v/>
      </c>
      <c r="NN223" t="str">
        <f t="shared" si="1629"/>
        <v/>
      </c>
      <c r="NO223" t="str">
        <f t="shared" si="1630"/>
        <v/>
      </c>
      <c r="NP223" t="str">
        <f t="shared" si="1631"/>
        <v/>
      </c>
      <c r="NQ223" t="str">
        <f t="shared" si="1632"/>
        <v/>
      </c>
      <c r="NR223" t="str">
        <f t="shared" si="1633"/>
        <v/>
      </c>
      <c r="NS223" t="str">
        <f t="shared" si="1634"/>
        <v/>
      </c>
      <c r="NT223" t="str">
        <f t="shared" si="1635"/>
        <v/>
      </c>
      <c r="NU223" t="str">
        <f t="shared" si="1636"/>
        <v/>
      </c>
      <c r="NV223" t="str">
        <f t="shared" si="1637"/>
        <v/>
      </c>
      <c r="NW223" t="str">
        <f t="shared" si="1638"/>
        <v/>
      </c>
      <c r="NX223" t="str">
        <f t="shared" si="1639"/>
        <v/>
      </c>
      <c r="NY223" t="str">
        <f t="shared" si="1640"/>
        <v/>
      </c>
      <c r="NZ223" t="str">
        <f t="shared" si="1641"/>
        <v/>
      </c>
      <c r="OA223" t="str">
        <f t="shared" si="1642"/>
        <v/>
      </c>
      <c r="OB223" t="str">
        <f t="shared" si="1643"/>
        <v/>
      </c>
      <c r="OC223" t="str">
        <f t="shared" si="1644"/>
        <v/>
      </c>
      <c r="OD223" t="str">
        <f t="shared" si="1645"/>
        <v/>
      </c>
      <c r="OE223" t="str">
        <f t="shared" si="1646"/>
        <v/>
      </c>
      <c r="OF223" t="str">
        <f t="shared" si="1647"/>
        <v/>
      </c>
      <c r="OG223" t="str">
        <f t="shared" si="1648"/>
        <v/>
      </c>
      <c r="OH223" t="str">
        <f t="shared" si="1649"/>
        <v/>
      </c>
      <c r="OI223" t="str">
        <f t="shared" si="1650"/>
        <v/>
      </c>
      <c r="OJ223" t="str">
        <f t="shared" si="1651"/>
        <v/>
      </c>
      <c r="OK223" t="str">
        <f t="shared" si="1652"/>
        <v/>
      </c>
      <c r="OL223" t="str">
        <f t="shared" si="1653"/>
        <v/>
      </c>
      <c r="OM223" t="str">
        <f t="shared" si="1654"/>
        <v/>
      </c>
      <c r="ON223" t="str">
        <f t="shared" si="1655"/>
        <v/>
      </c>
      <c r="OO223" t="str">
        <f t="shared" si="1656"/>
        <v/>
      </c>
      <c r="OP223" t="str">
        <f t="shared" si="1657"/>
        <v/>
      </c>
      <c r="OQ223" t="str">
        <f t="shared" si="1658"/>
        <v/>
      </c>
      <c r="OR223" t="str">
        <f t="shared" si="1659"/>
        <v/>
      </c>
      <c r="OS223" t="str">
        <f t="shared" si="1660"/>
        <v/>
      </c>
      <c r="OT223" t="str">
        <f t="shared" si="1661"/>
        <v/>
      </c>
      <c r="OU223" t="str">
        <f t="shared" si="1662"/>
        <v/>
      </c>
      <c r="OV223" t="str">
        <f t="shared" si="1663"/>
        <v/>
      </c>
      <c r="OW223" t="str">
        <f t="shared" si="1664"/>
        <v/>
      </c>
      <c r="OX223" t="str">
        <f t="shared" si="1665"/>
        <v/>
      </c>
      <c r="OY223" t="str">
        <f t="shared" si="1666"/>
        <v/>
      </c>
      <c r="OZ223" t="str">
        <f t="shared" si="1667"/>
        <v/>
      </c>
      <c r="PA223" t="str">
        <f t="shared" si="1668"/>
        <v/>
      </c>
      <c r="PB223" t="str">
        <f t="shared" si="1669"/>
        <v/>
      </c>
      <c r="PC223" t="str">
        <f t="shared" si="1670"/>
        <v/>
      </c>
      <c r="PD223" t="str">
        <f t="shared" si="1671"/>
        <v/>
      </c>
      <c r="PE223" t="str">
        <f t="shared" si="1672"/>
        <v/>
      </c>
      <c r="PF223" t="str">
        <f t="shared" si="1673"/>
        <v/>
      </c>
      <c r="PG223" t="str">
        <f t="shared" si="1674"/>
        <v/>
      </c>
      <c r="PH223" t="str">
        <f t="shared" si="1675"/>
        <v/>
      </c>
      <c r="PI223" t="str">
        <f t="shared" si="1676"/>
        <v/>
      </c>
      <c r="PJ223" t="str">
        <f t="shared" si="1677"/>
        <v/>
      </c>
      <c r="PK223" t="str">
        <f t="shared" si="1678"/>
        <v/>
      </c>
      <c r="PL223" t="str">
        <f t="shared" si="1679"/>
        <v/>
      </c>
      <c r="PM223" t="str">
        <f t="shared" si="1680"/>
        <v/>
      </c>
      <c r="PN223" t="str">
        <f t="shared" si="1681"/>
        <v/>
      </c>
      <c r="PO223" t="str">
        <f t="shared" si="1682"/>
        <v/>
      </c>
      <c r="PP223" t="str">
        <f t="shared" si="1683"/>
        <v/>
      </c>
      <c r="PQ223" t="str">
        <f t="shared" si="1684"/>
        <v/>
      </c>
      <c r="PR223" t="str">
        <f t="shared" si="1685"/>
        <v/>
      </c>
      <c r="PS223" t="str">
        <f t="shared" si="1686"/>
        <v/>
      </c>
      <c r="PT223" t="str">
        <f t="shared" si="1687"/>
        <v/>
      </c>
      <c r="PU223" t="str">
        <f t="shared" si="1688"/>
        <v/>
      </c>
      <c r="PV223" t="str">
        <f t="shared" si="1689"/>
        <v/>
      </c>
      <c r="PW223" t="str">
        <f t="shared" si="1690"/>
        <v/>
      </c>
      <c r="PX223" t="str">
        <f t="shared" si="1691"/>
        <v/>
      </c>
      <c r="PY223" t="str">
        <f t="shared" si="1692"/>
        <v/>
      </c>
      <c r="PZ223" t="str">
        <f t="shared" si="1693"/>
        <v/>
      </c>
      <c r="QA223" t="str">
        <f t="shared" si="1694"/>
        <v/>
      </c>
      <c r="QB223" t="str">
        <f t="shared" si="1695"/>
        <v/>
      </c>
      <c r="QC223" t="str">
        <f t="shared" si="1696"/>
        <v/>
      </c>
      <c r="QD223" t="str">
        <f t="shared" si="1697"/>
        <v/>
      </c>
      <c r="QE223" t="str">
        <f t="shared" si="1698"/>
        <v/>
      </c>
      <c r="QF223" t="str">
        <f t="shared" si="1699"/>
        <v/>
      </c>
      <c r="QG223" t="str">
        <f t="shared" si="1700"/>
        <v/>
      </c>
      <c r="QH223" t="str">
        <f t="shared" si="1701"/>
        <v/>
      </c>
      <c r="QI223" t="str">
        <f t="shared" si="1702"/>
        <v/>
      </c>
      <c r="QJ223" t="str">
        <f t="shared" si="1703"/>
        <v/>
      </c>
      <c r="QK223" t="str">
        <f t="shared" si="1704"/>
        <v/>
      </c>
      <c r="QL223" t="str">
        <f t="shared" si="1705"/>
        <v/>
      </c>
      <c r="QM223" t="str">
        <f t="shared" si="1706"/>
        <v/>
      </c>
      <c r="QN223" t="str">
        <f t="shared" si="1707"/>
        <v/>
      </c>
      <c r="QO223" t="str">
        <f t="shared" si="1708"/>
        <v/>
      </c>
      <c r="QP223" t="str">
        <f t="shared" si="1709"/>
        <v/>
      </c>
      <c r="QQ223" t="str">
        <f t="shared" si="1710"/>
        <v/>
      </c>
      <c r="QR223" t="str">
        <f t="shared" si="1711"/>
        <v/>
      </c>
      <c r="QS223" t="str">
        <f t="shared" si="1712"/>
        <v/>
      </c>
      <c r="QT223" t="str">
        <f t="shared" si="1713"/>
        <v/>
      </c>
      <c r="QU223" t="str">
        <f t="shared" si="1714"/>
        <v/>
      </c>
      <c r="QV223" t="str">
        <f t="shared" si="1715"/>
        <v/>
      </c>
      <c r="QW223" t="str">
        <f t="shared" si="1716"/>
        <v/>
      </c>
      <c r="QX223" t="str">
        <f t="shared" si="1717"/>
        <v/>
      </c>
      <c r="QY223" t="str">
        <f t="shared" si="1718"/>
        <v/>
      </c>
      <c r="QZ223" t="str">
        <f t="shared" si="1719"/>
        <v/>
      </c>
      <c r="RA223" t="str">
        <f t="shared" si="1720"/>
        <v/>
      </c>
      <c r="RB223" t="str">
        <f t="shared" si="1721"/>
        <v/>
      </c>
      <c r="RC223" t="str">
        <f t="shared" si="1722"/>
        <v/>
      </c>
      <c r="RD223" t="str">
        <f t="shared" si="1723"/>
        <v/>
      </c>
      <c r="RE223" t="str">
        <f t="shared" si="1724"/>
        <v/>
      </c>
      <c r="RF223" t="str">
        <f t="shared" si="1725"/>
        <v/>
      </c>
      <c r="RG223" t="str">
        <f t="shared" si="1726"/>
        <v/>
      </c>
      <c r="RH223" t="str">
        <f t="shared" si="1727"/>
        <v/>
      </c>
      <c r="RI223" t="str">
        <f t="shared" si="1728"/>
        <v/>
      </c>
      <c r="RJ223" t="str">
        <f t="shared" si="1729"/>
        <v/>
      </c>
      <c r="RK223" t="str">
        <f t="shared" si="1730"/>
        <v/>
      </c>
      <c r="RL223" t="str">
        <f t="shared" si="1731"/>
        <v/>
      </c>
      <c r="RM223" t="str">
        <f t="shared" si="1732"/>
        <v/>
      </c>
      <c r="RN223" t="str">
        <f t="shared" si="1733"/>
        <v/>
      </c>
      <c r="RO223" t="str">
        <f t="shared" si="1734"/>
        <v/>
      </c>
      <c r="RP223" t="str">
        <f t="shared" si="1735"/>
        <v/>
      </c>
      <c r="RQ223" t="str">
        <f t="shared" si="1736"/>
        <v/>
      </c>
      <c r="RR223" t="str">
        <f t="shared" si="1737"/>
        <v/>
      </c>
      <c r="RS223" t="str">
        <f t="shared" si="1738"/>
        <v/>
      </c>
      <c r="RT223" t="str">
        <f t="shared" si="1739"/>
        <v/>
      </c>
      <c r="RU223" t="str">
        <f t="shared" si="1740"/>
        <v/>
      </c>
      <c r="RV223" t="str">
        <f t="shared" si="1741"/>
        <v/>
      </c>
      <c r="RW223" t="str">
        <f t="shared" si="1742"/>
        <v/>
      </c>
      <c r="RX223" t="str">
        <f t="shared" si="1743"/>
        <v/>
      </c>
      <c r="RY223" t="str">
        <f t="shared" si="1744"/>
        <v/>
      </c>
      <c r="RZ223" t="str">
        <f t="shared" si="1745"/>
        <v/>
      </c>
      <c r="SA223" t="str">
        <f t="shared" si="1746"/>
        <v/>
      </c>
      <c r="SB223" t="str">
        <f t="shared" si="1747"/>
        <v/>
      </c>
      <c r="SC223" t="str">
        <f t="shared" si="1748"/>
        <v/>
      </c>
      <c r="SD223" t="str">
        <f t="shared" si="1749"/>
        <v/>
      </c>
      <c r="SE223" t="str">
        <f t="shared" si="1750"/>
        <v/>
      </c>
      <c r="SF223" t="str">
        <f t="shared" si="1751"/>
        <v/>
      </c>
      <c r="SG223" t="str">
        <f t="shared" si="1752"/>
        <v/>
      </c>
      <c r="SH223" t="str">
        <f t="shared" si="1753"/>
        <v/>
      </c>
      <c r="SI223" t="str">
        <f t="shared" si="1754"/>
        <v/>
      </c>
      <c r="SJ223" t="str">
        <f t="shared" si="1755"/>
        <v/>
      </c>
      <c r="SK223" t="str">
        <f t="shared" si="1756"/>
        <v/>
      </c>
      <c r="SL223" t="str">
        <f t="shared" si="1757"/>
        <v/>
      </c>
      <c r="SM223" t="str">
        <f t="shared" si="1758"/>
        <v/>
      </c>
      <c r="SN223" t="str">
        <f t="shared" si="1759"/>
        <v/>
      </c>
      <c r="SO223" t="str">
        <f t="shared" si="1760"/>
        <v/>
      </c>
      <c r="SP223" t="str">
        <f t="shared" si="1761"/>
        <v/>
      </c>
      <c r="SQ223" t="str">
        <f t="shared" si="1762"/>
        <v/>
      </c>
      <c r="SR223" t="str">
        <f t="shared" si="1763"/>
        <v/>
      </c>
      <c r="SS223">
        <f t="shared" si="1764"/>
        <v>0</v>
      </c>
      <c r="ST223">
        <f t="shared" si="1765"/>
        <v>0</v>
      </c>
      <c r="SU223">
        <f t="shared" si="1766"/>
        <v>0</v>
      </c>
      <c r="SV223">
        <f t="shared" si="1767"/>
        <v>0</v>
      </c>
      <c r="SW223">
        <f t="shared" si="1768"/>
        <v>0</v>
      </c>
      <c r="SX223">
        <f t="shared" si="1769"/>
        <v>0</v>
      </c>
      <c r="SY223">
        <f t="shared" si="1770"/>
        <v>0</v>
      </c>
      <c r="SZ223">
        <f t="shared" si="1771"/>
        <v>0</v>
      </c>
      <c r="TA223">
        <f t="shared" si="1772"/>
        <v>0</v>
      </c>
      <c r="TB223">
        <f t="shared" si="1773"/>
        <v>0</v>
      </c>
      <c r="TC223">
        <f t="shared" si="1774"/>
        <v>0</v>
      </c>
      <c r="TD223">
        <f t="shared" si="1775"/>
        <v>0</v>
      </c>
      <c r="TE223">
        <f t="shared" si="1776"/>
        <v>0</v>
      </c>
      <c r="TF223">
        <f t="shared" si="1777"/>
        <v>0</v>
      </c>
      <c r="TG223">
        <f t="shared" si="1778"/>
        <v>0</v>
      </c>
      <c r="TH223">
        <f t="shared" si="1779"/>
        <v>0</v>
      </c>
      <c r="TI223">
        <f t="shared" si="1780"/>
        <v>0</v>
      </c>
      <c r="TJ223">
        <f t="shared" si="1781"/>
        <v>0</v>
      </c>
      <c r="TK223">
        <f t="shared" si="1782"/>
        <v>0</v>
      </c>
      <c r="TL223">
        <f t="shared" si="1783"/>
        <v>0</v>
      </c>
      <c r="TM223">
        <f t="shared" si="1784"/>
        <v>0</v>
      </c>
      <c r="TN223">
        <f t="shared" si="1785"/>
        <v>0</v>
      </c>
      <c r="TO223">
        <f t="shared" si="1786"/>
        <v>0</v>
      </c>
      <c r="TP223">
        <f t="shared" si="1787"/>
        <v>0</v>
      </c>
      <c r="TQ223">
        <f t="shared" si="1788"/>
        <v>0</v>
      </c>
      <c r="TR223">
        <f t="shared" si="1789"/>
        <v>0</v>
      </c>
      <c r="TS223">
        <f t="shared" si="1790"/>
        <v>0</v>
      </c>
      <c r="TT223">
        <f t="shared" si="1791"/>
        <v>0</v>
      </c>
      <c r="TU223">
        <f t="shared" si="1792"/>
        <v>0</v>
      </c>
      <c r="TV223">
        <f t="shared" si="1793"/>
        <v>0</v>
      </c>
      <c r="TW223">
        <f t="shared" si="1794"/>
        <v>0</v>
      </c>
      <c r="TX223">
        <f t="shared" si="1795"/>
        <v>0</v>
      </c>
      <c r="TY223">
        <f t="shared" si="1796"/>
        <v>0</v>
      </c>
      <c r="TZ223">
        <f t="shared" si="1797"/>
        <v>0</v>
      </c>
      <c r="UA223">
        <f t="shared" si="1798"/>
        <v>0</v>
      </c>
      <c r="UB223">
        <f t="shared" si="1799"/>
        <v>0</v>
      </c>
      <c r="UC223">
        <f t="shared" si="1800"/>
        <v>0</v>
      </c>
      <c r="UD223">
        <f t="shared" si="1801"/>
        <v>0</v>
      </c>
      <c r="UE223">
        <f t="shared" si="1802"/>
        <v>0</v>
      </c>
      <c r="UF223">
        <f t="shared" si="1803"/>
        <v>0</v>
      </c>
      <c r="UG223">
        <f t="shared" si="1804"/>
        <v>0</v>
      </c>
      <c r="UH223">
        <f t="shared" si="1805"/>
        <v>0</v>
      </c>
      <c r="UI223">
        <f t="shared" si="1806"/>
        <v>0</v>
      </c>
      <c r="UJ223">
        <f t="shared" si="1807"/>
        <v>0</v>
      </c>
      <c r="UK223">
        <f t="shared" si="1808"/>
        <v>0</v>
      </c>
      <c r="UL223">
        <f t="shared" si="1809"/>
        <v>0</v>
      </c>
      <c r="UM223">
        <f t="shared" si="1810"/>
        <v>0</v>
      </c>
      <c r="UN223">
        <f t="shared" si="1811"/>
        <v>0</v>
      </c>
      <c r="UO223">
        <f t="shared" si="1812"/>
        <v>0</v>
      </c>
      <c r="UP223">
        <f t="shared" si="1813"/>
        <v>0</v>
      </c>
      <c r="UQ223">
        <f t="shared" si="1814"/>
        <v>0</v>
      </c>
      <c r="UR223">
        <f t="shared" si="1815"/>
        <v>0</v>
      </c>
      <c r="US223">
        <f t="shared" si="1816"/>
        <v>0</v>
      </c>
      <c r="UT223">
        <f t="shared" si="1817"/>
        <v>0</v>
      </c>
      <c r="UU223">
        <f t="shared" si="1818"/>
        <v>0</v>
      </c>
      <c r="UV223">
        <f t="shared" si="1819"/>
        <v>0</v>
      </c>
      <c r="UW223">
        <f t="shared" si="1820"/>
        <v>0</v>
      </c>
      <c r="UX223">
        <f t="shared" si="1821"/>
        <v>0</v>
      </c>
      <c r="UY223">
        <f t="shared" si="1822"/>
        <v>0</v>
      </c>
      <c r="UZ223">
        <f t="shared" si="1823"/>
        <v>0</v>
      </c>
      <c r="VA223">
        <f t="shared" si="1824"/>
        <v>0</v>
      </c>
      <c r="VB223">
        <f t="shared" si="1825"/>
        <v>0</v>
      </c>
      <c r="VC223">
        <f t="shared" si="1826"/>
        <v>0</v>
      </c>
      <c r="VD223">
        <f t="shared" si="1827"/>
        <v>0</v>
      </c>
      <c r="VE223">
        <f t="shared" si="1828"/>
        <v>0</v>
      </c>
      <c r="VF223">
        <f t="shared" si="1829"/>
        <v>0</v>
      </c>
      <c r="VG223">
        <f t="shared" si="1830"/>
        <v>0</v>
      </c>
      <c r="VH223">
        <f t="shared" si="1831"/>
        <v>0</v>
      </c>
      <c r="VI223">
        <f t="shared" si="1832"/>
        <v>0</v>
      </c>
      <c r="VJ223">
        <f t="shared" si="1833"/>
        <v>0</v>
      </c>
      <c r="VK223">
        <f t="shared" si="1834"/>
        <v>0</v>
      </c>
      <c r="VL223">
        <f t="shared" si="1835"/>
        <v>0</v>
      </c>
      <c r="VM223">
        <f t="shared" si="1836"/>
        <v>0</v>
      </c>
      <c r="VN223">
        <f t="shared" si="1837"/>
        <v>0</v>
      </c>
      <c r="VO223" t="str">
        <f t="shared" si="1838"/>
        <v/>
      </c>
      <c r="VP223" t="str">
        <f t="shared" si="1839"/>
        <v/>
      </c>
      <c r="VQ223" t="str">
        <f t="shared" si="1840"/>
        <v/>
      </c>
      <c r="VR223" t="str">
        <f t="shared" si="1841"/>
        <v/>
      </c>
      <c r="VS223" t="str">
        <f t="shared" si="1842"/>
        <v/>
      </c>
      <c r="VT223" t="str">
        <f t="shared" si="1843"/>
        <v/>
      </c>
      <c r="VU223" t="str">
        <f t="shared" si="1844"/>
        <v/>
      </c>
      <c r="VV223" t="str">
        <f t="shared" si="1845"/>
        <v/>
      </c>
      <c r="VW223" t="str">
        <f t="shared" si="1846"/>
        <v/>
      </c>
      <c r="VX223" t="str">
        <f t="shared" si="1847"/>
        <v/>
      </c>
      <c r="VY223" t="str">
        <f t="shared" si="1848"/>
        <v/>
      </c>
      <c r="VZ223" t="str">
        <f t="shared" si="1849"/>
        <v/>
      </c>
      <c r="WA223" t="str">
        <f t="shared" si="1850"/>
        <v/>
      </c>
      <c r="WB223" t="str">
        <f t="shared" si="1851"/>
        <v/>
      </c>
      <c r="WC223" t="str">
        <f t="shared" si="1852"/>
        <v/>
      </c>
      <c r="WD223" t="str">
        <f t="shared" si="1853"/>
        <v/>
      </c>
      <c r="WE223" t="str">
        <f t="shared" si="1854"/>
        <v/>
      </c>
      <c r="WF223" t="str">
        <f t="shared" si="1855"/>
        <v/>
      </c>
      <c r="WG223" t="str">
        <f t="shared" si="1856"/>
        <v/>
      </c>
      <c r="WH223" t="str">
        <f t="shared" si="1857"/>
        <v/>
      </c>
      <c r="WI223" t="str">
        <f t="shared" si="1858"/>
        <v/>
      </c>
      <c r="WJ223" t="str">
        <f t="shared" si="1859"/>
        <v/>
      </c>
      <c r="WK223" t="str">
        <f t="shared" si="1860"/>
        <v/>
      </c>
      <c r="WL223" t="str">
        <f t="shared" si="1861"/>
        <v/>
      </c>
      <c r="WM223" t="str">
        <f t="shared" si="1862"/>
        <v/>
      </c>
      <c r="WN223" t="str">
        <f t="shared" si="1863"/>
        <v/>
      </c>
      <c r="WO223" t="str">
        <f t="shared" si="1864"/>
        <v/>
      </c>
      <c r="WP223" t="str">
        <f t="shared" si="1865"/>
        <v/>
      </c>
      <c r="WQ223" t="str">
        <f t="shared" si="1866"/>
        <v/>
      </c>
      <c r="WR223" t="str">
        <f t="shared" si="1867"/>
        <v/>
      </c>
      <c r="WS223" t="str">
        <f t="shared" si="1868"/>
        <v/>
      </c>
      <c r="WT223" t="str">
        <f t="shared" si="1869"/>
        <v/>
      </c>
      <c r="WU223" t="str">
        <f t="shared" si="1870"/>
        <v/>
      </c>
      <c r="WV223" t="str">
        <f t="shared" si="1871"/>
        <v/>
      </c>
      <c r="WW223" t="str">
        <f t="shared" si="1872"/>
        <v/>
      </c>
      <c r="WX223" t="str">
        <f t="shared" si="1873"/>
        <v/>
      </c>
      <c r="WY223" t="str">
        <f t="shared" si="1874"/>
        <v/>
      </c>
      <c r="WZ223" t="str">
        <f t="shared" si="1875"/>
        <v/>
      </c>
      <c r="XA223" t="str">
        <f t="shared" si="1876"/>
        <v/>
      </c>
      <c r="XB223" t="str">
        <f t="shared" si="1877"/>
        <v/>
      </c>
      <c r="XC223" t="str">
        <f t="shared" si="1878"/>
        <v/>
      </c>
      <c r="XD223" t="str">
        <f t="shared" si="1879"/>
        <v/>
      </c>
      <c r="XE223" t="str">
        <f t="shared" si="1880"/>
        <v/>
      </c>
      <c r="XF223" t="str">
        <f t="shared" si="1881"/>
        <v/>
      </c>
      <c r="XG223" t="str">
        <f t="shared" si="1882"/>
        <v/>
      </c>
      <c r="XH223" t="str">
        <f t="shared" si="1883"/>
        <v/>
      </c>
      <c r="XI223" t="str">
        <f t="shared" si="1884"/>
        <v/>
      </c>
      <c r="XJ223" t="str">
        <f t="shared" si="1885"/>
        <v/>
      </c>
      <c r="XK223" t="str">
        <f t="shared" si="1886"/>
        <v/>
      </c>
      <c r="XL223" t="str">
        <f t="shared" si="1887"/>
        <v/>
      </c>
      <c r="XM223" t="str">
        <f t="shared" si="1888"/>
        <v/>
      </c>
      <c r="XN223" t="str">
        <f t="shared" si="1889"/>
        <v/>
      </c>
      <c r="XO223" t="str">
        <f t="shared" si="1890"/>
        <v/>
      </c>
      <c r="XP223" t="str">
        <f t="shared" si="1891"/>
        <v/>
      </c>
      <c r="XQ223" t="str">
        <f t="shared" si="1892"/>
        <v/>
      </c>
      <c r="XR223" t="str">
        <f t="shared" si="1893"/>
        <v/>
      </c>
      <c r="XS223" t="str">
        <f t="shared" si="1894"/>
        <v/>
      </c>
      <c r="XT223" t="str">
        <f t="shared" si="1895"/>
        <v/>
      </c>
      <c r="XU223" t="str">
        <f t="shared" si="1896"/>
        <v/>
      </c>
      <c r="XV223" t="str">
        <f t="shared" si="1897"/>
        <v/>
      </c>
      <c r="XW223" t="str">
        <f t="shared" si="1898"/>
        <v/>
      </c>
      <c r="XX223" t="str">
        <f t="shared" si="1899"/>
        <v/>
      </c>
      <c r="XY223" t="str">
        <f t="shared" si="1900"/>
        <v/>
      </c>
      <c r="XZ223" t="str">
        <f t="shared" si="1901"/>
        <v/>
      </c>
      <c r="YA223" t="str">
        <f t="shared" si="1902"/>
        <v/>
      </c>
      <c r="YB223" t="str">
        <f t="shared" si="1903"/>
        <v/>
      </c>
      <c r="YC223" t="str">
        <f t="shared" si="1904"/>
        <v/>
      </c>
      <c r="YD223" t="str">
        <f t="shared" si="1905"/>
        <v/>
      </c>
      <c r="YE223" t="str">
        <f t="shared" si="1906"/>
        <v/>
      </c>
      <c r="YF223" t="str">
        <f t="shared" si="1907"/>
        <v/>
      </c>
      <c r="YG223" t="str">
        <f t="shared" si="1908"/>
        <v/>
      </c>
      <c r="YH223" t="str">
        <f t="shared" si="1909"/>
        <v/>
      </c>
      <c r="YI223" t="str">
        <f t="shared" si="1910"/>
        <v/>
      </c>
      <c r="YJ223" t="str">
        <f t="shared" si="1911"/>
        <v/>
      </c>
      <c r="YK223" t="str">
        <f t="shared" si="1912"/>
        <v/>
      </c>
      <c r="YL223" t="str">
        <f t="shared" si="1913"/>
        <v/>
      </c>
      <c r="YM223" t="str">
        <f t="shared" si="1914"/>
        <v/>
      </c>
      <c r="YN223" t="str">
        <f t="shared" si="1915"/>
        <v/>
      </c>
      <c r="YO223" t="str">
        <f t="shared" si="1916"/>
        <v/>
      </c>
      <c r="YP223" t="str">
        <f t="shared" si="1917"/>
        <v/>
      </c>
      <c r="YQ223" t="str">
        <f t="shared" si="1918"/>
        <v/>
      </c>
      <c r="YR223" t="str">
        <f t="shared" si="1919"/>
        <v/>
      </c>
      <c r="YS223" t="str">
        <f t="shared" si="1920"/>
        <v/>
      </c>
      <c r="YT223" t="str">
        <f t="shared" si="1921"/>
        <v/>
      </c>
      <c r="YU223" t="str">
        <f t="shared" si="1922"/>
        <v/>
      </c>
      <c r="YV223" t="str">
        <f t="shared" si="1923"/>
        <v/>
      </c>
      <c r="YW223" t="str">
        <f t="shared" si="1924"/>
        <v/>
      </c>
      <c r="YX223" t="str">
        <f t="shared" si="1925"/>
        <v/>
      </c>
      <c r="YY223" t="str">
        <f t="shared" si="1926"/>
        <v/>
      </c>
      <c r="YZ223" t="str">
        <f t="shared" si="1927"/>
        <v/>
      </c>
      <c r="ZA223" t="str">
        <f t="shared" si="1928"/>
        <v/>
      </c>
      <c r="ZB223" t="str">
        <f t="shared" si="1929"/>
        <v/>
      </c>
      <c r="ZC223" t="str">
        <f t="shared" si="1930"/>
        <v/>
      </c>
      <c r="ZD223" t="str">
        <f t="shared" si="1931"/>
        <v/>
      </c>
      <c r="ZE223" t="str">
        <f t="shared" si="1932"/>
        <v/>
      </c>
      <c r="ZF223" t="str">
        <f t="shared" si="1933"/>
        <v/>
      </c>
      <c r="ZG223" t="str">
        <f t="shared" si="1934"/>
        <v/>
      </c>
      <c r="ZH223" t="str">
        <f t="shared" si="1935"/>
        <v/>
      </c>
      <c r="ZI223" t="str">
        <f t="shared" si="1936"/>
        <v/>
      </c>
      <c r="ZJ223" t="str">
        <f t="shared" si="1937"/>
        <v/>
      </c>
      <c r="ZK223" t="str">
        <f t="shared" si="1938"/>
        <v/>
      </c>
      <c r="ZL223" t="str">
        <f t="shared" si="1939"/>
        <v/>
      </c>
      <c r="ZM223" t="str">
        <f t="shared" si="1940"/>
        <v/>
      </c>
      <c r="ZN223" t="str">
        <f t="shared" si="1941"/>
        <v/>
      </c>
      <c r="ZO223" t="str">
        <f t="shared" si="1942"/>
        <v/>
      </c>
      <c r="ZP223" t="str">
        <f t="shared" si="1943"/>
        <v/>
      </c>
      <c r="ZQ223" t="str">
        <f t="shared" si="1944"/>
        <v/>
      </c>
      <c r="ZR223" t="str">
        <f t="shared" si="1945"/>
        <v/>
      </c>
      <c r="ZS223" t="str">
        <f t="shared" si="1946"/>
        <v/>
      </c>
      <c r="ZT223" t="str">
        <f t="shared" si="1947"/>
        <v/>
      </c>
      <c r="ZU223" t="str">
        <f t="shared" si="1948"/>
        <v/>
      </c>
      <c r="ZV223" t="str">
        <f t="shared" si="1949"/>
        <v/>
      </c>
      <c r="ZW223" t="str">
        <f t="shared" si="1950"/>
        <v/>
      </c>
      <c r="ZX223" t="str">
        <f t="shared" si="1951"/>
        <v/>
      </c>
      <c r="ZY223" t="str">
        <f t="shared" si="1952"/>
        <v/>
      </c>
      <c r="ZZ223" t="str">
        <f t="shared" si="1953"/>
        <v/>
      </c>
      <c r="AAA223" t="str">
        <f t="shared" si="1954"/>
        <v/>
      </c>
      <c r="AAB223" t="str">
        <f t="shared" si="1955"/>
        <v/>
      </c>
      <c r="AAC223" t="str">
        <f t="shared" si="1956"/>
        <v/>
      </c>
      <c r="AAD223" t="str">
        <f t="shared" si="1957"/>
        <v/>
      </c>
      <c r="AAE223" t="e">
        <f t="shared" ca="1" si="1958"/>
        <v>#N/A</v>
      </c>
      <c r="AAF223" t="e">
        <f t="shared" ca="1" si="1959"/>
        <v>#N/A</v>
      </c>
      <c r="AAG223" t="e">
        <f t="shared" ca="1" si="1960"/>
        <v>#N/A</v>
      </c>
      <c r="AAH223" t="e">
        <f t="shared" ca="1" si="1961"/>
        <v>#N/A</v>
      </c>
      <c r="AAI223" t="e">
        <f t="shared" ca="1" si="1962"/>
        <v>#N/A</v>
      </c>
      <c r="AAJ223" t="e">
        <f t="shared" ca="1" si="1963"/>
        <v>#N/A</v>
      </c>
      <c r="AAK223">
        <f>(UE223-UW223)*(UE223-UW223)+(UF223-UX223)*(UF223-UX223)+(UG223-UY223)*(UG223-UY223)+(UH223-UZ223)*(UH223-UZ223)+(UI223-VA223)*(UI223-VA223)+(UJ223-VB223)*(UJ223-VB223)+(UK223-VC223)*(UK223-VC223)+(UL223-VD223)*(UL223-VD223)+(UM223-VE223)*(UM223-VE223)</f>
        <v>0</v>
      </c>
    </row>
    <row r="224" spans="2:713" x14ac:dyDescent="0.35">
      <c r="B224">
        <v>398</v>
      </c>
      <c r="C224" s="8">
        <v>40596.705416666664</v>
      </c>
      <c r="D224" t="s">
        <v>232</v>
      </c>
      <c r="E224" t="s">
        <v>2593</v>
      </c>
      <c r="F224">
        <v>2</v>
      </c>
      <c r="G224" t="s">
        <v>2409</v>
      </c>
      <c r="H224">
        <v>0</v>
      </c>
      <c r="I224" s="9">
        <v>40268</v>
      </c>
      <c r="J224">
        <v>100</v>
      </c>
      <c r="K224">
        <v>0.5</v>
      </c>
      <c r="L224">
        <v>0.5</v>
      </c>
      <c r="M224">
        <v>0</v>
      </c>
      <c r="N224">
        <v>0</v>
      </c>
      <c r="O224">
        <v>0</v>
      </c>
      <c r="P224">
        <v>0</v>
      </c>
      <c r="Q224">
        <v>0</v>
      </c>
      <c r="R224">
        <v>0</v>
      </c>
      <c r="S224">
        <v>0</v>
      </c>
      <c r="T224">
        <v>0</v>
      </c>
      <c r="U224">
        <v>0</v>
      </c>
      <c r="V224">
        <v>0</v>
      </c>
      <c r="W224">
        <v>100</v>
      </c>
      <c r="X224" t="s">
        <v>2004</v>
      </c>
      <c r="Y224">
        <v>2.5000000000000001E-3</v>
      </c>
      <c r="Z224" s="10">
        <v>0</v>
      </c>
      <c r="AA224" s="10">
        <v>0</v>
      </c>
      <c r="AB224" s="10">
        <v>0</v>
      </c>
      <c r="AC224" s="10">
        <v>0</v>
      </c>
      <c r="AD224" s="10">
        <v>0.3</v>
      </c>
      <c r="AE224" s="10">
        <v>0.3</v>
      </c>
      <c r="AF224" s="10">
        <v>0.3</v>
      </c>
      <c r="AG224" s="10">
        <v>0.1</v>
      </c>
      <c r="AH224" s="10">
        <v>0</v>
      </c>
      <c r="AJ224" t="s">
        <v>264</v>
      </c>
      <c r="AK224" t="s">
        <v>253</v>
      </c>
      <c r="AU224" t="s">
        <v>267</v>
      </c>
      <c r="AV224" t="s">
        <v>268</v>
      </c>
      <c r="BB224" t="s">
        <v>224</v>
      </c>
      <c r="BE224" t="s">
        <v>254</v>
      </c>
      <c r="BG224" t="s">
        <v>316</v>
      </c>
      <c r="BJ224" t="s">
        <v>269</v>
      </c>
      <c r="BO224" t="s">
        <v>386</v>
      </c>
      <c r="BU224" t="s">
        <v>292</v>
      </c>
      <c r="BY224" t="s">
        <v>272</v>
      </c>
      <c r="CD224" t="s">
        <v>275</v>
      </c>
      <c r="CH224" t="s">
        <v>325</v>
      </c>
      <c r="CI224" t="s">
        <v>276</v>
      </c>
      <c r="CJ224" t="s">
        <v>255</v>
      </c>
      <c r="CN224" t="s">
        <v>277</v>
      </c>
      <c r="CO224" t="s">
        <v>327</v>
      </c>
      <c r="CR224">
        <v>0</v>
      </c>
      <c r="CS224">
        <v>0</v>
      </c>
      <c r="CT224">
        <v>0</v>
      </c>
      <c r="CU224" s="10">
        <v>0</v>
      </c>
      <c r="CV224">
        <v>0</v>
      </c>
      <c r="CW224" s="10">
        <v>0.05</v>
      </c>
      <c r="CX224" s="10">
        <v>0.05</v>
      </c>
      <c r="CY224" s="10">
        <v>0.1</v>
      </c>
      <c r="CZ224" s="10">
        <v>0</v>
      </c>
      <c r="DA224" s="10">
        <v>0</v>
      </c>
      <c r="DB224" s="10">
        <v>0</v>
      </c>
      <c r="DC224" s="10">
        <v>0</v>
      </c>
      <c r="DD224" s="10">
        <v>0</v>
      </c>
      <c r="DE224" s="10">
        <v>0.05</v>
      </c>
      <c r="DF224" s="10">
        <v>0</v>
      </c>
      <c r="DG224" s="10">
        <v>0</v>
      </c>
      <c r="DH224" s="10">
        <v>0</v>
      </c>
      <c r="DI224" s="10">
        <v>0</v>
      </c>
      <c r="DJ224" s="10">
        <v>0.05</v>
      </c>
      <c r="DK224" s="10">
        <v>0</v>
      </c>
      <c r="DL224" s="10">
        <v>0</v>
      </c>
      <c r="DM224" s="10">
        <v>0.05</v>
      </c>
      <c r="DN224" s="10">
        <v>0</v>
      </c>
      <c r="DO224" s="10">
        <v>0</v>
      </c>
      <c r="DP224" s="10">
        <v>0</v>
      </c>
      <c r="DQ224" s="10">
        <v>0.1</v>
      </c>
      <c r="DR224" s="10">
        <v>0</v>
      </c>
      <c r="DS224" s="10">
        <v>0</v>
      </c>
      <c r="DT224" s="10">
        <v>0</v>
      </c>
      <c r="DU224" s="10">
        <v>0</v>
      </c>
      <c r="DV224" s="10">
        <v>0</v>
      </c>
      <c r="DW224" s="10">
        <v>0</v>
      </c>
      <c r="DX224" s="10">
        <v>0</v>
      </c>
      <c r="DY224" s="10">
        <v>0.1</v>
      </c>
      <c r="DZ224" s="10">
        <v>0</v>
      </c>
      <c r="EA224" s="10">
        <v>0.05</v>
      </c>
      <c r="EB224" s="10">
        <v>0</v>
      </c>
      <c r="EC224" s="10">
        <v>0</v>
      </c>
      <c r="ED224" s="10">
        <v>0</v>
      </c>
      <c r="EE224" s="10">
        <v>0</v>
      </c>
      <c r="EF224" s="10">
        <v>0.05</v>
      </c>
      <c r="EG224" s="10">
        <v>0</v>
      </c>
      <c r="EH224" s="10">
        <v>0</v>
      </c>
      <c r="EI224" s="10">
        <v>0</v>
      </c>
      <c r="EJ224" s="10">
        <v>0</v>
      </c>
      <c r="EK224" s="10">
        <v>0</v>
      </c>
      <c r="EL224" s="10">
        <v>0</v>
      </c>
      <c r="EM224" s="10">
        <v>0.05</v>
      </c>
      <c r="EN224" s="10">
        <v>0</v>
      </c>
      <c r="EO224" s="10">
        <v>0.05</v>
      </c>
      <c r="EP224" s="10">
        <v>0</v>
      </c>
      <c r="EQ224" s="10">
        <v>0.05</v>
      </c>
      <c r="ER224" s="10">
        <v>0</v>
      </c>
      <c r="ES224" s="10">
        <v>0</v>
      </c>
      <c r="ET224" s="10">
        <v>0.05</v>
      </c>
      <c r="EU224" s="10">
        <v>0.05</v>
      </c>
      <c r="EV224" s="10">
        <v>0.05</v>
      </c>
      <c r="EW224" s="10">
        <v>0.05</v>
      </c>
      <c r="EX224" s="10">
        <v>0</v>
      </c>
      <c r="EY224" s="10">
        <v>0</v>
      </c>
      <c r="EZ224" t="s">
        <v>2005</v>
      </c>
      <c r="FA224" t="s">
        <v>2006</v>
      </c>
      <c r="FB224" t="s">
        <v>227</v>
      </c>
      <c r="FC224" t="s">
        <v>228</v>
      </c>
      <c r="FD224" t="s">
        <v>228</v>
      </c>
      <c r="FE224" t="s">
        <v>259</v>
      </c>
      <c r="FF224" t="s">
        <v>227</v>
      </c>
      <c r="FG224">
        <v>1</v>
      </c>
      <c r="FH224">
        <v>2</v>
      </c>
      <c r="FI224">
        <v>0</v>
      </c>
      <c r="FJ224">
        <v>0</v>
      </c>
      <c r="FK224">
        <v>3</v>
      </c>
      <c r="FL224">
        <v>0</v>
      </c>
      <c r="FM224">
        <v>4</v>
      </c>
      <c r="FN224">
        <v>0</v>
      </c>
      <c r="FO224">
        <v>5</v>
      </c>
      <c r="FP224">
        <v>1</v>
      </c>
      <c r="FQ224">
        <v>5</v>
      </c>
      <c r="FR224">
        <v>4</v>
      </c>
      <c r="FS224">
        <v>0</v>
      </c>
      <c r="FT224">
        <v>0</v>
      </c>
      <c r="FU224">
        <v>2</v>
      </c>
      <c r="FV224">
        <v>0</v>
      </c>
      <c r="FW224">
        <v>3</v>
      </c>
      <c r="FX224">
        <v>0</v>
      </c>
      <c r="FY224">
        <v>1</v>
      </c>
      <c r="FZ224">
        <v>5</v>
      </c>
      <c r="GA224">
        <v>4</v>
      </c>
      <c r="GB224">
        <v>0</v>
      </c>
      <c r="GC224">
        <v>0</v>
      </c>
      <c r="GD224">
        <v>2</v>
      </c>
      <c r="GE224">
        <v>0</v>
      </c>
      <c r="GF224">
        <v>3</v>
      </c>
      <c r="GG224">
        <v>0</v>
      </c>
      <c r="GH224" t="s">
        <v>2848</v>
      </c>
      <c r="GK224" t="s">
        <v>2007</v>
      </c>
      <c r="GN224" t="s">
        <v>2839</v>
      </c>
      <c r="GR224" t="s">
        <v>289</v>
      </c>
      <c r="GS224" t="s">
        <v>229</v>
      </c>
      <c r="GT224" t="s">
        <v>260</v>
      </c>
      <c r="HG224" t="s">
        <v>348</v>
      </c>
      <c r="HQ224" t="str">
        <f t="shared" si="1476"/>
        <v/>
      </c>
      <c r="HR224" t="str">
        <f t="shared" si="1477"/>
        <v/>
      </c>
      <c r="HS224">
        <f t="shared" si="1478"/>
        <v>0.5</v>
      </c>
      <c r="HT224" t="str">
        <f t="shared" si="1479"/>
        <v/>
      </c>
      <c r="HU224" t="str">
        <f t="shared" si="1480"/>
        <v/>
      </c>
      <c r="HV224" t="str">
        <f t="shared" si="1481"/>
        <v/>
      </c>
      <c r="HW224" t="str">
        <f t="shared" si="1482"/>
        <v/>
      </c>
      <c r="HX224" t="str">
        <f t="shared" si="1483"/>
        <v/>
      </c>
      <c r="HY224" t="str">
        <f t="shared" si="1484"/>
        <v/>
      </c>
      <c r="HZ224" t="str">
        <f t="shared" si="1485"/>
        <v/>
      </c>
      <c r="IA224" t="str">
        <f t="shared" si="1486"/>
        <v/>
      </c>
      <c r="IB224" t="str">
        <f t="shared" si="1487"/>
        <v/>
      </c>
      <c r="IC224" t="str">
        <f t="shared" si="1488"/>
        <v/>
      </c>
      <c r="ID224" t="str">
        <f t="shared" si="1489"/>
        <v/>
      </c>
      <c r="IE224" t="str">
        <f t="shared" si="1490"/>
        <v/>
      </c>
      <c r="IF224" t="str">
        <f t="shared" si="1491"/>
        <v/>
      </c>
      <c r="IG224" t="str">
        <f t="shared" si="1492"/>
        <v/>
      </c>
      <c r="IH224" t="str">
        <f t="shared" si="1493"/>
        <v/>
      </c>
      <c r="II224" t="str">
        <f t="shared" si="1494"/>
        <v/>
      </c>
      <c r="IJ224" t="str">
        <f t="shared" si="1495"/>
        <v/>
      </c>
      <c r="IK224" t="str">
        <f t="shared" si="1496"/>
        <v/>
      </c>
      <c r="IL224" t="str">
        <f t="shared" si="1497"/>
        <v/>
      </c>
      <c r="IM224" t="str">
        <f t="shared" si="1498"/>
        <v/>
      </c>
      <c r="IN224" t="str">
        <f t="shared" si="1499"/>
        <v/>
      </c>
      <c r="IO224" t="str">
        <f t="shared" si="1500"/>
        <v/>
      </c>
      <c r="IP224" t="str">
        <f t="shared" si="1501"/>
        <v/>
      </c>
      <c r="IQ224" t="str">
        <f t="shared" si="1502"/>
        <v/>
      </c>
      <c r="IR224" t="str">
        <f t="shared" si="1503"/>
        <v/>
      </c>
      <c r="IS224" t="str">
        <f t="shared" si="1504"/>
        <v/>
      </c>
      <c r="IT224" t="str">
        <f t="shared" si="1505"/>
        <v/>
      </c>
      <c r="IU224" t="str">
        <f t="shared" si="1506"/>
        <v/>
      </c>
      <c r="IV224" t="str">
        <f t="shared" si="1507"/>
        <v/>
      </c>
      <c r="IW224" t="str">
        <f t="shared" si="1508"/>
        <v/>
      </c>
      <c r="IX224" t="str">
        <f t="shared" si="1509"/>
        <v/>
      </c>
      <c r="IY224" t="str">
        <f t="shared" si="1510"/>
        <v/>
      </c>
      <c r="IZ224" t="str">
        <f t="shared" si="1511"/>
        <v/>
      </c>
      <c r="JA224" t="str">
        <f t="shared" si="1512"/>
        <v/>
      </c>
      <c r="JB224" t="str">
        <f t="shared" si="1513"/>
        <v/>
      </c>
      <c r="JC224" t="str">
        <f t="shared" si="1514"/>
        <v/>
      </c>
      <c r="JD224" t="str">
        <f t="shared" si="1515"/>
        <v/>
      </c>
      <c r="JE224" t="str">
        <f t="shared" si="1516"/>
        <v/>
      </c>
      <c r="JF224" t="str">
        <f t="shared" si="1517"/>
        <v/>
      </c>
      <c r="JG224" t="str">
        <f t="shared" si="1518"/>
        <v/>
      </c>
      <c r="JH224" t="str">
        <f t="shared" si="1519"/>
        <v/>
      </c>
      <c r="JI224" t="str">
        <f t="shared" si="1520"/>
        <v/>
      </c>
      <c r="JJ224" t="str">
        <f t="shared" si="1521"/>
        <v/>
      </c>
      <c r="JK224" t="str">
        <f t="shared" si="1522"/>
        <v/>
      </c>
      <c r="JL224" t="str">
        <f t="shared" si="1523"/>
        <v/>
      </c>
      <c r="JM224" t="str">
        <f t="shared" si="1524"/>
        <v/>
      </c>
      <c r="JN224" t="str">
        <f t="shared" si="1525"/>
        <v/>
      </c>
      <c r="JO224" t="str">
        <f t="shared" si="1526"/>
        <v/>
      </c>
      <c r="JP224" t="str">
        <f t="shared" si="1527"/>
        <v/>
      </c>
      <c r="JQ224" t="str">
        <f t="shared" si="1528"/>
        <v/>
      </c>
      <c r="JR224" t="str">
        <f t="shared" si="1529"/>
        <v/>
      </c>
      <c r="JS224" t="str">
        <f t="shared" si="1530"/>
        <v/>
      </c>
      <c r="JT224" t="str">
        <f t="shared" si="1531"/>
        <v/>
      </c>
      <c r="JU224" t="str">
        <f t="shared" si="1532"/>
        <v/>
      </c>
      <c r="JV224" t="str">
        <f t="shared" si="1533"/>
        <v/>
      </c>
      <c r="JW224" t="str">
        <f t="shared" si="1534"/>
        <v/>
      </c>
      <c r="JX224" t="str">
        <f t="shared" si="1535"/>
        <v/>
      </c>
      <c r="JY224" t="str">
        <f t="shared" si="1536"/>
        <v/>
      </c>
      <c r="JZ224" t="str">
        <f t="shared" si="1537"/>
        <v/>
      </c>
      <c r="KA224" t="str">
        <f t="shared" si="1538"/>
        <v/>
      </c>
      <c r="KB224" t="str">
        <f t="shared" si="1539"/>
        <v/>
      </c>
      <c r="KC224" t="str">
        <f t="shared" si="1540"/>
        <v/>
      </c>
      <c r="KD224" t="str">
        <f t="shared" si="1541"/>
        <v/>
      </c>
      <c r="KE224" t="str">
        <f t="shared" si="1542"/>
        <v/>
      </c>
      <c r="KF224" t="str">
        <f t="shared" si="1543"/>
        <v/>
      </c>
      <c r="KG224" t="str">
        <f t="shared" si="1544"/>
        <v/>
      </c>
      <c r="KH224" t="str">
        <f t="shared" si="1545"/>
        <v/>
      </c>
      <c r="KI224" t="str">
        <f t="shared" si="1546"/>
        <v/>
      </c>
      <c r="KJ224" t="str">
        <f t="shared" si="1547"/>
        <v/>
      </c>
      <c r="KK224" t="str">
        <f t="shared" si="1548"/>
        <v/>
      </c>
      <c r="KL224" t="str">
        <f t="shared" si="1549"/>
        <v/>
      </c>
      <c r="KM224" t="str">
        <f t="shared" si="1550"/>
        <v/>
      </c>
      <c r="KN224" t="str">
        <f t="shared" si="1551"/>
        <v/>
      </c>
      <c r="KO224" t="str">
        <f t="shared" si="1552"/>
        <v/>
      </c>
      <c r="KP224" t="str">
        <f t="shared" si="1553"/>
        <v/>
      </c>
      <c r="KQ224" t="str">
        <f t="shared" si="1554"/>
        <v/>
      </c>
      <c r="KR224" t="str">
        <f t="shared" si="1555"/>
        <v/>
      </c>
      <c r="KS224" t="str">
        <f t="shared" si="1556"/>
        <v/>
      </c>
      <c r="KT224" t="str">
        <f t="shared" si="1557"/>
        <v/>
      </c>
      <c r="KU224" t="str">
        <f t="shared" si="1558"/>
        <v/>
      </c>
      <c r="KV224" t="str">
        <f t="shared" si="1559"/>
        <v/>
      </c>
      <c r="KW224" t="str">
        <f t="shared" si="1560"/>
        <v/>
      </c>
      <c r="KX224" t="str">
        <f t="shared" si="1561"/>
        <v/>
      </c>
      <c r="KY224" t="str">
        <f t="shared" si="1562"/>
        <v/>
      </c>
      <c r="KZ224" t="str">
        <f t="shared" si="1563"/>
        <v/>
      </c>
      <c r="LA224" t="str">
        <f t="shared" si="1564"/>
        <v/>
      </c>
      <c r="LB224" t="str">
        <f t="shared" si="1565"/>
        <v/>
      </c>
      <c r="LC224" t="str">
        <f t="shared" si="1566"/>
        <v/>
      </c>
      <c r="LD224" t="str">
        <f t="shared" si="1567"/>
        <v/>
      </c>
      <c r="LE224" t="str">
        <f t="shared" si="1568"/>
        <v/>
      </c>
      <c r="LF224" t="str">
        <f t="shared" si="1569"/>
        <v/>
      </c>
      <c r="LG224" t="str">
        <f t="shared" si="1570"/>
        <v/>
      </c>
      <c r="LH224" t="str">
        <f t="shared" si="1571"/>
        <v/>
      </c>
      <c r="LI224" t="str">
        <f t="shared" si="1572"/>
        <v/>
      </c>
      <c r="LJ224" t="str">
        <f t="shared" si="1573"/>
        <v/>
      </c>
      <c r="LK224" t="str">
        <f t="shared" si="1574"/>
        <v/>
      </c>
      <c r="LL224" t="str">
        <f t="shared" si="1575"/>
        <v/>
      </c>
      <c r="LM224" t="str">
        <f t="shared" si="1576"/>
        <v/>
      </c>
      <c r="LN224" t="str">
        <f t="shared" si="1577"/>
        <v/>
      </c>
      <c r="LO224" t="str">
        <f t="shared" si="1578"/>
        <v/>
      </c>
      <c r="LP224" t="str">
        <f t="shared" si="1579"/>
        <v/>
      </c>
      <c r="LQ224" t="str">
        <f t="shared" si="1580"/>
        <v/>
      </c>
      <c r="LR224" t="str">
        <f t="shared" si="1581"/>
        <v/>
      </c>
      <c r="LS224" t="str">
        <f t="shared" si="1582"/>
        <v/>
      </c>
      <c r="LT224" t="str">
        <f t="shared" si="1583"/>
        <v/>
      </c>
      <c r="LU224" t="str">
        <f t="shared" si="1584"/>
        <v/>
      </c>
      <c r="LV224" t="str">
        <f t="shared" si="1585"/>
        <v/>
      </c>
      <c r="LW224" t="str">
        <f t="shared" si="1586"/>
        <v/>
      </c>
      <c r="LX224" t="str">
        <f t="shared" si="1587"/>
        <v/>
      </c>
      <c r="LY224" t="str">
        <f t="shared" si="1588"/>
        <v/>
      </c>
      <c r="LZ224" t="str">
        <f t="shared" si="1589"/>
        <v/>
      </c>
      <c r="MA224" t="str">
        <f t="shared" si="1590"/>
        <v/>
      </c>
      <c r="MB224" t="str">
        <f t="shared" si="1591"/>
        <v/>
      </c>
      <c r="MC224" t="str">
        <f t="shared" si="1592"/>
        <v/>
      </c>
      <c r="MD224" t="str">
        <f t="shared" si="1593"/>
        <v/>
      </c>
      <c r="ME224" t="str">
        <f t="shared" si="1594"/>
        <v/>
      </c>
      <c r="MF224" t="str">
        <f t="shared" si="1595"/>
        <v/>
      </c>
      <c r="MG224" t="str">
        <f t="shared" si="1596"/>
        <v/>
      </c>
      <c r="MH224" t="str">
        <f t="shared" si="1597"/>
        <v/>
      </c>
      <c r="MI224" t="str">
        <f t="shared" si="1598"/>
        <v/>
      </c>
      <c r="MJ224" t="str">
        <f t="shared" si="1599"/>
        <v/>
      </c>
      <c r="MK224" t="str">
        <f t="shared" si="1600"/>
        <v/>
      </c>
      <c r="ML224" t="str">
        <f t="shared" si="1601"/>
        <v/>
      </c>
      <c r="MM224" t="str">
        <f t="shared" si="1602"/>
        <v/>
      </c>
      <c r="MN224" t="str">
        <f t="shared" si="1603"/>
        <v/>
      </c>
      <c r="MO224" t="str">
        <f t="shared" si="1604"/>
        <v/>
      </c>
      <c r="MP224" t="str">
        <f t="shared" si="1605"/>
        <v/>
      </c>
      <c r="MQ224" t="str">
        <f t="shared" si="1606"/>
        <v/>
      </c>
      <c r="MR224" t="str">
        <f t="shared" si="1607"/>
        <v/>
      </c>
      <c r="MS224" t="str">
        <f t="shared" si="1608"/>
        <v/>
      </c>
      <c r="MT224" t="str">
        <f t="shared" si="1609"/>
        <v/>
      </c>
      <c r="MU224" t="str">
        <f t="shared" si="1610"/>
        <v/>
      </c>
      <c r="MV224" t="str">
        <f t="shared" si="1611"/>
        <v/>
      </c>
      <c r="MW224" t="str">
        <f t="shared" si="1612"/>
        <v/>
      </c>
      <c r="MX224" t="str">
        <f t="shared" si="1613"/>
        <v/>
      </c>
      <c r="MY224" t="str">
        <f t="shared" si="1614"/>
        <v/>
      </c>
      <c r="MZ224" t="str">
        <f t="shared" si="1615"/>
        <v/>
      </c>
      <c r="NA224" t="str">
        <f t="shared" si="1616"/>
        <v/>
      </c>
      <c r="NB224" t="str">
        <f t="shared" si="1617"/>
        <v/>
      </c>
      <c r="NC224" t="str">
        <f t="shared" si="1618"/>
        <v/>
      </c>
      <c r="ND224" t="str">
        <f t="shared" si="1619"/>
        <v/>
      </c>
      <c r="NE224" t="str">
        <f t="shared" si="1620"/>
        <v/>
      </c>
      <c r="NF224" t="str">
        <f t="shared" si="1621"/>
        <v/>
      </c>
      <c r="NG224" t="str">
        <f t="shared" si="1622"/>
        <v/>
      </c>
      <c r="NH224" t="str">
        <f t="shared" si="1623"/>
        <v/>
      </c>
      <c r="NI224" t="str">
        <f t="shared" si="1624"/>
        <v/>
      </c>
      <c r="NJ224" t="str">
        <f t="shared" si="1625"/>
        <v/>
      </c>
      <c r="NK224" t="str">
        <f t="shared" si="1626"/>
        <v/>
      </c>
      <c r="NL224" t="str">
        <f t="shared" si="1627"/>
        <v/>
      </c>
      <c r="NM224" t="str">
        <f t="shared" si="1628"/>
        <v/>
      </c>
      <c r="NN224" t="str">
        <f t="shared" si="1629"/>
        <v/>
      </c>
      <c r="NO224" t="str">
        <f t="shared" si="1630"/>
        <v/>
      </c>
      <c r="NP224" t="str">
        <f t="shared" si="1631"/>
        <v/>
      </c>
      <c r="NQ224" t="str">
        <f t="shared" si="1632"/>
        <v/>
      </c>
      <c r="NR224" t="str">
        <f t="shared" si="1633"/>
        <v/>
      </c>
      <c r="NS224" t="str">
        <f t="shared" si="1634"/>
        <v/>
      </c>
      <c r="NT224" t="str">
        <f t="shared" si="1635"/>
        <v/>
      </c>
      <c r="NU224" t="str">
        <f t="shared" si="1636"/>
        <v/>
      </c>
      <c r="NV224" t="str">
        <f t="shared" si="1637"/>
        <v/>
      </c>
      <c r="NW224" t="str">
        <f t="shared" si="1638"/>
        <v/>
      </c>
      <c r="NX224" t="str">
        <f t="shared" si="1639"/>
        <v/>
      </c>
      <c r="NY224" t="str">
        <f t="shared" si="1640"/>
        <v/>
      </c>
      <c r="NZ224" t="str">
        <f t="shared" si="1641"/>
        <v/>
      </c>
      <c r="OA224" t="str">
        <f t="shared" si="1642"/>
        <v/>
      </c>
      <c r="OB224" t="str">
        <f t="shared" si="1643"/>
        <v/>
      </c>
      <c r="OC224" t="str">
        <f t="shared" si="1644"/>
        <v/>
      </c>
      <c r="OD224" t="str">
        <f t="shared" si="1645"/>
        <v/>
      </c>
      <c r="OE224" t="str">
        <f t="shared" si="1646"/>
        <v/>
      </c>
      <c r="OF224" t="str">
        <f t="shared" si="1647"/>
        <v/>
      </c>
      <c r="OG224" t="str">
        <f t="shared" si="1648"/>
        <v/>
      </c>
      <c r="OH224" t="str">
        <f t="shared" si="1649"/>
        <v/>
      </c>
      <c r="OI224" t="str">
        <f t="shared" si="1650"/>
        <v/>
      </c>
      <c r="OJ224" t="str">
        <f t="shared" si="1651"/>
        <v/>
      </c>
      <c r="OK224" t="str">
        <f t="shared" si="1652"/>
        <v/>
      </c>
      <c r="OL224" t="str">
        <f t="shared" si="1653"/>
        <v/>
      </c>
      <c r="OM224" t="str">
        <f t="shared" si="1654"/>
        <v/>
      </c>
      <c r="ON224" t="str">
        <f t="shared" si="1655"/>
        <v/>
      </c>
      <c r="OO224" t="str">
        <f t="shared" si="1656"/>
        <v/>
      </c>
      <c r="OP224" t="str">
        <f t="shared" si="1657"/>
        <v/>
      </c>
      <c r="OQ224" t="str">
        <f t="shared" si="1658"/>
        <v/>
      </c>
      <c r="OR224" t="str">
        <f t="shared" si="1659"/>
        <v/>
      </c>
      <c r="OS224" t="str">
        <f t="shared" si="1660"/>
        <v/>
      </c>
      <c r="OT224" t="str">
        <f t="shared" si="1661"/>
        <v/>
      </c>
      <c r="OU224" t="str">
        <f t="shared" si="1662"/>
        <v/>
      </c>
      <c r="OV224" t="str">
        <f t="shared" si="1663"/>
        <v/>
      </c>
      <c r="OW224" t="str">
        <f t="shared" si="1664"/>
        <v/>
      </c>
      <c r="OX224" t="str">
        <f t="shared" si="1665"/>
        <v/>
      </c>
      <c r="OY224" t="str">
        <f t="shared" si="1666"/>
        <v/>
      </c>
      <c r="OZ224" t="str">
        <f t="shared" si="1667"/>
        <v/>
      </c>
      <c r="PA224" t="str">
        <f t="shared" si="1668"/>
        <v/>
      </c>
      <c r="PB224" t="str">
        <f t="shared" si="1669"/>
        <v/>
      </c>
      <c r="PC224" t="str">
        <f t="shared" si="1670"/>
        <v/>
      </c>
      <c r="PD224" t="str">
        <f t="shared" si="1671"/>
        <v/>
      </c>
      <c r="PE224" t="str">
        <f t="shared" si="1672"/>
        <v/>
      </c>
      <c r="PF224" t="str">
        <f t="shared" si="1673"/>
        <v/>
      </c>
      <c r="PG224" t="str">
        <f t="shared" si="1674"/>
        <v/>
      </c>
      <c r="PH224" t="str">
        <f t="shared" si="1675"/>
        <v/>
      </c>
      <c r="PI224" t="str">
        <f t="shared" si="1676"/>
        <v/>
      </c>
      <c r="PJ224" t="str">
        <f t="shared" si="1677"/>
        <v/>
      </c>
      <c r="PK224" t="str">
        <f t="shared" si="1678"/>
        <v/>
      </c>
      <c r="PL224" t="str">
        <f t="shared" si="1679"/>
        <v/>
      </c>
      <c r="PM224" t="str">
        <f t="shared" si="1680"/>
        <v/>
      </c>
      <c r="PN224" t="str">
        <f t="shared" si="1681"/>
        <v/>
      </c>
      <c r="PO224" t="str">
        <f t="shared" si="1682"/>
        <v/>
      </c>
      <c r="PP224" t="str">
        <f t="shared" si="1683"/>
        <v/>
      </c>
      <c r="PQ224" t="str">
        <f t="shared" si="1684"/>
        <v/>
      </c>
      <c r="PR224" t="str">
        <f t="shared" si="1685"/>
        <v/>
      </c>
      <c r="PS224" t="str">
        <f t="shared" si="1686"/>
        <v/>
      </c>
      <c r="PT224" t="str">
        <f t="shared" si="1687"/>
        <v/>
      </c>
      <c r="PU224" t="str">
        <f t="shared" si="1688"/>
        <v/>
      </c>
      <c r="PV224" t="str">
        <f t="shared" si="1689"/>
        <v/>
      </c>
      <c r="PW224" t="str">
        <f t="shared" si="1690"/>
        <v/>
      </c>
      <c r="PX224" t="str">
        <f t="shared" si="1691"/>
        <v/>
      </c>
      <c r="PY224" t="str">
        <f t="shared" si="1692"/>
        <v/>
      </c>
      <c r="PZ224" t="str">
        <f t="shared" si="1693"/>
        <v/>
      </c>
      <c r="QA224" t="str">
        <f t="shared" si="1694"/>
        <v/>
      </c>
      <c r="QB224" t="str">
        <f t="shared" si="1695"/>
        <v/>
      </c>
      <c r="QC224" t="str">
        <f t="shared" si="1696"/>
        <v/>
      </c>
      <c r="QD224" t="str">
        <f t="shared" si="1697"/>
        <v/>
      </c>
      <c r="QE224" t="str">
        <f t="shared" si="1698"/>
        <v/>
      </c>
      <c r="QF224" t="str">
        <f t="shared" si="1699"/>
        <v/>
      </c>
      <c r="QG224" t="str">
        <f t="shared" si="1700"/>
        <v/>
      </c>
      <c r="QH224" t="str">
        <f t="shared" si="1701"/>
        <v/>
      </c>
      <c r="QI224" t="str">
        <f t="shared" si="1702"/>
        <v/>
      </c>
      <c r="QJ224" t="str">
        <f t="shared" si="1703"/>
        <v/>
      </c>
      <c r="QK224" t="str">
        <f t="shared" si="1704"/>
        <v/>
      </c>
      <c r="QL224" t="str">
        <f t="shared" si="1705"/>
        <v/>
      </c>
      <c r="QM224" t="str">
        <f t="shared" si="1706"/>
        <v/>
      </c>
      <c r="QN224" t="str">
        <f t="shared" si="1707"/>
        <v/>
      </c>
      <c r="QO224" t="str">
        <f t="shared" si="1708"/>
        <v/>
      </c>
      <c r="QP224" t="str">
        <f t="shared" si="1709"/>
        <v/>
      </c>
      <c r="QQ224" t="str">
        <f t="shared" si="1710"/>
        <v/>
      </c>
      <c r="QR224" t="str">
        <f t="shared" si="1711"/>
        <v/>
      </c>
      <c r="QS224" t="str">
        <f t="shared" si="1712"/>
        <v/>
      </c>
      <c r="QT224" t="str">
        <f t="shared" si="1713"/>
        <v/>
      </c>
      <c r="QU224" t="str">
        <f t="shared" si="1714"/>
        <v/>
      </c>
      <c r="QV224" t="str">
        <f t="shared" si="1715"/>
        <v/>
      </c>
      <c r="QW224" t="str">
        <f t="shared" si="1716"/>
        <v/>
      </c>
      <c r="QX224" t="str">
        <f t="shared" si="1717"/>
        <v/>
      </c>
      <c r="QY224" t="str">
        <f t="shared" si="1718"/>
        <v/>
      </c>
      <c r="QZ224" t="str">
        <f t="shared" si="1719"/>
        <v/>
      </c>
      <c r="RA224" t="str">
        <f t="shared" si="1720"/>
        <v/>
      </c>
      <c r="RB224" t="str">
        <f t="shared" si="1721"/>
        <v/>
      </c>
      <c r="RC224" t="str">
        <f t="shared" si="1722"/>
        <v/>
      </c>
      <c r="RD224" t="str">
        <f t="shared" si="1723"/>
        <v/>
      </c>
      <c r="RE224" t="str">
        <f t="shared" si="1724"/>
        <v/>
      </c>
      <c r="RF224" t="str">
        <f t="shared" si="1725"/>
        <v/>
      </c>
      <c r="RG224" t="str">
        <f t="shared" si="1726"/>
        <v/>
      </c>
      <c r="RH224" t="str">
        <f t="shared" si="1727"/>
        <v/>
      </c>
      <c r="RI224" t="str">
        <f t="shared" si="1728"/>
        <v/>
      </c>
      <c r="RJ224" t="str">
        <f t="shared" si="1729"/>
        <v/>
      </c>
      <c r="RK224" t="str">
        <f t="shared" si="1730"/>
        <v/>
      </c>
      <c r="RL224" t="str">
        <f t="shared" si="1731"/>
        <v/>
      </c>
      <c r="RM224" t="str">
        <f t="shared" si="1732"/>
        <v/>
      </c>
      <c r="RN224" t="str">
        <f t="shared" si="1733"/>
        <v/>
      </c>
      <c r="RO224" t="str">
        <f t="shared" si="1734"/>
        <v/>
      </c>
      <c r="RP224" t="str">
        <f t="shared" si="1735"/>
        <v/>
      </c>
      <c r="RQ224" t="str">
        <f t="shared" si="1736"/>
        <v/>
      </c>
      <c r="RR224" t="str">
        <f t="shared" si="1737"/>
        <v/>
      </c>
      <c r="RS224" t="str">
        <f t="shared" si="1738"/>
        <v/>
      </c>
      <c r="RT224" t="str">
        <f t="shared" si="1739"/>
        <v/>
      </c>
      <c r="RU224" t="str">
        <f t="shared" si="1740"/>
        <v/>
      </c>
      <c r="RV224" t="str">
        <f t="shared" si="1741"/>
        <v/>
      </c>
      <c r="RW224" t="str">
        <f t="shared" si="1742"/>
        <v/>
      </c>
      <c r="RX224" t="str">
        <f t="shared" si="1743"/>
        <v/>
      </c>
      <c r="RY224" t="str">
        <f t="shared" si="1744"/>
        <v/>
      </c>
      <c r="RZ224" t="str">
        <f t="shared" si="1745"/>
        <v/>
      </c>
      <c r="SA224" t="str">
        <f t="shared" si="1746"/>
        <v/>
      </c>
      <c r="SB224" t="str">
        <f t="shared" si="1747"/>
        <v/>
      </c>
      <c r="SC224" t="str">
        <f t="shared" si="1748"/>
        <v/>
      </c>
      <c r="SD224" t="str">
        <f t="shared" si="1749"/>
        <v/>
      </c>
      <c r="SE224" t="str">
        <f t="shared" si="1750"/>
        <v/>
      </c>
      <c r="SF224" t="str">
        <f t="shared" si="1751"/>
        <v/>
      </c>
      <c r="SG224" t="str">
        <f t="shared" si="1752"/>
        <v/>
      </c>
      <c r="SH224" t="str">
        <f t="shared" si="1753"/>
        <v/>
      </c>
      <c r="SI224" t="str">
        <f t="shared" si="1754"/>
        <v/>
      </c>
      <c r="SJ224" t="str">
        <f t="shared" si="1755"/>
        <v/>
      </c>
      <c r="SK224" t="str">
        <f t="shared" si="1756"/>
        <v/>
      </c>
      <c r="SL224" t="str">
        <f t="shared" si="1757"/>
        <v/>
      </c>
      <c r="SM224" t="str">
        <f t="shared" si="1758"/>
        <v/>
      </c>
      <c r="SN224" t="str">
        <f t="shared" si="1759"/>
        <v/>
      </c>
      <c r="SO224" t="str">
        <f t="shared" si="1760"/>
        <v/>
      </c>
      <c r="SP224" t="str">
        <f t="shared" si="1761"/>
        <v/>
      </c>
      <c r="SQ224" t="str">
        <f t="shared" si="1762"/>
        <v/>
      </c>
      <c r="SR224" t="str">
        <f t="shared" si="1763"/>
        <v/>
      </c>
      <c r="SS224">
        <f t="shared" si="1764"/>
        <v>0</v>
      </c>
      <c r="ST224">
        <f t="shared" si="1765"/>
        <v>0.5</v>
      </c>
      <c r="SU224">
        <f t="shared" si="1766"/>
        <v>0</v>
      </c>
      <c r="SV224">
        <f t="shared" si="1767"/>
        <v>0</v>
      </c>
      <c r="SW224">
        <f t="shared" si="1768"/>
        <v>0</v>
      </c>
      <c r="SX224">
        <f t="shared" si="1769"/>
        <v>0</v>
      </c>
      <c r="SY224">
        <f t="shared" si="1770"/>
        <v>0.5</v>
      </c>
      <c r="SZ224">
        <f t="shared" si="1771"/>
        <v>0</v>
      </c>
      <c r="TA224">
        <f t="shared" si="1772"/>
        <v>0</v>
      </c>
      <c r="TB224">
        <f t="shared" si="1773"/>
        <v>0</v>
      </c>
      <c r="TC224">
        <f t="shared" si="1774"/>
        <v>0.5</v>
      </c>
      <c r="TD224">
        <f t="shared" si="1775"/>
        <v>0</v>
      </c>
      <c r="TE224">
        <f t="shared" si="1776"/>
        <v>0</v>
      </c>
      <c r="TF224">
        <f t="shared" si="1777"/>
        <v>0</v>
      </c>
      <c r="TG224">
        <f t="shared" si="1778"/>
        <v>0</v>
      </c>
      <c r="TH224">
        <f t="shared" si="1779"/>
        <v>0.5</v>
      </c>
      <c r="TI224">
        <f t="shared" si="1780"/>
        <v>0</v>
      </c>
      <c r="TJ224">
        <f t="shared" si="1781"/>
        <v>0.5</v>
      </c>
      <c r="TK224">
        <f t="shared" si="1782"/>
        <v>0</v>
      </c>
      <c r="TL224">
        <f t="shared" si="1783"/>
        <v>0</v>
      </c>
      <c r="TM224">
        <f t="shared" si="1784"/>
        <v>5</v>
      </c>
      <c r="TN224">
        <f t="shared" si="1785"/>
        <v>4</v>
      </c>
      <c r="TO224">
        <f t="shared" si="1786"/>
        <v>0</v>
      </c>
      <c r="TP224">
        <f t="shared" si="1787"/>
        <v>0</v>
      </c>
      <c r="TQ224">
        <f t="shared" si="1788"/>
        <v>3</v>
      </c>
      <c r="TR224">
        <f t="shared" si="1789"/>
        <v>0</v>
      </c>
      <c r="TS224">
        <f t="shared" si="1790"/>
        <v>2</v>
      </c>
      <c r="TT224">
        <f t="shared" si="1791"/>
        <v>0</v>
      </c>
      <c r="TU224">
        <f t="shared" si="1792"/>
        <v>1</v>
      </c>
      <c r="TV224">
        <f t="shared" si="1793"/>
        <v>2.5</v>
      </c>
      <c r="TW224">
        <f t="shared" si="1794"/>
        <v>2</v>
      </c>
      <c r="TX224">
        <f t="shared" si="1795"/>
        <v>0</v>
      </c>
      <c r="TY224">
        <f t="shared" si="1796"/>
        <v>0</v>
      </c>
      <c r="TZ224">
        <f t="shared" si="1797"/>
        <v>1.5</v>
      </c>
      <c r="UA224">
        <f t="shared" si="1798"/>
        <v>0</v>
      </c>
      <c r="UB224">
        <f t="shared" si="1799"/>
        <v>1</v>
      </c>
      <c r="UC224">
        <f t="shared" si="1800"/>
        <v>0</v>
      </c>
      <c r="UD224">
        <f t="shared" si="1801"/>
        <v>0.5</v>
      </c>
      <c r="UE224">
        <f t="shared" si="1802"/>
        <v>5</v>
      </c>
      <c r="UF224">
        <f t="shared" si="1803"/>
        <v>1</v>
      </c>
      <c r="UG224">
        <f t="shared" si="1804"/>
        <v>2</v>
      </c>
      <c r="UH224">
        <f t="shared" si="1805"/>
        <v>0</v>
      </c>
      <c r="UI224">
        <f t="shared" si="1806"/>
        <v>0</v>
      </c>
      <c r="UJ224">
        <f t="shared" si="1807"/>
        <v>4</v>
      </c>
      <c r="UK224">
        <f t="shared" si="1808"/>
        <v>0</v>
      </c>
      <c r="UL224">
        <f t="shared" si="1809"/>
        <v>3</v>
      </c>
      <c r="UM224">
        <f t="shared" si="1810"/>
        <v>0</v>
      </c>
      <c r="UN224">
        <f t="shared" si="1811"/>
        <v>2.5</v>
      </c>
      <c r="UO224">
        <f t="shared" si="1812"/>
        <v>0.5</v>
      </c>
      <c r="UP224">
        <f t="shared" si="1813"/>
        <v>1</v>
      </c>
      <c r="UQ224">
        <f t="shared" si="1814"/>
        <v>0</v>
      </c>
      <c r="UR224">
        <f t="shared" si="1815"/>
        <v>0</v>
      </c>
      <c r="US224">
        <f t="shared" si="1816"/>
        <v>2</v>
      </c>
      <c r="UT224">
        <f t="shared" si="1817"/>
        <v>0</v>
      </c>
      <c r="UU224">
        <f t="shared" si="1818"/>
        <v>1.5</v>
      </c>
      <c r="UV224">
        <f t="shared" si="1819"/>
        <v>0</v>
      </c>
      <c r="UW224">
        <f t="shared" si="1820"/>
        <v>5</v>
      </c>
      <c r="UX224">
        <f t="shared" si="1821"/>
        <v>1</v>
      </c>
      <c r="UY224">
        <f t="shared" si="1822"/>
        <v>2</v>
      </c>
      <c r="UZ224">
        <f t="shared" si="1823"/>
        <v>0</v>
      </c>
      <c r="VA224">
        <f t="shared" si="1824"/>
        <v>0</v>
      </c>
      <c r="VB224">
        <f t="shared" si="1825"/>
        <v>4</v>
      </c>
      <c r="VC224">
        <f t="shared" si="1826"/>
        <v>0</v>
      </c>
      <c r="VD224">
        <f t="shared" si="1827"/>
        <v>3</v>
      </c>
      <c r="VE224">
        <f t="shared" si="1828"/>
        <v>0</v>
      </c>
      <c r="VF224">
        <f t="shared" si="1829"/>
        <v>2.5</v>
      </c>
      <c r="VG224">
        <f t="shared" si="1830"/>
        <v>0.5</v>
      </c>
      <c r="VH224">
        <f t="shared" si="1831"/>
        <v>1</v>
      </c>
      <c r="VI224">
        <f t="shared" si="1832"/>
        <v>0</v>
      </c>
      <c r="VJ224">
        <f t="shared" si="1833"/>
        <v>0</v>
      </c>
      <c r="VK224">
        <f t="shared" si="1834"/>
        <v>2</v>
      </c>
      <c r="VL224">
        <f t="shared" si="1835"/>
        <v>0</v>
      </c>
      <c r="VM224">
        <f t="shared" si="1836"/>
        <v>1.5</v>
      </c>
      <c r="VN224">
        <f t="shared" si="1837"/>
        <v>0</v>
      </c>
      <c r="VO224">
        <f t="shared" si="1838"/>
        <v>0</v>
      </c>
      <c r="VP224">
        <f t="shared" si="1839"/>
        <v>0</v>
      </c>
      <c r="VQ224">
        <f t="shared" si="1840"/>
        <v>0</v>
      </c>
      <c r="VR224">
        <f t="shared" si="1841"/>
        <v>0</v>
      </c>
      <c r="VS224">
        <f t="shared" si="1842"/>
        <v>0</v>
      </c>
      <c r="VT224">
        <f t="shared" si="1843"/>
        <v>0</v>
      </c>
      <c r="VU224">
        <f t="shared" si="1844"/>
        <v>0</v>
      </c>
      <c r="VV224">
        <f t="shared" si="1845"/>
        <v>0.33333333333333331</v>
      </c>
      <c r="VW224">
        <f t="shared" si="1846"/>
        <v>0</v>
      </c>
      <c r="VX224">
        <f t="shared" si="1847"/>
        <v>0</v>
      </c>
      <c r="VY224">
        <f t="shared" si="1848"/>
        <v>0</v>
      </c>
      <c r="VZ224">
        <f t="shared" si="1849"/>
        <v>0</v>
      </c>
      <c r="WA224">
        <f t="shared" si="1850"/>
        <v>0</v>
      </c>
      <c r="WB224">
        <f t="shared" si="1851"/>
        <v>0</v>
      </c>
      <c r="WC224">
        <f t="shared" si="1852"/>
        <v>0</v>
      </c>
      <c r="WD224">
        <f t="shared" si="1853"/>
        <v>0</v>
      </c>
      <c r="WE224">
        <f t="shared" si="1854"/>
        <v>0</v>
      </c>
      <c r="WF224">
        <f t="shared" si="1855"/>
        <v>0</v>
      </c>
      <c r="WG224">
        <f t="shared" si="1856"/>
        <v>0</v>
      </c>
      <c r="WH224">
        <f t="shared" si="1857"/>
        <v>0</v>
      </c>
      <c r="WI224">
        <f t="shared" si="1858"/>
        <v>0</v>
      </c>
      <c r="WJ224">
        <f t="shared" si="1859"/>
        <v>0</v>
      </c>
      <c r="WK224">
        <f t="shared" si="1860"/>
        <v>0</v>
      </c>
      <c r="WL224">
        <f t="shared" si="1861"/>
        <v>0</v>
      </c>
      <c r="WM224">
        <f t="shared" si="1862"/>
        <v>0</v>
      </c>
      <c r="WN224">
        <f t="shared" si="1863"/>
        <v>0.33333333333333331</v>
      </c>
      <c r="WO224">
        <f t="shared" si="1864"/>
        <v>0</v>
      </c>
      <c r="WP224">
        <f t="shared" si="1865"/>
        <v>0</v>
      </c>
      <c r="WQ224">
        <f t="shared" si="1866"/>
        <v>0</v>
      </c>
      <c r="WR224">
        <f t="shared" si="1867"/>
        <v>0</v>
      </c>
      <c r="WS224">
        <f t="shared" si="1868"/>
        <v>0</v>
      </c>
      <c r="WT224">
        <f t="shared" si="1869"/>
        <v>0</v>
      </c>
      <c r="WU224">
        <f t="shared" si="1870"/>
        <v>0</v>
      </c>
      <c r="WV224">
        <f t="shared" si="1871"/>
        <v>0.33333333333333331</v>
      </c>
      <c r="WW224">
        <f t="shared" si="1872"/>
        <v>0</v>
      </c>
      <c r="WX224">
        <f t="shared" si="1873"/>
        <v>0</v>
      </c>
      <c r="WY224">
        <f t="shared" si="1874"/>
        <v>0</v>
      </c>
      <c r="WZ224">
        <f t="shared" si="1875"/>
        <v>0</v>
      </c>
      <c r="XA224">
        <f t="shared" si="1876"/>
        <v>0</v>
      </c>
      <c r="XB224">
        <f t="shared" si="1877"/>
        <v>0</v>
      </c>
      <c r="XC224">
        <f t="shared" si="1878"/>
        <v>0</v>
      </c>
      <c r="XD224">
        <f t="shared" si="1879"/>
        <v>0</v>
      </c>
      <c r="XE224">
        <f t="shared" si="1880"/>
        <v>0</v>
      </c>
      <c r="XF224">
        <f t="shared" si="1881"/>
        <v>0</v>
      </c>
      <c r="XG224">
        <f t="shared" si="1882"/>
        <v>0</v>
      </c>
      <c r="XH224">
        <f t="shared" si="1883"/>
        <v>0</v>
      </c>
      <c r="XI224">
        <f t="shared" si="1884"/>
        <v>0</v>
      </c>
      <c r="XJ224">
        <f t="shared" si="1885"/>
        <v>0</v>
      </c>
      <c r="XK224">
        <f t="shared" si="1886"/>
        <v>0</v>
      </c>
      <c r="XL224">
        <f t="shared" si="1887"/>
        <v>0</v>
      </c>
      <c r="XM224">
        <f t="shared" si="1888"/>
        <v>0</v>
      </c>
      <c r="XN224">
        <f t="shared" si="1889"/>
        <v>0</v>
      </c>
      <c r="XO224">
        <f t="shared" si="1890"/>
        <v>0</v>
      </c>
      <c r="XP224">
        <f t="shared" si="1891"/>
        <v>0</v>
      </c>
      <c r="XQ224">
        <f t="shared" si="1892"/>
        <v>0</v>
      </c>
      <c r="XR224">
        <f t="shared" si="1893"/>
        <v>0</v>
      </c>
      <c r="XS224">
        <f t="shared" si="1894"/>
        <v>0</v>
      </c>
      <c r="XT224">
        <f t="shared" si="1895"/>
        <v>0</v>
      </c>
      <c r="XU224">
        <f t="shared" si="1896"/>
        <v>0</v>
      </c>
      <c r="XV224">
        <f t="shared" si="1897"/>
        <v>0</v>
      </c>
      <c r="XW224">
        <f t="shared" si="1898"/>
        <v>0</v>
      </c>
      <c r="XX224">
        <f t="shared" si="1899"/>
        <v>0</v>
      </c>
      <c r="XY224">
        <f t="shared" si="1900"/>
        <v>0</v>
      </c>
      <c r="XZ224">
        <f t="shared" si="1901"/>
        <v>0</v>
      </c>
      <c r="YA224">
        <f t="shared" si="1902"/>
        <v>0</v>
      </c>
      <c r="YB224">
        <f t="shared" si="1903"/>
        <v>0</v>
      </c>
      <c r="YC224">
        <f t="shared" si="1904"/>
        <v>0</v>
      </c>
      <c r="YD224" t="str">
        <f t="shared" si="1905"/>
        <v>sustainable local food systems</v>
      </c>
      <c r="YE224">
        <f t="shared" si="1906"/>
        <v>0</v>
      </c>
      <c r="YF224">
        <f t="shared" si="1907"/>
        <v>0</v>
      </c>
      <c r="YG224">
        <f t="shared" si="1908"/>
        <v>0</v>
      </c>
      <c r="YH224">
        <f t="shared" si="1909"/>
        <v>0</v>
      </c>
      <c r="YI224">
        <f t="shared" si="1910"/>
        <v>0</v>
      </c>
      <c r="YJ224">
        <f t="shared" si="1911"/>
        <v>0</v>
      </c>
      <c r="YK224">
        <f t="shared" si="1912"/>
        <v>0</v>
      </c>
      <c r="YL224">
        <f t="shared" si="1913"/>
        <v>0</v>
      </c>
      <c r="YM224">
        <f t="shared" si="1914"/>
        <v>0</v>
      </c>
      <c r="YN224">
        <f t="shared" si="1915"/>
        <v>0</v>
      </c>
      <c r="YO224">
        <f t="shared" si="1916"/>
        <v>0</v>
      </c>
      <c r="YP224">
        <f t="shared" si="1917"/>
        <v>0</v>
      </c>
      <c r="YQ224">
        <f t="shared" si="1918"/>
        <v>0</v>
      </c>
      <c r="YR224">
        <f t="shared" si="1919"/>
        <v>0</v>
      </c>
      <c r="YS224">
        <f t="shared" si="1920"/>
        <v>0</v>
      </c>
      <c r="YT224">
        <f t="shared" si="1921"/>
        <v>0</v>
      </c>
      <c r="YU224">
        <f t="shared" si="1922"/>
        <v>0</v>
      </c>
      <c r="YV224" t="str">
        <f t="shared" si="1923"/>
        <v>sustainable local food systems</v>
      </c>
      <c r="YW224">
        <f t="shared" si="1924"/>
        <v>0</v>
      </c>
      <c r="YX224">
        <f t="shared" si="1925"/>
        <v>0</v>
      </c>
      <c r="YY224">
        <f t="shared" si="1926"/>
        <v>0</v>
      </c>
      <c r="YZ224">
        <f t="shared" si="1927"/>
        <v>0</v>
      </c>
      <c r="ZA224">
        <f t="shared" si="1928"/>
        <v>0</v>
      </c>
      <c r="ZB224">
        <f t="shared" si="1929"/>
        <v>0</v>
      </c>
      <c r="ZC224">
        <f t="shared" si="1930"/>
        <v>0</v>
      </c>
      <c r="ZD224" t="str">
        <f t="shared" si="1931"/>
        <v>sustainable local food systems</v>
      </c>
      <c r="ZE224">
        <f t="shared" si="1932"/>
        <v>0</v>
      </c>
      <c r="ZF224">
        <f t="shared" si="1933"/>
        <v>0</v>
      </c>
      <c r="ZG224">
        <f t="shared" si="1934"/>
        <v>0</v>
      </c>
      <c r="ZH224">
        <f t="shared" si="1935"/>
        <v>0</v>
      </c>
      <c r="ZI224">
        <f t="shared" si="1936"/>
        <v>0</v>
      </c>
      <c r="ZJ224">
        <f t="shared" si="1937"/>
        <v>0</v>
      </c>
      <c r="ZK224">
        <f t="shared" si="1938"/>
        <v>0</v>
      </c>
      <c r="ZL224">
        <f t="shared" si="1939"/>
        <v>0</v>
      </c>
      <c r="ZM224">
        <f t="shared" si="1940"/>
        <v>0</v>
      </c>
      <c r="ZN224">
        <f t="shared" si="1941"/>
        <v>0</v>
      </c>
      <c r="ZO224">
        <f t="shared" si="1942"/>
        <v>0</v>
      </c>
      <c r="ZP224">
        <f t="shared" si="1943"/>
        <v>0</v>
      </c>
      <c r="ZQ224">
        <f t="shared" si="1944"/>
        <v>0</v>
      </c>
      <c r="ZR224">
        <f t="shared" si="1945"/>
        <v>0</v>
      </c>
      <c r="ZS224">
        <f t="shared" si="1946"/>
        <v>0</v>
      </c>
      <c r="ZT224">
        <f t="shared" si="1947"/>
        <v>0</v>
      </c>
      <c r="ZU224">
        <f t="shared" si="1948"/>
        <v>0</v>
      </c>
      <c r="ZV224">
        <f t="shared" si="1949"/>
        <v>0</v>
      </c>
      <c r="ZW224">
        <f t="shared" si="1950"/>
        <v>0</v>
      </c>
      <c r="ZX224">
        <f t="shared" si="1951"/>
        <v>0</v>
      </c>
      <c r="ZY224">
        <f t="shared" si="1952"/>
        <v>0</v>
      </c>
      <c r="ZZ224">
        <f t="shared" si="1953"/>
        <v>0</v>
      </c>
      <c r="AAA224">
        <f t="shared" si="1954"/>
        <v>0</v>
      </c>
      <c r="AAB224">
        <f t="shared" si="1955"/>
        <v>0</v>
      </c>
      <c r="AAC224">
        <f t="shared" si="1956"/>
        <v>0</v>
      </c>
      <c r="AAD224">
        <f t="shared" si="1957"/>
        <v>0</v>
      </c>
      <c r="AAE224" t="str">
        <f t="shared" ca="1" si="1958"/>
        <v>Inc_other</v>
      </c>
      <c r="AAF224" t="str">
        <f t="shared" ca="1" si="1959"/>
        <v>Act_lobb</v>
      </c>
      <c r="AAG224" t="str">
        <f t="shared" ca="1" si="1960"/>
        <v>TIss_ag_pol</v>
      </c>
      <c r="AAH224" t="str">
        <f t="shared" ca="1" si="1961"/>
        <v>Ben_nature</v>
      </c>
      <c r="AAI224" t="str">
        <f t="shared" ca="1" si="1962"/>
        <v>Infl_local_reg</v>
      </c>
      <c r="AAJ224" t="str">
        <f t="shared" ca="1" si="1963"/>
        <v>Comms_local_reg</v>
      </c>
    </row>
    <row r="225" spans="1:713" x14ac:dyDescent="0.35">
      <c r="B225">
        <v>510</v>
      </c>
      <c r="C225" s="8">
        <v>40600.553437499999</v>
      </c>
      <c r="D225" t="s">
        <v>221</v>
      </c>
      <c r="E225" t="s">
        <v>2620</v>
      </c>
      <c r="G225" t="s">
        <v>263</v>
      </c>
      <c r="H225">
        <v>2500</v>
      </c>
      <c r="I225" s="9">
        <v>40452</v>
      </c>
      <c r="J225">
        <v>80</v>
      </c>
      <c r="K225">
        <v>0</v>
      </c>
      <c r="L225">
        <v>0</v>
      </c>
      <c r="M225">
        <v>20</v>
      </c>
      <c r="N225">
        <v>5</v>
      </c>
      <c r="O225">
        <v>0</v>
      </c>
      <c r="P225">
        <v>50</v>
      </c>
      <c r="Q225">
        <v>0</v>
      </c>
      <c r="R225">
        <v>0</v>
      </c>
      <c r="S225">
        <v>50</v>
      </c>
      <c r="T225">
        <v>0</v>
      </c>
      <c r="U225">
        <v>0</v>
      </c>
      <c r="V225">
        <v>0</v>
      </c>
      <c r="W225">
        <v>0</v>
      </c>
      <c r="Y225">
        <v>1</v>
      </c>
      <c r="Z225" s="10">
        <v>0</v>
      </c>
      <c r="AA225" s="10">
        <v>0.4</v>
      </c>
      <c r="AB225" s="10">
        <v>0.2</v>
      </c>
      <c r="AC225" s="10">
        <v>0</v>
      </c>
      <c r="AD225" s="10">
        <v>0</v>
      </c>
      <c r="AE225" s="10">
        <v>0.2</v>
      </c>
      <c r="AF225" s="10">
        <v>0.2</v>
      </c>
      <c r="AG225" s="10">
        <v>0</v>
      </c>
      <c r="AH225" s="10">
        <v>0</v>
      </c>
      <c r="AJ225" t="s">
        <v>264</v>
      </c>
      <c r="AQ225" t="s">
        <v>310</v>
      </c>
      <c r="AT225" t="s">
        <v>266</v>
      </c>
      <c r="AV225" t="s">
        <v>268</v>
      </c>
      <c r="AZ225" t="s">
        <v>313</v>
      </c>
      <c r="BB225" t="s">
        <v>224</v>
      </c>
      <c r="BC225" t="s">
        <v>314</v>
      </c>
      <c r="BE225" t="s">
        <v>254</v>
      </c>
      <c r="BF225" t="s">
        <v>315</v>
      </c>
      <c r="BP225" t="s">
        <v>320</v>
      </c>
      <c r="BQ225" t="s">
        <v>271</v>
      </c>
      <c r="BU225" t="s">
        <v>292</v>
      </c>
      <c r="BW225" t="s">
        <v>293</v>
      </c>
      <c r="BX225" t="s">
        <v>322</v>
      </c>
      <c r="CD225" t="s">
        <v>275</v>
      </c>
      <c r="CJ225" t="s">
        <v>255</v>
      </c>
      <c r="CN225" t="s">
        <v>277</v>
      </c>
      <c r="CO225" t="s">
        <v>327</v>
      </c>
      <c r="CP225" t="s">
        <v>328</v>
      </c>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c r="EM225" s="10"/>
      <c r="EN225" s="10"/>
      <c r="EO225" s="10"/>
      <c r="EP225" s="10"/>
      <c r="EQ225" s="10"/>
      <c r="ER225" s="10"/>
      <c r="ES225" s="10"/>
      <c r="ET225" s="10"/>
      <c r="EU225" s="10"/>
      <c r="EV225" s="10"/>
      <c r="EW225" s="10"/>
      <c r="EX225" s="10"/>
      <c r="EY225" s="10"/>
      <c r="HQ225">
        <f t="shared" si="1476"/>
        <v>2000</v>
      </c>
      <c r="HR225" t="str">
        <f t="shared" si="1477"/>
        <v>A</v>
      </c>
      <c r="HS225">
        <f t="shared" si="1478"/>
        <v>5</v>
      </c>
      <c r="HT225">
        <f t="shared" si="1479"/>
        <v>0</v>
      </c>
      <c r="HU225">
        <f t="shared" si="1480"/>
        <v>1000</v>
      </c>
      <c r="HV225">
        <f t="shared" si="1481"/>
        <v>0</v>
      </c>
      <c r="HW225">
        <f t="shared" si="1482"/>
        <v>0</v>
      </c>
      <c r="HX225">
        <f t="shared" si="1483"/>
        <v>1000</v>
      </c>
      <c r="HY225">
        <f t="shared" si="1484"/>
        <v>0</v>
      </c>
      <c r="HZ225">
        <f t="shared" si="1485"/>
        <v>0</v>
      </c>
      <c r="IA225">
        <f t="shared" si="1486"/>
        <v>0</v>
      </c>
      <c r="IB225">
        <f t="shared" si="1487"/>
        <v>0</v>
      </c>
      <c r="IC225">
        <f t="shared" si="1488"/>
        <v>0</v>
      </c>
      <c r="ID225">
        <f t="shared" si="1489"/>
        <v>2</v>
      </c>
      <c r="IE225">
        <f t="shared" si="1490"/>
        <v>1</v>
      </c>
      <c r="IF225">
        <f t="shared" si="1491"/>
        <v>0</v>
      </c>
      <c r="IG225">
        <f t="shared" si="1492"/>
        <v>0</v>
      </c>
      <c r="IH225">
        <f t="shared" si="1493"/>
        <v>1</v>
      </c>
      <c r="II225">
        <f t="shared" si="1494"/>
        <v>1</v>
      </c>
      <c r="IJ225">
        <f t="shared" si="1495"/>
        <v>0</v>
      </c>
      <c r="IK225">
        <f t="shared" si="1496"/>
        <v>0</v>
      </c>
      <c r="IL225">
        <f t="shared" si="1497"/>
        <v>0</v>
      </c>
      <c r="IM225">
        <f t="shared" si="1498"/>
        <v>0</v>
      </c>
      <c r="IN225">
        <f t="shared" si="1499"/>
        <v>0</v>
      </c>
      <c r="IO225">
        <f t="shared" si="1500"/>
        <v>0</v>
      </c>
      <c r="IP225">
        <f t="shared" si="1501"/>
        <v>0</v>
      </c>
      <c r="IQ225">
        <f t="shared" si="1502"/>
        <v>0</v>
      </c>
      <c r="IR225">
        <f t="shared" si="1503"/>
        <v>0</v>
      </c>
      <c r="IS225">
        <f t="shared" si="1504"/>
        <v>0</v>
      </c>
      <c r="IT225">
        <f t="shared" si="1505"/>
        <v>0</v>
      </c>
      <c r="IU225">
        <f t="shared" si="1506"/>
        <v>0</v>
      </c>
      <c r="IV225">
        <f t="shared" si="1507"/>
        <v>2</v>
      </c>
      <c r="IW225">
        <f t="shared" si="1508"/>
        <v>1</v>
      </c>
      <c r="IX225">
        <f t="shared" si="1509"/>
        <v>0</v>
      </c>
      <c r="IY225">
        <f t="shared" si="1510"/>
        <v>0</v>
      </c>
      <c r="IZ225">
        <f t="shared" si="1511"/>
        <v>1</v>
      </c>
      <c r="JA225">
        <f t="shared" si="1512"/>
        <v>1</v>
      </c>
      <c r="JB225">
        <f t="shared" si="1513"/>
        <v>0</v>
      </c>
      <c r="JC225">
        <f t="shared" si="1514"/>
        <v>0</v>
      </c>
      <c r="JD225">
        <f t="shared" si="1515"/>
        <v>0</v>
      </c>
      <c r="JE225">
        <f t="shared" si="1516"/>
        <v>800</v>
      </c>
      <c r="JF225">
        <f t="shared" si="1517"/>
        <v>400</v>
      </c>
      <c r="JG225">
        <f t="shared" si="1518"/>
        <v>0</v>
      </c>
      <c r="JH225">
        <f t="shared" si="1519"/>
        <v>0</v>
      </c>
      <c r="JI225">
        <f t="shared" si="1520"/>
        <v>400</v>
      </c>
      <c r="JJ225">
        <f t="shared" si="1521"/>
        <v>400</v>
      </c>
      <c r="JK225">
        <f t="shared" si="1522"/>
        <v>0</v>
      </c>
      <c r="JL225">
        <f t="shared" si="1523"/>
        <v>0</v>
      </c>
      <c r="JM225">
        <f t="shared" si="1524"/>
        <v>0</v>
      </c>
      <c r="JN225">
        <f t="shared" si="1525"/>
        <v>0</v>
      </c>
      <c r="JO225">
        <f t="shared" si="1526"/>
        <v>0</v>
      </c>
      <c r="JP225">
        <f t="shared" si="1527"/>
        <v>0</v>
      </c>
      <c r="JQ225">
        <f t="shared" si="1528"/>
        <v>0</v>
      </c>
      <c r="JR225">
        <f t="shared" si="1529"/>
        <v>0</v>
      </c>
      <c r="JS225">
        <f t="shared" si="1530"/>
        <v>0</v>
      </c>
      <c r="JT225">
        <f t="shared" si="1531"/>
        <v>0</v>
      </c>
      <c r="JU225">
        <f t="shared" si="1532"/>
        <v>0</v>
      </c>
      <c r="JV225">
        <f t="shared" si="1533"/>
        <v>0</v>
      </c>
      <c r="JW225">
        <f t="shared" si="1534"/>
        <v>0</v>
      </c>
      <c r="JX225">
        <f t="shared" si="1535"/>
        <v>0</v>
      </c>
      <c r="JY225">
        <f t="shared" si="1536"/>
        <v>0</v>
      </c>
      <c r="JZ225">
        <f t="shared" si="1537"/>
        <v>0</v>
      </c>
      <c r="KA225">
        <f t="shared" si="1538"/>
        <v>0</v>
      </c>
      <c r="KB225">
        <f t="shared" si="1539"/>
        <v>0</v>
      </c>
      <c r="KC225">
        <f t="shared" si="1540"/>
        <v>0</v>
      </c>
      <c r="KD225">
        <f t="shared" si="1541"/>
        <v>0</v>
      </c>
      <c r="KE225">
        <f t="shared" si="1542"/>
        <v>0</v>
      </c>
      <c r="KF225">
        <f t="shared" si="1543"/>
        <v>0</v>
      </c>
      <c r="KG225">
        <f t="shared" si="1544"/>
        <v>0</v>
      </c>
      <c r="KH225">
        <f t="shared" si="1545"/>
        <v>0</v>
      </c>
      <c r="KI225">
        <f t="shared" si="1546"/>
        <v>0</v>
      </c>
      <c r="KJ225">
        <f t="shared" si="1547"/>
        <v>0</v>
      </c>
      <c r="KK225">
        <f t="shared" si="1548"/>
        <v>0</v>
      </c>
      <c r="KL225">
        <f t="shared" si="1549"/>
        <v>0</v>
      </c>
      <c r="KM225">
        <f t="shared" si="1550"/>
        <v>0</v>
      </c>
      <c r="KN225">
        <f t="shared" si="1551"/>
        <v>0</v>
      </c>
      <c r="KO225">
        <f t="shared" si="1552"/>
        <v>0</v>
      </c>
      <c r="KP225">
        <f t="shared" si="1553"/>
        <v>0</v>
      </c>
      <c r="KQ225">
        <f t="shared" si="1554"/>
        <v>0</v>
      </c>
      <c r="KR225">
        <f t="shared" si="1555"/>
        <v>0</v>
      </c>
      <c r="KS225">
        <f t="shared" si="1556"/>
        <v>0</v>
      </c>
      <c r="KT225">
        <f t="shared" si="1557"/>
        <v>0</v>
      </c>
      <c r="KU225">
        <f t="shared" si="1558"/>
        <v>0</v>
      </c>
      <c r="KV225">
        <f t="shared" si="1559"/>
        <v>0</v>
      </c>
      <c r="KW225">
        <f t="shared" si="1560"/>
        <v>0</v>
      </c>
      <c r="KX225">
        <f t="shared" si="1561"/>
        <v>0</v>
      </c>
      <c r="KY225">
        <f t="shared" si="1562"/>
        <v>0</v>
      </c>
      <c r="KZ225">
        <f t="shared" si="1563"/>
        <v>0</v>
      </c>
      <c r="LA225">
        <f t="shared" si="1564"/>
        <v>0</v>
      </c>
      <c r="LB225">
        <f t="shared" si="1565"/>
        <v>0</v>
      </c>
      <c r="LC225">
        <f t="shared" si="1566"/>
        <v>0</v>
      </c>
      <c r="LD225">
        <f t="shared" si="1567"/>
        <v>0</v>
      </c>
      <c r="LE225">
        <f t="shared" si="1568"/>
        <v>0</v>
      </c>
      <c r="LF225">
        <f t="shared" si="1569"/>
        <v>0</v>
      </c>
      <c r="LG225">
        <f t="shared" si="1570"/>
        <v>0</v>
      </c>
      <c r="LH225">
        <f t="shared" si="1571"/>
        <v>0</v>
      </c>
      <c r="LI225">
        <f t="shared" si="1572"/>
        <v>0</v>
      </c>
      <c r="LJ225">
        <f t="shared" si="1573"/>
        <v>0</v>
      </c>
      <c r="LK225">
        <f t="shared" si="1574"/>
        <v>0</v>
      </c>
      <c r="LL225">
        <f t="shared" si="1575"/>
        <v>0</v>
      </c>
      <c r="LM225">
        <f t="shared" si="1576"/>
        <v>0</v>
      </c>
      <c r="LN225">
        <f t="shared" si="1577"/>
        <v>0</v>
      </c>
      <c r="LO225">
        <f t="shared" si="1578"/>
        <v>0</v>
      </c>
      <c r="LP225">
        <f t="shared" si="1579"/>
        <v>0</v>
      </c>
      <c r="LQ225">
        <f t="shared" si="1580"/>
        <v>0</v>
      </c>
      <c r="LR225">
        <f t="shared" si="1581"/>
        <v>0</v>
      </c>
      <c r="LS225">
        <f t="shared" si="1582"/>
        <v>0</v>
      </c>
      <c r="LT225">
        <f t="shared" si="1583"/>
        <v>0</v>
      </c>
      <c r="LU225">
        <f t="shared" si="1584"/>
        <v>0</v>
      </c>
      <c r="LV225">
        <f t="shared" si="1585"/>
        <v>0</v>
      </c>
      <c r="LW225">
        <f t="shared" si="1586"/>
        <v>0</v>
      </c>
      <c r="LX225">
        <f t="shared" si="1587"/>
        <v>0</v>
      </c>
      <c r="LY225">
        <f t="shared" si="1588"/>
        <v>0</v>
      </c>
      <c r="LZ225">
        <f t="shared" si="1589"/>
        <v>0</v>
      </c>
      <c r="MA225">
        <f t="shared" si="1590"/>
        <v>0</v>
      </c>
      <c r="MB225">
        <f t="shared" si="1591"/>
        <v>0</v>
      </c>
      <c r="MC225">
        <f t="shared" si="1592"/>
        <v>0</v>
      </c>
      <c r="MD225">
        <f t="shared" si="1593"/>
        <v>0</v>
      </c>
      <c r="ME225">
        <f t="shared" si="1594"/>
        <v>0</v>
      </c>
      <c r="MF225">
        <f t="shared" si="1595"/>
        <v>0</v>
      </c>
      <c r="MG225">
        <f t="shared" si="1596"/>
        <v>0</v>
      </c>
      <c r="MH225">
        <f t="shared" si="1597"/>
        <v>0</v>
      </c>
      <c r="MI225">
        <f t="shared" si="1598"/>
        <v>0</v>
      </c>
      <c r="MJ225">
        <f t="shared" si="1599"/>
        <v>0</v>
      </c>
      <c r="MK225">
        <f t="shared" si="1600"/>
        <v>0</v>
      </c>
      <c r="ML225">
        <f t="shared" si="1601"/>
        <v>0</v>
      </c>
      <c r="MM225">
        <f t="shared" si="1602"/>
        <v>0</v>
      </c>
      <c r="MN225">
        <f t="shared" si="1603"/>
        <v>0</v>
      </c>
      <c r="MO225">
        <f t="shared" si="1604"/>
        <v>0</v>
      </c>
      <c r="MP225">
        <f t="shared" si="1605"/>
        <v>0</v>
      </c>
      <c r="MQ225">
        <f t="shared" si="1606"/>
        <v>0</v>
      </c>
      <c r="MR225">
        <f t="shared" si="1607"/>
        <v>0</v>
      </c>
      <c r="MS225">
        <f t="shared" si="1608"/>
        <v>0</v>
      </c>
      <c r="MT225">
        <f t="shared" si="1609"/>
        <v>0</v>
      </c>
      <c r="MU225">
        <f t="shared" si="1610"/>
        <v>0</v>
      </c>
      <c r="MV225">
        <f t="shared" si="1611"/>
        <v>0</v>
      </c>
      <c r="MW225">
        <f t="shared" si="1612"/>
        <v>0</v>
      </c>
      <c r="MX225">
        <f t="shared" si="1613"/>
        <v>0</v>
      </c>
      <c r="MY225">
        <f t="shared" si="1614"/>
        <v>0</v>
      </c>
      <c r="MZ225">
        <f t="shared" si="1615"/>
        <v>0</v>
      </c>
      <c r="NA225">
        <f t="shared" si="1616"/>
        <v>0</v>
      </c>
      <c r="NB225">
        <f t="shared" si="1617"/>
        <v>0</v>
      </c>
      <c r="NC225">
        <f t="shared" si="1618"/>
        <v>0</v>
      </c>
      <c r="ND225">
        <f t="shared" si="1619"/>
        <v>0</v>
      </c>
      <c r="NE225">
        <f t="shared" si="1620"/>
        <v>0</v>
      </c>
      <c r="NF225">
        <f t="shared" si="1621"/>
        <v>0</v>
      </c>
      <c r="NG225">
        <f t="shared" si="1622"/>
        <v>0</v>
      </c>
      <c r="NH225">
        <f t="shared" si="1623"/>
        <v>0</v>
      </c>
      <c r="NI225">
        <f t="shared" si="1624"/>
        <v>0</v>
      </c>
      <c r="NJ225">
        <f t="shared" si="1625"/>
        <v>0</v>
      </c>
      <c r="NK225">
        <f t="shared" si="1626"/>
        <v>0</v>
      </c>
      <c r="NL225">
        <f t="shared" si="1627"/>
        <v>0</v>
      </c>
      <c r="NM225">
        <f t="shared" si="1628"/>
        <v>0</v>
      </c>
      <c r="NN225">
        <f t="shared" si="1629"/>
        <v>0</v>
      </c>
      <c r="NO225">
        <f t="shared" si="1630"/>
        <v>0</v>
      </c>
      <c r="NP225">
        <f t="shared" si="1631"/>
        <v>0</v>
      </c>
      <c r="NQ225">
        <f t="shared" si="1632"/>
        <v>0</v>
      </c>
      <c r="NR225">
        <f t="shared" si="1633"/>
        <v>0</v>
      </c>
      <c r="NS225">
        <f t="shared" si="1634"/>
        <v>0</v>
      </c>
      <c r="NT225">
        <f t="shared" si="1635"/>
        <v>0</v>
      </c>
      <c r="NU225">
        <f t="shared" si="1636"/>
        <v>0</v>
      </c>
      <c r="NV225">
        <f t="shared" si="1637"/>
        <v>0</v>
      </c>
      <c r="NW225">
        <f t="shared" si="1638"/>
        <v>0</v>
      </c>
      <c r="NX225">
        <f t="shared" si="1639"/>
        <v>0</v>
      </c>
      <c r="NY225">
        <f t="shared" si="1640"/>
        <v>0</v>
      </c>
      <c r="NZ225">
        <f t="shared" si="1641"/>
        <v>0</v>
      </c>
      <c r="OA225">
        <f t="shared" si="1642"/>
        <v>0</v>
      </c>
      <c r="OB225">
        <f t="shared" si="1643"/>
        <v>0</v>
      </c>
      <c r="OC225">
        <f t="shared" si="1644"/>
        <v>0</v>
      </c>
      <c r="OD225">
        <f t="shared" si="1645"/>
        <v>0</v>
      </c>
      <c r="OE225">
        <f t="shared" si="1646"/>
        <v>0</v>
      </c>
      <c r="OF225">
        <f t="shared" si="1647"/>
        <v>0</v>
      </c>
      <c r="OG225">
        <f t="shared" si="1648"/>
        <v>0</v>
      </c>
      <c r="OH225">
        <f t="shared" si="1649"/>
        <v>0</v>
      </c>
      <c r="OI225">
        <f t="shared" si="1650"/>
        <v>0</v>
      </c>
      <c r="OJ225">
        <f t="shared" si="1651"/>
        <v>0</v>
      </c>
      <c r="OK225">
        <f t="shared" si="1652"/>
        <v>0</v>
      </c>
      <c r="OL225">
        <f t="shared" si="1653"/>
        <v>0</v>
      </c>
      <c r="OM225">
        <f t="shared" si="1654"/>
        <v>0</v>
      </c>
      <c r="ON225">
        <f t="shared" si="1655"/>
        <v>0</v>
      </c>
      <c r="OO225">
        <f t="shared" si="1656"/>
        <v>0</v>
      </c>
      <c r="OP225">
        <f t="shared" si="1657"/>
        <v>0</v>
      </c>
      <c r="OQ225">
        <f t="shared" si="1658"/>
        <v>0</v>
      </c>
      <c r="OR225">
        <f t="shared" si="1659"/>
        <v>0</v>
      </c>
      <c r="OS225">
        <f t="shared" si="1660"/>
        <v>0</v>
      </c>
      <c r="OT225">
        <f t="shared" si="1661"/>
        <v>0</v>
      </c>
      <c r="OU225">
        <f t="shared" si="1662"/>
        <v>0</v>
      </c>
      <c r="OV225">
        <f t="shared" si="1663"/>
        <v>0</v>
      </c>
      <c r="OW225">
        <f t="shared" si="1664"/>
        <v>0</v>
      </c>
      <c r="OX225">
        <f t="shared" si="1665"/>
        <v>0</v>
      </c>
      <c r="OY225">
        <f t="shared" si="1666"/>
        <v>0</v>
      </c>
      <c r="OZ225">
        <f t="shared" si="1667"/>
        <v>0</v>
      </c>
      <c r="PA225">
        <f t="shared" si="1668"/>
        <v>0</v>
      </c>
      <c r="PB225">
        <f t="shared" si="1669"/>
        <v>0</v>
      </c>
      <c r="PC225">
        <f t="shared" si="1670"/>
        <v>0</v>
      </c>
      <c r="PD225">
        <f t="shared" si="1671"/>
        <v>0</v>
      </c>
      <c r="PE225">
        <f t="shared" si="1672"/>
        <v>0</v>
      </c>
      <c r="PF225">
        <f t="shared" si="1673"/>
        <v>0</v>
      </c>
      <c r="PG225">
        <f t="shared" si="1674"/>
        <v>0</v>
      </c>
      <c r="PH225">
        <f t="shared" si="1675"/>
        <v>0</v>
      </c>
      <c r="PI225">
        <f t="shared" si="1676"/>
        <v>0</v>
      </c>
      <c r="PJ225">
        <f t="shared" si="1677"/>
        <v>0</v>
      </c>
      <c r="PK225">
        <f t="shared" si="1678"/>
        <v>0</v>
      </c>
      <c r="PL225">
        <f t="shared" si="1679"/>
        <v>0</v>
      </c>
      <c r="PM225">
        <f t="shared" si="1680"/>
        <v>0</v>
      </c>
      <c r="PN225">
        <f t="shared" si="1681"/>
        <v>0</v>
      </c>
      <c r="PO225">
        <f t="shared" si="1682"/>
        <v>0</v>
      </c>
      <c r="PP225">
        <f t="shared" si="1683"/>
        <v>0</v>
      </c>
      <c r="PQ225">
        <f t="shared" si="1684"/>
        <v>0</v>
      </c>
      <c r="PR225">
        <f t="shared" si="1685"/>
        <v>0</v>
      </c>
      <c r="PS225">
        <f t="shared" si="1686"/>
        <v>0</v>
      </c>
      <c r="PT225">
        <f t="shared" si="1687"/>
        <v>0</v>
      </c>
      <c r="PU225">
        <f t="shared" si="1688"/>
        <v>0</v>
      </c>
      <c r="PV225">
        <f t="shared" si="1689"/>
        <v>0</v>
      </c>
      <c r="PW225">
        <f t="shared" si="1690"/>
        <v>0</v>
      </c>
      <c r="PX225">
        <f t="shared" si="1691"/>
        <v>0</v>
      </c>
      <c r="PY225">
        <f t="shared" si="1692"/>
        <v>0</v>
      </c>
      <c r="PZ225">
        <f t="shared" si="1693"/>
        <v>0</v>
      </c>
      <c r="QA225">
        <f t="shared" si="1694"/>
        <v>0</v>
      </c>
      <c r="QB225">
        <f t="shared" si="1695"/>
        <v>0</v>
      </c>
      <c r="QC225">
        <f t="shared" si="1696"/>
        <v>0</v>
      </c>
      <c r="QD225">
        <f t="shared" si="1697"/>
        <v>0</v>
      </c>
      <c r="QE225">
        <f t="shared" si="1698"/>
        <v>0</v>
      </c>
      <c r="QF225">
        <f t="shared" si="1699"/>
        <v>0</v>
      </c>
      <c r="QG225">
        <f t="shared" si="1700"/>
        <v>0</v>
      </c>
      <c r="QH225">
        <f t="shared" si="1701"/>
        <v>0</v>
      </c>
      <c r="QI225">
        <f t="shared" si="1702"/>
        <v>0</v>
      </c>
      <c r="QJ225">
        <f t="shared" si="1703"/>
        <v>0</v>
      </c>
      <c r="QK225">
        <f t="shared" si="1704"/>
        <v>0</v>
      </c>
      <c r="QL225">
        <f t="shared" si="1705"/>
        <v>0</v>
      </c>
      <c r="QM225">
        <f t="shared" si="1706"/>
        <v>0</v>
      </c>
      <c r="QN225">
        <f t="shared" si="1707"/>
        <v>0</v>
      </c>
      <c r="QO225">
        <f t="shared" si="1708"/>
        <v>0</v>
      </c>
      <c r="QP225">
        <f t="shared" si="1709"/>
        <v>0</v>
      </c>
      <c r="QQ225">
        <f t="shared" si="1710"/>
        <v>0</v>
      </c>
      <c r="QR225">
        <f t="shared" si="1711"/>
        <v>0</v>
      </c>
      <c r="QS225">
        <f t="shared" si="1712"/>
        <v>0</v>
      </c>
      <c r="QT225">
        <f t="shared" si="1713"/>
        <v>0</v>
      </c>
      <c r="QU225">
        <f t="shared" si="1714"/>
        <v>0</v>
      </c>
      <c r="QV225">
        <f t="shared" si="1715"/>
        <v>0</v>
      </c>
      <c r="QW225">
        <f t="shared" si="1716"/>
        <v>0</v>
      </c>
      <c r="QX225">
        <f t="shared" si="1717"/>
        <v>0</v>
      </c>
      <c r="QY225">
        <f t="shared" si="1718"/>
        <v>0</v>
      </c>
      <c r="QZ225">
        <f t="shared" si="1719"/>
        <v>0</v>
      </c>
      <c r="RA225">
        <f t="shared" si="1720"/>
        <v>0</v>
      </c>
      <c r="RB225">
        <f t="shared" si="1721"/>
        <v>0</v>
      </c>
      <c r="RC225">
        <f t="shared" si="1722"/>
        <v>0</v>
      </c>
      <c r="RD225">
        <f t="shared" si="1723"/>
        <v>0</v>
      </c>
      <c r="RE225">
        <f t="shared" si="1724"/>
        <v>0</v>
      </c>
      <c r="RF225">
        <f t="shared" si="1725"/>
        <v>0</v>
      </c>
      <c r="RG225">
        <f t="shared" si="1726"/>
        <v>0</v>
      </c>
      <c r="RH225">
        <f t="shared" si="1727"/>
        <v>0</v>
      </c>
      <c r="RI225">
        <f t="shared" si="1728"/>
        <v>0</v>
      </c>
      <c r="RJ225">
        <f t="shared" si="1729"/>
        <v>0</v>
      </c>
      <c r="RK225">
        <f t="shared" si="1730"/>
        <v>0</v>
      </c>
      <c r="RL225">
        <f t="shared" si="1731"/>
        <v>0</v>
      </c>
      <c r="RM225">
        <f t="shared" si="1732"/>
        <v>0</v>
      </c>
      <c r="RN225">
        <f t="shared" si="1733"/>
        <v>0</v>
      </c>
      <c r="RO225">
        <f t="shared" si="1734"/>
        <v>0</v>
      </c>
      <c r="RP225">
        <f t="shared" si="1735"/>
        <v>0</v>
      </c>
      <c r="RQ225">
        <f t="shared" si="1736"/>
        <v>0</v>
      </c>
      <c r="RR225">
        <f t="shared" si="1737"/>
        <v>0</v>
      </c>
      <c r="RS225">
        <f t="shared" si="1738"/>
        <v>0</v>
      </c>
      <c r="RT225">
        <f t="shared" si="1739"/>
        <v>0</v>
      </c>
      <c r="RU225">
        <f t="shared" si="1740"/>
        <v>0</v>
      </c>
      <c r="RV225">
        <f t="shared" si="1741"/>
        <v>0</v>
      </c>
      <c r="RW225">
        <f t="shared" si="1742"/>
        <v>0</v>
      </c>
      <c r="RX225">
        <f t="shared" si="1743"/>
        <v>0</v>
      </c>
      <c r="RY225">
        <f t="shared" si="1744"/>
        <v>0</v>
      </c>
      <c r="RZ225">
        <f t="shared" si="1745"/>
        <v>0</v>
      </c>
      <c r="SA225">
        <f t="shared" si="1746"/>
        <v>0</v>
      </c>
      <c r="SB225">
        <f t="shared" si="1747"/>
        <v>0</v>
      </c>
      <c r="SC225">
        <f t="shared" si="1748"/>
        <v>0</v>
      </c>
      <c r="SD225">
        <f t="shared" si="1749"/>
        <v>0</v>
      </c>
      <c r="SE225">
        <f t="shared" si="1750"/>
        <v>0</v>
      </c>
      <c r="SF225">
        <f t="shared" si="1751"/>
        <v>0</v>
      </c>
      <c r="SG225">
        <f t="shared" si="1752"/>
        <v>0</v>
      </c>
      <c r="SH225">
        <f t="shared" si="1753"/>
        <v>0</v>
      </c>
      <c r="SI225">
        <f t="shared" si="1754"/>
        <v>0</v>
      </c>
      <c r="SJ225">
        <f t="shared" si="1755"/>
        <v>0</v>
      </c>
      <c r="SK225">
        <f t="shared" si="1756"/>
        <v>0</v>
      </c>
      <c r="SL225">
        <f t="shared" si="1757"/>
        <v>0</v>
      </c>
      <c r="SM225">
        <f t="shared" si="1758"/>
        <v>0</v>
      </c>
      <c r="SN225">
        <f t="shared" si="1759"/>
        <v>0</v>
      </c>
      <c r="SO225">
        <f t="shared" si="1760"/>
        <v>0</v>
      </c>
      <c r="SP225">
        <f t="shared" si="1761"/>
        <v>0</v>
      </c>
      <c r="SQ225">
        <f t="shared" si="1762"/>
        <v>0</v>
      </c>
      <c r="SR225">
        <f t="shared" si="1763"/>
        <v>0</v>
      </c>
      <c r="SS225">
        <f t="shared" si="1764"/>
        <v>0</v>
      </c>
      <c r="ST225">
        <f t="shared" si="1765"/>
        <v>0</v>
      </c>
      <c r="SU225">
        <f t="shared" si="1766"/>
        <v>0</v>
      </c>
      <c r="SV225">
        <f t="shared" si="1767"/>
        <v>0</v>
      </c>
      <c r="SW225">
        <f t="shared" si="1768"/>
        <v>0</v>
      </c>
      <c r="SX225">
        <f t="shared" si="1769"/>
        <v>0</v>
      </c>
      <c r="SY225">
        <f t="shared" si="1770"/>
        <v>0</v>
      </c>
      <c r="SZ225">
        <f t="shared" si="1771"/>
        <v>0</v>
      </c>
      <c r="TA225">
        <f t="shared" si="1772"/>
        <v>0</v>
      </c>
      <c r="TB225">
        <f t="shared" si="1773"/>
        <v>0</v>
      </c>
      <c r="TC225">
        <f t="shared" si="1774"/>
        <v>0</v>
      </c>
      <c r="TD225">
        <f t="shared" si="1775"/>
        <v>0</v>
      </c>
      <c r="TE225">
        <f t="shared" si="1776"/>
        <v>0</v>
      </c>
      <c r="TF225">
        <f t="shared" si="1777"/>
        <v>0</v>
      </c>
      <c r="TG225">
        <f t="shared" si="1778"/>
        <v>0</v>
      </c>
      <c r="TH225">
        <f t="shared" si="1779"/>
        <v>0</v>
      </c>
      <c r="TI225">
        <f t="shared" si="1780"/>
        <v>0</v>
      </c>
      <c r="TJ225">
        <f t="shared" si="1781"/>
        <v>0</v>
      </c>
      <c r="TK225">
        <f t="shared" si="1782"/>
        <v>0</v>
      </c>
      <c r="TL225">
        <f t="shared" si="1783"/>
        <v>0</v>
      </c>
      <c r="TM225">
        <f t="shared" si="1784"/>
        <v>0</v>
      </c>
      <c r="TN225">
        <f t="shared" si="1785"/>
        <v>0</v>
      </c>
      <c r="TO225">
        <f t="shared" si="1786"/>
        <v>0</v>
      </c>
      <c r="TP225">
        <f t="shared" si="1787"/>
        <v>0</v>
      </c>
      <c r="TQ225">
        <f t="shared" si="1788"/>
        <v>0</v>
      </c>
      <c r="TR225">
        <f t="shared" si="1789"/>
        <v>0</v>
      </c>
      <c r="TS225">
        <f t="shared" si="1790"/>
        <v>0</v>
      </c>
      <c r="TT225">
        <f t="shared" si="1791"/>
        <v>0</v>
      </c>
      <c r="TU225">
        <f t="shared" si="1792"/>
        <v>0</v>
      </c>
      <c r="TV225">
        <f t="shared" si="1793"/>
        <v>0</v>
      </c>
      <c r="TW225">
        <f t="shared" si="1794"/>
        <v>0</v>
      </c>
      <c r="TX225">
        <f t="shared" si="1795"/>
        <v>0</v>
      </c>
      <c r="TY225">
        <f t="shared" si="1796"/>
        <v>0</v>
      </c>
      <c r="TZ225">
        <f t="shared" si="1797"/>
        <v>0</v>
      </c>
      <c r="UA225">
        <f t="shared" si="1798"/>
        <v>0</v>
      </c>
      <c r="UB225">
        <f t="shared" si="1799"/>
        <v>0</v>
      </c>
      <c r="UC225">
        <f t="shared" si="1800"/>
        <v>0</v>
      </c>
      <c r="UD225">
        <f t="shared" si="1801"/>
        <v>0</v>
      </c>
      <c r="UE225">
        <f t="shared" si="1802"/>
        <v>0</v>
      </c>
      <c r="UF225">
        <f t="shared" si="1803"/>
        <v>0</v>
      </c>
      <c r="UG225">
        <f t="shared" si="1804"/>
        <v>0</v>
      </c>
      <c r="UH225">
        <f t="shared" si="1805"/>
        <v>0</v>
      </c>
      <c r="UI225">
        <f t="shared" si="1806"/>
        <v>0</v>
      </c>
      <c r="UJ225">
        <f t="shared" si="1807"/>
        <v>0</v>
      </c>
      <c r="UK225">
        <f t="shared" si="1808"/>
        <v>0</v>
      </c>
      <c r="UL225">
        <f t="shared" si="1809"/>
        <v>0</v>
      </c>
      <c r="UM225">
        <f t="shared" si="1810"/>
        <v>0</v>
      </c>
      <c r="UN225">
        <f t="shared" si="1811"/>
        <v>0</v>
      </c>
      <c r="UO225">
        <f t="shared" si="1812"/>
        <v>0</v>
      </c>
      <c r="UP225">
        <f t="shared" si="1813"/>
        <v>0</v>
      </c>
      <c r="UQ225">
        <f t="shared" si="1814"/>
        <v>0</v>
      </c>
      <c r="UR225">
        <f t="shared" si="1815"/>
        <v>0</v>
      </c>
      <c r="US225">
        <f t="shared" si="1816"/>
        <v>0</v>
      </c>
      <c r="UT225">
        <f t="shared" si="1817"/>
        <v>0</v>
      </c>
      <c r="UU225">
        <f t="shared" si="1818"/>
        <v>0</v>
      </c>
      <c r="UV225">
        <f t="shared" si="1819"/>
        <v>0</v>
      </c>
      <c r="UW225">
        <f t="shared" si="1820"/>
        <v>0</v>
      </c>
      <c r="UX225">
        <f t="shared" si="1821"/>
        <v>0</v>
      </c>
      <c r="UY225">
        <f t="shared" si="1822"/>
        <v>0</v>
      </c>
      <c r="UZ225">
        <f t="shared" si="1823"/>
        <v>0</v>
      </c>
      <c r="VA225">
        <f t="shared" si="1824"/>
        <v>0</v>
      </c>
      <c r="VB225">
        <f t="shared" si="1825"/>
        <v>0</v>
      </c>
      <c r="VC225">
        <f t="shared" si="1826"/>
        <v>0</v>
      </c>
      <c r="VD225">
        <f t="shared" si="1827"/>
        <v>0</v>
      </c>
      <c r="VE225">
        <f t="shared" si="1828"/>
        <v>0</v>
      </c>
      <c r="VF225">
        <f t="shared" si="1829"/>
        <v>0</v>
      </c>
      <c r="VG225">
        <f t="shared" si="1830"/>
        <v>0</v>
      </c>
      <c r="VH225">
        <f t="shared" si="1831"/>
        <v>0</v>
      </c>
      <c r="VI225">
        <f t="shared" si="1832"/>
        <v>0</v>
      </c>
      <c r="VJ225">
        <f t="shared" si="1833"/>
        <v>0</v>
      </c>
      <c r="VK225">
        <f t="shared" si="1834"/>
        <v>0</v>
      </c>
      <c r="VL225">
        <f t="shared" si="1835"/>
        <v>0</v>
      </c>
      <c r="VM225">
        <f t="shared" si="1836"/>
        <v>0</v>
      </c>
      <c r="VN225">
        <f t="shared" si="1837"/>
        <v>0</v>
      </c>
      <c r="VO225" t="str">
        <f t="shared" si="1838"/>
        <v/>
      </c>
      <c r="VP225" t="str">
        <f t="shared" si="1839"/>
        <v/>
      </c>
      <c r="VQ225" t="str">
        <f t="shared" si="1840"/>
        <v/>
      </c>
      <c r="VR225" t="str">
        <f t="shared" si="1841"/>
        <v/>
      </c>
      <c r="VS225" t="str">
        <f t="shared" si="1842"/>
        <v/>
      </c>
      <c r="VT225" t="str">
        <f t="shared" si="1843"/>
        <v/>
      </c>
      <c r="VU225" t="str">
        <f t="shared" si="1844"/>
        <v/>
      </c>
      <c r="VV225" t="str">
        <f t="shared" si="1845"/>
        <v/>
      </c>
      <c r="VW225" t="str">
        <f t="shared" si="1846"/>
        <v/>
      </c>
      <c r="VX225" t="str">
        <f t="shared" si="1847"/>
        <v/>
      </c>
      <c r="VY225" t="str">
        <f t="shared" si="1848"/>
        <v/>
      </c>
      <c r="VZ225" t="str">
        <f t="shared" si="1849"/>
        <v/>
      </c>
      <c r="WA225" t="str">
        <f t="shared" si="1850"/>
        <v/>
      </c>
      <c r="WB225" t="str">
        <f t="shared" si="1851"/>
        <v/>
      </c>
      <c r="WC225" t="str">
        <f t="shared" si="1852"/>
        <v/>
      </c>
      <c r="WD225" t="str">
        <f t="shared" si="1853"/>
        <v/>
      </c>
      <c r="WE225" t="str">
        <f t="shared" si="1854"/>
        <v/>
      </c>
      <c r="WF225" t="str">
        <f t="shared" si="1855"/>
        <v/>
      </c>
      <c r="WG225" t="str">
        <f t="shared" si="1856"/>
        <v/>
      </c>
      <c r="WH225" t="str">
        <f t="shared" si="1857"/>
        <v/>
      </c>
      <c r="WI225" t="str">
        <f t="shared" si="1858"/>
        <v/>
      </c>
      <c r="WJ225" t="str">
        <f t="shared" si="1859"/>
        <v/>
      </c>
      <c r="WK225" t="str">
        <f t="shared" si="1860"/>
        <v/>
      </c>
      <c r="WL225" t="str">
        <f t="shared" si="1861"/>
        <v/>
      </c>
      <c r="WM225" t="str">
        <f t="shared" si="1862"/>
        <v/>
      </c>
      <c r="WN225" t="str">
        <f t="shared" si="1863"/>
        <v/>
      </c>
      <c r="WO225" t="str">
        <f t="shared" si="1864"/>
        <v/>
      </c>
      <c r="WP225" t="str">
        <f t="shared" si="1865"/>
        <v/>
      </c>
      <c r="WQ225" t="str">
        <f t="shared" si="1866"/>
        <v/>
      </c>
      <c r="WR225" t="str">
        <f t="shared" si="1867"/>
        <v/>
      </c>
      <c r="WS225" t="str">
        <f t="shared" si="1868"/>
        <v/>
      </c>
      <c r="WT225" t="str">
        <f t="shared" si="1869"/>
        <v/>
      </c>
      <c r="WU225" t="str">
        <f t="shared" si="1870"/>
        <v/>
      </c>
      <c r="WV225" t="str">
        <f t="shared" si="1871"/>
        <v/>
      </c>
      <c r="WW225" t="str">
        <f t="shared" si="1872"/>
        <v/>
      </c>
      <c r="WX225" t="str">
        <f t="shared" si="1873"/>
        <v/>
      </c>
      <c r="WY225" t="str">
        <f t="shared" si="1874"/>
        <v/>
      </c>
      <c r="WZ225" t="str">
        <f t="shared" si="1875"/>
        <v/>
      </c>
      <c r="XA225" t="str">
        <f t="shared" si="1876"/>
        <v/>
      </c>
      <c r="XB225" t="str">
        <f t="shared" si="1877"/>
        <v/>
      </c>
      <c r="XC225" t="str">
        <f t="shared" si="1878"/>
        <v/>
      </c>
      <c r="XD225" t="str">
        <f t="shared" si="1879"/>
        <v/>
      </c>
      <c r="XE225" t="str">
        <f t="shared" si="1880"/>
        <v/>
      </c>
      <c r="XF225" t="str">
        <f t="shared" si="1881"/>
        <v/>
      </c>
      <c r="XG225" t="str">
        <f t="shared" si="1882"/>
        <v/>
      </c>
      <c r="XH225" t="str">
        <f t="shared" si="1883"/>
        <v/>
      </c>
      <c r="XI225" t="str">
        <f t="shared" si="1884"/>
        <v/>
      </c>
      <c r="XJ225" t="str">
        <f t="shared" si="1885"/>
        <v/>
      </c>
      <c r="XK225" t="str">
        <f t="shared" si="1886"/>
        <v/>
      </c>
      <c r="XL225" t="str">
        <f t="shared" si="1887"/>
        <v/>
      </c>
      <c r="XM225" t="str">
        <f t="shared" si="1888"/>
        <v/>
      </c>
      <c r="XN225" t="str">
        <f t="shared" si="1889"/>
        <v/>
      </c>
      <c r="XO225" t="str">
        <f t="shared" si="1890"/>
        <v/>
      </c>
      <c r="XP225" t="str">
        <f t="shared" si="1891"/>
        <v/>
      </c>
      <c r="XQ225" t="str">
        <f t="shared" si="1892"/>
        <v/>
      </c>
      <c r="XR225" t="str">
        <f t="shared" si="1893"/>
        <v/>
      </c>
      <c r="XS225" t="str">
        <f t="shared" si="1894"/>
        <v/>
      </c>
      <c r="XT225" t="str">
        <f t="shared" si="1895"/>
        <v/>
      </c>
      <c r="XU225" t="str">
        <f t="shared" si="1896"/>
        <v/>
      </c>
      <c r="XV225" t="str">
        <f t="shared" si="1897"/>
        <v/>
      </c>
      <c r="XW225" t="str">
        <f t="shared" si="1898"/>
        <v/>
      </c>
      <c r="XX225" t="str">
        <f t="shared" si="1899"/>
        <v/>
      </c>
      <c r="XY225" t="str">
        <f t="shared" si="1900"/>
        <v/>
      </c>
      <c r="XZ225" t="str">
        <f t="shared" si="1901"/>
        <v/>
      </c>
      <c r="YA225" t="str">
        <f t="shared" si="1902"/>
        <v/>
      </c>
      <c r="YB225" t="str">
        <f t="shared" si="1903"/>
        <v/>
      </c>
      <c r="YC225" t="str">
        <f t="shared" si="1904"/>
        <v/>
      </c>
      <c r="YD225" t="str">
        <f t="shared" si="1905"/>
        <v/>
      </c>
      <c r="YE225" t="str">
        <f t="shared" si="1906"/>
        <v/>
      </c>
      <c r="YF225" t="str">
        <f t="shared" si="1907"/>
        <v/>
      </c>
      <c r="YG225" t="str">
        <f t="shared" si="1908"/>
        <v/>
      </c>
      <c r="YH225" t="str">
        <f t="shared" si="1909"/>
        <v/>
      </c>
      <c r="YI225" t="str">
        <f t="shared" si="1910"/>
        <v/>
      </c>
      <c r="YJ225" t="str">
        <f t="shared" si="1911"/>
        <v/>
      </c>
      <c r="YK225" t="str">
        <f t="shared" si="1912"/>
        <v/>
      </c>
      <c r="YL225" t="str">
        <f t="shared" si="1913"/>
        <v/>
      </c>
      <c r="YM225" t="str">
        <f t="shared" si="1914"/>
        <v/>
      </c>
      <c r="YN225" t="str">
        <f t="shared" si="1915"/>
        <v/>
      </c>
      <c r="YO225" t="str">
        <f t="shared" si="1916"/>
        <v/>
      </c>
      <c r="YP225" t="str">
        <f t="shared" si="1917"/>
        <v/>
      </c>
      <c r="YQ225" t="str">
        <f t="shared" si="1918"/>
        <v/>
      </c>
      <c r="YR225" t="str">
        <f t="shared" si="1919"/>
        <v/>
      </c>
      <c r="YS225" t="str">
        <f t="shared" si="1920"/>
        <v/>
      </c>
      <c r="YT225" t="str">
        <f t="shared" si="1921"/>
        <v/>
      </c>
      <c r="YU225" t="str">
        <f t="shared" si="1922"/>
        <v/>
      </c>
      <c r="YV225" t="str">
        <f t="shared" si="1923"/>
        <v/>
      </c>
      <c r="YW225" t="str">
        <f t="shared" si="1924"/>
        <v/>
      </c>
      <c r="YX225" t="str">
        <f t="shared" si="1925"/>
        <v/>
      </c>
      <c r="YY225" t="str">
        <f t="shared" si="1926"/>
        <v/>
      </c>
      <c r="YZ225" t="str">
        <f t="shared" si="1927"/>
        <v/>
      </c>
      <c r="ZA225" t="str">
        <f t="shared" si="1928"/>
        <v/>
      </c>
      <c r="ZB225" t="str">
        <f t="shared" si="1929"/>
        <v/>
      </c>
      <c r="ZC225" t="str">
        <f t="shared" si="1930"/>
        <v/>
      </c>
      <c r="ZD225" t="str">
        <f t="shared" si="1931"/>
        <v/>
      </c>
      <c r="ZE225" t="str">
        <f t="shared" si="1932"/>
        <v/>
      </c>
      <c r="ZF225" t="str">
        <f t="shared" si="1933"/>
        <v/>
      </c>
      <c r="ZG225" t="str">
        <f t="shared" si="1934"/>
        <v/>
      </c>
      <c r="ZH225" t="str">
        <f t="shared" si="1935"/>
        <v/>
      </c>
      <c r="ZI225" t="str">
        <f t="shared" si="1936"/>
        <v/>
      </c>
      <c r="ZJ225" t="str">
        <f t="shared" si="1937"/>
        <v/>
      </c>
      <c r="ZK225" t="str">
        <f t="shared" si="1938"/>
        <v/>
      </c>
      <c r="ZL225" t="str">
        <f t="shared" si="1939"/>
        <v/>
      </c>
      <c r="ZM225" t="str">
        <f t="shared" si="1940"/>
        <v/>
      </c>
      <c r="ZN225" t="str">
        <f t="shared" si="1941"/>
        <v/>
      </c>
      <c r="ZO225" t="str">
        <f t="shared" si="1942"/>
        <v/>
      </c>
      <c r="ZP225" t="str">
        <f t="shared" si="1943"/>
        <v/>
      </c>
      <c r="ZQ225" t="str">
        <f t="shared" si="1944"/>
        <v/>
      </c>
      <c r="ZR225" t="str">
        <f t="shared" si="1945"/>
        <v/>
      </c>
      <c r="ZS225" t="str">
        <f t="shared" si="1946"/>
        <v/>
      </c>
      <c r="ZT225" t="str">
        <f t="shared" si="1947"/>
        <v/>
      </c>
      <c r="ZU225" t="str">
        <f t="shared" si="1948"/>
        <v/>
      </c>
      <c r="ZV225" t="str">
        <f t="shared" si="1949"/>
        <v/>
      </c>
      <c r="ZW225" t="str">
        <f t="shared" si="1950"/>
        <v/>
      </c>
      <c r="ZX225" t="str">
        <f t="shared" si="1951"/>
        <v/>
      </c>
      <c r="ZY225" t="str">
        <f t="shared" si="1952"/>
        <v/>
      </c>
      <c r="ZZ225" t="str">
        <f t="shared" si="1953"/>
        <v/>
      </c>
      <c r="AAA225" t="str">
        <f t="shared" si="1954"/>
        <v/>
      </c>
      <c r="AAB225" t="str">
        <f t="shared" si="1955"/>
        <v/>
      </c>
      <c r="AAC225" t="str">
        <f t="shared" si="1956"/>
        <v/>
      </c>
      <c r="AAD225" t="str">
        <f t="shared" si="1957"/>
        <v/>
      </c>
      <c r="AAE225" t="str">
        <f t="shared" ca="1" si="1958"/>
        <v>Inc_grant_public</v>
      </c>
      <c r="AAF225" t="str">
        <f t="shared" ca="1" si="1959"/>
        <v>Act_serv</v>
      </c>
      <c r="AAG225" t="e">
        <f t="shared" ca="1" si="1960"/>
        <v>#N/A</v>
      </c>
      <c r="AAH225" t="e">
        <f t="shared" ca="1" si="1961"/>
        <v>#N/A</v>
      </c>
      <c r="AAI225" t="e">
        <f t="shared" ca="1" si="1962"/>
        <v>#N/A</v>
      </c>
      <c r="AAJ225" t="e">
        <f t="shared" ca="1" si="1963"/>
        <v>#N/A</v>
      </c>
      <c r="AAK225">
        <f t="shared" ref="AAK225:AAK236" si="1965">(UE225-UW225)*(UE225-UW225)+(UF225-UX225)*(UF225-UX225)+(UG225-UY225)*(UG225-UY225)+(UH225-UZ225)*(UH225-UZ225)+(UI225-VA225)*(UI225-VA225)+(UJ225-VB225)*(UJ225-VB225)+(UK225-VC225)*(UK225-VC225)+(UL225-VD225)*(UL225-VD225)+(UM225-VE225)*(UM225-VE225)</f>
        <v>0</v>
      </c>
    </row>
    <row r="226" spans="1:713" x14ac:dyDescent="0.35">
      <c r="B226">
        <v>485</v>
      </c>
      <c r="C226" s="8">
        <v>40598.55667824074</v>
      </c>
      <c r="D226" t="s">
        <v>221</v>
      </c>
      <c r="E226" t="s">
        <v>2890</v>
      </c>
      <c r="G226" t="s">
        <v>263</v>
      </c>
      <c r="O226"/>
      <c r="P226"/>
      <c r="Q226"/>
      <c r="R226"/>
      <c r="S226"/>
      <c r="T226"/>
      <c r="U226"/>
      <c r="V226"/>
      <c r="W226"/>
      <c r="Z226" s="10"/>
      <c r="AA226" s="10"/>
      <c r="AB226" s="10"/>
      <c r="AC226" s="10"/>
      <c r="AD226" s="10"/>
      <c r="AE226" s="10"/>
      <c r="AF226" s="10"/>
      <c r="AG226" s="10"/>
      <c r="AH226" s="10"/>
      <c r="CU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c r="EM226" s="10"/>
      <c r="EN226" s="10"/>
      <c r="EO226" s="10"/>
      <c r="EP226" s="10"/>
      <c r="EQ226" s="10"/>
      <c r="ER226" s="10"/>
      <c r="ES226" s="10"/>
      <c r="ET226" s="10"/>
      <c r="EU226" s="10"/>
      <c r="EV226" s="10"/>
      <c r="EW226" s="10"/>
      <c r="EX226" s="10"/>
      <c r="EY226" s="10"/>
      <c r="HQ226" t="str">
        <f t="shared" si="1476"/>
        <v/>
      </c>
      <c r="HR226" t="str">
        <f t="shared" si="1477"/>
        <v/>
      </c>
      <c r="HS226" t="str">
        <f t="shared" si="1478"/>
        <v/>
      </c>
      <c r="HT226" t="str">
        <f t="shared" si="1479"/>
        <v/>
      </c>
      <c r="HU226" t="str">
        <f t="shared" si="1480"/>
        <v/>
      </c>
      <c r="HV226" t="str">
        <f t="shared" si="1481"/>
        <v/>
      </c>
      <c r="HW226" t="str">
        <f t="shared" si="1482"/>
        <v/>
      </c>
      <c r="HX226" t="str">
        <f t="shared" si="1483"/>
        <v/>
      </c>
      <c r="HY226" t="str">
        <f t="shared" si="1484"/>
        <v/>
      </c>
      <c r="HZ226" t="str">
        <f t="shared" si="1485"/>
        <v/>
      </c>
      <c r="IA226" t="str">
        <f t="shared" si="1486"/>
        <v/>
      </c>
      <c r="IB226" t="str">
        <f t="shared" si="1487"/>
        <v/>
      </c>
      <c r="IC226" t="str">
        <f t="shared" si="1488"/>
        <v/>
      </c>
      <c r="ID226" t="str">
        <f t="shared" si="1489"/>
        <v/>
      </c>
      <c r="IE226" t="str">
        <f t="shared" si="1490"/>
        <v/>
      </c>
      <c r="IF226" t="str">
        <f t="shared" si="1491"/>
        <v/>
      </c>
      <c r="IG226" t="str">
        <f t="shared" si="1492"/>
        <v/>
      </c>
      <c r="IH226" t="str">
        <f t="shared" si="1493"/>
        <v/>
      </c>
      <c r="II226" t="str">
        <f t="shared" si="1494"/>
        <v/>
      </c>
      <c r="IJ226" t="str">
        <f t="shared" si="1495"/>
        <v/>
      </c>
      <c r="IK226" t="str">
        <f t="shared" si="1496"/>
        <v/>
      </c>
      <c r="IL226" t="str">
        <f t="shared" si="1497"/>
        <v/>
      </c>
      <c r="IM226" t="str">
        <f t="shared" si="1498"/>
        <v/>
      </c>
      <c r="IN226" t="str">
        <f t="shared" si="1499"/>
        <v/>
      </c>
      <c r="IO226" t="str">
        <f t="shared" si="1500"/>
        <v/>
      </c>
      <c r="IP226" t="str">
        <f t="shared" si="1501"/>
        <v/>
      </c>
      <c r="IQ226" t="str">
        <f t="shared" si="1502"/>
        <v/>
      </c>
      <c r="IR226" t="str">
        <f t="shared" si="1503"/>
        <v/>
      </c>
      <c r="IS226" t="str">
        <f t="shared" si="1504"/>
        <v/>
      </c>
      <c r="IT226" t="str">
        <f t="shared" si="1505"/>
        <v/>
      </c>
      <c r="IU226" t="str">
        <f t="shared" si="1506"/>
        <v/>
      </c>
      <c r="IV226" t="str">
        <f t="shared" si="1507"/>
        <v/>
      </c>
      <c r="IW226" t="str">
        <f t="shared" si="1508"/>
        <v/>
      </c>
      <c r="IX226" t="str">
        <f t="shared" si="1509"/>
        <v/>
      </c>
      <c r="IY226" t="str">
        <f t="shared" si="1510"/>
        <v/>
      </c>
      <c r="IZ226" t="str">
        <f t="shared" si="1511"/>
        <v/>
      </c>
      <c r="JA226" t="str">
        <f t="shared" si="1512"/>
        <v/>
      </c>
      <c r="JB226" t="str">
        <f t="shared" si="1513"/>
        <v/>
      </c>
      <c r="JC226" t="str">
        <f t="shared" si="1514"/>
        <v/>
      </c>
      <c r="JD226" t="str">
        <f t="shared" si="1515"/>
        <v/>
      </c>
      <c r="JE226" t="str">
        <f t="shared" si="1516"/>
        <v/>
      </c>
      <c r="JF226" t="str">
        <f t="shared" si="1517"/>
        <v/>
      </c>
      <c r="JG226" t="str">
        <f t="shared" si="1518"/>
        <v/>
      </c>
      <c r="JH226" t="str">
        <f t="shared" si="1519"/>
        <v/>
      </c>
      <c r="JI226" t="str">
        <f t="shared" si="1520"/>
        <v/>
      </c>
      <c r="JJ226" t="str">
        <f t="shared" si="1521"/>
        <v/>
      </c>
      <c r="JK226" t="str">
        <f t="shared" si="1522"/>
        <v/>
      </c>
      <c r="JL226" t="str">
        <f t="shared" si="1523"/>
        <v/>
      </c>
      <c r="JM226" t="str">
        <f t="shared" si="1524"/>
        <v/>
      </c>
      <c r="JN226" t="str">
        <f t="shared" si="1525"/>
        <v/>
      </c>
      <c r="JO226" t="str">
        <f t="shared" si="1526"/>
        <v/>
      </c>
      <c r="JP226" t="str">
        <f t="shared" si="1527"/>
        <v/>
      </c>
      <c r="JQ226" t="str">
        <f t="shared" si="1528"/>
        <v/>
      </c>
      <c r="JR226" t="str">
        <f t="shared" si="1529"/>
        <v/>
      </c>
      <c r="JS226" t="str">
        <f t="shared" si="1530"/>
        <v/>
      </c>
      <c r="JT226" t="str">
        <f t="shared" si="1531"/>
        <v/>
      </c>
      <c r="JU226" t="str">
        <f t="shared" si="1532"/>
        <v/>
      </c>
      <c r="JV226" t="str">
        <f t="shared" si="1533"/>
        <v/>
      </c>
      <c r="JW226" t="str">
        <f t="shared" si="1534"/>
        <v/>
      </c>
      <c r="JX226" t="str">
        <f t="shared" si="1535"/>
        <v/>
      </c>
      <c r="JY226" t="str">
        <f t="shared" si="1536"/>
        <v/>
      </c>
      <c r="JZ226" t="str">
        <f t="shared" si="1537"/>
        <v/>
      </c>
      <c r="KA226" t="str">
        <f t="shared" si="1538"/>
        <v/>
      </c>
      <c r="KB226" t="str">
        <f t="shared" si="1539"/>
        <v/>
      </c>
      <c r="KC226" t="str">
        <f t="shared" si="1540"/>
        <v/>
      </c>
      <c r="KD226" t="str">
        <f t="shared" si="1541"/>
        <v/>
      </c>
      <c r="KE226" t="str">
        <f t="shared" si="1542"/>
        <v/>
      </c>
      <c r="KF226" t="str">
        <f t="shared" si="1543"/>
        <v/>
      </c>
      <c r="KG226" t="str">
        <f t="shared" si="1544"/>
        <v/>
      </c>
      <c r="KH226" t="str">
        <f t="shared" si="1545"/>
        <v/>
      </c>
      <c r="KI226" t="str">
        <f t="shared" si="1546"/>
        <v/>
      </c>
      <c r="KJ226" t="str">
        <f t="shared" si="1547"/>
        <v/>
      </c>
      <c r="KK226" t="str">
        <f t="shared" si="1548"/>
        <v/>
      </c>
      <c r="KL226" t="str">
        <f t="shared" si="1549"/>
        <v/>
      </c>
      <c r="KM226" t="str">
        <f t="shared" si="1550"/>
        <v/>
      </c>
      <c r="KN226" t="str">
        <f t="shared" si="1551"/>
        <v/>
      </c>
      <c r="KO226" t="str">
        <f t="shared" si="1552"/>
        <v/>
      </c>
      <c r="KP226" t="str">
        <f t="shared" si="1553"/>
        <v/>
      </c>
      <c r="KQ226" t="str">
        <f t="shared" si="1554"/>
        <v/>
      </c>
      <c r="KR226" t="str">
        <f t="shared" si="1555"/>
        <v/>
      </c>
      <c r="KS226" t="str">
        <f t="shared" si="1556"/>
        <v/>
      </c>
      <c r="KT226" t="str">
        <f t="shared" si="1557"/>
        <v/>
      </c>
      <c r="KU226" t="str">
        <f t="shared" si="1558"/>
        <v/>
      </c>
      <c r="KV226" t="str">
        <f t="shared" si="1559"/>
        <v/>
      </c>
      <c r="KW226" t="str">
        <f t="shared" si="1560"/>
        <v/>
      </c>
      <c r="KX226" t="str">
        <f t="shared" si="1561"/>
        <v/>
      </c>
      <c r="KY226" t="str">
        <f t="shared" si="1562"/>
        <v/>
      </c>
      <c r="KZ226" t="str">
        <f t="shared" si="1563"/>
        <v/>
      </c>
      <c r="LA226" t="str">
        <f t="shared" si="1564"/>
        <v/>
      </c>
      <c r="LB226" t="str">
        <f t="shared" si="1565"/>
        <v/>
      </c>
      <c r="LC226" t="str">
        <f t="shared" si="1566"/>
        <v/>
      </c>
      <c r="LD226" t="str">
        <f t="shared" si="1567"/>
        <v/>
      </c>
      <c r="LE226" t="str">
        <f t="shared" si="1568"/>
        <v/>
      </c>
      <c r="LF226" t="str">
        <f t="shared" si="1569"/>
        <v/>
      </c>
      <c r="LG226" t="str">
        <f t="shared" si="1570"/>
        <v/>
      </c>
      <c r="LH226" t="str">
        <f t="shared" si="1571"/>
        <v/>
      </c>
      <c r="LI226" t="str">
        <f t="shared" si="1572"/>
        <v/>
      </c>
      <c r="LJ226" t="str">
        <f t="shared" si="1573"/>
        <v/>
      </c>
      <c r="LK226" t="str">
        <f t="shared" si="1574"/>
        <v/>
      </c>
      <c r="LL226" t="str">
        <f t="shared" si="1575"/>
        <v/>
      </c>
      <c r="LM226" t="str">
        <f t="shared" si="1576"/>
        <v/>
      </c>
      <c r="LN226" t="str">
        <f t="shared" si="1577"/>
        <v/>
      </c>
      <c r="LO226" t="str">
        <f t="shared" si="1578"/>
        <v/>
      </c>
      <c r="LP226" t="str">
        <f t="shared" si="1579"/>
        <v/>
      </c>
      <c r="LQ226" t="str">
        <f t="shared" si="1580"/>
        <v/>
      </c>
      <c r="LR226" t="str">
        <f t="shared" si="1581"/>
        <v/>
      </c>
      <c r="LS226" t="str">
        <f t="shared" si="1582"/>
        <v/>
      </c>
      <c r="LT226" t="str">
        <f t="shared" si="1583"/>
        <v/>
      </c>
      <c r="LU226" t="str">
        <f t="shared" si="1584"/>
        <v/>
      </c>
      <c r="LV226" t="str">
        <f t="shared" si="1585"/>
        <v/>
      </c>
      <c r="LW226" t="str">
        <f t="shared" si="1586"/>
        <v/>
      </c>
      <c r="LX226" t="str">
        <f t="shared" si="1587"/>
        <v/>
      </c>
      <c r="LY226" t="str">
        <f t="shared" si="1588"/>
        <v/>
      </c>
      <c r="LZ226" t="str">
        <f t="shared" si="1589"/>
        <v/>
      </c>
      <c r="MA226" t="str">
        <f t="shared" si="1590"/>
        <v/>
      </c>
      <c r="MB226" t="str">
        <f t="shared" si="1591"/>
        <v/>
      </c>
      <c r="MC226" t="str">
        <f t="shared" si="1592"/>
        <v/>
      </c>
      <c r="MD226" t="str">
        <f t="shared" si="1593"/>
        <v/>
      </c>
      <c r="ME226" t="str">
        <f t="shared" si="1594"/>
        <v/>
      </c>
      <c r="MF226" t="str">
        <f t="shared" si="1595"/>
        <v/>
      </c>
      <c r="MG226" t="str">
        <f t="shared" si="1596"/>
        <v/>
      </c>
      <c r="MH226" t="str">
        <f t="shared" si="1597"/>
        <v/>
      </c>
      <c r="MI226" t="str">
        <f t="shared" si="1598"/>
        <v/>
      </c>
      <c r="MJ226" t="str">
        <f t="shared" si="1599"/>
        <v/>
      </c>
      <c r="MK226" t="str">
        <f t="shared" si="1600"/>
        <v/>
      </c>
      <c r="ML226" t="str">
        <f t="shared" si="1601"/>
        <v/>
      </c>
      <c r="MM226" t="str">
        <f t="shared" si="1602"/>
        <v/>
      </c>
      <c r="MN226" t="str">
        <f t="shared" si="1603"/>
        <v/>
      </c>
      <c r="MO226" t="str">
        <f t="shared" si="1604"/>
        <v/>
      </c>
      <c r="MP226" t="str">
        <f t="shared" si="1605"/>
        <v/>
      </c>
      <c r="MQ226" t="str">
        <f t="shared" si="1606"/>
        <v/>
      </c>
      <c r="MR226" t="str">
        <f t="shared" si="1607"/>
        <v/>
      </c>
      <c r="MS226" t="str">
        <f t="shared" si="1608"/>
        <v/>
      </c>
      <c r="MT226" t="str">
        <f t="shared" si="1609"/>
        <v/>
      </c>
      <c r="MU226" t="str">
        <f t="shared" si="1610"/>
        <v/>
      </c>
      <c r="MV226" t="str">
        <f t="shared" si="1611"/>
        <v/>
      </c>
      <c r="MW226" t="str">
        <f t="shared" si="1612"/>
        <v/>
      </c>
      <c r="MX226" t="str">
        <f t="shared" si="1613"/>
        <v/>
      </c>
      <c r="MY226" t="str">
        <f t="shared" si="1614"/>
        <v/>
      </c>
      <c r="MZ226" t="str">
        <f t="shared" si="1615"/>
        <v/>
      </c>
      <c r="NA226" t="str">
        <f t="shared" si="1616"/>
        <v/>
      </c>
      <c r="NB226" t="str">
        <f t="shared" si="1617"/>
        <v/>
      </c>
      <c r="NC226" t="str">
        <f t="shared" si="1618"/>
        <v/>
      </c>
      <c r="ND226" t="str">
        <f t="shared" si="1619"/>
        <v/>
      </c>
      <c r="NE226" t="str">
        <f t="shared" si="1620"/>
        <v/>
      </c>
      <c r="NF226" t="str">
        <f t="shared" si="1621"/>
        <v/>
      </c>
      <c r="NG226" t="str">
        <f t="shared" si="1622"/>
        <v/>
      </c>
      <c r="NH226" t="str">
        <f t="shared" si="1623"/>
        <v/>
      </c>
      <c r="NI226" t="str">
        <f t="shared" si="1624"/>
        <v/>
      </c>
      <c r="NJ226" t="str">
        <f t="shared" si="1625"/>
        <v/>
      </c>
      <c r="NK226" t="str">
        <f t="shared" si="1626"/>
        <v/>
      </c>
      <c r="NL226" t="str">
        <f t="shared" si="1627"/>
        <v/>
      </c>
      <c r="NM226" t="str">
        <f t="shared" si="1628"/>
        <v/>
      </c>
      <c r="NN226" t="str">
        <f t="shared" si="1629"/>
        <v/>
      </c>
      <c r="NO226" t="str">
        <f t="shared" si="1630"/>
        <v/>
      </c>
      <c r="NP226" t="str">
        <f t="shared" si="1631"/>
        <v/>
      </c>
      <c r="NQ226" t="str">
        <f t="shared" si="1632"/>
        <v/>
      </c>
      <c r="NR226" t="str">
        <f t="shared" si="1633"/>
        <v/>
      </c>
      <c r="NS226" t="str">
        <f t="shared" si="1634"/>
        <v/>
      </c>
      <c r="NT226" t="str">
        <f t="shared" si="1635"/>
        <v/>
      </c>
      <c r="NU226" t="str">
        <f t="shared" si="1636"/>
        <v/>
      </c>
      <c r="NV226" t="str">
        <f t="shared" si="1637"/>
        <v/>
      </c>
      <c r="NW226" t="str">
        <f t="shared" si="1638"/>
        <v/>
      </c>
      <c r="NX226" t="str">
        <f t="shared" si="1639"/>
        <v/>
      </c>
      <c r="NY226" t="str">
        <f t="shared" si="1640"/>
        <v/>
      </c>
      <c r="NZ226" t="str">
        <f t="shared" si="1641"/>
        <v/>
      </c>
      <c r="OA226" t="str">
        <f t="shared" si="1642"/>
        <v/>
      </c>
      <c r="OB226" t="str">
        <f t="shared" si="1643"/>
        <v/>
      </c>
      <c r="OC226" t="str">
        <f t="shared" si="1644"/>
        <v/>
      </c>
      <c r="OD226" t="str">
        <f t="shared" si="1645"/>
        <v/>
      </c>
      <c r="OE226" t="str">
        <f t="shared" si="1646"/>
        <v/>
      </c>
      <c r="OF226" t="str">
        <f t="shared" si="1647"/>
        <v/>
      </c>
      <c r="OG226" t="str">
        <f t="shared" si="1648"/>
        <v/>
      </c>
      <c r="OH226" t="str">
        <f t="shared" si="1649"/>
        <v/>
      </c>
      <c r="OI226" t="str">
        <f t="shared" si="1650"/>
        <v/>
      </c>
      <c r="OJ226" t="str">
        <f t="shared" si="1651"/>
        <v/>
      </c>
      <c r="OK226" t="str">
        <f t="shared" si="1652"/>
        <v/>
      </c>
      <c r="OL226" t="str">
        <f t="shared" si="1653"/>
        <v/>
      </c>
      <c r="OM226" t="str">
        <f t="shared" si="1654"/>
        <v/>
      </c>
      <c r="ON226" t="str">
        <f t="shared" si="1655"/>
        <v/>
      </c>
      <c r="OO226" t="str">
        <f t="shared" si="1656"/>
        <v/>
      </c>
      <c r="OP226" t="str">
        <f t="shared" si="1657"/>
        <v/>
      </c>
      <c r="OQ226" t="str">
        <f t="shared" si="1658"/>
        <v/>
      </c>
      <c r="OR226" t="str">
        <f t="shared" si="1659"/>
        <v/>
      </c>
      <c r="OS226" t="str">
        <f t="shared" si="1660"/>
        <v/>
      </c>
      <c r="OT226" t="str">
        <f t="shared" si="1661"/>
        <v/>
      </c>
      <c r="OU226" t="str">
        <f t="shared" si="1662"/>
        <v/>
      </c>
      <c r="OV226" t="str">
        <f t="shared" si="1663"/>
        <v/>
      </c>
      <c r="OW226" t="str">
        <f t="shared" si="1664"/>
        <v/>
      </c>
      <c r="OX226" t="str">
        <f t="shared" si="1665"/>
        <v/>
      </c>
      <c r="OY226" t="str">
        <f t="shared" si="1666"/>
        <v/>
      </c>
      <c r="OZ226" t="str">
        <f t="shared" si="1667"/>
        <v/>
      </c>
      <c r="PA226" t="str">
        <f t="shared" si="1668"/>
        <v/>
      </c>
      <c r="PB226" t="str">
        <f t="shared" si="1669"/>
        <v/>
      </c>
      <c r="PC226" t="str">
        <f t="shared" si="1670"/>
        <v/>
      </c>
      <c r="PD226" t="str">
        <f t="shared" si="1671"/>
        <v/>
      </c>
      <c r="PE226" t="str">
        <f t="shared" si="1672"/>
        <v/>
      </c>
      <c r="PF226" t="str">
        <f t="shared" si="1673"/>
        <v/>
      </c>
      <c r="PG226" t="str">
        <f t="shared" si="1674"/>
        <v/>
      </c>
      <c r="PH226" t="str">
        <f t="shared" si="1675"/>
        <v/>
      </c>
      <c r="PI226" t="str">
        <f t="shared" si="1676"/>
        <v/>
      </c>
      <c r="PJ226" t="str">
        <f t="shared" si="1677"/>
        <v/>
      </c>
      <c r="PK226" t="str">
        <f t="shared" si="1678"/>
        <v/>
      </c>
      <c r="PL226" t="str">
        <f t="shared" si="1679"/>
        <v/>
      </c>
      <c r="PM226" t="str">
        <f t="shared" si="1680"/>
        <v/>
      </c>
      <c r="PN226" t="str">
        <f t="shared" si="1681"/>
        <v/>
      </c>
      <c r="PO226" t="str">
        <f t="shared" si="1682"/>
        <v/>
      </c>
      <c r="PP226" t="str">
        <f t="shared" si="1683"/>
        <v/>
      </c>
      <c r="PQ226" t="str">
        <f t="shared" si="1684"/>
        <v/>
      </c>
      <c r="PR226" t="str">
        <f t="shared" si="1685"/>
        <v/>
      </c>
      <c r="PS226" t="str">
        <f t="shared" si="1686"/>
        <v/>
      </c>
      <c r="PT226" t="str">
        <f t="shared" si="1687"/>
        <v/>
      </c>
      <c r="PU226" t="str">
        <f t="shared" si="1688"/>
        <v/>
      </c>
      <c r="PV226" t="str">
        <f t="shared" si="1689"/>
        <v/>
      </c>
      <c r="PW226" t="str">
        <f t="shared" si="1690"/>
        <v/>
      </c>
      <c r="PX226" t="str">
        <f t="shared" si="1691"/>
        <v/>
      </c>
      <c r="PY226" t="str">
        <f t="shared" si="1692"/>
        <v/>
      </c>
      <c r="PZ226" t="str">
        <f t="shared" si="1693"/>
        <v/>
      </c>
      <c r="QA226" t="str">
        <f t="shared" si="1694"/>
        <v/>
      </c>
      <c r="QB226" t="str">
        <f t="shared" si="1695"/>
        <v/>
      </c>
      <c r="QC226" t="str">
        <f t="shared" si="1696"/>
        <v/>
      </c>
      <c r="QD226" t="str">
        <f t="shared" si="1697"/>
        <v/>
      </c>
      <c r="QE226" t="str">
        <f t="shared" si="1698"/>
        <v/>
      </c>
      <c r="QF226" t="str">
        <f t="shared" si="1699"/>
        <v/>
      </c>
      <c r="QG226" t="str">
        <f t="shared" si="1700"/>
        <v/>
      </c>
      <c r="QH226" t="str">
        <f t="shared" si="1701"/>
        <v/>
      </c>
      <c r="QI226" t="str">
        <f t="shared" si="1702"/>
        <v/>
      </c>
      <c r="QJ226" t="str">
        <f t="shared" si="1703"/>
        <v/>
      </c>
      <c r="QK226" t="str">
        <f t="shared" si="1704"/>
        <v/>
      </c>
      <c r="QL226" t="str">
        <f t="shared" si="1705"/>
        <v/>
      </c>
      <c r="QM226" t="str">
        <f t="shared" si="1706"/>
        <v/>
      </c>
      <c r="QN226" t="str">
        <f t="shared" si="1707"/>
        <v/>
      </c>
      <c r="QO226" t="str">
        <f t="shared" si="1708"/>
        <v/>
      </c>
      <c r="QP226" t="str">
        <f t="shared" si="1709"/>
        <v/>
      </c>
      <c r="QQ226" t="str">
        <f t="shared" si="1710"/>
        <v/>
      </c>
      <c r="QR226" t="str">
        <f t="shared" si="1711"/>
        <v/>
      </c>
      <c r="QS226" t="str">
        <f t="shared" si="1712"/>
        <v/>
      </c>
      <c r="QT226" t="str">
        <f t="shared" si="1713"/>
        <v/>
      </c>
      <c r="QU226" t="str">
        <f t="shared" si="1714"/>
        <v/>
      </c>
      <c r="QV226" t="str">
        <f t="shared" si="1715"/>
        <v/>
      </c>
      <c r="QW226" t="str">
        <f t="shared" si="1716"/>
        <v/>
      </c>
      <c r="QX226" t="str">
        <f t="shared" si="1717"/>
        <v/>
      </c>
      <c r="QY226" t="str">
        <f t="shared" si="1718"/>
        <v/>
      </c>
      <c r="QZ226" t="str">
        <f t="shared" si="1719"/>
        <v/>
      </c>
      <c r="RA226" t="str">
        <f t="shared" si="1720"/>
        <v/>
      </c>
      <c r="RB226" t="str">
        <f t="shared" si="1721"/>
        <v/>
      </c>
      <c r="RC226" t="str">
        <f t="shared" si="1722"/>
        <v/>
      </c>
      <c r="RD226" t="str">
        <f t="shared" si="1723"/>
        <v/>
      </c>
      <c r="RE226" t="str">
        <f t="shared" si="1724"/>
        <v/>
      </c>
      <c r="RF226" t="str">
        <f t="shared" si="1725"/>
        <v/>
      </c>
      <c r="RG226" t="str">
        <f t="shared" si="1726"/>
        <v/>
      </c>
      <c r="RH226" t="str">
        <f t="shared" si="1727"/>
        <v/>
      </c>
      <c r="RI226" t="str">
        <f t="shared" si="1728"/>
        <v/>
      </c>
      <c r="RJ226" t="str">
        <f t="shared" si="1729"/>
        <v/>
      </c>
      <c r="RK226" t="str">
        <f t="shared" si="1730"/>
        <v/>
      </c>
      <c r="RL226" t="str">
        <f t="shared" si="1731"/>
        <v/>
      </c>
      <c r="RM226" t="str">
        <f t="shared" si="1732"/>
        <v/>
      </c>
      <c r="RN226" t="str">
        <f t="shared" si="1733"/>
        <v/>
      </c>
      <c r="RO226" t="str">
        <f t="shared" si="1734"/>
        <v/>
      </c>
      <c r="RP226" t="str">
        <f t="shared" si="1735"/>
        <v/>
      </c>
      <c r="RQ226" t="str">
        <f t="shared" si="1736"/>
        <v/>
      </c>
      <c r="RR226" t="str">
        <f t="shared" si="1737"/>
        <v/>
      </c>
      <c r="RS226" t="str">
        <f t="shared" si="1738"/>
        <v/>
      </c>
      <c r="RT226" t="str">
        <f t="shared" si="1739"/>
        <v/>
      </c>
      <c r="RU226" t="str">
        <f t="shared" si="1740"/>
        <v/>
      </c>
      <c r="RV226" t="str">
        <f t="shared" si="1741"/>
        <v/>
      </c>
      <c r="RW226" t="str">
        <f t="shared" si="1742"/>
        <v/>
      </c>
      <c r="RX226" t="str">
        <f t="shared" si="1743"/>
        <v/>
      </c>
      <c r="RY226" t="str">
        <f t="shared" si="1744"/>
        <v/>
      </c>
      <c r="RZ226" t="str">
        <f t="shared" si="1745"/>
        <v/>
      </c>
      <c r="SA226" t="str">
        <f t="shared" si="1746"/>
        <v/>
      </c>
      <c r="SB226" t="str">
        <f t="shared" si="1747"/>
        <v/>
      </c>
      <c r="SC226" t="str">
        <f t="shared" si="1748"/>
        <v/>
      </c>
      <c r="SD226" t="str">
        <f t="shared" si="1749"/>
        <v/>
      </c>
      <c r="SE226" t="str">
        <f t="shared" si="1750"/>
        <v/>
      </c>
      <c r="SF226" t="str">
        <f t="shared" si="1751"/>
        <v/>
      </c>
      <c r="SG226" t="str">
        <f t="shared" si="1752"/>
        <v/>
      </c>
      <c r="SH226" t="str">
        <f t="shared" si="1753"/>
        <v/>
      </c>
      <c r="SI226" t="str">
        <f t="shared" si="1754"/>
        <v/>
      </c>
      <c r="SJ226" t="str">
        <f t="shared" si="1755"/>
        <v/>
      </c>
      <c r="SK226" t="str">
        <f t="shared" si="1756"/>
        <v/>
      </c>
      <c r="SL226" t="str">
        <f t="shared" si="1757"/>
        <v/>
      </c>
      <c r="SM226" t="str">
        <f t="shared" si="1758"/>
        <v/>
      </c>
      <c r="SN226" t="str">
        <f t="shared" si="1759"/>
        <v/>
      </c>
      <c r="SO226" t="str">
        <f t="shared" si="1760"/>
        <v/>
      </c>
      <c r="SP226" t="str">
        <f t="shared" si="1761"/>
        <v/>
      </c>
      <c r="SQ226" t="str">
        <f t="shared" si="1762"/>
        <v/>
      </c>
      <c r="SR226" t="str">
        <f t="shared" si="1763"/>
        <v/>
      </c>
      <c r="SS226">
        <f t="shared" si="1764"/>
        <v>0</v>
      </c>
      <c r="ST226">
        <f t="shared" si="1765"/>
        <v>0</v>
      </c>
      <c r="SU226">
        <f t="shared" si="1766"/>
        <v>0</v>
      </c>
      <c r="SV226">
        <f t="shared" si="1767"/>
        <v>0</v>
      </c>
      <c r="SW226">
        <f t="shared" si="1768"/>
        <v>0</v>
      </c>
      <c r="SX226">
        <f t="shared" si="1769"/>
        <v>0</v>
      </c>
      <c r="SY226">
        <f t="shared" si="1770"/>
        <v>0</v>
      </c>
      <c r="SZ226">
        <f t="shared" si="1771"/>
        <v>0</v>
      </c>
      <c r="TA226">
        <f t="shared" si="1772"/>
        <v>0</v>
      </c>
      <c r="TB226">
        <f t="shared" si="1773"/>
        <v>0</v>
      </c>
      <c r="TC226">
        <f t="shared" si="1774"/>
        <v>0</v>
      </c>
      <c r="TD226">
        <f t="shared" si="1775"/>
        <v>0</v>
      </c>
      <c r="TE226">
        <f t="shared" si="1776"/>
        <v>0</v>
      </c>
      <c r="TF226">
        <f t="shared" si="1777"/>
        <v>0</v>
      </c>
      <c r="TG226">
        <f t="shared" si="1778"/>
        <v>0</v>
      </c>
      <c r="TH226">
        <f t="shared" si="1779"/>
        <v>0</v>
      </c>
      <c r="TI226">
        <f t="shared" si="1780"/>
        <v>0</v>
      </c>
      <c r="TJ226">
        <f t="shared" si="1781"/>
        <v>0</v>
      </c>
      <c r="TK226">
        <f t="shared" si="1782"/>
        <v>0</v>
      </c>
      <c r="TL226">
        <f t="shared" si="1783"/>
        <v>0</v>
      </c>
      <c r="TM226">
        <f t="shared" si="1784"/>
        <v>0</v>
      </c>
      <c r="TN226">
        <f t="shared" si="1785"/>
        <v>0</v>
      </c>
      <c r="TO226">
        <f t="shared" si="1786"/>
        <v>0</v>
      </c>
      <c r="TP226">
        <f t="shared" si="1787"/>
        <v>0</v>
      </c>
      <c r="TQ226">
        <f t="shared" si="1788"/>
        <v>0</v>
      </c>
      <c r="TR226">
        <f t="shared" si="1789"/>
        <v>0</v>
      </c>
      <c r="TS226">
        <f t="shared" si="1790"/>
        <v>0</v>
      </c>
      <c r="TT226">
        <f t="shared" si="1791"/>
        <v>0</v>
      </c>
      <c r="TU226">
        <f t="shared" si="1792"/>
        <v>0</v>
      </c>
      <c r="TV226">
        <f t="shared" si="1793"/>
        <v>0</v>
      </c>
      <c r="TW226">
        <f t="shared" si="1794"/>
        <v>0</v>
      </c>
      <c r="TX226">
        <f t="shared" si="1795"/>
        <v>0</v>
      </c>
      <c r="TY226">
        <f t="shared" si="1796"/>
        <v>0</v>
      </c>
      <c r="TZ226">
        <f t="shared" si="1797"/>
        <v>0</v>
      </c>
      <c r="UA226">
        <f t="shared" si="1798"/>
        <v>0</v>
      </c>
      <c r="UB226">
        <f t="shared" si="1799"/>
        <v>0</v>
      </c>
      <c r="UC226">
        <f t="shared" si="1800"/>
        <v>0</v>
      </c>
      <c r="UD226">
        <f t="shared" si="1801"/>
        <v>0</v>
      </c>
      <c r="UE226">
        <f t="shared" si="1802"/>
        <v>0</v>
      </c>
      <c r="UF226">
        <f t="shared" si="1803"/>
        <v>0</v>
      </c>
      <c r="UG226">
        <f t="shared" si="1804"/>
        <v>0</v>
      </c>
      <c r="UH226">
        <f t="shared" si="1805"/>
        <v>0</v>
      </c>
      <c r="UI226">
        <f t="shared" si="1806"/>
        <v>0</v>
      </c>
      <c r="UJ226">
        <f t="shared" si="1807"/>
        <v>0</v>
      </c>
      <c r="UK226">
        <f t="shared" si="1808"/>
        <v>0</v>
      </c>
      <c r="UL226">
        <f t="shared" si="1809"/>
        <v>0</v>
      </c>
      <c r="UM226">
        <f t="shared" si="1810"/>
        <v>0</v>
      </c>
      <c r="UN226">
        <f t="shared" si="1811"/>
        <v>0</v>
      </c>
      <c r="UO226">
        <f t="shared" si="1812"/>
        <v>0</v>
      </c>
      <c r="UP226">
        <f t="shared" si="1813"/>
        <v>0</v>
      </c>
      <c r="UQ226">
        <f t="shared" si="1814"/>
        <v>0</v>
      </c>
      <c r="UR226">
        <f t="shared" si="1815"/>
        <v>0</v>
      </c>
      <c r="US226">
        <f t="shared" si="1816"/>
        <v>0</v>
      </c>
      <c r="UT226">
        <f t="shared" si="1817"/>
        <v>0</v>
      </c>
      <c r="UU226">
        <f t="shared" si="1818"/>
        <v>0</v>
      </c>
      <c r="UV226">
        <f t="shared" si="1819"/>
        <v>0</v>
      </c>
      <c r="UW226">
        <f t="shared" si="1820"/>
        <v>0</v>
      </c>
      <c r="UX226">
        <f t="shared" si="1821"/>
        <v>0</v>
      </c>
      <c r="UY226">
        <f t="shared" si="1822"/>
        <v>0</v>
      </c>
      <c r="UZ226">
        <f t="shared" si="1823"/>
        <v>0</v>
      </c>
      <c r="VA226">
        <f t="shared" si="1824"/>
        <v>0</v>
      </c>
      <c r="VB226">
        <f t="shared" si="1825"/>
        <v>0</v>
      </c>
      <c r="VC226">
        <f t="shared" si="1826"/>
        <v>0</v>
      </c>
      <c r="VD226">
        <f t="shared" si="1827"/>
        <v>0</v>
      </c>
      <c r="VE226">
        <f t="shared" si="1828"/>
        <v>0</v>
      </c>
      <c r="VF226">
        <f t="shared" si="1829"/>
        <v>0</v>
      </c>
      <c r="VG226">
        <f t="shared" si="1830"/>
        <v>0</v>
      </c>
      <c r="VH226">
        <f t="shared" si="1831"/>
        <v>0</v>
      </c>
      <c r="VI226">
        <f t="shared" si="1832"/>
        <v>0</v>
      </c>
      <c r="VJ226">
        <f t="shared" si="1833"/>
        <v>0</v>
      </c>
      <c r="VK226">
        <f t="shared" si="1834"/>
        <v>0</v>
      </c>
      <c r="VL226">
        <f t="shared" si="1835"/>
        <v>0</v>
      </c>
      <c r="VM226">
        <f t="shared" si="1836"/>
        <v>0</v>
      </c>
      <c r="VN226">
        <f t="shared" si="1837"/>
        <v>0</v>
      </c>
      <c r="VO226" t="str">
        <f t="shared" si="1838"/>
        <v/>
      </c>
      <c r="VP226" t="str">
        <f t="shared" si="1839"/>
        <v/>
      </c>
      <c r="VQ226" t="str">
        <f t="shared" si="1840"/>
        <v/>
      </c>
      <c r="VR226" t="str">
        <f t="shared" si="1841"/>
        <v/>
      </c>
      <c r="VS226" t="str">
        <f t="shared" si="1842"/>
        <v/>
      </c>
      <c r="VT226" t="str">
        <f t="shared" si="1843"/>
        <v/>
      </c>
      <c r="VU226" t="str">
        <f t="shared" si="1844"/>
        <v/>
      </c>
      <c r="VV226" t="str">
        <f t="shared" si="1845"/>
        <v/>
      </c>
      <c r="VW226" t="str">
        <f t="shared" si="1846"/>
        <v/>
      </c>
      <c r="VX226" t="str">
        <f t="shared" si="1847"/>
        <v/>
      </c>
      <c r="VY226" t="str">
        <f t="shared" si="1848"/>
        <v/>
      </c>
      <c r="VZ226" t="str">
        <f t="shared" si="1849"/>
        <v/>
      </c>
      <c r="WA226" t="str">
        <f t="shared" si="1850"/>
        <v/>
      </c>
      <c r="WB226" t="str">
        <f t="shared" si="1851"/>
        <v/>
      </c>
      <c r="WC226" t="str">
        <f t="shared" si="1852"/>
        <v/>
      </c>
      <c r="WD226" t="str">
        <f t="shared" si="1853"/>
        <v/>
      </c>
      <c r="WE226" t="str">
        <f t="shared" si="1854"/>
        <v/>
      </c>
      <c r="WF226" t="str">
        <f t="shared" si="1855"/>
        <v/>
      </c>
      <c r="WG226" t="str">
        <f t="shared" si="1856"/>
        <v/>
      </c>
      <c r="WH226" t="str">
        <f t="shared" si="1857"/>
        <v/>
      </c>
      <c r="WI226" t="str">
        <f t="shared" si="1858"/>
        <v/>
      </c>
      <c r="WJ226" t="str">
        <f t="shared" si="1859"/>
        <v/>
      </c>
      <c r="WK226" t="str">
        <f t="shared" si="1860"/>
        <v/>
      </c>
      <c r="WL226" t="str">
        <f t="shared" si="1861"/>
        <v/>
      </c>
      <c r="WM226" t="str">
        <f t="shared" si="1862"/>
        <v/>
      </c>
      <c r="WN226" t="str">
        <f t="shared" si="1863"/>
        <v/>
      </c>
      <c r="WO226" t="str">
        <f t="shared" si="1864"/>
        <v/>
      </c>
      <c r="WP226" t="str">
        <f t="shared" si="1865"/>
        <v/>
      </c>
      <c r="WQ226" t="str">
        <f t="shared" si="1866"/>
        <v/>
      </c>
      <c r="WR226" t="str">
        <f t="shared" si="1867"/>
        <v/>
      </c>
      <c r="WS226" t="str">
        <f t="shared" si="1868"/>
        <v/>
      </c>
      <c r="WT226" t="str">
        <f t="shared" si="1869"/>
        <v/>
      </c>
      <c r="WU226" t="str">
        <f t="shared" si="1870"/>
        <v/>
      </c>
      <c r="WV226" t="str">
        <f t="shared" si="1871"/>
        <v/>
      </c>
      <c r="WW226" t="str">
        <f t="shared" si="1872"/>
        <v/>
      </c>
      <c r="WX226" t="str">
        <f t="shared" si="1873"/>
        <v/>
      </c>
      <c r="WY226" t="str">
        <f t="shared" si="1874"/>
        <v/>
      </c>
      <c r="WZ226" t="str">
        <f t="shared" si="1875"/>
        <v/>
      </c>
      <c r="XA226" t="str">
        <f t="shared" si="1876"/>
        <v/>
      </c>
      <c r="XB226" t="str">
        <f t="shared" si="1877"/>
        <v/>
      </c>
      <c r="XC226" t="str">
        <f t="shared" si="1878"/>
        <v/>
      </c>
      <c r="XD226" t="str">
        <f t="shared" si="1879"/>
        <v/>
      </c>
      <c r="XE226" t="str">
        <f t="shared" si="1880"/>
        <v/>
      </c>
      <c r="XF226" t="str">
        <f t="shared" si="1881"/>
        <v/>
      </c>
      <c r="XG226" t="str">
        <f t="shared" si="1882"/>
        <v/>
      </c>
      <c r="XH226" t="str">
        <f t="shared" si="1883"/>
        <v/>
      </c>
      <c r="XI226" t="str">
        <f t="shared" si="1884"/>
        <v/>
      </c>
      <c r="XJ226" t="str">
        <f t="shared" si="1885"/>
        <v/>
      </c>
      <c r="XK226" t="str">
        <f t="shared" si="1886"/>
        <v/>
      </c>
      <c r="XL226" t="str">
        <f t="shared" si="1887"/>
        <v/>
      </c>
      <c r="XM226" t="str">
        <f t="shared" si="1888"/>
        <v/>
      </c>
      <c r="XN226" t="str">
        <f t="shared" si="1889"/>
        <v/>
      </c>
      <c r="XO226" t="str">
        <f t="shared" si="1890"/>
        <v/>
      </c>
      <c r="XP226" t="str">
        <f t="shared" si="1891"/>
        <v/>
      </c>
      <c r="XQ226" t="str">
        <f t="shared" si="1892"/>
        <v/>
      </c>
      <c r="XR226" t="str">
        <f t="shared" si="1893"/>
        <v/>
      </c>
      <c r="XS226" t="str">
        <f t="shared" si="1894"/>
        <v/>
      </c>
      <c r="XT226" t="str">
        <f t="shared" si="1895"/>
        <v/>
      </c>
      <c r="XU226" t="str">
        <f t="shared" si="1896"/>
        <v/>
      </c>
      <c r="XV226" t="str">
        <f t="shared" si="1897"/>
        <v/>
      </c>
      <c r="XW226" t="str">
        <f t="shared" si="1898"/>
        <v/>
      </c>
      <c r="XX226" t="str">
        <f t="shared" si="1899"/>
        <v/>
      </c>
      <c r="XY226" t="str">
        <f t="shared" si="1900"/>
        <v/>
      </c>
      <c r="XZ226" t="str">
        <f t="shared" si="1901"/>
        <v/>
      </c>
      <c r="YA226" t="str">
        <f t="shared" si="1902"/>
        <v/>
      </c>
      <c r="YB226" t="str">
        <f t="shared" si="1903"/>
        <v/>
      </c>
      <c r="YC226" t="str">
        <f t="shared" si="1904"/>
        <v/>
      </c>
      <c r="YD226" t="str">
        <f t="shared" si="1905"/>
        <v/>
      </c>
      <c r="YE226" t="str">
        <f t="shared" si="1906"/>
        <v/>
      </c>
      <c r="YF226" t="str">
        <f t="shared" si="1907"/>
        <v/>
      </c>
      <c r="YG226" t="str">
        <f t="shared" si="1908"/>
        <v/>
      </c>
      <c r="YH226" t="str">
        <f t="shared" si="1909"/>
        <v/>
      </c>
      <c r="YI226" t="str">
        <f t="shared" si="1910"/>
        <v/>
      </c>
      <c r="YJ226" t="str">
        <f t="shared" si="1911"/>
        <v/>
      </c>
      <c r="YK226" t="str">
        <f t="shared" si="1912"/>
        <v/>
      </c>
      <c r="YL226" t="str">
        <f t="shared" si="1913"/>
        <v/>
      </c>
      <c r="YM226" t="str">
        <f t="shared" si="1914"/>
        <v/>
      </c>
      <c r="YN226" t="str">
        <f t="shared" si="1915"/>
        <v/>
      </c>
      <c r="YO226" t="str">
        <f t="shared" si="1916"/>
        <v/>
      </c>
      <c r="YP226" t="str">
        <f t="shared" si="1917"/>
        <v/>
      </c>
      <c r="YQ226" t="str">
        <f t="shared" si="1918"/>
        <v/>
      </c>
      <c r="YR226" t="str">
        <f t="shared" si="1919"/>
        <v/>
      </c>
      <c r="YS226" t="str">
        <f t="shared" si="1920"/>
        <v/>
      </c>
      <c r="YT226" t="str">
        <f t="shared" si="1921"/>
        <v/>
      </c>
      <c r="YU226" t="str">
        <f t="shared" si="1922"/>
        <v/>
      </c>
      <c r="YV226" t="str">
        <f t="shared" si="1923"/>
        <v/>
      </c>
      <c r="YW226" t="str">
        <f t="shared" si="1924"/>
        <v/>
      </c>
      <c r="YX226" t="str">
        <f t="shared" si="1925"/>
        <v/>
      </c>
      <c r="YY226" t="str">
        <f t="shared" si="1926"/>
        <v/>
      </c>
      <c r="YZ226" t="str">
        <f t="shared" si="1927"/>
        <v/>
      </c>
      <c r="ZA226" t="str">
        <f t="shared" si="1928"/>
        <v/>
      </c>
      <c r="ZB226" t="str">
        <f t="shared" si="1929"/>
        <v/>
      </c>
      <c r="ZC226" t="str">
        <f t="shared" si="1930"/>
        <v/>
      </c>
      <c r="ZD226" t="str">
        <f t="shared" si="1931"/>
        <v/>
      </c>
      <c r="ZE226" t="str">
        <f t="shared" si="1932"/>
        <v/>
      </c>
      <c r="ZF226" t="str">
        <f t="shared" si="1933"/>
        <v/>
      </c>
      <c r="ZG226" t="str">
        <f t="shared" si="1934"/>
        <v/>
      </c>
      <c r="ZH226" t="str">
        <f t="shared" si="1935"/>
        <v/>
      </c>
      <c r="ZI226" t="str">
        <f t="shared" si="1936"/>
        <v/>
      </c>
      <c r="ZJ226" t="str">
        <f t="shared" si="1937"/>
        <v/>
      </c>
      <c r="ZK226" t="str">
        <f t="shared" si="1938"/>
        <v/>
      </c>
      <c r="ZL226" t="str">
        <f t="shared" si="1939"/>
        <v/>
      </c>
      <c r="ZM226" t="str">
        <f t="shared" si="1940"/>
        <v/>
      </c>
      <c r="ZN226" t="str">
        <f t="shared" si="1941"/>
        <v/>
      </c>
      <c r="ZO226" t="str">
        <f t="shared" si="1942"/>
        <v/>
      </c>
      <c r="ZP226" t="str">
        <f t="shared" si="1943"/>
        <v/>
      </c>
      <c r="ZQ226" t="str">
        <f t="shared" si="1944"/>
        <v/>
      </c>
      <c r="ZR226" t="str">
        <f t="shared" si="1945"/>
        <v/>
      </c>
      <c r="ZS226" t="str">
        <f t="shared" si="1946"/>
        <v/>
      </c>
      <c r="ZT226" t="str">
        <f t="shared" si="1947"/>
        <v/>
      </c>
      <c r="ZU226" t="str">
        <f t="shared" si="1948"/>
        <v/>
      </c>
      <c r="ZV226" t="str">
        <f t="shared" si="1949"/>
        <v/>
      </c>
      <c r="ZW226" t="str">
        <f t="shared" si="1950"/>
        <v/>
      </c>
      <c r="ZX226" t="str">
        <f t="shared" si="1951"/>
        <v/>
      </c>
      <c r="ZY226" t="str">
        <f t="shared" si="1952"/>
        <v/>
      </c>
      <c r="ZZ226" t="str">
        <f t="shared" si="1953"/>
        <v/>
      </c>
      <c r="AAA226" t="str">
        <f t="shared" si="1954"/>
        <v/>
      </c>
      <c r="AAB226" t="str">
        <f t="shared" si="1955"/>
        <v/>
      </c>
      <c r="AAC226" t="str">
        <f t="shared" si="1956"/>
        <v/>
      </c>
      <c r="AAD226" t="str">
        <f t="shared" si="1957"/>
        <v/>
      </c>
      <c r="AAE226" t="e">
        <f t="shared" ca="1" si="1958"/>
        <v>#N/A</v>
      </c>
      <c r="AAF226" t="e">
        <f t="shared" ca="1" si="1959"/>
        <v>#N/A</v>
      </c>
      <c r="AAG226" t="e">
        <f t="shared" ca="1" si="1960"/>
        <v>#N/A</v>
      </c>
      <c r="AAH226" t="e">
        <f t="shared" ca="1" si="1961"/>
        <v>#N/A</v>
      </c>
      <c r="AAI226" t="e">
        <f t="shared" ca="1" si="1962"/>
        <v>#N/A</v>
      </c>
      <c r="AAJ226" t="e">
        <f t="shared" ca="1" si="1963"/>
        <v>#N/A</v>
      </c>
      <c r="AAK226">
        <f t="shared" si="1965"/>
        <v>0</v>
      </c>
    </row>
    <row r="227" spans="1:713" x14ac:dyDescent="0.35">
      <c r="B227">
        <v>172</v>
      </c>
      <c r="C227" s="8">
        <v>40588.687731481485</v>
      </c>
      <c r="D227" t="s">
        <v>221</v>
      </c>
      <c r="E227" t="s">
        <v>2891</v>
      </c>
      <c r="G227" t="s">
        <v>263</v>
      </c>
      <c r="O227"/>
      <c r="P227"/>
      <c r="Q227"/>
      <c r="R227"/>
      <c r="S227"/>
      <c r="T227"/>
      <c r="U227"/>
      <c r="V227"/>
      <c r="W227"/>
      <c r="Z227" s="10"/>
      <c r="AA227" s="10"/>
      <c r="AB227" s="10"/>
      <c r="AC227" s="10"/>
      <c r="AD227" s="10"/>
      <c r="AE227" s="10"/>
      <c r="AF227" s="10"/>
      <c r="AG227" s="10"/>
      <c r="AH227" s="10"/>
      <c r="CU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c r="EM227" s="10"/>
      <c r="EN227" s="10"/>
      <c r="EO227" s="10"/>
      <c r="EP227" s="10"/>
      <c r="EQ227" s="10"/>
      <c r="ER227" s="10"/>
      <c r="ES227" s="10"/>
      <c r="ET227" s="10"/>
      <c r="EU227" s="10"/>
      <c r="EV227" s="10"/>
      <c r="EW227" s="10"/>
      <c r="EX227" s="10"/>
      <c r="EY227" s="10"/>
      <c r="HQ227" t="str">
        <f t="shared" si="1476"/>
        <v/>
      </c>
      <c r="HR227" t="str">
        <f t="shared" si="1477"/>
        <v/>
      </c>
      <c r="HS227" t="str">
        <f t="shared" si="1478"/>
        <v/>
      </c>
      <c r="HT227" t="str">
        <f t="shared" si="1479"/>
        <v/>
      </c>
      <c r="HU227" t="str">
        <f t="shared" si="1480"/>
        <v/>
      </c>
      <c r="HV227" t="str">
        <f t="shared" si="1481"/>
        <v/>
      </c>
      <c r="HW227" t="str">
        <f t="shared" si="1482"/>
        <v/>
      </c>
      <c r="HX227" t="str">
        <f t="shared" si="1483"/>
        <v/>
      </c>
      <c r="HY227" t="str">
        <f t="shared" si="1484"/>
        <v/>
      </c>
      <c r="HZ227" t="str">
        <f t="shared" si="1485"/>
        <v/>
      </c>
      <c r="IA227" t="str">
        <f t="shared" si="1486"/>
        <v/>
      </c>
      <c r="IB227" t="str">
        <f t="shared" si="1487"/>
        <v/>
      </c>
      <c r="IC227" t="str">
        <f t="shared" si="1488"/>
        <v/>
      </c>
      <c r="ID227" t="str">
        <f t="shared" si="1489"/>
        <v/>
      </c>
      <c r="IE227" t="str">
        <f t="shared" si="1490"/>
        <v/>
      </c>
      <c r="IF227" t="str">
        <f t="shared" si="1491"/>
        <v/>
      </c>
      <c r="IG227" t="str">
        <f t="shared" si="1492"/>
        <v/>
      </c>
      <c r="IH227" t="str">
        <f t="shared" si="1493"/>
        <v/>
      </c>
      <c r="II227" t="str">
        <f t="shared" si="1494"/>
        <v/>
      </c>
      <c r="IJ227" t="str">
        <f t="shared" si="1495"/>
        <v/>
      </c>
      <c r="IK227" t="str">
        <f t="shared" si="1496"/>
        <v/>
      </c>
      <c r="IL227" t="str">
        <f t="shared" si="1497"/>
        <v/>
      </c>
      <c r="IM227" t="str">
        <f t="shared" si="1498"/>
        <v/>
      </c>
      <c r="IN227" t="str">
        <f t="shared" si="1499"/>
        <v/>
      </c>
      <c r="IO227" t="str">
        <f t="shared" si="1500"/>
        <v/>
      </c>
      <c r="IP227" t="str">
        <f t="shared" si="1501"/>
        <v/>
      </c>
      <c r="IQ227" t="str">
        <f t="shared" si="1502"/>
        <v/>
      </c>
      <c r="IR227" t="str">
        <f t="shared" si="1503"/>
        <v/>
      </c>
      <c r="IS227" t="str">
        <f t="shared" si="1504"/>
        <v/>
      </c>
      <c r="IT227" t="str">
        <f t="shared" si="1505"/>
        <v/>
      </c>
      <c r="IU227" t="str">
        <f t="shared" si="1506"/>
        <v/>
      </c>
      <c r="IV227" t="str">
        <f t="shared" si="1507"/>
        <v/>
      </c>
      <c r="IW227" t="str">
        <f t="shared" si="1508"/>
        <v/>
      </c>
      <c r="IX227" t="str">
        <f t="shared" si="1509"/>
        <v/>
      </c>
      <c r="IY227" t="str">
        <f t="shared" si="1510"/>
        <v/>
      </c>
      <c r="IZ227" t="str">
        <f t="shared" si="1511"/>
        <v/>
      </c>
      <c r="JA227" t="str">
        <f t="shared" si="1512"/>
        <v/>
      </c>
      <c r="JB227" t="str">
        <f t="shared" si="1513"/>
        <v/>
      </c>
      <c r="JC227" t="str">
        <f t="shared" si="1514"/>
        <v/>
      </c>
      <c r="JD227" t="str">
        <f t="shared" si="1515"/>
        <v/>
      </c>
      <c r="JE227" t="str">
        <f t="shared" si="1516"/>
        <v/>
      </c>
      <c r="JF227" t="str">
        <f t="shared" si="1517"/>
        <v/>
      </c>
      <c r="JG227" t="str">
        <f t="shared" si="1518"/>
        <v/>
      </c>
      <c r="JH227" t="str">
        <f t="shared" si="1519"/>
        <v/>
      </c>
      <c r="JI227" t="str">
        <f t="shared" si="1520"/>
        <v/>
      </c>
      <c r="JJ227" t="str">
        <f t="shared" si="1521"/>
        <v/>
      </c>
      <c r="JK227" t="str">
        <f t="shared" si="1522"/>
        <v/>
      </c>
      <c r="JL227" t="str">
        <f t="shared" si="1523"/>
        <v/>
      </c>
      <c r="JM227" t="str">
        <f t="shared" si="1524"/>
        <v/>
      </c>
      <c r="JN227" t="str">
        <f t="shared" si="1525"/>
        <v/>
      </c>
      <c r="JO227" t="str">
        <f t="shared" si="1526"/>
        <v/>
      </c>
      <c r="JP227" t="str">
        <f t="shared" si="1527"/>
        <v/>
      </c>
      <c r="JQ227" t="str">
        <f t="shared" si="1528"/>
        <v/>
      </c>
      <c r="JR227" t="str">
        <f t="shared" si="1529"/>
        <v/>
      </c>
      <c r="JS227" t="str">
        <f t="shared" si="1530"/>
        <v/>
      </c>
      <c r="JT227" t="str">
        <f t="shared" si="1531"/>
        <v/>
      </c>
      <c r="JU227" t="str">
        <f t="shared" si="1532"/>
        <v/>
      </c>
      <c r="JV227" t="str">
        <f t="shared" si="1533"/>
        <v/>
      </c>
      <c r="JW227" t="str">
        <f t="shared" si="1534"/>
        <v/>
      </c>
      <c r="JX227" t="str">
        <f t="shared" si="1535"/>
        <v/>
      </c>
      <c r="JY227" t="str">
        <f t="shared" si="1536"/>
        <v/>
      </c>
      <c r="JZ227" t="str">
        <f t="shared" si="1537"/>
        <v/>
      </c>
      <c r="KA227" t="str">
        <f t="shared" si="1538"/>
        <v/>
      </c>
      <c r="KB227" t="str">
        <f t="shared" si="1539"/>
        <v/>
      </c>
      <c r="KC227" t="str">
        <f t="shared" si="1540"/>
        <v/>
      </c>
      <c r="KD227" t="str">
        <f t="shared" si="1541"/>
        <v/>
      </c>
      <c r="KE227" t="str">
        <f t="shared" si="1542"/>
        <v/>
      </c>
      <c r="KF227" t="str">
        <f t="shared" si="1543"/>
        <v/>
      </c>
      <c r="KG227" t="str">
        <f t="shared" si="1544"/>
        <v/>
      </c>
      <c r="KH227" t="str">
        <f t="shared" si="1545"/>
        <v/>
      </c>
      <c r="KI227" t="str">
        <f t="shared" si="1546"/>
        <v/>
      </c>
      <c r="KJ227" t="str">
        <f t="shared" si="1547"/>
        <v/>
      </c>
      <c r="KK227" t="str">
        <f t="shared" si="1548"/>
        <v/>
      </c>
      <c r="KL227" t="str">
        <f t="shared" si="1549"/>
        <v/>
      </c>
      <c r="KM227" t="str">
        <f t="shared" si="1550"/>
        <v/>
      </c>
      <c r="KN227" t="str">
        <f t="shared" si="1551"/>
        <v/>
      </c>
      <c r="KO227" t="str">
        <f t="shared" si="1552"/>
        <v/>
      </c>
      <c r="KP227" t="str">
        <f t="shared" si="1553"/>
        <v/>
      </c>
      <c r="KQ227" t="str">
        <f t="shared" si="1554"/>
        <v/>
      </c>
      <c r="KR227" t="str">
        <f t="shared" si="1555"/>
        <v/>
      </c>
      <c r="KS227" t="str">
        <f t="shared" si="1556"/>
        <v/>
      </c>
      <c r="KT227" t="str">
        <f t="shared" si="1557"/>
        <v/>
      </c>
      <c r="KU227" t="str">
        <f t="shared" si="1558"/>
        <v/>
      </c>
      <c r="KV227" t="str">
        <f t="shared" si="1559"/>
        <v/>
      </c>
      <c r="KW227" t="str">
        <f t="shared" si="1560"/>
        <v/>
      </c>
      <c r="KX227" t="str">
        <f t="shared" si="1561"/>
        <v/>
      </c>
      <c r="KY227" t="str">
        <f t="shared" si="1562"/>
        <v/>
      </c>
      <c r="KZ227" t="str">
        <f t="shared" si="1563"/>
        <v/>
      </c>
      <c r="LA227" t="str">
        <f t="shared" si="1564"/>
        <v/>
      </c>
      <c r="LB227" t="str">
        <f t="shared" si="1565"/>
        <v/>
      </c>
      <c r="LC227" t="str">
        <f t="shared" si="1566"/>
        <v/>
      </c>
      <c r="LD227" t="str">
        <f t="shared" si="1567"/>
        <v/>
      </c>
      <c r="LE227" t="str">
        <f t="shared" si="1568"/>
        <v/>
      </c>
      <c r="LF227" t="str">
        <f t="shared" si="1569"/>
        <v/>
      </c>
      <c r="LG227" t="str">
        <f t="shared" si="1570"/>
        <v/>
      </c>
      <c r="LH227" t="str">
        <f t="shared" si="1571"/>
        <v/>
      </c>
      <c r="LI227" t="str">
        <f t="shared" si="1572"/>
        <v/>
      </c>
      <c r="LJ227" t="str">
        <f t="shared" si="1573"/>
        <v/>
      </c>
      <c r="LK227" t="str">
        <f t="shared" si="1574"/>
        <v/>
      </c>
      <c r="LL227" t="str">
        <f t="shared" si="1575"/>
        <v/>
      </c>
      <c r="LM227" t="str">
        <f t="shared" si="1576"/>
        <v/>
      </c>
      <c r="LN227" t="str">
        <f t="shared" si="1577"/>
        <v/>
      </c>
      <c r="LO227" t="str">
        <f t="shared" si="1578"/>
        <v/>
      </c>
      <c r="LP227" t="str">
        <f t="shared" si="1579"/>
        <v/>
      </c>
      <c r="LQ227" t="str">
        <f t="shared" si="1580"/>
        <v/>
      </c>
      <c r="LR227" t="str">
        <f t="shared" si="1581"/>
        <v/>
      </c>
      <c r="LS227" t="str">
        <f t="shared" si="1582"/>
        <v/>
      </c>
      <c r="LT227" t="str">
        <f t="shared" si="1583"/>
        <v/>
      </c>
      <c r="LU227" t="str">
        <f t="shared" si="1584"/>
        <v/>
      </c>
      <c r="LV227" t="str">
        <f t="shared" si="1585"/>
        <v/>
      </c>
      <c r="LW227" t="str">
        <f t="shared" si="1586"/>
        <v/>
      </c>
      <c r="LX227" t="str">
        <f t="shared" si="1587"/>
        <v/>
      </c>
      <c r="LY227" t="str">
        <f t="shared" si="1588"/>
        <v/>
      </c>
      <c r="LZ227" t="str">
        <f t="shared" si="1589"/>
        <v/>
      </c>
      <c r="MA227" t="str">
        <f t="shared" si="1590"/>
        <v/>
      </c>
      <c r="MB227" t="str">
        <f t="shared" si="1591"/>
        <v/>
      </c>
      <c r="MC227" t="str">
        <f t="shared" si="1592"/>
        <v/>
      </c>
      <c r="MD227" t="str">
        <f t="shared" si="1593"/>
        <v/>
      </c>
      <c r="ME227" t="str">
        <f t="shared" si="1594"/>
        <v/>
      </c>
      <c r="MF227" t="str">
        <f t="shared" si="1595"/>
        <v/>
      </c>
      <c r="MG227" t="str">
        <f t="shared" si="1596"/>
        <v/>
      </c>
      <c r="MH227" t="str">
        <f t="shared" si="1597"/>
        <v/>
      </c>
      <c r="MI227" t="str">
        <f t="shared" si="1598"/>
        <v/>
      </c>
      <c r="MJ227" t="str">
        <f t="shared" si="1599"/>
        <v/>
      </c>
      <c r="MK227" t="str">
        <f t="shared" si="1600"/>
        <v/>
      </c>
      <c r="ML227" t="str">
        <f t="shared" si="1601"/>
        <v/>
      </c>
      <c r="MM227" t="str">
        <f t="shared" si="1602"/>
        <v/>
      </c>
      <c r="MN227" t="str">
        <f t="shared" si="1603"/>
        <v/>
      </c>
      <c r="MO227" t="str">
        <f t="shared" si="1604"/>
        <v/>
      </c>
      <c r="MP227" t="str">
        <f t="shared" si="1605"/>
        <v/>
      </c>
      <c r="MQ227" t="str">
        <f t="shared" si="1606"/>
        <v/>
      </c>
      <c r="MR227" t="str">
        <f t="shared" si="1607"/>
        <v/>
      </c>
      <c r="MS227" t="str">
        <f t="shared" si="1608"/>
        <v/>
      </c>
      <c r="MT227" t="str">
        <f t="shared" si="1609"/>
        <v/>
      </c>
      <c r="MU227" t="str">
        <f t="shared" si="1610"/>
        <v/>
      </c>
      <c r="MV227" t="str">
        <f t="shared" si="1611"/>
        <v/>
      </c>
      <c r="MW227" t="str">
        <f t="shared" si="1612"/>
        <v/>
      </c>
      <c r="MX227" t="str">
        <f t="shared" si="1613"/>
        <v/>
      </c>
      <c r="MY227" t="str">
        <f t="shared" si="1614"/>
        <v/>
      </c>
      <c r="MZ227" t="str">
        <f t="shared" si="1615"/>
        <v/>
      </c>
      <c r="NA227" t="str">
        <f t="shared" si="1616"/>
        <v/>
      </c>
      <c r="NB227" t="str">
        <f t="shared" si="1617"/>
        <v/>
      </c>
      <c r="NC227" t="str">
        <f t="shared" si="1618"/>
        <v/>
      </c>
      <c r="ND227" t="str">
        <f t="shared" si="1619"/>
        <v/>
      </c>
      <c r="NE227" t="str">
        <f t="shared" si="1620"/>
        <v/>
      </c>
      <c r="NF227" t="str">
        <f t="shared" si="1621"/>
        <v/>
      </c>
      <c r="NG227" t="str">
        <f t="shared" si="1622"/>
        <v/>
      </c>
      <c r="NH227" t="str">
        <f t="shared" si="1623"/>
        <v/>
      </c>
      <c r="NI227" t="str">
        <f t="shared" si="1624"/>
        <v/>
      </c>
      <c r="NJ227" t="str">
        <f t="shared" si="1625"/>
        <v/>
      </c>
      <c r="NK227" t="str">
        <f t="shared" si="1626"/>
        <v/>
      </c>
      <c r="NL227" t="str">
        <f t="shared" si="1627"/>
        <v/>
      </c>
      <c r="NM227" t="str">
        <f t="shared" si="1628"/>
        <v/>
      </c>
      <c r="NN227" t="str">
        <f t="shared" si="1629"/>
        <v/>
      </c>
      <c r="NO227" t="str">
        <f t="shared" si="1630"/>
        <v/>
      </c>
      <c r="NP227" t="str">
        <f t="shared" si="1631"/>
        <v/>
      </c>
      <c r="NQ227" t="str">
        <f t="shared" si="1632"/>
        <v/>
      </c>
      <c r="NR227" t="str">
        <f t="shared" si="1633"/>
        <v/>
      </c>
      <c r="NS227" t="str">
        <f t="shared" si="1634"/>
        <v/>
      </c>
      <c r="NT227" t="str">
        <f t="shared" si="1635"/>
        <v/>
      </c>
      <c r="NU227" t="str">
        <f t="shared" si="1636"/>
        <v/>
      </c>
      <c r="NV227" t="str">
        <f t="shared" si="1637"/>
        <v/>
      </c>
      <c r="NW227" t="str">
        <f t="shared" si="1638"/>
        <v/>
      </c>
      <c r="NX227" t="str">
        <f t="shared" si="1639"/>
        <v/>
      </c>
      <c r="NY227" t="str">
        <f t="shared" si="1640"/>
        <v/>
      </c>
      <c r="NZ227" t="str">
        <f t="shared" si="1641"/>
        <v/>
      </c>
      <c r="OA227" t="str">
        <f t="shared" si="1642"/>
        <v/>
      </c>
      <c r="OB227" t="str">
        <f t="shared" si="1643"/>
        <v/>
      </c>
      <c r="OC227" t="str">
        <f t="shared" si="1644"/>
        <v/>
      </c>
      <c r="OD227" t="str">
        <f t="shared" si="1645"/>
        <v/>
      </c>
      <c r="OE227" t="str">
        <f t="shared" si="1646"/>
        <v/>
      </c>
      <c r="OF227" t="str">
        <f t="shared" si="1647"/>
        <v/>
      </c>
      <c r="OG227" t="str">
        <f t="shared" si="1648"/>
        <v/>
      </c>
      <c r="OH227" t="str">
        <f t="shared" si="1649"/>
        <v/>
      </c>
      <c r="OI227" t="str">
        <f t="shared" si="1650"/>
        <v/>
      </c>
      <c r="OJ227" t="str">
        <f t="shared" si="1651"/>
        <v/>
      </c>
      <c r="OK227" t="str">
        <f t="shared" si="1652"/>
        <v/>
      </c>
      <c r="OL227" t="str">
        <f t="shared" si="1653"/>
        <v/>
      </c>
      <c r="OM227" t="str">
        <f t="shared" si="1654"/>
        <v/>
      </c>
      <c r="ON227" t="str">
        <f t="shared" si="1655"/>
        <v/>
      </c>
      <c r="OO227" t="str">
        <f t="shared" si="1656"/>
        <v/>
      </c>
      <c r="OP227" t="str">
        <f t="shared" si="1657"/>
        <v/>
      </c>
      <c r="OQ227" t="str">
        <f t="shared" si="1658"/>
        <v/>
      </c>
      <c r="OR227" t="str">
        <f t="shared" si="1659"/>
        <v/>
      </c>
      <c r="OS227" t="str">
        <f t="shared" si="1660"/>
        <v/>
      </c>
      <c r="OT227" t="str">
        <f t="shared" si="1661"/>
        <v/>
      </c>
      <c r="OU227" t="str">
        <f t="shared" si="1662"/>
        <v/>
      </c>
      <c r="OV227" t="str">
        <f t="shared" si="1663"/>
        <v/>
      </c>
      <c r="OW227" t="str">
        <f t="shared" si="1664"/>
        <v/>
      </c>
      <c r="OX227" t="str">
        <f t="shared" si="1665"/>
        <v/>
      </c>
      <c r="OY227" t="str">
        <f t="shared" si="1666"/>
        <v/>
      </c>
      <c r="OZ227" t="str">
        <f t="shared" si="1667"/>
        <v/>
      </c>
      <c r="PA227" t="str">
        <f t="shared" si="1668"/>
        <v/>
      </c>
      <c r="PB227" t="str">
        <f t="shared" si="1669"/>
        <v/>
      </c>
      <c r="PC227" t="str">
        <f t="shared" si="1670"/>
        <v/>
      </c>
      <c r="PD227" t="str">
        <f t="shared" si="1671"/>
        <v/>
      </c>
      <c r="PE227" t="str">
        <f t="shared" si="1672"/>
        <v/>
      </c>
      <c r="PF227" t="str">
        <f t="shared" si="1673"/>
        <v/>
      </c>
      <c r="PG227" t="str">
        <f t="shared" si="1674"/>
        <v/>
      </c>
      <c r="PH227" t="str">
        <f t="shared" si="1675"/>
        <v/>
      </c>
      <c r="PI227" t="str">
        <f t="shared" si="1676"/>
        <v/>
      </c>
      <c r="PJ227" t="str">
        <f t="shared" si="1677"/>
        <v/>
      </c>
      <c r="PK227" t="str">
        <f t="shared" si="1678"/>
        <v/>
      </c>
      <c r="PL227" t="str">
        <f t="shared" si="1679"/>
        <v/>
      </c>
      <c r="PM227" t="str">
        <f t="shared" si="1680"/>
        <v/>
      </c>
      <c r="PN227" t="str">
        <f t="shared" si="1681"/>
        <v/>
      </c>
      <c r="PO227" t="str">
        <f t="shared" si="1682"/>
        <v/>
      </c>
      <c r="PP227" t="str">
        <f t="shared" si="1683"/>
        <v/>
      </c>
      <c r="PQ227" t="str">
        <f t="shared" si="1684"/>
        <v/>
      </c>
      <c r="PR227" t="str">
        <f t="shared" si="1685"/>
        <v/>
      </c>
      <c r="PS227" t="str">
        <f t="shared" si="1686"/>
        <v/>
      </c>
      <c r="PT227" t="str">
        <f t="shared" si="1687"/>
        <v/>
      </c>
      <c r="PU227" t="str">
        <f t="shared" si="1688"/>
        <v/>
      </c>
      <c r="PV227" t="str">
        <f t="shared" si="1689"/>
        <v/>
      </c>
      <c r="PW227" t="str">
        <f t="shared" si="1690"/>
        <v/>
      </c>
      <c r="PX227" t="str">
        <f t="shared" si="1691"/>
        <v/>
      </c>
      <c r="PY227" t="str">
        <f t="shared" si="1692"/>
        <v/>
      </c>
      <c r="PZ227" t="str">
        <f t="shared" si="1693"/>
        <v/>
      </c>
      <c r="QA227" t="str">
        <f t="shared" si="1694"/>
        <v/>
      </c>
      <c r="QB227" t="str">
        <f t="shared" si="1695"/>
        <v/>
      </c>
      <c r="QC227" t="str">
        <f t="shared" si="1696"/>
        <v/>
      </c>
      <c r="QD227" t="str">
        <f t="shared" si="1697"/>
        <v/>
      </c>
      <c r="QE227" t="str">
        <f t="shared" si="1698"/>
        <v/>
      </c>
      <c r="QF227" t="str">
        <f t="shared" si="1699"/>
        <v/>
      </c>
      <c r="QG227" t="str">
        <f t="shared" si="1700"/>
        <v/>
      </c>
      <c r="QH227" t="str">
        <f t="shared" si="1701"/>
        <v/>
      </c>
      <c r="QI227" t="str">
        <f t="shared" si="1702"/>
        <v/>
      </c>
      <c r="QJ227" t="str">
        <f t="shared" si="1703"/>
        <v/>
      </c>
      <c r="QK227" t="str">
        <f t="shared" si="1704"/>
        <v/>
      </c>
      <c r="QL227" t="str">
        <f t="shared" si="1705"/>
        <v/>
      </c>
      <c r="QM227" t="str">
        <f t="shared" si="1706"/>
        <v/>
      </c>
      <c r="QN227" t="str">
        <f t="shared" si="1707"/>
        <v/>
      </c>
      <c r="QO227" t="str">
        <f t="shared" si="1708"/>
        <v/>
      </c>
      <c r="QP227" t="str">
        <f t="shared" si="1709"/>
        <v/>
      </c>
      <c r="QQ227" t="str">
        <f t="shared" si="1710"/>
        <v/>
      </c>
      <c r="QR227" t="str">
        <f t="shared" si="1711"/>
        <v/>
      </c>
      <c r="QS227" t="str">
        <f t="shared" si="1712"/>
        <v/>
      </c>
      <c r="QT227" t="str">
        <f t="shared" si="1713"/>
        <v/>
      </c>
      <c r="QU227" t="str">
        <f t="shared" si="1714"/>
        <v/>
      </c>
      <c r="QV227" t="str">
        <f t="shared" si="1715"/>
        <v/>
      </c>
      <c r="QW227" t="str">
        <f t="shared" si="1716"/>
        <v/>
      </c>
      <c r="QX227" t="str">
        <f t="shared" si="1717"/>
        <v/>
      </c>
      <c r="QY227" t="str">
        <f t="shared" si="1718"/>
        <v/>
      </c>
      <c r="QZ227" t="str">
        <f t="shared" si="1719"/>
        <v/>
      </c>
      <c r="RA227" t="str">
        <f t="shared" si="1720"/>
        <v/>
      </c>
      <c r="RB227" t="str">
        <f t="shared" si="1721"/>
        <v/>
      </c>
      <c r="RC227" t="str">
        <f t="shared" si="1722"/>
        <v/>
      </c>
      <c r="RD227" t="str">
        <f t="shared" si="1723"/>
        <v/>
      </c>
      <c r="RE227" t="str">
        <f t="shared" si="1724"/>
        <v/>
      </c>
      <c r="RF227" t="str">
        <f t="shared" si="1725"/>
        <v/>
      </c>
      <c r="RG227" t="str">
        <f t="shared" si="1726"/>
        <v/>
      </c>
      <c r="RH227" t="str">
        <f t="shared" si="1727"/>
        <v/>
      </c>
      <c r="RI227" t="str">
        <f t="shared" si="1728"/>
        <v/>
      </c>
      <c r="RJ227" t="str">
        <f t="shared" si="1729"/>
        <v/>
      </c>
      <c r="RK227" t="str">
        <f t="shared" si="1730"/>
        <v/>
      </c>
      <c r="RL227" t="str">
        <f t="shared" si="1731"/>
        <v/>
      </c>
      <c r="RM227" t="str">
        <f t="shared" si="1732"/>
        <v/>
      </c>
      <c r="RN227" t="str">
        <f t="shared" si="1733"/>
        <v/>
      </c>
      <c r="RO227" t="str">
        <f t="shared" si="1734"/>
        <v/>
      </c>
      <c r="RP227" t="str">
        <f t="shared" si="1735"/>
        <v/>
      </c>
      <c r="RQ227" t="str">
        <f t="shared" si="1736"/>
        <v/>
      </c>
      <c r="RR227" t="str">
        <f t="shared" si="1737"/>
        <v/>
      </c>
      <c r="RS227" t="str">
        <f t="shared" si="1738"/>
        <v/>
      </c>
      <c r="RT227" t="str">
        <f t="shared" si="1739"/>
        <v/>
      </c>
      <c r="RU227" t="str">
        <f t="shared" si="1740"/>
        <v/>
      </c>
      <c r="RV227" t="str">
        <f t="shared" si="1741"/>
        <v/>
      </c>
      <c r="RW227" t="str">
        <f t="shared" si="1742"/>
        <v/>
      </c>
      <c r="RX227" t="str">
        <f t="shared" si="1743"/>
        <v/>
      </c>
      <c r="RY227" t="str">
        <f t="shared" si="1744"/>
        <v/>
      </c>
      <c r="RZ227" t="str">
        <f t="shared" si="1745"/>
        <v/>
      </c>
      <c r="SA227" t="str">
        <f t="shared" si="1746"/>
        <v/>
      </c>
      <c r="SB227" t="str">
        <f t="shared" si="1747"/>
        <v/>
      </c>
      <c r="SC227" t="str">
        <f t="shared" si="1748"/>
        <v/>
      </c>
      <c r="SD227" t="str">
        <f t="shared" si="1749"/>
        <v/>
      </c>
      <c r="SE227" t="str">
        <f t="shared" si="1750"/>
        <v/>
      </c>
      <c r="SF227" t="str">
        <f t="shared" si="1751"/>
        <v/>
      </c>
      <c r="SG227" t="str">
        <f t="shared" si="1752"/>
        <v/>
      </c>
      <c r="SH227" t="str">
        <f t="shared" si="1753"/>
        <v/>
      </c>
      <c r="SI227" t="str">
        <f t="shared" si="1754"/>
        <v/>
      </c>
      <c r="SJ227" t="str">
        <f t="shared" si="1755"/>
        <v/>
      </c>
      <c r="SK227" t="str">
        <f t="shared" si="1756"/>
        <v/>
      </c>
      <c r="SL227" t="str">
        <f t="shared" si="1757"/>
        <v/>
      </c>
      <c r="SM227" t="str">
        <f t="shared" si="1758"/>
        <v/>
      </c>
      <c r="SN227" t="str">
        <f t="shared" si="1759"/>
        <v/>
      </c>
      <c r="SO227" t="str">
        <f t="shared" si="1760"/>
        <v/>
      </c>
      <c r="SP227" t="str">
        <f t="shared" si="1761"/>
        <v/>
      </c>
      <c r="SQ227" t="str">
        <f t="shared" si="1762"/>
        <v/>
      </c>
      <c r="SR227" t="str">
        <f t="shared" si="1763"/>
        <v/>
      </c>
      <c r="SS227">
        <f t="shared" si="1764"/>
        <v>0</v>
      </c>
      <c r="ST227">
        <f t="shared" si="1765"/>
        <v>0</v>
      </c>
      <c r="SU227">
        <f t="shared" si="1766"/>
        <v>0</v>
      </c>
      <c r="SV227">
        <f t="shared" si="1767"/>
        <v>0</v>
      </c>
      <c r="SW227">
        <f t="shared" si="1768"/>
        <v>0</v>
      </c>
      <c r="SX227">
        <f t="shared" si="1769"/>
        <v>0</v>
      </c>
      <c r="SY227">
        <f t="shared" si="1770"/>
        <v>0</v>
      </c>
      <c r="SZ227">
        <f t="shared" si="1771"/>
        <v>0</v>
      </c>
      <c r="TA227">
        <f t="shared" si="1772"/>
        <v>0</v>
      </c>
      <c r="TB227">
        <f t="shared" si="1773"/>
        <v>0</v>
      </c>
      <c r="TC227">
        <f t="shared" si="1774"/>
        <v>0</v>
      </c>
      <c r="TD227">
        <f t="shared" si="1775"/>
        <v>0</v>
      </c>
      <c r="TE227">
        <f t="shared" si="1776"/>
        <v>0</v>
      </c>
      <c r="TF227">
        <f t="shared" si="1777"/>
        <v>0</v>
      </c>
      <c r="TG227">
        <f t="shared" si="1778"/>
        <v>0</v>
      </c>
      <c r="TH227">
        <f t="shared" si="1779"/>
        <v>0</v>
      </c>
      <c r="TI227">
        <f t="shared" si="1780"/>
        <v>0</v>
      </c>
      <c r="TJ227">
        <f t="shared" si="1781"/>
        <v>0</v>
      </c>
      <c r="TK227">
        <f t="shared" si="1782"/>
        <v>0</v>
      </c>
      <c r="TL227">
        <f t="shared" si="1783"/>
        <v>0</v>
      </c>
      <c r="TM227">
        <f t="shared" si="1784"/>
        <v>0</v>
      </c>
      <c r="TN227">
        <f t="shared" si="1785"/>
        <v>0</v>
      </c>
      <c r="TO227">
        <f t="shared" si="1786"/>
        <v>0</v>
      </c>
      <c r="TP227">
        <f t="shared" si="1787"/>
        <v>0</v>
      </c>
      <c r="TQ227">
        <f t="shared" si="1788"/>
        <v>0</v>
      </c>
      <c r="TR227">
        <f t="shared" si="1789"/>
        <v>0</v>
      </c>
      <c r="TS227">
        <f t="shared" si="1790"/>
        <v>0</v>
      </c>
      <c r="TT227">
        <f t="shared" si="1791"/>
        <v>0</v>
      </c>
      <c r="TU227">
        <f t="shared" si="1792"/>
        <v>0</v>
      </c>
      <c r="TV227">
        <f t="shared" si="1793"/>
        <v>0</v>
      </c>
      <c r="TW227">
        <f t="shared" si="1794"/>
        <v>0</v>
      </c>
      <c r="TX227">
        <f t="shared" si="1795"/>
        <v>0</v>
      </c>
      <c r="TY227">
        <f t="shared" si="1796"/>
        <v>0</v>
      </c>
      <c r="TZ227">
        <f t="shared" si="1797"/>
        <v>0</v>
      </c>
      <c r="UA227">
        <f t="shared" si="1798"/>
        <v>0</v>
      </c>
      <c r="UB227">
        <f t="shared" si="1799"/>
        <v>0</v>
      </c>
      <c r="UC227">
        <f t="shared" si="1800"/>
        <v>0</v>
      </c>
      <c r="UD227">
        <f t="shared" si="1801"/>
        <v>0</v>
      </c>
      <c r="UE227">
        <f t="shared" si="1802"/>
        <v>0</v>
      </c>
      <c r="UF227">
        <f t="shared" si="1803"/>
        <v>0</v>
      </c>
      <c r="UG227">
        <f t="shared" si="1804"/>
        <v>0</v>
      </c>
      <c r="UH227">
        <f t="shared" si="1805"/>
        <v>0</v>
      </c>
      <c r="UI227">
        <f t="shared" si="1806"/>
        <v>0</v>
      </c>
      <c r="UJ227">
        <f t="shared" si="1807"/>
        <v>0</v>
      </c>
      <c r="UK227">
        <f t="shared" si="1808"/>
        <v>0</v>
      </c>
      <c r="UL227">
        <f t="shared" si="1809"/>
        <v>0</v>
      </c>
      <c r="UM227">
        <f t="shared" si="1810"/>
        <v>0</v>
      </c>
      <c r="UN227">
        <f t="shared" si="1811"/>
        <v>0</v>
      </c>
      <c r="UO227">
        <f t="shared" si="1812"/>
        <v>0</v>
      </c>
      <c r="UP227">
        <f t="shared" si="1813"/>
        <v>0</v>
      </c>
      <c r="UQ227">
        <f t="shared" si="1814"/>
        <v>0</v>
      </c>
      <c r="UR227">
        <f t="shared" si="1815"/>
        <v>0</v>
      </c>
      <c r="US227">
        <f t="shared" si="1816"/>
        <v>0</v>
      </c>
      <c r="UT227">
        <f t="shared" si="1817"/>
        <v>0</v>
      </c>
      <c r="UU227">
        <f t="shared" si="1818"/>
        <v>0</v>
      </c>
      <c r="UV227">
        <f t="shared" si="1819"/>
        <v>0</v>
      </c>
      <c r="UW227">
        <f t="shared" si="1820"/>
        <v>0</v>
      </c>
      <c r="UX227">
        <f t="shared" si="1821"/>
        <v>0</v>
      </c>
      <c r="UY227">
        <f t="shared" si="1822"/>
        <v>0</v>
      </c>
      <c r="UZ227">
        <f t="shared" si="1823"/>
        <v>0</v>
      </c>
      <c r="VA227">
        <f t="shared" si="1824"/>
        <v>0</v>
      </c>
      <c r="VB227">
        <f t="shared" si="1825"/>
        <v>0</v>
      </c>
      <c r="VC227">
        <f t="shared" si="1826"/>
        <v>0</v>
      </c>
      <c r="VD227">
        <f t="shared" si="1827"/>
        <v>0</v>
      </c>
      <c r="VE227">
        <f t="shared" si="1828"/>
        <v>0</v>
      </c>
      <c r="VF227">
        <f t="shared" si="1829"/>
        <v>0</v>
      </c>
      <c r="VG227">
        <f t="shared" si="1830"/>
        <v>0</v>
      </c>
      <c r="VH227">
        <f t="shared" si="1831"/>
        <v>0</v>
      </c>
      <c r="VI227">
        <f t="shared" si="1832"/>
        <v>0</v>
      </c>
      <c r="VJ227">
        <f t="shared" si="1833"/>
        <v>0</v>
      </c>
      <c r="VK227">
        <f t="shared" si="1834"/>
        <v>0</v>
      </c>
      <c r="VL227">
        <f t="shared" si="1835"/>
        <v>0</v>
      </c>
      <c r="VM227">
        <f t="shared" si="1836"/>
        <v>0</v>
      </c>
      <c r="VN227">
        <f t="shared" si="1837"/>
        <v>0</v>
      </c>
      <c r="VO227" t="str">
        <f t="shared" si="1838"/>
        <v/>
      </c>
      <c r="VP227" t="str">
        <f t="shared" si="1839"/>
        <v/>
      </c>
      <c r="VQ227" t="str">
        <f t="shared" si="1840"/>
        <v/>
      </c>
      <c r="VR227" t="str">
        <f t="shared" si="1841"/>
        <v/>
      </c>
      <c r="VS227" t="str">
        <f t="shared" si="1842"/>
        <v/>
      </c>
      <c r="VT227" t="str">
        <f t="shared" si="1843"/>
        <v/>
      </c>
      <c r="VU227" t="str">
        <f t="shared" si="1844"/>
        <v/>
      </c>
      <c r="VV227" t="str">
        <f t="shared" si="1845"/>
        <v/>
      </c>
      <c r="VW227" t="str">
        <f t="shared" si="1846"/>
        <v/>
      </c>
      <c r="VX227" t="str">
        <f t="shared" si="1847"/>
        <v/>
      </c>
      <c r="VY227" t="str">
        <f t="shared" si="1848"/>
        <v/>
      </c>
      <c r="VZ227" t="str">
        <f t="shared" si="1849"/>
        <v/>
      </c>
      <c r="WA227" t="str">
        <f t="shared" si="1850"/>
        <v/>
      </c>
      <c r="WB227" t="str">
        <f t="shared" si="1851"/>
        <v/>
      </c>
      <c r="WC227" t="str">
        <f t="shared" si="1852"/>
        <v/>
      </c>
      <c r="WD227" t="str">
        <f t="shared" si="1853"/>
        <v/>
      </c>
      <c r="WE227" t="str">
        <f t="shared" si="1854"/>
        <v/>
      </c>
      <c r="WF227" t="str">
        <f t="shared" si="1855"/>
        <v/>
      </c>
      <c r="WG227" t="str">
        <f t="shared" si="1856"/>
        <v/>
      </c>
      <c r="WH227" t="str">
        <f t="shared" si="1857"/>
        <v/>
      </c>
      <c r="WI227" t="str">
        <f t="shared" si="1858"/>
        <v/>
      </c>
      <c r="WJ227" t="str">
        <f t="shared" si="1859"/>
        <v/>
      </c>
      <c r="WK227" t="str">
        <f t="shared" si="1860"/>
        <v/>
      </c>
      <c r="WL227" t="str">
        <f t="shared" si="1861"/>
        <v/>
      </c>
      <c r="WM227" t="str">
        <f t="shared" si="1862"/>
        <v/>
      </c>
      <c r="WN227" t="str">
        <f t="shared" si="1863"/>
        <v/>
      </c>
      <c r="WO227" t="str">
        <f t="shared" si="1864"/>
        <v/>
      </c>
      <c r="WP227" t="str">
        <f t="shared" si="1865"/>
        <v/>
      </c>
      <c r="WQ227" t="str">
        <f t="shared" si="1866"/>
        <v/>
      </c>
      <c r="WR227" t="str">
        <f t="shared" si="1867"/>
        <v/>
      </c>
      <c r="WS227" t="str">
        <f t="shared" si="1868"/>
        <v/>
      </c>
      <c r="WT227" t="str">
        <f t="shared" si="1869"/>
        <v/>
      </c>
      <c r="WU227" t="str">
        <f t="shared" si="1870"/>
        <v/>
      </c>
      <c r="WV227" t="str">
        <f t="shared" si="1871"/>
        <v/>
      </c>
      <c r="WW227" t="str">
        <f t="shared" si="1872"/>
        <v/>
      </c>
      <c r="WX227" t="str">
        <f t="shared" si="1873"/>
        <v/>
      </c>
      <c r="WY227" t="str">
        <f t="shared" si="1874"/>
        <v/>
      </c>
      <c r="WZ227" t="str">
        <f t="shared" si="1875"/>
        <v/>
      </c>
      <c r="XA227" t="str">
        <f t="shared" si="1876"/>
        <v/>
      </c>
      <c r="XB227" t="str">
        <f t="shared" si="1877"/>
        <v/>
      </c>
      <c r="XC227" t="str">
        <f t="shared" si="1878"/>
        <v/>
      </c>
      <c r="XD227" t="str">
        <f t="shared" si="1879"/>
        <v/>
      </c>
      <c r="XE227" t="str">
        <f t="shared" si="1880"/>
        <v/>
      </c>
      <c r="XF227" t="str">
        <f t="shared" si="1881"/>
        <v/>
      </c>
      <c r="XG227" t="str">
        <f t="shared" si="1882"/>
        <v/>
      </c>
      <c r="XH227" t="str">
        <f t="shared" si="1883"/>
        <v/>
      </c>
      <c r="XI227" t="str">
        <f t="shared" si="1884"/>
        <v/>
      </c>
      <c r="XJ227" t="str">
        <f t="shared" si="1885"/>
        <v/>
      </c>
      <c r="XK227" t="str">
        <f t="shared" si="1886"/>
        <v/>
      </c>
      <c r="XL227" t="str">
        <f t="shared" si="1887"/>
        <v/>
      </c>
      <c r="XM227" t="str">
        <f t="shared" si="1888"/>
        <v/>
      </c>
      <c r="XN227" t="str">
        <f t="shared" si="1889"/>
        <v/>
      </c>
      <c r="XO227" t="str">
        <f t="shared" si="1890"/>
        <v/>
      </c>
      <c r="XP227" t="str">
        <f t="shared" si="1891"/>
        <v/>
      </c>
      <c r="XQ227" t="str">
        <f t="shared" si="1892"/>
        <v/>
      </c>
      <c r="XR227" t="str">
        <f t="shared" si="1893"/>
        <v/>
      </c>
      <c r="XS227" t="str">
        <f t="shared" si="1894"/>
        <v/>
      </c>
      <c r="XT227" t="str">
        <f t="shared" si="1895"/>
        <v/>
      </c>
      <c r="XU227" t="str">
        <f t="shared" si="1896"/>
        <v/>
      </c>
      <c r="XV227" t="str">
        <f t="shared" si="1897"/>
        <v/>
      </c>
      <c r="XW227" t="str">
        <f t="shared" si="1898"/>
        <v/>
      </c>
      <c r="XX227" t="str">
        <f t="shared" si="1899"/>
        <v/>
      </c>
      <c r="XY227" t="str">
        <f t="shared" si="1900"/>
        <v/>
      </c>
      <c r="XZ227" t="str">
        <f t="shared" si="1901"/>
        <v/>
      </c>
      <c r="YA227" t="str">
        <f t="shared" si="1902"/>
        <v/>
      </c>
      <c r="YB227" t="str">
        <f t="shared" si="1903"/>
        <v/>
      </c>
      <c r="YC227" t="str">
        <f t="shared" si="1904"/>
        <v/>
      </c>
      <c r="YD227" t="str">
        <f t="shared" si="1905"/>
        <v/>
      </c>
      <c r="YE227" t="str">
        <f t="shared" si="1906"/>
        <v/>
      </c>
      <c r="YF227" t="str">
        <f t="shared" si="1907"/>
        <v/>
      </c>
      <c r="YG227" t="str">
        <f t="shared" si="1908"/>
        <v/>
      </c>
      <c r="YH227" t="str">
        <f t="shared" si="1909"/>
        <v/>
      </c>
      <c r="YI227" t="str">
        <f t="shared" si="1910"/>
        <v/>
      </c>
      <c r="YJ227" t="str">
        <f t="shared" si="1911"/>
        <v/>
      </c>
      <c r="YK227" t="str">
        <f t="shared" si="1912"/>
        <v/>
      </c>
      <c r="YL227" t="str">
        <f t="shared" si="1913"/>
        <v/>
      </c>
      <c r="YM227" t="str">
        <f t="shared" si="1914"/>
        <v/>
      </c>
      <c r="YN227" t="str">
        <f t="shared" si="1915"/>
        <v/>
      </c>
      <c r="YO227" t="str">
        <f t="shared" si="1916"/>
        <v/>
      </c>
      <c r="YP227" t="str">
        <f t="shared" si="1917"/>
        <v/>
      </c>
      <c r="YQ227" t="str">
        <f t="shared" si="1918"/>
        <v/>
      </c>
      <c r="YR227" t="str">
        <f t="shared" si="1919"/>
        <v/>
      </c>
      <c r="YS227" t="str">
        <f t="shared" si="1920"/>
        <v/>
      </c>
      <c r="YT227" t="str">
        <f t="shared" si="1921"/>
        <v/>
      </c>
      <c r="YU227" t="str">
        <f t="shared" si="1922"/>
        <v/>
      </c>
      <c r="YV227" t="str">
        <f t="shared" si="1923"/>
        <v/>
      </c>
      <c r="YW227" t="str">
        <f t="shared" si="1924"/>
        <v/>
      </c>
      <c r="YX227" t="str">
        <f t="shared" si="1925"/>
        <v/>
      </c>
      <c r="YY227" t="str">
        <f t="shared" si="1926"/>
        <v/>
      </c>
      <c r="YZ227" t="str">
        <f t="shared" si="1927"/>
        <v/>
      </c>
      <c r="ZA227" t="str">
        <f t="shared" si="1928"/>
        <v/>
      </c>
      <c r="ZB227" t="str">
        <f t="shared" si="1929"/>
        <v/>
      </c>
      <c r="ZC227" t="str">
        <f t="shared" si="1930"/>
        <v/>
      </c>
      <c r="ZD227" t="str">
        <f t="shared" si="1931"/>
        <v/>
      </c>
      <c r="ZE227" t="str">
        <f t="shared" si="1932"/>
        <v/>
      </c>
      <c r="ZF227" t="str">
        <f t="shared" si="1933"/>
        <v/>
      </c>
      <c r="ZG227" t="str">
        <f t="shared" si="1934"/>
        <v/>
      </c>
      <c r="ZH227" t="str">
        <f t="shared" si="1935"/>
        <v/>
      </c>
      <c r="ZI227" t="str">
        <f t="shared" si="1936"/>
        <v/>
      </c>
      <c r="ZJ227" t="str">
        <f t="shared" si="1937"/>
        <v/>
      </c>
      <c r="ZK227" t="str">
        <f t="shared" si="1938"/>
        <v/>
      </c>
      <c r="ZL227" t="str">
        <f t="shared" si="1939"/>
        <v/>
      </c>
      <c r="ZM227" t="str">
        <f t="shared" si="1940"/>
        <v/>
      </c>
      <c r="ZN227" t="str">
        <f t="shared" si="1941"/>
        <v/>
      </c>
      <c r="ZO227" t="str">
        <f t="shared" si="1942"/>
        <v/>
      </c>
      <c r="ZP227" t="str">
        <f t="shared" si="1943"/>
        <v/>
      </c>
      <c r="ZQ227" t="str">
        <f t="shared" si="1944"/>
        <v/>
      </c>
      <c r="ZR227" t="str">
        <f t="shared" si="1945"/>
        <v/>
      </c>
      <c r="ZS227" t="str">
        <f t="shared" si="1946"/>
        <v/>
      </c>
      <c r="ZT227" t="str">
        <f t="shared" si="1947"/>
        <v/>
      </c>
      <c r="ZU227" t="str">
        <f t="shared" si="1948"/>
        <v/>
      </c>
      <c r="ZV227" t="str">
        <f t="shared" si="1949"/>
        <v/>
      </c>
      <c r="ZW227" t="str">
        <f t="shared" si="1950"/>
        <v/>
      </c>
      <c r="ZX227" t="str">
        <f t="shared" si="1951"/>
        <v/>
      </c>
      <c r="ZY227" t="str">
        <f t="shared" si="1952"/>
        <v/>
      </c>
      <c r="ZZ227" t="str">
        <f t="shared" si="1953"/>
        <v/>
      </c>
      <c r="AAA227" t="str">
        <f t="shared" si="1954"/>
        <v/>
      </c>
      <c r="AAB227" t="str">
        <f t="shared" si="1955"/>
        <v/>
      </c>
      <c r="AAC227" t="str">
        <f t="shared" si="1956"/>
        <v/>
      </c>
      <c r="AAD227" t="str">
        <f t="shared" si="1957"/>
        <v/>
      </c>
      <c r="AAE227" t="e">
        <f t="shared" ca="1" si="1958"/>
        <v>#N/A</v>
      </c>
      <c r="AAF227" t="e">
        <f t="shared" ca="1" si="1959"/>
        <v>#N/A</v>
      </c>
      <c r="AAG227" t="e">
        <f t="shared" ca="1" si="1960"/>
        <v>#N/A</v>
      </c>
      <c r="AAH227" t="e">
        <f t="shared" ca="1" si="1961"/>
        <v>#N/A</v>
      </c>
      <c r="AAI227" t="e">
        <f t="shared" ca="1" si="1962"/>
        <v>#N/A</v>
      </c>
      <c r="AAJ227" t="e">
        <f t="shared" ca="1" si="1963"/>
        <v>#N/A</v>
      </c>
      <c r="AAK227">
        <f t="shared" si="1965"/>
        <v>0</v>
      </c>
    </row>
    <row r="228" spans="1:713" x14ac:dyDescent="0.35">
      <c r="B228" t="s">
        <v>1797</v>
      </c>
      <c r="C228" s="8">
        <v>40602.285752314812</v>
      </c>
      <c r="D228" t="s">
        <v>221</v>
      </c>
      <c r="E228" t="s">
        <v>2892</v>
      </c>
      <c r="G228" t="s">
        <v>2410</v>
      </c>
      <c r="O228"/>
      <c r="P228"/>
      <c r="Q228"/>
      <c r="R228"/>
      <c r="S228"/>
      <c r="T228"/>
      <c r="U228"/>
      <c r="V228"/>
      <c r="W228"/>
      <c r="Y228">
        <v>0</v>
      </c>
      <c r="Z228" s="10"/>
      <c r="AA228" s="10"/>
      <c r="AB228" s="10"/>
      <c r="AC228" s="10"/>
      <c r="AD228" s="10"/>
      <c r="AE228" s="10"/>
      <c r="AF228" s="10"/>
      <c r="AG228" s="10"/>
      <c r="AH228" s="10"/>
      <c r="CU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HQ228" t="str">
        <f t="shared" si="1476"/>
        <v/>
      </c>
      <c r="HR228" t="str">
        <f t="shared" si="1477"/>
        <v/>
      </c>
      <c r="HS228" t="str">
        <f t="shared" si="1478"/>
        <v/>
      </c>
      <c r="HT228" t="str">
        <f t="shared" si="1479"/>
        <v/>
      </c>
      <c r="HU228" t="str">
        <f t="shared" si="1480"/>
        <v/>
      </c>
      <c r="HV228" t="str">
        <f t="shared" si="1481"/>
        <v/>
      </c>
      <c r="HW228" t="str">
        <f t="shared" si="1482"/>
        <v/>
      </c>
      <c r="HX228" t="str">
        <f t="shared" si="1483"/>
        <v/>
      </c>
      <c r="HY228" t="str">
        <f t="shared" si="1484"/>
        <v/>
      </c>
      <c r="HZ228" t="str">
        <f t="shared" si="1485"/>
        <v/>
      </c>
      <c r="IA228" t="str">
        <f t="shared" si="1486"/>
        <v/>
      </c>
      <c r="IB228" t="str">
        <f t="shared" si="1487"/>
        <v/>
      </c>
      <c r="IC228" t="str">
        <f t="shared" si="1488"/>
        <v/>
      </c>
      <c r="ID228" t="str">
        <f t="shared" si="1489"/>
        <v/>
      </c>
      <c r="IE228" t="str">
        <f t="shared" si="1490"/>
        <v/>
      </c>
      <c r="IF228" t="str">
        <f t="shared" si="1491"/>
        <v/>
      </c>
      <c r="IG228" t="str">
        <f t="shared" si="1492"/>
        <v/>
      </c>
      <c r="IH228" t="str">
        <f t="shared" si="1493"/>
        <v/>
      </c>
      <c r="II228" t="str">
        <f t="shared" si="1494"/>
        <v/>
      </c>
      <c r="IJ228" t="str">
        <f t="shared" si="1495"/>
        <v/>
      </c>
      <c r="IK228" t="str">
        <f t="shared" si="1496"/>
        <v/>
      </c>
      <c r="IL228" t="str">
        <f t="shared" si="1497"/>
        <v/>
      </c>
      <c r="IM228" t="str">
        <f t="shared" si="1498"/>
        <v/>
      </c>
      <c r="IN228" t="str">
        <f t="shared" si="1499"/>
        <v/>
      </c>
      <c r="IO228" t="str">
        <f t="shared" si="1500"/>
        <v/>
      </c>
      <c r="IP228" t="str">
        <f t="shared" si="1501"/>
        <v/>
      </c>
      <c r="IQ228" t="str">
        <f t="shared" si="1502"/>
        <v/>
      </c>
      <c r="IR228" t="str">
        <f t="shared" si="1503"/>
        <v/>
      </c>
      <c r="IS228" t="str">
        <f t="shared" si="1504"/>
        <v/>
      </c>
      <c r="IT228" t="str">
        <f t="shared" si="1505"/>
        <v/>
      </c>
      <c r="IU228" t="str">
        <f t="shared" si="1506"/>
        <v/>
      </c>
      <c r="IV228" t="str">
        <f t="shared" si="1507"/>
        <v/>
      </c>
      <c r="IW228" t="str">
        <f t="shared" si="1508"/>
        <v/>
      </c>
      <c r="IX228" t="str">
        <f t="shared" si="1509"/>
        <v/>
      </c>
      <c r="IY228" t="str">
        <f t="shared" si="1510"/>
        <v/>
      </c>
      <c r="IZ228" t="str">
        <f t="shared" si="1511"/>
        <v/>
      </c>
      <c r="JA228" t="str">
        <f t="shared" si="1512"/>
        <v/>
      </c>
      <c r="JB228" t="str">
        <f t="shared" si="1513"/>
        <v/>
      </c>
      <c r="JC228" t="str">
        <f t="shared" si="1514"/>
        <v/>
      </c>
      <c r="JD228" t="str">
        <f t="shared" si="1515"/>
        <v/>
      </c>
      <c r="JE228" t="str">
        <f t="shared" si="1516"/>
        <v/>
      </c>
      <c r="JF228" t="str">
        <f t="shared" si="1517"/>
        <v/>
      </c>
      <c r="JG228" t="str">
        <f t="shared" si="1518"/>
        <v/>
      </c>
      <c r="JH228" t="str">
        <f t="shared" si="1519"/>
        <v/>
      </c>
      <c r="JI228" t="str">
        <f t="shared" si="1520"/>
        <v/>
      </c>
      <c r="JJ228" t="str">
        <f t="shared" si="1521"/>
        <v/>
      </c>
      <c r="JK228" t="str">
        <f t="shared" si="1522"/>
        <v/>
      </c>
      <c r="JL228" t="str">
        <f t="shared" si="1523"/>
        <v/>
      </c>
      <c r="JM228" t="str">
        <f t="shared" si="1524"/>
        <v/>
      </c>
      <c r="JN228" t="str">
        <f t="shared" si="1525"/>
        <v/>
      </c>
      <c r="JO228" t="str">
        <f t="shared" si="1526"/>
        <v/>
      </c>
      <c r="JP228" t="str">
        <f t="shared" si="1527"/>
        <v/>
      </c>
      <c r="JQ228" t="str">
        <f t="shared" si="1528"/>
        <v/>
      </c>
      <c r="JR228" t="str">
        <f t="shared" si="1529"/>
        <v/>
      </c>
      <c r="JS228" t="str">
        <f t="shared" si="1530"/>
        <v/>
      </c>
      <c r="JT228" t="str">
        <f t="shared" si="1531"/>
        <v/>
      </c>
      <c r="JU228" t="str">
        <f t="shared" si="1532"/>
        <v/>
      </c>
      <c r="JV228" t="str">
        <f t="shared" si="1533"/>
        <v/>
      </c>
      <c r="JW228" t="str">
        <f t="shared" si="1534"/>
        <v/>
      </c>
      <c r="JX228" t="str">
        <f t="shared" si="1535"/>
        <v/>
      </c>
      <c r="JY228" t="str">
        <f t="shared" si="1536"/>
        <v/>
      </c>
      <c r="JZ228" t="str">
        <f t="shared" si="1537"/>
        <v/>
      </c>
      <c r="KA228" t="str">
        <f t="shared" si="1538"/>
        <v/>
      </c>
      <c r="KB228" t="str">
        <f t="shared" si="1539"/>
        <v/>
      </c>
      <c r="KC228" t="str">
        <f t="shared" si="1540"/>
        <v/>
      </c>
      <c r="KD228" t="str">
        <f t="shared" si="1541"/>
        <v/>
      </c>
      <c r="KE228" t="str">
        <f t="shared" si="1542"/>
        <v/>
      </c>
      <c r="KF228" t="str">
        <f t="shared" si="1543"/>
        <v/>
      </c>
      <c r="KG228" t="str">
        <f t="shared" si="1544"/>
        <v/>
      </c>
      <c r="KH228" t="str">
        <f t="shared" si="1545"/>
        <v/>
      </c>
      <c r="KI228" t="str">
        <f t="shared" si="1546"/>
        <v/>
      </c>
      <c r="KJ228" t="str">
        <f t="shared" si="1547"/>
        <v/>
      </c>
      <c r="KK228" t="str">
        <f t="shared" si="1548"/>
        <v/>
      </c>
      <c r="KL228" t="str">
        <f t="shared" si="1549"/>
        <v/>
      </c>
      <c r="KM228" t="str">
        <f t="shared" si="1550"/>
        <v/>
      </c>
      <c r="KN228" t="str">
        <f t="shared" si="1551"/>
        <v/>
      </c>
      <c r="KO228" t="str">
        <f t="shared" si="1552"/>
        <v/>
      </c>
      <c r="KP228" t="str">
        <f t="shared" si="1553"/>
        <v/>
      </c>
      <c r="KQ228" t="str">
        <f t="shared" si="1554"/>
        <v/>
      </c>
      <c r="KR228" t="str">
        <f t="shared" si="1555"/>
        <v/>
      </c>
      <c r="KS228" t="str">
        <f t="shared" si="1556"/>
        <v/>
      </c>
      <c r="KT228" t="str">
        <f t="shared" si="1557"/>
        <v/>
      </c>
      <c r="KU228" t="str">
        <f t="shared" si="1558"/>
        <v/>
      </c>
      <c r="KV228" t="str">
        <f t="shared" si="1559"/>
        <v/>
      </c>
      <c r="KW228" t="str">
        <f t="shared" si="1560"/>
        <v/>
      </c>
      <c r="KX228" t="str">
        <f t="shared" si="1561"/>
        <v/>
      </c>
      <c r="KY228" t="str">
        <f t="shared" si="1562"/>
        <v/>
      </c>
      <c r="KZ228" t="str">
        <f t="shared" si="1563"/>
        <v/>
      </c>
      <c r="LA228" t="str">
        <f t="shared" si="1564"/>
        <v/>
      </c>
      <c r="LB228" t="str">
        <f t="shared" si="1565"/>
        <v/>
      </c>
      <c r="LC228" t="str">
        <f t="shared" si="1566"/>
        <v/>
      </c>
      <c r="LD228" t="str">
        <f t="shared" si="1567"/>
        <v/>
      </c>
      <c r="LE228" t="str">
        <f t="shared" si="1568"/>
        <v/>
      </c>
      <c r="LF228" t="str">
        <f t="shared" si="1569"/>
        <v/>
      </c>
      <c r="LG228" t="str">
        <f t="shared" si="1570"/>
        <v/>
      </c>
      <c r="LH228" t="str">
        <f t="shared" si="1571"/>
        <v/>
      </c>
      <c r="LI228" t="str">
        <f t="shared" si="1572"/>
        <v/>
      </c>
      <c r="LJ228" t="str">
        <f t="shared" si="1573"/>
        <v/>
      </c>
      <c r="LK228" t="str">
        <f t="shared" si="1574"/>
        <v/>
      </c>
      <c r="LL228" t="str">
        <f t="shared" si="1575"/>
        <v/>
      </c>
      <c r="LM228" t="str">
        <f t="shared" si="1576"/>
        <v/>
      </c>
      <c r="LN228" t="str">
        <f t="shared" si="1577"/>
        <v/>
      </c>
      <c r="LO228" t="str">
        <f t="shared" si="1578"/>
        <v/>
      </c>
      <c r="LP228" t="str">
        <f t="shared" si="1579"/>
        <v/>
      </c>
      <c r="LQ228" t="str">
        <f t="shared" si="1580"/>
        <v/>
      </c>
      <c r="LR228" t="str">
        <f t="shared" si="1581"/>
        <v/>
      </c>
      <c r="LS228" t="str">
        <f t="shared" si="1582"/>
        <v/>
      </c>
      <c r="LT228" t="str">
        <f t="shared" si="1583"/>
        <v/>
      </c>
      <c r="LU228" t="str">
        <f t="shared" si="1584"/>
        <v/>
      </c>
      <c r="LV228" t="str">
        <f t="shared" si="1585"/>
        <v/>
      </c>
      <c r="LW228" t="str">
        <f t="shared" si="1586"/>
        <v/>
      </c>
      <c r="LX228" t="str">
        <f t="shared" si="1587"/>
        <v/>
      </c>
      <c r="LY228" t="str">
        <f t="shared" si="1588"/>
        <v/>
      </c>
      <c r="LZ228" t="str">
        <f t="shared" si="1589"/>
        <v/>
      </c>
      <c r="MA228" t="str">
        <f t="shared" si="1590"/>
        <v/>
      </c>
      <c r="MB228" t="str">
        <f t="shared" si="1591"/>
        <v/>
      </c>
      <c r="MC228" t="str">
        <f t="shared" si="1592"/>
        <v/>
      </c>
      <c r="MD228" t="str">
        <f t="shared" si="1593"/>
        <v/>
      </c>
      <c r="ME228" t="str">
        <f t="shared" si="1594"/>
        <v/>
      </c>
      <c r="MF228" t="str">
        <f t="shared" si="1595"/>
        <v/>
      </c>
      <c r="MG228" t="str">
        <f t="shared" si="1596"/>
        <v/>
      </c>
      <c r="MH228" t="str">
        <f t="shared" si="1597"/>
        <v/>
      </c>
      <c r="MI228" t="str">
        <f t="shared" si="1598"/>
        <v/>
      </c>
      <c r="MJ228" t="str">
        <f t="shared" si="1599"/>
        <v/>
      </c>
      <c r="MK228" t="str">
        <f t="shared" si="1600"/>
        <v/>
      </c>
      <c r="ML228" t="str">
        <f t="shared" si="1601"/>
        <v/>
      </c>
      <c r="MM228" t="str">
        <f t="shared" si="1602"/>
        <v/>
      </c>
      <c r="MN228" t="str">
        <f t="shared" si="1603"/>
        <v/>
      </c>
      <c r="MO228" t="str">
        <f t="shared" si="1604"/>
        <v/>
      </c>
      <c r="MP228" t="str">
        <f t="shared" si="1605"/>
        <v/>
      </c>
      <c r="MQ228" t="str">
        <f t="shared" si="1606"/>
        <v/>
      </c>
      <c r="MR228" t="str">
        <f t="shared" si="1607"/>
        <v/>
      </c>
      <c r="MS228" t="str">
        <f t="shared" si="1608"/>
        <v/>
      </c>
      <c r="MT228" t="str">
        <f t="shared" si="1609"/>
        <v/>
      </c>
      <c r="MU228" t="str">
        <f t="shared" si="1610"/>
        <v/>
      </c>
      <c r="MV228" t="str">
        <f t="shared" si="1611"/>
        <v/>
      </c>
      <c r="MW228" t="str">
        <f t="shared" si="1612"/>
        <v/>
      </c>
      <c r="MX228" t="str">
        <f t="shared" si="1613"/>
        <v/>
      </c>
      <c r="MY228" t="str">
        <f t="shared" si="1614"/>
        <v/>
      </c>
      <c r="MZ228" t="str">
        <f t="shared" si="1615"/>
        <v/>
      </c>
      <c r="NA228" t="str">
        <f t="shared" si="1616"/>
        <v/>
      </c>
      <c r="NB228" t="str">
        <f t="shared" si="1617"/>
        <v/>
      </c>
      <c r="NC228" t="str">
        <f t="shared" si="1618"/>
        <v/>
      </c>
      <c r="ND228" t="str">
        <f t="shared" si="1619"/>
        <v/>
      </c>
      <c r="NE228" t="str">
        <f t="shared" si="1620"/>
        <v/>
      </c>
      <c r="NF228" t="str">
        <f t="shared" si="1621"/>
        <v/>
      </c>
      <c r="NG228" t="str">
        <f t="shared" si="1622"/>
        <v/>
      </c>
      <c r="NH228" t="str">
        <f t="shared" si="1623"/>
        <v/>
      </c>
      <c r="NI228" t="str">
        <f t="shared" si="1624"/>
        <v/>
      </c>
      <c r="NJ228" t="str">
        <f t="shared" si="1625"/>
        <v/>
      </c>
      <c r="NK228" t="str">
        <f t="shared" si="1626"/>
        <v/>
      </c>
      <c r="NL228" t="str">
        <f t="shared" si="1627"/>
        <v/>
      </c>
      <c r="NM228" t="str">
        <f t="shared" si="1628"/>
        <v/>
      </c>
      <c r="NN228" t="str">
        <f t="shared" si="1629"/>
        <v/>
      </c>
      <c r="NO228" t="str">
        <f t="shared" si="1630"/>
        <v/>
      </c>
      <c r="NP228" t="str">
        <f t="shared" si="1631"/>
        <v/>
      </c>
      <c r="NQ228" t="str">
        <f t="shared" si="1632"/>
        <v/>
      </c>
      <c r="NR228" t="str">
        <f t="shared" si="1633"/>
        <v/>
      </c>
      <c r="NS228" t="str">
        <f t="shared" si="1634"/>
        <v/>
      </c>
      <c r="NT228" t="str">
        <f t="shared" si="1635"/>
        <v/>
      </c>
      <c r="NU228" t="str">
        <f t="shared" si="1636"/>
        <v/>
      </c>
      <c r="NV228" t="str">
        <f t="shared" si="1637"/>
        <v/>
      </c>
      <c r="NW228" t="str">
        <f t="shared" si="1638"/>
        <v/>
      </c>
      <c r="NX228" t="str">
        <f t="shared" si="1639"/>
        <v/>
      </c>
      <c r="NY228" t="str">
        <f t="shared" si="1640"/>
        <v/>
      </c>
      <c r="NZ228" t="str">
        <f t="shared" si="1641"/>
        <v/>
      </c>
      <c r="OA228" t="str">
        <f t="shared" si="1642"/>
        <v/>
      </c>
      <c r="OB228" t="str">
        <f t="shared" si="1643"/>
        <v/>
      </c>
      <c r="OC228" t="str">
        <f t="shared" si="1644"/>
        <v/>
      </c>
      <c r="OD228" t="str">
        <f t="shared" si="1645"/>
        <v/>
      </c>
      <c r="OE228" t="str">
        <f t="shared" si="1646"/>
        <v/>
      </c>
      <c r="OF228" t="str">
        <f t="shared" si="1647"/>
        <v/>
      </c>
      <c r="OG228" t="str">
        <f t="shared" si="1648"/>
        <v/>
      </c>
      <c r="OH228" t="str">
        <f t="shared" si="1649"/>
        <v/>
      </c>
      <c r="OI228" t="str">
        <f t="shared" si="1650"/>
        <v/>
      </c>
      <c r="OJ228" t="str">
        <f t="shared" si="1651"/>
        <v/>
      </c>
      <c r="OK228" t="str">
        <f t="shared" si="1652"/>
        <v/>
      </c>
      <c r="OL228" t="str">
        <f t="shared" si="1653"/>
        <v/>
      </c>
      <c r="OM228" t="str">
        <f t="shared" si="1654"/>
        <v/>
      </c>
      <c r="ON228" t="str">
        <f t="shared" si="1655"/>
        <v/>
      </c>
      <c r="OO228" t="str">
        <f t="shared" si="1656"/>
        <v/>
      </c>
      <c r="OP228" t="str">
        <f t="shared" si="1657"/>
        <v/>
      </c>
      <c r="OQ228" t="str">
        <f t="shared" si="1658"/>
        <v/>
      </c>
      <c r="OR228" t="str">
        <f t="shared" si="1659"/>
        <v/>
      </c>
      <c r="OS228" t="str">
        <f t="shared" si="1660"/>
        <v/>
      </c>
      <c r="OT228" t="str">
        <f t="shared" si="1661"/>
        <v/>
      </c>
      <c r="OU228" t="str">
        <f t="shared" si="1662"/>
        <v/>
      </c>
      <c r="OV228" t="str">
        <f t="shared" si="1663"/>
        <v/>
      </c>
      <c r="OW228" t="str">
        <f t="shared" si="1664"/>
        <v/>
      </c>
      <c r="OX228" t="str">
        <f t="shared" si="1665"/>
        <v/>
      </c>
      <c r="OY228" t="str">
        <f t="shared" si="1666"/>
        <v/>
      </c>
      <c r="OZ228" t="str">
        <f t="shared" si="1667"/>
        <v/>
      </c>
      <c r="PA228" t="str">
        <f t="shared" si="1668"/>
        <v/>
      </c>
      <c r="PB228" t="str">
        <f t="shared" si="1669"/>
        <v/>
      </c>
      <c r="PC228" t="str">
        <f t="shared" si="1670"/>
        <v/>
      </c>
      <c r="PD228" t="str">
        <f t="shared" si="1671"/>
        <v/>
      </c>
      <c r="PE228" t="str">
        <f t="shared" si="1672"/>
        <v/>
      </c>
      <c r="PF228" t="str">
        <f t="shared" si="1673"/>
        <v/>
      </c>
      <c r="PG228" t="str">
        <f t="shared" si="1674"/>
        <v/>
      </c>
      <c r="PH228" t="str">
        <f t="shared" si="1675"/>
        <v/>
      </c>
      <c r="PI228" t="str">
        <f t="shared" si="1676"/>
        <v/>
      </c>
      <c r="PJ228" t="str">
        <f t="shared" si="1677"/>
        <v/>
      </c>
      <c r="PK228" t="str">
        <f t="shared" si="1678"/>
        <v/>
      </c>
      <c r="PL228" t="str">
        <f t="shared" si="1679"/>
        <v/>
      </c>
      <c r="PM228" t="str">
        <f t="shared" si="1680"/>
        <v/>
      </c>
      <c r="PN228" t="str">
        <f t="shared" si="1681"/>
        <v/>
      </c>
      <c r="PO228" t="str">
        <f t="shared" si="1682"/>
        <v/>
      </c>
      <c r="PP228" t="str">
        <f t="shared" si="1683"/>
        <v/>
      </c>
      <c r="PQ228" t="str">
        <f t="shared" si="1684"/>
        <v/>
      </c>
      <c r="PR228" t="str">
        <f t="shared" si="1685"/>
        <v/>
      </c>
      <c r="PS228" t="str">
        <f t="shared" si="1686"/>
        <v/>
      </c>
      <c r="PT228" t="str">
        <f t="shared" si="1687"/>
        <v/>
      </c>
      <c r="PU228" t="str">
        <f t="shared" si="1688"/>
        <v/>
      </c>
      <c r="PV228" t="str">
        <f t="shared" si="1689"/>
        <v/>
      </c>
      <c r="PW228" t="str">
        <f t="shared" si="1690"/>
        <v/>
      </c>
      <c r="PX228" t="str">
        <f t="shared" si="1691"/>
        <v/>
      </c>
      <c r="PY228" t="str">
        <f t="shared" si="1692"/>
        <v/>
      </c>
      <c r="PZ228" t="str">
        <f t="shared" si="1693"/>
        <v/>
      </c>
      <c r="QA228" t="str">
        <f t="shared" si="1694"/>
        <v/>
      </c>
      <c r="QB228" t="str">
        <f t="shared" si="1695"/>
        <v/>
      </c>
      <c r="QC228" t="str">
        <f t="shared" si="1696"/>
        <v/>
      </c>
      <c r="QD228" t="str">
        <f t="shared" si="1697"/>
        <v/>
      </c>
      <c r="QE228" t="str">
        <f t="shared" si="1698"/>
        <v/>
      </c>
      <c r="QF228" t="str">
        <f t="shared" si="1699"/>
        <v/>
      </c>
      <c r="QG228" t="str">
        <f t="shared" si="1700"/>
        <v/>
      </c>
      <c r="QH228" t="str">
        <f t="shared" si="1701"/>
        <v/>
      </c>
      <c r="QI228" t="str">
        <f t="shared" si="1702"/>
        <v/>
      </c>
      <c r="QJ228" t="str">
        <f t="shared" si="1703"/>
        <v/>
      </c>
      <c r="QK228" t="str">
        <f t="shared" si="1704"/>
        <v/>
      </c>
      <c r="QL228" t="str">
        <f t="shared" si="1705"/>
        <v/>
      </c>
      <c r="QM228" t="str">
        <f t="shared" si="1706"/>
        <v/>
      </c>
      <c r="QN228" t="str">
        <f t="shared" si="1707"/>
        <v/>
      </c>
      <c r="QO228" t="str">
        <f t="shared" si="1708"/>
        <v/>
      </c>
      <c r="QP228" t="str">
        <f t="shared" si="1709"/>
        <v/>
      </c>
      <c r="QQ228" t="str">
        <f t="shared" si="1710"/>
        <v/>
      </c>
      <c r="QR228" t="str">
        <f t="shared" si="1711"/>
        <v/>
      </c>
      <c r="QS228" t="str">
        <f t="shared" si="1712"/>
        <v/>
      </c>
      <c r="QT228" t="str">
        <f t="shared" si="1713"/>
        <v/>
      </c>
      <c r="QU228" t="str">
        <f t="shared" si="1714"/>
        <v/>
      </c>
      <c r="QV228" t="str">
        <f t="shared" si="1715"/>
        <v/>
      </c>
      <c r="QW228" t="str">
        <f t="shared" si="1716"/>
        <v/>
      </c>
      <c r="QX228" t="str">
        <f t="shared" si="1717"/>
        <v/>
      </c>
      <c r="QY228" t="str">
        <f t="shared" si="1718"/>
        <v/>
      </c>
      <c r="QZ228" t="str">
        <f t="shared" si="1719"/>
        <v/>
      </c>
      <c r="RA228" t="str">
        <f t="shared" si="1720"/>
        <v/>
      </c>
      <c r="RB228" t="str">
        <f t="shared" si="1721"/>
        <v/>
      </c>
      <c r="RC228" t="str">
        <f t="shared" si="1722"/>
        <v/>
      </c>
      <c r="RD228" t="str">
        <f t="shared" si="1723"/>
        <v/>
      </c>
      <c r="RE228" t="str">
        <f t="shared" si="1724"/>
        <v/>
      </c>
      <c r="RF228" t="str">
        <f t="shared" si="1725"/>
        <v/>
      </c>
      <c r="RG228" t="str">
        <f t="shared" si="1726"/>
        <v/>
      </c>
      <c r="RH228" t="str">
        <f t="shared" si="1727"/>
        <v/>
      </c>
      <c r="RI228" t="str">
        <f t="shared" si="1728"/>
        <v/>
      </c>
      <c r="RJ228" t="str">
        <f t="shared" si="1729"/>
        <v/>
      </c>
      <c r="RK228" t="str">
        <f t="shared" si="1730"/>
        <v/>
      </c>
      <c r="RL228" t="str">
        <f t="shared" si="1731"/>
        <v/>
      </c>
      <c r="RM228" t="str">
        <f t="shared" si="1732"/>
        <v/>
      </c>
      <c r="RN228" t="str">
        <f t="shared" si="1733"/>
        <v/>
      </c>
      <c r="RO228" t="str">
        <f t="shared" si="1734"/>
        <v/>
      </c>
      <c r="RP228" t="str">
        <f t="shared" si="1735"/>
        <v/>
      </c>
      <c r="RQ228" t="str">
        <f t="shared" si="1736"/>
        <v/>
      </c>
      <c r="RR228" t="str">
        <f t="shared" si="1737"/>
        <v/>
      </c>
      <c r="RS228" t="str">
        <f t="shared" si="1738"/>
        <v/>
      </c>
      <c r="RT228" t="str">
        <f t="shared" si="1739"/>
        <v/>
      </c>
      <c r="RU228" t="str">
        <f t="shared" si="1740"/>
        <v/>
      </c>
      <c r="RV228" t="str">
        <f t="shared" si="1741"/>
        <v/>
      </c>
      <c r="RW228" t="str">
        <f t="shared" si="1742"/>
        <v/>
      </c>
      <c r="RX228" t="str">
        <f t="shared" si="1743"/>
        <v/>
      </c>
      <c r="RY228" t="str">
        <f t="shared" si="1744"/>
        <v/>
      </c>
      <c r="RZ228" t="str">
        <f t="shared" si="1745"/>
        <v/>
      </c>
      <c r="SA228" t="str">
        <f t="shared" si="1746"/>
        <v/>
      </c>
      <c r="SB228" t="str">
        <f t="shared" si="1747"/>
        <v/>
      </c>
      <c r="SC228" t="str">
        <f t="shared" si="1748"/>
        <v/>
      </c>
      <c r="SD228" t="str">
        <f t="shared" si="1749"/>
        <v/>
      </c>
      <c r="SE228" t="str">
        <f t="shared" si="1750"/>
        <v/>
      </c>
      <c r="SF228" t="str">
        <f t="shared" si="1751"/>
        <v/>
      </c>
      <c r="SG228" t="str">
        <f t="shared" si="1752"/>
        <v/>
      </c>
      <c r="SH228" t="str">
        <f t="shared" si="1753"/>
        <v/>
      </c>
      <c r="SI228" t="str">
        <f t="shared" si="1754"/>
        <v/>
      </c>
      <c r="SJ228" t="str">
        <f t="shared" si="1755"/>
        <v/>
      </c>
      <c r="SK228" t="str">
        <f t="shared" si="1756"/>
        <v/>
      </c>
      <c r="SL228" t="str">
        <f t="shared" si="1757"/>
        <v/>
      </c>
      <c r="SM228" t="str">
        <f t="shared" si="1758"/>
        <v/>
      </c>
      <c r="SN228" t="str">
        <f t="shared" si="1759"/>
        <v/>
      </c>
      <c r="SO228" t="str">
        <f t="shared" si="1760"/>
        <v/>
      </c>
      <c r="SP228" t="str">
        <f t="shared" si="1761"/>
        <v/>
      </c>
      <c r="SQ228" t="str">
        <f t="shared" si="1762"/>
        <v/>
      </c>
      <c r="SR228" t="str">
        <f t="shared" si="1763"/>
        <v/>
      </c>
      <c r="SS228">
        <f t="shared" si="1764"/>
        <v>0</v>
      </c>
      <c r="ST228">
        <f t="shared" si="1765"/>
        <v>0</v>
      </c>
      <c r="SU228">
        <f t="shared" si="1766"/>
        <v>0</v>
      </c>
      <c r="SV228">
        <f t="shared" si="1767"/>
        <v>0</v>
      </c>
      <c r="SW228">
        <f t="shared" si="1768"/>
        <v>0</v>
      </c>
      <c r="SX228">
        <f t="shared" si="1769"/>
        <v>0</v>
      </c>
      <c r="SY228">
        <f t="shared" si="1770"/>
        <v>0</v>
      </c>
      <c r="SZ228">
        <f t="shared" si="1771"/>
        <v>0</v>
      </c>
      <c r="TA228">
        <f t="shared" si="1772"/>
        <v>0</v>
      </c>
      <c r="TB228">
        <f t="shared" si="1773"/>
        <v>0</v>
      </c>
      <c r="TC228">
        <f t="shared" si="1774"/>
        <v>0</v>
      </c>
      <c r="TD228">
        <f t="shared" si="1775"/>
        <v>0</v>
      </c>
      <c r="TE228">
        <f t="shared" si="1776"/>
        <v>0</v>
      </c>
      <c r="TF228">
        <f t="shared" si="1777"/>
        <v>0</v>
      </c>
      <c r="TG228">
        <f t="shared" si="1778"/>
        <v>0</v>
      </c>
      <c r="TH228">
        <f t="shared" si="1779"/>
        <v>0</v>
      </c>
      <c r="TI228">
        <f t="shared" si="1780"/>
        <v>0</v>
      </c>
      <c r="TJ228">
        <f t="shared" si="1781"/>
        <v>0</v>
      </c>
      <c r="TK228">
        <f t="shared" si="1782"/>
        <v>0</v>
      </c>
      <c r="TL228">
        <f t="shared" si="1783"/>
        <v>0</v>
      </c>
      <c r="TM228">
        <f t="shared" si="1784"/>
        <v>0</v>
      </c>
      <c r="TN228">
        <f t="shared" si="1785"/>
        <v>0</v>
      </c>
      <c r="TO228">
        <f t="shared" si="1786"/>
        <v>0</v>
      </c>
      <c r="TP228">
        <f t="shared" si="1787"/>
        <v>0</v>
      </c>
      <c r="TQ228">
        <f t="shared" si="1788"/>
        <v>0</v>
      </c>
      <c r="TR228">
        <f t="shared" si="1789"/>
        <v>0</v>
      </c>
      <c r="TS228">
        <f t="shared" si="1790"/>
        <v>0</v>
      </c>
      <c r="TT228">
        <f t="shared" si="1791"/>
        <v>0</v>
      </c>
      <c r="TU228">
        <f t="shared" si="1792"/>
        <v>0</v>
      </c>
      <c r="TV228">
        <f t="shared" si="1793"/>
        <v>0</v>
      </c>
      <c r="TW228">
        <f t="shared" si="1794"/>
        <v>0</v>
      </c>
      <c r="TX228">
        <f t="shared" si="1795"/>
        <v>0</v>
      </c>
      <c r="TY228">
        <f t="shared" si="1796"/>
        <v>0</v>
      </c>
      <c r="TZ228">
        <f t="shared" si="1797"/>
        <v>0</v>
      </c>
      <c r="UA228">
        <f t="shared" si="1798"/>
        <v>0</v>
      </c>
      <c r="UB228">
        <f t="shared" si="1799"/>
        <v>0</v>
      </c>
      <c r="UC228">
        <f t="shared" si="1800"/>
        <v>0</v>
      </c>
      <c r="UD228">
        <f t="shared" si="1801"/>
        <v>0</v>
      </c>
      <c r="UE228">
        <f t="shared" si="1802"/>
        <v>0</v>
      </c>
      <c r="UF228">
        <f t="shared" si="1803"/>
        <v>0</v>
      </c>
      <c r="UG228">
        <f t="shared" si="1804"/>
        <v>0</v>
      </c>
      <c r="UH228">
        <f t="shared" si="1805"/>
        <v>0</v>
      </c>
      <c r="UI228">
        <f t="shared" si="1806"/>
        <v>0</v>
      </c>
      <c r="UJ228">
        <f t="shared" si="1807"/>
        <v>0</v>
      </c>
      <c r="UK228">
        <f t="shared" si="1808"/>
        <v>0</v>
      </c>
      <c r="UL228">
        <f t="shared" si="1809"/>
        <v>0</v>
      </c>
      <c r="UM228">
        <f t="shared" si="1810"/>
        <v>0</v>
      </c>
      <c r="UN228">
        <f t="shared" si="1811"/>
        <v>0</v>
      </c>
      <c r="UO228">
        <f t="shared" si="1812"/>
        <v>0</v>
      </c>
      <c r="UP228">
        <f t="shared" si="1813"/>
        <v>0</v>
      </c>
      <c r="UQ228">
        <f t="shared" si="1814"/>
        <v>0</v>
      </c>
      <c r="UR228">
        <f t="shared" si="1815"/>
        <v>0</v>
      </c>
      <c r="US228">
        <f t="shared" si="1816"/>
        <v>0</v>
      </c>
      <c r="UT228">
        <f t="shared" si="1817"/>
        <v>0</v>
      </c>
      <c r="UU228">
        <f t="shared" si="1818"/>
        <v>0</v>
      </c>
      <c r="UV228">
        <f t="shared" si="1819"/>
        <v>0</v>
      </c>
      <c r="UW228">
        <f t="shared" si="1820"/>
        <v>0</v>
      </c>
      <c r="UX228">
        <f t="shared" si="1821"/>
        <v>0</v>
      </c>
      <c r="UY228">
        <f t="shared" si="1822"/>
        <v>0</v>
      </c>
      <c r="UZ228">
        <f t="shared" si="1823"/>
        <v>0</v>
      </c>
      <c r="VA228">
        <f t="shared" si="1824"/>
        <v>0</v>
      </c>
      <c r="VB228">
        <f t="shared" si="1825"/>
        <v>0</v>
      </c>
      <c r="VC228">
        <f t="shared" si="1826"/>
        <v>0</v>
      </c>
      <c r="VD228">
        <f t="shared" si="1827"/>
        <v>0</v>
      </c>
      <c r="VE228">
        <f t="shared" si="1828"/>
        <v>0</v>
      </c>
      <c r="VF228">
        <f t="shared" si="1829"/>
        <v>0</v>
      </c>
      <c r="VG228">
        <f t="shared" si="1830"/>
        <v>0</v>
      </c>
      <c r="VH228">
        <f t="shared" si="1831"/>
        <v>0</v>
      </c>
      <c r="VI228">
        <f t="shared" si="1832"/>
        <v>0</v>
      </c>
      <c r="VJ228">
        <f t="shared" si="1833"/>
        <v>0</v>
      </c>
      <c r="VK228">
        <f t="shared" si="1834"/>
        <v>0</v>
      </c>
      <c r="VL228">
        <f t="shared" si="1835"/>
        <v>0</v>
      </c>
      <c r="VM228">
        <f t="shared" si="1836"/>
        <v>0</v>
      </c>
      <c r="VN228">
        <f t="shared" si="1837"/>
        <v>0</v>
      </c>
      <c r="VO228" t="str">
        <f t="shared" si="1838"/>
        <v/>
      </c>
      <c r="VP228" t="str">
        <f t="shared" si="1839"/>
        <v/>
      </c>
      <c r="VQ228" t="str">
        <f t="shared" si="1840"/>
        <v/>
      </c>
      <c r="VR228" t="str">
        <f t="shared" si="1841"/>
        <v/>
      </c>
      <c r="VS228" t="str">
        <f t="shared" si="1842"/>
        <v/>
      </c>
      <c r="VT228" t="str">
        <f t="shared" si="1843"/>
        <v/>
      </c>
      <c r="VU228" t="str">
        <f t="shared" si="1844"/>
        <v/>
      </c>
      <c r="VV228" t="str">
        <f t="shared" si="1845"/>
        <v/>
      </c>
      <c r="VW228" t="str">
        <f t="shared" si="1846"/>
        <v/>
      </c>
      <c r="VX228" t="str">
        <f t="shared" si="1847"/>
        <v/>
      </c>
      <c r="VY228" t="str">
        <f t="shared" si="1848"/>
        <v/>
      </c>
      <c r="VZ228" t="str">
        <f t="shared" si="1849"/>
        <v/>
      </c>
      <c r="WA228" t="str">
        <f t="shared" si="1850"/>
        <v/>
      </c>
      <c r="WB228" t="str">
        <f t="shared" si="1851"/>
        <v/>
      </c>
      <c r="WC228" t="str">
        <f t="shared" si="1852"/>
        <v/>
      </c>
      <c r="WD228" t="str">
        <f t="shared" si="1853"/>
        <v/>
      </c>
      <c r="WE228" t="str">
        <f t="shared" si="1854"/>
        <v/>
      </c>
      <c r="WF228" t="str">
        <f t="shared" si="1855"/>
        <v/>
      </c>
      <c r="WG228" t="str">
        <f t="shared" si="1856"/>
        <v/>
      </c>
      <c r="WH228" t="str">
        <f t="shared" si="1857"/>
        <v/>
      </c>
      <c r="WI228" t="str">
        <f t="shared" si="1858"/>
        <v/>
      </c>
      <c r="WJ228" t="str">
        <f t="shared" si="1859"/>
        <v/>
      </c>
      <c r="WK228" t="str">
        <f t="shared" si="1860"/>
        <v/>
      </c>
      <c r="WL228" t="str">
        <f t="shared" si="1861"/>
        <v/>
      </c>
      <c r="WM228" t="str">
        <f t="shared" si="1862"/>
        <v/>
      </c>
      <c r="WN228" t="str">
        <f t="shared" si="1863"/>
        <v/>
      </c>
      <c r="WO228" t="str">
        <f t="shared" si="1864"/>
        <v/>
      </c>
      <c r="WP228" t="str">
        <f t="shared" si="1865"/>
        <v/>
      </c>
      <c r="WQ228" t="str">
        <f t="shared" si="1866"/>
        <v/>
      </c>
      <c r="WR228" t="str">
        <f t="shared" si="1867"/>
        <v/>
      </c>
      <c r="WS228" t="str">
        <f t="shared" si="1868"/>
        <v/>
      </c>
      <c r="WT228" t="str">
        <f t="shared" si="1869"/>
        <v/>
      </c>
      <c r="WU228" t="str">
        <f t="shared" si="1870"/>
        <v/>
      </c>
      <c r="WV228" t="str">
        <f t="shared" si="1871"/>
        <v/>
      </c>
      <c r="WW228" t="str">
        <f t="shared" si="1872"/>
        <v/>
      </c>
      <c r="WX228" t="str">
        <f t="shared" si="1873"/>
        <v/>
      </c>
      <c r="WY228" t="str">
        <f t="shared" si="1874"/>
        <v/>
      </c>
      <c r="WZ228" t="str">
        <f t="shared" si="1875"/>
        <v/>
      </c>
      <c r="XA228" t="str">
        <f t="shared" si="1876"/>
        <v/>
      </c>
      <c r="XB228" t="str">
        <f t="shared" si="1877"/>
        <v/>
      </c>
      <c r="XC228" t="str">
        <f t="shared" si="1878"/>
        <v/>
      </c>
      <c r="XD228" t="str">
        <f t="shared" si="1879"/>
        <v/>
      </c>
      <c r="XE228" t="str">
        <f t="shared" si="1880"/>
        <v/>
      </c>
      <c r="XF228" t="str">
        <f t="shared" si="1881"/>
        <v/>
      </c>
      <c r="XG228" t="str">
        <f t="shared" si="1882"/>
        <v/>
      </c>
      <c r="XH228" t="str">
        <f t="shared" si="1883"/>
        <v/>
      </c>
      <c r="XI228" t="str">
        <f t="shared" si="1884"/>
        <v/>
      </c>
      <c r="XJ228" t="str">
        <f t="shared" si="1885"/>
        <v/>
      </c>
      <c r="XK228" t="str">
        <f t="shared" si="1886"/>
        <v/>
      </c>
      <c r="XL228" t="str">
        <f t="shared" si="1887"/>
        <v/>
      </c>
      <c r="XM228" t="str">
        <f t="shared" si="1888"/>
        <v/>
      </c>
      <c r="XN228" t="str">
        <f t="shared" si="1889"/>
        <v/>
      </c>
      <c r="XO228" t="str">
        <f t="shared" si="1890"/>
        <v/>
      </c>
      <c r="XP228" t="str">
        <f t="shared" si="1891"/>
        <v/>
      </c>
      <c r="XQ228" t="str">
        <f t="shared" si="1892"/>
        <v/>
      </c>
      <c r="XR228" t="str">
        <f t="shared" si="1893"/>
        <v/>
      </c>
      <c r="XS228" t="str">
        <f t="shared" si="1894"/>
        <v/>
      </c>
      <c r="XT228" t="str">
        <f t="shared" si="1895"/>
        <v/>
      </c>
      <c r="XU228" t="str">
        <f t="shared" si="1896"/>
        <v/>
      </c>
      <c r="XV228" t="str">
        <f t="shared" si="1897"/>
        <v/>
      </c>
      <c r="XW228" t="str">
        <f t="shared" si="1898"/>
        <v/>
      </c>
      <c r="XX228" t="str">
        <f t="shared" si="1899"/>
        <v/>
      </c>
      <c r="XY228" t="str">
        <f t="shared" si="1900"/>
        <v/>
      </c>
      <c r="XZ228" t="str">
        <f t="shared" si="1901"/>
        <v/>
      </c>
      <c r="YA228" t="str">
        <f t="shared" si="1902"/>
        <v/>
      </c>
      <c r="YB228" t="str">
        <f t="shared" si="1903"/>
        <v/>
      </c>
      <c r="YC228" t="str">
        <f t="shared" si="1904"/>
        <v/>
      </c>
      <c r="YD228" t="str">
        <f t="shared" si="1905"/>
        <v/>
      </c>
      <c r="YE228" t="str">
        <f t="shared" si="1906"/>
        <v/>
      </c>
      <c r="YF228" t="str">
        <f t="shared" si="1907"/>
        <v/>
      </c>
      <c r="YG228" t="str">
        <f t="shared" si="1908"/>
        <v/>
      </c>
      <c r="YH228" t="str">
        <f t="shared" si="1909"/>
        <v/>
      </c>
      <c r="YI228" t="str">
        <f t="shared" si="1910"/>
        <v/>
      </c>
      <c r="YJ228" t="str">
        <f t="shared" si="1911"/>
        <v/>
      </c>
      <c r="YK228" t="str">
        <f t="shared" si="1912"/>
        <v/>
      </c>
      <c r="YL228" t="str">
        <f t="shared" si="1913"/>
        <v/>
      </c>
      <c r="YM228" t="str">
        <f t="shared" si="1914"/>
        <v/>
      </c>
      <c r="YN228" t="str">
        <f t="shared" si="1915"/>
        <v/>
      </c>
      <c r="YO228" t="str">
        <f t="shared" si="1916"/>
        <v/>
      </c>
      <c r="YP228" t="str">
        <f t="shared" si="1917"/>
        <v/>
      </c>
      <c r="YQ228" t="str">
        <f t="shared" si="1918"/>
        <v/>
      </c>
      <c r="YR228" t="str">
        <f t="shared" si="1919"/>
        <v/>
      </c>
      <c r="YS228" t="str">
        <f t="shared" si="1920"/>
        <v/>
      </c>
      <c r="YT228" t="str">
        <f t="shared" si="1921"/>
        <v/>
      </c>
      <c r="YU228" t="str">
        <f t="shared" si="1922"/>
        <v/>
      </c>
      <c r="YV228" t="str">
        <f t="shared" si="1923"/>
        <v/>
      </c>
      <c r="YW228" t="str">
        <f t="shared" si="1924"/>
        <v/>
      </c>
      <c r="YX228" t="str">
        <f t="shared" si="1925"/>
        <v/>
      </c>
      <c r="YY228" t="str">
        <f t="shared" si="1926"/>
        <v/>
      </c>
      <c r="YZ228" t="str">
        <f t="shared" si="1927"/>
        <v/>
      </c>
      <c r="ZA228" t="str">
        <f t="shared" si="1928"/>
        <v/>
      </c>
      <c r="ZB228" t="str">
        <f t="shared" si="1929"/>
        <v/>
      </c>
      <c r="ZC228" t="str">
        <f t="shared" si="1930"/>
        <v/>
      </c>
      <c r="ZD228" t="str">
        <f t="shared" si="1931"/>
        <v/>
      </c>
      <c r="ZE228" t="str">
        <f t="shared" si="1932"/>
        <v/>
      </c>
      <c r="ZF228" t="str">
        <f t="shared" si="1933"/>
        <v/>
      </c>
      <c r="ZG228" t="str">
        <f t="shared" si="1934"/>
        <v/>
      </c>
      <c r="ZH228" t="str">
        <f t="shared" si="1935"/>
        <v/>
      </c>
      <c r="ZI228" t="str">
        <f t="shared" si="1936"/>
        <v/>
      </c>
      <c r="ZJ228" t="str">
        <f t="shared" si="1937"/>
        <v/>
      </c>
      <c r="ZK228" t="str">
        <f t="shared" si="1938"/>
        <v/>
      </c>
      <c r="ZL228" t="str">
        <f t="shared" si="1939"/>
        <v/>
      </c>
      <c r="ZM228" t="str">
        <f t="shared" si="1940"/>
        <v/>
      </c>
      <c r="ZN228" t="str">
        <f t="shared" si="1941"/>
        <v/>
      </c>
      <c r="ZO228" t="str">
        <f t="shared" si="1942"/>
        <v/>
      </c>
      <c r="ZP228" t="str">
        <f t="shared" si="1943"/>
        <v/>
      </c>
      <c r="ZQ228" t="str">
        <f t="shared" si="1944"/>
        <v/>
      </c>
      <c r="ZR228" t="str">
        <f t="shared" si="1945"/>
        <v/>
      </c>
      <c r="ZS228" t="str">
        <f t="shared" si="1946"/>
        <v/>
      </c>
      <c r="ZT228" t="str">
        <f t="shared" si="1947"/>
        <v/>
      </c>
      <c r="ZU228" t="str">
        <f t="shared" si="1948"/>
        <v/>
      </c>
      <c r="ZV228" t="str">
        <f t="shared" si="1949"/>
        <v/>
      </c>
      <c r="ZW228" t="str">
        <f t="shared" si="1950"/>
        <v/>
      </c>
      <c r="ZX228" t="str">
        <f t="shared" si="1951"/>
        <v/>
      </c>
      <c r="ZY228" t="str">
        <f t="shared" si="1952"/>
        <v/>
      </c>
      <c r="ZZ228" t="str">
        <f t="shared" si="1953"/>
        <v/>
      </c>
      <c r="AAA228" t="str">
        <f t="shared" si="1954"/>
        <v/>
      </c>
      <c r="AAB228" t="str">
        <f t="shared" si="1955"/>
        <v/>
      </c>
      <c r="AAC228" t="str">
        <f t="shared" si="1956"/>
        <v/>
      </c>
      <c r="AAD228" t="str">
        <f t="shared" si="1957"/>
        <v/>
      </c>
      <c r="AAE228" t="e">
        <f t="shared" ca="1" si="1958"/>
        <v>#N/A</v>
      </c>
      <c r="AAF228" t="e">
        <f t="shared" ca="1" si="1959"/>
        <v>#N/A</v>
      </c>
      <c r="AAG228" t="e">
        <f t="shared" ca="1" si="1960"/>
        <v>#N/A</v>
      </c>
      <c r="AAH228" t="e">
        <f t="shared" ca="1" si="1961"/>
        <v>#N/A</v>
      </c>
      <c r="AAI228" t="e">
        <f t="shared" ca="1" si="1962"/>
        <v>#N/A</v>
      </c>
      <c r="AAJ228" t="e">
        <f t="shared" ca="1" si="1963"/>
        <v>#N/A</v>
      </c>
      <c r="AAK228">
        <f t="shared" si="1965"/>
        <v>0</v>
      </c>
    </row>
    <row r="229" spans="1:713" x14ac:dyDescent="0.35">
      <c r="B229">
        <v>229</v>
      </c>
      <c r="C229" s="8">
        <v>40592.178819444445</v>
      </c>
      <c r="D229" t="s">
        <v>221</v>
      </c>
      <c r="E229" t="s">
        <v>2893</v>
      </c>
      <c r="G229" t="s">
        <v>231</v>
      </c>
      <c r="O229"/>
      <c r="P229"/>
      <c r="Q229"/>
      <c r="R229"/>
      <c r="S229"/>
      <c r="T229"/>
      <c r="U229"/>
      <c r="V229"/>
      <c r="W229"/>
      <c r="Z229" s="10"/>
      <c r="AA229" s="10"/>
      <c r="AB229" s="10"/>
      <c r="AC229" s="10"/>
      <c r="AD229" s="10"/>
      <c r="AE229" s="10"/>
      <c r="AF229" s="10"/>
      <c r="AG229" s="10"/>
      <c r="AH229" s="10"/>
      <c r="CU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HQ229" t="str">
        <f t="shared" si="1476"/>
        <v/>
      </c>
      <c r="HR229" t="str">
        <f t="shared" si="1477"/>
        <v/>
      </c>
      <c r="HS229" t="str">
        <f t="shared" si="1478"/>
        <v/>
      </c>
      <c r="HT229" t="str">
        <f t="shared" si="1479"/>
        <v/>
      </c>
      <c r="HU229" t="str">
        <f t="shared" si="1480"/>
        <v/>
      </c>
      <c r="HV229" t="str">
        <f t="shared" si="1481"/>
        <v/>
      </c>
      <c r="HW229" t="str">
        <f t="shared" si="1482"/>
        <v/>
      </c>
      <c r="HX229" t="str">
        <f t="shared" si="1483"/>
        <v/>
      </c>
      <c r="HY229" t="str">
        <f t="shared" si="1484"/>
        <v/>
      </c>
      <c r="HZ229" t="str">
        <f t="shared" si="1485"/>
        <v/>
      </c>
      <c r="IA229" t="str">
        <f t="shared" si="1486"/>
        <v/>
      </c>
      <c r="IB229" t="str">
        <f t="shared" si="1487"/>
        <v/>
      </c>
      <c r="IC229" t="str">
        <f t="shared" si="1488"/>
        <v/>
      </c>
      <c r="ID229" t="str">
        <f t="shared" si="1489"/>
        <v/>
      </c>
      <c r="IE229" t="str">
        <f t="shared" si="1490"/>
        <v/>
      </c>
      <c r="IF229" t="str">
        <f t="shared" si="1491"/>
        <v/>
      </c>
      <c r="IG229" t="str">
        <f t="shared" si="1492"/>
        <v/>
      </c>
      <c r="IH229" t="str">
        <f t="shared" si="1493"/>
        <v/>
      </c>
      <c r="II229" t="str">
        <f t="shared" si="1494"/>
        <v/>
      </c>
      <c r="IJ229" t="str">
        <f t="shared" si="1495"/>
        <v/>
      </c>
      <c r="IK229" t="str">
        <f t="shared" si="1496"/>
        <v/>
      </c>
      <c r="IL229" t="str">
        <f t="shared" si="1497"/>
        <v/>
      </c>
      <c r="IM229" t="str">
        <f t="shared" si="1498"/>
        <v/>
      </c>
      <c r="IN229" t="str">
        <f t="shared" si="1499"/>
        <v/>
      </c>
      <c r="IO229" t="str">
        <f t="shared" si="1500"/>
        <v/>
      </c>
      <c r="IP229" t="str">
        <f t="shared" si="1501"/>
        <v/>
      </c>
      <c r="IQ229" t="str">
        <f t="shared" si="1502"/>
        <v/>
      </c>
      <c r="IR229" t="str">
        <f t="shared" si="1503"/>
        <v/>
      </c>
      <c r="IS229" t="str">
        <f t="shared" si="1504"/>
        <v/>
      </c>
      <c r="IT229" t="str">
        <f t="shared" si="1505"/>
        <v/>
      </c>
      <c r="IU229" t="str">
        <f t="shared" si="1506"/>
        <v/>
      </c>
      <c r="IV229" t="str">
        <f t="shared" si="1507"/>
        <v/>
      </c>
      <c r="IW229" t="str">
        <f t="shared" si="1508"/>
        <v/>
      </c>
      <c r="IX229" t="str">
        <f t="shared" si="1509"/>
        <v/>
      </c>
      <c r="IY229" t="str">
        <f t="shared" si="1510"/>
        <v/>
      </c>
      <c r="IZ229" t="str">
        <f t="shared" si="1511"/>
        <v/>
      </c>
      <c r="JA229" t="str">
        <f t="shared" si="1512"/>
        <v/>
      </c>
      <c r="JB229" t="str">
        <f t="shared" si="1513"/>
        <v/>
      </c>
      <c r="JC229" t="str">
        <f t="shared" si="1514"/>
        <v/>
      </c>
      <c r="JD229" t="str">
        <f t="shared" si="1515"/>
        <v/>
      </c>
      <c r="JE229" t="str">
        <f t="shared" si="1516"/>
        <v/>
      </c>
      <c r="JF229" t="str">
        <f t="shared" si="1517"/>
        <v/>
      </c>
      <c r="JG229" t="str">
        <f t="shared" si="1518"/>
        <v/>
      </c>
      <c r="JH229" t="str">
        <f t="shared" si="1519"/>
        <v/>
      </c>
      <c r="JI229" t="str">
        <f t="shared" si="1520"/>
        <v/>
      </c>
      <c r="JJ229" t="str">
        <f t="shared" si="1521"/>
        <v/>
      </c>
      <c r="JK229" t="str">
        <f t="shared" si="1522"/>
        <v/>
      </c>
      <c r="JL229" t="str">
        <f t="shared" si="1523"/>
        <v/>
      </c>
      <c r="JM229" t="str">
        <f t="shared" si="1524"/>
        <v/>
      </c>
      <c r="JN229" t="str">
        <f t="shared" si="1525"/>
        <v/>
      </c>
      <c r="JO229" t="str">
        <f t="shared" si="1526"/>
        <v/>
      </c>
      <c r="JP229" t="str">
        <f t="shared" si="1527"/>
        <v/>
      </c>
      <c r="JQ229" t="str">
        <f t="shared" si="1528"/>
        <v/>
      </c>
      <c r="JR229" t="str">
        <f t="shared" si="1529"/>
        <v/>
      </c>
      <c r="JS229" t="str">
        <f t="shared" si="1530"/>
        <v/>
      </c>
      <c r="JT229" t="str">
        <f t="shared" si="1531"/>
        <v/>
      </c>
      <c r="JU229" t="str">
        <f t="shared" si="1532"/>
        <v/>
      </c>
      <c r="JV229" t="str">
        <f t="shared" si="1533"/>
        <v/>
      </c>
      <c r="JW229" t="str">
        <f t="shared" si="1534"/>
        <v/>
      </c>
      <c r="JX229" t="str">
        <f t="shared" si="1535"/>
        <v/>
      </c>
      <c r="JY229" t="str">
        <f t="shared" si="1536"/>
        <v/>
      </c>
      <c r="JZ229" t="str">
        <f t="shared" si="1537"/>
        <v/>
      </c>
      <c r="KA229" t="str">
        <f t="shared" si="1538"/>
        <v/>
      </c>
      <c r="KB229" t="str">
        <f t="shared" si="1539"/>
        <v/>
      </c>
      <c r="KC229" t="str">
        <f t="shared" si="1540"/>
        <v/>
      </c>
      <c r="KD229" t="str">
        <f t="shared" si="1541"/>
        <v/>
      </c>
      <c r="KE229" t="str">
        <f t="shared" si="1542"/>
        <v/>
      </c>
      <c r="KF229" t="str">
        <f t="shared" si="1543"/>
        <v/>
      </c>
      <c r="KG229" t="str">
        <f t="shared" si="1544"/>
        <v/>
      </c>
      <c r="KH229" t="str">
        <f t="shared" si="1545"/>
        <v/>
      </c>
      <c r="KI229" t="str">
        <f t="shared" si="1546"/>
        <v/>
      </c>
      <c r="KJ229" t="str">
        <f t="shared" si="1547"/>
        <v/>
      </c>
      <c r="KK229" t="str">
        <f t="shared" si="1548"/>
        <v/>
      </c>
      <c r="KL229" t="str">
        <f t="shared" si="1549"/>
        <v/>
      </c>
      <c r="KM229" t="str">
        <f t="shared" si="1550"/>
        <v/>
      </c>
      <c r="KN229" t="str">
        <f t="shared" si="1551"/>
        <v/>
      </c>
      <c r="KO229" t="str">
        <f t="shared" si="1552"/>
        <v/>
      </c>
      <c r="KP229" t="str">
        <f t="shared" si="1553"/>
        <v/>
      </c>
      <c r="KQ229" t="str">
        <f t="shared" si="1554"/>
        <v/>
      </c>
      <c r="KR229" t="str">
        <f t="shared" si="1555"/>
        <v/>
      </c>
      <c r="KS229" t="str">
        <f t="shared" si="1556"/>
        <v/>
      </c>
      <c r="KT229" t="str">
        <f t="shared" si="1557"/>
        <v/>
      </c>
      <c r="KU229" t="str">
        <f t="shared" si="1558"/>
        <v/>
      </c>
      <c r="KV229" t="str">
        <f t="shared" si="1559"/>
        <v/>
      </c>
      <c r="KW229" t="str">
        <f t="shared" si="1560"/>
        <v/>
      </c>
      <c r="KX229" t="str">
        <f t="shared" si="1561"/>
        <v/>
      </c>
      <c r="KY229" t="str">
        <f t="shared" si="1562"/>
        <v/>
      </c>
      <c r="KZ229" t="str">
        <f t="shared" si="1563"/>
        <v/>
      </c>
      <c r="LA229" t="str">
        <f t="shared" si="1564"/>
        <v/>
      </c>
      <c r="LB229" t="str">
        <f t="shared" si="1565"/>
        <v/>
      </c>
      <c r="LC229" t="str">
        <f t="shared" si="1566"/>
        <v/>
      </c>
      <c r="LD229" t="str">
        <f t="shared" si="1567"/>
        <v/>
      </c>
      <c r="LE229" t="str">
        <f t="shared" si="1568"/>
        <v/>
      </c>
      <c r="LF229" t="str">
        <f t="shared" si="1569"/>
        <v/>
      </c>
      <c r="LG229" t="str">
        <f t="shared" si="1570"/>
        <v/>
      </c>
      <c r="LH229" t="str">
        <f t="shared" si="1571"/>
        <v/>
      </c>
      <c r="LI229" t="str">
        <f t="shared" si="1572"/>
        <v/>
      </c>
      <c r="LJ229" t="str">
        <f t="shared" si="1573"/>
        <v/>
      </c>
      <c r="LK229" t="str">
        <f t="shared" si="1574"/>
        <v/>
      </c>
      <c r="LL229" t="str">
        <f t="shared" si="1575"/>
        <v/>
      </c>
      <c r="LM229" t="str">
        <f t="shared" si="1576"/>
        <v/>
      </c>
      <c r="LN229" t="str">
        <f t="shared" si="1577"/>
        <v/>
      </c>
      <c r="LO229" t="str">
        <f t="shared" si="1578"/>
        <v/>
      </c>
      <c r="LP229" t="str">
        <f t="shared" si="1579"/>
        <v/>
      </c>
      <c r="LQ229" t="str">
        <f t="shared" si="1580"/>
        <v/>
      </c>
      <c r="LR229" t="str">
        <f t="shared" si="1581"/>
        <v/>
      </c>
      <c r="LS229" t="str">
        <f t="shared" si="1582"/>
        <v/>
      </c>
      <c r="LT229" t="str">
        <f t="shared" si="1583"/>
        <v/>
      </c>
      <c r="LU229" t="str">
        <f t="shared" si="1584"/>
        <v/>
      </c>
      <c r="LV229" t="str">
        <f t="shared" si="1585"/>
        <v/>
      </c>
      <c r="LW229" t="str">
        <f t="shared" si="1586"/>
        <v/>
      </c>
      <c r="LX229" t="str">
        <f t="shared" si="1587"/>
        <v/>
      </c>
      <c r="LY229" t="str">
        <f t="shared" si="1588"/>
        <v/>
      </c>
      <c r="LZ229" t="str">
        <f t="shared" si="1589"/>
        <v/>
      </c>
      <c r="MA229" t="str">
        <f t="shared" si="1590"/>
        <v/>
      </c>
      <c r="MB229" t="str">
        <f t="shared" si="1591"/>
        <v/>
      </c>
      <c r="MC229" t="str">
        <f t="shared" si="1592"/>
        <v/>
      </c>
      <c r="MD229" t="str">
        <f t="shared" si="1593"/>
        <v/>
      </c>
      <c r="ME229" t="str">
        <f t="shared" si="1594"/>
        <v/>
      </c>
      <c r="MF229" t="str">
        <f t="shared" si="1595"/>
        <v/>
      </c>
      <c r="MG229" t="str">
        <f t="shared" si="1596"/>
        <v/>
      </c>
      <c r="MH229" t="str">
        <f t="shared" si="1597"/>
        <v/>
      </c>
      <c r="MI229" t="str">
        <f t="shared" si="1598"/>
        <v/>
      </c>
      <c r="MJ229" t="str">
        <f t="shared" si="1599"/>
        <v/>
      </c>
      <c r="MK229" t="str">
        <f t="shared" si="1600"/>
        <v/>
      </c>
      <c r="ML229" t="str">
        <f t="shared" si="1601"/>
        <v/>
      </c>
      <c r="MM229" t="str">
        <f t="shared" si="1602"/>
        <v/>
      </c>
      <c r="MN229" t="str">
        <f t="shared" si="1603"/>
        <v/>
      </c>
      <c r="MO229" t="str">
        <f t="shared" si="1604"/>
        <v/>
      </c>
      <c r="MP229" t="str">
        <f t="shared" si="1605"/>
        <v/>
      </c>
      <c r="MQ229" t="str">
        <f t="shared" si="1606"/>
        <v/>
      </c>
      <c r="MR229" t="str">
        <f t="shared" si="1607"/>
        <v/>
      </c>
      <c r="MS229" t="str">
        <f t="shared" si="1608"/>
        <v/>
      </c>
      <c r="MT229" t="str">
        <f t="shared" si="1609"/>
        <v/>
      </c>
      <c r="MU229" t="str">
        <f t="shared" si="1610"/>
        <v/>
      </c>
      <c r="MV229" t="str">
        <f t="shared" si="1611"/>
        <v/>
      </c>
      <c r="MW229" t="str">
        <f t="shared" si="1612"/>
        <v/>
      </c>
      <c r="MX229" t="str">
        <f t="shared" si="1613"/>
        <v/>
      </c>
      <c r="MY229" t="str">
        <f t="shared" si="1614"/>
        <v/>
      </c>
      <c r="MZ229" t="str">
        <f t="shared" si="1615"/>
        <v/>
      </c>
      <c r="NA229" t="str">
        <f t="shared" si="1616"/>
        <v/>
      </c>
      <c r="NB229" t="str">
        <f t="shared" si="1617"/>
        <v/>
      </c>
      <c r="NC229" t="str">
        <f t="shared" si="1618"/>
        <v/>
      </c>
      <c r="ND229" t="str">
        <f t="shared" si="1619"/>
        <v/>
      </c>
      <c r="NE229" t="str">
        <f t="shared" si="1620"/>
        <v/>
      </c>
      <c r="NF229" t="str">
        <f t="shared" si="1621"/>
        <v/>
      </c>
      <c r="NG229" t="str">
        <f t="shared" si="1622"/>
        <v/>
      </c>
      <c r="NH229" t="str">
        <f t="shared" si="1623"/>
        <v/>
      </c>
      <c r="NI229" t="str">
        <f t="shared" si="1624"/>
        <v/>
      </c>
      <c r="NJ229" t="str">
        <f t="shared" si="1625"/>
        <v/>
      </c>
      <c r="NK229" t="str">
        <f t="shared" si="1626"/>
        <v/>
      </c>
      <c r="NL229" t="str">
        <f t="shared" si="1627"/>
        <v/>
      </c>
      <c r="NM229" t="str">
        <f t="shared" si="1628"/>
        <v/>
      </c>
      <c r="NN229" t="str">
        <f t="shared" si="1629"/>
        <v/>
      </c>
      <c r="NO229" t="str">
        <f t="shared" si="1630"/>
        <v/>
      </c>
      <c r="NP229" t="str">
        <f t="shared" si="1631"/>
        <v/>
      </c>
      <c r="NQ229" t="str">
        <f t="shared" si="1632"/>
        <v/>
      </c>
      <c r="NR229" t="str">
        <f t="shared" si="1633"/>
        <v/>
      </c>
      <c r="NS229" t="str">
        <f t="shared" si="1634"/>
        <v/>
      </c>
      <c r="NT229" t="str">
        <f t="shared" si="1635"/>
        <v/>
      </c>
      <c r="NU229" t="str">
        <f t="shared" si="1636"/>
        <v/>
      </c>
      <c r="NV229" t="str">
        <f t="shared" si="1637"/>
        <v/>
      </c>
      <c r="NW229" t="str">
        <f t="shared" si="1638"/>
        <v/>
      </c>
      <c r="NX229" t="str">
        <f t="shared" si="1639"/>
        <v/>
      </c>
      <c r="NY229" t="str">
        <f t="shared" si="1640"/>
        <v/>
      </c>
      <c r="NZ229" t="str">
        <f t="shared" si="1641"/>
        <v/>
      </c>
      <c r="OA229" t="str">
        <f t="shared" si="1642"/>
        <v/>
      </c>
      <c r="OB229" t="str">
        <f t="shared" si="1643"/>
        <v/>
      </c>
      <c r="OC229" t="str">
        <f t="shared" si="1644"/>
        <v/>
      </c>
      <c r="OD229" t="str">
        <f t="shared" si="1645"/>
        <v/>
      </c>
      <c r="OE229" t="str">
        <f t="shared" si="1646"/>
        <v/>
      </c>
      <c r="OF229" t="str">
        <f t="shared" si="1647"/>
        <v/>
      </c>
      <c r="OG229" t="str">
        <f t="shared" si="1648"/>
        <v/>
      </c>
      <c r="OH229" t="str">
        <f t="shared" si="1649"/>
        <v/>
      </c>
      <c r="OI229" t="str">
        <f t="shared" si="1650"/>
        <v/>
      </c>
      <c r="OJ229" t="str">
        <f t="shared" si="1651"/>
        <v/>
      </c>
      <c r="OK229" t="str">
        <f t="shared" si="1652"/>
        <v/>
      </c>
      <c r="OL229" t="str">
        <f t="shared" si="1653"/>
        <v/>
      </c>
      <c r="OM229" t="str">
        <f t="shared" si="1654"/>
        <v/>
      </c>
      <c r="ON229" t="str">
        <f t="shared" si="1655"/>
        <v/>
      </c>
      <c r="OO229" t="str">
        <f t="shared" si="1656"/>
        <v/>
      </c>
      <c r="OP229" t="str">
        <f t="shared" si="1657"/>
        <v/>
      </c>
      <c r="OQ229" t="str">
        <f t="shared" si="1658"/>
        <v/>
      </c>
      <c r="OR229" t="str">
        <f t="shared" si="1659"/>
        <v/>
      </c>
      <c r="OS229" t="str">
        <f t="shared" si="1660"/>
        <v/>
      </c>
      <c r="OT229" t="str">
        <f t="shared" si="1661"/>
        <v/>
      </c>
      <c r="OU229" t="str">
        <f t="shared" si="1662"/>
        <v/>
      </c>
      <c r="OV229" t="str">
        <f t="shared" si="1663"/>
        <v/>
      </c>
      <c r="OW229" t="str">
        <f t="shared" si="1664"/>
        <v/>
      </c>
      <c r="OX229" t="str">
        <f t="shared" si="1665"/>
        <v/>
      </c>
      <c r="OY229" t="str">
        <f t="shared" si="1666"/>
        <v/>
      </c>
      <c r="OZ229" t="str">
        <f t="shared" si="1667"/>
        <v/>
      </c>
      <c r="PA229" t="str">
        <f t="shared" si="1668"/>
        <v/>
      </c>
      <c r="PB229" t="str">
        <f t="shared" si="1669"/>
        <v/>
      </c>
      <c r="PC229" t="str">
        <f t="shared" si="1670"/>
        <v/>
      </c>
      <c r="PD229" t="str">
        <f t="shared" si="1671"/>
        <v/>
      </c>
      <c r="PE229" t="str">
        <f t="shared" si="1672"/>
        <v/>
      </c>
      <c r="PF229" t="str">
        <f t="shared" si="1673"/>
        <v/>
      </c>
      <c r="PG229" t="str">
        <f t="shared" si="1674"/>
        <v/>
      </c>
      <c r="PH229" t="str">
        <f t="shared" si="1675"/>
        <v/>
      </c>
      <c r="PI229" t="str">
        <f t="shared" si="1676"/>
        <v/>
      </c>
      <c r="PJ229" t="str">
        <f t="shared" si="1677"/>
        <v/>
      </c>
      <c r="PK229" t="str">
        <f t="shared" si="1678"/>
        <v/>
      </c>
      <c r="PL229" t="str">
        <f t="shared" si="1679"/>
        <v/>
      </c>
      <c r="PM229" t="str">
        <f t="shared" si="1680"/>
        <v/>
      </c>
      <c r="PN229" t="str">
        <f t="shared" si="1681"/>
        <v/>
      </c>
      <c r="PO229" t="str">
        <f t="shared" si="1682"/>
        <v/>
      </c>
      <c r="PP229" t="str">
        <f t="shared" si="1683"/>
        <v/>
      </c>
      <c r="PQ229" t="str">
        <f t="shared" si="1684"/>
        <v/>
      </c>
      <c r="PR229" t="str">
        <f t="shared" si="1685"/>
        <v/>
      </c>
      <c r="PS229" t="str">
        <f t="shared" si="1686"/>
        <v/>
      </c>
      <c r="PT229" t="str">
        <f t="shared" si="1687"/>
        <v/>
      </c>
      <c r="PU229" t="str">
        <f t="shared" si="1688"/>
        <v/>
      </c>
      <c r="PV229" t="str">
        <f t="shared" si="1689"/>
        <v/>
      </c>
      <c r="PW229" t="str">
        <f t="shared" si="1690"/>
        <v/>
      </c>
      <c r="PX229" t="str">
        <f t="shared" si="1691"/>
        <v/>
      </c>
      <c r="PY229" t="str">
        <f t="shared" si="1692"/>
        <v/>
      </c>
      <c r="PZ229" t="str">
        <f t="shared" si="1693"/>
        <v/>
      </c>
      <c r="QA229" t="str">
        <f t="shared" si="1694"/>
        <v/>
      </c>
      <c r="QB229" t="str">
        <f t="shared" si="1695"/>
        <v/>
      </c>
      <c r="QC229" t="str">
        <f t="shared" si="1696"/>
        <v/>
      </c>
      <c r="QD229" t="str">
        <f t="shared" si="1697"/>
        <v/>
      </c>
      <c r="QE229" t="str">
        <f t="shared" si="1698"/>
        <v/>
      </c>
      <c r="QF229" t="str">
        <f t="shared" si="1699"/>
        <v/>
      </c>
      <c r="QG229" t="str">
        <f t="shared" si="1700"/>
        <v/>
      </c>
      <c r="QH229" t="str">
        <f t="shared" si="1701"/>
        <v/>
      </c>
      <c r="QI229" t="str">
        <f t="shared" si="1702"/>
        <v/>
      </c>
      <c r="QJ229" t="str">
        <f t="shared" si="1703"/>
        <v/>
      </c>
      <c r="QK229" t="str">
        <f t="shared" si="1704"/>
        <v/>
      </c>
      <c r="QL229" t="str">
        <f t="shared" si="1705"/>
        <v/>
      </c>
      <c r="QM229" t="str">
        <f t="shared" si="1706"/>
        <v/>
      </c>
      <c r="QN229" t="str">
        <f t="shared" si="1707"/>
        <v/>
      </c>
      <c r="QO229" t="str">
        <f t="shared" si="1708"/>
        <v/>
      </c>
      <c r="QP229" t="str">
        <f t="shared" si="1709"/>
        <v/>
      </c>
      <c r="QQ229" t="str">
        <f t="shared" si="1710"/>
        <v/>
      </c>
      <c r="QR229" t="str">
        <f t="shared" si="1711"/>
        <v/>
      </c>
      <c r="QS229" t="str">
        <f t="shared" si="1712"/>
        <v/>
      </c>
      <c r="QT229" t="str">
        <f t="shared" si="1713"/>
        <v/>
      </c>
      <c r="QU229" t="str">
        <f t="shared" si="1714"/>
        <v/>
      </c>
      <c r="QV229" t="str">
        <f t="shared" si="1715"/>
        <v/>
      </c>
      <c r="QW229" t="str">
        <f t="shared" si="1716"/>
        <v/>
      </c>
      <c r="QX229" t="str">
        <f t="shared" si="1717"/>
        <v/>
      </c>
      <c r="QY229" t="str">
        <f t="shared" si="1718"/>
        <v/>
      </c>
      <c r="QZ229" t="str">
        <f t="shared" si="1719"/>
        <v/>
      </c>
      <c r="RA229" t="str">
        <f t="shared" si="1720"/>
        <v/>
      </c>
      <c r="RB229" t="str">
        <f t="shared" si="1721"/>
        <v/>
      </c>
      <c r="RC229" t="str">
        <f t="shared" si="1722"/>
        <v/>
      </c>
      <c r="RD229" t="str">
        <f t="shared" si="1723"/>
        <v/>
      </c>
      <c r="RE229" t="str">
        <f t="shared" si="1724"/>
        <v/>
      </c>
      <c r="RF229" t="str">
        <f t="shared" si="1725"/>
        <v/>
      </c>
      <c r="RG229" t="str">
        <f t="shared" si="1726"/>
        <v/>
      </c>
      <c r="RH229" t="str">
        <f t="shared" si="1727"/>
        <v/>
      </c>
      <c r="RI229" t="str">
        <f t="shared" si="1728"/>
        <v/>
      </c>
      <c r="RJ229" t="str">
        <f t="shared" si="1729"/>
        <v/>
      </c>
      <c r="RK229" t="str">
        <f t="shared" si="1730"/>
        <v/>
      </c>
      <c r="RL229" t="str">
        <f t="shared" si="1731"/>
        <v/>
      </c>
      <c r="RM229" t="str">
        <f t="shared" si="1732"/>
        <v/>
      </c>
      <c r="RN229" t="str">
        <f t="shared" si="1733"/>
        <v/>
      </c>
      <c r="RO229" t="str">
        <f t="shared" si="1734"/>
        <v/>
      </c>
      <c r="RP229" t="str">
        <f t="shared" si="1735"/>
        <v/>
      </c>
      <c r="RQ229" t="str">
        <f t="shared" si="1736"/>
        <v/>
      </c>
      <c r="RR229" t="str">
        <f t="shared" si="1737"/>
        <v/>
      </c>
      <c r="RS229" t="str">
        <f t="shared" si="1738"/>
        <v/>
      </c>
      <c r="RT229" t="str">
        <f t="shared" si="1739"/>
        <v/>
      </c>
      <c r="RU229" t="str">
        <f t="shared" si="1740"/>
        <v/>
      </c>
      <c r="RV229" t="str">
        <f t="shared" si="1741"/>
        <v/>
      </c>
      <c r="RW229" t="str">
        <f t="shared" si="1742"/>
        <v/>
      </c>
      <c r="RX229" t="str">
        <f t="shared" si="1743"/>
        <v/>
      </c>
      <c r="RY229" t="str">
        <f t="shared" si="1744"/>
        <v/>
      </c>
      <c r="RZ229" t="str">
        <f t="shared" si="1745"/>
        <v/>
      </c>
      <c r="SA229" t="str">
        <f t="shared" si="1746"/>
        <v/>
      </c>
      <c r="SB229" t="str">
        <f t="shared" si="1747"/>
        <v/>
      </c>
      <c r="SC229" t="str">
        <f t="shared" si="1748"/>
        <v/>
      </c>
      <c r="SD229" t="str">
        <f t="shared" si="1749"/>
        <v/>
      </c>
      <c r="SE229" t="str">
        <f t="shared" si="1750"/>
        <v/>
      </c>
      <c r="SF229" t="str">
        <f t="shared" si="1751"/>
        <v/>
      </c>
      <c r="SG229" t="str">
        <f t="shared" si="1752"/>
        <v/>
      </c>
      <c r="SH229" t="str">
        <f t="shared" si="1753"/>
        <v/>
      </c>
      <c r="SI229" t="str">
        <f t="shared" si="1754"/>
        <v/>
      </c>
      <c r="SJ229" t="str">
        <f t="shared" si="1755"/>
        <v/>
      </c>
      <c r="SK229" t="str">
        <f t="shared" si="1756"/>
        <v/>
      </c>
      <c r="SL229" t="str">
        <f t="shared" si="1757"/>
        <v/>
      </c>
      <c r="SM229" t="str">
        <f t="shared" si="1758"/>
        <v/>
      </c>
      <c r="SN229" t="str">
        <f t="shared" si="1759"/>
        <v/>
      </c>
      <c r="SO229" t="str">
        <f t="shared" si="1760"/>
        <v/>
      </c>
      <c r="SP229" t="str">
        <f t="shared" si="1761"/>
        <v/>
      </c>
      <c r="SQ229" t="str">
        <f t="shared" si="1762"/>
        <v/>
      </c>
      <c r="SR229" t="str">
        <f t="shared" si="1763"/>
        <v/>
      </c>
      <c r="SS229">
        <f t="shared" si="1764"/>
        <v>0</v>
      </c>
      <c r="ST229">
        <f t="shared" si="1765"/>
        <v>0</v>
      </c>
      <c r="SU229">
        <f t="shared" si="1766"/>
        <v>0</v>
      </c>
      <c r="SV229">
        <f t="shared" si="1767"/>
        <v>0</v>
      </c>
      <c r="SW229">
        <f t="shared" si="1768"/>
        <v>0</v>
      </c>
      <c r="SX229">
        <f t="shared" si="1769"/>
        <v>0</v>
      </c>
      <c r="SY229">
        <f t="shared" si="1770"/>
        <v>0</v>
      </c>
      <c r="SZ229">
        <f t="shared" si="1771"/>
        <v>0</v>
      </c>
      <c r="TA229">
        <f t="shared" si="1772"/>
        <v>0</v>
      </c>
      <c r="TB229">
        <f t="shared" si="1773"/>
        <v>0</v>
      </c>
      <c r="TC229">
        <f t="shared" si="1774"/>
        <v>0</v>
      </c>
      <c r="TD229">
        <f t="shared" si="1775"/>
        <v>0</v>
      </c>
      <c r="TE229">
        <f t="shared" si="1776"/>
        <v>0</v>
      </c>
      <c r="TF229">
        <f t="shared" si="1777"/>
        <v>0</v>
      </c>
      <c r="TG229">
        <f t="shared" si="1778"/>
        <v>0</v>
      </c>
      <c r="TH229">
        <f t="shared" si="1779"/>
        <v>0</v>
      </c>
      <c r="TI229">
        <f t="shared" si="1780"/>
        <v>0</v>
      </c>
      <c r="TJ229">
        <f t="shared" si="1781"/>
        <v>0</v>
      </c>
      <c r="TK229">
        <f t="shared" si="1782"/>
        <v>0</v>
      </c>
      <c r="TL229">
        <f t="shared" si="1783"/>
        <v>0</v>
      </c>
      <c r="TM229">
        <f t="shared" si="1784"/>
        <v>0</v>
      </c>
      <c r="TN229">
        <f t="shared" si="1785"/>
        <v>0</v>
      </c>
      <c r="TO229">
        <f t="shared" si="1786"/>
        <v>0</v>
      </c>
      <c r="TP229">
        <f t="shared" si="1787"/>
        <v>0</v>
      </c>
      <c r="TQ229">
        <f t="shared" si="1788"/>
        <v>0</v>
      </c>
      <c r="TR229">
        <f t="shared" si="1789"/>
        <v>0</v>
      </c>
      <c r="TS229">
        <f t="shared" si="1790"/>
        <v>0</v>
      </c>
      <c r="TT229">
        <f t="shared" si="1791"/>
        <v>0</v>
      </c>
      <c r="TU229">
        <f t="shared" si="1792"/>
        <v>0</v>
      </c>
      <c r="TV229">
        <f t="shared" si="1793"/>
        <v>0</v>
      </c>
      <c r="TW229">
        <f t="shared" si="1794"/>
        <v>0</v>
      </c>
      <c r="TX229">
        <f t="shared" si="1795"/>
        <v>0</v>
      </c>
      <c r="TY229">
        <f t="shared" si="1796"/>
        <v>0</v>
      </c>
      <c r="TZ229">
        <f t="shared" si="1797"/>
        <v>0</v>
      </c>
      <c r="UA229">
        <f t="shared" si="1798"/>
        <v>0</v>
      </c>
      <c r="UB229">
        <f t="shared" si="1799"/>
        <v>0</v>
      </c>
      <c r="UC229">
        <f t="shared" si="1800"/>
        <v>0</v>
      </c>
      <c r="UD229">
        <f t="shared" si="1801"/>
        <v>0</v>
      </c>
      <c r="UE229">
        <f t="shared" si="1802"/>
        <v>0</v>
      </c>
      <c r="UF229">
        <f t="shared" si="1803"/>
        <v>0</v>
      </c>
      <c r="UG229">
        <f t="shared" si="1804"/>
        <v>0</v>
      </c>
      <c r="UH229">
        <f t="shared" si="1805"/>
        <v>0</v>
      </c>
      <c r="UI229">
        <f t="shared" si="1806"/>
        <v>0</v>
      </c>
      <c r="UJ229">
        <f t="shared" si="1807"/>
        <v>0</v>
      </c>
      <c r="UK229">
        <f t="shared" si="1808"/>
        <v>0</v>
      </c>
      <c r="UL229">
        <f t="shared" si="1809"/>
        <v>0</v>
      </c>
      <c r="UM229">
        <f t="shared" si="1810"/>
        <v>0</v>
      </c>
      <c r="UN229">
        <f t="shared" si="1811"/>
        <v>0</v>
      </c>
      <c r="UO229">
        <f t="shared" si="1812"/>
        <v>0</v>
      </c>
      <c r="UP229">
        <f t="shared" si="1813"/>
        <v>0</v>
      </c>
      <c r="UQ229">
        <f t="shared" si="1814"/>
        <v>0</v>
      </c>
      <c r="UR229">
        <f t="shared" si="1815"/>
        <v>0</v>
      </c>
      <c r="US229">
        <f t="shared" si="1816"/>
        <v>0</v>
      </c>
      <c r="UT229">
        <f t="shared" si="1817"/>
        <v>0</v>
      </c>
      <c r="UU229">
        <f t="shared" si="1818"/>
        <v>0</v>
      </c>
      <c r="UV229">
        <f t="shared" si="1819"/>
        <v>0</v>
      </c>
      <c r="UW229">
        <f t="shared" si="1820"/>
        <v>0</v>
      </c>
      <c r="UX229">
        <f t="shared" si="1821"/>
        <v>0</v>
      </c>
      <c r="UY229">
        <f t="shared" si="1822"/>
        <v>0</v>
      </c>
      <c r="UZ229">
        <f t="shared" si="1823"/>
        <v>0</v>
      </c>
      <c r="VA229">
        <f t="shared" si="1824"/>
        <v>0</v>
      </c>
      <c r="VB229">
        <f t="shared" si="1825"/>
        <v>0</v>
      </c>
      <c r="VC229">
        <f t="shared" si="1826"/>
        <v>0</v>
      </c>
      <c r="VD229">
        <f t="shared" si="1827"/>
        <v>0</v>
      </c>
      <c r="VE229">
        <f t="shared" si="1828"/>
        <v>0</v>
      </c>
      <c r="VF229">
        <f t="shared" si="1829"/>
        <v>0</v>
      </c>
      <c r="VG229">
        <f t="shared" si="1830"/>
        <v>0</v>
      </c>
      <c r="VH229">
        <f t="shared" si="1831"/>
        <v>0</v>
      </c>
      <c r="VI229">
        <f t="shared" si="1832"/>
        <v>0</v>
      </c>
      <c r="VJ229">
        <f t="shared" si="1833"/>
        <v>0</v>
      </c>
      <c r="VK229">
        <f t="shared" si="1834"/>
        <v>0</v>
      </c>
      <c r="VL229">
        <f t="shared" si="1835"/>
        <v>0</v>
      </c>
      <c r="VM229">
        <f t="shared" si="1836"/>
        <v>0</v>
      </c>
      <c r="VN229">
        <f t="shared" si="1837"/>
        <v>0</v>
      </c>
      <c r="VO229" t="str">
        <f t="shared" si="1838"/>
        <v/>
      </c>
      <c r="VP229" t="str">
        <f t="shared" si="1839"/>
        <v/>
      </c>
      <c r="VQ229" t="str">
        <f t="shared" si="1840"/>
        <v/>
      </c>
      <c r="VR229" t="str">
        <f t="shared" si="1841"/>
        <v/>
      </c>
      <c r="VS229" t="str">
        <f t="shared" si="1842"/>
        <v/>
      </c>
      <c r="VT229" t="str">
        <f t="shared" si="1843"/>
        <v/>
      </c>
      <c r="VU229" t="str">
        <f t="shared" si="1844"/>
        <v/>
      </c>
      <c r="VV229" t="str">
        <f t="shared" si="1845"/>
        <v/>
      </c>
      <c r="VW229" t="str">
        <f t="shared" si="1846"/>
        <v/>
      </c>
      <c r="VX229" t="str">
        <f t="shared" si="1847"/>
        <v/>
      </c>
      <c r="VY229" t="str">
        <f t="shared" si="1848"/>
        <v/>
      </c>
      <c r="VZ229" t="str">
        <f t="shared" si="1849"/>
        <v/>
      </c>
      <c r="WA229" t="str">
        <f t="shared" si="1850"/>
        <v/>
      </c>
      <c r="WB229" t="str">
        <f t="shared" si="1851"/>
        <v/>
      </c>
      <c r="WC229" t="str">
        <f t="shared" si="1852"/>
        <v/>
      </c>
      <c r="WD229" t="str">
        <f t="shared" si="1853"/>
        <v/>
      </c>
      <c r="WE229" t="str">
        <f t="shared" si="1854"/>
        <v/>
      </c>
      <c r="WF229" t="str">
        <f t="shared" si="1855"/>
        <v/>
      </c>
      <c r="WG229" t="str">
        <f t="shared" si="1856"/>
        <v/>
      </c>
      <c r="WH229" t="str">
        <f t="shared" si="1857"/>
        <v/>
      </c>
      <c r="WI229" t="str">
        <f t="shared" si="1858"/>
        <v/>
      </c>
      <c r="WJ229" t="str">
        <f t="shared" si="1859"/>
        <v/>
      </c>
      <c r="WK229" t="str">
        <f t="shared" si="1860"/>
        <v/>
      </c>
      <c r="WL229" t="str">
        <f t="shared" si="1861"/>
        <v/>
      </c>
      <c r="WM229" t="str">
        <f t="shared" si="1862"/>
        <v/>
      </c>
      <c r="WN229" t="str">
        <f t="shared" si="1863"/>
        <v/>
      </c>
      <c r="WO229" t="str">
        <f t="shared" si="1864"/>
        <v/>
      </c>
      <c r="WP229" t="str">
        <f t="shared" si="1865"/>
        <v/>
      </c>
      <c r="WQ229" t="str">
        <f t="shared" si="1866"/>
        <v/>
      </c>
      <c r="WR229" t="str">
        <f t="shared" si="1867"/>
        <v/>
      </c>
      <c r="WS229" t="str">
        <f t="shared" si="1868"/>
        <v/>
      </c>
      <c r="WT229" t="str">
        <f t="shared" si="1869"/>
        <v/>
      </c>
      <c r="WU229" t="str">
        <f t="shared" si="1870"/>
        <v/>
      </c>
      <c r="WV229" t="str">
        <f t="shared" si="1871"/>
        <v/>
      </c>
      <c r="WW229" t="str">
        <f t="shared" si="1872"/>
        <v/>
      </c>
      <c r="WX229" t="str">
        <f t="shared" si="1873"/>
        <v/>
      </c>
      <c r="WY229" t="str">
        <f t="shared" si="1874"/>
        <v/>
      </c>
      <c r="WZ229" t="str">
        <f t="shared" si="1875"/>
        <v/>
      </c>
      <c r="XA229" t="str">
        <f t="shared" si="1876"/>
        <v/>
      </c>
      <c r="XB229" t="str">
        <f t="shared" si="1877"/>
        <v/>
      </c>
      <c r="XC229" t="str">
        <f t="shared" si="1878"/>
        <v/>
      </c>
      <c r="XD229" t="str">
        <f t="shared" si="1879"/>
        <v/>
      </c>
      <c r="XE229" t="str">
        <f t="shared" si="1880"/>
        <v/>
      </c>
      <c r="XF229" t="str">
        <f t="shared" si="1881"/>
        <v/>
      </c>
      <c r="XG229" t="str">
        <f t="shared" si="1882"/>
        <v/>
      </c>
      <c r="XH229" t="str">
        <f t="shared" si="1883"/>
        <v/>
      </c>
      <c r="XI229" t="str">
        <f t="shared" si="1884"/>
        <v/>
      </c>
      <c r="XJ229" t="str">
        <f t="shared" si="1885"/>
        <v/>
      </c>
      <c r="XK229" t="str">
        <f t="shared" si="1886"/>
        <v/>
      </c>
      <c r="XL229" t="str">
        <f t="shared" si="1887"/>
        <v/>
      </c>
      <c r="XM229" t="str">
        <f t="shared" si="1888"/>
        <v/>
      </c>
      <c r="XN229" t="str">
        <f t="shared" si="1889"/>
        <v/>
      </c>
      <c r="XO229" t="str">
        <f t="shared" si="1890"/>
        <v/>
      </c>
      <c r="XP229" t="str">
        <f t="shared" si="1891"/>
        <v/>
      </c>
      <c r="XQ229" t="str">
        <f t="shared" si="1892"/>
        <v/>
      </c>
      <c r="XR229" t="str">
        <f t="shared" si="1893"/>
        <v/>
      </c>
      <c r="XS229" t="str">
        <f t="shared" si="1894"/>
        <v/>
      </c>
      <c r="XT229" t="str">
        <f t="shared" si="1895"/>
        <v/>
      </c>
      <c r="XU229" t="str">
        <f t="shared" si="1896"/>
        <v/>
      </c>
      <c r="XV229" t="str">
        <f t="shared" si="1897"/>
        <v/>
      </c>
      <c r="XW229" t="str">
        <f t="shared" si="1898"/>
        <v/>
      </c>
      <c r="XX229" t="str">
        <f t="shared" si="1899"/>
        <v/>
      </c>
      <c r="XY229" t="str">
        <f t="shared" si="1900"/>
        <v/>
      </c>
      <c r="XZ229" t="str">
        <f t="shared" si="1901"/>
        <v/>
      </c>
      <c r="YA229" t="str">
        <f t="shared" si="1902"/>
        <v/>
      </c>
      <c r="YB229" t="str">
        <f t="shared" si="1903"/>
        <v/>
      </c>
      <c r="YC229" t="str">
        <f t="shared" si="1904"/>
        <v/>
      </c>
      <c r="YD229" t="str">
        <f t="shared" si="1905"/>
        <v/>
      </c>
      <c r="YE229" t="str">
        <f t="shared" si="1906"/>
        <v/>
      </c>
      <c r="YF229" t="str">
        <f t="shared" si="1907"/>
        <v/>
      </c>
      <c r="YG229" t="str">
        <f t="shared" si="1908"/>
        <v/>
      </c>
      <c r="YH229" t="str">
        <f t="shared" si="1909"/>
        <v/>
      </c>
      <c r="YI229" t="str">
        <f t="shared" si="1910"/>
        <v/>
      </c>
      <c r="YJ229" t="str">
        <f t="shared" si="1911"/>
        <v/>
      </c>
      <c r="YK229" t="str">
        <f t="shared" si="1912"/>
        <v/>
      </c>
      <c r="YL229" t="str">
        <f t="shared" si="1913"/>
        <v/>
      </c>
      <c r="YM229" t="str">
        <f t="shared" si="1914"/>
        <v/>
      </c>
      <c r="YN229" t="str">
        <f t="shared" si="1915"/>
        <v/>
      </c>
      <c r="YO229" t="str">
        <f t="shared" si="1916"/>
        <v/>
      </c>
      <c r="YP229" t="str">
        <f t="shared" si="1917"/>
        <v/>
      </c>
      <c r="YQ229" t="str">
        <f t="shared" si="1918"/>
        <v/>
      </c>
      <c r="YR229" t="str">
        <f t="shared" si="1919"/>
        <v/>
      </c>
      <c r="YS229" t="str">
        <f t="shared" si="1920"/>
        <v/>
      </c>
      <c r="YT229" t="str">
        <f t="shared" si="1921"/>
        <v/>
      </c>
      <c r="YU229" t="str">
        <f t="shared" si="1922"/>
        <v/>
      </c>
      <c r="YV229" t="str">
        <f t="shared" si="1923"/>
        <v/>
      </c>
      <c r="YW229" t="str">
        <f t="shared" si="1924"/>
        <v/>
      </c>
      <c r="YX229" t="str">
        <f t="shared" si="1925"/>
        <v/>
      </c>
      <c r="YY229" t="str">
        <f t="shared" si="1926"/>
        <v/>
      </c>
      <c r="YZ229" t="str">
        <f t="shared" si="1927"/>
        <v/>
      </c>
      <c r="ZA229" t="str">
        <f t="shared" si="1928"/>
        <v/>
      </c>
      <c r="ZB229" t="str">
        <f t="shared" si="1929"/>
        <v/>
      </c>
      <c r="ZC229" t="str">
        <f t="shared" si="1930"/>
        <v/>
      </c>
      <c r="ZD229" t="str">
        <f t="shared" si="1931"/>
        <v/>
      </c>
      <c r="ZE229" t="str">
        <f t="shared" si="1932"/>
        <v/>
      </c>
      <c r="ZF229" t="str">
        <f t="shared" si="1933"/>
        <v/>
      </c>
      <c r="ZG229" t="str">
        <f t="shared" si="1934"/>
        <v/>
      </c>
      <c r="ZH229" t="str">
        <f t="shared" si="1935"/>
        <v/>
      </c>
      <c r="ZI229" t="str">
        <f t="shared" si="1936"/>
        <v/>
      </c>
      <c r="ZJ229" t="str">
        <f t="shared" si="1937"/>
        <v/>
      </c>
      <c r="ZK229" t="str">
        <f t="shared" si="1938"/>
        <v/>
      </c>
      <c r="ZL229" t="str">
        <f t="shared" si="1939"/>
        <v/>
      </c>
      <c r="ZM229" t="str">
        <f t="shared" si="1940"/>
        <v/>
      </c>
      <c r="ZN229" t="str">
        <f t="shared" si="1941"/>
        <v/>
      </c>
      <c r="ZO229" t="str">
        <f t="shared" si="1942"/>
        <v/>
      </c>
      <c r="ZP229" t="str">
        <f t="shared" si="1943"/>
        <v/>
      </c>
      <c r="ZQ229" t="str">
        <f t="shared" si="1944"/>
        <v/>
      </c>
      <c r="ZR229" t="str">
        <f t="shared" si="1945"/>
        <v/>
      </c>
      <c r="ZS229" t="str">
        <f t="shared" si="1946"/>
        <v/>
      </c>
      <c r="ZT229" t="str">
        <f t="shared" si="1947"/>
        <v/>
      </c>
      <c r="ZU229" t="str">
        <f t="shared" si="1948"/>
        <v/>
      </c>
      <c r="ZV229" t="str">
        <f t="shared" si="1949"/>
        <v/>
      </c>
      <c r="ZW229" t="str">
        <f t="shared" si="1950"/>
        <v/>
      </c>
      <c r="ZX229" t="str">
        <f t="shared" si="1951"/>
        <v/>
      </c>
      <c r="ZY229" t="str">
        <f t="shared" si="1952"/>
        <v/>
      </c>
      <c r="ZZ229" t="str">
        <f t="shared" si="1953"/>
        <v/>
      </c>
      <c r="AAA229" t="str">
        <f t="shared" si="1954"/>
        <v/>
      </c>
      <c r="AAB229" t="str">
        <f t="shared" si="1955"/>
        <v/>
      </c>
      <c r="AAC229" t="str">
        <f t="shared" si="1956"/>
        <v/>
      </c>
      <c r="AAD229" t="str">
        <f t="shared" si="1957"/>
        <v/>
      </c>
      <c r="AAE229" t="e">
        <f t="shared" ca="1" si="1958"/>
        <v>#N/A</v>
      </c>
      <c r="AAF229" t="e">
        <f t="shared" ca="1" si="1959"/>
        <v>#N/A</v>
      </c>
      <c r="AAG229" t="e">
        <f t="shared" ca="1" si="1960"/>
        <v>#N/A</v>
      </c>
      <c r="AAH229" t="e">
        <f t="shared" ca="1" si="1961"/>
        <v>#N/A</v>
      </c>
      <c r="AAI229" t="e">
        <f t="shared" ca="1" si="1962"/>
        <v>#N/A</v>
      </c>
      <c r="AAJ229" t="e">
        <f t="shared" ca="1" si="1963"/>
        <v>#N/A</v>
      </c>
      <c r="AAK229">
        <f t="shared" si="1965"/>
        <v>0</v>
      </c>
    </row>
    <row r="230" spans="1:713" x14ac:dyDescent="0.35">
      <c r="A230">
        <v>1</v>
      </c>
      <c r="B230">
        <v>486</v>
      </c>
      <c r="C230" s="8">
        <v>40598.570960648147</v>
      </c>
      <c r="D230" t="s">
        <v>221</v>
      </c>
      <c r="E230" t="s">
        <v>2894</v>
      </c>
      <c r="G230" t="s">
        <v>2410</v>
      </c>
      <c r="I230" s="9">
        <v>40421</v>
      </c>
      <c r="K230">
        <v>450</v>
      </c>
      <c r="O230"/>
      <c r="P230"/>
      <c r="Q230"/>
      <c r="R230"/>
      <c r="S230"/>
      <c r="T230"/>
      <c r="U230"/>
      <c r="V230"/>
      <c r="W230"/>
      <c r="Z230" s="10"/>
      <c r="AA230" s="10"/>
      <c r="AB230" s="10"/>
      <c r="AC230" s="10"/>
      <c r="AD230" s="10"/>
      <c r="AE230" s="10"/>
      <c r="AF230" s="10"/>
      <c r="AG230" s="10"/>
      <c r="AH230" s="10"/>
      <c r="CU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HQ230" t="str">
        <f t="shared" si="1476"/>
        <v/>
      </c>
      <c r="HR230" t="str">
        <f t="shared" si="1477"/>
        <v/>
      </c>
      <c r="HS230" t="str">
        <f t="shared" si="1478"/>
        <v/>
      </c>
      <c r="HT230" t="str">
        <f t="shared" si="1479"/>
        <v/>
      </c>
      <c r="HU230" t="str">
        <f t="shared" si="1480"/>
        <v/>
      </c>
      <c r="HV230" t="str">
        <f t="shared" si="1481"/>
        <v/>
      </c>
      <c r="HW230" t="str">
        <f t="shared" si="1482"/>
        <v/>
      </c>
      <c r="HX230" t="str">
        <f t="shared" si="1483"/>
        <v/>
      </c>
      <c r="HY230" t="str">
        <f t="shared" si="1484"/>
        <v/>
      </c>
      <c r="HZ230" t="str">
        <f t="shared" si="1485"/>
        <v/>
      </c>
      <c r="IA230" t="str">
        <f t="shared" si="1486"/>
        <v/>
      </c>
      <c r="IB230" t="str">
        <f t="shared" si="1487"/>
        <v/>
      </c>
      <c r="IC230" t="str">
        <f t="shared" si="1488"/>
        <v/>
      </c>
      <c r="ID230" t="str">
        <f t="shared" si="1489"/>
        <v/>
      </c>
      <c r="IE230" t="str">
        <f t="shared" si="1490"/>
        <v/>
      </c>
      <c r="IF230" t="str">
        <f t="shared" si="1491"/>
        <v/>
      </c>
      <c r="IG230" t="str">
        <f t="shared" si="1492"/>
        <v/>
      </c>
      <c r="IH230" t="str">
        <f t="shared" si="1493"/>
        <v/>
      </c>
      <c r="II230" t="str">
        <f t="shared" si="1494"/>
        <v/>
      </c>
      <c r="IJ230" t="str">
        <f t="shared" si="1495"/>
        <v/>
      </c>
      <c r="IK230" t="str">
        <f t="shared" si="1496"/>
        <v/>
      </c>
      <c r="IL230" t="str">
        <f t="shared" si="1497"/>
        <v/>
      </c>
      <c r="IM230" t="str">
        <f t="shared" si="1498"/>
        <v/>
      </c>
      <c r="IN230" t="str">
        <f t="shared" si="1499"/>
        <v/>
      </c>
      <c r="IO230" t="str">
        <f t="shared" si="1500"/>
        <v/>
      </c>
      <c r="IP230" t="str">
        <f t="shared" si="1501"/>
        <v/>
      </c>
      <c r="IQ230" t="str">
        <f t="shared" si="1502"/>
        <v/>
      </c>
      <c r="IR230" t="str">
        <f t="shared" si="1503"/>
        <v/>
      </c>
      <c r="IS230" t="str">
        <f t="shared" si="1504"/>
        <v/>
      </c>
      <c r="IT230" t="str">
        <f t="shared" si="1505"/>
        <v/>
      </c>
      <c r="IU230" t="str">
        <f t="shared" si="1506"/>
        <v/>
      </c>
      <c r="IV230" t="str">
        <f t="shared" si="1507"/>
        <v/>
      </c>
      <c r="IW230" t="str">
        <f t="shared" si="1508"/>
        <v/>
      </c>
      <c r="IX230" t="str">
        <f t="shared" si="1509"/>
        <v/>
      </c>
      <c r="IY230" t="str">
        <f t="shared" si="1510"/>
        <v/>
      </c>
      <c r="IZ230" t="str">
        <f t="shared" si="1511"/>
        <v/>
      </c>
      <c r="JA230" t="str">
        <f t="shared" si="1512"/>
        <v/>
      </c>
      <c r="JB230" t="str">
        <f t="shared" si="1513"/>
        <v/>
      </c>
      <c r="JC230" t="str">
        <f t="shared" si="1514"/>
        <v/>
      </c>
      <c r="JD230" t="str">
        <f t="shared" si="1515"/>
        <v/>
      </c>
      <c r="JE230" t="str">
        <f t="shared" si="1516"/>
        <v/>
      </c>
      <c r="JF230" t="str">
        <f t="shared" si="1517"/>
        <v/>
      </c>
      <c r="JG230" t="str">
        <f t="shared" si="1518"/>
        <v/>
      </c>
      <c r="JH230" t="str">
        <f t="shared" si="1519"/>
        <v/>
      </c>
      <c r="JI230" t="str">
        <f t="shared" si="1520"/>
        <v/>
      </c>
      <c r="JJ230" t="str">
        <f t="shared" si="1521"/>
        <v/>
      </c>
      <c r="JK230" t="str">
        <f t="shared" si="1522"/>
        <v/>
      </c>
      <c r="JL230" t="str">
        <f t="shared" si="1523"/>
        <v/>
      </c>
      <c r="JM230" t="str">
        <f t="shared" si="1524"/>
        <v/>
      </c>
      <c r="JN230" t="str">
        <f t="shared" si="1525"/>
        <v/>
      </c>
      <c r="JO230" t="str">
        <f t="shared" si="1526"/>
        <v/>
      </c>
      <c r="JP230" t="str">
        <f t="shared" si="1527"/>
        <v/>
      </c>
      <c r="JQ230" t="str">
        <f t="shared" si="1528"/>
        <v/>
      </c>
      <c r="JR230" t="str">
        <f t="shared" si="1529"/>
        <v/>
      </c>
      <c r="JS230" t="str">
        <f t="shared" si="1530"/>
        <v/>
      </c>
      <c r="JT230" t="str">
        <f t="shared" si="1531"/>
        <v/>
      </c>
      <c r="JU230" t="str">
        <f t="shared" si="1532"/>
        <v/>
      </c>
      <c r="JV230" t="str">
        <f t="shared" si="1533"/>
        <v/>
      </c>
      <c r="JW230" t="str">
        <f t="shared" si="1534"/>
        <v/>
      </c>
      <c r="JX230" t="str">
        <f t="shared" si="1535"/>
        <v/>
      </c>
      <c r="JY230" t="str">
        <f t="shared" si="1536"/>
        <v/>
      </c>
      <c r="JZ230" t="str">
        <f t="shared" si="1537"/>
        <v/>
      </c>
      <c r="KA230" t="str">
        <f t="shared" si="1538"/>
        <v/>
      </c>
      <c r="KB230" t="str">
        <f t="shared" si="1539"/>
        <v/>
      </c>
      <c r="KC230" t="str">
        <f t="shared" si="1540"/>
        <v/>
      </c>
      <c r="KD230" t="str">
        <f t="shared" si="1541"/>
        <v/>
      </c>
      <c r="KE230" t="str">
        <f t="shared" si="1542"/>
        <v/>
      </c>
      <c r="KF230" t="str">
        <f t="shared" si="1543"/>
        <v/>
      </c>
      <c r="KG230" t="str">
        <f t="shared" si="1544"/>
        <v/>
      </c>
      <c r="KH230" t="str">
        <f t="shared" si="1545"/>
        <v/>
      </c>
      <c r="KI230" t="str">
        <f t="shared" si="1546"/>
        <v/>
      </c>
      <c r="KJ230" t="str">
        <f t="shared" si="1547"/>
        <v/>
      </c>
      <c r="KK230" t="str">
        <f t="shared" si="1548"/>
        <v/>
      </c>
      <c r="KL230" t="str">
        <f t="shared" si="1549"/>
        <v/>
      </c>
      <c r="KM230" t="str">
        <f t="shared" si="1550"/>
        <v/>
      </c>
      <c r="KN230" t="str">
        <f t="shared" si="1551"/>
        <v/>
      </c>
      <c r="KO230" t="str">
        <f t="shared" si="1552"/>
        <v/>
      </c>
      <c r="KP230" t="str">
        <f t="shared" si="1553"/>
        <v/>
      </c>
      <c r="KQ230" t="str">
        <f t="shared" si="1554"/>
        <v/>
      </c>
      <c r="KR230" t="str">
        <f t="shared" si="1555"/>
        <v/>
      </c>
      <c r="KS230" t="str">
        <f t="shared" si="1556"/>
        <v/>
      </c>
      <c r="KT230" t="str">
        <f t="shared" si="1557"/>
        <v/>
      </c>
      <c r="KU230" t="str">
        <f t="shared" si="1558"/>
        <v/>
      </c>
      <c r="KV230" t="str">
        <f t="shared" si="1559"/>
        <v/>
      </c>
      <c r="KW230" t="str">
        <f t="shared" si="1560"/>
        <v/>
      </c>
      <c r="KX230" t="str">
        <f t="shared" si="1561"/>
        <v/>
      </c>
      <c r="KY230" t="str">
        <f t="shared" si="1562"/>
        <v/>
      </c>
      <c r="KZ230" t="str">
        <f t="shared" si="1563"/>
        <v/>
      </c>
      <c r="LA230" t="str">
        <f t="shared" si="1564"/>
        <v/>
      </c>
      <c r="LB230" t="str">
        <f t="shared" si="1565"/>
        <v/>
      </c>
      <c r="LC230" t="str">
        <f t="shared" si="1566"/>
        <v/>
      </c>
      <c r="LD230" t="str">
        <f t="shared" si="1567"/>
        <v/>
      </c>
      <c r="LE230" t="str">
        <f t="shared" si="1568"/>
        <v/>
      </c>
      <c r="LF230" t="str">
        <f t="shared" si="1569"/>
        <v/>
      </c>
      <c r="LG230" t="str">
        <f t="shared" si="1570"/>
        <v/>
      </c>
      <c r="LH230" t="str">
        <f t="shared" si="1571"/>
        <v/>
      </c>
      <c r="LI230" t="str">
        <f t="shared" si="1572"/>
        <v/>
      </c>
      <c r="LJ230" t="str">
        <f t="shared" si="1573"/>
        <v/>
      </c>
      <c r="LK230" t="str">
        <f t="shared" si="1574"/>
        <v/>
      </c>
      <c r="LL230" t="str">
        <f t="shared" si="1575"/>
        <v/>
      </c>
      <c r="LM230" t="str">
        <f t="shared" si="1576"/>
        <v/>
      </c>
      <c r="LN230" t="str">
        <f t="shared" si="1577"/>
        <v/>
      </c>
      <c r="LO230" t="str">
        <f t="shared" si="1578"/>
        <v/>
      </c>
      <c r="LP230" t="str">
        <f t="shared" si="1579"/>
        <v/>
      </c>
      <c r="LQ230" t="str">
        <f t="shared" si="1580"/>
        <v/>
      </c>
      <c r="LR230" t="str">
        <f t="shared" si="1581"/>
        <v/>
      </c>
      <c r="LS230" t="str">
        <f t="shared" si="1582"/>
        <v/>
      </c>
      <c r="LT230" t="str">
        <f t="shared" si="1583"/>
        <v/>
      </c>
      <c r="LU230" t="str">
        <f t="shared" si="1584"/>
        <v/>
      </c>
      <c r="LV230" t="str">
        <f t="shared" si="1585"/>
        <v/>
      </c>
      <c r="LW230" t="str">
        <f t="shared" si="1586"/>
        <v/>
      </c>
      <c r="LX230" t="str">
        <f t="shared" si="1587"/>
        <v/>
      </c>
      <c r="LY230" t="str">
        <f t="shared" si="1588"/>
        <v/>
      </c>
      <c r="LZ230" t="str">
        <f t="shared" si="1589"/>
        <v/>
      </c>
      <c r="MA230" t="str">
        <f t="shared" si="1590"/>
        <v/>
      </c>
      <c r="MB230" t="str">
        <f t="shared" si="1591"/>
        <v/>
      </c>
      <c r="MC230" t="str">
        <f t="shared" si="1592"/>
        <v/>
      </c>
      <c r="MD230" t="str">
        <f t="shared" si="1593"/>
        <v/>
      </c>
      <c r="ME230" t="str">
        <f t="shared" si="1594"/>
        <v/>
      </c>
      <c r="MF230" t="str">
        <f t="shared" si="1595"/>
        <v/>
      </c>
      <c r="MG230" t="str">
        <f t="shared" si="1596"/>
        <v/>
      </c>
      <c r="MH230" t="str">
        <f t="shared" si="1597"/>
        <v/>
      </c>
      <c r="MI230" t="str">
        <f t="shared" si="1598"/>
        <v/>
      </c>
      <c r="MJ230" t="str">
        <f t="shared" si="1599"/>
        <v/>
      </c>
      <c r="MK230" t="str">
        <f t="shared" si="1600"/>
        <v/>
      </c>
      <c r="ML230" t="str">
        <f t="shared" si="1601"/>
        <v/>
      </c>
      <c r="MM230" t="str">
        <f t="shared" si="1602"/>
        <v/>
      </c>
      <c r="MN230" t="str">
        <f t="shared" si="1603"/>
        <v/>
      </c>
      <c r="MO230" t="str">
        <f t="shared" si="1604"/>
        <v/>
      </c>
      <c r="MP230" t="str">
        <f t="shared" si="1605"/>
        <v/>
      </c>
      <c r="MQ230" t="str">
        <f t="shared" si="1606"/>
        <v/>
      </c>
      <c r="MR230" t="str">
        <f t="shared" si="1607"/>
        <v/>
      </c>
      <c r="MS230" t="str">
        <f t="shared" si="1608"/>
        <v/>
      </c>
      <c r="MT230" t="str">
        <f t="shared" si="1609"/>
        <v/>
      </c>
      <c r="MU230" t="str">
        <f t="shared" si="1610"/>
        <v/>
      </c>
      <c r="MV230" t="str">
        <f t="shared" si="1611"/>
        <v/>
      </c>
      <c r="MW230" t="str">
        <f t="shared" si="1612"/>
        <v/>
      </c>
      <c r="MX230" t="str">
        <f t="shared" si="1613"/>
        <v/>
      </c>
      <c r="MY230" t="str">
        <f t="shared" si="1614"/>
        <v/>
      </c>
      <c r="MZ230" t="str">
        <f t="shared" si="1615"/>
        <v/>
      </c>
      <c r="NA230" t="str">
        <f t="shared" si="1616"/>
        <v/>
      </c>
      <c r="NB230" t="str">
        <f t="shared" si="1617"/>
        <v/>
      </c>
      <c r="NC230" t="str">
        <f t="shared" si="1618"/>
        <v/>
      </c>
      <c r="ND230" t="str">
        <f t="shared" si="1619"/>
        <v/>
      </c>
      <c r="NE230" t="str">
        <f t="shared" si="1620"/>
        <v/>
      </c>
      <c r="NF230" t="str">
        <f t="shared" si="1621"/>
        <v/>
      </c>
      <c r="NG230" t="str">
        <f t="shared" si="1622"/>
        <v/>
      </c>
      <c r="NH230" t="str">
        <f t="shared" si="1623"/>
        <v/>
      </c>
      <c r="NI230" t="str">
        <f t="shared" si="1624"/>
        <v/>
      </c>
      <c r="NJ230" t="str">
        <f t="shared" si="1625"/>
        <v/>
      </c>
      <c r="NK230" t="str">
        <f t="shared" si="1626"/>
        <v/>
      </c>
      <c r="NL230" t="str">
        <f t="shared" si="1627"/>
        <v/>
      </c>
      <c r="NM230" t="str">
        <f t="shared" si="1628"/>
        <v/>
      </c>
      <c r="NN230" t="str">
        <f t="shared" si="1629"/>
        <v/>
      </c>
      <c r="NO230" t="str">
        <f t="shared" si="1630"/>
        <v/>
      </c>
      <c r="NP230" t="str">
        <f t="shared" si="1631"/>
        <v/>
      </c>
      <c r="NQ230" t="str">
        <f t="shared" si="1632"/>
        <v/>
      </c>
      <c r="NR230" t="str">
        <f t="shared" si="1633"/>
        <v/>
      </c>
      <c r="NS230" t="str">
        <f t="shared" si="1634"/>
        <v/>
      </c>
      <c r="NT230" t="str">
        <f t="shared" si="1635"/>
        <v/>
      </c>
      <c r="NU230" t="str">
        <f t="shared" si="1636"/>
        <v/>
      </c>
      <c r="NV230" t="str">
        <f t="shared" si="1637"/>
        <v/>
      </c>
      <c r="NW230" t="str">
        <f t="shared" si="1638"/>
        <v/>
      </c>
      <c r="NX230" t="str">
        <f t="shared" si="1639"/>
        <v/>
      </c>
      <c r="NY230" t="str">
        <f t="shared" si="1640"/>
        <v/>
      </c>
      <c r="NZ230" t="str">
        <f t="shared" si="1641"/>
        <v/>
      </c>
      <c r="OA230" t="str">
        <f t="shared" si="1642"/>
        <v/>
      </c>
      <c r="OB230" t="str">
        <f t="shared" si="1643"/>
        <v/>
      </c>
      <c r="OC230" t="str">
        <f t="shared" si="1644"/>
        <v/>
      </c>
      <c r="OD230" t="str">
        <f t="shared" si="1645"/>
        <v/>
      </c>
      <c r="OE230" t="str">
        <f t="shared" si="1646"/>
        <v/>
      </c>
      <c r="OF230" t="str">
        <f t="shared" si="1647"/>
        <v/>
      </c>
      <c r="OG230" t="str">
        <f t="shared" si="1648"/>
        <v/>
      </c>
      <c r="OH230" t="str">
        <f t="shared" si="1649"/>
        <v/>
      </c>
      <c r="OI230" t="str">
        <f t="shared" si="1650"/>
        <v/>
      </c>
      <c r="OJ230" t="str">
        <f t="shared" si="1651"/>
        <v/>
      </c>
      <c r="OK230" t="str">
        <f t="shared" si="1652"/>
        <v/>
      </c>
      <c r="OL230" t="str">
        <f t="shared" si="1653"/>
        <v/>
      </c>
      <c r="OM230" t="str">
        <f t="shared" si="1654"/>
        <v/>
      </c>
      <c r="ON230" t="str">
        <f t="shared" si="1655"/>
        <v/>
      </c>
      <c r="OO230" t="str">
        <f t="shared" si="1656"/>
        <v/>
      </c>
      <c r="OP230" t="str">
        <f t="shared" si="1657"/>
        <v/>
      </c>
      <c r="OQ230" t="str">
        <f t="shared" si="1658"/>
        <v/>
      </c>
      <c r="OR230" t="str">
        <f t="shared" si="1659"/>
        <v/>
      </c>
      <c r="OS230" t="str">
        <f t="shared" si="1660"/>
        <v/>
      </c>
      <c r="OT230" t="str">
        <f t="shared" si="1661"/>
        <v/>
      </c>
      <c r="OU230" t="str">
        <f t="shared" si="1662"/>
        <v/>
      </c>
      <c r="OV230" t="str">
        <f t="shared" si="1663"/>
        <v/>
      </c>
      <c r="OW230" t="str">
        <f t="shared" si="1664"/>
        <v/>
      </c>
      <c r="OX230" t="str">
        <f t="shared" si="1665"/>
        <v/>
      </c>
      <c r="OY230" t="str">
        <f t="shared" si="1666"/>
        <v/>
      </c>
      <c r="OZ230" t="str">
        <f t="shared" si="1667"/>
        <v/>
      </c>
      <c r="PA230" t="str">
        <f t="shared" si="1668"/>
        <v/>
      </c>
      <c r="PB230" t="str">
        <f t="shared" si="1669"/>
        <v/>
      </c>
      <c r="PC230" t="str">
        <f t="shared" si="1670"/>
        <v/>
      </c>
      <c r="PD230" t="str">
        <f t="shared" si="1671"/>
        <v/>
      </c>
      <c r="PE230" t="str">
        <f t="shared" si="1672"/>
        <v/>
      </c>
      <c r="PF230" t="str">
        <f t="shared" si="1673"/>
        <v/>
      </c>
      <c r="PG230" t="str">
        <f t="shared" si="1674"/>
        <v/>
      </c>
      <c r="PH230" t="str">
        <f t="shared" si="1675"/>
        <v/>
      </c>
      <c r="PI230" t="str">
        <f t="shared" si="1676"/>
        <v/>
      </c>
      <c r="PJ230" t="str">
        <f t="shared" si="1677"/>
        <v/>
      </c>
      <c r="PK230" t="str">
        <f t="shared" si="1678"/>
        <v/>
      </c>
      <c r="PL230" t="str">
        <f t="shared" si="1679"/>
        <v/>
      </c>
      <c r="PM230" t="str">
        <f t="shared" si="1680"/>
        <v/>
      </c>
      <c r="PN230" t="str">
        <f t="shared" si="1681"/>
        <v/>
      </c>
      <c r="PO230" t="str">
        <f t="shared" si="1682"/>
        <v/>
      </c>
      <c r="PP230" t="str">
        <f t="shared" si="1683"/>
        <v/>
      </c>
      <c r="PQ230" t="str">
        <f t="shared" si="1684"/>
        <v/>
      </c>
      <c r="PR230" t="str">
        <f t="shared" si="1685"/>
        <v/>
      </c>
      <c r="PS230" t="str">
        <f t="shared" si="1686"/>
        <v/>
      </c>
      <c r="PT230" t="str">
        <f t="shared" si="1687"/>
        <v/>
      </c>
      <c r="PU230" t="str">
        <f t="shared" si="1688"/>
        <v/>
      </c>
      <c r="PV230" t="str">
        <f t="shared" si="1689"/>
        <v/>
      </c>
      <c r="PW230" t="str">
        <f t="shared" si="1690"/>
        <v/>
      </c>
      <c r="PX230" t="str">
        <f t="shared" si="1691"/>
        <v/>
      </c>
      <c r="PY230" t="str">
        <f t="shared" si="1692"/>
        <v/>
      </c>
      <c r="PZ230" t="str">
        <f t="shared" si="1693"/>
        <v/>
      </c>
      <c r="QA230" t="str">
        <f t="shared" si="1694"/>
        <v/>
      </c>
      <c r="QB230" t="str">
        <f t="shared" si="1695"/>
        <v/>
      </c>
      <c r="QC230" t="str">
        <f t="shared" si="1696"/>
        <v/>
      </c>
      <c r="QD230" t="str">
        <f t="shared" si="1697"/>
        <v/>
      </c>
      <c r="QE230" t="str">
        <f t="shared" si="1698"/>
        <v/>
      </c>
      <c r="QF230" t="str">
        <f t="shared" si="1699"/>
        <v/>
      </c>
      <c r="QG230" t="str">
        <f t="shared" si="1700"/>
        <v/>
      </c>
      <c r="QH230" t="str">
        <f t="shared" si="1701"/>
        <v/>
      </c>
      <c r="QI230" t="str">
        <f t="shared" si="1702"/>
        <v/>
      </c>
      <c r="QJ230" t="str">
        <f t="shared" si="1703"/>
        <v/>
      </c>
      <c r="QK230" t="str">
        <f t="shared" si="1704"/>
        <v/>
      </c>
      <c r="QL230" t="str">
        <f t="shared" si="1705"/>
        <v/>
      </c>
      <c r="QM230" t="str">
        <f t="shared" si="1706"/>
        <v/>
      </c>
      <c r="QN230" t="str">
        <f t="shared" si="1707"/>
        <v/>
      </c>
      <c r="QO230" t="str">
        <f t="shared" si="1708"/>
        <v/>
      </c>
      <c r="QP230" t="str">
        <f t="shared" si="1709"/>
        <v/>
      </c>
      <c r="QQ230" t="str">
        <f t="shared" si="1710"/>
        <v/>
      </c>
      <c r="QR230" t="str">
        <f t="shared" si="1711"/>
        <v/>
      </c>
      <c r="QS230" t="str">
        <f t="shared" si="1712"/>
        <v/>
      </c>
      <c r="QT230" t="str">
        <f t="shared" si="1713"/>
        <v/>
      </c>
      <c r="QU230" t="str">
        <f t="shared" si="1714"/>
        <v/>
      </c>
      <c r="QV230" t="str">
        <f t="shared" si="1715"/>
        <v/>
      </c>
      <c r="QW230" t="str">
        <f t="shared" si="1716"/>
        <v/>
      </c>
      <c r="QX230" t="str">
        <f t="shared" si="1717"/>
        <v/>
      </c>
      <c r="QY230" t="str">
        <f t="shared" si="1718"/>
        <v/>
      </c>
      <c r="QZ230" t="str">
        <f t="shared" si="1719"/>
        <v/>
      </c>
      <c r="RA230" t="str">
        <f t="shared" si="1720"/>
        <v/>
      </c>
      <c r="RB230" t="str">
        <f t="shared" si="1721"/>
        <v/>
      </c>
      <c r="RC230" t="str">
        <f t="shared" si="1722"/>
        <v/>
      </c>
      <c r="RD230" t="str">
        <f t="shared" si="1723"/>
        <v/>
      </c>
      <c r="RE230" t="str">
        <f t="shared" si="1724"/>
        <v/>
      </c>
      <c r="RF230" t="str">
        <f t="shared" si="1725"/>
        <v/>
      </c>
      <c r="RG230" t="str">
        <f t="shared" si="1726"/>
        <v/>
      </c>
      <c r="RH230" t="str">
        <f t="shared" si="1727"/>
        <v/>
      </c>
      <c r="RI230" t="str">
        <f t="shared" si="1728"/>
        <v/>
      </c>
      <c r="RJ230" t="str">
        <f t="shared" si="1729"/>
        <v/>
      </c>
      <c r="RK230" t="str">
        <f t="shared" si="1730"/>
        <v/>
      </c>
      <c r="RL230" t="str">
        <f t="shared" si="1731"/>
        <v/>
      </c>
      <c r="RM230" t="str">
        <f t="shared" si="1732"/>
        <v/>
      </c>
      <c r="RN230" t="str">
        <f t="shared" si="1733"/>
        <v/>
      </c>
      <c r="RO230" t="str">
        <f t="shared" si="1734"/>
        <v/>
      </c>
      <c r="RP230" t="str">
        <f t="shared" si="1735"/>
        <v/>
      </c>
      <c r="RQ230" t="str">
        <f t="shared" si="1736"/>
        <v/>
      </c>
      <c r="RR230" t="str">
        <f t="shared" si="1737"/>
        <v/>
      </c>
      <c r="RS230" t="str">
        <f t="shared" si="1738"/>
        <v/>
      </c>
      <c r="RT230" t="str">
        <f t="shared" si="1739"/>
        <v/>
      </c>
      <c r="RU230" t="str">
        <f t="shared" si="1740"/>
        <v/>
      </c>
      <c r="RV230" t="str">
        <f t="shared" si="1741"/>
        <v/>
      </c>
      <c r="RW230" t="str">
        <f t="shared" si="1742"/>
        <v/>
      </c>
      <c r="RX230" t="str">
        <f t="shared" si="1743"/>
        <v/>
      </c>
      <c r="RY230" t="str">
        <f t="shared" si="1744"/>
        <v/>
      </c>
      <c r="RZ230" t="str">
        <f t="shared" si="1745"/>
        <v/>
      </c>
      <c r="SA230" t="str">
        <f t="shared" si="1746"/>
        <v/>
      </c>
      <c r="SB230" t="str">
        <f t="shared" si="1747"/>
        <v/>
      </c>
      <c r="SC230" t="str">
        <f t="shared" si="1748"/>
        <v/>
      </c>
      <c r="SD230" t="str">
        <f t="shared" si="1749"/>
        <v/>
      </c>
      <c r="SE230" t="str">
        <f t="shared" si="1750"/>
        <v/>
      </c>
      <c r="SF230" t="str">
        <f t="shared" si="1751"/>
        <v/>
      </c>
      <c r="SG230" t="str">
        <f t="shared" si="1752"/>
        <v/>
      </c>
      <c r="SH230" t="str">
        <f t="shared" si="1753"/>
        <v/>
      </c>
      <c r="SI230" t="str">
        <f t="shared" si="1754"/>
        <v/>
      </c>
      <c r="SJ230" t="str">
        <f t="shared" si="1755"/>
        <v/>
      </c>
      <c r="SK230" t="str">
        <f t="shared" si="1756"/>
        <v/>
      </c>
      <c r="SL230" t="str">
        <f t="shared" si="1757"/>
        <v/>
      </c>
      <c r="SM230" t="str">
        <f t="shared" si="1758"/>
        <v/>
      </c>
      <c r="SN230" t="str">
        <f t="shared" si="1759"/>
        <v/>
      </c>
      <c r="SO230" t="str">
        <f t="shared" si="1760"/>
        <v/>
      </c>
      <c r="SP230" t="str">
        <f t="shared" si="1761"/>
        <v/>
      </c>
      <c r="SQ230" t="str">
        <f t="shared" si="1762"/>
        <v/>
      </c>
      <c r="SR230" t="str">
        <f t="shared" si="1763"/>
        <v/>
      </c>
      <c r="SS230">
        <f t="shared" si="1764"/>
        <v>0</v>
      </c>
      <c r="ST230">
        <f t="shared" si="1765"/>
        <v>0</v>
      </c>
      <c r="SU230">
        <f t="shared" si="1766"/>
        <v>0</v>
      </c>
      <c r="SV230">
        <f t="shared" si="1767"/>
        <v>0</v>
      </c>
      <c r="SW230">
        <f t="shared" si="1768"/>
        <v>0</v>
      </c>
      <c r="SX230">
        <f t="shared" si="1769"/>
        <v>0</v>
      </c>
      <c r="SY230">
        <f t="shared" si="1770"/>
        <v>0</v>
      </c>
      <c r="SZ230">
        <f t="shared" si="1771"/>
        <v>0</v>
      </c>
      <c r="TA230">
        <f t="shared" si="1772"/>
        <v>0</v>
      </c>
      <c r="TB230">
        <f t="shared" si="1773"/>
        <v>0</v>
      </c>
      <c r="TC230">
        <f t="shared" si="1774"/>
        <v>0</v>
      </c>
      <c r="TD230">
        <f t="shared" si="1775"/>
        <v>0</v>
      </c>
      <c r="TE230">
        <f t="shared" si="1776"/>
        <v>0</v>
      </c>
      <c r="TF230">
        <f t="shared" si="1777"/>
        <v>0</v>
      </c>
      <c r="TG230">
        <f t="shared" si="1778"/>
        <v>0</v>
      </c>
      <c r="TH230">
        <f t="shared" si="1779"/>
        <v>0</v>
      </c>
      <c r="TI230">
        <f t="shared" si="1780"/>
        <v>0</v>
      </c>
      <c r="TJ230">
        <f t="shared" si="1781"/>
        <v>0</v>
      </c>
      <c r="TK230">
        <f t="shared" si="1782"/>
        <v>0</v>
      </c>
      <c r="TL230">
        <f t="shared" si="1783"/>
        <v>0</v>
      </c>
      <c r="TM230">
        <f t="shared" si="1784"/>
        <v>0</v>
      </c>
      <c r="TN230">
        <f t="shared" si="1785"/>
        <v>0</v>
      </c>
      <c r="TO230">
        <f t="shared" si="1786"/>
        <v>0</v>
      </c>
      <c r="TP230">
        <f t="shared" si="1787"/>
        <v>0</v>
      </c>
      <c r="TQ230">
        <f t="shared" si="1788"/>
        <v>0</v>
      </c>
      <c r="TR230">
        <f t="shared" si="1789"/>
        <v>0</v>
      </c>
      <c r="TS230">
        <f t="shared" si="1790"/>
        <v>0</v>
      </c>
      <c r="TT230">
        <f t="shared" si="1791"/>
        <v>0</v>
      </c>
      <c r="TU230">
        <f t="shared" si="1792"/>
        <v>0</v>
      </c>
      <c r="TV230">
        <f t="shared" si="1793"/>
        <v>0</v>
      </c>
      <c r="TW230">
        <f t="shared" si="1794"/>
        <v>0</v>
      </c>
      <c r="TX230">
        <f t="shared" si="1795"/>
        <v>0</v>
      </c>
      <c r="TY230">
        <f t="shared" si="1796"/>
        <v>0</v>
      </c>
      <c r="TZ230">
        <f t="shared" si="1797"/>
        <v>0</v>
      </c>
      <c r="UA230">
        <f t="shared" si="1798"/>
        <v>0</v>
      </c>
      <c r="UB230">
        <f t="shared" si="1799"/>
        <v>0</v>
      </c>
      <c r="UC230">
        <f t="shared" si="1800"/>
        <v>0</v>
      </c>
      <c r="UD230">
        <f t="shared" si="1801"/>
        <v>0</v>
      </c>
      <c r="UE230">
        <f t="shared" si="1802"/>
        <v>0</v>
      </c>
      <c r="UF230">
        <f t="shared" si="1803"/>
        <v>0</v>
      </c>
      <c r="UG230">
        <f t="shared" si="1804"/>
        <v>0</v>
      </c>
      <c r="UH230">
        <f t="shared" si="1805"/>
        <v>0</v>
      </c>
      <c r="UI230">
        <f t="shared" si="1806"/>
        <v>0</v>
      </c>
      <c r="UJ230">
        <f t="shared" si="1807"/>
        <v>0</v>
      </c>
      <c r="UK230">
        <f t="shared" si="1808"/>
        <v>0</v>
      </c>
      <c r="UL230">
        <f t="shared" si="1809"/>
        <v>0</v>
      </c>
      <c r="UM230">
        <f t="shared" si="1810"/>
        <v>0</v>
      </c>
      <c r="UN230">
        <f t="shared" si="1811"/>
        <v>0</v>
      </c>
      <c r="UO230">
        <f t="shared" si="1812"/>
        <v>0</v>
      </c>
      <c r="UP230">
        <f t="shared" si="1813"/>
        <v>0</v>
      </c>
      <c r="UQ230">
        <f t="shared" si="1814"/>
        <v>0</v>
      </c>
      <c r="UR230">
        <f t="shared" si="1815"/>
        <v>0</v>
      </c>
      <c r="US230">
        <f t="shared" si="1816"/>
        <v>0</v>
      </c>
      <c r="UT230">
        <f t="shared" si="1817"/>
        <v>0</v>
      </c>
      <c r="UU230">
        <f t="shared" si="1818"/>
        <v>0</v>
      </c>
      <c r="UV230">
        <f t="shared" si="1819"/>
        <v>0</v>
      </c>
      <c r="UW230">
        <f t="shared" si="1820"/>
        <v>0</v>
      </c>
      <c r="UX230">
        <f t="shared" si="1821"/>
        <v>0</v>
      </c>
      <c r="UY230">
        <f t="shared" si="1822"/>
        <v>0</v>
      </c>
      <c r="UZ230">
        <f t="shared" si="1823"/>
        <v>0</v>
      </c>
      <c r="VA230">
        <f t="shared" si="1824"/>
        <v>0</v>
      </c>
      <c r="VB230">
        <f t="shared" si="1825"/>
        <v>0</v>
      </c>
      <c r="VC230">
        <f t="shared" si="1826"/>
        <v>0</v>
      </c>
      <c r="VD230">
        <f t="shared" si="1827"/>
        <v>0</v>
      </c>
      <c r="VE230">
        <f t="shared" si="1828"/>
        <v>0</v>
      </c>
      <c r="VF230">
        <f t="shared" si="1829"/>
        <v>0</v>
      </c>
      <c r="VG230">
        <f t="shared" si="1830"/>
        <v>0</v>
      </c>
      <c r="VH230">
        <f t="shared" si="1831"/>
        <v>0</v>
      </c>
      <c r="VI230">
        <f t="shared" si="1832"/>
        <v>0</v>
      </c>
      <c r="VJ230">
        <f t="shared" si="1833"/>
        <v>0</v>
      </c>
      <c r="VK230">
        <f t="shared" si="1834"/>
        <v>0</v>
      </c>
      <c r="VL230">
        <f t="shared" si="1835"/>
        <v>0</v>
      </c>
      <c r="VM230">
        <f t="shared" si="1836"/>
        <v>0</v>
      </c>
      <c r="VN230">
        <f t="shared" si="1837"/>
        <v>0</v>
      </c>
      <c r="VO230" t="str">
        <f t="shared" si="1838"/>
        <v/>
      </c>
      <c r="VP230" t="str">
        <f t="shared" si="1839"/>
        <v/>
      </c>
      <c r="VQ230" t="str">
        <f t="shared" si="1840"/>
        <v/>
      </c>
      <c r="VR230" t="str">
        <f t="shared" si="1841"/>
        <v/>
      </c>
      <c r="VS230" t="str">
        <f t="shared" si="1842"/>
        <v/>
      </c>
      <c r="VT230" t="str">
        <f t="shared" si="1843"/>
        <v/>
      </c>
      <c r="VU230" t="str">
        <f t="shared" si="1844"/>
        <v/>
      </c>
      <c r="VV230" t="str">
        <f t="shared" si="1845"/>
        <v/>
      </c>
      <c r="VW230" t="str">
        <f t="shared" si="1846"/>
        <v/>
      </c>
      <c r="VX230" t="str">
        <f t="shared" si="1847"/>
        <v/>
      </c>
      <c r="VY230" t="str">
        <f t="shared" si="1848"/>
        <v/>
      </c>
      <c r="VZ230" t="str">
        <f t="shared" si="1849"/>
        <v/>
      </c>
      <c r="WA230" t="str">
        <f t="shared" si="1850"/>
        <v/>
      </c>
      <c r="WB230" t="str">
        <f t="shared" si="1851"/>
        <v/>
      </c>
      <c r="WC230" t="str">
        <f t="shared" si="1852"/>
        <v/>
      </c>
      <c r="WD230" t="str">
        <f t="shared" si="1853"/>
        <v/>
      </c>
      <c r="WE230" t="str">
        <f t="shared" si="1854"/>
        <v/>
      </c>
      <c r="WF230" t="str">
        <f t="shared" si="1855"/>
        <v/>
      </c>
      <c r="WG230" t="str">
        <f t="shared" si="1856"/>
        <v/>
      </c>
      <c r="WH230" t="str">
        <f t="shared" si="1857"/>
        <v/>
      </c>
      <c r="WI230" t="str">
        <f t="shared" si="1858"/>
        <v/>
      </c>
      <c r="WJ230" t="str">
        <f t="shared" si="1859"/>
        <v/>
      </c>
      <c r="WK230" t="str">
        <f t="shared" si="1860"/>
        <v/>
      </c>
      <c r="WL230" t="str">
        <f t="shared" si="1861"/>
        <v/>
      </c>
      <c r="WM230" t="str">
        <f t="shared" si="1862"/>
        <v/>
      </c>
      <c r="WN230" t="str">
        <f t="shared" si="1863"/>
        <v/>
      </c>
      <c r="WO230" t="str">
        <f t="shared" si="1864"/>
        <v/>
      </c>
      <c r="WP230" t="str">
        <f t="shared" si="1865"/>
        <v/>
      </c>
      <c r="WQ230" t="str">
        <f t="shared" si="1866"/>
        <v/>
      </c>
      <c r="WR230" t="str">
        <f t="shared" si="1867"/>
        <v/>
      </c>
      <c r="WS230" t="str">
        <f t="shared" si="1868"/>
        <v/>
      </c>
      <c r="WT230" t="str">
        <f t="shared" si="1869"/>
        <v/>
      </c>
      <c r="WU230" t="str">
        <f t="shared" si="1870"/>
        <v/>
      </c>
      <c r="WV230" t="str">
        <f t="shared" si="1871"/>
        <v/>
      </c>
      <c r="WW230" t="str">
        <f t="shared" si="1872"/>
        <v/>
      </c>
      <c r="WX230" t="str">
        <f t="shared" si="1873"/>
        <v/>
      </c>
      <c r="WY230" t="str">
        <f t="shared" si="1874"/>
        <v/>
      </c>
      <c r="WZ230" t="str">
        <f t="shared" si="1875"/>
        <v/>
      </c>
      <c r="XA230" t="str">
        <f t="shared" si="1876"/>
        <v/>
      </c>
      <c r="XB230" t="str">
        <f t="shared" si="1877"/>
        <v/>
      </c>
      <c r="XC230" t="str">
        <f t="shared" si="1878"/>
        <v/>
      </c>
      <c r="XD230" t="str">
        <f t="shared" si="1879"/>
        <v/>
      </c>
      <c r="XE230" t="str">
        <f t="shared" si="1880"/>
        <v/>
      </c>
      <c r="XF230" t="str">
        <f t="shared" si="1881"/>
        <v/>
      </c>
      <c r="XG230" t="str">
        <f t="shared" si="1882"/>
        <v/>
      </c>
      <c r="XH230" t="str">
        <f t="shared" si="1883"/>
        <v/>
      </c>
      <c r="XI230" t="str">
        <f t="shared" si="1884"/>
        <v/>
      </c>
      <c r="XJ230" t="str">
        <f t="shared" si="1885"/>
        <v/>
      </c>
      <c r="XK230" t="str">
        <f t="shared" si="1886"/>
        <v/>
      </c>
      <c r="XL230" t="str">
        <f t="shared" si="1887"/>
        <v/>
      </c>
      <c r="XM230" t="str">
        <f t="shared" si="1888"/>
        <v/>
      </c>
      <c r="XN230" t="str">
        <f t="shared" si="1889"/>
        <v/>
      </c>
      <c r="XO230" t="str">
        <f t="shared" si="1890"/>
        <v/>
      </c>
      <c r="XP230" t="str">
        <f t="shared" si="1891"/>
        <v/>
      </c>
      <c r="XQ230" t="str">
        <f t="shared" si="1892"/>
        <v/>
      </c>
      <c r="XR230" t="str">
        <f t="shared" si="1893"/>
        <v/>
      </c>
      <c r="XS230" t="str">
        <f t="shared" si="1894"/>
        <v/>
      </c>
      <c r="XT230" t="str">
        <f t="shared" si="1895"/>
        <v/>
      </c>
      <c r="XU230" t="str">
        <f t="shared" si="1896"/>
        <v/>
      </c>
      <c r="XV230" t="str">
        <f t="shared" si="1897"/>
        <v/>
      </c>
      <c r="XW230" t="str">
        <f t="shared" si="1898"/>
        <v/>
      </c>
      <c r="XX230" t="str">
        <f t="shared" si="1899"/>
        <v/>
      </c>
      <c r="XY230" t="str">
        <f t="shared" si="1900"/>
        <v/>
      </c>
      <c r="XZ230" t="str">
        <f t="shared" si="1901"/>
        <v/>
      </c>
      <c r="YA230" t="str">
        <f t="shared" si="1902"/>
        <v/>
      </c>
      <c r="YB230" t="str">
        <f t="shared" si="1903"/>
        <v/>
      </c>
      <c r="YC230" t="str">
        <f t="shared" si="1904"/>
        <v/>
      </c>
      <c r="YD230" t="str">
        <f t="shared" si="1905"/>
        <v/>
      </c>
      <c r="YE230" t="str">
        <f t="shared" si="1906"/>
        <v/>
      </c>
      <c r="YF230" t="str">
        <f t="shared" si="1907"/>
        <v/>
      </c>
      <c r="YG230" t="str">
        <f t="shared" si="1908"/>
        <v/>
      </c>
      <c r="YH230" t="str">
        <f t="shared" si="1909"/>
        <v/>
      </c>
      <c r="YI230" t="str">
        <f t="shared" si="1910"/>
        <v/>
      </c>
      <c r="YJ230" t="str">
        <f t="shared" si="1911"/>
        <v/>
      </c>
      <c r="YK230" t="str">
        <f t="shared" si="1912"/>
        <v/>
      </c>
      <c r="YL230" t="str">
        <f t="shared" si="1913"/>
        <v/>
      </c>
      <c r="YM230" t="str">
        <f t="shared" si="1914"/>
        <v/>
      </c>
      <c r="YN230" t="str">
        <f t="shared" si="1915"/>
        <v/>
      </c>
      <c r="YO230" t="str">
        <f t="shared" si="1916"/>
        <v/>
      </c>
      <c r="YP230" t="str">
        <f t="shared" si="1917"/>
        <v/>
      </c>
      <c r="YQ230" t="str">
        <f t="shared" si="1918"/>
        <v/>
      </c>
      <c r="YR230" t="str">
        <f t="shared" si="1919"/>
        <v/>
      </c>
      <c r="YS230" t="str">
        <f t="shared" si="1920"/>
        <v/>
      </c>
      <c r="YT230" t="str">
        <f t="shared" si="1921"/>
        <v/>
      </c>
      <c r="YU230" t="str">
        <f t="shared" si="1922"/>
        <v/>
      </c>
      <c r="YV230" t="str">
        <f t="shared" si="1923"/>
        <v/>
      </c>
      <c r="YW230" t="str">
        <f t="shared" si="1924"/>
        <v/>
      </c>
      <c r="YX230" t="str">
        <f t="shared" si="1925"/>
        <v/>
      </c>
      <c r="YY230" t="str">
        <f t="shared" si="1926"/>
        <v/>
      </c>
      <c r="YZ230" t="str">
        <f t="shared" si="1927"/>
        <v/>
      </c>
      <c r="ZA230" t="str">
        <f t="shared" si="1928"/>
        <v/>
      </c>
      <c r="ZB230" t="str">
        <f t="shared" si="1929"/>
        <v/>
      </c>
      <c r="ZC230" t="str">
        <f t="shared" si="1930"/>
        <v/>
      </c>
      <c r="ZD230" t="str">
        <f t="shared" si="1931"/>
        <v/>
      </c>
      <c r="ZE230" t="str">
        <f t="shared" si="1932"/>
        <v/>
      </c>
      <c r="ZF230" t="str">
        <f t="shared" si="1933"/>
        <v/>
      </c>
      <c r="ZG230" t="str">
        <f t="shared" si="1934"/>
        <v/>
      </c>
      <c r="ZH230" t="str">
        <f t="shared" si="1935"/>
        <v/>
      </c>
      <c r="ZI230" t="str">
        <f t="shared" si="1936"/>
        <v/>
      </c>
      <c r="ZJ230" t="str">
        <f t="shared" si="1937"/>
        <v/>
      </c>
      <c r="ZK230" t="str">
        <f t="shared" si="1938"/>
        <v/>
      </c>
      <c r="ZL230" t="str">
        <f t="shared" si="1939"/>
        <v/>
      </c>
      <c r="ZM230" t="str">
        <f t="shared" si="1940"/>
        <v/>
      </c>
      <c r="ZN230" t="str">
        <f t="shared" si="1941"/>
        <v/>
      </c>
      <c r="ZO230" t="str">
        <f t="shared" si="1942"/>
        <v/>
      </c>
      <c r="ZP230" t="str">
        <f t="shared" si="1943"/>
        <v/>
      </c>
      <c r="ZQ230" t="str">
        <f t="shared" si="1944"/>
        <v/>
      </c>
      <c r="ZR230" t="str">
        <f t="shared" si="1945"/>
        <v/>
      </c>
      <c r="ZS230" t="str">
        <f t="shared" si="1946"/>
        <v/>
      </c>
      <c r="ZT230" t="str">
        <f t="shared" si="1947"/>
        <v/>
      </c>
      <c r="ZU230" t="str">
        <f t="shared" si="1948"/>
        <v/>
      </c>
      <c r="ZV230" t="str">
        <f t="shared" si="1949"/>
        <v/>
      </c>
      <c r="ZW230" t="str">
        <f t="shared" si="1950"/>
        <v/>
      </c>
      <c r="ZX230" t="str">
        <f t="shared" si="1951"/>
        <v/>
      </c>
      <c r="ZY230" t="str">
        <f t="shared" si="1952"/>
        <v/>
      </c>
      <c r="ZZ230" t="str">
        <f t="shared" si="1953"/>
        <v/>
      </c>
      <c r="AAA230" t="str">
        <f t="shared" si="1954"/>
        <v/>
      </c>
      <c r="AAB230" t="str">
        <f t="shared" si="1955"/>
        <v/>
      </c>
      <c r="AAC230" t="str">
        <f t="shared" si="1956"/>
        <v/>
      </c>
      <c r="AAD230" t="str">
        <f t="shared" si="1957"/>
        <v/>
      </c>
      <c r="AAE230" t="e">
        <f t="shared" ca="1" si="1958"/>
        <v>#N/A</v>
      </c>
      <c r="AAF230" t="e">
        <f t="shared" ca="1" si="1959"/>
        <v>#N/A</v>
      </c>
      <c r="AAG230" t="e">
        <f t="shared" ca="1" si="1960"/>
        <v>#N/A</v>
      </c>
      <c r="AAH230" t="e">
        <f t="shared" ca="1" si="1961"/>
        <v>#N/A</v>
      </c>
      <c r="AAI230" t="e">
        <f t="shared" ca="1" si="1962"/>
        <v>#N/A</v>
      </c>
      <c r="AAJ230" t="e">
        <f t="shared" ca="1" si="1963"/>
        <v>#N/A</v>
      </c>
      <c r="AAK230">
        <f t="shared" si="1965"/>
        <v>0</v>
      </c>
    </row>
    <row r="231" spans="1:713" x14ac:dyDescent="0.35">
      <c r="B231">
        <v>328</v>
      </c>
      <c r="C231" s="8">
        <v>40595.614722222221</v>
      </c>
      <c r="D231" t="s">
        <v>221</v>
      </c>
      <c r="E231" t="s">
        <v>2895</v>
      </c>
      <c r="G231" t="s">
        <v>2409</v>
      </c>
      <c r="O231"/>
      <c r="P231"/>
      <c r="Q231"/>
      <c r="R231"/>
      <c r="S231"/>
      <c r="T231"/>
      <c r="U231"/>
      <c r="V231"/>
      <c r="W231"/>
      <c r="Z231" s="10"/>
      <c r="AA231" s="10"/>
      <c r="AB231" s="10"/>
      <c r="AC231" s="10"/>
      <c r="AD231" s="10"/>
      <c r="AE231" s="10"/>
      <c r="AF231" s="10"/>
      <c r="AG231" s="10"/>
      <c r="AH231" s="10"/>
      <c r="CU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HQ231" t="str">
        <f t="shared" si="1476"/>
        <v/>
      </c>
      <c r="HR231" t="str">
        <f t="shared" si="1477"/>
        <v/>
      </c>
      <c r="HS231" t="str">
        <f t="shared" si="1478"/>
        <v/>
      </c>
      <c r="HT231" t="str">
        <f t="shared" si="1479"/>
        <v/>
      </c>
      <c r="HU231" t="str">
        <f t="shared" si="1480"/>
        <v/>
      </c>
      <c r="HV231" t="str">
        <f t="shared" si="1481"/>
        <v/>
      </c>
      <c r="HW231" t="str">
        <f t="shared" si="1482"/>
        <v/>
      </c>
      <c r="HX231" t="str">
        <f t="shared" si="1483"/>
        <v/>
      </c>
      <c r="HY231" t="str">
        <f t="shared" si="1484"/>
        <v/>
      </c>
      <c r="HZ231" t="str">
        <f t="shared" si="1485"/>
        <v/>
      </c>
      <c r="IA231" t="str">
        <f t="shared" si="1486"/>
        <v/>
      </c>
      <c r="IB231" t="str">
        <f t="shared" si="1487"/>
        <v/>
      </c>
      <c r="IC231" t="str">
        <f t="shared" si="1488"/>
        <v/>
      </c>
      <c r="ID231" t="str">
        <f t="shared" si="1489"/>
        <v/>
      </c>
      <c r="IE231" t="str">
        <f t="shared" si="1490"/>
        <v/>
      </c>
      <c r="IF231" t="str">
        <f t="shared" si="1491"/>
        <v/>
      </c>
      <c r="IG231" t="str">
        <f t="shared" si="1492"/>
        <v/>
      </c>
      <c r="IH231" t="str">
        <f t="shared" si="1493"/>
        <v/>
      </c>
      <c r="II231" t="str">
        <f t="shared" si="1494"/>
        <v/>
      </c>
      <c r="IJ231" t="str">
        <f t="shared" si="1495"/>
        <v/>
      </c>
      <c r="IK231" t="str">
        <f t="shared" si="1496"/>
        <v/>
      </c>
      <c r="IL231" t="str">
        <f t="shared" si="1497"/>
        <v/>
      </c>
      <c r="IM231" t="str">
        <f t="shared" si="1498"/>
        <v/>
      </c>
      <c r="IN231" t="str">
        <f t="shared" si="1499"/>
        <v/>
      </c>
      <c r="IO231" t="str">
        <f t="shared" si="1500"/>
        <v/>
      </c>
      <c r="IP231" t="str">
        <f t="shared" si="1501"/>
        <v/>
      </c>
      <c r="IQ231" t="str">
        <f t="shared" si="1502"/>
        <v/>
      </c>
      <c r="IR231" t="str">
        <f t="shared" si="1503"/>
        <v/>
      </c>
      <c r="IS231" t="str">
        <f t="shared" si="1504"/>
        <v/>
      </c>
      <c r="IT231" t="str">
        <f t="shared" si="1505"/>
        <v/>
      </c>
      <c r="IU231" t="str">
        <f t="shared" si="1506"/>
        <v/>
      </c>
      <c r="IV231" t="str">
        <f t="shared" si="1507"/>
        <v/>
      </c>
      <c r="IW231" t="str">
        <f t="shared" si="1508"/>
        <v/>
      </c>
      <c r="IX231" t="str">
        <f t="shared" si="1509"/>
        <v/>
      </c>
      <c r="IY231" t="str">
        <f t="shared" si="1510"/>
        <v/>
      </c>
      <c r="IZ231" t="str">
        <f t="shared" si="1511"/>
        <v/>
      </c>
      <c r="JA231" t="str">
        <f t="shared" si="1512"/>
        <v/>
      </c>
      <c r="JB231" t="str">
        <f t="shared" si="1513"/>
        <v/>
      </c>
      <c r="JC231" t="str">
        <f t="shared" si="1514"/>
        <v/>
      </c>
      <c r="JD231" t="str">
        <f t="shared" si="1515"/>
        <v/>
      </c>
      <c r="JE231" t="str">
        <f t="shared" si="1516"/>
        <v/>
      </c>
      <c r="JF231" t="str">
        <f t="shared" si="1517"/>
        <v/>
      </c>
      <c r="JG231" t="str">
        <f t="shared" si="1518"/>
        <v/>
      </c>
      <c r="JH231" t="str">
        <f t="shared" si="1519"/>
        <v/>
      </c>
      <c r="JI231" t="str">
        <f t="shared" si="1520"/>
        <v/>
      </c>
      <c r="JJ231" t="str">
        <f t="shared" si="1521"/>
        <v/>
      </c>
      <c r="JK231" t="str">
        <f t="shared" si="1522"/>
        <v/>
      </c>
      <c r="JL231" t="str">
        <f t="shared" si="1523"/>
        <v/>
      </c>
      <c r="JM231" t="str">
        <f t="shared" si="1524"/>
        <v/>
      </c>
      <c r="JN231" t="str">
        <f t="shared" si="1525"/>
        <v/>
      </c>
      <c r="JO231" t="str">
        <f t="shared" si="1526"/>
        <v/>
      </c>
      <c r="JP231" t="str">
        <f t="shared" si="1527"/>
        <v/>
      </c>
      <c r="JQ231" t="str">
        <f t="shared" si="1528"/>
        <v/>
      </c>
      <c r="JR231" t="str">
        <f t="shared" si="1529"/>
        <v/>
      </c>
      <c r="JS231" t="str">
        <f t="shared" si="1530"/>
        <v/>
      </c>
      <c r="JT231" t="str">
        <f t="shared" si="1531"/>
        <v/>
      </c>
      <c r="JU231" t="str">
        <f t="shared" si="1532"/>
        <v/>
      </c>
      <c r="JV231" t="str">
        <f t="shared" si="1533"/>
        <v/>
      </c>
      <c r="JW231" t="str">
        <f t="shared" si="1534"/>
        <v/>
      </c>
      <c r="JX231" t="str">
        <f t="shared" si="1535"/>
        <v/>
      </c>
      <c r="JY231" t="str">
        <f t="shared" si="1536"/>
        <v/>
      </c>
      <c r="JZ231" t="str">
        <f t="shared" si="1537"/>
        <v/>
      </c>
      <c r="KA231" t="str">
        <f t="shared" si="1538"/>
        <v/>
      </c>
      <c r="KB231" t="str">
        <f t="shared" si="1539"/>
        <v/>
      </c>
      <c r="KC231" t="str">
        <f t="shared" si="1540"/>
        <v/>
      </c>
      <c r="KD231" t="str">
        <f t="shared" si="1541"/>
        <v/>
      </c>
      <c r="KE231" t="str">
        <f t="shared" si="1542"/>
        <v/>
      </c>
      <c r="KF231" t="str">
        <f t="shared" si="1543"/>
        <v/>
      </c>
      <c r="KG231" t="str">
        <f t="shared" si="1544"/>
        <v/>
      </c>
      <c r="KH231" t="str">
        <f t="shared" si="1545"/>
        <v/>
      </c>
      <c r="KI231" t="str">
        <f t="shared" si="1546"/>
        <v/>
      </c>
      <c r="KJ231" t="str">
        <f t="shared" si="1547"/>
        <v/>
      </c>
      <c r="KK231" t="str">
        <f t="shared" si="1548"/>
        <v/>
      </c>
      <c r="KL231" t="str">
        <f t="shared" si="1549"/>
        <v/>
      </c>
      <c r="KM231" t="str">
        <f t="shared" si="1550"/>
        <v/>
      </c>
      <c r="KN231" t="str">
        <f t="shared" si="1551"/>
        <v/>
      </c>
      <c r="KO231" t="str">
        <f t="shared" si="1552"/>
        <v/>
      </c>
      <c r="KP231" t="str">
        <f t="shared" si="1553"/>
        <v/>
      </c>
      <c r="KQ231" t="str">
        <f t="shared" si="1554"/>
        <v/>
      </c>
      <c r="KR231" t="str">
        <f t="shared" si="1555"/>
        <v/>
      </c>
      <c r="KS231" t="str">
        <f t="shared" si="1556"/>
        <v/>
      </c>
      <c r="KT231" t="str">
        <f t="shared" si="1557"/>
        <v/>
      </c>
      <c r="KU231" t="str">
        <f t="shared" si="1558"/>
        <v/>
      </c>
      <c r="KV231" t="str">
        <f t="shared" si="1559"/>
        <v/>
      </c>
      <c r="KW231" t="str">
        <f t="shared" si="1560"/>
        <v/>
      </c>
      <c r="KX231" t="str">
        <f t="shared" si="1561"/>
        <v/>
      </c>
      <c r="KY231" t="str">
        <f t="shared" si="1562"/>
        <v/>
      </c>
      <c r="KZ231" t="str">
        <f t="shared" si="1563"/>
        <v/>
      </c>
      <c r="LA231" t="str">
        <f t="shared" si="1564"/>
        <v/>
      </c>
      <c r="LB231" t="str">
        <f t="shared" si="1565"/>
        <v/>
      </c>
      <c r="LC231" t="str">
        <f t="shared" si="1566"/>
        <v/>
      </c>
      <c r="LD231" t="str">
        <f t="shared" si="1567"/>
        <v/>
      </c>
      <c r="LE231" t="str">
        <f t="shared" si="1568"/>
        <v/>
      </c>
      <c r="LF231" t="str">
        <f t="shared" si="1569"/>
        <v/>
      </c>
      <c r="LG231" t="str">
        <f t="shared" si="1570"/>
        <v/>
      </c>
      <c r="LH231" t="str">
        <f t="shared" si="1571"/>
        <v/>
      </c>
      <c r="LI231" t="str">
        <f t="shared" si="1572"/>
        <v/>
      </c>
      <c r="LJ231" t="str">
        <f t="shared" si="1573"/>
        <v/>
      </c>
      <c r="LK231" t="str">
        <f t="shared" si="1574"/>
        <v/>
      </c>
      <c r="LL231" t="str">
        <f t="shared" si="1575"/>
        <v/>
      </c>
      <c r="LM231" t="str">
        <f t="shared" si="1576"/>
        <v/>
      </c>
      <c r="LN231" t="str">
        <f t="shared" si="1577"/>
        <v/>
      </c>
      <c r="LO231" t="str">
        <f t="shared" si="1578"/>
        <v/>
      </c>
      <c r="LP231" t="str">
        <f t="shared" si="1579"/>
        <v/>
      </c>
      <c r="LQ231" t="str">
        <f t="shared" si="1580"/>
        <v/>
      </c>
      <c r="LR231" t="str">
        <f t="shared" si="1581"/>
        <v/>
      </c>
      <c r="LS231" t="str">
        <f t="shared" si="1582"/>
        <v/>
      </c>
      <c r="LT231" t="str">
        <f t="shared" si="1583"/>
        <v/>
      </c>
      <c r="LU231" t="str">
        <f t="shared" si="1584"/>
        <v/>
      </c>
      <c r="LV231" t="str">
        <f t="shared" si="1585"/>
        <v/>
      </c>
      <c r="LW231" t="str">
        <f t="shared" si="1586"/>
        <v/>
      </c>
      <c r="LX231" t="str">
        <f t="shared" si="1587"/>
        <v/>
      </c>
      <c r="LY231" t="str">
        <f t="shared" si="1588"/>
        <v/>
      </c>
      <c r="LZ231" t="str">
        <f t="shared" si="1589"/>
        <v/>
      </c>
      <c r="MA231" t="str">
        <f t="shared" si="1590"/>
        <v/>
      </c>
      <c r="MB231" t="str">
        <f t="shared" si="1591"/>
        <v/>
      </c>
      <c r="MC231" t="str">
        <f t="shared" si="1592"/>
        <v/>
      </c>
      <c r="MD231" t="str">
        <f t="shared" si="1593"/>
        <v/>
      </c>
      <c r="ME231" t="str">
        <f t="shared" si="1594"/>
        <v/>
      </c>
      <c r="MF231" t="str">
        <f t="shared" si="1595"/>
        <v/>
      </c>
      <c r="MG231" t="str">
        <f t="shared" si="1596"/>
        <v/>
      </c>
      <c r="MH231" t="str">
        <f t="shared" si="1597"/>
        <v/>
      </c>
      <c r="MI231" t="str">
        <f t="shared" si="1598"/>
        <v/>
      </c>
      <c r="MJ231" t="str">
        <f t="shared" si="1599"/>
        <v/>
      </c>
      <c r="MK231" t="str">
        <f t="shared" si="1600"/>
        <v/>
      </c>
      <c r="ML231" t="str">
        <f t="shared" si="1601"/>
        <v/>
      </c>
      <c r="MM231" t="str">
        <f t="shared" si="1602"/>
        <v/>
      </c>
      <c r="MN231" t="str">
        <f t="shared" si="1603"/>
        <v/>
      </c>
      <c r="MO231" t="str">
        <f t="shared" si="1604"/>
        <v/>
      </c>
      <c r="MP231" t="str">
        <f t="shared" si="1605"/>
        <v/>
      </c>
      <c r="MQ231" t="str">
        <f t="shared" si="1606"/>
        <v/>
      </c>
      <c r="MR231" t="str">
        <f t="shared" si="1607"/>
        <v/>
      </c>
      <c r="MS231" t="str">
        <f t="shared" si="1608"/>
        <v/>
      </c>
      <c r="MT231" t="str">
        <f t="shared" si="1609"/>
        <v/>
      </c>
      <c r="MU231" t="str">
        <f t="shared" si="1610"/>
        <v/>
      </c>
      <c r="MV231" t="str">
        <f t="shared" si="1611"/>
        <v/>
      </c>
      <c r="MW231" t="str">
        <f t="shared" si="1612"/>
        <v/>
      </c>
      <c r="MX231" t="str">
        <f t="shared" si="1613"/>
        <v/>
      </c>
      <c r="MY231" t="str">
        <f t="shared" si="1614"/>
        <v/>
      </c>
      <c r="MZ231" t="str">
        <f t="shared" si="1615"/>
        <v/>
      </c>
      <c r="NA231" t="str">
        <f t="shared" si="1616"/>
        <v/>
      </c>
      <c r="NB231" t="str">
        <f t="shared" si="1617"/>
        <v/>
      </c>
      <c r="NC231" t="str">
        <f t="shared" si="1618"/>
        <v/>
      </c>
      <c r="ND231" t="str">
        <f t="shared" si="1619"/>
        <v/>
      </c>
      <c r="NE231" t="str">
        <f t="shared" si="1620"/>
        <v/>
      </c>
      <c r="NF231" t="str">
        <f t="shared" si="1621"/>
        <v/>
      </c>
      <c r="NG231" t="str">
        <f t="shared" si="1622"/>
        <v/>
      </c>
      <c r="NH231" t="str">
        <f t="shared" si="1623"/>
        <v/>
      </c>
      <c r="NI231" t="str">
        <f t="shared" si="1624"/>
        <v/>
      </c>
      <c r="NJ231" t="str">
        <f t="shared" si="1625"/>
        <v/>
      </c>
      <c r="NK231" t="str">
        <f t="shared" si="1626"/>
        <v/>
      </c>
      <c r="NL231" t="str">
        <f t="shared" si="1627"/>
        <v/>
      </c>
      <c r="NM231" t="str">
        <f t="shared" si="1628"/>
        <v/>
      </c>
      <c r="NN231" t="str">
        <f t="shared" si="1629"/>
        <v/>
      </c>
      <c r="NO231" t="str">
        <f t="shared" si="1630"/>
        <v/>
      </c>
      <c r="NP231" t="str">
        <f t="shared" si="1631"/>
        <v/>
      </c>
      <c r="NQ231" t="str">
        <f t="shared" si="1632"/>
        <v/>
      </c>
      <c r="NR231" t="str">
        <f t="shared" si="1633"/>
        <v/>
      </c>
      <c r="NS231" t="str">
        <f t="shared" si="1634"/>
        <v/>
      </c>
      <c r="NT231" t="str">
        <f t="shared" si="1635"/>
        <v/>
      </c>
      <c r="NU231" t="str">
        <f t="shared" si="1636"/>
        <v/>
      </c>
      <c r="NV231" t="str">
        <f t="shared" si="1637"/>
        <v/>
      </c>
      <c r="NW231" t="str">
        <f t="shared" si="1638"/>
        <v/>
      </c>
      <c r="NX231" t="str">
        <f t="shared" si="1639"/>
        <v/>
      </c>
      <c r="NY231" t="str">
        <f t="shared" si="1640"/>
        <v/>
      </c>
      <c r="NZ231" t="str">
        <f t="shared" si="1641"/>
        <v/>
      </c>
      <c r="OA231" t="str">
        <f t="shared" si="1642"/>
        <v/>
      </c>
      <c r="OB231" t="str">
        <f t="shared" si="1643"/>
        <v/>
      </c>
      <c r="OC231" t="str">
        <f t="shared" si="1644"/>
        <v/>
      </c>
      <c r="OD231" t="str">
        <f t="shared" si="1645"/>
        <v/>
      </c>
      <c r="OE231" t="str">
        <f t="shared" si="1646"/>
        <v/>
      </c>
      <c r="OF231" t="str">
        <f t="shared" si="1647"/>
        <v/>
      </c>
      <c r="OG231" t="str">
        <f t="shared" si="1648"/>
        <v/>
      </c>
      <c r="OH231" t="str">
        <f t="shared" si="1649"/>
        <v/>
      </c>
      <c r="OI231" t="str">
        <f t="shared" si="1650"/>
        <v/>
      </c>
      <c r="OJ231" t="str">
        <f t="shared" si="1651"/>
        <v/>
      </c>
      <c r="OK231" t="str">
        <f t="shared" si="1652"/>
        <v/>
      </c>
      <c r="OL231" t="str">
        <f t="shared" si="1653"/>
        <v/>
      </c>
      <c r="OM231" t="str">
        <f t="shared" si="1654"/>
        <v/>
      </c>
      <c r="ON231" t="str">
        <f t="shared" si="1655"/>
        <v/>
      </c>
      <c r="OO231" t="str">
        <f t="shared" si="1656"/>
        <v/>
      </c>
      <c r="OP231" t="str">
        <f t="shared" si="1657"/>
        <v/>
      </c>
      <c r="OQ231" t="str">
        <f t="shared" si="1658"/>
        <v/>
      </c>
      <c r="OR231" t="str">
        <f t="shared" si="1659"/>
        <v/>
      </c>
      <c r="OS231" t="str">
        <f t="shared" si="1660"/>
        <v/>
      </c>
      <c r="OT231" t="str">
        <f t="shared" si="1661"/>
        <v/>
      </c>
      <c r="OU231" t="str">
        <f t="shared" si="1662"/>
        <v/>
      </c>
      <c r="OV231" t="str">
        <f t="shared" si="1663"/>
        <v/>
      </c>
      <c r="OW231" t="str">
        <f t="shared" si="1664"/>
        <v/>
      </c>
      <c r="OX231" t="str">
        <f t="shared" si="1665"/>
        <v/>
      </c>
      <c r="OY231" t="str">
        <f t="shared" si="1666"/>
        <v/>
      </c>
      <c r="OZ231" t="str">
        <f t="shared" si="1667"/>
        <v/>
      </c>
      <c r="PA231" t="str">
        <f t="shared" si="1668"/>
        <v/>
      </c>
      <c r="PB231" t="str">
        <f t="shared" si="1669"/>
        <v/>
      </c>
      <c r="PC231" t="str">
        <f t="shared" si="1670"/>
        <v/>
      </c>
      <c r="PD231" t="str">
        <f t="shared" si="1671"/>
        <v/>
      </c>
      <c r="PE231" t="str">
        <f t="shared" si="1672"/>
        <v/>
      </c>
      <c r="PF231" t="str">
        <f t="shared" si="1673"/>
        <v/>
      </c>
      <c r="PG231" t="str">
        <f t="shared" si="1674"/>
        <v/>
      </c>
      <c r="PH231" t="str">
        <f t="shared" si="1675"/>
        <v/>
      </c>
      <c r="PI231" t="str">
        <f t="shared" si="1676"/>
        <v/>
      </c>
      <c r="PJ231" t="str">
        <f t="shared" si="1677"/>
        <v/>
      </c>
      <c r="PK231" t="str">
        <f t="shared" si="1678"/>
        <v/>
      </c>
      <c r="PL231" t="str">
        <f t="shared" si="1679"/>
        <v/>
      </c>
      <c r="PM231" t="str">
        <f t="shared" si="1680"/>
        <v/>
      </c>
      <c r="PN231" t="str">
        <f t="shared" si="1681"/>
        <v/>
      </c>
      <c r="PO231" t="str">
        <f t="shared" si="1682"/>
        <v/>
      </c>
      <c r="PP231" t="str">
        <f t="shared" si="1683"/>
        <v/>
      </c>
      <c r="PQ231" t="str">
        <f t="shared" si="1684"/>
        <v/>
      </c>
      <c r="PR231" t="str">
        <f t="shared" si="1685"/>
        <v/>
      </c>
      <c r="PS231" t="str">
        <f t="shared" si="1686"/>
        <v/>
      </c>
      <c r="PT231" t="str">
        <f t="shared" si="1687"/>
        <v/>
      </c>
      <c r="PU231" t="str">
        <f t="shared" si="1688"/>
        <v/>
      </c>
      <c r="PV231" t="str">
        <f t="shared" si="1689"/>
        <v/>
      </c>
      <c r="PW231" t="str">
        <f t="shared" si="1690"/>
        <v/>
      </c>
      <c r="PX231" t="str">
        <f t="shared" si="1691"/>
        <v/>
      </c>
      <c r="PY231" t="str">
        <f t="shared" si="1692"/>
        <v/>
      </c>
      <c r="PZ231" t="str">
        <f t="shared" si="1693"/>
        <v/>
      </c>
      <c r="QA231" t="str">
        <f t="shared" si="1694"/>
        <v/>
      </c>
      <c r="QB231" t="str">
        <f t="shared" si="1695"/>
        <v/>
      </c>
      <c r="QC231" t="str">
        <f t="shared" si="1696"/>
        <v/>
      </c>
      <c r="QD231" t="str">
        <f t="shared" si="1697"/>
        <v/>
      </c>
      <c r="QE231" t="str">
        <f t="shared" si="1698"/>
        <v/>
      </c>
      <c r="QF231" t="str">
        <f t="shared" si="1699"/>
        <v/>
      </c>
      <c r="QG231" t="str">
        <f t="shared" si="1700"/>
        <v/>
      </c>
      <c r="QH231" t="str">
        <f t="shared" si="1701"/>
        <v/>
      </c>
      <c r="QI231" t="str">
        <f t="shared" si="1702"/>
        <v/>
      </c>
      <c r="QJ231" t="str">
        <f t="shared" si="1703"/>
        <v/>
      </c>
      <c r="QK231" t="str">
        <f t="shared" si="1704"/>
        <v/>
      </c>
      <c r="QL231" t="str">
        <f t="shared" si="1705"/>
        <v/>
      </c>
      <c r="QM231" t="str">
        <f t="shared" si="1706"/>
        <v/>
      </c>
      <c r="QN231" t="str">
        <f t="shared" si="1707"/>
        <v/>
      </c>
      <c r="QO231" t="str">
        <f t="shared" si="1708"/>
        <v/>
      </c>
      <c r="QP231" t="str">
        <f t="shared" si="1709"/>
        <v/>
      </c>
      <c r="QQ231" t="str">
        <f t="shared" si="1710"/>
        <v/>
      </c>
      <c r="QR231" t="str">
        <f t="shared" si="1711"/>
        <v/>
      </c>
      <c r="QS231" t="str">
        <f t="shared" si="1712"/>
        <v/>
      </c>
      <c r="QT231" t="str">
        <f t="shared" si="1713"/>
        <v/>
      </c>
      <c r="QU231" t="str">
        <f t="shared" si="1714"/>
        <v/>
      </c>
      <c r="QV231" t="str">
        <f t="shared" si="1715"/>
        <v/>
      </c>
      <c r="QW231" t="str">
        <f t="shared" si="1716"/>
        <v/>
      </c>
      <c r="QX231" t="str">
        <f t="shared" si="1717"/>
        <v/>
      </c>
      <c r="QY231" t="str">
        <f t="shared" si="1718"/>
        <v/>
      </c>
      <c r="QZ231" t="str">
        <f t="shared" si="1719"/>
        <v/>
      </c>
      <c r="RA231" t="str">
        <f t="shared" si="1720"/>
        <v/>
      </c>
      <c r="RB231" t="str">
        <f t="shared" si="1721"/>
        <v/>
      </c>
      <c r="RC231" t="str">
        <f t="shared" si="1722"/>
        <v/>
      </c>
      <c r="RD231" t="str">
        <f t="shared" si="1723"/>
        <v/>
      </c>
      <c r="RE231" t="str">
        <f t="shared" si="1724"/>
        <v/>
      </c>
      <c r="RF231" t="str">
        <f t="shared" si="1725"/>
        <v/>
      </c>
      <c r="RG231" t="str">
        <f t="shared" si="1726"/>
        <v/>
      </c>
      <c r="RH231" t="str">
        <f t="shared" si="1727"/>
        <v/>
      </c>
      <c r="RI231" t="str">
        <f t="shared" si="1728"/>
        <v/>
      </c>
      <c r="RJ231" t="str">
        <f t="shared" si="1729"/>
        <v/>
      </c>
      <c r="RK231" t="str">
        <f t="shared" si="1730"/>
        <v/>
      </c>
      <c r="RL231" t="str">
        <f t="shared" si="1731"/>
        <v/>
      </c>
      <c r="RM231" t="str">
        <f t="shared" si="1732"/>
        <v/>
      </c>
      <c r="RN231" t="str">
        <f t="shared" si="1733"/>
        <v/>
      </c>
      <c r="RO231" t="str">
        <f t="shared" si="1734"/>
        <v/>
      </c>
      <c r="RP231" t="str">
        <f t="shared" si="1735"/>
        <v/>
      </c>
      <c r="RQ231" t="str">
        <f t="shared" si="1736"/>
        <v/>
      </c>
      <c r="RR231" t="str">
        <f t="shared" si="1737"/>
        <v/>
      </c>
      <c r="RS231" t="str">
        <f t="shared" si="1738"/>
        <v/>
      </c>
      <c r="RT231" t="str">
        <f t="shared" si="1739"/>
        <v/>
      </c>
      <c r="RU231" t="str">
        <f t="shared" si="1740"/>
        <v/>
      </c>
      <c r="RV231" t="str">
        <f t="shared" si="1741"/>
        <v/>
      </c>
      <c r="RW231" t="str">
        <f t="shared" si="1742"/>
        <v/>
      </c>
      <c r="RX231" t="str">
        <f t="shared" si="1743"/>
        <v/>
      </c>
      <c r="RY231" t="str">
        <f t="shared" si="1744"/>
        <v/>
      </c>
      <c r="RZ231" t="str">
        <f t="shared" si="1745"/>
        <v/>
      </c>
      <c r="SA231" t="str">
        <f t="shared" si="1746"/>
        <v/>
      </c>
      <c r="SB231" t="str">
        <f t="shared" si="1747"/>
        <v/>
      </c>
      <c r="SC231" t="str">
        <f t="shared" si="1748"/>
        <v/>
      </c>
      <c r="SD231" t="str">
        <f t="shared" si="1749"/>
        <v/>
      </c>
      <c r="SE231" t="str">
        <f t="shared" si="1750"/>
        <v/>
      </c>
      <c r="SF231" t="str">
        <f t="shared" si="1751"/>
        <v/>
      </c>
      <c r="SG231" t="str">
        <f t="shared" si="1752"/>
        <v/>
      </c>
      <c r="SH231" t="str">
        <f t="shared" si="1753"/>
        <v/>
      </c>
      <c r="SI231" t="str">
        <f t="shared" si="1754"/>
        <v/>
      </c>
      <c r="SJ231" t="str">
        <f t="shared" si="1755"/>
        <v/>
      </c>
      <c r="SK231" t="str">
        <f t="shared" si="1756"/>
        <v/>
      </c>
      <c r="SL231" t="str">
        <f t="shared" si="1757"/>
        <v/>
      </c>
      <c r="SM231" t="str">
        <f t="shared" si="1758"/>
        <v/>
      </c>
      <c r="SN231" t="str">
        <f t="shared" si="1759"/>
        <v/>
      </c>
      <c r="SO231" t="str">
        <f t="shared" si="1760"/>
        <v/>
      </c>
      <c r="SP231" t="str">
        <f t="shared" si="1761"/>
        <v/>
      </c>
      <c r="SQ231" t="str">
        <f t="shared" si="1762"/>
        <v/>
      </c>
      <c r="SR231" t="str">
        <f t="shared" si="1763"/>
        <v/>
      </c>
      <c r="SS231">
        <f t="shared" si="1764"/>
        <v>0</v>
      </c>
      <c r="ST231">
        <f t="shared" si="1765"/>
        <v>0</v>
      </c>
      <c r="SU231">
        <f t="shared" si="1766"/>
        <v>0</v>
      </c>
      <c r="SV231">
        <f t="shared" si="1767"/>
        <v>0</v>
      </c>
      <c r="SW231">
        <f t="shared" si="1768"/>
        <v>0</v>
      </c>
      <c r="SX231">
        <f t="shared" si="1769"/>
        <v>0</v>
      </c>
      <c r="SY231">
        <f t="shared" si="1770"/>
        <v>0</v>
      </c>
      <c r="SZ231">
        <f t="shared" si="1771"/>
        <v>0</v>
      </c>
      <c r="TA231">
        <f t="shared" si="1772"/>
        <v>0</v>
      </c>
      <c r="TB231">
        <f t="shared" si="1773"/>
        <v>0</v>
      </c>
      <c r="TC231">
        <f t="shared" si="1774"/>
        <v>0</v>
      </c>
      <c r="TD231">
        <f t="shared" si="1775"/>
        <v>0</v>
      </c>
      <c r="TE231">
        <f t="shared" si="1776"/>
        <v>0</v>
      </c>
      <c r="TF231">
        <f t="shared" si="1777"/>
        <v>0</v>
      </c>
      <c r="TG231">
        <f t="shared" si="1778"/>
        <v>0</v>
      </c>
      <c r="TH231">
        <f t="shared" si="1779"/>
        <v>0</v>
      </c>
      <c r="TI231">
        <f t="shared" si="1780"/>
        <v>0</v>
      </c>
      <c r="TJ231">
        <f t="shared" si="1781"/>
        <v>0</v>
      </c>
      <c r="TK231">
        <f t="shared" si="1782"/>
        <v>0</v>
      </c>
      <c r="TL231">
        <f t="shared" si="1783"/>
        <v>0</v>
      </c>
      <c r="TM231">
        <f t="shared" si="1784"/>
        <v>0</v>
      </c>
      <c r="TN231">
        <f t="shared" si="1785"/>
        <v>0</v>
      </c>
      <c r="TO231">
        <f t="shared" si="1786"/>
        <v>0</v>
      </c>
      <c r="TP231">
        <f t="shared" si="1787"/>
        <v>0</v>
      </c>
      <c r="TQ231">
        <f t="shared" si="1788"/>
        <v>0</v>
      </c>
      <c r="TR231">
        <f t="shared" si="1789"/>
        <v>0</v>
      </c>
      <c r="TS231">
        <f t="shared" si="1790"/>
        <v>0</v>
      </c>
      <c r="TT231">
        <f t="shared" si="1791"/>
        <v>0</v>
      </c>
      <c r="TU231">
        <f t="shared" si="1792"/>
        <v>0</v>
      </c>
      <c r="TV231">
        <f t="shared" si="1793"/>
        <v>0</v>
      </c>
      <c r="TW231">
        <f t="shared" si="1794"/>
        <v>0</v>
      </c>
      <c r="TX231">
        <f t="shared" si="1795"/>
        <v>0</v>
      </c>
      <c r="TY231">
        <f t="shared" si="1796"/>
        <v>0</v>
      </c>
      <c r="TZ231">
        <f t="shared" si="1797"/>
        <v>0</v>
      </c>
      <c r="UA231">
        <f t="shared" si="1798"/>
        <v>0</v>
      </c>
      <c r="UB231">
        <f t="shared" si="1799"/>
        <v>0</v>
      </c>
      <c r="UC231">
        <f t="shared" si="1800"/>
        <v>0</v>
      </c>
      <c r="UD231">
        <f t="shared" si="1801"/>
        <v>0</v>
      </c>
      <c r="UE231">
        <f t="shared" si="1802"/>
        <v>0</v>
      </c>
      <c r="UF231">
        <f t="shared" si="1803"/>
        <v>0</v>
      </c>
      <c r="UG231">
        <f t="shared" si="1804"/>
        <v>0</v>
      </c>
      <c r="UH231">
        <f t="shared" si="1805"/>
        <v>0</v>
      </c>
      <c r="UI231">
        <f t="shared" si="1806"/>
        <v>0</v>
      </c>
      <c r="UJ231">
        <f t="shared" si="1807"/>
        <v>0</v>
      </c>
      <c r="UK231">
        <f t="shared" si="1808"/>
        <v>0</v>
      </c>
      <c r="UL231">
        <f t="shared" si="1809"/>
        <v>0</v>
      </c>
      <c r="UM231">
        <f t="shared" si="1810"/>
        <v>0</v>
      </c>
      <c r="UN231">
        <f t="shared" si="1811"/>
        <v>0</v>
      </c>
      <c r="UO231">
        <f t="shared" si="1812"/>
        <v>0</v>
      </c>
      <c r="UP231">
        <f t="shared" si="1813"/>
        <v>0</v>
      </c>
      <c r="UQ231">
        <f t="shared" si="1814"/>
        <v>0</v>
      </c>
      <c r="UR231">
        <f t="shared" si="1815"/>
        <v>0</v>
      </c>
      <c r="US231">
        <f t="shared" si="1816"/>
        <v>0</v>
      </c>
      <c r="UT231">
        <f t="shared" si="1817"/>
        <v>0</v>
      </c>
      <c r="UU231">
        <f t="shared" si="1818"/>
        <v>0</v>
      </c>
      <c r="UV231">
        <f t="shared" si="1819"/>
        <v>0</v>
      </c>
      <c r="UW231">
        <f t="shared" si="1820"/>
        <v>0</v>
      </c>
      <c r="UX231">
        <f t="shared" si="1821"/>
        <v>0</v>
      </c>
      <c r="UY231">
        <f t="shared" si="1822"/>
        <v>0</v>
      </c>
      <c r="UZ231">
        <f t="shared" si="1823"/>
        <v>0</v>
      </c>
      <c r="VA231">
        <f t="shared" si="1824"/>
        <v>0</v>
      </c>
      <c r="VB231">
        <f t="shared" si="1825"/>
        <v>0</v>
      </c>
      <c r="VC231">
        <f t="shared" si="1826"/>
        <v>0</v>
      </c>
      <c r="VD231">
        <f t="shared" si="1827"/>
        <v>0</v>
      </c>
      <c r="VE231">
        <f t="shared" si="1828"/>
        <v>0</v>
      </c>
      <c r="VF231">
        <f t="shared" si="1829"/>
        <v>0</v>
      </c>
      <c r="VG231">
        <f t="shared" si="1830"/>
        <v>0</v>
      </c>
      <c r="VH231">
        <f t="shared" si="1831"/>
        <v>0</v>
      </c>
      <c r="VI231">
        <f t="shared" si="1832"/>
        <v>0</v>
      </c>
      <c r="VJ231">
        <f t="shared" si="1833"/>
        <v>0</v>
      </c>
      <c r="VK231">
        <f t="shared" si="1834"/>
        <v>0</v>
      </c>
      <c r="VL231">
        <f t="shared" si="1835"/>
        <v>0</v>
      </c>
      <c r="VM231">
        <f t="shared" si="1836"/>
        <v>0</v>
      </c>
      <c r="VN231">
        <f t="shared" si="1837"/>
        <v>0</v>
      </c>
      <c r="VO231" t="str">
        <f t="shared" si="1838"/>
        <v/>
      </c>
      <c r="VP231" t="str">
        <f t="shared" si="1839"/>
        <v/>
      </c>
      <c r="VQ231" t="str">
        <f t="shared" si="1840"/>
        <v/>
      </c>
      <c r="VR231" t="str">
        <f t="shared" si="1841"/>
        <v/>
      </c>
      <c r="VS231" t="str">
        <f t="shared" si="1842"/>
        <v/>
      </c>
      <c r="VT231" t="str">
        <f t="shared" si="1843"/>
        <v/>
      </c>
      <c r="VU231" t="str">
        <f t="shared" si="1844"/>
        <v/>
      </c>
      <c r="VV231" t="str">
        <f t="shared" si="1845"/>
        <v/>
      </c>
      <c r="VW231" t="str">
        <f t="shared" si="1846"/>
        <v/>
      </c>
      <c r="VX231" t="str">
        <f t="shared" si="1847"/>
        <v/>
      </c>
      <c r="VY231" t="str">
        <f t="shared" si="1848"/>
        <v/>
      </c>
      <c r="VZ231" t="str">
        <f t="shared" si="1849"/>
        <v/>
      </c>
      <c r="WA231" t="str">
        <f t="shared" si="1850"/>
        <v/>
      </c>
      <c r="WB231" t="str">
        <f t="shared" si="1851"/>
        <v/>
      </c>
      <c r="WC231" t="str">
        <f t="shared" si="1852"/>
        <v/>
      </c>
      <c r="WD231" t="str">
        <f t="shared" si="1853"/>
        <v/>
      </c>
      <c r="WE231" t="str">
        <f t="shared" si="1854"/>
        <v/>
      </c>
      <c r="WF231" t="str">
        <f t="shared" si="1855"/>
        <v/>
      </c>
      <c r="WG231" t="str">
        <f t="shared" si="1856"/>
        <v/>
      </c>
      <c r="WH231" t="str">
        <f t="shared" si="1857"/>
        <v/>
      </c>
      <c r="WI231" t="str">
        <f t="shared" si="1858"/>
        <v/>
      </c>
      <c r="WJ231" t="str">
        <f t="shared" si="1859"/>
        <v/>
      </c>
      <c r="WK231" t="str">
        <f t="shared" si="1860"/>
        <v/>
      </c>
      <c r="WL231" t="str">
        <f t="shared" si="1861"/>
        <v/>
      </c>
      <c r="WM231" t="str">
        <f t="shared" si="1862"/>
        <v/>
      </c>
      <c r="WN231" t="str">
        <f t="shared" si="1863"/>
        <v/>
      </c>
      <c r="WO231" t="str">
        <f t="shared" si="1864"/>
        <v/>
      </c>
      <c r="WP231" t="str">
        <f t="shared" si="1865"/>
        <v/>
      </c>
      <c r="WQ231" t="str">
        <f t="shared" si="1866"/>
        <v/>
      </c>
      <c r="WR231" t="str">
        <f t="shared" si="1867"/>
        <v/>
      </c>
      <c r="WS231" t="str">
        <f t="shared" si="1868"/>
        <v/>
      </c>
      <c r="WT231" t="str">
        <f t="shared" si="1869"/>
        <v/>
      </c>
      <c r="WU231" t="str">
        <f t="shared" si="1870"/>
        <v/>
      </c>
      <c r="WV231" t="str">
        <f t="shared" si="1871"/>
        <v/>
      </c>
      <c r="WW231" t="str">
        <f t="shared" si="1872"/>
        <v/>
      </c>
      <c r="WX231" t="str">
        <f t="shared" si="1873"/>
        <v/>
      </c>
      <c r="WY231" t="str">
        <f t="shared" si="1874"/>
        <v/>
      </c>
      <c r="WZ231" t="str">
        <f t="shared" si="1875"/>
        <v/>
      </c>
      <c r="XA231" t="str">
        <f t="shared" si="1876"/>
        <v/>
      </c>
      <c r="XB231" t="str">
        <f t="shared" si="1877"/>
        <v/>
      </c>
      <c r="XC231" t="str">
        <f t="shared" si="1878"/>
        <v/>
      </c>
      <c r="XD231" t="str">
        <f t="shared" si="1879"/>
        <v/>
      </c>
      <c r="XE231" t="str">
        <f t="shared" si="1880"/>
        <v/>
      </c>
      <c r="XF231" t="str">
        <f t="shared" si="1881"/>
        <v/>
      </c>
      <c r="XG231" t="str">
        <f t="shared" si="1882"/>
        <v/>
      </c>
      <c r="XH231" t="str">
        <f t="shared" si="1883"/>
        <v/>
      </c>
      <c r="XI231" t="str">
        <f t="shared" si="1884"/>
        <v/>
      </c>
      <c r="XJ231" t="str">
        <f t="shared" si="1885"/>
        <v/>
      </c>
      <c r="XK231" t="str">
        <f t="shared" si="1886"/>
        <v/>
      </c>
      <c r="XL231" t="str">
        <f t="shared" si="1887"/>
        <v/>
      </c>
      <c r="XM231" t="str">
        <f t="shared" si="1888"/>
        <v/>
      </c>
      <c r="XN231" t="str">
        <f t="shared" si="1889"/>
        <v/>
      </c>
      <c r="XO231" t="str">
        <f t="shared" si="1890"/>
        <v/>
      </c>
      <c r="XP231" t="str">
        <f t="shared" si="1891"/>
        <v/>
      </c>
      <c r="XQ231" t="str">
        <f t="shared" si="1892"/>
        <v/>
      </c>
      <c r="XR231" t="str">
        <f t="shared" si="1893"/>
        <v/>
      </c>
      <c r="XS231" t="str">
        <f t="shared" si="1894"/>
        <v/>
      </c>
      <c r="XT231" t="str">
        <f t="shared" si="1895"/>
        <v/>
      </c>
      <c r="XU231" t="str">
        <f t="shared" si="1896"/>
        <v/>
      </c>
      <c r="XV231" t="str">
        <f t="shared" si="1897"/>
        <v/>
      </c>
      <c r="XW231" t="str">
        <f t="shared" si="1898"/>
        <v/>
      </c>
      <c r="XX231" t="str">
        <f t="shared" si="1899"/>
        <v/>
      </c>
      <c r="XY231" t="str">
        <f t="shared" si="1900"/>
        <v/>
      </c>
      <c r="XZ231" t="str">
        <f t="shared" si="1901"/>
        <v/>
      </c>
      <c r="YA231" t="str">
        <f t="shared" si="1902"/>
        <v/>
      </c>
      <c r="YB231" t="str">
        <f t="shared" si="1903"/>
        <v/>
      </c>
      <c r="YC231" t="str">
        <f t="shared" si="1904"/>
        <v/>
      </c>
      <c r="YD231" t="str">
        <f t="shared" si="1905"/>
        <v/>
      </c>
      <c r="YE231" t="str">
        <f t="shared" si="1906"/>
        <v/>
      </c>
      <c r="YF231" t="str">
        <f t="shared" si="1907"/>
        <v/>
      </c>
      <c r="YG231" t="str">
        <f t="shared" si="1908"/>
        <v/>
      </c>
      <c r="YH231" t="str">
        <f t="shared" si="1909"/>
        <v/>
      </c>
      <c r="YI231" t="str">
        <f t="shared" si="1910"/>
        <v/>
      </c>
      <c r="YJ231" t="str">
        <f t="shared" si="1911"/>
        <v/>
      </c>
      <c r="YK231" t="str">
        <f t="shared" si="1912"/>
        <v/>
      </c>
      <c r="YL231" t="str">
        <f t="shared" si="1913"/>
        <v/>
      </c>
      <c r="YM231" t="str">
        <f t="shared" si="1914"/>
        <v/>
      </c>
      <c r="YN231" t="str">
        <f t="shared" si="1915"/>
        <v/>
      </c>
      <c r="YO231" t="str">
        <f t="shared" si="1916"/>
        <v/>
      </c>
      <c r="YP231" t="str">
        <f t="shared" si="1917"/>
        <v/>
      </c>
      <c r="YQ231" t="str">
        <f t="shared" si="1918"/>
        <v/>
      </c>
      <c r="YR231" t="str">
        <f t="shared" si="1919"/>
        <v/>
      </c>
      <c r="YS231" t="str">
        <f t="shared" si="1920"/>
        <v/>
      </c>
      <c r="YT231" t="str">
        <f t="shared" si="1921"/>
        <v/>
      </c>
      <c r="YU231" t="str">
        <f t="shared" si="1922"/>
        <v/>
      </c>
      <c r="YV231" t="str">
        <f t="shared" si="1923"/>
        <v/>
      </c>
      <c r="YW231" t="str">
        <f t="shared" si="1924"/>
        <v/>
      </c>
      <c r="YX231" t="str">
        <f t="shared" si="1925"/>
        <v/>
      </c>
      <c r="YY231" t="str">
        <f t="shared" si="1926"/>
        <v/>
      </c>
      <c r="YZ231" t="str">
        <f t="shared" si="1927"/>
        <v/>
      </c>
      <c r="ZA231" t="str">
        <f t="shared" si="1928"/>
        <v/>
      </c>
      <c r="ZB231" t="str">
        <f t="shared" si="1929"/>
        <v/>
      </c>
      <c r="ZC231" t="str">
        <f t="shared" si="1930"/>
        <v/>
      </c>
      <c r="ZD231" t="str">
        <f t="shared" si="1931"/>
        <v/>
      </c>
      <c r="ZE231" t="str">
        <f t="shared" si="1932"/>
        <v/>
      </c>
      <c r="ZF231" t="str">
        <f t="shared" si="1933"/>
        <v/>
      </c>
      <c r="ZG231" t="str">
        <f t="shared" si="1934"/>
        <v/>
      </c>
      <c r="ZH231" t="str">
        <f t="shared" si="1935"/>
        <v/>
      </c>
      <c r="ZI231" t="str">
        <f t="shared" si="1936"/>
        <v/>
      </c>
      <c r="ZJ231" t="str">
        <f t="shared" si="1937"/>
        <v/>
      </c>
      <c r="ZK231" t="str">
        <f t="shared" si="1938"/>
        <v/>
      </c>
      <c r="ZL231" t="str">
        <f t="shared" si="1939"/>
        <v/>
      </c>
      <c r="ZM231" t="str">
        <f t="shared" si="1940"/>
        <v/>
      </c>
      <c r="ZN231" t="str">
        <f t="shared" si="1941"/>
        <v/>
      </c>
      <c r="ZO231" t="str">
        <f t="shared" si="1942"/>
        <v/>
      </c>
      <c r="ZP231" t="str">
        <f t="shared" si="1943"/>
        <v/>
      </c>
      <c r="ZQ231" t="str">
        <f t="shared" si="1944"/>
        <v/>
      </c>
      <c r="ZR231" t="str">
        <f t="shared" si="1945"/>
        <v/>
      </c>
      <c r="ZS231" t="str">
        <f t="shared" si="1946"/>
        <v/>
      </c>
      <c r="ZT231" t="str">
        <f t="shared" si="1947"/>
        <v/>
      </c>
      <c r="ZU231" t="str">
        <f t="shared" si="1948"/>
        <v/>
      </c>
      <c r="ZV231" t="str">
        <f t="shared" si="1949"/>
        <v/>
      </c>
      <c r="ZW231" t="str">
        <f t="shared" si="1950"/>
        <v/>
      </c>
      <c r="ZX231" t="str">
        <f t="shared" si="1951"/>
        <v/>
      </c>
      <c r="ZY231" t="str">
        <f t="shared" si="1952"/>
        <v/>
      </c>
      <c r="ZZ231" t="str">
        <f t="shared" si="1953"/>
        <v/>
      </c>
      <c r="AAA231" t="str">
        <f t="shared" si="1954"/>
        <v/>
      </c>
      <c r="AAB231" t="str">
        <f t="shared" si="1955"/>
        <v/>
      </c>
      <c r="AAC231" t="str">
        <f t="shared" si="1956"/>
        <v/>
      </c>
      <c r="AAD231" t="str">
        <f t="shared" si="1957"/>
        <v/>
      </c>
      <c r="AAE231" t="e">
        <f t="shared" ca="1" si="1958"/>
        <v>#N/A</v>
      </c>
      <c r="AAF231" t="e">
        <f t="shared" ca="1" si="1959"/>
        <v>#N/A</v>
      </c>
      <c r="AAG231" t="e">
        <f t="shared" ca="1" si="1960"/>
        <v>#N/A</v>
      </c>
      <c r="AAH231" t="e">
        <f t="shared" ca="1" si="1961"/>
        <v>#N/A</v>
      </c>
      <c r="AAI231" t="e">
        <f t="shared" ca="1" si="1962"/>
        <v>#N/A</v>
      </c>
      <c r="AAJ231" t="e">
        <f t="shared" ca="1" si="1963"/>
        <v>#N/A</v>
      </c>
      <c r="AAK231">
        <f t="shared" si="1965"/>
        <v>0</v>
      </c>
    </row>
    <row r="232" spans="1:713" x14ac:dyDescent="0.35">
      <c r="B232">
        <v>170</v>
      </c>
      <c r="C232" s="8">
        <v>40588.599756944444</v>
      </c>
      <c r="D232" t="s">
        <v>221</v>
      </c>
      <c r="E232" t="s">
        <v>2896</v>
      </c>
      <c r="G232" t="s">
        <v>2409</v>
      </c>
      <c r="O232"/>
      <c r="P232"/>
      <c r="Q232"/>
      <c r="R232"/>
      <c r="S232"/>
      <c r="T232"/>
      <c r="U232"/>
      <c r="V232"/>
      <c r="W232"/>
      <c r="Z232" s="10"/>
      <c r="AA232" s="10"/>
      <c r="AB232" s="10"/>
      <c r="AC232" s="10"/>
      <c r="AD232" s="10"/>
      <c r="AE232" s="10"/>
      <c r="AF232" s="10"/>
      <c r="AG232" s="10"/>
      <c r="AH232" s="10"/>
      <c r="CU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10"/>
      <c r="EV232" s="10"/>
      <c r="EW232" s="10"/>
      <c r="EX232" s="10"/>
      <c r="EY232" s="10"/>
      <c r="HQ232" t="str">
        <f t="shared" si="1476"/>
        <v/>
      </c>
      <c r="HR232" t="str">
        <f t="shared" si="1477"/>
        <v/>
      </c>
      <c r="HS232" t="str">
        <f t="shared" si="1478"/>
        <v/>
      </c>
      <c r="HT232" t="str">
        <f t="shared" si="1479"/>
        <v/>
      </c>
      <c r="HU232" t="str">
        <f t="shared" si="1480"/>
        <v/>
      </c>
      <c r="HV232" t="str">
        <f t="shared" si="1481"/>
        <v/>
      </c>
      <c r="HW232" t="str">
        <f t="shared" si="1482"/>
        <v/>
      </c>
      <c r="HX232" t="str">
        <f t="shared" si="1483"/>
        <v/>
      </c>
      <c r="HY232" t="str">
        <f t="shared" si="1484"/>
        <v/>
      </c>
      <c r="HZ232" t="str">
        <f t="shared" si="1485"/>
        <v/>
      </c>
      <c r="IA232" t="str">
        <f t="shared" si="1486"/>
        <v/>
      </c>
      <c r="IB232" t="str">
        <f t="shared" si="1487"/>
        <v/>
      </c>
      <c r="IC232" t="str">
        <f t="shared" si="1488"/>
        <v/>
      </c>
      <c r="ID232" t="str">
        <f t="shared" si="1489"/>
        <v/>
      </c>
      <c r="IE232" t="str">
        <f t="shared" si="1490"/>
        <v/>
      </c>
      <c r="IF232" t="str">
        <f t="shared" si="1491"/>
        <v/>
      </c>
      <c r="IG232" t="str">
        <f t="shared" si="1492"/>
        <v/>
      </c>
      <c r="IH232" t="str">
        <f t="shared" si="1493"/>
        <v/>
      </c>
      <c r="II232" t="str">
        <f t="shared" si="1494"/>
        <v/>
      </c>
      <c r="IJ232" t="str">
        <f t="shared" si="1495"/>
        <v/>
      </c>
      <c r="IK232" t="str">
        <f t="shared" si="1496"/>
        <v/>
      </c>
      <c r="IL232" t="str">
        <f t="shared" si="1497"/>
        <v/>
      </c>
      <c r="IM232" t="str">
        <f t="shared" si="1498"/>
        <v/>
      </c>
      <c r="IN232" t="str">
        <f t="shared" si="1499"/>
        <v/>
      </c>
      <c r="IO232" t="str">
        <f t="shared" si="1500"/>
        <v/>
      </c>
      <c r="IP232" t="str">
        <f t="shared" si="1501"/>
        <v/>
      </c>
      <c r="IQ232" t="str">
        <f t="shared" si="1502"/>
        <v/>
      </c>
      <c r="IR232" t="str">
        <f t="shared" si="1503"/>
        <v/>
      </c>
      <c r="IS232" t="str">
        <f t="shared" si="1504"/>
        <v/>
      </c>
      <c r="IT232" t="str">
        <f t="shared" si="1505"/>
        <v/>
      </c>
      <c r="IU232" t="str">
        <f t="shared" si="1506"/>
        <v/>
      </c>
      <c r="IV232" t="str">
        <f t="shared" si="1507"/>
        <v/>
      </c>
      <c r="IW232" t="str">
        <f t="shared" si="1508"/>
        <v/>
      </c>
      <c r="IX232" t="str">
        <f t="shared" si="1509"/>
        <v/>
      </c>
      <c r="IY232" t="str">
        <f t="shared" si="1510"/>
        <v/>
      </c>
      <c r="IZ232" t="str">
        <f t="shared" si="1511"/>
        <v/>
      </c>
      <c r="JA232" t="str">
        <f t="shared" si="1512"/>
        <v/>
      </c>
      <c r="JB232" t="str">
        <f t="shared" si="1513"/>
        <v/>
      </c>
      <c r="JC232" t="str">
        <f t="shared" si="1514"/>
        <v/>
      </c>
      <c r="JD232" t="str">
        <f t="shared" si="1515"/>
        <v/>
      </c>
      <c r="JE232" t="str">
        <f t="shared" si="1516"/>
        <v/>
      </c>
      <c r="JF232" t="str">
        <f t="shared" si="1517"/>
        <v/>
      </c>
      <c r="JG232" t="str">
        <f t="shared" si="1518"/>
        <v/>
      </c>
      <c r="JH232" t="str">
        <f t="shared" si="1519"/>
        <v/>
      </c>
      <c r="JI232" t="str">
        <f t="shared" si="1520"/>
        <v/>
      </c>
      <c r="JJ232" t="str">
        <f t="shared" si="1521"/>
        <v/>
      </c>
      <c r="JK232" t="str">
        <f t="shared" si="1522"/>
        <v/>
      </c>
      <c r="JL232" t="str">
        <f t="shared" si="1523"/>
        <v/>
      </c>
      <c r="JM232" t="str">
        <f t="shared" si="1524"/>
        <v/>
      </c>
      <c r="JN232" t="str">
        <f t="shared" si="1525"/>
        <v/>
      </c>
      <c r="JO232" t="str">
        <f t="shared" si="1526"/>
        <v/>
      </c>
      <c r="JP232" t="str">
        <f t="shared" si="1527"/>
        <v/>
      </c>
      <c r="JQ232" t="str">
        <f t="shared" si="1528"/>
        <v/>
      </c>
      <c r="JR232" t="str">
        <f t="shared" si="1529"/>
        <v/>
      </c>
      <c r="JS232" t="str">
        <f t="shared" si="1530"/>
        <v/>
      </c>
      <c r="JT232" t="str">
        <f t="shared" si="1531"/>
        <v/>
      </c>
      <c r="JU232" t="str">
        <f t="shared" si="1532"/>
        <v/>
      </c>
      <c r="JV232" t="str">
        <f t="shared" si="1533"/>
        <v/>
      </c>
      <c r="JW232" t="str">
        <f t="shared" si="1534"/>
        <v/>
      </c>
      <c r="JX232" t="str">
        <f t="shared" si="1535"/>
        <v/>
      </c>
      <c r="JY232" t="str">
        <f t="shared" si="1536"/>
        <v/>
      </c>
      <c r="JZ232" t="str">
        <f t="shared" si="1537"/>
        <v/>
      </c>
      <c r="KA232" t="str">
        <f t="shared" si="1538"/>
        <v/>
      </c>
      <c r="KB232" t="str">
        <f t="shared" si="1539"/>
        <v/>
      </c>
      <c r="KC232" t="str">
        <f t="shared" si="1540"/>
        <v/>
      </c>
      <c r="KD232" t="str">
        <f t="shared" si="1541"/>
        <v/>
      </c>
      <c r="KE232" t="str">
        <f t="shared" si="1542"/>
        <v/>
      </c>
      <c r="KF232" t="str">
        <f t="shared" si="1543"/>
        <v/>
      </c>
      <c r="KG232" t="str">
        <f t="shared" si="1544"/>
        <v/>
      </c>
      <c r="KH232" t="str">
        <f t="shared" si="1545"/>
        <v/>
      </c>
      <c r="KI232" t="str">
        <f t="shared" si="1546"/>
        <v/>
      </c>
      <c r="KJ232" t="str">
        <f t="shared" si="1547"/>
        <v/>
      </c>
      <c r="KK232" t="str">
        <f t="shared" si="1548"/>
        <v/>
      </c>
      <c r="KL232" t="str">
        <f t="shared" si="1549"/>
        <v/>
      </c>
      <c r="KM232" t="str">
        <f t="shared" si="1550"/>
        <v/>
      </c>
      <c r="KN232" t="str">
        <f t="shared" si="1551"/>
        <v/>
      </c>
      <c r="KO232" t="str">
        <f t="shared" si="1552"/>
        <v/>
      </c>
      <c r="KP232" t="str">
        <f t="shared" si="1553"/>
        <v/>
      </c>
      <c r="KQ232" t="str">
        <f t="shared" si="1554"/>
        <v/>
      </c>
      <c r="KR232" t="str">
        <f t="shared" si="1555"/>
        <v/>
      </c>
      <c r="KS232" t="str">
        <f t="shared" si="1556"/>
        <v/>
      </c>
      <c r="KT232" t="str">
        <f t="shared" si="1557"/>
        <v/>
      </c>
      <c r="KU232" t="str">
        <f t="shared" si="1558"/>
        <v/>
      </c>
      <c r="KV232" t="str">
        <f t="shared" si="1559"/>
        <v/>
      </c>
      <c r="KW232" t="str">
        <f t="shared" si="1560"/>
        <v/>
      </c>
      <c r="KX232" t="str">
        <f t="shared" si="1561"/>
        <v/>
      </c>
      <c r="KY232" t="str">
        <f t="shared" si="1562"/>
        <v/>
      </c>
      <c r="KZ232" t="str">
        <f t="shared" si="1563"/>
        <v/>
      </c>
      <c r="LA232" t="str">
        <f t="shared" si="1564"/>
        <v/>
      </c>
      <c r="LB232" t="str">
        <f t="shared" si="1565"/>
        <v/>
      </c>
      <c r="LC232" t="str">
        <f t="shared" si="1566"/>
        <v/>
      </c>
      <c r="LD232" t="str">
        <f t="shared" si="1567"/>
        <v/>
      </c>
      <c r="LE232" t="str">
        <f t="shared" si="1568"/>
        <v/>
      </c>
      <c r="LF232" t="str">
        <f t="shared" si="1569"/>
        <v/>
      </c>
      <c r="LG232" t="str">
        <f t="shared" si="1570"/>
        <v/>
      </c>
      <c r="LH232" t="str">
        <f t="shared" si="1571"/>
        <v/>
      </c>
      <c r="LI232" t="str">
        <f t="shared" si="1572"/>
        <v/>
      </c>
      <c r="LJ232" t="str">
        <f t="shared" si="1573"/>
        <v/>
      </c>
      <c r="LK232" t="str">
        <f t="shared" si="1574"/>
        <v/>
      </c>
      <c r="LL232" t="str">
        <f t="shared" si="1575"/>
        <v/>
      </c>
      <c r="LM232" t="str">
        <f t="shared" si="1576"/>
        <v/>
      </c>
      <c r="LN232" t="str">
        <f t="shared" si="1577"/>
        <v/>
      </c>
      <c r="LO232" t="str">
        <f t="shared" si="1578"/>
        <v/>
      </c>
      <c r="LP232" t="str">
        <f t="shared" si="1579"/>
        <v/>
      </c>
      <c r="LQ232" t="str">
        <f t="shared" si="1580"/>
        <v/>
      </c>
      <c r="LR232" t="str">
        <f t="shared" si="1581"/>
        <v/>
      </c>
      <c r="LS232" t="str">
        <f t="shared" si="1582"/>
        <v/>
      </c>
      <c r="LT232" t="str">
        <f t="shared" si="1583"/>
        <v/>
      </c>
      <c r="LU232" t="str">
        <f t="shared" si="1584"/>
        <v/>
      </c>
      <c r="LV232" t="str">
        <f t="shared" si="1585"/>
        <v/>
      </c>
      <c r="LW232" t="str">
        <f t="shared" si="1586"/>
        <v/>
      </c>
      <c r="LX232" t="str">
        <f t="shared" si="1587"/>
        <v/>
      </c>
      <c r="LY232" t="str">
        <f t="shared" si="1588"/>
        <v/>
      </c>
      <c r="LZ232" t="str">
        <f t="shared" si="1589"/>
        <v/>
      </c>
      <c r="MA232" t="str">
        <f t="shared" si="1590"/>
        <v/>
      </c>
      <c r="MB232" t="str">
        <f t="shared" si="1591"/>
        <v/>
      </c>
      <c r="MC232" t="str">
        <f t="shared" si="1592"/>
        <v/>
      </c>
      <c r="MD232" t="str">
        <f t="shared" si="1593"/>
        <v/>
      </c>
      <c r="ME232" t="str">
        <f t="shared" si="1594"/>
        <v/>
      </c>
      <c r="MF232" t="str">
        <f t="shared" si="1595"/>
        <v/>
      </c>
      <c r="MG232" t="str">
        <f t="shared" si="1596"/>
        <v/>
      </c>
      <c r="MH232" t="str">
        <f t="shared" si="1597"/>
        <v/>
      </c>
      <c r="MI232" t="str">
        <f t="shared" si="1598"/>
        <v/>
      </c>
      <c r="MJ232" t="str">
        <f t="shared" si="1599"/>
        <v/>
      </c>
      <c r="MK232" t="str">
        <f t="shared" si="1600"/>
        <v/>
      </c>
      <c r="ML232" t="str">
        <f t="shared" si="1601"/>
        <v/>
      </c>
      <c r="MM232" t="str">
        <f t="shared" si="1602"/>
        <v/>
      </c>
      <c r="MN232" t="str">
        <f t="shared" si="1603"/>
        <v/>
      </c>
      <c r="MO232" t="str">
        <f t="shared" si="1604"/>
        <v/>
      </c>
      <c r="MP232" t="str">
        <f t="shared" si="1605"/>
        <v/>
      </c>
      <c r="MQ232" t="str">
        <f t="shared" si="1606"/>
        <v/>
      </c>
      <c r="MR232" t="str">
        <f t="shared" si="1607"/>
        <v/>
      </c>
      <c r="MS232" t="str">
        <f t="shared" si="1608"/>
        <v/>
      </c>
      <c r="MT232" t="str">
        <f t="shared" si="1609"/>
        <v/>
      </c>
      <c r="MU232" t="str">
        <f t="shared" si="1610"/>
        <v/>
      </c>
      <c r="MV232" t="str">
        <f t="shared" si="1611"/>
        <v/>
      </c>
      <c r="MW232" t="str">
        <f t="shared" si="1612"/>
        <v/>
      </c>
      <c r="MX232" t="str">
        <f t="shared" si="1613"/>
        <v/>
      </c>
      <c r="MY232" t="str">
        <f t="shared" si="1614"/>
        <v/>
      </c>
      <c r="MZ232" t="str">
        <f t="shared" si="1615"/>
        <v/>
      </c>
      <c r="NA232" t="str">
        <f t="shared" si="1616"/>
        <v/>
      </c>
      <c r="NB232" t="str">
        <f t="shared" si="1617"/>
        <v/>
      </c>
      <c r="NC232" t="str">
        <f t="shared" si="1618"/>
        <v/>
      </c>
      <c r="ND232" t="str">
        <f t="shared" si="1619"/>
        <v/>
      </c>
      <c r="NE232" t="str">
        <f t="shared" si="1620"/>
        <v/>
      </c>
      <c r="NF232" t="str">
        <f t="shared" si="1621"/>
        <v/>
      </c>
      <c r="NG232" t="str">
        <f t="shared" si="1622"/>
        <v/>
      </c>
      <c r="NH232" t="str">
        <f t="shared" si="1623"/>
        <v/>
      </c>
      <c r="NI232" t="str">
        <f t="shared" si="1624"/>
        <v/>
      </c>
      <c r="NJ232" t="str">
        <f t="shared" si="1625"/>
        <v/>
      </c>
      <c r="NK232" t="str">
        <f t="shared" si="1626"/>
        <v/>
      </c>
      <c r="NL232" t="str">
        <f t="shared" si="1627"/>
        <v/>
      </c>
      <c r="NM232" t="str">
        <f t="shared" si="1628"/>
        <v/>
      </c>
      <c r="NN232" t="str">
        <f t="shared" si="1629"/>
        <v/>
      </c>
      <c r="NO232" t="str">
        <f t="shared" si="1630"/>
        <v/>
      </c>
      <c r="NP232" t="str">
        <f t="shared" si="1631"/>
        <v/>
      </c>
      <c r="NQ232" t="str">
        <f t="shared" si="1632"/>
        <v/>
      </c>
      <c r="NR232" t="str">
        <f t="shared" si="1633"/>
        <v/>
      </c>
      <c r="NS232" t="str">
        <f t="shared" si="1634"/>
        <v/>
      </c>
      <c r="NT232" t="str">
        <f t="shared" si="1635"/>
        <v/>
      </c>
      <c r="NU232" t="str">
        <f t="shared" si="1636"/>
        <v/>
      </c>
      <c r="NV232" t="str">
        <f t="shared" si="1637"/>
        <v/>
      </c>
      <c r="NW232" t="str">
        <f t="shared" si="1638"/>
        <v/>
      </c>
      <c r="NX232" t="str">
        <f t="shared" si="1639"/>
        <v/>
      </c>
      <c r="NY232" t="str">
        <f t="shared" si="1640"/>
        <v/>
      </c>
      <c r="NZ232" t="str">
        <f t="shared" si="1641"/>
        <v/>
      </c>
      <c r="OA232" t="str">
        <f t="shared" si="1642"/>
        <v/>
      </c>
      <c r="OB232" t="str">
        <f t="shared" si="1643"/>
        <v/>
      </c>
      <c r="OC232" t="str">
        <f t="shared" si="1644"/>
        <v/>
      </c>
      <c r="OD232" t="str">
        <f t="shared" si="1645"/>
        <v/>
      </c>
      <c r="OE232" t="str">
        <f t="shared" si="1646"/>
        <v/>
      </c>
      <c r="OF232" t="str">
        <f t="shared" si="1647"/>
        <v/>
      </c>
      <c r="OG232" t="str">
        <f t="shared" si="1648"/>
        <v/>
      </c>
      <c r="OH232" t="str">
        <f t="shared" si="1649"/>
        <v/>
      </c>
      <c r="OI232" t="str">
        <f t="shared" si="1650"/>
        <v/>
      </c>
      <c r="OJ232" t="str">
        <f t="shared" si="1651"/>
        <v/>
      </c>
      <c r="OK232" t="str">
        <f t="shared" si="1652"/>
        <v/>
      </c>
      <c r="OL232" t="str">
        <f t="shared" si="1653"/>
        <v/>
      </c>
      <c r="OM232" t="str">
        <f t="shared" si="1654"/>
        <v/>
      </c>
      <c r="ON232" t="str">
        <f t="shared" si="1655"/>
        <v/>
      </c>
      <c r="OO232" t="str">
        <f t="shared" si="1656"/>
        <v/>
      </c>
      <c r="OP232" t="str">
        <f t="shared" si="1657"/>
        <v/>
      </c>
      <c r="OQ232" t="str">
        <f t="shared" si="1658"/>
        <v/>
      </c>
      <c r="OR232" t="str">
        <f t="shared" si="1659"/>
        <v/>
      </c>
      <c r="OS232" t="str">
        <f t="shared" si="1660"/>
        <v/>
      </c>
      <c r="OT232" t="str">
        <f t="shared" si="1661"/>
        <v/>
      </c>
      <c r="OU232" t="str">
        <f t="shared" si="1662"/>
        <v/>
      </c>
      <c r="OV232" t="str">
        <f t="shared" si="1663"/>
        <v/>
      </c>
      <c r="OW232" t="str">
        <f t="shared" si="1664"/>
        <v/>
      </c>
      <c r="OX232" t="str">
        <f t="shared" si="1665"/>
        <v/>
      </c>
      <c r="OY232" t="str">
        <f t="shared" si="1666"/>
        <v/>
      </c>
      <c r="OZ232" t="str">
        <f t="shared" si="1667"/>
        <v/>
      </c>
      <c r="PA232" t="str">
        <f t="shared" si="1668"/>
        <v/>
      </c>
      <c r="PB232" t="str">
        <f t="shared" si="1669"/>
        <v/>
      </c>
      <c r="PC232" t="str">
        <f t="shared" si="1670"/>
        <v/>
      </c>
      <c r="PD232" t="str">
        <f t="shared" si="1671"/>
        <v/>
      </c>
      <c r="PE232" t="str">
        <f t="shared" si="1672"/>
        <v/>
      </c>
      <c r="PF232" t="str">
        <f t="shared" si="1673"/>
        <v/>
      </c>
      <c r="PG232" t="str">
        <f t="shared" si="1674"/>
        <v/>
      </c>
      <c r="PH232" t="str">
        <f t="shared" si="1675"/>
        <v/>
      </c>
      <c r="PI232" t="str">
        <f t="shared" si="1676"/>
        <v/>
      </c>
      <c r="PJ232" t="str">
        <f t="shared" si="1677"/>
        <v/>
      </c>
      <c r="PK232" t="str">
        <f t="shared" si="1678"/>
        <v/>
      </c>
      <c r="PL232" t="str">
        <f t="shared" si="1679"/>
        <v/>
      </c>
      <c r="PM232" t="str">
        <f t="shared" si="1680"/>
        <v/>
      </c>
      <c r="PN232" t="str">
        <f t="shared" si="1681"/>
        <v/>
      </c>
      <c r="PO232" t="str">
        <f t="shared" si="1682"/>
        <v/>
      </c>
      <c r="PP232" t="str">
        <f t="shared" si="1683"/>
        <v/>
      </c>
      <c r="PQ232" t="str">
        <f t="shared" si="1684"/>
        <v/>
      </c>
      <c r="PR232" t="str">
        <f t="shared" si="1685"/>
        <v/>
      </c>
      <c r="PS232" t="str">
        <f t="shared" si="1686"/>
        <v/>
      </c>
      <c r="PT232" t="str">
        <f t="shared" si="1687"/>
        <v/>
      </c>
      <c r="PU232" t="str">
        <f t="shared" si="1688"/>
        <v/>
      </c>
      <c r="PV232" t="str">
        <f t="shared" si="1689"/>
        <v/>
      </c>
      <c r="PW232" t="str">
        <f t="shared" si="1690"/>
        <v/>
      </c>
      <c r="PX232" t="str">
        <f t="shared" si="1691"/>
        <v/>
      </c>
      <c r="PY232" t="str">
        <f t="shared" si="1692"/>
        <v/>
      </c>
      <c r="PZ232" t="str">
        <f t="shared" si="1693"/>
        <v/>
      </c>
      <c r="QA232" t="str">
        <f t="shared" si="1694"/>
        <v/>
      </c>
      <c r="QB232" t="str">
        <f t="shared" si="1695"/>
        <v/>
      </c>
      <c r="QC232" t="str">
        <f t="shared" si="1696"/>
        <v/>
      </c>
      <c r="QD232" t="str">
        <f t="shared" si="1697"/>
        <v/>
      </c>
      <c r="QE232" t="str">
        <f t="shared" si="1698"/>
        <v/>
      </c>
      <c r="QF232" t="str">
        <f t="shared" si="1699"/>
        <v/>
      </c>
      <c r="QG232" t="str">
        <f t="shared" si="1700"/>
        <v/>
      </c>
      <c r="QH232" t="str">
        <f t="shared" si="1701"/>
        <v/>
      </c>
      <c r="QI232" t="str">
        <f t="shared" si="1702"/>
        <v/>
      </c>
      <c r="QJ232" t="str">
        <f t="shared" si="1703"/>
        <v/>
      </c>
      <c r="QK232" t="str">
        <f t="shared" si="1704"/>
        <v/>
      </c>
      <c r="QL232" t="str">
        <f t="shared" si="1705"/>
        <v/>
      </c>
      <c r="QM232" t="str">
        <f t="shared" si="1706"/>
        <v/>
      </c>
      <c r="QN232" t="str">
        <f t="shared" si="1707"/>
        <v/>
      </c>
      <c r="QO232" t="str">
        <f t="shared" si="1708"/>
        <v/>
      </c>
      <c r="QP232" t="str">
        <f t="shared" si="1709"/>
        <v/>
      </c>
      <c r="QQ232" t="str">
        <f t="shared" si="1710"/>
        <v/>
      </c>
      <c r="QR232" t="str">
        <f t="shared" si="1711"/>
        <v/>
      </c>
      <c r="QS232" t="str">
        <f t="shared" si="1712"/>
        <v/>
      </c>
      <c r="QT232" t="str">
        <f t="shared" si="1713"/>
        <v/>
      </c>
      <c r="QU232" t="str">
        <f t="shared" si="1714"/>
        <v/>
      </c>
      <c r="QV232" t="str">
        <f t="shared" si="1715"/>
        <v/>
      </c>
      <c r="QW232" t="str">
        <f t="shared" si="1716"/>
        <v/>
      </c>
      <c r="QX232" t="str">
        <f t="shared" si="1717"/>
        <v/>
      </c>
      <c r="QY232" t="str">
        <f t="shared" si="1718"/>
        <v/>
      </c>
      <c r="QZ232" t="str">
        <f t="shared" si="1719"/>
        <v/>
      </c>
      <c r="RA232" t="str">
        <f t="shared" si="1720"/>
        <v/>
      </c>
      <c r="RB232" t="str">
        <f t="shared" si="1721"/>
        <v/>
      </c>
      <c r="RC232" t="str">
        <f t="shared" si="1722"/>
        <v/>
      </c>
      <c r="RD232" t="str">
        <f t="shared" si="1723"/>
        <v/>
      </c>
      <c r="RE232" t="str">
        <f t="shared" si="1724"/>
        <v/>
      </c>
      <c r="RF232" t="str">
        <f t="shared" si="1725"/>
        <v/>
      </c>
      <c r="RG232" t="str">
        <f t="shared" si="1726"/>
        <v/>
      </c>
      <c r="RH232" t="str">
        <f t="shared" si="1727"/>
        <v/>
      </c>
      <c r="RI232" t="str">
        <f t="shared" si="1728"/>
        <v/>
      </c>
      <c r="RJ232" t="str">
        <f t="shared" si="1729"/>
        <v/>
      </c>
      <c r="RK232" t="str">
        <f t="shared" si="1730"/>
        <v/>
      </c>
      <c r="RL232" t="str">
        <f t="shared" si="1731"/>
        <v/>
      </c>
      <c r="RM232" t="str">
        <f t="shared" si="1732"/>
        <v/>
      </c>
      <c r="RN232" t="str">
        <f t="shared" si="1733"/>
        <v/>
      </c>
      <c r="RO232" t="str">
        <f t="shared" si="1734"/>
        <v/>
      </c>
      <c r="RP232" t="str">
        <f t="shared" si="1735"/>
        <v/>
      </c>
      <c r="RQ232" t="str">
        <f t="shared" si="1736"/>
        <v/>
      </c>
      <c r="RR232" t="str">
        <f t="shared" si="1737"/>
        <v/>
      </c>
      <c r="RS232" t="str">
        <f t="shared" si="1738"/>
        <v/>
      </c>
      <c r="RT232" t="str">
        <f t="shared" si="1739"/>
        <v/>
      </c>
      <c r="RU232" t="str">
        <f t="shared" si="1740"/>
        <v/>
      </c>
      <c r="RV232" t="str">
        <f t="shared" si="1741"/>
        <v/>
      </c>
      <c r="RW232" t="str">
        <f t="shared" si="1742"/>
        <v/>
      </c>
      <c r="RX232" t="str">
        <f t="shared" si="1743"/>
        <v/>
      </c>
      <c r="RY232" t="str">
        <f t="shared" si="1744"/>
        <v/>
      </c>
      <c r="RZ232" t="str">
        <f t="shared" si="1745"/>
        <v/>
      </c>
      <c r="SA232" t="str">
        <f t="shared" si="1746"/>
        <v/>
      </c>
      <c r="SB232" t="str">
        <f t="shared" si="1747"/>
        <v/>
      </c>
      <c r="SC232" t="str">
        <f t="shared" si="1748"/>
        <v/>
      </c>
      <c r="SD232" t="str">
        <f t="shared" si="1749"/>
        <v/>
      </c>
      <c r="SE232" t="str">
        <f t="shared" si="1750"/>
        <v/>
      </c>
      <c r="SF232" t="str">
        <f t="shared" si="1751"/>
        <v/>
      </c>
      <c r="SG232" t="str">
        <f t="shared" si="1752"/>
        <v/>
      </c>
      <c r="SH232" t="str">
        <f t="shared" si="1753"/>
        <v/>
      </c>
      <c r="SI232" t="str">
        <f t="shared" si="1754"/>
        <v/>
      </c>
      <c r="SJ232" t="str">
        <f t="shared" si="1755"/>
        <v/>
      </c>
      <c r="SK232" t="str">
        <f t="shared" si="1756"/>
        <v/>
      </c>
      <c r="SL232" t="str">
        <f t="shared" si="1757"/>
        <v/>
      </c>
      <c r="SM232" t="str">
        <f t="shared" si="1758"/>
        <v/>
      </c>
      <c r="SN232" t="str">
        <f t="shared" si="1759"/>
        <v/>
      </c>
      <c r="SO232" t="str">
        <f t="shared" si="1760"/>
        <v/>
      </c>
      <c r="SP232" t="str">
        <f t="shared" si="1761"/>
        <v/>
      </c>
      <c r="SQ232" t="str">
        <f t="shared" si="1762"/>
        <v/>
      </c>
      <c r="SR232" t="str">
        <f t="shared" si="1763"/>
        <v/>
      </c>
      <c r="SS232">
        <f t="shared" si="1764"/>
        <v>0</v>
      </c>
      <c r="ST232">
        <f t="shared" si="1765"/>
        <v>0</v>
      </c>
      <c r="SU232">
        <f t="shared" si="1766"/>
        <v>0</v>
      </c>
      <c r="SV232">
        <f t="shared" si="1767"/>
        <v>0</v>
      </c>
      <c r="SW232">
        <f t="shared" si="1768"/>
        <v>0</v>
      </c>
      <c r="SX232">
        <f t="shared" si="1769"/>
        <v>0</v>
      </c>
      <c r="SY232">
        <f t="shared" si="1770"/>
        <v>0</v>
      </c>
      <c r="SZ232">
        <f t="shared" si="1771"/>
        <v>0</v>
      </c>
      <c r="TA232">
        <f t="shared" si="1772"/>
        <v>0</v>
      </c>
      <c r="TB232">
        <f t="shared" si="1773"/>
        <v>0</v>
      </c>
      <c r="TC232">
        <f t="shared" si="1774"/>
        <v>0</v>
      </c>
      <c r="TD232">
        <f t="shared" si="1775"/>
        <v>0</v>
      </c>
      <c r="TE232">
        <f t="shared" si="1776"/>
        <v>0</v>
      </c>
      <c r="TF232">
        <f t="shared" si="1777"/>
        <v>0</v>
      </c>
      <c r="TG232">
        <f t="shared" si="1778"/>
        <v>0</v>
      </c>
      <c r="TH232">
        <f t="shared" si="1779"/>
        <v>0</v>
      </c>
      <c r="TI232">
        <f t="shared" si="1780"/>
        <v>0</v>
      </c>
      <c r="TJ232">
        <f t="shared" si="1781"/>
        <v>0</v>
      </c>
      <c r="TK232">
        <f t="shared" si="1782"/>
        <v>0</v>
      </c>
      <c r="TL232">
        <f t="shared" si="1783"/>
        <v>0</v>
      </c>
      <c r="TM232">
        <f t="shared" si="1784"/>
        <v>0</v>
      </c>
      <c r="TN232">
        <f t="shared" si="1785"/>
        <v>0</v>
      </c>
      <c r="TO232">
        <f t="shared" si="1786"/>
        <v>0</v>
      </c>
      <c r="TP232">
        <f t="shared" si="1787"/>
        <v>0</v>
      </c>
      <c r="TQ232">
        <f t="shared" si="1788"/>
        <v>0</v>
      </c>
      <c r="TR232">
        <f t="shared" si="1789"/>
        <v>0</v>
      </c>
      <c r="TS232">
        <f t="shared" si="1790"/>
        <v>0</v>
      </c>
      <c r="TT232">
        <f t="shared" si="1791"/>
        <v>0</v>
      </c>
      <c r="TU232">
        <f t="shared" si="1792"/>
        <v>0</v>
      </c>
      <c r="TV232">
        <f t="shared" si="1793"/>
        <v>0</v>
      </c>
      <c r="TW232">
        <f t="shared" si="1794"/>
        <v>0</v>
      </c>
      <c r="TX232">
        <f t="shared" si="1795"/>
        <v>0</v>
      </c>
      <c r="TY232">
        <f t="shared" si="1796"/>
        <v>0</v>
      </c>
      <c r="TZ232">
        <f t="shared" si="1797"/>
        <v>0</v>
      </c>
      <c r="UA232">
        <f t="shared" si="1798"/>
        <v>0</v>
      </c>
      <c r="UB232">
        <f t="shared" si="1799"/>
        <v>0</v>
      </c>
      <c r="UC232">
        <f t="shared" si="1800"/>
        <v>0</v>
      </c>
      <c r="UD232">
        <f t="shared" si="1801"/>
        <v>0</v>
      </c>
      <c r="UE232">
        <f t="shared" si="1802"/>
        <v>0</v>
      </c>
      <c r="UF232">
        <f t="shared" si="1803"/>
        <v>0</v>
      </c>
      <c r="UG232">
        <f t="shared" si="1804"/>
        <v>0</v>
      </c>
      <c r="UH232">
        <f t="shared" si="1805"/>
        <v>0</v>
      </c>
      <c r="UI232">
        <f t="shared" si="1806"/>
        <v>0</v>
      </c>
      <c r="UJ232">
        <f t="shared" si="1807"/>
        <v>0</v>
      </c>
      <c r="UK232">
        <f t="shared" si="1808"/>
        <v>0</v>
      </c>
      <c r="UL232">
        <f t="shared" si="1809"/>
        <v>0</v>
      </c>
      <c r="UM232">
        <f t="shared" si="1810"/>
        <v>0</v>
      </c>
      <c r="UN232">
        <f t="shared" si="1811"/>
        <v>0</v>
      </c>
      <c r="UO232">
        <f t="shared" si="1812"/>
        <v>0</v>
      </c>
      <c r="UP232">
        <f t="shared" si="1813"/>
        <v>0</v>
      </c>
      <c r="UQ232">
        <f t="shared" si="1814"/>
        <v>0</v>
      </c>
      <c r="UR232">
        <f t="shared" si="1815"/>
        <v>0</v>
      </c>
      <c r="US232">
        <f t="shared" si="1816"/>
        <v>0</v>
      </c>
      <c r="UT232">
        <f t="shared" si="1817"/>
        <v>0</v>
      </c>
      <c r="UU232">
        <f t="shared" si="1818"/>
        <v>0</v>
      </c>
      <c r="UV232">
        <f t="shared" si="1819"/>
        <v>0</v>
      </c>
      <c r="UW232">
        <f t="shared" si="1820"/>
        <v>0</v>
      </c>
      <c r="UX232">
        <f t="shared" si="1821"/>
        <v>0</v>
      </c>
      <c r="UY232">
        <f t="shared" si="1822"/>
        <v>0</v>
      </c>
      <c r="UZ232">
        <f t="shared" si="1823"/>
        <v>0</v>
      </c>
      <c r="VA232">
        <f t="shared" si="1824"/>
        <v>0</v>
      </c>
      <c r="VB232">
        <f t="shared" si="1825"/>
        <v>0</v>
      </c>
      <c r="VC232">
        <f t="shared" si="1826"/>
        <v>0</v>
      </c>
      <c r="VD232">
        <f t="shared" si="1827"/>
        <v>0</v>
      </c>
      <c r="VE232">
        <f t="shared" si="1828"/>
        <v>0</v>
      </c>
      <c r="VF232">
        <f t="shared" si="1829"/>
        <v>0</v>
      </c>
      <c r="VG232">
        <f t="shared" si="1830"/>
        <v>0</v>
      </c>
      <c r="VH232">
        <f t="shared" si="1831"/>
        <v>0</v>
      </c>
      <c r="VI232">
        <f t="shared" si="1832"/>
        <v>0</v>
      </c>
      <c r="VJ232">
        <f t="shared" si="1833"/>
        <v>0</v>
      </c>
      <c r="VK232">
        <f t="shared" si="1834"/>
        <v>0</v>
      </c>
      <c r="VL232">
        <f t="shared" si="1835"/>
        <v>0</v>
      </c>
      <c r="VM232">
        <f t="shared" si="1836"/>
        <v>0</v>
      </c>
      <c r="VN232">
        <f t="shared" si="1837"/>
        <v>0</v>
      </c>
      <c r="VO232" t="str">
        <f t="shared" si="1838"/>
        <v/>
      </c>
      <c r="VP232" t="str">
        <f t="shared" si="1839"/>
        <v/>
      </c>
      <c r="VQ232" t="str">
        <f t="shared" si="1840"/>
        <v/>
      </c>
      <c r="VR232" t="str">
        <f t="shared" si="1841"/>
        <v/>
      </c>
      <c r="VS232" t="str">
        <f t="shared" si="1842"/>
        <v/>
      </c>
      <c r="VT232" t="str">
        <f t="shared" si="1843"/>
        <v/>
      </c>
      <c r="VU232" t="str">
        <f t="shared" si="1844"/>
        <v/>
      </c>
      <c r="VV232" t="str">
        <f t="shared" si="1845"/>
        <v/>
      </c>
      <c r="VW232" t="str">
        <f t="shared" si="1846"/>
        <v/>
      </c>
      <c r="VX232" t="str">
        <f t="shared" si="1847"/>
        <v/>
      </c>
      <c r="VY232" t="str">
        <f t="shared" si="1848"/>
        <v/>
      </c>
      <c r="VZ232" t="str">
        <f t="shared" si="1849"/>
        <v/>
      </c>
      <c r="WA232" t="str">
        <f t="shared" si="1850"/>
        <v/>
      </c>
      <c r="WB232" t="str">
        <f t="shared" si="1851"/>
        <v/>
      </c>
      <c r="WC232" t="str">
        <f t="shared" si="1852"/>
        <v/>
      </c>
      <c r="WD232" t="str">
        <f t="shared" si="1853"/>
        <v/>
      </c>
      <c r="WE232" t="str">
        <f t="shared" si="1854"/>
        <v/>
      </c>
      <c r="WF232" t="str">
        <f t="shared" si="1855"/>
        <v/>
      </c>
      <c r="WG232" t="str">
        <f t="shared" si="1856"/>
        <v/>
      </c>
      <c r="WH232" t="str">
        <f t="shared" si="1857"/>
        <v/>
      </c>
      <c r="WI232" t="str">
        <f t="shared" si="1858"/>
        <v/>
      </c>
      <c r="WJ232" t="str">
        <f t="shared" si="1859"/>
        <v/>
      </c>
      <c r="WK232" t="str">
        <f t="shared" si="1860"/>
        <v/>
      </c>
      <c r="WL232" t="str">
        <f t="shared" si="1861"/>
        <v/>
      </c>
      <c r="WM232" t="str">
        <f t="shared" si="1862"/>
        <v/>
      </c>
      <c r="WN232" t="str">
        <f t="shared" si="1863"/>
        <v/>
      </c>
      <c r="WO232" t="str">
        <f t="shared" si="1864"/>
        <v/>
      </c>
      <c r="WP232" t="str">
        <f t="shared" si="1865"/>
        <v/>
      </c>
      <c r="WQ232" t="str">
        <f t="shared" si="1866"/>
        <v/>
      </c>
      <c r="WR232" t="str">
        <f t="shared" si="1867"/>
        <v/>
      </c>
      <c r="WS232" t="str">
        <f t="shared" si="1868"/>
        <v/>
      </c>
      <c r="WT232" t="str">
        <f t="shared" si="1869"/>
        <v/>
      </c>
      <c r="WU232" t="str">
        <f t="shared" si="1870"/>
        <v/>
      </c>
      <c r="WV232" t="str">
        <f t="shared" si="1871"/>
        <v/>
      </c>
      <c r="WW232" t="str">
        <f t="shared" si="1872"/>
        <v/>
      </c>
      <c r="WX232" t="str">
        <f t="shared" si="1873"/>
        <v/>
      </c>
      <c r="WY232" t="str">
        <f t="shared" si="1874"/>
        <v/>
      </c>
      <c r="WZ232" t="str">
        <f t="shared" si="1875"/>
        <v/>
      </c>
      <c r="XA232" t="str">
        <f t="shared" si="1876"/>
        <v/>
      </c>
      <c r="XB232" t="str">
        <f t="shared" si="1877"/>
        <v/>
      </c>
      <c r="XC232" t="str">
        <f t="shared" si="1878"/>
        <v/>
      </c>
      <c r="XD232" t="str">
        <f t="shared" si="1879"/>
        <v/>
      </c>
      <c r="XE232" t="str">
        <f t="shared" si="1880"/>
        <v/>
      </c>
      <c r="XF232" t="str">
        <f t="shared" si="1881"/>
        <v/>
      </c>
      <c r="XG232" t="str">
        <f t="shared" si="1882"/>
        <v/>
      </c>
      <c r="XH232" t="str">
        <f t="shared" si="1883"/>
        <v/>
      </c>
      <c r="XI232" t="str">
        <f t="shared" si="1884"/>
        <v/>
      </c>
      <c r="XJ232" t="str">
        <f t="shared" si="1885"/>
        <v/>
      </c>
      <c r="XK232" t="str">
        <f t="shared" si="1886"/>
        <v/>
      </c>
      <c r="XL232" t="str">
        <f t="shared" si="1887"/>
        <v/>
      </c>
      <c r="XM232" t="str">
        <f t="shared" si="1888"/>
        <v/>
      </c>
      <c r="XN232" t="str">
        <f t="shared" si="1889"/>
        <v/>
      </c>
      <c r="XO232" t="str">
        <f t="shared" si="1890"/>
        <v/>
      </c>
      <c r="XP232" t="str">
        <f t="shared" si="1891"/>
        <v/>
      </c>
      <c r="XQ232" t="str">
        <f t="shared" si="1892"/>
        <v/>
      </c>
      <c r="XR232" t="str">
        <f t="shared" si="1893"/>
        <v/>
      </c>
      <c r="XS232" t="str">
        <f t="shared" si="1894"/>
        <v/>
      </c>
      <c r="XT232" t="str">
        <f t="shared" si="1895"/>
        <v/>
      </c>
      <c r="XU232" t="str">
        <f t="shared" si="1896"/>
        <v/>
      </c>
      <c r="XV232" t="str">
        <f t="shared" si="1897"/>
        <v/>
      </c>
      <c r="XW232" t="str">
        <f t="shared" si="1898"/>
        <v/>
      </c>
      <c r="XX232" t="str">
        <f t="shared" si="1899"/>
        <v/>
      </c>
      <c r="XY232" t="str">
        <f t="shared" si="1900"/>
        <v/>
      </c>
      <c r="XZ232" t="str">
        <f t="shared" si="1901"/>
        <v/>
      </c>
      <c r="YA232" t="str">
        <f t="shared" si="1902"/>
        <v/>
      </c>
      <c r="YB232" t="str">
        <f t="shared" si="1903"/>
        <v/>
      </c>
      <c r="YC232" t="str">
        <f t="shared" si="1904"/>
        <v/>
      </c>
      <c r="YD232" t="str">
        <f t="shared" si="1905"/>
        <v/>
      </c>
      <c r="YE232" t="str">
        <f t="shared" si="1906"/>
        <v/>
      </c>
      <c r="YF232" t="str">
        <f t="shared" si="1907"/>
        <v/>
      </c>
      <c r="YG232" t="str">
        <f t="shared" si="1908"/>
        <v/>
      </c>
      <c r="YH232" t="str">
        <f t="shared" si="1909"/>
        <v/>
      </c>
      <c r="YI232" t="str">
        <f t="shared" si="1910"/>
        <v/>
      </c>
      <c r="YJ232" t="str">
        <f t="shared" si="1911"/>
        <v/>
      </c>
      <c r="YK232" t="str">
        <f t="shared" si="1912"/>
        <v/>
      </c>
      <c r="YL232" t="str">
        <f t="shared" si="1913"/>
        <v/>
      </c>
      <c r="YM232" t="str">
        <f t="shared" si="1914"/>
        <v/>
      </c>
      <c r="YN232" t="str">
        <f t="shared" si="1915"/>
        <v/>
      </c>
      <c r="YO232" t="str">
        <f t="shared" si="1916"/>
        <v/>
      </c>
      <c r="YP232" t="str">
        <f t="shared" si="1917"/>
        <v/>
      </c>
      <c r="YQ232" t="str">
        <f t="shared" si="1918"/>
        <v/>
      </c>
      <c r="YR232" t="str">
        <f t="shared" si="1919"/>
        <v/>
      </c>
      <c r="YS232" t="str">
        <f t="shared" si="1920"/>
        <v/>
      </c>
      <c r="YT232" t="str">
        <f t="shared" si="1921"/>
        <v/>
      </c>
      <c r="YU232" t="str">
        <f t="shared" si="1922"/>
        <v/>
      </c>
      <c r="YV232" t="str">
        <f t="shared" si="1923"/>
        <v/>
      </c>
      <c r="YW232" t="str">
        <f t="shared" si="1924"/>
        <v/>
      </c>
      <c r="YX232" t="str">
        <f t="shared" si="1925"/>
        <v/>
      </c>
      <c r="YY232" t="str">
        <f t="shared" si="1926"/>
        <v/>
      </c>
      <c r="YZ232" t="str">
        <f t="shared" si="1927"/>
        <v/>
      </c>
      <c r="ZA232" t="str">
        <f t="shared" si="1928"/>
        <v/>
      </c>
      <c r="ZB232" t="str">
        <f t="shared" si="1929"/>
        <v/>
      </c>
      <c r="ZC232" t="str">
        <f t="shared" si="1930"/>
        <v/>
      </c>
      <c r="ZD232" t="str">
        <f t="shared" si="1931"/>
        <v/>
      </c>
      <c r="ZE232" t="str">
        <f t="shared" si="1932"/>
        <v/>
      </c>
      <c r="ZF232" t="str">
        <f t="shared" si="1933"/>
        <v/>
      </c>
      <c r="ZG232" t="str">
        <f t="shared" si="1934"/>
        <v/>
      </c>
      <c r="ZH232" t="str">
        <f t="shared" si="1935"/>
        <v/>
      </c>
      <c r="ZI232" t="str">
        <f t="shared" si="1936"/>
        <v/>
      </c>
      <c r="ZJ232" t="str">
        <f t="shared" si="1937"/>
        <v/>
      </c>
      <c r="ZK232" t="str">
        <f t="shared" si="1938"/>
        <v/>
      </c>
      <c r="ZL232" t="str">
        <f t="shared" si="1939"/>
        <v/>
      </c>
      <c r="ZM232" t="str">
        <f t="shared" si="1940"/>
        <v/>
      </c>
      <c r="ZN232" t="str">
        <f t="shared" si="1941"/>
        <v/>
      </c>
      <c r="ZO232" t="str">
        <f t="shared" si="1942"/>
        <v/>
      </c>
      <c r="ZP232" t="str">
        <f t="shared" si="1943"/>
        <v/>
      </c>
      <c r="ZQ232" t="str">
        <f t="shared" si="1944"/>
        <v/>
      </c>
      <c r="ZR232" t="str">
        <f t="shared" si="1945"/>
        <v/>
      </c>
      <c r="ZS232" t="str">
        <f t="shared" si="1946"/>
        <v/>
      </c>
      <c r="ZT232" t="str">
        <f t="shared" si="1947"/>
        <v/>
      </c>
      <c r="ZU232" t="str">
        <f t="shared" si="1948"/>
        <v/>
      </c>
      <c r="ZV232" t="str">
        <f t="shared" si="1949"/>
        <v/>
      </c>
      <c r="ZW232" t="str">
        <f t="shared" si="1950"/>
        <v/>
      </c>
      <c r="ZX232" t="str">
        <f t="shared" si="1951"/>
        <v/>
      </c>
      <c r="ZY232" t="str">
        <f t="shared" si="1952"/>
        <v/>
      </c>
      <c r="ZZ232" t="str">
        <f t="shared" si="1953"/>
        <v/>
      </c>
      <c r="AAA232" t="str">
        <f t="shared" si="1954"/>
        <v/>
      </c>
      <c r="AAB232" t="str">
        <f t="shared" si="1955"/>
        <v/>
      </c>
      <c r="AAC232" t="str">
        <f t="shared" si="1956"/>
        <v/>
      </c>
      <c r="AAD232" t="str">
        <f t="shared" si="1957"/>
        <v/>
      </c>
      <c r="AAE232" t="e">
        <f t="shared" ca="1" si="1958"/>
        <v>#N/A</v>
      </c>
      <c r="AAF232" t="e">
        <f t="shared" ca="1" si="1959"/>
        <v>#N/A</v>
      </c>
      <c r="AAG232" t="e">
        <f t="shared" ca="1" si="1960"/>
        <v>#N/A</v>
      </c>
      <c r="AAH232" t="e">
        <f t="shared" ca="1" si="1961"/>
        <v>#N/A</v>
      </c>
      <c r="AAI232" t="e">
        <f t="shared" ca="1" si="1962"/>
        <v>#N/A</v>
      </c>
      <c r="AAJ232" t="e">
        <f t="shared" ca="1" si="1963"/>
        <v>#N/A</v>
      </c>
      <c r="AAK232">
        <f t="shared" si="1965"/>
        <v>0</v>
      </c>
    </row>
    <row r="233" spans="1:713" x14ac:dyDescent="0.35">
      <c r="B233">
        <v>302</v>
      </c>
      <c r="C233" s="8">
        <v>40595.387604166666</v>
      </c>
      <c r="D233" t="s">
        <v>221</v>
      </c>
      <c r="E233" t="s">
        <v>2897</v>
      </c>
      <c r="G233" t="s">
        <v>2410</v>
      </c>
      <c r="O233"/>
      <c r="P233"/>
      <c r="Q233"/>
      <c r="R233"/>
      <c r="S233"/>
      <c r="T233"/>
      <c r="U233"/>
      <c r="V233"/>
      <c r="W233"/>
      <c r="Z233" s="10"/>
      <c r="AA233" s="10"/>
      <c r="AB233" s="10"/>
      <c r="AC233" s="10"/>
      <c r="AD233" s="10"/>
      <c r="AE233" s="10"/>
      <c r="AF233" s="10"/>
      <c r="AG233" s="10"/>
      <c r="AH233" s="10"/>
      <c r="CU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U233" s="10"/>
      <c r="EV233" s="10"/>
      <c r="EW233" s="10"/>
      <c r="EX233" s="10"/>
      <c r="EY233" s="10"/>
      <c r="HQ233" t="str">
        <f t="shared" si="1476"/>
        <v/>
      </c>
      <c r="HR233" t="str">
        <f t="shared" si="1477"/>
        <v/>
      </c>
      <c r="HS233" t="str">
        <f t="shared" si="1478"/>
        <v/>
      </c>
      <c r="HT233" t="str">
        <f t="shared" si="1479"/>
        <v/>
      </c>
      <c r="HU233" t="str">
        <f t="shared" si="1480"/>
        <v/>
      </c>
      <c r="HV233" t="str">
        <f t="shared" si="1481"/>
        <v/>
      </c>
      <c r="HW233" t="str">
        <f t="shared" si="1482"/>
        <v/>
      </c>
      <c r="HX233" t="str">
        <f t="shared" si="1483"/>
        <v/>
      </c>
      <c r="HY233" t="str">
        <f t="shared" si="1484"/>
        <v/>
      </c>
      <c r="HZ233" t="str">
        <f t="shared" si="1485"/>
        <v/>
      </c>
      <c r="IA233" t="str">
        <f t="shared" si="1486"/>
        <v/>
      </c>
      <c r="IB233" t="str">
        <f t="shared" si="1487"/>
        <v/>
      </c>
      <c r="IC233" t="str">
        <f t="shared" si="1488"/>
        <v/>
      </c>
      <c r="ID233" t="str">
        <f t="shared" si="1489"/>
        <v/>
      </c>
      <c r="IE233" t="str">
        <f t="shared" si="1490"/>
        <v/>
      </c>
      <c r="IF233" t="str">
        <f t="shared" si="1491"/>
        <v/>
      </c>
      <c r="IG233" t="str">
        <f t="shared" si="1492"/>
        <v/>
      </c>
      <c r="IH233" t="str">
        <f t="shared" si="1493"/>
        <v/>
      </c>
      <c r="II233" t="str">
        <f t="shared" si="1494"/>
        <v/>
      </c>
      <c r="IJ233" t="str">
        <f t="shared" si="1495"/>
        <v/>
      </c>
      <c r="IK233" t="str">
        <f t="shared" si="1496"/>
        <v/>
      </c>
      <c r="IL233" t="str">
        <f t="shared" si="1497"/>
        <v/>
      </c>
      <c r="IM233" t="str">
        <f t="shared" si="1498"/>
        <v/>
      </c>
      <c r="IN233" t="str">
        <f t="shared" si="1499"/>
        <v/>
      </c>
      <c r="IO233" t="str">
        <f t="shared" si="1500"/>
        <v/>
      </c>
      <c r="IP233" t="str">
        <f t="shared" si="1501"/>
        <v/>
      </c>
      <c r="IQ233" t="str">
        <f t="shared" si="1502"/>
        <v/>
      </c>
      <c r="IR233" t="str">
        <f t="shared" si="1503"/>
        <v/>
      </c>
      <c r="IS233" t="str">
        <f t="shared" si="1504"/>
        <v/>
      </c>
      <c r="IT233" t="str">
        <f t="shared" si="1505"/>
        <v/>
      </c>
      <c r="IU233" t="str">
        <f t="shared" si="1506"/>
        <v/>
      </c>
      <c r="IV233" t="str">
        <f t="shared" si="1507"/>
        <v/>
      </c>
      <c r="IW233" t="str">
        <f t="shared" si="1508"/>
        <v/>
      </c>
      <c r="IX233" t="str">
        <f t="shared" si="1509"/>
        <v/>
      </c>
      <c r="IY233" t="str">
        <f t="shared" si="1510"/>
        <v/>
      </c>
      <c r="IZ233" t="str">
        <f t="shared" si="1511"/>
        <v/>
      </c>
      <c r="JA233" t="str">
        <f t="shared" si="1512"/>
        <v/>
      </c>
      <c r="JB233" t="str">
        <f t="shared" si="1513"/>
        <v/>
      </c>
      <c r="JC233" t="str">
        <f t="shared" si="1514"/>
        <v/>
      </c>
      <c r="JD233" t="str">
        <f t="shared" si="1515"/>
        <v/>
      </c>
      <c r="JE233" t="str">
        <f t="shared" si="1516"/>
        <v/>
      </c>
      <c r="JF233" t="str">
        <f t="shared" si="1517"/>
        <v/>
      </c>
      <c r="JG233" t="str">
        <f t="shared" si="1518"/>
        <v/>
      </c>
      <c r="JH233" t="str">
        <f t="shared" si="1519"/>
        <v/>
      </c>
      <c r="JI233" t="str">
        <f t="shared" si="1520"/>
        <v/>
      </c>
      <c r="JJ233" t="str">
        <f t="shared" si="1521"/>
        <v/>
      </c>
      <c r="JK233" t="str">
        <f t="shared" si="1522"/>
        <v/>
      </c>
      <c r="JL233" t="str">
        <f t="shared" si="1523"/>
        <v/>
      </c>
      <c r="JM233" t="str">
        <f t="shared" si="1524"/>
        <v/>
      </c>
      <c r="JN233" t="str">
        <f t="shared" si="1525"/>
        <v/>
      </c>
      <c r="JO233" t="str">
        <f t="shared" si="1526"/>
        <v/>
      </c>
      <c r="JP233" t="str">
        <f t="shared" si="1527"/>
        <v/>
      </c>
      <c r="JQ233" t="str">
        <f t="shared" si="1528"/>
        <v/>
      </c>
      <c r="JR233" t="str">
        <f t="shared" si="1529"/>
        <v/>
      </c>
      <c r="JS233" t="str">
        <f t="shared" si="1530"/>
        <v/>
      </c>
      <c r="JT233" t="str">
        <f t="shared" si="1531"/>
        <v/>
      </c>
      <c r="JU233" t="str">
        <f t="shared" si="1532"/>
        <v/>
      </c>
      <c r="JV233" t="str">
        <f t="shared" si="1533"/>
        <v/>
      </c>
      <c r="JW233" t="str">
        <f t="shared" si="1534"/>
        <v/>
      </c>
      <c r="JX233" t="str">
        <f t="shared" si="1535"/>
        <v/>
      </c>
      <c r="JY233" t="str">
        <f t="shared" si="1536"/>
        <v/>
      </c>
      <c r="JZ233" t="str">
        <f t="shared" si="1537"/>
        <v/>
      </c>
      <c r="KA233" t="str">
        <f t="shared" si="1538"/>
        <v/>
      </c>
      <c r="KB233" t="str">
        <f t="shared" si="1539"/>
        <v/>
      </c>
      <c r="KC233" t="str">
        <f t="shared" si="1540"/>
        <v/>
      </c>
      <c r="KD233" t="str">
        <f t="shared" si="1541"/>
        <v/>
      </c>
      <c r="KE233" t="str">
        <f t="shared" si="1542"/>
        <v/>
      </c>
      <c r="KF233" t="str">
        <f t="shared" si="1543"/>
        <v/>
      </c>
      <c r="KG233" t="str">
        <f t="shared" si="1544"/>
        <v/>
      </c>
      <c r="KH233" t="str">
        <f t="shared" si="1545"/>
        <v/>
      </c>
      <c r="KI233" t="str">
        <f t="shared" si="1546"/>
        <v/>
      </c>
      <c r="KJ233" t="str">
        <f t="shared" si="1547"/>
        <v/>
      </c>
      <c r="KK233" t="str">
        <f t="shared" si="1548"/>
        <v/>
      </c>
      <c r="KL233" t="str">
        <f t="shared" si="1549"/>
        <v/>
      </c>
      <c r="KM233" t="str">
        <f t="shared" si="1550"/>
        <v/>
      </c>
      <c r="KN233" t="str">
        <f t="shared" si="1551"/>
        <v/>
      </c>
      <c r="KO233" t="str">
        <f t="shared" si="1552"/>
        <v/>
      </c>
      <c r="KP233" t="str">
        <f t="shared" si="1553"/>
        <v/>
      </c>
      <c r="KQ233" t="str">
        <f t="shared" si="1554"/>
        <v/>
      </c>
      <c r="KR233" t="str">
        <f t="shared" si="1555"/>
        <v/>
      </c>
      <c r="KS233" t="str">
        <f t="shared" si="1556"/>
        <v/>
      </c>
      <c r="KT233" t="str">
        <f t="shared" si="1557"/>
        <v/>
      </c>
      <c r="KU233" t="str">
        <f t="shared" si="1558"/>
        <v/>
      </c>
      <c r="KV233" t="str">
        <f t="shared" si="1559"/>
        <v/>
      </c>
      <c r="KW233" t="str">
        <f t="shared" si="1560"/>
        <v/>
      </c>
      <c r="KX233" t="str">
        <f t="shared" si="1561"/>
        <v/>
      </c>
      <c r="KY233" t="str">
        <f t="shared" si="1562"/>
        <v/>
      </c>
      <c r="KZ233" t="str">
        <f t="shared" si="1563"/>
        <v/>
      </c>
      <c r="LA233" t="str">
        <f t="shared" si="1564"/>
        <v/>
      </c>
      <c r="LB233" t="str">
        <f t="shared" si="1565"/>
        <v/>
      </c>
      <c r="LC233" t="str">
        <f t="shared" si="1566"/>
        <v/>
      </c>
      <c r="LD233" t="str">
        <f t="shared" si="1567"/>
        <v/>
      </c>
      <c r="LE233" t="str">
        <f t="shared" si="1568"/>
        <v/>
      </c>
      <c r="LF233" t="str">
        <f t="shared" si="1569"/>
        <v/>
      </c>
      <c r="LG233" t="str">
        <f t="shared" si="1570"/>
        <v/>
      </c>
      <c r="LH233" t="str">
        <f t="shared" si="1571"/>
        <v/>
      </c>
      <c r="LI233" t="str">
        <f t="shared" si="1572"/>
        <v/>
      </c>
      <c r="LJ233" t="str">
        <f t="shared" si="1573"/>
        <v/>
      </c>
      <c r="LK233" t="str">
        <f t="shared" si="1574"/>
        <v/>
      </c>
      <c r="LL233" t="str">
        <f t="shared" si="1575"/>
        <v/>
      </c>
      <c r="LM233" t="str">
        <f t="shared" si="1576"/>
        <v/>
      </c>
      <c r="LN233" t="str">
        <f t="shared" si="1577"/>
        <v/>
      </c>
      <c r="LO233" t="str">
        <f t="shared" si="1578"/>
        <v/>
      </c>
      <c r="LP233" t="str">
        <f t="shared" si="1579"/>
        <v/>
      </c>
      <c r="LQ233" t="str">
        <f t="shared" si="1580"/>
        <v/>
      </c>
      <c r="LR233" t="str">
        <f t="shared" si="1581"/>
        <v/>
      </c>
      <c r="LS233" t="str">
        <f t="shared" si="1582"/>
        <v/>
      </c>
      <c r="LT233" t="str">
        <f t="shared" si="1583"/>
        <v/>
      </c>
      <c r="LU233" t="str">
        <f t="shared" si="1584"/>
        <v/>
      </c>
      <c r="LV233" t="str">
        <f t="shared" si="1585"/>
        <v/>
      </c>
      <c r="LW233" t="str">
        <f t="shared" si="1586"/>
        <v/>
      </c>
      <c r="LX233" t="str">
        <f t="shared" si="1587"/>
        <v/>
      </c>
      <c r="LY233" t="str">
        <f t="shared" si="1588"/>
        <v/>
      </c>
      <c r="LZ233" t="str">
        <f t="shared" si="1589"/>
        <v/>
      </c>
      <c r="MA233" t="str">
        <f t="shared" si="1590"/>
        <v/>
      </c>
      <c r="MB233" t="str">
        <f t="shared" si="1591"/>
        <v/>
      </c>
      <c r="MC233" t="str">
        <f t="shared" si="1592"/>
        <v/>
      </c>
      <c r="MD233" t="str">
        <f t="shared" si="1593"/>
        <v/>
      </c>
      <c r="ME233" t="str">
        <f t="shared" si="1594"/>
        <v/>
      </c>
      <c r="MF233" t="str">
        <f t="shared" si="1595"/>
        <v/>
      </c>
      <c r="MG233" t="str">
        <f t="shared" si="1596"/>
        <v/>
      </c>
      <c r="MH233" t="str">
        <f t="shared" si="1597"/>
        <v/>
      </c>
      <c r="MI233" t="str">
        <f t="shared" si="1598"/>
        <v/>
      </c>
      <c r="MJ233" t="str">
        <f t="shared" si="1599"/>
        <v/>
      </c>
      <c r="MK233" t="str">
        <f t="shared" si="1600"/>
        <v/>
      </c>
      <c r="ML233" t="str">
        <f t="shared" si="1601"/>
        <v/>
      </c>
      <c r="MM233" t="str">
        <f t="shared" si="1602"/>
        <v/>
      </c>
      <c r="MN233" t="str">
        <f t="shared" si="1603"/>
        <v/>
      </c>
      <c r="MO233" t="str">
        <f t="shared" si="1604"/>
        <v/>
      </c>
      <c r="MP233" t="str">
        <f t="shared" si="1605"/>
        <v/>
      </c>
      <c r="MQ233" t="str">
        <f t="shared" si="1606"/>
        <v/>
      </c>
      <c r="MR233" t="str">
        <f t="shared" si="1607"/>
        <v/>
      </c>
      <c r="MS233" t="str">
        <f t="shared" si="1608"/>
        <v/>
      </c>
      <c r="MT233" t="str">
        <f t="shared" si="1609"/>
        <v/>
      </c>
      <c r="MU233" t="str">
        <f t="shared" si="1610"/>
        <v/>
      </c>
      <c r="MV233" t="str">
        <f t="shared" si="1611"/>
        <v/>
      </c>
      <c r="MW233" t="str">
        <f t="shared" si="1612"/>
        <v/>
      </c>
      <c r="MX233" t="str">
        <f t="shared" si="1613"/>
        <v/>
      </c>
      <c r="MY233" t="str">
        <f t="shared" si="1614"/>
        <v/>
      </c>
      <c r="MZ233" t="str">
        <f t="shared" si="1615"/>
        <v/>
      </c>
      <c r="NA233" t="str">
        <f t="shared" si="1616"/>
        <v/>
      </c>
      <c r="NB233" t="str">
        <f t="shared" si="1617"/>
        <v/>
      </c>
      <c r="NC233" t="str">
        <f t="shared" si="1618"/>
        <v/>
      </c>
      <c r="ND233" t="str">
        <f t="shared" si="1619"/>
        <v/>
      </c>
      <c r="NE233" t="str">
        <f t="shared" si="1620"/>
        <v/>
      </c>
      <c r="NF233" t="str">
        <f t="shared" si="1621"/>
        <v/>
      </c>
      <c r="NG233" t="str">
        <f t="shared" si="1622"/>
        <v/>
      </c>
      <c r="NH233" t="str">
        <f t="shared" si="1623"/>
        <v/>
      </c>
      <c r="NI233" t="str">
        <f t="shared" si="1624"/>
        <v/>
      </c>
      <c r="NJ233" t="str">
        <f t="shared" si="1625"/>
        <v/>
      </c>
      <c r="NK233" t="str">
        <f t="shared" si="1626"/>
        <v/>
      </c>
      <c r="NL233" t="str">
        <f t="shared" si="1627"/>
        <v/>
      </c>
      <c r="NM233" t="str">
        <f t="shared" si="1628"/>
        <v/>
      </c>
      <c r="NN233" t="str">
        <f t="shared" si="1629"/>
        <v/>
      </c>
      <c r="NO233" t="str">
        <f t="shared" si="1630"/>
        <v/>
      </c>
      <c r="NP233" t="str">
        <f t="shared" si="1631"/>
        <v/>
      </c>
      <c r="NQ233" t="str">
        <f t="shared" si="1632"/>
        <v/>
      </c>
      <c r="NR233" t="str">
        <f t="shared" si="1633"/>
        <v/>
      </c>
      <c r="NS233" t="str">
        <f t="shared" si="1634"/>
        <v/>
      </c>
      <c r="NT233" t="str">
        <f t="shared" si="1635"/>
        <v/>
      </c>
      <c r="NU233" t="str">
        <f t="shared" si="1636"/>
        <v/>
      </c>
      <c r="NV233" t="str">
        <f t="shared" si="1637"/>
        <v/>
      </c>
      <c r="NW233" t="str">
        <f t="shared" si="1638"/>
        <v/>
      </c>
      <c r="NX233" t="str">
        <f t="shared" si="1639"/>
        <v/>
      </c>
      <c r="NY233" t="str">
        <f t="shared" si="1640"/>
        <v/>
      </c>
      <c r="NZ233" t="str">
        <f t="shared" si="1641"/>
        <v/>
      </c>
      <c r="OA233" t="str">
        <f t="shared" si="1642"/>
        <v/>
      </c>
      <c r="OB233" t="str">
        <f t="shared" si="1643"/>
        <v/>
      </c>
      <c r="OC233" t="str">
        <f t="shared" si="1644"/>
        <v/>
      </c>
      <c r="OD233" t="str">
        <f t="shared" si="1645"/>
        <v/>
      </c>
      <c r="OE233" t="str">
        <f t="shared" si="1646"/>
        <v/>
      </c>
      <c r="OF233" t="str">
        <f t="shared" si="1647"/>
        <v/>
      </c>
      <c r="OG233" t="str">
        <f t="shared" si="1648"/>
        <v/>
      </c>
      <c r="OH233" t="str">
        <f t="shared" si="1649"/>
        <v/>
      </c>
      <c r="OI233" t="str">
        <f t="shared" si="1650"/>
        <v/>
      </c>
      <c r="OJ233" t="str">
        <f t="shared" si="1651"/>
        <v/>
      </c>
      <c r="OK233" t="str">
        <f t="shared" si="1652"/>
        <v/>
      </c>
      <c r="OL233" t="str">
        <f t="shared" si="1653"/>
        <v/>
      </c>
      <c r="OM233" t="str">
        <f t="shared" si="1654"/>
        <v/>
      </c>
      <c r="ON233" t="str">
        <f t="shared" si="1655"/>
        <v/>
      </c>
      <c r="OO233" t="str">
        <f t="shared" si="1656"/>
        <v/>
      </c>
      <c r="OP233" t="str">
        <f t="shared" si="1657"/>
        <v/>
      </c>
      <c r="OQ233" t="str">
        <f t="shared" si="1658"/>
        <v/>
      </c>
      <c r="OR233" t="str">
        <f t="shared" si="1659"/>
        <v/>
      </c>
      <c r="OS233" t="str">
        <f t="shared" si="1660"/>
        <v/>
      </c>
      <c r="OT233" t="str">
        <f t="shared" si="1661"/>
        <v/>
      </c>
      <c r="OU233" t="str">
        <f t="shared" si="1662"/>
        <v/>
      </c>
      <c r="OV233" t="str">
        <f t="shared" si="1663"/>
        <v/>
      </c>
      <c r="OW233" t="str">
        <f t="shared" si="1664"/>
        <v/>
      </c>
      <c r="OX233" t="str">
        <f t="shared" si="1665"/>
        <v/>
      </c>
      <c r="OY233" t="str">
        <f t="shared" si="1666"/>
        <v/>
      </c>
      <c r="OZ233" t="str">
        <f t="shared" si="1667"/>
        <v/>
      </c>
      <c r="PA233" t="str">
        <f t="shared" si="1668"/>
        <v/>
      </c>
      <c r="PB233" t="str">
        <f t="shared" si="1669"/>
        <v/>
      </c>
      <c r="PC233" t="str">
        <f t="shared" si="1670"/>
        <v/>
      </c>
      <c r="PD233" t="str">
        <f t="shared" si="1671"/>
        <v/>
      </c>
      <c r="PE233" t="str">
        <f t="shared" si="1672"/>
        <v/>
      </c>
      <c r="PF233" t="str">
        <f t="shared" si="1673"/>
        <v/>
      </c>
      <c r="PG233" t="str">
        <f t="shared" si="1674"/>
        <v/>
      </c>
      <c r="PH233" t="str">
        <f t="shared" si="1675"/>
        <v/>
      </c>
      <c r="PI233" t="str">
        <f t="shared" si="1676"/>
        <v/>
      </c>
      <c r="PJ233" t="str">
        <f t="shared" si="1677"/>
        <v/>
      </c>
      <c r="PK233" t="str">
        <f t="shared" si="1678"/>
        <v/>
      </c>
      <c r="PL233" t="str">
        <f t="shared" si="1679"/>
        <v/>
      </c>
      <c r="PM233" t="str">
        <f t="shared" si="1680"/>
        <v/>
      </c>
      <c r="PN233" t="str">
        <f t="shared" si="1681"/>
        <v/>
      </c>
      <c r="PO233" t="str">
        <f t="shared" si="1682"/>
        <v/>
      </c>
      <c r="PP233" t="str">
        <f t="shared" si="1683"/>
        <v/>
      </c>
      <c r="PQ233" t="str">
        <f t="shared" si="1684"/>
        <v/>
      </c>
      <c r="PR233" t="str">
        <f t="shared" si="1685"/>
        <v/>
      </c>
      <c r="PS233" t="str">
        <f t="shared" si="1686"/>
        <v/>
      </c>
      <c r="PT233" t="str">
        <f t="shared" si="1687"/>
        <v/>
      </c>
      <c r="PU233" t="str">
        <f t="shared" si="1688"/>
        <v/>
      </c>
      <c r="PV233" t="str">
        <f t="shared" si="1689"/>
        <v/>
      </c>
      <c r="PW233" t="str">
        <f t="shared" si="1690"/>
        <v/>
      </c>
      <c r="PX233" t="str">
        <f t="shared" si="1691"/>
        <v/>
      </c>
      <c r="PY233" t="str">
        <f t="shared" si="1692"/>
        <v/>
      </c>
      <c r="PZ233" t="str">
        <f t="shared" si="1693"/>
        <v/>
      </c>
      <c r="QA233" t="str">
        <f t="shared" si="1694"/>
        <v/>
      </c>
      <c r="QB233" t="str">
        <f t="shared" si="1695"/>
        <v/>
      </c>
      <c r="QC233" t="str">
        <f t="shared" si="1696"/>
        <v/>
      </c>
      <c r="QD233" t="str">
        <f t="shared" si="1697"/>
        <v/>
      </c>
      <c r="QE233" t="str">
        <f t="shared" si="1698"/>
        <v/>
      </c>
      <c r="QF233" t="str">
        <f t="shared" si="1699"/>
        <v/>
      </c>
      <c r="QG233" t="str">
        <f t="shared" si="1700"/>
        <v/>
      </c>
      <c r="QH233" t="str">
        <f t="shared" si="1701"/>
        <v/>
      </c>
      <c r="QI233" t="str">
        <f t="shared" si="1702"/>
        <v/>
      </c>
      <c r="QJ233" t="str">
        <f t="shared" si="1703"/>
        <v/>
      </c>
      <c r="QK233" t="str">
        <f t="shared" si="1704"/>
        <v/>
      </c>
      <c r="QL233" t="str">
        <f t="shared" si="1705"/>
        <v/>
      </c>
      <c r="QM233" t="str">
        <f t="shared" si="1706"/>
        <v/>
      </c>
      <c r="QN233" t="str">
        <f t="shared" si="1707"/>
        <v/>
      </c>
      <c r="QO233" t="str">
        <f t="shared" si="1708"/>
        <v/>
      </c>
      <c r="QP233" t="str">
        <f t="shared" si="1709"/>
        <v/>
      </c>
      <c r="QQ233" t="str">
        <f t="shared" si="1710"/>
        <v/>
      </c>
      <c r="QR233" t="str">
        <f t="shared" si="1711"/>
        <v/>
      </c>
      <c r="QS233" t="str">
        <f t="shared" si="1712"/>
        <v/>
      </c>
      <c r="QT233" t="str">
        <f t="shared" si="1713"/>
        <v/>
      </c>
      <c r="QU233" t="str">
        <f t="shared" si="1714"/>
        <v/>
      </c>
      <c r="QV233" t="str">
        <f t="shared" si="1715"/>
        <v/>
      </c>
      <c r="QW233" t="str">
        <f t="shared" si="1716"/>
        <v/>
      </c>
      <c r="QX233" t="str">
        <f t="shared" si="1717"/>
        <v/>
      </c>
      <c r="QY233" t="str">
        <f t="shared" si="1718"/>
        <v/>
      </c>
      <c r="QZ233" t="str">
        <f t="shared" si="1719"/>
        <v/>
      </c>
      <c r="RA233" t="str">
        <f t="shared" si="1720"/>
        <v/>
      </c>
      <c r="RB233" t="str">
        <f t="shared" si="1721"/>
        <v/>
      </c>
      <c r="RC233" t="str">
        <f t="shared" si="1722"/>
        <v/>
      </c>
      <c r="RD233" t="str">
        <f t="shared" si="1723"/>
        <v/>
      </c>
      <c r="RE233" t="str">
        <f t="shared" si="1724"/>
        <v/>
      </c>
      <c r="RF233" t="str">
        <f t="shared" si="1725"/>
        <v/>
      </c>
      <c r="RG233" t="str">
        <f t="shared" si="1726"/>
        <v/>
      </c>
      <c r="RH233" t="str">
        <f t="shared" si="1727"/>
        <v/>
      </c>
      <c r="RI233" t="str">
        <f t="shared" si="1728"/>
        <v/>
      </c>
      <c r="RJ233" t="str">
        <f t="shared" si="1729"/>
        <v/>
      </c>
      <c r="RK233" t="str">
        <f t="shared" si="1730"/>
        <v/>
      </c>
      <c r="RL233" t="str">
        <f t="shared" si="1731"/>
        <v/>
      </c>
      <c r="RM233" t="str">
        <f t="shared" si="1732"/>
        <v/>
      </c>
      <c r="RN233" t="str">
        <f t="shared" si="1733"/>
        <v/>
      </c>
      <c r="RO233" t="str">
        <f t="shared" si="1734"/>
        <v/>
      </c>
      <c r="RP233" t="str">
        <f t="shared" si="1735"/>
        <v/>
      </c>
      <c r="RQ233" t="str">
        <f t="shared" si="1736"/>
        <v/>
      </c>
      <c r="RR233" t="str">
        <f t="shared" si="1737"/>
        <v/>
      </c>
      <c r="RS233" t="str">
        <f t="shared" si="1738"/>
        <v/>
      </c>
      <c r="RT233" t="str">
        <f t="shared" si="1739"/>
        <v/>
      </c>
      <c r="RU233" t="str">
        <f t="shared" si="1740"/>
        <v/>
      </c>
      <c r="RV233" t="str">
        <f t="shared" si="1741"/>
        <v/>
      </c>
      <c r="RW233" t="str">
        <f t="shared" si="1742"/>
        <v/>
      </c>
      <c r="RX233" t="str">
        <f t="shared" si="1743"/>
        <v/>
      </c>
      <c r="RY233" t="str">
        <f t="shared" si="1744"/>
        <v/>
      </c>
      <c r="RZ233" t="str">
        <f t="shared" si="1745"/>
        <v/>
      </c>
      <c r="SA233" t="str">
        <f t="shared" si="1746"/>
        <v/>
      </c>
      <c r="SB233" t="str">
        <f t="shared" si="1747"/>
        <v/>
      </c>
      <c r="SC233" t="str">
        <f t="shared" si="1748"/>
        <v/>
      </c>
      <c r="SD233" t="str">
        <f t="shared" si="1749"/>
        <v/>
      </c>
      <c r="SE233" t="str">
        <f t="shared" si="1750"/>
        <v/>
      </c>
      <c r="SF233" t="str">
        <f t="shared" si="1751"/>
        <v/>
      </c>
      <c r="SG233" t="str">
        <f t="shared" si="1752"/>
        <v/>
      </c>
      <c r="SH233" t="str">
        <f t="shared" si="1753"/>
        <v/>
      </c>
      <c r="SI233" t="str">
        <f t="shared" si="1754"/>
        <v/>
      </c>
      <c r="SJ233" t="str">
        <f t="shared" si="1755"/>
        <v/>
      </c>
      <c r="SK233" t="str">
        <f t="shared" si="1756"/>
        <v/>
      </c>
      <c r="SL233" t="str">
        <f t="shared" si="1757"/>
        <v/>
      </c>
      <c r="SM233" t="str">
        <f t="shared" si="1758"/>
        <v/>
      </c>
      <c r="SN233" t="str">
        <f t="shared" si="1759"/>
        <v/>
      </c>
      <c r="SO233" t="str">
        <f t="shared" si="1760"/>
        <v/>
      </c>
      <c r="SP233" t="str">
        <f t="shared" si="1761"/>
        <v/>
      </c>
      <c r="SQ233" t="str">
        <f t="shared" si="1762"/>
        <v/>
      </c>
      <c r="SR233" t="str">
        <f t="shared" si="1763"/>
        <v/>
      </c>
      <c r="SS233">
        <f t="shared" si="1764"/>
        <v>0</v>
      </c>
      <c r="ST233">
        <f t="shared" si="1765"/>
        <v>0</v>
      </c>
      <c r="SU233">
        <f t="shared" si="1766"/>
        <v>0</v>
      </c>
      <c r="SV233">
        <f t="shared" si="1767"/>
        <v>0</v>
      </c>
      <c r="SW233">
        <f t="shared" si="1768"/>
        <v>0</v>
      </c>
      <c r="SX233">
        <f t="shared" si="1769"/>
        <v>0</v>
      </c>
      <c r="SY233">
        <f t="shared" si="1770"/>
        <v>0</v>
      </c>
      <c r="SZ233">
        <f t="shared" si="1771"/>
        <v>0</v>
      </c>
      <c r="TA233">
        <f t="shared" si="1772"/>
        <v>0</v>
      </c>
      <c r="TB233">
        <f t="shared" si="1773"/>
        <v>0</v>
      </c>
      <c r="TC233">
        <f t="shared" si="1774"/>
        <v>0</v>
      </c>
      <c r="TD233">
        <f t="shared" si="1775"/>
        <v>0</v>
      </c>
      <c r="TE233">
        <f t="shared" si="1776"/>
        <v>0</v>
      </c>
      <c r="TF233">
        <f t="shared" si="1777"/>
        <v>0</v>
      </c>
      <c r="TG233">
        <f t="shared" si="1778"/>
        <v>0</v>
      </c>
      <c r="TH233">
        <f t="shared" si="1779"/>
        <v>0</v>
      </c>
      <c r="TI233">
        <f t="shared" si="1780"/>
        <v>0</v>
      </c>
      <c r="TJ233">
        <f t="shared" si="1781"/>
        <v>0</v>
      </c>
      <c r="TK233">
        <f t="shared" si="1782"/>
        <v>0</v>
      </c>
      <c r="TL233">
        <f t="shared" si="1783"/>
        <v>0</v>
      </c>
      <c r="TM233">
        <f t="shared" si="1784"/>
        <v>0</v>
      </c>
      <c r="TN233">
        <f t="shared" si="1785"/>
        <v>0</v>
      </c>
      <c r="TO233">
        <f t="shared" si="1786"/>
        <v>0</v>
      </c>
      <c r="TP233">
        <f t="shared" si="1787"/>
        <v>0</v>
      </c>
      <c r="TQ233">
        <f t="shared" si="1788"/>
        <v>0</v>
      </c>
      <c r="TR233">
        <f t="shared" si="1789"/>
        <v>0</v>
      </c>
      <c r="TS233">
        <f t="shared" si="1790"/>
        <v>0</v>
      </c>
      <c r="TT233">
        <f t="shared" si="1791"/>
        <v>0</v>
      </c>
      <c r="TU233">
        <f t="shared" si="1792"/>
        <v>0</v>
      </c>
      <c r="TV233">
        <f t="shared" si="1793"/>
        <v>0</v>
      </c>
      <c r="TW233">
        <f t="shared" si="1794"/>
        <v>0</v>
      </c>
      <c r="TX233">
        <f t="shared" si="1795"/>
        <v>0</v>
      </c>
      <c r="TY233">
        <f t="shared" si="1796"/>
        <v>0</v>
      </c>
      <c r="TZ233">
        <f t="shared" si="1797"/>
        <v>0</v>
      </c>
      <c r="UA233">
        <f t="shared" si="1798"/>
        <v>0</v>
      </c>
      <c r="UB233">
        <f t="shared" si="1799"/>
        <v>0</v>
      </c>
      <c r="UC233">
        <f t="shared" si="1800"/>
        <v>0</v>
      </c>
      <c r="UD233">
        <f t="shared" si="1801"/>
        <v>0</v>
      </c>
      <c r="UE233">
        <f t="shared" si="1802"/>
        <v>0</v>
      </c>
      <c r="UF233">
        <f t="shared" si="1803"/>
        <v>0</v>
      </c>
      <c r="UG233">
        <f t="shared" si="1804"/>
        <v>0</v>
      </c>
      <c r="UH233">
        <f t="shared" si="1805"/>
        <v>0</v>
      </c>
      <c r="UI233">
        <f t="shared" si="1806"/>
        <v>0</v>
      </c>
      <c r="UJ233">
        <f t="shared" si="1807"/>
        <v>0</v>
      </c>
      <c r="UK233">
        <f t="shared" si="1808"/>
        <v>0</v>
      </c>
      <c r="UL233">
        <f t="shared" si="1809"/>
        <v>0</v>
      </c>
      <c r="UM233">
        <f t="shared" si="1810"/>
        <v>0</v>
      </c>
      <c r="UN233">
        <f t="shared" si="1811"/>
        <v>0</v>
      </c>
      <c r="UO233">
        <f t="shared" si="1812"/>
        <v>0</v>
      </c>
      <c r="UP233">
        <f t="shared" si="1813"/>
        <v>0</v>
      </c>
      <c r="UQ233">
        <f t="shared" si="1814"/>
        <v>0</v>
      </c>
      <c r="UR233">
        <f t="shared" si="1815"/>
        <v>0</v>
      </c>
      <c r="US233">
        <f t="shared" si="1816"/>
        <v>0</v>
      </c>
      <c r="UT233">
        <f t="shared" si="1817"/>
        <v>0</v>
      </c>
      <c r="UU233">
        <f t="shared" si="1818"/>
        <v>0</v>
      </c>
      <c r="UV233">
        <f t="shared" si="1819"/>
        <v>0</v>
      </c>
      <c r="UW233">
        <f t="shared" si="1820"/>
        <v>0</v>
      </c>
      <c r="UX233">
        <f t="shared" si="1821"/>
        <v>0</v>
      </c>
      <c r="UY233">
        <f t="shared" si="1822"/>
        <v>0</v>
      </c>
      <c r="UZ233">
        <f t="shared" si="1823"/>
        <v>0</v>
      </c>
      <c r="VA233">
        <f t="shared" si="1824"/>
        <v>0</v>
      </c>
      <c r="VB233">
        <f t="shared" si="1825"/>
        <v>0</v>
      </c>
      <c r="VC233">
        <f t="shared" si="1826"/>
        <v>0</v>
      </c>
      <c r="VD233">
        <f t="shared" si="1827"/>
        <v>0</v>
      </c>
      <c r="VE233">
        <f t="shared" si="1828"/>
        <v>0</v>
      </c>
      <c r="VF233">
        <f t="shared" si="1829"/>
        <v>0</v>
      </c>
      <c r="VG233">
        <f t="shared" si="1830"/>
        <v>0</v>
      </c>
      <c r="VH233">
        <f t="shared" si="1831"/>
        <v>0</v>
      </c>
      <c r="VI233">
        <f t="shared" si="1832"/>
        <v>0</v>
      </c>
      <c r="VJ233">
        <f t="shared" si="1833"/>
        <v>0</v>
      </c>
      <c r="VK233">
        <f t="shared" si="1834"/>
        <v>0</v>
      </c>
      <c r="VL233">
        <f t="shared" si="1835"/>
        <v>0</v>
      </c>
      <c r="VM233">
        <f t="shared" si="1836"/>
        <v>0</v>
      </c>
      <c r="VN233">
        <f t="shared" si="1837"/>
        <v>0</v>
      </c>
      <c r="VO233" t="str">
        <f t="shared" si="1838"/>
        <v/>
      </c>
      <c r="VP233" t="str">
        <f t="shared" si="1839"/>
        <v/>
      </c>
      <c r="VQ233" t="str">
        <f t="shared" si="1840"/>
        <v/>
      </c>
      <c r="VR233" t="str">
        <f t="shared" si="1841"/>
        <v/>
      </c>
      <c r="VS233" t="str">
        <f t="shared" si="1842"/>
        <v/>
      </c>
      <c r="VT233" t="str">
        <f t="shared" si="1843"/>
        <v/>
      </c>
      <c r="VU233" t="str">
        <f t="shared" si="1844"/>
        <v/>
      </c>
      <c r="VV233" t="str">
        <f t="shared" si="1845"/>
        <v/>
      </c>
      <c r="VW233" t="str">
        <f t="shared" si="1846"/>
        <v/>
      </c>
      <c r="VX233" t="str">
        <f t="shared" si="1847"/>
        <v/>
      </c>
      <c r="VY233" t="str">
        <f t="shared" si="1848"/>
        <v/>
      </c>
      <c r="VZ233" t="str">
        <f t="shared" si="1849"/>
        <v/>
      </c>
      <c r="WA233" t="str">
        <f t="shared" si="1850"/>
        <v/>
      </c>
      <c r="WB233" t="str">
        <f t="shared" si="1851"/>
        <v/>
      </c>
      <c r="WC233" t="str">
        <f t="shared" si="1852"/>
        <v/>
      </c>
      <c r="WD233" t="str">
        <f t="shared" si="1853"/>
        <v/>
      </c>
      <c r="WE233" t="str">
        <f t="shared" si="1854"/>
        <v/>
      </c>
      <c r="WF233" t="str">
        <f t="shared" si="1855"/>
        <v/>
      </c>
      <c r="WG233" t="str">
        <f t="shared" si="1856"/>
        <v/>
      </c>
      <c r="WH233" t="str">
        <f t="shared" si="1857"/>
        <v/>
      </c>
      <c r="WI233" t="str">
        <f t="shared" si="1858"/>
        <v/>
      </c>
      <c r="WJ233" t="str">
        <f t="shared" si="1859"/>
        <v/>
      </c>
      <c r="WK233" t="str">
        <f t="shared" si="1860"/>
        <v/>
      </c>
      <c r="WL233" t="str">
        <f t="shared" si="1861"/>
        <v/>
      </c>
      <c r="WM233" t="str">
        <f t="shared" si="1862"/>
        <v/>
      </c>
      <c r="WN233" t="str">
        <f t="shared" si="1863"/>
        <v/>
      </c>
      <c r="WO233" t="str">
        <f t="shared" si="1864"/>
        <v/>
      </c>
      <c r="WP233" t="str">
        <f t="shared" si="1865"/>
        <v/>
      </c>
      <c r="WQ233" t="str">
        <f t="shared" si="1866"/>
        <v/>
      </c>
      <c r="WR233" t="str">
        <f t="shared" si="1867"/>
        <v/>
      </c>
      <c r="WS233" t="str">
        <f t="shared" si="1868"/>
        <v/>
      </c>
      <c r="WT233" t="str">
        <f t="shared" si="1869"/>
        <v/>
      </c>
      <c r="WU233" t="str">
        <f t="shared" si="1870"/>
        <v/>
      </c>
      <c r="WV233" t="str">
        <f t="shared" si="1871"/>
        <v/>
      </c>
      <c r="WW233" t="str">
        <f t="shared" si="1872"/>
        <v/>
      </c>
      <c r="WX233" t="str">
        <f t="shared" si="1873"/>
        <v/>
      </c>
      <c r="WY233" t="str">
        <f t="shared" si="1874"/>
        <v/>
      </c>
      <c r="WZ233" t="str">
        <f t="shared" si="1875"/>
        <v/>
      </c>
      <c r="XA233" t="str">
        <f t="shared" si="1876"/>
        <v/>
      </c>
      <c r="XB233" t="str">
        <f t="shared" si="1877"/>
        <v/>
      </c>
      <c r="XC233" t="str">
        <f t="shared" si="1878"/>
        <v/>
      </c>
      <c r="XD233" t="str">
        <f t="shared" si="1879"/>
        <v/>
      </c>
      <c r="XE233" t="str">
        <f t="shared" si="1880"/>
        <v/>
      </c>
      <c r="XF233" t="str">
        <f t="shared" si="1881"/>
        <v/>
      </c>
      <c r="XG233" t="str">
        <f t="shared" si="1882"/>
        <v/>
      </c>
      <c r="XH233" t="str">
        <f t="shared" si="1883"/>
        <v/>
      </c>
      <c r="XI233" t="str">
        <f t="shared" si="1884"/>
        <v/>
      </c>
      <c r="XJ233" t="str">
        <f t="shared" si="1885"/>
        <v/>
      </c>
      <c r="XK233" t="str">
        <f t="shared" si="1886"/>
        <v/>
      </c>
      <c r="XL233" t="str">
        <f t="shared" si="1887"/>
        <v/>
      </c>
      <c r="XM233" t="str">
        <f t="shared" si="1888"/>
        <v/>
      </c>
      <c r="XN233" t="str">
        <f t="shared" si="1889"/>
        <v/>
      </c>
      <c r="XO233" t="str">
        <f t="shared" si="1890"/>
        <v/>
      </c>
      <c r="XP233" t="str">
        <f t="shared" si="1891"/>
        <v/>
      </c>
      <c r="XQ233" t="str">
        <f t="shared" si="1892"/>
        <v/>
      </c>
      <c r="XR233" t="str">
        <f t="shared" si="1893"/>
        <v/>
      </c>
      <c r="XS233" t="str">
        <f t="shared" si="1894"/>
        <v/>
      </c>
      <c r="XT233" t="str">
        <f t="shared" si="1895"/>
        <v/>
      </c>
      <c r="XU233" t="str">
        <f t="shared" si="1896"/>
        <v/>
      </c>
      <c r="XV233" t="str">
        <f t="shared" si="1897"/>
        <v/>
      </c>
      <c r="XW233" t="str">
        <f t="shared" si="1898"/>
        <v/>
      </c>
      <c r="XX233" t="str">
        <f t="shared" si="1899"/>
        <v/>
      </c>
      <c r="XY233" t="str">
        <f t="shared" si="1900"/>
        <v/>
      </c>
      <c r="XZ233" t="str">
        <f t="shared" si="1901"/>
        <v/>
      </c>
      <c r="YA233" t="str">
        <f t="shared" si="1902"/>
        <v/>
      </c>
      <c r="YB233" t="str">
        <f t="shared" si="1903"/>
        <v/>
      </c>
      <c r="YC233" t="str">
        <f t="shared" si="1904"/>
        <v/>
      </c>
      <c r="YD233" t="str">
        <f t="shared" si="1905"/>
        <v/>
      </c>
      <c r="YE233" t="str">
        <f t="shared" si="1906"/>
        <v/>
      </c>
      <c r="YF233" t="str">
        <f t="shared" si="1907"/>
        <v/>
      </c>
      <c r="YG233" t="str">
        <f t="shared" si="1908"/>
        <v/>
      </c>
      <c r="YH233" t="str">
        <f t="shared" si="1909"/>
        <v/>
      </c>
      <c r="YI233" t="str">
        <f t="shared" si="1910"/>
        <v/>
      </c>
      <c r="YJ233" t="str">
        <f t="shared" si="1911"/>
        <v/>
      </c>
      <c r="YK233" t="str">
        <f t="shared" si="1912"/>
        <v/>
      </c>
      <c r="YL233" t="str">
        <f t="shared" si="1913"/>
        <v/>
      </c>
      <c r="YM233" t="str">
        <f t="shared" si="1914"/>
        <v/>
      </c>
      <c r="YN233" t="str">
        <f t="shared" si="1915"/>
        <v/>
      </c>
      <c r="YO233" t="str">
        <f t="shared" si="1916"/>
        <v/>
      </c>
      <c r="YP233" t="str">
        <f t="shared" si="1917"/>
        <v/>
      </c>
      <c r="YQ233" t="str">
        <f t="shared" si="1918"/>
        <v/>
      </c>
      <c r="YR233" t="str">
        <f t="shared" si="1919"/>
        <v/>
      </c>
      <c r="YS233" t="str">
        <f t="shared" si="1920"/>
        <v/>
      </c>
      <c r="YT233" t="str">
        <f t="shared" si="1921"/>
        <v/>
      </c>
      <c r="YU233" t="str">
        <f t="shared" si="1922"/>
        <v/>
      </c>
      <c r="YV233" t="str">
        <f t="shared" si="1923"/>
        <v/>
      </c>
      <c r="YW233" t="str">
        <f t="shared" si="1924"/>
        <v/>
      </c>
      <c r="YX233" t="str">
        <f t="shared" si="1925"/>
        <v/>
      </c>
      <c r="YY233" t="str">
        <f t="shared" si="1926"/>
        <v/>
      </c>
      <c r="YZ233" t="str">
        <f t="shared" si="1927"/>
        <v/>
      </c>
      <c r="ZA233" t="str">
        <f t="shared" si="1928"/>
        <v/>
      </c>
      <c r="ZB233" t="str">
        <f t="shared" si="1929"/>
        <v/>
      </c>
      <c r="ZC233" t="str">
        <f t="shared" si="1930"/>
        <v/>
      </c>
      <c r="ZD233" t="str">
        <f t="shared" si="1931"/>
        <v/>
      </c>
      <c r="ZE233" t="str">
        <f t="shared" si="1932"/>
        <v/>
      </c>
      <c r="ZF233" t="str">
        <f t="shared" si="1933"/>
        <v/>
      </c>
      <c r="ZG233" t="str">
        <f t="shared" si="1934"/>
        <v/>
      </c>
      <c r="ZH233" t="str">
        <f t="shared" si="1935"/>
        <v/>
      </c>
      <c r="ZI233" t="str">
        <f t="shared" si="1936"/>
        <v/>
      </c>
      <c r="ZJ233" t="str">
        <f t="shared" si="1937"/>
        <v/>
      </c>
      <c r="ZK233" t="str">
        <f t="shared" si="1938"/>
        <v/>
      </c>
      <c r="ZL233" t="str">
        <f t="shared" si="1939"/>
        <v/>
      </c>
      <c r="ZM233" t="str">
        <f t="shared" si="1940"/>
        <v/>
      </c>
      <c r="ZN233" t="str">
        <f t="shared" si="1941"/>
        <v/>
      </c>
      <c r="ZO233" t="str">
        <f t="shared" si="1942"/>
        <v/>
      </c>
      <c r="ZP233" t="str">
        <f t="shared" si="1943"/>
        <v/>
      </c>
      <c r="ZQ233" t="str">
        <f t="shared" si="1944"/>
        <v/>
      </c>
      <c r="ZR233" t="str">
        <f t="shared" si="1945"/>
        <v/>
      </c>
      <c r="ZS233" t="str">
        <f t="shared" si="1946"/>
        <v/>
      </c>
      <c r="ZT233" t="str">
        <f t="shared" si="1947"/>
        <v/>
      </c>
      <c r="ZU233" t="str">
        <f t="shared" si="1948"/>
        <v/>
      </c>
      <c r="ZV233" t="str">
        <f t="shared" si="1949"/>
        <v/>
      </c>
      <c r="ZW233" t="str">
        <f t="shared" si="1950"/>
        <v/>
      </c>
      <c r="ZX233" t="str">
        <f t="shared" si="1951"/>
        <v/>
      </c>
      <c r="ZY233" t="str">
        <f t="shared" si="1952"/>
        <v/>
      </c>
      <c r="ZZ233" t="str">
        <f t="shared" si="1953"/>
        <v/>
      </c>
      <c r="AAA233" t="str">
        <f t="shared" si="1954"/>
        <v/>
      </c>
      <c r="AAB233" t="str">
        <f t="shared" si="1955"/>
        <v/>
      </c>
      <c r="AAC233" t="str">
        <f t="shared" si="1956"/>
        <v/>
      </c>
      <c r="AAD233" t="str">
        <f t="shared" si="1957"/>
        <v/>
      </c>
      <c r="AAE233" t="e">
        <f t="shared" ca="1" si="1958"/>
        <v>#N/A</v>
      </c>
      <c r="AAF233" t="e">
        <f t="shared" ca="1" si="1959"/>
        <v>#N/A</v>
      </c>
      <c r="AAG233" t="e">
        <f t="shared" ca="1" si="1960"/>
        <v>#N/A</v>
      </c>
      <c r="AAH233" t="e">
        <f t="shared" ca="1" si="1961"/>
        <v>#N/A</v>
      </c>
      <c r="AAI233" t="e">
        <f t="shared" ca="1" si="1962"/>
        <v>#N/A</v>
      </c>
      <c r="AAJ233" t="e">
        <f t="shared" ca="1" si="1963"/>
        <v>#N/A</v>
      </c>
      <c r="AAK233">
        <f t="shared" si="1965"/>
        <v>0</v>
      </c>
    </row>
    <row r="234" spans="1:713" x14ac:dyDescent="0.35">
      <c r="B234">
        <v>498</v>
      </c>
      <c r="C234" s="8">
        <v>40599.370775462965</v>
      </c>
      <c r="D234" t="s">
        <v>221</v>
      </c>
      <c r="E234" t="s">
        <v>2898</v>
      </c>
      <c r="G234" t="s">
        <v>231</v>
      </c>
      <c r="O234"/>
      <c r="P234"/>
      <c r="Q234"/>
      <c r="R234"/>
      <c r="S234"/>
      <c r="T234"/>
      <c r="U234"/>
      <c r="V234"/>
      <c r="W234"/>
      <c r="Z234" s="10"/>
      <c r="AA234" s="10"/>
      <c r="AB234" s="10"/>
      <c r="AC234" s="10"/>
      <c r="AD234" s="10"/>
      <c r="AE234" s="10"/>
      <c r="AF234" s="10"/>
      <c r="AG234" s="10"/>
      <c r="AH234" s="10"/>
      <c r="CU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c r="EU234" s="10"/>
      <c r="EV234" s="10"/>
      <c r="EW234" s="10"/>
      <c r="EX234" s="10"/>
      <c r="EY234" s="10"/>
      <c r="HQ234" t="str">
        <f t="shared" si="1476"/>
        <v/>
      </c>
      <c r="HR234" t="str">
        <f t="shared" si="1477"/>
        <v/>
      </c>
      <c r="HS234" t="str">
        <f t="shared" si="1478"/>
        <v/>
      </c>
      <c r="HT234" t="str">
        <f t="shared" si="1479"/>
        <v/>
      </c>
      <c r="HU234" t="str">
        <f t="shared" si="1480"/>
        <v/>
      </c>
      <c r="HV234" t="str">
        <f t="shared" si="1481"/>
        <v/>
      </c>
      <c r="HW234" t="str">
        <f t="shared" si="1482"/>
        <v/>
      </c>
      <c r="HX234" t="str">
        <f t="shared" si="1483"/>
        <v/>
      </c>
      <c r="HY234" t="str">
        <f t="shared" si="1484"/>
        <v/>
      </c>
      <c r="HZ234" t="str">
        <f t="shared" si="1485"/>
        <v/>
      </c>
      <c r="IA234" t="str">
        <f t="shared" si="1486"/>
        <v/>
      </c>
      <c r="IB234" t="str">
        <f t="shared" si="1487"/>
        <v/>
      </c>
      <c r="IC234" t="str">
        <f t="shared" si="1488"/>
        <v/>
      </c>
      <c r="ID234" t="str">
        <f t="shared" si="1489"/>
        <v/>
      </c>
      <c r="IE234" t="str">
        <f t="shared" si="1490"/>
        <v/>
      </c>
      <c r="IF234" t="str">
        <f t="shared" si="1491"/>
        <v/>
      </c>
      <c r="IG234" t="str">
        <f t="shared" si="1492"/>
        <v/>
      </c>
      <c r="IH234" t="str">
        <f t="shared" si="1493"/>
        <v/>
      </c>
      <c r="II234" t="str">
        <f t="shared" si="1494"/>
        <v/>
      </c>
      <c r="IJ234" t="str">
        <f t="shared" si="1495"/>
        <v/>
      </c>
      <c r="IK234" t="str">
        <f t="shared" si="1496"/>
        <v/>
      </c>
      <c r="IL234" t="str">
        <f t="shared" si="1497"/>
        <v/>
      </c>
      <c r="IM234" t="str">
        <f t="shared" si="1498"/>
        <v/>
      </c>
      <c r="IN234" t="str">
        <f t="shared" si="1499"/>
        <v/>
      </c>
      <c r="IO234" t="str">
        <f t="shared" si="1500"/>
        <v/>
      </c>
      <c r="IP234" t="str">
        <f t="shared" si="1501"/>
        <v/>
      </c>
      <c r="IQ234" t="str">
        <f t="shared" si="1502"/>
        <v/>
      </c>
      <c r="IR234" t="str">
        <f t="shared" si="1503"/>
        <v/>
      </c>
      <c r="IS234" t="str">
        <f t="shared" si="1504"/>
        <v/>
      </c>
      <c r="IT234" t="str">
        <f t="shared" si="1505"/>
        <v/>
      </c>
      <c r="IU234" t="str">
        <f t="shared" si="1506"/>
        <v/>
      </c>
      <c r="IV234" t="str">
        <f t="shared" si="1507"/>
        <v/>
      </c>
      <c r="IW234" t="str">
        <f t="shared" si="1508"/>
        <v/>
      </c>
      <c r="IX234" t="str">
        <f t="shared" si="1509"/>
        <v/>
      </c>
      <c r="IY234" t="str">
        <f t="shared" si="1510"/>
        <v/>
      </c>
      <c r="IZ234" t="str">
        <f t="shared" si="1511"/>
        <v/>
      </c>
      <c r="JA234" t="str">
        <f t="shared" si="1512"/>
        <v/>
      </c>
      <c r="JB234" t="str">
        <f t="shared" si="1513"/>
        <v/>
      </c>
      <c r="JC234" t="str">
        <f t="shared" si="1514"/>
        <v/>
      </c>
      <c r="JD234" t="str">
        <f t="shared" si="1515"/>
        <v/>
      </c>
      <c r="JE234" t="str">
        <f t="shared" si="1516"/>
        <v/>
      </c>
      <c r="JF234" t="str">
        <f t="shared" si="1517"/>
        <v/>
      </c>
      <c r="JG234" t="str">
        <f t="shared" si="1518"/>
        <v/>
      </c>
      <c r="JH234" t="str">
        <f t="shared" si="1519"/>
        <v/>
      </c>
      <c r="JI234" t="str">
        <f t="shared" si="1520"/>
        <v/>
      </c>
      <c r="JJ234" t="str">
        <f t="shared" si="1521"/>
        <v/>
      </c>
      <c r="JK234" t="str">
        <f t="shared" si="1522"/>
        <v/>
      </c>
      <c r="JL234" t="str">
        <f t="shared" si="1523"/>
        <v/>
      </c>
      <c r="JM234" t="str">
        <f t="shared" si="1524"/>
        <v/>
      </c>
      <c r="JN234" t="str">
        <f t="shared" si="1525"/>
        <v/>
      </c>
      <c r="JO234" t="str">
        <f t="shared" si="1526"/>
        <v/>
      </c>
      <c r="JP234" t="str">
        <f t="shared" si="1527"/>
        <v/>
      </c>
      <c r="JQ234" t="str">
        <f t="shared" si="1528"/>
        <v/>
      </c>
      <c r="JR234" t="str">
        <f t="shared" si="1529"/>
        <v/>
      </c>
      <c r="JS234" t="str">
        <f t="shared" si="1530"/>
        <v/>
      </c>
      <c r="JT234" t="str">
        <f t="shared" si="1531"/>
        <v/>
      </c>
      <c r="JU234" t="str">
        <f t="shared" si="1532"/>
        <v/>
      </c>
      <c r="JV234" t="str">
        <f t="shared" si="1533"/>
        <v/>
      </c>
      <c r="JW234" t="str">
        <f t="shared" si="1534"/>
        <v/>
      </c>
      <c r="JX234" t="str">
        <f t="shared" si="1535"/>
        <v/>
      </c>
      <c r="JY234" t="str">
        <f t="shared" si="1536"/>
        <v/>
      </c>
      <c r="JZ234" t="str">
        <f t="shared" si="1537"/>
        <v/>
      </c>
      <c r="KA234" t="str">
        <f t="shared" si="1538"/>
        <v/>
      </c>
      <c r="KB234" t="str">
        <f t="shared" si="1539"/>
        <v/>
      </c>
      <c r="KC234" t="str">
        <f t="shared" si="1540"/>
        <v/>
      </c>
      <c r="KD234" t="str">
        <f t="shared" si="1541"/>
        <v/>
      </c>
      <c r="KE234" t="str">
        <f t="shared" si="1542"/>
        <v/>
      </c>
      <c r="KF234" t="str">
        <f t="shared" si="1543"/>
        <v/>
      </c>
      <c r="KG234" t="str">
        <f t="shared" si="1544"/>
        <v/>
      </c>
      <c r="KH234" t="str">
        <f t="shared" si="1545"/>
        <v/>
      </c>
      <c r="KI234" t="str">
        <f t="shared" si="1546"/>
        <v/>
      </c>
      <c r="KJ234" t="str">
        <f t="shared" si="1547"/>
        <v/>
      </c>
      <c r="KK234" t="str">
        <f t="shared" si="1548"/>
        <v/>
      </c>
      <c r="KL234" t="str">
        <f t="shared" si="1549"/>
        <v/>
      </c>
      <c r="KM234" t="str">
        <f t="shared" si="1550"/>
        <v/>
      </c>
      <c r="KN234" t="str">
        <f t="shared" si="1551"/>
        <v/>
      </c>
      <c r="KO234" t="str">
        <f t="shared" si="1552"/>
        <v/>
      </c>
      <c r="KP234" t="str">
        <f t="shared" si="1553"/>
        <v/>
      </c>
      <c r="KQ234" t="str">
        <f t="shared" si="1554"/>
        <v/>
      </c>
      <c r="KR234" t="str">
        <f t="shared" si="1555"/>
        <v/>
      </c>
      <c r="KS234" t="str">
        <f t="shared" si="1556"/>
        <v/>
      </c>
      <c r="KT234" t="str">
        <f t="shared" si="1557"/>
        <v/>
      </c>
      <c r="KU234" t="str">
        <f t="shared" si="1558"/>
        <v/>
      </c>
      <c r="KV234" t="str">
        <f t="shared" si="1559"/>
        <v/>
      </c>
      <c r="KW234" t="str">
        <f t="shared" si="1560"/>
        <v/>
      </c>
      <c r="KX234" t="str">
        <f t="shared" si="1561"/>
        <v/>
      </c>
      <c r="KY234" t="str">
        <f t="shared" si="1562"/>
        <v/>
      </c>
      <c r="KZ234" t="str">
        <f t="shared" si="1563"/>
        <v/>
      </c>
      <c r="LA234" t="str">
        <f t="shared" si="1564"/>
        <v/>
      </c>
      <c r="LB234" t="str">
        <f t="shared" si="1565"/>
        <v/>
      </c>
      <c r="LC234" t="str">
        <f t="shared" si="1566"/>
        <v/>
      </c>
      <c r="LD234" t="str">
        <f t="shared" si="1567"/>
        <v/>
      </c>
      <c r="LE234" t="str">
        <f t="shared" si="1568"/>
        <v/>
      </c>
      <c r="LF234" t="str">
        <f t="shared" si="1569"/>
        <v/>
      </c>
      <c r="LG234" t="str">
        <f t="shared" si="1570"/>
        <v/>
      </c>
      <c r="LH234" t="str">
        <f t="shared" si="1571"/>
        <v/>
      </c>
      <c r="LI234" t="str">
        <f t="shared" si="1572"/>
        <v/>
      </c>
      <c r="LJ234" t="str">
        <f t="shared" si="1573"/>
        <v/>
      </c>
      <c r="LK234" t="str">
        <f t="shared" si="1574"/>
        <v/>
      </c>
      <c r="LL234" t="str">
        <f t="shared" si="1575"/>
        <v/>
      </c>
      <c r="LM234" t="str">
        <f t="shared" si="1576"/>
        <v/>
      </c>
      <c r="LN234" t="str">
        <f t="shared" si="1577"/>
        <v/>
      </c>
      <c r="LO234" t="str">
        <f t="shared" si="1578"/>
        <v/>
      </c>
      <c r="LP234" t="str">
        <f t="shared" si="1579"/>
        <v/>
      </c>
      <c r="LQ234" t="str">
        <f t="shared" si="1580"/>
        <v/>
      </c>
      <c r="LR234" t="str">
        <f t="shared" si="1581"/>
        <v/>
      </c>
      <c r="LS234" t="str">
        <f t="shared" si="1582"/>
        <v/>
      </c>
      <c r="LT234" t="str">
        <f t="shared" si="1583"/>
        <v/>
      </c>
      <c r="LU234" t="str">
        <f t="shared" si="1584"/>
        <v/>
      </c>
      <c r="LV234" t="str">
        <f t="shared" si="1585"/>
        <v/>
      </c>
      <c r="LW234" t="str">
        <f t="shared" si="1586"/>
        <v/>
      </c>
      <c r="LX234" t="str">
        <f t="shared" si="1587"/>
        <v/>
      </c>
      <c r="LY234" t="str">
        <f t="shared" si="1588"/>
        <v/>
      </c>
      <c r="LZ234" t="str">
        <f t="shared" si="1589"/>
        <v/>
      </c>
      <c r="MA234" t="str">
        <f t="shared" si="1590"/>
        <v/>
      </c>
      <c r="MB234" t="str">
        <f t="shared" si="1591"/>
        <v/>
      </c>
      <c r="MC234" t="str">
        <f t="shared" si="1592"/>
        <v/>
      </c>
      <c r="MD234" t="str">
        <f t="shared" si="1593"/>
        <v/>
      </c>
      <c r="ME234" t="str">
        <f t="shared" si="1594"/>
        <v/>
      </c>
      <c r="MF234" t="str">
        <f t="shared" si="1595"/>
        <v/>
      </c>
      <c r="MG234" t="str">
        <f t="shared" si="1596"/>
        <v/>
      </c>
      <c r="MH234" t="str">
        <f t="shared" si="1597"/>
        <v/>
      </c>
      <c r="MI234" t="str">
        <f t="shared" si="1598"/>
        <v/>
      </c>
      <c r="MJ234" t="str">
        <f t="shared" si="1599"/>
        <v/>
      </c>
      <c r="MK234" t="str">
        <f t="shared" si="1600"/>
        <v/>
      </c>
      <c r="ML234" t="str">
        <f t="shared" si="1601"/>
        <v/>
      </c>
      <c r="MM234" t="str">
        <f t="shared" si="1602"/>
        <v/>
      </c>
      <c r="MN234" t="str">
        <f t="shared" si="1603"/>
        <v/>
      </c>
      <c r="MO234" t="str">
        <f t="shared" si="1604"/>
        <v/>
      </c>
      <c r="MP234" t="str">
        <f t="shared" si="1605"/>
        <v/>
      </c>
      <c r="MQ234" t="str">
        <f t="shared" si="1606"/>
        <v/>
      </c>
      <c r="MR234" t="str">
        <f t="shared" si="1607"/>
        <v/>
      </c>
      <c r="MS234" t="str">
        <f t="shared" si="1608"/>
        <v/>
      </c>
      <c r="MT234" t="str">
        <f t="shared" si="1609"/>
        <v/>
      </c>
      <c r="MU234" t="str">
        <f t="shared" si="1610"/>
        <v/>
      </c>
      <c r="MV234" t="str">
        <f t="shared" si="1611"/>
        <v/>
      </c>
      <c r="MW234" t="str">
        <f t="shared" si="1612"/>
        <v/>
      </c>
      <c r="MX234" t="str">
        <f t="shared" si="1613"/>
        <v/>
      </c>
      <c r="MY234" t="str">
        <f t="shared" si="1614"/>
        <v/>
      </c>
      <c r="MZ234" t="str">
        <f t="shared" si="1615"/>
        <v/>
      </c>
      <c r="NA234" t="str">
        <f t="shared" si="1616"/>
        <v/>
      </c>
      <c r="NB234" t="str">
        <f t="shared" si="1617"/>
        <v/>
      </c>
      <c r="NC234" t="str">
        <f t="shared" si="1618"/>
        <v/>
      </c>
      <c r="ND234" t="str">
        <f t="shared" si="1619"/>
        <v/>
      </c>
      <c r="NE234" t="str">
        <f t="shared" si="1620"/>
        <v/>
      </c>
      <c r="NF234" t="str">
        <f t="shared" si="1621"/>
        <v/>
      </c>
      <c r="NG234" t="str">
        <f t="shared" si="1622"/>
        <v/>
      </c>
      <c r="NH234" t="str">
        <f t="shared" si="1623"/>
        <v/>
      </c>
      <c r="NI234" t="str">
        <f t="shared" si="1624"/>
        <v/>
      </c>
      <c r="NJ234" t="str">
        <f t="shared" si="1625"/>
        <v/>
      </c>
      <c r="NK234" t="str">
        <f t="shared" si="1626"/>
        <v/>
      </c>
      <c r="NL234" t="str">
        <f t="shared" si="1627"/>
        <v/>
      </c>
      <c r="NM234" t="str">
        <f t="shared" si="1628"/>
        <v/>
      </c>
      <c r="NN234" t="str">
        <f t="shared" si="1629"/>
        <v/>
      </c>
      <c r="NO234" t="str">
        <f t="shared" si="1630"/>
        <v/>
      </c>
      <c r="NP234" t="str">
        <f t="shared" si="1631"/>
        <v/>
      </c>
      <c r="NQ234" t="str">
        <f t="shared" si="1632"/>
        <v/>
      </c>
      <c r="NR234" t="str">
        <f t="shared" si="1633"/>
        <v/>
      </c>
      <c r="NS234" t="str">
        <f t="shared" si="1634"/>
        <v/>
      </c>
      <c r="NT234" t="str">
        <f t="shared" si="1635"/>
        <v/>
      </c>
      <c r="NU234" t="str">
        <f t="shared" si="1636"/>
        <v/>
      </c>
      <c r="NV234" t="str">
        <f t="shared" si="1637"/>
        <v/>
      </c>
      <c r="NW234" t="str">
        <f t="shared" si="1638"/>
        <v/>
      </c>
      <c r="NX234" t="str">
        <f t="shared" si="1639"/>
        <v/>
      </c>
      <c r="NY234" t="str">
        <f t="shared" si="1640"/>
        <v/>
      </c>
      <c r="NZ234" t="str">
        <f t="shared" si="1641"/>
        <v/>
      </c>
      <c r="OA234" t="str">
        <f t="shared" si="1642"/>
        <v/>
      </c>
      <c r="OB234" t="str">
        <f t="shared" si="1643"/>
        <v/>
      </c>
      <c r="OC234" t="str">
        <f t="shared" si="1644"/>
        <v/>
      </c>
      <c r="OD234" t="str">
        <f t="shared" si="1645"/>
        <v/>
      </c>
      <c r="OE234" t="str">
        <f t="shared" si="1646"/>
        <v/>
      </c>
      <c r="OF234" t="str">
        <f t="shared" si="1647"/>
        <v/>
      </c>
      <c r="OG234" t="str">
        <f t="shared" si="1648"/>
        <v/>
      </c>
      <c r="OH234" t="str">
        <f t="shared" si="1649"/>
        <v/>
      </c>
      <c r="OI234" t="str">
        <f t="shared" si="1650"/>
        <v/>
      </c>
      <c r="OJ234" t="str">
        <f t="shared" si="1651"/>
        <v/>
      </c>
      <c r="OK234" t="str">
        <f t="shared" si="1652"/>
        <v/>
      </c>
      <c r="OL234" t="str">
        <f t="shared" si="1653"/>
        <v/>
      </c>
      <c r="OM234" t="str">
        <f t="shared" si="1654"/>
        <v/>
      </c>
      <c r="ON234" t="str">
        <f t="shared" si="1655"/>
        <v/>
      </c>
      <c r="OO234" t="str">
        <f t="shared" si="1656"/>
        <v/>
      </c>
      <c r="OP234" t="str">
        <f t="shared" si="1657"/>
        <v/>
      </c>
      <c r="OQ234" t="str">
        <f t="shared" si="1658"/>
        <v/>
      </c>
      <c r="OR234" t="str">
        <f t="shared" si="1659"/>
        <v/>
      </c>
      <c r="OS234" t="str">
        <f t="shared" si="1660"/>
        <v/>
      </c>
      <c r="OT234" t="str">
        <f t="shared" si="1661"/>
        <v/>
      </c>
      <c r="OU234" t="str">
        <f t="shared" si="1662"/>
        <v/>
      </c>
      <c r="OV234" t="str">
        <f t="shared" si="1663"/>
        <v/>
      </c>
      <c r="OW234" t="str">
        <f t="shared" si="1664"/>
        <v/>
      </c>
      <c r="OX234" t="str">
        <f t="shared" si="1665"/>
        <v/>
      </c>
      <c r="OY234" t="str">
        <f t="shared" si="1666"/>
        <v/>
      </c>
      <c r="OZ234" t="str">
        <f t="shared" si="1667"/>
        <v/>
      </c>
      <c r="PA234" t="str">
        <f t="shared" si="1668"/>
        <v/>
      </c>
      <c r="PB234" t="str">
        <f t="shared" si="1669"/>
        <v/>
      </c>
      <c r="PC234" t="str">
        <f t="shared" si="1670"/>
        <v/>
      </c>
      <c r="PD234" t="str">
        <f t="shared" si="1671"/>
        <v/>
      </c>
      <c r="PE234" t="str">
        <f t="shared" si="1672"/>
        <v/>
      </c>
      <c r="PF234" t="str">
        <f t="shared" si="1673"/>
        <v/>
      </c>
      <c r="PG234" t="str">
        <f t="shared" si="1674"/>
        <v/>
      </c>
      <c r="PH234" t="str">
        <f t="shared" si="1675"/>
        <v/>
      </c>
      <c r="PI234" t="str">
        <f t="shared" si="1676"/>
        <v/>
      </c>
      <c r="PJ234" t="str">
        <f t="shared" si="1677"/>
        <v/>
      </c>
      <c r="PK234" t="str">
        <f t="shared" si="1678"/>
        <v/>
      </c>
      <c r="PL234" t="str">
        <f t="shared" si="1679"/>
        <v/>
      </c>
      <c r="PM234" t="str">
        <f t="shared" si="1680"/>
        <v/>
      </c>
      <c r="PN234" t="str">
        <f t="shared" si="1681"/>
        <v/>
      </c>
      <c r="PO234" t="str">
        <f t="shared" si="1682"/>
        <v/>
      </c>
      <c r="PP234" t="str">
        <f t="shared" si="1683"/>
        <v/>
      </c>
      <c r="PQ234" t="str">
        <f t="shared" si="1684"/>
        <v/>
      </c>
      <c r="PR234" t="str">
        <f t="shared" si="1685"/>
        <v/>
      </c>
      <c r="PS234" t="str">
        <f t="shared" si="1686"/>
        <v/>
      </c>
      <c r="PT234" t="str">
        <f t="shared" si="1687"/>
        <v/>
      </c>
      <c r="PU234" t="str">
        <f t="shared" si="1688"/>
        <v/>
      </c>
      <c r="PV234" t="str">
        <f t="shared" si="1689"/>
        <v/>
      </c>
      <c r="PW234" t="str">
        <f t="shared" si="1690"/>
        <v/>
      </c>
      <c r="PX234" t="str">
        <f t="shared" si="1691"/>
        <v/>
      </c>
      <c r="PY234" t="str">
        <f t="shared" si="1692"/>
        <v/>
      </c>
      <c r="PZ234" t="str">
        <f t="shared" si="1693"/>
        <v/>
      </c>
      <c r="QA234" t="str">
        <f t="shared" si="1694"/>
        <v/>
      </c>
      <c r="QB234" t="str">
        <f t="shared" si="1695"/>
        <v/>
      </c>
      <c r="QC234" t="str">
        <f t="shared" si="1696"/>
        <v/>
      </c>
      <c r="QD234" t="str">
        <f t="shared" si="1697"/>
        <v/>
      </c>
      <c r="QE234" t="str">
        <f t="shared" si="1698"/>
        <v/>
      </c>
      <c r="QF234" t="str">
        <f t="shared" si="1699"/>
        <v/>
      </c>
      <c r="QG234" t="str">
        <f t="shared" si="1700"/>
        <v/>
      </c>
      <c r="QH234" t="str">
        <f t="shared" si="1701"/>
        <v/>
      </c>
      <c r="QI234" t="str">
        <f t="shared" si="1702"/>
        <v/>
      </c>
      <c r="QJ234" t="str">
        <f t="shared" si="1703"/>
        <v/>
      </c>
      <c r="QK234" t="str">
        <f t="shared" si="1704"/>
        <v/>
      </c>
      <c r="QL234" t="str">
        <f t="shared" si="1705"/>
        <v/>
      </c>
      <c r="QM234" t="str">
        <f t="shared" si="1706"/>
        <v/>
      </c>
      <c r="QN234" t="str">
        <f t="shared" si="1707"/>
        <v/>
      </c>
      <c r="QO234" t="str">
        <f t="shared" si="1708"/>
        <v/>
      </c>
      <c r="QP234" t="str">
        <f t="shared" si="1709"/>
        <v/>
      </c>
      <c r="QQ234" t="str">
        <f t="shared" si="1710"/>
        <v/>
      </c>
      <c r="QR234" t="str">
        <f t="shared" si="1711"/>
        <v/>
      </c>
      <c r="QS234" t="str">
        <f t="shared" si="1712"/>
        <v/>
      </c>
      <c r="QT234" t="str">
        <f t="shared" si="1713"/>
        <v/>
      </c>
      <c r="QU234" t="str">
        <f t="shared" si="1714"/>
        <v/>
      </c>
      <c r="QV234" t="str">
        <f t="shared" si="1715"/>
        <v/>
      </c>
      <c r="QW234" t="str">
        <f t="shared" si="1716"/>
        <v/>
      </c>
      <c r="QX234" t="str">
        <f t="shared" si="1717"/>
        <v/>
      </c>
      <c r="QY234" t="str">
        <f t="shared" si="1718"/>
        <v/>
      </c>
      <c r="QZ234" t="str">
        <f t="shared" si="1719"/>
        <v/>
      </c>
      <c r="RA234" t="str">
        <f t="shared" si="1720"/>
        <v/>
      </c>
      <c r="RB234" t="str">
        <f t="shared" si="1721"/>
        <v/>
      </c>
      <c r="RC234" t="str">
        <f t="shared" si="1722"/>
        <v/>
      </c>
      <c r="RD234" t="str">
        <f t="shared" si="1723"/>
        <v/>
      </c>
      <c r="RE234" t="str">
        <f t="shared" si="1724"/>
        <v/>
      </c>
      <c r="RF234" t="str">
        <f t="shared" si="1725"/>
        <v/>
      </c>
      <c r="RG234" t="str">
        <f t="shared" si="1726"/>
        <v/>
      </c>
      <c r="RH234" t="str">
        <f t="shared" si="1727"/>
        <v/>
      </c>
      <c r="RI234" t="str">
        <f t="shared" si="1728"/>
        <v/>
      </c>
      <c r="RJ234" t="str">
        <f t="shared" si="1729"/>
        <v/>
      </c>
      <c r="RK234" t="str">
        <f t="shared" si="1730"/>
        <v/>
      </c>
      <c r="RL234" t="str">
        <f t="shared" si="1731"/>
        <v/>
      </c>
      <c r="RM234" t="str">
        <f t="shared" si="1732"/>
        <v/>
      </c>
      <c r="RN234" t="str">
        <f t="shared" si="1733"/>
        <v/>
      </c>
      <c r="RO234" t="str">
        <f t="shared" si="1734"/>
        <v/>
      </c>
      <c r="RP234" t="str">
        <f t="shared" si="1735"/>
        <v/>
      </c>
      <c r="RQ234" t="str">
        <f t="shared" si="1736"/>
        <v/>
      </c>
      <c r="RR234" t="str">
        <f t="shared" si="1737"/>
        <v/>
      </c>
      <c r="RS234" t="str">
        <f t="shared" si="1738"/>
        <v/>
      </c>
      <c r="RT234" t="str">
        <f t="shared" si="1739"/>
        <v/>
      </c>
      <c r="RU234" t="str">
        <f t="shared" si="1740"/>
        <v/>
      </c>
      <c r="RV234" t="str">
        <f t="shared" si="1741"/>
        <v/>
      </c>
      <c r="RW234" t="str">
        <f t="shared" si="1742"/>
        <v/>
      </c>
      <c r="RX234" t="str">
        <f t="shared" si="1743"/>
        <v/>
      </c>
      <c r="RY234" t="str">
        <f t="shared" si="1744"/>
        <v/>
      </c>
      <c r="RZ234" t="str">
        <f t="shared" si="1745"/>
        <v/>
      </c>
      <c r="SA234" t="str">
        <f t="shared" si="1746"/>
        <v/>
      </c>
      <c r="SB234" t="str">
        <f t="shared" si="1747"/>
        <v/>
      </c>
      <c r="SC234" t="str">
        <f t="shared" si="1748"/>
        <v/>
      </c>
      <c r="SD234" t="str">
        <f t="shared" si="1749"/>
        <v/>
      </c>
      <c r="SE234" t="str">
        <f t="shared" si="1750"/>
        <v/>
      </c>
      <c r="SF234" t="str">
        <f t="shared" si="1751"/>
        <v/>
      </c>
      <c r="SG234" t="str">
        <f t="shared" si="1752"/>
        <v/>
      </c>
      <c r="SH234" t="str">
        <f t="shared" si="1753"/>
        <v/>
      </c>
      <c r="SI234" t="str">
        <f t="shared" si="1754"/>
        <v/>
      </c>
      <c r="SJ234" t="str">
        <f t="shared" si="1755"/>
        <v/>
      </c>
      <c r="SK234" t="str">
        <f t="shared" si="1756"/>
        <v/>
      </c>
      <c r="SL234" t="str">
        <f t="shared" si="1757"/>
        <v/>
      </c>
      <c r="SM234" t="str">
        <f t="shared" si="1758"/>
        <v/>
      </c>
      <c r="SN234" t="str">
        <f t="shared" si="1759"/>
        <v/>
      </c>
      <c r="SO234" t="str">
        <f t="shared" si="1760"/>
        <v/>
      </c>
      <c r="SP234" t="str">
        <f t="shared" si="1761"/>
        <v/>
      </c>
      <c r="SQ234" t="str">
        <f t="shared" si="1762"/>
        <v/>
      </c>
      <c r="SR234" t="str">
        <f t="shared" si="1763"/>
        <v/>
      </c>
      <c r="SS234">
        <f t="shared" si="1764"/>
        <v>0</v>
      </c>
      <c r="ST234">
        <f t="shared" si="1765"/>
        <v>0</v>
      </c>
      <c r="SU234">
        <f t="shared" si="1766"/>
        <v>0</v>
      </c>
      <c r="SV234">
        <f t="shared" si="1767"/>
        <v>0</v>
      </c>
      <c r="SW234">
        <f t="shared" si="1768"/>
        <v>0</v>
      </c>
      <c r="SX234">
        <f t="shared" si="1769"/>
        <v>0</v>
      </c>
      <c r="SY234">
        <f t="shared" si="1770"/>
        <v>0</v>
      </c>
      <c r="SZ234">
        <f t="shared" si="1771"/>
        <v>0</v>
      </c>
      <c r="TA234">
        <f t="shared" si="1772"/>
        <v>0</v>
      </c>
      <c r="TB234">
        <f t="shared" si="1773"/>
        <v>0</v>
      </c>
      <c r="TC234">
        <f t="shared" si="1774"/>
        <v>0</v>
      </c>
      <c r="TD234">
        <f t="shared" si="1775"/>
        <v>0</v>
      </c>
      <c r="TE234">
        <f t="shared" si="1776"/>
        <v>0</v>
      </c>
      <c r="TF234">
        <f t="shared" si="1777"/>
        <v>0</v>
      </c>
      <c r="TG234">
        <f t="shared" si="1778"/>
        <v>0</v>
      </c>
      <c r="TH234">
        <f t="shared" si="1779"/>
        <v>0</v>
      </c>
      <c r="TI234">
        <f t="shared" si="1780"/>
        <v>0</v>
      </c>
      <c r="TJ234">
        <f t="shared" si="1781"/>
        <v>0</v>
      </c>
      <c r="TK234">
        <f t="shared" si="1782"/>
        <v>0</v>
      </c>
      <c r="TL234">
        <f t="shared" si="1783"/>
        <v>0</v>
      </c>
      <c r="TM234">
        <f t="shared" si="1784"/>
        <v>0</v>
      </c>
      <c r="TN234">
        <f t="shared" si="1785"/>
        <v>0</v>
      </c>
      <c r="TO234">
        <f t="shared" si="1786"/>
        <v>0</v>
      </c>
      <c r="TP234">
        <f t="shared" si="1787"/>
        <v>0</v>
      </c>
      <c r="TQ234">
        <f t="shared" si="1788"/>
        <v>0</v>
      </c>
      <c r="TR234">
        <f t="shared" si="1789"/>
        <v>0</v>
      </c>
      <c r="TS234">
        <f t="shared" si="1790"/>
        <v>0</v>
      </c>
      <c r="TT234">
        <f t="shared" si="1791"/>
        <v>0</v>
      </c>
      <c r="TU234">
        <f t="shared" si="1792"/>
        <v>0</v>
      </c>
      <c r="TV234">
        <f t="shared" si="1793"/>
        <v>0</v>
      </c>
      <c r="TW234">
        <f t="shared" si="1794"/>
        <v>0</v>
      </c>
      <c r="TX234">
        <f t="shared" si="1795"/>
        <v>0</v>
      </c>
      <c r="TY234">
        <f t="shared" si="1796"/>
        <v>0</v>
      </c>
      <c r="TZ234">
        <f t="shared" si="1797"/>
        <v>0</v>
      </c>
      <c r="UA234">
        <f t="shared" si="1798"/>
        <v>0</v>
      </c>
      <c r="UB234">
        <f t="shared" si="1799"/>
        <v>0</v>
      </c>
      <c r="UC234">
        <f t="shared" si="1800"/>
        <v>0</v>
      </c>
      <c r="UD234">
        <f t="shared" si="1801"/>
        <v>0</v>
      </c>
      <c r="UE234">
        <f t="shared" si="1802"/>
        <v>0</v>
      </c>
      <c r="UF234">
        <f t="shared" si="1803"/>
        <v>0</v>
      </c>
      <c r="UG234">
        <f t="shared" si="1804"/>
        <v>0</v>
      </c>
      <c r="UH234">
        <f t="shared" si="1805"/>
        <v>0</v>
      </c>
      <c r="UI234">
        <f t="shared" si="1806"/>
        <v>0</v>
      </c>
      <c r="UJ234">
        <f t="shared" si="1807"/>
        <v>0</v>
      </c>
      <c r="UK234">
        <f t="shared" si="1808"/>
        <v>0</v>
      </c>
      <c r="UL234">
        <f t="shared" si="1809"/>
        <v>0</v>
      </c>
      <c r="UM234">
        <f t="shared" si="1810"/>
        <v>0</v>
      </c>
      <c r="UN234">
        <f t="shared" si="1811"/>
        <v>0</v>
      </c>
      <c r="UO234">
        <f t="shared" si="1812"/>
        <v>0</v>
      </c>
      <c r="UP234">
        <f t="shared" si="1813"/>
        <v>0</v>
      </c>
      <c r="UQ234">
        <f t="shared" si="1814"/>
        <v>0</v>
      </c>
      <c r="UR234">
        <f t="shared" si="1815"/>
        <v>0</v>
      </c>
      <c r="US234">
        <f t="shared" si="1816"/>
        <v>0</v>
      </c>
      <c r="UT234">
        <f t="shared" si="1817"/>
        <v>0</v>
      </c>
      <c r="UU234">
        <f t="shared" si="1818"/>
        <v>0</v>
      </c>
      <c r="UV234">
        <f t="shared" si="1819"/>
        <v>0</v>
      </c>
      <c r="UW234">
        <f t="shared" si="1820"/>
        <v>0</v>
      </c>
      <c r="UX234">
        <f t="shared" si="1821"/>
        <v>0</v>
      </c>
      <c r="UY234">
        <f t="shared" si="1822"/>
        <v>0</v>
      </c>
      <c r="UZ234">
        <f t="shared" si="1823"/>
        <v>0</v>
      </c>
      <c r="VA234">
        <f t="shared" si="1824"/>
        <v>0</v>
      </c>
      <c r="VB234">
        <f t="shared" si="1825"/>
        <v>0</v>
      </c>
      <c r="VC234">
        <f t="shared" si="1826"/>
        <v>0</v>
      </c>
      <c r="VD234">
        <f t="shared" si="1827"/>
        <v>0</v>
      </c>
      <c r="VE234">
        <f t="shared" si="1828"/>
        <v>0</v>
      </c>
      <c r="VF234">
        <f t="shared" si="1829"/>
        <v>0</v>
      </c>
      <c r="VG234">
        <f t="shared" si="1830"/>
        <v>0</v>
      </c>
      <c r="VH234">
        <f t="shared" si="1831"/>
        <v>0</v>
      </c>
      <c r="VI234">
        <f t="shared" si="1832"/>
        <v>0</v>
      </c>
      <c r="VJ234">
        <f t="shared" si="1833"/>
        <v>0</v>
      </c>
      <c r="VK234">
        <f t="shared" si="1834"/>
        <v>0</v>
      </c>
      <c r="VL234">
        <f t="shared" si="1835"/>
        <v>0</v>
      </c>
      <c r="VM234">
        <f t="shared" si="1836"/>
        <v>0</v>
      </c>
      <c r="VN234">
        <f t="shared" si="1837"/>
        <v>0</v>
      </c>
      <c r="VO234" t="str">
        <f t="shared" si="1838"/>
        <v/>
      </c>
      <c r="VP234" t="str">
        <f t="shared" si="1839"/>
        <v/>
      </c>
      <c r="VQ234" t="str">
        <f t="shared" si="1840"/>
        <v/>
      </c>
      <c r="VR234" t="str">
        <f t="shared" si="1841"/>
        <v/>
      </c>
      <c r="VS234" t="str">
        <f t="shared" si="1842"/>
        <v/>
      </c>
      <c r="VT234" t="str">
        <f t="shared" si="1843"/>
        <v/>
      </c>
      <c r="VU234" t="str">
        <f t="shared" si="1844"/>
        <v/>
      </c>
      <c r="VV234" t="str">
        <f t="shared" si="1845"/>
        <v/>
      </c>
      <c r="VW234" t="str">
        <f t="shared" si="1846"/>
        <v/>
      </c>
      <c r="VX234" t="str">
        <f t="shared" si="1847"/>
        <v/>
      </c>
      <c r="VY234" t="str">
        <f t="shared" si="1848"/>
        <v/>
      </c>
      <c r="VZ234" t="str">
        <f t="shared" si="1849"/>
        <v/>
      </c>
      <c r="WA234" t="str">
        <f t="shared" si="1850"/>
        <v/>
      </c>
      <c r="WB234" t="str">
        <f t="shared" si="1851"/>
        <v/>
      </c>
      <c r="WC234" t="str">
        <f t="shared" si="1852"/>
        <v/>
      </c>
      <c r="WD234" t="str">
        <f t="shared" si="1853"/>
        <v/>
      </c>
      <c r="WE234" t="str">
        <f t="shared" si="1854"/>
        <v/>
      </c>
      <c r="WF234" t="str">
        <f t="shared" si="1855"/>
        <v/>
      </c>
      <c r="WG234" t="str">
        <f t="shared" si="1856"/>
        <v/>
      </c>
      <c r="WH234" t="str">
        <f t="shared" si="1857"/>
        <v/>
      </c>
      <c r="WI234" t="str">
        <f t="shared" si="1858"/>
        <v/>
      </c>
      <c r="WJ234" t="str">
        <f t="shared" si="1859"/>
        <v/>
      </c>
      <c r="WK234" t="str">
        <f t="shared" si="1860"/>
        <v/>
      </c>
      <c r="WL234" t="str">
        <f t="shared" si="1861"/>
        <v/>
      </c>
      <c r="WM234" t="str">
        <f t="shared" si="1862"/>
        <v/>
      </c>
      <c r="WN234" t="str">
        <f t="shared" si="1863"/>
        <v/>
      </c>
      <c r="WO234" t="str">
        <f t="shared" si="1864"/>
        <v/>
      </c>
      <c r="WP234" t="str">
        <f t="shared" si="1865"/>
        <v/>
      </c>
      <c r="WQ234" t="str">
        <f t="shared" si="1866"/>
        <v/>
      </c>
      <c r="WR234" t="str">
        <f t="shared" si="1867"/>
        <v/>
      </c>
      <c r="WS234" t="str">
        <f t="shared" si="1868"/>
        <v/>
      </c>
      <c r="WT234" t="str">
        <f t="shared" si="1869"/>
        <v/>
      </c>
      <c r="WU234" t="str">
        <f t="shared" si="1870"/>
        <v/>
      </c>
      <c r="WV234" t="str">
        <f t="shared" si="1871"/>
        <v/>
      </c>
      <c r="WW234" t="str">
        <f t="shared" si="1872"/>
        <v/>
      </c>
      <c r="WX234" t="str">
        <f t="shared" si="1873"/>
        <v/>
      </c>
      <c r="WY234" t="str">
        <f t="shared" si="1874"/>
        <v/>
      </c>
      <c r="WZ234" t="str">
        <f t="shared" si="1875"/>
        <v/>
      </c>
      <c r="XA234" t="str">
        <f t="shared" si="1876"/>
        <v/>
      </c>
      <c r="XB234" t="str">
        <f t="shared" si="1877"/>
        <v/>
      </c>
      <c r="XC234" t="str">
        <f t="shared" si="1878"/>
        <v/>
      </c>
      <c r="XD234" t="str">
        <f t="shared" si="1879"/>
        <v/>
      </c>
      <c r="XE234" t="str">
        <f t="shared" si="1880"/>
        <v/>
      </c>
      <c r="XF234" t="str">
        <f t="shared" si="1881"/>
        <v/>
      </c>
      <c r="XG234" t="str">
        <f t="shared" si="1882"/>
        <v/>
      </c>
      <c r="XH234" t="str">
        <f t="shared" si="1883"/>
        <v/>
      </c>
      <c r="XI234" t="str">
        <f t="shared" si="1884"/>
        <v/>
      </c>
      <c r="XJ234" t="str">
        <f t="shared" si="1885"/>
        <v/>
      </c>
      <c r="XK234" t="str">
        <f t="shared" si="1886"/>
        <v/>
      </c>
      <c r="XL234" t="str">
        <f t="shared" si="1887"/>
        <v/>
      </c>
      <c r="XM234" t="str">
        <f t="shared" si="1888"/>
        <v/>
      </c>
      <c r="XN234" t="str">
        <f t="shared" si="1889"/>
        <v/>
      </c>
      <c r="XO234" t="str">
        <f t="shared" si="1890"/>
        <v/>
      </c>
      <c r="XP234" t="str">
        <f t="shared" si="1891"/>
        <v/>
      </c>
      <c r="XQ234" t="str">
        <f t="shared" si="1892"/>
        <v/>
      </c>
      <c r="XR234" t="str">
        <f t="shared" si="1893"/>
        <v/>
      </c>
      <c r="XS234" t="str">
        <f t="shared" si="1894"/>
        <v/>
      </c>
      <c r="XT234" t="str">
        <f t="shared" si="1895"/>
        <v/>
      </c>
      <c r="XU234" t="str">
        <f t="shared" si="1896"/>
        <v/>
      </c>
      <c r="XV234" t="str">
        <f t="shared" si="1897"/>
        <v/>
      </c>
      <c r="XW234" t="str">
        <f t="shared" si="1898"/>
        <v/>
      </c>
      <c r="XX234" t="str">
        <f t="shared" si="1899"/>
        <v/>
      </c>
      <c r="XY234" t="str">
        <f t="shared" si="1900"/>
        <v/>
      </c>
      <c r="XZ234" t="str">
        <f t="shared" si="1901"/>
        <v/>
      </c>
      <c r="YA234" t="str">
        <f t="shared" si="1902"/>
        <v/>
      </c>
      <c r="YB234" t="str">
        <f t="shared" si="1903"/>
        <v/>
      </c>
      <c r="YC234" t="str">
        <f t="shared" si="1904"/>
        <v/>
      </c>
      <c r="YD234" t="str">
        <f t="shared" si="1905"/>
        <v/>
      </c>
      <c r="YE234" t="str">
        <f t="shared" si="1906"/>
        <v/>
      </c>
      <c r="YF234" t="str">
        <f t="shared" si="1907"/>
        <v/>
      </c>
      <c r="YG234" t="str">
        <f t="shared" si="1908"/>
        <v/>
      </c>
      <c r="YH234" t="str">
        <f t="shared" si="1909"/>
        <v/>
      </c>
      <c r="YI234" t="str">
        <f t="shared" si="1910"/>
        <v/>
      </c>
      <c r="YJ234" t="str">
        <f t="shared" si="1911"/>
        <v/>
      </c>
      <c r="YK234" t="str">
        <f t="shared" si="1912"/>
        <v/>
      </c>
      <c r="YL234" t="str">
        <f t="shared" si="1913"/>
        <v/>
      </c>
      <c r="YM234" t="str">
        <f t="shared" si="1914"/>
        <v/>
      </c>
      <c r="YN234" t="str">
        <f t="shared" si="1915"/>
        <v/>
      </c>
      <c r="YO234" t="str">
        <f t="shared" si="1916"/>
        <v/>
      </c>
      <c r="YP234" t="str">
        <f t="shared" si="1917"/>
        <v/>
      </c>
      <c r="YQ234" t="str">
        <f t="shared" si="1918"/>
        <v/>
      </c>
      <c r="YR234" t="str">
        <f t="shared" si="1919"/>
        <v/>
      </c>
      <c r="YS234" t="str">
        <f t="shared" si="1920"/>
        <v/>
      </c>
      <c r="YT234" t="str">
        <f t="shared" si="1921"/>
        <v/>
      </c>
      <c r="YU234" t="str">
        <f t="shared" si="1922"/>
        <v/>
      </c>
      <c r="YV234" t="str">
        <f t="shared" si="1923"/>
        <v/>
      </c>
      <c r="YW234" t="str">
        <f t="shared" si="1924"/>
        <v/>
      </c>
      <c r="YX234" t="str">
        <f t="shared" si="1925"/>
        <v/>
      </c>
      <c r="YY234" t="str">
        <f t="shared" si="1926"/>
        <v/>
      </c>
      <c r="YZ234" t="str">
        <f t="shared" si="1927"/>
        <v/>
      </c>
      <c r="ZA234" t="str">
        <f t="shared" si="1928"/>
        <v/>
      </c>
      <c r="ZB234" t="str">
        <f t="shared" si="1929"/>
        <v/>
      </c>
      <c r="ZC234" t="str">
        <f t="shared" si="1930"/>
        <v/>
      </c>
      <c r="ZD234" t="str">
        <f t="shared" si="1931"/>
        <v/>
      </c>
      <c r="ZE234" t="str">
        <f t="shared" si="1932"/>
        <v/>
      </c>
      <c r="ZF234" t="str">
        <f t="shared" si="1933"/>
        <v/>
      </c>
      <c r="ZG234" t="str">
        <f t="shared" si="1934"/>
        <v/>
      </c>
      <c r="ZH234" t="str">
        <f t="shared" si="1935"/>
        <v/>
      </c>
      <c r="ZI234" t="str">
        <f t="shared" si="1936"/>
        <v/>
      </c>
      <c r="ZJ234" t="str">
        <f t="shared" si="1937"/>
        <v/>
      </c>
      <c r="ZK234" t="str">
        <f t="shared" si="1938"/>
        <v/>
      </c>
      <c r="ZL234" t="str">
        <f t="shared" si="1939"/>
        <v/>
      </c>
      <c r="ZM234" t="str">
        <f t="shared" si="1940"/>
        <v/>
      </c>
      <c r="ZN234" t="str">
        <f t="shared" si="1941"/>
        <v/>
      </c>
      <c r="ZO234" t="str">
        <f t="shared" si="1942"/>
        <v/>
      </c>
      <c r="ZP234" t="str">
        <f t="shared" si="1943"/>
        <v/>
      </c>
      <c r="ZQ234" t="str">
        <f t="shared" si="1944"/>
        <v/>
      </c>
      <c r="ZR234" t="str">
        <f t="shared" si="1945"/>
        <v/>
      </c>
      <c r="ZS234" t="str">
        <f t="shared" si="1946"/>
        <v/>
      </c>
      <c r="ZT234" t="str">
        <f t="shared" si="1947"/>
        <v/>
      </c>
      <c r="ZU234" t="str">
        <f t="shared" si="1948"/>
        <v/>
      </c>
      <c r="ZV234" t="str">
        <f t="shared" si="1949"/>
        <v/>
      </c>
      <c r="ZW234" t="str">
        <f t="shared" si="1950"/>
        <v/>
      </c>
      <c r="ZX234" t="str">
        <f t="shared" si="1951"/>
        <v/>
      </c>
      <c r="ZY234" t="str">
        <f t="shared" si="1952"/>
        <v/>
      </c>
      <c r="ZZ234" t="str">
        <f t="shared" si="1953"/>
        <v/>
      </c>
      <c r="AAA234" t="str">
        <f t="shared" si="1954"/>
        <v/>
      </c>
      <c r="AAB234" t="str">
        <f t="shared" si="1955"/>
        <v/>
      </c>
      <c r="AAC234" t="str">
        <f t="shared" si="1956"/>
        <v/>
      </c>
      <c r="AAD234" t="str">
        <f t="shared" si="1957"/>
        <v/>
      </c>
      <c r="AAE234" t="e">
        <f t="shared" ca="1" si="1958"/>
        <v>#N/A</v>
      </c>
      <c r="AAF234" t="e">
        <f t="shared" ca="1" si="1959"/>
        <v>#N/A</v>
      </c>
      <c r="AAG234" t="e">
        <f t="shared" ca="1" si="1960"/>
        <v>#N/A</v>
      </c>
      <c r="AAH234" t="e">
        <f t="shared" ca="1" si="1961"/>
        <v>#N/A</v>
      </c>
      <c r="AAI234" t="e">
        <f t="shared" ca="1" si="1962"/>
        <v>#N/A</v>
      </c>
      <c r="AAJ234" t="e">
        <f t="shared" ca="1" si="1963"/>
        <v>#N/A</v>
      </c>
      <c r="AAK234">
        <f t="shared" si="1965"/>
        <v>0</v>
      </c>
    </row>
    <row r="235" spans="1:713" x14ac:dyDescent="0.35">
      <c r="B235">
        <v>162</v>
      </c>
      <c r="C235" s="8">
        <v>40588.458715277775</v>
      </c>
      <c r="D235" t="s">
        <v>221</v>
      </c>
      <c r="E235" t="s">
        <v>2899</v>
      </c>
      <c r="G235" t="s">
        <v>231</v>
      </c>
      <c r="O235"/>
      <c r="P235"/>
      <c r="Q235"/>
      <c r="R235"/>
      <c r="S235"/>
      <c r="T235"/>
      <c r="U235"/>
      <c r="V235"/>
      <c r="W235"/>
      <c r="Z235" s="10"/>
      <c r="AA235" s="10"/>
      <c r="AB235" s="10"/>
      <c r="AC235" s="10"/>
      <c r="AD235" s="10"/>
      <c r="AE235" s="10"/>
      <c r="AF235" s="10"/>
      <c r="AG235" s="10"/>
      <c r="AH235" s="10"/>
      <c r="CU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c r="EU235" s="10"/>
      <c r="EV235" s="10"/>
      <c r="EW235" s="10"/>
      <c r="EX235" s="10"/>
      <c r="EY235" s="10"/>
      <c r="HQ235" t="str">
        <f t="shared" si="1476"/>
        <v/>
      </c>
      <c r="HR235" t="str">
        <f t="shared" si="1477"/>
        <v/>
      </c>
      <c r="HS235" t="str">
        <f t="shared" si="1478"/>
        <v/>
      </c>
      <c r="HT235" t="str">
        <f t="shared" si="1479"/>
        <v/>
      </c>
      <c r="HU235" t="str">
        <f t="shared" si="1480"/>
        <v/>
      </c>
      <c r="HV235" t="str">
        <f t="shared" si="1481"/>
        <v/>
      </c>
      <c r="HW235" t="str">
        <f t="shared" si="1482"/>
        <v/>
      </c>
      <c r="HX235" t="str">
        <f t="shared" si="1483"/>
        <v/>
      </c>
      <c r="HY235" t="str">
        <f t="shared" si="1484"/>
        <v/>
      </c>
      <c r="HZ235" t="str">
        <f t="shared" si="1485"/>
        <v/>
      </c>
      <c r="IA235" t="str">
        <f t="shared" si="1486"/>
        <v/>
      </c>
      <c r="IB235" t="str">
        <f t="shared" si="1487"/>
        <v/>
      </c>
      <c r="IC235" t="str">
        <f t="shared" si="1488"/>
        <v/>
      </c>
      <c r="ID235" t="str">
        <f t="shared" si="1489"/>
        <v/>
      </c>
      <c r="IE235" t="str">
        <f t="shared" si="1490"/>
        <v/>
      </c>
      <c r="IF235" t="str">
        <f t="shared" si="1491"/>
        <v/>
      </c>
      <c r="IG235" t="str">
        <f t="shared" si="1492"/>
        <v/>
      </c>
      <c r="IH235" t="str">
        <f t="shared" si="1493"/>
        <v/>
      </c>
      <c r="II235" t="str">
        <f t="shared" si="1494"/>
        <v/>
      </c>
      <c r="IJ235" t="str">
        <f t="shared" si="1495"/>
        <v/>
      </c>
      <c r="IK235" t="str">
        <f t="shared" si="1496"/>
        <v/>
      </c>
      <c r="IL235" t="str">
        <f t="shared" si="1497"/>
        <v/>
      </c>
      <c r="IM235" t="str">
        <f t="shared" si="1498"/>
        <v/>
      </c>
      <c r="IN235" t="str">
        <f t="shared" si="1499"/>
        <v/>
      </c>
      <c r="IO235" t="str">
        <f t="shared" si="1500"/>
        <v/>
      </c>
      <c r="IP235" t="str">
        <f t="shared" si="1501"/>
        <v/>
      </c>
      <c r="IQ235" t="str">
        <f t="shared" si="1502"/>
        <v/>
      </c>
      <c r="IR235" t="str">
        <f t="shared" si="1503"/>
        <v/>
      </c>
      <c r="IS235" t="str">
        <f t="shared" si="1504"/>
        <v/>
      </c>
      <c r="IT235" t="str">
        <f t="shared" si="1505"/>
        <v/>
      </c>
      <c r="IU235" t="str">
        <f t="shared" si="1506"/>
        <v/>
      </c>
      <c r="IV235" t="str">
        <f t="shared" si="1507"/>
        <v/>
      </c>
      <c r="IW235" t="str">
        <f t="shared" si="1508"/>
        <v/>
      </c>
      <c r="IX235" t="str">
        <f t="shared" si="1509"/>
        <v/>
      </c>
      <c r="IY235" t="str">
        <f t="shared" si="1510"/>
        <v/>
      </c>
      <c r="IZ235" t="str">
        <f t="shared" si="1511"/>
        <v/>
      </c>
      <c r="JA235" t="str">
        <f t="shared" si="1512"/>
        <v/>
      </c>
      <c r="JB235" t="str">
        <f t="shared" si="1513"/>
        <v/>
      </c>
      <c r="JC235" t="str">
        <f t="shared" si="1514"/>
        <v/>
      </c>
      <c r="JD235" t="str">
        <f t="shared" si="1515"/>
        <v/>
      </c>
      <c r="JE235" t="str">
        <f t="shared" si="1516"/>
        <v/>
      </c>
      <c r="JF235" t="str">
        <f t="shared" si="1517"/>
        <v/>
      </c>
      <c r="JG235" t="str">
        <f t="shared" si="1518"/>
        <v/>
      </c>
      <c r="JH235" t="str">
        <f t="shared" si="1519"/>
        <v/>
      </c>
      <c r="JI235" t="str">
        <f t="shared" si="1520"/>
        <v/>
      </c>
      <c r="JJ235" t="str">
        <f t="shared" si="1521"/>
        <v/>
      </c>
      <c r="JK235" t="str">
        <f t="shared" si="1522"/>
        <v/>
      </c>
      <c r="JL235" t="str">
        <f t="shared" si="1523"/>
        <v/>
      </c>
      <c r="JM235" t="str">
        <f t="shared" si="1524"/>
        <v/>
      </c>
      <c r="JN235" t="str">
        <f t="shared" si="1525"/>
        <v/>
      </c>
      <c r="JO235" t="str">
        <f t="shared" si="1526"/>
        <v/>
      </c>
      <c r="JP235" t="str">
        <f t="shared" si="1527"/>
        <v/>
      </c>
      <c r="JQ235" t="str">
        <f t="shared" si="1528"/>
        <v/>
      </c>
      <c r="JR235" t="str">
        <f t="shared" si="1529"/>
        <v/>
      </c>
      <c r="JS235" t="str">
        <f t="shared" si="1530"/>
        <v/>
      </c>
      <c r="JT235" t="str">
        <f t="shared" si="1531"/>
        <v/>
      </c>
      <c r="JU235" t="str">
        <f t="shared" si="1532"/>
        <v/>
      </c>
      <c r="JV235" t="str">
        <f t="shared" si="1533"/>
        <v/>
      </c>
      <c r="JW235" t="str">
        <f t="shared" si="1534"/>
        <v/>
      </c>
      <c r="JX235" t="str">
        <f t="shared" si="1535"/>
        <v/>
      </c>
      <c r="JY235" t="str">
        <f t="shared" si="1536"/>
        <v/>
      </c>
      <c r="JZ235" t="str">
        <f t="shared" si="1537"/>
        <v/>
      </c>
      <c r="KA235" t="str">
        <f t="shared" si="1538"/>
        <v/>
      </c>
      <c r="KB235" t="str">
        <f t="shared" si="1539"/>
        <v/>
      </c>
      <c r="KC235" t="str">
        <f t="shared" si="1540"/>
        <v/>
      </c>
      <c r="KD235" t="str">
        <f t="shared" si="1541"/>
        <v/>
      </c>
      <c r="KE235" t="str">
        <f t="shared" si="1542"/>
        <v/>
      </c>
      <c r="KF235" t="str">
        <f t="shared" si="1543"/>
        <v/>
      </c>
      <c r="KG235" t="str">
        <f t="shared" si="1544"/>
        <v/>
      </c>
      <c r="KH235" t="str">
        <f t="shared" si="1545"/>
        <v/>
      </c>
      <c r="KI235" t="str">
        <f t="shared" si="1546"/>
        <v/>
      </c>
      <c r="KJ235" t="str">
        <f t="shared" si="1547"/>
        <v/>
      </c>
      <c r="KK235" t="str">
        <f t="shared" si="1548"/>
        <v/>
      </c>
      <c r="KL235" t="str">
        <f t="shared" si="1549"/>
        <v/>
      </c>
      <c r="KM235" t="str">
        <f t="shared" si="1550"/>
        <v/>
      </c>
      <c r="KN235" t="str">
        <f t="shared" si="1551"/>
        <v/>
      </c>
      <c r="KO235" t="str">
        <f t="shared" si="1552"/>
        <v/>
      </c>
      <c r="KP235" t="str">
        <f t="shared" si="1553"/>
        <v/>
      </c>
      <c r="KQ235" t="str">
        <f t="shared" si="1554"/>
        <v/>
      </c>
      <c r="KR235" t="str">
        <f t="shared" si="1555"/>
        <v/>
      </c>
      <c r="KS235" t="str">
        <f t="shared" si="1556"/>
        <v/>
      </c>
      <c r="KT235" t="str">
        <f t="shared" si="1557"/>
        <v/>
      </c>
      <c r="KU235" t="str">
        <f t="shared" si="1558"/>
        <v/>
      </c>
      <c r="KV235" t="str">
        <f t="shared" si="1559"/>
        <v/>
      </c>
      <c r="KW235" t="str">
        <f t="shared" si="1560"/>
        <v/>
      </c>
      <c r="KX235" t="str">
        <f t="shared" si="1561"/>
        <v/>
      </c>
      <c r="KY235" t="str">
        <f t="shared" si="1562"/>
        <v/>
      </c>
      <c r="KZ235" t="str">
        <f t="shared" si="1563"/>
        <v/>
      </c>
      <c r="LA235" t="str">
        <f t="shared" si="1564"/>
        <v/>
      </c>
      <c r="LB235" t="str">
        <f t="shared" si="1565"/>
        <v/>
      </c>
      <c r="LC235" t="str">
        <f t="shared" si="1566"/>
        <v/>
      </c>
      <c r="LD235" t="str">
        <f t="shared" si="1567"/>
        <v/>
      </c>
      <c r="LE235" t="str">
        <f t="shared" si="1568"/>
        <v/>
      </c>
      <c r="LF235" t="str">
        <f t="shared" si="1569"/>
        <v/>
      </c>
      <c r="LG235" t="str">
        <f t="shared" si="1570"/>
        <v/>
      </c>
      <c r="LH235" t="str">
        <f t="shared" si="1571"/>
        <v/>
      </c>
      <c r="LI235" t="str">
        <f t="shared" si="1572"/>
        <v/>
      </c>
      <c r="LJ235" t="str">
        <f t="shared" si="1573"/>
        <v/>
      </c>
      <c r="LK235" t="str">
        <f t="shared" si="1574"/>
        <v/>
      </c>
      <c r="LL235" t="str">
        <f t="shared" si="1575"/>
        <v/>
      </c>
      <c r="LM235" t="str">
        <f t="shared" si="1576"/>
        <v/>
      </c>
      <c r="LN235" t="str">
        <f t="shared" si="1577"/>
        <v/>
      </c>
      <c r="LO235" t="str">
        <f t="shared" si="1578"/>
        <v/>
      </c>
      <c r="LP235" t="str">
        <f t="shared" si="1579"/>
        <v/>
      </c>
      <c r="LQ235" t="str">
        <f t="shared" si="1580"/>
        <v/>
      </c>
      <c r="LR235" t="str">
        <f t="shared" si="1581"/>
        <v/>
      </c>
      <c r="LS235" t="str">
        <f t="shared" si="1582"/>
        <v/>
      </c>
      <c r="LT235" t="str">
        <f t="shared" si="1583"/>
        <v/>
      </c>
      <c r="LU235" t="str">
        <f t="shared" si="1584"/>
        <v/>
      </c>
      <c r="LV235" t="str">
        <f t="shared" si="1585"/>
        <v/>
      </c>
      <c r="LW235" t="str">
        <f t="shared" si="1586"/>
        <v/>
      </c>
      <c r="LX235" t="str">
        <f t="shared" si="1587"/>
        <v/>
      </c>
      <c r="LY235" t="str">
        <f t="shared" si="1588"/>
        <v/>
      </c>
      <c r="LZ235" t="str">
        <f t="shared" si="1589"/>
        <v/>
      </c>
      <c r="MA235" t="str">
        <f t="shared" si="1590"/>
        <v/>
      </c>
      <c r="MB235" t="str">
        <f t="shared" si="1591"/>
        <v/>
      </c>
      <c r="MC235" t="str">
        <f t="shared" si="1592"/>
        <v/>
      </c>
      <c r="MD235" t="str">
        <f t="shared" si="1593"/>
        <v/>
      </c>
      <c r="ME235" t="str">
        <f t="shared" si="1594"/>
        <v/>
      </c>
      <c r="MF235" t="str">
        <f t="shared" si="1595"/>
        <v/>
      </c>
      <c r="MG235" t="str">
        <f t="shared" si="1596"/>
        <v/>
      </c>
      <c r="MH235" t="str">
        <f t="shared" si="1597"/>
        <v/>
      </c>
      <c r="MI235" t="str">
        <f t="shared" si="1598"/>
        <v/>
      </c>
      <c r="MJ235" t="str">
        <f t="shared" si="1599"/>
        <v/>
      </c>
      <c r="MK235" t="str">
        <f t="shared" si="1600"/>
        <v/>
      </c>
      <c r="ML235" t="str">
        <f t="shared" si="1601"/>
        <v/>
      </c>
      <c r="MM235" t="str">
        <f t="shared" si="1602"/>
        <v/>
      </c>
      <c r="MN235" t="str">
        <f t="shared" si="1603"/>
        <v/>
      </c>
      <c r="MO235" t="str">
        <f t="shared" si="1604"/>
        <v/>
      </c>
      <c r="MP235" t="str">
        <f t="shared" si="1605"/>
        <v/>
      </c>
      <c r="MQ235" t="str">
        <f t="shared" si="1606"/>
        <v/>
      </c>
      <c r="MR235" t="str">
        <f t="shared" si="1607"/>
        <v/>
      </c>
      <c r="MS235" t="str">
        <f t="shared" si="1608"/>
        <v/>
      </c>
      <c r="MT235" t="str">
        <f t="shared" si="1609"/>
        <v/>
      </c>
      <c r="MU235" t="str">
        <f t="shared" si="1610"/>
        <v/>
      </c>
      <c r="MV235" t="str">
        <f t="shared" si="1611"/>
        <v/>
      </c>
      <c r="MW235" t="str">
        <f t="shared" si="1612"/>
        <v/>
      </c>
      <c r="MX235" t="str">
        <f t="shared" si="1613"/>
        <v/>
      </c>
      <c r="MY235" t="str">
        <f t="shared" si="1614"/>
        <v/>
      </c>
      <c r="MZ235" t="str">
        <f t="shared" si="1615"/>
        <v/>
      </c>
      <c r="NA235" t="str">
        <f t="shared" si="1616"/>
        <v/>
      </c>
      <c r="NB235" t="str">
        <f t="shared" si="1617"/>
        <v/>
      </c>
      <c r="NC235" t="str">
        <f t="shared" si="1618"/>
        <v/>
      </c>
      <c r="ND235" t="str">
        <f t="shared" si="1619"/>
        <v/>
      </c>
      <c r="NE235" t="str">
        <f t="shared" si="1620"/>
        <v/>
      </c>
      <c r="NF235" t="str">
        <f t="shared" si="1621"/>
        <v/>
      </c>
      <c r="NG235" t="str">
        <f t="shared" si="1622"/>
        <v/>
      </c>
      <c r="NH235" t="str">
        <f t="shared" si="1623"/>
        <v/>
      </c>
      <c r="NI235" t="str">
        <f t="shared" si="1624"/>
        <v/>
      </c>
      <c r="NJ235" t="str">
        <f t="shared" si="1625"/>
        <v/>
      </c>
      <c r="NK235" t="str">
        <f t="shared" si="1626"/>
        <v/>
      </c>
      <c r="NL235" t="str">
        <f t="shared" si="1627"/>
        <v/>
      </c>
      <c r="NM235" t="str">
        <f t="shared" si="1628"/>
        <v/>
      </c>
      <c r="NN235" t="str">
        <f t="shared" si="1629"/>
        <v/>
      </c>
      <c r="NO235" t="str">
        <f t="shared" si="1630"/>
        <v/>
      </c>
      <c r="NP235" t="str">
        <f t="shared" si="1631"/>
        <v/>
      </c>
      <c r="NQ235" t="str">
        <f t="shared" si="1632"/>
        <v/>
      </c>
      <c r="NR235" t="str">
        <f t="shared" si="1633"/>
        <v/>
      </c>
      <c r="NS235" t="str">
        <f t="shared" si="1634"/>
        <v/>
      </c>
      <c r="NT235" t="str">
        <f t="shared" si="1635"/>
        <v/>
      </c>
      <c r="NU235" t="str">
        <f t="shared" si="1636"/>
        <v/>
      </c>
      <c r="NV235" t="str">
        <f t="shared" si="1637"/>
        <v/>
      </c>
      <c r="NW235" t="str">
        <f t="shared" si="1638"/>
        <v/>
      </c>
      <c r="NX235" t="str">
        <f t="shared" si="1639"/>
        <v/>
      </c>
      <c r="NY235" t="str">
        <f t="shared" si="1640"/>
        <v/>
      </c>
      <c r="NZ235" t="str">
        <f t="shared" si="1641"/>
        <v/>
      </c>
      <c r="OA235" t="str">
        <f t="shared" si="1642"/>
        <v/>
      </c>
      <c r="OB235" t="str">
        <f t="shared" si="1643"/>
        <v/>
      </c>
      <c r="OC235" t="str">
        <f t="shared" si="1644"/>
        <v/>
      </c>
      <c r="OD235" t="str">
        <f t="shared" si="1645"/>
        <v/>
      </c>
      <c r="OE235" t="str">
        <f t="shared" si="1646"/>
        <v/>
      </c>
      <c r="OF235" t="str">
        <f t="shared" si="1647"/>
        <v/>
      </c>
      <c r="OG235" t="str">
        <f t="shared" si="1648"/>
        <v/>
      </c>
      <c r="OH235" t="str">
        <f t="shared" si="1649"/>
        <v/>
      </c>
      <c r="OI235" t="str">
        <f t="shared" si="1650"/>
        <v/>
      </c>
      <c r="OJ235" t="str">
        <f t="shared" si="1651"/>
        <v/>
      </c>
      <c r="OK235" t="str">
        <f t="shared" si="1652"/>
        <v/>
      </c>
      <c r="OL235" t="str">
        <f t="shared" si="1653"/>
        <v/>
      </c>
      <c r="OM235" t="str">
        <f t="shared" si="1654"/>
        <v/>
      </c>
      <c r="ON235" t="str">
        <f t="shared" si="1655"/>
        <v/>
      </c>
      <c r="OO235" t="str">
        <f t="shared" si="1656"/>
        <v/>
      </c>
      <c r="OP235" t="str">
        <f t="shared" si="1657"/>
        <v/>
      </c>
      <c r="OQ235" t="str">
        <f t="shared" si="1658"/>
        <v/>
      </c>
      <c r="OR235" t="str">
        <f t="shared" si="1659"/>
        <v/>
      </c>
      <c r="OS235" t="str">
        <f t="shared" si="1660"/>
        <v/>
      </c>
      <c r="OT235" t="str">
        <f t="shared" si="1661"/>
        <v/>
      </c>
      <c r="OU235" t="str">
        <f t="shared" si="1662"/>
        <v/>
      </c>
      <c r="OV235" t="str">
        <f t="shared" si="1663"/>
        <v/>
      </c>
      <c r="OW235" t="str">
        <f t="shared" si="1664"/>
        <v/>
      </c>
      <c r="OX235" t="str">
        <f t="shared" si="1665"/>
        <v/>
      </c>
      <c r="OY235" t="str">
        <f t="shared" si="1666"/>
        <v/>
      </c>
      <c r="OZ235" t="str">
        <f t="shared" si="1667"/>
        <v/>
      </c>
      <c r="PA235" t="str">
        <f t="shared" si="1668"/>
        <v/>
      </c>
      <c r="PB235" t="str">
        <f t="shared" si="1669"/>
        <v/>
      </c>
      <c r="PC235" t="str">
        <f t="shared" si="1670"/>
        <v/>
      </c>
      <c r="PD235" t="str">
        <f t="shared" si="1671"/>
        <v/>
      </c>
      <c r="PE235" t="str">
        <f t="shared" si="1672"/>
        <v/>
      </c>
      <c r="PF235" t="str">
        <f t="shared" si="1673"/>
        <v/>
      </c>
      <c r="PG235" t="str">
        <f t="shared" si="1674"/>
        <v/>
      </c>
      <c r="PH235" t="str">
        <f t="shared" si="1675"/>
        <v/>
      </c>
      <c r="PI235" t="str">
        <f t="shared" si="1676"/>
        <v/>
      </c>
      <c r="PJ235" t="str">
        <f t="shared" si="1677"/>
        <v/>
      </c>
      <c r="PK235" t="str">
        <f t="shared" si="1678"/>
        <v/>
      </c>
      <c r="PL235" t="str">
        <f t="shared" si="1679"/>
        <v/>
      </c>
      <c r="PM235" t="str">
        <f t="shared" si="1680"/>
        <v/>
      </c>
      <c r="PN235" t="str">
        <f t="shared" si="1681"/>
        <v/>
      </c>
      <c r="PO235" t="str">
        <f t="shared" si="1682"/>
        <v/>
      </c>
      <c r="PP235" t="str">
        <f t="shared" si="1683"/>
        <v/>
      </c>
      <c r="PQ235" t="str">
        <f t="shared" si="1684"/>
        <v/>
      </c>
      <c r="PR235" t="str">
        <f t="shared" si="1685"/>
        <v/>
      </c>
      <c r="PS235" t="str">
        <f t="shared" si="1686"/>
        <v/>
      </c>
      <c r="PT235" t="str">
        <f t="shared" si="1687"/>
        <v/>
      </c>
      <c r="PU235" t="str">
        <f t="shared" si="1688"/>
        <v/>
      </c>
      <c r="PV235" t="str">
        <f t="shared" si="1689"/>
        <v/>
      </c>
      <c r="PW235" t="str">
        <f t="shared" si="1690"/>
        <v/>
      </c>
      <c r="PX235" t="str">
        <f t="shared" si="1691"/>
        <v/>
      </c>
      <c r="PY235" t="str">
        <f t="shared" si="1692"/>
        <v/>
      </c>
      <c r="PZ235" t="str">
        <f t="shared" si="1693"/>
        <v/>
      </c>
      <c r="QA235" t="str">
        <f t="shared" si="1694"/>
        <v/>
      </c>
      <c r="QB235" t="str">
        <f t="shared" si="1695"/>
        <v/>
      </c>
      <c r="QC235" t="str">
        <f t="shared" si="1696"/>
        <v/>
      </c>
      <c r="QD235" t="str">
        <f t="shared" si="1697"/>
        <v/>
      </c>
      <c r="QE235" t="str">
        <f t="shared" si="1698"/>
        <v/>
      </c>
      <c r="QF235" t="str">
        <f t="shared" si="1699"/>
        <v/>
      </c>
      <c r="QG235" t="str">
        <f t="shared" si="1700"/>
        <v/>
      </c>
      <c r="QH235" t="str">
        <f t="shared" si="1701"/>
        <v/>
      </c>
      <c r="QI235" t="str">
        <f t="shared" si="1702"/>
        <v/>
      </c>
      <c r="QJ235" t="str">
        <f t="shared" si="1703"/>
        <v/>
      </c>
      <c r="QK235" t="str">
        <f t="shared" si="1704"/>
        <v/>
      </c>
      <c r="QL235" t="str">
        <f t="shared" si="1705"/>
        <v/>
      </c>
      <c r="QM235" t="str">
        <f t="shared" si="1706"/>
        <v/>
      </c>
      <c r="QN235" t="str">
        <f t="shared" si="1707"/>
        <v/>
      </c>
      <c r="QO235" t="str">
        <f t="shared" si="1708"/>
        <v/>
      </c>
      <c r="QP235" t="str">
        <f t="shared" si="1709"/>
        <v/>
      </c>
      <c r="QQ235" t="str">
        <f t="shared" si="1710"/>
        <v/>
      </c>
      <c r="QR235" t="str">
        <f t="shared" si="1711"/>
        <v/>
      </c>
      <c r="QS235" t="str">
        <f t="shared" si="1712"/>
        <v/>
      </c>
      <c r="QT235" t="str">
        <f t="shared" si="1713"/>
        <v/>
      </c>
      <c r="QU235" t="str">
        <f t="shared" si="1714"/>
        <v/>
      </c>
      <c r="QV235" t="str">
        <f t="shared" si="1715"/>
        <v/>
      </c>
      <c r="QW235" t="str">
        <f t="shared" si="1716"/>
        <v/>
      </c>
      <c r="QX235" t="str">
        <f t="shared" si="1717"/>
        <v/>
      </c>
      <c r="QY235" t="str">
        <f t="shared" si="1718"/>
        <v/>
      </c>
      <c r="QZ235" t="str">
        <f t="shared" si="1719"/>
        <v/>
      </c>
      <c r="RA235" t="str">
        <f t="shared" si="1720"/>
        <v/>
      </c>
      <c r="RB235" t="str">
        <f t="shared" si="1721"/>
        <v/>
      </c>
      <c r="RC235" t="str">
        <f t="shared" si="1722"/>
        <v/>
      </c>
      <c r="RD235" t="str">
        <f t="shared" si="1723"/>
        <v/>
      </c>
      <c r="RE235" t="str">
        <f t="shared" si="1724"/>
        <v/>
      </c>
      <c r="RF235" t="str">
        <f t="shared" si="1725"/>
        <v/>
      </c>
      <c r="RG235" t="str">
        <f t="shared" si="1726"/>
        <v/>
      </c>
      <c r="RH235" t="str">
        <f t="shared" si="1727"/>
        <v/>
      </c>
      <c r="RI235" t="str">
        <f t="shared" si="1728"/>
        <v/>
      </c>
      <c r="RJ235" t="str">
        <f t="shared" si="1729"/>
        <v/>
      </c>
      <c r="RK235" t="str">
        <f t="shared" si="1730"/>
        <v/>
      </c>
      <c r="RL235" t="str">
        <f t="shared" si="1731"/>
        <v/>
      </c>
      <c r="RM235" t="str">
        <f t="shared" si="1732"/>
        <v/>
      </c>
      <c r="RN235" t="str">
        <f t="shared" si="1733"/>
        <v/>
      </c>
      <c r="RO235" t="str">
        <f t="shared" si="1734"/>
        <v/>
      </c>
      <c r="RP235" t="str">
        <f t="shared" si="1735"/>
        <v/>
      </c>
      <c r="RQ235" t="str">
        <f t="shared" si="1736"/>
        <v/>
      </c>
      <c r="RR235" t="str">
        <f t="shared" si="1737"/>
        <v/>
      </c>
      <c r="RS235" t="str">
        <f t="shared" si="1738"/>
        <v/>
      </c>
      <c r="RT235" t="str">
        <f t="shared" si="1739"/>
        <v/>
      </c>
      <c r="RU235" t="str">
        <f t="shared" si="1740"/>
        <v/>
      </c>
      <c r="RV235" t="str">
        <f t="shared" si="1741"/>
        <v/>
      </c>
      <c r="RW235" t="str">
        <f t="shared" si="1742"/>
        <v/>
      </c>
      <c r="RX235" t="str">
        <f t="shared" si="1743"/>
        <v/>
      </c>
      <c r="RY235" t="str">
        <f t="shared" si="1744"/>
        <v/>
      </c>
      <c r="RZ235" t="str">
        <f t="shared" si="1745"/>
        <v/>
      </c>
      <c r="SA235" t="str">
        <f t="shared" si="1746"/>
        <v/>
      </c>
      <c r="SB235" t="str">
        <f t="shared" si="1747"/>
        <v/>
      </c>
      <c r="SC235" t="str">
        <f t="shared" si="1748"/>
        <v/>
      </c>
      <c r="SD235" t="str">
        <f t="shared" si="1749"/>
        <v/>
      </c>
      <c r="SE235" t="str">
        <f t="shared" si="1750"/>
        <v/>
      </c>
      <c r="SF235" t="str">
        <f t="shared" si="1751"/>
        <v/>
      </c>
      <c r="SG235" t="str">
        <f t="shared" si="1752"/>
        <v/>
      </c>
      <c r="SH235" t="str">
        <f t="shared" si="1753"/>
        <v/>
      </c>
      <c r="SI235" t="str">
        <f t="shared" si="1754"/>
        <v/>
      </c>
      <c r="SJ235" t="str">
        <f t="shared" si="1755"/>
        <v/>
      </c>
      <c r="SK235" t="str">
        <f t="shared" si="1756"/>
        <v/>
      </c>
      <c r="SL235" t="str">
        <f t="shared" si="1757"/>
        <v/>
      </c>
      <c r="SM235" t="str">
        <f t="shared" si="1758"/>
        <v/>
      </c>
      <c r="SN235" t="str">
        <f t="shared" si="1759"/>
        <v/>
      </c>
      <c r="SO235" t="str">
        <f t="shared" si="1760"/>
        <v/>
      </c>
      <c r="SP235" t="str">
        <f t="shared" si="1761"/>
        <v/>
      </c>
      <c r="SQ235" t="str">
        <f t="shared" si="1762"/>
        <v/>
      </c>
      <c r="SR235" t="str">
        <f t="shared" si="1763"/>
        <v/>
      </c>
      <c r="SS235">
        <f t="shared" si="1764"/>
        <v>0</v>
      </c>
      <c r="ST235">
        <f t="shared" si="1765"/>
        <v>0</v>
      </c>
      <c r="SU235">
        <f t="shared" si="1766"/>
        <v>0</v>
      </c>
      <c r="SV235">
        <f t="shared" si="1767"/>
        <v>0</v>
      </c>
      <c r="SW235">
        <f t="shared" si="1768"/>
        <v>0</v>
      </c>
      <c r="SX235">
        <f t="shared" si="1769"/>
        <v>0</v>
      </c>
      <c r="SY235">
        <f t="shared" si="1770"/>
        <v>0</v>
      </c>
      <c r="SZ235">
        <f t="shared" si="1771"/>
        <v>0</v>
      </c>
      <c r="TA235">
        <f t="shared" si="1772"/>
        <v>0</v>
      </c>
      <c r="TB235">
        <f t="shared" si="1773"/>
        <v>0</v>
      </c>
      <c r="TC235">
        <f t="shared" si="1774"/>
        <v>0</v>
      </c>
      <c r="TD235">
        <f t="shared" si="1775"/>
        <v>0</v>
      </c>
      <c r="TE235">
        <f t="shared" si="1776"/>
        <v>0</v>
      </c>
      <c r="TF235">
        <f t="shared" si="1777"/>
        <v>0</v>
      </c>
      <c r="TG235">
        <f t="shared" si="1778"/>
        <v>0</v>
      </c>
      <c r="TH235">
        <f t="shared" si="1779"/>
        <v>0</v>
      </c>
      <c r="TI235">
        <f t="shared" si="1780"/>
        <v>0</v>
      </c>
      <c r="TJ235">
        <f t="shared" si="1781"/>
        <v>0</v>
      </c>
      <c r="TK235">
        <f t="shared" si="1782"/>
        <v>0</v>
      </c>
      <c r="TL235">
        <f t="shared" si="1783"/>
        <v>0</v>
      </c>
      <c r="TM235">
        <f t="shared" si="1784"/>
        <v>0</v>
      </c>
      <c r="TN235">
        <f t="shared" si="1785"/>
        <v>0</v>
      </c>
      <c r="TO235">
        <f t="shared" si="1786"/>
        <v>0</v>
      </c>
      <c r="TP235">
        <f t="shared" si="1787"/>
        <v>0</v>
      </c>
      <c r="TQ235">
        <f t="shared" si="1788"/>
        <v>0</v>
      </c>
      <c r="TR235">
        <f t="shared" si="1789"/>
        <v>0</v>
      </c>
      <c r="TS235">
        <f t="shared" si="1790"/>
        <v>0</v>
      </c>
      <c r="TT235">
        <f t="shared" si="1791"/>
        <v>0</v>
      </c>
      <c r="TU235">
        <f t="shared" si="1792"/>
        <v>0</v>
      </c>
      <c r="TV235">
        <f t="shared" si="1793"/>
        <v>0</v>
      </c>
      <c r="TW235">
        <f t="shared" si="1794"/>
        <v>0</v>
      </c>
      <c r="TX235">
        <f t="shared" si="1795"/>
        <v>0</v>
      </c>
      <c r="TY235">
        <f t="shared" si="1796"/>
        <v>0</v>
      </c>
      <c r="TZ235">
        <f t="shared" si="1797"/>
        <v>0</v>
      </c>
      <c r="UA235">
        <f t="shared" si="1798"/>
        <v>0</v>
      </c>
      <c r="UB235">
        <f t="shared" si="1799"/>
        <v>0</v>
      </c>
      <c r="UC235">
        <f t="shared" si="1800"/>
        <v>0</v>
      </c>
      <c r="UD235">
        <f t="shared" si="1801"/>
        <v>0</v>
      </c>
      <c r="UE235">
        <f t="shared" si="1802"/>
        <v>0</v>
      </c>
      <c r="UF235">
        <f t="shared" si="1803"/>
        <v>0</v>
      </c>
      <c r="UG235">
        <f t="shared" si="1804"/>
        <v>0</v>
      </c>
      <c r="UH235">
        <f t="shared" si="1805"/>
        <v>0</v>
      </c>
      <c r="UI235">
        <f t="shared" si="1806"/>
        <v>0</v>
      </c>
      <c r="UJ235">
        <f t="shared" si="1807"/>
        <v>0</v>
      </c>
      <c r="UK235">
        <f t="shared" si="1808"/>
        <v>0</v>
      </c>
      <c r="UL235">
        <f t="shared" si="1809"/>
        <v>0</v>
      </c>
      <c r="UM235">
        <f t="shared" si="1810"/>
        <v>0</v>
      </c>
      <c r="UN235">
        <f t="shared" si="1811"/>
        <v>0</v>
      </c>
      <c r="UO235">
        <f t="shared" si="1812"/>
        <v>0</v>
      </c>
      <c r="UP235">
        <f t="shared" si="1813"/>
        <v>0</v>
      </c>
      <c r="UQ235">
        <f t="shared" si="1814"/>
        <v>0</v>
      </c>
      <c r="UR235">
        <f t="shared" si="1815"/>
        <v>0</v>
      </c>
      <c r="US235">
        <f t="shared" si="1816"/>
        <v>0</v>
      </c>
      <c r="UT235">
        <f t="shared" si="1817"/>
        <v>0</v>
      </c>
      <c r="UU235">
        <f t="shared" si="1818"/>
        <v>0</v>
      </c>
      <c r="UV235">
        <f t="shared" si="1819"/>
        <v>0</v>
      </c>
      <c r="UW235">
        <f t="shared" si="1820"/>
        <v>0</v>
      </c>
      <c r="UX235">
        <f t="shared" si="1821"/>
        <v>0</v>
      </c>
      <c r="UY235">
        <f t="shared" si="1822"/>
        <v>0</v>
      </c>
      <c r="UZ235">
        <f t="shared" si="1823"/>
        <v>0</v>
      </c>
      <c r="VA235">
        <f t="shared" si="1824"/>
        <v>0</v>
      </c>
      <c r="VB235">
        <f t="shared" si="1825"/>
        <v>0</v>
      </c>
      <c r="VC235">
        <f t="shared" si="1826"/>
        <v>0</v>
      </c>
      <c r="VD235">
        <f t="shared" si="1827"/>
        <v>0</v>
      </c>
      <c r="VE235">
        <f t="shared" si="1828"/>
        <v>0</v>
      </c>
      <c r="VF235">
        <f t="shared" si="1829"/>
        <v>0</v>
      </c>
      <c r="VG235">
        <f t="shared" si="1830"/>
        <v>0</v>
      </c>
      <c r="VH235">
        <f t="shared" si="1831"/>
        <v>0</v>
      </c>
      <c r="VI235">
        <f t="shared" si="1832"/>
        <v>0</v>
      </c>
      <c r="VJ235">
        <f t="shared" si="1833"/>
        <v>0</v>
      </c>
      <c r="VK235">
        <f t="shared" si="1834"/>
        <v>0</v>
      </c>
      <c r="VL235">
        <f t="shared" si="1835"/>
        <v>0</v>
      </c>
      <c r="VM235">
        <f t="shared" si="1836"/>
        <v>0</v>
      </c>
      <c r="VN235">
        <f t="shared" si="1837"/>
        <v>0</v>
      </c>
      <c r="VO235" t="str">
        <f t="shared" si="1838"/>
        <v/>
      </c>
      <c r="VP235" t="str">
        <f t="shared" si="1839"/>
        <v/>
      </c>
      <c r="VQ235" t="str">
        <f t="shared" si="1840"/>
        <v/>
      </c>
      <c r="VR235" t="str">
        <f t="shared" si="1841"/>
        <v/>
      </c>
      <c r="VS235" t="str">
        <f t="shared" si="1842"/>
        <v/>
      </c>
      <c r="VT235" t="str">
        <f t="shared" si="1843"/>
        <v/>
      </c>
      <c r="VU235" t="str">
        <f t="shared" si="1844"/>
        <v/>
      </c>
      <c r="VV235" t="str">
        <f t="shared" si="1845"/>
        <v/>
      </c>
      <c r="VW235" t="str">
        <f t="shared" si="1846"/>
        <v/>
      </c>
      <c r="VX235" t="str">
        <f t="shared" si="1847"/>
        <v/>
      </c>
      <c r="VY235" t="str">
        <f t="shared" si="1848"/>
        <v/>
      </c>
      <c r="VZ235" t="str">
        <f t="shared" si="1849"/>
        <v/>
      </c>
      <c r="WA235" t="str">
        <f t="shared" si="1850"/>
        <v/>
      </c>
      <c r="WB235" t="str">
        <f t="shared" si="1851"/>
        <v/>
      </c>
      <c r="WC235" t="str">
        <f t="shared" si="1852"/>
        <v/>
      </c>
      <c r="WD235" t="str">
        <f t="shared" si="1853"/>
        <v/>
      </c>
      <c r="WE235" t="str">
        <f t="shared" si="1854"/>
        <v/>
      </c>
      <c r="WF235" t="str">
        <f t="shared" si="1855"/>
        <v/>
      </c>
      <c r="WG235" t="str">
        <f t="shared" si="1856"/>
        <v/>
      </c>
      <c r="WH235" t="str">
        <f t="shared" si="1857"/>
        <v/>
      </c>
      <c r="WI235" t="str">
        <f t="shared" si="1858"/>
        <v/>
      </c>
      <c r="WJ235" t="str">
        <f t="shared" si="1859"/>
        <v/>
      </c>
      <c r="WK235" t="str">
        <f t="shared" si="1860"/>
        <v/>
      </c>
      <c r="WL235" t="str">
        <f t="shared" si="1861"/>
        <v/>
      </c>
      <c r="WM235" t="str">
        <f t="shared" si="1862"/>
        <v/>
      </c>
      <c r="WN235" t="str">
        <f t="shared" si="1863"/>
        <v/>
      </c>
      <c r="WO235" t="str">
        <f t="shared" si="1864"/>
        <v/>
      </c>
      <c r="WP235" t="str">
        <f t="shared" si="1865"/>
        <v/>
      </c>
      <c r="WQ235" t="str">
        <f t="shared" si="1866"/>
        <v/>
      </c>
      <c r="WR235" t="str">
        <f t="shared" si="1867"/>
        <v/>
      </c>
      <c r="WS235" t="str">
        <f t="shared" si="1868"/>
        <v/>
      </c>
      <c r="WT235" t="str">
        <f t="shared" si="1869"/>
        <v/>
      </c>
      <c r="WU235" t="str">
        <f t="shared" si="1870"/>
        <v/>
      </c>
      <c r="WV235" t="str">
        <f t="shared" si="1871"/>
        <v/>
      </c>
      <c r="WW235" t="str">
        <f t="shared" si="1872"/>
        <v/>
      </c>
      <c r="WX235" t="str">
        <f t="shared" si="1873"/>
        <v/>
      </c>
      <c r="WY235" t="str">
        <f t="shared" si="1874"/>
        <v/>
      </c>
      <c r="WZ235" t="str">
        <f t="shared" si="1875"/>
        <v/>
      </c>
      <c r="XA235" t="str">
        <f t="shared" si="1876"/>
        <v/>
      </c>
      <c r="XB235" t="str">
        <f t="shared" si="1877"/>
        <v/>
      </c>
      <c r="XC235" t="str">
        <f t="shared" si="1878"/>
        <v/>
      </c>
      <c r="XD235" t="str">
        <f t="shared" si="1879"/>
        <v/>
      </c>
      <c r="XE235" t="str">
        <f t="shared" si="1880"/>
        <v/>
      </c>
      <c r="XF235" t="str">
        <f t="shared" si="1881"/>
        <v/>
      </c>
      <c r="XG235" t="str">
        <f t="shared" si="1882"/>
        <v/>
      </c>
      <c r="XH235" t="str">
        <f t="shared" si="1883"/>
        <v/>
      </c>
      <c r="XI235" t="str">
        <f t="shared" si="1884"/>
        <v/>
      </c>
      <c r="XJ235" t="str">
        <f t="shared" si="1885"/>
        <v/>
      </c>
      <c r="XK235" t="str">
        <f t="shared" si="1886"/>
        <v/>
      </c>
      <c r="XL235" t="str">
        <f t="shared" si="1887"/>
        <v/>
      </c>
      <c r="XM235" t="str">
        <f t="shared" si="1888"/>
        <v/>
      </c>
      <c r="XN235" t="str">
        <f t="shared" si="1889"/>
        <v/>
      </c>
      <c r="XO235" t="str">
        <f t="shared" si="1890"/>
        <v/>
      </c>
      <c r="XP235" t="str">
        <f t="shared" si="1891"/>
        <v/>
      </c>
      <c r="XQ235" t="str">
        <f t="shared" si="1892"/>
        <v/>
      </c>
      <c r="XR235" t="str">
        <f t="shared" si="1893"/>
        <v/>
      </c>
      <c r="XS235" t="str">
        <f t="shared" si="1894"/>
        <v/>
      </c>
      <c r="XT235" t="str">
        <f t="shared" si="1895"/>
        <v/>
      </c>
      <c r="XU235" t="str">
        <f t="shared" si="1896"/>
        <v/>
      </c>
      <c r="XV235" t="str">
        <f t="shared" si="1897"/>
        <v/>
      </c>
      <c r="XW235" t="str">
        <f t="shared" si="1898"/>
        <v/>
      </c>
      <c r="XX235" t="str">
        <f t="shared" si="1899"/>
        <v/>
      </c>
      <c r="XY235" t="str">
        <f t="shared" si="1900"/>
        <v/>
      </c>
      <c r="XZ235" t="str">
        <f t="shared" si="1901"/>
        <v/>
      </c>
      <c r="YA235" t="str">
        <f t="shared" si="1902"/>
        <v/>
      </c>
      <c r="YB235" t="str">
        <f t="shared" si="1903"/>
        <v/>
      </c>
      <c r="YC235" t="str">
        <f t="shared" si="1904"/>
        <v/>
      </c>
      <c r="YD235" t="str">
        <f t="shared" si="1905"/>
        <v/>
      </c>
      <c r="YE235" t="str">
        <f t="shared" si="1906"/>
        <v/>
      </c>
      <c r="YF235" t="str">
        <f t="shared" si="1907"/>
        <v/>
      </c>
      <c r="YG235" t="str">
        <f t="shared" si="1908"/>
        <v/>
      </c>
      <c r="YH235" t="str">
        <f t="shared" si="1909"/>
        <v/>
      </c>
      <c r="YI235" t="str">
        <f t="shared" si="1910"/>
        <v/>
      </c>
      <c r="YJ235" t="str">
        <f t="shared" si="1911"/>
        <v/>
      </c>
      <c r="YK235" t="str">
        <f t="shared" si="1912"/>
        <v/>
      </c>
      <c r="YL235" t="str">
        <f t="shared" si="1913"/>
        <v/>
      </c>
      <c r="YM235" t="str">
        <f t="shared" si="1914"/>
        <v/>
      </c>
      <c r="YN235" t="str">
        <f t="shared" si="1915"/>
        <v/>
      </c>
      <c r="YO235" t="str">
        <f t="shared" si="1916"/>
        <v/>
      </c>
      <c r="YP235" t="str">
        <f t="shared" si="1917"/>
        <v/>
      </c>
      <c r="YQ235" t="str">
        <f t="shared" si="1918"/>
        <v/>
      </c>
      <c r="YR235" t="str">
        <f t="shared" si="1919"/>
        <v/>
      </c>
      <c r="YS235" t="str">
        <f t="shared" si="1920"/>
        <v/>
      </c>
      <c r="YT235" t="str">
        <f t="shared" si="1921"/>
        <v/>
      </c>
      <c r="YU235" t="str">
        <f t="shared" si="1922"/>
        <v/>
      </c>
      <c r="YV235" t="str">
        <f t="shared" si="1923"/>
        <v/>
      </c>
      <c r="YW235" t="str">
        <f t="shared" si="1924"/>
        <v/>
      </c>
      <c r="YX235" t="str">
        <f t="shared" si="1925"/>
        <v/>
      </c>
      <c r="YY235" t="str">
        <f t="shared" si="1926"/>
        <v/>
      </c>
      <c r="YZ235" t="str">
        <f t="shared" si="1927"/>
        <v/>
      </c>
      <c r="ZA235" t="str">
        <f t="shared" si="1928"/>
        <v/>
      </c>
      <c r="ZB235" t="str">
        <f t="shared" si="1929"/>
        <v/>
      </c>
      <c r="ZC235" t="str">
        <f t="shared" si="1930"/>
        <v/>
      </c>
      <c r="ZD235" t="str">
        <f t="shared" si="1931"/>
        <v/>
      </c>
      <c r="ZE235" t="str">
        <f t="shared" si="1932"/>
        <v/>
      </c>
      <c r="ZF235" t="str">
        <f t="shared" si="1933"/>
        <v/>
      </c>
      <c r="ZG235" t="str">
        <f t="shared" si="1934"/>
        <v/>
      </c>
      <c r="ZH235" t="str">
        <f t="shared" si="1935"/>
        <v/>
      </c>
      <c r="ZI235" t="str">
        <f t="shared" si="1936"/>
        <v/>
      </c>
      <c r="ZJ235" t="str">
        <f t="shared" si="1937"/>
        <v/>
      </c>
      <c r="ZK235" t="str">
        <f t="shared" si="1938"/>
        <v/>
      </c>
      <c r="ZL235" t="str">
        <f t="shared" si="1939"/>
        <v/>
      </c>
      <c r="ZM235" t="str">
        <f t="shared" si="1940"/>
        <v/>
      </c>
      <c r="ZN235" t="str">
        <f t="shared" si="1941"/>
        <v/>
      </c>
      <c r="ZO235" t="str">
        <f t="shared" si="1942"/>
        <v/>
      </c>
      <c r="ZP235" t="str">
        <f t="shared" si="1943"/>
        <v/>
      </c>
      <c r="ZQ235" t="str">
        <f t="shared" si="1944"/>
        <v/>
      </c>
      <c r="ZR235" t="str">
        <f t="shared" si="1945"/>
        <v/>
      </c>
      <c r="ZS235" t="str">
        <f t="shared" si="1946"/>
        <v/>
      </c>
      <c r="ZT235" t="str">
        <f t="shared" si="1947"/>
        <v/>
      </c>
      <c r="ZU235" t="str">
        <f t="shared" si="1948"/>
        <v/>
      </c>
      <c r="ZV235" t="str">
        <f t="shared" si="1949"/>
        <v/>
      </c>
      <c r="ZW235" t="str">
        <f t="shared" si="1950"/>
        <v/>
      </c>
      <c r="ZX235" t="str">
        <f t="shared" si="1951"/>
        <v/>
      </c>
      <c r="ZY235" t="str">
        <f t="shared" si="1952"/>
        <v/>
      </c>
      <c r="ZZ235" t="str">
        <f t="shared" si="1953"/>
        <v/>
      </c>
      <c r="AAA235" t="str">
        <f t="shared" si="1954"/>
        <v/>
      </c>
      <c r="AAB235" t="str">
        <f t="shared" si="1955"/>
        <v/>
      </c>
      <c r="AAC235" t="str">
        <f t="shared" si="1956"/>
        <v/>
      </c>
      <c r="AAD235" t="str">
        <f t="shared" si="1957"/>
        <v/>
      </c>
      <c r="AAE235" t="e">
        <f t="shared" ca="1" si="1958"/>
        <v>#N/A</v>
      </c>
      <c r="AAF235" t="e">
        <f t="shared" ca="1" si="1959"/>
        <v>#N/A</v>
      </c>
      <c r="AAG235" t="e">
        <f t="shared" ca="1" si="1960"/>
        <v>#N/A</v>
      </c>
      <c r="AAH235" t="e">
        <f t="shared" ca="1" si="1961"/>
        <v>#N/A</v>
      </c>
      <c r="AAI235" t="e">
        <f t="shared" ca="1" si="1962"/>
        <v>#N/A</v>
      </c>
      <c r="AAJ235" t="e">
        <f t="shared" ca="1" si="1963"/>
        <v>#N/A</v>
      </c>
      <c r="AAK235">
        <f t="shared" si="1965"/>
        <v>0</v>
      </c>
    </row>
    <row r="236" spans="1:713" x14ac:dyDescent="0.35">
      <c r="B236">
        <v>165</v>
      </c>
      <c r="C236" s="8">
        <v>40588.505381944444</v>
      </c>
      <c r="D236" t="s">
        <v>232</v>
      </c>
      <c r="E236" t="s">
        <v>2621</v>
      </c>
      <c r="F236">
        <v>2</v>
      </c>
      <c r="G236" t="s">
        <v>2409</v>
      </c>
      <c r="H236">
        <v>3000</v>
      </c>
      <c r="I236" t="s">
        <v>648</v>
      </c>
      <c r="J236">
        <v>100</v>
      </c>
      <c r="K236">
        <v>0</v>
      </c>
      <c r="L236">
        <v>2</v>
      </c>
      <c r="M236">
        <v>2</v>
      </c>
      <c r="N236">
        <v>100</v>
      </c>
      <c r="O236">
        <v>10</v>
      </c>
      <c r="P236">
        <v>0</v>
      </c>
      <c r="Q236">
        <v>0</v>
      </c>
      <c r="R236">
        <v>0</v>
      </c>
      <c r="S236">
        <v>0</v>
      </c>
      <c r="T236">
        <v>0</v>
      </c>
      <c r="U236">
        <v>0</v>
      </c>
      <c r="V236">
        <v>0</v>
      </c>
      <c r="W236">
        <v>90</v>
      </c>
      <c r="X236" t="s">
        <v>810</v>
      </c>
      <c r="Y236">
        <v>2</v>
      </c>
      <c r="Z236" s="10">
        <v>0.05</v>
      </c>
      <c r="AA236" s="10">
        <v>0.6</v>
      </c>
      <c r="AB236" s="10">
        <v>0.05</v>
      </c>
      <c r="AC236" s="10">
        <v>0.05</v>
      </c>
      <c r="AD236" s="10">
        <v>0.01</v>
      </c>
      <c r="AE236" s="10">
        <v>0.09</v>
      </c>
      <c r="AF236" s="10">
        <v>0.05</v>
      </c>
      <c r="AG236" s="10">
        <v>0.1</v>
      </c>
      <c r="AH236" s="10">
        <v>0</v>
      </c>
      <c r="AV236" t="s">
        <v>268</v>
      </c>
      <c r="BB236" t="s">
        <v>224</v>
      </c>
      <c r="BE236" t="s">
        <v>254</v>
      </c>
      <c r="BF236" t="s">
        <v>315</v>
      </c>
      <c r="BG236" t="s">
        <v>316</v>
      </c>
      <c r="BQ236" t="s">
        <v>271</v>
      </c>
      <c r="BU236" t="s">
        <v>292</v>
      </c>
      <c r="CD236" t="s">
        <v>275</v>
      </c>
      <c r="CJ236" t="s">
        <v>255</v>
      </c>
      <c r="CQ236" t="s">
        <v>811</v>
      </c>
      <c r="CR236">
        <v>0</v>
      </c>
      <c r="CS236">
        <v>0</v>
      </c>
      <c r="CT236">
        <v>0</v>
      </c>
      <c r="CU236">
        <v>0</v>
      </c>
      <c r="CV236">
        <v>0</v>
      </c>
      <c r="CW236" s="10">
        <v>0</v>
      </c>
      <c r="CX236" s="10">
        <v>0</v>
      </c>
      <c r="CY236" s="10">
        <v>0</v>
      </c>
      <c r="CZ236" s="10">
        <v>0</v>
      </c>
      <c r="DA236" s="10">
        <v>0</v>
      </c>
      <c r="DB236" s="10">
        <v>0</v>
      </c>
      <c r="DC236" s="10">
        <v>0</v>
      </c>
      <c r="DD236" s="10">
        <v>0</v>
      </c>
      <c r="DE236" s="10">
        <v>0</v>
      </c>
      <c r="DF236" s="10">
        <v>0</v>
      </c>
      <c r="DG236" s="10">
        <v>0</v>
      </c>
      <c r="DH236" s="10">
        <v>0</v>
      </c>
      <c r="DI236" s="10">
        <v>0</v>
      </c>
      <c r="DJ236" s="10">
        <v>0.1</v>
      </c>
      <c r="DK236" s="10">
        <v>0</v>
      </c>
      <c r="DL236" s="10">
        <v>0</v>
      </c>
      <c r="DM236" s="10">
        <v>0</v>
      </c>
      <c r="DN236" s="10">
        <v>0</v>
      </c>
      <c r="DO236" s="10">
        <v>0</v>
      </c>
      <c r="DP236" s="10">
        <v>0</v>
      </c>
      <c r="DQ236" s="10">
        <v>0</v>
      </c>
      <c r="DR236" s="10">
        <v>0</v>
      </c>
      <c r="DS236" s="10">
        <v>0.1</v>
      </c>
      <c r="DT236" s="10">
        <v>0</v>
      </c>
      <c r="DU236" s="10">
        <v>0</v>
      </c>
      <c r="DV236" s="10">
        <v>0</v>
      </c>
      <c r="DW236" s="10">
        <v>0</v>
      </c>
      <c r="DX236" s="10">
        <v>0</v>
      </c>
      <c r="DY236" s="10">
        <v>0.1</v>
      </c>
      <c r="DZ236" s="10">
        <v>0</v>
      </c>
      <c r="EA236" s="10">
        <v>0</v>
      </c>
      <c r="EB236" s="10">
        <v>0</v>
      </c>
      <c r="EC236" s="10">
        <v>0</v>
      </c>
      <c r="ED236" s="10">
        <v>0</v>
      </c>
      <c r="EE236" s="10">
        <v>0</v>
      </c>
      <c r="EF236" s="10">
        <v>0</v>
      </c>
      <c r="EG236" s="10">
        <v>0</v>
      </c>
      <c r="EH236" s="10">
        <v>0</v>
      </c>
      <c r="EI236" s="10">
        <v>0</v>
      </c>
      <c r="EJ236" s="10">
        <v>0</v>
      </c>
      <c r="EK236" s="10">
        <v>0</v>
      </c>
      <c r="EL236" s="10">
        <v>0</v>
      </c>
      <c r="EM236" s="10">
        <v>0</v>
      </c>
      <c r="EN236" s="10">
        <v>0.6</v>
      </c>
      <c r="EO236" s="10">
        <v>0</v>
      </c>
      <c r="EP236" s="10">
        <v>0</v>
      </c>
      <c r="EQ236" s="10">
        <v>0</v>
      </c>
      <c r="ER236" s="10">
        <v>0</v>
      </c>
      <c r="ES236" s="10">
        <v>0</v>
      </c>
      <c r="ET236" s="10">
        <v>0</v>
      </c>
      <c r="EU236" s="10">
        <v>0</v>
      </c>
      <c r="EV236" s="10">
        <v>0</v>
      </c>
      <c r="EW236" s="10">
        <v>0.1</v>
      </c>
      <c r="EX236" s="10">
        <v>0</v>
      </c>
      <c r="EY236" s="10">
        <v>0</v>
      </c>
      <c r="EZ236" t="s">
        <v>812</v>
      </c>
      <c r="FA236" t="s">
        <v>813</v>
      </c>
      <c r="FB236" t="s">
        <v>259</v>
      </c>
      <c r="FC236" t="s">
        <v>228</v>
      </c>
      <c r="FD236" t="s">
        <v>228</v>
      </c>
      <c r="FE236" t="s">
        <v>226</v>
      </c>
      <c r="FF236" t="s">
        <v>226</v>
      </c>
      <c r="FG236">
        <v>1</v>
      </c>
      <c r="FH236">
        <v>2</v>
      </c>
      <c r="FI236">
        <v>3</v>
      </c>
      <c r="FJ236">
        <v>4</v>
      </c>
      <c r="FK236">
        <v>0</v>
      </c>
      <c r="FL236">
        <v>5</v>
      </c>
      <c r="FM236">
        <v>0</v>
      </c>
      <c r="FN236">
        <v>0</v>
      </c>
      <c r="FO236">
        <v>0</v>
      </c>
      <c r="FP236">
        <v>1</v>
      </c>
      <c r="FQ236">
        <v>2</v>
      </c>
      <c r="FR236">
        <v>3</v>
      </c>
      <c r="FS236">
        <v>0</v>
      </c>
      <c r="FT236">
        <v>0</v>
      </c>
      <c r="FU236">
        <v>0</v>
      </c>
      <c r="FV236">
        <v>4</v>
      </c>
      <c r="FW236">
        <v>5</v>
      </c>
      <c r="FX236">
        <v>0</v>
      </c>
      <c r="FY236">
        <v>1</v>
      </c>
      <c r="FZ236">
        <v>2</v>
      </c>
      <c r="GA236">
        <v>3</v>
      </c>
      <c r="GB236">
        <v>0</v>
      </c>
      <c r="GC236">
        <v>0</v>
      </c>
      <c r="GD236">
        <v>0</v>
      </c>
      <c r="GE236">
        <v>0</v>
      </c>
      <c r="GF236">
        <v>0</v>
      </c>
      <c r="GG236">
        <v>0</v>
      </c>
      <c r="GH236" t="s">
        <v>814</v>
      </c>
      <c r="GI236" t="s">
        <v>815</v>
      </c>
      <c r="GJ236" t="s">
        <v>816</v>
      </c>
      <c r="GK236" t="s">
        <v>817</v>
      </c>
      <c r="GL236" t="s">
        <v>818</v>
      </c>
      <c r="GM236" t="s">
        <v>819</v>
      </c>
      <c r="GN236" t="s">
        <v>820</v>
      </c>
      <c r="GR236" t="s">
        <v>289</v>
      </c>
      <c r="GS236" t="s">
        <v>229</v>
      </c>
      <c r="HC236" t="s">
        <v>372</v>
      </c>
      <c r="HQ236">
        <f t="shared" si="1476"/>
        <v>3000</v>
      </c>
      <c r="HR236" t="str">
        <f t="shared" si="1477"/>
        <v>A</v>
      </c>
      <c r="HS236">
        <f t="shared" si="1478"/>
        <v>102</v>
      </c>
      <c r="HT236">
        <f t="shared" si="1479"/>
        <v>300</v>
      </c>
      <c r="HU236">
        <f t="shared" si="1480"/>
        <v>0</v>
      </c>
      <c r="HV236">
        <f t="shared" si="1481"/>
        <v>0</v>
      </c>
      <c r="HW236">
        <f t="shared" si="1482"/>
        <v>0</v>
      </c>
      <c r="HX236">
        <f t="shared" si="1483"/>
        <v>0</v>
      </c>
      <c r="HY236">
        <f t="shared" si="1484"/>
        <v>0</v>
      </c>
      <c r="HZ236">
        <f t="shared" si="1485"/>
        <v>0</v>
      </c>
      <c r="IA236">
        <f t="shared" si="1486"/>
        <v>0</v>
      </c>
      <c r="IB236">
        <f t="shared" si="1487"/>
        <v>2700</v>
      </c>
      <c r="IC236">
        <f t="shared" si="1488"/>
        <v>5.1000000000000005</v>
      </c>
      <c r="ID236">
        <f t="shared" si="1489"/>
        <v>61.199999999999996</v>
      </c>
      <c r="IE236">
        <f t="shared" si="1490"/>
        <v>5.1000000000000005</v>
      </c>
      <c r="IF236">
        <f t="shared" si="1491"/>
        <v>5.1000000000000005</v>
      </c>
      <c r="IG236">
        <f t="shared" si="1492"/>
        <v>1.02</v>
      </c>
      <c r="IH236">
        <f t="shared" si="1493"/>
        <v>9.18</v>
      </c>
      <c r="II236">
        <f t="shared" si="1494"/>
        <v>5.1000000000000005</v>
      </c>
      <c r="IJ236">
        <f t="shared" si="1495"/>
        <v>10.200000000000001</v>
      </c>
      <c r="IK236">
        <f t="shared" si="1496"/>
        <v>0</v>
      </c>
      <c r="IL236">
        <f t="shared" si="1497"/>
        <v>0.1</v>
      </c>
      <c r="IM236">
        <f t="shared" si="1498"/>
        <v>1.2</v>
      </c>
      <c r="IN236">
        <f t="shared" si="1499"/>
        <v>0.1</v>
      </c>
      <c r="IO236">
        <f t="shared" si="1500"/>
        <v>0.1</v>
      </c>
      <c r="IP236">
        <f t="shared" si="1501"/>
        <v>0.02</v>
      </c>
      <c r="IQ236">
        <f t="shared" si="1502"/>
        <v>0.18</v>
      </c>
      <c r="IR236">
        <f t="shared" si="1503"/>
        <v>0.1</v>
      </c>
      <c r="IS236">
        <f t="shared" si="1504"/>
        <v>0.2</v>
      </c>
      <c r="IT236">
        <f t="shared" si="1505"/>
        <v>0</v>
      </c>
      <c r="IU236">
        <f t="shared" si="1506"/>
        <v>5</v>
      </c>
      <c r="IV236">
        <f t="shared" si="1507"/>
        <v>60</v>
      </c>
      <c r="IW236">
        <f t="shared" si="1508"/>
        <v>5</v>
      </c>
      <c r="IX236">
        <f t="shared" si="1509"/>
        <v>5</v>
      </c>
      <c r="IY236">
        <f t="shared" si="1510"/>
        <v>1</v>
      </c>
      <c r="IZ236">
        <f t="shared" si="1511"/>
        <v>9</v>
      </c>
      <c r="JA236">
        <f t="shared" si="1512"/>
        <v>5</v>
      </c>
      <c r="JB236">
        <f t="shared" si="1513"/>
        <v>10</v>
      </c>
      <c r="JC236">
        <f t="shared" si="1514"/>
        <v>0</v>
      </c>
      <c r="JD236">
        <f t="shared" si="1515"/>
        <v>150</v>
      </c>
      <c r="JE236">
        <f t="shared" si="1516"/>
        <v>1800</v>
      </c>
      <c r="JF236">
        <f t="shared" si="1517"/>
        <v>150</v>
      </c>
      <c r="JG236">
        <f t="shared" si="1518"/>
        <v>150</v>
      </c>
      <c r="JH236">
        <f t="shared" si="1519"/>
        <v>30</v>
      </c>
      <c r="JI236">
        <f t="shared" si="1520"/>
        <v>270</v>
      </c>
      <c r="JJ236">
        <f t="shared" si="1521"/>
        <v>150</v>
      </c>
      <c r="JK236">
        <f t="shared" si="1522"/>
        <v>300</v>
      </c>
      <c r="JL236">
        <f t="shared" si="1523"/>
        <v>0</v>
      </c>
      <c r="JM236">
        <f t="shared" si="1524"/>
        <v>0</v>
      </c>
      <c r="JN236">
        <f t="shared" si="1525"/>
        <v>0</v>
      </c>
      <c r="JO236">
        <f t="shared" si="1526"/>
        <v>0</v>
      </c>
      <c r="JP236">
        <f t="shared" si="1527"/>
        <v>0</v>
      </c>
      <c r="JQ236">
        <f t="shared" si="1528"/>
        <v>0</v>
      </c>
      <c r="JR236">
        <f t="shared" si="1529"/>
        <v>0</v>
      </c>
      <c r="JS236">
        <f t="shared" si="1530"/>
        <v>0</v>
      </c>
      <c r="JT236">
        <f t="shared" si="1531"/>
        <v>0</v>
      </c>
      <c r="JU236">
        <f t="shared" si="1532"/>
        <v>0</v>
      </c>
      <c r="JV236">
        <f t="shared" si="1533"/>
        <v>0</v>
      </c>
      <c r="JW236">
        <f t="shared" si="1534"/>
        <v>0</v>
      </c>
      <c r="JX236">
        <f t="shared" si="1535"/>
        <v>0</v>
      </c>
      <c r="JY236">
        <f t="shared" si="1536"/>
        <v>0</v>
      </c>
      <c r="JZ236">
        <f t="shared" si="1537"/>
        <v>0</v>
      </c>
      <c r="KA236">
        <f t="shared" si="1538"/>
        <v>0</v>
      </c>
      <c r="KB236">
        <f t="shared" si="1539"/>
        <v>0</v>
      </c>
      <c r="KC236">
        <f t="shared" si="1540"/>
        <v>0</v>
      </c>
      <c r="KD236">
        <f t="shared" si="1541"/>
        <v>0</v>
      </c>
      <c r="KE236">
        <f t="shared" si="1542"/>
        <v>10.200000000000001</v>
      </c>
      <c r="KF236">
        <f t="shared" si="1543"/>
        <v>0</v>
      </c>
      <c r="KG236">
        <f t="shared" si="1544"/>
        <v>0</v>
      </c>
      <c r="KH236">
        <f t="shared" si="1545"/>
        <v>0</v>
      </c>
      <c r="KI236">
        <f t="shared" si="1546"/>
        <v>0</v>
      </c>
      <c r="KJ236">
        <f t="shared" si="1547"/>
        <v>0</v>
      </c>
      <c r="KK236">
        <f t="shared" si="1548"/>
        <v>0</v>
      </c>
      <c r="KL236">
        <f t="shared" si="1549"/>
        <v>0</v>
      </c>
      <c r="KM236">
        <f t="shared" si="1550"/>
        <v>0</v>
      </c>
      <c r="KN236">
        <f t="shared" si="1551"/>
        <v>10.200000000000001</v>
      </c>
      <c r="KO236">
        <f t="shared" si="1552"/>
        <v>0</v>
      </c>
      <c r="KP236">
        <f t="shared" si="1553"/>
        <v>0</v>
      </c>
      <c r="KQ236">
        <f t="shared" si="1554"/>
        <v>0</v>
      </c>
      <c r="KR236">
        <f t="shared" si="1555"/>
        <v>0</v>
      </c>
      <c r="KS236">
        <f t="shared" si="1556"/>
        <v>0</v>
      </c>
      <c r="KT236">
        <f t="shared" si="1557"/>
        <v>10.200000000000001</v>
      </c>
      <c r="KU236">
        <f t="shared" si="1558"/>
        <v>0</v>
      </c>
      <c r="KV236">
        <f t="shared" si="1559"/>
        <v>0</v>
      </c>
      <c r="KW236">
        <f t="shared" si="1560"/>
        <v>0</v>
      </c>
      <c r="KX236">
        <f t="shared" si="1561"/>
        <v>0</v>
      </c>
      <c r="KY236">
        <f t="shared" si="1562"/>
        <v>0</v>
      </c>
      <c r="KZ236">
        <f t="shared" si="1563"/>
        <v>0</v>
      </c>
      <c r="LA236">
        <f t="shared" si="1564"/>
        <v>0</v>
      </c>
      <c r="LB236">
        <f t="shared" si="1565"/>
        <v>0</v>
      </c>
      <c r="LC236">
        <f t="shared" si="1566"/>
        <v>0</v>
      </c>
      <c r="LD236">
        <f t="shared" si="1567"/>
        <v>0</v>
      </c>
      <c r="LE236">
        <f t="shared" si="1568"/>
        <v>0</v>
      </c>
      <c r="LF236">
        <f t="shared" si="1569"/>
        <v>0</v>
      </c>
      <c r="LG236">
        <f t="shared" si="1570"/>
        <v>0</v>
      </c>
      <c r="LH236">
        <f t="shared" si="1571"/>
        <v>0</v>
      </c>
      <c r="LI236">
        <f t="shared" si="1572"/>
        <v>61.199999999999996</v>
      </c>
      <c r="LJ236">
        <f t="shared" si="1573"/>
        <v>0</v>
      </c>
      <c r="LK236">
        <f t="shared" si="1574"/>
        <v>0</v>
      </c>
      <c r="LL236">
        <f t="shared" si="1575"/>
        <v>0</v>
      </c>
      <c r="LM236">
        <f t="shared" si="1576"/>
        <v>0</v>
      </c>
      <c r="LN236">
        <f t="shared" si="1577"/>
        <v>0</v>
      </c>
      <c r="LO236">
        <f t="shared" si="1578"/>
        <v>0</v>
      </c>
      <c r="LP236">
        <f t="shared" si="1579"/>
        <v>0</v>
      </c>
      <c r="LQ236">
        <f t="shared" si="1580"/>
        <v>0</v>
      </c>
      <c r="LR236">
        <f t="shared" si="1581"/>
        <v>10.200000000000001</v>
      </c>
      <c r="LS236">
        <f t="shared" si="1582"/>
        <v>0</v>
      </c>
      <c r="LT236">
        <f t="shared" si="1583"/>
        <v>0</v>
      </c>
      <c r="LU236">
        <f t="shared" si="1584"/>
        <v>0</v>
      </c>
      <c r="LV236">
        <f t="shared" si="1585"/>
        <v>0</v>
      </c>
      <c r="LW236">
        <f t="shared" si="1586"/>
        <v>0</v>
      </c>
      <c r="LX236">
        <f t="shared" si="1587"/>
        <v>0</v>
      </c>
      <c r="LY236">
        <f t="shared" si="1588"/>
        <v>0</v>
      </c>
      <c r="LZ236">
        <f t="shared" si="1589"/>
        <v>0</v>
      </c>
      <c r="MA236">
        <f t="shared" si="1590"/>
        <v>0</v>
      </c>
      <c r="MB236">
        <f t="shared" si="1591"/>
        <v>0</v>
      </c>
      <c r="MC236">
        <f t="shared" si="1592"/>
        <v>0</v>
      </c>
      <c r="MD236">
        <f t="shared" si="1593"/>
        <v>0</v>
      </c>
      <c r="ME236">
        <f t="shared" si="1594"/>
        <v>0</v>
      </c>
      <c r="MF236">
        <f t="shared" si="1595"/>
        <v>0</v>
      </c>
      <c r="MG236">
        <f t="shared" si="1596"/>
        <v>0</v>
      </c>
      <c r="MH236">
        <f t="shared" si="1597"/>
        <v>0</v>
      </c>
      <c r="MI236">
        <f t="shared" si="1598"/>
        <v>0</v>
      </c>
      <c r="MJ236">
        <f t="shared" si="1599"/>
        <v>0</v>
      </c>
      <c r="MK236">
        <f t="shared" si="1600"/>
        <v>0</v>
      </c>
      <c r="ML236">
        <f t="shared" si="1601"/>
        <v>0</v>
      </c>
      <c r="MM236">
        <f t="shared" si="1602"/>
        <v>0.2</v>
      </c>
      <c r="MN236">
        <f t="shared" si="1603"/>
        <v>0</v>
      </c>
      <c r="MO236">
        <f t="shared" si="1604"/>
        <v>0</v>
      </c>
      <c r="MP236">
        <f t="shared" si="1605"/>
        <v>0</v>
      </c>
      <c r="MQ236">
        <f t="shared" si="1606"/>
        <v>0</v>
      </c>
      <c r="MR236">
        <f t="shared" si="1607"/>
        <v>0</v>
      </c>
      <c r="MS236">
        <f t="shared" si="1608"/>
        <v>0</v>
      </c>
      <c r="MT236">
        <f t="shared" si="1609"/>
        <v>0</v>
      </c>
      <c r="MU236">
        <f t="shared" si="1610"/>
        <v>0</v>
      </c>
      <c r="MV236">
        <f t="shared" si="1611"/>
        <v>0.2</v>
      </c>
      <c r="MW236">
        <f t="shared" si="1612"/>
        <v>0</v>
      </c>
      <c r="MX236">
        <f t="shared" si="1613"/>
        <v>0</v>
      </c>
      <c r="MY236">
        <f t="shared" si="1614"/>
        <v>0</v>
      </c>
      <c r="MZ236">
        <f t="shared" si="1615"/>
        <v>0</v>
      </c>
      <c r="NA236">
        <f t="shared" si="1616"/>
        <v>0</v>
      </c>
      <c r="NB236">
        <f t="shared" si="1617"/>
        <v>0.2</v>
      </c>
      <c r="NC236">
        <f t="shared" si="1618"/>
        <v>0</v>
      </c>
      <c r="ND236">
        <f t="shared" si="1619"/>
        <v>0</v>
      </c>
      <c r="NE236">
        <f t="shared" si="1620"/>
        <v>0</v>
      </c>
      <c r="NF236">
        <f t="shared" si="1621"/>
        <v>0</v>
      </c>
      <c r="NG236">
        <f t="shared" si="1622"/>
        <v>0</v>
      </c>
      <c r="NH236">
        <f t="shared" si="1623"/>
        <v>0</v>
      </c>
      <c r="NI236">
        <f t="shared" si="1624"/>
        <v>0</v>
      </c>
      <c r="NJ236">
        <f t="shared" si="1625"/>
        <v>0</v>
      </c>
      <c r="NK236">
        <f t="shared" si="1626"/>
        <v>0</v>
      </c>
      <c r="NL236">
        <f t="shared" si="1627"/>
        <v>0</v>
      </c>
      <c r="NM236">
        <f t="shared" si="1628"/>
        <v>0</v>
      </c>
      <c r="NN236">
        <f t="shared" si="1629"/>
        <v>0</v>
      </c>
      <c r="NO236">
        <f t="shared" si="1630"/>
        <v>0</v>
      </c>
      <c r="NP236">
        <f t="shared" si="1631"/>
        <v>0</v>
      </c>
      <c r="NQ236">
        <f t="shared" si="1632"/>
        <v>1.2</v>
      </c>
      <c r="NR236">
        <f t="shared" si="1633"/>
        <v>0</v>
      </c>
      <c r="NS236">
        <f t="shared" si="1634"/>
        <v>0</v>
      </c>
      <c r="NT236">
        <f t="shared" si="1635"/>
        <v>0</v>
      </c>
      <c r="NU236">
        <f t="shared" si="1636"/>
        <v>0</v>
      </c>
      <c r="NV236">
        <f t="shared" si="1637"/>
        <v>0</v>
      </c>
      <c r="NW236">
        <f t="shared" si="1638"/>
        <v>0</v>
      </c>
      <c r="NX236">
        <f t="shared" si="1639"/>
        <v>0</v>
      </c>
      <c r="NY236">
        <f t="shared" si="1640"/>
        <v>0</v>
      </c>
      <c r="NZ236">
        <f t="shared" si="1641"/>
        <v>0.2</v>
      </c>
      <c r="OA236">
        <f t="shared" si="1642"/>
        <v>0</v>
      </c>
      <c r="OB236">
        <f t="shared" si="1643"/>
        <v>0</v>
      </c>
      <c r="OC236">
        <f t="shared" si="1644"/>
        <v>0</v>
      </c>
      <c r="OD236">
        <f t="shared" si="1645"/>
        <v>0</v>
      </c>
      <c r="OE236">
        <f t="shared" si="1646"/>
        <v>0</v>
      </c>
      <c r="OF236">
        <f t="shared" si="1647"/>
        <v>0</v>
      </c>
      <c r="OG236">
        <f t="shared" si="1648"/>
        <v>0</v>
      </c>
      <c r="OH236">
        <f t="shared" si="1649"/>
        <v>0</v>
      </c>
      <c r="OI236">
        <f t="shared" si="1650"/>
        <v>0</v>
      </c>
      <c r="OJ236">
        <f t="shared" si="1651"/>
        <v>0</v>
      </c>
      <c r="OK236">
        <f t="shared" si="1652"/>
        <v>0</v>
      </c>
      <c r="OL236">
        <f t="shared" si="1653"/>
        <v>0</v>
      </c>
      <c r="OM236">
        <f t="shared" si="1654"/>
        <v>0</v>
      </c>
      <c r="ON236">
        <f t="shared" si="1655"/>
        <v>0</v>
      </c>
      <c r="OO236">
        <f t="shared" si="1656"/>
        <v>0</v>
      </c>
      <c r="OP236">
        <f t="shared" si="1657"/>
        <v>0</v>
      </c>
      <c r="OQ236">
        <f t="shared" si="1658"/>
        <v>0</v>
      </c>
      <c r="OR236">
        <f t="shared" si="1659"/>
        <v>0</v>
      </c>
      <c r="OS236">
        <f t="shared" si="1660"/>
        <v>0</v>
      </c>
      <c r="OT236">
        <f t="shared" si="1661"/>
        <v>0</v>
      </c>
      <c r="OU236">
        <f t="shared" si="1662"/>
        <v>10</v>
      </c>
      <c r="OV236">
        <f t="shared" si="1663"/>
        <v>0</v>
      </c>
      <c r="OW236">
        <f t="shared" si="1664"/>
        <v>0</v>
      </c>
      <c r="OX236">
        <f t="shared" si="1665"/>
        <v>0</v>
      </c>
      <c r="OY236">
        <f t="shared" si="1666"/>
        <v>0</v>
      </c>
      <c r="OZ236">
        <f t="shared" si="1667"/>
        <v>0</v>
      </c>
      <c r="PA236">
        <f t="shared" si="1668"/>
        <v>0</v>
      </c>
      <c r="PB236">
        <f t="shared" si="1669"/>
        <v>0</v>
      </c>
      <c r="PC236">
        <f t="shared" si="1670"/>
        <v>0</v>
      </c>
      <c r="PD236">
        <f t="shared" si="1671"/>
        <v>10</v>
      </c>
      <c r="PE236">
        <f t="shared" si="1672"/>
        <v>0</v>
      </c>
      <c r="PF236">
        <f t="shared" si="1673"/>
        <v>0</v>
      </c>
      <c r="PG236">
        <f t="shared" si="1674"/>
        <v>0</v>
      </c>
      <c r="PH236">
        <f t="shared" si="1675"/>
        <v>0</v>
      </c>
      <c r="PI236">
        <f t="shared" si="1676"/>
        <v>0</v>
      </c>
      <c r="PJ236">
        <f t="shared" si="1677"/>
        <v>10</v>
      </c>
      <c r="PK236">
        <f t="shared" si="1678"/>
        <v>0</v>
      </c>
      <c r="PL236">
        <f t="shared" si="1679"/>
        <v>0</v>
      </c>
      <c r="PM236">
        <f t="shared" si="1680"/>
        <v>0</v>
      </c>
      <c r="PN236">
        <f t="shared" si="1681"/>
        <v>0</v>
      </c>
      <c r="PO236">
        <f t="shared" si="1682"/>
        <v>0</v>
      </c>
      <c r="PP236">
        <f t="shared" si="1683"/>
        <v>0</v>
      </c>
      <c r="PQ236">
        <f t="shared" si="1684"/>
        <v>0</v>
      </c>
      <c r="PR236">
        <f t="shared" si="1685"/>
        <v>0</v>
      </c>
      <c r="PS236">
        <f t="shared" si="1686"/>
        <v>0</v>
      </c>
      <c r="PT236">
        <f t="shared" si="1687"/>
        <v>0</v>
      </c>
      <c r="PU236">
        <f t="shared" si="1688"/>
        <v>0</v>
      </c>
      <c r="PV236">
        <f t="shared" si="1689"/>
        <v>0</v>
      </c>
      <c r="PW236">
        <f t="shared" si="1690"/>
        <v>0</v>
      </c>
      <c r="PX236">
        <f t="shared" si="1691"/>
        <v>0</v>
      </c>
      <c r="PY236">
        <f t="shared" si="1692"/>
        <v>60</v>
      </c>
      <c r="PZ236">
        <f t="shared" si="1693"/>
        <v>0</v>
      </c>
      <c r="QA236">
        <f t="shared" si="1694"/>
        <v>0</v>
      </c>
      <c r="QB236">
        <f t="shared" si="1695"/>
        <v>0</v>
      </c>
      <c r="QC236">
        <f t="shared" si="1696"/>
        <v>0</v>
      </c>
      <c r="QD236">
        <f t="shared" si="1697"/>
        <v>0</v>
      </c>
      <c r="QE236">
        <f t="shared" si="1698"/>
        <v>0</v>
      </c>
      <c r="QF236">
        <f t="shared" si="1699"/>
        <v>0</v>
      </c>
      <c r="QG236">
        <f t="shared" si="1700"/>
        <v>0</v>
      </c>
      <c r="QH236">
        <f t="shared" si="1701"/>
        <v>10</v>
      </c>
      <c r="QI236">
        <f t="shared" si="1702"/>
        <v>0</v>
      </c>
      <c r="QJ236">
        <f t="shared" si="1703"/>
        <v>0</v>
      </c>
      <c r="QK236">
        <f t="shared" si="1704"/>
        <v>0</v>
      </c>
      <c r="QL236">
        <f t="shared" si="1705"/>
        <v>0</v>
      </c>
      <c r="QM236">
        <f t="shared" si="1706"/>
        <v>0</v>
      </c>
      <c r="QN236">
        <f t="shared" si="1707"/>
        <v>0</v>
      </c>
      <c r="QO236">
        <f t="shared" si="1708"/>
        <v>0</v>
      </c>
      <c r="QP236">
        <f t="shared" si="1709"/>
        <v>0</v>
      </c>
      <c r="QQ236">
        <f t="shared" si="1710"/>
        <v>0</v>
      </c>
      <c r="QR236">
        <f t="shared" si="1711"/>
        <v>0</v>
      </c>
      <c r="QS236">
        <f t="shared" si="1712"/>
        <v>0</v>
      </c>
      <c r="QT236">
        <f t="shared" si="1713"/>
        <v>0</v>
      </c>
      <c r="QU236">
        <f t="shared" si="1714"/>
        <v>0</v>
      </c>
      <c r="QV236">
        <f t="shared" si="1715"/>
        <v>0</v>
      </c>
      <c r="QW236">
        <f t="shared" si="1716"/>
        <v>0</v>
      </c>
      <c r="QX236">
        <f t="shared" si="1717"/>
        <v>0</v>
      </c>
      <c r="QY236">
        <f t="shared" si="1718"/>
        <v>0</v>
      </c>
      <c r="QZ236">
        <f t="shared" si="1719"/>
        <v>0</v>
      </c>
      <c r="RA236">
        <f t="shared" si="1720"/>
        <v>0</v>
      </c>
      <c r="RB236">
        <f t="shared" si="1721"/>
        <v>0</v>
      </c>
      <c r="RC236">
        <f t="shared" si="1722"/>
        <v>300</v>
      </c>
      <c r="RD236">
        <f t="shared" si="1723"/>
        <v>0</v>
      </c>
      <c r="RE236">
        <f t="shared" si="1724"/>
        <v>0</v>
      </c>
      <c r="RF236">
        <f t="shared" si="1725"/>
        <v>0</v>
      </c>
      <c r="RG236">
        <f t="shared" si="1726"/>
        <v>0</v>
      </c>
      <c r="RH236">
        <f t="shared" si="1727"/>
        <v>0</v>
      </c>
      <c r="RI236">
        <f t="shared" si="1728"/>
        <v>0</v>
      </c>
      <c r="RJ236">
        <f t="shared" si="1729"/>
        <v>0</v>
      </c>
      <c r="RK236">
        <f t="shared" si="1730"/>
        <v>0</v>
      </c>
      <c r="RL236">
        <f t="shared" si="1731"/>
        <v>300</v>
      </c>
      <c r="RM236">
        <f t="shared" si="1732"/>
        <v>0</v>
      </c>
      <c r="RN236">
        <f t="shared" si="1733"/>
        <v>0</v>
      </c>
      <c r="RO236">
        <f t="shared" si="1734"/>
        <v>0</v>
      </c>
      <c r="RP236">
        <f t="shared" si="1735"/>
        <v>0</v>
      </c>
      <c r="RQ236">
        <f t="shared" si="1736"/>
        <v>0</v>
      </c>
      <c r="RR236">
        <f t="shared" si="1737"/>
        <v>300</v>
      </c>
      <c r="RS236">
        <f t="shared" si="1738"/>
        <v>0</v>
      </c>
      <c r="RT236">
        <f t="shared" si="1739"/>
        <v>0</v>
      </c>
      <c r="RU236">
        <f t="shared" si="1740"/>
        <v>0</v>
      </c>
      <c r="RV236">
        <f t="shared" si="1741"/>
        <v>0</v>
      </c>
      <c r="RW236">
        <f t="shared" si="1742"/>
        <v>0</v>
      </c>
      <c r="RX236">
        <f t="shared" si="1743"/>
        <v>0</v>
      </c>
      <c r="RY236">
        <f t="shared" si="1744"/>
        <v>0</v>
      </c>
      <c r="RZ236">
        <f t="shared" si="1745"/>
        <v>0</v>
      </c>
      <c r="SA236">
        <f t="shared" si="1746"/>
        <v>0</v>
      </c>
      <c r="SB236">
        <f t="shared" si="1747"/>
        <v>0</v>
      </c>
      <c r="SC236">
        <f t="shared" si="1748"/>
        <v>0</v>
      </c>
      <c r="SD236">
        <f t="shared" si="1749"/>
        <v>0</v>
      </c>
      <c r="SE236">
        <f t="shared" si="1750"/>
        <v>0</v>
      </c>
      <c r="SF236">
        <f t="shared" si="1751"/>
        <v>0</v>
      </c>
      <c r="SG236">
        <f t="shared" si="1752"/>
        <v>1800</v>
      </c>
      <c r="SH236">
        <f t="shared" si="1753"/>
        <v>0</v>
      </c>
      <c r="SI236">
        <f t="shared" si="1754"/>
        <v>0</v>
      </c>
      <c r="SJ236">
        <f t="shared" si="1755"/>
        <v>0</v>
      </c>
      <c r="SK236">
        <f t="shared" si="1756"/>
        <v>0</v>
      </c>
      <c r="SL236">
        <f t="shared" si="1757"/>
        <v>0</v>
      </c>
      <c r="SM236">
        <f t="shared" si="1758"/>
        <v>0</v>
      </c>
      <c r="SN236">
        <f t="shared" si="1759"/>
        <v>0</v>
      </c>
      <c r="SO236">
        <f t="shared" si="1760"/>
        <v>0</v>
      </c>
      <c r="SP236">
        <f t="shared" si="1761"/>
        <v>300</v>
      </c>
      <c r="SQ236">
        <f t="shared" si="1762"/>
        <v>0</v>
      </c>
      <c r="SR236">
        <f t="shared" si="1763"/>
        <v>0</v>
      </c>
      <c r="SS236">
        <f t="shared" si="1764"/>
        <v>0</v>
      </c>
      <c r="ST236">
        <f t="shared" si="1765"/>
        <v>0</v>
      </c>
      <c r="SU236">
        <f t="shared" si="1766"/>
        <v>0</v>
      </c>
      <c r="SV236">
        <f t="shared" si="1767"/>
        <v>102</v>
      </c>
      <c r="SW236">
        <f t="shared" si="1768"/>
        <v>0</v>
      </c>
      <c r="SX236">
        <f t="shared" si="1769"/>
        <v>0</v>
      </c>
      <c r="SY236">
        <f t="shared" si="1770"/>
        <v>102</v>
      </c>
      <c r="SZ236">
        <f t="shared" si="1771"/>
        <v>0</v>
      </c>
      <c r="TA236">
        <f t="shared" si="1772"/>
        <v>0</v>
      </c>
      <c r="TB236">
        <f t="shared" si="1773"/>
        <v>0</v>
      </c>
      <c r="TC236">
        <f t="shared" si="1774"/>
        <v>102</v>
      </c>
      <c r="TD236">
        <f t="shared" si="1775"/>
        <v>0</v>
      </c>
      <c r="TE236">
        <f t="shared" si="1776"/>
        <v>102</v>
      </c>
      <c r="TF236">
        <f t="shared" si="1777"/>
        <v>0</v>
      </c>
      <c r="TG236">
        <f t="shared" si="1778"/>
        <v>0</v>
      </c>
      <c r="TH236">
        <f t="shared" si="1779"/>
        <v>0</v>
      </c>
      <c r="TI236">
        <f t="shared" si="1780"/>
        <v>102</v>
      </c>
      <c r="TJ236">
        <f t="shared" si="1781"/>
        <v>0</v>
      </c>
      <c r="TK236">
        <f t="shared" si="1782"/>
        <v>0</v>
      </c>
      <c r="TL236">
        <f t="shared" si="1783"/>
        <v>0</v>
      </c>
      <c r="TM236">
        <f t="shared" si="1784"/>
        <v>5</v>
      </c>
      <c r="TN236">
        <f t="shared" si="1785"/>
        <v>4</v>
      </c>
      <c r="TO236">
        <f t="shared" si="1786"/>
        <v>3</v>
      </c>
      <c r="TP236">
        <f t="shared" si="1787"/>
        <v>2</v>
      </c>
      <c r="TQ236">
        <f t="shared" si="1788"/>
        <v>0</v>
      </c>
      <c r="TR236">
        <f t="shared" si="1789"/>
        <v>1</v>
      </c>
      <c r="TS236">
        <f t="shared" si="1790"/>
        <v>0</v>
      </c>
      <c r="TT236">
        <f t="shared" si="1791"/>
        <v>0</v>
      </c>
      <c r="TU236">
        <f t="shared" si="1792"/>
        <v>0</v>
      </c>
      <c r="TV236">
        <f t="shared" si="1793"/>
        <v>10</v>
      </c>
      <c r="TW236">
        <f t="shared" si="1794"/>
        <v>8</v>
      </c>
      <c r="TX236">
        <f t="shared" si="1795"/>
        <v>6</v>
      </c>
      <c r="TY236">
        <f t="shared" si="1796"/>
        <v>4</v>
      </c>
      <c r="TZ236">
        <f t="shared" si="1797"/>
        <v>0</v>
      </c>
      <c r="UA236">
        <f t="shared" si="1798"/>
        <v>2</v>
      </c>
      <c r="UB236">
        <f t="shared" si="1799"/>
        <v>0</v>
      </c>
      <c r="UC236">
        <f t="shared" si="1800"/>
        <v>0</v>
      </c>
      <c r="UD236">
        <f t="shared" si="1801"/>
        <v>0</v>
      </c>
      <c r="UE236">
        <f t="shared" si="1802"/>
        <v>5</v>
      </c>
      <c r="UF236">
        <f t="shared" si="1803"/>
        <v>4</v>
      </c>
      <c r="UG236">
        <f t="shared" si="1804"/>
        <v>3</v>
      </c>
      <c r="UH236">
        <f t="shared" si="1805"/>
        <v>0</v>
      </c>
      <c r="UI236">
        <f t="shared" si="1806"/>
        <v>0</v>
      </c>
      <c r="UJ236">
        <f t="shared" si="1807"/>
        <v>0</v>
      </c>
      <c r="UK236">
        <f t="shared" si="1808"/>
        <v>2</v>
      </c>
      <c r="UL236">
        <f t="shared" si="1809"/>
        <v>1</v>
      </c>
      <c r="UM236">
        <f t="shared" si="1810"/>
        <v>0</v>
      </c>
      <c r="UN236">
        <f t="shared" si="1811"/>
        <v>10</v>
      </c>
      <c r="UO236">
        <f t="shared" si="1812"/>
        <v>8</v>
      </c>
      <c r="UP236">
        <f t="shared" si="1813"/>
        <v>6</v>
      </c>
      <c r="UQ236">
        <f t="shared" si="1814"/>
        <v>0</v>
      </c>
      <c r="UR236">
        <f t="shared" si="1815"/>
        <v>0</v>
      </c>
      <c r="US236">
        <f t="shared" si="1816"/>
        <v>0</v>
      </c>
      <c r="UT236">
        <f t="shared" si="1817"/>
        <v>4</v>
      </c>
      <c r="UU236">
        <f t="shared" si="1818"/>
        <v>2</v>
      </c>
      <c r="UV236">
        <f t="shared" si="1819"/>
        <v>0</v>
      </c>
      <c r="UW236">
        <f t="shared" si="1820"/>
        <v>5</v>
      </c>
      <c r="UX236">
        <f t="shared" si="1821"/>
        <v>4</v>
      </c>
      <c r="UY236">
        <f t="shared" si="1822"/>
        <v>3</v>
      </c>
      <c r="UZ236">
        <f t="shared" si="1823"/>
        <v>0</v>
      </c>
      <c r="VA236">
        <f t="shared" si="1824"/>
        <v>0</v>
      </c>
      <c r="VB236">
        <f t="shared" si="1825"/>
        <v>0</v>
      </c>
      <c r="VC236">
        <f t="shared" si="1826"/>
        <v>0</v>
      </c>
      <c r="VD236">
        <f t="shared" si="1827"/>
        <v>0</v>
      </c>
      <c r="VE236">
        <f t="shared" si="1828"/>
        <v>0</v>
      </c>
      <c r="VF236">
        <f t="shared" si="1829"/>
        <v>10</v>
      </c>
      <c r="VG236">
        <f t="shared" si="1830"/>
        <v>8</v>
      </c>
      <c r="VH236">
        <f t="shared" si="1831"/>
        <v>6</v>
      </c>
      <c r="VI236">
        <f t="shared" si="1832"/>
        <v>0</v>
      </c>
      <c r="VJ236">
        <f t="shared" si="1833"/>
        <v>0</v>
      </c>
      <c r="VK236">
        <f t="shared" si="1834"/>
        <v>0</v>
      </c>
      <c r="VL236">
        <f t="shared" si="1835"/>
        <v>0</v>
      </c>
      <c r="VM236">
        <f t="shared" si="1836"/>
        <v>0</v>
      </c>
      <c r="VN236">
        <f t="shared" si="1837"/>
        <v>0</v>
      </c>
      <c r="VO236">
        <f t="shared" si="1838"/>
        <v>0</v>
      </c>
      <c r="VP236">
        <f t="shared" si="1839"/>
        <v>0</v>
      </c>
      <c r="VQ236">
        <f t="shared" si="1840"/>
        <v>0</v>
      </c>
      <c r="VR236">
        <f t="shared" si="1841"/>
        <v>0</v>
      </c>
      <c r="VS236">
        <f t="shared" si="1842"/>
        <v>0</v>
      </c>
      <c r="VT236">
        <f t="shared" si="1843"/>
        <v>0</v>
      </c>
      <c r="VU236">
        <f t="shared" si="1844"/>
        <v>0</v>
      </c>
      <c r="VV236">
        <f t="shared" si="1845"/>
        <v>0</v>
      </c>
      <c r="VW236">
        <f t="shared" si="1846"/>
        <v>0</v>
      </c>
      <c r="VX236">
        <f t="shared" si="1847"/>
        <v>0</v>
      </c>
      <c r="VY236">
        <f t="shared" si="1848"/>
        <v>0</v>
      </c>
      <c r="VZ236">
        <f t="shared" si="1849"/>
        <v>0</v>
      </c>
      <c r="WA236">
        <f t="shared" si="1850"/>
        <v>0</v>
      </c>
      <c r="WB236">
        <f t="shared" si="1851"/>
        <v>0</v>
      </c>
      <c r="WC236">
        <f t="shared" si="1852"/>
        <v>0</v>
      </c>
      <c r="WD236">
        <f t="shared" si="1853"/>
        <v>0</v>
      </c>
      <c r="WE236">
        <f t="shared" si="1854"/>
        <v>0</v>
      </c>
      <c r="WF236">
        <f t="shared" si="1855"/>
        <v>0</v>
      </c>
      <c r="WG236">
        <f t="shared" si="1856"/>
        <v>0</v>
      </c>
      <c r="WH236">
        <f t="shared" si="1857"/>
        <v>0</v>
      </c>
      <c r="WI236">
        <f t="shared" si="1858"/>
        <v>0</v>
      </c>
      <c r="WJ236">
        <f t="shared" si="1859"/>
        <v>0</v>
      </c>
      <c r="WK236">
        <f t="shared" si="1860"/>
        <v>0</v>
      </c>
      <c r="WL236">
        <f t="shared" si="1861"/>
        <v>0</v>
      </c>
      <c r="WM236">
        <f t="shared" si="1862"/>
        <v>0</v>
      </c>
      <c r="WN236">
        <f t="shared" si="1863"/>
        <v>0</v>
      </c>
      <c r="WO236">
        <f t="shared" si="1864"/>
        <v>0</v>
      </c>
      <c r="WP236">
        <f t="shared" si="1865"/>
        <v>0</v>
      </c>
      <c r="WQ236">
        <f t="shared" si="1866"/>
        <v>0</v>
      </c>
      <c r="WR236">
        <f t="shared" si="1867"/>
        <v>0</v>
      </c>
      <c r="WS236">
        <f t="shared" si="1868"/>
        <v>0</v>
      </c>
      <c r="WT236">
        <f t="shared" si="1869"/>
        <v>0</v>
      </c>
      <c r="WU236">
        <f t="shared" si="1870"/>
        <v>0</v>
      </c>
      <c r="WV236">
        <f t="shared" si="1871"/>
        <v>0</v>
      </c>
      <c r="WW236">
        <f t="shared" si="1872"/>
        <v>0</v>
      </c>
      <c r="WX236">
        <f t="shared" si="1873"/>
        <v>0</v>
      </c>
      <c r="WY236">
        <f t="shared" si="1874"/>
        <v>0</v>
      </c>
      <c r="WZ236">
        <f t="shared" si="1875"/>
        <v>0</v>
      </c>
      <c r="XA236">
        <f t="shared" si="1876"/>
        <v>0</v>
      </c>
      <c r="XB236">
        <f t="shared" si="1877"/>
        <v>0</v>
      </c>
      <c r="XC236">
        <f t="shared" si="1878"/>
        <v>0</v>
      </c>
      <c r="XD236">
        <f t="shared" si="1879"/>
        <v>0</v>
      </c>
      <c r="XE236">
        <f t="shared" si="1880"/>
        <v>0</v>
      </c>
      <c r="XF236">
        <f t="shared" si="1881"/>
        <v>0</v>
      </c>
      <c r="XG236">
        <f t="shared" si="1882"/>
        <v>0</v>
      </c>
      <c r="XH236">
        <f t="shared" si="1883"/>
        <v>0</v>
      </c>
      <c r="XI236">
        <f t="shared" si="1884"/>
        <v>0</v>
      </c>
      <c r="XJ236">
        <f t="shared" si="1885"/>
        <v>0</v>
      </c>
      <c r="XK236">
        <f t="shared" si="1886"/>
        <v>1</v>
      </c>
      <c r="XL236">
        <f t="shared" si="1887"/>
        <v>0</v>
      </c>
      <c r="XM236">
        <f t="shared" si="1888"/>
        <v>0</v>
      </c>
      <c r="XN236">
        <f t="shared" si="1889"/>
        <v>0</v>
      </c>
      <c r="XO236">
        <f t="shared" si="1890"/>
        <v>0</v>
      </c>
      <c r="XP236">
        <f t="shared" si="1891"/>
        <v>0</v>
      </c>
      <c r="XQ236">
        <f t="shared" si="1892"/>
        <v>0</v>
      </c>
      <c r="XR236">
        <f t="shared" si="1893"/>
        <v>0</v>
      </c>
      <c r="XS236">
        <f t="shared" si="1894"/>
        <v>0</v>
      </c>
      <c r="XT236">
        <f t="shared" si="1895"/>
        <v>0</v>
      </c>
      <c r="XU236">
        <f t="shared" si="1896"/>
        <v>0</v>
      </c>
      <c r="XV236">
        <f t="shared" si="1897"/>
        <v>0</v>
      </c>
      <c r="XW236">
        <f t="shared" si="1898"/>
        <v>0</v>
      </c>
      <c r="XX236">
        <f t="shared" si="1899"/>
        <v>0</v>
      </c>
      <c r="XY236">
        <f t="shared" si="1900"/>
        <v>0</v>
      </c>
      <c r="XZ236">
        <f t="shared" si="1901"/>
        <v>0</v>
      </c>
      <c r="YA236">
        <f t="shared" si="1902"/>
        <v>0</v>
      </c>
      <c r="YB236">
        <f t="shared" si="1903"/>
        <v>0</v>
      </c>
      <c r="YC236">
        <f t="shared" si="1904"/>
        <v>0</v>
      </c>
      <c r="YD236">
        <f t="shared" si="1905"/>
        <v>0</v>
      </c>
      <c r="YE236">
        <f t="shared" si="1906"/>
        <v>0</v>
      </c>
      <c r="YF236">
        <f t="shared" si="1907"/>
        <v>0</v>
      </c>
      <c r="YG236">
        <f t="shared" si="1908"/>
        <v>0</v>
      </c>
      <c r="YH236">
        <f t="shared" si="1909"/>
        <v>0</v>
      </c>
      <c r="YI236">
        <f t="shared" si="1910"/>
        <v>0</v>
      </c>
      <c r="YJ236">
        <f t="shared" si="1911"/>
        <v>0</v>
      </c>
      <c r="YK236">
        <f t="shared" si="1912"/>
        <v>0</v>
      </c>
      <c r="YL236">
        <f t="shared" si="1913"/>
        <v>0</v>
      </c>
      <c r="YM236">
        <f t="shared" si="1914"/>
        <v>0</v>
      </c>
      <c r="YN236">
        <f t="shared" si="1915"/>
        <v>0</v>
      </c>
      <c r="YO236">
        <f t="shared" si="1916"/>
        <v>0</v>
      </c>
      <c r="YP236">
        <f t="shared" si="1917"/>
        <v>0</v>
      </c>
      <c r="YQ236">
        <f t="shared" si="1918"/>
        <v>0</v>
      </c>
      <c r="YR236">
        <f t="shared" si="1919"/>
        <v>0</v>
      </c>
      <c r="YS236">
        <f t="shared" si="1920"/>
        <v>0</v>
      </c>
      <c r="YT236">
        <f t="shared" si="1921"/>
        <v>0</v>
      </c>
      <c r="YU236">
        <f t="shared" si="1922"/>
        <v>0</v>
      </c>
      <c r="YV236">
        <f t="shared" si="1923"/>
        <v>0</v>
      </c>
      <c r="YW236">
        <f t="shared" si="1924"/>
        <v>0</v>
      </c>
      <c r="YX236">
        <f t="shared" si="1925"/>
        <v>0</v>
      </c>
      <c r="YY236">
        <f t="shared" si="1926"/>
        <v>0</v>
      </c>
      <c r="YZ236">
        <f t="shared" si="1927"/>
        <v>0</v>
      </c>
      <c r="ZA236">
        <f t="shared" si="1928"/>
        <v>0</v>
      </c>
      <c r="ZB236">
        <f t="shared" si="1929"/>
        <v>0</v>
      </c>
      <c r="ZC236">
        <f t="shared" si="1930"/>
        <v>0</v>
      </c>
      <c r="ZD236">
        <f t="shared" si="1931"/>
        <v>0</v>
      </c>
      <c r="ZE236">
        <f t="shared" si="1932"/>
        <v>0</v>
      </c>
      <c r="ZF236">
        <f t="shared" si="1933"/>
        <v>0</v>
      </c>
      <c r="ZG236">
        <f t="shared" si="1934"/>
        <v>0</v>
      </c>
      <c r="ZH236">
        <f t="shared" si="1935"/>
        <v>0</v>
      </c>
      <c r="ZI236">
        <f t="shared" si="1936"/>
        <v>0</v>
      </c>
      <c r="ZJ236">
        <f t="shared" si="1937"/>
        <v>0</v>
      </c>
      <c r="ZK236">
        <f t="shared" si="1938"/>
        <v>0</v>
      </c>
      <c r="ZL236">
        <f t="shared" si="1939"/>
        <v>0</v>
      </c>
      <c r="ZM236">
        <f t="shared" si="1940"/>
        <v>0</v>
      </c>
      <c r="ZN236">
        <f t="shared" si="1941"/>
        <v>0</v>
      </c>
      <c r="ZO236">
        <f t="shared" si="1942"/>
        <v>0</v>
      </c>
      <c r="ZP236">
        <f t="shared" si="1943"/>
        <v>0</v>
      </c>
      <c r="ZQ236">
        <f t="shared" si="1944"/>
        <v>0</v>
      </c>
      <c r="ZR236">
        <f t="shared" si="1945"/>
        <v>0</v>
      </c>
      <c r="ZS236" t="str">
        <f t="shared" si="1946"/>
        <v xml:space="preserve">Local Food through community gardening and farmers markets </v>
      </c>
      <c r="ZT236">
        <f t="shared" si="1947"/>
        <v>0</v>
      </c>
      <c r="ZU236">
        <f t="shared" si="1948"/>
        <v>0</v>
      </c>
      <c r="ZV236">
        <f t="shared" si="1949"/>
        <v>0</v>
      </c>
      <c r="ZW236">
        <f t="shared" si="1950"/>
        <v>0</v>
      </c>
      <c r="ZX236">
        <f t="shared" si="1951"/>
        <v>0</v>
      </c>
      <c r="ZY236">
        <f t="shared" si="1952"/>
        <v>0</v>
      </c>
      <c r="ZZ236">
        <f t="shared" si="1953"/>
        <v>0</v>
      </c>
      <c r="AAA236">
        <f t="shared" si="1954"/>
        <v>0</v>
      </c>
      <c r="AAB236">
        <f t="shared" si="1955"/>
        <v>0</v>
      </c>
      <c r="AAC236">
        <f t="shared" si="1956"/>
        <v>0</v>
      </c>
      <c r="AAD236">
        <f t="shared" si="1957"/>
        <v>0</v>
      </c>
      <c r="AAE236" t="str">
        <f t="shared" ca="1" si="1958"/>
        <v>Inc_other</v>
      </c>
      <c r="AAF236" t="str">
        <f t="shared" ca="1" si="1959"/>
        <v>Act_serv</v>
      </c>
      <c r="AAG236" t="str">
        <f t="shared" ca="1" si="1960"/>
        <v>TIss_food_mark</v>
      </c>
      <c r="AAH236" t="str">
        <f t="shared" ca="1" si="1961"/>
        <v>Ben_fut</v>
      </c>
      <c r="AAI236" t="str">
        <f t="shared" ca="1" si="1962"/>
        <v>Infl_NGO</v>
      </c>
      <c r="AAJ236" t="str">
        <f t="shared" ca="1" si="1963"/>
        <v>Comms_nat</v>
      </c>
      <c r="AAK236">
        <f t="shared" si="1965"/>
        <v>5</v>
      </c>
    </row>
    <row r="237" spans="1:713" x14ac:dyDescent="0.35">
      <c r="B237">
        <v>280</v>
      </c>
      <c r="C237" s="8">
        <v>40593.274467592593</v>
      </c>
      <c r="D237" t="s">
        <v>221</v>
      </c>
      <c r="E237" t="s">
        <v>2900</v>
      </c>
      <c r="G237" t="s">
        <v>2409</v>
      </c>
      <c r="O237"/>
      <c r="P237"/>
      <c r="Q237"/>
      <c r="R237"/>
      <c r="S237"/>
      <c r="T237"/>
      <c r="U237"/>
      <c r="V237"/>
      <c r="W237"/>
      <c r="Z237" s="10"/>
      <c r="AA237" s="10"/>
      <c r="AB237" s="10"/>
      <c r="AC237" s="10"/>
      <c r="AD237" s="10"/>
      <c r="AE237" s="10"/>
      <c r="AF237" s="10"/>
      <c r="AG237" s="10"/>
      <c r="AH237" s="10"/>
      <c r="CU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c r="EM237" s="10"/>
      <c r="EN237" s="10"/>
      <c r="EO237" s="10"/>
      <c r="EP237" s="10"/>
      <c r="EQ237" s="10"/>
      <c r="ER237" s="10"/>
      <c r="ES237" s="10"/>
      <c r="ET237" s="10"/>
      <c r="EU237" s="10"/>
      <c r="EV237" s="10"/>
      <c r="EW237" s="10"/>
      <c r="EX237" s="10"/>
      <c r="EY237" s="10"/>
      <c r="HQ237" t="str">
        <f t="shared" si="1476"/>
        <v/>
      </c>
      <c r="HR237" t="str">
        <f t="shared" si="1477"/>
        <v/>
      </c>
      <c r="HS237" t="str">
        <f t="shared" si="1478"/>
        <v/>
      </c>
      <c r="HT237" t="str">
        <f t="shared" si="1479"/>
        <v/>
      </c>
      <c r="HU237" t="str">
        <f t="shared" si="1480"/>
        <v/>
      </c>
      <c r="HV237" t="str">
        <f t="shared" si="1481"/>
        <v/>
      </c>
      <c r="HW237" t="str">
        <f t="shared" si="1482"/>
        <v/>
      </c>
      <c r="HX237" t="str">
        <f t="shared" si="1483"/>
        <v/>
      </c>
      <c r="HY237" t="str">
        <f t="shared" si="1484"/>
        <v/>
      </c>
      <c r="HZ237" t="str">
        <f t="shared" si="1485"/>
        <v/>
      </c>
      <c r="IA237" t="str">
        <f t="shared" si="1486"/>
        <v/>
      </c>
      <c r="IB237" t="str">
        <f t="shared" si="1487"/>
        <v/>
      </c>
      <c r="IC237" t="str">
        <f t="shared" si="1488"/>
        <v/>
      </c>
      <c r="ID237" t="str">
        <f t="shared" si="1489"/>
        <v/>
      </c>
      <c r="IE237" t="str">
        <f t="shared" si="1490"/>
        <v/>
      </c>
      <c r="IF237" t="str">
        <f t="shared" si="1491"/>
        <v/>
      </c>
      <c r="IG237" t="str">
        <f t="shared" si="1492"/>
        <v/>
      </c>
      <c r="IH237" t="str">
        <f t="shared" si="1493"/>
        <v/>
      </c>
      <c r="II237" t="str">
        <f t="shared" si="1494"/>
        <v/>
      </c>
      <c r="IJ237" t="str">
        <f t="shared" si="1495"/>
        <v/>
      </c>
      <c r="IK237" t="str">
        <f t="shared" si="1496"/>
        <v/>
      </c>
      <c r="IL237" t="str">
        <f t="shared" si="1497"/>
        <v/>
      </c>
      <c r="IM237" t="str">
        <f t="shared" si="1498"/>
        <v/>
      </c>
      <c r="IN237" t="str">
        <f t="shared" si="1499"/>
        <v/>
      </c>
      <c r="IO237" t="str">
        <f t="shared" si="1500"/>
        <v/>
      </c>
      <c r="IP237" t="str">
        <f t="shared" si="1501"/>
        <v/>
      </c>
      <c r="IQ237" t="str">
        <f t="shared" si="1502"/>
        <v/>
      </c>
      <c r="IR237" t="str">
        <f t="shared" si="1503"/>
        <v/>
      </c>
      <c r="IS237" t="str">
        <f t="shared" si="1504"/>
        <v/>
      </c>
      <c r="IT237" t="str">
        <f t="shared" si="1505"/>
        <v/>
      </c>
      <c r="IU237" t="str">
        <f t="shared" si="1506"/>
        <v/>
      </c>
      <c r="IV237" t="str">
        <f t="shared" si="1507"/>
        <v/>
      </c>
      <c r="IW237" t="str">
        <f t="shared" si="1508"/>
        <v/>
      </c>
      <c r="IX237" t="str">
        <f t="shared" si="1509"/>
        <v/>
      </c>
      <c r="IY237" t="str">
        <f t="shared" si="1510"/>
        <v/>
      </c>
      <c r="IZ237" t="str">
        <f t="shared" si="1511"/>
        <v/>
      </c>
      <c r="JA237" t="str">
        <f t="shared" si="1512"/>
        <v/>
      </c>
      <c r="JB237" t="str">
        <f t="shared" si="1513"/>
        <v/>
      </c>
      <c r="JC237" t="str">
        <f t="shared" si="1514"/>
        <v/>
      </c>
      <c r="JD237" t="str">
        <f t="shared" si="1515"/>
        <v/>
      </c>
      <c r="JE237" t="str">
        <f t="shared" si="1516"/>
        <v/>
      </c>
      <c r="JF237" t="str">
        <f t="shared" si="1517"/>
        <v/>
      </c>
      <c r="JG237" t="str">
        <f t="shared" si="1518"/>
        <v/>
      </c>
      <c r="JH237" t="str">
        <f t="shared" si="1519"/>
        <v/>
      </c>
      <c r="JI237" t="str">
        <f t="shared" si="1520"/>
        <v/>
      </c>
      <c r="JJ237" t="str">
        <f t="shared" si="1521"/>
        <v/>
      </c>
      <c r="JK237" t="str">
        <f t="shared" si="1522"/>
        <v/>
      </c>
      <c r="JL237" t="str">
        <f t="shared" si="1523"/>
        <v/>
      </c>
      <c r="JM237" t="str">
        <f t="shared" si="1524"/>
        <v/>
      </c>
      <c r="JN237" t="str">
        <f t="shared" si="1525"/>
        <v/>
      </c>
      <c r="JO237" t="str">
        <f t="shared" si="1526"/>
        <v/>
      </c>
      <c r="JP237" t="str">
        <f t="shared" si="1527"/>
        <v/>
      </c>
      <c r="JQ237" t="str">
        <f t="shared" si="1528"/>
        <v/>
      </c>
      <c r="JR237" t="str">
        <f t="shared" si="1529"/>
        <v/>
      </c>
      <c r="JS237" t="str">
        <f t="shared" si="1530"/>
        <v/>
      </c>
      <c r="JT237" t="str">
        <f t="shared" si="1531"/>
        <v/>
      </c>
      <c r="JU237" t="str">
        <f t="shared" si="1532"/>
        <v/>
      </c>
      <c r="JV237" t="str">
        <f t="shared" si="1533"/>
        <v/>
      </c>
      <c r="JW237" t="str">
        <f t="shared" si="1534"/>
        <v/>
      </c>
      <c r="JX237" t="str">
        <f t="shared" si="1535"/>
        <v/>
      </c>
      <c r="JY237" t="str">
        <f t="shared" si="1536"/>
        <v/>
      </c>
      <c r="JZ237" t="str">
        <f t="shared" si="1537"/>
        <v/>
      </c>
      <c r="KA237" t="str">
        <f t="shared" si="1538"/>
        <v/>
      </c>
      <c r="KB237" t="str">
        <f t="shared" si="1539"/>
        <v/>
      </c>
      <c r="KC237" t="str">
        <f t="shared" si="1540"/>
        <v/>
      </c>
      <c r="KD237" t="str">
        <f t="shared" si="1541"/>
        <v/>
      </c>
      <c r="KE237" t="str">
        <f t="shared" si="1542"/>
        <v/>
      </c>
      <c r="KF237" t="str">
        <f t="shared" si="1543"/>
        <v/>
      </c>
      <c r="KG237" t="str">
        <f t="shared" si="1544"/>
        <v/>
      </c>
      <c r="KH237" t="str">
        <f t="shared" si="1545"/>
        <v/>
      </c>
      <c r="KI237" t="str">
        <f t="shared" si="1546"/>
        <v/>
      </c>
      <c r="KJ237" t="str">
        <f t="shared" si="1547"/>
        <v/>
      </c>
      <c r="KK237" t="str">
        <f t="shared" si="1548"/>
        <v/>
      </c>
      <c r="KL237" t="str">
        <f t="shared" si="1549"/>
        <v/>
      </c>
      <c r="KM237" t="str">
        <f t="shared" si="1550"/>
        <v/>
      </c>
      <c r="KN237" t="str">
        <f t="shared" si="1551"/>
        <v/>
      </c>
      <c r="KO237" t="str">
        <f t="shared" si="1552"/>
        <v/>
      </c>
      <c r="KP237" t="str">
        <f t="shared" si="1553"/>
        <v/>
      </c>
      <c r="KQ237" t="str">
        <f t="shared" si="1554"/>
        <v/>
      </c>
      <c r="KR237" t="str">
        <f t="shared" si="1555"/>
        <v/>
      </c>
      <c r="KS237" t="str">
        <f t="shared" si="1556"/>
        <v/>
      </c>
      <c r="KT237" t="str">
        <f t="shared" si="1557"/>
        <v/>
      </c>
      <c r="KU237" t="str">
        <f t="shared" si="1558"/>
        <v/>
      </c>
      <c r="KV237" t="str">
        <f t="shared" si="1559"/>
        <v/>
      </c>
      <c r="KW237" t="str">
        <f t="shared" si="1560"/>
        <v/>
      </c>
      <c r="KX237" t="str">
        <f t="shared" si="1561"/>
        <v/>
      </c>
      <c r="KY237" t="str">
        <f t="shared" si="1562"/>
        <v/>
      </c>
      <c r="KZ237" t="str">
        <f t="shared" si="1563"/>
        <v/>
      </c>
      <c r="LA237" t="str">
        <f t="shared" si="1564"/>
        <v/>
      </c>
      <c r="LB237" t="str">
        <f t="shared" si="1565"/>
        <v/>
      </c>
      <c r="LC237" t="str">
        <f t="shared" si="1566"/>
        <v/>
      </c>
      <c r="LD237" t="str">
        <f t="shared" si="1567"/>
        <v/>
      </c>
      <c r="LE237" t="str">
        <f t="shared" si="1568"/>
        <v/>
      </c>
      <c r="LF237" t="str">
        <f t="shared" si="1569"/>
        <v/>
      </c>
      <c r="LG237" t="str">
        <f t="shared" si="1570"/>
        <v/>
      </c>
      <c r="LH237" t="str">
        <f t="shared" si="1571"/>
        <v/>
      </c>
      <c r="LI237" t="str">
        <f t="shared" si="1572"/>
        <v/>
      </c>
      <c r="LJ237" t="str">
        <f t="shared" si="1573"/>
        <v/>
      </c>
      <c r="LK237" t="str">
        <f t="shared" si="1574"/>
        <v/>
      </c>
      <c r="LL237" t="str">
        <f t="shared" si="1575"/>
        <v/>
      </c>
      <c r="LM237" t="str">
        <f t="shared" si="1576"/>
        <v/>
      </c>
      <c r="LN237" t="str">
        <f t="shared" si="1577"/>
        <v/>
      </c>
      <c r="LO237" t="str">
        <f t="shared" si="1578"/>
        <v/>
      </c>
      <c r="LP237" t="str">
        <f t="shared" si="1579"/>
        <v/>
      </c>
      <c r="LQ237" t="str">
        <f t="shared" si="1580"/>
        <v/>
      </c>
      <c r="LR237" t="str">
        <f t="shared" si="1581"/>
        <v/>
      </c>
      <c r="LS237" t="str">
        <f t="shared" si="1582"/>
        <v/>
      </c>
      <c r="LT237" t="str">
        <f t="shared" si="1583"/>
        <v/>
      </c>
      <c r="LU237" t="str">
        <f t="shared" si="1584"/>
        <v/>
      </c>
      <c r="LV237" t="str">
        <f t="shared" si="1585"/>
        <v/>
      </c>
      <c r="LW237" t="str">
        <f t="shared" si="1586"/>
        <v/>
      </c>
      <c r="LX237" t="str">
        <f t="shared" si="1587"/>
        <v/>
      </c>
      <c r="LY237" t="str">
        <f t="shared" si="1588"/>
        <v/>
      </c>
      <c r="LZ237" t="str">
        <f t="shared" si="1589"/>
        <v/>
      </c>
      <c r="MA237" t="str">
        <f t="shared" si="1590"/>
        <v/>
      </c>
      <c r="MB237" t="str">
        <f t="shared" si="1591"/>
        <v/>
      </c>
      <c r="MC237" t="str">
        <f t="shared" si="1592"/>
        <v/>
      </c>
      <c r="MD237" t="str">
        <f t="shared" si="1593"/>
        <v/>
      </c>
      <c r="ME237" t="str">
        <f t="shared" si="1594"/>
        <v/>
      </c>
      <c r="MF237" t="str">
        <f t="shared" si="1595"/>
        <v/>
      </c>
      <c r="MG237" t="str">
        <f t="shared" si="1596"/>
        <v/>
      </c>
      <c r="MH237" t="str">
        <f t="shared" si="1597"/>
        <v/>
      </c>
      <c r="MI237" t="str">
        <f t="shared" si="1598"/>
        <v/>
      </c>
      <c r="MJ237" t="str">
        <f t="shared" si="1599"/>
        <v/>
      </c>
      <c r="MK237" t="str">
        <f t="shared" si="1600"/>
        <v/>
      </c>
      <c r="ML237" t="str">
        <f t="shared" si="1601"/>
        <v/>
      </c>
      <c r="MM237" t="str">
        <f t="shared" si="1602"/>
        <v/>
      </c>
      <c r="MN237" t="str">
        <f t="shared" si="1603"/>
        <v/>
      </c>
      <c r="MO237" t="str">
        <f t="shared" si="1604"/>
        <v/>
      </c>
      <c r="MP237" t="str">
        <f t="shared" si="1605"/>
        <v/>
      </c>
      <c r="MQ237" t="str">
        <f t="shared" si="1606"/>
        <v/>
      </c>
      <c r="MR237" t="str">
        <f t="shared" si="1607"/>
        <v/>
      </c>
      <c r="MS237" t="str">
        <f t="shared" si="1608"/>
        <v/>
      </c>
      <c r="MT237" t="str">
        <f t="shared" si="1609"/>
        <v/>
      </c>
      <c r="MU237" t="str">
        <f t="shared" si="1610"/>
        <v/>
      </c>
      <c r="MV237" t="str">
        <f t="shared" si="1611"/>
        <v/>
      </c>
      <c r="MW237" t="str">
        <f t="shared" si="1612"/>
        <v/>
      </c>
      <c r="MX237" t="str">
        <f t="shared" si="1613"/>
        <v/>
      </c>
      <c r="MY237" t="str">
        <f t="shared" si="1614"/>
        <v/>
      </c>
      <c r="MZ237" t="str">
        <f t="shared" si="1615"/>
        <v/>
      </c>
      <c r="NA237" t="str">
        <f t="shared" si="1616"/>
        <v/>
      </c>
      <c r="NB237" t="str">
        <f t="shared" si="1617"/>
        <v/>
      </c>
      <c r="NC237" t="str">
        <f t="shared" si="1618"/>
        <v/>
      </c>
      <c r="ND237" t="str">
        <f t="shared" si="1619"/>
        <v/>
      </c>
      <c r="NE237" t="str">
        <f t="shared" si="1620"/>
        <v/>
      </c>
      <c r="NF237" t="str">
        <f t="shared" si="1621"/>
        <v/>
      </c>
      <c r="NG237" t="str">
        <f t="shared" si="1622"/>
        <v/>
      </c>
      <c r="NH237" t="str">
        <f t="shared" si="1623"/>
        <v/>
      </c>
      <c r="NI237" t="str">
        <f t="shared" si="1624"/>
        <v/>
      </c>
      <c r="NJ237" t="str">
        <f t="shared" si="1625"/>
        <v/>
      </c>
      <c r="NK237" t="str">
        <f t="shared" si="1626"/>
        <v/>
      </c>
      <c r="NL237" t="str">
        <f t="shared" si="1627"/>
        <v/>
      </c>
      <c r="NM237" t="str">
        <f t="shared" si="1628"/>
        <v/>
      </c>
      <c r="NN237" t="str">
        <f t="shared" si="1629"/>
        <v/>
      </c>
      <c r="NO237" t="str">
        <f t="shared" si="1630"/>
        <v/>
      </c>
      <c r="NP237" t="str">
        <f t="shared" si="1631"/>
        <v/>
      </c>
      <c r="NQ237" t="str">
        <f t="shared" si="1632"/>
        <v/>
      </c>
      <c r="NR237" t="str">
        <f t="shared" si="1633"/>
        <v/>
      </c>
      <c r="NS237" t="str">
        <f t="shared" si="1634"/>
        <v/>
      </c>
      <c r="NT237" t="str">
        <f t="shared" si="1635"/>
        <v/>
      </c>
      <c r="NU237" t="str">
        <f t="shared" si="1636"/>
        <v/>
      </c>
      <c r="NV237" t="str">
        <f t="shared" si="1637"/>
        <v/>
      </c>
      <c r="NW237" t="str">
        <f t="shared" si="1638"/>
        <v/>
      </c>
      <c r="NX237" t="str">
        <f t="shared" si="1639"/>
        <v/>
      </c>
      <c r="NY237" t="str">
        <f t="shared" si="1640"/>
        <v/>
      </c>
      <c r="NZ237" t="str">
        <f t="shared" si="1641"/>
        <v/>
      </c>
      <c r="OA237" t="str">
        <f t="shared" si="1642"/>
        <v/>
      </c>
      <c r="OB237" t="str">
        <f t="shared" si="1643"/>
        <v/>
      </c>
      <c r="OC237" t="str">
        <f t="shared" si="1644"/>
        <v/>
      </c>
      <c r="OD237" t="str">
        <f t="shared" si="1645"/>
        <v/>
      </c>
      <c r="OE237" t="str">
        <f t="shared" si="1646"/>
        <v/>
      </c>
      <c r="OF237" t="str">
        <f t="shared" si="1647"/>
        <v/>
      </c>
      <c r="OG237" t="str">
        <f t="shared" si="1648"/>
        <v/>
      </c>
      <c r="OH237" t="str">
        <f t="shared" si="1649"/>
        <v/>
      </c>
      <c r="OI237" t="str">
        <f t="shared" si="1650"/>
        <v/>
      </c>
      <c r="OJ237" t="str">
        <f t="shared" si="1651"/>
        <v/>
      </c>
      <c r="OK237" t="str">
        <f t="shared" si="1652"/>
        <v/>
      </c>
      <c r="OL237" t="str">
        <f t="shared" si="1653"/>
        <v/>
      </c>
      <c r="OM237" t="str">
        <f t="shared" si="1654"/>
        <v/>
      </c>
      <c r="ON237" t="str">
        <f t="shared" si="1655"/>
        <v/>
      </c>
      <c r="OO237" t="str">
        <f t="shared" si="1656"/>
        <v/>
      </c>
      <c r="OP237" t="str">
        <f t="shared" si="1657"/>
        <v/>
      </c>
      <c r="OQ237" t="str">
        <f t="shared" si="1658"/>
        <v/>
      </c>
      <c r="OR237" t="str">
        <f t="shared" si="1659"/>
        <v/>
      </c>
      <c r="OS237" t="str">
        <f t="shared" si="1660"/>
        <v/>
      </c>
      <c r="OT237" t="str">
        <f t="shared" si="1661"/>
        <v/>
      </c>
      <c r="OU237" t="str">
        <f t="shared" si="1662"/>
        <v/>
      </c>
      <c r="OV237" t="str">
        <f t="shared" si="1663"/>
        <v/>
      </c>
      <c r="OW237" t="str">
        <f t="shared" si="1664"/>
        <v/>
      </c>
      <c r="OX237" t="str">
        <f t="shared" si="1665"/>
        <v/>
      </c>
      <c r="OY237" t="str">
        <f t="shared" si="1666"/>
        <v/>
      </c>
      <c r="OZ237" t="str">
        <f t="shared" si="1667"/>
        <v/>
      </c>
      <c r="PA237" t="str">
        <f t="shared" si="1668"/>
        <v/>
      </c>
      <c r="PB237" t="str">
        <f t="shared" si="1669"/>
        <v/>
      </c>
      <c r="PC237" t="str">
        <f t="shared" si="1670"/>
        <v/>
      </c>
      <c r="PD237" t="str">
        <f t="shared" si="1671"/>
        <v/>
      </c>
      <c r="PE237" t="str">
        <f t="shared" si="1672"/>
        <v/>
      </c>
      <c r="PF237" t="str">
        <f t="shared" si="1673"/>
        <v/>
      </c>
      <c r="PG237" t="str">
        <f t="shared" si="1674"/>
        <v/>
      </c>
      <c r="PH237" t="str">
        <f t="shared" si="1675"/>
        <v/>
      </c>
      <c r="PI237" t="str">
        <f t="shared" si="1676"/>
        <v/>
      </c>
      <c r="PJ237" t="str">
        <f t="shared" si="1677"/>
        <v/>
      </c>
      <c r="PK237" t="str">
        <f t="shared" si="1678"/>
        <v/>
      </c>
      <c r="PL237" t="str">
        <f t="shared" si="1679"/>
        <v/>
      </c>
      <c r="PM237" t="str">
        <f t="shared" si="1680"/>
        <v/>
      </c>
      <c r="PN237" t="str">
        <f t="shared" si="1681"/>
        <v/>
      </c>
      <c r="PO237" t="str">
        <f t="shared" si="1682"/>
        <v/>
      </c>
      <c r="PP237" t="str">
        <f t="shared" si="1683"/>
        <v/>
      </c>
      <c r="PQ237" t="str">
        <f t="shared" si="1684"/>
        <v/>
      </c>
      <c r="PR237" t="str">
        <f t="shared" si="1685"/>
        <v/>
      </c>
      <c r="PS237" t="str">
        <f t="shared" si="1686"/>
        <v/>
      </c>
      <c r="PT237" t="str">
        <f t="shared" si="1687"/>
        <v/>
      </c>
      <c r="PU237" t="str">
        <f t="shared" si="1688"/>
        <v/>
      </c>
      <c r="PV237" t="str">
        <f t="shared" si="1689"/>
        <v/>
      </c>
      <c r="PW237" t="str">
        <f t="shared" si="1690"/>
        <v/>
      </c>
      <c r="PX237" t="str">
        <f t="shared" si="1691"/>
        <v/>
      </c>
      <c r="PY237" t="str">
        <f t="shared" si="1692"/>
        <v/>
      </c>
      <c r="PZ237" t="str">
        <f t="shared" si="1693"/>
        <v/>
      </c>
      <c r="QA237" t="str">
        <f t="shared" si="1694"/>
        <v/>
      </c>
      <c r="QB237" t="str">
        <f t="shared" si="1695"/>
        <v/>
      </c>
      <c r="QC237" t="str">
        <f t="shared" si="1696"/>
        <v/>
      </c>
      <c r="QD237" t="str">
        <f t="shared" si="1697"/>
        <v/>
      </c>
      <c r="QE237" t="str">
        <f t="shared" si="1698"/>
        <v/>
      </c>
      <c r="QF237" t="str">
        <f t="shared" si="1699"/>
        <v/>
      </c>
      <c r="QG237" t="str">
        <f t="shared" si="1700"/>
        <v/>
      </c>
      <c r="QH237" t="str">
        <f t="shared" si="1701"/>
        <v/>
      </c>
      <c r="QI237" t="str">
        <f t="shared" si="1702"/>
        <v/>
      </c>
      <c r="QJ237" t="str">
        <f t="shared" si="1703"/>
        <v/>
      </c>
      <c r="QK237" t="str">
        <f t="shared" si="1704"/>
        <v/>
      </c>
      <c r="QL237" t="str">
        <f t="shared" si="1705"/>
        <v/>
      </c>
      <c r="QM237" t="str">
        <f t="shared" si="1706"/>
        <v/>
      </c>
      <c r="QN237" t="str">
        <f t="shared" si="1707"/>
        <v/>
      </c>
      <c r="QO237" t="str">
        <f t="shared" si="1708"/>
        <v/>
      </c>
      <c r="QP237" t="str">
        <f t="shared" si="1709"/>
        <v/>
      </c>
      <c r="QQ237" t="str">
        <f t="shared" si="1710"/>
        <v/>
      </c>
      <c r="QR237" t="str">
        <f t="shared" si="1711"/>
        <v/>
      </c>
      <c r="QS237" t="str">
        <f t="shared" si="1712"/>
        <v/>
      </c>
      <c r="QT237" t="str">
        <f t="shared" si="1713"/>
        <v/>
      </c>
      <c r="QU237" t="str">
        <f t="shared" si="1714"/>
        <v/>
      </c>
      <c r="QV237" t="str">
        <f t="shared" si="1715"/>
        <v/>
      </c>
      <c r="QW237" t="str">
        <f t="shared" si="1716"/>
        <v/>
      </c>
      <c r="QX237" t="str">
        <f t="shared" si="1717"/>
        <v/>
      </c>
      <c r="QY237" t="str">
        <f t="shared" si="1718"/>
        <v/>
      </c>
      <c r="QZ237" t="str">
        <f t="shared" si="1719"/>
        <v/>
      </c>
      <c r="RA237" t="str">
        <f t="shared" si="1720"/>
        <v/>
      </c>
      <c r="RB237" t="str">
        <f t="shared" si="1721"/>
        <v/>
      </c>
      <c r="RC237" t="str">
        <f t="shared" si="1722"/>
        <v/>
      </c>
      <c r="RD237" t="str">
        <f t="shared" si="1723"/>
        <v/>
      </c>
      <c r="RE237" t="str">
        <f t="shared" si="1724"/>
        <v/>
      </c>
      <c r="RF237" t="str">
        <f t="shared" si="1725"/>
        <v/>
      </c>
      <c r="RG237" t="str">
        <f t="shared" si="1726"/>
        <v/>
      </c>
      <c r="RH237" t="str">
        <f t="shared" si="1727"/>
        <v/>
      </c>
      <c r="RI237" t="str">
        <f t="shared" si="1728"/>
        <v/>
      </c>
      <c r="RJ237" t="str">
        <f t="shared" si="1729"/>
        <v/>
      </c>
      <c r="RK237" t="str">
        <f t="shared" si="1730"/>
        <v/>
      </c>
      <c r="RL237" t="str">
        <f t="shared" si="1731"/>
        <v/>
      </c>
      <c r="RM237" t="str">
        <f t="shared" si="1732"/>
        <v/>
      </c>
      <c r="RN237" t="str">
        <f t="shared" si="1733"/>
        <v/>
      </c>
      <c r="RO237" t="str">
        <f t="shared" si="1734"/>
        <v/>
      </c>
      <c r="RP237" t="str">
        <f t="shared" si="1735"/>
        <v/>
      </c>
      <c r="RQ237" t="str">
        <f t="shared" si="1736"/>
        <v/>
      </c>
      <c r="RR237" t="str">
        <f t="shared" si="1737"/>
        <v/>
      </c>
      <c r="RS237" t="str">
        <f t="shared" si="1738"/>
        <v/>
      </c>
      <c r="RT237" t="str">
        <f t="shared" si="1739"/>
        <v/>
      </c>
      <c r="RU237" t="str">
        <f t="shared" si="1740"/>
        <v/>
      </c>
      <c r="RV237" t="str">
        <f t="shared" si="1741"/>
        <v/>
      </c>
      <c r="RW237" t="str">
        <f t="shared" si="1742"/>
        <v/>
      </c>
      <c r="RX237" t="str">
        <f t="shared" si="1743"/>
        <v/>
      </c>
      <c r="RY237" t="str">
        <f t="shared" si="1744"/>
        <v/>
      </c>
      <c r="RZ237" t="str">
        <f t="shared" si="1745"/>
        <v/>
      </c>
      <c r="SA237" t="str">
        <f t="shared" si="1746"/>
        <v/>
      </c>
      <c r="SB237" t="str">
        <f t="shared" si="1747"/>
        <v/>
      </c>
      <c r="SC237" t="str">
        <f t="shared" si="1748"/>
        <v/>
      </c>
      <c r="SD237" t="str">
        <f t="shared" si="1749"/>
        <v/>
      </c>
      <c r="SE237" t="str">
        <f t="shared" si="1750"/>
        <v/>
      </c>
      <c r="SF237" t="str">
        <f t="shared" si="1751"/>
        <v/>
      </c>
      <c r="SG237" t="str">
        <f t="shared" si="1752"/>
        <v/>
      </c>
      <c r="SH237" t="str">
        <f t="shared" si="1753"/>
        <v/>
      </c>
      <c r="SI237" t="str">
        <f t="shared" si="1754"/>
        <v/>
      </c>
      <c r="SJ237" t="str">
        <f t="shared" si="1755"/>
        <v/>
      </c>
      <c r="SK237" t="str">
        <f t="shared" si="1756"/>
        <v/>
      </c>
      <c r="SL237" t="str">
        <f t="shared" si="1757"/>
        <v/>
      </c>
      <c r="SM237" t="str">
        <f t="shared" si="1758"/>
        <v/>
      </c>
      <c r="SN237" t="str">
        <f t="shared" si="1759"/>
        <v/>
      </c>
      <c r="SO237" t="str">
        <f t="shared" si="1760"/>
        <v/>
      </c>
      <c r="SP237" t="str">
        <f t="shared" si="1761"/>
        <v/>
      </c>
      <c r="SQ237" t="str">
        <f t="shared" si="1762"/>
        <v/>
      </c>
      <c r="SR237" t="str">
        <f t="shared" si="1763"/>
        <v/>
      </c>
      <c r="SS237">
        <f t="shared" si="1764"/>
        <v>0</v>
      </c>
      <c r="ST237">
        <f t="shared" si="1765"/>
        <v>0</v>
      </c>
      <c r="SU237">
        <f t="shared" si="1766"/>
        <v>0</v>
      </c>
      <c r="SV237">
        <f t="shared" si="1767"/>
        <v>0</v>
      </c>
      <c r="SW237">
        <f t="shared" si="1768"/>
        <v>0</v>
      </c>
      <c r="SX237">
        <f t="shared" si="1769"/>
        <v>0</v>
      </c>
      <c r="SY237">
        <f t="shared" si="1770"/>
        <v>0</v>
      </c>
      <c r="SZ237">
        <f t="shared" si="1771"/>
        <v>0</v>
      </c>
      <c r="TA237">
        <f t="shared" si="1772"/>
        <v>0</v>
      </c>
      <c r="TB237">
        <f t="shared" si="1773"/>
        <v>0</v>
      </c>
      <c r="TC237">
        <f t="shared" si="1774"/>
        <v>0</v>
      </c>
      <c r="TD237">
        <f t="shared" si="1775"/>
        <v>0</v>
      </c>
      <c r="TE237">
        <f t="shared" si="1776"/>
        <v>0</v>
      </c>
      <c r="TF237">
        <f t="shared" si="1777"/>
        <v>0</v>
      </c>
      <c r="TG237">
        <f t="shared" si="1778"/>
        <v>0</v>
      </c>
      <c r="TH237">
        <f t="shared" si="1779"/>
        <v>0</v>
      </c>
      <c r="TI237">
        <f t="shared" si="1780"/>
        <v>0</v>
      </c>
      <c r="TJ237">
        <f t="shared" si="1781"/>
        <v>0</v>
      </c>
      <c r="TK237">
        <f t="shared" si="1782"/>
        <v>0</v>
      </c>
      <c r="TL237">
        <f t="shared" si="1783"/>
        <v>0</v>
      </c>
      <c r="TM237">
        <f t="shared" si="1784"/>
        <v>0</v>
      </c>
      <c r="TN237">
        <f t="shared" si="1785"/>
        <v>0</v>
      </c>
      <c r="TO237">
        <f t="shared" si="1786"/>
        <v>0</v>
      </c>
      <c r="TP237">
        <f t="shared" si="1787"/>
        <v>0</v>
      </c>
      <c r="TQ237">
        <f t="shared" si="1788"/>
        <v>0</v>
      </c>
      <c r="TR237">
        <f t="shared" si="1789"/>
        <v>0</v>
      </c>
      <c r="TS237">
        <f t="shared" si="1790"/>
        <v>0</v>
      </c>
      <c r="TT237">
        <f t="shared" si="1791"/>
        <v>0</v>
      </c>
      <c r="TU237">
        <f t="shared" si="1792"/>
        <v>0</v>
      </c>
      <c r="TV237">
        <f t="shared" si="1793"/>
        <v>0</v>
      </c>
      <c r="TW237">
        <f t="shared" si="1794"/>
        <v>0</v>
      </c>
      <c r="TX237">
        <f t="shared" si="1795"/>
        <v>0</v>
      </c>
      <c r="TY237">
        <f t="shared" si="1796"/>
        <v>0</v>
      </c>
      <c r="TZ237">
        <f t="shared" si="1797"/>
        <v>0</v>
      </c>
      <c r="UA237">
        <f t="shared" si="1798"/>
        <v>0</v>
      </c>
      <c r="UB237">
        <f t="shared" si="1799"/>
        <v>0</v>
      </c>
      <c r="UC237">
        <f t="shared" si="1800"/>
        <v>0</v>
      </c>
      <c r="UD237">
        <f t="shared" si="1801"/>
        <v>0</v>
      </c>
      <c r="UE237">
        <f t="shared" si="1802"/>
        <v>0</v>
      </c>
      <c r="UF237">
        <f t="shared" si="1803"/>
        <v>0</v>
      </c>
      <c r="UG237">
        <f t="shared" si="1804"/>
        <v>0</v>
      </c>
      <c r="UH237">
        <f t="shared" si="1805"/>
        <v>0</v>
      </c>
      <c r="UI237">
        <f t="shared" si="1806"/>
        <v>0</v>
      </c>
      <c r="UJ237">
        <f t="shared" si="1807"/>
        <v>0</v>
      </c>
      <c r="UK237">
        <f t="shared" si="1808"/>
        <v>0</v>
      </c>
      <c r="UL237">
        <f t="shared" si="1809"/>
        <v>0</v>
      </c>
      <c r="UM237">
        <f t="shared" si="1810"/>
        <v>0</v>
      </c>
      <c r="UN237">
        <f t="shared" si="1811"/>
        <v>0</v>
      </c>
      <c r="UO237">
        <f t="shared" si="1812"/>
        <v>0</v>
      </c>
      <c r="UP237">
        <f t="shared" si="1813"/>
        <v>0</v>
      </c>
      <c r="UQ237">
        <f t="shared" si="1814"/>
        <v>0</v>
      </c>
      <c r="UR237">
        <f t="shared" si="1815"/>
        <v>0</v>
      </c>
      <c r="US237">
        <f t="shared" si="1816"/>
        <v>0</v>
      </c>
      <c r="UT237">
        <f t="shared" si="1817"/>
        <v>0</v>
      </c>
      <c r="UU237">
        <f t="shared" si="1818"/>
        <v>0</v>
      </c>
      <c r="UV237">
        <f t="shared" si="1819"/>
        <v>0</v>
      </c>
      <c r="UW237">
        <f t="shared" si="1820"/>
        <v>0</v>
      </c>
      <c r="UX237">
        <f t="shared" si="1821"/>
        <v>0</v>
      </c>
      <c r="UY237">
        <f t="shared" si="1822"/>
        <v>0</v>
      </c>
      <c r="UZ237">
        <f t="shared" si="1823"/>
        <v>0</v>
      </c>
      <c r="VA237">
        <f t="shared" si="1824"/>
        <v>0</v>
      </c>
      <c r="VB237">
        <f t="shared" si="1825"/>
        <v>0</v>
      </c>
      <c r="VC237">
        <f t="shared" si="1826"/>
        <v>0</v>
      </c>
      <c r="VD237">
        <f t="shared" si="1827"/>
        <v>0</v>
      </c>
      <c r="VE237">
        <f t="shared" si="1828"/>
        <v>0</v>
      </c>
      <c r="VF237">
        <f t="shared" si="1829"/>
        <v>0</v>
      </c>
      <c r="VG237">
        <f t="shared" si="1830"/>
        <v>0</v>
      </c>
      <c r="VH237">
        <f t="shared" si="1831"/>
        <v>0</v>
      </c>
      <c r="VI237">
        <f t="shared" si="1832"/>
        <v>0</v>
      </c>
      <c r="VJ237">
        <f t="shared" si="1833"/>
        <v>0</v>
      </c>
      <c r="VK237">
        <f t="shared" si="1834"/>
        <v>0</v>
      </c>
      <c r="VL237">
        <f t="shared" si="1835"/>
        <v>0</v>
      </c>
      <c r="VM237">
        <f t="shared" si="1836"/>
        <v>0</v>
      </c>
      <c r="VN237">
        <f t="shared" si="1837"/>
        <v>0</v>
      </c>
      <c r="VO237" t="str">
        <f t="shared" si="1838"/>
        <v/>
      </c>
      <c r="VP237" t="str">
        <f t="shared" si="1839"/>
        <v/>
      </c>
      <c r="VQ237" t="str">
        <f t="shared" si="1840"/>
        <v/>
      </c>
      <c r="VR237" t="str">
        <f t="shared" si="1841"/>
        <v/>
      </c>
      <c r="VS237" t="str">
        <f t="shared" si="1842"/>
        <v/>
      </c>
      <c r="VT237" t="str">
        <f t="shared" si="1843"/>
        <v/>
      </c>
      <c r="VU237" t="str">
        <f t="shared" si="1844"/>
        <v/>
      </c>
      <c r="VV237" t="str">
        <f t="shared" si="1845"/>
        <v/>
      </c>
      <c r="VW237" t="str">
        <f t="shared" si="1846"/>
        <v/>
      </c>
      <c r="VX237" t="str">
        <f t="shared" si="1847"/>
        <v/>
      </c>
      <c r="VY237" t="str">
        <f t="shared" si="1848"/>
        <v/>
      </c>
      <c r="VZ237" t="str">
        <f t="shared" si="1849"/>
        <v/>
      </c>
      <c r="WA237" t="str">
        <f t="shared" si="1850"/>
        <v/>
      </c>
      <c r="WB237" t="str">
        <f t="shared" si="1851"/>
        <v/>
      </c>
      <c r="WC237" t="str">
        <f t="shared" si="1852"/>
        <v/>
      </c>
      <c r="WD237" t="str">
        <f t="shared" si="1853"/>
        <v/>
      </c>
      <c r="WE237" t="str">
        <f t="shared" si="1854"/>
        <v/>
      </c>
      <c r="WF237" t="str">
        <f t="shared" si="1855"/>
        <v/>
      </c>
      <c r="WG237" t="str">
        <f t="shared" si="1856"/>
        <v/>
      </c>
      <c r="WH237" t="str">
        <f t="shared" si="1857"/>
        <v/>
      </c>
      <c r="WI237" t="str">
        <f t="shared" si="1858"/>
        <v/>
      </c>
      <c r="WJ237" t="str">
        <f t="shared" si="1859"/>
        <v/>
      </c>
      <c r="WK237" t="str">
        <f t="shared" si="1860"/>
        <v/>
      </c>
      <c r="WL237" t="str">
        <f t="shared" si="1861"/>
        <v/>
      </c>
      <c r="WM237" t="str">
        <f t="shared" si="1862"/>
        <v/>
      </c>
      <c r="WN237" t="str">
        <f t="shared" si="1863"/>
        <v/>
      </c>
      <c r="WO237" t="str">
        <f t="shared" si="1864"/>
        <v/>
      </c>
      <c r="WP237" t="str">
        <f t="shared" si="1865"/>
        <v/>
      </c>
      <c r="WQ237" t="str">
        <f t="shared" si="1866"/>
        <v/>
      </c>
      <c r="WR237" t="str">
        <f t="shared" si="1867"/>
        <v/>
      </c>
      <c r="WS237" t="str">
        <f t="shared" si="1868"/>
        <v/>
      </c>
      <c r="WT237" t="str">
        <f t="shared" si="1869"/>
        <v/>
      </c>
      <c r="WU237" t="str">
        <f t="shared" si="1870"/>
        <v/>
      </c>
      <c r="WV237" t="str">
        <f t="shared" si="1871"/>
        <v/>
      </c>
      <c r="WW237" t="str">
        <f t="shared" si="1872"/>
        <v/>
      </c>
      <c r="WX237" t="str">
        <f t="shared" si="1873"/>
        <v/>
      </c>
      <c r="WY237" t="str">
        <f t="shared" si="1874"/>
        <v/>
      </c>
      <c r="WZ237" t="str">
        <f t="shared" si="1875"/>
        <v/>
      </c>
      <c r="XA237" t="str">
        <f t="shared" si="1876"/>
        <v/>
      </c>
      <c r="XB237" t="str">
        <f t="shared" si="1877"/>
        <v/>
      </c>
      <c r="XC237" t="str">
        <f t="shared" si="1878"/>
        <v/>
      </c>
      <c r="XD237" t="str">
        <f t="shared" si="1879"/>
        <v/>
      </c>
      <c r="XE237" t="str">
        <f t="shared" si="1880"/>
        <v/>
      </c>
      <c r="XF237" t="str">
        <f t="shared" si="1881"/>
        <v/>
      </c>
      <c r="XG237" t="str">
        <f t="shared" si="1882"/>
        <v/>
      </c>
      <c r="XH237" t="str">
        <f t="shared" si="1883"/>
        <v/>
      </c>
      <c r="XI237" t="str">
        <f t="shared" si="1884"/>
        <v/>
      </c>
      <c r="XJ237" t="str">
        <f t="shared" si="1885"/>
        <v/>
      </c>
      <c r="XK237" t="str">
        <f t="shared" si="1886"/>
        <v/>
      </c>
      <c r="XL237" t="str">
        <f t="shared" si="1887"/>
        <v/>
      </c>
      <c r="XM237" t="str">
        <f t="shared" si="1888"/>
        <v/>
      </c>
      <c r="XN237" t="str">
        <f t="shared" si="1889"/>
        <v/>
      </c>
      <c r="XO237" t="str">
        <f t="shared" si="1890"/>
        <v/>
      </c>
      <c r="XP237" t="str">
        <f t="shared" si="1891"/>
        <v/>
      </c>
      <c r="XQ237" t="str">
        <f t="shared" si="1892"/>
        <v/>
      </c>
      <c r="XR237" t="str">
        <f t="shared" si="1893"/>
        <v/>
      </c>
      <c r="XS237" t="str">
        <f t="shared" si="1894"/>
        <v/>
      </c>
      <c r="XT237" t="str">
        <f t="shared" si="1895"/>
        <v/>
      </c>
      <c r="XU237" t="str">
        <f t="shared" si="1896"/>
        <v/>
      </c>
      <c r="XV237" t="str">
        <f t="shared" si="1897"/>
        <v/>
      </c>
      <c r="XW237" t="str">
        <f t="shared" si="1898"/>
        <v/>
      </c>
      <c r="XX237" t="str">
        <f t="shared" si="1899"/>
        <v/>
      </c>
      <c r="XY237" t="str">
        <f t="shared" si="1900"/>
        <v/>
      </c>
      <c r="XZ237" t="str">
        <f t="shared" si="1901"/>
        <v/>
      </c>
      <c r="YA237" t="str">
        <f t="shared" si="1902"/>
        <v/>
      </c>
      <c r="YB237" t="str">
        <f t="shared" si="1903"/>
        <v/>
      </c>
      <c r="YC237" t="str">
        <f t="shared" si="1904"/>
        <v/>
      </c>
      <c r="YD237" t="str">
        <f t="shared" si="1905"/>
        <v/>
      </c>
      <c r="YE237" t="str">
        <f t="shared" si="1906"/>
        <v/>
      </c>
      <c r="YF237" t="str">
        <f t="shared" si="1907"/>
        <v/>
      </c>
      <c r="YG237" t="str">
        <f t="shared" si="1908"/>
        <v/>
      </c>
      <c r="YH237" t="str">
        <f t="shared" si="1909"/>
        <v/>
      </c>
      <c r="YI237" t="str">
        <f t="shared" si="1910"/>
        <v/>
      </c>
      <c r="YJ237" t="str">
        <f t="shared" si="1911"/>
        <v/>
      </c>
      <c r="YK237" t="str">
        <f t="shared" si="1912"/>
        <v/>
      </c>
      <c r="YL237" t="str">
        <f t="shared" si="1913"/>
        <v/>
      </c>
      <c r="YM237" t="str">
        <f t="shared" si="1914"/>
        <v/>
      </c>
      <c r="YN237" t="str">
        <f t="shared" si="1915"/>
        <v/>
      </c>
      <c r="YO237" t="str">
        <f t="shared" si="1916"/>
        <v/>
      </c>
      <c r="YP237" t="str">
        <f t="shared" si="1917"/>
        <v/>
      </c>
      <c r="YQ237" t="str">
        <f t="shared" si="1918"/>
        <v/>
      </c>
      <c r="YR237" t="str">
        <f t="shared" si="1919"/>
        <v/>
      </c>
      <c r="YS237" t="str">
        <f t="shared" si="1920"/>
        <v/>
      </c>
      <c r="YT237" t="str">
        <f t="shared" si="1921"/>
        <v/>
      </c>
      <c r="YU237" t="str">
        <f t="shared" si="1922"/>
        <v/>
      </c>
      <c r="YV237" t="str">
        <f t="shared" si="1923"/>
        <v/>
      </c>
      <c r="YW237" t="str">
        <f t="shared" si="1924"/>
        <v/>
      </c>
      <c r="YX237" t="str">
        <f t="shared" si="1925"/>
        <v/>
      </c>
      <c r="YY237" t="str">
        <f t="shared" si="1926"/>
        <v/>
      </c>
      <c r="YZ237" t="str">
        <f t="shared" si="1927"/>
        <v/>
      </c>
      <c r="ZA237" t="str">
        <f t="shared" si="1928"/>
        <v/>
      </c>
      <c r="ZB237" t="str">
        <f t="shared" si="1929"/>
        <v/>
      </c>
      <c r="ZC237" t="str">
        <f t="shared" si="1930"/>
        <v/>
      </c>
      <c r="ZD237" t="str">
        <f t="shared" si="1931"/>
        <v/>
      </c>
      <c r="ZE237" t="str">
        <f t="shared" si="1932"/>
        <v/>
      </c>
      <c r="ZF237" t="str">
        <f t="shared" si="1933"/>
        <v/>
      </c>
      <c r="ZG237" t="str">
        <f t="shared" si="1934"/>
        <v/>
      </c>
      <c r="ZH237" t="str">
        <f t="shared" si="1935"/>
        <v/>
      </c>
      <c r="ZI237" t="str">
        <f t="shared" si="1936"/>
        <v/>
      </c>
      <c r="ZJ237" t="str">
        <f t="shared" si="1937"/>
        <v/>
      </c>
      <c r="ZK237" t="str">
        <f t="shared" si="1938"/>
        <v/>
      </c>
      <c r="ZL237" t="str">
        <f t="shared" si="1939"/>
        <v/>
      </c>
      <c r="ZM237" t="str">
        <f t="shared" si="1940"/>
        <v/>
      </c>
      <c r="ZN237" t="str">
        <f t="shared" si="1941"/>
        <v/>
      </c>
      <c r="ZO237" t="str">
        <f t="shared" si="1942"/>
        <v/>
      </c>
      <c r="ZP237" t="str">
        <f t="shared" si="1943"/>
        <v/>
      </c>
      <c r="ZQ237" t="str">
        <f t="shared" si="1944"/>
        <v/>
      </c>
      <c r="ZR237" t="str">
        <f t="shared" si="1945"/>
        <v/>
      </c>
      <c r="ZS237" t="str">
        <f t="shared" si="1946"/>
        <v/>
      </c>
      <c r="ZT237" t="str">
        <f t="shared" si="1947"/>
        <v/>
      </c>
      <c r="ZU237" t="str">
        <f t="shared" si="1948"/>
        <v/>
      </c>
      <c r="ZV237" t="str">
        <f t="shared" si="1949"/>
        <v/>
      </c>
      <c r="ZW237" t="str">
        <f t="shared" si="1950"/>
        <v/>
      </c>
      <c r="ZX237" t="str">
        <f t="shared" si="1951"/>
        <v/>
      </c>
      <c r="ZY237" t="str">
        <f t="shared" si="1952"/>
        <v/>
      </c>
      <c r="ZZ237" t="str">
        <f t="shared" si="1953"/>
        <v/>
      </c>
      <c r="AAA237" t="str">
        <f t="shared" si="1954"/>
        <v/>
      </c>
      <c r="AAB237" t="str">
        <f t="shared" si="1955"/>
        <v/>
      </c>
      <c r="AAC237" t="str">
        <f t="shared" si="1956"/>
        <v/>
      </c>
      <c r="AAD237" t="str">
        <f t="shared" si="1957"/>
        <v/>
      </c>
      <c r="AAE237" t="e">
        <f t="shared" ca="1" si="1958"/>
        <v>#N/A</v>
      </c>
      <c r="AAF237" t="e">
        <f t="shared" ca="1" si="1959"/>
        <v>#N/A</v>
      </c>
      <c r="AAG237" t="e">
        <f t="shared" ca="1" si="1960"/>
        <v>#N/A</v>
      </c>
      <c r="AAH237" t="e">
        <f t="shared" ca="1" si="1961"/>
        <v>#N/A</v>
      </c>
      <c r="AAI237" t="e">
        <f t="shared" ca="1" si="1962"/>
        <v>#N/A</v>
      </c>
      <c r="AAJ237" t="e">
        <f t="shared" ca="1" si="1963"/>
        <v>#N/A</v>
      </c>
    </row>
    <row r="238" spans="1:713" x14ac:dyDescent="0.35">
      <c r="B238">
        <v>147</v>
      </c>
      <c r="C238" s="8">
        <v>40588.351817129631</v>
      </c>
      <c r="D238" t="s">
        <v>221</v>
      </c>
      <c r="E238" t="s">
        <v>2901</v>
      </c>
      <c r="G238" t="s">
        <v>223</v>
      </c>
      <c r="J238">
        <v>100</v>
      </c>
      <c r="K238">
        <v>1.5</v>
      </c>
      <c r="L238">
        <v>1.5</v>
      </c>
      <c r="M238">
        <v>0</v>
      </c>
      <c r="N238">
        <v>0</v>
      </c>
      <c r="O238"/>
      <c r="P238"/>
      <c r="Q238"/>
      <c r="R238"/>
      <c r="S238"/>
      <c r="T238"/>
      <c r="U238"/>
      <c r="V238"/>
      <c r="W238"/>
      <c r="Z238" s="10"/>
      <c r="AA238" s="10"/>
      <c r="AB238" s="10"/>
      <c r="AC238" s="10"/>
      <c r="AD238" s="10"/>
      <c r="AE238" s="10"/>
      <c r="AF238" s="10"/>
      <c r="AG238" s="10"/>
      <c r="AH238" s="10"/>
      <c r="CU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HQ238" t="str">
        <f t="shared" si="1476"/>
        <v/>
      </c>
      <c r="HR238" t="str">
        <f t="shared" si="1477"/>
        <v/>
      </c>
      <c r="HS238">
        <f t="shared" si="1478"/>
        <v>1.5</v>
      </c>
      <c r="HT238" t="str">
        <f t="shared" si="1479"/>
        <v/>
      </c>
      <c r="HU238" t="str">
        <f t="shared" si="1480"/>
        <v/>
      </c>
      <c r="HV238" t="str">
        <f t="shared" si="1481"/>
        <v/>
      </c>
      <c r="HW238" t="str">
        <f t="shared" si="1482"/>
        <v/>
      </c>
      <c r="HX238" t="str">
        <f t="shared" si="1483"/>
        <v/>
      </c>
      <c r="HY238" t="str">
        <f t="shared" si="1484"/>
        <v/>
      </c>
      <c r="HZ238" t="str">
        <f t="shared" si="1485"/>
        <v/>
      </c>
      <c r="IA238" t="str">
        <f t="shared" si="1486"/>
        <v/>
      </c>
      <c r="IB238" t="str">
        <f t="shared" si="1487"/>
        <v/>
      </c>
      <c r="IC238" t="str">
        <f t="shared" si="1488"/>
        <v/>
      </c>
      <c r="ID238" t="str">
        <f t="shared" si="1489"/>
        <v/>
      </c>
      <c r="IE238" t="str">
        <f t="shared" si="1490"/>
        <v/>
      </c>
      <c r="IF238" t="str">
        <f t="shared" si="1491"/>
        <v/>
      </c>
      <c r="IG238" t="str">
        <f t="shared" si="1492"/>
        <v/>
      </c>
      <c r="IH238" t="str">
        <f t="shared" si="1493"/>
        <v/>
      </c>
      <c r="II238" t="str">
        <f t="shared" si="1494"/>
        <v/>
      </c>
      <c r="IJ238" t="str">
        <f t="shared" si="1495"/>
        <v/>
      </c>
      <c r="IK238" t="str">
        <f t="shared" si="1496"/>
        <v/>
      </c>
      <c r="IL238" t="str">
        <f t="shared" si="1497"/>
        <v/>
      </c>
      <c r="IM238" t="str">
        <f t="shared" si="1498"/>
        <v/>
      </c>
      <c r="IN238" t="str">
        <f t="shared" si="1499"/>
        <v/>
      </c>
      <c r="IO238" t="str">
        <f t="shared" si="1500"/>
        <v/>
      </c>
      <c r="IP238" t="str">
        <f t="shared" si="1501"/>
        <v/>
      </c>
      <c r="IQ238" t="str">
        <f t="shared" si="1502"/>
        <v/>
      </c>
      <c r="IR238" t="str">
        <f t="shared" si="1503"/>
        <v/>
      </c>
      <c r="IS238" t="str">
        <f t="shared" si="1504"/>
        <v/>
      </c>
      <c r="IT238" t="str">
        <f t="shared" si="1505"/>
        <v/>
      </c>
      <c r="IU238" t="str">
        <f t="shared" si="1506"/>
        <v/>
      </c>
      <c r="IV238" t="str">
        <f t="shared" si="1507"/>
        <v/>
      </c>
      <c r="IW238" t="str">
        <f t="shared" si="1508"/>
        <v/>
      </c>
      <c r="IX238" t="str">
        <f t="shared" si="1509"/>
        <v/>
      </c>
      <c r="IY238" t="str">
        <f t="shared" si="1510"/>
        <v/>
      </c>
      <c r="IZ238" t="str">
        <f t="shared" si="1511"/>
        <v/>
      </c>
      <c r="JA238" t="str">
        <f t="shared" si="1512"/>
        <v/>
      </c>
      <c r="JB238" t="str">
        <f t="shared" si="1513"/>
        <v/>
      </c>
      <c r="JC238" t="str">
        <f t="shared" si="1514"/>
        <v/>
      </c>
      <c r="JD238" t="str">
        <f t="shared" si="1515"/>
        <v/>
      </c>
      <c r="JE238" t="str">
        <f t="shared" si="1516"/>
        <v/>
      </c>
      <c r="JF238" t="str">
        <f t="shared" si="1517"/>
        <v/>
      </c>
      <c r="JG238" t="str">
        <f t="shared" si="1518"/>
        <v/>
      </c>
      <c r="JH238" t="str">
        <f t="shared" si="1519"/>
        <v/>
      </c>
      <c r="JI238" t="str">
        <f t="shared" si="1520"/>
        <v/>
      </c>
      <c r="JJ238" t="str">
        <f t="shared" si="1521"/>
        <v/>
      </c>
      <c r="JK238" t="str">
        <f t="shared" si="1522"/>
        <v/>
      </c>
      <c r="JL238" t="str">
        <f t="shared" si="1523"/>
        <v/>
      </c>
      <c r="JM238" t="str">
        <f t="shared" si="1524"/>
        <v/>
      </c>
      <c r="JN238" t="str">
        <f t="shared" si="1525"/>
        <v/>
      </c>
      <c r="JO238" t="str">
        <f t="shared" si="1526"/>
        <v/>
      </c>
      <c r="JP238" t="str">
        <f t="shared" si="1527"/>
        <v/>
      </c>
      <c r="JQ238" t="str">
        <f t="shared" si="1528"/>
        <v/>
      </c>
      <c r="JR238" t="str">
        <f t="shared" si="1529"/>
        <v/>
      </c>
      <c r="JS238" t="str">
        <f t="shared" si="1530"/>
        <v/>
      </c>
      <c r="JT238" t="str">
        <f t="shared" si="1531"/>
        <v/>
      </c>
      <c r="JU238" t="str">
        <f t="shared" si="1532"/>
        <v/>
      </c>
      <c r="JV238" t="str">
        <f t="shared" si="1533"/>
        <v/>
      </c>
      <c r="JW238" t="str">
        <f t="shared" si="1534"/>
        <v/>
      </c>
      <c r="JX238" t="str">
        <f t="shared" si="1535"/>
        <v/>
      </c>
      <c r="JY238" t="str">
        <f t="shared" si="1536"/>
        <v/>
      </c>
      <c r="JZ238" t="str">
        <f t="shared" si="1537"/>
        <v/>
      </c>
      <c r="KA238" t="str">
        <f t="shared" si="1538"/>
        <v/>
      </c>
      <c r="KB238" t="str">
        <f t="shared" si="1539"/>
        <v/>
      </c>
      <c r="KC238" t="str">
        <f t="shared" si="1540"/>
        <v/>
      </c>
      <c r="KD238" t="str">
        <f t="shared" si="1541"/>
        <v/>
      </c>
      <c r="KE238" t="str">
        <f t="shared" si="1542"/>
        <v/>
      </c>
      <c r="KF238" t="str">
        <f t="shared" si="1543"/>
        <v/>
      </c>
      <c r="KG238" t="str">
        <f t="shared" si="1544"/>
        <v/>
      </c>
      <c r="KH238" t="str">
        <f t="shared" si="1545"/>
        <v/>
      </c>
      <c r="KI238" t="str">
        <f t="shared" si="1546"/>
        <v/>
      </c>
      <c r="KJ238" t="str">
        <f t="shared" si="1547"/>
        <v/>
      </c>
      <c r="KK238" t="str">
        <f t="shared" si="1548"/>
        <v/>
      </c>
      <c r="KL238" t="str">
        <f t="shared" si="1549"/>
        <v/>
      </c>
      <c r="KM238" t="str">
        <f t="shared" si="1550"/>
        <v/>
      </c>
      <c r="KN238" t="str">
        <f t="shared" si="1551"/>
        <v/>
      </c>
      <c r="KO238" t="str">
        <f t="shared" si="1552"/>
        <v/>
      </c>
      <c r="KP238" t="str">
        <f t="shared" si="1553"/>
        <v/>
      </c>
      <c r="KQ238" t="str">
        <f t="shared" si="1554"/>
        <v/>
      </c>
      <c r="KR238" t="str">
        <f t="shared" si="1555"/>
        <v/>
      </c>
      <c r="KS238" t="str">
        <f t="shared" si="1556"/>
        <v/>
      </c>
      <c r="KT238" t="str">
        <f t="shared" si="1557"/>
        <v/>
      </c>
      <c r="KU238" t="str">
        <f t="shared" si="1558"/>
        <v/>
      </c>
      <c r="KV238" t="str">
        <f t="shared" si="1559"/>
        <v/>
      </c>
      <c r="KW238" t="str">
        <f t="shared" si="1560"/>
        <v/>
      </c>
      <c r="KX238" t="str">
        <f t="shared" si="1561"/>
        <v/>
      </c>
      <c r="KY238" t="str">
        <f t="shared" si="1562"/>
        <v/>
      </c>
      <c r="KZ238" t="str">
        <f t="shared" si="1563"/>
        <v/>
      </c>
      <c r="LA238" t="str">
        <f t="shared" si="1564"/>
        <v/>
      </c>
      <c r="LB238" t="str">
        <f t="shared" si="1565"/>
        <v/>
      </c>
      <c r="LC238" t="str">
        <f t="shared" si="1566"/>
        <v/>
      </c>
      <c r="LD238" t="str">
        <f t="shared" si="1567"/>
        <v/>
      </c>
      <c r="LE238" t="str">
        <f t="shared" si="1568"/>
        <v/>
      </c>
      <c r="LF238" t="str">
        <f t="shared" si="1569"/>
        <v/>
      </c>
      <c r="LG238" t="str">
        <f t="shared" si="1570"/>
        <v/>
      </c>
      <c r="LH238" t="str">
        <f t="shared" si="1571"/>
        <v/>
      </c>
      <c r="LI238" t="str">
        <f t="shared" si="1572"/>
        <v/>
      </c>
      <c r="LJ238" t="str">
        <f t="shared" si="1573"/>
        <v/>
      </c>
      <c r="LK238" t="str">
        <f t="shared" si="1574"/>
        <v/>
      </c>
      <c r="LL238" t="str">
        <f t="shared" si="1575"/>
        <v/>
      </c>
      <c r="LM238" t="str">
        <f t="shared" si="1576"/>
        <v/>
      </c>
      <c r="LN238" t="str">
        <f t="shared" si="1577"/>
        <v/>
      </c>
      <c r="LO238" t="str">
        <f t="shared" si="1578"/>
        <v/>
      </c>
      <c r="LP238" t="str">
        <f t="shared" si="1579"/>
        <v/>
      </c>
      <c r="LQ238" t="str">
        <f t="shared" si="1580"/>
        <v/>
      </c>
      <c r="LR238" t="str">
        <f t="shared" si="1581"/>
        <v/>
      </c>
      <c r="LS238" t="str">
        <f t="shared" si="1582"/>
        <v/>
      </c>
      <c r="LT238" t="str">
        <f t="shared" si="1583"/>
        <v/>
      </c>
      <c r="LU238" t="str">
        <f t="shared" si="1584"/>
        <v/>
      </c>
      <c r="LV238" t="str">
        <f t="shared" si="1585"/>
        <v/>
      </c>
      <c r="LW238" t="str">
        <f t="shared" si="1586"/>
        <v/>
      </c>
      <c r="LX238" t="str">
        <f t="shared" si="1587"/>
        <v/>
      </c>
      <c r="LY238" t="str">
        <f t="shared" si="1588"/>
        <v/>
      </c>
      <c r="LZ238" t="str">
        <f t="shared" si="1589"/>
        <v/>
      </c>
      <c r="MA238" t="str">
        <f t="shared" si="1590"/>
        <v/>
      </c>
      <c r="MB238" t="str">
        <f t="shared" si="1591"/>
        <v/>
      </c>
      <c r="MC238" t="str">
        <f t="shared" si="1592"/>
        <v/>
      </c>
      <c r="MD238" t="str">
        <f t="shared" si="1593"/>
        <v/>
      </c>
      <c r="ME238" t="str">
        <f t="shared" si="1594"/>
        <v/>
      </c>
      <c r="MF238" t="str">
        <f t="shared" si="1595"/>
        <v/>
      </c>
      <c r="MG238" t="str">
        <f t="shared" si="1596"/>
        <v/>
      </c>
      <c r="MH238" t="str">
        <f t="shared" si="1597"/>
        <v/>
      </c>
      <c r="MI238" t="str">
        <f t="shared" si="1598"/>
        <v/>
      </c>
      <c r="MJ238" t="str">
        <f t="shared" si="1599"/>
        <v/>
      </c>
      <c r="MK238" t="str">
        <f t="shared" si="1600"/>
        <v/>
      </c>
      <c r="ML238" t="str">
        <f t="shared" si="1601"/>
        <v/>
      </c>
      <c r="MM238" t="str">
        <f t="shared" si="1602"/>
        <v/>
      </c>
      <c r="MN238" t="str">
        <f t="shared" si="1603"/>
        <v/>
      </c>
      <c r="MO238" t="str">
        <f t="shared" si="1604"/>
        <v/>
      </c>
      <c r="MP238" t="str">
        <f t="shared" si="1605"/>
        <v/>
      </c>
      <c r="MQ238" t="str">
        <f t="shared" si="1606"/>
        <v/>
      </c>
      <c r="MR238" t="str">
        <f t="shared" si="1607"/>
        <v/>
      </c>
      <c r="MS238" t="str">
        <f t="shared" si="1608"/>
        <v/>
      </c>
      <c r="MT238" t="str">
        <f t="shared" si="1609"/>
        <v/>
      </c>
      <c r="MU238" t="str">
        <f t="shared" si="1610"/>
        <v/>
      </c>
      <c r="MV238" t="str">
        <f t="shared" si="1611"/>
        <v/>
      </c>
      <c r="MW238" t="str">
        <f t="shared" si="1612"/>
        <v/>
      </c>
      <c r="MX238" t="str">
        <f t="shared" si="1613"/>
        <v/>
      </c>
      <c r="MY238" t="str">
        <f t="shared" si="1614"/>
        <v/>
      </c>
      <c r="MZ238" t="str">
        <f t="shared" si="1615"/>
        <v/>
      </c>
      <c r="NA238" t="str">
        <f t="shared" si="1616"/>
        <v/>
      </c>
      <c r="NB238" t="str">
        <f t="shared" si="1617"/>
        <v/>
      </c>
      <c r="NC238" t="str">
        <f t="shared" si="1618"/>
        <v/>
      </c>
      <c r="ND238" t="str">
        <f t="shared" si="1619"/>
        <v/>
      </c>
      <c r="NE238" t="str">
        <f t="shared" si="1620"/>
        <v/>
      </c>
      <c r="NF238" t="str">
        <f t="shared" si="1621"/>
        <v/>
      </c>
      <c r="NG238" t="str">
        <f t="shared" si="1622"/>
        <v/>
      </c>
      <c r="NH238" t="str">
        <f t="shared" si="1623"/>
        <v/>
      </c>
      <c r="NI238" t="str">
        <f t="shared" si="1624"/>
        <v/>
      </c>
      <c r="NJ238" t="str">
        <f t="shared" si="1625"/>
        <v/>
      </c>
      <c r="NK238" t="str">
        <f t="shared" si="1626"/>
        <v/>
      </c>
      <c r="NL238" t="str">
        <f t="shared" si="1627"/>
        <v/>
      </c>
      <c r="NM238" t="str">
        <f t="shared" si="1628"/>
        <v/>
      </c>
      <c r="NN238" t="str">
        <f t="shared" si="1629"/>
        <v/>
      </c>
      <c r="NO238" t="str">
        <f t="shared" si="1630"/>
        <v/>
      </c>
      <c r="NP238" t="str">
        <f t="shared" si="1631"/>
        <v/>
      </c>
      <c r="NQ238" t="str">
        <f t="shared" si="1632"/>
        <v/>
      </c>
      <c r="NR238" t="str">
        <f t="shared" si="1633"/>
        <v/>
      </c>
      <c r="NS238" t="str">
        <f t="shared" si="1634"/>
        <v/>
      </c>
      <c r="NT238" t="str">
        <f t="shared" si="1635"/>
        <v/>
      </c>
      <c r="NU238" t="str">
        <f t="shared" si="1636"/>
        <v/>
      </c>
      <c r="NV238" t="str">
        <f t="shared" si="1637"/>
        <v/>
      </c>
      <c r="NW238" t="str">
        <f t="shared" si="1638"/>
        <v/>
      </c>
      <c r="NX238" t="str">
        <f t="shared" si="1639"/>
        <v/>
      </c>
      <c r="NY238" t="str">
        <f t="shared" si="1640"/>
        <v/>
      </c>
      <c r="NZ238" t="str">
        <f t="shared" si="1641"/>
        <v/>
      </c>
      <c r="OA238" t="str">
        <f t="shared" si="1642"/>
        <v/>
      </c>
      <c r="OB238" t="str">
        <f t="shared" si="1643"/>
        <v/>
      </c>
      <c r="OC238" t="str">
        <f t="shared" si="1644"/>
        <v/>
      </c>
      <c r="OD238" t="str">
        <f t="shared" si="1645"/>
        <v/>
      </c>
      <c r="OE238" t="str">
        <f t="shared" si="1646"/>
        <v/>
      </c>
      <c r="OF238" t="str">
        <f t="shared" si="1647"/>
        <v/>
      </c>
      <c r="OG238" t="str">
        <f t="shared" si="1648"/>
        <v/>
      </c>
      <c r="OH238" t="str">
        <f t="shared" si="1649"/>
        <v/>
      </c>
      <c r="OI238" t="str">
        <f t="shared" si="1650"/>
        <v/>
      </c>
      <c r="OJ238" t="str">
        <f t="shared" si="1651"/>
        <v/>
      </c>
      <c r="OK238" t="str">
        <f t="shared" si="1652"/>
        <v/>
      </c>
      <c r="OL238" t="str">
        <f t="shared" si="1653"/>
        <v/>
      </c>
      <c r="OM238" t="str">
        <f t="shared" si="1654"/>
        <v/>
      </c>
      <c r="ON238" t="str">
        <f t="shared" si="1655"/>
        <v/>
      </c>
      <c r="OO238" t="str">
        <f t="shared" si="1656"/>
        <v/>
      </c>
      <c r="OP238" t="str">
        <f t="shared" si="1657"/>
        <v/>
      </c>
      <c r="OQ238" t="str">
        <f t="shared" si="1658"/>
        <v/>
      </c>
      <c r="OR238" t="str">
        <f t="shared" si="1659"/>
        <v/>
      </c>
      <c r="OS238" t="str">
        <f t="shared" si="1660"/>
        <v/>
      </c>
      <c r="OT238" t="str">
        <f t="shared" si="1661"/>
        <v/>
      </c>
      <c r="OU238" t="str">
        <f t="shared" si="1662"/>
        <v/>
      </c>
      <c r="OV238" t="str">
        <f t="shared" si="1663"/>
        <v/>
      </c>
      <c r="OW238" t="str">
        <f t="shared" si="1664"/>
        <v/>
      </c>
      <c r="OX238" t="str">
        <f t="shared" si="1665"/>
        <v/>
      </c>
      <c r="OY238" t="str">
        <f t="shared" si="1666"/>
        <v/>
      </c>
      <c r="OZ238" t="str">
        <f t="shared" si="1667"/>
        <v/>
      </c>
      <c r="PA238" t="str">
        <f t="shared" si="1668"/>
        <v/>
      </c>
      <c r="PB238" t="str">
        <f t="shared" si="1669"/>
        <v/>
      </c>
      <c r="PC238" t="str">
        <f t="shared" si="1670"/>
        <v/>
      </c>
      <c r="PD238" t="str">
        <f t="shared" si="1671"/>
        <v/>
      </c>
      <c r="PE238" t="str">
        <f t="shared" si="1672"/>
        <v/>
      </c>
      <c r="PF238" t="str">
        <f t="shared" si="1673"/>
        <v/>
      </c>
      <c r="PG238" t="str">
        <f t="shared" si="1674"/>
        <v/>
      </c>
      <c r="PH238" t="str">
        <f t="shared" si="1675"/>
        <v/>
      </c>
      <c r="PI238" t="str">
        <f t="shared" si="1676"/>
        <v/>
      </c>
      <c r="PJ238" t="str">
        <f t="shared" si="1677"/>
        <v/>
      </c>
      <c r="PK238" t="str">
        <f t="shared" si="1678"/>
        <v/>
      </c>
      <c r="PL238" t="str">
        <f t="shared" si="1679"/>
        <v/>
      </c>
      <c r="PM238" t="str">
        <f t="shared" si="1680"/>
        <v/>
      </c>
      <c r="PN238" t="str">
        <f t="shared" si="1681"/>
        <v/>
      </c>
      <c r="PO238" t="str">
        <f t="shared" si="1682"/>
        <v/>
      </c>
      <c r="PP238" t="str">
        <f t="shared" si="1683"/>
        <v/>
      </c>
      <c r="PQ238" t="str">
        <f t="shared" si="1684"/>
        <v/>
      </c>
      <c r="PR238" t="str">
        <f t="shared" si="1685"/>
        <v/>
      </c>
      <c r="PS238" t="str">
        <f t="shared" si="1686"/>
        <v/>
      </c>
      <c r="PT238" t="str">
        <f t="shared" si="1687"/>
        <v/>
      </c>
      <c r="PU238" t="str">
        <f t="shared" si="1688"/>
        <v/>
      </c>
      <c r="PV238" t="str">
        <f t="shared" si="1689"/>
        <v/>
      </c>
      <c r="PW238" t="str">
        <f t="shared" si="1690"/>
        <v/>
      </c>
      <c r="PX238" t="str">
        <f t="shared" si="1691"/>
        <v/>
      </c>
      <c r="PY238" t="str">
        <f t="shared" si="1692"/>
        <v/>
      </c>
      <c r="PZ238" t="str">
        <f t="shared" si="1693"/>
        <v/>
      </c>
      <c r="QA238" t="str">
        <f t="shared" si="1694"/>
        <v/>
      </c>
      <c r="QB238" t="str">
        <f t="shared" si="1695"/>
        <v/>
      </c>
      <c r="QC238" t="str">
        <f t="shared" si="1696"/>
        <v/>
      </c>
      <c r="QD238" t="str">
        <f t="shared" si="1697"/>
        <v/>
      </c>
      <c r="QE238" t="str">
        <f t="shared" si="1698"/>
        <v/>
      </c>
      <c r="QF238" t="str">
        <f t="shared" si="1699"/>
        <v/>
      </c>
      <c r="QG238" t="str">
        <f t="shared" si="1700"/>
        <v/>
      </c>
      <c r="QH238" t="str">
        <f t="shared" si="1701"/>
        <v/>
      </c>
      <c r="QI238" t="str">
        <f t="shared" si="1702"/>
        <v/>
      </c>
      <c r="QJ238" t="str">
        <f t="shared" si="1703"/>
        <v/>
      </c>
      <c r="QK238" t="str">
        <f t="shared" si="1704"/>
        <v/>
      </c>
      <c r="QL238" t="str">
        <f t="shared" si="1705"/>
        <v/>
      </c>
      <c r="QM238" t="str">
        <f t="shared" si="1706"/>
        <v/>
      </c>
      <c r="QN238" t="str">
        <f t="shared" si="1707"/>
        <v/>
      </c>
      <c r="QO238" t="str">
        <f t="shared" si="1708"/>
        <v/>
      </c>
      <c r="QP238" t="str">
        <f t="shared" si="1709"/>
        <v/>
      </c>
      <c r="QQ238" t="str">
        <f t="shared" si="1710"/>
        <v/>
      </c>
      <c r="QR238" t="str">
        <f t="shared" si="1711"/>
        <v/>
      </c>
      <c r="QS238" t="str">
        <f t="shared" si="1712"/>
        <v/>
      </c>
      <c r="QT238" t="str">
        <f t="shared" si="1713"/>
        <v/>
      </c>
      <c r="QU238" t="str">
        <f t="shared" si="1714"/>
        <v/>
      </c>
      <c r="QV238" t="str">
        <f t="shared" si="1715"/>
        <v/>
      </c>
      <c r="QW238" t="str">
        <f t="shared" si="1716"/>
        <v/>
      </c>
      <c r="QX238" t="str">
        <f t="shared" si="1717"/>
        <v/>
      </c>
      <c r="QY238" t="str">
        <f t="shared" si="1718"/>
        <v/>
      </c>
      <c r="QZ238" t="str">
        <f t="shared" si="1719"/>
        <v/>
      </c>
      <c r="RA238" t="str">
        <f t="shared" si="1720"/>
        <v/>
      </c>
      <c r="RB238" t="str">
        <f t="shared" si="1721"/>
        <v/>
      </c>
      <c r="RC238" t="str">
        <f t="shared" si="1722"/>
        <v/>
      </c>
      <c r="RD238" t="str">
        <f t="shared" si="1723"/>
        <v/>
      </c>
      <c r="RE238" t="str">
        <f t="shared" si="1724"/>
        <v/>
      </c>
      <c r="RF238" t="str">
        <f t="shared" si="1725"/>
        <v/>
      </c>
      <c r="RG238" t="str">
        <f t="shared" si="1726"/>
        <v/>
      </c>
      <c r="RH238" t="str">
        <f t="shared" si="1727"/>
        <v/>
      </c>
      <c r="RI238" t="str">
        <f t="shared" si="1728"/>
        <v/>
      </c>
      <c r="RJ238" t="str">
        <f t="shared" si="1729"/>
        <v/>
      </c>
      <c r="RK238" t="str">
        <f t="shared" si="1730"/>
        <v/>
      </c>
      <c r="RL238" t="str">
        <f t="shared" si="1731"/>
        <v/>
      </c>
      <c r="RM238" t="str">
        <f t="shared" si="1732"/>
        <v/>
      </c>
      <c r="RN238" t="str">
        <f t="shared" si="1733"/>
        <v/>
      </c>
      <c r="RO238" t="str">
        <f t="shared" si="1734"/>
        <v/>
      </c>
      <c r="RP238" t="str">
        <f t="shared" si="1735"/>
        <v/>
      </c>
      <c r="RQ238" t="str">
        <f t="shared" si="1736"/>
        <v/>
      </c>
      <c r="RR238" t="str">
        <f t="shared" si="1737"/>
        <v/>
      </c>
      <c r="RS238" t="str">
        <f t="shared" si="1738"/>
        <v/>
      </c>
      <c r="RT238" t="str">
        <f t="shared" si="1739"/>
        <v/>
      </c>
      <c r="RU238" t="str">
        <f t="shared" si="1740"/>
        <v/>
      </c>
      <c r="RV238" t="str">
        <f t="shared" si="1741"/>
        <v/>
      </c>
      <c r="RW238" t="str">
        <f t="shared" si="1742"/>
        <v/>
      </c>
      <c r="RX238" t="str">
        <f t="shared" si="1743"/>
        <v/>
      </c>
      <c r="RY238" t="str">
        <f t="shared" si="1744"/>
        <v/>
      </c>
      <c r="RZ238" t="str">
        <f t="shared" si="1745"/>
        <v/>
      </c>
      <c r="SA238" t="str">
        <f t="shared" si="1746"/>
        <v/>
      </c>
      <c r="SB238" t="str">
        <f t="shared" si="1747"/>
        <v/>
      </c>
      <c r="SC238" t="str">
        <f t="shared" si="1748"/>
        <v/>
      </c>
      <c r="SD238" t="str">
        <f t="shared" si="1749"/>
        <v/>
      </c>
      <c r="SE238" t="str">
        <f t="shared" si="1750"/>
        <v/>
      </c>
      <c r="SF238" t="str">
        <f t="shared" si="1751"/>
        <v/>
      </c>
      <c r="SG238" t="str">
        <f t="shared" si="1752"/>
        <v/>
      </c>
      <c r="SH238" t="str">
        <f t="shared" si="1753"/>
        <v/>
      </c>
      <c r="SI238" t="str">
        <f t="shared" si="1754"/>
        <v/>
      </c>
      <c r="SJ238" t="str">
        <f t="shared" si="1755"/>
        <v/>
      </c>
      <c r="SK238" t="str">
        <f t="shared" si="1756"/>
        <v/>
      </c>
      <c r="SL238" t="str">
        <f t="shared" si="1757"/>
        <v/>
      </c>
      <c r="SM238" t="str">
        <f t="shared" si="1758"/>
        <v/>
      </c>
      <c r="SN238" t="str">
        <f t="shared" si="1759"/>
        <v/>
      </c>
      <c r="SO238" t="str">
        <f t="shared" si="1760"/>
        <v/>
      </c>
      <c r="SP238" t="str">
        <f t="shared" si="1761"/>
        <v/>
      </c>
      <c r="SQ238" t="str">
        <f t="shared" si="1762"/>
        <v/>
      </c>
      <c r="SR238" t="str">
        <f t="shared" si="1763"/>
        <v/>
      </c>
      <c r="SS238">
        <f t="shared" si="1764"/>
        <v>0</v>
      </c>
      <c r="ST238">
        <f t="shared" si="1765"/>
        <v>0</v>
      </c>
      <c r="SU238">
        <f t="shared" si="1766"/>
        <v>0</v>
      </c>
      <c r="SV238">
        <f t="shared" si="1767"/>
        <v>0</v>
      </c>
      <c r="SW238">
        <f t="shared" si="1768"/>
        <v>0</v>
      </c>
      <c r="SX238">
        <f t="shared" si="1769"/>
        <v>0</v>
      </c>
      <c r="SY238">
        <f t="shared" si="1770"/>
        <v>0</v>
      </c>
      <c r="SZ238">
        <f t="shared" si="1771"/>
        <v>0</v>
      </c>
      <c r="TA238">
        <f t="shared" si="1772"/>
        <v>0</v>
      </c>
      <c r="TB238">
        <f t="shared" si="1773"/>
        <v>0</v>
      </c>
      <c r="TC238">
        <f t="shared" si="1774"/>
        <v>0</v>
      </c>
      <c r="TD238">
        <f t="shared" si="1775"/>
        <v>0</v>
      </c>
      <c r="TE238">
        <f t="shared" si="1776"/>
        <v>0</v>
      </c>
      <c r="TF238">
        <f t="shared" si="1777"/>
        <v>0</v>
      </c>
      <c r="TG238">
        <f t="shared" si="1778"/>
        <v>0</v>
      </c>
      <c r="TH238">
        <f t="shared" si="1779"/>
        <v>0</v>
      </c>
      <c r="TI238">
        <f t="shared" si="1780"/>
        <v>0</v>
      </c>
      <c r="TJ238">
        <f t="shared" si="1781"/>
        <v>0</v>
      </c>
      <c r="TK238">
        <f t="shared" si="1782"/>
        <v>0</v>
      </c>
      <c r="TL238">
        <f t="shared" si="1783"/>
        <v>0</v>
      </c>
      <c r="TM238">
        <f t="shared" si="1784"/>
        <v>0</v>
      </c>
      <c r="TN238">
        <f t="shared" si="1785"/>
        <v>0</v>
      </c>
      <c r="TO238">
        <f t="shared" si="1786"/>
        <v>0</v>
      </c>
      <c r="TP238">
        <f t="shared" si="1787"/>
        <v>0</v>
      </c>
      <c r="TQ238">
        <f t="shared" si="1788"/>
        <v>0</v>
      </c>
      <c r="TR238">
        <f t="shared" si="1789"/>
        <v>0</v>
      </c>
      <c r="TS238">
        <f t="shared" si="1790"/>
        <v>0</v>
      </c>
      <c r="TT238">
        <f t="shared" si="1791"/>
        <v>0</v>
      </c>
      <c r="TU238">
        <f t="shared" si="1792"/>
        <v>0</v>
      </c>
      <c r="TV238">
        <f t="shared" si="1793"/>
        <v>0</v>
      </c>
      <c r="TW238">
        <f t="shared" si="1794"/>
        <v>0</v>
      </c>
      <c r="TX238">
        <f t="shared" si="1795"/>
        <v>0</v>
      </c>
      <c r="TY238">
        <f t="shared" si="1796"/>
        <v>0</v>
      </c>
      <c r="TZ238">
        <f t="shared" si="1797"/>
        <v>0</v>
      </c>
      <c r="UA238">
        <f t="shared" si="1798"/>
        <v>0</v>
      </c>
      <c r="UB238">
        <f t="shared" si="1799"/>
        <v>0</v>
      </c>
      <c r="UC238">
        <f t="shared" si="1800"/>
        <v>0</v>
      </c>
      <c r="UD238">
        <f t="shared" si="1801"/>
        <v>0</v>
      </c>
      <c r="UE238">
        <f t="shared" si="1802"/>
        <v>0</v>
      </c>
      <c r="UF238">
        <f t="shared" si="1803"/>
        <v>0</v>
      </c>
      <c r="UG238">
        <f t="shared" si="1804"/>
        <v>0</v>
      </c>
      <c r="UH238">
        <f t="shared" si="1805"/>
        <v>0</v>
      </c>
      <c r="UI238">
        <f t="shared" si="1806"/>
        <v>0</v>
      </c>
      <c r="UJ238">
        <f t="shared" si="1807"/>
        <v>0</v>
      </c>
      <c r="UK238">
        <f t="shared" si="1808"/>
        <v>0</v>
      </c>
      <c r="UL238">
        <f t="shared" si="1809"/>
        <v>0</v>
      </c>
      <c r="UM238">
        <f t="shared" si="1810"/>
        <v>0</v>
      </c>
      <c r="UN238">
        <f t="shared" si="1811"/>
        <v>0</v>
      </c>
      <c r="UO238">
        <f t="shared" si="1812"/>
        <v>0</v>
      </c>
      <c r="UP238">
        <f t="shared" si="1813"/>
        <v>0</v>
      </c>
      <c r="UQ238">
        <f t="shared" si="1814"/>
        <v>0</v>
      </c>
      <c r="UR238">
        <f t="shared" si="1815"/>
        <v>0</v>
      </c>
      <c r="US238">
        <f t="shared" si="1816"/>
        <v>0</v>
      </c>
      <c r="UT238">
        <f t="shared" si="1817"/>
        <v>0</v>
      </c>
      <c r="UU238">
        <f t="shared" si="1818"/>
        <v>0</v>
      </c>
      <c r="UV238">
        <f t="shared" si="1819"/>
        <v>0</v>
      </c>
      <c r="UW238">
        <f t="shared" si="1820"/>
        <v>0</v>
      </c>
      <c r="UX238">
        <f t="shared" si="1821"/>
        <v>0</v>
      </c>
      <c r="UY238">
        <f t="shared" si="1822"/>
        <v>0</v>
      </c>
      <c r="UZ238">
        <f t="shared" si="1823"/>
        <v>0</v>
      </c>
      <c r="VA238">
        <f t="shared" si="1824"/>
        <v>0</v>
      </c>
      <c r="VB238">
        <f t="shared" si="1825"/>
        <v>0</v>
      </c>
      <c r="VC238">
        <f t="shared" si="1826"/>
        <v>0</v>
      </c>
      <c r="VD238">
        <f t="shared" si="1827"/>
        <v>0</v>
      </c>
      <c r="VE238">
        <f t="shared" si="1828"/>
        <v>0</v>
      </c>
      <c r="VF238">
        <f t="shared" si="1829"/>
        <v>0</v>
      </c>
      <c r="VG238">
        <f t="shared" si="1830"/>
        <v>0</v>
      </c>
      <c r="VH238">
        <f t="shared" si="1831"/>
        <v>0</v>
      </c>
      <c r="VI238">
        <f t="shared" si="1832"/>
        <v>0</v>
      </c>
      <c r="VJ238">
        <f t="shared" si="1833"/>
        <v>0</v>
      </c>
      <c r="VK238">
        <f t="shared" si="1834"/>
        <v>0</v>
      </c>
      <c r="VL238">
        <f t="shared" si="1835"/>
        <v>0</v>
      </c>
      <c r="VM238">
        <f t="shared" si="1836"/>
        <v>0</v>
      </c>
      <c r="VN238">
        <f t="shared" si="1837"/>
        <v>0</v>
      </c>
      <c r="VO238" t="str">
        <f t="shared" si="1838"/>
        <v/>
      </c>
      <c r="VP238" t="str">
        <f t="shared" si="1839"/>
        <v/>
      </c>
      <c r="VQ238" t="str">
        <f t="shared" si="1840"/>
        <v/>
      </c>
      <c r="VR238" t="str">
        <f t="shared" si="1841"/>
        <v/>
      </c>
      <c r="VS238" t="str">
        <f t="shared" si="1842"/>
        <v/>
      </c>
      <c r="VT238" t="str">
        <f t="shared" si="1843"/>
        <v/>
      </c>
      <c r="VU238" t="str">
        <f t="shared" si="1844"/>
        <v/>
      </c>
      <c r="VV238" t="str">
        <f t="shared" si="1845"/>
        <v/>
      </c>
      <c r="VW238" t="str">
        <f t="shared" si="1846"/>
        <v/>
      </c>
      <c r="VX238" t="str">
        <f t="shared" si="1847"/>
        <v/>
      </c>
      <c r="VY238" t="str">
        <f t="shared" si="1848"/>
        <v/>
      </c>
      <c r="VZ238" t="str">
        <f t="shared" si="1849"/>
        <v/>
      </c>
      <c r="WA238" t="str">
        <f t="shared" si="1850"/>
        <v/>
      </c>
      <c r="WB238" t="str">
        <f t="shared" si="1851"/>
        <v/>
      </c>
      <c r="WC238" t="str">
        <f t="shared" si="1852"/>
        <v/>
      </c>
      <c r="WD238" t="str">
        <f t="shared" si="1853"/>
        <v/>
      </c>
      <c r="WE238" t="str">
        <f t="shared" si="1854"/>
        <v/>
      </c>
      <c r="WF238" t="str">
        <f t="shared" si="1855"/>
        <v/>
      </c>
      <c r="WG238" t="str">
        <f t="shared" si="1856"/>
        <v/>
      </c>
      <c r="WH238" t="str">
        <f t="shared" si="1857"/>
        <v/>
      </c>
      <c r="WI238" t="str">
        <f t="shared" si="1858"/>
        <v/>
      </c>
      <c r="WJ238" t="str">
        <f t="shared" si="1859"/>
        <v/>
      </c>
      <c r="WK238" t="str">
        <f t="shared" si="1860"/>
        <v/>
      </c>
      <c r="WL238" t="str">
        <f t="shared" si="1861"/>
        <v/>
      </c>
      <c r="WM238" t="str">
        <f t="shared" si="1862"/>
        <v/>
      </c>
      <c r="WN238" t="str">
        <f t="shared" si="1863"/>
        <v/>
      </c>
      <c r="WO238" t="str">
        <f t="shared" si="1864"/>
        <v/>
      </c>
      <c r="WP238" t="str">
        <f t="shared" si="1865"/>
        <v/>
      </c>
      <c r="WQ238" t="str">
        <f t="shared" si="1866"/>
        <v/>
      </c>
      <c r="WR238" t="str">
        <f t="shared" si="1867"/>
        <v/>
      </c>
      <c r="WS238" t="str">
        <f t="shared" si="1868"/>
        <v/>
      </c>
      <c r="WT238" t="str">
        <f t="shared" si="1869"/>
        <v/>
      </c>
      <c r="WU238" t="str">
        <f t="shared" si="1870"/>
        <v/>
      </c>
      <c r="WV238" t="str">
        <f t="shared" si="1871"/>
        <v/>
      </c>
      <c r="WW238" t="str">
        <f t="shared" si="1872"/>
        <v/>
      </c>
      <c r="WX238" t="str">
        <f t="shared" si="1873"/>
        <v/>
      </c>
      <c r="WY238" t="str">
        <f t="shared" si="1874"/>
        <v/>
      </c>
      <c r="WZ238" t="str">
        <f t="shared" si="1875"/>
        <v/>
      </c>
      <c r="XA238" t="str">
        <f t="shared" si="1876"/>
        <v/>
      </c>
      <c r="XB238" t="str">
        <f t="shared" si="1877"/>
        <v/>
      </c>
      <c r="XC238" t="str">
        <f t="shared" si="1878"/>
        <v/>
      </c>
      <c r="XD238" t="str">
        <f t="shared" si="1879"/>
        <v/>
      </c>
      <c r="XE238" t="str">
        <f t="shared" si="1880"/>
        <v/>
      </c>
      <c r="XF238" t="str">
        <f t="shared" si="1881"/>
        <v/>
      </c>
      <c r="XG238" t="str">
        <f t="shared" si="1882"/>
        <v/>
      </c>
      <c r="XH238" t="str">
        <f t="shared" si="1883"/>
        <v/>
      </c>
      <c r="XI238" t="str">
        <f t="shared" si="1884"/>
        <v/>
      </c>
      <c r="XJ238" t="str">
        <f t="shared" si="1885"/>
        <v/>
      </c>
      <c r="XK238" t="str">
        <f t="shared" si="1886"/>
        <v/>
      </c>
      <c r="XL238" t="str">
        <f t="shared" si="1887"/>
        <v/>
      </c>
      <c r="XM238" t="str">
        <f t="shared" si="1888"/>
        <v/>
      </c>
      <c r="XN238" t="str">
        <f t="shared" si="1889"/>
        <v/>
      </c>
      <c r="XO238" t="str">
        <f t="shared" si="1890"/>
        <v/>
      </c>
      <c r="XP238" t="str">
        <f t="shared" si="1891"/>
        <v/>
      </c>
      <c r="XQ238" t="str">
        <f t="shared" si="1892"/>
        <v/>
      </c>
      <c r="XR238" t="str">
        <f t="shared" si="1893"/>
        <v/>
      </c>
      <c r="XS238" t="str">
        <f t="shared" si="1894"/>
        <v/>
      </c>
      <c r="XT238" t="str">
        <f t="shared" si="1895"/>
        <v/>
      </c>
      <c r="XU238" t="str">
        <f t="shared" si="1896"/>
        <v/>
      </c>
      <c r="XV238" t="str">
        <f t="shared" si="1897"/>
        <v/>
      </c>
      <c r="XW238" t="str">
        <f t="shared" si="1898"/>
        <v/>
      </c>
      <c r="XX238" t="str">
        <f t="shared" si="1899"/>
        <v/>
      </c>
      <c r="XY238" t="str">
        <f t="shared" si="1900"/>
        <v/>
      </c>
      <c r="XZ238" t="str">
        <f t="shared" si="1901"/>
        <v/>
      </c>
      <c r="YA238" t="str">
        <f t="shared" si="1902"/>
        <v/>
      </c>
      <c r="YB238" t="str">
        <f t="shared" si="1903"/>
        <v/>
      </c>
      <c r="YC238" t="str">
        <f t="shared" si="1904"/>
        <v/>
      </c>
      <c r="YD238" t="str">
        <f t="shared" si="1905"/>
        <v/>
      </c>
      <c r="YE238" t="str">
        <f t="shared" si="1906"/>
        <v/>
      </c>
      <c r="YF238" t="str">
        <f t="shared" si="1907"/>
        <v/>
      </c>
      <c r="YG238" t="str">
        <f t="shared" si="1908"/>
        <v/>
      </c>
      <c r="YH238" t="str">
        <f t="shared" si="1909"/>
        <v/>
      </c>
      <c r="YI238" t="str">
        <f t="shared" si="1910"/>
        <v/>
      </c>
      <c r="YJ238" t="str">
        <f t="shared" si="1911"/>
        <v/>
      </c>
      <c r="YK238" t="str">
        <f t="shared" si="1912"/>
        <v/>
      </c>
      <c r="YL238" t="str">
        <f t="shared" si="1913"/>
        <v/>
      </c>
      <c r="YM238" t="str">
        <f t="shared" si="1914"/>
        <v/>
      </c>
      <c r="YN238" t="str">
        <f t="shared" si="1915"/>
        <v/>
      </c>
      <c r="YO238" t="str">
        <f t="shared" si="1916"/>
        <v/>
      </c>
      <c r="YP238" t="str">
        <f t="shared" si="1917"/>
        <v/>
      </c>
      <c r="YQ238" t="str">
        <f t="shared" si="1918"/>
        <v/>
      </c>
      <c r="YR238" t="str">
        <f t="shared" si="1919"/>
        <v/>
      </c>
      <c r="YS238" t="str">
        <f t="shared" si="1920"/>
        <v/>
      </c>
      <c r="YT238" t="str">
        <f t="shared" si="1921"/>
        <v/>
      </c>
      <c r="YU238" t="str">
        <f t="shared" si="1922"/>
        <v/>
      </c>
      <c r="YV238" t="str">
        <f t="shared" si="1923"/>
        <v/>
      </c>
      <c r="YW238" t="str">
        <f t="shared" si="1924"/>
        <v/>
      </c>
      <c r="YX238" t="str">
        <f t="shared" si="1925"/>
        <v/>
      </c>
      <c r="YY238" t="str">
        <f t="shared" si="1926"/>
        <v/>
      </c>
      <c r="YZ238" t="str">
        <f t="shared" si="1927"/>
        <v/>
      </c>
      <c r="ZA238" t="str">
        <f t="shared" si="1928"/>
        <v/>
      </c>
      <c r="ZB238" t="str">
        <f t="shared" si="1929"/>
        <v/>
      </c>
      <c r="ZC238" t="str">
        <f t="shared" si="1930"/>
        <v/>
      </c>
      <c r="ZD238" t="str">
        <f t="shared" si="1931"/>
        <v/>
      </c>
      <c r="ZE238" t="str">
        <f t="shared" si="1932"/>
        <v/>
      </c>
      <c r="ZF238" t="str">
        <f t="shared" si="1933"/>
        <v/>
      </c>
      <c r="ZG238" t="str">
        <f t="shared" si="1934"/>
        <v/>
      </c>
      <c r="ZH238" t="str">
        <f t="shared" si="1935"/>
        <v/>
      </c>
      <c r="ZI238" t="str">
        <f t="shared" si="1936"/>
        <v/>
      </c>
      <c r="ZJ238" t="str">
        <f t="shared" si="1937"/>
        <v/>
      </c>
      <c r="ZK238" t="str">
        <f t="shared" si="1938"/>
        <v/>
      </c>
      <c r="ZL238" t="str">
        <f t="shared" si="1939"/>
        <v/>
      </c>
      <c r="ZM238" t="str">
        <f t="shared" si="1940"/>
        <v/>
      </c>
      <c r="ZN238" t="str">
        <f t="shared" si="1941"/>
        <v/>
      </c>
      <c r="ZO238" t="str">
        <f t="shared" si="1942"/>
        <v/>
      </c>
      <c r="ZP238" t="str">
        <f t="shared" si="1943"/>
        <v/>
      </c>
      <c r="ZQ238" t="str">
        <f t="shared" si="1944"/>
        <v/>
      </c>
      <c r="ZR238" t="str">
        <f t="shared" si="1945"/>
        <v/>
      </c>
      <c r="ZS238" t="str">
        <f t="shared" si="1946"/>
        <v/>
      </c>
      <c r="ZT238" t="str">
        <f t="shared" si="1947"/>
        <v/>
      </c>
      <c r="ZU238" t="str">
        <f t="shared" si="1948"/>
        <v/>
      </c>
      <c r="ZV238" t="str">
        <f t="shared" si="1949"/>
        <v/>
      </c>
      <c r="ZW238" t="str">
        <f t="shared" si="1950"/>
        <v/>
      </c>
      <c r="ZX238" t="str">
        <f t="shared" si="1951"/>
        <v/>
      </c>
      <c r="ZY238" t="str">
        <f t="shared" si="1952"/>
        <v/>
      </c>
      <c r="ZZ238" t="str">
        <f t="shared" si="1953"/>
        <v/>
      </c>
      <c r="AAA238" t="str">
        <f t="shared" si="1954"/>
        <v/>
      </c>
      <c r="AAB238" t="str">
        <f t="shared" si="1955"/>
        <v/>
      </c>
      <c r="AAC238" t="str">
        <f t="shared" si="1956"/>
        <v/>
      </c>
      <c r="AAD238" t="str">
        <f t="shared" si="1957"/>
        <v/>
      </c>
      <c r="AAE238" t="e">
        <f t="shared" ca="1" si="1958"/>
        <v>#N/A</v>
      </c>
      <c r="AAF238" t="e">
        <f t="shared" ca="1" si="1959"/>
        <v>#N/A</v>
      </c>
      <c r="AAG238" t="e">
        <f t="shared" ca="1" si="1960"/>
        <v>#N/A</v>
      </c>
      <c r="AAH238" t="e">
        <f t="shared" ca="1" si="1961"/>
        <v>#N/A</v>
      </c>
      <c r="AAI238" t="e">
        <f t="shared" ca="1" si="1962"/>
        <v>#N/A</v>
      </c>
      <c r="AAJ238" t="e">
        <f t="shared" ca="1" si="1963"/>
        <v>#N/A</v>
      </c>
      <c r="AAK238">
        <f>(UE238-UW238)*(UE238-UW238)+(UF238-UX238)*(UF238-UX238)+(UG238-UY238)*(UG238-UY238)+(UH238-UZ238)*(UH238-UZ238)+(UI238-VA238)*(UI238-VA238)+(UJ238-VB238)*(UJ238-VB238)+(UK238-VC238)*(UK238-VC238)+(UL238-VD238)*(UL238-VD238)+(UM238-VE238)*(UM238-VE238)</f>
        <v>0</v>
      </c>
    </row>
    <row r="239" spans="1:713" x14ac:dyDescent="0.35">
      <c r="B239">
        <v>93</v>
      </c>
      <c r="C239" s="8">
        <v>40583.189467592594</v>
      </c>
      <c r="D239" t="s">
        <v>221</v>
      </c>
      <c r="E239" t="s">
        <v>2902</v>
      </c>
      <c r="G239" t="s">
        <v>263</v>
      </c>
      <c r="O239"/>
      <c r="P239"/>
      <c r="Q239"/>
      <c r="R239"/>
      <c r="S239"/>
      <c r="T239"/>
      <c r="U239"/>
      <c r="V239"/>
      <c r="W239"/>
      <c r="Z239" s="10"/>
      <c r="AA239" s="10"/>
      <c r="AB239" s="10"/>
      <c r="AC239" s="10"/>
      <c r="AD239" s="10"/>
      <c r="AE239" s="10"/>
      <c r="AF239" s="10"/>
      <c r="AG239" s="10"/>
      <c r="AH239" s="10"/>
      <c r="CU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HQ239" t="str">
        <f t="shared" si="1476"/>
        <v/>
      </c>
      <c r="HR239" t="str">
        <f t="shared" si="1477"/>
        <v/>
      </c>
      <c r="HS239" t="str">
        <f t="shared" si="1478"/>
        <v/>
      </c>
      <c r="HT239" t="str">
        <f t="shared" si="1479"/>
        <v/>
      </c>
      <c r="HU239" t="str">
        <f t="shared" si="1480"/>
        <v/>
      </c>
      <c r="HV239" t="str">
        <f t="shared" si="1481"/>
        <v/>
      </c>
      <c r="HW239" t="str">
        <f t="shared" si="1482"/>
        <v/>
      </c>
      <c r="HX239" t="str">
        <f t="shared" si="1483"/>
        <v/>
      </c>
      <c r="HY239" t="str">
        <f t="shared" si="1484"/>
        <v/>
      </c>
      <c r="HZ239" t="str">
        <f t="shared" si="1485"/>
        <v/>
      </c>
      <c r="IA239" t="str">
        <f t="shared" si="1486"/>
        <v/>
      </c>
      <c r="IB239" t="str">
        <f t="shared" si="1487"/>
        <v/>
      </c>
      <c r="IC239" t="str">
        <f t="shared" si="1488"/>
        <v/>
      </c>
      <c r="ID239" t="str">
        <f t="shared" si="1489"/>
        <v/>
      </c>
      <c r="IE239" t="str">
        <f t="shared" si="1490"/>
        <v/>
      </c>
      <c r="IF239" t="str">
        <f t="shared" si="1491"/>
        <v/>
      </c>
      <c r="IG239" t="str">
        <f t="shared" si="1492"/>
        <v/>
      </c>
      <c r="IH239" t="str">
        <f t="shared" si="1493"/>
        <v/>
      </c>
      <c r="II239" t="str">
        <f t="shared" si="1494"/>
        <v/>
      </c>
      <c r="IJ239" t="str">
        <f t="shared" si="1495"/>
        <v/>
      </c>
      <c r="IK239" t="str">
        <f t="shared" si="1496"/>
        <v/>
      </c>
      <c r="IL239" t="str">
        <f t="shared" si="1497"/>
        <v/>
      </c>
      <c r="IM239" t="str">
        <f t="shared" si="1498"/>
        <v/>
      </c>
      <c r="IN239" t="str">
        <f t="shared" si="1499"/>
        <v/>
      </c>
      <c r="IO239" t="str">
        <f t="shared" si="1500"/>
        <v/>
      </c>
      <c r="IP239" t="str">
        <f t="shared" si="1501"/>
        <v/>
      </c>
      <c r="IQ239" t="str">
        <f t="shared" si="1502"/>
        <v/>
      </c>
      <c r="IR239" t="str">
        <f t="shared" si="1503"/>
        <v/>
      </c>
      <c r="IS239" t="str">
        <f t="shared" si="1504"/>
        <v/>
      </c>
      <c r="IT239" t="str">
        <f t="shared" si="1505"/>
        <v/>
      </c>
      <c r="IU239" t="str">
        <f t="shared" si="1506"/>
        <v/>
      </c>
      <c r="IV239" t="str">
        <f t="shared" si="1507"/>
        <v/>
      </c>
      <c r="IW239" t="str">
        <f t="shared" si="1508"/>
        <v/>
      </c>
      <c r="IX239" t="str">
        <f t="shared" si="1509"/>
        <v/>
      </c>
      <c r="IY239" t="str">
        <f t="shared" si="1510"/>
        <v/>
      </c>
      <c r="IZ239" t="str">
        <f t="shared" si="1511"/>
        <v/>
      </c>
      <c r="JA239" t="str">
        <f t="shared" si="1512"/>
        <v/>
      </c>
      <c r="JB239" t="str">
        <f t="shared" si="1513"/>
        <v/>
      </c>
      <c r="JC239" t="str">
        <f t="shared" si="1514"/>
        <v/>
      </c>
      <c r="JD239" t="str">
        <f t="shared" si="1515"/>
        <v/>
      </c>
      <c r="JE239" t="str">
        <f t="shared" si="1516"/>
        <v/>
      </c>
      <c r="JF239" t="str">
        <f t="shared" si="1517"/>
        <v/>
      </c>
      <c r="JG239" t="str">
        <f t="shared" si="1518"/>
        <v/>
      </c>
      <c r="JH239" t="str">
        <f t="shared" si="1519"/>
        <v/>
      </c>
      <c r="JI239" t="str">
        <f t="shared" si="1520"/>
        <v/>
      </c>
      <c r="JJ239" t="str">
        <f t="shared" si="1521"/>
        <v/>
      </c>
      <c r="JK239" t="str">
        <f t="shared" si="1522"/>
        <v/>
      </c>
      <c r="JL239" t="str">
        <f t="shared" si="1523"/>
        <v/>
      </c>
      <c r="JM239" t="str">
        <f t="shared" si="1524"/>
        <v/>
      </c>
      <c r="JN239" t="str">
        <f t="shared" si="1525"/>
        <v/>
      </c>
      <c r="JO239" t="str">
        <f t="shared" si="1526"/>
        <v/>
      </c>
      <c r="JP239" t="str">
        <f t="shared" si="1527"/>
        <v/>
      </c>
      <c r="JQ239" t="str">
        <f t="shared" si="1528"/>
        <v/>
      </c>
      <c r="JR239" t="str">
        <f t="shared" si="1529"/>
        <v/>
      </c>
      <c r="JS239" t="str">
        <f t="shared" si="1530"/>
        <v/>
      </c>
      <c r="JT239" t="str">
        <f t="shared" si="1531"/>
        <v/>
      </c>
      <c r="JU239" t="str">
        <f t="shared" si="1532"/>
        <v/>
      </c>
      <c r="JV239" t="str">
        <f t="shared" si="1533"/>
        <v/>
      </c>
      <c r="JW239" t="str">
        <f t="shared" si="1534"/>
        <v/>
      </c>
      <c r="JX239" t="str">
        <f t="shared" si="1535"/>
        <v/>
      </c>
      <c r="JY239" t="str">
        <f t="shared" si="1536"/>
        <v/>
      </c>
      <c r="JZ239" t="str">
        <f t="shared" si="1537"/>
        <v/>
      </c>
      <c r="KA239" t="str">
        <f t="shared" si="1538"/>
        <v/>
      </c>
      <c r="KB239" t="str">
        <f t="shared" si="1539"/>
        <v/>
      </c>
      <c r="KC239" t="str">
        <f t="shared" si="1540"/>
        <v/>
      </c>
      <c r="KD239" t="str">
        <f t="shared" si="1541"/>
        <v/>
      </c>
      <c r="KE239" t="str">
        <f t="shared" si="1542"/>
        <v/>
      </c>
      <c r="KF239" t="str">
        <f t="shared" si="1543"/>
        <v/>
      </c>
      <c r="KG239" t="str">
        <f t="shared" si="1544"/>
        <v/>
      </c>
      <c r="KH239" t="str">
        <f t="shared" si="1545"/>
        <v/>
      </c>
      <c r="KI239" t="str">
        <f t="shared" si="1546"/>
        <v/>
      </c>
      <c r="KJ239" t="str">
        <f t="shared" si="1547"/>
        <v/>
      </c>
      <c r="KK239" t="str">
        <f t="shared" si="1548"/>
        <v/>
      </c>
      <c r="KL239" t="str">
        <f t="shared" si="1549"/>
        <v/>
      </c>
      <c r="KM239" t="str">
        <f t="shared" si="1550"/>
        <v/>
      </c>
      <c r="KN239" t="str">
        <f t="shared" si="1551"/>
        <v/>
      </c>
      <c r="KO239" t="str">
        <f t="shared" si="1552"/>
        <v/>
      </c>
      <c r="KP239" t="str">
        <f t="shared" si="1553"/>
        <v/>
      </c>
      <c r="KQ239" t="str">
        <f t="shared" si="1554"/>
        <v/>
      </c>
      <c r="KR239" t="str">
        <f t="shared" si="1555"/>
        <v/>
      </c>
      <c r="KS239" t="str">
        <f t="shared" si="1556"/>
        <v/>
      </c>
      <c r="KT239" t="str">
        <f t="shared" si="1557"/>
        <v/>
      </c>
      <c r="KU239" t="str">
        <f t="shared" si="1558"/>
        <v/>
      </c>
      <c r="KV239" t="str">
        <f t="shared" si="1559"/>
        <v/>
      </c>
      <c r="KW239" t="str">
        <f t="shared" si="1560"/>
        <v/>
      </c>
      <c r="KX239" t="str">
        <f t="shared" si="1561"/>
        <v/>
      </c>
      <c r="KY239" t="str">
        <f t="shared" si="1562"/>
        <v/>
      </c>
      <c r="KZ239" t="str">
        <f t="shared" si="1563"/>
        <v/>
      </c>
      <c r="LA239" t="str">
        <f t="shared" si="1564"/>
        <v/>
      </c>
      <c r="LB239" t="str">
        <f t="shared" si="1565"/>
        <v/>
      </c>
      <c r="LC239" t="str">
        <f t="shared" si="1566"/>
        <v/>
      </c>
      <c r="LD239" t="str">
        <f t="shared" si="1567"/>
        <v/>
      </c>
      <c r="LE239" t="str">
        <f t="shared" si="1568"/>
        <v/>
      </c>
      <c r="LF239" t="str">
        <f t="shared" si="1569"/>
        <v/>
      </c>
      <c r="LG239" t="str">
        <f t="shared" si="1570"/>
        <v/>
      </c>
      <c r="LH239" t="str">
        <f t="shared" si="1571"/>
        <v/>
      </c>
      <c r="LI239" t="str">
        <f t="shared" si="1572"/>
        <v/>
      </c>
      <c r="LJ239" t="str">
        <f t="shared" si="1573"/>
        <v/>
      </c>
      <c r="LK239" t="str">
        <f t="shared" si="1574"/>
        <v/>
      </c>
      <c r="LL239" t="str">
        <f t="shared" si="1575"/>
        <v/>
      </c>
      <c r="LM239" t="str">
        <f t="shared" si="1576"/>
        <v/>
      </c>
      <c r="LN239" t="str">
        <f t="shared" si="1577"/>
        <v/>
      </c>
      <c r="LO239" t="str">
        <f t="shared" si="1578"/>
        <v/>
      </c>
      <c r="LP239" t="str">
        <f t="shared" si="1579"/>
        <v/>
      </c>
      <c r="LQ239" t="str">
        <f t="shared" si="1580"/>
        <v/>
      </c>
      <c r="LR239" t="str">
        <f t="shared" si="1581"/>
        <v/>
      </c>
      <c r="LS239" t="str">
        <f t="shared" si="1582"/>
        <v/>
      </c>
      <c r="LT239" t="str">
        <f t="shared" si="1583"/>
        <v/>
      </c>
      <c r="LU239" t="str">
        <f t="shared" si="1584"/>
        <v/>
      </c>
      <c r="LV239" t="str">
        <f t="shared" si="1585"/>
        <v/>
      </c>
      <c r="LW239" t="str">
        <f t="shared" si="1586"/>
        <v/>
      </c>
      <c r="LX239" t="str">
        <f t="shared" si="1587"/>
        <v/>
      </c>
      <c r="LY239" t="str">
        <f t="shared" si="1588"/>
        <v/>
      </c>
      <c r="LZ239" t="str">
        <f t="shared" si="1589"/>
        <v/>
      </c>
      <c r="MA239" t="str">
        <f t="shared" si="1590"/>
        <v/>
      </c>
      <c r="MB239" t="str">
        <f t="shared" si="1591"/>
        <v/>
      </c>
      <c r="MC239" t="str">
        <f t="shared" si="1592"/>
        <v/>
      </c>
      <c r="MD239" t="str">
        <f t="shared" si="1593"/>
        <v/>
      </c>
      <c r="ME239" t="str">
        <f t="shared" si="1594"/>
        <v/>
      </c>
      <c r="MF239" t="str">
        <f t="shared" si="1595"/>
        <v/>
      </c>
      <c r="MG239" t="str">
        <f t="shared" si="1596"/>
        <v/>
      </c>
      <c r="MH239" t="str">
        <f t="shared" si="1597"/>
        <v/>
      </c>
      <c r="MI239" t="str">
        <f t="shared" si="1598"/>
        <v/>
      </c>
      <c r="MJ239" t="str">
        <f t="shared" si="1599"/>
        <v/>
      </c>
      <c r="MK239" t="str">
        <f t="shared" si="1600"/>
        <v/>
      </c>
      <c r="ML239" t="str">
        <f t="shared" si="1601"/>
        <v/>
      </c>
      <c r="MM239" t="str">
        <f t="shared" si="1602"/>
        <v/>
      </c>
      <c r="MN239" t="str">
        <f t="shared" si="1603"/>
        <v/>
      </c>
      <c r="MO239" t="str">
        <f t="shared" si="1604"/>
        <v/>
      </c>
      <c r="MP239" t="str">
        <f t="shared" si="1605"/>
        <v/>
      </c>
      <c r="MQ239" t="str">
        <f t="shared" si="1606"/>
        <v/>
      </c>
      <c r="MR239" t="str">
        <f t="shared" si="1607"/>
        <v/>
      </c>
      <c r="MS239" t="str">
        <f t="shared" si="1608"/>
        <v/>
      </c>
      <c r="MT239" t="str">
        <f t="shared" si="1609"/>
        <v/>
      </c>
      <c r="MU239" t="str">
        <f t="shared" si="1610"/>
        <v/>
      </c>
      <c r="MV239" t="str">
        <f t="shared" si="1611"/>
        <v/>
      </c>
      <c r="MW239" t="str">
        <f t="shared" si="1612"/>
        <v/>
      </c>
      <c r="MX239" t="str">
        <f t="shared" si="1613"/>
        <v/>
      </c>
      <c r="MY239" t="str">
        <f t="shared" si="1614"/>
        <v/>
      </c>
      <c r="MZ239" t="str">
        <f t="shared" si="1615"/>
        <v/>
      </c>
      <c r="NA239" t="str">
        <f t="shared" si="1616"/>
        <v/>
      </c>
      <c r="NB239" t="str">
        <f t="shared" si="1617"/>
        <v/>
      </c>
      <c r="NC239" t="str">
        <f t="shared" si="1618"/>
        <v/>
      </c>
      <c r="ND239" t="str">
        <f t="shared" si="1619"/>
        <v/>
      </c>
      <c r="NE239" t="str">
        <f t="shared" si="1620"/>
        <v/>
      </c>
      <c r="NF239" t="str">
        <f t="shared" si="1621"/>
        <v/>
      </c>
      <c r="NG239" t="str">
        <f t="shared" si="1622"/>
        <v/>
      </c>
      <c r="NH239" t="str">
        <f t="shared" si="1623"/>
        <v/>
      </c>
      <c r="NI239" t="str">
        <f t="shared" si="1624"/>
        <v/>
      </c>
      <c r="NJ239" t="str">
        <f t="shared" si="1625"/>
        <v/>
      </c>
      <c r="NK239" t="str">
        <f t="shared" si="1626"/>
        <v/>
      </c>
      <c r="NL239" t="str">
        <f t="shared" si="1627"/>
        <v/>
      </c>
      <c r="NM239" t="str">
        <f t="shared" si="1628"/>
        <v/>
      </c>
      <c r="NN239" t="str">
        <f t="shared" si="1629"/>
        <v/>
      </c>
      <c r="NO239" t="str">
        <f t="shared" si="1630"/>
        <v/>
      </c>
      <c r="NP239" t="str">
        <f t="shared" si="1631"/>
        <v/>
      </c>
      <c r="NQ239" t="str">
        <f t="shared" si="1632"/>
        <v/>
      </c>
      <c r="NR239" t="str">
        <f t="shared" si="1633"/>
        <v/>
      </c>
      <c r="NS239" t="str">
        <f t="shared" si="1634"/>
        <v/>
      </c>
      <c r="NT239" t="str">
        <f t="shared" si="1635"/>
        <v/>
      </c>
      <c r="NU239" t="str">
        <f t="shared" si="1636"/>
        <v/>
      </c>
      <c r="NV239" t="str">
        <f t="shared" si="1637"/>
        <v/>
      </c>
      <c r="NW239" t="str">
        <f t="shared" si="1638"/>
        <v/>
      </c>
      <c r="NX239" t="str">
        <f t="shared" si="1639"/>
        <v/>
      </c>
      <c r="NY239" t="str">
        <f t="shared" si="1640"/>
        <v/>
      </c>
      <c r="NZ239" t="str">
        <f t="shared" si="1641"/>
        <v/>
      </c>
      <c r="OA239" t="str">
        <f t="shared" si="1642"/>
        <v/>
      </c>
      <c r="OB239" t="str">
        <f t="shared" si="1643"/>
        <v/>
      </c>
      <c r="OC239" t="str">
        <f t="shared" si="1644"/>
        <v/>
      </c>
      <c r="OD239" t="str">
        <f t="shared" si="1645"/>
        <v/>
      </c>
      <c r="OE239" t="str">
        <f t="shared" si="1646"/>
        <v/>
      </c>
      <c r="OF239" t="str">
        <f t="shared" si="1647"/>
        <v/>
      </c>
      <c r="OG239" t="str">
        <f t="shared" si="1648"/>
        <v/>
      </c>
      <c r="OH239" t="str">
        <f t="shared" si="1649"/>
        <v/>
      </c>
      <c r="OI239" t="str">
        <f t="shared" si="1650"/>
        <v/>
      </c>
      <c r="OJ239" t="str">
        <f t="shared" si="1651"/>
        <v/>
      </c>
      <c r="OK239" t="str">
        <f t="shared" si="1652"/>
        <v/>
      </c>
      <c r="OL239" t="str">
        <f t="shared" si="1653"/>
        <v/>
      </c>
      <c r="OM239" t="str">
        <f t="shared" si="1654"/>
        <v/>
      </c>
      <c r="ON239" t="str">
        <f t="shared" si="1655"/>
        <v/>
      </c>
      <c r="OO239" t="str">
        <f t="shared" si="1656"/>
        <v/>
      </c>
      <c r="OP239" t="str">
        <f t="shared" si="1657"/>
        <v/>
      </c>
      <c r="OQ239" t="str">
        <f t="shared" si="1658"/>
        <v/>
      </c>
      <c r="OR239" t="str">
        <f t="shared" si="1659"/>
        <v/>
      </c>
      <c r="OS239" t="str">
        <f t="shared" si="1660"/>
        <v/>
      </c>
      <c r="OT239" t="str">
        <f t="shared" si="1661"/>
        <v/>
      </c>
      <c r="OU239" t="str">
        <f t="shared" si="1662"/>
        <v/>
      </c>
      <c r="OV239" t="str">
        <f t="shared" si="1663"/>
        <v/>
      </c>
      <c r="OW239" t="str">
        <f t="shared" si="1664"/>
        <v/>
      </c>
      <c r="OX239" t="str">
        <f t="shared" si="1665"/>
        <v/>
      </c>
      <c r="OY239" t="str">
        <f t="shared" si="1666"/>
        <v/>
      </c>
      <c r="OZ239" t="str">
        <f t="shared" si="1667"/>
        <v/>
      </c>
      <c r="PA239" t="str">
        <f t="shared" si="1668"/>
        <v/>
      </c>
      <c r="PB239" t="str">
        <f t="shared" si="1669"/>
        <v/>
      </c>
      <c r="PC239" t="str">
        <f t="shared" si="1670"/>
        <v/>
      </c>
      <c r="PD239" t="str">
        <f t="shared" si="1671"/>
        <v/>
      </c>
      <c r="PE239" t="str">
        <f t="shared" si="1672"/>
        <v/>
      </c>
      <c r="PF239" t="str">
        <f t="shared" si="1673"/>
        <v/>
      </c>
      <c r="PG239" t="str">
        <f t="shared" si="1674"/>
        <v/>
      </c>
      <c r="PH239" t="str">
        <f t="shared" si="1675"/>
        <v/>
      </c>
      <c r="PI239" t="str">
        <f t="shared" si="1676"/>
        <v/>
      </c>
      <c r="PJ239" t="str">
        <f t="shared" si="1677"/>
        <v/>
      </c>
      <c r="PK239" t="str">
        <f t="shared" si="1678"/>
        <v/>
      </c>
      <c r="PL239" t="str">
        <f t="shared" si="1679"/>
        <v/>
      </c>
      <c r="PM239" t="str">
        <f t="shared" si="1680"/>
        <v/>
      </c>
      <c r="PN239" t="str">
        <f t="shared" si="1681"/>
        <v/>
      </c>
      <c r="PO239" t="str">
        <f t="shared" si="1682"/>
        <v/>
      </c>
      <c r="PP239" t="str">
        <f t="shared" si="1683"/>
        <v/>
      </c>
      <c r="PQ239" t="str">
        <f t="shared" si="1684"/>
        <v/>
      </c>
      <c r="PR239" t="str">
        <f t="shared" si="1685"/>
        <v/>
      </c>
      <c r="PS239" t="str">
        <f t="shared" si="1686"/>
        <v/>
      </c>
      <c r="PT239" t="str">
        <f t="shared" si="1687"/>
        <v/>
      </c>
      <c r="PU239" t="str">
        <f t="shared" si="1688"/>
        <v/>
      </c>
      <c r="PV239" t="str">
        <f t="shared" si="1689"/>
        <v/>
      </c>
      <c r="PW239" t="str">
        <f t="shared" si="1690"/>
        <v/>
      </c>
      <c r="PX239" t="str">
        <f t="shared" si="1691"/>
        <v/>
      </c>
      <c r="PY239" t="str">
        <f t="shared" si="1692"/>
        <v/>
      </c>
      <c r="PZ239" t="str">
        <f t="shared" si="1693"/>
        <v/>
      </c>
      <c r="QA239" t="str">
        <f t="shared" si="1694"/>
        <v/>
      </c>
      <c r="QB239" t="str">
        <f t="shared" si="1695"/>
        <v/>
      </c>
      <c r="QC239" t="str">
        <f t="shared" si="1696"/>
        <v/>
      </c>
      <c r="QD239" t="str">
        <f t="shared" si="1697"/>
        <v/>
      </c>
      <c r="QE239" t="str">
        <f t="shared" si="1698"/>
        <v/>
      </c>
      <c r="QF239" t="str">
        <f t="shared" si="1699"/>
        <v/>
      </c>
      <c r="QG239" t="str">
        <f t="shared" si="1700"/>
        <v/>
      </c>
      <c r="QH239" t="str">
        <f t="shared" si="1701"/>
        <v/>
      </c>
      <c r="QI239" t="str">
        <f t="shared" si="1702"/>
        <v/>
      </c>
      <c r="QJ239" t="str">
        <f t="shared" si="1703"/>
        <v/>
      </c>
      <c r="QK239" t="str">
        <f t="shared" si="1704"/>
        <v/>
      </c>
      <c r="QL239" t="str">
        <f t="shared" si="1705"/>
        <v/>
      </c>
      <c r="QM239" t="str">
        <f t="shared" si="1706"/>
        <v/>
      </c>
      <c r="QN239" t="str">
        <f t="shared" si="1707"/>
        <v/>
      </c>
      <c r="QO239" t="str">
        <f t="shared" si="1708"/>
        <v/>
      </c>
      <c r="QP239" t="str">
        <f t="shared" si="1709"/>
        <v/>
      </c>
      <c r="QQ239" t="str">
        <f t="shared" si="1710"/>
        <v/>
      </c>
      <c r="QR239" t="str">
        <f t="shared" si="1711"/>
        <v/>
      </c>
      <c r="QS239" t="str">
        <f t="shared" si="1712"/>
        <v/>
      </c>
      <c r="QT239" t="str">
        <f t="shared" si="1713"/>
        <v/>
      </c>
      <c r="QU239" t="str">
        <f t="shared" si="1714"/>
        <v/>
      </c>
      <c r="QV239" t="str">
        <f t="shared" si="1715"/>
        <v/>
      </c>
      <c r="QW239" t="str">
        <f t="shared" si="1716"/>
        <v/>
      </c>
      <c r="QX239" t="str">
        <f t="shared" si="1717"/>
        <v/>
      </c>
      <c r="QY239" t="str">
        <f t="shared" si="1718"/>
        <v/>
      </c>
      <c r="QZ239" t="str">
        <f t="shared" si="1719"/>
        <v/>
      </c>
      <c r="RA239" t="str">
        <f t="shared" si="1720"/>
        <v/>
      </c>
      <c r="RB239" t="str">
        <f t="shared" si="1721"/>
        <v/>
      </c>
      <c r="RC239" t="str">
        <f t="shared" si="1722"/>
        <v/>
      </c>
      <c r="RD239" t="str">
        <f t="shared" si="1723"/>
        <v/>
      </c>
      <c r="RE239" t="str">
        <f t="shared" si="1724"/>
        <v/>
      </c>
      <c r="RF239" t="str">
        <f t="shared" si="1725"/>
        <v/>
      </c>
      <c r="RG239" t="str">
        <f t="shared" si="1726"/>
        <v/>
      </c>
      <c r="RH239" t="str">
        <f t="shared" si="1727"/>
        <v/>
      </c>
      <c r="RI239" t="str">
        <f t="shared" si="1728"/>
        <v/>
      </c>
      <c r="RJ239" t="str">
        <f t="shared" si="1729"/>
        <v/>
      </c>
      <c r="RK239" t="str">
        <f t="shared" si="1730"/>
        <v/>
      </c>
      <c r="RL239" t="str">
        <f t="shared" si="1731"/>
        <v/>
      </c>
      <c r="RM239" t="str">
        <f t="shared" si="1732"/>
        <v/>
      </c>
      <c r="RN239" t="str">
        <f t="shared" si="1733"/>
        <v/>
      </c>
      <c r="RO239" t="str">
        <f t="shared" si="1734"/>
        <v/>
      </c>
      <c r="RP239" t="str">
        <f t="shared" si="1735"/>
        <v/>
      </c>
      <c r="RQ239" t="str">
        <f t="shared" si="1736"/>
        <v/>
      </c>
      <c r="RR239" t="str">
        <f t="shared" si="1737"/>
        <v/>
      </c>
      <c r="RS239" t="str">
        <f t="shared" si="1738"/>
        <v/>
      </c>
      <c r="RT239" t="str">
        <f t="shared" si="1739"/>
        <v/>
      </c>
      <c r="RU239" t="str">
        <f t="shared" si="1740"/>
        <v/>
      </c>
      <c r="RV239" t="str">
        <f t="shared" si="1741"/>
        <v/>
      </c>
      <c r="RW239" t="str">
        <f t="shared" si="1742"/>
        <v/>
      </c>
      <c r="RX239" t="str">
        <f t="shared" si="1743"/>
        <v/>
      </c>
      <c r="RY239" t="str">
        <f t="shared" si="1744"/>
        <v/>
      </c>
      <c r="RZ239" t="str">
        <f t="shared" si="1745"/>
        <v/>
      </c>
      <c r="SA239" t="str">
        <f t="shared" si="1746"/>
        <v/>
      </c>
      <c r="SB239" t="str">
        <f t="shared" si="1747"/>
        <v/>
      </c>
      <c r="SC239" t="str">
        <f t="shared" si="1748"/>
        <v/>
      </c>
      <c r="SD239" t="str">
        <f t="shared" si="1749"/>
        <v/>
      </c>
      <c r="SE239" t="str">
        <f t="shared" si="1750"/>
        <v/>
      </c>
      <c r="SF239" t="str">
        <f t="shared" si="1751"/>
        <v/>
      </c>
      <c r="SG239" t="str">
        <f t="shared" si="1752"/>
        <v/>
      </c>
      <c r="SH239" t="str">
        <f t="shared" si="1753"/>
        <v/>
      </c>
      <c r="SI239" t="str">
        <f t="shared" si="1754"/>
        <v/>
      </c>
      <c r="SJ239" t="str">
        <f t="shared" si="1755"/>
        <v/>
      </c>
      <c r="SK239" t="str">
        <f t="shared" si="1756"/>
        <v/>
      </c>
      <c r="SL239" t="str">
        <f t="shared" si="1757"/>
        <v/>
      </c>
      <c r="SM239" t="str">
        <f t="shared" si="1758"/>
        <v/>
      </c>
      <c r="SN239" t="str">
        <f t="shared" si="1759"/>
        <v/>
      </c>
      <c r="SO239" t="str">
        <f t="shared" si="1760"/>
        <v/>
      </c>
      <c r="SP239" t="str">
        <f t="shared" si="1761"/>
        <v/>
      </c>
      <c r="SQ239" t="str">
        <f t="shared" si="1762"/>
        <v/>
      </c>
      <c r="SR239" t="str">
        <f t="shared" si="1763"/>
        <v/>
      </c>
      <c r="SS239">
        <f t="shared" si="1764"/>
        <v>0</v>
      </c>
      <c r="ST239">
        <f t="shared" si="1765"/>
        <v>0</v>
      </c>
      <c r="SU239">
        <f t="shared" si="1766"/>
        <v>0</v>
      </c>
      <c r="SV239">
        <f t="shared" si="1767"/>
        <v>0</v>
      </c>
      <c r="SW239">
        <f t="shared" si="1768"/>
        <v>0</v>
      </c>
      <c r="SX239">
        <f t="shared" si="1769"/>
        <v>0</v>
      </c>
      <c r="SY239">
        <f t="shared" si="1770"/>
        <v>0</v>
      </c>
      <c r="SZ239">
        <f t="shared" si="1771"/>
        <v>0</v>
      </c>
      <c r="TA239">
        <f t="shared" si="1772"/>
        <v>0</v>
      </c>
      <c r="TB239">
        <f t="shared" si="1773"/>
        <v>0</v>
      </c>
      <c r="TC239">
        <f t="shared" si="1774"/>
        <v>0</v>
      </c>
      <c r="TD239">
        <f t="shared" si="1775"/>
        <v>0</v>
      </c>
      <c r="TE239">
        <f t="shared" si="1776"/>
        <v>0</v>
      </c>
      <c r="TF239">
        <f t="shared" si="1777"/>
        <v>0</v>
      </c>
      <c r="TG239">
        <f t="shared" si="1778"/>
        <v>0</v>
      </c>
      <c r="TH239">
        <f t="shared" si="1779"/>
        <v>0</v>
      </c>
      <c r="TI239">
        <f t="shared" si="1780"/>
        <v>0</v>
      </c>
      <c r="TJ239">
        <f t="shared" si="1781"/>
        <v>0</v>
      </c>
      <c r="TK239">
        <f t="shared" si="1782"/>
        <v>0</v>
      </c>
      <c r="TL239">
        <f t="shared" si="1783"/>
        <v>0</v>
      </c>
      <c r="TM239">
        <f t="shared" si="1784"/>
        <v>0</v>
      </c>
      <c r="TN239">
        <f t="shared" si="1785"/>
        <v>0</v>
      </c>
      <c r="TO239">
        <f t="shared" si="1786"/>
        <v>0</v>
      </c>
      <c r="TP239">
        <f t="shared" si="1787"/>
        <v>0</v>
      </c>
      <c r="TQ239">
        <f t="shared" si="1788"/>
        <v>0</v>
      </c>
      <c r="TR239">
        <f t="shared" si="1789"/>
        <v>0</v>
      </c>
      <c r="TS239">
        <f t="shared" si="1790"/>
        <v>0</v>
      </c>
      <c r="TT239">
        <f t="shared" si="1791"/>
        <v>0</v>
      </c>
      <c r="TU239">
        <f t="shared" si="1792"/>
        <v>0</v>
      </c>
      <c r="TV239">
        <f t="shared" si="1793"/>
        <v>0</v>
      </c>
      <c r="TW239">
        <f t="shared" si="1794"/>
        <v>0</v>
      </c>
      <c r="TX239">
        <f t="shared" si="1795"/>
        <v>0</v>
      </c>
      <c r="TY239">
        <f t="shared" si="1796"/>
        <v>0</v>
      </c>
      <c r="TZ239">
        <f t="shared" si="1797"/>
        <v>0</v>
      </c>
      <c r="UA239">
        <f t="shared" si="1798"/>
        <v>0</v>
      </c>
      <c r="UB239">
        <f t="shared" si="1799"/>
        <v>0</v>
      </c>
      <c r="UC239">
        <f t="shared" si="1800"/>
        <v>0</v>
      </c>
      <c r="UD239">
        <f t="shared" si="1801"/>
        <v>0</v>
      </c>
      <c r="UE239">
        <f t="shared" si="1802"/>
        <v>0</v>
      </c>
      <c r="UF239">
        <f t="shared" si="1803"/>
        <v>0</v>
      </c>
      <c r="UG239">
        <f t="shared" si="1804"/>
        <v>0</v>
      </c>
      <c r="UH239">
        <f t="shared" si="1805"/>
        <v>0</v>
      </c>
      <c r="UI239">
        <f t="shared" si="1806"/>
        <v>0</v>
      </c>
      <c r="UJ239">
        <f t="shared" si="1807"/>
        <v>0</v>
      </c>
      <c r="UK239">
        <f t="shared" si="1808"/>
        <v>0</v>
      </c>
      <c r="UL239">
        <f t="shared" si="1809"/>
        <v>0</v>
      </c>
      <c r="UM239">
        <f t="shared" si="1810"/>
        <v>0</v>
      </c>
      <c r="UN239">
        <f t="shared" si="1811"/>
        <v>0</v>
      </c>
      <c r="UO239">
        <f t="shared" si="1812"/>
        <v>0</v>
      </c>
      <c r="UP239">
        <f t="shared" si="1813"/>
        <v>0</v>
      </c>
      <c r="UQ239">
        <f t="shared" si="1814"/>
        <v>0</v>
      </c>
      <c r="UR239">
        <f t="shared" si="1815"/>
        <v>0</v>
      </c>
      <c r="US239">
        <f t="shared" si="1816"/>
        <v>0</v>
      </c>
      <c r="UT239">
        <f t="shared" si="1817"/>
        <v>0</v>
      </c>
      <c r="UU239">
        <f t="shared" si="1818"/>
        <v>0</v>
      </c>
      <c r="UV239">
        <f t="shared" si="1819"/>
        <v>0</v>
      </c>
      <c r="UW239">
        <f t="shared" si="1820"/>
        <v>0</v>
      </c>
      <c r="UX239">
        <f t="shared" si="1821"/>
        <v>0</v>
      </c>
      <c r="UY239">
        <f t="shared" si="1822"/>
        <v>0</v>
      </c>
      <c r="UZ239">
        <f t="shared" si="1823"/>
        <v>0</v>
      </c>
      <c r="VA239">
        <f t="shared" si="1824"/>
        <v>0</v>
      </c>
      <c r="VB239">
        <f t="shared" si="1825"/>
        <v>0</v>
      </c>
      <c r="VC239">
        <f t="shared" si="1826"/>
        <v>0</v>
      </c>
      <c r="VD239">
        <f t="shared" si="1827"/>
        <v>0</v>
      </c>
      <c r="VE239">
        <f t="shared" si="1828"/>
        <v>0</v>
      </c>
      <c r="VF239">
        <f t="shared" si="1829"/>
        <v>0</v>
      </c>
      <c r="VG239">
        <f t="shared" si="1830"/>
        <v>0</v>
      </c>
      <c r="VH239">
        <f t="shared" si="1831"/>
        <v>0</v>
      </c>
      <c r="VI239">
        <f t="shared" si="1832"/>
        <v>0</v>
      </c>
      <c r="VJ239">
        <f t="shared" si="1833"/>
        <v>0</v>
      </c>
      <c r="VK239">
        <f t="shared" si="1834"/>
        <v>0</v>
      </c>
      <c r="VL239">
        <f t="shared" si="1835"/>
        <v>0</v>
      </c>
      <c r="VM239">
        <f t="shared" si="1836"/>
        <v>0</v>
      </c>
      <c r="VN239">
        <f t="shared" si="1837"/>
        <v>0</v>
      </c>
      <c r="VO239" t="str">
        <f t="shared" si="1838"/>
        <v/>
      </c>
      <c r="VP239" t="str">
        <f t="shared" si="1839"/>
        <v/>
      </c>
      <c r="VQ239" t="str">
        <f t="shared" si="1840"/>
        <v/>
      </c>
      <c r="VR239" t="str">
        <f t="shared" si="1841"/>
        <v/>
      </c>
      <c r="VS239" t="str">
        <f t="shared" si="1842"/>
        <v/>
      </c>
      <c r="VT239" t="str">
        <f t="shared" si="1843"/>
        <v/>
      </c>
      <c r="VU239" t="str">
        <f t="shared" si="1844"/>
        <v/>
      </c>
      <c r="VV239" t="str">
        <f t="shared" si="1845"/>
        <v/>
      </c>
      <c r="VW239" t="str">
        <f t="shared" si="1846"/>
        <v/>
      </c>
      <c r="VX239" t="str">
        <f t="shared" si="1847"/>
        <v/>
      </c>
      <c r="VY239" t="str">
        <f t="shared" si="1848"/>
        <v/>
      </c>
      <c r="VZ239" t="str">
        <f t="shared" si="1849"/>
        <v/>
      </c>
      <c r="WA239" t="str">
        <f t="shared" si="1850"/>
        <v/>
      </c>
      <c r="WB239" t="str">
        <f t="shared" si="1851"/>
        <v/>
      </c>
      <c r="WC239" t="str">
        <f t="shared" si="1852"/>
        <v/>
      </c>
      <c r="WD239" t="str">
        <f t="shared" si="1853"/>
        <v/>
      </c>
      <c r="WE239" t="str">
        <f t="shared" si="1854"/>
        <v/>
      </c>
      <c r="WF239" t="str">
        <f t="shared" si="1855"/>
        <v/>
      </c>
      <c r="WG239" t="str">
        <f t="shared" si="1856"/>
        <v/>
      </c>
      <c r="WH239" t="str">
        <f t="shared" si="1857"/>
        <v/>
      </c>
      <c r="WI239" t="str">
        <f t="shared" si="1858"/>
        <v/>
      </c>
      <c r="WJ239" t="str">
        <f t="shared" si="1859"/>
        <v/>
      </c>
      <c r="WK239" t="str">
        <f t="shared" si="1860"/>
        <v/>
      </c>
      <c r="WL239" t="str">
        <f t="shared" si="1861"/>
        <v/>
      </c>
      <c r="WM239" t="str">
        <f t="shared" si="1862"/>
        <v/>
      </c>
      <c r="WN239" t="str">
        <f t="shared" si="1863"/>
        <v/>
      </c>
      <c r="WO239" t="str">
        <f t="shared" si="1864"/>
        <v/>
      </c>
      <c r="WP239" t="str">
        <f t="shared" si="1865"/>
        <v/>
      </c>
      <c r="WQ239" t="str">
        <f t="shared" si="1866"/>
        <v/>
      </c>
      <c r="WR239" t="str">
        <f t="shared" si="1867"/>
        <v/>
      </c>
      <c r="WS239" t="str">
        <f t="shared" si="1868"/>
        <v/>
      </c>
      <c r="WT239" t="str">
        <f t="shared" si="1869"/>
        <v/>
      </c>
      <c r="WU239" t="str">
        <f t="shared" si="1870"/>
        <v/>
      </c>
      <c r="WV239" t="str">
        <f t="shared" si="1871"/>
        <v/>
      </c>
      <c r="WW239" t="str">
        <f t="shared" si="1872"/>
        <v/>
      </c>
      <c r="WX239" t="str">
        <f t="shared" si="1873"/>
        <v/>
      </c>
      <c r="WY239" t="str">
        <f t="shared" si="1874"/>
        <v/>
      </c>
      <c r="WZ239" t="str">
        <f t="shared" si="1875"/>
        <v/>
      </c>
      <c r="XA239" t="str">
        <f t="shared" si="1876"/>
        <v/>
      </c>
      <c r="XB239" t="str">
        <f t="shared" si="1877"/>
        <v/>
      </c>
      <c r="XC239" t="str">
        <f t="shared" si="1878"/>
        <v/>
      </c>
      <c r="XD239" t="str">
        <f t="shared" si="1879"/>
        <v/>
      </c>
      <c r="XE239" t="str">
        <f t="shared" si="1880"/>
        <v/>
      </c>
      <c r="XF239" t="str">
        <f t="shared" si="1881"/>
        <v/>
      </c>
      <c r="XG239" t="str">
        <f t="shared" si="1882"/>
        <v/>
      </c>
      <c r="XH239" t="str">
        <f t="shared" si="1883"/>
        <v/>
      </c>
      <c r="XI239" t="str">
        <f t="shared" si="1884"/>
        <v/>
      </c>
      <c r="XJ239" t="str">
        <f t="shared" si="1885"/>
        <v/>
      </c>
      <c r="XK239" t="str">
        <f t="shared" si="1886"/>
        <v/>
      </c>
      <c r="XL239" t="str">
        <f t="shared" si="1887"/>
        <v/>
      </c>
      <c r="XM239" t="str">
        <f t="shared" si="1888"/>
        <v/>
      </c>
      <c r="XN239" t="str">
        <f t="shared" si="1889"/>
        <v/>
      </c>
      <c r="XO239" t="str">
        <f t="shared" si="1890"/>
        <v/>
      </c>
      <c r="XP239" t="str">
        <f t="shared" si="1891"/>
        <v/>
      </c>
      <c r="XQ239" t="str">
        <f t="shared" si="1892"/>
        <v/>
      </c>
      <c r="XR239" t="str">
        <f t="shared" si="1893"/>
        <v/>
      </c>
      <c r="XS239" t="str">
        <f t="shared" si="1894"/>
        <v/>
      </c>
      <c r="XT239" t="str">
        <f t="shared" si="1895"/>
        <v/>
      </c>
      <c r="XU239" t="str">
        <f t="shared" si="1896"/>
        <v/>
      </c>
      <c r="XV239" t="str">
        <f t="shared" si="1897"/>
        <v/>
      </c>
      <c r="XW239" t="str">
        <f t="shared" si="1898"/>
        <v/>
      </c>
      <c r="XX239" t="str">
        <f t="shared" si="1899"/>
        <v/>
      </c>
      <c r="XY239" t="str">
        <f t="shared" si="1900"/>
        <v/>
      </c>
      <c r="XZ239" t="str">
        <f t="shared" si="1901"/>
        <v/>
      </c>
      <c r="YA239" t="str">
        <f t="shared" si="1902"/>
        <v/>
      </c>
      <c r="YB239" t="str">
        <f t="shared" si="1903"/>
        <v/>
      </c>
      <c r="YC239" t="str">
        <f t="shared" si="1904"/>
        <v/>
      </c>
      <c r="YD239" t="str">
        <f t="shared" si="1905"/>
        <v/>
      </c>
      <c r="YE239" t="str">
        <f t="shared" si="1906"/>
        <v/>
      </c>
      <c r="YF239" t="str">
        <f t="shared" si="1907"/>
        <v/>
      </c>
      <c r="YG239" t="str">
        <f t="shared" si="1908"/>
        <v/>
      </c>
      <c r="YH239" t="str">
        <f t="shared" si="1909"/>
        <v/>
      </c>
      <c r="YI239" t="str">
        <f t="shared" si="1910"/>
        <v/>
      </c>
      <c r="YJ239" t="str">
        <f t="shared" si="1911"/>
        <v/>
      </c>
      <c r="YK239" t="str">
        <f t="shared" si="1912"/>
        <v/>
      </c>
      <c r="YL239" t="str">
        <f t="shared" si="1913"/>
        <v/>
      </c>
      <c r="YM239" t="str">
        <f t="shared" si="1914"/>
        <v/>
      </c>
      <c r="YN239" t="str">
        <f t="shared" si="1915"/>
        <v/>
      </c>
      <c r="YO239" t="str">
        <f t="shared" si="1916"/>
        <v/>
      </c>
      <c r="YP239" t="str">
        <f t="shared" si="1917"/>
        <v/>
      </c>
      <c r="YQ239" t="str">
        <f t="shared" si="1918"/>
        <v/>
      </c>
      <c r="YR239" t="str">
        <f t="shared" si="1919"/>
        <v/>
      </c>
      <c r="YS239" t="str">
        <f t="shared" si="1920"/>
        <v/>
      </c>
      <c r="YT239" t="str">
        <f t="shared" si="1921"/>
        <v/>
      </c>
      <c r="YU239" t="str">
        <f t="shared" si="1922"/>
        <v/>
      </c>
      <c r="YV239" t="str">
        <f t="shared" si="1923"/>
        <v/>
      </c>
      <c r="YW239" t="str">
        <f t="shared" si="1924"/>
        <v/>
      </c>
      <c r="YX239" t="str">
        <f t="shared" si="1925"/>
        <v/>
      </c>
      <c r="YY239" t="str">
        <f t="shared" si="1926"/>
        <v/>
      </c>
      <c r="YZ239" t="str">
        <f t="shared" si="1927"/>
        <v/>
      </c>
      <c r="ZA239" t="str">
        <f t="shared" si="1928"/>
        <v/>
      </c>
      <c r="ZB239" t="str">
        <f t="shared" si="1929"/>
        <v/>
      </c>
      <c r="ZC239" t="str">
        <f t="shared" si="1930"/>
        <v/>
      </c>
      <c r="ZD239" t="str">
        <f t="shared" si="1931"/>
        <v/>
      </c>
      <c r="ZE239" t="str">
        <f t="shared" si="1932"/>
        <v/>
      </c>
      <c r="ZF239" t="str">
        <f t="shared" si="1933"/>
        <v/>
      </c>
      <c r="ZG239" t="str">
        <f t="shared" si="1934"/>
        <v/>
      </c>
      <c r="ZH239" t="str">
        <f t="shared" si="1935"/>
        <v/>
      </c>
      <c r="ZI239" t="str">
        <f t="shared" si="1936"/>
        <v/>
      </c>
      <c r="ZJ239" t="str">
        <f t="shared" si="1937"/>
        <v/>
      </c>
      <c r="ZK239" t="str">
        <f t="shared" si="1938"/>
        <v/>
      </c>
      <c r="ZL239" t="str">
        <f t="shared" si="1939"/>
        <v/>
      </c>
      <c r="ZM239" t="str">
        <f t="shared" si="1940"/>
        <v/>
      </c>
      <c r="ZN239" t="str">
        <f t="shared" si="1941"/>
        <v/>
      </c>
      <c r="ZO239" t="str">
        <f t="shared" si="1942"/>
        <v/>
      </c>
      <c r="ZP239" t="str">
        <f t="shared" si="1943"/>
        <v/>
      </c>
      <c r="ZQ239" t="str">
        <f t="shared" si="1944"/>
        <v/>
      </c>
      <c r="ZR239" t="str">
        <f t="shared" si="1945"/>
        <v/>
      </c>
      <c r="ZS239" t="str">
        <f t="shared" si="1946"/>
        <v/>
      </c>
      <c r="ZT239" t="str">
        <f t="shared" si="1947"/>
        <v/>
      </c>
      <c r="ZU239" t="str">
        <f t="shared" si="1948"/>
        <v/>
      </c>
      <c r="ZV239" t="str">
        <f t="shared" si="1949"/>
        <v/>
      </c>
      <c r="ZW239" t="str">
        <f t="shared" si="1950"/>
        <v/>
      </c>
      <c r="ZX239" t="str">
        <f t="shared" si="1951"/>
        <v/>
      </c>
      <c r="ZY239" t="str">
        <f t="shared" si="1952"/>
        <v/>
      </c>
      <c r="ZZ239" t="str">
        <f t="shared" si="1953"/>
        <v/>
      </c>
      <c r="AAA239" t="str">
        <f t="shared" si="1954"/>
        <v/>
      </c>
      <c r="AAB239" t="str">
        <f t="shared" si="1955"/>
        <v/>
      </c>
      <c r="AAC239" t="str">
        <f t="shared" si="1956"/>
        <v/>
      </c>
      <c r="AAD239" t="str">
        <f t="shared" si="1957"/>
        <v/>
      </c>
      <c r="AAE239" t="e">
        <f t="shared" ca="1" si="1958"/>
        <v>#N/A</v>
      </c>
      <c r="AAF239" t="e">
        <f t="shared" ca="1" si="1959"/>
        <v>#N/A</v>
      </c>
      <c r="AAG239" t="e">
        <f t="shared" ca="1" si="1960"/>
        <v>#N/A</v>
      </c>
      <c r="AAH239" t="e">
        <f t="shared" ca="1" si="1961"/>
        <v>#N/A</v>
      </c>
      <c r="AAI239" t="e">
        <f t="shared" ca="1" si="1962"/>
        <v>#N/A</v>
      </c>
      <c r="AAJ239" t="e">
        <f t="shared" ca="1" si="1963"/>
        <v>#N/A</v>
      </c>
    </row>
    <row r="240" spans="1:713" x14ac:dyDescent="0.35">
      <c r="B240" t="s">
        <v>1941</v>
      </c>
      <c r="C240" s="8">
        <v>40602.491481481484</v>
      </c>
      <c r="D240" t="s">
        <v>232</v>
      </c>
      <c r="E240" t="s">
        <v>2903</v>
      </c>
      <c r="F240">
        <v>4</v>
      </c>
      <c r="G240" t="s">
        <v>544</v>
      </c>
      <c r="I240" s="9">
        <v>40574</v>
      </c>
      <c r="J240">
        <v>80</v>
      </c>
      <c r="K240">
        <v>11.5</v>
      </c>
      <c r="L240">
        <v>5</v>
      </c>
      <c r="M240">
        <v>2</v>
      </c>
      <c r="N240">
        <v>100</v>
      </c>
      <c r="O240">
        <v>65</v>
      </c>
      <c r="P240">
        <v>15</v>
      </c>
      <c r="Q240">
        <v>0</v>
      </c>
      <c r="R240">
        <v>0</v>
      </c>
      <c r="S240">
        <v>5</v>
      </c>
      <c r="T240">
        <v>0</v>
      </c>
      <c r="U240">
        <v>15</v>
      </c>
      <c r="V240">
        <v>0</v>
      </c>
      <c r="W240">
        <v>0</v>
      </c>
      <c r="Y240">
        <v>2.5750000000000002</v>
      </c>
      <c r="Z240" s="10">
        <v>0</v>
      </c>
      <c r="AA240" s="10">
        <v>0.75</v>
      </c>
      <c r="AB240" s="10">
        <v>0.1</v>
      </c>
      <c r="AC240" s="10">
        <v>0</v>
      </c>
      <c r="AD240" s="10">
        <v>0.05</v>
      </c>
      <c r="AE240" s="10">
        <v>0</v>
      </c>
      <c r="AF240" s="10">
        <v>0.05</v>
      </c>
      <c r="AG240" s="10">
        <v>0.05</v>
      </c>
      <c r="AH240" s="10">
        <v>0</v>
      </c>
      <c r="AP240" t="s">
        <v>383</v>
      </c>
      <c r="AQ240" t="s">
        <v>310</v>
      </c>
      <c r="AR240" t="s">
        <v>265</v>
      </c>
      <c r="AU240" t="s">
        <v>267</v>
      </c>
      <c r="AV240" t="s">
        <v>268</v>
      </c>
      <c r="AZ240" t="s">
        <v>313</v>
      </c>
      <c r="BB240" t="s">
        <v>224</v>
      </c>
      <c r="BE240" t="s">
        <v>254</v>
      </c>
      <c r="BF240" t="s">
        <v>315</v>
      </c>
      <c r="BO240" t="s">
        <v>386</v>
      </c>
      <c r="BQ240" t="s">
        <v>271</v>
      </c>
      <c r="BW240" t="s">
        <v>293</v>
      </c>
      <c r="CA240" t="s">
        <v>358</v>
      </c>
      <c r="CB240" t="s">
        <v>323</v>
      </c>
      <c r="CC240" t="s">
        <v>274</v>
      </c>
      <c r="CD240" t="s">
        <v>275</v>
      </c>
      <c r="CF240" t="s">
        <v>388</v>
      </c>
      <c r="CG240" t="s">
        <v>324</v>
      </c>
      <c r="CI240" t="s">
        <v>276</v>
      </c>
      <c r="CM240" t="s">
        <v>403</v>
      </c>
      <c r="CO240" t="s">
        <v>327</v>
      </c>
      <c r="CP240" t="s">
        <v>328</v>
      </c>
      <c r="CQ240" t="s">
        <v>1942</v>
      </c>
      <c r="CR240">
        <v>0</v>
      </c>
      <c r="CS240">
        <v>0</v>
      </c>
      <c r="CT240">
        <v>0</v>
      </c>
      <c r="CU240" s="10">
        <v>0</v>
      </c>
      <c r="CV240">
        <v>0</v>
      </c>
      <c r="CW240" s="10">
        <v>0</v>
      </c>
      <c r="CX240" s="10">
        <v>0</v>
      </c>
      <c r="CY240" s="10">
        <v>0</v>
      </c>
      <c r="CZ240" s="10">
        <v>0</v>
      </c>
      <c r="DA240" s="10">
        <v>0</v>
      </c>
      <c r="DB240" s="10">
        <v>0</v>
      </c>
      <c r="DC240" s="10">
        <v>0</v>
      </c>
      <c r="DD240" s="10">
        <v>0</v>
      </c>
      <c r="DE240" s="10">
        <v>0</v>
      </c>
      <c r="DF240" s="10">
        <v>0</v>
      </c>
      <c r="DG240" s="10">
        <v>0</v>
      </c>
      <c r="DH240" s="10">
        <v>0</v>
      </c>
      <c r="DI240" s="10">
        <v>0</v>
      </c>
      <c r="DJ240" s="10">
        <v>0</v>
      </c>
      <c r="DK240" s="10">
        <v>0</v>
      </c>
      <c r="DL240" s="10">
        <v>0</v>
      </c>
      <c r="DM240" s="10">
        <v>0</v>
      </c>
      <c r="DN240" s="10">
        <v>0</v>
      </c>
      <c r="DO240" s="10">
        <v>0</v>
      </c>
      <c r="DP240" s="10">
        <v>0</v>
      </c>
      <c r="DQ240" s="10">
        <v>0</v>
      </c>
      <c r="DR240" s="10">
        <v>0</v>
      </c>
      <c r="DS240" s="10">
        <v>0</v>
      </c>
      <c r="DT240" s="10">
        <v>0</v>
      </c>
      <c r="DU240" s="10">
        <v>0</v>
      </c>
      <c r="DV240" s="10">
        <v>0</v>
      </c>
      <c r="DW240" s="10">
        <v>0</v>
      </c>
      <c r="DX240" s="10">
        <v>0</v>
      </c>
      <c r="DY240" s="10">
        <v>0</v>
      </c>
      <c r="DZ240" s="10">
        <v>0</v>
      </c>
      <c r="EA240" s="10">
        <v>0</v>
      </c>
      <c r="EB240" s="10">
        <v>0</v>
      </c>
      <c r="EC240" s="10">
        <v>0</v>
      </c>
      <c r="ED240" s="10">
        <v>0</v>
      </c>
      <c r="EE240" s="10">
        <v>0</v>
      </c>
      <c r="EF240" s="10">
        <v>0</v>
      </c>
      <c r="EG240" s="10">
        <v>0</v>
      </c>
      <c r="EH240" s="10">
        <v>0.2</v>
      </c>
      <c r="EI240" s="10">
        <v>0</v>
      </c>
      <c r="EJ240" s="10">
        <v>0</v>
      </c>
      <c r="EK240" s="10">
        <v>0</v>
      </c>
      <c r="EL240" s="10">
        <v>0.2</v>
      </c>
      <c r="EM240" s="10">
        <v>0.3</v>
      </c>
      <c r="EN240" s="10">
        <v>0</v>
      </c>
      <c r="EO240" s="10">
        <v>0</v>
      </c>
      <c r="EP240" s="10">
        <v>0</v>
      </c>
      <c r="EQ240" s="10">
        <v>0</v>
      </c>
      <c r="ER240" s="10">
        <v>0</v>
      </c>
      <c r="ES240" s="10">
        <v>0</v>
      </c>
      <c r="ET240" s="10">
        <v>0</v>
      </c>
      <c r="EU240" s="10">
        <v>0</v>
      </c>
      <c r="EV240" s="10">
        <v>0</v>
      </c>
      <c r="EW240" s="10">
        <v>0.3</v>
      </c>
      <c r="EX240" s="10">
        <v>0</v>
      </c>
      <c r="EY240" s="10">
        <v>0</v>
      </c>
      <c r="EZ240" t="s">
        <v>1943</v>
      </c>
      <c r="FA240" t="s">
        <v>1944</v>
      </c>
      <c r="FB240" t="s">
        <v>227</v>
      </c>
      <c r="FC240" t="s">
        <v>259</v>
      </c>
      <c r="FD240" t="s">
        <v>226</v>
      </c>
      <c r="FE240" t="s">
        <v>227</v>
      </c>
      <c r="FF240" t="s">
        <v>228</v>
      </c>
      <c r="FG240">
        <v>0</v>
      </c>
      <c r="FH240">
        <v>3</v>
      </c>
      <c r="FI240">
        <v>4</v>
      </c>
      <c r="FJ240">
        <v>0</v>
      </c>
      <c r="FK240">
        <v>1</v>
      </c>
      <c r="FL240">
        <v>5</v>
      </c>
      <c r="FM240">
        <v>0</v>
      </c>
      <c r="FN240">
        <v>0</v>
      </c>
      <c r="FO240">
        <v>2</v>
      </c>
      <c r="FP240">
        <v>4</v>
      </c>
      <c r="FQ240">
        <v>2</v>
      </c>
      <c r="FR240">
        <v>1</v>
      </c>
      <c r="FS240">
        <v>3</v>
      </c>
      <c r="FT240">
        <v>0</v>
      </c>
      <c r="FU240">
        <v>5</v>
      </c>
      <c r="FV240">
        <v>0</v>
      </c>
      <c r="FW240">
        <v>0</v>
      </c>
      <c r="FX240">
        <v>0</v>
      </c>
      <c r="FY240">
        <v>3</v>
      </c>
      <c r="FZ240">
        <v>2</v>
      </c>
      <c r="GA240">
        <v>1</v>
      </c>
      <c r="GB240">
        <v>0</v>
      </c>
      <c r="GC240">
        <v>0</v>
      </c>
      <c r="GD240">
        <v>0</v>
      </c>
      <c r="GE240">
        <v>0</v>
      </c>
      <c r="GF240">
        <v>0</v>
      </c>
      <c r="GG240">
        <v>0</v>
      </c>
      <c r="GH240" t="s">
        <v>1945</v>
      </c>
      <c r="GI240" t="s">
        <v>1599</v>
      </c>
      <c r="GJ240" t="s">
        <v>1946</v>
      </c>
      <c r="GK240" t="s">
        <v>557</v>
      </c>
      <c r="GL240" t="s">
        <v>1947</v>
      </c>
      <c r="GM240" t="s">
        <v>1948</v>
      </c>
      <c r="GN240" t="s">
        <v>1949</v>
      </c>
      <c r="GO240" t="s">
        <v>1950</v>
      </c>
      <c r="GP240" t="s">
        <v>1951</v>
      </c>
      <c r="GQ240" t="s">
        <v>1952</v>
      </c>
      <c r="GR240" t="s">
        <v>289</v>
      </c>
      <c r="GT240" t="s">
        <v>260</v>
      </c>
      <c r="HH240" t="s">
        <v>374</v>
      </c>
      <c r="HQ240" t="str">
        <f t="shared" si="1476"/>
        <v/>
      </c>
      <c r="HR240" t="str">
        <f t="shared" si="1477"/>
        <v/>
      </c>
      <c r="HS240">
        <f t="shared" si="1478"/>
        <v>105</v>
      </c>
      <c r="HT240" t="str">
        <f t="shared" si="1479"/>
        <v/>
      </c>
      <c r="HU240" t="str">
        <f t="shared" si="1480"/>
        <v/>
      </c>
      <c r="HV240" t="str">
        <f t="shared" si="1481"/>
        <v/>
      </c>
      <c r="HW240" t="str">
        <f t="shared" si="1482"/>
        <v/>
      </c>
      <c r="HX240" t="str">
        <f t="shared" si="1483"/>
        <v/>
      </c>
      <c r="HY240" t="str">
        <f t="shared" si="1484"/>
        <v/>
      </c>
      <c r="HZ240" t="str">
        <f t="shared" si="1485"/>
        <v/>
      </c>
      <c r="IA240" t="str">
        <f t="shared" si="1486"/>
        <v/>
      </c>
      <c r="IB240" t="str">
        <f t="shared" si="1487"/>
        <v/>
      </c>
      <c r="IC240" t="str">
        <f t="shared" si="1488"/>
        <v/>
      </c>
      <c r="ID240" t="str">
        <f t="shared" si="1489"/>
        <v/>
      </c>
      <c r="IE240" t="str">
        <f t="shared" si="1490"/>
        <v/>
      </c>
      <c r="IF240" t="str">
        <f t="shared" si="1491"/>
        <v/>
      </c>
      <c r="IG240" t="str">
        <f t="shared" si="1492"/>
        <v/>
      </c>
      <c r="IH240" t="str">
        <f t="shared" si="1493"/>
        <v/>
      </c>
      <c r="II240" t="str">
        <f t="shared" si="1494"/>
        <v/>
      </c>
      <c r="IJ240" t="str">
        <f t="shared" si="1495"/>
        <v/>
      </c>
      <c r="IK240" t="str">
        <f t="shared" si="1496"/>
        <v/>
      </c>
      <c r="IL240" t="str">
        <f t="shared" si="1497"/>
        <v/>
      </c>
      <c r="IM240" t="str">
        <f t="shared" si="1498"/>
        <v/>
      </c>
      <c r="IN240" t="str">
        <f t="shared" si="1499"/>
        <v/>
      </c>
      <c r="IO240" t="str">
        <f t="shared" si="1500"/>
        <v/>
      </c>
      <c r="IP240" t="str">
        <f t="shared" si="1501"/>
        <v/>
      </c>
      <c r="IQ240" t="str">
        <f t="shared" si="1502"/>
        <v/>
      </c>
      <c r="IR240" t="str">
        <f t="shared" si="1503"/>
        <v/>
      </c>
      <c r="IS240" t="str">
        <f t="shared" si="1504"/>
        <v/>
      </c>
      <c r="IT240" t="str">
        <f t="shared" si="1505"/>
        <v/>
      </c>
      <c r="IU240" t="str">
        <f t="shared" si="1506"/>
        <v/>
      </c>
      <c r="IV240" t="str">
        <f t="shared" si="1507"/>
        <v/>
      </c>
      <c r="IW240" t="str">
        <f t="shared" si="1508"/>
        <v/>
      </c>
      <c r="IX240" t="str">
        <f t="shared" si="1509"/>
        <v/>
      </c>
      <c r="IY240" t="str">
        <f t="shared" si="1510"/>
        <v/>
      </c>
      <c r="IZ240" t="str">
        <f t="shared" si="1511"/>
        <v/>
      </c>
      <c r="JA240" t="str">
        <f t="shared" si="1512"/>
        <v/>
      </c>
      <c r="JB240" t="str">
        <f t="shared" si="1513"/>
        <v/>
      </c>
      <c r="JC240" t="str">
        <f t="shared" si="1514"/>
        <v/>
      </c>
      <c r="JD240" t="str">
        <f t="shared" si="1515"/>
        <v/>
      </c>
      <c r="JE240" t="str">
        <f t="shared" si="1516"/>
        <v/>
      </c>
      <c r="JF240" t="str">
        <f t="shared" si="1517"/>
        <v/>
      </c>
      <c r="JG240" t="str">
        <f t="shared" si="1518"/>
        <v/>
      </c>
      <c r="JH240" t="str">
        <f t="shared" si="1519"/>
        <v/>
      </c>
      <c r="JI240" t="str">
        <f t="shared" si="1520"/>
        <v/>
      </c>
      <c r="JJ240" t="str">
        <f t="shared" si="1521"/>
        <v/>
      </c>
      <c r="JK240" t="str">
        <f t="shared" si="1522"/>
        <v/>
      </c>
      <c r="JL240" t="str">
        <f t="shared" si="1523"/>
        <v/>
      </c>
      <c r="JM240" t="str">
        <f t="shared" si="1524"/>
        <v/>
      </c>
      <c r="JN240" t="str">
        <f t="shared" si="1525"/>
        <v/>
      </c>
      <c r="JO240" t="str">
        <f t="shared" si="1526"/>
        <v/>
      </c>
      <c r="JP240" t="str">
        <f t="shared" si="1527"/>
        <v/>
      </c>
      <c r="JQ240" t="str">
        <f t="shared" si="1528"/>
        <v/>
      </c>
      <c r="JR240" t="str">
        <f t="shared" si="1529"/>
        <v/>
      </c>
      <c r="JS240" t="str">
        <f t="shared" si="1530"/>
        <v/>
      </c>
      <c r="JT240" t="str">
        <f t="shared" si="1531"/>
        <v/>
      </c>
      <c r="JU240" t="str">
        <f t="shared" si="1532"/>
        <v/>
      </c>
      <c r="JV240" t="str">
        <f t="shared" si="1533"/>
        <v/>
      </c>
      <c r="JW240" t="str">
        <f t="shared" si="1534"/>
        <v/>
      </c>
      <c r="JX240" t="str">
        <f t="shared" si="1535"/>
        <v/>
      </c>
      <c r="JY240" t="str">
        <f t="shared" si="1536"/>
        <v/>
      </c>
      <c r="JZ240" t="str">
        <f t="shared" si="1537"/>
        <v/>
      </c>
      <c r="KA240" t="str">
        <f t="shared" si="1538"/>
        <v/>
      </c>
      <c r="KB240" t="str">
        <f t="shared" si="1539"/>
        <v/>
      </c>
      <c r="KC240" t="str">
        <f t="shared" si="1540"/>
        <v/>
      </c>
      <c r="KD240" t="str">
        <f t="shared" si="1541"/>
        <v/>
      </c>
      <c r="KE240" t="str">
        <f t="shared" si="1542"/>
        <v/>
      </c>
      <c r="KF240" t="str">
        <f t="shared" si="1543"/>
        <v/>
      </c>
      <c r="KG240" t="str">
        <f t="shared" si="1544"/>
        <v/>
      </c>
      <c r="KH240" t="str">
        <f t="shared" si="1545"/>
        <v/>
      </c>
      <c r="KI240" t="str">
        <f t="shared" si="1546"/>
        <v/>
      </c>
      <c r="KJ240" t="str">
        <f t="shared" si="1547"/>
        <v/>
      </c>
      <c r="KK240" t="str">
        <f t="shared" si="1548"/>
        <v/>
      </c>
      <c r="KL240" t="str">
        <f t="shared" si="1549"/>
        <v/>
      </c>
      <c r="KM240" t="str">
        <f t="shared" si="1550"/>
        <v/>
      </c>
      <c r="KN240" t="str">
        <f t="shared" si="1551"/>
        <v/>
      </c>
      <c r="KO240" t="str">
        <f t="shared" si="1552"/>
        <v/>
      </c>
      <c r="KP240" t="str">
        <f t="shared" si="1553"/>
        <v/>
      </c>
      <c r="KQ240" t="str">
        <f t="shared" si="1554"/>
        <v/>
      </c>
      <c r="KR240" t="str">
        <f t="shared" si="1555"/>
        <v/>
      </c>
      <c r="KS240" t="str">
        <f t="shared" si="1556"/>
        <v/>
      </c>
      <c r="KT240" t="str">
        <f t="shared" si="1557"/>
        <v/>
      </c>
      <c r="KU240" t="str">
        <f t="shared" si="1558"/>
        <v/>
      </c>
      <c r="KV240" t="str">
        <f t="shared" si="1559"/>
        <v/>
      </c>
      <c r="KW240" t="str">
        <f t="shared" si="1560"/>
        <v/>
      </c>
      <c r="KX240" t="str">
        <f t="shared" si="1561"/>
        <v/>
      </c>
      <c r="KY240" t="str">
        <f t="shared" si="1562"/>
        <v/>
      </c>
      <c r="KZ240" t="str">
        <f t="shared" si="1563"/>
        <v/>
      </c>
      <c r="LA240" t="str">
        <f t="shared" si="1564"/>
        <v/>
      </c>
      <c r="LB240" t="str">
        <f t="shared" si="1565"/>
        <v/>
      </c>
      <c r="LC240" t="str">
        <f t="shared" si="1566"/>
        <v/>
      </c>
      <c r="LD240" t="str">
        <f t="shared" si="1567"/>
        <v/>
      </c>
      <c r="LE240" t="str">
        <f t="shared" si="1568"/>
        <v/>
      </c>
      <c r="LF240" t="str">
        <f t="shared" si="1569"/>
        <v/>
      </c>
      <c r="LG240" t="str">
        <f t="shared" si="1570"/>
        <v/>
      </c>
      <c r="LH240" t="str">
        <f t="shared" si="1571"/>
        <v/>
      </c>
      <c r="LI240" t="str">
        <f t="shared" si="1572"/>
        <v/>
      </c>
      <c r="LJ240" t="str">
        <f t="shared" si="1573"/>
        <v/>
      </c>
      <c r="LK240" t="str">
        <f t="shared" si="1574"/>
        <v/>
      </c>
      <c r="LL240" t="str">
        <f t="shared" si="1575"/>
        <v/>
      </c>
      <c r="LM240" t="str">
        <f t="shared" si="1576"/>
        <v/>
      </c>
      <c r="LN240" t="str">
        <f t="shared" si="1577"/>
        <v/>
      </c>
      <c r="LO240" t="str">
        <f t="shared" si="1578"/>
        <v/>
      </c>
      <c r="LP240" t="str">
        <f t="shared" si="1579"/>
        <v/>
      </c>
      <c r="LQ240" t="str">
        <f t="shared" si="1580"/>
        <v/>
      </c>
      <c r="LR240" t="str">
        <f t="shared" si="1581"/>
        <v/>
      </c>
      <c r="LS240" t="str">
        <f t="shared" si="1582"/>
        <v/>
      </c>
      <c r="LT240" t="str">
        <f t="shared" si="1583"/>
        <v/>
      </c>
      <c r="LU240" t="str">
        <f t="shared" si="1584"/>
        <v/>
      </c>
      <c r="LV240" t="str">
        <f t="shared" si="1585"/>
        <v/>
      </c>
      <c r="LW240" t="str">
        <f t="shared" si="1586"/>
        <v/>
      </c>
      <c r="LX240" t="str">
        <f t="shared" si="1587"/>
        <v/>
      </c>
      <c r="LY240" t="str">
        <f t="shared" si="1588"/>
        <v/>
      </c>
      <c r="LZ240" t="str">
        <f t="shared" si="1589"/>
        <v/>
      </c>
      <c r="MA240" t="str">
        <f t="shared" si="1590"/>
        <v/>
      </c>
      <c r="MB240" t="str">
        <f t="shared" si="1591"/>
        <v/>
      </c>
      <c r="MC240" t="str">
        <f t="shared" si="1592"/>
        <v/>
      </c>
      <c r="MD240" t="str">
        <f t="shared" si="1593"/>
        <v/>
      </c>
      <c r="ME240" t="str">
        <f t="shared" si="1594"/>
        <v/>
      </c>
      <c r="MF240" t="str">
        <f t="shared" si="1595"/>
        <v/>
      </c>
      <c r="MG240" t="str">
        <f t="shared" si="1596"/>
        <v/>
      </c>
      <c r="MH240" t="str">
        <f t="shared" si="1597"/>
        <v/>
      </c>
      <c r="MI240" t="str">
        <f t="shared" si="1598"/>
        <v/>
      </c>
      <c r="MJ240" t="str">
        <f t="shared" si="1599"/>
        <v/>
      </c>
      <c r="MK240" t="str">
        <f t="shared" si="1600"/>
        <v/>
      </c>
      <c r="ML240" t="str">
        <f t="shared" si="1601"/>
        <v/>
      </c>
      <c r="MM240" t="str">
        <f t="shared" si="1602"/>
        <v/>
      </c>
      <c r="MN240" t="str">
        <f t="shared" si="1603"/>
        <v/>
      </c>
      <c r="MO240" t="str">
        <f t="shared" si="1604"/>
        <v/>
      </c>
      <c r="MP240" t="str">
        <f t="shared" si="1605"/>
        <v/>
      </c>
      <c r="MQ240" t="str">
        <f t="shared" si="1606"/>
        <v/>
      </c>
      <c r="MR240" t="str">
        <f t="shared" si="1607"/>
        <v/>
      </c>
      <c r="MS240" t="str">
        <f t="shared" si="1608"/>
        <v/>
      </c>
      <c r="MT240" t="str">
        <f t="shared" si="1609"/>
        <v/>
      </c>
      <c r="MU240" t="str">
        <f t="shared" si="1610"/>
        <v/>
      </c>
      <c r="MV240" t="str">
        <f t="shared" si="1611"/>
        <v/>
      </c>
      <c r="MW240" t="str">
        <f t="shared" si="1612"/>
        <v/>
      </c>
      <c r="MX240" t="str">
        <f t="shared" si="1613"/>
        <v/>
      </c>
      <c r="MY240" t="str">
        <f t="shared" si="1614"/>
        <v/>
      </c>
      <c r="MZ240" t="str">
        <f t="shared" si="1615"/>
        <v/>
      </c>
      <c r="NA240" t="str">
        <f t="shared" si="1616"/>
        <v/>
      </c>
      <c r="NB240" t="str">
        <f t="shared" si="1617"/>
        <v/>
      </c>
      <c r="NC240" t="str">
        <f t="shared" si="1618"/>
        <v/>
      </c>
      <c r="ND240" t="str">
        <f t="shared" si="1619"/>
        <v/>
      </c>
      <c r="NE240" t="str">
        <f t="shared" si="1620"/>
        <v/>
      </c>
      <c r="NF240" t="str">
        <f t="shared" si="1621"/>
        <v/>
      </c>
      <c r="NG240" t="str">
        <f t="shared" si="1622"/>
        <v/>
      </c>
      <c r="NH240" t="str">
        <f t="shared" si="1623"/>
        <v/>
      </c>
      <c r="NI240" t="str">
        <f t="shared" si="1624"/>
        <v/>
      </c>
      <c r="NJ240" t="str">
        <f t="shared" si="1625"/>
        <v/>
      </c>
      <c r="NK240" t="str">
        <f t="shared" si="1626"/>
        <v/>
      </c>
      <c r="NL240" t="str">
        <f t="shared" si="1627"/>
        <v/>
      </c>
      <c r="NM240" t="str">
        <f t="shared" si="1628"/>
        <v/>
      </c>
      <c r="NN240" t="str">
        <f t="shared" si="1629"/>
        <v/>
      </c>
      <c r="NO240" t="str">
        <f t="shared" si="1630"/>
        <v/>
      </c>
      <c r="NP240" t="str">
        <f t="shared" si="1631"/>
        <v/>
      </c>
      <c r="NQ240" t="str">
        <f t="shared" si="1632"/>
        <v/>
      </c>
      <c r="NR240" t="str">
        <f t="shared" si="1633"/>
        <v/>
      </c>
      <c r="NS240" t="str">
        <f t="shared" si="1634"/>
        <v/>
      </c>
      <c r="NT240" t="str">
        <f t="shared" si="1635"/>
        <v/>
      </c>
      <c r="NU240" t="str">
        <f t="shared" si="1636"/>
        <v/>
      </c>
      <c r="NV240" t="str">
        <f t="shared" si="1637"/>
        <v/>
      </c>
      <c r="NW240" t="str">
        <f t="shared" si="1638"/>
        <v/>
      </c>
      <c r="NX240" t="str">
        <f t="shared" si="1639"/>
        <v/>
      </c>
      <c r="NY240" t="str">
        <f t="shared" si="1640"/>
        <v/>
      </c>
      <c r="NZ240" t="str">
        <f t="shared" si="1641"/>
        <v/>
      </c>
      <c r="OA240" t="str">
        <f t="shared" si="1642"/>
        <v/>
      </c>
      <c r="OB240" t="str">
        <f t="shared" si="1643"/>
        <v/>
      </c>
      <c r="OC240" t="str">
        <f t="shared" si="1644"/>
        <v/>
      </c>
      <c r="OD240" t="str">
        <f t="shared" si="1645"/>
        <v/>
      </c>
      <c r="OE240" t="str">
        <f t="shared" si="1646"/>
        <v/>
      </c>
      <c r="OF240" t="str">
        <f t="shared" si="1647"/>
        <v/>
      </c>
      <c r="OG240" t="str">
        <f t="shared" si="1648"/>
        <v/>
      </c>
      <c r="OH240" t="str">
        <f t="shared" si="1649"/>
        <v/>
      </c>
      <c r="OI240" t="str">
        <f t="shared" si="1650"/>
        <v/>
      </c>
      <c r="OJ240" t="str">
        <f t="shared" si="1651"/>
        <v/>
      </c>
      <c r="OK240" t="str">
        <f t="shared" si="1652"/>
        <v/>
      </c>
      <c r="OL240" t="str">
        <f t="shared" si="1653"/>
        <v/>
      </c>
      <c r="OM240" t="str">
        <f t="shared" si="1654"/>
        <v/>
      </c>
      <c r="ON240" t="str">
        <f t="shared" si="1655"/>
        <v/>
      </c>
      <c r="OO240" t="str">
        <f t="shared" si="1656"/>
        <v/>
      </c>
      <c r="OP240" t="str">
        <f t="shared" si="1657"/>
        <v/>
      </c>
      <c r="OQ240" t="str">
        <f t="shared" si="1658"/>
        <v/>
      </c>
      <c r="OR240" t="str">
        <f t="shared" si="1659"/>
        <v/>
      </c>
      <c r="OS240" t="str">
        <f t="shared" si="1660"/>
        <v/>
      </c>
      <c r="OT240" t="str">
        <f t="shared" si="1661"/>
        <v/>
      </c>
      <c r="OU240" t="str">
        <f t="shared" si="1662"/>
        <v/>
      </c>
      <c r="OV240" t="str">
        <f t="shared" si="1663"/>
        <v/>
      </c>
      <c r="OW240" t="str">
        <f t="shared" si="1664"/>
        <v/>
      </c>
      <c r="OX240" t="str">
        <f t="shared" si="1665"/>
        <v/>
      </c>
      <c r="OY240" t="str">
        <f t="shared" si="1666"/>
        <v/>
      </c>
      <c r="OZ240" t="str">
        <f t="shared" si="1667"/>
        <v/>
      </c>
      <c r="PA240" t="str">
        <f t="shared" si="1668"/>
        <v/>
      </c>
      <c r="PB240" t="str">
        <f t="shared" si="1669"/>
        <v/>
      </c>
      <c r="PC240" t="str">
        <f t="shared" si="1670"/>
        <v/>
      </c>
      <c r="PD240" t="str">
        <f t="shared" si="1671"/>
        <v/>
      </c>
      <c r="PE240" t="str">
        <f t="shared" si="1672"/>
        <v/>
      </c>
      <c r="PF240" t="str">
        <f t="shared" si="1673"/>
        <v/>
      </c>
      <c r="PG240" t="str">
        <f t="shared" si="1674"/>
        <v/>
      </c>
      <c r="PH240" t="str">
        <f t="shared" si="1675"/>
        <v/>
      </c>
      <c r="PI240" t="str">
        <f t="shared" si="1676"/>
        <v/>
      </c>
      <c r="PJ240" t="str">
        <f t="shared" si="1677"/>
        <v/>
      </c>
      <c r="PK240" t="str">
        <f t="shared" si="1678"/>
        <v/>
      </c>
      <c r="PL240" t="str">
        <f t="shared" si="1679"/>
        <v/>
      </c>
      <c r="PM240" t="str">
        <f t="shared" si="1680"/>
        <v/>
      </c>
      <c r="PN240" t="str">
        <f t="shared" si="1681"/>
        <v/>
      </c>
      <c r="PO240" t="str">
        <f t="shared" si="1682"/>
        <v/>
      </c>
      <c r="PP240" t="str">
        <f t="shared" si="1683"/>
        <v/>
      </c>
      <c r="PQ240" t="str">
        <f t="shared" si="1684"/>
        <v/>
      </c>
      <c r="PR240" t="str">
        <f t="shared" si="1685"/>
        <v/>
      </c>
      <c r="PS240" t="str">
        <f t="shared" si="1686"/>
        <v/>
      </c>
      <c r="PT240" t="str">
        <f t="shared" si="1687"/>
        <v/>
      </c>
      <c r="PU240" t="str">
        <f t="shared" si="1688"/>
        <v/>
      </c>
      <c r="PV240" t="str">
        <f t="shared" si="1689"/>
        <v/>
      </c>
      <c r="PW240" t="str">
        <f t="shared" si="1690"/>
        <v/>
      </c>
      <c r="PX240" t="str">
        <f t="shared" si="1691"/>
        <v/>
      </c>
      <c r="PY240" t="str">
        <f t="shared" si="1692"/>
        <v/>
      </c>
      <c r="PZ240" t="str">
        <f t="shared" si="1693"/>
        <v/>
      </c>
      <c r="QA240" t="str">
        <f t="shared" si="1694"/>
        <v/>
      </c>
      <c r="QB240" t="str">
        <f t="shared" si="1695"/>
        <v/>
      </c>
      <c r="QC240" t="str">
        <f t="shared" si="1696"/>
        <v/>
      </c>
      <c r="QD240" t="str">
        <f t="shared" si="1697"/>
        <v/>
      </c>
      <c r="QE240" t="str">
        <f t="shared" si="1698"/>
        <v/>
      </c>
      <c r="QF240" t="str">
        <f t="shared" si="1699"/>
        <v/>
      </c>
      <c r="QG240" t="str">
        <f t="shared" si="1700"/>
        <v/>
      </c>
      <c r="QH240" t="str">
        <f t="shared" si="1701"/>
        <v/>
      </c>
      <c r="QI240" t="str">
        <f t="shared" si="1702"/>
        <v/>
      </c>
      <c r="QJ240" t="str">
        <f t="shared" si="1703"/>
        <v/>
      </c>
      <c r="QK240" t="str">
        <f t="shared" si="1704"/>
        <v/>
      </c>
      <c r="QL240" t="str">
        <f t="shared" si="1705"/>
        <v/>
      </c>
      <c r="QM240" t="str">
        <f t="shared" si="1706"/>
        <v/>
      </c>
      <c r="QN240" t="str">
        <f t="shared" si="1707"/>
        <v/>
      </c>
      <c r="QO240" t="str">
        <f t="shared" si="1708"/>
        <v/>
      </c>
      <c r="QP240" t="str">
        <f t="shared" si="1709"/>
        <v/>
      </c>
      <c r="QQ240" t="str">
        <f t="shared" si="1710"/>
        <v/>
      </c>
      <c r="QR240" t="str">
        <f t="shared" si="1711"/>
        <v/>
      </c>
      <c r="QS240" t="str">
        <f t="shared" si="1712"/>
        <v/>
      </c>
      <c r="QT240" t="str">
        <f t="shared" si="1713"/>
        <v/>
      </c>
      <c r="QU240" t="str">
        <f t="shared" si="1714"/>
        <v/>
      </c>
      <c r="QV240" t="str">
        <f t="shared" si="1715"/>
        <v/>
      </c>
      <c r="QW240" t="str">
        <f t="shared" si="1716"/>
        <v/>
      </c>
      <c r="QX240" t="str">
        <f t="shared" si="1717"/>
        <v/>
      </c>
      <c r="QY240" t="str">
        <f t="shared" si="1718"/>
        <v/>
      </c>
      <c r="QZ240" t="str">
        <f t="shared" si="1719"/>
        <v/>
      </c>
      <c r="RA240" t="str">
        <f t="shared" si="1720"/>
        <v/>
      </c>
      <c r="RB240" t="str">
        <f t="shared" si="1721"/>
        <v/>
      </c>
      <c r="RC240" t="str">
        <f t="shared" si="1722"/>
        <v/>
      </c>
      <c r="RD240" t="str">
        <f t="shared" si="1723"/>
        <v/>
      </c>
      <c r="RE240" t="str">
        <f t="shared" si="1724"/>
        <v/>
      </c>
      <c r="RF240" t="str">
        <f t="shared" si="1725"/>
        <v/>
      </c>
      <c r="RG240" t="str">
        <f t="shared" si="1726"/>
        <v/>
      </c>
      <c r="RH240" t="str">
        <f t="shared" si="1727"/>
        <v/>
      </c>
      <c r="RI240" t="str">
        <f t="shared" si="1728"/>
        <v/>
      </c>
      <c r="RJ240" t="str">
        <f t="shared" si="1729"/>
        <v/>
      </c>
      <c r="RK240" t="str">
        <f t="shared" si="1730"/>
        <v/>
      </c>
      <c r="RL240" t="str">
        <f t="shared" si="1731"/>
        <v/>
      </c>
      <c r="RM240" t="str">
        <f t="shared" si="1732"/>
        <v/>
      </c>
      <c r="RN240" t="str">
        <f t="shared" si="1733"/>
        <v/>
      </c>
      <c r="RO240" t="str">
        <f t="shared" si="1734"/>
        <v/>
      </c>
      <c r="RP240" t="str">
        <f t="shared" si="1735"/>
        <v/>
      </c>
      <c r="RQ240" t="str">
        <f t="shared" si="1736"/>
        <v/>
      </c>
      <c r="RR240" t="str">
        <f t="shared" si="1737"/>
        <v/>
      </c>
      <c r="RS240" t="str">
        <f t="shared" si="1738"/>
        <v/>
      </c>
      <c r="RT240" t="str">
        <f t="shared" si="1739"/>
        <v/>
      </c>
      <c r="RU240" t="str">
        <f t="shared" si="1740"/>
        <v/>
      </c>
      <c r="RV240" t="str">
        <f t="shared" si="1741"/>
        <v/>
      </c>
      <c r="RW240" t="str">
        <f t="shared" si="1742"/>
        <v/>
      </c>
      <c r="RX240" t="str">
        <f t="shared" si="1743"/>
        <v/>
      </c>
      <c r="RY240" t="str">
        <f t="shared" si="1744"/>
        <v/>
      </c>
      <c r="RZ240" t="str">
        <f t="shared" si="1745"/>
        <v/>
      </c>
      <c r="SA240" t="str">
        <f t="shared" si="1746"/>
        <v/>
      </c>
      <c r="SB240" t="str">
        <f t="shared" si="1747"/>
        <v/>
      </c>
      <c r="SC240" t="str">
        <f t="shared" si="1748"/>
        <v/>
      </c>
      <c r="SD240" t="str">
        <f t="shared" si="1749"/>
        <v/>
      </c>
      <c r="SE240" t="str">
        <f t="shared" si="1750"/>
        <v/>
      </c>
      <c r="SF240" t="str">
        <f t="shared" si="1751"/>
        <v/>
      </c>
      <c r="SG240" t="str">
        <f t="shared" si="1752"/>
        <v/>
      </c>
      <c r="SH240" t="str">
        <f t="shared" si="1753"/>
        <v/>
      </c>
      <c r="SI240" t="str">
        <f t="shared" si="1754"/>
        <v/>
      </c>
      <c r="SJ240" t="str">
        <f t="shared" si="1755"/>
        <v/>
      </c>
      <c r="SK240" t="str">
        <f t="shared" si="1756"/>
        <v/>
      </c>
      <c r="SL240" t="str">
        <f t="shared" si="1757"/>
        <v/>
      </c>
      <c r="SM240" t="str">
        <f t="shared" si="1758"/>
        <v/>
      </c>
      <c r="SN240" t="str">
        <f t="shared" si="1759"/>
        <v/>
      </c>
      <c r="SO240" t="str">
        <f t="shared" si="1760"/>
        <v/>
      </c>
      <c r="SP240" t="str">
        <f t="shared" si="1761"/>
        <v/>
      </c>
      <c r="SQ240" t="str">
        <f t="shared" si="1762"/>
        <v/>
      </c>
      <c r="SR240" t="str">
        <f t="shared" si="1763"/>
        <v/>
      </c>
      <c r="SS240">
        <f t="shared" si="1764"/>
        <v>0</v>
      </c>
      <c r="ST240">
        <f t="shared" si="1765"/>
        <v>105</v>
      </c>
      <c r="SU240">
        <f t="shared" si="1766"/>
        <v>0</v>
      </c>
      <c r="SV240">
        <f t="shared" si="1767"/>
        <v>0</v>
      </c>
      <c r="SW240">
        <f t="shared" si="1768"/>
        <v>0</v>
      </c>
      <c r="SX240">
        <f t="shared" si="1769"/>
        <v>0</v>
      </c>
      <c r="SY240">
        <f t="shared" si="1770"/>
        <v>0</v>
      </c>
      <c r="SZ240">
        <f t="shared" si="1771"/>
        <v>105</v>
      </c>
      <c r="TA240">
        <f t="shared" si="1772"/>
        <v>105</v>
      </c>
      <c r="TB240">
        <f t="shared" si="1773"/>
        <v>0</v>
      </c>
      <c r="TC240">
        <f t="shared" si="1774"/>
        <v>0</v>
      </c>
      <c r="TD240">
        <f t="shared" si="1775"/>
        <v>0</v>
      </c>
      <c r="TE240">
        <f t="shared" si="1776"/>
        <v>0</v>
      </c>
      <c r="TF240">
        <f t="shared" si="1777"/>
        <v>105</v>
      </c>
      <c r="TG240">
        <f t="shared" si="1778"/>
        <v>0</v>
      </c>
      <c r="TH240">
        <f t="shared" si="1779"/>
        <v>0</v>
      </c>
      <c r="TI240">
        <f t="shared" si="1780"/>
        <v>0</v>
      </c>
      <c r="TJ240">
        <f t="shared" si="1781"/>
        <v>0</v>
      </c>
      <c r="TK240">
        <f t="shared" si="1782"/>
        <v>105</v>
      </c>
      <c r="TL240">
        <f t="shared" si="1783"/>
        <v>0</v>
      </c>
      <c r="TM240">
        <f t="shared" si="1784"/>
        <v>0</v>
      </c>
      <c r="TN240">
        <f t="shared" si="1785"/>
        <v>3</v>
      </c>
      <c r="TO240">
        <f t="shared" si="1786"/>
        <v>2</v>
      </c>
      <c r="TP240">
        <f t="shared" si="1787"/>
        <v>0</v>
      </c>
      <c r="TQ240">
        <f t="shared" si="1788"/>
        <v>5</v>
      </c>
      <c r="TR240">
        <f t="shared" si="1789"/>
        <v>1</v>
      </c>
      <c r="TS240">
        <f t="shared" si="1790"/>
        <v>0</v>
      </c>
      <c r="TT240">
        <f t="shared" si="1791"/>
        <v>0</v>
      </c>
      <c r="TU240">
        <f t="shared" si="1792"/>
        <v>4</v>
      </c>
      <c r="TV240">
        <f t="shared" si="1793"/>
        <v>0</v>
      </c>
      <c r="TW240">
        <f t="shared" si="1794"/>
        <v>15</v>
      </c>
      <c r="TX240">
        <f t="shared" si="1795"/>
        <v>10</v>
      </c>
      <c r="TY240">
        <f t="shared" si="1796"/>
        <v>0</v>
      </c>
      <c r="TZ240">
        <f t="shared" si="1797"/>
        <v>25</v>
      </c>
      <c r="UA240">
        <f t="shared" si="1798"/>
        <v>5</v>
      </c>
      <c r="UB240">
        <f t="shared" si="1799"/>
        <v>0</v>
      </c>
      <c r="UC240">
        <f t="shared" si="1800"/>
        <v>0</v>
      </c>
      <c r="UD240">
        <f t="shared" si="1801"/>
        <v>20</v>
      </c>
      <c r="UE240">
        <f t="shared" si="1802"/>
        <v>2</v>
      </c>
      <c r="UF240">
        <f t="shared" si="1803"/>
        <v>4</v>
      </c>
      <c r="UG240">
        <f t="shared" si="1804"/>
        <v>5</v>
      </c>
      <c r="UH240">
        <f t="shared" si="1805"/>
        <v>3</v>
      </c>
      <c r="UI240">
        <f t="shared" si="1806"/>
        <v>0</v>
      </c>
      <c r="UJ240">
        <f t="shared" si="1807"/>
        <v>1</v>
      </c>
      <c r="UK240">
        <f t="shared" si="1808"/>
        <v>0</v>
      </c>
      <c r="UL240">
        <f t="shared" si="1809"/>
        <v>0</v>
      </c>
      <c r="UM240">
        <f t="shared" si="1810"/>
        <v>0</v>
      </c>
      <c r="UN240">
        <f t="shared" si="1811"/>
        <v>10</v>
      </c>
      <c r="UO240">
        <f t="shared" si="1812"/>
        <v>20</v>
      </c>
      <c r="UP240">
        <f t="shared" si="1813"/>
        <v>25</v>
      </c>
      <c r="UQ240">
        <f t="shared" si="1814"/>
        <v>15</v>
      </c>
      <c r="UR240">
        <f t="shared" si="1815"/>
        <v>0</v>
      </c>
      <c r="US240">
        <f t="shared" si="1816"/>
        <v>5</v>
      </c>
      <c r="UT240">
        <f t="shared" si="1817"/>
        <v>0</v>
      </c>
      <c r="UU240">
        <f t="shared" si="1818"/>
        <v>0</v>
      </c>
      <c r="UV240">
        <f t="shared" si="1819"/>
        <v>0</v>
      </c>
      <c r="UW240">
        <f t="shared" si="1820"/>
        <v>3</v>
      </c>
      <c r="UX240">
        <f t="shared" si="1821"/>
        <v>4</v>
      </c>
      <c r="UY240">
        <f t="shared" si="1822"/>
        <v>5</v>
      </c>
      <c r="UZ240">
        <f t="shared" si="1823"/>
        <v>0</v>
      </c>
      <c r="VA240">
        <f t="shared" si="1824"/>
        <v>0</v>
      </c>
      <c r="VB240">
        <f t="shared" si="1825"/>
        <v>0</v>
      </c>
      <c r="VC240">
        <f t="shared" si="1826"/>
        <v>0</v>
      </c>
      <c r="VD240">
        <f t="shared" si="1827"/>
        <v>0</v>
      </c>
      <c r="VE240">
        <f t="shared" si="1828"/>
        <v>0</v>
      </c>
      <c r="VF240">
        <f t="shared" si="1829"/>
        <v>15</v>
      </c>
      <c r="VG240">
        <f t="shared" si="1830"/>
        <v>20</v>
      </c>
      <c r="VH240">
        <f t="shared" si="1831"/>
        <v>25</v>
      </c>
      <c r="VI240">
        <f t="shared" si="1832"/>
        <v>0</v>
      </c>
      <c r="VJ240">
        <f t="shared" si="1833"/>
        <v>0</v>
      </c>
      <c r="VK240">
        <f t="shared" si="1834"/>
        <v>0</v>
      </c>
      <c r="VL240">
        <f t="shared" si="1835"/>
        <v>0</v>
      </c>
      <c r="VM240">
        <f t="shared" si="1836"/>
        <v>0</v>
      </c>
      <c r="VN240">
        <f t="shared" si="1837"/>
        <v>0</v>
      </c>
      <c r="VO240">
        <f t="shared" si="1838"/>
        <v>0</v>
      </c>
      <c r="VP240">
        <f t="shared" si="1839"/>
        <v>0</v>
      </c>
      <c r="VQ240">
        <f t="shared" si="1840"/>
        <v>0</v>
      </c>
      <c r="VR240">
        <f t="shared" si="1841"/>
        <v>0</v>
      </c>
      <c r="VS240">
        <f t="shared" si="1842"/>
        <v>0</v>
      </c>
      <c r="VT240">
        <f t="shared" si="1843"/>
        <v>0</v>
      </c>
      <c r="VU240">
        <f t="shared" si="1844"/>
        <v>0</v>
      </c>
      <c r="VV240">
        <f t="shared" si="1845"/>
        <v>0</v>
      </c>
      <c r="VW240">
        <f t="shared" si="1846"/>
        <v>0</v>
      </c>
      <c r="VX240">
        <f t="shared" si="1847"/>
        <v>0</v>
      </c>
      <c r="VY240">
        <f t="shared" si="1848"/>
        <v>0</v>
      </c>
      <c r="VZ240">
        <f t="shared" si="1849"/>
        <v>0</v>
      </c>
      <c r="WA240">
        <f t="shared" si="1850"/>
        <v>0</v>
      </c>
      <c r="WB240">
        <f t="shared" si="1851"/>
        <v>0</v>
      </c>
      <c r="WC240">
        <f t="shared" si="1852"/>
        <v>0</v>
      </c>
      <c r="WD240">
        <f t="shared" si="1853"/>
        <v>0</v>
      </c>
      <c r="WE240">
        <f t="shared" si="1854"/>
        <v>0</v>
      </c>
      <c r="WF240">
        <f t="shared" si="1855"/>
        <v>0</v>
      </c>
      <c r="WG240">
        <f t="shared" si="1856"/>
        <v>0</v>
      </c>
      <c r="WH240">
        <f t="shared" si="1857"/>
        <v>0</v>
      </c>
      <c r="WI240">
        <f t="shared" si="1858"/>
        <v>0</v>
      </c>
      <c r="WJ240">
        <f t="shared" si="1859"/>
        <v>0</v>
      </c>
      <c r="WK240">
        <f t="shared" si="1860"/>
        <v>0</v>
      </c>
      <c r="WL240">
        <f t="shared" si="1861"/>
        <v>0</v>
      </c>
      <c r="WM240">
        <f t="shared" si="1862"/>
        <v>0</v>
      </c>
      <c r="WN240">
        <f t="shared" si="1863"/>
        <v>0</v>
      </c>
      <c r="WO240">
        <f t="shared" si="1864"/>
        <v>0</v>
      </c>
      <c r="WP240">
        <f t="shared" si="1865"/>
        <v>0</v>
      </c>
      <c r="WQ240">
        <f t="shared" si="1866"/>
        <v>0</v>
      </c>
      <c r="WR240">
        <f t="shared" si="1867"/>
        <v>0</v>
      </c>
      <c r="WS240">
        <f t="shared" si="1868"/>
        <v>0</v>
      </c>
      <c r="WT240">
        <f t="shared" si="1869"/>
        <v>0</v>
      </c>
      <c r="WU240">
        <f t="shared" si="1870"/>
        <v>0</v>
      </c>
      <c r="WV240">
        <f t="shared" si="1871"/>
        <v>0</v>
      </c>
      <c r="WW240">
        <f t="shared" si="1872"/>
        <v>0</v>
      </c>
      <c r="WX240">
        <f t="shared" si="1873"/>
        <v>0</v>
      </c>
      <c r="WY240">
        <f t="shared" si="1874"/>
        <v>0</v>
      </c>
      <c r="WZ240">
        <f t="shared" si="1875"/>
        <v>0</v>
      </c>
      <c r="XA240">
        <f t="shared" si="1876"/>
        <v>0</v>
      </c>
      <c r="XB240">
        <f t="shared" si="1877"/>
        <v>0</v>
      </c>
      <c r="XC240">
        <f t="shared" si="1878"/>
        <v>0</v>
      </c>
      <c r="XD240">
        <f t="shared" si="1879"/>
        <v>0</v>
      </c>
      <c r="XE240">
        <f t="shared" si="1880"/>
        <v>0</v>
      </c>
      <c r="XF240">
        <f t="shared" si="1881"/>
        <v>0</v>
      </c>
      <c r="XG240">
        <f t="shared" si="1882"/>
        <v>0</v>
      </c>
      <c r="XH240">
        <f t="shared" si="1883"/>
        <v>0</v>
      </c>
      <c r="XI240">
        <f t="shared" si="1884"/>
        <v>0</v>
      </c>
      <c r="XJ240">
        <f t="shared" si="1885"/>
        <v>0.5</v>
      </c>
      <c r="XK240">
        <f t="shared" si="1886"/>
        <v>0</v>
      </c>
      <c r="XL240">
        <f t="shared" si="1887"/>
        <v>0</v>
      </c>
      <c r="XM240">
        <f t="shared" si="1888"/>
        <v>0</v>
      </c>
      <c r="XN240">
        <f t="shared" si="1889"/>
        <v>0</v>
      </c>
      <c r="XO240">
        <f t="shared" si="1890"/>
        <v>0</v>
      </c>
      <c r="XP240">
        <f t="shared" si="1891"/>
        <v>0</v>
      </c>
      <c r="XQ240">
        <f t="shared" si="1892"/>
        <v>0</v>
      </c>
      <c r="XR240">
        <f t="shared" si="1893"/>
        <v>0</v>
      </c>
      <c r="XS240">
        <f t="shared" si="1894"/>
        <v>0</v>
      </c>
      <c r="XT240">
        <f t="shared" si="1895"/>
        <v>0.5</v>
      </c>
      <c r="XU240">
        <f t="shared" si="1896"/>
        <v>0</v>
      </c>
      <c r="XV240">
        <f t="shared" si="1897"/>
        <v>0</v>
      </c>
      <c r="XW240">
        <f t="shared" si="1898"/>
        <v>0</v>
      </c>
      <c r="XX240">
        <f t="shared" si="1899"/>
        <v>0</v>
      </c>
      <c r="XY240">
        <f t="shared" si="1900"/>
        <v>0</v>
      </c>
      <c r="XZ240">
        <f t="shared" si="1901"/>
        <v>0</v>
      </c>
      <c r="YA240">
        <f t="shared" si="1902"/>
        <v>0</v>
      </c>
      <c r="YB240">
        <f t="shared" si="1903"/>
        <v>0</v>
      </c>
      <c r="YC240">
        <f t="shared" si="1904"/>
        <v>0</v>
      </c>
      <c r="YD240">
        <f t="shared" si="1905"/>
        <v>0</v>
      </c>
      <c r="YE240">
        <f t="shared" si="1906"/>
        <v>0</v>
      </c>
      <c r="YF240">
        <f t="shared" si="1907"/>
        <v>0</v>
      </c>
      <c r="YG240">
        <f t="shared" si="1908"/>
        <v>0</v>
      </c>
      <c r="YH240">
        <f t="shared" si="1909"/>
        <v>0</v>
      </c>
      <c r="YI240">
        <f t="shared" si="1910"/>
        <v>0</v>
      </c>
      <c r="YJ240">
        <f t="shared" si="1911"/>
        <v>0</v>
      </c>
      <c r="YK240">
        <f t="shared" si="1912"/>
        <v>0</v>
      </c>
      <c r="YL240">
        <f t="shared" si="1913"/>
        <v>0</v>
      </c>
      <c r="YM240">
        <f t="shared" si="1914"/>
        <v>0</v>
      </c>
      <c r="YN240">
        <f t="shared" si="1915"/>
        <v>0</v>
      </c>
      <c r="YO240">
        <f t="shared" si="1916"/>
        <v>0</v>
      </c>
      <c r="YP240">
        <f t="shared" si="1917"/>
        <v>0</v>
      </c>
      <c r="YQ240">
        <f t="shared" si="1918"/>
        <v>0</v>
      </c>
      <c r="YR240">
        <f t="shared" si="1919"/>
        <v>0</v>
      </c>
      <c r="YS240">
        <f t="shared" si="1920"/>
        <v>0</v>
      </c>
      <c r="YT240">
        <f t="shared" si="1921"/>
        <v>0</v>
      </c>
      <c r="YU240">
        <f t="shared" si="1922"/>
        <v>0</v>
      </c>
      <c r="YV240">
        <f t="shared" si="1923"/>
        <v>0</v>
      </c>
      <c r="YW240">
        <f t="shared" si="1924"/>
        <v>0</v>
      </c>
      <c r="YX240">
        <f t="shared" si="1925"/>
        <v>0</v>
      </c>
      <c r="YY240">
        <f t="shared" si="1926"/>
        <v>0</v>
      </c>
      <c r="YZ240">
        <f t="shared" si="1927"/>
        <v>0</v>
      </c>
      <c r="ZA240">
        <f t="shared" si="1928"/>
        <v>0</v>
      </c>
      <c r="ZB240">
        <f t="shared" si="1929"/>
        <v>0</v>
      </c>
      <c r="ZC240">
        <f t="shared" si="1930"/>
        <v>0</v>
      </c>
      <c r="ZD240">
        <f t="shared" si="1931"/>
        <v>0</v>
      </c>
      <c r="ZE240">
        <f t="shared" si="1932"/>
        <v>0</v>
      </c>
      <c r="ZF240">
        <f t="shared" si="1933"/>
        <v>0</v>
      </c>
      <c r="ZG240">
        <f t="shared" si="1934"/>
        <v>0</v>
      </c>
      <c r="ZH240">
        <f t="shared" si="1935"/>
        <v>0</v>
      </c>
      <c r="ZI240">
        <f t="shared" si="1936"/>
        <v>0</v>
      </c>
      <c r="ZJ240">
        <f t="shared" si="1937"/>
        <v>0</v>
      </c>
      <c r="ZK240">
        <f t="shared" si="1938"/>
        <v>0</v>
      </c>
      <c r="ZL240">
        <f t="shared" si="1939"/>
        <v>0</v>
      </c>
      <c r="ZM240">
        <f t="shared" si="1940"/>
        <v>0</v>
      </c>
      <c r="ZN240">
        <f t="shared" si="1941"/>
        <v>0</v>
      </c>
      <c r="ZO240">
        <f t="shared" si="1942"/>
        <v>0</v>
      </c>
      <c r="ZP240">
        <f t="shared" si="1943"/>
        <v>0</v>
      </c>
      <c r="ZQ240">
        <f t="shared" si="1944"/>
        <v>0</v>
      </c>
      <c r="ZR240" t="str">
        <f t="shared" si="1945"/>
        <v>Local food production and community allotments.</v>
      </c>
      <c r="ZS240">
        <f t="shared" si="1946"/>
        <v>0</v>
      </c>
      <c r="ZT240">
        <f t="shared" si="1947"/>
        <v>0</v>
      </c>
      <c r="ZU240">
        <f t="shared" si="1948"/>
        <v>0</v>
      </c>
      <c r="ZV240">
        <f t="shared" si="1949"/>
        <v>0</v>
      </c>
      <c r="ZW240">
        <f t="shared" si="1950"/>
        <v>0</v>
      </c>
      <c r="ZX240">
        <f t="shared" si="1951"/>
        <v>0</v>
      </c>
      <c r="ZY240">
        <f t="shared" si="1952"/>
        <v>0</v>
      </c>
      <c r="ZZ240">
        <f t="shared" si="1953"/>
        <v>0</v>
      </c>
      <c r="AAA240">
        <f t="shared" si="1954"/>
        <v>0</v>
      </c>
      <c r="AAB240" t="str">
        <f t="shared" si="1955"/>
        <v>Local food production and community allotments.</v>
      </c>
      <c r="AAC240">
        <f t="shared" si="1956"/>
        <v>0</v>
      </c>
      <c r="AAD240">
        <f t="shared" si="1957"/>
        <v>0</v>
      </c>
      <c r="AAE240" t="str">
        <f t="shared" ca="1" si="1958"/>
        <v>Inc_grant_trust</v>
      </c>
      <c r="AAF240" t="str">
        <f t="shared" ca="1" si="1959"/>
        <v>Act_serv</v>
      </c>
      <c r="AAG240" t="str">
        <f t="shared" ca="1" si="1960"/>
        <v>TIss_farm_hort</v>
      </c>
      <c r="AAH240" t="str">
        <f t="shared" ca="1" si="1961"/>
        <v>Ben_fut</v>
      </c>
      <c r="AAI240" t="str">
        <f t="shared" ca="1" si="1962"/>
        <v>Infl_small_biz</v>
      </c>
      <c r="AAJ240" t="str">
        <f t="shared" ca="1" si="1963"/>
        <v>Comms_gen</v>
      </c>
      <c r="AAK240">
        <f>(UE240-UW240)*(UE240-UW240)+(UF240-UX240)*(UF240-UX240)+(UG240-UY240)*(UG240-UY240)+(UH240-UZ240)*(UH240-UZ240)+(UI240-VA240)*(UI240-VA240)+(UJ240-VB240)*(UJ240-VB240)+(UK240-VC240)*(UK240-VC240)+(UL240-VD240)*(UL240-VD240)+(UM240-VE240)*(UM240-VE240)</f>
        <v>11</v>
      </c>
    </row>
    <row r="241" spans="1:713" x14ac:dyDescent="0.35">
      <c r="B241">
        <v>217</v>
      </c>
      <c r="C241" s="8">
        <v>40591.213356481479</v>
      </c>
      <c r="D241" t="s">
        <v>221</v>
      </c>
      <c r="E241" t="s">
        <v>2904</v>
      </c>
      <c r="G241" t="s">
        <v>233</v>
      </c>
      <c r="O241"/>
      <c r="P241"/>
      <c r="Q241"/>
      <c r="R241"/>
      <c r="S241"/>
      <c r="T241"/>
      <c r="U241"/>
      <c r="V241"/>
      <c r="W241"/>
      <c r="Z241" s="10"/>
      <c r="AA241" s="10"/>
      <c r="AB241" s="10"/>
      <c r="AC241" s="10"/>
      <c r="AD241" s="10"/>
      <c r="AE241" s="10"/>
      <c r="AF241" s="10"/>
      <c r="AG241" s="10"/>
      <c r="AH241" s="10"/>
      <c r="CU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c r="EM241" s="10"/>
      <c r="EN241" s="10"/>
      <c r="EO241" s="10"/>
      <c r="EP241" s="10"/>
      <c r="EQ241" s="10"/>
      <c r="ER241" s="10"/>
      <c r="ES241" s="10"/>
      <c r="ET241" s="10"/>
      <c r="EU241" s="10"/>
      <c r="EV241" s="10"/>
      <c r="EW241" s="10"/>
      <c r="EX241" s="10"/>
      <c r="EY241" s="10"/>
      <c r="HQ241" t="str">
        <f t="shared" si="1476"/>
        <v/>
      </c>
      <c r="HR241" t="str">
        <f t="shared" si="1477"/>
        <v/>
      </c>
      <c r="HS241" t="str">
        <f t="shared" si="1478"/>
        <v/>
      </c>
      <c r="HT241" t="str">
        <f t="shared" si="1479"/>
        <v/>
      </c>
      <c r="HU241" t="str">
        <f t="shared" si="1480"/>
        <v/>
      </c>
      <c r="HV241" t="str">
        <f t="shared" si="1481"/>
        <v/>
      </c>
      <c r="HW241" t="str">
        <f t="shared" si="1482"/>
        <v/>
      </c>
      <c r="HX241" t="str">
        <f t="shared" si="1483"/>
        <v/>
      </c>
      <c r="HY241" t="str">
        <f t="shared" si="1484"/>
        <v/>
      </c>
      <c r="HZ241" t="str">
        <f t="shared" si="1485"/>
        <v/>
      </c>
      <c r="IA241" t="str">
        <f t="shared" si="1486"/>
        <v/>
      </c>
      <c r="IB241" t="str">
        <f t="shared" si="1487"/>
        <v/>
      </c>
      <c r="IC241" t="str">
        <f t="shared" si="1488"/>
        <v/>
      </c>
      <c r="ID241" t="str">
        <f t="shared" si="1489"/>
        <v/>
      </c>
      <c r="IE241" t="str">
        <f t="shared" si="1490"/>
        <v/>
      </c>
      <c r="IF241" t="str">
        <f t="shared" si="1491"/>
        <v/>
      </c>
      <c r="IG241" t="str">
        <f t="shared" si="1492"/>
        <v/>
      </c>
      <c r="IH241" t="str">
        <f t="shared" si="1493"/>
        <v/>
      </c>
      <c r="II241" t="str">
        <f t="shared" si="1494"/>
        <v/>
      </c>
      <c r="IJ241" t="str">
        <f t="shared" si="1495"/>
        <v/>
      </c>
      <c r="IK241" t="str">
        <f t="shared" si="1496"/>
        <v/>
      </c>
      <c r="IL241" t="str">
        <f t="shared" si="1497"/>
        <v/>
      </c>
      <c r="IM241" t="str">
        <f t="shared" si="1498"/>
        <v/>
      </c>
      <c r="IN241" t="str">
        <f t="shared" si="1499"/>
        <v/>
      </c>
      <c r="IO241" t="str">
        <f t="shared" si="1500"/>
        <v/>
      </c>
      <c r="IP241" t="str">
        <f t="shared" si="1501"/>
        <v/>
      </c>
      <c r="IQ241" t="str">
        <f t="shared" si="1502"/>
        <v/>
      </c>
      <c r="IR241" t="str">
        <f t="shared" si="1503"/>
        <v/>
      </c>
      <c r="IS241" t="str">
        <f t="shared" si="1504"/>
        <v/>
      </c>
      <c r="IT241" t="str">
        <f t="shared" si="1505"/>
        <v/>
      </c>
      <c r="IU241" t="str">
        <f t="shared" si="1506"/>
        <v/>
      </c>
      <c r="IV241" t="str">
        <f t="shared" si="1507"/>
        <v/>
      </c>
      <c r="IW241" t="str">
        <f t="shared" si="1508"/>
        <v/>
      </c>
      <c r="IX241" t="str">
        <f t="shared" si="1509"/>
        <v/>
      </c>
      <c r="IY241" t="str">
        <f t="shared" si="1510"/>
        <v/>
      </c>
      <c r="IZ241" t="str">
        <f t="shared" si="1511"/>
        <v/>
      </c>
      <c r="JA241" t="str">
        <f t="shared" si="1512"/>
        <v/>
      </c>
      <c r="JB241" t="str">
        <f t="shared" si="1513"/>
        <v/>
      </c>
      <c r="JC241" t="str">
        <f t="shared" si="1514"/>
        <v/>
      </c>
      <c r="JD241" t="str">
        <f t="shared" si="1515"/>
        <v/>
      </c>
      <c r="JE241" t="str">
        <f t="shared" si="1516"/>
        <v/>
      </c>
      <c r="JF241" t="str">
        <f t="shared" si="1517"/>
        <v/>
      </c>
      <c r="JG241" t="str">
        <f t="shared" si="1518"/>
        <v/>
      </c>
      <c r="JH241" t="str">
        <f t="shared" si="1519"/>
        <v/>
      </c>
      <c r="JI241" t="str">
        <f t="shared" si="1520"/>
        <v/>
      </c>
      <c r="JJ241" t="str">
        <f t="shared" si="1521"/>
        <v/>
      </c>
      <c r="JK241" t="str">
        <f t="shared" si="1522"/>
        <v/>
      </c>
      <c r="JL241" t="str">
        <f t="shared" si="1523"/>
        <v/>
      </c>
      <c r="JM241" t="str">
        <f t="shared" si="1524"/>
        <v/>
      </c>
      <c r="JN241" t="str">
        <f t="shared" si="1525"/>
        <v/>
      </c>
      <c r="JO241" t="str">
        <f t="shared" si="1526"/>
        <v/>
      </c>
      <c r="JP241" t="str">
        <f t="shared" si="1527"/>
        <v/>
      </c>
      <c r="JQ241" t="str">
        <f t="shared" si="1528"/>
        <v/>
      </c>
      <c r="JR241" t="str">
        <f t="shared" si="1529"/>
        <v/>
      </c>
      <c r="JS241" t="str">
        <f t="shared" si="1530"/>
        <v/>
      </c>
      <c r="JT241" t="str">
        <f t="shared" si="1531"/>
        <v/>
      </c>
      <c r="JU241" t="str">
        <f t="shared" si="1532"/>
        <v/>
      </c>
      <c r="JV241" t="str">
        <f t="shared" si="1533"/>
        <v/>
      </c>
      <c r="JW241" t="str">
        <f t="shared" si="1534"/>
        <v/>
      </c>
      <c r="JX241" t="str">
        <f t="shared" si="1535"/>
        <v/>
      </c>
      <c r="JY241" t="str">
        <f t="shared" si="1536"/>
        <v/>
      </c>
      <c r="JZ241" t="str">
        <f t="shared" si="1537"/>
        <v/>
      </c>
      <c r="KA241" t="str">
        <f t="shared" si="1538"/>
        <v/>
      </c>
      <c r="KB241" t="str">
        <f t="shared" si="1539"/>
        <v/>
      </c>
      <c r="KC241" t="str">
        <f t="shared" si="1540"/>
        <v/>
      </c>
      <c r="KD241" t="str">
        <f t="shared" si="1541"/>
        <v/>
      </c>
      <c r="KE241" t="str">
        <f t="shared" si="1542"/>
        <v/>
      </c>
      <c r="KF241" t="str">
        <f t="shared" si="1543"/>
        <v/>
      </c>
      <c r="KG241" t="str">
        <f t="shared" si="1544"/>
        <v/>
      </c>
      <c r="KH241" t="str">
        <f t="shared" si="1545"/>
        <v/>
      </c>
      <c r="KI241" t="str">
        <f t="shared" si="1546"/>
        <v/>
      </c>
      <c r="KJ241" t="str">
        <f t="shared" si="1547"/>
        <v/>
      </c>
      <c r="KK241" t="str">
        <f t="shared" si="1548"/>
        <v/>
      </c>
      <c r="KL241" t="str">
        <f t="shared" si="1549"/>
        <v/>
      </c>
      <c r="KM241" t="str">
        <f t="shared" si="1550"/>
        <v/>
      </c>
      <c r="KN241" t="str">
        <f t="shared" si="1551"/>
        <v/>
      </c>
      <c r="KO241" t="str">
        <f t="shared" si="1552"/>
        <v/>
      </c>
      <c r="KP241" t="str">
        <f t="shared" si="1553"/>
        <v/>
      </c>
      <c r="KQ241" t="str">
        <f t="shared" si="1554"/>
        <v/>
      </c>
      <c r="KR241" t="str">
        <f t="shared" si="1555"/>
        <v/>
      </c>
      <c r="KS241" t="str">
        <f t="shared" si="1556"/>
        <v/>
      </c>
      <c r="KT241" t="str">
        <f t="shared" si="1557"/>
        <v/>
      </c>
      <c r="KU241" t="str">
        <f t="shared" si="1558"/>
        <v/>
      </c>
      <c r="KV241" t="str">
        <f t="shared" si="1559"/>
        <v/>
      </c>
      <c r="KW241" t="str">
        <f t="shared" si="1560"/>
        <v/>
      </c>
      <c r="KX241" t="str">
        <f t="shared" si="1561"/>
        <v/>
      </c>
      <c r="KY241" t="str">
        <f t="shared" si="1562"/>
        <v/>
      </c>
      <c r="KZ241" t="str">
        <f t="shared" si="1563"/>
        <v/>
      </c>
      <c r="LA241" t="str">
        <f t="shared" si="1564"/>
        <v/>
      </c>
      <c r="LB241" t="str">
        <f t="shared" si="1565"/>
        <v/>
      </c>
      <c r="LC241" t="str">
        <f t="shared" si="1566"/>
        <v/>
      </c>
      <c r="LD241" t="str">
        <f t="shared" si="1567"/>
        <v/>
      </c>
      <c r="LE241" t="str">
        <f t="shared" si="1568"/>
        <v/>
      </c>
      <c r="LF241" t="str">
        <f t="shared" si="1569"/>
        <v/>
      </c>
      <c r="LG241" t="str">
        <f t="shared" si="1570"/>
        <v/>
      </c>
      <c r="LH241" t="str">
        <f t="shared" si="1571"/>
        <v/>
      </c>
      <c r="LI241" t="str">
        <f t="shared" si="1572"/>
        <v/>
      </c>
      <c r="LJ241" t="str">
        <f t="shared" si="1573"/>
        <v/>
      </c>
      <c r="LK241" t="str">
        <f t="shared" si="1574"/>
        <v/>
      </c>
      <c r="LL241" t="str">
        <f t="shared" si="1575"/>
        <v/>
      </c>
      <c r="LM241" t="str">
        <f t="shared" si="1576"/>
        <v/>
      </c>
      <c r="LN241" t="str">
        <f t="shared" si="1577"/>
        <v/>
      </c>
      <c r="LO241" t="str">
        <f t="shared" si="1578"/>
        <v/>
      </c>
      <c r="LP241" t="str">
        <f t="shared" si="1579"/>
        <v/>
      </c>
      <c r="LQ241" t="str">
        <f t="shared" si="1580"/>
        <v/>
      </c>
      <c r="LR241" t="str">
        <f t="shared" si="1581"/>
        <v/>
      </c>
      <c r="LS241" t="str">
        <f t="shared" si="1582"/>
        <v/>
      </c>
      <c r="LT241" t="str">
        <f t="shared" si="1583"/>
        <v/>
      </c>
      <c r="LU241" t="str">
        <f t="shared" si="1584"/>
        <v/>
      </c>
      <c r="LV241" t="str">
        <f t="shared" si="1585"/>
        <v/>
      </c>
      <c r="LW241" t="str">
        <f t="shared" si="1586"/>
        <v/>
      </c>
      <c r="LX241" t="str">
        <f t="shared" si="1587"/>
        <v/>
      </c>
      <c r="LY241" t="str">
        <f t="shared" si="1588"/>
        <v/>
      </c>
      <c r="LZ241" t="str">
        <f t="shared" si="1589"/>
        <v/>
      </c>
      <c r="MA241" t="str">
        <f t="shared" si="1590"/>
        <v/>
      </c>
      <c r="MB241" t="str">
        <f t="shared" si="1591"/>
        <v/>
      </c>
      <c r="MC241" t="str">
        <f t="shared" si="1592"/>
        <v/>
      </c>
      <c r="MD241" t="str">
        <f t="shared" si="1593"/>
        <v/>
      </c>
      <c r="ME241" t="str">
        <f t="shared" si="1594"/>
        <v/>
      </c>
      <c r="MF241" t="str">
        <f t="shared" si="1595"/>
        <v/>
      </c>
      <c r="MG241" t="str">
        <f t="shared" si="1596"/>
        <v/>
      </c>
      <c r="MH241" t="str">
        <f t="shared" si="1597"/>
        <v/>
      </c>
      <c r="MI241" t="str">
        <f t="shared" si="1598"/>
        <v/>
      </c>
      <c r="MJ241" t="str">
        <f t="shared" si="1599"/>
        <v/>
      </c>
      <c r="MK241" t="str">
        <f t="shared" si="1600"/>
        <v/>
      </c>
      <c r="ML241" t="str">
        <f t="shared" si="1601"/>
        <v/>
      </c>
      <c r="MM241" t="str">
        <f t="shared" si="1602"/>
        <v/>
      </c>
      <c r="MN241" t="str">
        <f t="shared" si="1603"/>
        <v/>
      </c>
      <c r="MO241" t="str">
        <f t="shared" si="1604"/>
        <v/>
      </c>
      <c r="MP241" t="str">
        <f t="shared" si="1605"/>
        <v/>
      </c>
      <c r="MQ241" t="str">
        <f t="shared" si="1606"/>
        <v/>
      </c>
      <c r="MR241" t="str">
        <f t="shared" si="1607"/>
        <v/>
      </c>
      <c r="MS241" t="str">
        <f t="shared" si="1608"/>
        <v/>
      </c>
      <c r="MT241" t="str">
        <f t="shared" si="1609"/>
        <v/>
      </c>
      <c r="MU241" t="str">
        <f t="shared" si="1610"/>
        <v/>
      </c>
      <c r="MV241" t="str">
        <f t="shared" si="1611"/>
        <v/>
      </c>
      <c r="MW241" t="str">
        <f t="shared" si="1612"/>
        <v/>
      </c>
      <c r="MX241" t="str">
        <f t="shared" si="1613"/>
        <v/>
      </c>
      <c r="MY241" t="str">
        <f t="shared" si="1614"/>
        <v/>
      </c>
      <c r="MZ241" t="str">
        <f t="shared" si="1615"/>
        <v/>
      </c>
      <c r="NA241" t="str">
        <f t="shared" si="1616"/>
        <v/>
      </c>
      <c r="NB241" t="str">
        <f t="shared" si="1617"/>
        <v/>
      </c>
      <c r="NC241" t="str">
        <f t="shared" si="1618"/>
        <v/>
      </c>
      <c r="ND241" t="str">
        <f t="shared" si="1619"/>
        <v/>
      </c>
      <c r="NE241" t="str">
        <f t="shared" si="1620"/>
        <v/>
      </c>
      <c r="NF241" t="str">
        <f t="shared" si="1621"/>
        <v/>
      </c>
      <c r="NG241" t="str">
        <f t="shared" si="1622"/>
        <v/>
      </c>
      <c r="NH241" t="str">
        <f t="shared" si="1623"/>
        <v/>
      </c>
      <c r="NI241" t="str">
        <f t="shared" si="1624"/>
        <v/>
      </c>
      <c r="NJ241" t="str">
        <f t="shared" si="1625"/>
        <v/>
      </c>
      <c r="NK241" t="str">
        <f t="shared" si="1626"/>
        <v/>
      </c>
      <c r="NL241" t="str">
        <f t="shared" si="1627"/>
        <v/>
      </c>
      <c r="NM241" t="str">
        <f t="shared" si="1628"/>
        <v/>
      </c>
      <c r="NN241" t="str">
        <f t="shared" si="1629"/>
        <v/>
      </c>
      <c r="NO241" t="str">
        <f t="shared" si="1630"/>
        <v/>
      </c>
      <c r="NP241" t="str">
        <f t="shared" si="1631"/>
        <v/>
      </c>
      <c r="NQ241" t="str">
        <f t="shared" si="1632"/>
        <v/>
      </c>
      <c r="NR241" t="str">
        <f t="shared" si="1633"/>
        <v/>
      </c>
      <c r="NS241" t="str">
        <f t="shared" si="1634"/>
        <v/>
      </c>
      <c r="NT241" t="str">
        <f t="shared" si="1635"/>
        <v/>
      </c>
      <c r="NU241" t="str">
        <f t="shared" si="1636"/>
        <v/>
      </c>
      <c r="NV241" t="str">
        <f t="shared" si="1637"/>
        <v/>
      </c>
      <c r="NW241" t="str">
        <f t="shared" si="1638"/>
        <v/>
      </c>
      <c r="NX241" t="str">
        <f t="shared" si="1639"/>
        <v/>
      </c>
      <c r="NY241" t="str">
        <f t="shared" si="1640"/>
        <v/>
      </c>
      <c r="NZ241" t="str">
        <f t="shared" si="1641"/>
        <v/>
      </c>
      <c r="OA241" t="str">
        <f t="shared" si="1642"/>
        <v/>
      </c>
      <c r="OB241" t="str">
        <f t="shared" si="1643"/>
        <v/>
      </c>
      <c r="OC241" t="str">
        <f t="shared" si="1644"/>
        <v/>
      </c>
      <c r="OD241" t="str">
        <f t="shared" si="1645"/>
        <v/>
      </c>
      <c r="OE241" t="str">
        <f t="shared" si="1646"/>
        <v/>
      </c>
      <c r="OF241" t="str">
        <f t="shared" si="1647"/>
        <v/>
      </c>
      <c r="OG241" t="str">
        <f t="shared" si="1648"/>
        <v/>
      </c>
      <c r="OH241" t="str">
        <f t="shared" si="1649"/>
        <v/>
      </c>
      <c r="OI241" t="str">
        <f t="shared" si="1650"/>
        <v/>
      </c>
      <c r="OJ241" t="str">
        <f t="shared" si="1651"/>
        <v/>
      </c>
      <c r="OK241" t="str">
        <f t="shared" si="1652"/>
        <v/>
      </c>
      <c r="OL241" t="str">
        <f t="shared" si="1653"/>
        <v/>
      </c>
      <c r="OM241" t="str">
        <f t="shared" si="1654"/>
        <v/>
      </c>
      <c r="ON241" t="str">
        <f t="shared" si="1655"/>
        <v/>
      </c>
      <c r="OO241" t="str">
        <f t="shared" si="1656"/>
        <v/>
      </c>
      <c r="OP241" t="str">
        <f t="shared" si="1657"/>
        <v/>
      </c>
      <c r="OQ241" t="str">
        <f t="shared" si="1658"/>
        <v/>
      </c>
      <c r="OR241" t="str">
        <f t="shared" si="1659"/>
        <v/>
      </c>
      <c r="OS241" t="str">
        <f t="shared" si="1660"/>
        <v/>
      </c>
      <c r="OT241" t="str">
        <f t="shared" si="1661"/>
        <v/>
      </c>
      <c r="OU241" t="str">
        <f t="shared" si="1662"/>
        <v/>
      </c>
      <c r="OV241" t="str">
        <f t="shared" si="1663"/>
        <v/>
      </c>
      <c r="OW241" t="str">
        <f t="shared" si="1664"/>
        <v/>
      </c>
      <c r="OX241" t="str">
        <f t="shared" si="1665"/>
        <v/>
      </c>
      <c r="OY241" t="str">
        <f t="shared" si="1666"/>
        <v/>
      </c>
      <c r="OZ241" t="str">
        <f t="shared" si="1667"/>
        <v/>
      </c>
      <c r="PA241" t="str">
        <f t="shared" si="1668"/>
        <v/>
      </c>
      <c r="PB241" t="str">
        <f t="shared" si="1669"/>
        <v/>
      </c>
      <c r="PC241" t="str">
        <f t="shared" si="1670"/>
        <v/>
      </c>
      <c r="PD241" t="str">
        <f t="shared" si="1671"/>
        <v/>
      </c>
      <c r="PE241" t="str">
        <f t="shared" si="1672"/>
        <v/>
      </c>
      <c r="PF241" t="str">
        <f t="shared" si="1673"/>
        <v/>
      </c>
      <c r="PG241" t="str">
        <f t="shared" si="1674"/>
        <v/>
      </c>
      <c r="PH241" t="str">
        <f t="shared" si="1675"/>
        <v/>
      </c>
      <c r="PI241" t="str">
        <f t="shared" si="1676"/>
        <v/>
      </c>
      <c r="PJ241" t="str">
        <f t="shared" si="1677"/>
        <v/>
      </c>
      <c r="PK241" t="str">
        <f t="shared" si="1678"/>
        <v/>
      </c>
      <c r="PL241" t="str">
        <f t="shared" si="1679"/>
        <v/>
      </c>
      <c r="PM241" t="str">
        <f t="shared" si="1680"/>
        <v/>
      </c>
      <c r="PN241" t="str">
        <f t="shared" si="1681"/>
        <v/>
      </c>
      <c r="PO241" t="str">
        <f t="shared" si="1682"/>
        <v/>
      </c>
      <c r="PP241" t="str">
        <f t="shared" si="1683"/>
        <v/>
      </c>
      <c r="PQ241" t="str">
        <f t="shared" si="1684"/>
        <v/>
      </c>
      <c r="PR241" t="str">
        <f t="shared" si="1685"/>
        <v/>
      </c>
      <c r="PS241" t="str">
        <f t="shared" si="1686"/>
        <v/>
      </c>
      <c r="PT241" t="str">
        <f t="shared" si="1687"/>
        <v/>
      </c>
      <c r="PU241" t="str">
        <f t="shared" si="1688"/>
        <v/>
      </c>
      <c r="PV241" t="str">
        <f t="shared" si="1689"/>
        <v/>
      </c>
      <c r="PW241" t="str">
        <f t="shared" si="1690"/>
        <v/>
      </c>
      <c r="PX241" t="str">
        <f t="shared" si="1691"/>
        <v/>
      </c>
      <c r="PY241" t="str">
        <f t="shared" si="1692"/>
        <v/>
      </c>
      <c r="PZ241" t="str">
        <f t="shared" si="1693"/>
        <v/>
      </c>
      <c r="QA241" t="str">
        <f t="shared" si="1694"/>
        <v/>
      </c>
      <c r="QB241" t="str">
        <f t="shared" si="1695"/>
        <v/>
      </c>
      <c r="QC241" t="str">
        <f t="shared" si="1696"/>
        <v/>
      </c>
      <c r="QD241" t="str">
        <f t="shared" si="1697"/>
        <v/>
      </c>
      <c r="QE241" t="str">
        <f t="shared" si="1698"/>
        <v/>
      </c>
      <c r="QF241" t="str">
        <f t="shared" si="1699"/>
        <v/>
      </c>
      <c r="QG241" t="str">
        <f t="shared" si="1700"/>
        <v/>
      </c>
      <c r="QH241" t="str">
        <f t="shared" si="1701"/>
        <v/>
      </c>
      <c r="QI241" t="str">
        <f t="shared" si="1702"/>
        <v/>
      </c>
      <c r="QJ241" t="str">
        <f t="shared" si="1703"/>
        <v/>
      </c>
      <c r="QK241" t="str">
        <f t="shared" si="1704"/>
        <v/>
      </c>
      <c r="QL241" t="str">
        <f t="shared" si="1705"/>
        <v/>
      </c>
      <c r="QM241" t="str">
        <f t="shared" si="1706"/>
        <v/>
      </c>
      <c r="QN241" t="str">
        <f t="shared" si="1707"/>
        <v/>
      </c>
      <c r="QO241" t="str">
        <f t="shared" si="1708"/>
        <v/>
      </c>
      <c r="QP241" t="str">
        <f t="shared" si="1709"/>
        <v/>
      </c>
      <c r="QQ241" t="str">
        <f t="shared" si="1710"/>
        <v/>
      </c>
      <c r="QR241" t="str">
        <f t="shared" si="1711"/>
        <v/>
      </c>
      <c r="QS241" t="str">
        <f t="shared" si="1712"/>
        <v/>
      </c>
      <c r="QT241" t="str">
        <f t="shared" si="1713"/>
        <v/>
      </c>
      <c r="QU241" t="str">
        <f t="shared" si="1714"/>
        <v/>
      </c>
      <c r="QV241" t="str">
        <f t="shared" si="1715"/>
        <v/>
      </c>
      <c r="QW241" t="str">
        <f t="shared" si="1716"/>
        <v/>
      </c>
      <c r="QX241" t="str">
        <f t="shared" si="1717"/>
        <v/>
      </c>
      <c r="QY241" t="str">
        <f t="shared" si="1718"/>
        <v/>
      </c>
      <c r="QZ241" t="str">
        <f t="shared" si="1719"/>
        <v/>
      </c>
      <c r="RA241" t="str">
        <f t="shared" si="1720"/>
        <v/>
      </c>
      <c r="RB241" t="str">
        <f t="shared" si="1721"/>
        <v/>
      </c>
      <c r="RC241" t="str">
        <f t="shared" si="1722"/>
        <v/>
      </c>
      <c r="RD241" t="str">
        <f t="shared" si="1723"/>
        <v/>
      </c>
      <c r="RE241" t="str">
        <f t="shared" si="1724"/>
        <v/>
      </c>
      <c r="RF241" t="str">
        <f t="shared" si="1725"/>
        <v/>
      </c>
      <c r="RG241" t="str">
        <f t="shared" si="1726"/>
        <v/>
      </c>
      <c r="RH241" t="str">
        <f t="shared" si="1727"/>
        <v/>
      </c>
      <c r="RI241" t="str">
        <f t="shared" si="1728"/>
        <v/>
      </c>
      <c r="RJ241" t="str">
        <f t="shared" si="1729"/>
        <v/>
      </c>
      <c r="RK241" t="str">
        <f t="shared" si="1730"/>
        <v/>
      </c>
      <c r="RL241" t="str">
        <f t="shared" si="1731"/>
        <v/>
      </c>
      <c r="RM241" t="str">
        <f t="shared" si="1732"/>
        <v/>
      </c>
      <c r="RN241" t="str">
        <f t="shared" si="1733"/>
        <v/>
      </c>
      <c r="RO241" t="str">
        <f t="shared" si="1734"/>
        <v/>
      </c>
      <c r="RP241" t="str">
        <f t="shared" si="1735"/>
        <v/>
      </c>
      <c r="RQ241" t="str">
        <f t="shared" si="1736"/>
        <v/>
      </c>
      <c r="RR241" t="str">
        <f t="shared" si="1737"/>
        <v/>
      </c>
      <c r="RS241" t="str">
        <f t="shared" si="1738"/>
        <v/>
      </c>
      <c r="RT241" t="str">
        <f t="shared" si="1739"/>
        <v/>
      </c>
      <c r="RU241" t="str">
        <f t="shared" si="1740"/>
        <v/>
      </c>
      <c r="RV241" t="str">
        <f t="shared" si="1741"/>
        <v/>
      </c>
      <c r="RW241" t="str">
        <f t="shared" si="1742"/>
        <v/>
      </c>
      <c r="RX241" t="str">
        <f t="shared" si="1743"/>
        <v/>
      </c>
      <c r="RY241" t="str">
        <f t="shared" si="1744"/>
        <v/>
      </c>
      <c r="RZ241" t="str">
        <f t="shared" si="1745"/>
        <v/>
      </c>
      <c r="SA241" t="str">
        <f t="shared" si="1746"/>
        <v/>
      </c>
      <c r="SB241" t="str">
        <f t="shared" si="1747"/>
        <v/>
      </c>
      <c r="SC241" t="str">
        <f t="shared" si="1748"/>
        <v/>
      </c>
      <c r="SD241" t="str">
        <f t="shared" si="1749"/>
        <v/>
      </c>
      <c r="SE241" t="str">
        <f t="shared" si="1750"/>
        <v/>
      </c>
      <c r="SF241" t="str">
        <f t="shared" si="1751"/>
        <v/>
      </c>
      <c r="SG241" t="str">
        <f t="shared" si="1752"/>
        <v/>
      </c>
      <c r="SH241" t="str">
        <f t="shared" si="1753"/>
        <v/>
      </c>
      <c r="SI241" t="str">
        <f t="shared" si="1754"/>
        <v/>
      </c>
      <c r="SJ241" t="str">
        <f t="shared" si="1755"/>
        <v/>
      </c>
      <c r="SK241" t="str">
        <f t="shared" si="1756"/>
        <v/>
      </c>
      <c r="SL241" t="str">
        <f t="shared" si="1757"/>
        <v/>
      </c>
      <c r="SM241" t="str">
        <f t="shared" si="1758"/>
        <v/>
      </c>
      <c r="SN241" t="str">
        <f t="shared" si="1759"/>
        <v/>
      </c>
      <c r="SO241" t="str">
        <f t="shared" si="1760"/>
        <v/>
      </c>
      <c r="SP241" t="str">
        <f t="shared" si="1761"/>
        <v/>
      </c>
      <c r="SQ241" t="str">
        <f t="shared" si="1762"/>
        <v/>
      </c>
      <c r="SR241" t="str">
        <f t="shared" si="1763"/>
        <v/>
      </c>
      <c r="SS241">
        <f t="shared" si="1764"/>
        <v>0</v>
      </c>
      <c r="ST241">
        <f t="shared" si="1765"/>
        <v>0</v>
      </c>
      <c r="SU241">
        <f t="shared" si="1766"/>
        <v>0</v>
      </c>
      <c r="SV241">
        <f t="shared" si="1767"/>
        <v>0</v>
      </c>
      <c r="SW241">
        <f t="shared" si="1768"/>
        <v>0</v>
      </c>
      <c r="SX241">
        <f t="shared" si="1769"/>
        <v>0</v>
      </c>
      <c r="SY241">
        <f t="shared" si="1770"/>
        <v>0</v>
      </c>
      <c r="SZ241">
        <f t="shared" si="1771"/>
        <v>0</v>
      </c>
      <c r="TA241">
        <f t="shared" si="1772"/>
        <v>0</v>
      </c>
      <c r="TB241">
        <f t="shared" si="1773"/>
        <v>0</v>
      </c>
      <c r="TC241">
        <f t="shared" si="1774"/>
        <v>0</v>
      </c>
      <c r="TD241">
        <f t="shared" si="1775"/>
        <v>0</v>
      </c>
      <c r="TE241">
        <f t="shared" si="1776"/>
        <v>0</v>
      </c>
      <c r="TF241">
        <f t="shared" si="1777"/>
        <v>0</v>
      </c>
      <c r="TG241">
        <f t="shared" si="1778"/>
        <v>0</v>
      </c>
      <c r="TH241">
        <f t="shared" si="1779"/>
        <v>0</v>
      </c>
      <c r="TI241">
        <f t="shared" si="1780"/>
        <v>0</v>
      </c>
      <c r="TJ241">
        <f t="shared" si="1781"/>
        <v>0</v>
      </c>
      <c r="TK241">
        <f t="shared" si="1782"/>
        <v>0</v>
      </c>
      <c r="TL241">
        <f t="shared" si="1783"/>
        <v>0</v>
      </c>
      <c r="TM241">
        <f t="shared" si="1784"/>
        <v>0</v>
      </c>
      <c r="TN241">
        <f t="shared" si="1785"/>
        <v>0</v>
      </c>
      <c r="TO241">
        <f t="shared" si="1786"/>
        <v>0</v>
      </c>
      <c r="TP241">
        <f t="shared" si="1787"/>
        <v>0</v>
      </c>
      <c r="TQ241">
        <f t="shared" si="1788"/>
        <v>0</v>
      </c>
      <c r="TR241">
        <f t="shared" si="1789"/>
        <v>0</v>
      </c>
      <c r="TS241">
        <f t="shared" si="1790"/>
        <v>0</v>
      </c>
      <c r="TT241">
        <f t="shared" si="1791"/>
        <v>0</v>
      </c>
      <c r="TU241">
        <f t="shared" si="1792"/>
        <v>0</v>
      </c>
      <c r="TV241">
        <f t="shared" si="1793"/>
        <v>0</v>
      </c>
      <c r="TW241">
        <f t="shared" si="1794"/>
        <v>0</v>
      </c>
      <c r="TX241">
        <f t="shared" si="1795"/>
        <v>0</v>
      </c>
      <c r="TY241">
        <f t="shared" si="1796"/>
        <v>0</v>
      </c>
      <c r="TZ241">
        <f t="shared" si="1797"/>
        <v>0</v>
      </c>
      <c r="UA241">
        <f t="shared" si="1798"/>
        <v>0</v>
      </c>
      <c r="UB241">
        <f t="shared" si="1799"/>
        <v>0</v>
      </c>
      <c r="UC241">
        <f t="shared" si="1800"/>
        <v>0</v>
      </c>
      <c r="UD241">
        <f t="shared" si="1801"/>
        <v>0</v>
      </c>
      <c r="UE241">
        <f t="shared" si="1802"/>
        <v>0</v>
      </c>
      <c r="UF241">
        <f t="shared" si="1803"/>
        <v>0</v>
      </c>
      <c r="UG241">
        <f t="shared" si="1804"/>
        <v>0</v>
      </c>
      <c r="UH241">
        <f t="shared" si="1805"/>
        <v>0</v>
      </c>
      <c r="UI241">
        <f t="shared" si="1806"/>
        <v>0</v>
      </c>
      <c r="UJ241">
        <f t="shared" si="1807"/>
        <v>0</v>
      </c>
      <c r="UK241">
        <f t="shared" si="1808"/>
        <v>0</v>
      </c>
      <c r="UL241">
        <f t="shared" si="1809"/>
        <v>0</v>
      </c>
      <c r="UM241">
        <f t="shared" si="1810"/>
        <v>0</v>
      </c>
      <c r="UN241">
        <f t="shared" si="1811"/>
        <v>0</v>
      </c>
      <c r="UO241">
        <f t="shared" si="1812"/>
        <v>0</v>
      </c>
      <c r="UP241">
        <f t="shared" si="1813"/>
        <v>0</v>
      </c>
      <c r="UQ241">
        <f t="shared" si="1814"/>
        <v>0</v>
      </c>
      <c r="UR241">
        <f t="shared" si="1815"/>
        <v>0</v>
      </c>
      <c r="US241">
        <f t="shared" si="1816"/>
        <v>0</v>
      </c>
      <c r="UT241">
        <f t="shared" si="1817"/>
        <v>0</v>
      </c>
      <c r="UU241">
        <f t="shared" si="1818"/>
        <v>0</v>
      </c>
      <c r="UV241">
        <f t="shared" si="1819"/>
        <v>0</v>
      </c>
      <c r="UW241">
        <f t="shared" si="1820"/>
        <v>0</v>
      </c>
      <c r="UX241">
        <f t="shared" si="1821"/>
        <v>0</v>
      </c>
      <c r="UY241">
        <f t="shared" si="1822"/>
        <v>0</v>
      </c>
      <c r="UZ241">
        <f t="shared" si="1823"/>
        <v>0</v>
      </c>
      <c r="VA241">
        <f t="shared" si="1824"/>
        <v>0</v>
      </c>
      <c r="VB241">
        <f t="shared" si="1825"/>
        <v>0</v>
      </c>
      <c r="VC241">
        <f t="shared" si="1826"/>
        <v>0</v>
      </c>
      <c r="VD241">
        <f t="shared" si="1827"/>
        <v>0</v>
      </c>
      <c r="VE241">
        <f t="shared" si="1828"/>
        <v>0</v>
      </c>
      <c r="VF241">
        <f t="shared" si="1829"/>
        <v>0</v>
      </c>
      <c r="VG241">
        <f t="shared" si="1830"/>
        <v>0</v>
      </c>
      <c r="VH241">
        <f t="shared" si="1831"/>
        <v>0</v>
      </c>
      <c r="VI241">
        <f t="shared" si="1832"/>
        <v>0</v>
      </c>
      <c r="VJ241">
        <f t="shared" si="1833"/>
        <v>0</v>
      </c>
      <c r="VK241">
        <f t="shared" si="1834"/>
        <v>0</v>
      </c>
      <c r="VL241">
        <f t="shared" si="1835"/>
        <v>0</v>
      </c>
      <c r="VM241">
        <f t="shared" si="1836"/>
        <v>0</v>
      </c>
      <c r="VN241">
        <f t="shared" si="1837"/>
        <v>0</v>
      </c>
      <c r="VO241" t="str">
        <f t="shared" si="1838"/>
        <v/>
      </c>
      <c r="VP241" t="str">
        <f t="shared" si="1839"/>
        <v/>
      </c>
      <c r="VQ241" t="str">
        <f t="shared" si="1840"/>
        <v/>
      </c>
      <c r="VR241" t="str">
        <f t="shared" si="1841"/>
        <v/>
      </c>
      <c r="VS241" t="str">
        <f t="shared" si="1842"/>
        <v/>
      </c>
      <c r="VT241" t="str">
        <f t="shared" si="1843"/>
        <v/>
      </c>
      <c r="VU241" t="str">
        <f t="shared" si="1844"/>
        <v/>
      </c>
      <c r="VV241" t="str">
        <f t="shared" si="1845"/>
        <v/>
      </c>
      <c r="VW241" t="str">
        <f t="shared" si="1846"/>
        <v/>
      </c>
      <c r="VX241" t="str">
        <f t="shared" si="1847"/>
        <v/>
      </c>
      <c r="VY241" t="str">
        <f t="shared" si="1848"/>
        <v/>
      </c>
      <c r="VZ241" t="str">
        <f t="shared" si="1849"/>
        <v/>
      </c>
      <c r="WA241" t="str">
        <f t="shared" si="1850"/>
        <v/>
      </c>
      <c r="WB241" t="str">
        <f t="shared" si="1851"/>
        <v/>
      </c>
      <c r="WC241" t="str">
        <f t="shared" si="1852"/>
        <v/>
      </c>
      <c r="WD241" t="str">
        <f t="shared" si="1853"/>
        <v/>
      </c>
      <c r="WE241" t="str">
        <f t="shared" si="1854"/>
        <v/>
      </c>
      <c r="WF241" t="str">
        <f t="shared" si="1855"/>
        <v/>
      </c>
      <c r="WG241" t="str">
        <f t="shared" si="1856"/>
        <v/>
      </c>
      <c r="WH241" t="str">
        <f t="shared" si="1857"/>
        <v/>
      </c>
      <c r="WI241" t="str">
        <f t="shared" si="1858"/>
        <v/>
      </c>
      <c r="WJ241" t="str">
        <f t="shared" si="1859"/>
        <v/>
      </c>
      <c r="WK241" t="str">
        <f t="shared" si="1860"/>
        <v/>
      </c>
      <c r="WL241" t="str">
        <f t="shared" si="1861"/>
        <v/>
      </c>
      <c r="WM241" t="str">
        <f t="shared" si="1862"/>
        <v/>
      </c>
      <c r="WN241" t="str">
        <f t="shared" si="1863"/>
        <v/>
      </c>
      <c r="WO241" t="str">
        <f t="shared" si="1864"/>
        <v/>
      </c>
      <c r="WP241" t="str">
        <f t="shared" si="1865"/>
        <v/>
      </c>
      <c r="WQ241" t="str">
        <f t="shared" si="1866"/>
        <v/>
      </c>
      <c r="WR241" t="str">
        <f t="shared" si="1867"/>
        <v/>
      </c>
      <c r="WS241" t="str">
        <f t="shared" si="1868"/>
        <v/>
      </c>
      <c r="WT241" t="str">
        <f t="shared" si="1869"/>
        <v/>
      </c>
      <c r="WU241" t="str">
        <f t="shared" si="1870"/>
        <v/>
      </c>
      <c r="WV241" t="str">
        <f t="shared" si="1871"/>
        <v/>
      </c>
      <c r="WW241" t="str">
        <f t="shared" si="1872"/>
        <v/>
      </c>
      <c r="WX241" t="str">
        <f t="shared" si="1873"/>
        <v/>
      </c>
      <c r="WY241" t="str">
        <f t="shared" si="1874"/>
        <v/>
      </c>
      <c r="WZ241" t="str">
        <f t="shared" si="1875"/>
        <v/>
      </c>
      <c r="XA241" t="str">
        <f t="shared" si="1876"/>
        <v/>
      </c>
      <c r="XB241" t="str">
        <f t="shared" si="1877"/>
        <v/>
      </c>
      <c r="XC241" t="str">
        <f t="shared" si="1878"/>
        <v/>
      </c>
      <c r="XD241" t="str">
        <f t="shared" si="1879"/>
        <v/>
      </c>
      <c r="XE241" t="str">
        <f t="shared" si="1880"/>
        <v/>
      </c>
      <c r="XF241" t="str">
        <f t="shared" si="1881"/>
        <v/>
      </c>
      <c r="XG241" t="str">
        <f t="shared" si="1882"/>
        <v/>
      </c>
      <c r="XH241" t="str">
        <f t="shared" si="1883"/>
        <v/>
      </c>
      <c r="XI241" t="str">
        <f t="shared" si="1884"/>
        <v/>
      </c>
      <c r="XJ241" t="str">
        <f t="shared" si="1885"/>
        <v/>
      </c>
      <c r="XK241" t="str">
        <f t="shared" si="1886"/>
        <v/>
      </c>
      <c r="XL241" t="str">
        <f t="shared" si="1887"/>
        <v/>
      </c>
      <c r="XM241" t="str">
        <f t="shared" si="1888"/>
        <v/>
      </c>
      <c r="XN241" t="str">
        <f t="shared" si="1889"/>
        <v/>
      </c>
      <c r="XO241" t="str">
        <f t="shared" si="1890"/>
        <v/>
      </c>
      <c r="XP241" t="str">
        <f t="shared" si="1891"/>
        <v/>
      </c>
      <c r="XQ241" t="str">
        <f t="shared" si="1892"/>
        <v/>
      </c>
      <c r="XR241" t="str">
        <f t="shared" si="1893"/>
        <v/>
      </c>
      <c r="XS241" t="str">
        <f t="shared" si="1894"/>
        <v/>
      </c>
      <c r="XT241" t="str">
        <f t="shared" si="1895"/>
        <v/>
      </c>
      <c r="XU241" t="str">
        <f t="shared" si="1896"/>
        <v/>
      </c>
      <c r="XV241" t="str">
        <f t="shared" si="1897"/>
        <v/>
      </c>
      <c r="XW241" t="str">
        <f t="shared" si="1898"/>
        <v/>
      </c>
      <c r="XX241" t="str">
        <f t="shared" si="1899"/>
        <v/>
      </c>
      <c r="XY241" t="str">
        <f t="shared" si="1900"/>
        <v/>
      </c>
      <c r="XZ241" t="str">
        <f t="shared" si="1901"/>
        <v/>
      </c>
      <c r="YA241" t="str">
        <f t="shared" si="1902"/>
        <v/>
      </c>
      <c r="YB241" t="str">
        <f t="shared" si="1903"/>
        <v/>
      </c>
      <c r="YC241" t="str">
        <f t="shared" si="1904"/>
        <v/>
      </c>
      <c r="YD241" t="str">
        <f t="shared" si="1905"/>
        <v/>
      </c>
      <c r="YE241" t="str">
        <f t="shared" si="1906"/>
        <v/>
      </c>
      <c r="YF241" t="str">
        <f t="shared" si="1907"/>
        <v/>
      </c>
      <c r="YG241" t="str">
        <f t="shared" si="1908"/>
        <v/>
      </c>
      <c r="YH241" t="str">
        <f t="shared" si="1909"/>
        <v/>
      </c>
      <c r="YI241" t="str">
        <f t="shared" si="1910"/>
        <v/>
      </c>
      <c r="YJ241" t="str">
        <f t="shared" si="1911"/>
        <v/>
      </c>
      <c r="YK241" t="str">
        <f t="shared" si="1912"/>
        <v/>
      </c>
      <c r="YL241" t="str">
        <f t="shared" si="1913"/>
        <v/>
      </c>
      <c r="YM241" t="str">
        <f t="shared" si="1914"/>
        <v/>
      </c>
      <c r="YN241" t="str">
        <f t="shared" si="1915"/>
        <v/>
      </c>
      <c r="YO241" t="str">
        <f t="shared" si="1916"/>
        <v/>
      </c>
      <c r="YP241" t="str">
        <f t="shared" si="1917"/>
        <v/>
      </c>
      <c r="YQ241" t="str">
        <f t="shared" si="1918"/>
        <v/>
      </c>
      <c r="YR241" t="str">
        <f t="shared" si="1919"/>
        <v/>
      </c>
      <c r="YS241" t="str">
        <f t="shared" si="1920"/>
        <v/>
      </c>
      <c r="YT241" t="str">
        <f t="shared" si="1921"/>
        <v/>
      </c>
      <c r="YU241" t="str">
        <f t="shared" si="1922"/>
        <v/>
      </c>
      <c r="YV241" t="str">
        <f t="shared" si="1923"/>
        <v/>
      </c>
      <c r="YW241" t="str">
        <f t="shared" si="1924"/>
        <v/>
      </c>
      <c r="YX241" t="str">
        <f t="shared" si="1925"/>
        <v/>
      </c>
      <c r="YY241" t="str">
        <f t="shared" si="1926"/>
        <v/>
      </c>
      <c r="YZ241" t="str">
        <f t="shared" si="1927"/>
        <v/>
      </c>
      <c r="ZA241" t="str">
        <f t="shared" si="1928"/>
        <v/>
      </c>
      <c r="ZB241" t="str">
        <f t="shared" si="1929"/>
        <v/>
      </c>
      <c r="ZC241" t="str">
        <f t="shared" si="1930"/>
        <v/>
      </c>
      <c r="ZD241" t="str">
        <f t="shared" si="1931"/>
        <v/>
      </c>
      <c r="ZE241" t="str">
        <f t="shared" si="1932"/>
        <v/>
      </c>
      <c r="ZF241" t="str">
        <f t="shared" si="1933"/>
        <v/>
      </c>
      <c r="ZG241" t="str">
        <f t="shared" si="1934"/>
        <v/>
      </c>
      <c r="ZH241" t="str">
        <f t="shared" si="1935"/>
        <v/>
      </c>
      <c r="ZI241" t="str">
        <f t="shared" si="1936"/>
        <v/>
      </c>
      <c r="ZJ241" t="str">
        <f t="shared" si="1937"/>
        <v/>
      </c>
      <c r="ZK241" t="str">
        <f t="shared" si="1938"/>
        <v/>
      </c>
      <c r="ZL241" t="str">
        <f t="shared" si="1939"/>
        <v/>
      </c>
      <c r="ZM241" t="str">
        <f t="shared" si="1940"/>
        <v/>
      </c>
      <c r="ZN241" t="str">
        <f t="shared" si="1941"/>
        <v/>
      </c>
      <c r="ZO241" t="str">
        <f t="shared" si="1942"/>
        <v/>
      </c>
      <c r="ZP241" t="str">
        <f t="shared" si="1943"/>
        <v/>
      </c>
      <c r="ZQ241" t="str">
        <f t="shared" si="1944"/>
        <v/>
      </c>
      <c r="ZR241" t="str">
        <f t="shared" si="1945"/>
        <v/>
      </c>
      <c r="ZS241" t="str">
        <f t="shared" si="1946"/>
        <v/>
      </c>
      <c r="ZT241" t="str">
        <f t="shared" si="1947"/>
        <v/>
      </c>
      <c r="ZU241" t="str">
        <f t="shared" si="1948"/>
        <v/>
      </c>
      <c r="ZV241" t="str">
        <f t="shared" si="1949"/>
        <v/>
      </c>
      <c r="ZW241" t="str">
        <f t="shared" si="1950"/>
        <v/>
      </c>
      <c r="ZX241" t="str">
        <f t="shared" si="1951"/>
        <v/>
      </c>
      <c r="ZY241" t="str">
        <f t="shared" si="1952"/>
        <v/>
      </c>
      <c r="ZZ241" t="str">
        <f t="shared" si="1953"/>
        <v/>
      </c>
      <c r="AAA241" t="str">
        <f t="shared" si="1954"/>
        <v/>
      </c>
      <c r="AAB241" t="str">
        <f t="shared" si="1955"/>
        <v/>
      </c>
      <c r="AAC241" t="str">
        <f t="shared" si="1956"/>
        <v/>
      </c>
      <c r="AAD241" t="str">
        <f t="shared" si="1957"/>
        <v/>
      </c>
      <c r="AAE241" t="e">
        <f t="shared" ca="1" si="1958"/>
        <v>#N/A</v>
      </c>
      <c r="AAF241" t="e">
        <f t="shared" ca="1" si="1959"/>
        <v>#N/A</v>
      </c>
      <c r="AAG241" t="e">
        <f t="shared" ca="1" si="1960"/>
        <v>#N/A</v>
      </c>
      <c r="AAH241" t="e">
        <f t="shared" ca="1" si="1961"/>
        <v>#N/A</v>
      </c>
      <c r="AAI241" t="e">
        <f t="shared" ca="1" si="1962"/>
        <v>#N/A</v>
      </c>
      <c r="AAJ241" t="e">
        <f t="shared" ca="1" si="1963"/>
        <v>#N/A</v>
      </c>
      <c r="AAK241">
        <f>(UE241-UW241)*(UE241-UW241)+(UF241-UX241)*(UF241-UX241)+(UG241-UY241)*(UG241-UY241)+(UH241-UZ241)*(UH241-UZ241)+(UI241-VA241)*(UI241-VA241)+(UJ241-VB241)*(UJ241-VB241)+(UK241-VC241)*(UK241-VC241)+(UL241-VD241)*(UL241-VD241)+(UM241-VE241)*(UM241-VE241)</f>
        <v>0</v>
      </c>
    </row>
    <row r="242" spans="1:713" x14ac:dyDescent="0.35">
      <c r="B242" t="s">
        <v>1953</v>
      </c>
      <c r="C242" s="8">
        <v>40596.397002314814</v>
      </c>
      <c r="D242" t="s">
        <v>221</v>
      </c>
      <c r="E242" t="s">
        <v>2905</v>
      </c>
      <c r="G242" t="s">
        <v>263</v>
      </c>
      <c r="O242"/>
      <c r="P242"/>
      <c r="Q242"/>
      <c r="R242"/>
      <c r="S242"/>
      <c r="T242"/>
      <c r="U242"/>
      <c r="V242"/>
      <c r="W242"/>
      <c r="Z242" s="10"/>
      <c r="AA242" s="10"/>
      <c r="AB242" s="10"/>
      <c r="AC242" s="10"/>
      <c r="AD242" s="10"/>
      <c r="AE242" s="10"/>
      <c r="AF242" s="10"/>
      <c r="AG242" s="10"/>
      <c r="AH242" s="10"/>
      <c r="CU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HQ242" t="str">
        <f t="shared" si="1476"/>
        <v/>
      </c>
      <c r="HR242" t="str">
        <f t="shared" si="1477"/>
        <v/>
      </c>
      <c r="HS242" t="str">
        <f t="shared" si="1478"/>
        <v/>
      </c>
      <c r="HT242" t="str">
        <f t="shared" si="1479"/>
        <v/>
      </c>
      <c r="HU242" t="str">
        <f t="shared" si="1480"/>
        <v/>
      </c>
      <c r="HV242" t="str">
        <f t="shared" si="1481"/>
        <v/>
      </c>
      <c r="HW242" t="str">
        <f t="shared" si="1482"/>
        <v/>
      </c>
      <c r="HX242" t="str">
        <f t="shared" si="1483"/>
        <v/>
      </c>
      <c r="HY242" t="str">
        <f t="shared" si="1484"/>
        <v/>
      </c>
      <c r="HZ242" t="str">
        <f t="shared" si="1485"/>
        <v/>
      </c>
      <c r="IA242" t="str">
        <f t="shared" si="1486"/>
        <v/>
      </c>
      <c r="IB242" t="str">
        <f t="shared" si="1487"/>
        <v/>
      </c>
      <c r="IC242" t="str">
        <f t="shared" si="1488"/>
        <v/>
      </c>
      <c r="ID242" t="str">
        <f t="shared" si="1489"/>
        <v/>
      </c>
      <c r="IE242" t="str">
        <f t="shared" si="1490"/>
        <v/>
      </c>
      <c r="IF242" t="str">
        <f t="shared" si="1491"/>
        <v/>
      </c>
      <c r="IG242" t="str">
        <f t="shared" si="1492"/>
        <v/>
      </c>
      <c r="IH242" t="str">
        <f t="shared" si="1493"/>
        <v/>
      </c>
      <c r="II242" t="str">
        <f t="shared" si="1494"/>
        <v/>
      </c>
      <c r="IJ242" t="str">
        <f t="shared" si="1495"/>
        <v/>
      </c>
      <c r="IK242" t="str">
        <f t="shared" si="1496"/>
        <v/>
      </c>
      <c r="IL242" t="str">
        <f t="shared" si="1497"/>
        <v/>
      </c>
      <c r="IM242" t="str">
        <f t="shared" si="1498"/>
        <v/>
      </c>
      <c r="IN242" t="str">
        <f t="shared" si="1499"/>
        <v/>
      </c>
      <c r="IO242" t="str">
        <f t="shared" si="1500"/>
        <v/>
      </c>
      <c r="IP242" t="str">
        <f t="shared" si="1501"/>
        <v/>
      </c>
      <c r="IQ242" t="str">
        <f t="shared" si="1502"/>
        <v/>
      </c>
      <c r="IR242" t="str">
        <f t="shared" si="1503"/>
        <v/>
      </c>
      <c r="IS242" t="str">
        <f t="shared" si="1504"/>
        <v/>
      </c>
      <c r="IT242" t="str">
        <f t="shared" si="1505"/>
        <v/>
      </c>
      <c r="IU242" t="str">
        <f t="shared" si="1506"/>
        <v/>
      </c>
      <c r="IV242" t="str">
        <f t="shared" si="1507"/>
        <v/>
      </c>
      <c r="IW242" t="str">
        <f t="shared" si="1508"/>
        <v/>
      </c>
      <c r="IX242" t="str">
        <f t="shared" si="1509"/>
        <v/>
      </c>
      <c r="IY242" t="str">
        <f t="shared" si="1510"/>
        <v/>
      </c>
      <c r="IZ242" t="str">
        <f t="shared" si="1511"/>
        <v/>
      </c>
      <c r="JA242" t="str">
        <f t="shared" si="1512"/>
        <v/>
      </c>
      <c r="JB242" t="str">
        <f t="shared" si="1513"/>
        <v/>
      </c>
      <c r="JC242" t="str">
        <f t="shared" si="1514"/>
        <v/>
      </c>
      <c r="JD242" t="str">
        <f t="shared" si="1515"/>
        <v/>
      </c>
      <c r="JE242" t="str">
        <f t="shared" si="1516"/>
        <v/>
      </c>
      <c r="JF242" t="str">
        <f t="shared" si="1517"/>
        <v/>
      </c>
      <c r="JG242" t="str">
        <f t="shared" si="1518"/>
        <v/>
      </c>
      <c r="JH242" t="str">
        <f t="shared" si="1519"/>
        <v/>
      </c>
      <c r="JI242" t="str">
        <f t="shared" si="1520"/>
        <v/>
      </c>
      <c r="JJ242" t="str">
        <f t="shared" si="1521"/>
        <v/>
      </c>
      <c r="JK242" t="str">
        <f t="shared" si="1522"/>
        <v/>
      </c>
      <c r="JL242" t="str">
        <f t="shared" si="1523"/>
        <v/>
      </c>
      <c r="JM242" t="str">
        <f t="shared" si="1524"/>
        <v/>
      </c>
      <c r="JN242" t="str">
        <f t="shared" si="1525"/>
        <v/>
      </c>
      <c r="JO242" t="str">
        <f t="shared" si="1526"/>
        <v/>
      </c>
      <c r="JP242" t="str">
        <f t="shared" si="1527"/>
        <v/>
      </c>
      <c r="JQ242" t="str">
        <f t="shared" si="1528"/>
        <v/>
      </c>
      <c r="JR242" t="str">
        <f t="shared" si="1529"/>
        <v/>
      </c>
      <c r="JS242" t="str">
        <f t="shared" si="1530"/>
        <v/>
      </c>
      <c r="JT242" t="str">
        <f t="shared" si="1531"/>
        <v/>
      </c>
      <c r="JU242" t="str">
        <f t="shared" si="1532"/>
        <v/>
      </c>
      <c r="JV242" t="str">
        <f t="shared" si="1533"/>
        <v/>
      </c>
      <c r="JW242" t="str">
        <f t="shared" si="1534"/>
        <v/>
      </c>
      <c r="JX242" t="str">
        <f t="shared" si="1535"/>
        <v/>
      </c>
      <c r="JY242" t="str">
        <f t="shared" si="1536"/>
        <v/>
      </c>
      <c r="JZ242" t="str">
        <f t="shared" si="1537"/>
        <v/>
      </c>
      <c r="KA242" t="str">
        <f t="shared" si="1538"/>
        <v/>
      </c>
      <c r="KB242" t="str">
        <f t="shared" si="1539"/>
        <v/>
      </c>
      <c r="KC242" t="str">
        <f t="shared" si="1540"/>
        <v/>
      </c>
      <c r="KD242" t="str">
        <f t="shared" si="1541"/>
        <v/>
      </c>
      <c r="KE242" t="str">
        <f t="shared" si="1542"/>
        <v/>
      </c>
      <c r="KF242" t="str">
        <f t="shared" si="1543"/>
        <v/>
      </c>
      <c r="KG242" t="str">
        <f t="shared" si="1544"/>
        <v/>
      </c>
      <c r="KH242" t="str">
        <f t="shared" si="1545"/>
        <v/>
      </c>
      <c r="KI242" t="str">
        <f t="shared" si="1546"/>
        <v/>
      </c>
      <c r="KJ242" t="str">
        <f t="shared" si="1547"/>
        <v/>
      </c>
      <c r="KK242" t="str">
        <f t="shared" si="1548"/>
        <v/>
      </c>
      <c r="KL242" t="str">
        <f t="shared" si="1549"/>
        <v/>
      </c>
      <c r="KM242" t="str">
        <f t="shared" si="1550"/>
        <v/>
      </c>
      <c r="KN242" t="str">
        <f t="shared" si="1551"/>
        <v/>
      </c>
      <c r="KO242" t="str">
        <f t="shared" si="1552"/>
        <v/>
      </c>
      <c r="KP242" t="str">
        <f t="shared" si="1553"/>
        <v/>
      </c>
      <c r="KQ242" t="str">
        <f t="shared" si="1554"/>
        <v/>
      </c>
      <c r="KR242" t="str">
        <f t="shared" si="1555"/>
        <v/>
      </c>
      <c r="KS242" t="str">
        <f t="shared" si="1556"/>
        <v/>
      </c>
      <c r="KT242" t="str">
        <f t="shared" si="1557"/>
        <v/>
      </c>
      <c r="KU242" t="str">
        <f t="shared" si="1558"/>
        <v/>
      </c>
      <c r="KV242" t="str">
        <f t="shared" si="1559"/>
        <v/>
      </c>
      <c r="KW242" t="str">
        <f t="shared" si="1560"/>
        <v/>
      </c>
      <c r="KX242" t="str">
        <f t="shared" si="1561"/>
        <v/>
      </c>
      <c r="KY242" t="str">
        <f t="shared" si="1562"/>
        <v/>
      </c>
      <c r="KZ242" t="str">
        <f t="shared" si="1563"/>
        <v/>
      </c>
      <c r="LA242" t="str">
        <f t="shared" si="1564"/>
        <v/>
      </c>
      <c r="LB242" t="str">
        <f t="shared" si="1565"/>
        <v/>
      </c>
      <c r="LC242" t="str">
        <f t="shared" si="1566"/>
        <v/>
      </c>
      <c r="LD242" t="str">
        <f t="shared" si="1567"/>
        <v/>
      </c>
      <c r="LE242" t="str">
        <f t="shared" si="1568"/>
        <v/>
      </c>
      <c r="LF242" t="str">
        <f t="shared" si="1569"/>
        <v/>
      </c>
      <c r="LG242" t="str">
        <f t="shared" si="1570"/>
        <v/>
      </c>
      <c r="LH242" t="str">
        <f t="shared" si="1571"/>
        <v/>
      </c>
      <c r="LI242" t="str">
        <f t="shared" si="1572"/>
        <v/>
      </c>
      <c r="LJ242" t="str">
        <f t="shared" si="1573"/>
        <v/>
      </c>
      <c r="LK242" t="str">
        <f t="shared" si="1574"/>
        <v/>
      </c>
      <c r="LL242" t="str">
        <f t="shared" si="1575"/>
        <v/>
      </c>
      <c r="LM242" t="str">
        <f t="shared" si="1576"/>
        <v/>
      </c>
      <c r="LN242" t="str">
        <f t="shared" si="1577"/>
        <v/>
      </c>
      <c r="LO242" t="str">
        <f t="shared" si="1578"/>
        <v/>
      </c>
      <c r="LP242" t="str">
        <f t="shared" si="1579"/>
        <v/>
      </c>
      <c r="LQ242" t="str">
        <f t="shared" si="1580"/>
        <v/>
      </c>
      <c r="LR242" t="str">
        <f t="shared" si="1581"/>
        <v/>
      </c>
      <c r="LS242" t="str">
        <f t="shared" si="1582"/>
        <v/>
      </c>
      <c r="LT242" t="str">
        <f t="shared" si="1583"/>
        <v/>
      </c>
      <c r="LU242" t="str">
        <f t="shared" si="1584"/>
        <v/>
      </c>
      <c r="LV242" t="str">
        <f t="shared" si="1585"/>
        <v/>
      </c>
      <c r="LW242" t="str">
        <f t="shared" si="1586"/>
        <v/>
      </c>
      <c r="LX242" t="str">
        <f t="shared" si="1587"/>
        <v/>
      </c>
      <c r="LY242" t="str">
        <f t="shared" si="1588"/>
        <v/>
      </c>
      <c r="LZ242" t="str">
        <f t="shared" si="1589"/>
        <v/>
      </c>
      <c r="MA242" t="str">
        <f t="shared" si="1590"/>
        <v/>
      </c>
      <c r="MB242" t="str">
        <f t="shared" si="1591"/>
        <v/>
      </c>
      <c r="MC242" t="str">
        <f t="shared" si="1592"/>
        <v/>
      </c>
      <c r="MD242" t="str">
        <f t="shared" si="1593"/>
        <v/>
      </c>
      <c r="ME242" t="str">
        <f t="shared" si="1594"/>
        <v/>
      </c>
      <c r="MF242" t="str">
        <f t="shared" si="1595"/>
        <v/>
      </c>
      <c r="MG242" t="str">
        <f t="shared" si="1596"/>
        <v/>
      </c>
      <c r="MH242" t="str">
        <f t="shared" si="1597"/>
        <v/>
      </c>
      <c r="MI242" t="str">
        <f t="shared" si="1598"/>
        <v/>
      </c>
      <c r="MJ242" t="str">
        <f t="shared" si="1599"/>
        <v/>
      </c>
      <c r="MK242" t="str">
        <f t="shared" si="1600"/>
        <v/>
      </c>
      <c r="ML242" t="str">
        <f t="shared" si="1601"/>
        <v/>
      </c>
      <c r="MM242" t="str">
        <f t="shared" si="1602"/>
        <v/>
      </c>
      <c r="MN242" t="str">
        <f t="shared" si="1603"/>
        <v/>
      </c>
      <c r="MO242" t="str">
        <f t="shared" si="1604"/>
        <v/>
      </c>
      <c r="MP242" t="str">
        <f t="shared" si="1605"/>
        <v/>
      </c>
      <c r="MQ242" t="str">
        <f t="shared" si="1606"/>
        <v/>
      </c>
      <c r="MR242" t="str">
        <f t="shared" si="1607"/>
        <v/>
      </c>
      <c r="MS242" t="str">
        <f t="shared" si="1608"/>
        <v/>
      </c>
      <c r="MT242" t="str">
        <f t="shared" si="1609"/>
        <v/>
      </c>
      <c r="MU242" t="str">
        <f t="shared" si="1610"/>
        <v/>
      </c>
      <c r="MV242" t="str">
        <f t="shared" si="1611"/>
        <v/>
      </c>
      <c r="MW242" t="str">
        <f t="shared" si="1612"/>
        <v/>
      </c>
      <c r="MX242" t="str">
        <f t="shared" si="1613"/>
        <v/>
      </c>
      <c r="MY242" t="str">
        <f t="shared" si="1614"/>
        <v/>
      </c>
      <c r="MZ242" t="str">
        <f t="shared" si="1615"/>
        <v/>
      </c>
      <c r="NA242" t="str">
        <f t="shared" si="1616"/>
        <v/>
      </c>
      <c r="NB242" t="str">
        <f t="shared" si="1617"/>
        <v/>
      </c>
      <c r="NC242" t="str">
        <f t="shared" si="1618"/>
        <v/>
      </c>
      <c r="ND242" t="str">
        <f t="shared" si="1619"/>
        <v/>
      </c>
      <c r="NE242" t="str">
        <f t="shared" si="1620"/>
        <v/>
      </c>
      <c r="NF242" t="str">
        <f t="shared" si="1621"/>
        <v/>
      </c>
      <c r="NG242" t="str">
        <f t="shared" si="1622"/>
        <v/>
      </c>
      <c r="NH242" t="str">
        <f t="shared" si="1623"/>
        <v/>
      </c>
      <c r="NI242" t="str">
        <f t="shared" si="1624"/>
        <v/>
      </c>
      <c r="NJ242" t="str">
        <f t="shared" si="1625"/>
        <v/>
      </c>
      <c r="NK242" t="str">
        <f t="shared" si="1626"/>
        <v/>
      </c>
      <c r="NL242" t="str">
        <f t="shared" si="1627"/>
        <v/>
      </c>
      <c r="NM242" t="str">
        <f t="shared" si="1628"/>
        <v/>
      </c>
      <c r="NN242" t="str">
        <f t="shared" si="1629"/>
        <v/>
      </c>
      <c r="NO242" t="str">
        <f t="shared" si="1630"/>
        <v/>
      </c>
      <c r="NP242" t="str">
        <f t="shared" si="1631"/>
        <v/>
      </c>
      <c r="NQ242" t="str">
        <f t="shared" si="1632"/>
        <v/>
      </c>
      <c r="NR242" t="str">
        <f t="shared" si="1633"/>
        <v/>
      </c>
      <c r="NS242" t="str">
        <f t="shared" si="1634"/>
        <v/>
      </c>
      <c r="NT242" t="str">
        <f t="shared" si="1635"/>
        <v/>
      </c>
      <c r="NU242" t="str">
        <f t="shared" si="1636"/>
        <v/>
      </c>
      <c r="NV242" t="str">
        <f t="shared" si="1637"/>
        <v/>
      </c>
      <c r="NW242" t="str">
        <f t="shared" si="1638"/>
        <v/>
      </c>
      <c r="NX242" t="str">
        <f t="shared" si="1639"/>
        <v/>
      </c>
      <c r="NY242" t="str">
        <f t="shared" si="1640"/>
        <v/>
      </c>
      <c r="NZ242" t="str">
        <f t="shared" si="1641"/>
        <v/>
      </c>
      <c r="OA242" t="str">
        <f t="shared" si="1642"/>
        <v/>
      </c>
      <c r="OB242" t="str">
        <f t="shared" si="1643"/>
        <v/>
      </c>
      <c r="OC242" t="str">
        <f t="shared" si="1644"/>
        <v/>
      </c>
      <c r="OD242" t="str">
        <f t="shared" si="1645"/>
        <v/>
      </c>
      <c r="OE242" t="str">
        <f t="shared" si="1646"/>
        <v/>
      </c>
      <c r="OF242" t="str">
        <f t="shared" si="1647"/>
        <v/>
      </c>
      <c r="OG242" t="str">
        <f t="shared" si="1648"/>
        <v/>
      </c>
      <c r="OH242" t="str">
        <f t="shared" si="1649"/>
        <v/>
      </c>
      <c r="OI242" t="str">
        <f t="shared" si="1650"/>
        <v/>
      </c>
      <c r="OJ242" t="str">
        <f t="shared" si="1651"/>
        <v/>
      </c>
      <c r="OK242" t="str">
        <f t="shared" si="1652"/>
        <v/>
      </c>
      <c r="OL242" t="str">
        <f t="shared" si="1653"/>
        <v/>
      </c>
      <c r="OM242" t="str">
        <f t="shared" si="1654"/>
        <v/>
      </c>
      <c r="ON242" t="str">
        <f t="shared" si="1655"/>
        <v/>
      </c>
      <c r="OO242" t="str">
        <f t="shared" si="1656"/>
        <v/>
      </c>
      <c r="OP242" t="str">
        <f t="shared" si="1657"/>
        <v/>
      </c>
      <c r="OQ242" t="str">
        <f t="shared" si="1658"/>
        <v/>
      </c>
      <c r="OR242" t="str">
        <f t="shared" si="1659"/>
        <v/>
      </c>
      <c r="OS242" t="str">
        <f t="shared" si="1660"/>
        <v/>
      </c>
      <c r="OT242" t="str">
        <f t="shared" si="1661"/>
        <v/>
      </c>
      <c r="OU242" t="str">
        <f t="shared" si="1662"/>
        <v/>
      </c>
      <c r="OV242" t="str">
        <f t="shared" si="1663"/>
        <v/>
      </c>
      <c r="OW242" t="str">
        <f t="shared" si="1664"/>
        <v/>
      </c>
      <c r="OX242" t="str">
        <f t="shared" si="1665"/>
        <v/>
      </c>
      <c r="OY242" t="str">
        <f t="shared" si="1666"/>
        <v/>
      </c>
      <c r="OZ242" t="str">
        <f t="shared" si="1667"/>
        <v/>
      </c>
      <c r="PA242" t="str">
        <f t="shared" si="1668"/>
        <v/>
      </c>
      <c r="PB242" t="str">
        <f t="shared" si="1669"/>
        <v/>
      </c>
      <c r="PC242" t="str">
        <f t="shared" si="1670"/>
        <v/>
      </c>
      <c r="PD242" t="str">
        <f t="shared" si="1671"/>
        <v/>
      </c>
      <c r="PE242" t="str">
        <f t="shared" si="1672"/>
        <v/>
      </c>
      <c r="PF242" t="str">
        <f t="shared" si="1673"/>
        <v/>
      </c>
      <c r="PG242" t="str">
        <f t="shared" si="1674"/>
        <v/>
      </c>
      <c r="PH242" t="str">
        <f t="shared" si="1675"/>
        <v/>
      </c>
      <c r="PI242" t="str">
        <f t="shared" si="1676"/>
        <v/>
      </c>
      <c r="PJ242" t="str">
        <f t="shared" si="1677"/>
        <v/>
      </c>
      <c r="PK242" t="str">
        <f t="shared" si="1678"/>
        <v/>
      </c>
      <c r="PL242" t="str">
        <f t="shared" si="1679"/>
        <v/>
      </c>
      <c r="PM242" t="str">
        <f t="shared" si="1680"/>
        <v/>
      </c>
      <c r="PN242" t="str">
        <f t="shared" si="1681"/>
        <v/>
      </c>
      <c r="PO242" t="str">
        <f t="shared" si="1682"/>
        <v/>
      </c>
      <c r="PP242" t="str">
        <f t="shared" si="1683"/>
        <v/>
      </c>
      <c r="PQ242" t="str">
        <f t="shared" si="1684"/>
        <v/>
      </c>
      <c r="PR242" t="str">
        <f t="shared" si="1685"/>
        <v/>
      </c>
      <c r="PS242" t="str">
        <f t="shared" si="1686"/>
        <v/>
      </c>
      <c r="PT242" t="str">
        <f t="shared" si="1687"/>
        <v/>
      </c>
      <c r="PU242" t="str">
        <f t="shared" si="1688"/>
        <v/>
      </c>
      <c r="PV242" t="str">
        <f t="shared" si="1689"/>
        <v/>
      </c>
      <c r="PW242" t="str">
        <f t="shared" si="1690"/>
        <v/>
      </c>
      <c r="PX242" t="str">
        <f t="shared" si="1691"/>
        <v/>
      </c>
      <c r="PY242" t="str">
        <f t="shared" si="1692"/>
        <v/>
      </c>
      <c r="PZ242" t="str">
        <f t="shared" si="1693"/>
        <v/>
      </c>
      <c r="QA242" t="str">
        <f t="shared" si="1694"/>
        <v/>
      </c>
      <c r="QB242" t="str">
        <f t="shared" si="1695"/>
        <v/>
      </c>
      <c r="QC242" t="str">
        <f t="shared" si="1696"/>
        <v/>
      </c>
      <c r="QD242" t="str">
        <f t="shared" si="1697"/>
        <v/>
      </c>
      <c r="QE242" t="str">
        <f t="shared" si="1698"/>
        <v/>
      </c>
      <c r="QF242" t="str">
        <f t="shared" si="1699"/>
        <v/>
      </c>
      <c r="QG242" t="str">
        <f t="shared" si="1700"/>
        <v/>
      </c>
      <c r="QH242" t="str">
        <f t="shared" si="1701"/>
        <v/>
      </c>
      <c r="QI242" t="str">
        <f t="shared" si="1702"/>
        <v/>
      </c>
      <c r="QJ242" t="str">
        <f t="shared" si="1703"/>
        <v/>
      </c>
      <c r="QK242" t="str">
        <f t="shared" si="1704"/>
        <v/>
      </c>
      <c r="QL242" t="str">
        <f t="shared" si="1705"/>
        <v/>
      </c>
      <c r="QM242" t="str">
        <f t="shared" si="1706"/>
        <v/>
      </c>
      <c r="QN242" t="str">
        <f t="shared" si="1707"/>
        <v/>
      </c>
      <c r="QO242" t="str">
        <f t="shared" si="1708"/>
        <v/>
      </c>
      <c r="QP242" t="str">
        <f t="shared" si="1709"/>
        <v/>
      </c>
      <c r="QQ242" t="str">
        <f t="shared" si="1710"/>
        <v/>
      </c>
      <c r="QR242" t="str">
        <f t="shared" si="1711"/>
        <v/>
      </c>
      <c r="QS242" t="str">
        <f t="shared" si="1712"/>
        <v/>
      </c>
      <c r="QT242" t="str">
        <f t="shared" si="1713"/>
        <v/>
      </c>
      <c r="QU242" t="str">
        <f t="shared" si="1714"/>
        <v/>
      </c>
      <c r="QV242" t="str">
        <f t="shared" si="1715"/>
        <v/>
      </c>
      <c r="QW242" t="str">
        <f t="shared" si="1716"/>
        <v/>
      </c>
      <c r="QX242" t="str">
        <f t="shared" si="1717"/>
        <v/>
      </c>
      <c r="QY242" t="str">
        <f t="shared" si="1718"/>
        <v/>
      </c>
      <c r="QZ242" t="str">
        <f t="shared" si="1719"/>
        <v/>
      </c>
      <c r="RA242" t="str">
        <f t="shared" si="1720"/>
        <v/>
      </c>
      <c r="RB242" t="str">
        <f t="shared" si="1721"/>
        <v/>
      </c>
      <c r="RC242" t="str">
        <f t="shared" si="1722"/>
        <v/>
      </c>
      <c r="RD242" t="str">
        <f t="shared" si="1723"/>
        <v/>
      </c>
      <c r="RE242" t="str">
        <f t="shared" si="1724"/>
        <v/>
      </c>
      <c r="RF242" t="str">
        <f t="shared" si="1725"/>
        <v/>
      </c>
      <c r="RG242" t="str">
        <f t="shared" si="1726"/>
        <v/>
      </c>
      <c r="RH242" t="str">
        <f t="shared" si="1727"/>
        <v/>
      </c>
      <c r="RI242" t="str">
        <f t="shared" si="1728"/>
        <v/>
      </c>
      <c r="RJ242" t="str">
        <f t="shared" si="1729"/>
        <v/>
      </c>
      <c r="RK242" t="str">
        <f t="shared" si="1730"/>
        <v/>
      </c>
      <c r="RL242" t="str">
        <f t="shared" si="1731"/>
        <v/>
      </c>
      <c r="RM242" t="str">
        <f t="shared" si="1732"/>
        <v/>
      </c>
      <c r="RN242" t="str">
        <f t="shared" si="1733"/>
        <v/>
      </c>
      <c r="RO242" t="str">
        <f t="shared" si="1734"/>
        <v/>
      </c>
      <c r="RP242" t="str">
        <f t="shared" si="1735"/>
        <v/>
      </c>
      <c r="RQ242" t="str">
        <f t="shared" si="1736"/>
        <v/>
      </c>
      <c r="RR242" t="str">
        <f t="shared" si="1737"/>
        <v/>
      </c>
      <c r="RS242" t="str">
        <f t="shared" si="1738"/>
        <v/>
      </c>
      <c r="RT242" t="str">
        <f t="shared" si="1739"/>
        <v/>
      </c>
      <c r="RU242" t="str">
        <f t="shared" si="1740"/>
        <v/>
      </c>
      <c r="RV242" t="str">
        <f t="shared" si="1741"/>
        <v/>
      </c>
      <c r="RW242" t="str">
        <f t="shared" si="1742"/>
        <v/>
      </c>
      <c r="RX242" t="str">
        <f t="shared" si="1743"/>
        <v/>
      </c>
      <c r="RY242" t="str">
        <f t="shared" si="1744"/>
        <v/>
      </c>
      <c r="RZ242" t="str">
        <f t="shared" si="1745"/>
        <v/>
      </c>
      <c r="SA242" t="str">
        <f t="shared" si="1746"/>
        <v/>
      </c>
      <c r="SB242" t="str">
        <f t="shared" si="1747"/>
        <v/>
      </c>
      <c r="SC242" t="str">
        <f t="shared" si="1748"/>
        <v/>
      </c>
      <c r="SD242" t="str">
        <f t="shared" si="1749"/>
        <v/>
      </c>
      <c r="SE242" t="str">
        <f t="shared" si="1750"/>
        <v/>
      </c>
      <c r="SF242" t="str">
        <f t="shared" si="1751"/>
        <v/>
      </c>
      <c r="SG242" t="str">
        <f t="shared" si="1752"/>
        <v/>
      </c>
      <c r="SH242" t="str">
        <f t="shared" si="1753"/>
        <v/>
      </c>
      <c r="SI242" t="str">
        <f t="shared" si="1754"/>
        <v/>
      </c>
      <c r="SJ242" t="str">
        <f t="shared" si="1755"/>
        <v/>
      </c>
      <c r="SK242" t="str">
        <f t="shared" si="1756"/>
        <v/>
      </c>
      <c r="SL242" t="str">
        <f t="shared" si="1757"/>
        <v/>
      </c>
      <c r="SM242" t="str">
        <f t="shared" si="1758"/>
        <v/>
      </c>
      <c r="SN242" t="str">
        <f t="shared" si="1759"/>
        <v/>
      </c>
      <c r="SO242" t="str">
        <f t="shared" si="1760"/>
        <v/>
      </c>
      <c r="SP242" t="str">
        <f t="shared" si="1761"/>
        <v/>
      </c>
      <c r="SQ242" t="str">
        <f t="shared" si="1762"/>
        <v/>
      </c>
      <c r="SR242" t="str">
        <f t="shared" si="1763"/>
        <v/>
      </c>
      <c r="SS242">
        <f t="shared" si="1764"/>
        <v>0</v>
      </c>
      <c r="ST242">
        <f t="shared" si="1765"/>
        <v>0</v>
      </c>
      <c r="SU242">
        <f t="shared" si="1766"/>
        <v>0</v>
      </c>
      <c r="SV242">
        <f t="shared" si="1767"/>
        <v>0</v>
      </c>
      <c r="SW242">
        <f t="shared" si="1768"/>
        <v>0</v>
      </c>
      <c r="SX242">
        <f t="shared" si="1769"/>
        <v>0</v>
      </c>
      <c r="SY242">
        <f t="shared" si="1770"/>
        <v>0</v>
      </c>
      <c r="SZ242">
        <f t="shared" si="1771"/>
        <v>0</v>
      </c>
      <c r="TA242">
        <f t="shared" si="1772"/>
        <v>0</v>
      </c>
      <c r="TB242">
        <f t="shared" si="1773"/>
        <v>0</v>
      </c>
      <c r="TC242">
        <f t="shared" si="1774"/>
        <v>0</v>
      </c>
      <c r="TD242">
        <f t="shared" si="1775"/>
        <v>0</v>
      </c>
      <c r="TE242">
        <f t="shared" si="1776"/>
        <v>0</v>
      </c>
      <c r="TF242">
        <f t="shared" si="1777"/>
        <v>0</v>
      </c>
      <c r="TG242">
        <f t="shared" si="1778"/>
        <v>0</v>
      </c>
      <c r="TH242">
        <f t="shared" si="1779"/>
        <v>0</v>
      </c>
      <c r="TI242">
        <f t="shared" si="1780"/>
        <v>0</v>
      </c>
      <c r="TJ242">
        <f t="shared" si="1781"/>
        <v>0</v>
      </c>
      <c r="TK242">
        <f t="shared" si="1782"/>
        <v>0</v>
      </c>
      <c r="TL242">
        <f t="shared" si="1783"/>
        <v>0</v>
      </c>
      <c r="TM242">
        <f t="shared" si="1784"/>
        <v>0</v>
      </c>
      <c r="TN242">
        <f t="shared" si="1785"/>
        <v>0</v>
      </c>
      <c r="TO242">
        <f t="shared" si="1786"/>
        <v>0</v>
      </c>
      <c r="TP242">
        <f t="shared" si="1787"/>
        <v>0</v>
      </c>
      <c r="TQ242">
        <f t="shared" si="1788"/>
        <v>0</v>
      </c>
      <c r="TR242">
        <f t="shared" si="1789"/>
        <v>0</v>
      </c>
      <c r="TS242">
        <f t="shared" si="1790"/>
        <v>0</v>
      </c>
      <c r="TT242">
        <f t="shared" si="1791"/>
        <v>0</v>
      </c>
      <c r="TU242">
        <f t="shared" si="1792"/>
        <v>0</v>
      </c>
      <c r="TV242">
        <f t="shared" si="1793"/>
        <v>0</v>
      </c>
      <c r="TW242">
        <f t="shared" si="1794"/>
        <v>0</v>
      </c>
      <c r="TX242">
        <f t="shared" si="1795"/>
        <v>0</v>
      </c>
      <c r="TY242">
        <f t="shared" si="1796"/>
        <v>0</v>
      </c>
      <c r="TZ242">
        <f t="shared" si="1797"/>
        <v>0</v>
      </c>
      <c r="UA242">
        <f t="shared" si="1798"/>
        <v>0</v>
      </c>
      <c r="UB242">
        <f t="shared" si="1799"/>
        <v>0</v>
      </c>
      <c r="UC242">
        <f t="shared" si="1800"/>
        <v>0</v>
      </c>
      <c r="UD242">
        <f t="shared" si="1801"/>
        <v>0</v>
      </c>
      <c r="UE242">
        <f t="shared" si="1802"/>
        <v>0</v>
      </c>
      <c r="UF242">
        <f t="shared" si="1803"/>
        <v>0</v>
      </c>
      <c r="UG242">
        <f t="shared" si="1804"/>
        <v>0</v>
      </c>
      <c r="UH242">
        <f t="shared" si="1805"/>
        <v>0</v>
      </c>
      <c r="UI242">
        <f t="shared" si="1806"/>
        <v>0</v>
      </c>
      <c r="UJ242">
        <f t="shared" si="1807"/>
        <v>0</v>
      </c>
      <c r="UK242">
        <f t="shared" si="1808"/>
        <v>0</v>
      </c>
      <c r="UL242">
        <f t="shared" si="1809"/>
        <v>0</v>
      </c>
      <c r="UM242">
        <f t="shared" si="1810"/>
        <v>0</v>
      </c>
      <c r="UN242">
        <f t="shared" si="1811"/>
        <v>0</v>
      </c>
      <c r="UO242">
        <f t="shared" si="1812"/>
        <v>0</v>
      </c>
      <c r="UP242">
        <f t="shared" si="1813"/>
        <v>0</v>
      </c>
      <c r="UQ242">
        <f t="shared" si="1814"/>
        <v>0</v>
      </c>
      <c r="UR242">
        <f t="shared" si="1815"/>
        <v>0</v>
      </c>
      <c r="US242">
        <f t="shared" si="1816"/>
        <v>0</v>
      </c>
      <c r="UT242">
        <f t="shared" si="1817"/>
        <v>0</v>
      </c>
      <c r="UU242">
        <f t="shared" si="1818"/>
        <v>0</v>
      </c>
      <c r="UV242">
        <f t="shared" si="1819"/>
        <v>0</v>
      </c>
      <c r="UW242">
        <f t="shared" si="1820"/>
        <v>0</v>
      </c>
      <c r="UX242">
        <f t="shared" si="1821"/>
        <v>0</v>
      </c>
      <c r="UY242">
        <f t="shared" si="1822"/>
        <v>0</v>
      </c>
      <c r="UZ242">
        <f t="shared" si="1823"/>
        <v>0</v>
      </c>
      <c r="VA242">
        <f t="shared" si="1824"/>
        <v>0</v>
      </c>
      <c r="VB242">
        <f t="shared" si="1825"/>
        <v>0</v>
      </c>
      <c r="VC242">
        <f t="shared" si="1826"/>
        <v>0</v>
      </c>
      <c r="VD242">
        <f t="shared" si="1827"/>
        <v>0</v>
      </c>
      <c r="VE242">
        <f t="shared" si="1828"/>
        <v>0</v>
      </c>
      <c r="VF242">
        <f t="shared" si="1829"/>
        <v>0</v>
      </c>
      <c r="VG242">
        <f t="shared" si="1830"/>
        <v>0</v>
      </c>
      <c r="VH242">
        <f t="shared" si="1831"/>
        <v>0</v>
      </c>
      <c r="VI242">
        <f t="shared" si="1832"/>
        <v>0</v>
      </c>
      <c r="VJ242">
        <f t="shared" si="1833"/>
        <v>0</v>
      </c>
      <c r="VK242">
        <f t="shared" si="1834"/>
        <v>0</v>
      </c>
      <c r="VL242">
        <f t="shared" si="1835"/>
        <v>0</v>
      </c>
      <c r="VM242">
        <f t="shared" si="1836"/>
        <v>0</v>
      </c>
      <c r="VN242">
        <f t="shared" si="1837"/>
        <v>0</v>
      </c>
      <c r="VO242" t="str">
        <f t="shared" si="1838"/>
        <v/>
      </c>
      <c r="VP242" t="str">
        <f t="shared" si="1839"/>
        <v/>
      </c>
      <c r="VQ242" t="str">
        <f t="shared" si="1840"/>
        <v/>
      </c>
      <c r="VR242" t="str">
        <f t="shared" si="1841"/>
        <v/>
      </c>
      <c r="VS242" t="str">
        <f t="shared" si="1842"/>
        <v/>
      </c>
      <c r="VT242" t="str">
        <f t="shared" si="1843"/>
        <v/>
      </c>
      <c r="VU242" t="str">
        <f t="shared" si="1844"/>
        <v/>
      </c>
      <c r="VV242" t="str">
        <f t="shared" si="1845"/>
        <v/>
      </c>
      <c r="VW242" t="str">
        <f t="shared" si="1846"/>
        <v/>
      </c>
      <c r="VX242" t="str">
        <f t="shared" si="1847"/>
        <v/>
      </c>
      <c r="VY242" t="str">
        <f t="shared" si="1848"/>
        <v/>
      </c>
      <c r="VZ242" t="str">
        <f t="shared" si="1849"/>
        <v/>
      </c>
      <c r="WA242" t="str">
        <f t="shared" si="1850"/>
        <v/>
      </c>
      <c r="WB242" t="str">
        <f t="shared" si="1851"/>
        <v/>
      </c>
      <c r="WC242" t="str">
        <f t="shared" si="1852"/>
        <v/>
      </c>
      <c r="WD242" t="str">
        <f t="shared" si="1853"/>
        <v/>
      </c>
      <c r="WE242" t="str">
        <f t="shared" si="1854"/>
        <v/>
      </c>
      <c r="WF242" t="str">
        <f t="shared" si="1855"/>
        <v/>
      </c>
      <c r="WG242" t="str">
        <f t="shared" si="1856"/>
        <v/>
      </c>
      <c r="WH242" t="str">
        <f t="shared" si="1857"/>
        <v/>
      </c>
      <c r="WI242" t="str">
        <f t="shared" si="1858"/>
        <v/>
      </c>
      <c r="WJ242" t="str">
        <f t="shared" si="1859"/>
        <v/>
      </c>
      <c r="WK242" t="str">
        <f t="shared" si="1860"/>
        <v/>
      </c>
      <c r="WL242" t="str">
        <f t="shared" si="1861"/>
        <v/>
      </c>
      <c r="WM242" t="str">
        <f t="shared" si="1862"/>
        <v/>
      </c>
      <c r="WN242" t="str">
        <f t="shared" si="1863"/>
        <v/>
      </c>
      <c r="WO242" t="str">
        <f t="shared" si="1864"/>
        <v/>
      </c>
      <c r="WP242" t="str">
        <f t="shared" si="1865"/>
        <v/>
      </c>
      <c r="WQ242" t="str">
        <f t="shared" si="1866"/>
        <v/>
      </c>
      <c r="WR242" t="str">
        <f t="shared" si="1867"/>
        <v/>
      </c>
      <c r="WS242" t="str">
        <f t="shared" si="1868"/>
        <v/>
      </c>
      <c r="WT242" t="str">
        <f t="shared" si="1869"/>
        <v/>
      </c>
      <c r="WU242" t="str">
        <f t="shared" si="1870"/>
        <v/>
      </c>
      <c r="WV242" t="str">
        <f t="shared" si="1871"/>
        <v/>
      </c>
      <c r="WW242" t="str">
        <f t="shared" si="1872"/>
        <v/>
      </c>
      <c r="WX242" t="str">
        <f t="shared" si="1873"/>
        <v/>
      </c>
      <c r="WY242" t="str">
        <f t="shared" si="1874"/>
        <v/>
      </c>
      <c r="WZ242" t="str">
        <f t="shared" si="1875"/>
        <v/>
      </c>
      <c r="XA242" t="str">
        <f t="shared" si="1876"/>
        <v/>
      </c>
      <c r="XB242" t="str">
        <f t="shared" si="1877"/>
        <v/>
      </c>
      <c r="XC242" t="str">
        <f t="shared" si="1878"/>
        <v/>
      </c>
      <c r="XD242" t="str">
        <f t="shared" si="1879"/>
        <v/>
      </c>
      <c r="XE242" t="str">
        <f t="shared" si="1880"/>
        <v/>
      </c>
      <c r="XF242" t="str">
        <f t="shared" si="1881"/>
        <v/>
      </c>
      <c r="XG242" t="str">
        <f t="shared" si="1882"/>
        <v/>
      </c>
      <c r="XH242" t="str">
        <f t="shared" si="1883"/>
        <v/>
      </c>
      <c r="XI242" t="str">
        <f t="shared" si="1884"/>
        <v/>
      </c>
      <c r="XJ242" t="str">
        <f t="shared" si="1885"/>
        <v/>
      </c>
      <c r="XK242" t="str">
        <f t="shared" si="1886"/>
        <v/>
      </c>
      <c r="XL242" t="str">
        <f t="shared" si="1887"/>
        <v/>
      </c>
      <c r="XM242" t="str">
        <f t="shared" si="1888"/>
        <v/>
      </c>
      <c r="XN242" t="str">
        <f t="shared" si="1889"/>
        <v/>
      </c>
      <c r="XO242" t="str">
        <f t="shared" si="1890"/>
        <v/>
      </c>
      <c r="XP242" t="str">
        <f t="shared" si="1891"/>
        <v/>
      </c>
      <c r="XQ242" t="str">
        <f t="shared" si="1892"/>
        <v/>
      </c>
      <c r="XR242" t="str">
        <f t="shared" si="1893"/>
        <v/>
      </c>
      <c r="XS242" t="str">
        <f t="shared" si="1894"/>
        <v/>
      </c>
      <c r="XT242" t="str">
        <f t="shared" si="1895"/>
        <v/>
      </c>
      <c r="XU242" t="str">
        <f t="shared" si="1896"/>
        <v/>
      </c>
      <c r="XV242" t="str">
        <f t="shared" si="1897"/>
        <v/>
      </c>
      <c r="XW242" t="str">
        <f t="shared" si="1898"/>
        <v/>
      </c>
      <c r="XX242" t="str">
        <f t="shared" si="1899"/>
        <v/>
      </c>
      <c r="XY242" t="str">
        <f t="shared" si="1900"/>
        <v/>
      </c>
      <c r="XZ242" t="str">
        <f t="shared" si="1901"/>
        <v/>
      </c>
      <c r="YA242" t="str">
        <f t="shared" si="1902"/>
        <v/>
      </c>
      <c r="YB242" t="str">
        <f t="shared" si="1903"/>
        <v/>
      </c>
      <c r="YC242" t="str">
        <f t="shared" si="1904"/>
        <v/>
      </c>
      <c r="YD242" t="str">
        <f t="shared" si="1905"/>
        <v/>
      </c>
      <c r="YE242" t="str">
        <f t="shared" si="1906"/>
        <v/>
      </c>
      <c r="YF242" t="str">
        <f t="shared" si="1907"/>
        <v/>
      </c>
      <c r="YG242" t="str">
        <f t="shared" si="1908"/>
        <v/>
      </c>
      <c r="YH242" t="str">
        <f t="shared" si="1909"/>
        <v/>
      </c>
      <c r="YI242" t="str">
        <f t="shared" si="1910"/>
        <v/>
      </c>
      <c r="YJ242" t="str">
        <f t="shared" si="1911"/>
        <v/>
      </c>
      <c r="YK242" t="str">
        <f t="shared" si="1912"/>
        <v/>
      </c>
      <c r="YL242" t="str">
        <f t="shared" si="1913"/>
        <v/>
      </c>
      <c r="YM242" t="str">
        <f t="shared" si="1914"/>
        <v/>
      </c>
      <c r="YN242" t="str">
        <f t="shared" si="1915"/>
        <v/>
      </c>
      <c r="YO242" t="str">
        <f t="shared" si="1916"/>
        <v/>
      </c>
      <c r="YP242" t="str">
        <f t="shared" si="1917"/>
        <v/>
      </c>
      <c r="YQ242" t="str">
        <f t="shared" si="1918"/>
        <v/>
      </c>
      <c r="YR242" t="str">
        <f t="shared" si="1919"/>
        <v/>
      </c>
      <c r="YS242" t="str">
        <f t="shared" si="1920"/>
        <v/>
      </c>
      <c r="YT242" t="str">
        <f t="shared" si="1921"/>
        <v/>
      </c>
      <c r="YU242" t="str">
        <f t="shared" si="1922"/>
        <v/>
      </c>
      <c r="YV242" t="str">
        <f t="shared" si="1923"/>
        <v/>
      </c>
      <c r="YW242" t="str">
        <f t="shared" si="1924"/>
        <v/>
      </c>
      <c r="YX242" t="str">
        <f t="shared" si="1925"/>
        <v/>
      </c>
      <c r="YY242" t="str">
        <f t="shared" si="1926"/>
        <v/>
      </c>
      <c r="YZ242" t="str">
        <f t="shared" si="1927"/>
        <v/>
      </c>
      <c r="ZA242" t="str">
        <f t="shared" si="1928"/>
        <v/>
      </c>
      <c r="ZB242" t="str">
        <f t="shared" si="1929"/>
        <v/>
      </c>
      <c r="ZC242" t="str">
        <f t="shared" si="1930"/>
        <v/>
      </c>
      <c r="ZD242" t="str">
        <f t="shared" si="1931"/>
        <v/>
      </c>
      <c r="ZE242" t="str">
        <f t="shared" si="1932"/>
        <v/>
      </c>
      <c r="ZF242" t="str">
        <f t="shared" si="1933"/>
        <v/>
      </c>
      <c r="ZG242" t="str">
        <f t="shared" si="1934"/>
        <v/>
      </c>
      <c r="ZH242" t="str">
        <f t="shared" si="1935"/>
        <v/>
      </c>
      <c r="ZI242" t="str">
        <f t="shared" si="1936"/>
        <v/>
      </c>
      <c r="ZJ242" t="str">
        <f t="shared" si="1937"/>
        <v/>
      </c>
      <c r="ZK242" t="str">
        <f t="shared" si="1938"/>
        <v/>
      </c>
      <c r="ZL242" t="str">
        <f t="shared" si="1939"/>
        <v/>
      </c>
      <c r="ZM242" t="str">
        <f t="shared" si="1940"/>
        <v/>
      </c>
      <c r="ZN242" t="str">
        <f t="shared" si="1941"/>
        <v/>
      </c>
      <c r="ZO242" t="str">
        <f t="shared" si="1942"/>
        <v/>
      </c>
      <c r="ZP242" t="str">
        <f t="shared" si="1943"/>
        <v/>
      </c>
      <c r="ZQ242" t="str">
        <f t="shared" si="1944"/>
        <v/>
      </c>
      <c r="ZR242" t="str">
        <f t="shared" si="1945"/>
        <v/>
      </c>
      <c r="ZS242" t="str">
        <f t="shared" si="1946"/>
        <v/>
      </c>
      <c r="ZT242" t="str">
        <f t="shared" si="1947"/>
        <v/>
      </c>
      <c r="ZU242" t="str">
        <f t="shared" si="1948"/>
        <v/>
      </c>
      <c r="ZV242" t="str">
        <f t="shared" si="1949"/>
        <v/>
      </c>
      <c r="ZW242" t="str">
        <f t="shared" si="1950"/>
        <v/>
      </c>
      <c r="ZX242" t="str">
        <f t="shared" si="1951"/>
        <v/>
      </c>
      <c r="ZY242" t="str">
        <f t="shared" si="1952"/>
        <v/>
      </c>
      <c r="ZZ242" t="str">
        <f t="shared" si="1953"/>
        <v/>
      </c>
      <c r="AAA242" t="str">
        <f t="shared" si="1954"/>
        <v/>
      </c>
      <c r="AAB242" t="str">
        <f t="shared" si="1955"/>
        <v/>
      </c>
      <c r="AAC242" t="str">
        <f t="shared" si="1956"/>
        <v/>
      </c>
      <c r="AAD242" t="str">
        <f t="shared" si="1957"/>
        <v/>
      </c>
      <c r="AAE242" t="e">
        <f t="shared" ca="1" si="1958"/>
        <v>#N/A</v>
      </c>
      <c r="AAF242" t="e">
        <f t="shared" ca="1" si="1959"/>
        <v>#N/A</v>
      </c>
      <c r="AAG242" t="e">
        <f t="shared" ca="1" si="1960"/>
        <v>#N/A</v>
      </c>
      <c r="AAH242" t="e">
        <f t="shared" ca="1" si="1961"/>
        <v>#N/A</v>
      </c>
      <c r="AAI242" t="e">
        <f t="shared" ca="1" si="1962"/>
        <v>#N/A</v>
      </c>
      <c r="AAJ242" t="e">
        <f t="shared" ca="1" si="1963"/>
        <v>#N/A</v>
      </c>
      <c r="AAK242">
        <f>(UE242-UW242)*(UE242-UW242)+(UF242-UX242)*(UF242-UX242)+(UG242-UY242)*(UG242-UY242)+(UH242-UZ242)*(UH242-UZ242)+(UI242-VA242)*(UI242-VA242)+(UJ242-VB242)*(UJ242-VB242)+(UK242-VC242)*(UK242-VC242)+(UL242-VD242)*(UL242-VD242)+(UM242-VE242)*(UM242-VE242)</f>
        <v>0</v>
      </c>
    </row>
    <row r="243" spans="1:713" x14ac:dyDescent="0.35">
      <c r="B243">
        <v>142</v>
      </c>
      <c r="C243" s="8">
        <v>40587.433599537035</v>
      </c>
      <c r="D243" t="s">
        <v>221</v>
      </c>
      <c r="E243" t="s">
        <v>2906</v>
      </c>
      <c r="G243" t="s">
        <v>2410</v>
      </c>
      <c r="K243">
        <v>1</v>
      </c>
      <c r="L243">
        <v>1</v>
      </c>
      <c r="M243">
        <v>30</v>
      </c>
      <c r="N243">
        <v>1</v>
      </c>
      <c r="O243"/>
      <c r="P243"/>
      <c r="Q243"/>
      <c r="R243"/>
      <c r="S243"/>
      <c r="T243"/>
      <c r="U243"/>
      <c r="V243"/>
      <c r="W243"/>
      <c r="Z243" s="10"/>
      <c r="AA243" s="10"/>
      <c r="AB243" s="10"/>
      <c r="AC243" s="10"/>
      <c r="AD243" s="10"/>
      <c r="AE243" s="10"/>
      <c r="AF243" s="10"/>
      <c r="AG243" s="10"/>
      <c r="AH243" s="10"/>
      <c r="CU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c r="EM243" s="10"/>
      <c r="EN243" s="10"/>
      <c r="EO243" s="10"/>
      <c r="EP243" s="10"/>
      <c r="EQ243" s="10"/>
      <c r="ER243" s="10"/>
      <c r="ES243" s="10"/>
      <c r="ET243" s="10"/>
      <c r="EU243" s="10"/>
      <c r="EV243" s="10"/>
      <c r="EW243" s="10"/>
      <c r="EX243" s="10"/>
      <c r="EY243" s="10"/>
      <c r="HQ243" t="str">
        <f t="shared" si="1476"/>
        <v/>
      </c>
      <c r="HR243" t="str">
        <f t="shared" si="1477"/>
        <v/>
      </c>
      <c r="HS243">
        <f t="shared" si="1478"/>
        <v>2</v>
      </c>
      <c r="HT243" t="str">
        <f t="shared" si="1479"/>
        <v/>
      </c>
      <c r="HU243" t="str">
        <f t="shared" si="1480"/>
        <v/>
      </c>
      <c r="HV243" t="str">
        <f t="shared" si="1481"/>
        <v/>
      </c>
      <c r="HW243" t="str">
        <f t="shared" si="1482"/>
        <v/>
      </c>
      <c r="HX243" t="str">
        <f t="shared" si="1483"/>
        <v/>
      </c>
      <c r="HY243" t="str">
        <f t="shared" si="1484"/>
        <v/>
      </c>
      <c r="HZ243" t="str">
        <f t="shared" si="1485"/>
        <v/>
      </c>
      <c r="IA243" t="str">
        <f t="shared" si="1486"/>
        <v/>
      </c>
      <c r="IB243" t="str">
        <f t="shared" si="1487"/>
        <v/>
      </c>
      <c r="IC243" t="str">
        <f t="shared" si="1488"/>
        <v/>
      </c>
      <c r="ID243" t="str">
        <f t="shared" si="1489"/>
        <v/>
      </c>
      <c r="IE243" t="str">
        <f t="shared" si="1490"/>
        <v/>
      </c>
      <c r="IF243" t="str">
        <f t="shared" si="1491"/>
        <v/>
      </c>
      <c r="IG243" t="str">
        <f t="shared" si="1492"/>
        <v/>
      </c>
      <c r="IH243" t="str">
        <f t="shared" si="1493"/>
        <v/>
      </c>
      <c r="II243" t="str">
        <f t="shared" si="1494"/>
        <v/>
      </c>
      <c r="IJ243" t="str">
        <f t="shared" si="1495"/>
        <v/>
      </c>
      <c r="IK243" t="str">
        <f t="shared" si="1496"/>
        <v/>
      </c>
      <c r="IL243" t="str">
        <f t="shared" si="1497"/>
        <v/>
      </c>
      <c r="IM243" t="str">
        <f t="shared" si="1498"/>
        <v/>
      </c>
      <c r="IN243" t="str">
        <f t="shared" si="1499"/>
        <v/>
      </c>
      <c r="IO243" t="str">
        <f t="shared" si="1500"/>
        <v/>
      </c>
      <c r="IP243" t="str">
        <f t="shared" si="1501"/>
        <v/>
      </c>
      <c r="IQ243" t="str">
        <f t="shared" si="1502"/>
        <v/>
      </c>
      <c r="IR243" t="str">
        <f t="shared" si="1503"/>
        <v/>
      </c>
      <c r="IS243" t="str">
        <f t="shared" si="1504"/>
        <v/>
      </c>
      <c r="IT243" t="str">
        <f t="shared" si="1505"/>
        <v/>
      </c>
      <c r="IU243" t="str">
        <f t="shared" si="1506"/>
        <v/>
      </c>
      <c r="IV243" t="str">
        <f t="shared" si="1507"/>
        <v/>
      </c>
      <c r="IW243" t="str">
        <f t="shared" si="1508"/>
        <v/>
      </c>
      <c r="IX243" t="str">
        <f t="shared" si="1509"/>
        <v/>
      </c>
      <c r="IY243" t="str">
        <f t="shared" si="1510"/>
        <v/>
      </c>
      <c r="IZ243" t="str">
        <f t="shared" si="1511"/>
        <v/>
      </c>
      <c r="JA243" t="str">
        <f t="shared" si="1512"/>
        <v/>
      </c>
      <c r="JB243" t="str">
        <f t="shared" si="1513"/>
        <v/>
      </c>
      <c r="JC243" t="str">
        <f t="shared" si="1514"/>
        <v/>
      </c>
      <c r="JD243" t="str">
        <f t="shared" si="1515"/>
        <v/>
      </c>
      <c r="JE243" t="str">
        <f t="shared" si="1516"/>
        <v/>
      </c>
      <c r="JF243" t="str">
        <f t="shared" si="1517"/>
        <v/>
      </c>
      <c r="JG243" t="str">
        <f t="shared" si="1518"/>
        <v/>
      </c>
      <c r="JH243" t="str">
        <f t="shared" si="1519"/>
        <v/>
      </c>
      <c r="JI243" t="str">
        <f t="shared" si="1520"/>
        <v/>
      </c>
      <c r="JJ243" t="str">
        <f t="shared" si="1521"/>
        <v/>
      </c>
      <c r="JK243" t="str">
        <f t="shared" si="1522"/>
        <v/>
      </c>
      <c r="JL243" t="str">
        <f t="shared" si="1523"/>
        <v/>
      </c>
      <c r="JM243" t="str">
        <f t="shared" si="1524"/>
        <v/>
      </c>
      <c r="JN243" t="str">
        <f t="shared" si="1525"/>
        <v/>
      </c>
      <c r="JO243" t="str">
        <f t="shared" si="1526"/>
        <v/>
      </c>
      <c r="JP243" t="str">
        <f t="shared" si="1527"/>
        <v/>
      </c>
      <c r="JQ243" t="str">
        <f t="shared" si="1528"/>
        <v/>
      </c>
      <c r="JR243" t="str">
        <f t="shared" si="1529"/>
        <v/>
      </c>
      <c r="JS243" t="str">
        <f t="shared" si="1530"/>
        <v/>
      </c>
      <c r="JT243" t="str">
        <f t="shared" si="1531"/>
        <v/>
      </c>
      <c r="JU243" t="str">
        <f t="shared" si="1532"/>
        <v/>
      </c>
      <c r="JV243" t="str">
        <f t="shared" si="1533"/>
        <v/>
      </c>
      <c r="JW243" t="str">
        <f t="shared" si="1534"/>
        <v/>
      </c>
      <c r="JX243" t="str">
        <f t="shared" si="1535"/>
        <v/>
      </c>
      <c r="JY243" t="str">
        <f t="shared" si="1536"/>
        <v/>
      </c>
      <c r="JZ243" t="str">
        <f t="shared" si="1537"/>
        <v/>
      </c>
      <c r="KA243" t="str">
        <f t="shared" si="1538"/>
        <v/>
      </c>
      <c r="KB243" t="str">
        <f t="shared" si="1539"/>
        <v/>
      </c>
      <c r="KC243" t="str">
        <f t="shared" si="1540"/>
        <v/>
      </c>
      <c r="KD243" t="str">
        <f t="shared" si="1541"/>
        <v/>
      </c>
      <c r="KE243" t="str">
        <f t="shared" si="1542"/>
        <v/>
      </c>
      <c r="KF243" t="str">
        <f t="shared" si="1543"/>
        <v/>
      </c>
      <c r="KG243" t="str">
        <f t="shared" si="1544"/>
        <v/>
      </c>
      <c r="KH243" t="str">
        <f t="shared" si="1545"/>
        <v/>
      </c>
      <c r="KI243" t="str">
        <f t="shared" si="1546"/>
        <v/>
      </c>
      <c r="KJ243" t="str">
        <f t="shared" si="1547"/>
        <v/>
      </c>
      <c r="KK243" t="str">
        <f t="shared" si="1548"/>
        <v/>
      </c>
      <c r="KL243" t="str">
        <f t="shared" si="1549"/>
        <v/>
      </c>
      <c r="KM243" t="str">
        <f t="shared" si="1550"/>
        <v/>
      </c>
      <c r="KN243" t="str">
        <f t="shared" si="1551"/>
        <v/>
      </c>
      <c r="KO243" t="str">
        <f t="shared" si="1552"/>
        <v/>
      </c>
      <c r="KP243" t="str">
        <f t="shared" si="1553"/>
        <v/>
      </c>
      <c r="KQ243" t="str">
        <f t="shared" si="1554"/>
        <v/>
      </c>
      <c r="KR243" t="str">
        <f t="shared" si="1555"/>
        <v/>
      </c>
      <c r="KS243" t="str">
        <f t="shared" si="1556"/>
        <v/>
      </c>
      <c r="KT243" t="str">
        <f t="shared" si="1557"/>
        <v/>
      </c>
      <c r="KU243" t="str">
        <f t="shared" si="1558"/>
        <v/>
      </c>
      <c r="KV243" t="str">
        <f t="shared" si="1559"/>
        <v/>
      </c>
      <c r="KW243" t="str">
        <f t="shared" si="1560"/>
        <v/>
      </c>
      <c r="KX243" t="str">
        <f t="shared" si="1561"/>
        <v/>
      </c>
      <c r="KY243" t="str">
        <f t="shared" si="1562"/>
        <v/>
      </c>
      <c r="KZ243" t="str">
        <f t="shared" si="1563"/>
        <v/>
      </c>
      <c r="LA243" t="str">
        <f t="shared" si="1564"/>
        <v/>
      </c>
      <c r="LB243" t="str">
        <f t="shared" si="1565"/>
        <v/>
      </c>
      <c r="LC243" t="str">
        <f t="shared" si="1566"/>
        <v/>
      </c>
      <c r="LD243" t="str">
        <f t="shared" si="1567"/>
        <v/>
      </c>
      <c r="LE243" t="str">
        <f t="shared" si="1568"/>
        <v/>
      </c>
      <c r="LF243" t="str">
        <f t="shared" si="1569"/>
        <v/>
      </c>
      <c r="LG243" t="str">
        <f t="shared" si="1570"/>
        <v/>
      </c>
      <c r="LH243" t="str">
        <f t="shared" si="1571"/>
        <v/>
      </c>
      <c r="LI243" t="str">
        <f t="shared" si="1572"/>
        <v/>
      </c>
      <c r="LJ243" t="str">
        <f t="shared" si="1573"/>
        <v/>
      </c>
      <c r="LK243" t="str">
        <f t="shared" si="1574"/>
        <v/>
      </c>
      <c r="LL243" t="str">
        <f t="shared" si="1575"/>
        <v/>
      </c>
      <c r="LM243" t="str">
        <f t="shared" si="1576"/>
        <v/>
      </c>
      <c r="LN243" t="str">
        <f t="shared" si="1577"/>
        <v/>
      </c>
      <c r="LO243" t="str">
        <f t="shared" si="1578"/>
        <v/>
      </c>
      <c r="LP243" t="str">
        <f t="shared" si="1579"/>
        <v/>
      </c>
      <c r="LQ243" t="str">
        <f t="shared" si="1580"/>
        <v/>
      </c>
      <c r="LR243" t="str">
        <f t="shared" si="1581"/>
        <v/>
      </c>
      <c r="LS243" t="str">
        <f t="shared" si="1582"/>
        <v/>
      </c>
      <c r="LT243" t="str">
        <f t="shared" si="1583"/>
        <v/>
      </c>
      <c r="LU243" t="str">
        <f t="shared" si="1584"/>
        <v/>
      </c>
      <c r="LV243" t="str">
        <f t="shared" si="1585"/>
        <v/>
      </c>
      <c r="LW243" t="str">
        <f t="shared" si="1586"/>
        <v/>
      </c>
      <c r="LX243" t="str">
        <f t="shared" si="1587"/>
        <v/>
      </c>
      <c r="LY243" t="str">
        <f t="shared" si="1588"/>
        <v/>
      </c>
      <c r="LZ243" t="str">
        <f t="shared" si="1589"/>
        <v/>
      </c>
      <c r="MA243" t="str">
        <f t="shared" si="1590"/>
        <v/>
      </c>
      <c r="MB243" t="str">
        <f t="shared" si="1591"/>
        <v/>
      </c>
      <c r="MC243" t="str">
        <f t="shared" si="1592"/>
        <v/>
      </c>
      <c r="MD243" t="str">
        <f t="shared" si="1593"/>
        <v/>
      </c>
      <c r="ME243" t="str">
        <f t="shared" si="1594"/>
        <v/>
      </c>
      <c r="MF243" t="str">
        <f t="shared" si="1595"/>
        <v/>
      </c>
      <c r="MG243" t="str">
        <f t="shared" si="1596"/>
        <v/>
      </c>
      <c r="MH243" t="str">
        <f t="shared" si="1597"/>
        <v/>
      </c>
      <c r="MI243" t="str">
        <f t="shared" si="1598"/>
        <v/>
      </c>
      <c r="MJ243" t="str">
        <f t="shared" si="1599"/>
        <v/>
      </c>
      <c r="MK243" t="str">
        <f t="shared" si="1600"/>
        <v/>
      </c>
      <c r="ML243" t="str">
        <f t="shared" si="1601"/>
        <v/>
      </c>
      <c r="MM243" t="str">
        <f t="shared" si="1602"/>
        <v/>
      </c>
      <c r="MN243" t="str">
        <f t="shared" si="1603"/>
        <v/>
      </c>
      <c r="MO243" t="str">
        <f t="shared" si="1604"/>
        <v/>
      </c>
      <c r="MP243" t="str">
        <f t="shared" si="1605"/>
        <v/>
      </c>
      <c r="MQ243" t="str">
        <f t="shared" si="1606"/>
        <v/>
      </c>
      <c r="MR243" t="str">
        <f t="shared" si="1607"/>
        <v/>
      </c>
      <c r="MS243" t="str">
        <f t="shared" si="1608"/>
        <v/>
      </c>
      <c r="MT243" t="str">
        <f t="shared" si="1609"/>
        <v/>
      </c>
      <c r="MU243" t="str">
        <f t="shared" si="1610"/>
        <v/>
      </c>
      <c r="MV243" t="str">
        <f t="shared" si="1611"/>
        <v/>
      </c>
      <c r="MW243" t="str">
        <f t="shared" si="1612"/>
        <v/>
      </c>
      <c r="MX243" t="str">
        <f t="shared" si="1613"/>
        <v/>
      </c>
      <c r="MY243" t="str">
        <f t="shared" si="1614"/>
        <v/>
      </c>
      <c r="MZ243" t="str">
        <f t="shared" si="1615"/>
        <v/>
      </c>
      <c r="NA243" t="str">
        <f t="shared" si="1616"/>
        <v/>
      </c>
      <c r="NB243" t="str">
        <f t="shared" si="1617"/>
        <v/>
      </c>
      <c r="NC243" t="str">
        <f t="shared" si="1618"/>
        <v/>
      </c>
      <c r="ND243" t="str">
        <f t="shared" si="1619"/>
        <v/>
      </c>
      <c r="NE243" t="str">
        <f t="shared" si="1620"/>
        <v/>
      </c>
      <c r="NF243" t="str">
        <f t="shared" si="1621"/>
        <v/>
      </c>
      <c r="NG243" t="str">
        <f t="shared" si="1622"/>
        <v/>
      </c>
      <c r="NH243" t="str">
        <f t="shared" si="1623"/>
        <v/>
      </c>
      <c r="NI243" t="str">
        <f t="shared" si="1624"/>
        <v/>
      </c>
      <c r="NJ243" t="str">
        <f t="shared" si="1625"/>
        <v/>
      </c>
      <c r="NK243" t="str">
        <f t="shared" si="1626"/>
        <v/>
      </c>
      <c r="NL243" t="str">
        <f t="shared" si="1627"/>
        <v/>
      </c>
      <c r="NM243" t="str">
        <f t="shared" si="1628"/>
        <v/>
      </c>
      <c r="NN243" t="str">
        <f t="shared" si="1629"/>
        <v/>
      </c>
      <c r="NO243" t="str">
        <f t="shared" si="1630"/>
        <v/>
      </c>
      <c r="NP243" t="str">
        <f t="shared" si="1631"/>
        <v/>
      </c>
      <c r="NQ243" t="str">
        <f t="shared" si="1632"/>
        <v/>
      </c>
      <c r="NR243" t="str">
        <f t="shared" si="1633"/>
        <v/>
      </c>
      <c r="NS243" t="str">
        <f t="shared" si="1634"/>
        <v/>
      </c>
      <c r="NT243" t="str">
        <f t="shared" si="1635"/>
        <v/>
      </c>
      <c r="NU243" t="str">
        <f t="shared" si="1636"/>
        <v/>
      </c>
      <c r="NV243" t="str">
        <f t="shared" si="1637"/>
        <v/>
      </c>
      <c r="NW243" t="str">
        <f t="shared" si="1638"/>
        <v/>
      </c>
      <c r="NX243" t="str">
        <f t="shared" si="1639"/>
        <v/>
      </c>
      <c r="NY243" t="str">
        <f t="shared" si="1640"/>
        <v/>
      </c>
      <c r="NZ243" t="str">
        <f t="shared" si="1641"/>
        <v/>
      </c>
      <c r="OA243" t="str">
        <f t="shared" si="1642"/>
        <v/>
      </c>
      <c r="OB243" t="str">
        <f t="shared" si="1643"/>
        <v/>
      </c>
      <c r="OC243" t="str">
        <f t="shared" si="1644"/>
        <v/>
      </c>
      <c r="OD243" t="str">
        <f t="shared" si="1645"/>
        <v/>
      </c>
      <c r="OE243" t="str">
        <f t="shared" si="1646"/>
        <v/>
      </c>
      <c r="OF243" t="str">
        <f t="shared" si="1647"/>
        <v/>
      </c>
      <c r="OG243" t="str">
        <f t="shared" si="1648"/>
        <v/>
      </c>
      <c r="OH243" t="str">
        <f t="shared" si="1649"/>
        <v/>
      </c>
      <c r="OI243" t="str">
        <f t="shared" si="1650"/>
        <v/>
      </c>
      <c r="OJ243" t="str">
        <f t="shared" si="1651"/>
        <v/>
      </c>
      <c r="OK243" t="str">
        <f t="shared" si="1652"/>
        <v/>
      </c>
      <c r="OL243" t="str">
        <f t="shared" si="1653"/>
        <v/>
      </c>
      <c r="OM243" t="str">
        <f t="shared" si="1654"/>
        <v/>
      </c>
      <c r="ON243" t="str">
        <f t="shared" si="1655"/>
        <v/>
      </c>
      <c r="OO243" t="str">
        <f t="shared" si="1656"/>
        <v/>
      </c>
      <c r="OP243" t="str">
        <f t="shared" si="1657"/>
        <v/>
      </c>
      <c r="OQ243" t="str">
        <f t="shared" si="1658"/>
        <v/>
      </c>
      <c r="OR243" t="str">
        <f t="shared" si="1659"/>
        <v/>
      </c>
      <c r="OS243" t="str">
        <f t="shared" si="1660"/>
        <v/>
      </c>
      <c r="OT243" t="str">
        <f t="shared" si="1661"/>
        <v/>
      </c>
      <c r="OU243" t="str">
        <f t="shared" si="1662"/>
        <v/>
      </c>
      <c r="OV243" t="str">
        <f t="shared" si="1663"/>
        <v/>
      </c>
      <c r="OW243" t="str">
        <f t="shared" si="1664"/>
        <v/>
      </c>
      <c r="OX243" t="str">
        <f t="shared" si="1665"/>
        <v/>
      </c>
      <c r="OY243" t="str">
        <f t="shared" si="1666"/>
        <v/>
      </c>
      <c r="OZ243" t="str">
        <f t="shared" si="1667"/>
        <v/>
      </c>
      <c r="PA243" t="str">
        <f t="shared" si="1668"/>
        <v/>
      </c>
      <c r="PB243" t="str">
        <f t="shared" si="1669"/>
        <v/>
      </c>
      <c r="PC243" t="str">
        <f t="shared" si="1670"/>
        <v/>
      </c>
      <c r="PD243" t="str">
        <f t="shared" si="1671"/>
        <v/>
      </c>
      <c r="PE243" t="str">
        <f t="shared" si="1672"/>
        <v/>
      </c>
      <c r="PF243" t="str">
        <f t="shared" si="1673"/>
        <v/>
      </c>
      <c r="PG243" t="str">
        <f t="shared" si="1674"/>
        <v/>
      </c>
      <c r="PH243" t="str">
        <f t="shared" si="1675"/>
        <v/>
      </c>
      <c r="PI243" t="str">
        <f t="shared" si="1676"/>
        <v/>
      </c>
      <c r="PJ243" t="str">
        <f t="shared" si="1677"/>
        <v/>
      </c>
      <c r="PK243" t="str">
        <f t="shared" si="1678"/>
        <v/>
      </c>
      <c r="PL243" t="str">
        <f t="shared" si="1679"/>
        <v/>
      </c>
      <c r="PM243" t="str">
        <f t="shared" si="1680"/>
        <v/>
      </c>
      <c r="PN243" t="str">
        <f t="shared" si="1681"/>
        <v/>
      </c>
      <c r="PO243" t="str">
        <f t="shared" si="1682"/>
        <v/>
      </c>
      <c r="PP243" t="str">
        <f t="shared" si="1683"/>
        <v/>
      </c>
      <c r="PQ243" t="str">
        <f t="shared" si="1684"/>
        <v/>
      </c>
      <c r="PR243" t="str">
        <f t="shared" si="1685"/>
        <v/>
      </c>
      <c r="PS243" t="str">
        <f t="shared" si="1686"/>
        <v/>
      </c>
      <c r="PT243" t="str">
        <f t="shared" si="1687"/>
        <v/>
      </c>
      <c r="PU243" t="str">
        <f t="shared" si="1688"/>
        <v/>
      </c>
      <c r="PV243" t="str">
        <f t="shared" si="1689"/>
        <v/>
      </c>
      <c r="PW243" t="str">
        <f t="shared" si="1690"/>
        <v/>
      </c>
      <c r="PX243" t="str">
        <f t="shared" si="1691"/>
        <v/>
      </c>
      <c r="PY243" t="str">
        <f t="shared" si="1692"/>
        <v/>
      </c>
      <c r="PZ243" t="str">
        <f t="shared" si="1693"/>
        <v/>
      </c>
      <c r="QA243" t="str">
        <f t="shared" si="1694"/>
        <v/>
      </c>
      <c r="QB243" t="str">
        <f t="shared" si="1695"/>
        <v/>
      </c>
      <c r="QC243" t="str">
        <f t="shared" si="1696"/>
        <v/>
      </c>
      <c r="QD243" t="str">
        <f t="shared" si="1697"/>
        <v/>
      </c>
      <c r="QE243" t="str">
        <f t="shared" si="1698"/>
        <v/>
      </c>
      <c r="QF243" t="str">
        <f t="shared" si="1699"/>
        <v/>
      </c>
      <c r="QG243" t="str">
        <f t="shared" si="1700"/>
        <v/>
      </c>
      <c r="QH243" t="str">
        <f t="shared" si="1701"/>
        <v/>
      </c>
      <c r="QI243" t="str">
        <f t="shared" si="1702"/>
        <v/>
      </c>
      <c r="QJ243" t="str">
        <f t="shared" si="1703"/>
        <v/>
      </c>
      <c r="QK243" t="str">
        <f t="shared" si="1704"/>
        <v/>
      </c>
      <c r="QL243" t="str">
        <f t="shared" si="1705"/>
        <v/>
      </c>
      <c r="QM243" t="str">
        <f t="shared" si="1706"/>
        <v/>
      </c>
      <c r="QN243" t="str">
        <f t="shared" si="1707"/>
        <v/>
      </c>
      <c r="QO243" t="str">
        <f t="shared" si="1708"/>
        <v/>
      </c>
      <c r="QP243" t="str">
        <f t="shared" si="1709"/>
        <v/>
      </c>
      <c r="QQ243" t="str">
        <f t="shared" si="1710"/>
        <v/>
      </c>
      <c r="QR243" t="str">
        <f t="shared" si="1711"/>
        <v/>
      </c>
      <c r="QS243" t="str">
        <f t="shared" si="1712"/>
        <v/>
      </c>
      <c r="QT243" t="str">
        <f t="shared" si="1713"/>
        <v/>
      </c>
      <c r="QU243" t="str">
        <f t="shared" si="1714"/>
        <v/>
      </c>
      <c r="QV243" t="str">
        <f t="shared" si="1715"/>
        <v/>
      </c>
      <c r="QW243" t="str">
        <f t="shared" si="1716"/>
        <v/>
      </c>
      <c r="QX243" t="str">
        <f t="shared" si="1717"/>
        <v/>
      </c>
      <c r="QY243" t="str">
        <f t="shared" si="1718"/>
        <v/>
      </c>
      <c r="QZ243" t="str">
        <f t="shared" si="1719"/>
        <v/>
      </c>
      <c r="RA243" t="str">
        <f t="shared" si="1720"/>
        <v/>
      </c>
      <c r="RB243" t="str">
        <f t="shared" si="1721"/>
        <v/>
      </c>
      <c r="RC243" t="str">
        <f t="shared" si="1722"/>
        <v/>
      </c>
      <c r="RD243" t="str">
        <f t="shared" si="1723"/>
        <v/>
      </c>
      <c r="RE243" t="str">
        <f t="shared" si="1724"/>
        <v/>
      </c>
      <c r="RF243" t="str">
        <f t="shared" si="1725"/>
        <v/>
      </c>
      <c r="RG243" t="str">
        <f t="shared" si="1726"/>
        <v/>
      </c>
      <c r="RH243" t="str">
        <f t="shared" si="1727"/>
        <v/>
      </c>
      <c r="RI243" t="str">
        <f t="shared" si="1728"/>
        <v/>
      </c>
      <c r="RJ243" t="str">
        <f t="shared" si="1729"/>
        <v/>
      </c>
      <c r="RK243" t="str">
        <f t="shared" si="1730"/>
        <v/>
      </c>
      <c r="RL243" t="str">
        <f t="shared" si="1731"/>
        <v/>
      </c>
      <c r="RM243" t="str">
        <f t="shared" si="1732"/>
        <v/>
      </c>
      <c r="RN243" t="str">
        <f t="shared" si="1733"/>
        <v/>
      </c>
      <c r="RO243" t="str">
        <f t="shared" si="1734"/>
        <v/>
      </c>
      <c r="RP243" t="str">
        <f t="shared" si="1735"/>
        <v/>
      </c>
      <c r="RQ243" t="str">
        <f t="shared" si="1736"/>
        <v/>
      </c>
      <c r="RR243" t="str">
        <f t="shared" si="1737"/>
        <v/>
      </c>
      <c r="RS243" t="str">
        <f t="shared" si="1738"/>
        <v/>
      </c>
      <c r="RT243" t="str">
        <f t="shared" si="1739"/>
        <v/>
      </c>
      <c r="RU243" t="str">
        <f t="shared" si="1740"/>
        <v/>
      </c>
      <c r="RV243" t="str">
        <f t="shared" si="1741"/>
        <v/>
      </c>
      <c r="RW243" t="str">
        <f t="shared" si="1742"/>
        <v/>
      </c>
      <c r="RX243" t="str">
        <f t="shared" si="1743"/>
        <v/>
      </c>
      <c r="RY243" t="str">
        <f t="shared" si="1744"/>
        <v/>
      </c>
      <c r="RZ243" t="str">
        <f t="shared" si="1745"/>
        <v/>
      </c>
      <c r="SA243" t="str">
        <f t="shared" si="1746"/>
        <v/>
      </c>
      <c r="SB243" t="str">
        <f t="shared" si="1747"/>
        <v/>
      </c>
      <c r="SC243" t="str">
        <f t="shared" si="1748"/>
        <v/>
      </c>
      <c r="SD243" t="str">
        <f t="shared" si="1749"/>
        <v/>
      </c>
      <c r="SE243" t="str">
        <f t="shared" si="1750"/>
        <v/>
      </c>
      <c r="SF243" t="str">
        <f t="shared" si="1751"/>
        <v/>
      </c>
      <c r="SG243" t="str">
        <f t="shared" si="1752"/>
        <v/>
      </c>
      <c r="SH243" t="str">
        <f t="shared" si="1753"/>
        <v/>
      </c>
      <c r="SI243" t="str">
        <f t="shared" si="1754"/>
        <v/>
      </c>
      <c r="SJ243" t="str">
        <f t="shared" si="1755"/>
        <v/>
      </c>
      <c r="SK243" t="str">
        <f t="shared" si="1756"/>
        <v/>
      </c>
      <c r="SL243" t="str">
        <f t="shared" si="1757"/>
        <v/>
      </c>
      <c r="SM243" t="str">
        <f t="shared" si="1758"/>
        <v/>
      </c>
      <c r="SN243" t="str">
        <f t="shared" si="1759"/>
        <v/>
      </c>
      <c r="SO243" t="str">
        <f t="shared" si="1760"/>
        <v/>
      </c>
      <c r="SP243" t="str">
        <f t="shared" si="1761"/>
        <v/>
      </c>
      <c r="SQ243" t="str">
        <f t="shared" si="1762"/>
        <v/>
      </c>
      <c r="SR243" t="str">
        <f t="shared" si="1763"/>
        <v/>
      </c>
      <c r="SS243">
        <f t="shared" si="1764"/>
        <v>0</v>
      </c>
      <c r="ST243">
        <f t="shared" si="1765"/>
        <v>0</v>
      </c>
      <c r="SU243">
        <f t="shared" si="1766"/>
        <v>0</v>
      </c>
      <c r="SV243">
        <f t="shared" si="1767"/>
        <v>0</v>
      </c>
      <c r="SW243">
        <f t="shared" si="1768"/>
        <v>0</v>
      </c>
      <c r="SX243">
        <f t="shared" si="1769"/>
        <v>0</v>
      </c>
      <c r="SY243">
        <f t="shared" si="1770"/>
        <v>0</v>
      </c>
      <c r="SZ243">
        <f t="shared" si="1771"/>
        <v>0</v>
      </c>
      <c r="TA243">
        <f t="shared" si="1772"/>
        <v>0</v>
      </c>
      <c r="TB243">
        <f t="shared" si="1773"/>
        <v>0</v>
      </c>
      <c r="TC243">
        <f t="shared" si="1774"/>
        <v>0</v>
      </c>
      <c r="TD243">
        <f t="shared" si="1775"/>
        <v>0</v>
      </c>
      <c r="TE243">
        <f t="shared" si="1776"/>
        <v>0</v>
      </c>
      <c r="TF243">
        <f t="shared" si="1777"/>
        <v>0</v>
      </c>
      <c r="TG243">
        <f t="shared" si="1778"/>
        <v>0</v>
      </c>
      <c r="TH243">
        <f t="shared" si="1779"/>
        <v>0</v>
      </c>
      <c r="TI243">
        <f t="shared" si="1780"/>
        <v>0</v>
      </c>
      <c r="TJ243">
        <f t="shared" si="1781"/>
        <v>0</v>
      </c>
      <c r="TK243">
        <f t="shared" si="1782"/>
        <v>0</v>
      </c>
      <c r="TL243">
        <f t="shared" si="1783"/>
        <v>0</v>
      </c>
      <c r="TM243">
        <f t="shared" si="1784"/>
        <v>0</v>
      </c>
      <c r="TN243">
        <f t="shared" si="1785"/>
        <v>0</v>
      </c>
      <c r="TO243">
        <f t="shared" si="1786"/>
        <v>0</v>
      </c>
      <c r="TP243">
        <f t="shared" si="1787"/>
        <v>0</v>
      </c>
      <c r="TQ243">
        <f t="shared" si="1788"/>
        <v>0</v>
      </c>
      <c r="TR243">
        <f t="shared" si="1789"/>
        <v>0</v>
      </c>
      <c r="TS243">
        <f t="shared" si="1790"/>
        <v>0</v>
      </c>
      <c r="TT243">
        <f t="shared" si="1791"/>
        <v>0</v>
      </c>
      <c r="TU243">
        <f t="shared" si="1792"/>
        <v>0</v>
      </c>
      <c r="TV243">
        <f t="shared" si="1793"/>
        <v>0</v>
      </c>
      <c r="TW243">
        <f t="shared" si="1794"/>
        <v>0</v>
      </c>
      <c r="TX243">
        <f t="shared" si="1795"/>
        <v>0</v>
      </c>
      <c r="TY243">
        <f t="shared" si="1796"/>
        <v>0</v>
      </c>
      <c r="TZ243">
        <f t="shared" si="1797"/>
        <v>0</v>
      </c>
      <c r="UA243">
        <f t="shared" si="1798"/>
        <v>0</v>
      </c>
      <c r="UB243">
        <f t="shared" si="1799"/>
        <v>0</v>
      </c>
      <c r="UC243">
        <f t="shared" si="1800"/>
        <v>0</v>
      </c>
      <c r="UD243">
        <f t="shared" si="1801"/>
        <v>0</v>
      </c>
      <c r="UE243">
        <f t="shared" si="1802"/>
        <v>0</v>
      </c>
      <c r="UF243">
        <f t="shared" si="1803"/>
        <v>0</v>
      </c>
      <c r="UG243">
        <f t="shared" si="1804"/>
        <v>0</v>
      </c>
      <c r="UH243">
        <f t="shared" si="1805"/>
        <v>0</v>
      </c>
      <c r="UI243">
        <f t="shared" si="1806"/>
        <v>0</v>
      </c>
      <c r="UJ243">
        <f t="shared" si="1807"/>
        <v>0</v>
      </c>
      <c r="UK243">
        <f t="shared" si="1808"/>
        <v>0</v>
      </c>
      <c r="UL243">
        <f t="shared" si="1809"/>
        <v>0</v>
      </c>
      <c r="UM243">
        <f t="shared" si="1810"/>
        <v>0</v>
      </c>
      <c r="UN243">
        <f t="shared" si="1811"/>
        <v>0</v>
      </c>
      <c r="UO243">
        <f t="shared" si="1812"/>
        <v>0</v>
      </c>
      <c r="UP243">
        <f t="shared" si="1813"/>
        <v>0</v>
      </c>
      <c r="UQ243">
        <f t="shared" si="1814"/>
        <v>0</v>
      </c>
      <c r="UR243">
        <f t="shared" si="1815"/>
        <v>0</v>
      </c>
      <c r="US243">
        <f t="shared" si="1816"/>
        <v>0</v>
      </c>
      <c r="UT243">
        <f t="shared" si="1817"/>
        <v>0</v>
      </c>
      <c r="UU243">
        <f t="shared" si="1818"/>
        <v>0</v>
      </c>
      <c r="UV243">
        <f t="shared" si="1819"/>
        <v>0</v>
      </c>
      <c r="UW243">
        <f t="shared" si="1820"/>
        <v>0</v>
      </c>
      <c r="UX243">
        <f t="shared" si="1821"/>
        <v>0</v>
      </c>
      <c r="UY243">
        <f t="shared" si="1822"/>
        <v>0</v>
      </c>
      <c r="UZ243">
        <f t="shared" si="1823"/>
        <v>0</v>
      </c>
      <c r="VA243">
        <f t="shared" si="1824"/>
        <v>0</v>
      </c>
      <c r="VB243">
        <f t="shared" si="1825"/>
        <v>0</v>
      </c>
      <c r="VC243">
        <f t="shared" si="1826"/>
        <v>0</v>
      </c>
      <c r="VD243">
        <f t="shared" si="1827"/>
        <v>0</v>
      </c>
      <c r="VE243">
        <f t="shared" si="1828"/>
        <v>0</v>
      </c>
      <c r="VF243">
        <f t="shared" si="1829"/>
        <v>0</v>
      </c>
      <c r="VG243">
        <f t="shared" si="1830"/>
        <v>0</v>
      </c>
      <c r="VH243">
        <f t="shared" si="1831"/>
        <v>0</v>
      </c>
      <c r="VI243">
        <f t="shared" si="1832"/>
        <v>0</v>
      </c>
      <c r="VJ243">
        <f t="shared" si="1833"/>
        <v>0</v>
      </c>
      <c r="VK243">
        <f t="shared" si="1834"/>
        <v>0</v>
      </c>
      <c r="VL243">
        <f t="shared" si="1835"/>
        <v>0</v>
      </c>
      <c r="VM243">
        <f t="shared" si="1836"/>
        <v>0</v>
      </c>
      <c r="VN243">
        <f t="shared" si="1837"/>
        <v>0</v>
      </c>
      <c r="VO243" t="str">
        <f t="shared" si="1838"/>
        <v/>
      </c>
      <c r="VP243" t="str">
        <f t="shared" si="1839"/>
        <v/>
      </c>
      <c r="VQ243" t="str">
        <f t="shared" si="1840"/>
        <v/>
      </c>
      <c r="VR243" t="str">
        <f t="shared" si="1841"/>
        <v/>
      </c>
      <c r="VS243" t="str">
        <f t="shared" si="1842"/>
        <v/>
      </c>
      <c r="VT243" t="str">
        <f t="shared" si="1843"/>
        <v/>
      </c>
      <c r="VU243" t="str">
        <f t="shared" si="1844"/>
        <v/>
      </c>
      <c r="VV243" t="str">
        <f t="shared" si="1845"/>
        <v/>
      </c>
      <c r="VW243" t="str">
        <f t="shared" si="1846"/>
        <v/>
      </c>
      <c r="VX243" t="str">
        <f t="shared" si="1847"/>
        <v/>
      </c>
      <c r="VY243" t="str">
        <f t="shared" si="1848"/>
        <v/>
      </c>
      <c r="VZ243" t="str">
        <f t="shared" si="1849"/>
        <v/>
      </c>
      <c r="WA243" t="str">
        <f t="shared" si="1850"/>
        <v/>
      </c>
      <c r="WB243" t="str">
        <f t="shared" si="1851"/>
        <v/>
      </c>
      <c r="WC243" t="str">
        <f t="shared" si="1852"/>
        <v/>
      </c>
      <c r="WD243" t="str">
        <f t="shared" si="1853"/>
        <v/>
      </c>
      <c r="WE243" t="str">
        <f t="shared" si="1854"/>
        <v/>
      </c>
      <c r="WF243" t="str">
        <f t="shared" si="1855"/>
        <v/>
      </c>
      <c r="WG243" t="str">
        <f t="shared" si="1856"/>
        <v/>
      </c>
      <c r="WH243" t="str">
        <f t="shared" si="1857"/>
        <v/>
      </c>
      <c r="WI243" t="str">
        <f t="shared" si="1858"/>
        <v/>
      </c>
      <c r="WJ243" t="str">
        <f t="shared" si="1859"/>
        <v/>
      </c>
      <c r="WK243" t="str">
        <f t="shared" si="1860"/>
        <v/>
      </c>
      <c r="WL243" t="str">
        <f t="shared" si="1861"/>
        <v/>
      </c>
      <c r="WM243" t="str">
        <f t="shared" si="1862"/>
        <v/>
      </c>
      <c r="WN243" t="str">
        <f t="shared" si="1863"/>
        <v/>
      </c>
      <c r="WO243" t="str">
        <f t="shared" si="1864"/>
        <v/>
      </c>
      <c r="WP243" t="str">
        <f t="shared" si="1865"/>
        <v/>
      </c>
      <c r="WQ243" t="str">
        <f t="shared" si="1866"/>
        <v/>
      </c>
      <c r="WR243" t="str">
        <f t="shared" si="1867"/>
        <v/>
      </c>
      <c r="WS243" t="str">
        <f t="shared" si="1868"/>
        <v/>
      </c>
      <c r="WT243" t="str">
        <f t="shared" si="1869"/>
        <v/>
      </c>
      <c r="WU243" t="str">
        <f t="shared" si="1870"/>
        <v/>
      </c>
      <c r="WV243" t="str">
        <f t="shared" si="1871"/>
        <v/>
      </c>
      <c r="WW243" t="str">
        <f t="shared" si="1872"/>
        <v/>
      </c>
      <c r="WX243" t="str">
        <f t="shared" si="1873"/>
        <v/>
      </c>
      <c r="WY243" t="str">
        <f t="shared" si="1874"/>
        <v/>
      </c>
      <c r="WZ243" t="str">
        <f t="shared" si="1875"/>
        <v/>
      </c>
      <c r="XA243" t="str">
        <f t="shared" si="1876"/>
        <v/>
      </c>
      <c r="XB243" t="str">
        <f t="shared" si="1877"/>
        <v/>
      </c>
      <c r="XC243" t="str">
        <f t="shared" si="1878"/>
        <v/>
      </c>
      <c r="XD243" t="str">
        <f t="shared" si="1879"/>
        <v/>
      </c>
      <c r="XE243" t="str">
        <f t="shared" si="1880"/>
        <v/>
      </c>
      <c r="XF243" t="str">
        <f t="shared" si="1881"/>
        <v/>
      </c>
      <c r="XG243" t="str">
        <f t="shared" si="1882"/>
        <v/>
      </c>
      <c r="XH243" t="str">
        <f t="shared" si="1883"/>
        <v/>
      </c>
      <c r="XI243" t="str">
        <f t="shared" si="1884"/>
        <v/>
      </c>
      <c r="XJ243" t="str">
        <f t="shared" si="1885"/>
        <v/>
      </c>
      <c r="XK243" t="str">
        <f t="shared" si="1886"/>
        <v/>
      </c>
      <c r="XL243" t="str">
        <f t="shared" si="1887"/>
        <v/>
      </c>
      <c r="XM243" t="str">
        <f t="shared" si="1888"/>
        <v/>
      </c>
      <c r="XN243" t="str">
        <f t="shared" si="1889"/>
        <v/>
      </c>
      <c r="XO243" t="str">
        <f t="shared" si="1890"/>
        <v/>
      </c>
      <c r="XP243" t="str">
        <f t="shared" si="1891"/>
        <v/>
      </c>
      <c r="XQ243" t="str">
        <f t="shared" si="1892"/>
        <v/>
      </c>
      <c r="XR243" t="str">
        <f t="shared" si="1893"/>
        <v/>
      </c>
      <c r="XS243" t="str">
        <f t="shared" si="1894"/>
        <v/>
      </c>
      <c r="XT243" t="str">
        <f t="shared" si="1895"/>
        <v/>
      </c>
      <c r="XU243" t="str">
        <f t="shared" si="1896"/>
        <v/>
      </c>
      <c r="XV243" t="str">
        <f t="shared" si="1897"/>
        <v/>
      </c>
      <c r="XW243" t="str">
        <f t="shared" si="1898"/>
        <v/>
      </c>
      <c r="XX243" t="str">
        <f t="shared" si="1899"/>
        <v/>
      </c>
      <c r="XY243" t="str">
        <f t="shared" si="1900"/>
        <v/>
      </c>
      <c r="XZ243" t="str">
        <f t="shared" si="1901"/>
        <v/>
      </c>
      <c r="YA243" t="str">
        <f t="shared" si="1902"/>
        <v/>
      </c>
      <c r="YB243" t="str">
        <f t="shared" si="1903"/>
        <v/>
      </c>
      <c r="YC243" t="str">
        <f t="shared" si="1904"/>
        <v/>
      </c>
      <c r="YD243" t="str">
        <f t="shared" si="1905"/>
        <v/>
      </c>
      <c r="YE243" t="str">
        <f t="shared" si="1906"/>
        <v/>
      </c>
      <c r="YF243" t="str">
        <f t="shared" si="1907"/>
        <v/>
      </c>
      <c r="YG243" t="str">
        <f t="shared" si="1908"/>
        <v/>
      </c>
      <c r="YH243" t="str">
        <f t="shared" si="1909"/>
        <v/>
      </c>
      <c r="YI243" t="str">
        <f t="shared" si="1910"/>
        <v/>
      </c>
      <c r="YJ243" t="str">
        <f t="shared" si="1911"/>
        <v/>
      </c>
      <c r="YK243" t="str">
        <f t="shared" si="1912"/>
        <v/>
      </c>
      <c r="YL243" t="str">
        <f t="shared" si="1913"/>
        <v/>
      </c>
      <c r="YM243" t="str">
        <f t="shared" si="1914"/>
        <v/>
      </c>
      <c r="YN243" t="str">
        <f t="shared" si="1915"/>
        <v/>
      </c>
      <c r="YO243" t="str">
        <f t="shared" si="1916"/>
        <v/>
      </c>
      <c r="YP243" t="str">
        <f t="shared" si="1917"/>
        <v/>
      </c>
      <c r="YQ243" t="str">
        <f t="shared" si="1918"/>
        <v/>
      </c>
      <c r="YR243" t="str">
        <f t="shared" si="1919"/>
        <v/>
      </c>
      <c r="YS243" t="str">
        <f t="shared" si="1920"/>
        <v/>
      </c>
      <c r="YT243" t="str">
        <f t="shared" si="1921"/>
        <v/>
      </c>
      <c r="YU243" t="str">
        <f t="shared" si="1922"/>
        <v/>
      </c>
      <c r="YV243" t="str">
        <f t="shared" si="1923"/>
        <v/>
      </c>
      <c r="YW243" t="str">
        <f t="shared" si="1924"/>
        <v/>
      </c>
      <c r="YX243" t="str">
        <f t="shared" si="1925"/>
        <v/>
      </c>
      <c r="YY243" t="str">
        <f t="shared" si="1926"/>
        <v/>
      </c>
      <c r="YZ243" t="str">
        <f t="shared" si="1927"/>
        <v/>
      </c>
      <c r="ZA243" t="str">
        <f t="shared" si="1928"/>
        <v/>
      </c>
      <c r="ZB243" t="str">
        <f t="shared" si="1929"/>
        <v/>
      </c>
      <c r="ZC243" t="str">
        <f t="shared" si="1930"/>
        <v/>
      </c>
      <c r="ZD243" t="str">
        <f t="shared" si="1931"/>
        <v/>
      </c>
      <c r="ZE243" t="str">
        <f t="shared" si="1932"/>
        <v/>
      </c>
      <c r="ZF243" t="str">
        <f t="shared" si="1933"/>
        <v/>
      </c>
      <c r="ZG243" t="str">
        <f t="shared" si="1934"/>
        <v/>
      </c>
      <c r="ZH243" t="str">
        <f t="shared" si="1935"/>
        <v/>
      </c>
      <c r="ZI243" t="str">
        <f t="shared" si="1936"/>
        <v/>
      </c>
      <c r="ZJ243" t="str">
        <f t="shared" si="1937"/>
        <v/>
      </c>
      <c r="ZK243" t="str">
        <f t="shared" si="1938"/>
        <v/>
      </c>
      <c r="ZL243" t="str">
        <f t="shared" si="1939"/>
        <v/>
      </c>
      <c r="ZM243" t="str">
        <f t="shared" si="1940"/>
        <v/>
      </c>
      <c r="ZN243" t="str">
        <f t="shared" si="1941"/>
        <v/>
      </c>
      <c r="ZO243" t="str">
        <f t="shared" si="1942"/>
        <v/>
      </c>
      <c r="ZP243" t="str">
        <f t="shared" si="1943"/>
        <v/>
      </c>
      <c r="ZQ243" t="str">
        <f t="shared" si="1944"/>
        <v/>
      </c>
      <c r="ZR243" t="str">
        <f t="shared" si="1945"/>
        <v/>
      </c>
      <c r="ZS243" t="str">
        <f t="shared" si="1946"/>
        <v/>
      </c>
      <c r="ZT243" t="str">
        <f t="shared" si="1947"/>
        <v/>
      </c>
      <c r="ZU243" t="str">
        <f t="shared" si="1948"/>
        <v/>
      </c>
      <c r="ZV243" t="str">
        <f t="shared" si="1949"/>
        <v/>
      </c>
      <c r="ZW243" t="str">
        <f t="shared" si="1950"/>
        <v/>
      </c>
      <c r="ZX243" t="str">
        <f t="shared" si="1951"/>
        <v/>
      </c>
      <c r="ZY243" t="str">
        <f t="shared" si="1952"/>
        <v/>
      </c>
      <c r="ZZ243" t="str">
        <f t="shared" si="1953"/>
        <v/>
      </c>
      <c r="AAA243" t="str">
        <f t="shared" si="1954"/>
        <v/>
      </c>
      <c r="AAB243" t="str">
        <f t="shared" si="1955"/>
        <v/>
      </c>
      <c r="AAC243" t="str">
        <f t="shared" si="1956"/>
        <v/>
      </c>
      <c r="AAD243" t="str">
        <f t="shared" si="1957"/>
        <v/>
      </c>
      <c r="AAE243" t="e">
        <f t="shared" ca="1" si="1958"/>
        <v>#N/A</v>
      </c>
      <c r="AAF243" t="e">
        <f t="shared" ca="1" si="1959"/>
        <v>#N/A</v>
      </c>
      <c r="AAG243" t="e">
        <f t="shared" ca="1" si="1960"/>
        <v>#N/A</v>
      </c>
      <c r="AAH243" t="e">
        <f t="shared" ca="1" si="1961"/>
        <v>#N/A</v>
      </c>
      <c r="AAI243" t="e">
        <f t="shared" ca="1" si="1962"/>
        <v>#N/A</v>
      </c>
      <c r="AAJ243" t="e">
        <f t="shared" ca="1" si="1963"/>
        <v>#N/A</v>
      </c>
    </row>
    <row r="244" spans="1:713" x14ac:dyDescent="0.35">
      <c r="B244">
        <v>267</v>
      </c>
      <c r="C244" s="8">
        <v>40592.443067129629</v>
      </c>
      <c r="D244" t="s">
        <v>221</v>
      </c>
      <c r="E244" t="s">
        <v>2907</v>
      </c>
      <c r="G244" t="s">
        <v>2409</v>
      </c>
      <c r="O244"/>
      <c r="P244"/>
      <c r="Q244"/>
      <c r="R244"/>
      <c r="S244"/>
      <c r="T244"/>
      <c r="U244"/>
      <c r="V244"/>
      <c r="W244"/>
      <c r="Z244" s="10"/>
      <c r="AA244" s="10"/>
      <c r="AB244" s="10"/>
      <c r="AC244" s="10"/>
      <c r="AD244" s="10"/>
      <c r="AE244" s="10"/>
      <c r="AF244" s="10"/>
      <c r="AG244" s="10"/>
      <c r="AH244" s="10"/>
      <c r="CU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c r="EM244" s="10"/>
      <c r="EN244" s="10"/>
      <c r="EO244" s="10"/>
      <c r="EP244" s="10"/>
      <c r="EQ244" s="10"/>
      <c r="ER244" s="10"/>
      <c r="ES244" s="10"/>
      <c r="ET244" s="10"/>
      <c r="EU244" s="10"/>
      <c r="EV244" s="10"/>
      <c r="EW244" s="10"/>
      <c r="EX244" s="10"/>
      <c r="EY244" s="10"/>
      <c r="HQ244" t="str">
        <f t="shared" si="1476"/>
        <v/>
      </c>
      <c r="HR244" t="str">
        <f t="shared" si="1477"/>
        <v/>
      </c>
      <c r="HS244" t="str">
        <f t="shared" si="1478"/>
        <v/>
      </c>
      <c r="HT244" t="str">
        <f t="shared" si="1479"/>
        <v/>
      </c>
      <c r="HU244" t="str">
        <f t="shared" si="1480"/>
        <v/>
      </c>
      <c r="HV244" t="str">
        <f t="shared" si="1481"/>
        <v/>
      </c>
      <c r="HW244" t="str">
        <f t="shared" si="1482"/>
        <v/>
      </c>
      <c r="HX244" t="str">
        <f t="shared" si="1483"/>
        <v/>
      </c>
      <c r="HY244" t="str">
        <f t="shared" si="1484"/>
        <v/>
      </c>
      <c r="HZ244" t="str">
        <f t="shared" si="1485"/>
        <v/>
      </c>
      <c r="IA244" t="str">
        <f t="shared" si="1486"/>
        <v/>
      </c>
      <c r="IB244" t="str">
        <f t="shared" si="1487"/>
        <v/>
      </c>
      <c r="IC244" t="str">
        <f t="shared" si="1488"/>
        <v/>
      </c>
      <c r="ID244" t="str">
        <f t="shared" si="1489"/>
        <v/>
      </c>
      <c r="IE244" t="str">
        <f t="shared" si="1490"/>
        <v/>
      </c>
      <c r="IF244" t="str">
        <f t="shared" si="1491"/>
        <v/>
      </c>
      <c r="IG244" t="str">
        <f t="shared" si="1492"/>
        <v/>
      </c>
      <c r="IH244" t="str">
        <f t="shared" si="1493"/>
        <v/>
      </c>
      <c r="II244" t="str">
        <f t="shared" si="1494"/>
        <v/>
      </c>
      <c r="IJ244" t="str">
        <f t="shared" si="1495"/>
        <v/>
      </c>
      <c r="IK244" t="str">
        <f t="shared" si="1496"/>
        <v/>
      </c>
      <c r="IL244" t="str">
        <f t="shared" si="1497"/>
        <v/>
      </c>
      <c r="IM244" t="str">
        <f t="shared" si="1498"/>
        <v/>
      </c>
      <c r="IN244" t="str">
        <f t="shared" si="1499"/>
        <v/>
      </c>
      <c r="IO244" t="str">
        <f t="shared" si="1500"/>
        <v/>
      </c>
      <c r="IP244" t="str">
        <f t="shared" si="1501"/>
        <v/>
      </c>
      <c r="IQ244" t="str">
        <f t="shared" si="1502"/>
        <v/>
      </c>
      <c r="IR244" t="str">
        <f t="shared" si="1503"/>
        <v/>
      </c>
      <c r="IS244" t="str">
        <f t="shared" si="1504"/>
        <v/>
      </c>
      <c r="IT244" t="str">
        <f t="shared" si="1505"/>
        <v/>
      </c>
      <c r="IU244" t="str">
        <f t="shared" si="1506"/>
        <v/>
      </c>
      <c r="IV244" t="str">
        <f t="shared" si="1507"/>
        <v/>
      </c>
      <c r="IW244" t="str">
        <f t="shared" si="1508"/>
        <v/>
      </c>
      <c r="IX244" t="str">
        <f t="shared" si="1509"/>
        <v/>
      </c>
      <c r="IY244" t="str">
        <f t="shared" si="1510"/>
        <v/>
      </c>
      <c r="IZ244" t="str">
        <f t="shared" si="1511"/>
        <v/>
      </c>
      <c r="JA244" t="str">
        <f t="shared" si="1512"/>
        <v/>
      </c>
      <c r="JB244" t="str">
        <f t="shared" si="1513"/>
        <v/>
      </c>
      <c r="JC244" t="str">
        <f t="shared" si="1514"/>
        <v/>
      </c>
      <c r="JD244" t="str">
        <f t="shared" si="1515"/>
        <v/>
      </c>
      <c r="JE244" t="str">
        <f t="shared" si="1516"/>
        <v/>
      </c>
      <c r="JF244" t="str">
        <f t="shared" si="1517"/>
        <v/>
      </c>
      <c r="JG244" t="str">
        <f t="shared" si="1518"/>
        <v/>
      </c>
      <c r="JH244" t="str">
        <f t="shared" si="1519"/>
        <v/>
      </c>
      <c r="JI244" t="str">
        <f t="shared" si="1520"/>
        <v/>
      </c>
      <c r="JJ244" t="str">
        <f t="shared" si="1521"/>
        <v/>
      </c>
      <c r="JK244" t="str">
        <f t="shared" si="1522"/>
        <v/>
      </c>
      <c r="JL244" t="str">
        <f t="shared" si="1523"/>
        <v/>
      </c>
      <c r="JM244" t="str">
        <f t="shared" si="1524"/>
        <v/>
      </c>
      <c r="JN244" t="str">
        <f t="shared" si="1525"/>
        <v/>
      </c>
      <c r="JO244" t="str">
        <f t="shared" si="1526"/>
        <v/>
      </c>
      <c r="JP244" t="str">
        <f t="shared" si="1527"/>
        <v/>
      </c>
      <c r="JQ244" t="str">
        <f t="shared" si="1528"/>
        <v/>
      </c>
      <c r="JR244" t="str">
        <f t="shared" si="1529"/>
        <v/>
      </c>
      <c r="JS244" t="str">
        <f t="shared" si="1530"/>
        <v/>
      </c>
      <c r="JT244" t="str">
        <f t="shared" si="1531"/>
        <v/>
      </c>
      <c r="JU244" t="str">
        <f t="shared" si="1532"/>
        <v/>
      </c>
      <c r="JV244" t="str">
        <f t="shared" si="1533"/>
        <v/>
      </c>
      <c r="JW244" t="str">
        <f t="shared" si="1534"/>
        <v/>
      </c>
      <c r="JX244" t="str">
        <f t="shared" si="1535"/>
        <v/>
      </c>
      <c r="JY244" t="str">
        <f t="shared" si="1536"/>
        <v/>
      </c>
      <c r="JZ244" t="str">
        <f t="shared" si="1537"/>
        <v/>
      </c>
      <c r="KA244" t="str">
        <f t="shared" si="1538"/>
        <v/>
      </c>
      <c r="KB244" t="str">
        <f t="shared" si="1539"/>
        <v/>
      </c>
      <c r="KC244" t="str">
        <f t="shared" si="1540"/>
        <v/>
      </c>
      <c r="KD244" t="str">
        <f t="shared" si="1541"/>
        <v/>
      </c>
      <c r="KE244" t="str">
        <f t="shared" si="1542"/>
        <v/>
      </c>
      <c r="KF244" t="str">
        <f t="shared" si="1543"/>
        <v/>
      </c>
      <c r="KG244" t="str">
        <f t="shared" si="1544"/>
        <v/>
      </c>
      <c r="KH244" t="str">
        <f t="shared" si="1545"/>
        <v/>
      </c>
      <c r="KI244" t="str">
        <f t="shared" si="1546"/>
        <v/>
      </c>
      <c r="KJ244" t="str">
        <f t="shared" si="1547"/>
        <v/>
      </c>
      <c r="KK244" t="str">
        <f t="shared" si="1548"/>
        <v/>
      </c>
      <c r="KL244" t="str">
        <f t="shared" si="1549"/>
        <v/>
      </c>
      <c r="KM244" t="str">
        <f t="shared" si="1550"/>
        <v/>
      </c>
      <c r="KN244" t="str">
        <f t="shared" si="1551"/>
        <v/>
      </c>
      <c r="KO244" t="str">
        <f t="shared" si="1552"/>
        <v/>
      </c>
      <c r="KP244" t="str">
        <f t="shared" si="1553"/>
        <v/>
      </c>
      <c r="KQ244" t="str">
        <f t="shared" si="1554"/>
        <v/>
      </c>
      <c r="KR244" t="str">
        <f t="shared" si="1555"/>
        <v/>
      </c>
      <c r="KS244" t="str">
        <f t="shared" si="1556"/>
        <v/>
      </c>
      <c r="KT244" t="str">
        <f t="shared" si="1557"/>
        <v/>
      </c>
      <c r="KU244" t="str">
        <f t="shared" si="1558"/>
        <v/>
      </c>
      <c r="KV244" t="str">
        <f t="shared" si="1559"/>
        <v/>
      </c>
      <c r="KW244" t="str">
        <f t="shared" si="1560"/>
        <v/>
      </c>
      <c r="KX244" t="str">
        <f t="shared" si="1561"/>
        <v/>
      </c>
      <c r="KY244" t="str">
        <f t="shared" si="1562"/>
        <v/>
      </c>
      <c r="KZ244" t="str">
        <f t="shared" si="1563"/>
        <v/>
      </c>
      <c r="LA244" t="str">
        <f t="shared" si="1564"/>
        <v/>
      </c>
      <c r="LB244" t="str">
        <f t="shared" si="1565"/>
        <v/>
      </c>
      <c r="LC244" t="str">
        <f t="shared" si="1566"/>
        <v/>
      </c>
      <c r="LD244" t="str">
        <f t="shared" si="1567"/>
        <v/>
      </c>
      <c r="LE244" t="str">
        <f t="shared" si="1568"/>
        <v/>
      </c>
      <c r="LF244" t="str">
        <f t="shared" si="1569"/>
        <v/>
      </c>
      <c r="LG244" t="str">
        <f t="shared" si="1570"/>
        <v/>
      </c>
      <c r="LH244" t="str">
        <f t="shared" si="1571"/>
        <v/>
      </c>
      <c r="LI244" t="str">
        <f t="shared" si="1572"/>
        <v/>
      </c>
      <c r="LJ244" t="str">
        <f t="shared" si="1573"/>
        <v/>
      </c>
      <c r="LK244" t="str">
        <f t="shared" si="1574"/>
        <v/>
      </c>
      <c r="LL244" t="str">
        <f t="shared" si="1575"/>
        <v/>
      </c>
      <c r="LM244" t="str">
        <f t="shared" si="1576"/>
        <v/>
      </c>
      <c r="LN244" t="str">
        <f t="shared" si="1577"/>
        <v/>
      </c>
      <c r="LO244" t="str">
        <f t="shared" si="1578"/>
        <v/>
      </c>
      <c r="LP244" t="str">
        <f t="shared" si="1579"/>
        <v/>
      </c>
      <c r="LQ244" t="str">
        <f t="shared" si="1580"/>
        <v/>
      </c>
      <c r="LR244" t="str">
        <f t="shared" si="1581"/>
        <v/>
      </c>
      <c r="LS244" t="str">
        <f t="shared" si="1582"/>
        <v/>
      </c>
      <c r="LT244" t="str">
        <f t="shared" si="1583"/>
        <v/>
      </c>
      <c r="LU244" t="str">
        <f t="shared" si="1584"/>
        <v/>
      </c>
      <c r="LV244" t="str">
        <f t="shared" si="1585"/>
        <v/>
      </c>
      <c r="LW244" t="str">
        <f t="shared" si="1586"/>
        <v/>
      </c>
      <c r="LX244" t="str">
        <f t="shared" si="1587"/>
        <v/>
      </c>
      <c r="LY244" t="str">
        <f t="shared" si="1588"/>
        <v/>
      </c>
      <c r="LZ244" t="str">
        <f t="shared" si="1589"/>
        <v/>
      </c>
      <c r="MA244" t="str">
        <f t="shared" si="1590"/>
        <v/>
      </c>
      <c r="MB244" t="str">
        <f t="shared" si="1591"/>
        <v/>
      </c>
      <c r="MC244" t="str">
        <f t="shared" si="1592"/>
        <v/>
      </c>
      <c r="MD244" t="str">
        <f t="shared" si="1593"/>
        <v/>
      </c>
      <c r="ME244" t="str">
        <f t="shared" si="1594"/>
        <v/>
      </c>
      <c r="MF244" t="str">
        <f t="shared" si="1595"/>
        <v/>
      </c>
      <c r="MG244" t="str">
        <f t="shared" si="1596"/>
        <v/>
      </c>
      <c r="MH244" t="str">
        <f t="shared" si="1597"/>
        <v/>
      </c>
      <c r="MI244" t="str">
        <f t="shared" si="1598"/>
        <v/>
      </c>
      <c r="MJ244" t="str">
        <f t="shared" si="1599"/>
        <v/>
      </c>
      <c r="MK244" t="str">
        <f t="shared" si="1600"/>
        <v/>
      </c>
      <c r="ML244" t="str">
        <f t="shared" si="1601"/>
        <v/>
      </c>
      <c r="MM244" t="str">
        <f t="shared" si="1602"/>
        <v/>
      </c>
      <c r="MN244" t="str">
        <f t="shared" si="1603"/>
        <v/>
      </c>
      <c r="MO244" t="str">
        <f t="shared" si="1604"/>
        <v/>
      </c>
      <c r="MP244" t="str">
        <f t="shared" si="1605"/>
        <v/>
      </c>
      <c r="MQ244" t="str">
        <f t="shared" si="1606"/>
        <v/>
      </c>
      <c r="MR244" t="str">
        <f t="shared" si="1607"/>
        <v/>
      </c>
      <c r="MS244" t="str">
        <f t="shared" si="1608"/>
        <v/>
      </c>
      <c r="MT244" t="str">
        <f t="shared" si="1609"/>
        <v/>
      </c>
      <c r="MU244" t="str">
        <f t="shared" si="1610"/>
        <v/>
      </c>
      <c r="MV244" t="str">
        <f t="shared" si="1611"/>
        <v/>
      </c>
      <c r="MW244" t="str">
        <f t="shared" si="1612"/>
        <v/>
      </c>
      <c r="MX244" t="str">
        <f t="shared" si="1613"/>
        <v/>
      </c>
      <c r="MY244" t="str">
        <f t="shared" si="1614"/>
        <v/>
      </c>
      <c r="MZ244" t="str">
        <f t="shared" si="1615"/>
        <v/>
      </c>
      <c r="NA244" t="str">
        <f t="shared" si="1616"/>
        <v/>
      </c>
      <c r="NB244" t="str">
        <f t="shared" si="1617"/>
        <v/>
      </c>
      <c r="NC244" t="str">
        <f t="shared" si="1618"/>
        <v/>
      </c>
      <c r="ND244" t="str">
        <f t="shared" si="1619"/>
        <v/>
      </c>
      <c r="NE244" t="str">
        <f t="shared" si="1620"/>
        <v/>
      </c>
      <c r="NF244" t="str">
        <f t="shared" si="1621"/>
        <v/>
      </c>
      <c r="NG244" t="str">
        <f t="shared" si="1622"/>
        <v/>
      </c>
      <c r="NH244" t="str">
        <f t="shared" si="1623"/>
        <v/>
      </c>
      <c r="NI244" t="str">
        <f t="shared" si="1624"/>
        <v/>
      </c>
      <c r="NJ244" t="str">
        <f t="shared" si="1625"/>
        <v/>
      </c>
      <c r="NK244" t="str">
        <f t="shared" si="1626"/>
        <v/>
      </c>
      <c r="NL244" t="str">
        <f t="shared" si="1627"/>
        <v/>
      </c>
      <c r="NM244" t="str">
        <f t="shared" si="1628"/>
        <v/>
      </c>
      <c r="NN244" t="str">
        <f t="shared" si="1629"/>
        <v/>
      </c>
      <c r="NO244" t="str">
        <f t="shared" si="1630"/>
        <v/>
      </c>
      <c r="NP244" t="str">
        <f t="shared" si="1631"/>
        <v/>
      </c>
      <c r="NQ244" t="str">
        <f t="shared" si="1632"/>
        <v/>
      </c>
      <c r="NR244" t="str">
        <f t="shared" si="1633"/>
        <v/>
      </c>
      <c r="NS244" t="str">
        <f t="shared" si="1634"/>
        <v/>
      </c>
      <c r="NT244" t="str">
        <f t="shared" si="1635"/>
        <v/>
      </c>
      <c r="NU244" t="str">
        <f t="shared" si="1636"/>
        <v/>
      </c>
      <c r="NV244" t="str">
        <f t="shared" si="1637"/>
        <v/>
      </c>
      <c r="NW244" t="str">
        <f t="shared" si="1638"/>
        <v/>
      </c>
      <c r="NX244" t="str">
        <f t="shared" si="1639"/>
        <v/>
      </c>
      <c r="NY244" t="str">
        <f t="shared" si="1640"/>
        <v/>
      </c>
      <c r="NZ244" t="str">
        <f t="shared" si="1641"/>
        <v/>
      </c>
      <c r="OA244" t="str">
        <f t="shared" si="1642"/>
        <v/>
      </c>
      <c r="OB244" t="str">
        <f t="shared" si="1643"/>
        <v/>
      </c>
      <c r="OC244" t="str">
        <f t="shared" si="1644"/>
        <v/>
      </c>
      <c r="OD244" t="str">
        <f t="shared" si="1645"/>
        <v/>
      </c>
      <c r="OE244" t="str">
        <f t="shared" si="1646"/>
        <v/>
      </c>
      <c r="OF244" t="str">
        <f t="shared" si="1647"/>
        <v/>
      </c>
      <c r="OG244" t="str">
        <f t="shared" si="1648"/>
        <v/>
      </c>
      <c r="OH244" t="str">
        <f t="shared" si="1649"/>
        <v/>
      </c>
      <c r="OI244" t="str">
        <f t="shared" si="1650"/>
        <v/>
      </c>
      <c r="OJ244" t="str">
        <f t="shared" si="1651"/>
        <v/>
      </c>
      <c r="OK244" t="str">
        <f t="shared" si="1652"/>
        <v/>
      </c>
      <c r="OL244" t="str">
        <f t="shared" si="1653"/>
        <v/>
      </c>
      <c r="OM244" t="str">
        <f t="shared" si="1654"/>
        <v/>
      </c>
      <c r="ON244" t="str">
        <f t="shared" si="1655"/>
        <v/>
      </c>
      <c r="OO244" t="str">
        <f t="shared" si="1656"/>
        <v/>
      </c>
      <c r="OP244" t="str">
        <f t="shared" si="1657"/>
        <v/>
      </c>
      <c r="OQ244" t="str">
        <f t="shared" si="1658"/>
        <v/>
      </c>
      <c r="OR244" t="str">
        <f t="shared" si="1659"/>
        <v/>
      </c>
      <c r="OS244" t="str">
        <f t="shared" si="1660"/>
        <v/>
      </c>
      <c r="OT244" t="str">
        <f t="shared" si="1661"/>
        <v/>
      </c>
      <c r="OU244" t="str">
        <f t="shared" si="1662"/>
        <v/>
      </c>
      <c r="OV244" t="str">
        <f t="shared" si="1663"/>
        <v/>
      </c>
      <c r="OW244" t="str">
        <f t="shared" si="1664"/>
        <v/>
      </c>
      <c r="OX244" t="str">
        <f t="shared" si="1665"/>
        <v/>
      </c>
      <c r="OY244" t="str">
        <f t="shared" si="1666"/>
        <v/>
      </c>
      <c r="OZ244" t="str">
        <f t="shared" si="1667"/>
        <v/>
      </c>
      <c r="PA244" t="str">
        <f t="shared" si="1668"/>
        <v/>
      </c>
      <c r="PB244" t="str">
        <f t="shared" si="1669"/>
        <v/>
      </c>
      <c r="PC244" t="str">
        <f t="shared" si="1670"/>
        <v/>
      </c>
      <c r="PD244" t="str">
        <f t="shared" si="1671"/>
        <v/>
      </c>
      <c r="PE244" t="str">
        <f t="shared" si="1672"/>
        <v/>
      </c>
      <c r="PF244" t="str">
        <f t="shared" si="1673"/>
        <v/>
      </c>
      <c r="PG244" t="str">
        <f t="shared" si="1674"/>
        <v/>
      </c>
      <c r="PH244" t="str">
        <f t="shared" si="1675"/>
        <v/>
      </c>
      <c r="PI244" t="str">
        <f t="shared" si="1676"/>
        <v/>
      </c>
      <c r="PJ244" t="str">
        <f t="shared" si="1677"/>
        <v/>
      </c>
      <c r="PK244" t="str">
        <f t="shared" si="1678"/>
        <v/>
      </c>
      <c r="PL244" t="str">
        <f t="shared" si="1679"/>
        <v/>
      </c>
      <c r="PM244" t="str">
        <f t="shared" si="1680"/>
        <v/>
      </c>
      <c r="PN244" t="str">
        <f t="shared" si="1681"/>
        <v/>
      </c>
      <c r="PO244" t="str">
        <f t="shared" si="1682"/>
        <v/>
      </c>
      <c r="PP244" t="str">
        <f t="shared" si="1683"/>
        <v/>
      </c>
      <c r="PQ244" t="str">
        <f t="shared" si="1684"/>
        <v/>
      </c>
      <c r="PR244" t="str">
        <f t="shared" si="1685"/>
        <v/>
      </c>
      <c r="PS244" t="str">
        <f t="shared" si="1686"/>
        <v/>
      </c>
      <c r="PT244" t="str">
        <f t="shared" si="1687"/>
        <v/>
      </c>
      <c r="PU244" t="str">
        <f t="shared" si="1688"/>
        <v/>
      </c>
      <c r="PV244" t="str">
        <f t="shared" si="1689"/>
        <v/>
      </c>
      <c r="PW244" t="str">
        <f t="shared" si="1690"/>
        <v/>
      </c>
      <c r="PX244" t="str">
        <f t="shared" si="1691"/>
        <v/>
      </c>
      <c r="PY244" t="str">
        <f t="shared" si="1692"/>
        <v/>
      </c>
      <c r="PZ244" t="str">
        <f t="shared" si="1693"/>
        <v/>
      </c>
      <c r="QA244" t="str">
        <f t="shared" si="1694"/>
        <v/>
      </c>
      <c r="QB244" t="str">
        <f t="shared" si="1695"/>
        <v/>
      </c>
      <c r="QC244" t="str">
        <f t="shared" si="1696"/>
        <v/>
      </c>
      <c r="QD244" t="str">
        <f t="shared" si="1697"/>
        <v/>
      </c>
      <c r="QE244" t="str">
        <f t="shared" si="1698"/>
        <v/>
      </c>
      <c r="QF244" t="str">
        <f t="shared" si="1699"/>
        <v/>
      </c>
      <c r="QG244" t="str">
        <f t="shared" si="1700"/>
        <v/>
      </c>
      <c r="QH244" t="str">
        <f t="shared" si="1701"/>
        <v/>
      </c>
      <c r="QI244" t="str">
        <f t="shared" si="1702"/>
        <v/>
      </c>
      <c r="QJ244" t="str">
        <f t="shared" si="1703"/>
        <v/>
      </c>
      <c r="QK244" t="str">
        <f t="shared" si="1704"/>
        <v/>
      </c>
      <c r="QL244" t="str">
        <f t="shared" si="1705"/>
        <v/>
      </c>
      <c r="QM244" t="str">
        <f t="shared" si="1706"/>
        <v/>
      </c>
      <c r="QN244" t="str">
        <f t="shared" si="1707"/>
        <v/>
      </c>
      <c r="QO244" t="str">
        <f t="shared" si="1708"/>
        <v/>
      </c>
      <c r="QP244" t="str">
        <f t="shared" si="1709"/>
        <v/>
      </c>
      <c r="QQ244" t="str">
        <f t="shared" si="1710"/>
        <v/>
      </c>
      <c r="QR244" t="str">
        <f t="shared" si="1711"/>
        <v/>
      </c>
      <c r="QS244" t="str">
        <f t="shared" si="1712"/>
        <v/>
      </c>
      <c r="QT244" t="str">
        <f t="shared" si="1713"/>
        <v/>
      </c>
      <c r="QU244" t="str">
        <f t="shared" si="1714"/>
        <v/>
      </c>
      <c r="QV244" t="str">
        <f t="shared" si="1715"/>
        <v/>
      </c>
      <c r="QW244" t="str">
        <f t="shared" si="1716"/>
        <v/>
      </c>
      <c r="QX244" t="str">
        <f t="shared" si="1717"/>
        <v/>
      </c>
      <c r="QY244" t="str">
        <f t="shared" si="1718"/>
        <v/>
      </c>
      <c r="QZ244" t="str">
        <f t="shared" si="1719"/>
        <v/>
      </c>
      <c r="RA244" t="str">
        <f t="shared" si="1720"/>
        <v/>
      </c>
      <c r="RB244" t="str">
        <f t="shared" si="1721"/>
        <v/>
      </c>
      <c r="RC244" t="str">
        <f t="shared" si="1722"/>
        <v/>
      </c>
      <c r="RD244" t="str">
        <f t="shared" si="1723"/>
        <v/>
      </c>
      <c r="RE244" t="str">
        <f t="shared" si="1724"/>
        <v/>
      </c>
      <c r="RF244" t="str">
        <f t="shared" si="1725"/>
        <v/>
      </c>
      <c r="RG244" t="str">
        <f t="shared" si="1726"/>
        <v/>
      </c>
      <c r="RH244" t="str">
        <f t="shared" si="1727"/>
        <v/>
      </c>
      <c r="RI244" t="str">
        <f t="shared" si="1728"/>
        <v/>
      </c>
      <c r="RJ244" t="str">
        <f t="shared" si="1729"/>
        <v/>
      </c>
      <c r="RK244" t="str">
        <f t="shared" si="1730"/>
        <v/>
      </c>
      <c r="RL244" t="str">
        <f t="shared" si="1731"/>
        <v/>
      </c>
      <c r="RM244" t="str">
        <f t="shared" si="1732"/>
        <v/>
      </c>
      <c r="RN244" t="str">
        <f t="shared" si="1733"/>
        <v/>
      </c>
      <c r="RO244" t="str">
        <f t="shared" si="1734"/>
        <v/>
      </c>
      <c r="RP244" t="str">
        <f t="shared" si="1735"/>
        <v/>
      </c>
      <c r="RQ244" t="str">
        <f t="shared" si="1736"/>
        <v/>
      </c>
      <c r="RR244" t="str">
        <f t="shared" si="1737"/>
        <v/>
      </c>
      <c r="RS244" t="str">
        <f t="shared" si="1738"/>
        <v/>
      </c>
      <c r="RT244" t="str">
        <f t="shared" si="1739"/>
        <v/>
      </c>
      <c r="RU244" t="str">
        <f t="shared" si="1740"/>
        <v/>
      </c>
      <c r="RV244" t="str">
        <f t="shared" si="1741"/>
        <v/>
      </c>
      <c r="RW244" t="str">
        <f t="shared" si="1742"/>
        <v/>
      </c>
      <c r="RX244" t="str">
        <f t="shared" si="1743"/>
        <v/>
      </c>
      <c r="RY244" t="str">
        <f t="shared" si="1744"/>
        <v/>
      </c>
      <c r="RZ244" t="str">
        <f t="shared" si="1745"/>
        <v/>
      </c>
      <c r="SA244" t="str">
        <f t="shared" si="1746"/>
        <v/>
      </c>
      <c r="SB244" t="str">
        <f t="shared" si="1747"/>
        <v/>
      </c>
      <c r="SC244" t="str">
        <f t="shared" si="1748"/>
        <v/>
      </c>
      <c r="SD244" t="str">
        <f t="shared" si="1749"/>
        <v/>
      </c>
      <c r="SE244" t="str">
        <f t="shared" si="1750"/>
        <v/>
      </c>
      <c r="SF244" t="str">
        <f t="shared" si="1751"/>
        <v/>
      </c>
      <c r="SG244" t="str">
        <f t="shared" si="1752"/>
        <v/>
      </c>
      <c r="SH244" t="str">
        <f t="shared" si="1753"/>
        <v/>
      </c>
      <c r="SI244" t="str">
        <f t="shared" si="1754"/>
        <v/>
      </c>
      <c r="SJ244" t="str">
        <f t="shared" si="1755"/>
        <v/>
      </c>
      <c r="SK244" t="str">
        <f t="shared" si="1756"/>
        <v/>
      </c>
      <c r="SL244" t="str">
        <f t="shared" si="1757"/>
        <v/>
      </c>
      <c r="SM244" t="str">
        <f t="shared" si="1758"/>
        <v/>
      </c>
      <c r="SN244" t="str">
        <f t="shared" si="1759"/>
        <v/>
      </c>
      <c r="SO244" t="str">
        <f t="shared" si="1760"/>
        <v/>
      </c>
      <c r="SP244" t="str">
        <f t="shared" si="1761"/>
        <v/>
      </c>
      <c r="SQ244" t="str">
        <f t="shared" si="1762"/>
        <v/>
      </c>
      <c r="SR244" t="str">
        <f t="shared" si="1763"/>
        <v/>
      </c>
      <c r="SS244">
        <f t="shared" si="1764"/>
        <v>0</v>
      </c>
      <c r="ST244">
        <f t="shared" si="1765"/>
        <v>0</v>
      </c>
      <c r="SU244">
        <f t="shared" si="1766"/>
        <v>0</v>
      </c>
      <c r="SV244">
        <f t="shared" si="1767"/>
        <v>0</v>
      </c>
      <c r="SW244">
        <f t="shared" si="1768"/>
        <v>0</v>
      </c>
      <c r="SX244">
        <f t="shared" si="1769"/>
        <v>0</v>
      </c>
      <c r="SY244">
        <f t="shared" si="1770"/>
        <v>0</v>
      </c>
      <c r="SZ244">
        <f t="shared" si="1771"/>
        <v>0</v>
      </c>
      <c r="TA244">
        <f t="shared" si="1772"/>
        <v>0</v>
      </c>
      <c r="TB244">
        <f t="shared" si="1773"/>
        <v>0</v>
      </c>
      <c r="TC244">
        <f t="shared" si="1774"/>
        <v>0</v>
      </c>
      <c r="TD244">
        <f t="shared" si="1775"/>
        <v>0</v>
      </c>
      <c r="TE244">
        <f t="shared" si="1776"/>
        <v>0</v>
      </c>
      <c r="TF244">
        <f t="shared" si="1777"/>
        <v>0</v>
      </c>
      <c r="TG244">
        <f t="shared" si="1778"/>
        <v>0</v>
      </c>
      <c r="TH244">
        <f t="shared" si="1779"/>
        <v>0</v>
      </c>
      <c r="TI244">
        <f t="shared" si="1780"/>
        <v>0</v>
      </c>
      <c r="TJ244">
        <f t="shared" si="1781"/>
        <v>0</v>
      </c>
      <c r="TK244">
        <f t="shared" si="1782"/>
        <v>0</v>
      </c>
      <c r="TL244">
        <f t="shared" si="1783"/>
        <v>0</v>
      </c>
      <c r="TM244">
        <f t="shared" si="1784"/>
        <v>0</v>
      </c>
      <c r="TN244">
        <f t="shared" si="1785"/>
        <v>0</v>
      </c>
      <c r="TO244">
        <f t="shared" si="1786"/>
        <v>0</v>
      </c>
      <c r="TP244">
        <f t="shared" si="1787"/>
        <v>0</v>
      </c>
      <c r="TQ244">
        <f t="shared" si="1788"/>
        <v>0</v>
      </c>
      <c r="TR244">
        <f t="shared" si="1789"/>
        <v>0</v>
      </c>
      <c r="TS244">
        <f t="shared" si="1790"/>
        <v>0</v>
      </c>
      <c r="TT244">
        <f t="shared" si="1791"/>
        <v>0</v>
      </c>
      <c r="TU244">
        <f t="shared" si="1792"/>
        <v>0</v>
      </c>
      <c r="TV244">
        <f t="shared" si="1793"/>
        <v>0</v>
      </c>
      <c r="TW244">
        <f t="shared" si="1794"/>
        <v>0</v>
      </c>
      <c r="TX244">
        <f t="shared" si="1795"/>
        <v>0</v>
      </c>
      <c r="TY244">
        <f t="shared" si="1796"/>
        <v>0</v>
      </c>
      <c r="TZ244">
        <f t="shared" si="1797"/>
        <v>0</v>
      </c>
      <c r="UA244">
        <f t="shared" si="1798"/>
        <v>0</v>
      </c>
      <c r="UB244">
        <f t="shared" si="1799"/>
        <v>0</v>
      </c>
      <c r="UC244">
        <f t="shared" si="1800"/>
        <v>0</v>
      </c>
      <c r="UD244">
        <f t="shared" si="1801"/>
        <v>0</v>
      </c>
      <c r="UE244">
        <f t="shared" si="1802"/>
        <v>0</v>
      </c>
      <c r="UF244">
        <f t="shared" si="1803"/>
        <v>0</v>
      </c>
      <c r="UG244">
        <f t="shared" si="1804"/>
        <v>0</v>
      </c>
      <c r="UH244">
        <f t="shared" si="1805"/>
        <v>0</v>
      </c>
      <c r="UI244">
        <f t="shared" si="1806"/>
        <v>0</v>
      </c>
      <c r="UJ244">
        <f t="shared" si="1807"/>
        <v>0</v>
      </c>
      <c r="UK244">
        <f t="shared" si="1808"/>
        <v>0</v>
      </c>
      <c r="UL244">
        <f t="shared" si="1809"/>
        <v>0</v>
      </c>
      <c r="UM244">
        <f t="shared" si="1810"/>
        <v>0</v>
      </c>
      <c r="UN244">
        <f t="shared" si="1811"/>
        <v>0</v>
      </c>
      <c r="UO244">
        <f t="shared" si="1812"/>
        <v>0</v>
      </c>
      <c r="UP244">
        <f t="shared" si="1813"/>
        <v>0</v>
      </c>
      <c r="UQ244">
        <f t="shared" si="1814"/>
        <v>0</v>
      </c>
      <c r="UR244">
        <f t="shared" si="1815"/>
        <v>0</v>
      </c>
      <c r="US244">
        <f t="shared" si="1816"/>
        <v>0</v>
      </c>
      <c r="UT244">
        <f t="shared" si="1817"/>
        <v>0</v>
      </c>
      <c r="UU244">
        <f t="shared" si="1818"/>
        <v>0</v>
      </c>
      <c r="UV244">
        <f t="shared" si="1819"/>
        <v>0</v>
      </c>
      <c r="UW244">
        <f t="shared" si="1820"/>
        <v>0</v>
      </c>
      <c r="UX244">
        <f t="shared" si="1821"/>
        <v>0</v>
      </c>
      <c r="UY244">
        <f t="shared" si="1822"/>
        <v>0</v>
      </c>
      <c r="UZ244">
        <f t="shared" si="1823"/>
        <v>0</v>
      </c>
      <c r="VA244">
        <f t="shared" si="1824"/>
        <v>0</v>
      </c>
      <c r="VB244">
        <f t="shared" si="1825"/>
        <v>0</v>
      </c>
      <c r="VC244">
        <f t="shared" si="1826"/>
        <v>0</v>
      </c>
      <c r="VD244">
        <f t="shared" si="1827"/>
        <v>0</v>
      </c>
      <c r="VE244">
        <f t="shared" si="1828"/>
        <v>0</v>
      </c>
      <c r="VF244">
        <f t="shared" si="1829"/>
        <v>0</v>
      </c>
      <c r="VG244">
        <f t="shared" si="1830"/>
        <v>0</v>
      </c>
      <c r="VH244">
        <f t="shared" si="1831"/>
        <v>0</v>
      </c>
      <c r="VI244">
        <f t="shared" si="1832"/>
        <v>0</v>
      </c>
      <c r="VJ244">
        <f t="shared" si="1833"/>
        <v>0</v>
      </c>
      <c r="VK244">
        <f t="shared" si="1834"/>
        <v>0</v>
      </c>
      <c r="VL244">
        <f t="shared" si="1835"/>
        <v>0</v>
      </c>
      <c r="VM244">
        <f t="shared" si="1836"/>
        <v>0</v>
      </c>
      <c r="VN244">
        <f t="shared" si="1837"/>
        <v>0</v>
      </c>
      <c r="VO244" t="str">
        <f t="shared" si="1838"/>
        <v/>
      </c>
      <c r="VP244" t="str">
        <f t="shared" si="1839"/>
        <v/>
      </c>
      <c r="VQ244" t="str">
        <f t="shared" si="1840"/>
        <v/>
      </c>
      <c r="VR244" t="str">
        <f t="shared" si="1841"/>
        <v/>
      </c>
      <c r="VS244" t="str">
        <f t="shared" si="1842"/>
        <v/>
      </c>
      <c r="VT244" t="str">
        <f t="shared" si="1843"/>
        <v/>
      </c>
      <c r="VU244" t="str">
        <f t="shared" si="1844"/>
        <v/>
      </c>
      <c r="VV244" t="str">
        <f t="shared" si="1845"/>
        <v/>
      </c>
      <c r="VW244" t="str">
        <f t="shared" si="1846"/>
        <v/>
      </c>
      <c r="VX244" t="str">
        <f t="shared" si="1847"/>
        <v/>
      </c>
      <c r="VY244" t="str">
        <f t="shared" si="1848"/>
        <v/>
      </c>
      <c r="VZ244" t="str">
        <f t="shared" si="1849"/>
        <v/>
      </c>
      <c r="WA244" t="str">
        <f t="shared" si="1850"/>
        <v/>
      </c>
      <c r="WB244" t="str">
        <f t="shared" si="1851"/>
        <v/>
      </c>
      <c r="WC244" t="str">
        <f t="shared" si="1852"/>
        <v/>
      </c>
      <c r="WD244" t="str">
        <f t="shared" si="1853"/>
        <v/>
      </c>
      <c r="WE244" t="str">
        <f t="shared" si="1854"/>
        <v/>
      </c>
      <c r="WF244" t="str">
        <f t="shared" si="1855"/>
        <v/>
      </c>
      <c r="WG244" t="str">
        <f t="shared" si="1856"/>
        <v/>
      </c>
      <c r="WH244" t="str">
        <f t="shared" si="1857"/>
        <v/>
      </c>
      <c r="WI244" t="str">
        <f t="shared" si="1858"/>
        <v/>
      </c>
      <c r="WJ244" t="str">
        <f t="shared" si="1859"/>
        <v/>
      </c>
      <c r="WK244" t="str">
        <f t="shared" si="1860"/>
        <v/>
      </c>
      <c r="WL244" t="str">
        <f t="shared" si="1861"/>
        <v/>
      </c>
      <c r="WM244" t="str">
        <f t="shared" si="1862"/>
        <v/>
      </c>
      <c r="WN244" t="str">
        <f t="shared" si="1863"/>
        <v/>
      </c>
      <c r="WO244" t="str">
        <f t="shared" si="1864"/>
        <v/>
      </c>
      <c r="WP244" t="str">
        <f t="shared" si="1865"/>
        <v/>
      </c>
      <c r="WQ244" t="str">
        <f t="shared" si="1866"/>
        <v/>
      </c>
      <c r="WR244" t="str">
        <f t="shared" si="1867"/>
        <v/>
      </c>
      <c r="WS244" t="str">
        <f t="shared" si="1868"/>
        <v/>
      </c>
      <c r="WT244" t="str">
        <f t="shared" si="1869"/>
        <v/>
      </c>
      <c r="WU244" t="str">
        <f t="shared" si="1870"/>
        <v/>
      </c>
      <c r="WV244" t="str">
        <f t="shared" si="1871"/>
        <v/>
      </c>
      <c r="WW244" t="str">
        <f t="shared" si="1872"/>
        <v/>
      </c>
      <c r="WX244" t="str">
        <f t="shared" si="1873"/>
        <v/>
      </c>
      <c r="WY244" t="str">
        <f t="shared" si="1874"/>
        <v/>
      </c>
      <c r="WZ244" t="str">
        <f t="shared" si="1875"/>
        <v/>
      </c>
      <c r="XA244" t="str">
        <f t="shared" si="1876"/>
        <v/>
      </c>
      <c r="XB244" t="str">
        <f t="shared" si="1877"/>
        <v/>
      </c>
      <c r="XC244" t="str">
        <f t="shared" si="1878"/>
        <v/>
      </c>
      <c r="XD244" t="str">
        <f t="shared" si="1879"/>
        <v/>
      </c>
      <c r="XE244" t="str">
        <f t="shared" si="1880"/>
        <v/>
      </c>
      <c r="XF244" t="str">
        <f t="shared" si="1881"/>
        <v/>
      </c>
      <c r="XG244" t="str">
        <f t="shared" si="1882"/>
        <v/>
      </c>
      <c r="XH244" t="str">
        <f t="shared" si="1883"/>
        <v/>
      </c>
      <c r="XI244" t="str">
        <f t="shared" si="1884"/>
        <v/>
      </c>
      <c r="XJ244" t="str">
        <f t="shared" si="1885"/>
        <v/>
      </c>
      <c r="XK244" t="str">
        <f t="shared" si="1886"/>
        <v/>
      </c>
      <c r="XL244" t="str">
        <f t="shared" si="1887"/>
        <v/>
      </c>
      <c r="XM244" t="str">
        <f t="shared" si="1888"/>
        <v/>
      </c>
      <c r="XN244" t="str">
        <f t="shared" si="1889"/>
        <v/>
      </c>
      <c r="XO244" t="str">
        <f t="shared" si="1890"/>
        <v/>
      </c>
      <c r="XP244" t="str">
        <f t="shared" si="1891"/>
        <v/>
      </c>
      <c r="XQ244" t="str">
        <f t="shared" si="1892"/>
        <v/>
      </c>
      <c r="XR244" t="str">
        <f t="shared" si="1893"/>
        <v/>
      </c>
      <c r="XS244" t="str">
        <f t="shared" si="1894"/>
        <v/>
      </c>
      <c r="XT244" t="str">
        <f t="shared" si="1895"/>
        <v/>
      </c>
      <c r="XU244" t="str">
        <f t="shared" si="1896"/>
        <v/>
      </c>
      <c r="XV244" t="str">
        <f t="shared" si="1897"/>
        <v/>
      </c>
      <c r="XW244" t="str">
        <f t="shared" si="1898"/>
        <v/>
      </c>
      <c r="XX244" t="str">
        <f t="shared" si="1899"/>
        <v/>
      </c>
      <c r="XY244" t="str">
        <f t="shared" si="1900"/>
        <v/>
      </c>
      <c r="XZ244" t="str">
        <f t="shared" si="1901"/>
        <v/>
      </c>
      <c r="YA244" t="str">
        <f t="shared" si="1902"/>
        <v/>
      </c>
      <c r="YB244" t="str">
        <f t="shared" si="1903"/>
        <v/>
      </c>
      <c r="YC244" t="str">
        <f t="shared" si="1904"/>
        <v/>
      </c>
      <c r="YD244" t="str">
        <f t="shared" si="1905"/>
        <v/>
      </c>
      <c r="YE244" t="str">
        <f t="shared" si="1906"/>
        <v/>
      </c>
      <c r="YF244" t="str">
        <f t="shared" si="1907"/>
        <v/>
      </c>
      <c r="YG244" t="str">
        <f t="shared" si="1908"/>
        <v/>
      </c>
      <c r="YH244" t="str">
        <f t="shared" si="1909"/>
        <v/>
      </c>
      <c r="YI244" t="str">
        <f t="shared" si="1910"/>
        <v/>
      </c>
      <c r="YJ244" t="str">
        <f t="shared" si="1911"/>
        <v/>
      </c>
      <c r="YK244" t="str">
        <f t="shared" si="1912"/>
        <v/>
      </c>
      <c r="YL244" t="str">
        <f t="shared" si="1913"/>
        <v/>
      </c>
      <c r="YM244" t="str">
        <f t="shared" si="1914"/>
        <v/>
      </c>
      <c r="YN244" t="str">
        <f t="shared" si="1915"/>
        <v/>
      </c>
      <c r="YO244" t="str">
        <f t="shared" si="1916"/>
        <v/>
      </c>
      <c r="YP244" t="str">
        <f t="shared" si="1917"/>
        <v/>
      </c>
      <c r="YQ244" t="str">
        <f t="shared" si="1918"/>
        <v/>
      </c>
      <c r="YR244" t="str">
        <f t="shared" si="1919"/>
        <v/>
      </c>
      <c r="YS244" t="str">
        <f t="shared" si="1920"/>
        <v/>
      </c>
      <c r="YT244" t="str">
        <f t="shared" si="1921"/>
        <v/>
      </c>
      <c r="YU244" t="str">
        <f t="shared" si="1922"/>
        <v/>
      </c>
      <c r="YV244" t="str">
        <f t="shared" si="1923"/>
        <v/>
      </c>
      <c r="YW244" t="str">
        <f t="shared" si="1924"/>
        <v/>
      </c>
      <c r="YX244" t="str">
        <f t="shared" si="1925"/>
        <v/>
      </c>
      <c r="YY244" t="str">
        <f t="shared" si="1926"/>
        <v/>
      </c>
      <c r="YZ244" t="str">
        <f t="shared" si="1927"/>
        <v/>
      </c>
      <c r="ZA244" t="str">
        <f t="shared" si="1928"/>
        <v/>
      </c>
      <c r="ZB244" t="str">
        <f t="shared" si="1929"/>
        <v/>
      </c>
      <c r="ZC244" t="str">
        <f t="shared" si="1930"/>
        <v/>
      </c>
      <c r="ZD244" t="str">
        <f t="shared" si="1931"/>
        <v/>
      </c>
      <c r="ZE244" t="str">
        <f t="shared" si="1932"/>
        <v/>
      </c>
      <c r="ZF244" t="str">
        <f t="shared" si="1933"/>
        <v/>
      </c>
      <c r="ZG244" t="str">
        <f t="shared" si="1934"/>
        <v/>
      </c>
      <c r="ZH244" t="str">
        <f t="shared" si="1935"/>
        <v/>
      </c>
      <c r="ZI244" t="str">
        <f t="shared" si="1936"/>
        <v/>
      </c>
      <c r="ZJ244" t="str">
        <f t="shared" si="1937"/>
        <v/>
      </c>
      <c r="ZK244" t="str">
        <f t="shared" si="1938"/>
        <v/>
      </c>
      <c r="ZL244" t="str">
        <f t="shared" si="1939"/>
        <v/>
      </c>
      <c r="ZM244" t="str">
        <f t="shared" si="1940"/>
        <v/>
      </c>
      <c r="ZN244" t="str">
        <f t="shared" si="1941"/>
        <v/>
      </c>
      <c r="ZO244" t="str">
        <f t="shared" si="1942"/>
        <v/>
      </c>
      <c r="ZP244" t="str">
        <f t="shared" si="1943"/>
        <v/>
      </c>
      <c r="ZQ244" t="str">
        <f t="shared" si="1944"/>
        <v/>
      </c>
      <c r="ZR244" t="str">
        <f t="shared" si="1945"/>
        <v/>
      </c>
      <c r="ZS244" t="str">
        <f t="shared" si="1946"/>
        <v/>
      </c>
      <c r="ZT244" t="str">
        <f t="shared" si="1947"/>
        <v/>
      </c>
      <c r="ZU244" t="str">
        <f t="shared" si="1948"/>
        <v/>
      </c>
      <c r="ZV244" t="str">
        <f t="shared" si="1949"/>
        <v/>
      </c>
      <c r="ZW244" t="str">
        <f t="shared" si="1950"/>
        <v/>
      </c>
      <c r="ZX244" t="str">
        <f t="shared" si="1951"/>
        <v/>
      </c>
      <c r="ZY244" t="str">
        <f t="shared" si="1952"/>
        <v/>
      </c>
      <c r="ZZ244" t="str">
        <f t="shared" si="1953"/>
        <v/>
      </c>
      <c r="AAA244" t="str">
        <f t="shared" si="1954"/>
        <v/>
      </c>
      <c r="AAB244" t="str">
        <f t="shared" si="1955"/>
        <v/>
      </c>
      <c r="AAC244" t="str">
        <f t="shared" si="1956"/>
        <v/>
      </c>
      <c r="AAD244" t="str">
        <f t="shared" si="1957"/>
        <v/>
      </c>
      <c r="AAE244" t="e">
        <f t="shared" ca="1" si="1958"/>
        <v>#N/A</v>
      </c>
      <c r="AAF244" t="e">
        <f t="shared" ca="1" si="1959"/>
        <v>#N/A</v>
      </c>
      <c r="AAG244" t="e">
        <f t="shared" ca="1" si="1960"/>
        <v>#N/A</v>
      </c>
      <c r="AAH244" t="e">
        <f t="shared" ca="1" si="1961"/>
        <v>#N/A</v>
      </c>
      <c r="AAI244" t="e">
        <f t="shared" ca="1" si="1962"/>
        <v>#N/A</v>
      </c>
      <c r="AAJ244" t="e">
        <f t="shared" ca="1" si="1963"/>
        <v>#N/A</v>
      </c>
      <c r="AAK244">
        <f>(UE244-UW244)*(UE244-UW244)+(UF244-UX244)*(UF244-UX244)+(UG244-UY244)*(UG244-UY244)+(UH244-UZ244)*(UH244-UZ244)+(UI244-VA244)*(UI244-VA244)+(UJ244-VB244)*(UJ244-VB244)+(UK244-VC244)*(UK244-VC244)+(UL244-VD244)*(UL244-VD244)+(UM244-VE244)*(UM244-VE244)</f>
        <v>0</v>
      </c>
    </row>
    <row r="245" spans="1:713" x14ac:dyDescent="0.35">
      <c r="A245">
        <v>1</v>
      </c>
      <c r="B245">
        <v>462</v>
      </c>
      <c r="C245" s="8">
        <v>40598.183599537035</v>
      </c>
      <c r="D245" t="s">
        <v>221</v>
      </c>
      <c r="E245" t="s">
        <v>2908</v>
      </c>
      <c r="G245" t="s">
        <v>2410</v>
      </c>
      <c r="J245">
        <v>15</v>
      </c>
      <c r="M245">
        <v>0</v>
      </c>
      <c r="O245">
        <v>0</v>
      </c>
      <c r="P245">
        <v>40</v>
      </c>
      <c r="Q245">
        <v>0</v>
      </c>
      <c r="R245">
        <v>0</v>
      </c>
      <c r="S245">
        <v>0</v>
      </c>
      <c r="T245">
        <v>20</v>
      </c>
      <c r="U245">
        <v>30</v>
      </c>
      <c r="V245">
        <v>10</v>
      </c>
      <c r="W245">
        <v>0</v>
      </c>
      <c r="Z245" s="10"/>
      <c r="AA245" s="10"/>
      <c r="AB245" s="10"/>
      <c r="AC245" s="10"/>
      <c r="AD245" s="10"/>
      <c r="AE245" s="10"/>
      <c r="AF245" s="10"/>
      <c r="AG245" s="10"/>
      <c r="AH245" s="10"/>
      <c r="CU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c r="EM245" s="10"/>
      <c r="EN245" s="10"/>
      <c r="EO245" s="10"/>
      <c r="EP245" s="10"/>
      <c r="EQ245" s="10"/>
      <c r="ER245" s="10"/>
      <c r="ES245" s="10"/>
      <c r="ET245" s="10"/>
      <c r="EU245" s="10"/>
      <c r="EV245" s="10"/>
      <c r="EW245" s="10"/>
      <c r="EX245" s="10"/>
      <c r="EY245" s="10"/>
      <c r="HQ245" t="str">
        <f t="shared" si="1476"/>
        <v/>
      </c>
      <c r="HR245" t="str">
        <f t="shared" si="1477"/>
        <v/>
      </c>
      <c r="HS245" t="str">
        <f t="shared" si="1478"/>
        <v/>
      </c>
      <c r="HT245" t="str">
        <f t="shared" si="1479"/>
        <v/>
      </c>
      <c r="HU245" t="str">
        <f t="shared" si="1480"/>
        <v/>
      </c>
      <c r="HV245" t="str">
        <f t="shared" si="1481"/>
        <v/>
      </c>
      <c r="HW245" t="str">
        <f t="shared" si="1482"/>
        <v/>
      </c>
      <c r="HX245" t="str">
        <f t="shared" si="1483"/>
        <v/>
      </c>
      <c r="HY245" t="str">
        <f t="shared" si="1484"/>
        <v/>
      </c>
      <c r="HZ245" t="str">
        <f t="shared" si="1485"/>
        <v/>
      </c>
      <c r="IA245" t="str">
        <f t="shared" si="1486"/>
        <v/>
      </c>
      <c r="IB245" t="str">
        <f t="shared" si="1487"/>
        <v/>
      </c>
      <c r="IC245" t="str">
        <f t="shared" si="1488"/>
        <v/>
      </c>
      <c r="ID245" t="str">
        <f t="shared" si="1489"/>
        <v/>
      </c>
      <c r="IE245" t="str">
        <f t="shared" si="1490"/>
        <v/>
      </c>
      <c r="IF245" t="str">
        <f t="shared" si="1491"/>
        <v/>
      </c>
      <c r="IG245" t="str">
        <f t="shared" si="1492"/>
        <v/>
      </c>
      <c r="IH245" t="str">
        <f t="shared" si="1493"/>
        <v/>
      </c>
      <c r="II245" t="str">
        <f t="shared" si="1494"/>
        <v/>
      </c>
      <c r="IJ245" t="str">
        <f t="shared" si="1495"/>
        <v/>
      </c>
      <c r="IK245" t="str">
        <f t="shared" si="1496"/>
        <v/>
      </c>
      <c r="IL245" t="str">
        <f t="shared" si="1497"/>
        <v/>
      </c>
      <c r="IM245" t="str">
        <f t="shared" si="1498"/>
        <v/>
      </c>
      <c r="IN245" t="str">
        <f t="shared" si="1499"/>
        <v/>
      </c>
      <c r="IO245" t="str">
        <f t="shared" si="1500"/>
        <v/>
      </c>
      <c r="IP245" t="str">
        <f t="shared" si="1501"/>
        <v/>
      </c>
      <c r="IQ245" t="str">
        <f t="shared" si="1502"/>
        <v/>
      </c>
      <c r="IR245" t="str">
        <f t="shared" si="1503"/>
        <v/>
      </c>
      <c r="IS245" t="str">
        <f t="shared" si="1504"/>
        <v/>
      </c>
      <c r="IT245" t="str">
        <f t="shared" si="1505"/>
        <v/>
      </c>
      <c r="IU245" t="str">
        <f t="shared" si="1506"/>
        <v/>
      </c>
      <c r="IV245" t="str">
        <f t="shared" si="1507"/>
        <v/>
      </c>
      <c r="IW245" t="str">
        <f t="shared" si="1508"/>
        <v/>
      </c>
      <c r="IX245" t="str">
        <f t="shared" si="1509"/>
        <v/>
      </c>
      <c r="IY245" t="str">
        <f t="shared" si="1510"/>
        <v/>
      </c>
      <c r="IZ245" t="str">
        <f t="shared" si="1511"/>
        <v/>
      </c>
      <c r="JA245" t="str">
        <f t="shared" si="1512"/>
        <v/>
      </c>
      <c r="JB245" t="str">
        <f t="shared" si="1513"/>
        <v/>
      </c>
      <c r="JC245" t="str">
        <f t="shared" si="1514"/>
        <v/>
      </c>
      <c r="JD245" t="str">
        <f t="shared" si="1515"/>
        <v/>
      </c>
      <c r="JE245" t="str">
        <f t="shared" si="1516"/>
        <v/>
      </c>
      <c r="JF245" t="str">
        <f t="shared" si="1517"/>
        <v/>
      </c>
      <c r="JG245" t="str">
        <f t="shared" si="1518"/>
        <v/>
      </c>
      <c r="JH245" t="str">
        <f t="shared" si="1519"/>
        <v/>
      </c>
      <c r="JI245" t="str">
        <f t="shared" si="1520"/>
        <v/>
      </c>
      <c r="JJ245" t="str">
        <f t="shared" si="1521"/>
        <v/>
      </c>
      <c r="JK245" t="str">
        <f t="shared" si="1522"/>
        <v/>
      </c>
      <c r="JL245" t="str">
        <f t="shared" si="1523"/>
        <v/>
      </c>
      <c r="JM245" t="str">
        <f t="shared" si="1524"/>
        <v/>
      </c>
      <c r="JN245" t="str">
        <f t="shared" si="1525"/>
        <v/>
      </c>
      <c r="JO245" t="str">
        <f t="shared" si="1526"/>
        <v/>
      </c>
      <c r="JP245" t="str">
        <f t="shared" si="1527"/>
        <v/>
      </c>
      <c r="JQ245" t="str">
        <f t="shared" si="1528"/>
        <v/>
      </c>
      <c r="JR245" t="str">
        <f t="shared" si="1529"/>
        <v/>
      </c>
      <c r="JS245" t="str">
        <f t="shared" si="1530"/>
        <v/>
      </c>
      <c r="JT245" t="str">
        <f t="shared" si="1531"/>
        <v/>
      </c>
      <c r="JU245" t="str">
        <f t="shared" si="1532"/>
        <v/>
      </c>
      <c r="JV245" t="str">
        <f t="shared" si="1533"/>
        <v/>
      </c>
      <c r="JW245" t="str">
        <f t="shared" si="1534"/>
        <v/>
      </c>
      <c r="JX245" t="str">
        <f t="shared" si="1535"/>
        <v/>
      </c>
      <c r="JY245" t="str">
        <f t="shared" si="1536"/>
        <v/>
      </c>
      <c r="JZ245" t="str">
        <f t="shared" si="1537"/>
        <v/>
      </c>
      <c r="KA245" t="str">
        <f t="shared" si="1538"/>
        <v/>
      </c>
      <c r="KB245" t="str">
        <f t="shared" si="1539"/>
        <v/>
      </c>
      <c r="KC245" t="str">
        <f t="shared" si="1540"/>
        <v/>
      </c>
      <c r="KD245" t="str">
        <f t="shared" si="1541"/>
        <v/>
      </c>
      <c r="KE245" t="str">
        <f t="shared" si="1542"/>
        <v/>
      </c>
      <c r="KF245" t="str">
        <f t="shared" si="1543"/>
        <v/>
      </c>
      <c r="KG245" t="str">
        <f t="shared" si="1544"/>
        <v/>
      </c>
      <c r="KH245" t="str">
        <f t="shared" si="1545"/>
        <v/>
      </c>
      <c r="KI245" t="str">
        <f t="shared" si="1546"/>
        <v/>
      </c>
      <c r="KJ245" t="str">
        <f t="shared" si="1547"/>
        <v/>
      </c>
      <c r="KK245" t="str">
        <f t="shared" si="1548"/>
        <v/>
      </c>
      <c r="KL245" t="str">
        <f t="shared" si="1549"/>
        <v/>
      </c>
      <c r="KM245" t="str">
        <f t="shared" si="1550"/>
        <v/>
      </c>
      <c r="KN245" t="str">
        <f t="shared" si="1551"/>
        <v/>
      </c>
      <c r="KO245" t="str">
        <f t="shared" si="1552"/>
        <v/>
      </c>
      <c r="KP245" t="str">
        <f t="shared" si="1553"/>
        <v/>
      </c>
      <c r="KQ245" t="str">
        <f t="shared" si="1554"/>
        <v/>
      </c>
      <c r="KR245" t="str">
        <f t="shared" si="1555"/>
        <v/>
      </c>
      <c r="KS245" t="str">
        <f t="shared" si="1556"/>
        <v/>
      </c>
      <c r="KT245" t="str">
        <f t="shared" si="1557"/>
        <v/>
      </c>
      <c r="KU245" t="str">
        <f t="shared" si="1558"/>
        <v/>
      </c>
      <c r="KV245" t="str">
        <f t="shared" si="1559"/>
        <v/>
      </c>
      <c r="KW245" t="str">
        <f t="shared" si="1560"/>
        <v/>
      </c>
      <c r="KX245" t="str">
        <f t="shared" si="1561"/>
        <v/>
      </c>
      <c r="KY245" t="str">
        <f t="shared" si="1562"/>
        <v/>
      </c>
      <c r="KZ245" t="str">
        <f t="shared" si="1563"/>
        <v/>
      </c>
      <c r="LA245" t="str">
        <f t="shared" si="1564"/>
        <v/>
      </c>
      <c r="LB245" t="str">
        <f t="shared" si="1565"/>
        <v/>
      </c>
      <c r="LC245" t="str">
        <f t="shared" si="1566"/>
        <v/>
      </c>
      <c r="LD245" t="str">
        <f t="shared" si="1567"/>
        <v/>
      </c>
      <c r="LE245" t="str">
        <f t="shared" si="1568"/>
        <v/>
      </c>
      <c r="LF245" t="str">
        <f t="shared" si="1569"/>
        <v/>
      </c>
      <c r="LG245" t="str">
        <f t="shared" si="1570"/>
        <v/>
      </c>
      <c r="LH245" t="str">
        <f t="shared" si="1571"/>
        <v/>
      </c>
      <c r="LI245" t="str">
        <f t="shared" si="1572"/>
        <v/>
      </c>
      <c r="LJ245" t="str">
        <f t="shared" si="1573"/>
        <v/>
      </c>
      <c r="LK245" t="str">
        <f t="shared" si="1574"/>
        <v/>
      </c>
      <c r="LL245" t="str">
        <f t="shared" si="1575"/>
        <v/>
      </c>
      <c r="LM245" t="str">
        <f t="shared" si="1576"/>
        <v/>
      </c>
      <c r="LN245" t="str">
        <f t="shared" si="1577"/>
        <v/>
      </c>
      <c r="LO245" t="str">
        <f t="shared" si="1578"/>
        <v/>
      </c>
      <c r="LP245" t="str">
        <f t="shared" si="1579"/>
        <v/>
      </c>
      <c r="LQ245" t="str">
        <f t="shared" si="1580"/>
        <v/>
      </c>
      <c r="LR245" t="str">
        <f t="shared" si="1581"/>
        <v/>
      </c>
      <c r="LS245" t="str">
        <f t="shared" si="1582"/>
        <v/>
      </c>
      <c r="LT245" t="str">
        <f t="shared" si="1583"/>
        <v/>
      </c>
      <c r="LU245" t="str">
        <f t="shared" si="1584"/>
        <v/>
      </c>
      <c r="LV245" t="str">
        <f t="shared" si="1585"/>
        <v/>
      </c>
      <c r="LW245" t="str">
        <f t="shared" si="1586"/>
        <v/>
      </c>
      <c r="LX245" t="str">
        <f t="shared" si="1587"/>
        <v/>
      </c>
      <c r="LY245" t="str">
        <f t="shared" si="1588"/>
        <v/>
      </c>
      <c r="LZ245" t="str">
        <f t="shared" si="1589"/>
        <v/>
      </c>
      <c r="MA245" t="str">
        <f t="shared" si="1590"/>
        <v/>
      </c>
      <c r="MB245" t="str">
        <f t="shared" si="1591"/>
        <v/>
      </c>
      <c r="MC245" t="str">
        <f t="shared" si="1592"/>
        <v/>
      </c>
      <c r="MD245" t="str">
        <f t="shared" si="1593"/>
        <v/>
      </c>
      <c r="ME245" t="str">
        <f t="shared" si="1594"/>
        <v/>
      </c>
      <c r="MF245" t="str">
        <f t="shared" si="1595"/>
        <v/>
      </c>
      <c r="MG245" t="str">
        <f t="shared" si="1596"/>
        <v/>
      </c>
      <c r="MH245" t="str">
        <f t="shared" si="1597"/>
        <v/>
      </c>
      <c r="MI245" t="str">
        <f t="shared" si="1598"/>
        <v/>
      </c>
      <c r="MJ245" t="str">
        <f t="shared" si="1599"/>
        <v/>
      </c>
      <c r="MK245" t="str">
        <f t="shared" si="1600"/>
        <v/>
      </c>
      <c r="ML245" t="str">
        <f t="shared" si="1601"/>
        <v/>
      </c>
      <c r="MM245" t="str">
        <f t="shared" si="1602"/>
        <v/>
      </c>
      <c r="MN245" t="str">
        <f t="shared" si="1603"/>
        <v/>
      </c>
      <c r="MO245" t="str">
        <f t="shared" si="1604"/>
        <v/>
      </c>
      <c r="MP245" t="str">
        <f t="shared" si="1605"/>
        <v/>
      </c>
      <c r="MQ245" t="str">
        <f t="shared" si="1606"/>
        <v/>
      </c>
      <c r="MR245" t="str">
        <f t="shared" si="1607"/>
        <v/>
      </c>
      <c r="MS245" t="str">
        <f t="shared" si="1608"/>
        <v/>
      </c>
      <c r="MT245" t="str">
        <f t="shared" si="1609"/>
        <v/>
      </c>
      <c r="MU245" t="str">
        <f t="shared" si="1610"/>
        <v/>
      </c>
      <c r="MV245" t="str">
        <f t="shared" si="1611"/>
        <v/>
      </c>
      <c r="MW245" t="str">
        <f t="shared" si="1612"/>
        <v/>
      </c>
      <c r="MX245" t="str">
        <f t="shared" si="1613"/>
        <v/>
      </c>
      <c r="MY245" t="str">
        <f t="shared" si="1614"/>
        <v/>
      </c>
      <c r="MZ245" t="str">
        <f t="shared" si="1615"/>
        <v/>
      </c>
      <c r="NA245" t="str">
        <f t="shared" si="1616"/>
        <v/>
      </c>
      <c r="NB245" t="str">
        <f t="shared" si="1617"/>
        <v/>
      </c>
      <c r="NC245" t="str">
        <f t="shared" si="1618"/>
        <v/>
      </c>
      <c r="ND245" t="str">
        <f t="shared" si="1619"/>
        <v/>
      </c>
      <c r="NE245" t="str">
        <f t="shared" si="1620"/>
        <v/>
      </c>
      <c r="NF245" t="str">
        <f t="shared" si="1621"/>
        <v/>
      </c>
      <c r="NG245" t="str">
        <f t="shared" si="1622"/>
        <v/>
      </c>
      <c r="NH245" t="str">
        <f t="shared" si="1623"/>
        <v/>
      </c>
      <c r="NI245" t="str">
        <f t="shared" si="1624"/>
        <v/>
      </c>
      <c r="NJ245" t="str">
        <f t="shared" si="1625"/>
        <v/>
      </c>
      <c r="NK245" t="str">
        <f t="shared" si="1626"/>
        <v/>
      </c>
      <c r="NL245" t="str">
        <f t="shared" si="1627"/>
        <v/>
      </c>
      <c r="NM245" t="str">
        <f t="shared" si="1628"/>
        <v/>
      </c>
      <c r="NN245" t="str">
        <f t="shared" si="1629"/>
        <v/>
      </c>
      <c r="NO245" t="str">
        <f t="shared" si="1630"/>
        <v/>
      </c>
      <c r="NP245" t="str">
        <f t="shared" si="1631"/>
        <v/>
      </c>
      <c r="NQ245" t="str">
        <f t="shared" si="1632"/>
        <v/>
      </c>
      <c r="NR245" t="str">
        <f t="shared" si="1633"/>
        <v/>
      </c>
      <c r="NS245" t="str">
        <f t="shared" si="1634"/>
        <v/>
      </c>
      <c r="NT245" t="str">
        <f t="shared" si="1635"/>
        <v/>
      </c>
      <c r="NU245" t="str">
        <f t="shared" si="1636"/>
        <v/>
      </c>
      <c r="NV245" t="str">
        <f t="shared" si="1637"/>
        <v/>
      </c>
      <c r="NW245" t="str">
        <f t="shared" si="1638"/>
        <v/>
      </c>
      <c r="NX245" t="str">
        <f t="shared" si="1639"/>
        <v/>
      </c>
      <c r="NY245" t="str">
        <f t="shared" si="1640"/>
        <v/>
      </c>
      <c r="NZ245" t="str">
        <f t="shared" si="1641"/>
        <v/>
      </c>
      <c r="OA245" t="str">
        <f t="shared" si="1642"/>
        <v/>
      </c>
      <c r="OB245" t="str">
        <f t="shared" si="1643"/>
        <v/>
      </c>
      <c r="OC245" t="str">
        <f t="shared" si="1644"/>
        <v/>
      </c>
      <c r="OD245" t="str">
        <f t="shared" si="1645"/>
        <v/>
      </c>
      <c r="OE245" t="str">
        <f t="shared" si="1646"/>
        <v/>
      </c>
      <c r="OF245" t="str">
        <f t="shared" si="1647"/>
        <v/>
      </c>
      <c r="OG245" t="str">
        <f t="shared" si="1648"/>
        <v/>
      </c>
      <c r="OH245" t="str">
        <f t="shared" si="1649"/>
        <v/>
      </c>
      <c r="OI245" t="str">
        <f t="shared" si="1650"/>
        <v/>
      </c>
      <c r="OJ245" t="str">
        <f t="shared" si="1651"/>
        <v/>
      </c>
      <c r="OK245" t="str">
        <f t="shared" si="1652"/>
        <v/>
      </c>
      <c r="OL245" t="str">
        <f t="shared" si="1653"/>
        <v/>
      </c>
      <c r="OM245" t="str">
        <f t="shared" si="1654"/>
        <v/>
      </c>
      <c r="ON245" t="str">
        <f t="shared" si="1655"/>
        <v/>
      </c>
      <c r="OO245" t="str">
        <f t="shared" si="1656"/>
        <v/>
      </c>
      <c r="OP245" t="str">
        <f t="shared" si="1657"/>
        <v/>
      </c>
      <c r="OQ245" t="str">
        <f t="shared" si="1658"/>
        <v/>
      </c>
      <c r="OR245" t="str">
        <f t="shared" si="1659"/>
        <v/>
      </c>
      <c r="OS245" t="str">
        <f t="shared" si="1660"/>
        <v/>
      </c>
      <c r="OT245" t="str">
        <f t="shared" si="1661"/>
        <v/>
      </c>
      <c r="OU245" t="str">
        <f t="shared" si="1662"/>
        <v/>
      </c>
      <c r="OV245" t="str">
        <f t="shared" si="1663"/>
        <v/>
      </c>
      <c r="OW245" t="str">
        <f t="shared" si="1664"/>
        <v/>
      </c>
      <c r="OX245" t="str">
        <f t="shared" si="1665"/>
        <v/>
      </c>
      <c r="OY245" t="str">
        <f t="shared" si="1666"/>
        <v/>
      </c>
      <c r="OZ245" t="str">
        <f t="shared" si="1667"/>
        <v/>
      </c>
      <c r="PA245" t="str">
        <f t="shared" si="1668"/>
        <v/>
      </c>
      <c r="PB245" t="str">
        <f t="shared" si="1669"/>
        <v/>
      </c>
      <c r="PC245" t="str">
        <f t="shared" si="1670"/>
        <v/>
      </c>
      <c r="PD245" t="str">
        <f t="shared" si="1671"/>
        <v/>
      </c>
      <c r="PE245" t="str">
        <f t="shared" si="1672"/>
        <v/>
      </c>
      <c r="PF245" t="str">
        <f t="shared" si="1673"/>
        <v/>
      </c>
      <c r="PG245" t="str">
        <f t="shared" si="1674"/>
        <v/>
      </c>
      <c r="PH245" t="str">
        <f t="shared" si="1675"/>
        <v/>
      </c>
      <c r="PI245" t="str">
        <f t="shared" si="1676"/>
        <v/>
      </c>
      <c r="PJ245" t="str">
        <f t="shared" si="1677"/>
        <v/>
      </c>
      <c r="PK245" t="str">
        <f t="shared" si="1678"/>
        <v/>
      </c>
      <c r="PL245" t="str">
        <f t="shared" si="1679"/>
        <v/>
      </c>
      <c r="PM245" t="str">
        <f t="shared" si="1680"/>
        <v/>
      </c>
      <c r="PN245" t="str">
        <f t="shared" si="1681"/>
        <v/>
      </c>
      <c r="PO245" t="str">
        <f t="shared" si="1682"/>
        <v/>
      </c>
      <c r="PP245" t="str">
        <f t="shared" si="1683"/>
        <v/>
      </c>
      <c r="PQ245" t="str">
        <f t="shared" si="1684"/>
        <v/>
      </c>
      <c r="PR245" t="str">
        <f t="shared" si="1685"/>
        <v/>
      </c>
      <c r="PS245" t="str">
        <f t="shared" si="1686"/>
        <v/>
      </c>
      <c r="PT245" t="str">
        <f t="shared" si="1687"/>
        <v/>
      </c>
      <c r="PU245" t="str">
        <f t="shared" si="1688"/>
        <v/>
      </c>
      <c r="PV245" t="str">
        <f t="shared" si="1689"/>
        <v/>
      </c>
      <c r="PW245" t="str">
        <f t="shared" si="1690"/>
        <v/>
      </c>
      <c r="PX245" t="str">
        <f t="shared" si="1691"/>
        <v/>
      </c>
      <c r="PY245" t="str">
        <f t="shared" si="1692"/>
        <v/>
      </c>
      <c r="PZ245" t="str">
        <f t="shared" si="1693"/>
        <v/>
      </c>
      <c r="QA245" t="str">
        <f t="shared" si="1694"/>
        <v/>
      </c>
      <c r="QB245" t="str">
        <f t="shared" si="1695"/>
        <v/>
      </c>
      <c r="QC245" t="str">
        <f t="shared" si="1696"/>
        <v/>
      </c>
      <c r="QD245" t="str">
        <f t="shared" si="1697"/>
        <v/>
      </c>
      <c r="QE245" t="str">
        <f t="shared" si="1698"/>
        <v/>
      </c>
      <c r="QF245" t="str">
        <f t="shared" si="1699"/>
        <v/>
      </c>
      <c r="QG245" t="str">
        <f t="shared" si="1700"/>
        <v/>
      </c>
      <c r="QH245" t="str">
        <f t="shared" si="1701"/>
        <v/>
      </c>
      <c r="QI245" t="str">
        <f t="shared" si="1702"/>
        <v/>
      </c>
      <c r="QJ245" t="str">
        <f t="shared" si="1703"/>
        <v/>
      </c>
      <c r="QK245" t="str">
        <f t="shared" si="1704"/>
        <v/>
      </c>
      <c r="QL245" t="str">
        <f t="shared" si="1705"/>
        <v/>
      </c>
      <c r="QM245" t="str">
        <f t="shared" si="1706"/>
        <v/>
      </c>
      <c r="QN245" t="str">
        <f t="shared" si="1707"/>
        <v/>
      </c>
      <c r="QO245" t="str">
        <f t="shared" si="1708"/>
        <v/>
      </c>
      <c r="QP245" t="str">
        <f t="shared" si="1709"/>
        <v/>
      </c>
      <c r="QQ245" t="str">
        <f t="shared" si="1710"/>
        <v/>
      </c>
      <c r="QR245" t="str">
        <f t="shared" si="1711"/>
        <v/>
      </c>
      <c r="QS245" t="str">
        <f t="shared" si="1712"/>
        <v/>
      </c>
      <c r="QT245" t="str">
        <f t="shared" si="1713"/>
        <v/>
      </c>
      <c r="QU245" t="str">
        <f t="shared" si="1714"/>
        <v/>
      </c>
      <c r="QV245" t="str">
        <f t="shared" si="1715"/>
        <v/>
      </c>
      <c r="QW245" t="str">
        <f t="shared" si="1716"/>
        <v/>
      </c>
      <c r="QX245" t="str">
        <f t="shared" si="1717"/>
        <v/>
      </c>
      <c r="QY245" t="str">
        <f t="shared" si="1718"/>
        <v/>
      </c>
      <c r="QZ245" t="str">
        <f t="shared" si="1719"/>
        <v/>
      </c>
      <c r="RA245" t="str">
        <f t="shared" si="1720"/>
        <v/>
      </c>
      <c r="RB245" t="str">
        <f t="shared" si="1721"/>
        <v/>
      </c>
      <c r="RC245" t="str">
        <f t="shared" si="1722"/>
        <v/>
      </c>
      <c r="RD245" t="str">
        <f t="shared" si="1723"/>
        <v/>
      </c>
      <c r="RE245" t="str">
        <f t="shared" si="1724"/>
        <v/>
      </c>
      <c r="RF245" t="str">
        <f t="shared" si="1725"/>
        <v/>
      </c>
      <c r="RG245" t="str">
        <f t="shared" si="1726"/>
        <v/>
      </c>
      <c r="RH245" t="str">
        <f t="shared" si="1727"/>
        <v/>
      </c>
      <c r="RI245" t="str">
        <f t="shared" si="1728"/>
        <v/>
      </c>
      <c r="RJ245" t="str">
        <f t="shared" si="1729"/>
        <v/>
      </c>
      <c r="RK245" t="str">
        <f t="shared" si="1730"/>
        <v/>
      </c>
      <c r="RL245" t="str">
        <f t="shared" si="1731"/>
        <v/>
      </c>
      <c r="RM245" t="str">
        <f t="shared" si="1732"/>
        <v/>
      </c>
      <c r="RN245" t="str">
        <f t="shared" si="1733"/>
        <v/>
      </c>
      <c r="RO245" t="str">
        <f t="shared" si="1734"/>
        <v/>
      </c>
      <c r="RP245" t="str">
        <f t="shared" si="1735"/>
        <v/>
      </c>
      <c r="RQ245" t="str">
        <f t="shared" si="1736"/>
        <v/>
      </c>
      <c r="RR245" t="str">
        <f t="shared" si="1737"/>
        <v/>
      </c>
      <c r="RS245" t="str">
        <f t="shared" si="1738"/>
        <v/>
      </c>
      <c r="RT245" t="str">
        <f t="shared" si="1739"/>
        <v/>
      </c>
      <c r="RU245" t="str">
        <f t="shared" si="1740"/>
        <v/>
      </c>
      <c r="RV245" t="str">
        <f t="shared" si="1741"/>
        <v/>
      </c>
      <c r="RW245" t="str">
        <f t="shared" si="1742"/>
        <v/>
      </c>
      <c r="RX245" t="str">
        <f t="shared" si="1743"/>
        <v/>
      </c>
      <c r="RY245" t="str">
        <f t="shared" si="1744"/>
        <v/>
      </c>
      <c r="RZ245" t="str">
        <f t="shared" si="1745"/>
        <v/>
      </c>
      <c r="SA245" t="str">
        <f t="shared" si="1746"/>
        <v/>
      </c>
      <c r="SB245" t="str">
        <f t="shared" si="1747"/>
        <v/>
      </c>
      <c r="SC245" t="str">
        <f t="shared" si="1748"/>
        <v/>
      </c>
      <c r="SD245" t="str">
        <f t="shared" si="1749"/>
        <v/>
      </c>
      <c r="SE245" t="str">
        <f t="shared" si="1750"/>
        <v/>
      </c>
      <c r="SF245" t="str">
        <f t="shared" si="1751"/>
        <v/>
      </c>
      <c r="SG245" t="str">
        <f t="shared" si="1752"/>
        <v/>
      </c>
      <c r="SH245" t="str">
        <f t="shared" si="1753"/>
        <v/>
      </c>
      <c r="SI245" t="str">
        <f t="shared" si="1754"/>
        <v/>
      </c>
      <c r="SJ245" t="str">
        <f t="shared" si="1755"/>
        <v/>
      </c>
      <c r="SK245" t="str">
        <f t="shared" si="1756"/>
        <v/>
      </c>
      <c r="SL245" t="str">
        <f t="shared" si="1757"/>
        <v/>
      </c>
      <c r="SM245" t="str">
        <f t="shared" si="1758"/>
        <v/>
      </c>
      <c r="SN245" t="str">
        <f t="shared" si="1759"/>
        <v/>
      </c>
      <c r="SO245" t="str">
        <f t="shared" si="1760"/>
        <v/>
      </c>
      <c r="SP245" t="str">
        <f t="shared" si="1761"/>
        <v/>
      </c>
      <c r="SQ245" t="str">
        <f t="shared" si="1762"/>
        <v/>
      </c>
      <c r="SR245" t="str">
        <f t="shared" si="1763"/>
        <v/>
      </c>
      <c r="SS245">
        <f t="shared" si="1764"/>
        <v>0</v>
      </c>
      <c r="ST245">
        <f t="shared" si="1765"/>
        <v>0</v>
      </c>
      <c r="SU245">
        <f t="shared" si="1766"/>
        <v>0</v>
      </c>
      <c r="SV245">
        <f t="shared" si="1767"/>
        <v>0</v>
      </c>
      <c r="SW245">
        <f t="shared" si="1768"/>
        <v>0</v>
      </c>
      <c r="SX245">
        <f t="shared" si="1769"/>
        <v>0</v>
      </c>
      <c r="SY245">
        <f t="shared" si="1770"/>
        <v>0</v>
      </c>
      <c r="SZ245">
        <f t="shared" si="1771"/>
        <v>0</v>
      </c>
      <c r="TA245">
        <f t="shared" si="1772"/>
        <v>0</v>
      </c>
      <c r="TB245">
        <f t="shared" si="1773"/>
        <v>0</v>
      </c>
      <c r="TC245">
        <f t="shared" si="1774"/>
        <v>0</v>
      </c>
      <c r="TD245">
        <f t="shared" si="1775"/>
        <v>0</v>
      </c>
      <c r="TE245">
        <f t="shared" si="1776"/>
        <v>0</v>
      </c>
      <c r="TF245">
        <f t="shared" si="1777"/>
        <v>0</v>
      </c>
      <c r="TG245">
        <f t="shared" si="1778"/>
        <v>0</v>
      </c>
      <c r="TH245">
        <f t="shared" si="1779"/>
        <v>0</v>
      </c>
      <c r="TI245">
        <f t="shared" si="1780"/>
        <v>0</v>
      </c>
      <c r="TJ245">
        <f t="shared" si="1781"/>
        <v>0</v>
      </c>
      <c r="TK245">
        <f t="shared" si="1782"/>
        <v>0</v>
      </c>
      <c r="TL245">
        <f t="shared" si="1783"/>
        <v>0</v>
      </c>
      <c r="TM245">
        <f t="shared" si="1784"/>
        <v>0</v>
      </c>
      <c r="TN245">
        <f t="shared" si="1785"/>
        <v>0</v>
      </c>
      <c r="TO245">
        <f t="shared" si="1786"/>
        <v>0</v>
      </c>
      <c r="TP245">
        <f t="shared" si="1787"/>
        <v>0</v>
      </c>
      <c r="TQ245">
        <f t="shared" si="1788"/>
        <v>0</v>
      </c>
      <c r="TR245">
        <f t="shared" si="1789"/>
        <v>0</v>
      </c>
      <c r="TS245">
        <f t="shared" si="1790"/>
        <v>0</v>
      </c>
      <c r="TT245">
        <f t="shared" si="1791"/>
        <v>0</v>
      </c>
      <c r="TU245">
        <f t="shared" si="1792"/>
        <v>0</v>
      </c>
      <c r="TV245">
        <f t="shared" si="1793"/>
        <v>0</v>
      </c>
      <c r="TW245">
        <f t="shared" si="1794"/>
        <v>0</v>
      </c>
      <c r="TX245">
        <f t="shared" si="1795"/>
        <v>0</v>
      </c>
      <c r="TY245">
        <f t="shared" si="1796"/>
        <v>0</v>
      </c>
      <c r="TZ245">
        <f t="shared" si="1797"/>
        <v>0</v>
      </c>
      <c r="UA245">
        <f t="shared" si="1798"/>
        <v>0</v>
      </c>
      <c r="UB245">
        <f t="shared" si="1799"/>
        <v>0</v>
      </c>
      <c r="UC245">
        <f t="shared" si="1800"/>
        <v>0</v>
      </c>
      <c r="UD245">
        <f t="shared" si="1801"/>
        <v>0</v>
      </c>
      <c r="UE245">
        <f t="shared" si="1802"/>
        <v>0</v>
      </c>
      <c r="UF245">
        <f t="shared" si="1803"/>
        <v>0</v>
      </c>
      <c r="UG245">
        <f t="shared" si="1804"/>
        <v>0</v>
      </c>
      <c r="UH245">
        <f t="shared" si="1805"/>
        <v>0</v>
      </c>
      <c r="UI245">
        <f t="shared" si="1806"/>
        <v>0</v>
      </c>
      <c r="UJ245">
        <f t="shared" si="1807"/>
        <v>0</v>
      </c>
      <c r="UK245">
        <f t="shared" si="1808"/>
        <v>0</v>
      </c>
      <c r="UL245">
        <f t="shared" si="1809"/>
        <v>0</v>
      </c>
      <c r="UM245">
        <f t="shared" si="1810"/>
        <v>0</v>
      </c>
      <c r="UN245">
        <f t="shared" si="1811"/>
        <v>0</v>
      </c>
      <c r="UO245">
        <f t="shared" si="1812"/>
        <v>0</v>
      </c>
      <c r="UP245">
        <f t="shared" si="1813"/>
        <v>0</v>
      </c>
      <c r="UQ245">
        <f t="shared" si="1814"/>
        <v>0</v>
      </c>
      <c r="UR245">
        <f t="shared" si="1815"/>
        <v>0</v>
      </c>
      <c r="US245">
        <f t="shared" si="1816"/>
        <v>0</v>
      </c>
      <c r="UT245">
        <f t="shared" si="1817"/>
        <v>0</v>
      </c>
      <c r="UU245">
        <f t="shared" si="1818"/>
        <v>0</v>
      </c>
      <c r="UV245">
        <f t="shared" si="1819"/>
        <v>0</v>
      </c>
      <c r="UW245">
        <f t="shared" si="1820"/>
        <v>0</v>
      </c>
      <c r="UX245">
        <f t="shared" si="1821"/>
        <v>0</v>
      </c>
      <c r="UY245">
        <f t="shared" si="1822"/>
        <v>0</v>
      </c>
      <c r="UZ245">
        <f t="shared" si="1823"/>
        <v>0</v>
      </c>
      <c r="VA245">
        <f t="shared" si="1824"/>
        <v>0</v>
      </c>
      <c r="VB245">
        <f t="shared" si="1825"/>
        <v>0</v>
      </c>
      <c r="VC245">
        <f t="shared" si="1826"/>
        <v>0</v>
      </c>
      <c r="VD245">
        <f t="shared" si="1827"/>
        <v>0</v>
      </c>
      <c r="VE245">
        <f t="shared" si="1828"/>
        <v>0</v>
      </c>
      <c r="VF245">
        <f t="shared" si="1829"/>
        <v>0</v>
      </c>
      <c r="VG245">
        <f t="shared" si="1830"/>
        <v>0</v>
      </c>
      <c r="VH245">
        <f t="shared" si="1831"/>
        <v>0</v>
      </c>
      <c r="VI245">
        <f t="shared" si="1832"/>
        <v>0</v>
      </c>
      <c r="VJ245">
        <f t="shared" si="1833"/>
        <v>0</v>
      </c>
      <c r="VK245">
        <f t="shared" si="1834"/>
        <v>0</v>
      </c>
      <c r="VL245">
        <f t="shared" si="1835"/>
        <v>0</v>
      </c>
      <c r="VM245">
        <f t="shared" si="1836"/>
        <v>0</v>
      </c>
      <c r="VN245">
        <f t="shared" si="1837"/>
        <v>0</v>
      </c>
      <c r="VO245" t="str">
        <f t="shared" si="1838"/>
        <v/>
      </c>
      <c r="VP245" t="str">
        <f t="shared" si="1839"/>
        <v/>
      </c>
      <c r="VQ245" t="str">
        <f t="shared" si="1840"/>
        <v/>
      </c>
      <c r="VR245" t="str">
        <f t="shared" si="1841"/>
        <v/>
      </c>
      <c r="VS245" t="str">
        <f t="shared" si="1842"/>
        <v/>
      </c>
      <c r="VT245" t="str">
        <f t="shared" si="1843"/>
        <v/>
      </c>
      <c r="VU245" t="str">
        <f t="shared" si="1844"/>
        <v/>
      </c>
      <c r="VV245" t="str">
        <f t="shared" si="1845"/>
        <v/>
      </c>
      <c r="VW245" t="str">
        <f t="shared" si="1846"/>
        <v/>
      </c>
      <c r="VX245" t="str">
        <f t="shared" si="1847"/>
        <v/>
      </c>
      <c r="VY245" t="str">
        <f t="shared" si="1848"/>
        <v/>
      </c>
      <c r="VZ245" t="str">
        <f t="shared" si="1849"/>
        <v/>
      </c>
      <c r="WA245" t="str">
        <f t="shared" si="1850"/>
        <v/>
      </c>
      <c r="WB245" t="str">
        <f t="shared" si="1851"/>
        <v/>
      </c>
      <c r="WC245" t="str">
        <f t="shared" si="1852"/>
        <v/>
      </c>
      <c r="WD245" t="str">
        <f t="shared" si="1853"/>
        <v/>
      </c>
      <c r="WE245" t="str">
        <f t="shared" si="1854"/>
        <v/>
      </c>
      <c r="WF245" t="str">
        <f t="shared" si="1855"/>
        <v/>
      </c>
      <c r="WG245" t="str">
        <f t="shared" si="1856"/>
        <v/>
      </c>
      <c r="WH245" t="str">
        <f t="shared" si="1857"/>
        <v/>
      </c>
      <c r="WI245" t="str">
        <f t="shared" si="1858"/>
        <v/>
      </c>
      <c r="WJ245" t="str">
        <f t="shared" si="1859"/>
        <v/>
      </c>
      <c r="WK245" t="str">
        <f t="shared" si="1860"/>
        <v/>
      </c>
      <c r="WL245" t="str">
        <f t="shared" si="1861"/>
        <v/>
      </c>
      <c r="WM245" t="str">
        <f t="shared" si="1862"/>
        <v/>
      </c>
      <c r="WN245" t="str">
        <f t="shared" si="1863"/>
        <v/>
      </c>
      <c r="WO245" t="str">
        <f t="shared" si="1864"/>
        <v/>
      </c>
      <c r="WP245" t="str">
        <f t="shared" si="1865"/>
        <v/>
      </c>
      <c r="WQ245" t="str">
        <f t="shared" si="1866"/>
        <v/>
      </c>
      <c r="WR245" t="str">
        <f t="shared" si="1867"/>
        <v/>
      </c>
      <c r="WS245" t="str">
        <f t="shared" si="1868"/>
        <v/>
      </c>
      <c r="WT245" t="str">
        <f t="shared" si="1869"/>
        <v/>
      </c>
      <c r="WU245" t="str">
        <f t="shared" si="1870"/>
        <v/>
      </c>
      <c r="WV245" t="str">
        <f t="shared" si="1871"/>
        <v/>
      </c>
      <c r="WW245" t="str">
        <f t="shared" si="1872"/>
        <v/>
      </c>
      <c r="WX245" t="str">
        <f t="shared" si="1873"/>
        <v/>
      </c>
      <c r="WY245" t="str">
        <f t="shared" si="1874"/>
        <v/>
      </c>
      <c r="WZ245" t="str">
        <f t="shared" si="1875"/>
        <v/>
      </c>
      <c r="XA245" t="str">
        <f t="shared" si="1876"/>
        <v/>
      </c>
      <c r="XB245" t="str">
        <f t="shared" si="1877"/>
        <v/>
      </c>
      <c r="XC245" t="str">
        <f t="shared" si="1878"/>
        <v/>
      </c>
      <c r="XD245" t="str">
        <f t="shared" si="1879"/>
        <v/>
      </c>
      <c r="XE245" t="str">
        <f t="shared" si="1880"/>
        <v/>
      </c>
      <c r="XF245" t="str">
        <f t="shared" si="1881"/>
        <v/>
      </c>
      <c r="XG245" t="str">
        <f t="shared" si="1882"/>
        <v/>
      </c>
      <c r="XH245" t="str">
        <f t="shared" si="1883"/>
        <v/>
      </c>
      <c r="XI245" t="str">
        <f t="shared" si="1884"/>
        <v/>
      </c>
      <c r="XJ245" t="str">
        <f t="shared" si="1885"/>
        <v/>
      </c>
      <c r="XK245" t="str">
        <f t="shared" si="1886"/>
        <v/>
      </c>
      <c r="XL245" t="str">
        <f t="shared" si="1887"/>
        <v/>
      </c>
      <c r="XM245" t="str">
        <f t="shared" si="1888"/>
        <v/>
      </c>
      <c r="XN245" t="str">
        <f t="shared" si="1889"/>
        <v/>
      </c>
      <c r="XO245" t="str">
        <f t="shared" si="1890"/>
        <v/>
      </c>
      <c r="XP245" t="str">
        <f t="shared" si="1891"/>
        <v/>
      </c>
      <c r="XQ245" t="str">
        <f t="shared" si="1892"/>
        <v/>
      </c>
      <c r="XR245" t="str">
        <f t="shared" si="1893"/>
        <v/>
      </c>
      <c r="XS245" t="str">
        <f t="shared" si="1894"/>
        <v/>
      </c>
      <c r="XT245" t="str">
        <f t="shared" si="1895"/>
        <v/>
      </c>
      <c r="XU245" t="str">
        <f t="shared" si="1896"/>
        <v/>
      </c>
      <c r="XV245" t="str">
        <f t="shared" si="1897"/>
        <v/>
      </c>
      <c r="XW245" t="str">
        <f t="shared" si="1898"/>
        <v/>
      </c>
      <c r="XX245" t="str">
        <f t="shared" si="1899"/>
        <v/>
      </c>
      <c r="XY245" t="str">
        <f t="shared" si="1900"/>
        <v/>
      </c>
      <c r="XZ245" t="str">
        <f t="shared" si="1901"/>
        <v/>
      </c>
      <c r="YA245" t="str">
        <f t="shared" si="1902"/>
        <v/>
      </c>
      <c r="YB245" t="str">
        <f t="shared" si="1903"/>
        <v/>
      </c>
      <c r="YC245" t="str">
        <f t="shared" si="1904"/>
        <v/>
      </c>
      <c r="YD245" t="str">
        <f t="shared" si="1905"/>
        <v/>
      </c>
      <c r="YE245" t="str">
        <f t="shared" si="1906"/>
        <v/>
      </c>
      <c r="YF245" t="str">
        <f t="shared" si="1907"/>
        <v/>
      </c>
      <c r="YG245" t="str">
        <f t="shared" si="1908"/>
        <v/>
      </c>
      <c r="YH245" t="str">
        <f t="shared" si="1909"/>
        <v/>
      </c>
      <c r="YI245" t="str">
        <f t="shared" si="1910"/>
        <v/>
      </c>
      <c r="YJ245" t="str">
        <f t="shared" si="1911"/>
        <v/>
      </c>
      <c r="YK245" t="str">
        <f t="shared" si="1912"/>
        <v/>
      </c>
      <c r="YL245" t="str">
        <f t="shared" si="1913"/>
        <v/>
      </c>
      <c r="YM245" t="str">
        <f t="shared" si="1914"/>
        <v/>
      </c>
      <c r="YN245" t="str">
        <f t="shared" si="1915"/>
        <v/>
      </c>
      <c r="YO245" t="str">
        <f t="shared" si="1916"/>
        <v/>
      </c>
      <c r="YP245" t="str">
        <f t="shared" si="1917"/>
        <v/>
      </c>
      <c r="YQ245" t="str">
        <f t="shared" si="1918"/>
        <v/>
      </c>
      <c r="YR245" t="str">
        <f t="shared" si="1919"/>
        <v/>
      </c>
      <c r="YS245" t="str">
        <f t="shared" si="1920"/>
        <v/>
      </c>
      <c r="YT245" t="str">
        <f t="shared" si="1921"/>
        <v/>
      </c>
      <c r="YU245" t="str">
        <f t="shared" si="1922"/>
        <v/>
      </c>
      <c r="YV245" t="str">
        <f t="shared" si="1923"/>
        <v/>
      </c>
      <c r="YW245" t="str">
        <f t="shared" si="1924"/>
        <v/>
      </c>
      <c r="YX245" t="str">
        <f t="shared" si="1925"/>
        <v/>
      </c>
      <c r="YY245" t="str">
        <f t="shared" si="1926"/>
        <v/>
      </c>
      <c r="YZ245" t="str">
        <f t="shared" si="1927"/>
        <v/>
      </c>
      <c r="ZA245" t="str">
        <f t="shared" si="1928"/>
        <v/>
      </c>
      <c r="ZB245" t="str">
        <f t="shared" si="1929"/>
        <v/>
      </c>
      <c r="ZC245" t="str">
        <f t="shared" si="1930"/>
        <v/>
      </c>
      <c r="ZD245" t="str">
        <f t="shared" si="1931"/>
        <v/>
      </c>
      <c r="ZE245" t="str">
        <f t="shared" si="1932"/>
        <v/>
      </c>
      <c r="ZF245" t="str">
        <f t="shared" si="1933"/>
        <v/>
      </c>
      <c r="ZG245" t="str">
        <f t="shared" si="1934"/>
        <v/>
      </c>
      <c r="ZH245" t="str">
        <f t="shared" si="1935"/>
        <v/>
      </c>
      <c r="ZI245" t="str">
        <f t="shared" si="1936"/>
        <v/>
      </c>
      <c r="ZJ245" t="str">
        <f t="shared" si="1937"/>
        <v/>
      </c>
      <c r="ZK245" t="str">
        <f t="shared" si="1938"/>
        <v/>
      </c>
      <c r="ZL245" t="str">
        <f t="shared" si="1939"/>
        <v/>
      </c>
      <c r="ZM245" t="str">
        <f t="shared" si="1940"/>
        <v/>
      </c>
      <c r="ZN245" t="str">
        <f t="shared" si="1941"/>
        <v/>
      </c>
      <c r="ZO245" t="str">
        <f t="shared" si="1942"/>
        <v/>
      </c>
      <c r="ZP245" t="str">
        <f t="shared" si="1943"/>
        <v/>
      </c>
      <c r="ZQ245" t="str">
        <f t="shared" si="1944"/>
        <v/>
      </c>
      <c r="ZR245" t="str">
        <f t="shared" si="1945"/>
        <v/>
      </c>
      <c r="ZS245" t="str">
        <f t="shared" si="1946"/>
        <v/>
      </c>
      <c r="ZT245" t="str">
        <f t="shared" si="1947"/>
        <v/>
      </c>
      <c r="ZU245" t="str">
        <f t="shared" si="1948"/>
        <v/>
      </c>
      <c r="ZV245" t="str">
        <f t="shared" si="1949"/>
        <v/>
      </c>
      <c r="ZW245" t="str">
        <f t="shared" si="1950"/>
        <v/>
      </c>
      <c r="ZX245" t="str">
        <f t="shared" si="1951"/>
        <v/>
      </c>
      <c r="ZY245" t="str">
        <f t="shared" si="1952"/>
        <v/>
      </c>
      <c r="ZZ245" t="str">
        <f t="shared" si="1953"/>
        <v/>
      </c>
      <c r="AAA245" t="str">
        <f t="shared" si="1954"/>
        <v/>
      </c>
      <c r="AAB245" t="str">
        <f t="shared" si="1955"/>
        <v/>
      </c>
      <c r="AAC245" t="str">
        <f t="shared" si="1956"/>
        <v/>
      </c>
      <c r="AAD245" t="str">
        <f t="shared" si="1957"/>
        <v/>
      </c>
      <c r="AAE245" t="str">
        <f t="shared" ca="1" si="1958"/>
        <v>Inc_grant_public</v>
      </c>
      <c r="AAF245" t="e">
        <f t="shared" ca="1" si="1959"/>
        <v>#N/A</v>
      </c>
      <c r="AAG245" t="e">
        <f t="shared" ca="1" si="1960"/>
        <v>#N/A</v>
      </c>
      <c r="AAH245" t="e">
        <f t="shared" ca="1" si="1961"/>
        <v>#N/A</v>
      </c>
      <c r="AAI245" t="e">
        <f t="shared" ca="1" si="1962"/>
        <v>#N/A</v>
      </c>
      <c r="AAJ245" t="e">
        <f t="shared" ca="1" si="1963"/>
        <v>#N/A</v>
      </c>
    </row>
    <row r="246" spans="1:713" x14ac:dyDescent="0.35">
      <c r="A246">
        <v>1</v>
      </c>
      <c r="B246">
        <v>521</v>
      </c>
      <c r="C246" s="8">
        <v>40602.290798611109</v>
      </c>
      <c r="D246" t="s">
        <v>221</v>
      </c>
      <c r="E246" t="s">
        <v>2909</v>
      </c>
      <c r="G246" t="s">
        <v>2410</v>
      </c>
      <c r="O246"/>
      <c r="P246"/>
      <c r="Q246"/>
      <c r="R246"/>
      <c r="S246"/>
      <c r="T246"/>
      <c r="U246"/>
      <c r="V246"/>
      <c r="W246"/>
      <c r="Z246" s="10"/>
      <c r="AA246" s="10"/>
      <c r="AB246" s="10"/>
      <c r="AC246" s="10"/>
      <c r="AD246" s="10"/>
      <c r="AE246" s="10"/>
      <c r="AF246" s="10"/>
      <c r="AG246" s="10"/>
      <c r="AH246" s="10"/>
      <c r="CS246" s="10"/>
      <c r="CU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0"/>
      <c r="EU246" s="10"/>
      <c r="EV246" s="10"/>
      <c r="EW246" s="10"/>
      <c r="EX246" s="10"/>
      <c r="EY246" s="10"/>
      <c r="HQ246" t="str">
        <f t="shared" si="1476"/>
        <v/>
      </c>
      <c r="HR246" t="str">
        <f t="shared" si="1477"/>
        <v/>
      </c>
      <c r="HS246" t="str">
        <f t="shared" si="1478"/>
        <v/>
      </c>
      <c r="HT246" t="str">
        <f t="shared" si="1479"/>
        <v/>
      </c>
      <c r="HU246" t="str">
        <f t="shared" si="1480"/>
        <v/>
      </c>
      <c r="HV246" t="str">
        <f t="shared" si="1481"/>
        <v/>
      </c>
      <c r="HW246" t="str">
        <f t="shared" si="1482"/>
        <v/>
      </c>
      <c r="HX246" t="str">
        <f t="shared" si="1483"/>
        <v/>
      </c>
      <c r="HY246" t="str">
        <f t="shared" si="1484"/>
        <v/>
      </c>
      <c r="HZ246" t="str">
        <f t="shared" si="1485"/>
        <v/>
      </c>
      <c r="IA246" t="str">
        <f t="shared" si="1486"/>
        <v/>
      </c>
      <c r="IB246" t="str">
        <f t="shared" si="1487"/>
        <v/>
      </c>
      <c r="IC246" t="str">
        <f t="shared" si="1488"/>
        <v/>
      </c>
      <c r="ID246" t="str">
        <f t="shared" si="1489"/>
        <v/>
      </c>
      <c r="IE246" t="str">
        <f t="shared" si="1490"/>
        <v/>
      </c>
      <c r="IF246" t="str">
        <f t="shared" si="1491"/>
        <v/>
      </c>
      <c r="IG246" t="str">
        <f t="shared" si="1492"/>
        <v/>
      </c>
      <c r="IH246" t="str">
        <f t="shared" si="1493"/>
        <v/>
      </c>
      <c r="II246" t="str">
        <f t="shared" si="1494"/>
        <v/>
      </c>
      <c r="IJ246" t="str">
        <f t="shared" si="1495"/>
        <v/>
      </c>
      <c r="IK246" t="str">
        <f t="shared" si="1496"/>
        <v/>
      </c>
      <c r="IL246" t="str">
        <f t="shared" si="1497"/>
        <v/>
      </c>
      <c r="IM246" t="str">
        <f t="shared" si="1498"/>
        <v/>
      </c>
      <c r="IN246" t="str">
        <f t="shared" si="1499"/>
        <v/>
      </c>
      <c r="IO246" t="str">
        <f t="shared" si="1500"/>
        <v/>
      </c>
      <c r="IP246" t="str">
        <f t="shared" si="1501"/>
        <v/>
      </c>
      <c r="IQ246" t="str">
        <f t="shared" si="1502"/>
        <v/>
      </c>
      <c r="IR246" t="str">
        <f t="shared" si="1503"/>
        <v/>
      </c>
      <c r="IS246" t="str">
        <f t="shared" si="1504"/>
        <v/>
      </c>
      <c r="IT246" t="str">
        <f t="shared" si="1505"/>
        <v/>
      </c>
      <c r="IU246" t="str">
        <f t="shared" si="1506"/>
        <v/>
      </c>
      <c r="IV246" t="str">
        <f t="shared" si="1507"/>
        <v/>
      </c>
      <c r="IW246" t="str">
        <f t="shared" si="1508"/>
        <v/>
      </c>
      <c r="IX246" t="str">
        <f t="shared" si="1509"/>
        <v/>
      </c>
      <c r="IY246" t="str">
        <f t="shared" si="1510"/>
        <v/>
      </c>
      <c r="IZ246" t="str">
        <f t="shared" si="1511"/>
        <v/>
      </c>
      <c r="JA246" t="str">
        <f t="shared" si="1512"/>
        <v/>
      </c>
      <c r="JB246" t="str">
        <f t="shared" si="1513"/>
        <v/>
      </c>
      <c r="JC246" t="str">
        <f t="shared" si="1514"/>
        <v/>
      </c>
      <c r="JD246" t="str">
        <f t="shared" si="1515"/>
        <v/>
      </c>
      <c r="JE246" t="str">
        <f t="shared" si="1516"/>
        <v/>
      </c>
      <c r="JF246" t="str">
        <f t="shared" si="1517"/>
        <v/>
      </c>
      <c r="JG246" t="str">
        <f t="shared" si="1518"/>
        <v/>
      </c>
      <c r="JH246" t="str">
        <f t="shared" si="1519"/>
        <v/>
      </c>
      <c r="JI246" t="str">
        <f t="shared" si="1520"/>
        <v/>
      </c>
      <c r="JJ246" t="str">
        <f t="shared" si="1521"/>
        <v/>
      </c>
      <c r="JK246" t="str">
        <f t="shared" si="1522"/>
        <v/>
      </c>
      <c r="JL246" t="str">
        <f t="shared" si="1523"/>
        <v/>
      </c>
      <c r="JM246" t="str">
        <f t="shared" si="1524"/>
        <v/>
      </c>
      <c r="JN246" t="str">
        <f t="shared" si="1525"/>
        <v/>
      </c>
      <c r="JO246" t="str">
        <f t="shared" si="1526"/>
        <v/>
      </c>
      <c r="JP246" t="str">
        <f t="shared" si="1527"/>
        <v/>
      </c>
      <c r="JQ246" t="str">
        <f t="shared" si="1528"/>
        <v/>
      </c>
      <c r="JR246" t="str">
        <f t="shared" si="1529"/>
        <v/>
      </c>
      <c r="JS246" t="str">
        <f t="shared" si="1530"/>
        <v/>
      </c>
      <c r="JT246" t="str">
        <f t="shared" si="1531"/>
        <v/>
      </c>
      <c r="JU246" t="str">
        <f t="shared" si="1532"/>
        <v/>
      </c>
      <c r="JV246" t="str">
        <f t="shared" si="1533"/>
        <v/>
      </c>
      <c r="JW246" t="str">
        <f t="shared" si="1534"/>
        <v/>
      </c>
      <c r="JX246" t="str">
        <f t="shared" si="1535"/>
        <v/>
      </c>
      <c r="JY246" t="str">
        <f t="shared" si="1536"/>
        <v/>
      </c>
      <c r="JZ246" t="str">
        <f t="shared" si="1537"/>
        <v/>
      </c>
      <c r="KA246" t="str">
        <f t="shared" si="1538"/>
        <v/>
      </c>
      <c r="KB246" t="str">
        <f t="shared" si="1539"/>
        <v/>
      </c>
      <c r="KC246" t="str">
        <f t="shared" si="1540"/>
        <v/>
      </c>
      <c r="KD246" t="str">
        <f t="shared" si="1541"/>
        <v/>
      </c>
      <c r="KE246" t="str">
        <f t="shared" si="1542"/>
        <v/>
      </c>
      <c r="KF246" t="str">
        <f t="shared" si="1543"/>
        <v/>
      </c>
      <c r="KG246" t="str">
        <f t="shared" si="1544"/>
        <v/>
      </c>
      <c r="KH246" t="str">
        <f t="shared" si="1545"/>
        <v/>
      </c>
      <c r="KI246" t="str">
        <f t="shared" si="1546"/>
        <v/>
      </c>
      <c r="KJ246" t="str">
        <f t="shared" si="1547"/>
        <v/>
      </c>
      <c r="KK246" t="str">
        <f t="shared" si="1548"/>
        <v/>
      </c>
      <c r="KL246" t="str">
        <f t="shared" si="1549"/>
        <v/>
      </c>
      <c r="KM246" t="str">
        <f t="shared" si="1550"/>
        <v/>
      </c>
      <c r="KN246" t="str">
        <f t="shared" si="1551"/>
        <v/>
      </c>
      <c r="KO246" t="str">
        <f t="shared" si="1552"/>
        <v/>
      </c>
      <c r="KP246" t="str">
        <f t="shared" si="1553"/>
        <v/>
      </c>
      <c r="KQ246" t="str">
        <f t="shared" si="1554"/>
        <v/>
      </c>
      <c r="KR246" t="str">
        <f t="shared" si="1555"/>
        <v/>
      </c>
      <c r="KS246" t="str">
        <f t="shared" si="1556"/>
        <v/>
      </c>
      <c r="KT246" t="str">
        <f t="shared" si="1557"/>
        <v/>
      </c>
      <c r="KU246" t="str">
        <f t="shared" si="1558"/>
        <v/>
      </c>
      <c r="KV246" t="str">
        <f t="shared" si="1559"/>
        <v/>
      </c>
      <c r="KW246" t="str">
        <f t="shared" si="1560"/>
        <v/>
      </c>
      <c r="KX246" t="str">
        <f t="shared" si="1561"/>
        <v/>
      </c>
      <c r="KY246" t="str">
        <f t="shared" si="1562"/>
        <v/>
      </c>
      <c r="KZ246" t="str">
        <f t="shared" si="1563"/>
        <v/>
      </c>
      <c r="LA246" t="str">
        <f t="shared" si="1564"/>
        <v/>
      </c>
      <c r="LB246" t="str">
        <f t="shared" si="1565"/>
        <v/>
      </c>
      <c r="LC246" t="str">
        <f t="shared" si="1566"/>
        <v/>
      </c>
      <c r="LD246" t="str">
        <f t="shared" si="1567"/>
        <v/>
      </c>
      <c r="LE246" t="str">
        <f t="shared" si="1568"/>
        <v/>
      </c>
      <c r="LF246" t="str">
        <f t="shared" si="1569"/>
        <v/>
      </c>
      <c r="LG246" t="str">
        <f t="shared" si="1570"/>
        <v/>
      </c>
      <c r="LH246" t="str">
        <f t="shared" si="1571"/>
        <v/>
      </c>
      <c r="LI246" t="str">
        <f t="shared" si="1572"/>
        <v/>
      </c>
      <c r="LJ246" t="str">
        <f t="shared" si="1573"/>
        <v/>
      </c>
      <c r="LK246" t="str">
        <f t="shared" si="1574"/>
        <v/>
      </c>
      <c r="LL246" t="str">
        <f t="shared" si="1575"/>
        <v/>
      </c>
      <c r="LM246" t="str">
        <f t="shared" si="1576"/>
        <v/>
      </c>
      <c r="LN246" t="str">
        <f t="shared" si="1577"/>
        <v/>
      </c>
      <c r="LO246" t="str">
        <f t="shared" si="1578"/>
        <v/>
      </c>
      <c r="LP246" t="str">
        <f t="shared" si="1579"/>
        <v/>
      </c>
      <c r="LQ246" t="str">
        <f t="shared" si="1580"/>
        <v/>
      </c>
      <c r="LR246" t="str">
        <f t="shared" si="1581"/>
        <v/>
      </c>
      <c r="LS246" t="str">
        <f t="shared" si="1582"/>
        <v/>
      </c>
      <c r="LT246" t="str">
        <f t="shared" si="1583"/>
        <v/>
      </c>
      <c r="LU246" t="str">
        <f t="shared" si="1584"/>
        <v/>
      </c>
      <c r="LV246" t="str">
        <f t="shared" si="1585"/>
        <v/>
      </c>
      <c r="LW246" t="str">
        <f t="shared" si="1586"/>
        <v/>
      </c>
      <c r="LX246" t="str">
        <f t="shared" si="1587"/>
        <v/>
      </c>
      <c r="LY246" t="str">
        <f t="shared" si="1588"/>
        <v/>
      </c>
      <c r="LZ246" t="str">
        <f t="shared" si="1589"/>
        <v/>
      </c>
      <c r="MA246" t="str">
        <f t="shared" si="1590"/>
        <v/>
      </c>
      <c r="MB246" t="str">
        <f t="shared" si="1591"/>
        <v/>
      </c>
      <c r="MC246" t="str">
        <f t="shared" si="1592"/>
        <v/>
      </c>
      <c r="MD246" t="str">
        <f t="shared" si="1593"/>
        <v/>
      </c>
      <c r="ME246" t="str">
        <f t="shared" si="1594"/>
        <v/>
      </c>
      <c r="MF246" t="str">
        <f t="shared" si="1595"/>
        <v/>
      </c>
      <c r="MG246" t="str">
        <f t="shared" si="1596"/>
        <v/>
      </c>
      <c r="MH246" t="str">
        <f t="shared" si="1597"/>
        <v/>
      </c>
      <c r="MI246" t="str">
        <f t="shared" si="1598"/>
        <v/>
      </c>
      <c r="MJ246" t="str">
        <f t="shared" si="1599"/>
        <v/>
      </c>
      <c r="MK246" t="str">
        <f t="shared" si="1600"/>
        <v/>
      </c>
      <c r="ML246" t="str">
        <f t="shared" si="1601"/>
        <v/>
      </c>
      <c r="MM246" t="str">
        <f t="shared" si="1602"/>
        <v/>
      </c>
      <c r="MN246" t="str">
        <f t="shared" si="1603"/>
        <v/>
      </c>
      <c r="MO246" t="str">
        <f t="shared" si="1604"/>
        <v/>
      </c>
      <c r="MP246" t="str">
        <f t="shared" si="1605"/>
        <v/>
      </c>
      <c r="MQ246" t="str">
        <f t="shared" si="1606"/>
        <v/>
      </c>
      <c r="MR246" t="str">
        <f t="shared" si="1607"/>
        <v/>
      </c>
      <c r="MS246" t="str">
        <f t="shared" si="1608"/>
        <v/>
      </c>
      <c r="MT246" t="str">
        <f t="shared" si="1609"/>
        <v/>
      </c>
      <c r="MU246" t="str">
        <f t="shared" si="1610"/>
        <v/>
      </c>
      <c r="MV246" t="str">
        <f t="shared" si="1611"/>
        <v/>
      </c>
      <c r="MW246" t="str">
        <f t="shared" si="1612"/>
        <v/>
      </c>
      <c r="MX246" t="str">
        <f t="shared" si="1613"/>
        <v/>
      </c>
      <c r="MY246" t="str">
        <f t="shared" si="1614"/>
        <v/>
      </c>
      <c r="MZ246" t="str">
        <f t="shared" si="1615"/>
        <v/>
      </c>
      <c r="NA246" t="str">
        <f t="shared" si="1616"/>
        <v/>
      </c>
      <c r="NB246" t="str">
        <f t="shared" si="1617"/>
        <v/>
      </c>
      <c r="NC246" t="str">
        <f t="shared" si="1618"/>
        <v/>
      </c>
      <c r="ND246" t="str">
        <f t="shared" si="1619"/>
        <v/>
      </c>
      <c r="NE246" t="str">
        <f t="shared" si="1620"/>
        <v/>
      </c>
      <c r="NF246" t="str">
        <f t="shared" si="1621"/>
        <v/>
      </c>
      <c r="NG246" t="str">
        <f t="shared" si="1622"/>
        <v/>
      </c>
      <c r="NH246" t="str">
        <f t="shared" si="1623"/>
        <v/>
      </c>
      <c r="NI246" t="str">
        <f t="shared" si="1624"/>
        <v/>
      </c>
      <c r="NJ246" t="str">
        <f t="shared" si="1625"/>
        <v/>
      </c>
      <c r="NK246" t="str">
        <f t="shared" si="1626"/>
        <v/>
      </c>
      <c r="NL246" t="str">
        <f t="shared" si="1627"/>
        <v/>
      </c>
      <c r="NM246" t="str">
        <f t="shared" si="1628"/>
        <v/>
      </c>
      <c r="NN246" t="str">
        <f t="shared" si="1629"/>
        <v/>
      </c>
      <c r="NO246" t="str">
        <f t="shared" si="1630"/>
        <v/>
      </c>
      <c r="NP246" t="str">
        <f t="shared" si="1631"/>
        <v/>
      </c>
      <c r="NQ246" t="str">
        <f t="shared" si="1632"/>
        <v/>
      </c>
      <c r="NR246" t="str">
        <f t="shared" si="1633"/>
        <v/>
      </c>
      <c r="NS246" t="str">
        <f t="shared" si="1634"/>
        <v/>
      </c>
      <c r="NT246" t="str">
        <f t="shared" si="1635"/>
        <v/>
      </c>
      <c r="NU246" t="str">
        <f t="shared" si="1636"/>
        <v/>
      </c>
      <c r="NV246" t="str">
        <f t="shared" si="1637"/>
        <v/>
      </c>
      <c r="NW246" t="str">
        <f t="shared" si="1638"/>
        <v/>
      </c>
      <c r="NX246" t="str">
        <f t="shared" si="1639"/>
        <v/>
      </c>
      <c r="NY246" t="str">
        <f t="shared" si="1640"/>
        <v/>
      </c>
      <c r="NZ246" t="str">
        <f t="shared" si="1641"/>
        <v/>
      </c>
      <c r="OA246" t="str">
        <f t="shared" si="1642"/>
        <v/>
      </c>
      <c r="OB246" t="str">
        <f t="shared" si="1643"/>
        <v/>
      </c>
      <c r="OC246" t="str">
        <f t="shared" si="1644"/>
        <v/>
      </c>
      <c r="OD246" t="str">
        <f t="shared" si="1645"/>
        <v/>
      </c>
      <c r="OE246" t="str">
        <f t="shared" si="1646"/>
        <v/>
      </c>
      <c r="OF246" t="str">
        <f t="shared" si="1647"/>
        <v/>
      </c>
      <c r="OG246" t="str">
        <f t="shared" si="1648"/>
        <v/>
      </c>
      <c r="OH246" t="str">
        <f t="shared" si="1649"/>
        <v/>
      </c>
      <c r="OI246" t="str">
        <f t="shared" si="1650"/>
        <v/>
      </c>
      <c r="OJ246" t="str">
        <f t="shared" si="1651"/>
        <v/>
      </c>
      <c r="OK246" t="str">
        <f t="shared" si="1652"/>
        <v/>
      </c>
      <c r="OL246" t="str">
        <f t="shared" si="1653"/>
        <v/>
      </c>
      <c r="OM246" t="str">
        <f t="shared" si="1654"/>
        <v/>
      </c>
      <c r="ON246" t="str">
        <f t="shared" si="1655"/>
        <v/>
      </c>
      <c r="OO246" t="str">
        <f t="shared" si="1656"/>
        <v/>
      </c>
      <c r="OP246" t="str">
        <f t="shared" si="1657"/>
        <v/>
      </c>
      <c r="OQ246" t="str">
        <f t="shared" si="1658"/>
        <v/>
      </c>
      <c r="OR246" t="str">
        <f t="shared" si="1659"/>
        <v/>
      </c>
      <c r="OS246" t="str">
        <f t="shared" si="1660"/>
        <v/>
      </c>
      <c r="OT246" t="str">
        <f t="shared" si="1661"/>
        <v/>
      </c>
      <c r="OU246" t="str">
        <f t="shared" si="1662"/>
        <v/>
      </c>
      <c r="OV246" t="str">
        <f t="shared" si="1663"/>
        <v/>
      </c>
      <c r="OW246" t="str">
        <f t="shared" si="1664"/>
        <v/>
      </c>
      <c r="OX246" t="str">
        <f t="shared" si="1665"/>
        <v/>
      </c>
      <c r="OY246" t="str">
        <f t="shared" si="1666"/>
        <v/>
      </c>
      <c r="OZ246" t="str">
        <f t="shared" si="1667"/>
        <v/>
      </c>
      <c r="PA246" t="str">
        <f t="shared" si="1668"/>
        <v/>
      </c>
      <c r="PB246" t="str">
        <f t="shared" si="1669"/>
        <v/>
      </c>
      <c r="PC246" t="str">
        <f t="shared" si="1670"/>
        <v/>
      </c>
      <c r="PD246" t="str">
        <f t="shared" si="1671"/>
        <v/>
      </c>
      <c r="PE246" t="str">
        <f t="shared" si="1672"/>
        <v/>
      </c>
      <c r="PF246" t="str">
        <f t="shared" si="1673"/>
        <v/>
      </c>
      <c r="PG246" t="str">
        <f t="shared" si="1674"/>
        <v/>
      </c>
      <c r="PH246" t="str">
        <f t="shared" si="1675"/>
        <v/>
      </c>
      <c r="PI246" t="str">
        <f t="shared" si="1676"/>
        <v/>
      </c>
      <c r="PJ246" t="str">
        <f t="shared" si="1677"/>
        <v/>
      </c>
      <c r="PK246" t="str">
        <f t="shared" si="1678"/>
        <v/>
      </c>
      <c r="PL246" t="str">
        <f t="shared" si="1679"/>
        <v/>
      </c>
      <c r="PM246" t="str">
        <f t="shared" si="1680"/>
        <v/>
      </c>
      <c r="PN246" t="str">
        <f t="shared" si="1681"/>
        <v/>
      </c>
      <c r="PO246" t="str">
        <f t="shared" si="1682"/>
        <v/>
      </c>
      <c r="PP246" t="str">
        <f t="shared" si="1683"/>
        <v/>
      </c>
      <c r="PQ246" t="str">
        <f t="shared" si="1684"/>
        <v/>
      </c>
      <c r="PR246" t="str">
        <f t="shared" si="1685"/>
        <v/>
      </c>
      <c r="PS246" t="str">
        <f t="shared" si="1686"/>
        <v/>
      </c>
      <c r="PT246" t="str">
        <f t="shared" si="1687"/>
        <v/>
      </c>
      <c r="PU246" t="str">
        <f t="shared" si="1688"/>
        <v/>
      </c>
      <c r="PV246" t="str">
        <f t="shared" si="1689"/>
        <v/>
      </c>
      <c r="PW246" t="str">
        <f t="shared" si="1690"/>
        <v/>
      </c>
      <c r="PX246" t="str">
        <f t="shared" si="1691"/>
        <v/>
      </c>
      <c r="PY246" t="str">
        <f t="shared" si="1692"/>
        <v/>
      </c>
      <c r="PZ246" t="str">
        <f t="shared" si="1693"/>
        <v/>
      </c>
      <c r="QA246" t="str">
        <f t="shared" si="1694"/>
        <v/>
      </c>
      <c r="QB246" t="str">
        <f t="shared" si="1695"/>
        <v/>
      </c>
      <c r="QC246" t="str">
        <f t="shared" si="1696"/>
        <v/>
      </c>
      <c r="QD246" t="str">
        <f t="shared" si="1697"/>
        <v/>
      </c>
      <c r="QE246" t="str">
        <f t="shared" si="1698"/>
        <v/>
      </c>
      <c r="QF246" t="str">
        <f t="shared" si="1699"/>
        <v/>
      </c>
      <c r="QG246" t="str">
        <f t="shared" si="1700"/>
        <v/>
      </c>
      <c r="QH246" t="str">
        <f t="shared" si="1701"/>
        <v/>
      </c>
      <c r="QI246" t="str">
        <f t="shared" si="1702"/>
        <v/>
      </c>
      <c r="QJ246" t="str">
        <f t="shared" si="1703"/>
        <v/>
      </c>
      <c r="QK246" t="str">
        <f t="shared" si="1704"/>
        <v/>
      </c>
      <c r="QL246" t="str">
        <f t="shared" si="1705"/>
        <v/>
      </c>
      <c r="QM246" t="str">
        <f t="shared" si="1706"/>
        <v/>
      </c>
      <c r="QN246" t="str">
        <f t="shared" si="1707"/>
        <v/>
      </c>
      <c r="QO246" t="str">
        <f t="shared" si="1708"/>
        <v/>
      </c>
      <c r="QP246" t="str">
        <f t="shared" si="1709"/>
        <v/>
      </c>
      <c r="QQ246" t="str">
        <f t="shared" si="1710"/>
        <v/>
      </c>
      <c r="QR246" t="str">
        <f t="shared" si="1711"/>
        <v/>
      </c>
      <c r="QS246" t="str">
        <f t="shared" si="1712"/>
        <v/>
      </c>
      <c r="QT246" t="str">
        <f t="shared" si="1713"/>
        <v/>
      </c>
      <c r="QU246" t="str">
        <f t="shared" si="1714"/>
        <v/>
      </c>
      <c r="QV246" t="str">
        <f t="shared" si="1715"/>
        <v/>
      </c>
      <c r="QW246" t="str">
        <f t="shared" si="1716"/>
        <v/>
      </c>
      <c r="QX246" t="str">
        <f t="shared" si="1717"/>
        <v/>
      </c>
      <c r="QY246" t="str">
        <f t="shared" si="1718"/>
        <v/>
      </c>
      <c r="QZ246" t="str">
        <f t="shared" si="1719"/>
        <v/>
      </c>
      <c r="RA246" t="str">
        <f t="shared" si="1720"/>
        <v/>
      </c>
      <c r="RB246" t="str">
        <f t="shared" si="1721"/>
        <v/>
      </c>
      <c r="RC246" t="str">
        <f t="shared" si="1722"/>
        <v/>
      </c>
      <c r="RD246" t="str">
        <f t="shared" si="1723"/>
        <v/>
      </c>
      <c r="RE246" t="str">
        <f t="shared" si="1724"/>
        <v/>
      </c>
      <c r="RF246" t="str">
        <f t="shared" si="1725"/>
        <v/>
      </c>
      <c r="RG246" t="str">
        <f t="shared" si="1726"/>
        <v/>
      </c>
      <c r="RH246" t="str">
        <f t="shared" si="1727"/>
        <v/>
      </c>
      <c r="RI246" t="str">
        <f t="shared" si="1728"/>
        <v/>
      </c>
      <c r="RJ246" t="str">
        <f t="shared" si="1729"/>
        <v/>
      </c>
      <c r="RK246" t="str">
        <f t="shared" si="1730"/>
        <v/>
      </c>
      <c r="RL246" t="str">
        <f t="shared" si="1731"/>
        <v/>
      </c>
      <c r="RM246" t="str">
        <f t="shared" si="1732"/>
        <v/>
      </c>
      <c r="RN246" t="str">
        <f t="shared" si="1733"/>
        <v/>
      </c>
      <c r="RO246" t="str">
        <f t="shared" si="1734"/>
        <v/>
      </c>
      <c r="RP246" t="str">
        <f t="shared" si="1735"/>
        <v/>
      </c>
      <c r="RQ246" t="str">
        <f t="shared" si="1736"/>
        <v/>
      </c>
      <c r="RR246" t="str">
        <f t="shared" si="1737"/>
        <v/>
      </c>
      <c r="RS246" t="str">
        <f t="shared" si="1738"/>
        <v/>
      </c>
      <c r="RT246" t="str">
        <f t="shared" si="1739"/>
        <v/>
      </c>
      <c r="RU246" t="str">
        <f t="shared" si="1740"/>
        <v/>
      </c>
      <c r="RV246" t="str">
        <f t="shared" si="1741"/>
        <v/>
      </c>
      <c r="RW246" t="str">
        <f t="shared" si="1742"/>
        <v/>
      </c>
      <c r="RX246" t="str">
        <f t="shared" si="1743"/>
        <v/>
      </c>
      <c r="RY246" t="str">
        <f t="shared" si="1744"/>
        <v/>
      </c>
      <c r="RZ246" t="str">
        <f t="shared" si="1745"/>
        <v/>
      </c>
      <c r="SA246" t="str">
        <f t="shared" si="1746"/>
        <v/>
      </c>
      <c r="SB246" t="str">
        <f t="shared" si="1747"/>
        <v/>
      </c>
      <c r="SC246" t="str">
        <f t="shared" si="1748"/>
        <v/>
      </c>
      <c r="SD246" t="str">
        <f t="shared" si="1749"/>
        <v/>
      </c>
      <c r="SE246" t="str">
        <f t="shared" si="1750"/>
        <v/>
      </c>
      <c r="SF246" t="str">
        <f t="shared" si="1751"/>
        <v/>
      </c>
      <c r="SG246" t="str">
        <f t="shared" si="1752"/>
        <v/>
      </c>
      <c r="SH246" t="str">
        <f t="shared" si="1753"/>
        <v/>
      </c>
      <c r="SI246" t="str">
        <f t="shared" si="1754"/>
        <v/>
      </c>
      <c r="SJ246" t="str">
        <f t="shared" si="1755"/>
        <v/>
      </c>
      <c r="SK246" t="str">
        <f t="shared" si="1756"/>
        <v/>
      </c>
      <c r="SL246" t="str">
        <f t="shared" si="1757"/>
        <v/>
      </c>
      <c r="SM246" t="str">
        <f t="shared" si="1758"/>
        <v/>
      </c>
      <c r="SN246" t="str">
        <f t="shared" si="1759"/>
        <v/>
      </c>
      <c r="SO246" t="str">
        <f t="shared" si="1760"/>
        <v/>
      </c>
      <c r="SP246" t="str">
        <f t="shared" si="1761"/>
        <v/>
      </c>
      <c r="SQ246" t="str">
        <f t="shared" si="1762"/>
        <v/>
      </c>
      <c r="SR246" t="str">
        <f t="shared" si="1763"/>
        <v/>
      </c>
      <c r="SS246">
        <f t="shared" si="1764"/>
        <v>0</v>
      </c>
      <c r="ST246">
        <f t="shared" si="1765"/>
        <v>0</v>
      </c>
      <c r="SU246">
        <f t="shared" si="1766"/>
        <v>0</v>
      </c>
      <c r="SV246">
        <f t="shared" si="1767"/>
        <v>0</v>
      </c>
      <c r="SW246">
        <f t="shared" si="1768"/>
        <v>0</v>
      </c>
      <c r="SX246">
        <f t="shared" si="1769"/>
        <v>0</v>
      </c>
      <c r="SY246">
        <f t="shared" si="1770"/>
        <v>0</v>
      </c>
      <c r="SZ246">
        <f t="shared" si="1771"/>
        <v>0</v>
      </c>
      <c r="TA246">
        <f t="shared" si="1772"/>
        <v>0</v>
      </c>
      <c r="TB246">
        <f t="shared" si="1773"/>
        <v>0</v>
      </c>
      <c r="TC246">
        <f t="shared" si="1774"/>
        <v>0</v>
      </c>
      <c r="TD246">
        <f t="shared" si="1775"/>
        <v>0</v>
      </c>
      <c r="TE246">
        <f t="shared" si="1776"/>
        <v>0</v>
      </c>
      <c r="TF246">
        <f t="shared" si="1777"/>
        <v>0</v>
      </c>
      <c r="TG246">
        <f t="shared" si="1778"/>
        <v>0</v>
      </c>
      <c r="TH246">
        <f t="shared" si="1779"/>
        <v>0</v>
      </c>
      <c r="TI246">
        <f t="shared" si="1780"/>
        <v>0</v>
      </c>
      <c r="TJ246">
        <f t="shared" si="1781"/>
        <v>0</v>
      </c>
      <c r="TK246">
        <f t="shared" si="1782"/>
        <v>0</v>
      </c>
      <c r="TL246">
        <f t="shared" si="1783"/>
        <v>0</v>
      </c>
      <c r="TM246">
        <f t="shared" si="1784"/>
        <v>0</v>
      </c>
      <c r="TN246">
        <f t="shared" si="1785"/>
        <v>0</v>
      </c>
      <c r="TO246">
        <f t="shared" si="1786"/>
        <v>0</v>
      </c>
      <c r="TP246">
        <f t="shared" si="1787"/>
        <v>0</v>
      </c>
      <c r="TQ246">
        <f t="shared" si="1788"/>
        <v>0</v>
      </c>
      <c r="TR246">
        <f t="shared" si="1789"/>
        <v>0</v>
      </c>
      <c r="TS246">
        <f t="shared" si="1790"/>
        <v>0</v>
      </c>
      <c r="TT246">
        <f t="shared" si="1791"/>
        <v>0</v>
      </c>
      <c r="TU246">
        <f t="shared" si="1792"/>
        <v>0</v>
      </c>
      <c r="TV246">
        <f t="shared" si="1793"/>
        <v>0</v>
      </c>
      <c r="TW246">
        <f t="shared" si="1794"/>
        <v>0</v>
      </c>
      <c r="TX246">
        <f t="shared" si="1795"/>
        <v>0</v>
      </c>
      <c r="TY246">
        <f t="shared" si="1796"/>
        <v>0</v>
      </c>
      <c r="TZ246">
        <f t="shared" si="1797"/>
        <v>0</v>
      </c>
      <c r="UA246">
        <f t="shared" si="1798"/>
        <v>0</v>
      </c>
      <c r="UB246">
        <f t="shared" si="1799"/>
        <v>0</v>
      </c>
      <c r="UC246">
        <f t="shared" si="1800"/>
        <v>0</v>
      </c>
      <c r="UD246">
        <f t="shared" si="1801"/>
        <v>0</v>
      </c>
      <c r="UE246">
        <f t="shared" si="1802"/>
        <v>0</v>
      </c>
      <c r="UF246">
        <f t="shared" si="1803"/>
        <v>0</v>
      </c>
      <c r="UG246">
        <f t="shared" si="1804"/>
        <v>0</v>
      </c>
      <c r="UH246">
        <f t="shared" si="1805"/>
        <v>0</v>
      </c>
      <c r="UI246">
        <f t="shared" si="1806"/>
        <v>0</v>
      </c>
      <c r="UJ246">
        <f t="shared" si="1807"/>
        <v>0</v>
      </c>
      <c r="UK246">
        <f t="shared" si="1808"/>
        <v>0</v>
      </c>
      <c r="UL246">
        <f t="shared" si="1809"/>
        <v>0</v>
      </c>
      <c r="UM246">
        <f t="shared" si="1810"/>
        <v>0</v>
      </c>
      <c r="UN246">
        <f t="shared" si="1811"/>
        <v>0</v>
      </c>
      <c r="UO246">
        <f t="shared" si="1812"/>
        <v>0</v>
      </c>
      <c r="UP246">
        <f t="shared" si="1813"/>
        <v>0</v>
      </c>
      <c r="UQ246">
        <f t="shared" si="1814"/>
        <v>0</v>
      </c>
      <c r="UR246">
        <f t="shared" si="1815"/>
        <v>0</v>
      </c>
      <c r="US246">
        <f t="shared" si="1816"/>
        <v>0</v>
      </c>
      <c r="UT246">
        <f t="shared" si="1817"/>
        <v>0</v>
      </c>
      <c r="UU246">
        <f t="shared" si="1818"/>
        <v>0</v>
      </c>
      <c r="UV246">
        <f t="shared" si="1819"/>
        <v>0</v>
      </c>
      <c r="UW246">
        <f t="shared" si="1820"/>
        <v>0</v>
      </c>
      <c r="UX246">
        <f t="shared" si="1821"/>
        <v>0</v>
      </c>
      <c r="UY246">
        <f t="shared" si="1822"/>
        <v>0</v>
      </c>
      <c r="UZ246">
        <f t="shared" si="1823"/>
        <v>0</v>
      </c>
      <c r="VA246">
        <f t="shared" si="1824"/>
        <v>0</v>
      </c>
      <c r="VB246">
        <f t="shared" si="1825"/>
        <v>0</v>
      </c>
      <c r="VC246">
        <f t="shared" si="1826"/>
        <v>0</v>
      </c>
      <c r="VD246">
        <f t="shared" si="1827"/>
        <v>0</v>
      </c>
      <c r="VE246">
        <f t="shared" si="1828"/>
        <v>0</v>
      </c>
      <c r="VF246">
        <f t="shared" si="1829"/>
        <v>0</v>
      </c>
      <c r="VG246">
        <f t="shared" si="1830"/>
        <v>0</v>
      </c>
      <c r="VH246">
        <f t="shared" si="1831"/>
        <v>0</v>
      </c>
      <c r="VI246">
        <f t="shared" si="1832"/>
        <v>0</v>
      </c>
      <c r="VJ246">
        <f t="shared" si="1833"/>
        <v>0</v>
      </c>
      <c r="VK246">
        <f t="shared" si="1834"/>
        <v>0</v>
      </c>
      <c r="VL246">
        <f t="shared" si="1835"/>
        <v>0</v>
      </c>
      <c r="VM246">
        <f t="shared" si="1836"/>
        <v>0</v>
      </c>
      <c r="VN246">
        <f t="shared" si="1837"/>
        <v>0</v>
      </c>
      <c r="VO246" t="str">
        <f t="shared" si="1838"/>
        <v/>
      </c>
      <c r="VP246" t="str">
        <f t="shared" si="1839"/>
        <v/>
      </c>
      <c r="VQ246" t="str">
        <f t="shared" si="1840"/>
        <v/>
      </c>
      <c r="VR246" t="str">
        <f t="shared" si="1841"/>
        <v/>
      </c>
      <c r="VS246" t="str">
        <f t="shared" si="1842"/>
        <v/>
      </c>
      <c r="VT246" t="str">
        <f t="shared" si="1843"/>
        <v/>
      </c>
      <c r="VU246" t="str">
        <f t="shared" si="1844"/>
        <v/>
      </c>
      <c r="VV246" t="str">
        <f t="shared" si="1845"/>
        <v/>
      </c>
      <c r="VW246" t="str">
        <f t="shared" si="1846"/>
        <v/>
      </c>
      <c r="VX246" t="str">
        <f t="shared" si="1847"/>
        <v/>
      </c>
      <c r="VY246" t="str">
        <f t="shared" si="1848"/>
        <v/>
      </c>
      <c r="VZ246" t="str">
        <f t="shared" si="1849"/>
        <v/>
      </c>
      <c r="WA246" t="str">
        <f t="shared" si="1850"/>
        <v/>
      </c>
      <c r="WB246" t="str">
        <f t="shared" si="1851"/>
        <v/>
      </c>
      <c r="WC246" t="str">
        <f t="shared" si="1852"/>
        <v/>
      </c>
      <c r="WD246" t="str">
        <f t="shared" si="1853"/>
        <v/>
      </c>
      <c r="WE246" t="str">
        <f t="shared" si="1854"/>
        <v/>
      </c>
      <c r="WF246" t="str">
        <f t="shared" si="1855"/>
        <v/>
      </c>
      <c r="WG246" t="str">
        <f t="shared" si="1856"/>
        <v/>
      </c>
      <c r="WH246" t="str">
        <f t="shared" si="1857"/>
        <v/>
      </c>
      <c r="WI246" t="str">
        <f t="shared" si="1858"/>
        <v/>
      </c>
      <c r="WJ246" t="str">
        <f t="shared" si="1859"/>
        <v/>
      </c>
      <c r="WK246" t="str">
        <f t="shared" si="1860"/>
        <v/>
      </c>
      <c r="WL246" t="str">
        <f t="shared" si="1861"/>
        <v/>
      </c>
      <c r="WM246" t="str">
        <f t="shared" si="1862"/>
        <v/>
      </c>
      <c r="WN246" t="str">
        <f t="shared" si="1863"/>
        <v/>
      </c>
      <c r="WO246" t="str">
        <f t="shared" si="1864"/>
        <v/>
      </c>
      <c r="WP246" t="str">
        <f t="shared" si="1865"/>
        <v/>
      </c>
      <c r="WQ246" t="str">
        <f t="shared" si="1866"/>
        <v/>
      </c>
      <c r="WR246" t="str">
        <f t="shared" si="1867"/>
        <v/>
      </c>
      <c r="WS246" t="str">
        <f t="shared" si="1868"/>
        <v/>
      </c>
      <c r="WT246" t="str">
        <f t="shared" si="1869"/>
        <v/>
      </c>
      <c r="WU246" t="str">
        <f t="shared" si="1870"/>
        <v/>
      </c>
      <c r="WV246" t="str">
        <f t="shared" si="1871"/>
        <v/>
      </c>
      <c r="WW246" t="str">
        <f t="shared" si="1872"/>
        <v/>
      </c>
      <c r="WX246" t="str">
        <f t="shared" si="1873"/>
        <v/>
      </c>
      <c r="WY246" t="str">
        <f t="shared" si="1874"/>
        <v/>
      </c>
      <c r="WZ246" t="str">
        <f t="shared" si="1875"/>
        <v/>
      </c>
      <c r="XA246" t="str">
        <f t="shared" si="1876"/>
        <v/>
      </c>
      <c r="XB246" t="str">
        <f t="shared" si="1877"/>
        <v/>
      </c>
      <c r="XC246" t="str">
        <f t="shared" si="1878"/>
        <v/>
      </c>
      <c r="XD246" t="str">
        <f t="shared" si="1879"/>
        <v/>
      </c>
      <c r="XE246" t="str">
        <f t="shared" si="1880"/>
        <v/>
      </c>
      <c r="XF246" t="str">
        <f t="shared" si="1881"/>
        <v/>
      </c>
      <c r="XG246" t="str">
        <f t="shared" si="1882"/>
        <v/>
      </c>
      <c r="XH246" t="str">
        <f t="shared" si="1883"/>
        <v/>
      </c>
      <c r="XI246" t="str">
        <f t="shared" si="1884"/>
        <v/>
      </c>
      <c r="XJ246" t="str">
        <f t="shared" si="1885"/>
        <v/>
      </c>
      <c r="XK246" t="str">
        <f t="shared" si="1886"/>
        <v/>
      </c>
      <c r="XL246" t="str">
        <f t="shared" si="1887"/>
        <v/>
      </c>
      <c r="XM246" t="str">
        <f t="shared" si="1888"/>
        <v/>
      </c>
      <c r="XN246" t="str">
        <f t="shared" si="1889"/>
        <v/>
      </c>
      <c r="XO246" t="str">
        <f t="shared" si="1890"/>
        <v/>
      </c>
      <c r="XP246" t="str">
        <f t="shared" si="1891"/>
        <v/>
      </c>
      <c r="XQ246" t="str">
        <f t="shared" si="1892"/>
        <v/>
      </c>
      <c r="XR246" t="str">
        <f t="shared" si="1893"/>
        <v/>
      </c>
      <c r="XS246" t="str">
        <f t="shared" si="1894"/>
        <v/>
      </c>
      <c r="XT246" t="str">
        <f t="shared" si="1895"/>
        <v/>
      </c>
      <c r="XU246" t="str">
        <f t="shared" si="1896"/>
        <v/>
      </c>
      <c r="XV246" t="str">
        <f t="shared" si="1897"/>
        <v/>
      </c>
      <c r="XW246" t="str">
        <f t="shared" si="1898"/>
        <v/>
      </c>
      <c r="XX246" t="str">
        <f t="shared" si="1899"/>
        <v/>
      </c>
      <c r="XY246" t="str">
        <f t="shared" si="1900"/>
        <v/>
      </c>
      <c r="XZ246" t="str">
        <f t="shared" si="1901"/>
        <v/>
      </c>
      <c r="YA246" t="str">
        <f t="shared" si="1902"/>
        <v/>
      </c>
      <c r="YB246" t="str">
        <f t="shared" si="1903"/>
        <v/>
      </c>
      <c r="YC246" t="str">
        <f t="shared" si="1904"/>
        <v/>
      </c>
      <c r="YD246" t="str">
        <f t="shared" si="1905"/>
        <v/>
      </c>
      <c r="YE246" t="str">
        <f t="shared" si="1906"/>
        <v/>
      </c>
      <c r="YF246" t="str">
        <f t="shared" si="1907"/>
        <v/>
      </c>
      <c r="YG246" t="str">
        <f t="shared" si="1908"/>
        <v/>
      </c>
      <c r="YH246" t="str">
        <f t="shared" si="1909"/>
        <v/>
      </c>
      <c r="YI246" t="str">
        <f t="shared" si="1910"/>
        <v/>
      </c>
      <c r="YJ246" t="str">
        <f t="shared" si="1911"/>
        <v/>
      </c>
      <c r="YK246" t="str">
        <f t="shared" si="1912"/>
        <v/>
      </c>
      <c r="YL246" t="str">
        <f t="shared" si="1913"/>
        <v/>
      </c>
      <c r="YM246" t="str">
        <f t="shared" si="1914"/>
        <v/>
      </c>
      <c r="YN246" t="str">
        <f t="shared" si="1915"/>
        <v/>
      </c>
      <c r="YO246" t="str">
        <f t="shared" si="1916"/>
        <v/>
      </c>
      <c r="YP246" t="str">
        <f t="shared" si="1917"/>
        <v/>
      </c>
      <c r="YQ246" t="str">
        <f t="shared" si="1918"/>
        <v/>
      </c>
      <c r="YR246" t="str">
        <f t="shared" si="1919"/>
        <v/>
      </c>
      <c r="YS246" t="str">
        <f t="shared" si="1920"/>
        <v/>
      </c>
      <c r="YT246" t="str">
        <f t="shared" si="1921"/>
        <v/>
      </c>
      <c r="YU246" t="str">
        <f t="shared" si="1922"/>
        <v/>
      </c>
      <c r="YV246" t="str">
        <f t="shared" si="1923"/>
        <v/>
      </c>
      <c r="YW246" t="str">
        <f t="shared" si="1924"/>
        <v/>
      </c>
      <c r="YX246" t="str">
        <f t="shared" si="1925"/>
        <v/>
      </c>
      <c r="YY246" t="str">
        <f t="shared" si="1926"/>
        <v/>
      </c>
      <c r="YZ246" t="str">
        <f t="shared" si="1927"/>
        <v/>
      </c>
      <c r="ZA246" t="str">
        <f t="shared" si="1928"/>
        <v/>
      </c>
      <c r="ZB246" t="str">
        <f t="shared" si="1929"/>
        <v/>
      </c>
      <c r="ZC246" t="str">
        <f t="shared" si="1930"/>
        <v/>
      </c>
      <c r="ZD246" t="str">
        <f t="shared" si="1931"/>
        <v/>
      </c>
      <c r="ZE246" t="str">
        <f t="shared" si="1932"/>
        <v/>
      </c>
      <c r="ZF246" t="str">
        <f t="shared" si="1933"/>
        <v/>
      </c>
      <c r="ZG246" t="str">
        <f t="shared" si="1934"/>
        <v/>
      </c>
      <c r="ZH246" t="str">
        <f t="shared" si="1935"/>
        <v/>
      </c>
      <c r="ZI246" t="str">
        <f t="shared" si="1936"/>
        <v/>
      </c>
      <c r="ZJ246" t="str">
        <f t="shared" si="1937"/>
        <v/>
      </c>
      <c r="ZK246" t="str">
        <f t="shared" si="1938"/>
        <v/>
      </c>
      <c r="ZL246" t="str">
        <f t="shared" si="1939"/>
        <v/>
      </c>
      <c r="ZM246" t="str">
        <f t="shared" si="1940"/>
        <v/>
      </c>
      <c r="ZN246" t="str">
        <f t="shared" si="1941"/>
        <v/>
      </c>
      <c r="ZO246" t="str">
        <f t="shared" si="1942"/>
        <v/>
      </c>
      <c r="ZP246" t="str">
        <f t="shared" si="1943"/>
        <v/>
      </c>
      <c r="ZQ246" t="str">
        <f t="shared" si="1944"/>
        <v/>
      </c>
      <c r="ZR246" t="str">
        <f t="shared" si="1945"/>
        <v/>
      </c>
      <c r="ZS246" t="str">
        <f t="shared" si="1946"/>
        <v/>
      </c>
      <c r="ZT246" t="str">
        <f t="shared" si="1947"/>
        <v/>
      </c>
      <c r="ZU246" t="str">
        <f t="shared" si="1948"/>
        <v/>
      </c>
      <c r="ZV246" t="str">
        <f t="shared" si="1949"/>
        <v/>
      </c>
      <c r="ZW246" t="str">
        <f t="shared" si="1950"/>
        <v/>
      </c>
      <c r="ZX246" t="str">
        <f t="shared" si="1951"/>
        <v/>
      </c>
      <c r="ZY246" t="str">
        <f t="shared" si="1952"/>
        <v/>
      </c>
      <c r="ZZ246" t="str">
        <f t="shared" si="1953"/>
        <v/>
      </c>
      <c r="AAA246" t="str">
        <f t="shared" si="1954"/>
        <v/>
      </c>
      <c r="AAB246" t="str">
        <f t="shared" si="1955"/>
        <v/>
      </c>
      <c r="AAC246" t="str">
        <f t="shared" si="1956"/>
        <v/>
      </c>
      <c r="AAD246" t="str">
        <f t="shared" si="1957"/>
        <v/>
      </c>
      <c r="AAE246" t="e">
        <f t="shared" ca="1" si="1958"/>
        <v>#N/A</v>
      </c>
      <c r="AAF246" t="e">
        <f t="shared" ca="1" si="1959"/>
        <v>#N/A</v>
      </c>
      <c r="AAG246" t="e">
        <f t="shared" ca="1" si="1960"/>
        <v>#N/A</v>
      </c>
      <c r="AAH246" t="e">
        <f t="shared" ca="1" si="1961"/>
        <v>#N/A</v>
      </c>
      <c r="AAI246" t="e">
        <f t="shared" ca="1" si="1962"/>
        <v>#N/A</v>
      </c>
      <c r="AAJ246" t="e">
        <f t="shared" ca="1" si="1963"/>
        <v>#N/A</v>
      </c>
    </row>
    <row r="247" spans="1:713" x14ac:dyDescent="0.35">
      <c r="B247">
        <v>544</v>
      </c>
      <c r="C247" s="8">
        <v>40603.269988425927</v>
      </c>
      <c r="D247" t="s">
        <v>232</v>
      </c>
      <c r="E247" t="s">
        <v>2622</v>
      </c>
      <c r="F247">
        <v>4</v>
      </c>
      <c r="G247" t="s">
        <v>2409</v>
      </c>
      <c r="H247">
        <v>3488</v>
      </c>
      <c r="I247" s="9">
        <v>40451</v>
      </c>
      <c r="J247">
        <v>100</v>
      </c>
      <c r="K247">
        <v>0</v>
      </c>
      <c r="L247">
        <v>0</v>
      </c>
      <c r="M247">
        <v>12</v>
      </c>
      <c r="N247">
        <v>100</v>
      </c>
      <c r="O247">
        <v>0</v>
      </c>
      <c r="P247">
        <v>0</v>
      </c>
      <c r="Q247">
        <v>0</v>
      </c>
      <c r="R247">
        <v>10</v>
      </c>
      <c r="S247">
        <v>0</v>
      </c>
      <c r="T247">
        <v>0</v>
      </c>
      <c r="U247">
        <v>0</v>
      </c>
      <c r="V247">
        <v>0</v>
      </c>
      <c r="W247">
        <v>90</v>
      </c>
      <c r="X247" t="s">
        <v>2378</v>
      </c>
      <c r="Y247">
        <v>12</v>
      </c>
      <c r="Z247" s="10">
        <v>0</v>
      </c>
      <c r="AA247" s="10">
        <v>1</v>
      </c>
      <c r="AB247" s="10">
        <v>0</v>
      </c>
      <c r="AC247" s="10">
        <v>0</v>
      </c>
      <c r="AD247" s="10">
        <v>0</v>
      </c>
      <c r="AE247" s="10">
        <v>0</v>
      </c>
      <c r="AF247" s="10">
        <v>0</v>
      </c>
      <c r="AG247" s="10">
        <v>0</v>
      </c>
      <c r="AH247" s="10">
        <v>0</v>
      </c>
      <c r="BB247" t="s">
        <v>224</v>
      </c>
      <c r="BQ247" t="s">
        <v>271</v>
      </c>
      <c r="CQ247" t="s">
        <v>2379</v>
      </c>
      <c r="CR247">
        <v>0</v>
      </c>
      <c r="CS247" s="10">
        <v>0</v>
      </c>
      <c r="CT247">
        <v>0</v>
      </c>
      <c r="CU247" s="10">
        <v>0</v>
      </c>
      <c r="CV247" s="10">
        <v>0</v>
      </c>
      <c r="CW247" s="10">
        <v>0</v>
      </c>
      <c r="CX247" s="10">
        <v>0</v>
      </c>
      <c r="CY247" s="10">
        <v>0</v>
      </c>
      <c r="CZ247" s="10">
        <v>0</v>
      </c>
      <c r="DA247" s="10">
        <v>0</v>
      </c>
      <c r="DB247" s="10">
        <v>0</v>
      </c>
      <c r="DC247" s="10">
        <v>0</v>
      </c>
      <c r="DD247" s="10">
        <v>0</v>
      </c>
      <c r="DE247" s="10">
        <v>0</v>
      </c>
      <c r="DF247" s="10">
        <v>0</v>
      </c>
      <c r="DG247" s="10">
        <v>0</v>
      </c>
      <c r="DH247" s="10">
        <v>0</v>
      </c>
      <c r="DI247" s="10">
        <v>0</v>
      </c>
      <c r="DJ247" s="10">
        <v>0</v>
      </c>
      <c r="DK247" s="10">
        <v>0</v>
      </c>
      <c r="DL247" s="10">
        <v>0</v>
      </c>
      <c r="DM247" s="10">
        <v>0</v>
      </c>
      <c r="DN247" s="10">
        <v>0</v>
      </c>
      <c r="DO247" s="10">
        <v>0</v>
      </c>
      <c r="DP247" s="10">
        <v>0</v>
      </c>
      <c r="DQ247" s="10">
        <v>0</v>
      </c>
      <c r="DR247" s="10">
        <v>0</v>
      </c>
      <c r="DS247" s="10">
        <v>0.5</v>
      </c>
      <c r="DT247" s="10">
        <v>0</v>
      </c>
      <c r="DU247" s="10">
        <v>0</v>
      </c>
      <c r="DV247" s="10">
        <v>0</v>
      </c>
      <c r="DW247" s="10">
        <v>0</v>
      </c>
      <c r="DX247" s="10">
        <v>0</v>
      </c>
      <c r="DY247" s="10">
        <v>0</v>
      </c>
      <c r="DZ247" s="10">
        <v>0</v>
      </c>
      <c r="EA247" s="10">
        <v>0</v>
      </c>
      <c r="EB247" s="10">
        <v>0</v>
      </c>
      <c r="EC247" s="10">
        <v>0</v>
      </c>
      <c r="ED247" s="10">
        <v>0</v>
      </c>
      <c r="EE247" s="10">
        <v>0</v>
      </c>
      <c r="EF247" s="10">
        <v>0</v>
      </c>
      <c r="EG247" s="10">
        <v>0</v>
      </c>
      <c r="EH247" s="10">
        <v>0</v>
      </c>
      <c r="EI247" s="10">
        <v>0</v>
      </c>
      <c r="EJ247" s="10">
        <v>0</v>
      </c>
      <c r="EK247" s="10">
        <v>0</v>
      </c>
      <c r="EL247" s="10">
        <v>0</v>
      </c>
      <c r="EM247" s="10">
        <v>0.5</v>
      </c>
      <c r="EN247" s="10">
        <v>0</v>
      </c>
      <c r="EO247" s="10">
        <v>0</v>
      </c>
      <c r="EP247" s="10">
        <v>0</v>
      </c>
      <c r="EQ247" s="10">
        <v>0</v>
      </c>
      <c r="ER247" s="10">
        <v>0</v>
      </c>
      <c r="ES247" s="10">
        <v>0</v>
      </c>
      <c r="ET247" s="10">
        <v>0</v>
      </c>
      <c r="EU247" s="10">
        <v>0</v>
      </c>
      <c r="EV247" s="10">
        <v>0</v>
      </c>
      <c r="EW247" s="10">
        <v>0</v>
      </c>
      <c r="EX247" s="10">
        <v>0</v>
      </c>
      <c r="EY247" s="10">
        <v>0</v>
      </c>
      <c r="EZ247" t="s">
        <v>2380</v>
      </c>
      <c r="FA247" t="s">
        <v>2381</v>
      </c>
      <c r="FB247" t="s">
        <v>227</v>
      </c>
      <c r="FC247" t="s">
        <v>226</v>
      </c>
      <c r="FD247" t="s">
        <v>227</v>
      </c>
      <c r="FE247" t="s">
        <v>227</v>
      </c>
      <c r="FF247" t="s">
        <v>227</v>
      </c>
      <c r="FG247">
        <v>1</v>
      </c>
      <c r="FH247">
        <v>0</v>
      </c>
      <c r="FI247">
        <v>3</v>
      </c>
      <c r="FJ247">
        <v>2</v>
      </c>
      <c r="FK247">
        <v>0</v>
      </c>
      <c r="FL247">
        <v>4</v>
      </c>
      <c r="FM247">
        <v>0</v>
      </c>
      <c r="FN247">
        <v>0</v>
      </c>
      <c r="FO247">
        <v>5</v>
      </c>
      <c r="FP247">
        <v>1</v>
      </c>
      <c r="FQ247">
        <v>0</v>
      </c>
      <c r="FR247">
        <v>0</v>
      </c>
      <c r="FS247">
        <v>0</v>
      </c>
      <c r="FT247">
        <v>0</v>
      </c>
      <c r="FU247">
        <v>0</v>
      </c>
      <c r="FV247">
        <v>0</v>
      </c>
      <c r="FW247">
        <v>0</v>
      </c>
      <c r="FX247">
        <v>0</v>
      </c>
      <c r="FY247">
        <v>1</v>
      </c>
      <c r="FZ247">
        <v>0</v>
      </c>
      <c r="GA247">
        <v>0</v>
      </c>
      <c r="GB247">
        <v>0</v>
      </c>
      <c r="GC247">
        <v>0</v>
      </c>
      <c r="GD247">
        <v>0</v>
      </c>
      <c r="GE247">
        <v>0</v>
      </c>
      <c r="GF247">
        <v>0</v>
      </c>
      <c r="GG247">
        <v>0</v>
      </c>
      <c r="GR247" t="s">
        <v>289</v>
      </c>
      <c r="GY247" t="s">
        <v>369</v>
      </c>
      <c r="HE247" t="s">
        <v>291</v>
      </c>
      <c r="HQ247">
        <f t="shared" si="1476"/>
        <v>3488</v>
      </c>
      <c r="HR247" t="str">
        <f t="shared" si="1477"/>
        <v>A</v>
      </c>
      <c r="HS247">
        <f t="shared" si="1478"/>
        <v>100</v>
      </c>
      <c r="HT247">
        <f t="shared" si="1479"/>
        <v>0</v>
      </c>
      <c r="HU247">
        <f t="shared" si="1480"/>
        <v>0</v>
      </c>
      <c r="HV247">
        <f t="shared" si="1481"/>
        <v>0</v>
      </c>
      <c r="HW247">
        <f t="shared" si="1482"/>
        <v>348.8</v>
      </c>
      <c r="HX247">
        <f t="shared" si="1483"/>
        <v>0</v>
      </c>
      <c r="HY247">
        <f t="shared" si="1484"/>
        <v>0</v>
      </c>
      <c r="HZ247">
        <f t="shared" si="1485"/>
        <v>0</v>
      </c>
      <c r="IA247">
        <f t="shared" si="1486"/>
        <v>0</v>
      </c>
      <c r="IB247">
        <f t="shared" si="1487"/>
        <v>3139.2000000000003</v>
      </c>
      <c r="IC247">
        <f t="shared" si="1488"/>
        <v>0</v>
      </c>
      <c r="ID247">
        <f t="shared" si="1489"/>
        <v>100</v>
      </c>
      <c r="IE247">
        <f t="shared" si="1490"/>
        <v>0</v>
      </c>
      <c r="IF247">
        <f t="shared" si="1491"/>
        <v>0</v>
      </c>
      <c r="IG247">
        <f t="shared" si="1492"/>
        <v>0</v>
      </c>
      <c r="IH247">
        <f t="shared" si="1493"/>
        <v>0</v>
      </c>
      <c r="II247">
        <f t="shared" si="1494"/>
        <v>0</v>
      </c>
      <c r="IJ247">
        <f t="shared" si="1495"/>
        <v>0</v>
      </c>
      <c r="IK247">
        <f t="shared" si="1496"/>
        <v>0</v>
      </c>
      <c r="IL247">
        <f t="shared" si="1497"/>
        <v>0</v>
      </c>
      <c r="IM247">
        <f t="shared" si="1498"/>
        <v>0</v>
      </c>
      <c r="IN247">
        <f t="shared" si="1499"/>
        <v>0</v>
      </c>
      <c r="IO247">
        <f t="shared" si="1500"/>
        <v>0</v>
      </c>
      <c r="IP247">
        <f t="shared" si="1501"/>
        <v>0</v>
      </c>
      <c r="IQ247">
        <f t="shared" si="1502"/>
        <v>0</v>
      </c>
      <c r="IR247">
        <f t="shared" si="1503"/>
        <v>0</v>
      </c>
      <c r="IS247">
        <f t="shared" si="1504"/>
        <v>0</v>
      </c>
      <c r="IT247">
        <f t="shared" si="1505"/>
        <v>0</v>
      </c>
      <c r="IU247">
        <f t="shared" si="1506"/>
        <v>0</v>
      </c>
      <c r="IV247">
        <f t="shared" si="1507"/>
        <v>100</v>
      </c>
      <c r="IW247">
        <f t="shared" si="1508"/>
        <v>0</v>
      </c>
      <c r="IX247">
        <f t="shared" si="1509"/>
        <v>0</v>
      </c>
      <c r="IY247">
        <f t="shared" si="1510"/>
        <v>0</v>
      </c>
      <c r="IZ247">
        <f t="shared" si="1511"/>
        <v>0</v>
      </c>
      <c r="JA247">
        <f t="shared" si="1512"/>
        <v>0</v>
      </c>
      <c r="JB247">
        <f t="shared" si="1513"/>
        <v>0</v>
      </c>
      <c r="JC247">
        <f t="shared" si="1514"/>
        <v>0</v>
      </c>
      <c r="JD247">
        <f t="shared" si="1515"/>
        <v>0</v>
      </c>
      <c r="JE247">
        <f t="shared" si="1516"/>
        <v>3488</v>
      </c>
      <c r="JF247">
        <f t="shared" si="1517"/>
        <v>0</v>
      </c>
      <c r="JG247">
        <f t="shared" si="1518"/>
        <v>0</v>
      </c>
      <c r="JH247">
        <f t="shared" si="1519"/>
        <v>0</v>
      </c>
      <c r="JI247">
        <f t="shared" si="1520"/>
        <v>0</v>
      </c>
      <c r="JJ247">
        <f t="shared" si="1521"/>
        <v>0</v>
      </c>
      <c r="JK247">
        <f t="shared" si="1522"/>
        <v>0</v>
      </c>
      <c r="JL247">
        <f t="shared" si="1523"/>
        <v>0</v>
      </c>
      <c r="JM247">
        <f t="shared" si="1524"/>
        <v>0</v>
      </c>
      <c r="JN247">
        <f t="shared" si="1525"/>
        <v>0</v>
      </c>
      <c r="JO247">
        <f t="shared" si="1526"/>
        <v>0</v>
      </c>
      <c r="JP247">
        <f t="shared" si="1527"/>
        <v>0</v>
      </c>
      <c r="JQ247">
        <f t="shared" si="1528"/>
        <v>0</v>
      </c>
      <c r="JR247">
        <f t="shared" si="1529"/>
        <v>0</v>
      </c>
      <c r="JS247">
        <f t="shared" si="1530"/>
        <v>0</v>
      </c>
      <c r="JT247">
        <f t="shared" si="1531"/>
        <v>0</v>
      </c>
      <c r="JU247">
        <f t="shared" si="1532"/>
        <v>0</v>
      </c>
      <c r="JV247">
        <f t="shared" si="1533"/>
        <v>0</v>
      </c>
      <c r="JW247">
        <f t="shared" si="1534"/>
        <v>0</v>
      </c>
      <c r="JX247">
        <f t="shared" si="1535"/>
        <v>0</v>
      </c>
      <c r="JY247">
        <f t="shared" si="1536"/>
        <v>0</v>
      </c>
      <c r="JZ247">
        <f t="shared" si="1537"/>
        <v>0</v>
      </c>
      <c r="KA247">
        <f t="shared" si="1538"/>
        <v>0</v>
      </c>
      <c r="KB247">
        <f t="shared" si="1539"/>
        <v>0</v>
      </c>
      <c r="KC247">
        <f t="shared" si="1540"/>
        <v>0</v>
      </c>
      <c r="KD247">
        <f t="shared" si="1541"/>
        <v>0</v>
      </c>
      <c r="KE247">
        <f t="shared" si="1542"/>
        <v>0</v>
      </c>
      <c r="KF247">
        <f t="shared" si="1543"/>
        <v>0</v>
      </c>
      <c r="KG247">
        <f t="shared" si="1544"/>
        <v>0</v>
      </c>
      <c r="KH247">
        <f t="shared" si="1545"/>
        <v>0</v>
      </c>
      <c r="KI247">
        <f t="shared" si="1546"/>
        <v>0</v>
      </c>
      <c r="KJ247">
        <f t="shared" si="1547"/>
        <v>0</v>
      </c>
      <c r="KK247">
        <f t="shared" si="1548"/>
        <v>0</v>
      </c>
      <c r="KL247">
        <f t="shared" si="1549"/>
        <v>0</v>
      </c>
      <c r="KM247">
        <f t="shared" si="1550"/>
        <v>0</v>
      </c>
      <c r="KN247">
        <f t="shared" si="1551"/>
        <v>50</v>
      </c>
      <c r="KO247">
        <f t="shared" si="1552"/>
        <v>0</v>
      </c>
      <c r="KP247">
        <f t="shared" si="1553"/>
        <v>0</v>
      </c>
      <c r="KQ247">
        <f t="shared" si="1554"/>
        <v>0</v>
      </c>
      <c r="KR247">
        <f t="shared" si="1555"/>
        <v>0</v>
      </c>
      <c r="KS247">
        <f t="shared" si="1556"/>
        <v>0</v>
      </c>
      <c r="KT247">
        <f t="shared" si="1557"/>
        <v>0</v>
      </c>
      <c r="KU247">
        <f t="shared" si="1558"/>
        <v>0</v>
      </c>
      <c r="KV247">
        <f t="shared" si="1559"/>
        <v>0</v>
      </c>
      <c r="KW247">
        <f t="shared" si="1560"/>
        <v>0</v>
      </c>
      <c r="KX247">
        <f t="shared" si="1561"/>
        <v>0</v>
      </c>
      <c r="KY247">
        <f t="shared" si="1562"/>
        <v>0</v>
      </c>
      <c r="KZ247">
        <f t="shared" si="1563"/>
        <v>0</v>
      </c>
      <c r="LA247">
        <f t="shared" si="1564"/>
        <v>0</v>
      </c>
      <c r="LB247">
        <f t="shared" si="1565"/>
        <v>0</v>
      </c>
      <c r="LC247">
        <f t="shared" si="1566"/>
        <v>0</v>
      </c>
      <c r="LD247">
        <f t="shared" si="1567"/>
        <v>0</v>
      </c>
      <c r="LE247">
        <f t="shared" si="1568"/>
        <v>0</v>
      </c>
      <c r="LF247">
        <f t="shared" si="1569"/>
        <v>0</v>
      </c>
      <c r="LG247">
        <f t="shared" si="1570"/>
        <v>0</v>
      </c>
      <c r="LH247">
        <f t="shared" si="1571"/>
        <v>50</v>
      </c>
      <c r="LI247">
        <f t="shared" si="1572"/>
        <v>0</v>
      </c>
      <c r="LJ247">
        <f t="shared" si="1573"/>
        <v>0</v>
      </c>
      <c r="LK247">
        <f t="shared" si="1574"/>
        <v>0</v>
      </c>
      <c r="LL247">
        <f t="shared" si="1575"/>
        <v>0</v>
      </c>
      <c r="LM247">
        <f t="shared" si="1576"/>
        <v>0</v>
      </c>
      <c r="LN247">
        <f t="shared" si="1577"/>
        <v>0</v>
      </c>
      <c r="LO247">
        <f t="shared" si="1578"/>
        <v>0</v>
      </c>
      <c r="LP247">
        <f t="shared" si="1579"/>
        <v>0</v>
      </c>
      <c r="LQ247">
        <f t="shared" si="1580"/>
        <v>0</v>
      </c>
      <c r="LR247">
        <f t="shared" si="1581"/>
        <v>0</v>
      </c>
      <c r="LS247">
        <f t="shared" si="1582"/>
        <v>0</v>
      </c>
      <c r="LT247">
        <f t="shared" si="1583"/>
        <v>0</v>
      </c>
      <c r="LU247">
        <f t="shared" si="1584"/>
        <v>0</v>
      </c>
      <c r="LV247">
        <f t="shared" si="1585"/>
        <v>0</v>
      </c>
      <c r="LW247">
        <f t="shared" si="1586"/>
        <v>0</v>
      </c>
      <c r="LX247">
        <f t="shared" si="1587"/>
        <v>0</v>
      </c>
      <c r="LY247">
        <f t="shared" si="1588"/>
        <v>0</v>
      </c>
      <c r="LZ247">
        <f t="shared" si="1589"/>
        <v>0</v>
      </c>
      <c r="MA247">
        <f t="shared" si="1590"/>
        <v>0</v>
      </c>
      <c r="MB247">
        <f t="shared" si="1591"/>
        <v>0</v>
      </c>
      <c r="MC247">
        <f t="shared" si="1592"/>
        <v>0</v>
      </c>
      <c r="MD247">
        <f t="shared" si="1593"/>
        <v>0</v>
      </c>
      <c r="ME247">
        <f t="shared" si="1594"/>
        <v>0</v>
      </c>
      <c r="MF247">
        <f t="shared" si="1595"/>
        <v>0</v>
      </c>
      <c r="MG247">
        <f t="shared" si="1596"/>
        <v>0</v>
      </c>
      <c r="MH247">
        <f t="shared" si="1597"/>
        <v>0</v>
      </c>
      <c r="MI247">
        <f t="shared" si="1598"/>
        <v>0</v>
      </c>
      <c r="MJ247">
        <f t="shared" si="1599"/>
        <v>0</v>
      </c>
      <c r="MK247">
        <f t="shared" si="1600"/>
        <v>0</v>
      </c>
      <c r="ML247">
        <f t="shared" si="1601"/>
        <v>0</v>
      </c>
      <c r="MM247">
        <f t="shared" si="1602"/>
        <v>0</v>
      </c>
      <c r="MN247">
        <f t="shared" si="1603"/>
        <v>0</v>
      </c>
      <c r="MO247">
        <f t="shared" si="1604"/>
        <v>0</v>
      </c>
      <c r="MP247">
        <f t="shared" si="1605"/>
        <v>0</v>
      </c>
      <c r="MQ247">
        <f t="shared" si="1606"/>
        <v>0</v>
      </c>
      <c r="MR247">
        <f t="shared" si="1607"/>
        <v>0</v>
      </c>
      <c r="MS247">
        <f t="shared" si="1608"/>
        <v>0</v>
      </c>
      <c r="MT247">
        <f t="shared" si="1609"/>
        <v>0</v>
      </c>
      <c r="MU247">
        <f t="shared" si="1610"/>
        <v>0</v>
      </c>
      <c r="MV247">
        <f t="shared" si="1611"/>
        <v>0</v>
      </c>
      <c r="MW247">
        <f t="shared" si="1612"/>
        <v>0</v>
      </c>
      <c r="MX247">
        <f t="shared" si="1613"/>
        <v>0</v>
      </c>
      <c r="MY247">
        <f t="shared" si="1614"/>
        <v>0</v>
      </c>
      <c r="MZ247">
        <f t="shared" si="1615"/>
        <v>0</v>
      </c>
      <c r="NA247">
        <f t="shared" si="1616"/>
        <v>0</v>
      </c>
      <c r="NB247">
        <f t="shared" si="1617"/>
        <v>0</v>
      </c>
      <c r="NC247">
        <f t="shared" si="1618"/>
        <v>0</v>
      </c>
      <c r="ND247">
        <f t="shared" si="1619"/>
        <v>0</v>
      </c>
      <c r="NE247">
        <f t="shared" si="1620"/>
        <v>0</v>
      </c>
      <c r="NF247">
        <f t="shared" si="1621"/>
        <v>0</v>
      </c>
      <c r="NG247">
        <f t="shared" si="1622"/>
        <v>0</v>
      </c>
      <c r="NH247">
        <f t="shared" si="1623"/>
        <v>0</v>
      </c>
      <c r="NI247">
        <f t="shared" si="1624"/>
        <v>0</v>
      </c>
      <c r="NJ247">
        <f t="shared" si="1625"/>
        <v>0</v>
      </c>
      <c r="NK247">
        <f t="shared" si="1626"/>
        <v>0</v>
      </c>
      <c r="NL247">
        <f t="shared" si="1627"/>
        <v>0</v>
      </c>
      <c r="NM247">
        <f t="shared" si="1628"/>
        <v>0</v>
      </c>
      <c r="NN247">
        <f t="shared" si="1629"/>
        <v>0</v>
      </c>
      <c r="NO247">
        <f t="shared" si="1630"/>
        <v>0</v>
      </c>
      <c r="NP247">
        <f t="shared" si="1631"/>
        <v>0</v>
      </c>
      <c r="NQ247">
        <f t="shared" si="1632"/>
        <v>0</v>
      </c>
      <c r="NR247">
        <f t="shared" si="1633"/>
        <v>0</v>
      </c>
      <c r="NS247">
        <f t="shared" si="1634"/>
        <v>0</v>
      </c>
      <c r="NT247">
        <f t="shared" si="1635"/>
        <v>0</v>
      </c>
      <c r="NU247">
        <f t="shared" si="1636"/>
        <v>0</v>
      </c>
      <c r="NV247">
        <f t="shared" si="1637"/>
        <v>0</v>
      </c>
      <c r="NW247">
        <f t="shared" si="1638"/>
        <v>0</v>
      </c>
      <c r="NX247">
        <f t="shared" si="1639"/>
        <v>0</v>
      </c>
      <c r="NY247">
        <f t="shared" si="1640"/>
        <v>0</v>
      </c>
      <c r="NZ247">
        <f t="shared" si="1641"/>
        <v>0</v>
      </c>
      <c r="OA247">
        <f t="shared" si="1642"/>
        <v>0</v>
      </c>
      <c r="OB247">
        <f t="shared" si="1643"/>
        <v>0</v>
      </c>
      <c r="OC247">
        <f t="shared" si="1644"/>
        <v>0</v>
      </c>
      <c r="OD247">
        <f t="shared" si="1645"/>
        <v>0</v>
      </c>
      <c r="OE247">
        <f t="shared" si="1646"/>
        <v>0</v>
      </c>
      <c r="OF247">
        <f t="shared" si="1647"/>
        <v>0</v>
      </c>
      <c r="OG247">
        <f t="shared" si="1648"/>
        <v>0</v>
      </c>
      <c r="OH247">
        <f t="shared" si="1649"/>
        <v>0</v>
      </c>
      <c r="OI247">
        <f t="shared" si="1650"/>
        <v>0</v>
      </c>
      <c r="OJ247">
        <f t="shared" si="1651"/>
        <v>0</v>
      </c>
      <c r="OK247">
        <f t="shared" si="1652"/>
        <v>0</v>
      </c>
      <c r="OL247">
        <f t="shared" si="1653"/>
        <v>0</v>
      </c>
      <c r="OM247">
        <f t="shared" si="1654"/>
        <v>0</v>
      </c>
      <c r="ON247">
        <f t="shared" si="1655"/>
        <v>0</v>
      </c>
      <c r="OO247">
        <f t="shared" si="1656"/>
        <v>0</v>
      </c>
      <c r="OP247">
        <f t="shared" si="1657"/>
        <v>0</v>
      </c>
      <c r="OQ247">
        <f t="shared" si="1658"/>
        <v>0</v>
      </c>
      <c r="OR247">
        <f t="shared" si="1659"/>
        <v>0</v>
      </c>
      <c r="OS247">
        <f t="shared" si="1660"/>
        <v>0</v>
      </c>
      <c r="OT247">
        <f t="shared" si="1661"/>
        <v>0</v>
      </c>
      <c r="OU247">
        <f t="shared" si="1662"/>
        <v>0</v>
      </c>
      <c r="OV247">
        <f t="shared" si="1663"/>
        <v>0</v>
      </c>
      <c r="OW247">
        <f t="shared" si="1664"/>
        <v>0</v>
      </c>
      <c r="OX247">
        <f t="shared" si="1665"/>
        <v>0</v>
      </c>
      <c r="OY247">
        <f t="shared" si="1666"/>
        <v>0</v>
      </c>
      <c r="OZ247">
        <f t="shared" si="1667"/>
        <v>0</v>
      </c>
      <c r="PA247">
        <f t="shared" si="1668"/>
        <v>0</v>
      </c>
      <c r="PB247">
        <f t="shared" si="1669"/>
        <v>0</v>
      </c>
      <c r="PC247">
        <f t="shared" si="1670"/>
        <v>0</v>
      </c>
      <c r="PD247">
        <f t="shared" si="1671"/>
        <v>50</v>
      </c>
      <c r="PE247">
        <f t="shared" si="1672"/>
        <v>0</v>
      </c>
      <c r="PF247">
        <f t="shared" si="1673"/>
        <v>0</v>
      </c>
      <c r="PG247">
        <f t="shared" si="1674"/>
        <v>0</v>
      </c>
      <c r="PH247">
        <f t="shared" si="1675"/>
        <v>0</v>
      </c>
      <c r="PI247">
        <f t="shared" si="1676"/>
        <v>0</v>
      </c>
      <c r="PJ247">
        <f t="shared" si="1677"/>
        <v>0</v>
      </c>
      <c r="PK247">
        <f t="shared" si="1678"/>
        <v>0</v>
      </c>
      <c r="PL247">
        <f t="shared" si="1679"/>
        <v>0</v>
      </c>
      <c r="PM247">
        <f t="shared" si="1680"/>
        <v>0</v>
      </c>
      <c r="PN247">
        <f t="shared" si="1681"/>
        <v>0</v>
      </c>
      <c r="PO247">
        <f t="shared" si="1682"/>
        <v>0</v>
      </c>
      <c r="PP247">
        <f t="shared" si="1683"/>
        <v>0</v>
      </c>
      <c r="PQ247">
        <f t="shared" si="1684"/>
        <v>0</v>
      </c>
      <c r="PR247">
        <f t="shared" si="1685"/>
        <v>0</v>
      </c>
      <c r="PS247">
        <f t="shared" si="1686"/>
        <v>0</v>
      </c>
      <c r="PT247">
        <f t="shared" si="1687"/>
        <v>0</v>
      </c>
      <c r="PU247">
        <f t="shared" si="1688"/>
        <v>0</v>
      </c>
      <c r="PV247">
        <f t="shared" si="1689"/>
        <v>0</v>
      </c>
      <c r="PW247">
        <f t="shared" si="1690"/>
        <v>0</v>
      </c>
      <c r="PX247">
        <f t="shared" si="1691"/>
        <v>50</v>
      </c>
      <c r="PY247">
        <f t="shared" si="1692"/>
        <v>0</v>
      </c>
      <c r="PZ247">
        <f t="shared" si="1693"/>
        <v>0</v>
      </c>
      <c r="QA247">
        <f t="shared" si="1694"/>
        <v>0</v>
      </c>
      <c r="QB247">
        <f t="shared" si="1695"/>
        <v>0</v>
      </c>
      <c r="QC247">
        <f t="shared" si="1696"/>
        <v>0</v>
      </c>
      <c r="QD247">
        <f t="shared" si="1697"/>
        <v>0</v>
      </c>
      <c r="QE247">
        <f t="shared" si="1698"/>
        <v>0</v>
      </c>
      <c r="QF247">
        <f t="shared" si="1699"/>
        <v>0</v>
      </c>
      <c r="QG247">
        <f t="shared" si="1700"/>
        <v>0</v>
      </c>
      <c r="QH247">
        <f t="shared" si="1701"/>
        <v>0</v>
      </c>
      <c r="QI247">
        <f t="shared" si="1702"/>
        <v>0</v>
      </c>
      <c r="QJ247">
        <f t="shared" si="1703"/>
        <v>0</v>
      </c>
      <c r="QK247">
        <f t="shared" si="1704"/>
        <v>0</v>
      </c>
      <c r="QL247">
        <f t="shared" si="1705"/>
        <v>0</v>
      </c>
      <c r="QM247">
        <f t="shared" si="1706"/>
        <v>0</v>
      </c>
      <c r="QN247">
        <f t="shared" si="1707"/>
        <v>0</v>
      </c>
      <c r="QO247">
        <f t="shared" si="1708"/>
        <v>0</v>
      </c>
      <c r="QP247">
        <f t="shared" si="1709"/>
        <v>0</v>
      </c>
      <c r="QQ247">
        <f t="shared" si="1710"/>
        <v>0</v>
      </c>
      <c r="QR247">
        <f t="shared" si="1711"/>
        <v>0</v>
      </c>
      <c r="QS247">
        <f t="shared" si="1712"/>
        <v>0</v>
      </c>
      <c r="QT247">
        <f t="shared" si="1713"/>
        <v>0</v>
      </c>
      <c r="QU247">
        <f t="shared" si="1714"/>
        <v>0</v>
      </c>
      <c r="QV247">
        <f t="shared" si="1715"/>
        <v>0</v>
      </c>
      <c r="QW247">
        <f t="shared" si="1716"/>
        <v>0</v>
      </c>
      <c r="QX247">
        <f t="shared" si="1717"/>
        <v>0</v>
      </c>
      <c r="QY247">
        <f t="shared" si="1718"/>
        <v>0</v>
      </c>
      <c r="QZ247">
        <f t="shared" si="1719"/>
        <v>0</v>
      </c>
      <c r="RA247">
        <f t="shared" si="1720"/>
        <v>0</v>
      </c>
      <c r="RB247">
        <f t="shared" si="1721"/>
        <v>0</v>
      </c>
      <c r="RC247">
        <f t="shared" si="1722"/>
        <v>0</v>
      </c>
      <c r="RD247">
        <f t="shared" si="1723"/>
        <v>0</v>
      </c>
      <c r="RE247">
        <f t="shared" si="1724"/>
        <v>0</v>
      </c>
      <c r="RF247">
        <f t="shared" si="1725"/>
        <v>0</v>
      </c>
      <c r="RG247">
        <f t="shared" si="1726"/>
        <v>0</v>
      </c>
      <c r="RH247">
        <f t="shared" si="1727"/>
        <v>0</v>
      </c>
      <c r="RI247">
        <f t="shared" si="1728"/>
        <v>0</v>
      </c>
      <c r="RJ247">
        <f t="shared" si="1729"/>
        <v>0</v>
      </c>
      <c r="RK247">
        <f t="shared" si="1730"/>
        <v>0</v>
      </c>
      <c r="RL247">
        <f t="shared" si="1731"/>
        <v>1744</v>
      </c>
      <c r="RM247">
        <f t="shared" si="1732"/>
        <v>0</v>
      </c>
      <c r="RN247">
        <f t="shared" si="1733"/>
        <v>0</v>
      </c>
      <c r="RO247">
        <f t="shared" si="1734"/>
        <v>0</v>
      </c>
      <c r="RP247">
        <f t="shared" si="1735"/>
        <v>0</v>
      </c>
      <c r="RQ247">
        <f t="shared" si="1736"/>
        <v>0</v>
      </c>
      <c r="RR247">
        <f t="shared" si="1737"/>
        <v>0</v>
      </c>
      <c r="RS247">
        <f t="shared" si="1738"/>
        <v>0</v>
      </c>
      <c r="RT247">
        <f t="shared" si="1739"/>
        <v>0</v>
      </c>
      <c r="RU247">
        <f t="shared" si="1740"/>
        <v>0</v>
      </c>
      <c r="RV247">
        <f t="shared" si="1741"/>
        <v>0</v>
      </c>
      <c r="RW247">
        <f t="shared" si="1742"/>
        <v>0</v>
      </c>
      <c r="RX247">
        <f t="shared" si="1743"/>
        <v>0</v>
      </c>
      <c r="RY247">
        <f t="shared" si="1744"/>
        <v>0</v>
      </c>
      <c r="RZ247">
        <f t="shared" si="1745"/>
        <v>0</v>
      </c>
      <c r="SA247">
        <f t="shared" si="1746"/>
        <v>0</v>
      </c>
      <c r="SB247">
        <f t="shared" si="1747"/>
        <v>0</v>
      </c>
      <c r="SC247">
        <f t="shared" si="1748"/>
        <v>0</v>
      </c>
      <c r="SD247">
        <f t="shared" si="1749"/>
        <v>0</v>
      </c>
      <c r="SE247">
        <f t="shared" si="1750"/>
        <v>0</v>
      </c>
      <c r="SF247">
        <f t="shared" si="1751"/>
        <v>1744</v>
      </c>
      <c r="SG247">
        <f t="shared" si="1752"/>
        <v>0</v>
      </c>
      <c r="SH247">
        <f t="shared" si="1753"/>
        <v>0</v>
      </c>
      <c r="SI247">
        <f t="shared" si="1754"/>
        <v>0</v>
      </c>
      <c r="SJ247">
        <f t="shared" si="1755"/>
        <v>0</v>
      </c>
      <c r="SK247">
        <f t="shared" si="1756"/>
        <v>0</v>
      </c>
      <c r="SL247">
        <f t="shared" si="1757"/>
        <v>0</v>
      </c>
      <c r="SM247">
        <f t="shared" si="1758"/>
        <v>0</v>
      </c>
      <c r="SN247">
        <f t="shared" si="1759"/>
        <v>0</v>
      </c>
      <c r="SO247">
        <f t="shared" si="1760"/>
        <v>0</v>
      </c>
      <c r="SP247">
        <f t="shared" si="1761"/>
        <v>0</v>
      </c>
      <c r="SQ247">
        <f t="shared" si="1762"/>
        <v>0</v>
      </c>
      <c r="SR247">
        <f t="shared" si="1763"/>
        <v>0</v>
      </c>
      <c r="SS247">
        <f t="shared" si="1764"/>
        <v>0</v>
      </c>
      <c r="ST247">
        <f t="shared" si="1765"/>
        <v>100</v>
      </c>
      <c r="SU247">
        <f t="shared" si="1766"/>
        <v>0</v>
      </c>
      <c r="SV247">
        <f t="shared" si="1767"/>
        <v>0</v>
      </c>
      <c r="SW247">
        <f t="shared" si="1768"/>
        <v>100</v>
      </c>
      <c r="SX247">
        <f t="shared" si="1769"/>
        <v>0</v>
      </c>
      <c r="SY247">
        <f t="shared" si="1770"/>
        <v>0</v>
      </c>
      <c r="SZ247">
        <f t="shared" si="1771"/>
        <v>0</v>
      </c>
      <c r="TA247">
        <f t="shared" si="1772"/>
        <v>0</v>
      </c>
      <c r="TB247">
        <f t="shared" si="1773"/>
        <v>100</v>
      </c>
      <c r="TC247">
        <f t="shared" si="1774"/>
        <v>0</v>
      </c>
      <c r="TD247">
        <f t="shared" si="1775"/>
        <v>0</v>
      </c>
      <c r="TE247">
        <f t="shared" si="1776"/>
        <v>0</v>
      </c>
      <c r="TF247">
        <f t="shared" si="1777"/>
        <v>100</v>
      </c>
      <c r="TG247">
        <f t="shared" si="1778"/>
        <v>0</v>
      </c>
      <c r="TH247">
        <f t="shared" si="1779"/>
        <v>0</v>
      </c>
      <c r="TI247">
        <f t="shared" si="1780"/>
        <v>0</v>
      </c>
      <c r="TJ247">
        <f t="shared" si="1781"/>
        <v>100</v>
      </c>
      <c r="TK247">
        <f t="shared" si="1782"/>
        <v>0</v>
      </c>
      <c r="TL247">
        <f t="shared" si="1783"/>
        <v>0</v>
      </c>
      <c r="TM247">
        <f t="shared" si="1784"/>
        <v>5</v>
      </c>
      <c r="TN247">
        <f t="shared" si="1785"/>
        <v>0</v>
      </c>
      <c r="TO247">
        <f t="shared" si="1786"/>
        <v>3</v>
      </c>
      <c r="TP247">
        <f t="shared" si="1787"/>
        <v>4</v>
      </c>
      <c r="TQ247">
        <f t="shared" si="1788"/>
        <v>0</v>
      </c>
      <c r="TR247">
        <f t="shared" si="1789"/>
        <v>2</v>
      </c>
      <c r="TS247">
        <f t="shared" si="1790"/>
        <v>0</v>
      </c>
      <c r="TT247">
        <f t="shared" si="1791"/>
        <v>0</v>
      </c>
      <c r="TU247">
        <f t="shared" si="1792"/>
        <v>1</v>
      </c>
      <c r="TV247">
        <f t="shared" si="1793"/>
        <v>0</v>
      </c>
      <c r="TW247">
        <f t="shared" si="1794"/>
        <v>0</v>
      </c>
      <c r="TX247">
        <f t="shared" si="1795"/>
        <v>0</v>
      </c>
      <c r="TY247">
        <f t="shared" si="1796"/>
        <v>0</v>
      </c>
      <c r="TZ247">
        <f t="shared" si="1797"/>
        <v>0</v>
      </c>
      <c r="UA247">
        <f t="shared" si="1798"/>
        <v>0</v>
      </c>
      <c r="UB247">
        <f t="shared" si="1799"/>
        <v>0</v>
      </c>
      <c r="UC247">
        <f t="shared" si="1800"/>
        <v>0</v>
      </c>
      <c r="UD247">
        <f t="shared" si="1801"/>
        <v>0</v>
      </c>
      <c r="UE247">
        <f t="shared" si="1802"/>
        <v>5</v>
      </c>
      <c r="UF247">
        <f t="shared" si="1803"/>
        <v>0</v>
      </c>
      <c r="UG247">
        <f t="shared" si="1804"/>
        <v>0</v>
      </c>
      <c r="UH247">
        <f t="shared" si="1805"/>
        <v>0</v>
      </c>
      <c r="UI247">
        <f t="shared" si="1806"/>
        <v>0</v>
      </c>
      <c r="UJ247">
        <f t="shared" si="1807"/>
        <v>0</v>
      </c>
      <c r="UK247">
        <f t="shared" si="1808"/>
        <v>0</v>
      </c>
      <c r="UL247">
        <f t="shared" si="1809"/>
        <v>0</v>
      </c>
      <c r="UM247">
        <f t="shared" si="1810"/>
        <v>0</v>
      </c>
      <c r="UN247">
        <f t="shared" si="1811"/>
        <v>0</v>
      </c>
      <c r="UO247">
        <f t="shared" si="1812"/>
        <v>0</v>
      </c>
      <c r="UP247">
        <f t="shared" si="1813"/>
        <v>0</v>
      </c>
      <c r="UQ247">
        <f t="shared" si="1814"/>
        <v>0</v>
      </c>
      <c r="UR247">
        <f t="shared" si="1815"/>
        <v>0</v>
      </c>
      <c r="US247">
        <f t="shared" si="1816"/>
        <v>0</v>
      </c>
      <c r="UT247">
        <f t="shared" si="1817"/>
        <v>0</v>
      </c>
      <c r="UU247">
        <f t="shared" si="1818"/>
        <v>0</v>
      </c>
      <c r="UV247">
        <f t="shared" si="1819"/>
        <v>0</v>
      </c>
      <c r="UW247">
        <f t="shared" si="1820"/>
        <v>5</v>
      </c>
      <c r="UX247">
        <f t="shared" si="1821"/>
        <v>0</v>
      </c>
      <c r="UY247">
        <f t="shared" si="1822"/>
        <v>0</v>
      </c>
      <c r="UZ247">
        <f t="shared" si="1823"/>
        <v>0</v>
      </c>
      <c r="VA247">
        <f t="shared" si="1824"/>
        <v>0</v>
      </c>
      <c r="VB247">
        <f t="shared" si="1825"/>
        <v>0</v>
      </c>
      <c r="VC247">
        <f t="shared" si="1826"/>
        <v>0</v>
      </c>
      <c r="VD247">
        <f t="shared" si="1827"/>
        <v>0</v>
      </c>
      <c r="VE247">
        <f t="shared" si="1828"/>
        <v>0</v>
      </c>
      <c r="VF247">
        <f t="shared" si="1829"/>
        <v>0</v>
      </c>
      <c r="VG247">
        <f t="shared" si="1830"/>
        <v>0</v>
      </c>
      <c r="VH247">
        <f t="shared" si="1831"/>
        <v>0</v>
      </c>
      <c r="VI247">
        <f t="shared" si="1832"/>
        <v>0</v>
      </c>
      <c r="VJ247">
        <f t="shared" si="1833"/>
        <v>0</v>
      </c>
      <c r="VK247">
        <f t="shared" si="1834"/>
        <v>0</v>
      </c>
      <c r="VL247">
        <f t="shared" si="1835"/>
        <v>0</v>
      </c>
      <c r="VM247">
        <f t="shared" si="1836"/>
        <v>0</v>
      </c>
      <c r="VN247">
        <f t="shared" si="1837"/>
        <v>0</v>
      </c>
      <c r="VO247">
        <f t="shared" si="1838"/>
        <v>0</v>
      </c>
      <c r="VP247">
        <f t="shared" si="1839"/>
        <v>0</v>
      </c>
      <c r="VQ247">
        <f t="shared" si="1840"/>
        <v>0</v>
      </c>
      <c r="VR247">
        <f t="shared" si="1841"/>
        <v>0</v>
      </c>
      <c r="VS247">
        <f t="shared" si="1842"/>
        <v>0</v>
      </c>
      <c r="VT247">
        <f t="shared" si="1843"/>
        <v>0</v>
      </c>
      <c r="VU247">
        <f t="shared" si="1844"/>
        <v>0</v>
      </c>
      <c r="VV247">
        <f t="shared" si="1845"/>
        <v>0</v>
      </c>
      <c r="VW247">
        <f t="shared" si="1846"/>
        <v>0</v>
      </c>
      <c r="VX247">
        <f t="shared" si="1847"/>
        <v>0</v>
      </c>
      <c r="VY247">
        <f t="shared" si="1848"/>
        <v>0</v>
      </c>
      <c r="VZ247">
        <f t="shared" si="1849"/>
        <v>0</v>
      </c>
      <c r="WA247">
        <f t="shared" si="1850"/>
        <v>0</v>
      </c>
      <c r="WB247">
        <f t="shared" si="1851"/>
        <v>0</v>
      </c>
      <c r="WC247">
        <f t="shared" si="1852"/>
        <v>0</v>
      </c>
      <c r="WD247">
        <f t="shared" si="1853"/>
        <v>0</v>
      </c>
      <c r="WE247">
        <f t="shared" si="1854"/>
        <v>0</v>
      </c>
      <c r="WF247">
        <f t="shared" si="1855"/>
        <v>0</v>
      </c>
      <c r="WG247">
        <f t="shared" si="1856"/>
        <v>0</v>
      </c>
      <c r="WH247">
        <f t="shared" si="1857"/>
        <v>0</v>
      </c>
      <c r="WI247">
        <f t="shared" si="1858"/>
        <v>0</v>
      </c>
      <c r="WJ247">
        <f t="shared" si="1859"/>
        <v>0</v>
      </c>
      <c r="WK247">
        <f t="shared" si="1860"/>
        <v>0</v>
      </c>
      <c r="WL247">
        <f t="shared" si="1861"/>
        <v>0</v>
      </c>
      <c r="WM247">
        <f t="shared" si="1862"/>
        <v>0</v>
      </c>
      <c r="WN247">
        <f t="shared" si="1863"/>
        <v>0</v>
      </c>
      <c r="WO247">
        <f t="shared" si="1864"/>
        <v>0</v>
      </c>
      <c r="WP247">
        <f t="shared" si="1865"/>
        <v>0.5</v>
      </c>
      <c r="WQ247">
        <f t="shared" si="1866"/>
        <v>0</v>
      </c>
      <c r="WR247">
        <f t="shared" si="1867"/>
        <v>0</v>
      </c>
      <c r="WS247">
        <f t="shared" si="1868"/>
        <v>0</v>
      </c>
      <c r="WT247">
        <f t="shared" si="1869"/>
        <v>0</v>
      </c>
      <c r="WU247">
        <f t="shared" si="1870"/>
        <v>0</v>
      </c>
      <c r="WV247">
        <f t="shared" si="1871"/>
        <v>0</v>
      </c>
      <c r="WW247">
        <f t="shared" si="1872"/>
        <v>0</v>
      </c>
      <c r="WX247">
        <f t="shared" si="1873"/>
        <v>0</v>
      </c>
      <c r="WY247">
        <f t="shared" si="1874"/>
        <v>0</v>
      </c>
      <c r="WZ247">
        <f t="shared" si="1875"/>
        <v>0</v>
      </c>
      <c r="XA247">
        <f t="shared" si="1876"/>
        <v>0</v>
      </c>
      <c r="XB247">
        <f t="shared" si="1877"/>
        <v>0</v>
      </c>
      <c r="XC247">
        <f t="shared" si="1878"/>
        <v>0</v>
      </c>
      <c r="XD247">
        <f t="shared" si="1879"/>
        <v>0</v>
      </c>
      <c r="XE247">
        <f t="shared" si="1880"/>
        <v>0</v>
      </c>
      <c r="XF247">
        <f t="shared" si="1881"/>
        <v>0</v>
      </c>
      <c r="XG247">
        <f t="shared" si="1882"/>
        <v>0</v>
      </c>
      <c r="XH247">
        <f t="shared" si="1883"/>
        <v>0</v>
      </c>
      <c r="XI247">
        <f t="shared" si="1884"/>
        <v>0</v>
      </c>
      <c r="XJ247">
        <f t="shared" si="1885"/>
        <v>0.5</v>
      </c>
      <c r="XK247">
        <f t="shared" si="1886"/>
        <v>0</v>
      </c>
      <c r="XL247">
        <f t="shared" si="1887"/>
        <v>0</v>
      </c>
      <c r="XM247">
        <f t="shared" si="1888"/>
        <v>0</v>
      </c>
      <c r="XN247">
        <f t="shared" si="1889"/>
        <v>0</v>
      </c>
      <c r="XO247">
        <f t="shared" si="1890"/>
        <v>0</v>
      </c>
      <c r="XP247">
        <f t="shared" si="1891"/>
        <v>0</v>
      </c>
      <c r="XQ247">
        <f t="shared" si="1892"/>
        <v>0</v>
      </c>
      <c r="XR247">
        <f t="shared" si="1893"/>
        <v>0</v>
      </c>
      <c r="XS247">
        <f t="shared" si="1894"/>
        <v>0</v>
      </c>
      <c r="XT247">
        <f t="shared" si="1895"/>
        <v>0</v>
      </c>
      <c r="XU247">
        <f t="shared" si="1896"/>
        <v>0</v>
      </c>
      <c r="XV247">
        <f t="shared" si="1897"/>
        <v>0</v>
      </c>
      <c r="XW247">
        <f t="shared" si="1898"/>
        <v>0</v>
      </c>
      <c r="XX247">
        <f t="shared" si="1899"/>
        <v>0</v>
      </c>
      <c r="XY247">
        <f t="shared" si="1900"/>
        <v>0</v>
      </c>
      <c r="XZ247">
        <f t="shared" si="1901"/>
        <v>0</v>
      </c>
      <c r="YA247">
        <f t="shared" si="1902"/>
        <v>0</v>
      </c>
      <c r="YB247">
        <f t="shared" si="1903"/>
        <v>0</v>
      </c>
      <c r="YC247">
        <f t="shared" si="1904"/>
        <v>0</v>
      </c>
      <c r="YD247">
        <f t="shared" si="1905"/>
        <v>0</v>
      </c>
      <c r="YE247">
        <f t="shared" si="1906"/>
        <v>0</v>
      </c>
      <c r="YF247">
        <f t="shared" si="1907"/>
        <v>0</v>
      </c>
      <c r="YG247">
        <f t="shared" si="1908"/>
        <v>0</v>
      </c>
      <c r="YH247">
        <f t="shared" si="1909"/>
        <v>0</v>
      </c>
      <c r="YI247">
        <f t="shared" si="1910"/>
        <v>0</v>
      </c>
      <c r="YJ247">
        <f t="shared" si="1911"/>
        <v>0</v>
      </c>
      <c r="YK247">
        <f t="shared" si="1912"/>
        <v>0</v>
      </c>
      <c r="YL247">
        <f t="shared" si="1913"/>
        <v>0</v>
      </c>
      <c r="YM247">
        <f t="shared" si="1914"/>
        <v>0</v>
      </c>
      <c r="YN247">
        <f t="shared" si="1915"/>
        <v>0</v>
      </c>
      <c r="YO247">
        <f t="shared" si="1916"/>
        <v>0</v>
      </c>
      <c r="YP247">
        <f t="shared" si="1917"/>
        <v>0</v>
      </c>
      <c r="YQ247">
        <f t="shared" si="1918"/>
        <v>0</v>
      </c>
      <c r="YR247">
        <f t="shared" si="1919"/>
        <v>0</v>
      </c>
      <c r="YS247">
        <f t="shared" si="1920"/>
        <v>0</v>
      </c>
      <c r="YT247">
        <f t="shared" si="1921"/>
        <v>0</v>
      </c>
      <c r="YU247">
        <f t="shared" si="1922"/>
        <v>0</v>
      </c>
      <c r="YV247">
        <f t="shared" si="1923"/>
        <v>0</v>
      </c>
      <c r="YW247">
        <f t="shared" si="1924"/>
        <v>0</v>
      </c>
      <c r="YX247" t="str">
        <f t="shared" si="1925"/>
        <v>As an allotment we promote local, organic, sustainable food production.</v>
      </c>
      <c r="YY247">
        <f t="shared" si="1926"/>
        <v>0</v>
      </c>
      <c r="YZ247">
        <f t="shared" si="1927"/>
        <v>0</v>
      </c>
      <c r="ZA247">
        <f t="shared" si="1928"/>
        <v>0</v>
      </c>
      <c r="ZB247">
        <f t="shared" si="1929"/>
        <v>0</v>
      </c>
      <c r="ZC247">
        <f t="shared" si="1930"/>
        <v>0</v>
      </c>
      <c r="ZD247">
        <f t="shared" si="1931"/>
        <v>0</v>
      </c>
      <c r="ZE247">
        <f t="shared" si="1932"/>
        <v>0</v>
      </c>
      <c r="ZF247">
        <f t="shared" si="1933"/>
        <v>0</v>
      </c>
      <c r="ZG247">
        <f t="shared" si="1934"/>
        <v>0</v>
      </c>
      <c r="ZH247">
        <f t="shared" si="1935"/>
        <v>0</v>
      </c>
      <c r="ZI247">
        <f t="shared" si="1936"/>
        <v>0</v>
      </c>
      <c r="ZJ247">
        <f t="shared" si="1937"/>
        <v>0</v>
      </c>
      <c r="ZK247">
        <f t="shared" si="1938"/>
        <v>0</v>
      </c>
      <c r="ZL247">
        <f t="shared" si="1939"/>
        <v>0</v>
      </c>
      <c r="ZM247">
        <f t="shared" si="1940"/>
        <v>0</v>
      </c>
      <c r="ZN247">
        <f t="shared" si="1941"/>
        <v>0</v>
      </c>
      <c r="ZO247">
        <f t="shared" si="1942"/>
        <v>0</v>
      </c>
      <c r="ZP247">
        <f t="shared" si="1943"/>
        <v>0</v>
      </c>
      <c r="ZQ247">
        <f t="shared" si="1944"/>
        <v>0</v>
      </c>
      <c r="ZR247" t="str">
        <f t="shared" si="1945"/>
        <v>As an allotment we promote local, organic, sustainable food production.</v>
      </c>
      <c r="ZS247">
        <f t="shared" si="1946"/>
        <v>0</v>
      </c>
      <c r="ZT247">
        <f t="shared" si="1947"/>
        <v>0</v>
      </c>
      <c r="ZU247">
        <f t="shared" si="1948"/>
        <v>0</v>
      </c>
      <c r="ZV247">
        <f t="shared" si="1949"/>
        <v>0</v>
      </c>
      <c r="ZW247">
        <f t="shared" si="1950"/>
        <v>0</v>
      </c>
      <c r="ZX247">
        <f t="shared" si="1951"/>
        <v>0</v>
      </c>
      <c r="ZY247">
        <f t="shared" si="1952"/>
        <v>0</v>
      </c>
      <c r="ZZ247">
        <f t="shared" si="1953"/>
        <v>0</v>
      </c>
      <c r="AAA247">
        <f t="shared" si="1954"/>
        <v>0</v>
      </c>
      <c r="AAB247">
        <f t="shared" si="1955"/>
        <v>0</v>
      </c>
      <c r="AAC247">
        <f t="shared" si="1956"/>
        <v>0</v>
      </c>
      <c r="AAD247">
        <f t="shared" si="1957"/>
        <v>0</v>
      </c>
      <c r="AAE247" t="str">
        <f t="shared" ca="1" si="1958"/>
        <v>Inc_other</v>
      </c>
      <c r="AAF247" t="str">
        <f t="shared" ca="1" si="1959"/>
        <v>Act_serv</v>
      </c>
      <c r="AAG247" t="str">
        <f t="shared" ca="1" si="1960"/>
        <v>TIss_local</v>
      </c>
      <c r="AAH247" t="str">
        <f t="shared" ca="1" si="1961"/>
        <v>Ben_nature</v>
      </c>
      <c r="AAI247" t="str">
        <f t="shared" ca="1" si="1962"/>
        <v>Infl_gen</v>
      </c>
      <c r="AAJ247" t="str">
        <f t="shared" ca="1" si="1963"/>
        <v>Comms_gen</v>
      </c>
      <c r="AAK247">
        <f>(UE247-UW247)*(UE247-UW247)+(UF247-UX247)*(UF247-UX247)+(UG247-UY247)*(UG247-UY247)+(UH247-UZ247)*(UH247-UZ247)+(UI247-VA247)*(UI247-VA247)+(UJ247-VB247)*(UJ247-VB247)+(UK247-VC247)*(UK247-VC247)+(UL247-VD247)*(UL247-VD247)+(UM247-VE247)*(UM247-VE247)</f>
        <v>0</v>
      </c>
    </row>
    <row r="248" spans="1:713" x14ac:dyDescent="0.35">
      <c r="B248">
        <v>227</v>
      </c>
      <c r="C248" s="8">
        <v>40591.531828703701</v>
      </c>
      <c r="D248" t="s">
        <v>221</v>
      </c>
      <c r="E248" t="s">
        <v>2910</v>
      </c>
      <c r="G248" t="s">
        <v>2411</v>
      </c>
      <c r="O248"/>
      <c r="P248"/>
      <c r="Q248"/>
      <c r="R248"/>
      <c r="S248"/>
      <c r="T248"/>
      <c r="U248"/>
      <c r="V248"/>
      <c r="W248"/>
      <c r="Z248" s="10"/>
      <c r="AA248" s="10"/>
      <c r="AB248" s="10"/>
      <c r="AC248" s="10"/>
      <c r="AD248" s="10"/>
      <c r="AE248" s="10"/>
      <c r="AF248" s="10"/>
      <c r="AG248" s="10"/>
      <c r="AH248" s="10"/>
      <c r="CU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HQ248" t="str">
        <f t="shared" si="1476"/>
        <v/>
      </c>
      <c r="HR248" t="str">
        <f t="shared" si="1477"/>
        <v/>
      </c>
      <c r="HS248" t="str">
        <f t="shared" si="1478"/>
        <v/>
      </c>
      <c r="HT248" t="str">
        <f t="shared" si="1479"/>
        <v/>
      </c>
      <c r="HU248" t="str">
        <f t="shared" si="1480"/>
        <v/>
      </c>
      <c r="HV248" t="str">
        <f t="shared" si="1481"/>
        <v/>
      </c>
      <c r="HW248" t="str">
        <f t="shared" si="1482"/>
        <v/>
      </c>
      <c r="HX248" t="str">
        <f t="shared" si="1483"/>
        <v/>
      </c>
      <c r="HY248" t="str">
        <f t="shared" si="1484"/>
        <v/>
      </c>
      <c r="HZ248" t="str">
        <f t="shared" si="1485"/>
        <v/>
      </c>
      <c r="IA248" t="str">
        <f t="shared" si="1486"/>
        <v/>
      </c>
      <c r="IB248" t="str">
        <f t="shared" si="1487"/>
        <v/>
      </c>
      <c r="IC248" t="str">
        <f t="shared" si="1488"/>
        <v/>
      </c>
      <c r="ID248" t="str">
        <f t="shared" si="1489"/>
        <v/>
      </c>
      <c r="IE248" t="str">
        <f t="shared" si="1490"/>
        <v/>
      </c>
      <c r="IF248" t="str">
        <f t="shared" si="1491"/>
        <v/>
      </c>
      <c r="IG248" t="str">
        <f t="shared" si="1492"/>
        <v/>
      </c>
      <c r="IH248" t="str">
        <f t="shared" si="1493"/>
        <v/>
      </c>
      <c r="II248" t="str">
        <f t="shared" si="1494"/>
        <v/>
      </c>
      <c r="IJ248" t="str">
        <f t="shared" si="1495"/>
        <v/>
      </c>
      <c r="IK248" t="str">
        <f t="shared" si="1496"/>
        <v/>
      </c>
      <c r="IL248" t="str">
        <f t="shared" si="1497"/>
        <v/>
      </c>
      <c r="IM248" t="str">
        <f t="shared" si="1498"/>
        <v/>
      </c>
      <c r="IN248" t="str">
        <f t="shared" si="1499"/>
        <v/>
      </c>
      <c r="IO248" t="str">
        <f t="shared" si="1500"/>
        <v/>
      </c>
      <c r="IP248" t="str">
        <f t="shared" si="1501"/>
        <v/>
      </c>
      <c r="IQ248" t="str">
        <f t="shared" si="1502"/>
        <v/>
      </c>
      <c r="IR248" t="str">
        <f t="shared" si="1503"/>
        <v/>
      </c>
      <c r="IS248" t="str">
        <f t="shared" si="1504"/>
        <v/>
      </c>
      <c r="IT248" t="str">
        <f t="shared" si="1505"/>
        <v/>
      </c>
      <c r="IU248" t="str">
        <f t="shared" si="1506"/>
        <v/>
      </c>
      <c r="IV248" t="str">
        <f t="shared" si="1507"/>
        <v/>
      </c>
      <c r="IW248" t="str">
        <f t="shared" si="1508"/>
        <v/>
      </c>
      <c r="IX248" t="str">
        <f t="shared" si="1509"/>
        <v/>
      </c>
      <c r="IY248" t="str">
        <f t="shared" si="1510"/>
        <v/>
      </c>
      <c r="IZ248" t="str">
        <f t="shared" si="1511"/>
        <v/>
      </c>
      <c r="JA248" t="str">
        <f t="shared" si="1512"/>
        <v/>
      </c>
      <c r="JB248" t="str">
        <f t="shared" si="1513"/>
        <v/>
      </c>
      <c r="JC248" t="str">
        <f t="shared" si="1514"/>
        <v/>
      </c>
      <c r="JD248" t="str">
        <f t="shared" si="1515"/>
        <v/>
      </c>
      <c r="JE248" t="str">
        <f t="shared" si="1516"/>
        <v/>
      </c>
      <c r="JF248" t="str">
        <f t="shared" si="1517"/>
        <v/>
      </c>
      <c r="JG248" t="str">
        <f t="shared" si="1518"/>
        <v/>
      </c>
      <c r="JH248" t="str">
        <f t="shared" si="1519"/>
        <v/>
      </c>
      <c r="JI248" t="str">
        <f t="shared" si="1520"/>
        <v/>
      </c>
      <c r="JJ248" t="str">
        <f t="shared" si="1521"/>
        <v/>
      </c>
      <c r="JK248" t="str">
        <f t="shared" si="1522"/>
        <v/>
      </c>
      <c r="JL248" t="str">
        <f t="shared" si="1523"/>
        <v/>
      </c>
      <c r="JM248" t="str">
        <f t="shared" si="1524"/>
        <v/>
      </c>
      <c r="JN248" t="str">
        <f t="shared" si="1525"/>
        <v/>
      </c>
      <c r="JO248" t="str">
        <f t="shared" si="1526"/>
        <v/>
      </c>
      <c r="JP248" t="str">
        <f t="shared" si="1527"/>
        <v/>
      </c>
      <c r="JQ248" t="str">
        <f t="shared" si="1528"/>
        <v/>
      </c>
      <c r="JR248" t="str">
        <f t="shared" si="1529"/>
        <v/>
      </c>
      <c r="JS248" t="str">
        <f t="shared" si="1530"/>
        <v/>
      </c>
      <c r="JT248" t="str">
        <f t="shared" si="1531"/>
        <v/>
      </c>
      <c r="JU248" t="str">
        <f t="shared" si="1532"/>
        <v/>
      </c>
      <c r="JV248" t="str">
        <f t="shared" si="1533"/>
        <v/>
      </c>
      <c r="JW248" t="str">
        <f t="shared" si="1534"/>
        <v/>
      </c>
      <c r="JX248" t="str">
        <f t="shared" si="1535"/>
        <v/>
      </c>
      <c r="JY248" t="str">
        <f t="shared" si="1536"/>
        <v/>
      </c>
      <c r="JZ248" t="str">
        <f t="shared" si="1537"/>
        <v/>
      </c>
      <c r="KA248" t="str">
        <f t="shared" si="1538"/>
        <v/>
      </c>
      <c r="KB248" t="str">
        <f t="shared" si="1539"/>
        <v/>
      </c>
      <c r="KC248" t="str">
        <f t="shared" si="1540"/>
        <v/>
      </c>
      <c r="KD248" t="str">
        <f t="shared" si="1541"/>
        <v/>
      </c>
      <c r="KE248" t="str">
        <f t="shared" si="1542"/>
        <v/>
      </c>
      <c r="KF248" t="str">
        <f t="shared" si="1543"/>
        <v/>
      </c>
      <c r="KG248" t="str">
        <f t="shared" si="1544"/>
        <v/>
      </c>
      <c r="KH248" t="str">
        <f t="shared" si="1545"/>
        <v/>
      </c>
      <c r="KI248" t="str">
        <f t="shared" si="1546"/>
        <v/>
      </c>
      <c r="KJ248" t="str">
        <f t="shared" si="1547"/>
        <v/>
      </c>
      <c r="KK248" t="str">
        <f t="shared" si="1548"/>
        <v/>
      </c>
      <c r="KL248" t="str">
        <f t="shared" si="1549"/>
        <v/>
      </c>
      <c r="KM248" t="str">
        <f t="shared" si="1550"/>
        <v/>
      </c>
      <c r="KN248" t="str">
        <f t="shared" si="1551"/>
        <v/>
      </c>
      <c r="KO248" t="str">
        <f t="shared" si="1552"/>
        <v/>
      </c>
      <c r="KP248" t="str">
        <f t="shared" si="1553"/>
        <v/>
      </c>
      <c r="KQ248" t="str">
        <f t="shared" si="1554"/>
        <v/>
      </c>
      <c r="KR248" t="str">
        <f t="shared" si="1555"/>
        <v/>
      </c>
      <c r="KS248" t="str">
        <f t="shared" si="1556"/>
        <v/>
      </c>
      <c r="KT248" t="str">
        <f t="shared" si="1557"/>
        <v/>
      </c>
      <c r="KU248" t="str">
        <f t="shared" si="1558"/>
        <v/>
      </c>
      <c r="KV248" t="str">
        <f t="shared" si="1559"/>
        <v/>
      </c>
      <c r="KW248" t="str">
        <f t="shared" si="1560"/>
        <v/>
      </c>
      <c r="KX248" t="str">
        <f t="shared" si="1561"/>
        <v/>
      </c>
      <c r="KY248" t="str">
        <f t="shared" si="1562"/>
        <v/>
      </c>
      <c r="KZ248" t="str">
        <f t="shared" si="1563"/>
        <v/>
      </c>
      <c r="LA248" t="str">
        <f t="shared" si="1564"/>
        <v/>
      </c>
      <c r="LB248" t="str">
        <f t="shared" si="1565"/>
        <v/>
      </c>
      <c r="LC248" t="str">
        <f t="shared" si="1566"/>
        <v/>
      </c>
      <c r="LD248" t="str">
        <f t="shared" si="1567"/>
        <v/>
      </c>
      <c r="LE248" t="str">
        <f t="shared" si="1568"/>
        <v/>
      </c>
      <c r="LF248" t="str">
        <f t="shared" si="1569"/>
        <v/>
      </c>
      <c r="LG248" t="str">
        <f t="shared" si="1570"/>
        <v/>
      </c>
      <c r="LH248" t="str">
        <f t="shared" si="1571"/>
        <v/>
      </c>
      <c r="LI248" t="str">
        <f t="shared" si="1572"/>
        <v/>
      </c>
      <c r="LJ248" t="str">
        <f t="shared" si="1573"/>
        <v/>
      </c>
      <c r="LK248" t="str">
        <f t="shared" si="1574"/>
        <v/>
      </c>
      <c r="LL248" t="str">
        <f t="shared" si="1575"/>
        <v/>
      </c>
      <c r="LM248" t="str">
        <f t="shared" si="1576"/>
        <v/>
      </c>
      <c r="LN248" t="str">
        <f t="shared" si="1577"/>
        <v/>
      </c>
      <c r="LO248" t="str">
        <f t="shared" si="1578"/>
        <v/>
      </c>
      <c r="LP248" t="str">
        <f t="shared" si="1579"/>
        <v/>
      </c>
      <c r="LQ248" t="str">
        <f t="shared" si="1580"/>
        <v/>
      </c>
      <c r="LR248" t="str">
        <f t="shared" si="1581"/>
        <v/>
      </c>
      <c r="LS248" t="str">
        <f t="shared" si="1582"/>
        <v/>
      </c>
      <c r="LT248" t="str">
        <f t="shared" si="1583"/>
        <v/>
      </c>
      <c r="LU248" t="str">
        <f t="shared" si="1584"/>
        <v/>
      </c>
      <c r="LV248" t="str">
        <f t="shared" si="1585"/>
        <v/>
      </c>
      <c r="LW248" t="str">
        <f t="shared" si="1586"/>
        <v/>
      </c>
      <c r="LX248" t="str">
        <f t="shared" si="1587"/>
        <v/>
      </c>
      <c r="LY248" t="str">
        <f t="shared" si="1588"/>
        <v/>
      </c>
      <c r="LZ248" t="str">
        <f t="shared" si="1589"/>
        <v/>
      </c>
      <c r="MA248" t="str">
        <f t="shared" si="1590"/>
        <v/>
      </c>
      <c r="MB248" t="str">
        <f t="shared" si="1591"/>
        <v/>
      </c>
      <c r="MC248" t="str">
        <f t="shared" si="1592"/>
        <v/>
      </c>
      <c r="MD248" t="str">
        <f t="shared" si="1593"/>
        <v/>
      </c>
      <c r="ME248" t="str">
        <f t="shared" si="1594"/>
        <v/>
      </c>
      <c r="MF248" t="str">
        <f t="shared" si="1595"/>
        <v/>
      </c>
      <c r="MG248" t="str">
        <f t="shared" si="1596"/>
        <v/>
      </c>
      <c r="MH248" t="str">
        <f t="shared" si="1597"/>
        <v/>
      </c>
      <c r="MI248" t="str">
        <f t="shared" si="1598"/>
        <v/>
      </c>
      <c r="MJ248" t="str">
        <f t="shared" si="1599"/>
        <v/>
      </c>
      <c r="MK248" t="str">
        <f t="shared" si="1600"/>
        <v/>
      </c>
      <c r="ML248" t="str">
        <f t="shared" si="1601"/>
        <v/>
      </c>
      <c r="MM248" t="str">
        <f t="shared" si="1602"/>
        <v/>
      </c>
      <c r="MN248" t="str">
        <f t="shared" si="1603"/>
        <v/>
      </c>
      <c r="MO248" t="str">
        <f t="shared" si="1604"/>
        <v/>
      </c>
      <c r="MP248" t="str">
        <f t="shared" si="1605"/>
        <v/>
      </c>
      <c r="MQ248" t="str">
        <f t="shared" si="1606"/>
        <v/>
      </c>
      <c r="MR248" t="str">
        <f t="shared" si="1607"/>
        <v/>
      </c>
      <c r="MS248" t="str">
        <f t="shared" si="1608"/>
        <v/>
      </c>
      <c r="MT248" t="str">
        <f t="shared" si="1609"/>
        <v/>
      </c>
      <c r="MU248" t="str">
        <f t="shared" si="1610"/>
        <v/>
      </c>
      <c r="MV248" t="str">
        <f t="shared" si="1611"/>
        <v/>
      </c>
      <c r="MW248" t="str">
        <f t="shared" si="1612"/>
        <v/>
      </c>
      <c r="MX248" t="str">
        <f t="shared" si="1613"/>
        <v/>
      </c>
      <c r="MY248" t="str">
        <f t="shared" si="1614"/>
        <v/>
      </c>
      <c r="MZ248" t="str">
        <f t="shared" si="1615"/>
        <v/>
      </c>
      <c r="NA248" t="str">
        <f t="shared" si="1616"/>
        <v/>
      </c>
      <c r="NB248" t="str">
        <f t="shared" si="1617"/>
        <v/>
      </c>
      <c r="NC248" t="str">
        <f t="shared" si="1618"/>
        <v/>
      </c>
      <c r="ND248" t="str">
        <f t="shared" si="1619"/>
        <v/>
      </c>
      <c r="NE248" t="str">
        <f t="shared" si="1620"/>
        <v/>
      </c>
      <c r="NF248" t="str">
        <f t="shared" si="1621"/>
        <v/>
      </c>
      <c r="NG248" t="str">
        <f t="shared" si="1622"/>
        <v/>
      </c>
      <c r="NH248" t="str">
        <f t="shared" si="1623"/>
        <v/>
      </c>
      <c r="NI248" t="str">
        <f t="shared" si="1624"/>
        <v/>
      </c>
      <c r="NJ248" t="str">
        <f t="shared" si="1625"/>
        <v/>
      </c>
      <c r="NK248" t="str">
        <f t="shared" si="1626"/>
        <v/>
      </c>
      <c r="NL248" t="str">
        <f t="shared" si="1627"/>
        <v/>
      </c>
      <c r="NM248" t="str">
        <f t="shared" si="1628"/>
        <v/>
      </c>
      <c r="NN248" t="str">
        <f t="shared" si="1629"/>
        <v/>
      </c>
      <c r="NO248" t="str">
        <f t="shared" si="1630"/>
        <v/>
      </c>
      <c r="NP248" t="str">
        <f t="shared" si="1631"/>
        <v/>
      </c>
      <c r="NQ248" t="str">
        <f t="shared" si="1632"/>
        <v/>
      </c>
      <c r="NR248" t="str">
        <f t="shared" si="1633"/>
        <v/>
      </c>
      <c r="NS248" t="str">
        <f t="shared" si="1634"/>
        <v/>
      </c>
      <c r="NT248" t="str">
        <f t="shared" si="1635"/>
        <v/>
      </c>
      <c r="NU248" t="str">
        <f t="shared" si="1636"/>
        <v/>
      </c>
      <c r="NV248" t="str">
        <f t="shared" si="1637"/>
        <v/>
      </c>
      <c r="NW248" t="str">
        <f t="shared" si="1638"/>
        <v/>
      </c>
      <c r="NX248" t="str">
        <f t="shared" si="1639"/>
        <v/>
      </c>
      <c r="NY248" t="str">
        <f t="shared" si="1640"/>
        <v/>
      </c>
      <c r="NZ248" t="str">
        <f t="shared" si="1641"/>
        <v/>
      </c>
      <c r="OA248" t="str">
        <f t="shared" si="1642"/>
        <v/>
      </c>
      <c r="OB248" t="str">
        <f t="shared" si="1643"/>
        <v/>
      </c>
      <c r="OC248" t="str">
        <f t="shared" si="1644"/>
        <v/>
      </c>
      <c r="OD248" t="str">
        <f t="shared" si="1645"/>
        <v/>
      </c>
      <c r="OE248" t="str">
        <f t="shared" si="1646"/>
        <v/>
      </c>
      <c r="OF248" t="str">
        <f t="shared" si="1647"/>
        <v/>
      </c>
      <c r="OG248" t="str">
        <f t="shared" si="1648"/>
        <v/>
      </c>
      <c r="OH248" t="str">
        <f t="shared" si="1649"/>
        <v/>
      </c>
      <c r="OI248" t="str">
        <f t="shared" si="1650"/>
        <v/>
      </c>
      <c r="OJ248" t="str">
        <f t="shared" si="1651"/>
        <v/>
      </c>
      <c r="OK248" t="str">
        <f t="shared" si="1652"/>
        <v/>
      </c>
      <c r="OL248" t="str">
        <f t="shared" si="1653"/>
        <v/>
      </c>
      <c r="OM248" t="str">
        <f t="shared" si="1654"/>
        <v/>
      </c>
      <c r="ON248" t="str">
        <f t="shared" si="1655"/>
        <v/>
      </c>
      <c r="OO248" t="str">
        <f t="shared" si="1656"/>
        <v/>
      </c>
      <c r="OP248" t="str">
        <f t="shared" si="1657"/>
        <v/>
      </c>
      <c r="OQ248" t="str">
        <f t="shared" si="1658"/>
        <v/>
      </c>
      <c r="OR248" t="str">
        <f t="shared" si="1659"/>
        <v/>
      </c>
      <c r="OS248" t="str">
        <f t="shared" si="1660"/>
        <v/>
      </c>
      <c r="OT248" t="str">
        <f t="shared" si="1661"/>
        <v/>
      </c>
      <c r="OU248" t="str">
        <f t="shared" si="1662"/>
        <v/>
      </c>
      <c r="OV248" t="str">
        <f t="shared" si="1663"/>
        <v/>
      </c>
      <c r="OW248" t="str">
        <f t="shared" si="1664"/>
        <v/>
      </c>
      <c r="OX248" t="str">
        <f t="shared" si="1665"/>
        <v/>
      </c>
      <c r="OY248" t="str">
        <f t="shared" si="1666"/>
        <v/>
      </c>
      <c r="OZ248" t="str">
        <f t="shared" si="1667"/>
        <v/>
      </c>
      <c r="PA248" t="str">
        <f t="shared" si="1668"/>
        <v/>
      </c>
      <c r="PB248" t="str">
        <f t="shared" si="1669"/>
        <v/>
      </c>
      <c r="PC248" t="str">
        <f t="shared" si="1670"/>
        <v/>
      </c>
      <c r="PD248" t="str">
        <f t="shared" si="1671"/>
        <v/>
      </c>
      <c r="PE248" t="str">
        <f t="shared" si="1672"/>
        <v/>
      </c>
      <c r="PF248" t="str">
        <f t="shared" si="1673"/>
        <v/>
      </c>
      <c r="PG248" t="str">
        <f t="shared" si="1674"/>
        <v/>
      </c>
      <c r="PH248" t="str">
        <f t="shared" si="1675"/>
        <v/>
      </c>
      <c r="PI248" t="str">
        <f t="shared" si="1676"/>
        <v/>
      </c>
      <c r="PJ248" t="str">
        <f t="shared" si="1677"/>
        <v/>
      </c>
      <c r="PK248" t="str">
        <f t="shared" si="1678"/>
        <v/>
      </c>
      <c r="PL248" t="str">
        <f t="shared" si="1679"/>
        <v/>
      </c>
      <c r="PM248" t="str">
        <f t="shared" si="1680"/>
        <v/>
      </c>
      <c r="PN248" t="str">
        <f t="shared" si="1681"/>
        <v/>
      </c>
      <c r="PO248" t="str">
        <f t="shared" si="1682"/>
        <v/>
      </c>
      <c r="PP248" t="str">
        <f t="shared" si="1683"/>
        <v/>
      </c>
      <c r="PQ248" t="str">
        <f t="shared" si="1684"/>
        <v/>
      </c>
      <c r="PR248" t="str">
        <f t="shared" si="1685"/>
        <v/>
      </c>
      <c r="PS248" t="str">
        <f t="shared" si="1686"/>
        <v/>
      </c>
      <c r="PT248" t="str">
        <f t="shared" si="1687"/>
        <v/>
      </c>
      <c r="PU248" t="str">
        <f t="shared" si="1688"/>
        <v/>
      </c>
      <c r="PV248" t="str">
        <f t="shared" si="1689"/>
        <v/>
      </c>
      <c r="PW248" t="str">
        <f t="shared" si="1690"/>
        <v/>
      </c>
      <c r="PX248" t="str">
        <f t="shared" si="1691"/>
        <v/>
      </c>
      <c r="PY248" t="str">
        <f t="shared" si="1692"/>
        <v/>
      </c>
      <c r="PZ248" t="str">
        <f t="shared" si="1693"/>
        <v/>
      </c>
      <c r="QA248" t="str">
        <f t="shared" si="1694"/>
        <v/>
      </c>
      <c r="QB248" t="str">
        <f t="shared" si="1695"/>
        <v/>
      </c>
      <c r="QC248" t="str">
        <f t="shared" si="1696"/>
        <v/>
      </c>
      <c r="QD248" t="str">
        <f t="shared" si="1697"/>
        <v/>
      </c>
      <c r="QE248" t="str">
        <f t="shared" si="1698"/>
        <v/>
      </c>
      <c r="QF248" t="str">
        <f t="shared" si="1699"/>
        <v/>
      </c>
      <c r="QG248" t="str">
        <f t="shared" si="1700"/>
        <v/>
      </c>
      <c r="QH248" t="str">
        <f t="shared" si="1701"/>
        <v/>
      </c>
      <c r="QI248" t="str">
        <f t="shared" si="1702"/>
        <v/>
      </c>
      <c r="QJ248" t="str">
        <f t="shared" si="1703"/>
        <v/>
      </c>
      <c r="QK248" t="str">
        <f t="shared" si="1704"/>
        <v/>
      </c>
      <c r="QL248" t="str">
        <f t="shared" si="1705"/>
        <v/>
      </c>
      <c r="QM248" t="str">
        <f t="shared" si="1706"/>
        <v/>
      </c>
      <c r="QN248" t="str">
        <f t="shared" si="1707"/>
        <v/>
      </c>
      <c r="QO248" t="str">
        <f t="shared" si="1708"/>
        <v/>
      </c>
      <c r="QP248" t="str">
        <f t="shared" si="1709"/>
        <v/>
      </c>
      <c r="QQ248" t="str">
        <f t="shared" si="1710"/>
        <v/>
      </c>
      <c r="QR248" t="str">
        <f t="shared" si="1711"/>
        <v/>
      </c>
      <c r="QS248" t="str">
        <f t="shared" si="1712"/>
        <v/>
      </c>
      <c r="QT248" t="str">
        <f t="shared" si="1713"/>
        <v/>
      </c>
      <c r="QU248" t="str">
        <f t="shared" si="1714"/>
        <v/>
      </c>
      <c r="QV248" t="str">
        <f t="shared" si="1715"/>
        <v/>
      </c>
      <c r="QW248" t="str">
        <f t="shared" si="1716"/>
        <v/>
      </c>
      <c r="QX248" t="str">
        <f t="shared" si="1717"/>
        <v/>
      </c>
      <c r="QY248" t="str">
        <f t="shared" si="1718"/>
        <v/>
      </c>
      <c r="QZ248" t="str">
        <f t="shared" si="1719"/>
        <v/>
      </c>
      <c r="RA248" t="str">
        <f t="shared" si="1720"/>
        <v/>
      </c>
      <c r="RB248" t="str">
        <f t="shared" si="1721"/>
        <v/>
      </c>
      <c r="RC248" t="str">
        <f t="shared" si="1722"/>
        <v/>
      </c>
      <c r="RD248" t="str">
        <f t="shared" si="1723"/>
        <v/>
      </c>
      <c r="RE248" t="str">
        <f t="shared" si="1724"/>
        <v/>
      </c>
      <c r="RF248" t="str">
        <f t="shared" si="1725"/>
        <v/>
      </c>
      <c r="RG248" t="str">
        <f t="shared" si="1726"/>
        <v/>
      </c>
      <c r="RH248" t="str">
        <f t="shared" si="1727"/>
        <v/>
      </c>
      <c r="RI248" t="str">
        <f t="shared" si="1728"/>
        <v/>
      </c>
      <c r="RJ248" t="str">
        <f t="shared" si="1729"/>
        <v/>
      </c>
      <c r="RK248" t="str">
        <f t="shared" si="1730"/>
        <v/>
      </c>
      <c r="RL248" t="str">
        <f t="shared" si="1731"/>
        <v/>
      </c>
      <c r="RM248" t="str">
        <f t="shared" si="1732"/>
        <v/>
      </c>
      <c r="RN248" t="str">
        <f t="shared" si="1733"/>
        <v/>
      </c>
      <c r="RO248" t="str">
        <f t="shared" si="1734"/>
        <v/>
      </c>
      <c r="RP248" t="str">
        <f t="shared" si="1735"/>
        <v/>
      </c>
      <c r="RQ248" t="str">
        <f t="shared" si="1736"/>
        <v/>
      </c>
      <c r="RR248" t="str">
        <f t="shared" si="1737"/>
        <v/>
      </c>
      <c r="RS248" t="str">
        <f t="shared" si="1738"/>
        <v/>
      </c>
      <c r="RT248" t="str">
        <f t="shared" si="1739"/>
        <v/>
      </c>
      <c r="RU248" t="str">
        <f t="shared" si="1740"/>
        <v/>
      </c>
      <c r="RV248" t="str">
        <f t="shared" si="1741"/>
        <v/>
      </c>
      <c r="RW248" t="str">
        <f t="shared" si="1742"/>
        <v/>
      </c>
      <c r="RX248" t="str">
        <f t="shared" si="1743"/>
        <v/>
      </c>
      <c r="RY248" t="str">
        <f t="shared" si="1744"/>
        <v/>
      </c>
      <c r="RZ248" t="str">
        <f t="shared" si="1745"/>
        <v/>
      </c>
      <c r="SA248" t="str">
        <f t="shared" si="1746"/>
        <v/>
      </c>
      <c r="SB248" t="str">
        <f t="shared" si="1747"/>
        <v/>
      </c>
      <c r="SC248" t="str">
        <f t="shared" si="1748"/>
        <v/>
      </c>
      <c r="SD248" t="str">
        <f t="shared" si="1749"/>
        <v/>
      </c>
      <c r="SE248" t="str">
        <f t="shared" si="1750"/>
        <v/>
      </c>
      <c r="SF248" t="str">
        <f t="shared" si="1751"/>
        <v/>
      </c>
      <c r="SG248" t="str">
        <f t="shared" si="1752"/>
        <v/>
      </c>
      <c r="SH248" t="str">
        <f t="shared" si="1753"/>
        <v/>
      </c>
      <c r="SI248" t="str">
        <f t="shared" si="1754"/>
        <v/>
      </c>
      <c r="SJ248" t="str">
        <f t="shared" si="1755"/>
        <v/>
      </c>
      <c r="SK248" t="str">
        <f t="shared" si="1756"/>
        <v/>
      </c>
      <c r="SL248" t="str">
        <f t="shared" si="1757"/>
        <v/>
      </c>
      <c r="SM248" t="str">
        <f t="shared" si="1758"/>
        <v/>
      </c>
      <c r="SN248" t="str">
        <f t="shared" si="1759"/>
        <v/>
      </c>
      <c r="SO248" t="str">
        <f t="shared" si="1760"/>
        <v/>
      </c>
      <c r="SP248" t="str">
        <f t="shared" si="1761"/>
        <v/>
      </c>
      <c r="SQ248" t="str">
        <f t="shared" si="1762"/>
        <v/>
      </c>
      <c r="SR248" t="str">
        <f t="shared" si="1763"/>
        <v/>
      </c>
      <c r="SS248">
        <f t="shared" si="1764"/>
        <v>0</v>
      </c>
      <c r="ST248">
        <f t="shared" si="1765"/>
        <v>0</v>
      </c>
      <c r="SU248">
        <f t="shared" si="1766"/>
        <v>0</v>
      </c>
      <c r="SV248">
        <f t="shared" si="1767"/>
        <v>0</v>
      </c>
      <c r="SW248">
        <f t="shared" si="1768"/>
        <v>0</v>
      </c>
      <c r="SX248">
        <f t="shared" si="1769"/>
        <v>0</v>
      </c>
      <c r="SY248">
        <f t="shared" si="1770"/>
        <v>0</v>
      </c>
      <c r="SZ248">
        <f t="shared" si="1771"/>
        <v>0</v>
      </c>
      <c r="TA248">
        <f t="shared" si="1772"/>
        <v>0</v>
      </c>
      <c r="TB248">
        <f t="shared" si="1773"/>
        <v>0</v>
      </c>
      <c r="TC248">
        <f t="shared" si="1774"/>
        <v>0</v>
      </c>
      <c r="TD248">
        <f t="shared" si="1775"/>
        <v>0</v>
      </c>
      <c r="TE248">
        <f t="shared" si="1776"/>
        <v>0</v>
      </c>
      <c r="TF248">
        <f t="shared" si="1777"/>
        <v>0</v>
      </c>
      <c r="TG248">
        <f t="shared" si="1778"/>
        <v>0</v>
      </c>
      <c r="TH248">
        <f t="shared" si="1779"/>
        <v>0</v>
      </c>
      <c r="TI248">
        <f t="shared" si="1780"/>
        <v>0</v>
      </c>
      <c r="TJ248">
        <f t="shared" si="1781"/>
        <v>0</v>
      </c>
      <c r="TK248">
        <f t="shared" si="1782"/>
        <v>0</v>
      </c>
      <c r="TL248">
        <f t="shared" si="1783"/>
        <v>0</v>
      </c>
      <c r="TM248">
        <f t="shared" si="1784"/>
        <v>0</v>
      </c>
      <c r="TN248">
        <f t="shared" si="1785"/>
        <v>0</v>
      </c>
      <c r="TO248">
        <f t="shared" si="1786"/>
        <v>0</v>
      </c>
      <c r="TP248">
        <f t="shared" si="1787"/>
        <v>0</v>
      </c>
      <c r="TQ248">
        <f t="shared" si="1788"/>
        <v>0</v>
      </c>
      <c r="TR248">
        <f t="shared" si="1789"/>
        <v>0</v>
      </c>
      <c r="TS248">
        <f t="shared" si="1790"/>
        <v>0</v>
      </c>
      <c r="TT248">
        <f t="shared" si="1791"/>
        <v>0</v>
      </c>
      <c r="TU248">
        <f t="shared" si="1792"/>
        <v>0</v>
      </c>
      <c r="TV248">
        <f t="shared" si="1793"/>
        <v>0</v>
      </c>
      <c r="TW248">
        <f t="shared" si="1794"/>
        <v>0</v>
      </c>
      <c r="TX248">
        <f t="shared" si="1795"/>
        <v>0</v>
      </c>
      <c r="TY248">
        <f t="shared" si="1796"/>
        <v>0</v>
      </c>
      <c r="TZ248">
        <f t="shared" si="1797"/>
        <v>0</v>
      </c>
      <c r="UA248">
        <f t="shared" si="1798"/>
        <v>0</v>
      </c>
      <c r="UB248">
        <f t="shared" si="1799"/>
        <v>0</v>
      </c>
      <c r="UC248">
        <f t="shared" si="1800"/>
        <v>0</v>
      </c>
      <c r="UD248">
        <f t="shared" si="1801"/>
        <v>0</v>
      </c>
      <c r="UE248">
        <f t="shared" si="1802"/>
        <v>0</v>
      </c>
      <c r="UF248">
        <f t="shared" si="1803"/>
        <v>0</v>
      </c>
      <c r="UG248">
        <f t="shared" si="1804"/>
        <v>0</v>
      </c>
      <c r="UH248">
        <f t="shared" si="1805"/>
        <v>0</v>
      </c>
      <c r="UI248">
        <f t="shared" si="1806"/>
        <v>0</v>
      </c>
      <c r="UJ248">
        <f t="shared" si="1807"/>
        <v>0</v>
      </c>
      <c r="UK248">
        <f t="shared" si="1808"/>
        <v>0</v>
      </c>
      <c r="UL248">
        <f t="shared" si="1809"/>
        <v>0</v>
      </c>
      <c r="UM248">
        <f t="shared" si="1810"/>
        <v>0</v>
      </c>
      <c r="UN248">
        <f t="shared" si="1811"/>
        <v>0</v>
      </c>
      <c r="UO248">
        <f t="shared" si="1812"/>
        <v>0</v>
      </c>
      <c r="UP248">
        <f t="shared" si="1813"/>
        <v>0</v>
      </c>
      <c r="UQ248">
        <f t="shared" si="1814"/>
        <v>0</v>
      </c>
      <c r="UR248">
        <f t="shared" si="1815"/>
        <v>0</v>
      </c>
      <c r="US248">
        <f t="shared" si="1816"/>
        <v>0</v>
      </c>
      <c r="UT248">
        <f t="shared" si="1817"/>
        <v>0</v>
      </c>
      <c r="UU248">
        <f t="shared" si="1818"/>
        <v>0</v>
      </c>
      <c r="UV248">
        <f t="shared" si="1819"/>
        <v>0</v>
      </c>
      <c r="UW248">
        <f t="shared" si="1820"/>
        <v>0</v>
      </c>
      <c r="UX248">
        <f t="shared" si="1821"/>
        <v>0</v>
      </c>
      <c r="UY248">
        <f t="shared" si="1822"/>
        <v>0</v>
      </c>
      <c r="UZ248">
        <f t="shared" si="1823"/>
        <v>0</v>
      </c>
      <c r="VA248">
        <f t="shared" si="1824"/>
        <v>0</v>
      </c>
      <c r="VB248">
        <f t="shared" si="1825"/>
        <v>0</v>
      </c>
      <c r="VC248">
        <f t="shared" si="1826"/>
        <v>0</v>
      </c>
      <c r="VD248">
        <f t="shared" si="1827"/>
        <v>0</v>
      </c>
      <c r="VE248">
        <f t="shared" si="1828"/>
        <v>0</v>
      </c>
      <c r="VF248">
        <f t="shared" si="1829"/>
        <v>0</v>
      </c>
      <c r="VG248">
        <f t="shared" si="1830"/>
        <v>0</v>
      </c>
      <c r="VH248">
        <f t="shared" si="1831"/>
        <v>0</v>
      </c>
      <c r="VI248">
        <f t="shared" si="1832"/>
        <v>0</v>
      </c>
      <c r="VJ248">
        <f t="shared" si="1833"/>
        <v>0</v>
      </c>
      <c r="VK248">
        <f t="shared" si="1834"/>
        <v>0</v>
      </c>
      <c r="VL248">
        <f t="shared" si="1835"/>
        <v>0</v>
      </c>
      <c r="VM248">
        <f t="shared" si="1836"/>
        <v>0</v>
      </c>
      <c r="VN248">
        <f t="shared" si="1837"/>
        <v>0</v>
      </c>
      <c r="VO248" t="str">
        <f t="shared" si="1838"/>
        <v/>
      </c>
      <c r="VP248" t="str">
        <f t="shared" si="1839"/>
        <v/>
      </c>
      <c r="VQ248" t="str">
        <f t="shared" si="1840"/>
        <v/>
      </c>
      <c r="VR248" t="str">
        <f t="shared" si="1841"/>
        <v/>
      </c>
      <c r="VS248" t="str">
        <f t="shared" si="1842"/>
        <v/>
      </c>
      <c r="VT248" t="str">
        <f t="shared" si="1843"/>
        <v/>
      </c>
      <c r="VU248" t="str">
        <f t="shared" si="1844"/>
        <v/>
      </c>
      <c r="VV248" t="str">
        <f t="shared" si="1845"/>
        <v/>
      </c>
      <c r="VW248" t="str">
        <f t="shared" si="1846"/>
        <v/>
      </c>
      <c r="VX248" t="str">
        <f t="shared" si="1847"/>
        <v/>
      </c>
      <c r="VY248" t="str">
        <f t="shared" si="1848"/>
        <v/>
      </c>
      <c r="VZ248" t="str">
        <f t="shared" si="1849"/>
        <v/>
      </c>
      <c r="WA248" t="str">
        <f t="shared" si="1850"/>
        <v/>
      </c>
      <c r="WB248" t="str">
        <f t="shared" si="1851"/>
        <v/>
      </c>
      <c r="WC248" t="str">
        <f t="shared" si="1852"/>
        <v/>
      </c>
      <c r="WD248" t="str">
        <f t="shared" si="1853"/>
        <v/>
      </c>
      <c r="WE248" t="str">
        <f t="shared" si="1854"/>
        <v/>
      </c>
      <c r="WF248" t="str">
        <f t="shared" si="1855"/>
        <v/>
      </c>
      <c r="WG248" t="str">
        <f t="shared" si="1856"/>
        <v/>
      </c>
      <c r="WH248" t="str">
        <f t="shared" si="1857"/>
        <v/>
      </c>
      <c r="WI248" t="str">
        <f t="shared" si="1858"/>
        <v/>
      </c>
      <c r="WJ248" t="str">
        <f t="shared" si="1859"/>
        <v/>
      </c>
      <c r="WK248" t="str">
        <f t="shared" si="1860"/>
        <v/>
      </c>
      <c r="WL248" t="str">
        <f t="shared" si="1861"/>
        <v/>
      </c>
      <c r="WM248" t="str">
        <f t="shared" si="1862"/>
        <v/>
      </c>
      <c r="WN248" t="str">
        <f t="shared" si="1863"/>
        <v/>
      </c>
      <c r="WO248" t="str">
        <f t="shared" si="1864"/>
        <v/>
      </c>
      <c r="WP248" t="str">
        <f t="shared" si="1865"/>
        <v/>
      </c>
      <c r="WQ248" t="str">
        <f t="shared" si="1866"/>
        <v/>
      </c>
      <c r="WR248" t="str">
        <f t="shared" si="1867"/>
        <v/>
      </c>
      <c r="WS248" t="str">
        <f t="shared" si="1868"/>
        <v/>
      </c>
      <c r="WT248" t="str">
        <f t="shared" si="1869"/>
        <v/>
      </c>
      <c r="WU248" t="str">
        <f t="shared" si="1870"/>
        <v/>
      </c>
      <c r="WV248" t="str">
        <f t="shared" si="1871"/>
        <v/>
      </c>
      <c r="WW248" t="str">
        <f t="shared" si="1872"/>
        <v/>
      </c>
      <c r="WX248" t="str">
        <f t="shared" si="1873"/>
        <v/>
      </c>
      <c r="WY248" t="str">
        <f t="shared" si="1874"/>
        <v/>
      </c>
      <c r="WZ248" t="str">
        <f t="shared" si="1875"/>
        <v/>
      </c>
      <c r="XA248" t="str">
        <f t="shared" si="1876"/>
        <v/>
      </c>
      <c r="XB248" t="str">
        <f t="shared" si="1877"/>
        <v/>
      </c>
      <c r="XC248" t="str">
        <f t="shared" si="1878"/>
        <v/>
      </c>
      <c r="XD248" t="str">
        <f t="shared" si="1879"/>
        <v/>
      </c>
      <c r="XE248" t="str">
        <f t="shared" si="1880"/>
        <v/>
      </c>
      <c r="XF248" t="str">
        <f t="shared" si="1881"/>
        <v/>
      </c>
      <c r="XG248" t="str">
        <f t="shared" si="1882"/>
        <v/>
      </c>
      <c r="XH248" t="str">
        <f t="shared" si="1883"/>
        <v/>
      </c>
      <c r="XI248" t="str">
        <f t="shared" si="1884"/>
        <v/>
      </c>
      <c r="XJ248" t="str">
        <f t="shared" si="1885"/>
        <v/>
      </c>
      <c r="XK248" t="str">
        <f t="shared" si="1886"/>
        <v/>
      </c>
      <c r="XL248" t="str">
        <f t="shared" si="1887"/>
        <v/>
      </c>
      <c r="XM248" t="str">
        <f t="shared" si="1888"/>
        <v/>
      </c>
      <c r="XN248" t="str">
        <f t="shared" si="1889"/>
        <v/>
      </c>
      <c r="XO248" t="str">
        <f t="shared" si="1890"/>
        <v/>
      </c>
      <c r="XP248" t="str">
        <f t="shared" si="1891"/>
        <v/>
      </c>
      <c r="XQ248" t="str">
        <f t="shared" si="1892"/>
        <v/>
      </c>
      <c r="XR248" t="str">
        <f t="shared" si="1893"/>
        <v/>
      </c>
      <c r="XS248" t="str">
        <f t="shared" si="1894"/>
        <v/>
      </c>
      <c r="XT248" t="str">
        <f t="shared" si="1895"/>
        <v/>
      </c>
      <c r="XU248" t="str">
        <f t="shared" si="1896"/>
        <v/>
      </c>
      <c r="XV248" t="str">
        <f t="shared" si="1897"/>
        <v/>
      </c>
      <c r="XW248" t="str">
        <f t="shared" si="1898"/>
        <v/>
      </c>
      <c r="XX248" t="str">
        <f t="shared" si="1899"/>
        <v/>
      </c>
      <c r="XY248" t="str">
        <f t="shared" si="1900"/>
        <v/>
      </c>
      <c r="XZ248" t="str">
        <f t="shared" si="1901"/>
        <v/>
      </c>
      <c r="YA248" t="str">
        <f t="shared" si="1902"/>
        <v/>
      </c>
      <c r="YB248" t="str">
        <f t="shared" si="1903"/>
        <v/>
      </c>
      <c r="YC248" t="str">
        <f t="shared" si="1904"/>
        <v/>
      </c>
      <c r="YD248" t="str">
        <f t="shared" si="1905"/>
        <v/>
      </c>
      <c r="YE248" t="str">
        <f t="shared" si="1906"/>
        <v/>
      </c>
      <c r="YF248" t="str">
        <f t="shared" si="1907"/>
        <v/>
      </c>
      <c r="YG248" t="str">
        <f t="shared" si="1908"/>
        <v/>
      </c>
      <c r="YH248" t="str">
        <f t="shared" si="1909"/>
        <v/>
      </c>
      <c r="YI248" t="str">
        <f t="shared" si="1910"/>
        <v/>
      </c>
      <c r="YJ248" t="str">
        <f t="shared" si="1911"/>
        <v/>
      </c>
      <c r="YK248" t="str">
        <f t="shared" si="1912"/>
        <v/>
      </c>
      <c r="YL248" t="str">
        <f t="shared" si="1913"/>
        <v/>
      </c>
      <c r="YM248" t="str">
        <f t="shared" si="1914"/>
        <v/>
      </c>
      <c r="YN248" t="str">
        <f t="shared" si="1915"/>
        <v/>
      </c>
      <c r="YO248" t="str">
        <f t="shared" si="1916"/>
        <v/>
      </c>
      <c r="YP248" t="str">
        <f t="shared" si="1917"/>
        <v/>
      </c>
      <c r="YQ248" t="str">
        <f t="shared" si="1918"/>
        <v/>
      </c>
      <c r="YR248" t="str">
        <f t="shared" si="1919"/>
        <v/>
      </c>
      <c r="YS248" t="str">
        <f t="shared" si="1920"/>
        <v/>
      </c>
      <c r="YT248" t="str">
        <f t="shared" si="1921"/>
        <v/>
      </c>
      <c r="YU248" t="str">
        <f t="shared" si="1922"/>
        <v/>
      </c>
      <c r="YV248" t="str">
        <f t="shared" si="1923"/>
        <v/>
      </c>
      <c r="YW248" t="str">
        <f t="shared" si="1924"/>
        <v/>
      </c>
      <c r="YX248" t="str">
        <f t="shared" si="1925"/>
        <v/>
      </c>
      <c r="YY248" t="str">
        <f t="shared" si="1926"/>
        <v/>
      </c>
      <c r="YZ248" t="str">
        <f t="shared" si="1927"/>
        <v/>
      </c>
      <c r="ZA248" t="str">
        <f t="shared" si="1928"/>
        <v/>
      </c>
      <c r="ZB248" t="str">
        <f t="shared" si="1929"/>
        <v/>
      </c>
      <c r="ZC248" t="str">
        <f t="shared" si="1930"/>
        <v/>
      </c>
      <c r="ZD248" t="str">
        <f t="shared" si="1931"/>
        <v/>
      </c>
      <c r="ZE248" t="str">
        <f t="shared" si="1932"/>
        <v/>
      </c>
      <c r="ZF248" t="str">
        <f t="shared" si="1933"/>
        <v/>
      </c>
      <c r="ZG248" t="str">
        <f t="shared" si="1934"/>
        <v/>
      </c>
      <c r="ZH248" t="str">
        <f t="shared" si="1935"/>
        <v/>
      </c>
      <c r="ZI248" t="str">
        <f t="shared" si="1936"/>
        <v/>
      </c>
      <c r="ZJ248" t="str">
        <f t="shared" si="1937"/>
        <v/>
      </c>
      <c r="ZK248" t="str">
        <f t="shared" si="1938"/>
        <v/>
      </c>
      <c r="ZL248" t="str">
        <f t="shared" si="1939"/>
        <v/>
      </c>
      <c r="ZM248" t="str">
        <f t="shared" si="1940"/>
        <v/>
      </c>
      <c r="ZN248" t="str">
        <f t="shared" si="1941"/>
        <v/>
      </c>
      <c r="ZO248" t="str">
        <f t="shared" si="1942"/>
        <v/>
      </c>
      <c r="ZP248" t="str">
        <f t="shared" si="1943"/>
        <v/>
      </c>
      <c r="ZQ248" t="str">
        <f t="shared" si="1944"/>
        <v/>
      </c>
      <c r="ZR248" t="str">
        <f t="shared" si="1945"/>
        <v/>
      </c>
      <c r="ZS248" t="str">
        <f t="shared" si="1946"/>
        <v/>
      </c>
      <c r="ZT248" t="str">
        <f t="shared" si="1947"/>
        <v/>
      </c>
      <c r="ZU248" t="str">
        <f t="shared" si="1948"/>
        <v/>
      </c>
      <c r="ZV248" t="str">
        <f t="shared" si="1949"/>
        <v/>
      </c>
      <c r="ZW248" t="str">
        <f t="shared" si="1950"/>
        <v/>
      </c>
      <c r="ZX248" t="str">
        <f t="shared" si="1951"/>
        <v/>
      </c>
      <c r="ZY248" t="str">
        <f t="shared" si="1952"/>
        <v/>
      </c>
      <c r="ZZ248" t="str">
        <f t="shared" si="1953"/>
        <v/>
      </c>
      <c r="AAA248" t="str">
        <f t="shared" si="1954"/>
        <v/>
      </c>
      <c r="AAB248" t="str">
        <f t="shared" si="1955"/>
        <v/>
      </c>
      <c r="AAC248" t="str">
        <f t="shared" si="1956"/>
        <v/>
      </c>
      <c r="AAD248" t="str">
        <f t="shared" si="1957"/>
        <v/>
      </c>
      <c r="AAE248" t="e">
        <f t="shared" ca="1" si="1958"/>
        <v>#N/A</v>
      </c>
      <c r="AAF248" t="e">
        <f t="shared" ca="1" si="1959"/>
        <v>#N/A</v>
      </c>
      <c r="AAG248" t="e">
        <f t="shared" ca="1" si="1960"/>
        <v>#N/A</v>
      </c>
      <c r="AAH248" t="e">
        <f t="shared" ca="1" si="1961"/>
        <v>#N/A</v>
      </c>
      <c r="AAI248" t="e">
        <f t="shared" ca="1" si="1962"/>
        <v>#N/A</v>
      </c>
      <c r="AAJ248" t="e">
        <f t="shared" ca="1" si="1963"/>
        <v>#N/A</v>
      </c>
      <c r="AAK248">
        <f>(UE248-UW248)*(UE248-UW248)+(UF248-UX248)*(UF248-UX248)+(UG248-UY248)*(UG248-UY248)+(UH248-UZ248)*(UH248-UZ248)+(UI248-VA248)*(UI248-VA248)+(UJ248-VB248)*(UJ248-VB248)+(UK248-VC248)*(UK248-VC248)+(UL248-VD248)*(UL248-VD248)+(UM248-VE248)*(UM248-VE248)</f>
        <v>0</v>
      </c>
    </row>
    <row r="249" spans="1:713" x14ac:dyDescent="0.35">
      <c r="B249">
        <v>335</v>
      </c>
      <c r="C249" s="8">
        <v>40596.227800925924</v>
      </c>
      <c r="D249" t="s">
        <v>221</v>
      </c>
      <c r="E249" t="s">
        <v>2911</v>
      </c>
      <c r="G249" t="s">
        <v>223</v>
      </c>
      <c r="O249"/>
      <c r="P249"/>
      <c r="Q249"/>
      <c r="R249"/>
      <c r="S249"/>
      <c r="T249"/>
      <c r="U249"/>
      <c r="V249"/>
      <c r="W249"/>
      <c r="Z249" s="10"/>
      <c r="AA249" s="10"/>
      <c r="AB249" s="10"/>
      <c r="AC249" s="10"/>
      <c r="AD249" s="10"/>
      <c r="AE249" s="10"/>
      <c r="AF249" s="10"/>
      <c r="AG249" s="10"/>
      <c r="AH249" s="10"/>
      <c r="CU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c r="EM249" s="10"/>
      <c r="EN249" s="10"/>
      <c r="EO249" s="10"/>
      <c r="EP249" s="10"/>
      <c r="EQ249" s="10"/>
      <c r="ER249" s="10"/>
      <c r="ES249" s="10"/>
      <c r="ET249" s="10"/>
      <c r="EU249" s="10"/>
      <c r="EV249" s="10"/>
      <c r="EW249" s="10"/>
      <c r="EX249" s="10"/>
      <c r="EY249" s="10"/>
      <c r="HQ249" t="str">
        <f t="shared" si="1476"/>
        <v/>
      </c>
      <c r="HR249" t="str">
        <f t="shared" si="1477"/>
        <v/>
      </c>
      <c r="HS249" t="str">
        <f t="shared" si="1478"/>
        <v/>
      </c>
      <c r="HT249" t="str">
        <f t="shared" si="1479"/>
        <v/>
      </c>
      <c r="HU249" t="str">
        <f t="shared" si="1480"/>
        <v/>
      </c>
      <c r="HV249" t="str">
        <f t="shared" si="1481"/>
        <v/>
      </c>
      <c r="HW249" t="str">
        <f t="shared" si="1482"/>
        <v/>
      </c>
      <c r="HX249" t="str">
        <f t="shared" si="1483"/>
        <v/>
      </c>
      <c r="HY249" t="str">
        <f t="shared" si="1484"/>
        <v/>
      </c>
      <c r="HZ249" t="str">
        <f t="shared" si="1485"/>
        <v/>
      </c>
      <c r="IA249" t="str">
        <f t="shared" si="1486"/>
        <v/>
      </c>
      <c r="IB249" t="str">
        <f t="shared" si="1487"/>
        <v/>
      </c>
      <c r="IC249" t="str">
        <f t="shared" si="1488"/>
        <v/>
      </c>
      <c r="ID249" t="str">
        <f t="shared" si="1489"/>
        <v/>
      </c>
      <c r="IE249" t="str">
        <f t="shared" si="1490"/>
        <v/>
      </c>
      <c r="IF249" t="str">
        <f t="shared" si="1491"/>
        <v/>
      </c>
      <c r="IG249" t="str">
        <f t="shared" si="1492"/>
        <v/>
      </c>
      <c r="IH249" t="str">
        <f t="shared" si="1493"/>
        <v/>
      </c>
      <c r="II249" t="str">
        <f t="shared" si="1494"/>
        <v/>
      </c>
      <c r="IJ249" t="str">
        <f t="shared" si="1495"/>
        <v/>
      </c>
      <c r="IK249" t="str">
        <f t="shared" si="1496"/>
        <v/>
      </c>
      <c r="IL249" t="str">
        <f t="shared" si="1497"/>
        <v/>
      </c>
      <c r="IM249" t="str">
        <f t="shared" si="1498"/>
        <v/>
      </c>
      <c r="IN249" t="str">
        <f t="shared" si="1499"/>
        <v/>
      </c>
      <c r="IO249" t="str">
        <f t="shared" si="1500"/>
        <v/>
      </c>
      <c r="IP249" t="str">
        <f t="shared" si="1501"/>
        <v/>
      </c>
      <c r="IQ249" t="str">
        <f t="shared" si="1502"/>
        <v/>
      </c>
      <c r="IR249" t="str">
        <f t="shared" si="1503"/>
        <v/>
      </c>
      <c r="IS249" t="str">
        <f t="shared" si="1504"/>
        <v/>
      </c>
      <c r="IT249" t="str">
        <f t="shared" si="1505"/>
        <v/>
      </c>
      <c r="IU249" t="str">
        <f t="shared" si="1506"/>
        <v/>
      </c>
      <c r="IV249" t="str">
        <f t="shared" si="1507"/>
        <v/>
      </c>
      <c r="IW249" t="str">
        <f t="shared" si="1508"/>
        <v/>
      </c>
      <c r="IX249" t="str">
        <f t="shared" si="1509"/>
        <v/>
      </c>
      <c r="IY249" t="str">
        <f t="shared" si="1510"/>
        <v/>
      </c>
      <c r="IZ249" t="str">
        <f t="shared" si="1511"/>
        <v/>
      </c>
      <c r="JA249" t="str">
        <f t="shared" si="1512"/>
        <v/>
      </c>
      <c r="JB249" t="str">
        <f t="shared" si="1513"/>
        <v/>
      </c>
      <c r="JC249" t="str">
        <f t="shared" si="1514"/>
        <v/>
      </c>
      <c r="JD249" t="str">
        <f t="shared" si="1515"/>
        <v/>
      </c>
      <c r="JE249" t="str">
        <f t="shared" si="1516"/>
        <v/>
      </c>
      <c r="JF249" t="str">
        <f t="shared" si="1517"/>
        <v/>
      </c>
      <c r="JG249" t="str">
        <f t="shared" si="1518"/>
        <v/>
      </c>
      <c r="JH249" t="str">
        <f t="shared" si="1519"/>
        <v/>
      </c>
      <c r="JI249" t="str">
        <f t="shared" si="1520"/>
        <v/>
      </c>
      <c r="JJ249" t="str">
        <f t="shared" si="1521"/>
        <v/>
      </c>
      <c r="JK249" t="str">
        <f t="shared" si="1522"/>
        <v/>
      </c>
      <c r="JL249" t="str">
        <f t="shared" si="1523"/>
        <v/>
      </c>
      <c r="JM249" t="str">
        <f t="shared" si="1524"/>
        <v/>
      </c>
      <c r="JN249" t="str">
        <f t="shared" si="1525"/>
        <v/>
      </c>
      <c r="JO249" t="str">
        <f t="shared" si="1526"/>
        <v/>
      </c>
      <c r="JP249" t="str">
        <f t="shared" si="1527"/>
        <v/>
      </c>
      <c r="JQ249" t="str">
        <f t="shared" si="1528"/>
        <v/>
      </c>
      <c r="JR249" t="str">
        <f t="shared" si="1529"/>
        <v/>
      </c>
      <c r="JS249" t="str">
        <f t="shared" si="1530"/>
        <v/>
      </c>
      <c r="JT249" t="str">
        <f t="shared" si="1531"/>
        <v/>
      </c>
      <c r="JU249" t="str">
        <f t="shared" si="1532"/>
        <v/>
      </c>
      <c r="JV249" t="str">
        <f t="shared" si="1533"/>
        <v/>
      </c>
      <c r="JW249" t="str">
        <f t="shared" si="1534"/>
        <v/>
      </c>
      <c r="JX249" t="str">
        <f t="shared" si="1535"/>
        <v/>
      </c>
      <c r="JY249" t="str">
        <f t="shared" si="1536"/>
        <v/>
      </c>
      <c r="JZ249" t="str">
        <f t="shared" si="1537"/>
        <v/>
      </c>
      <c r="KA249" t="str">
        <f t="shared" si="1538"/>
        <v/>
      </c>
      <c r="KB249" t="str">
        <f t="shared" si="1539"/>
        <v/>
      </c>
      <c r="KC249" t="str">
        <f t="shared" si="1540"/>
        <v/>
      </c>
      <c r="KD249" t="str">
        <f t="shared" si="1541"/>
        <v/>
      </c>
      <c r="KE249" t="str">
        <f t="shared" si="1542"/>
        <v/>
      </c>
      <c r="KF249" t="str">
        <f t="shared" si="1543"/>
        <v/>
      </c>
      <c r="KG249" t="str">
        <f t="shared" si="1544"/>
        <v/>
      </c>
      <c r="KH249" t="str">
        <f t="shared" si="1545"/>
        <v/>
      </c>
      <c r="KI249" t="str">
        <f t="shared" si="1546"/>
        <v/>
      </c>
      <c r="KJ249" t="str">
        <f t="shared" si="1547"/>
        <v/>
      </c>
      <c r="KK249" t="str">
        <f t="shared" si="1548"/>
        <v/>
      </c>
      <c r="KL249" t="str">
        <f t="shared" si="1549"/>
        <v/>
      </c>
      <c r="KM249" t="str">
        <f t="shared" si="1550"/>
        <v/>
      </c>
      <c r="KN249" t="str">
        <f t="shared" si="1551"/>
        <v/>
      </c>
      <c r="KO249" t="str">
        <f t="shared" si="1552"/>
        <v/>
      </c>
      <c r="KP249" t="str">
        <f t="shared" si="1553"/>
        <v/>
      </c>
      <c r="KQ249" t="str">
        <f t="shared" si="1554"/>
        <v/>
      </c>
      <c r="KR249" t="str">
        <f t="shared" si="1555"/>
        <v/>
      </c>
      <c r="KS249" t="str">
        <f t="shared" si="1556"/>
        <v/>
      </c>
      <c r="KT249" t="str">
        <f t="shared" si="1557"/>
        <v/>
      </c>
      <c r="KU249" t="str">
        <f t="shared" si="1558"/>
        <v/>
      </c>
      <c r="KV249" t="str">
        <f t="shared" si="1559"/>
        <v/>
      </c>
      <c r="KW249" t="str">
        <f t="shared" si="1560"/>
        <v/>
      </c>
      <c r="KX249" t="str">
        <f t="shared" si="1561"/>
        <v/>
      </c>
      <c r="KY249" t="str">
        <f t="shared" si="1562"/>
        <v/>
      </c>
      <c r="KZ249" t="str">
        <f t="shared" si="1563"/>
        <v/>
      </c>
      <c r="LA249" t="str">
        <f t="shared" si="1564"/>
        <v/>
      </c>
      <c r="LB249" t="str">
        <f t="shared" si="1565"/>
        <v/>
      </c>
      <c r="LC249" t="str">
        <f t="shared" si="1566"/>
        <v/>
      </c>
      <c r="LD249" t="str">
        <f t="shared" si="1567"/>
        <v/>
      </c>
      <c r="LE249" t="str">
        <f t="shared" si="1568"/>
        <v/>
      </c>
      <c r="LF249" t="str">
        <f t="shared" si="1569"/>
        <v/>
      </c>
      <c r="LG249" t="str">
        <f t="shared" si="1570"/>
        <v/>
      </c>
      <c r="LH249" t="str">
        <f t="shared" si="1571"/>
        <v/>
      </c>
      <c r="LI249" t="str">
        <f t="shared" si="1572"/>
        <v/>
      </c>
      <c r="LJ249" t="str">
        <f t="shared" si="1573"/>
        <v/>
      </c>
      <c r="LK249" t="str">
        <f t="shared" si="1574"/>
        <v/>
      </c>
      <c r="LL249" t="str">
        <f t="shared" si="1575"/>
        <v/>
      </c>
      <c r="LM249" t="str">
        <f t="shared" si="1576"/>
        <v/>
      </c>
      <c r="LN249" t="str">
        <f t="shared" si="1577"/>
        <v/>
      </c>
      <c r="LO249" t="str">
        <f t="shared" si="1578"/>
        <v/>
      </c>
      <c r="LP249" t="str">
        <f t="shared" si="1579"/>
        <v/>
      </c>
      <c r="LQ249" t="str">
        <f t="shared" si="1580"/>
        <v/>
      </c>
      <c r="LR249" t="str">
        <f t="shared" si="1581"/>
        <v/>
      </c>
      <c r="LS249" t="str">
        <f t="shared" si="1582"/>
        <v/>
      </c>
      <c r="LT249" t="str">
        <f t="shared" si="1583"/>
        <v/>
      </c>
      <c r="LU249" t="str">
        <f t="shared" si="1584"/>
        <v/>
      </c>
      <c r="LV249" t="str">
        <f t="shared" si="1585"/>
        <v/>
      </c>
      <c r="LW249" t="str">
        <f t="shared" si="1586"/>
        <v/>
      </c>
      <c r="LX249" t="str">
        <f t="shared" si="1587"/>
        <v/>
      </c>
      <c r="LY249" t="str">
        <f t="shared" si="1588"/>
        <v/>
      </c>
      <c r="LZ249" t="str">
        <f t="shared" si="1589"/>
        <v/>
      </c>
      <c r="MA249" t="str">
        <f t="shared" si="1590"/>
        <v/>
      </c>
      <c r="MB249" t="str">
        <f t="shared" si="1591"/>
        <v/>
      </c>
      <c r="MC249" t="str">
        <f t="shared" si="1592"/>
        <v/>
      </c>
      <c r="MD249" t="str">
        <f t="shared" si="1593"/>
        <v/>
      </c>
      <c r="ME249" t="str">
        <f t="shared" si="1594"/>
        <v/>
      </c>
      <c r="MF249" t="str">
        <f t="shared" si="1595"/>
        <v/>
      </c>
      <c r="MG249" t="str">
        <f t="shared" si="1596"/>
        <v/>
      </c>
      <c r="MH249" t="str">
        <f t="shared" si="1597"/>
        <v/>
      </c>
      <c r="MI249" t="str">
        <f t="shared" si="1598"/>
        <v/>
      </c>
      <c r="MJ249" t="str">
        <f t="shared" si="1599"/>
        <v/>
      </c>
      <c r="MK249" t="str">
        <f t="shared" si="1600"/>
        <v/>
      </c>
      <c r="ML249" t="str">
        <f t="shared" si="1601"/>
        <v/>
      </c>
      <c r="MM249" t="str">
        <f t="shared" si="1602"/>
        <v/>
      </c>
      <c r="MN249" t="str">
        <f t="shared" si="1603"/>
        <v/>
      </c>
      <c r="MO249" t="str">
        <f t="shared" si="1604"/>
        <v/>
      </c>
      <c r="MP249" t="str">
        <f t="shared" si="1605"/>
        <v/>
      </c>
      <c r="MQ249" t="str">
        <f t="shared" si="1606"/>
        <v/>
      </c>
      <c r="MR249" t="str">
        <f t="shared" si="1607"/>
        <v/>
      </c>
      <c r="MS249" t="str">
        <f t="shared" si="1608"/>
        <v/>
      </c>
      <c r="MT249" t="str">
        <f t="shared" si="1609"/>
        <v/>
      </c>
      <c r="MU249" t="str">
        <f t="shared" si="1610"/>
        <v/>
      </c>
      <c r="MV249" t="str">
        <f t="shared" si="1611"/>
        <v/>
      </c>
      <c r="MW249" t="str">
        <f t="shared" si="1612"/>
        <v/>
      </c>
      <c r="MX249" t="str">
        <f t="shared" si="1613"/>
        <v/>
      </c>
      <c r="MY249" t="str">
        <f t="shared" si="1614"/>
        <v/>
      </c>
      <c r="MZ249" t="str">
        <f t="shared" si="1615"/>
        <v/>
      </c>
      <c r="NA249" t="str">
        <f t="shared" si="1616"/>
        <v/>
      </c>
      <c r="NB249" t="str">
        <f t="shared" si="1617"/>
        <v/>
      </c>
      <c r="NC249" t="str">
        <f t="shared" si="1618"/>
        <v/>
      </c>
      <c r="ND249" t="str">
        <f t="shared" si="1619"/>
        <v/>
      </c>
      <c r="NE249" t="str">
        <f t="shared" si="1620"/>
        <v/>
      </c>
      <c r="NF249" t="str">
        <f t="shared" si="1621"/>
        <v/>
      </c>
      <c r="NG249" t="str">
        <f t="shared" si="1622"/>
        <v/>
      </c>
      <c r="NH249" t="str">
        <f t="shared" si="1623"/>
        <v/>
      </c>
      <c r="NI249" t="str">
        <f t="shared" si="1624"/>
        <v/>
      </c>
      <c r="NJ249" t="str">
        <f t="shared" si="1625"/>
        <v/>
      </c>
      <c r="NK249" t="str">
        <f t="shared" si="1626"/>
        <v/>
      </c>
      <c r="NL249" t="str">
        <f t="shared" si="1627"/>
        <v/>
      </c>
      <c r="NM249" t="str">
        <f t="shared" si="1628"/>
        <v/>
      </c>
      <c r="NN249" t="str">
        <f t="shared" si="1629"/>
        <v/>
      </c>
      <c r="NO249" t="str">
        <f t="shared" si="1630"/>
        <v/>
      </c>
      <c r="NP249" t="str">
        <f t="shared" si="1631"/>
        <v/>
      </c>
      <c r="NQ249" t="str">
        <f t="shared" si="1632"/>
        <v/>
      </c>
      <c r="NR249" t="str">
        <f t="shared" si="1633"/>
        <v/>
      </c>
      <c r="NS249" t="str">
        <f t="shared" si="1634"/>
        <v/>
      </c>
      <c r="NT249" t="str">
        <f t="shared" si="1635"/>
        <v/>
      </c>
      <c r="NU249" t="str">
        <f t="shared" si="1636"/>
        <v/>
      </c>
      <c r="NV249" t="str">
        <f t="shared" si="1637"/>
        <v/>
      </c>
      <c r="NW249" t="str">
        <f t="shared" si="1638"/>
        <v/>
      </c>
      <c r="NX249" t="str">
        <f t="shared" si="1639"/>
        <v/>
      </c>
      <c r="NY249" t="str">
        <f t="shared" si="1640"/>
        <v/>
      </c>
      <c r="NZ249" t="str">
        <f t="shared" si="1641"/>
        <v/>
      </c>
      <c r="OA249" t="str">
        <f t="shared" si="1642"/>
        <v/>
      </c>
      <c r="OB249" t="str">
        <f t="shared" si="1643"/>
        <v/>
      </c>
      <c r="OC249" t="str">
        <f t="shared" si="1644"/>
        <v/>
      </c>
      <c r="OD249" t="str">
        <f t="shared" si="1645"/>
        <v/>
      </c>
      <c r="OE249" t="str">
        <f t="shared" si="1646"/>
        <v/>
      </c>
      <c r="OF249" t="str">
        <f t="shared" si="1647"/>
        <v/>
      </c>
      <c r="OG249" t="str">
        <f t="shared" si="1648"/>
        <v/>
      </c>
      <c r="OH249" t="str">
        <f t="shared" si="1649"/>
        <v/>
      </c>
      <c r="OI249" t="str">
        <f t="shared" si="1650"/>
        <v/>
      </c>
      <c r="OJ249" t="str">
        <f t="shared" si="1651"/>
        <v/>
      </c>
      <c r="OK249" t="str">
        <f t="shared" si="1652"/>
        <v/>
      </c>
      <c r="OL249" t="str">
        <f t="shared" si="1653"/>
        <v/>
      </c>
      <c r="OM249" t="str">
        <f t="shared" si="1654"/>
        <v/>
      </c>
      <c r="ON249" t="str">
        <f t="shared" si="1655"/>
        <v/>
      </c>
      <c r="OO249" t="str">
        <f t="shared" si="1656"/>
        <v/>
      </c>
      <c r="OP249" t="str">
        <f t="shared" si="1657"/>
        <v/>
      </c>
      <c r="OQ249" t="str">
        <f t="shared" si="1658"/>
        <v/>
      </c>
      <c r="OR249" t="str">
        <f t="shared" si="1659"/>
        <v/>
      </c>
      <c r="OS249" t="str">
        <f t="shared" si="1660"/>
        <v/>
      </c>
      <c r="OT249" t="str">
        <f t="shared" si="1661"/>
        <v/>
      </c>
      <c r="OU249" t="str">
        <f t="shared" si="1662"/>
        <v/>
      </c>
      <c r="OV249" t="str">
        <f t="shared" si="1663"/>
        <v/>
      </c>
      <c r="OW249" t="str">
        <f t="shared" si="1664"/>
        <v/>
      </c>
      <c r="OX249" t="str">
        <f t="shared" si="1665"/>
        <v/>
      </c>
      <c r="OY249" t="str">
        <f t="shared" si="1666"/>
        <v/>
      </c>
      <c r="OZ249" t="str">
        <f t="shared" si="1667"/>
        <v/>
      </c>
      <c r="PA249" t="str">
        <f t="shared" si="1668"/>
        <v/>
      </c>
      <c r="PB249" t="str">
        <f t="shared" si="1669"/>
        <v/>
      </c>
      <c r="PC249" t="str">
        <f t="shared" si="1670"/>
        <v/>
      </c>
      <c r="PD249" t="str">
        <f t="shared" si="1671"/>
        <v/>
      </c>
      <c r="PE249" t="str">
        <f t="shared" si="1672"/>
        <v/>
      </c>
      <c r="PF249" t="str">
        <f t="shared" si="1673"/>
        <v/>
      </c>
      <c r="PG249" t="str">
        <f t="shared" si="1674"/>
        <v/>
      </c>
      <c r="PH249" t="str">
        <f t="shared" si="1675"/>
        <v/>
      </c>
      <c r="PI249" t="str">
        <f t="shared" si="1676"/>
        <v/>
      </c>
      <c r="PJ249" t="str">
        <f t="shared" si="1677"/>
        <v/>
      </c>
      <c r="PK249" t="str">
        <f t="shared" si="1678"/>
        <v/>
      </c>
      <c r="PL249" t="str">
        <f t="shared" si="1679"/>
        <v/>
      </c>
      <c r="PM249" t="str">
        <f t="shared" si="1680"/>
        <v/>
      </c>
      <c r="PN249" t="str">
        <f t="shared" si="1681"/>
        <v/>
      </c>
      <c r="PO249" t="str">
        <f t="shared" si="1682"/>
        <v/>
      </c>
      <c r="PP249" t="str">
        <f t="shared" si="1683"/>
        <v/>
      </c>
      <c r="PQ249" t="str">
        <f t="shared" si="1684"/>
        <v/>
      </c>
      <c r="PR249" t="str">
        <f t="shared" si="1685"/>
        <v/>
      </c>
      <c r="PS249" t="str">
        <f t="shared" si="1686"/>
        <v/>
      </c>
      <c r="PT249" t="str">
        <f t="shared" si="1687"/>
        <v/>
      </c>
      <c r="PU249" t="str">
        <f t="shared" si="1688"/>
        <v/>
      </c>
      <c r="PV249" t="str">
        <f t="shared" si="1689"/>
        <v/>
      </c>
      <c r="PW249" t="str">
        <f t="shared" si="1690"/>
        <v/>
      </c>
      <c r="PX249" t="str">
        <f t="shared" si="1691"/>
        <v/>
      </c>
      <c r="PY249" t="str">
        <f t="shared" si="1692"/>
        <v/>
      </c>
      <c r="PZ249" t="str">
        <f t="shared" si="1693"/>
        <v/>
      </c>
      <c r="QA249" t="str">
        <f t="shared" si="1694"/>
        <v/>
      </c>
      <c r="QB249" t="str">
        <f t="shared" si="1695"/>
        <v/>
      </c>
      <c r="QC249" t="str">
        <f t="shared" si="1696"/>
        <v/>
      </c>
      <c r="QD249" t="str">
        <f t="shared" si="1697"/>
        <v/>
      </c>
      <c r="QE249" t="str">
        <f t="shared" si="1698"/>
        <v/>
      </c>
      <c r="QF249" t="str">
        <f t="shared" si="1699"/>
        <v/>
      </c>
      <c r="QG249" t="str">
        <f t="shared" si="1700"/>
        <v/>
      </c>
      <c r="QH249" t="str">
        <f t="shared" si="1701"/>
        <v/>
      </c>
      <c r="QI249" t="str">
        <f t="shared" si="1702"/>
        <v/>
      </c>
      <c r="QJ249" t="str">
        <f t="shared" si="1703"/>
        <v/>
      </c>
      <c r="QK249" t="str">
        <f t="shared" si="1704"/>
        <v/>
      </c>
      <c r="QL249" t="str">
        <f t="shared" si="1705"/>
        <v/>
      </c>
      <c r="QM249" t="str">
        <f t="shared" si="1706"/>
        <v/>
      </c>
      <c r="QN249" t="str">
        <f t="shared" si="1707"/>
        <v/>
      </c>
      <c r="QO249" t="str">
        <f t="shared" si="1708"/>
        <v/>
      </c>
      <c r="QP249" t="str">
        <f t="shared" si="1709"/>
        <v/>
      </c>
      <c r="QQ249" t="str">
        <f t="shared" si="1710"/>
        <v/>
      </c>
      <c r="QR249" t="str">
        <f t="shared" si="1711"/>
        <v/>
      </c>
      <c r="QS249" t="str">
        <f t="shared" si="1712"/>
        <v/>
      </c>
      <c r="QT249" t="str">
        <f t="shared" si="1713"/>
        <v/>
      </c>
      <c r="QU249" t="str">
        <f t="shared" si="1714"/>
        <v/>
      </c>
      <c r="QV249" t="str">
        <f t="shared" si="1715"/>
        <v/>
      </c>
      <c r="QW249" t="str">
        <f t="shared" si="1716"/>
        <v/>
      </c>
      <c r="QX249" t="str">
        <f t="shared" si="1717"/>
        <v/>
      </c>
      <c r="QY249" t="str">
        <f t="shared" si="1718"/>
        <v/>
      </c>
      <c r="QZ249" t="str">
        <f t="shared" si="1719"/>
        <v/>
      </c>
      <c r="RA249" t="str">
        <f t="shared" si="1720"/>
        <v/>
      </c>
      <c r="RB249" t="str">
        <f t="shared" si="1721"/>
        <v/>
      </c>
      <c r="RC249" t="str">
        <f t="shared" si="1722"/>
        <v/>
      </c>
      <c r="RD249" t="str">
        <f t="shared" si="1723"/>
        <v/>
      </c>
      <c r="RE249" t="str">
        <f t="shared" si="1724"/>
        <v/>
      </c>
      <c r="RF249" t="str">
        <f t="shared" si="1725"/>
        <v/>
      </c>
      <c r="RG249" t="str">
        <f t="shared" si="1726"/>
        <v/>
      </c>
      <c r="RH249" t="str">
        <f t="shared" si="1727"/>
        <v/>
      </c>
      <c r="RI249" t="str">
        <f t="shared" si="1728"/>
        <v/>
      </c>
      <c r="RJ249" t="str">
        <f t="shared" si="1729"/>
        <v/>
      </c>
      <c r="RK249" t="str">
        <f t="shared" si="1730"/>
        <v/>
      </c>
      <c r="RL249" t="str">
        <f t="shared" si="1731"/>
        <v/>
      </c>
      <c r="RM249" t="str">
        <f t="shared" si="1732"/>
        <v/>
      </c>
      <c r="RN249" t="str">
        <f t="shared" si="1733"/>
        <v/>
      </c>
      <c r="RO249" t="str">
        <f t="shared" si="1734"/>
        <v/>
      </c>
      <c r="RP249" t="str">
        <f t="shared" si="1735"/>
        <v/>
      </c>
      <c r="RQ249" t="str">
        <f t="shared" si="1736"/>
        <v/>
      </c>
      <c r="RR249" t="str">
        <f t="shared" si="1737"/>
        <v/>
      </c>
      <c r="RS249" t="str">
        <f t="shared" si="1738"/>
        <v/>
      </c>
      <c r="RT249" t="str">
        <f t="shared" si="1739"/>
        <v/>
      </c>
      <c r="RU249" t="str">
        <f t="shared" si="1740"/>
        <v/>
      </c>
      <c r="RV249" t="str">
        <f t="shared" si="1741"/>
        <v/>
      </c>
      <c r="RW249" t="str">
        <f t="shared" si="1742"/>
        <v/>
      </c>
      <c r="RX249" t="str">
        <f t="shared" si="1743"/>
        <v/>
      </c>
      <c r="RY249" t="str">
        <f t="shared" si="1744"/>
        <v/>
      </c>
      <c r="RZ249" t="str">
        <f t="shared" si="1745"/>
        <v/>
      </c>
      <c r="SA249" t="str">
        <f t="shared" si="1746"/>
        <v/>
      </c>
      <c r="SB249" t="str">
        <f t="shared" si="1747"/>
        <v/>
      </c>
      <c r="SC249" t="str">
        <f t="shared" si="1748"/>
        <v/>
      </c>
      <c r="SD249" t="str">
        <f t="shared" si="1749"/>
        <v/>
      </c>
      <c r="SE249" t="str">
        <f t="shared" si="1750"/>
        <v/>
      </c>
      <c r="SF249" t="str">
        <f t="shared" si="1751"/>
        <v/>
      </c>
      <c r="SG249" t="str">
        <f t="shared" si="1752"/>
        <v/>
      </c>
      <c r="SH249" t="str">
        <f t="shared" si="1753"/>
        <v/>
      </c>
      <c r="SI249" t="str">
        <f t="shared" si="1754"/>
        <v/>
      </c>
      <c r="SJ249" t="str">
        <f t="shared" si="1755"/>
        <v/>
      </c>
      <c r="SK249" t="str">
        <f t="shared" si="1756"/>
        <v/>
      </c>
      <c r="SL249" t="str">
        <f t="shared" si="1757"/>
        <v/>
      </c>
      <c r="SM249" t="str">
        <f t="shared" si="1758"/>
        <v/>
      </c>
      <c r="SN249" t="str">
        <f t="shared" si="1759"/>
        <v/>
      </c>
      <c r="SO249" t="str">
        <f t="shared" si="1760"/>
        <v/>
      </c>
      <c r="SP249" t="str">
        <f t="shared" si="1761"/>
        <v/>
      </c>
      <c r="SQ249" t="str">
        <f t="shared" si="1762"/>
        <v/>
      </c>
      <c r="SR249" t="str">
        <f t="shared" si="1763"/>
        <v/>
      </c>
      <c r="SS249">
        <f t="shared" si="1764"/>
        <v>0</v>
      </c>
      <c r="ST249">
        <f t="shared" si="1765"/>
        <v>0</v>
      </c>
      <c r="SU249">
        <f t="shared" si="1766"/>
        <v>0</v>
      </c>
      <c r="SV249">
        <f t="shared" si="1767"/>
        <v>0</v>
      </c>
      <c r="SW249">
        <f t="shared" si="1768"/>
        <v>0</v>
      </c>
      <c r="SX249">
        <f t="shared" si="1769"/>
        <v>0</v>
      </c>
      <c r="SY249">
        <f t="shared" si="1770"/>
        <v>0</v>
      </c>
      <c r="SZ249">
        <f t="shared" si="1771"/>
        <v>0</v>
      </c>
      <c r="TA249">
        <f t="shared" si="1772"/>
        <v>0</v>
      </c>
      <c r="TB249">
        <f t="shared" si="1773"/>
        <v>0</v>
      </c>
      <c r="TC249">
        <f t="shared" si="1774"/>
        <v>0</v>
      </c>
      <c r="TD249">
        <f t="shared" si="1775"/>
        <v>0</v>
      </c>
      <c r="TE249">
        <f t="shared" si="1776"/>
        <v>0</v>
      </c>
      <c r="TF249">
        <f t="shared" si="1777"/>
        <v>0</v>
      </c>
      <c r="TG249">
        <f t="shared" si="1778"/>
        <v>0</v>
      </c>
      <c r="TH249">
        <f t="shared" si="1779"/>
        <v>0</v>
      </c>
      <c r="TI249">
        <f t="shared" si="1780"/>
        <v>0</v>
      </c>
      <c r="TJ249">
        <f t="shared" si="1781"/>
        <v>0</v>
      </c>
      <c r="TK249">
        <f t="shared" si="1782"/>
        <v>0</v>
      </c>
      <c r="TL249">
        <f t="shared" si="1783"/>
        <v>0</v>
      </c>
      <c r="TM249">
        <f t="shared" si="1784"/>
        <v>0</v>
      </c>
      <c r="TN249">
        <f t="shared" si="1785"/>
        <v>0</v>
      </c>
      <c r="TO249">
        <f t="shared" si="1786"/>
        <v>0</v>
      </c>
      <c r="TP249">
        <f t="shared" si="1787"/>
        <v>0</v>
      </c>
      <c r="TQ249">
        <f t="shared" si="1788"/>
        <v>0</v>
      </c>
      <c r="TR249">
        <f t="shared" si="1789"/>
        <v>0</v>
      </c>
      <c r="TS249">
        <f t="shared" si="1790"/>
        <v>0</v>
      </c>
      <c r="TT249">
        <f t="shared" si="1791"/>
        <v>0</v>
      </c>
      <c r="TU249">
        <f t="shared" si="1792"/>
        <v>0</v>
      </c>
      <c r="TV249">
        <f t="shared" si="1793"/>
        <v>0</v>
      </c>
      <c r="TW249">
        <f t="shared" si="1794"/>
        <v>0</v>
      </c>
      <c r="TX249">
        <f t="shared" si="1795"/>
        <v>0</v>
      </c>
      <c r="TY249">
        <f t="shared" si="1796"/>
        <v>0</v>
      </c>
      <c r="TZ249">
        <f t="shared" si="1797"/>
        <v>0</v>
      </c>
      <c r="UA249">
        <f t="shared" si="1798"/>
        <v>0</v>
      </c>
      <c r="UB249">
        <f t="shared" si="1799"/>
        <v>0</v>
      </c>
      <c r="UC249">
        <f t="shared" si="1800"/>
        <v>0</v>
      </c>
      <c r="UD249">
        <f t="shared" si="1801"/>
        <v>0</v>
      </c>
      <c r="UE249">
        <f t="shared" si="1802"/>
        <v>0</v>
      </c>
      <c r="UF249">
        <f t="shared" si="1803"/>
        <v>0</v>
      </c>
      <c r="UG249">
        <f t="shared" si="1804"/>
        <v>0</v>
      </c>
      <c r="UH249">
        <f t="shared" si="1805"/>
        <v>0</v>
      </c>
      <c r="UI249">
        <f t="shared" si="1806"/>
        <v>0</v>
      </c>
      <c r="UJ249">
        <f t="shared" si="1807"/>
        <v>0</v>
      </c>
      <c r="UK249">
        <f t="shared" si="1808"/>
        <v>0</v>
      </c>
      <c r="UL249">
        <f t="shared" si="1809"/>
        <v>0</v>
      </c>
      <c r="UM249">
        <f t="shared" si="1810"/>
        <v>0</v>
      </c>
      <c r="UN249">
        <f t="shared" si="1811"/>
        <v>0</v>
      </c>
      <c r="UO249">
        <f t="shared" si="1812"/>
        <v>0</v>
      </c>
      <c r="UP249">
        <f t="shared" si="1813"/>
        <v>0</v>
      </c>
      <c r="UQ249">
        <f t="shared" si="1814"/>
        <v>0</v>
      </c>
      <c r="UR249">
        <f t="shared" si="1815"/>
        <v>0</v>
      </c>
      <c r="US249">
        <f t="shared" si="1816"/>
        <v>0</v>
      </c>
      <c r="UT249">
        <f t="shared" si="1817"/>
        <v>0</v>
      </c>
      <c r="UU249">
        <f t="shared" si="1818"/>
        <v>0</v>
      </c>
      <c r="UV249">
        <f t="shared" si="1819"/>
        <v>0</v>
      </c>
      <c r="UW249">
        <f t="shared" si="1820"/>
        <v>0</v>
      </c>
      <c r="UX249">
        <f t="shared" si="1821"/>
        <v>0</v>
      </c>
      <c r="UY249">
        <f t="shared" si="1822"/>
        <v>0</v>
      </c>
      <c r="UZ249">
        <f t="shared" si="1823"/>
        <v>0</v>
      </c>
      <c r="VA249">
        <f t="shared" si="1824"/>
        <v>0</v>
      </c>
      <c r="VB249">
        <f t="shared" si="1825"/>
        <v>0</v>
      </c>
      <c r="VC249">
        <f t="shared" si="1826"/>
        <v>0</v>
      </c>
      <c r="VD249">
        <f t="shared" si="1827"/>
        <v>0</v>
      </c>
      <c r="VE249">
        <f t="shared" si="1828"/>
        <v>0</v>
      </c>
      <c r="VF249">
        <f t="shared" si="1829"/>
        <v>0</v>
      </c>
      <c r="VG249">
        <f t="shared" si="1830"/>
        <v>0</v>
      </c>
      <c r="VH249">
        <f t="shared" si="1831"/>
        <v>0</v>
      </c>
      <c r="VI249">
        <f t="shared" si="1832"/>
        <v>0</v>
      </c>
      <c r="VJ249">
        <f t="shared" si="1833"/>
        <v>0</v>
      </c>
      <c r="VK249">
        <f t="shared" si="1834"/>
        <v>0</v>
      </c>
      <c r="VL249">
        <f t="shared" si="1835"/>
        <v>0</v>
      </c>
      <c r="VM249">
        <f t="shared" si="1836"/>
        <v>0</v>
      </c>
      <c r="VN249">
        <f t="shared" si="1837"/>
        <v>0</v>
      </c>
      <c r="VO249" t="str">
        <f t="shared" si="1838"/>
        <v/>
      </c>
      <c r="VP249" t="str">
        <f t="shared" si="1839"/>
        <v/>
      </c>
      <c r="VQ249" t="str">
        <f t="shared" si="1840"/>
        <v/>
      </c>
      <c r="VR249" t="str">
        <f t="shared" si="1841"/>
        <v/>
      </c>
      <c r="VS249" t="str">
        <f t="shared" si="1842"/>
        <v/>
      </c>
      <c r="VT249" t="str">
        <f t="shared" si="1843"/>
        <v/>
      </c>
      <c r="VU249" t="str">
        <f t="shared" si="1844"/>
        <v/>
      </c>
      <c r="VV249" t="str">
        <f t="shared" si="1845"/>
        <v/>
      </c>
      <c r="VW249" t="str">
        <f t="shared" si="1846"/>
        <v/>
      </c>
      <c r="VX249" t="str">
        <f t="shared" si="1847"/>
        <v/>
      </c>
      <c r="VY249" t="str">
        <f t="shared" si="1848"/>
        <v/>
      </c>
      <c r="VZ249" t="str">
        <f t="shared" si="1849"/>
        <v/>
      </c>
      <c r="WA249" t="str">
        <f t="shared" si="1850"/>
        <v/>
      </c>
      <c r="WB249" t="str">
        <f t="shared" si="1851"/>
        <v/>
      </c>
      <c r="WC249" t="str">
        <f t="shared" si="1852"/>
        <v/>
      </c>
      <c r="WD249" t="str">
        <f t="shared" si="1853"/>
        <v/>
      </c>
      <c r="WE249" t="str">
        <f t="shared" si="1854"/>
        <v/>
      </c>
      <c r="WF249" t="str">
        <f t="shared" si="1855"/>
        <v/>
      </c>
      <c r="WG249" t="str">
        <f t="shared" si="1856"/>
        <v/>
      </c>
      <c r="WH249" t="str">
        <f t="shared" si="1857"/>
        <v/>
      </c>
      <c r="WI249" t="str">
        <f t="shared" si="1858"/>
        <v/>
      </c>
      <c r="WJ249" t="str">
        <f t="shared" si="1859"/>
        <v/>
      </c>
      <c r="WK249" t="str">
        <f t="shared" si="1860"/>
        <v/>
      </c>
      <c r="WL249" t="str">
        <f t="shared" si="1861"/>
        <v/>
      </c>
      <c r="WM249" t="str">
        <f t="shared" si="1862"/>
        <v/>
      </c>
      <c r="WN249" t="str">
        <f t="shared" si="1863"/>
        <v/>
      </c>
      <c r="WO249" t="str">
        <f t="shared" si="1864"/>
        <v/>
      </c>
      <c r="WP249" t="str">
        <f t="shared" si="1865"/>
        <v/>
      </c>
      <c r="WQ249" t="str">
        <f t="shared" si="1866"/>
        <v/>
      </c>
      <c r="WR249" t="str">
        <f t="shared" si="1867"/>
        <v/>
      </c>
      <c r="WS249" t="str">
        <f t="shared" si="1868"/>
        <v/>
      </c>
      <c r="WT249" t="str">
        <f t="shared" si="1869"/>
        <v/>
      </c>
      <c r="WU249" t="str">
        <f t="shared" si="1870"/>
        <v/>
      </c>
      <c r="WV249" t="str">
        <f t="shared" si="1871"/>
        <v/>
      </c>
      <c r="WW249" t="str">
        <f t="shared" si="1872"/>
        <v/>
      </c>
      <c r="WX249" t="str">
        <f t="shared" si="1873"/>
        <v/>
      </c>
      <c r="WY249" t="str">
        <f t="shared" si="1874"/>
        <v/>
      </c>
      <c r="WZ249" t="str">
        <f t="shared" si="1875"/>
        <v/>
      </c>
      <c r="XA249" t="str">
        <f t="shared" si="1876"/>
        <v/>
      </c>
      <c r="XB249" t="str">
        <f t="shared" si="1877"/>
        <v/>
      </c>
      <c r="XC249" t="str">
        <f t="shared" si="1878"/>
        <v/>
      </c>
      <c r="XD249" t="str">
        <f t="shared" si="1879"/>
        <v/>
      </c>
      <c r="XE249" t="str">
        <f t="shared" si="1880"/>
        <v/>
      </c>
      <c r="XF249" t="str">
        <f t="shared" si="1881"/>
        <v/>
      </c>
      <c r="XG249" t="str">
        <f t="shared" si="1882"/>
        <v/>
      </c>
      <c r="XH249" t="str">
        <f t="shared" si="1883"/>
        <v/>
      </c>
      <c r="XI249" t="str">
        <f t="shared" si="1884"/>
        <v/>
      </c>
      <c r="XJ249" t="str">
        <f t="shared" si="1885"/>
        <v/>
      </c>
      <c r="XK249" t="str">
        <f t="shared" si="1886"/>
        <v/>
      </c>
      <c r="XL249" t="str">
        <f t="shared" si="1887"/>
        <v/>
      </c>
      <c r="XM249" t="str">
        <f t="shared" si="1888"/>
        <v/>
      </c>
      <c r="XN249" t="str">
        <f t="shared" si="1889"/>
        <v/>
      </c>
      <c r="XO249" t="str">
        <f t="shared" si="1890"/>
        <v/>
      </c>
      <c r="XP249" t="str">
        <f t="shared" si="1891"/>
        <v/>
      </c>
      <c r="XQ249" t="str">
        <f t="shared" si="1892"/>
        <v/>
      </c>
      <c r="XR249" t="str">
        <f t="shared" si="1893"/>
        <v/>
      </c>
      <c r="XS249" t="str">
        <f t="shared" si="1894"/>
        <v/>
      </c>
      <c r="XT249" t="str">
        <f t="shared" si="1895"/>
        <v/>
      </c>
      <c r="XU249" t="str">
        <f t="shared" si="1896"/>
        <v/>
      </c>
      <c r="XV249" t="str">
        <f t="shared" si="1897"/>
        <v/>
      </c>
      <c r="XW249" t="str">
        <f t="shared" si="1898"/>
        <v/>
      </c>
      <c r="XX249" t="str">
        <f t="shared" si="1899"/>
        <v/>
      </c>
      <c r="XY249" t="str">
        <f t="shared" si="1900"/>
        <v/>
      </c>
      <c r="XZ249" t="str">
        <f t="shared" si="1901"/>
        <v/>
      </c>
      <c r="YA249" t="str">
        <f t="shared" si="1902"/>
        <v/>
      </c>
      <c r="YB249" t="str">
        <f t="shared" si="1903"/>
        <v/>
      </c>
      <c r="YC249" t="str">
        <f t="shared" si="1904"/>
        <v/>
      </c>
      <c r="YD249" t="str">
        <f t="shared" si="1905"/>
        <v/>
      </c>
      <c r="YE249" t="str">
        <f t="shared" si="1906"/>
        <v/>
      </c>
      <c r="YF249" t="str">
        <f t="shared" si="1907"/>
        <v/>
      </c>
      <c r="YG249" t="str">
        <f t="shared" si="1908"/>
        <v/>
      </c>
      <c r="YH249" t="str">
        <f t="shared" si="1909"/>
        <v/>
      </c>
      <c r="YI249" t="str">
        <f t="shared" si="1910"/>
        <v/>
      </c>
      <c r="YJ249" t="str">
        <f t="shared" si="1911"/>
        <v/>
      </c>
      <c r="YK249" t="str">
        <f t="shared" si="1912"/>
        <v/>
      </c>
      <c r="YL249" t="str">
        <f t="shared" si="1913"/>
        <v/>
      </c>
      <c r="YM249" t="str">
        <f t="shared" si="1914"/>
        <v/>
      </c>
      <c r="YN249" t="str">
        <f t="shared" si="1915"/>
        <v/>
      </c>
      <c r="YO249" t="str">
        <f t="shared" si="1916"/>
        <v/>
      </c>
      <c r="YP249" t="str">
        <f t="shared" si="1917"/>
        <v/>
      </c>
      <c r="YQ249" t="str">
        <f t="shared" si="1918"/>
        <v/>
      </c>
      <c r="YR249" t="str">
        <f t="shared" si="1919"/>
        <v/>
      </c>
      <c r="YS249" t="str">
        <f t="shared" si="1920"/>
        <v/>
      </c>
      <c r="YT249" t="str">
        <f t="shared" si="1921"/>
        <v/>
      </c>
      <c r="YU249" t="str">
        <f t="shared" si="1922"/>
        <v/>
      </c>
      <c r="YV249" t="str">
        <f t="shared" si="1923"/>
        <v/>
      </c>
      <c r="YW249" t="str">
        <f t="shared" si="1924"/>
        <v/>
      </c>
      <c r="YX249" t="str">
        <f t="shared" si="1925"/>
        <v/>
      </c>
      <c r="YY249" t="str">
        <f t="shared" si="1926"/>
        <v/>
      </c>
      <c r="YZ249" t="str">
        <f t="shared" si="1927"/>
        <v/>
      </c>
      <c r="ZA249" t="str">
        <f t="shared" si="1928"/>
        <v/>
      </c>
      <c r="ZB249" t="str">
        <f t="shared" si="1929"/>
        <v/>
      </c>
      <c r="ZC249" t="str">
        <f t="shared" si="1930"/>
        <v/>
      </c>
      <c r="ZD249" t="str">
        <f t="shared" si="1931"/>
        <v/>
      </c>
      <c r="ZE249" t="str">
        <f t="shared" si="1932"/>
        <v/>
      </c>
      <c r="ZF249" t="str">
        <f t="shared" si="1933"/>
        <v/>
      </c>
      <c r="ZG249" t="str">
        <f t="shared" si="1934"/>
        <v/>
      </c>
      <c r="ZH249" t="str">
        <f t="shared" si="1935"/>
        <v/>
      </c>
      <c r="ZI249" t="str">
        <f t="shared" si="1936"/>
        <v/>
      </c>
      <c r="ZJ249" t="str">
        <f t="shared" si="1937"/>
        <v/>
      </c>
      <c r="ZK249" t="str">
        <f t="shared" si="1938"/>
        <v/>
      </c>
      <c r="ZL249" t="str">
        <f t="shared" si="1939"/>
        <v/>
      </c>
      <c r="ZM249" t="str">
        <f t="shared" si="1940"/>
        <v/>
      </c>
      <c r="ZN249" t="str">
        <f t="shared" si="1941"/>
        <v/>
      </c>
      <c r="ZO249" t="str">
        <f t="shared" si="1942"/>
        <v/>
      </c>
      <c r="ZP249" t="str">
        <f t="shared" si="1943"/>
        <v/>
      </c>
      <c r="ZQ249" t="str">
        <f t="shared" si="1944"/>
        <v/>
      </c>
      <c r="ZR249" t="str">
        <f t="shared" si="1945"/>
        <v/>
      </c>
      <c r="ZS249" t="str">
        <f t="shared" si="1946"/>
        <v/>
      </c>
      <c r="ZT249" t="str">
        <f t="shared" si="1947"/>
        <v/>
      </c>
      <c r="ZU249" t="str">
        <f t="shared" si="1948"/>
        <v/>
      </c>
      <c r="ZV249" t="str">
        <f t="shared" si="1949"/>
        <v/>
      </c>
      <c r="ZW249" t="str">
        <f t="shared" si="1950"/>
        <v/>
      </c>
      <c r="ZX249" t="str">
        <f t="shared" si="1951"/>
        <v/>
      </c>
      <c r="ZY249" t="str">
        <f t="shared" si="1952"/>
        <v/>
      </c>
      <c r="ZZ249" t="str">
        <f t="shared" si="1953"/>
        <v/>
      </c>
      <c r="AAA249" t="str">
        <f t="shared" si="1954"/>
        <v/>
      </c>
      <c r="AAB249" t="str">
        <f t="shared" si="1955"/>
        <v/>
      </c>
      <c r="AAC249" t="str">
        <f t="shared" si="1956"/>
        <v/>
      </c>
      <c r="AAD249" t="str">
        <f t="shared" si="1957"/>
        <v/>
      </c>
      <c r="AAE249" t="e">
        <f t="shared" ca="1" si="1958"/>
        <v>#N/A</v>
      </c>
      <c r="AAF249" t="e">
        <f t="shared" ca="1" si="1959"/>
        <v>#N/A</v>
      </c>
      <c r="AAG249" t="e">
        <f t="shared" ca="1" si="1960"/>
        <v>#N/A</v>
      </c>
      <c r="AAH249" t="e">
        <f t="shared" ca="1" si="1961"/>
        <v>#N/A</v>
      </c>
      <c r="AAI249" t="e">
        <f t="shared" ca="1" si="1962"/>
        <v>#N/A</v>
      </c>
      <c r="AAJ249" t="e">
        <f t="shared" ca="1" si="1963"/>
        <v>#N/A</v>
      </c>
      <c r="AAK249">
        <f>(UE249-UW249)*(UE249-UW249)+(UF249-UX249)*(UF249-UX249)+(UG249-UY249)*(UG249-UY249)+(UH249-UZ249)*(UH249-UZ249)+(UI249-VA249)*(UI249-VA249)+(UJ249-VB249)*(UJ249-VB249)+(UK249-VC249)*(UK249-VC249)+(UL249-VD249)*(UL249-VD249)+(UM249-VE249)*(UM249-VE249)</f>
        <v>0</v>
      </c>
    </row>
    <row r="250" spans="1:713" x14ac:dyDescent="0.35">
      <c r="A250">
        <v>1</v>
      </c>
      <c r="B250">
        <v>344</v>
      </c>
      <c r="C250" s="8">
        <v>40596.255381944444</v>
      </c>
      <c r="D250" t="s">
        <v>221</v>
      </c>
      <c r="E250" t="s">
        <v>2912</v>
      </c>
      <c r="G250" t="s">
        <v>2410</v>
      </c>
      <c r="O250"/>
      <c r="P250"/>
      <c r="Q250"/>
      <c r="R250"/>
      <c r="S250"/>
      <c r="T250"/>
      <c r="U250"/>
      <c r="V250"/>
      <c r="W250"/>
      <c r="Z250" s="10"/>
      <c r="AA250" s="10"/>
      <c r="AB250" s="10"/>
      <c r="AC250" s="10"/>
      <c r="AD250" s="10"/>
      <c r="AE250" s="10"/>
      <c r="AF250" s="10"/>
      <c r="AG250" s="10"/>
      <c r="AH250" s="10"/>
      <c r="CU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HQ250" t="str">
        <f t="shared" si="1476"/>
        <v/>
      </c>
      <c r="HR250" t="str">
        <f t="shared" si="1477"/>
        <v/>
      </c>
      <c r="HS250" t="str">
        <f t="shared" si="1478"/>
        <v/>
      </c>
      <c r="HT250" t="str">
        <f t="shared" si="1479"/>
        <v/>
      </c>
      <c r="HU250" t="str">
        <f t="shared" si="1480"/>
        <v/>
      </c>
      <c r="HV250" t="str">
        <f t="shared" si="1481"/>
        <v/>
      </c>
      <c r="HW250" t="str">
        <f t="shared" si="1482"/>
        <v/>
      </c>
      <c r="HX250" t="str">
        <f t="shared" si="1483"/>
        <v/>
      </c>
      <c r="HY250" t="str">
        <f t="shared" si="1484"/>
        <v/>
      </c>
      <c r="HZ250" t="str">
        <f t="shared" si="1485"/>
        <v/>
      </c>
      <c r="IA250" t="str">
        <f t="shared" si="1486"/>
        <v/>
      </c>
      <c r="IB250" t="str">
        <f t="shared" si="1487"/>
        <v/>
      </c>
      <c r="IC250" t="str">
        <f t="shared" si="1488"/>
        <v/>
      </c>
      <c r="ID250" t="str">
        <f t="shared" si="1489"/>
        <v/>
      </c>
      <c r="IE250" t="str">
        <f t="shared" si="1490"/>
        <v/>
      </c>
      <c r="IF250" t="str">
        <f t="shared" si="1491"/>
        <v/>
      </c>
      <c r="IG250" t="str">
        <f t="shared" si="1492"/>
        <v/>
      </c>
      <c r="IH250" t="str">
        <f t="shared" si="1493"/>
        <v/>
      </c>
      <c r="II250" t="str">
        <f t="shared" si="1494"/>
        <v/>
      </c>
      <c r="IJ250" t="str">
        <f t="shared" si="1495"/>
        <v/>
      </c>
      <c r="IK250" t="str">
        <f t="shared" si="1496"/>
        <v/>
      </c>
      <c r="IL250" t="str">
        <f t="shared" si="1497"/>
        <v/>
      </c>
      <c r="IM250" t="str">
        <f t="shared" si="1498"/>
        <v/>
      </c>
      <c r="IN250" t="str">
        <f t="shared" si="1499"/>
        <v/>
      </c>
      <c r="IO250" t="str">
        <f t="shared" si="1500"/>
        <v/>
      </c>
      <c r="IP250" t="str">
        <f t="shared" si="1501"/>
        <v/>
      </c>
      <c r="IQ250" t="str">
        <f t="shared" si="1502"/>
        <v/>
      </c>
      <c r="IR250" t="str">
        <f t="shared" si="1503"/>
        <v/>
      </c>
      <c r="IS250" t="str">
        <f t="shared" si="1504"/>
        <v/>
      </c>
      <c r="IT250" t="str">
        <f t="shared" si="1505"/>
        <v/>
      </c>
      <c r="IU250" t="str">
        <f t="shared" si="1506"/>
        <v/>
      </c>
      <c r="IV250" t="str">
        <f t="shared" si="1507"/>
        <v/>
      </c>
      <c r="IW250" t="str">
        <f t="shared" si="1508"/>
        <v/>
      </c>
      <c r="IX250" t="str">
        <f t="shared" si="1509"/>
        <v/>
      </c>
      <c r="IY250" t="str">
        <f t="shared" si="1510"/>
        <v/>
      </c>
      <c r="IZ250" t="str">
        <f t="shared" si="1511"/>
        <v/>
      </c>
      <c r="JA250" t="str">
        <f t="shared" si="1512"/>
        <v/>
      </c>
      <c r="JB250" t="str">
        <f t="shared" si="1513"/>
        <v/>
      </c>
      <c r="JC250" t="str">
        <f t="shared" si="1514"/>
        <v/>
      </c>
      <c r="JD250" t="str">
        <f t="shared" si="1515"/>
        <v/>
      </c>
      <c r="JE250" t="str">
        <f t="shared" si="1516"/>
        <v/>
      </c>
      <c r="JF250" t="str">
        <f t="shared" si="1517"/>
        <v/>
      </c>
      <c r="JG250" t="str">
        <f t="shared" si="1518"/>
        <v/>
      </c>
      <c r="JH250" t="str">
        <f t="shared" si="1519"/>
        <v/>
      </c>
      <c r="JI250" t="str">
        <f t="shared" si="1520"/>
        <v/>
      </c>
      <c r="JJ250" t="str">
        <f t="shared" si="1521"/>
        <v/>
      </c>
      <c r="JK250" t="str">
        <f t="shared" si="1522"/>
        <v/>
      </c>
      <c r="JL250" t="str">
        <f t="shared" si="1523"/>
        <v/>
      </c>
      <c r="JM250" t="str">
        <f t="shared" si="1524"/>
        <v/>
      </c>
      <c r="JN250" t="str">
        <f t="shared" si="1525"/>
        <v/>
      </c>
      <c r="JO250" t="str">
        <f t="shared" si="1526"/>
        <v/>
      </c>
      <c r="JP250" t="str">
        <f t="shared" si="1527"/>
        <v/>
      </c>
      <c r="JQ250" t="str">
        <f t="shared" si="1528"/>
        <v/>
      </c>
      <c r="JR250" t="str">
        <f t="shared" si="1529"/>
        <v/>
      </c>
      <c r="JS250" t="str">
        <f t="shared" si="1530"/>
        <v/>
      </c>
      <c r="JT250" t="str">
        <f t="shared" si="1531"/>
        <v/>
      </c>
      <c r="JU250" t="str">
        <f t="shared" si="1532"/>
        <v/>
      </c>
      <c r="JV250" t="str">
        <f t="shared" si="1533"/>
        <v/>
      </c>
      <c r="JW250" t="str">
        <f t="shared" si="1534"/>
        <v/>
      </c>
      <c r="JX250" t="str">
        <f t="shared" si="1535"/>
        <v/>
      </c>
      <c r="JY250" t="str">
        <f t="shared" si="1536"/>
        <v/>
      </c>
      <c r="JZ250" t="str">
        <f t="shared" si="1537"/>
        <v/>
      </c>
      <c r="KA250" t="str">
        <f t="shared" si="1538"/>
        <v/>
      </c>
      <c r="KB250" t="str">
        <f t="shared" si="1539"/>
        <v/>
      </c>
      <c r="KC250" t="str">
        <f t="shared" si="1540"/>
        <v/>
      </c>
      <c r="KD250" t="str">
        <f t="shared" si="1541"/>
        <v/>
      </c>
      <c r="KE250" t="str">
        <f t="shared" si="1542"/>
        <v/>
      </c>
      <c r="KF250" t="str">
        <f t="shared" si="1543"/>
        <v/>
      </c>
      <c r="KG250" t="str">
        <f t="shared" si="1544"/>
        <v/>
      </c>
      <c r="KH250" t="str">
        <f t="shared" si="1545"/>
        <v/>
      </c>
      <c r="KI250" t="str">
        <f t="shared" si="1546"/>
        <v/>
      </c>
      <c r="KJ250" t="str">
        <f t="shared" si="1547"/>
        <v/>
      </c>
      <c r="KK250" t="str">
        <f t="shared" si="1548"/>
        <v/>
      </c>
      <c r="KL250" t="str">
        <f t="shared" si="1549"/>
        <v/>
      </c>
      <c r="KM250" t="str">
        <f t="shared" si="1550"/>
        <v/>
      </c>
      <c r="KN250" t="str">
        <f t="shared" si="1551"/>
        <v/>
      </c>
      <c r="KO250" t="str">
        <f t="shared" si="1552"/>
        <v/>
      </c>
      <c r="KP250" t="str">
        <f t="shared" si="1553"/>
        <v/>
      </c>
      <c r="KQ250" t="str">
        <f t="shared" si="1554"/>
        <v/>
      </c>
      <c r="KR250" t="str">
        <f t="shared" si="1555"/>
        <v/>
      </c>
      <c r="KS250" t="str">
        <f t="shared" si="1556"/>
        <v/>
      </c>
      <c r="KT250" t="str">
        <f t="shared" si="1557"/>
        <v/>
      </c>
      <c r="KU250" t="str">
        <f t="shared" si="1558"/>
        <v/>
      </c>
      <c r="KV250" t="str">
        <f t="shared" si="1559"/>
        <v/>
      </c>
      <c r="KW250" t="str">
        <f t="shared" si="1560"/>
        <v/>
      </c>
      <c r="KX250" t="str">
        <f t="shared" si="1561"/>
        <v/>
      </c>
      <c r="KY250" t="str">
        <f t="shared" si="1562"/>
        <v/>
      </c>
      <c r="KZ250" t="str">
        <f t="shared" si="1563"/>
        <v/>
      </c>
      <c r="LA250" t="str">
        <f t="shared" si="1564"/>
        <v/>
      </c>
      <c r="LB250" t="str">
        <f t="shared" si="1565"/>
        <v/>
      </c>
      <c r="LC250" t="str">
        <f t="shared" si="1566"/>
        <v/>
      </c>
      <c r="LD250" t="str">
        <f t="shared" si="1567"/>
        <v/>
      </c>
      <c r="LE250" t="str">
        <f t="shared" si="1568"/>
        <v/>
      </c>
      <c r="LF250" t="str">
        <f t="shared" si="1569"/>
        <v/>
      </c>
      <c r="LG250" t="str">
        <f t="shared" si="1570"/>
        <v/>
      </c>
      <c r="LH250" t="str">
        <f t="shared" si="1571"/>
        <v/>
      </c>
      <c r="LI250" t="str">
        <f t="shared" si="1572"/>
        <v/>
      </c>
      <c r="LJ250" t="str">
        <f t="shared" si="1573"/>
        <v/>
      </c>
      <c r="LK250" t="str">
        <f t="shared" si="1574"/>
        <v/>
      </c>
      <c r="LL250" t="str">
        <f t="shared" si="1575"/>
        <v/>
      </c>
      <c r="LM250" t="str">
        <f t="shared" si="1576"/>
        <v/>
      </c>
      <c r="LN250" t="str">
        <f t="shared" si="1577"/>
        <v/>
      </c>
      <c r="LO250" t="str">
        <f t="shared" si="1578"/>
        <v/>
      </c>
      <c r="LP250" t="str">
        <f t="shared" si="1579"/>
        <v/>
      </c>
      <c r="LQ250" t="str">
        <f t="shared" si="1580"/>
        <v/>
      </c>
      <c r="LR250" t="str">
        <f t="shared" si="1581"/>
        <v/>
      </c>
      <c r="LS250" t="str">
        <f t="shared" si="1582"/>
        <v/>
      </c>
      <c r="LT250" t="str">
        <f t="shared" si="1583"/>
        <v/>
      </c>
      <c r="LU250" t="str">
        <f t="shared" si="1584"/>
        <v/>
      </c>
      <c r="LV250" t="str">
        <f t="shared" si="1585"/>
        <v/>
      </c>
      <c r="LW250" t="str">
        <f t="shared" si="1586"/>
        <v/>
      </c>
      <c r="LX250" t="str">
        <f t="shared" si="1587"/>
        <v/>
      </c>
      <c r="LY250" t="str">
        <f t="shared" si="1588"/>
        <v/>
      </c>
      <c r="LZ250" t="str">
        <f t="shared" si="1589"/>
        <v/>
      </c>
      <c r="MA250" t="str">
        <f t="shared" si="1590"/>
        <v/>
      </c>
      <c r="MB250" t="str">
        <f t="shared" si="1591"/>
        <v/>
      </c>
      <c r="MC250" t="str">
        <f t="shared" si="1592"/>
        <v/>
      </c>
      <c r="MD250" t="str">
        <f t="shared" si="1593"/>
        <v/>
      </c>
      <c r="ME250" t="str">
        <f t="shared" si="1594"/>
        <v/>
      </c>
      <c r="MF250" t="str">
        <f t="shared" si="1595"/>
        <v/>
      </c>
      <c r="MG250" t="str">
        <f t="shared" si="1596"/>
        <v/>
      </c>
      <c r="MH250" t="str">
        <f t="shared" si="1597"/>
        <v/>
      </c>
      <c r="MI250" t="str">
        <f t="shared" si="1598"/>
        <v/>
      </c>
      <c r="MJ250" t="str">
        <f t="shared" si="1599"/>
        <v/>
      </c>
      <c r="MK250" t="str">
        <f t="shared" si="1600"/>
        <v/>
      </c>
      <c r="ML250" t="str">
        <f t="shared" si="1601"/>
        <v/>
      </c>
      <c r="MM250" t="str">
        <f t="shared" si="1602"/>
        <v/>
      </c>
      <c r="MN250" t="str">
        <f t="shared" si="1603"/>
        <v/>
      </c>
      <c r="MO250" t="str">
        <f t="shared" si="1604"/>
        <v/>
      </c>
      <c r="MP250" t="str">
        <f t="shared" si="1605"/>
        <v/>
      </c>
      <c r="MQ250" t="str">
        <f t="shared" si="1606"/>
        <v/>
      </c>
      <c r="MR250" t="str">
        <f t="shared" si="1607"/>
        <v/>
      </c>
      <c r="MS250" t="str">
        <f t="shared" si="1608"/>
        <v/>
      </c>
      <c r="MT250" t="str">
        <f t="shared" si="1609"/>
        <v/>
      </c>
      <c r="MU250" t="str">
        <f t="shared" si="1610"/>
        <v/>
      </c>
      <c r="MV250" t="str">
        <f t="shared" si="1611"/>
        <v/>
      </c>
      <c r="MW250" t="str">
        <f t="shared" si="1612"/>
        <v/>
      </c>
      <c r="MX250" t="str">
        <f t="shared" si="1613"/>
        <v/>
      </c>
      <c r="MY250" t="str">
        <f t="shared" si="1614"/>
        <v/>
      </c>
      <c r="MZ250" t="str">
        <f t="shared" si="1615"/>
        <v/>
      </c>
      <c r="NA250" t="str">
        <f t="shared" si="1616"/>
        <v/>
      </c>
      <c r="NB250" t="str">
        <f t="shared" si="1617"/>
        <v/>
      </c>
      <c r="NC250" t="str">
        <f t="shared" si="1618"/>
        <v/>
      </c>
      <c r="ND250" t="str">
        <f t="shared" si="1619"/>
        <v/>
      </c>
      <c r="NE250" t="str">
        <f t="shared" si="1620"/>
        <v/>
      </c>
      <c r="NF250" t="str">
        <f t="shared" si="1621"/>
        <v/>
      </c>
      <c r="NG250" t="str">
        <f t="shared" si="1622"/>
        <v/>
      </c>
      <c r="NH250" t="str">
        <f t="shared" si="1623"/>
        <v/>
      </c>
      <c r="NI250" t="str">
        <f t="shared" si="1624"/>
        <v/>
      </c>
      <c r="NJ250" t="str">
        <f t="shared" si="1625"/>
        <v/>
      </c>
      <c r="NK250" t="str">
        <f t="shared" si="1626"/>
        <v/>
      </c>
      <c r="NL250" t="str">
        <f t="shared" si="1627"/>
        <v/>
      </c>
      <c r="NM250" t="str">
        <f t="shared" si="1628"/>
        <v/>
      </c>
      <c r="NN250" t="str">
        <f t="shared" si="1629"/>
        <v/>
      </c>
      <c r="NO250" t="str">
        <f t="shared" si="1630"/>
        <v/>
      </c>
      <c r="NP250" t="str">
        <f t="shared" si="1631"/>
        <v/>
      </c>
      <c r="NQ250" t="str">
        <f t="shared" si="1632"/>
        <v/>
      </c>
      <c r="NR250" t="str">
        <f t="shared" si="1633"/>
        <v/>
      </c>
      <c r="NS250" t="str">
        <f t="shared" si="1634"/>
        <v/>
      </c>
      <c r="NT250" t="str">
        <f t="shared" si="1635"/>
        <v/>
      </c>
      <c r="NU250" t="str">
        <f t="shared" si="1636"/>
        <v/>
      </c>
      <c r="NV250" t="str">
        <f t="shared" si="1637"/>
        <v/>
      </c>
      <c r="NW250" t="str">
        <f t="shared" si="1638"/>
        <v/>
      </c>
      <c r="NX250" t="str">
        <f t="shared" si="1639"/>
        <v/>
      </c>
      <c r="NY250" t="str">
        <f t="shared" si="1640"/>
        <v/>
      </c>
      <c r="NZ250" t="str">
        <f t="shared" si="1641"/>
        <v/>
      </c>
      <c r="OA250" t="str">
        <f t="shared" si="1642"/>
        <v/>
      </c>
      <c r="OB250" t="str">
        <f t="shared" si="1643"/>
        <v/>
      </c>
      <c r="OC250" t="str">
        <f t="shared" si="1644"/>
        <v/>
      </c>
      <c r="OD250" t="str">
        <f t="shared" si="1645"/>
        <v/>
      </c>
      <c r="OE250" t="str">
        <f t="shared" si="1646"/>
        <v/>
      </c>
      <c r="OF250" t="str">
        <f t="shared" si="1647"/>
        <v/>
      </c>
      <c r="OG250" t="str">
        <f t="shared" si="1648"/>
        <v/>
      </c>
      <c r="OH250" t="str">
        <f t="shared" si="1649"/>
        <v/>
      </c>
      <c r="OI250" t="str">
        <f t="shared" si="1650"/>
        <v/>
      </c>
      <c r="OJ250" t="str">
        <f t="shared" si="1651"/>
        <v/>
      </c>
      <c r="OK250" t="str">
        <f t="shared" si="1652"/>
        <v/>
      </c>
      <c r="OL250" t="str">
        <f t="shared" si="1653"/>
        <v/>
      </c>
      <c r="OM250" t="str">
        <f t="shared" si="1654"/>
        <v/>
      </c>
      <c r="ON250" t="str">
        <f t="shared" si="1655"/>
        <v/>
      </c>
      <c r="OO250" t="str">
        <f t="shared" si="1656"/>
        <v/>
      </c>
      <c r="OP250" t="str">
        <f t="shared" si="1657"/>
        <v/>
      </c>
      <c r="OQ250" t="str">
        <f t="shared" si="1658"/>
        <v/>
      </c>
      <c r="OR250" t="str">
        <f t="shared" si="1659"/>
        <v/>
      </c>
      <c r="OS250" t="str">
        <f t="shared" si="1660"/>
        <v/>
      </c>
      <c r="OT250" t="str">
        <f t="shared" si="1661"/>
        <v/>
      </c>
      <c r="OU250" t="str">
        <f t="shared" si="1662"/>
        <v/>
      </c>
      <c r="OV250" t="str">
        <f t="shared" si="1663"/>
        <v/>
      </c>
      <c r="OW250" t="str">
        <f t="shared" si="1664"/>
        <v/>
      </c>
      <c r="OX250" t="str">
        <f t="shared" si="1665"/>
        <v/>
      </c>
      <c r="OY250" t="str">
        <f t="shared" si="1666"/>
        <v/>
      </c>
      <c r="OZ250" t="str">
        <f t="shared" si="1667"/>
        <v/>
      </c>
      <c r="PA250" t="str">
        <f t="shared" si="1668"/>
        <v/>
      </c>
      <c r="PB250" t="str">
        <f t="shared" si="1669"/>
        <v/>
      </c>
      <c r="PC250" t="str">
        <f t="shared" si="1670"/>
        <v/>
      </c>
      <c r="PD250" t="str">
        <f t="shared" si="1671"/>
        <v/>
      </c>
      <c r="PE250" t="str">
        <f t="shared" si="1672"/>
        <v/>
      </c>
      <c r="PF250" t="str">
        <f t="shared" si="1673"/>
        <v/>
      </c>
      <c r="PG250" t="str">
        <f t="shared" si="1674"/>
        <v/>
      </c>
      <c r="PH250" t="str">
        <f t="shared" si="1675"/>
        <v/>
      </c>
      <c r="PI250" t="str">
        <f t="shared" si="1676"/>
        <v/>
      </c>
      <c r="PJ250" t="str">
        <f t="shared" si="1677"/>
        <v/>
      </c>
      <c r="PK250" t="str">
        <f t="shared" si="1678"/>
        <v/>
      </c>
      <c r="PL250" t="str">
        <f t="shared" si="1679"/>
        <v/>
      </c>
      <c r="PM250" t="str">
        <f t="shared" si="1680"/>
        <v/>
      </c>
      <c r="PN250" t="str">
        <f t="shared" si="1681"/>
        <v/>
      </c>
      <c r="PO250" t="str">
        <f t="shared" si="1682"/>
        <v/>
      </c>
      <c r="PP250" t="str">
        <f t="shared" si="1683"/>
        <v/>
      </c>
      <c r="PQ250" t="str">
        <f t="shared" si="1684"/>
        <v/>
      </c>
      <c r="PR250" t="str">
        <f t="shared" si="1685"/>
        <v/>
      </c>
      <c r="PS250" t="str">
        <f t="shared" si="1686"/>
        <v/>
      </c>
      <c r="PT250" t="str">
        <f t="shared" si="1687"/>
        <v/>
      </c>
      <c r="PU250" t="str">
        <f t="shared" si="1688"/>
        <v/>
      </c>
      <c r="PV250" t="str">
        <f t="shared" si="1689"/>
        <v/>
      </c>
      <c r="PW250" t="str">
        <f t="shared" si="1690"/>
        <v/>
      </c>
      <c r="PX250" t="str">
        <f t="shared" si="1691"/>
        <v/>
      </c>
      <c r="PY250" t="str">
        <f t="shared" si="1692"/>
        <v/>
      </c>
      <c r="PZ250" t="str">
        <f t="shared" si="1693"/>
        <v/>
      </c>
      <c r="QA250" t="str">
        <f t="shared" si="1694"/>
        <v/>
      </c>
      <c r="QB250" t="str">
        <f t="shared" si="1695"/>
        <v/>
      </c>
      <c r="QC250" t="str">
        <f t="shared" si="1696"/>
        <v/>
      </c>
      <c r="QD250" t="str">
        <f t="shared" si="1697"/>
        <v/>
      </c>
      <c r="QE250" t="str">
        <f t="shared" si="1698"/>
        <v/>
      </c>
      <c r="QF250" t="str">
        <f t="shared" si="1699"/>
        <v/>
      </c>
      <c r="QG250" t="str">
        <f t="shared" si="1700"/>
        <v/>
      </c>
      <c r="QH250" t="str">
        <f t="shared" si="1701"/>
        <v/>
      </c>
      <c r="QI250" t="str">
        <f t="shared" si="1702"/>
        <v/>
      </c>
      <c r="QJ250" t="str">
        <f t="shared" si="1703"/>
        <v/>
      </c>
      <c r="QK250" t="str">
        <f t="shared" si="1704"/>
        <v/>
      </c>
      <c r="QL250" t="str">
        <f t="shared" si="1705"/>
        <v/>
      </c>
      <c r="QM250" t="str">
        <f t="shared" si="1706"/>
        <v/>
      </c>
      <c r="QN250" t="str">
        <f t="shared" si="1707"/>
        <v/>
      </c>
      <c r="QO250" t="str">
        <f t="shared" si="1708"/>
        <v/>
      </c>
      <c r="QP250" t="str">
        <f t="shared" si="1709"/>
        <v/>
      </c>
      <c r="QQ250" t="str">
        <f t="shared" si="1710"/>
        <v/>
      </c>
      <c r="QR250" t="str">
        <f t="shared" si="1711"/>
        <v/>
      </c>
      <c r="QS250" t="str">
        <f t="shared" si="1712"/>
        <v/>
      </c>
      <c r="QT250" t="str">
        <f t="shared" si="1713"/>
        <v/>
      </c>
      <c r="QU250" t="str">
        <f t="shared" si="1714"/>
        <v/>
      </c>
      <c r="QV250" t="str">
        <f t="shared" si="1715"/>
        <v/>
      </c>
      <c r="QW250" t="str">
        <f t="shared" si="1716"/>
        <v/>
      </c>
      <c r="QX250" t="str">
        <f t="shared" si="1717"/>
        <v/>
      </c>
      <c r="QY250" t="str">
        <f t="shared" si="1718"/>
        <v/>
      </c>
      <c r="QZ250" t="str">
        <f t="shared" si="1719"/>
        <v/>
      </c>
      <c r="RA250" t="str">
        <f t="shared" si="1720"/>
        <v/>
      </c>
      <c r="RB250" t="str">
        <f t="shared" si="1721"/>
        <v/>
      </c>
      <c r="RC250" t="str">
        <f t="shared" si="1722"/>
        <v/>
      </c>
      <c r="RD250" t="str">
        <f t="shared" si="1723"/>
        <v/>
      </c>
      <c r="RE250" t="str">
        <f t="shared" si="1724"/>
        <v/>
      </c>
      <c r="RF250" t="str">
        <f t="shared" si="1725"/>
        <v/>
      </c>
      <c r="RG250" t="str">
        <f t="shared" si="1726"/>
        <v/>
      </c>
      <c r="RH250" t="str">
        <f t="shared" si="1727"/>
        <v/>
      </c>
      <c r="RI250" t="str">
        <f t="shared" si="1728"/>
        <v/>
      </c>
      <c r="RJ250" t="str">
        <f t="shared" si="1729"/>
        <v/>
      </c>
      <c r="RK250" t="str">
        <f t="shared" si="1730"/>
        <v/>
      </c>
      <c r="RL250" t="str">
        <f t="shared" si="1731"/>
        <v/>
      </c>
      <c r="RM250" t="str">
        <f t="shared" si="1732"/>
        <v/>
      </c>
      <c r="RN250" t="str">
        <f t="shared" si="1733"/>
        <v/>
      </c>
      <c r="RO250" t="str">
        <f t="shared" si="1734"/>
        <v/>
      </c>
      <c r="RP250" t="str">
        <f t="shared" si="1735"/>
        <v/>
      </c>
      <c r="RQ250" t="str">
        <f t="shared" si="1736"/>
        <v/>
      </c>
      <c r="RR250" t="str">
        <f t="shared" si="1737"/>
        <v/>
      </c>
      <c r="RS250" t="str">
        <f t="shared" si="1738"/>
        <v/>
      </c>
      <c r="RT250" t="str">
        <f t="shared" si="1739"/>
        <v/>
      </c>
      <c r="RU250" t="str">
        <f t="shared" si="1740"/>
        <v/>
      </c>
      <c r="RV250" t="str">
        <f t="shared" si="1741"/>
        <v/>
      </c>
      <c r="RW250" t="str">
        <f t="shared" si="1742"/>
        <v/>
      </c>
      <c r="RX250" t="str">
        <f t="shared" si="1743"/>
        <v/>
      </c>
      <c r="RY250" t="str">
        <f t="shared" si="1744"/>
        <v/>
      </c>
      <c r="RZ250" t="str">
        <f t="shared" si="1745"/>
        <v/>
      </c>
      <c r="SA250" t="str">
        <f t="shared" si="1746"/>
        <v/>
      </c>
      <c r="SB250" t="str">
        <f t="shared" si="1747"/>
        <v/>
      </c>
      <c r="SC250" t="str">
        <f t="shared" si="1748"/>
        <v/>
      </c>
      <c r="SD250" t="str">
        <f t="shared" si="1749"/>
        <v/>
      </c>
      <c r="SE250" t="str">
        <f t="shared" si="1750"/>
        <v/>
      </c>
      <c r="SF250" t="str">
        <f t="shared" si="1751"/>
        <v/>
      </c>
      <c r="SG250" t="str">
        <f t="shared" si="1752"/>
        <v/>
      </c>
      <c r="SH250" t="str">
        <f t="shared" si="1753"/>
        <v/>
      </c>
      <c r="SI250" t="str">
        <f t="shared" si="1754"/>
        <v/>
      </c>
      <c r="SJ250" t="str">
        <f t="shared" si="1755"/>
        <v/>
      </c>
      <c r="SK250" t="str">
        <f t="shared" si="1756"/>
        <v/>
      </c>
      <c r="SL250" t="str">
        <f t="shared" si="1757"/>
        <v/>
      </c>
      <c r="SM250" t="str">
        <f t="shared" si="1758"/>
        <v/>
      </c>
      <c r="SN250" t="str">
        <f t="shared" si="1759"/>
        <v/>
      </c>
      <c r="SO250" t="str">
        <f t="shared" si="1760"/>
        <v/>
      </c>
      <c r="SP250" t="str">
        <f t="shared" si="1761"/>
        <v/>
      </c>
      <c r="SQ250" t="str">
        <f t="shared" si="1762"/>
        <v/>
      </c>
      <c r="SR250" t="str">
        <f t="shared" si="1763"/>
        <v/>
      </c>
      <c r="SS250">
        <f t="shared" si="1764"/>
        <v>0</v>
      </c>
      <c r="ST250">
        <f t="shared" si="1765"/>
        <v>0</v>
      </c>
      <c r="SU250">
        <f t="shared" si="1766"/>
        <v>0</v>
      </c>
      <c r="SV250">
        <f t="shared" si="1767"/>
        <v>0</v>
      </c>
      <c r="SW250">
        <f t="shared" si="1768"/>
        <v>0</v>
      </c>
      <c r="SX250">
        <f t="shared" si="1769"/>
        <v>0</v>
      </c>
      <c r="SY250">
        <f t="shared" si="1770"/>
        <v>0</v>
      </c>
      <c r="SZ250">
        <f t="shared" si="1771"/>
        <v>0</v>
      </c>
      <c r="TA250">
        <f t="shared" si="1772"/>
        <v>0</v>
      </c>
      <c r="TB250">
        <f t="shared" si="1773"/>
        <v>0</v>
      </c>
      <c r="TC250">
        <f t="shared" si="1774"/>
        <v>0</v>
      </c>
      <c r="TD250">
        <f t="shared" si="1775"/>
        <v>0</v>
      </c>
      <c r="TE250">
        <f t="shared" si="1776"/>
        <v>0</v>
      </c>
      <c r="TF250">
        <f t="shared" si="1777"/>
        <v>0</v>
      </c>
      <c r="TG250">
        <f t="shared" si="1778"/>
        <v>0</v>
      </c>
      <c r="TH250">
        <f t="shared" si="1779"/>
        <v>0</v>
      </c>
      <c r="TI250">
        <f t="shared" si="1780"/>
        <v>0</v>
      </c>
      <c r="TJ250">
        <f t="shared" si="1781"/>
        <v>0</v>
      </c>
      <c r="TK250">
        <f t="shared" si="1782"/>
        <v>0</v>
      </c>
      <c r="TL250">
        <f t="shared" si="1783"/>
        <v>0</v>
      </c>
      <c r="TM250">
        <f t="shared" si="1784"/>
        <v>0</v>
      </c>
      <c r="TN250">
        <f t="shared" si="1785"/>
        <v>0</v>
      </c>
      <c r="TO250">
        <f t="shared" si="1786"/>
        <v>0</v>
      </c>
      <c r="TP250">
        <f t="shared" si="1787"/>
        <v>0</v>
      </c>
      <c r="TQ250">
        <f t="shared" si="1788"/>
        <v>0</v>
      </c>
      <c r="TR250">
        <f t="shared" si="1789"/>
        <v>0</v>
      </c>
      <c r="TS250">
        <f t="shared" si="1790"/>
        <v>0</v>
      </c>
      <c r="TT250">
        <f t="shared" si="1791"/>
        <v>0</v>
      </c>
      <c r="TU250">
        <f t="shared" si="1792"/>
        <v>0</v>
      </c>
      <c r="TV250">
        <f t="shared" si="1793"/>
        <v>0</v>
      </c>
      <c r="TW250">
        <f t="shared" si="1794"/>
        <v>0</v>
      </c>
      <c r="TX250">
        <f t="shared" si="1795"/>
        <v>0</v>
      </c>
      <c r="TY250">
        <f t="shared" si="1796"/>
        <v>0</v>
      </c>
      <c r="TZ250">
        <f t="shared" si="1797"/>
        <v>0</v>
      </c>
      <c r="UA250">
        <f t="shared" si="1798"/>
        <v>0</v>
      </c>
      <c r="UB250">
        <f t="shared" si="1799"/>
        <v>0</v>
      </c>
      <c r="UC250">
        <f t="shared" si="1800"/>
        <v>0</v>
      </c>
      <c r="UD250">
        <f t="shared" si="1801"/>
        <v>0</v>
      </c>
      <c r="UE250">
        <f t="shared" si="1802"/>
        <v>0</v>
      </c>
      <c r="UF250">
        <f t="shared" si="1803"/>
        <v>0</v>
      </c>
      <c r="UG250">
        <f t="shared" si="1804"/>
        <v>0</v>
      </c>
      <c r="UH250">
        <f t="shared" si="1805"/>
        <v>0</v>
      </c>
      <c r="UI250">
        <f t="shared" si="1806"/>
        <v>0</v>
      </c>
      <c r="UJ250">
        <f t="shared" si="1807"/>
        <v>0</v>
      </c>
      <c r="UK250">
        <f t="shared" si="1808"/>
        <v>0</v>
      </c>
      <c r="UL250">
        <f t="shared" si="1809"/>
        <v>0</v>
      </c>
      <c r="UM250">
        <f t="shared" si="1810"/>
        <v>0</v>
      </c>
      <c r="UN250">
        <f t="shared" si="1811"/>
        <v>0</v>
      </c>
      <c r="UO250">
        <f t="shared" si="1812"/>
        <v>0</v>
      </c>
      <c r="UP250">
        <f t="shared" si="1813"/>
        <v>0</v>
      </c>
      <c r="UQ250">
        <f t="shared" si="1814"/>
        <v>0</v>
      </c>
      <c r="UR250">
        <f t="shared" si="1815"/>
        <v>0</v>
      </c>
      <c r="US250">
        <f t="shared" si="1816"/>
        <v>0</v>
      </c>
      <c r="UT250">
        <f t="shared" si="1817"/>
        <v>0</v>
      </c>
      <c r="UU250">
        <f t="shared" si="1818"/>
        <v>0</v>
      </c>
      <c r="UV250">
        <f t="shared" si="1819"/>
        <v>0</v>
      </c>
      <c r="UW250">
        <f t="shared" si="1820"/>
        <v>0</v>
      </c>
      <c r="UX250">
        <f t="shared" si="1821"/>
        <v>0</v>
      </c>
      <c r="UY250">
        <f t="shared" si="1822"/>
        <v>0</v>
      </c>
      <c r="UZ250">
        <f t="shared" si="1823"/>
        <v>0</v>
      </c>
      <c r="VA250">
        <f t="shared" si="1824"/>
        <v>0</v>
      </c>
      <c r="VB250">
        <f t="shared" si="1825"/>
        <v>0</v>
      </c>
      <c r="VC250">
        <f t="shared" si="1826"/>
        <v>0</v>
      </c>
      <c r="VD250">
        <f t="shared" si="1827"/>
        <v>0</v>
      </c>
      <c r="VE250">
        <f t="shared" si="1828"/>
        <v>0</v>
      </c>
      <c r="VF250">
        <f t="shared" si="1829"/>
        <v>0</v>
      </c>
      <c r="VG250">
        <f t="shared" si="1830"/>
        <v>0</v>
      </c>
      <c r="VH250">
        <f t="shared" si="1831"/>
        <v>0</v>
      </c>
      <c r="VI250">
        <f t="shared" si="1832"/>
        <v>0</v>
      </c>
      <c r="VJ250">
        <f t="shared" si="1833"/>
        <v>0</v>
      </c>
      <c r="VK250">
        <f t="shared" si="1834"/>
        <v>0</v>
      </c>
      <c r="VL250">
        <f t="shared" si="1835"/>
        <v>0</v>
      </c>
      <c r="VM250">
        <f t="shared" si="1836"/>
        <v>0</v>
      </c>
      <c r="VN250">
        <f t="shared" si="1837"/>
        <v>0</v>
      </c>
      <c r="VO250" t="str">
        <f t="shared" si="1838"/>
        <v/>
      </c>
      <c r="VP250" t="str">
        <f t="shared" si="1839"/>
        <v/>
      </c>
      <c r="VQ250" t="str">
        <f t="shared" si="1840"/>
        <v/>
      </c>
      <c r="VR250" t="str">
        <f t="shared" si="1841"/>
        <v/>
      </c>
      <c r="VS250" t="str">
        <f t="shared" si="1842"/>
        <v/>
      </c>
      <c r="VT250" t="str">
        <f t="shared" si="1843"/>
        <v/>
      </c>
      <c r="VU250" t="str">
        <f t="shared" si="1844"/>
        <v/>
      </c>
      <c r="VV250" t="str">
        <f t="shared" si="1845"/>
        <v/>
      </c>
      <c r="VW250" t="str">
        <f t="shared" si="1846"/>
        <v/>
      </c>
      <c r="VX250" t="str">
        <f t="shared" si="1847"/>
        <v/>
      </c>
      <c r="VY250" t="str">
        <f t="shared" si="1848"/>
        <v/>
      </c>
      <c r="VZ250" t="str">
        <f t="shared" si="1849"/>
        <v/>
      </c>
      <c r="WA250" t="str">
        <f t="shared" si="1850"/>
        <v/>
      </c>
      <c r="WB250" t="str">
        <f t="shared" si="1851"/>
        <v/>
      </c>
      <c r="WC250" t="str">
        <f t="shared" si="1852"/>
        <v/>
      </c>
      <c r="WD250" t="str">
        <f t="shared" si="1853"/>
        <v/>
      </c>
      <c r="WE250" t="str">
        <f t="shared" si="1854"/>
        <v/>
      </c>
      <c r="WF250" t="str">
        <f t="shared" si="1855"/>
        <v/>
      </c>
      <c r="WG250" t="str">
        <f t="shared" si="1856"/>
        <v/>
      </c>
      <c r="WH250" t="str">
        <f t="shared" si="1857"/>
        <v/>
      </c>
      <c r="WI250" t="str">
        <f t="shared" si="1858"/>
        <v/>
      </c>
      <c r="WJ250" t="str">
        <f t="shared" si="1859"/>
        <v/>
      </c>
      <c r="WK250" t="str">
        <f t="shared" si="1860"/>
        <v/>
      </c>
      <c r="WL250" t="str">
        <f t="shared" si="1861"/>
        <v/>
      </c>
      <c r="WM250" t="str">
        <f t="shared" si="1862"/>
        <v/>
      </c>
      <c r="WN250" t="str">
        <f t="shared" si="1863"/>
        <v/>
      </c>
      <c r="WO250" t="str">
        <f t="shared" si="1864"/>
        <v/>
      </c>
      <c r="WP250" t="str">
        <f t="shared" si="1865"/>
        <v/>
      </c>
      <c r="WQ250" t="str">
        <f t="shared" si="1866"/>
        <v/>
      </c>
      <c r="WR250" t="str">
        <f t="shared" si="1867"/>
        <v/>
      </c>
      <c r="WS250" t="str">
        <f t="shared" si="1868"/>
        <v/>
      </c>
      <c r="WT250" t="str">
        <f t="shared" si="1869"/>
        <v/>
      </c>
      <c r="WU250" t="str">
        <f t="shared" si="1870"/>
        <v/>
      </c>
      <c r="WV250" t="str">
        <f t="shared" si="1871"/>
        <v/>
      </c>
      <c r="WW250" t="str">
        <f t="shared" si="1872"/>
        <v/>
      </c>
      <c r="WX250" t="str">
        <f t="shared" si="1873"/>
        <v/>
      </c>
      <c r="WY250" t="str">
        <f t="shared" si="1874"/>
        <v/>
      </c>
      <c r="WZ250" t="str">
        <f t="shared" si="1875"/>
        <v/>
      </c>
      <c r="XA250" t="str">
        <f t="shared" si="1876"/>
        <v/>
      </c>
      <c r="XB250" t="str">
        <f t="shared" si="1877"/>
        <v/>
      </c>
      <c r="XC250" t="str">
        <f t="shared" si="1878"/>
        <v/>
      </c>
      <c r="XD250" t="str">
        <f t="shared" si="1879"/>
        <v/>
      </c>
      <c r="XE250" t="str">
        <f t="shared" si="1880"/>
        <v/>
      </c>
      <c r="XF250" t="str">
        <f t="shared" si="1881"/>
        <v/>
      </c>
      <c r="XG250" t="str">
        <f t="shared" si="1882"/>
        <v/>
      </c>
      <c r="XH250" t="str">
        <f t="shared" si="1883"/>
        <v/>
      </c>
      <c r="XI250" t="str">
        <f t="shared" si="1884"/>
        <v/>
      </c>
      <c r="XJ250" t="str">
        <f t="shared" si="1885"/>
        <v/>
      </c>
      <c r="XK250" t="str">
        <f t="shared" si="1886"/>
        <v/>
      </c>
      <c r="XL250" t="str">
        <f t="shared" si="1887"/>
        <v/>
      </c>
      <c r="XM250" t="str">
        <f t="shared" si="1888"/>
        <v/>
      </c>
      <c r="XN250" t="str">
        <f t="shared" si="1889"/>
        <v/>
      </c>
      <c r="XO250" t="str">
        <f t="shared" si="1890"/>
        <v/>
      </c>
      <c r="XP250" t="str">
        <f t="shared" si="1891"/>
        <v/>
      </c>
      <c r="XQ250" t="str">
        <f t="shared" si="1892"/>
        <v/>
      </c>
      <c r="XR250" t="str">
        <f t="shared" si="1893"/>
        <v/>
      </c>
      <c r="XS250" t="str">
        <f t="shared" si="1894"/>
        <v/>
      </c>
      <c r="XT250" t="str">
        <f t="shared" si="1895"/>
        <v/>
      </c>
      <c r="XU250" t="str">
        <f t="shared" si="1896"/>
        <v/>
      </c>
      <c r="XV250" t="str">
        <f t="shared" si="1897"/>
        <v/>
      </c>
      <c r="XW250" t="str">
        <f t="shared" si="1898"/>
        <v/>
      </c>
      <c r="XX250" t="str">
        <f t="shared" si="1899"/>
        <v/>
      </c>
      <c r="XY250" t="str">
        <f t="shared" si="1900"/>
        <v/>
      </c>
      <c r="XZ250" t="str">
        <f t="shared" si="1901"/>
        <v/>
      </c>
      <c r="YA250" t="str">
        <f t="shared" si="1902"/>
        <v/>
      </c>
      <c r="YB250" t="str">
        <f t="shared" si="1903"/>
        <v/>
      </c>
      <c r="YC250" t="str">
        <f t="shared" si="1904"/>
        <v/>
      </c>
      <c r="YD250" t="str">
        <f t="shared" si="1905"/>
        <v/>
      </c>
      <c r="YE250" t="str">
        <f t="shared" si="1906"/>
        <v/>
      </c>
      <c r="YF250" t="str">
        <f t="shared" si="1907"/>
        <v/>
      </c>
      <c r="YG250" t="str">
        <f t="shared" si="1908"/>
        <v/>
      </c>
      <c r="YH250" t="str">
        <f t="shared" si="1909"/>
        <v/>
      </c>
      <c r="YI250" t="str">
        <f t="shared" si="1910"/>
        <v/>
      </c>
      <c r="YJ250" t="str">
        <f t="shared" si="1911"/>
        <v/>
      </c>
      <c r="YK250" t="str">
        <f t="shared" si="1912"/>
        <v/>
      </c>
      <c r="YL250" t="str">
        <f t="shared" si="1913"/>
        <v/>
      </c>
      <c r="YM250" t="str">
        <f t="shared" si="1914"/>
        <v/>
      </c>
      <c r="YN250" t="str">
        <f t="shared" si="1915"/>
        <v/>
      </c>
      <c r="YO250" t="str">
        <f t="shared" si="1916"/>
        <v/>
      </c>
      <c r="YP250" t="str">
        <f t="shared" si="1917"/>
        <v/>
      </c>
      <c r="YQ250" t="str">
        <f t="shared" si="1918"/>
        <v/>
      </c>
      <c r="YR250" t="str">
        <f t="shared" si="1919"/>
        <v/>
      </c>
      <c r="YS250" t="str">
        <f t="shared" si="1920"/>
        <v/>
      </c>
      <c r="YT250" t="str">
        <f t="shared" si="1921"/>
        <v/>
      </c>
      <c r="YU250" t="str">
        <f t="shared" si="1922"/>
        <v/>
      </c>
      <c r="YV250" t="str">
        <f t="shared" si="1923"/>
        <v/>
      </c>
      <c r="YW250" t="str">
        <f t="shared" si="1924"/>
        <v/>
      </c>
      <c r="YX250" t="str">
        <f t="shared" si="1925"/>
        <v/>
      </c>
      <c r="YY250" t="str">
        <f t="shared" si="1926"/>
        <v/>
      </c>
      <c r="YZ250" t="str">
        <f t="shared" si="1927"/>
        <v/>
      </c>
      <c r="ZA250" t="str">
        <f t="shared" si="1928"/>
        <v/>
      </c>
      <c r="ZB250" t="str">
        <f t="shared" si="1929"/>
        <v/>
      </c>
      <c r="ZC250" t="str">
        <f t="shared" si="1930"/>
        <v/>
      </c>
      <c r="ZD250" t="str">
        <f t="shared" si="1931"/>
        <v/>
      </c>
      <c r="ZE250" t="str">
        <f t="shared" si="1932"/>
        <v/>
      </c>
      <c r="ZF250" t="str">
        <f t="shared" si="1933"/>
        <v/>
      </c>
      <c r="ZG250" t="str">
        <f t="shared" si="1934"/>
        <v/>
      </c>
      <c r="ZH250" t="str">
        <f t="shared" si="1935"/>
        <v/>
      </c>
      <c r="ZI250" t="str">
        <f t="shared" si="1936"/>
        <v/>
      </c>
      <c r="ZJ250" t="str">
        <f t="shared" si="1937"/>
        <v/>
      </c>
      <c r="ZK250" t="str">
        <f t="shared" si="1938"/>
        <v/>
      </c>
      <c r="ZL250" t="str">
        <f t="shared" si="1939"/>
        <v/>
      </c>
      <c r="ZM250" t="str">
        <f t="shared" si="1940"/>
        <v/>
      </c>
      <c r="ZN250" t="str">
        <f t="shared" si="1941"/>
        <v/>
      </c>
      <c r="ZO250" t="str">
        <f t="shared" si="1942"/>
        <v/>
      </c>
      <c r="ZP250" t="str">
        <f t="shared" si="1943"/>
        <v/>
      </c>
      <c r="ZQ250" t="str">
        <f t="shared" si="1944"/>
        <v/>
      </c>
      <c r="ZR250" t="str">
        <f t="shared" si="1945"/>
        <v/>
      </c>
      <c r="ZS250" t="str">
        <f t="shared" si="1946"/>
        <v/>
      </c>
      <c r="ZT250" t="str">
        <f t="shared" si="1947"/>
        <v/>
      </c>
      <c r="ZU250" t="str">
        <f t="shared" si="1948"/>
        <v/>
      </c>
      <c r="ZV250" t="str">
        <f t="shared" si="1949"/>
        <v/>
      </c>
      <c r="ZW250" t="str">
        <f t="shared" si="1950"/>
        <v/>
      </c>
      <c r="ZX250" t="str">
        <f t="shared" si="1951"/>
        <v/>
      </c>
      <c r="ZY250" t="str">
        <f t="shared" si="1952"/>
        <v/>
      </c>
      <c r="ZZ250" t="str">
        <f t="shared" si="1953"/>
        <v/>
      </c>
      <c r="AAA250" t="str">
        <f t="shared" si="1954"/>
        <v/>
      </c>
      <c r="AAB250" t="str">
        <f t="shared" si="1955"/>
        <v/>
      </c>
      <c r="AAC250" t="str">
        <f t="shared" si="1956"/>
        <v/>
      </c>
      <c r="AAD250" t="str">
        <f t="shared" si="1957"/>
        <v/>
      </c>
      <c r="AAE250" t="e">
        <f t="shared" ca="1" si="1958"/>
        <v>#N/A</v>
      </c>
      <c r="AAF250" t="e">
        <f t="shared" ca="1" si="1959"/>
        <v>#N/A</v>
      </c>
      <c r="AAG250" t="e">
        <f t="shared" ca="1" si="1960"/>
        <v>#N/A</v>
      </c>
      <c r="AAH250" t="e">
        <f t="shared" ca="1" si="1961"/>
        <v>#N/A</v>
      </c>
      <c r="AAI250" t="e">
        <f t="shared" ca="1" si="1962"/>
        <v>#N/A</v>
      </c>
      <c r="AAJ250" t="e">
        <f t="shared" ca="1" si="1963"/>
        <v>#N/A</v>
      </c>
      <c r="AAK250">
        <f>(UE250-UW250)*(UE250-UW250)+(UF250-UX250)*(UF250-UX250)+(UG250-UY250)*(UG250-UY250)+(UH250-UZ250)*(UH250-UZ250)+(UI250-VA250)*(UI250-VA250)+(UJ250-VB250)*(UJ250-VB250)+(UK250-VC250)*(UK250-VC250)+(UL250-VD250)*(UL250-VD250)+(UM250-VE250)*(UM250-VE250)</f>
        <v>0</v>
      </c>
    </row>
    <row r="251" spans="1:713" x14ac:dyDescent="0.35">
      <c r="B251">
        <v>345</v>
      </c>
      <c r="C251" s="8">
        <v>40596.256122685183</v>
      </c>
      <c r="D251" t="s">
        <v>221</v>
      </c>
      <c r="E251" t="s">
        <v>2913</v>
      </c>
      <c r="G251" t="s">
        <v>223</v>
      </c>
      <c r="O251"/>
      <c r="P251"/>
      <c r="Q251"/>
      <c r="R251"/>
      <c r="S251"/>
      <c r="T251"/>
      <c r="U251"/>
      <c r="V251"/>
      <c r="W251"/>
      <c r="Z251" s="10"/>
      <c r="AA251" s="10"/>
      <c r="AB251" s="10"/>
      <c r="AC251" s="10"/>
      <c r="AD251" s="10"/>
      <c r="AE251" s="10"/>
      <c r="AF251" s="10"/>
      <c r="AG251" s="10"/>
      <c r="AH251" s="10"/>
      <c r="CS251" s="10"/>
      <c r="CU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0"/>
      <c r="ET251" s="10"/>
      <c r="EU251" s="10"/>
      <c r="EV251" s="10"/>
      <c r="EW251" s="10"/>
      <c r="EX251" s="10"/>
      <c r="EY251" s="10"/>
      <c r="HQ251" t="str">
        <f t="shared" si="1476"/>
        <v/>
      </c>
      <c r="HR251" t="str">
        <f t="shared" si="1477"/>
        <v/>
      </c>
      <c r="HS251" t="str">
        <f t="shared" si="1478"/>
        <v/>
      </c>
      <c r="HT251" t="str">
        <f t="shared" si="1479"/>
        <v/>
      </c>
      <c r="HU251" t="str">
        <f t="shared" si="1480"/>
        <v/>
      </c>
      <c r="HV251" t="str">
        <f t="shared" si="1481"/>
        <v/>
      </c>
      <c r="HW251" t="str">
        <f t="shared" si="1482"/>
        <v/>
      </c>
      <c r="HX251" t="str">
        <f t="shared" si="1483"/>
        <v/>
      </c>
      <c r="HY251" t="str">
        <f t="shared" si="1484"/>
        <v/>
      </c>
      <c r="HZ251" t="str">
        <f t="shared" si="1485"/>
        <v/>
      </c>
      <c r="IA251" t="str">
        <f t="shared" si="1486"/>
        <v/>
      </c>
      <c r="IB251" t="str">
        <f t="shared" si="1487"/>
        <v/>
      </c>
      <c r="IC251" t="str">
        <f t="shared" si="1488"/>
        <v/>
      </c>
      <c r="ID251" t="str">
        <f t="shared" si="1489"/>
        <v/>
      </c>
      <c r="IE251" t="str">
        <f t="shared" si="1490"/>
        <v/>
      </c>
      <c r="IF251" t="str">
        <f t="shared" si="1491"/>
        <v/>
      </c>
      <c r="IG251" t="str">
        <f t="shared" si="1492"/>
        <v/>
      </c>
      <c r="IH251" t="str">
        <f t="shared" si="1493"/>
        <v/>
      </c>
      <c r="II251" t="str">
        <f t="shared" si="1494"/>
        <v/>
      </c>
      <c r="IJ251" t="str">
        <f t="shared" si="1495"/>
        <v/>
      </c>
      <c r="IK251" t="str">
        <f t="shared" si="1496"/>
        <v/>
      </c>
      <c r="IL251" t="str">
        <f t="shared" si="1497"/>
        <v/>
      </c>
      <c r="IM251" t="str">
        <f t="shared" si="1498"/>
        <v/>
      </c>
      <c r="IN251" t="str">
        <f t="shared" si="1499"/>
        <v/>
      </c>
      <c r="IO251" t="str">
        <f t="shared" si="1500"/>
        <v/>
      </c>
      <c r="IP251" t="str">
        <f t="shared" si="1501"/>
        <v/>
      </c>
      <c r="IQ251" t="str">
        <f t="shared" si="1502"/>
        <v/>
      </c>
      <c r="IR251" t="str">
        <f t="shared" si="1503"/>
        <v/>
      </c>
      <c r="IS251" t="str">
        <f t="shared" si="1504"/>
        <v/>
      </c>
      <c r="IT251" t="str">
        <f t="shared" si="1505"/>
        <v/>
      </c>
      <c r="IU251" t="str">
        <f t="shared" si="1506"/>
        <v/>
      </c>
      <c r="IV251" t="str">
        <f t="shared" si="1507"/>
        <v/>
      </c>
      <c r="IW251" t="str">
        <f t="shared" si="1508"/>
        <v/>
      </c>
      <c r="IX251" t="str">
        <f t="shared" si="1509"/>
        <v/>
      </c>
      <c r="IY251" t="str">
        <f t="shared" si="1510"/>
        <v/>
      </c>
      <c r="IZ251" t="str">
        <f t="shared" si="1511"/>
        <v/>
      </c>
      <c r="JA251" t="str">
        <f t="shared" si="1512"/>
        <v/>
      </c>
      <c r="JB251" t="str">
        <f t="shared" si="1513"/>
        <v/>
      </c>
      <c r="JC251" t="str">
        <f t="shared" si="1514"/>
        <v/>
      </c>
      <c r="JD251" t="str">
        <f t="shared" si="1515"/>
        <v/>
      </c>
      <c r="JE251" t="str">
        <f t="shared" si="1516"/>
        <v/>
      </c>
      <c r="JF251" t="str">
        <f t="shared" si="1517"/>
        <v/>
      </c>
      <c r="JG251" t="str">
        <f t="shared" si="1518"/>
        <v/>
      </c>
      <c r="JH251" t="str">
        <f t="shared" si="1519"/>
        <v/>
      </c>
      <c r="JI251" t="str">
        <f t="shared" si="1520"/>
        <v/>
      </c>
      <c r="JJ251" t="str">
        <f t="shared" si="1521"/>
        <v/>
      </c>
      <c r="JK251" t="str">
        <f t="shared" si="1522"/>
        <v/>
      </c>
      <c r="JL251" t="str">
        <f t="shared" si="1523"/>
        <v/>
      </c>
      <c r="JM251" t="str">
        <f t="shared" si="1524"/>
        <v/>
      </c>
      <c r="JN251" t="str">
        <f t="shared" si="1525"/>
        <v/>
      </c>
      <c r="JO251" t="str">
        <f t="shared" si="1526"/>
        <v/>
      </c>
      <c r="JP251" t="str">
        <f t="shared" si="1527"/>
        <v/>
      </c>
      <c r="JQ251" t="str">
        <f t="shared" si="1528"/>
        <v/>
      </c>
      <c r="JR251" t="str">
        <f t="shared" si="1529"/>
        <v/>
      </c>
      <c r="JS251" t="str">
        <f t="shared" si="1530"/>
        <v/>
      </c>
      <c r="JT251" t="str">
        <f t="shared" si="1531"/>
        <v/>
      </c>
      <c r="JU251" t="str">
        <f t="shared" si="1532"/>
        <v/>
      </c>
      <c r="JV251" t="str">
        <f t="shared" si="1533"/>
        <v/>
      </c>
      <c r="JW251" t="str">
        <f t="shared" si="1534"/>
        <v/>
      </c>
      <c r="JX251" t="str">
        <f t="shared" si="1535"/>
        <v/>
      </c>
      <c r="JY251" t="str">
        <f t="shared" si="1536"/>
        <v/>
      </c>
      <c r="JZ251" t="str">
        <f t="shared" si="1537"/>
        <v/>
      </c>
      <c r="KA251" t="str">
        <f t="shared" si="1538"/>
        <v/>
      </c>
      <c r="KB251" t="str">
        <f t="shared" si="1539"/>
        <v/>
      </c>
      <c r="KC251" t="str">
        <f t="shared" si="1540"/>
        <v/>
      </c>
      <c r="KD251" t="str">
        <f t="shared" si="1541"/>
        <v/>
      </c>
      <c r="KE251" t="str">
        <f t="shared" si="1542"/>
        <v/>
      </c>
      <c r="KF251" t="str">
        <f t="shared" si="1543"/>
        <v/>
      </c>
      <c r="KG251" t="str">
        <f t="shared" si="1544"/>
        <v/>
      </c>
      <c r="KH251" t="str">
        <f t="shared" si="1545"/>
        <v/>
      </c>
      <c r="KI251" t="str">
        <f t="shared" si="1546"/>
        <v/>
      </c>
      <c r="KJ251" t="str">
        <f t="shared" si="1547"/>
        <v/>
      </c>
      <c r="KK251" t="str">
        <f t="shared" si="1548"/>
        <v/>
      </c>
      <c r="KL251" t="str">
        <f t="shared" si="1549"/>
        <v/>
      </c>
      <c r="KM251" t="str">
        <f t="shared" si="1550"/>
        <v/>
      </c>
      <c r="KN251" t="str">
        <f t="shared" si="1551"/>
        <v/>
      </c>
      <c r="KO251" t="str">
        <f t="shared" si="1552"/>
        <v/>
      </c>
      <c r="KP251" t="str">
        <f t="shared" si="1553"/>
        <v/>
      </c>
      <c r="KQ251" t="str">
        <f t="shared" si="1554"/>
        <v/>
      </c>
      <c r="KR251" t="str">
        <f t="shared" si="1555"/>
        <v/>
      </c>
      <c r="KS251" t="str">
        <f t="shared" si="1556"/>
        <v/>
      </c>
      <c r="KT251" t="str">
        <f t="shared" si="1557"/>
        <v/>
      </c>
      <c r="KU251" t="str">
        <f t="shared" si="1558"/>
        <v/>
      </c>
      <c r="KV251" t="str">
        <f t="shared" si="1559"/>
        <v/>
      </c>
      <c r="KW251" t="str">
        <f t="shared" si="1560"/>
        <v/>
      </c>
      <c r="KX251" t="str">
        <f t="shared" si="1561"/>
        <v/>
      </c>
      <c r="KY251" t="str">
        <f t="shared" si="1562"/>
        <v/>
      </c>
      <c r="KZ251" t="str">
        <f t="shared" si="1563"/>
        <v/>
      </c>
      <c r="LA251" t="str">
        <f t="shared" si="1564"/>
        <v/>
      </c>
      <c r="LB251" t="str">
        <f t="shared" si="1565"/>
        <v/>
      </c>
      <c r="LC251" t="str">
        <f t="shared" si="1566"/>
        <v/>
      </c>
      <c r="LD251" t="str">
        <f t="shared" si="1567"/>
        <v/>
      </c>
      <c r="LE251" t="str">
        <f t="shared" si="1568"/>
        <v/>
      </c>
      <c r="LF251" t="str">
        <f t="shared" si="1569"/>
        <v/>
      </c>
      <c r="LG251" t="str">
        <f t="shared" si="1570"/>
        <v/>
      </c>
      <c r="LH251" t="str">
        <f t="shared" si="1571"/>
        <v/>
      </c>
      <c r="LI251" t="str">
        <f t="shared" si="1572"/>
        <v/>
      </c>
      <c r="LJ251" t="str">
        <f t="shared" si="1573"/>
        <v/>
      </c>
      <c r="LK251" t="str">
        <f t="shared" si="1574"/>
        <v/>
      </c>
      <c r="LL251" t="str">
        <f t="shared" si="1575"/>
        <v/>
      </c>
      <c r="LM251" t="str">
        <f t="shared" si="1576"/>
        <v/>
      </c>
      <c r="LN251" t="str">
        <f t="shared" si="1577"/>
        <v/>
      </c>
      <c r="LO251" t="str">
        <f t="shared" si="1578"/>
        <v/>
      </c>
      <c r="LP251" t="str">
        <f t="shared" si="1579"/>
        <v/>
      </c>
      <c r="LQ251" t="str">
        <f t="shared" si="1580"/>
        <v/>
      </c>
      <c r="LR251" t="str">
        <f t="shared" si="1581"/>
        <v/>
      </c>
      <c r="LS251" t="str">
        <f t="shared" si="1582"/>
        <v/>
      </c>
      <c r="LT251" t="str">
        <f t="shared" si="1583"/>
        <v/>
      </c>
      <c r="LU251" t="str">
        <f t="shared" si="1584"/>
        <v/>
      </c>
      <c r="LV251" t="str">
        <f t="shared" si="1585"/>
        <v/>
      </c>
      <c r="LW251" t="str">
        <f t="shared" si="1586"/>
        <v/>
      </c>
      <c r="LX251" t="str">
        <f t="shared" si="1587"/>
        <v/>
      </c>
      <c r="LY251" t="str">
        <f t="shared" si="1588"/>
        <v/>
      </c>
      <c r="LZ251" t="str">
        <f t="shared" si="1589"/>
        <v/>
      </c>
      <c r="MA251" t="str">
        <f t="shared" si="1590"/>
        <v/>
      </c>
      <c r="MB251" t="str">
        <f t="shared" si="1591"/>
        <v/>
      </c>
      <c r="MC251" t="str">
        <f t="shared" si="1592"/>
        <v/>
      </c>
      <c r="MD251" t="str">
        <f t="shared" si="1593"/>
        <v/>
      </c>
      <c r="ME251" t="str">
        <f t="shared" si="1594"/>
        <v/>
      </c>
      <c r="MF251" t="str">
        <f t="shared" si="1595"/>
        <v/>
      </c>
      <c r="MG251" t="str">
        <f t="shared" si="1596"/>
        <v/>
      </c>
      <c r="MH251" t="str">
        <f t="shared" si="1597"/>
        <v/>
      </c>
      <c r="MI251" t="str">
        <f t="shared" si="1598"/>
        <v/>
      </c>
      <c r="MJ251" t="str">
        <f t="shared" si="1599"/>
        <v/>
      </c>
      <c r="MK251" t="str">
        <f t="shared" si="1600"/>
        <v/>
      </c>
      <c r="ML251" t="str">
        <f t="shared" si="1601"/>
        <v/>
      </c>
      <c r="MM251" t="str">
        <f t="shared" si="1602"/>
        <v/>
      </c>
      <c r="MN251" t="str">
        <f t="shared" si="1603"/>
        <v/>
      </c>
      <c r="MO251" t="str">
        <f t="shared" si="1604"/>
        <v/>
      </c>
      <c r="MP251" t="str">
        <f t="shared" si="1605"/>
        <v/>
      </c>
      <c r="MQ251" t="str">
        <f t="shared" si="1606"/>
        <v/>
      </c>
      <c r="MR251" t="str">
        <f t="shared" si="1607"/>
        <v/>
      </c>
      <c r="MS251" t="str">
        <f t="shared" si="1608"/>
        <v/>
      </c>
      <c r="MT251" t="str">
        <f t="shared" si="1609"/>
        <v/>
      </c>
      <c r="MU251" t="str">
        <f t="shared" si="1610"/>
        <v/>
      </c>
      <c r="MV251" t="str">
        <f t="shared" si="1611"/>
        <v/>
      </c>
      <c r="MW251" t="str">
        <f t="shared" si="1612"/>
        <v/>
      </c>
      <c r="MX251" t="str">
        <f t="shared" si="1613"/>
        <v/>
      </c>
      <c r="MY251" t="str">
        <f t="shared" si="1614"/>
        <v/>
      </c>
      <c r="MZ251" t="str">
        <f t="shared" si="1615"/>
        <v/>
      </c>
      <c r="NA251" t="str">
        <f t="shared" si="1616"/>
        <v/>
      </c>
      <c r="NB251" t="str">
        <f t="shared" si="1617"/>
        <v/>
      </c>
      <c r="NC251" t="str">
        <f t="shared" si="1618"/>
        <v/>
      </c>
      <c r="ND251" t="str">
        <f t="shared" si="1619"/>
        <v/>
      </c>
      <c r="NE251" t="str">
        <f t="shared" si="1620"/>
        <v/>
      </c>
      <c r="NF251" t="str">
        <f t="shared" si="1621"/>
        <v/>
      </c>
      <c r="NG251" t="str">
        <f t="shared" si="1622"/>
        <v/>
      </c>
      <c r="NH251" t="str">
        <f t="shared" si="1623"/>
        <v/>
      </c>
      <c r="NI251" t="str">
        <f t="shared" si="1624"/>
        <v/>
      </c>
      <c r="NJ251" t="str">
        <f t="shared" si="1625"/>
        <v/>
      </c>
      <c r="NK251" t="str">
        <f t="shared" si="1626"/>
        <v/>
      </c>
      <c r="NL251" t="str">
        <f t="shared" si="1627"/>
        <v/>
      </c>
      <c r="NM251" t="str">
        <f t="shared" si="1628"/>
        <v/>
      </c>
      <c r="NN251" t="str">
        <f t="shared" si="1629"/>
        <v/>
      </c>
      <c r="NO251" t="str">
        <f t="shared" si="1630"/>
        <v/>
      </c>
      <c r="NP251" t="str">
        <f t="shared" si="1631"/>
        <v/>
      </c>
      <c r="NQ251" t="str">
        <f t="shared" si="1632"/>
        <v/>
      </c>
      <c r="NR251" t="str">
        <f t="shared" si="1633"/>
        <v/>
      </c>
      <c r="NS251" t="str">
        <f t="shared" si="1634"/>
        <v/>
      </c>
      <c r="NT251" t="str">
        <f t="shared" si="1635"/>
        <v/>
      </c>
      <c r="NU251" t="str">
        <f t="shared" si="1636"/>
        <v/>
      </c>
      <c r="NV251" t="str">
        <f t="shared" si="1637"/>
        <v/>
      </c>
      <c r="NW251" t="str">
        <f t="shared" si="1638"/>
        <v/>
      </c>
      <c r="NX251" t="str">
        <f t="shared" si="1639"/>
        <v/>
      </c>
      <c r="NY251" t="str">
        <f t="shared" si="1640"/>
        <v/>
      </c>
      <c r="NZ251" t="str">
        <f t="shared" si="1641"/>
        <v/>
      </c>
      <c r="OA251" t="str">
        <f t="shared" si="1642"/>
        <v/>
      </c>
      <c r="OB251" t="str">
        <f t="shared" si="1643"/>
        <v/>
      </c>
      <c r="OC251" t="str">
        <f t="shared" si="1644"/>
        <v/>
      </c>
      <c r="OD251" t="str">
        <f t="shared" si="1645"/>
        <v/>
      </c>
      <c r="OE251" t="str">
        <f t="shared" si="1646"/>
        <v/>
      </c>
      <c r="OF251" t="str">
        <f t="shared" si="1647"/>
        <v/>
      </c>
      <c r="OG251" t="str">
        <f t="shared" si="1648"/>
        <v/>
      </c>
      <c r="OH251" t="str">
        <f t="shared" si="1649"/>
        <v/>
      </c>
      <c r="OI251" t="str">
        <f t="shared" si="1650"/>
        <v/>
      </c>
      <c r="OJ251" t="str">
        <f t="shared" si="1651"/>
        <v/>
      </c>
      <c r="OK251" t="str">
        <f t="shared" si="1652"/>
        <v/>
      </c>
      <c r="OL251" t="str">
        <f t="shared" si="1653"/>
        <v/>
      </c>
      <c r="OM251" t="str">
        <f t="shared" si="1654"/>
        <v/>
      </c>
      <c r="ON251" t="str">
        <f t="shared" si="1655"/>
        <v/>
      </c>
      <c r="OO251" t="str">
        <f t="shared" si="1656"/>
        <v/>
      </c>
      <c r="OP251" t="str">
        <f t="shared" si="1657"/>
        <v/>
      </c>
      <c r="OQ251" t="str">
        <f t="shared" si="1658"/>
        <v/>
      </c>
      <c r="OR251" t="str">
        <f t="shared" si="1659"/>
        <v/>
      </c>
      <c r="OS251" t="str">
        <f t="shared" si="1660"/>
        <v/>
      </c>
      <c r="OT251" t="str">
        <f t="shared" si="1661"/>
        <v/>
      </c>
      <c r="OU251" t="str">
        <f t="shared" si="1662"/>
        <v/>
      </c>
      <c r="OV251" t="str">
        <f t="shared" si="1663"/>
        <v/>
      </c>
      <c r="OW251" t="str">
        <f t="shared" si="1664"/>
        <v/>
      </c>
      <c r="OX251" t="str">
        <f t="shared" si="1665"/>
        <v/>
      </c>
      <c r="OY251" t="str">
        <f t="shared" si="1666"/>
        <v/>
      </c>
      <c r="OZ251" t="str">
        <f t="shared" si="1667"/>
        <v/>
      </c>
      <c r="PA251" t="str">
        <f t="shared" si="1668"/>
        <v/>
      </c>
      <c r="PB251" t="str">
        <f t="shared" si="1669"/>
        <v/>
      </c>
      <c r="PC251" t="str">
        <f t="shared" si="1670"/>
        <v/>
      </c>
      <c r="PD251" t="str">
        <f t="shared" si="1671"/>
        <v/>
      </c>
      <c r="PE251" t="str">
        <f t="shared" si="1672"/>
        <v/>
      </c>
      <c r="PF251" t="str">
        <f t="shared" si="1673"/>
        <v/>
      </c>
      <c r="PG251" t="str">
        <f t="shared" si="1674"/>
        <v/>
      </c>
      <c r="PH251" t="str">
        <f t="shared" si="1675"/>
        <v/>
      </c>
      <c r="PI251" t="str">
        <f t="shared" si="1676"/>
        <v/>
      </c>
      <c r="PJ251" t="str">
        <f t="shared" si="1677"/>
        <v/>
      </c>
      <c r="PK251" t="str">
        <f t="shared" si="1678"/>
        <v/>
      </c>
      <c r="PL251" t="str">
        <f t="shared" si="1679"/>
        <v/>
      </c>
      <c r="PM251" t="str">
        <f t="shared" si="1680"/>
        <v/>
      </c>
      <c r="PN251" t="str">
        <f t="shared" si="1681"/>
        <v/>
      </c>
      <c r="PO251" t="str">
        <f t="shared" si="1682"/>
        <v/>
      </c>
      <c r="PP251" t="str">
        <f t="shared" si="1683"/>
        <v/>
      </c>
      <c r="PQ251" t="str">
        <f t="shared" si="1684"/>
        <v/>
      </c>
      <c r="PR251" t="str">
        <f t="shared" si="1685"/>
        <v/>
      </c>
      <c r="PS251" t="str">
        <f t="shared" si="1686"/>
        <v/>
      </c>
      <c r="PT251" t="str">
        <f t="shared" si="1687"/>
        <v/>
      </c>
      <c r="PU251" t="str">
        <f t="shared" si="1688"/>
        <v/>
      </c>
      <c r="PV251" t="str">
        <f t="shared" si="1689"/>
        <v/>
      </c>
      <c r="PW251" t="str">
        <f t="shared" si="1690"/>
        <v/>
      </c>
      <c r="PX251" t="str">
        <f t="shared" si="1691"/>
        <v/>
      </c>
      <c r="PY251" t="str">
        <f t="shared" si="1692"/>
        <v/>
      </c>
      <c r="PZ251" t="str">
        <f t="shared" si="1693"/>
        <v/>
      </c>
      <c r="QA251" t="str">
        <f t="shared" si="1694"/>
        <v/>
      </c>
      <c r="QB251" t="str">
        <f t="shared" si="1695"/>
        <v/>
      </c>
      <c r="QC251" t="str">
        <f t="shared" si="1696"/>
        <v/>
      </c>
      <c r="QD251" t="str">
        <f t="shared" si="1697"/>
        <v/>
      </c>
      <c r="QE251" t="str">
        <f t="shared" si="1698"/>
        <v/>
      </c>
      <c r="QF251" t="str">
        <f t="shared" si="1699"/>
        <v/>
      </c>
      <c r="QG251" t="str">
        <f t="shared" si="1700"/>
        <v/>
      </c>
      <c r="QH251" t="str">
        <f t="shared" si="1701"/>
        <v/>
      </c>
      <c r="QI251" t="str">
        <f t="shared" si="1702"/>
        <v/>
      </c>
      <c r="QJ251" t="str">
        <f t="shared" si="1703"/>
        <v/>
      </c>
      <c r="QK251" t="str">
        <f t="shared" si="1704"/>
        <v/>
      </c>
      <c r="QL251" t="str">
        <f t="shared" si="1705"/>
        <v/>
      </c>
      <c r="QM251" t="str">
        <f t="shared" si="1706"/>
        <v/>
      </c>
      <c r="QN251" t="str">
        <f t="shared" si="1707"/>
        <v/>
      </c>
      <c r="QO251" t="str">
        <f t="shared" si="1708"/>
        <v/>
      </c>
      <c r="QP251" t="str">
        <f t="shared" si="1709"/>
        <v/>
      </c>
      <c r="QQ251" t="str">
        <f t="shared" si="1710"/>
        <v/>
      </c>
      <c r="QR251" t="str">
        <f t="shared" si="1711"/>
        <v/>
      </c>
      <c r="QS251" t="str">
        <f t="shared" si="1712"/>
        <v/>
      </c>
      <c r="QT251" t="str">
        <f t="shared" si="1713"/>
        <v/>
      </c>
      <c r="QU251" t="str">
        <f t="shared" si="1714"/>
        <v/>
      </c>
      <c r="QV251" t="str">
        <f t="shared" si="1715"/>
        <v/>
      </c>
      <c r="QW251" t="str">
        <f t="shared" si="1716"/>
        <v/>
      </c>
      <c r="QX251" t="str">
        <f t="shared" si="1717"/>
        <v/>
      </c>
      <c r="QY251" t="str">
        <f t="shared" si="1718"/>
        <v/>
      </c>
      <c r="QZ251" t="str">
        <f t="shared" si="1719"/>
        <v/>
      </c>
      <c r="RA251" t="str">
        <f t="shared" si="1720"/>
        <v/>
      </c>
      <c r="RB251" t="str">
        <f t="shared" si="1721"/>
        <v/>
      </c>
      <c r="RC251" t="str">
        <f t="shared" si="1722"/>
        <v/>
      </c>
      <c r="RD251" t="str">
        <f t="shared" si="1723"/>
        <v/>
      </c>
      <c r="RE251" t="str">
        <f t="shared" si="1724"/>
        <v/>
      </c>
      <c r="RF251" t="str">
        <f t="shared" si="1725"/>
        <v/>
      </c>
      <c r="RG251" t="str">
        <f t="shared" si="1726"/>
        <v/>
      </c>
      <c r="RH251" t="str">
        <f t="shared" si="1727"/>
        <v/>
      </c>
      <c r="RI251" t="str">
        <f t="shared" si="1728"/>
        <v/>
      </c>
      <c r="RJ251" t="str">
        <f t="shared" si="1729"/>
        <v/>
      </c>
      <c r="RK251" t="str">
        <f t="shared" si="1730"/>
        <v/>
      </c>
      <c r="RL251" t="str">
        <f t="shared" si="1731"/>
        <v/>
      </c>
      <c r="RM251" t="str">
        <f t="shared" si="1732"/>
        <v/>
      </c>
      <c r="RN251" t="str">
        <f t="shared" si="1733"/>
        <v/>
      </c>
      <c r="RO251" t="str">
        <f t="shared" si="1734"/>
        <v/>
      </c>
      <c r="RP251" t="str">
        <f t="shared" si="1735"/>
        <v/>
      </c>
      <c r="RQ251" t="str">
        <f t="shared" si="1736"/>
        <v/>
      </c>
      <c r="RR251" t="str">
        <f t="shared" si="1737"/>
        <v/>
      </c>
      <c r="RS251" t="str">
        <f t="shared" si="1738"/>
        <v/>
      </c>
      <c r="RT251" t="str">
        <f t="shared" si="1739"/>
        <v/>
      </c>
      <c r="RU251" t="str">
        <f t="shared" si="1740"/>
        <v/>
      </c>
      <c r="RV251" t="str">
        <f t="shared" si="1741"/>
        <v/>
      </c>
      <c r="RW251" t="str">
        <f t="shared" si="1742"/>
        <v/>
      </c>
      <c r="RX251" t="str">
        <f t="shared" si="1743"/>
        <v/>
      </c>
      <c r="RY251" t="str">
        <f t="shared" si="1744"/>
        <v/>
      </c>
      <c r="RZ251" t="str">
        <f t="shared" si="1745"/>
        <v/>
      </c>
      <c r="SA251" t="str">
        <f t="shared" si="1746"/>
        <v/>
      </c>
      <c r="SB251" t="str">
        <f t="shared" si="1747"/>
        <v/>
      </c>
      <c r="SC251" t="str">
        <f t="shared" si="1748"/>
        <v/>
      </c>
      <c r="SD251" t="str">
        <f t="shared" si="1749"/>
        <v/>
      </c>
      <c r="SE251" t="str">
        <f t="shared" si="1750"/>
        <v/>
      </c>
      <c r="SF251" t="str">
        <f t="shared" si="1751"/>
        <v/>
      </c>
      <c r="SG251" t="str">
        <f t="shared" si="1752"/>
        <v/>
      </c>
      <c r="SH251" t="str">
        <f t="shared" si="1753"/>
        <v/>
      </c>
      <c r="SI251" t="str">
        <f t="shared" si="1754"/>
        <v/>
      </c>
      <c r="SJ251" t="str">
        <f t="shared" si="1755"/>
        <v/>
      </c>
      <c r="SK251" t="str">
        <f t="shared" si="1756"/>
        <v/>
      </c>
      <c r="SL251" t="str">
        <f t="shared" si="1757"/>
        <v/>
      </c>
      <c r="SM251" t="str">
        <f t="shared" si="1758"/>
        <v/>
      </c>
      <c r="SN251" t="str">
        <f t="shared" si="1759"/>
        <v/>
      </c>
      <c r="SO251" t="str">
        <f t="shared" si="1760"/>
        <v/>
      </c>
      <c r="SP251" t="str">
        <f t="shared" si="1761"/>
        <v/>
      </c>
      <c r="SQ251" t="str">
        <f t="shared" si="1762"/>
        <v/>
      </c>
      <c r="SR251" t="str">
        <f t="shared" si="1763"/>
        <v/>
      </c>
      <c r="SS251">
        <f t="shared" si="1764"/>
        <v>0</v>
      </c>
      <c r="ST251">
        <f t="shared" si="1765"/>
        <v>0</v>
      </c>
      <c r="SU251">
        <f t="shared" si="1766"/>
        <v>0</v>
      </c>
      <c r="SV251">
        <f t="shared" si="1767"/>
        <v>0</v>
      </c>
      <c r="SW251">
        <f t="shared" si="1768"/>
        <v>0</v>
      </c>
      <c r="SX251">
        <f t="shared" si="1769"/>
        <v>0</v>
      </c>
      <c r="SY251">
        <f t="shared" si="1770"/>
        <v>0</v>
      </c>
      <c r="SZ251">
        <f t="shared" si="1771"/>
        <v>0</v>
      </c>
      <c r="TA251">
        <f t="shared" si="1772"/>
        <v>0</v>
      </c>
      <c r="TB251">
        <f t="shared" si="1773"/>
        <v>0</v>
      </c>
      <c r="TC251">
        <f t="shared" si="1774"/>
        <v>0</v>
      </c>
      <c r="TD251">
        <f t="shared" si="1775"/>
        <v>0</v>
      </c>
      <c r="TE251">
        <f t="shared" si="1776"/>
        <v>0</v>
      </c>
      <c r="TF251">
        <f t="shared" si="1777"/>
        <v>0</v>
      </c>
      <c r="TG251">
        <f t="shared" si="1778"/>
        <v>0</v>
      </c>
      <c r="TH251">
        <f t="shared" si="1779"/>
        <v>0</v>
      </c>
      <c r="TI251">
        <f t="shared" si="1780"/>
        <v>0</v>
      </c>
      <c r="TJ251">
        <f t="shared" si="1781"/>
        <v>0</v>
      </c>
      <c r="TK251">
        <f t="shared" si="1782"/>
        <v>0</v>
      </c>
      <c r="TL251">
        <f t="shared" si="1783"/>
        <v>0</v>
      </c>
      <c r="TM251">
        <f t="shared" si="1784"/>
        <v>0</v>
      </c>
      <c r="TN251">
        <f t="shared" si="1785"/>
        <v>0</v>
      </c>
      <c r="TO251">
        <f t="shared" si="1786"/>
        <v>0</v>
      </c>
      <c r="TP251">
        <f t="shared" si="1787"/>
        <v>0</v>
      </c>
      <c r="TQ251">
        <f t="shared" si="1788"/>
        <v>0</v>
      </c>
      <c r="TR251">
        <f t="shared" si="1789"/>
        <v>0</v>
      </c>
      <c r="TS251">
        <f t="shared" si="1790"/>
        <v>0</v>
      </c>
      <c r="TT251">
        <f t="shared" si="1791"/>
        <v>0</v>
      </c>
      <c r="TU251">
        <f t="shared" si="1792"/>
        <v>0</v>
      </c>
      <c r="TV251">
        <f t="shared" si="1793"/>
        <v>0</v>
      </c>
      <c r="TW251">
        <f t="shared" si="1794"/>
        <v>0</v>
      </c>
      <c r="TX251">
        <f t="shared" si="1795"/>
        <v>0</v>
      </c>
      <c r="TY251">
        <f t="shared" si="1796"/>
        <v>0</v>
      </c>
      <c r="TZ251">
        <f t="shared" si="1797"/>
        <v>0</v>
      </c>
      <c r="UA251">
        <f t="shared" si="1798"/>
        <v>0</v>
      </c>
      <c r="UB251">
        <f t="shared" si="1799"/>
        <v>0</v>
      </c>
      <c r="UC251">
        <f t="shared" si="1800"/>
        <v>0</v>
      </c>
      <c r="UD251">
        <f t="shared" si="1801"/>
        <v>0</v>
      </c>
      <c r="UE251">
        <f t="shared" si="1802"/>
        <v>0</v>
      </c>
      <c r="UF251">
        <f t="shared" si="1803"/>
        <v>0</v>
      </c>
      <c r="UG251">
        <f t="shared" si="1804"/>
        <v>0</v>
      </c>
      <c r="UH251">
        <f t="shared" si="1805"/>
        <v>0</v>
      </c>
      <c r="UI251">
        <f t="shared" si="1806"/>
        <v>0</v>
      </c>
      <c r="UJ251">
        <f t="shared" si="1807"/>
        <v>0</v>
      </c>
      <c r="UK251">
        <f t="shared" si="1808"/>
        <v>0</v>
      </c>
      <c r="UL251">
        <f t="shared" si="1809"/>
        <v>0</v>
      </c>
      <c r="UM251">
        <f t="shared" si="1810"/>
        <v>0</v>
      </c>
      <c r="UN251">
        <f t="shared" si="1811"/>
        <v>0</v>
      </c>
      <c r="UO251">
        <f t="shared" si="1812"/>
        <v>0</v>
      </c>
      <c r="UP251">
        <f t="shared" si="1813"/>
        <v>0</v>
      </c>
      <c r="UQ251">
        <f t="shared" si="1814"/>
        <v>0</v>
      </c>
      <c r="UR251">
        <f t="shared" si="1815"/>
        <v>0</v>
      </c>
      <c r="US251">
        <f t="shared" si="1816"/>
        <v>0</v>
      </c>
      <c r="UT251">
        <f t="shared" si="1817"/>
        <v>0</v>
      </c>
      <c r="UU251">
        <f t="shared" si="1818"/>
        <v>0</v>
      </c>
      <c r="UV251">
        <f t="shared" si="1819"/>
        <v>0</v>
      </c>
      <c r="UW251">
        <f t="shared" si="1820"/>
        <v>0</v>
      </c>
      <c r="UX251">
        <f t="shared" si="1821"/>
        <v>0</v>
      </c>
      <c r="UY251">
        <f t="shared" si="1822"/>
        <v>0</v>
      </c>
      <c r="UZ251">
        <f t="shared" si="1823"/>
        <v>0</v>
      </c>
      <c r="VA251">
        <f t="shared" si="1824"/>
        <v>0</v>
      </c>
      <c r="VB251">
        <f t="shared" si="1825"/>
        <v>0</v>
      </c>
      <c r="VC251">
        <f t="shared" si="1826"/>
        <v>0</v>
      </c>
      <c r="VD251">
        <f t="shared" si="1827"/>
        <v>0</v>
      </c>
      <c r="VE251">
        <f t="shared" si="1828"/>
        <v>0</v>
      </c>
      <c r="VF251">
        <f t="shared" si="1829"/>
        <v>0</v>
      </c>
      <c r="VG251">
        <f t="shared" si="1830"/>
        <v>0</v>
      </c>
      <c r="VH251">
        <f t="shared" si="1831"/>
        <v>0</v>
      </c>
      <c r="VI251">
        <f t="shared" si="1832"/>
        <v>0</v>
      </c>
      <c r="VJ251">
        <f t="shared" si="1833"/>
        <v>0</v>
      </c>
      <c r="VK251">
        <f t="shared" si="1834"/>
        <v>0</v>
      </c>
      <c r="VL251">
        <f t="shared" si="1835"/>
        <v>0</v>
      </c>
      <c r="VM251">
        <f t="shared" si="1836"/>
        <v>0</v>
      </c>
      <c r="VN251">
        <f t="shared" si="1837"/>
        <v>0</v>
      </c>
      <c r="VO251" t="str">
        <f t="shared" si="1838"/>
        <v/>
      </c>
      <c r="VP251" t="str">
        <f t="shared" si="1839"/>
        <v/>
      </c>
      <c r="VQ251" t="str">
        <f t="shared" si="1840"/>
        <v/>
      </c>
      <c r="VR251" t="str">
        <f t="shared" si="1841"/>
        <v/>
      </c>
      <c r="VS251" t="str">
        <f t="shared" si="1842"/>
        <v/>
      </c>
      <c r="VT251" t="str">
        <f t="shared" si="1843"/>
        <v/>
      </c>
      <c r="VU251" t="str">
        <f t="shared" si="1844"/>
        <v/>
      </c>
      <c r="VV251" t="str">
        <f t="shared" si="1845"/>
        <v/>
      </c>
      <c r="VW251" t="str">
        <f t="shared" si="1846"/>
        <v/>
      </c>
      <c r="VX251" t="str">
        <f t="shared" si="1847"/>
        <v/>
      </c>
      <c r="VY251" t="str">
        <f t="shared" si="1848"/>
        <v/>
      </c>
      <c r="VZ251" t="str">
        <f t="shared" si="1849"/>
        <v/>
      </c>
      <c r="WA251" t="str">
        <f t="shared" si="1850"/>
        <v/>
      </c>
      <c r="WB251" t="str">
        <f t="shared" si="1851"/>
        <v/>
      </c>
      <c r="WC251" t="str">
        <f t="shared" si="1852"/>
        <v/>
      </c>
      <c r="WD251" t="str">
        <f t="shared" si="1853"/>
        <v/>
      </c>
      <c r="WE251" t="str">
        <f t="shared" si="1854"/>
        <v/>
      </c>
      <c r="WF251" t="str">
        <f t="shared" si="1855"/>
        <v/>
      </c>
      <c r="WG251" t="str">
        <f t="shared" si="1856"/>
        <v/>
      </c>
      <c r="WH251" t="str">
        <f t="shared" si="1857"/>
        <v/>
      </c>
      <c r="WI251" t="str">
        <f t="shared" si="1858"/>
        <v/>
      </c>
      <c r="WJ251" t="str">
        <f t="shared" si="1859"/>
        <v/>
      </c>
      <c r="WK251" t="str">
        <f t="shared" si="1860"/>
        <v/>
      </c>
      <c r="WL251" t="str">
        <f t="shared" si="1861"/>
        <v/>
      </c>
      <c r="WM251" t="str">
        <f t="shared" si="1862"/>
        <v/>
      </c>
      <c r="WN251" t="str">
        <f t="shared" si="1863"/>
        <v/>
      </c>
      <c r="WO251" t="str">
        <f t="shared" si="1864"/>
        <v/>
      </c>
      <c r="WP251" t="str">
        <f t="shared" si="1865"/>
        <v/>
      </c>
      <c r="WQ251" t="str">
        <f t="shared" si="1866"/>
        <v/>
      </c>
      <c r="WR251" t="str">
        <f t="shared" si="1867"/>
        <v/>
      </c>
      <c r="WS251" t="str">
        <f t="shared" si="1868"/>
        <v/>
      </c>
      <c r="WT251" t="str">
        <f t="shared" si="1869"/>
        <v/>
      </c>
      <c r="WU251" t="str">
        <f t="shared" si="1870"/>
        <v/>
      </c>
      <c r="WV251" t="str">
        <f t="shared" si="1871"/>
        <v/>
      </c>
      <c r="WW251" t="str">
        <f t="shared" si="1872"/>
        <v/>
      </c>
      <c r="WX251" t="str">
        <f t="shared" si="1873"/>
        <v/>
      </c>
      <c r="WY251" t="str">
        <f t="shared" si="1874"/>
        <v/>
      </c>
      <c r="WZ251" t="str">
        <f t="shared" si="1875"/>
        <v/>
      </c>
      <c r="XA251" t="str">
        <f t="shared" si="1876"/>
        <v/>
      </c>
      <c r="XB251" t="str">
        <f t="shared" si="1877"/>
        <v/>
      </c>
      <c r="XC251" t="str">
        <f t="shared" si="1878"/>
        <v/>
      </c>
      <c r="XD251" t="str">
        <f t="shared" si="1879"/>
        <v/>
      </c>
      <c r="XE251" t="str">
        <f t="shared" si="1880"/>
        <v/>
      </c>
      <c r="XF251" t="str">
        <f t="shared" si="1881"/>
        <v/>
      </c>
      <c r="XG251" t="str">
        <f t="shared" si="1882"/>
        <v/>
      </c>
      <c r="XH251" t="str">
        <f t="shared" si="1883"/>
        <v/>
      </c>
      <c r="XI251" t="str">
        <f t="shared" si="1884"/>
        <v/>
      </c>
      <c r="XJ251" t="str">
        <f t="shared" si="1885"/>
        <v/>
      </c>
      <c r="XK251" t="str">
        <f t="shared" si="1886"/>
        <v/>
      </c>
      <c r="XL251" t="str">
        <f t="shared" si="1887"/>
        <v/>
      </c>
      <c r="XM251" t="str">
        <f t="shared" si="1888"/>
        <v/>
      </c>
      <c r="XN251" t="str">
        <f t="shared" si="1889"/>
        <v/>
      </c>
      <c r="XO251" t="str">
        <f t="shared" si="1890"/>
        <v/>
      </c>
      <c r="XP251" t="str">
        <f t="shared" si="1891"/>
        <v/>
      </c>
      <c r="XQ251" t="str">
        <f t="shared" si="1892"/>
        <v/>
      </c>
      <c r="XR251" t="str">
        <f t="shared" si="1893"/>
        <v/>
      </c>
      <c r="XS251" t="str">
        <f t="shared" si="1894"/>
        <v/>
      </c>
      <c r="XT251" t="str">
        <f t="shared" si="1895"/>
        <v/>
      </c>
      <c r="XU251" t="str">
        <f t="shared" si="1896"/>
        <v/>
      </c>
      <c r="XV251" t="str">
        <f t="shared" si="1897"/>
        <v/>
      </c>
      <c r="XW251" t="str">
        <f t="shared" si="1898"/>
        <v/>
      </c>
      <c r="XX251" t="str">
        <f t="shared" si="1899"/>
        <v/>
      </c>
      <c r="XY251" t="str">
        <f t="shared" si="1900"/>
        <v/>
      </c>
      <c r="XZ251" t="str">
        <f t="shared" si="1901"/>
        <v/>
      </c>
      <c r="YA251" t="str">
        <f t="shared" si="1902"/>
        <v/>
      </c>
      <c r="YB251" t="str">
        <f t="shared" si="1903"/>
        <v/>
      </c>
      <c r="YC251" t="str">
        <f t="shared" si="1904"/>
        <v/>
      </c>
      <c r="YD251" t="str">
        <f t="shared" si="1905"/>
        <v/>
      </c>
      <c r="YE251" t="str">
        <f t="shared" si="1906"/>
        <v/>
      </c>
      <c r="YF251" t="str">
        <f t="shared" si="1907"/>
        <v/>
      </c>
      <c r="YG251" t="str">
        <f t="shared" si="1908"/>
        <v/>
      </c>
      <c r="YH251" t="str">
        <f t="shared" si="1909"/>
        <v/>
      </c>
      <c r="YI251" t="str">
        <f t="shared" si="1910"/>
        <v/>
      </c>
      <c r="YJ251" t="str">
        <f t="shared" si="1911"/>
        <v/>
      </c>
      <c r="YK251" t="str">
        <f t="shared" si="1912"/>
        <v/>
      </c>
      <c r="YL251" t="str">
        <f t="shared" si="1913"/>
        <v/>
      </c>
      <c r="YM251" t="str">
        <f t="shared" si="1914"/>
        <v/>
      </c>
      <c r="YN251" t="str">
        <f t="shared" si="1915"/>
        <v/>
      </c>
      <c r="YO251" t="str">
        <f t="shared" si="1916"/>
        <v/>
      </c>
      <c r="YP251" t="str">
        <f t="shared" si="1917"/>
        <v/>
      </c>
      <c r="YQ251" t="str">
        <f t="shared" si="1918"/>
        <v/>
      </c>
      <c r="YR251" t="str">
        <f t="shared" si="1919"/>
        <v/>
      </c>
      <c r="YS251" t="str">
        <f t="shared" si="1920"/>
        <v/>
      </c>
      <c r="YT251" t="str">
        <f t="shared" si="1921"/>
        <v/>
      </c>
      <c r="YU251" t="str">
        <f t="shared" si="1922"/>
        <v/>
      </c>
      <c r="YV251" t="str">
        <f t="shared" si="1923"/>
        <v/>
      </c>
      <c r="YW251" t="str">
        <f t="shared" si="1924"/>
        <v/>
      </c>
      <c r="YX251" t="str">
        <f t="shared" si="1925"/>
        <v/>
      </c>
      <c r="YY251" t="str">
        <f t="shared" si="1926"/>
        <v/>
      </c>
      <c r="YZ251" t="str">
        <f t="shared" si="1927"/>
        <v/>
      </c>
      <c r="ZA251" t="str">
        <f t="shared" si="1928"/>
        <v/>
      </c>
      <c r="ZB251" t="str">
        <f t="shared" si="1929"/>
        <v/>
      </c>
      <c r="ZC251" t="str">
        <f t="shared" si="1930"/>
        <v/>
      </c>
      <c r="ZD251" t="str">
        <f t="shared" si="1931"/>
        <v/>
      </c>
      <c r="ZE251" t="str">
        <f t="shared" si="1932"/>
        <v/>
      </c>
      <c r="ZF251" t="str">
        <f t="shared" si="1933"/>
        <v/>
      </c>
      <c r="ZG251" t="str">
        <f t="shared" si="1934"/>
        <v/>
      </c>
      <c r="ZH251" t="str">
        <f t="shared" si="1935"/>
        <v/>
      </c>
      <c r="ZI251" t="str">
        <f t="shared" si="1936"/>
        <v/>
      </c>
      <c r="ZJ251" t="str">
        <f t="shared" si="1937"/>
        <v/>
      </c>
      <c r="ZK251" t="str">
        <f t="shared" si="1938"/>
        <v/>
      </c>
      <c r="ZL251" t="str">
        <f t="shared" si="1939"/>
        <v/>
      </c>
      <c r="ZM251" t="str">
        <f t="shared" si="1940"/>
        <v/>
      </c>
      <c r="ZN251" t="str">
        <f t="shared" si="1941"/>
        <v/>
      </c>
      <c r="ZO251" t="str">
        <f t="shared" si="1942"/>
        <v/>
      </c>
      <c r="ZP251" t="str">
        <f t="shared" si="1943"/>
        <v/>
      </c>
      <c r="ZQ251" t="str">
        <f t="shared" si="1944"/>
        <v/>
      </c>
      <c r="ZR251" t="str">
        <f t="shared" si="1945"/>
        <v/>
      </c>
      <c r="ZS251" t="str">
        <f t="shared" si="1946"/>
        <v/>
      </c>
      <c r="ZT251" t="str">
        <f t="shared" si="1947"/>
        <v/>
      </c>
      <c r="ZU251" t="str">
        <f t="shared" si="1948"/>
        <v/>
      </c>
      <c r="ZV251" t="str">
        <f t="shared" si="1949"/>
        <v/>
      </c>
      <c r="ZW251" t="str">
        <f t="shared" si="1950"/>
        <v/>
      </c>
      <c r="ZX251" t="str">
        <f t="shared" si="1951"/>
        <v/>
      </c>
      <c r="ZY251" t="str">
        <f t="shared" si="1952"/>
        <v/>
      </c>
      <c r="ZZ251" t="str">
        <f t="shared" si="1953"/>
        <v/>
      </c>
      <c r="AAA251" t="str">
        <f t="shared" si="1954"/>
        <v/>
      </c>
      <c r="AAB251" t="str">
        <f t="shared" si="1955"/>
        <v/>
      </c>
      <c r="AAC251" t="str">
        <f t="shared" si="1956"/>
        <v/>
      </c>
      <c r="AAD251" t="str">
        <f t="shared" si="1957"/>
        <v/>
      </c>
      <c r="AAE251" t="e">
        <f t="shared" ca="1" si="1958"/>
        <v>#N/A</v>
      </c>
      <c r="AAF251" t="e">
        <f t="shared" ca="1" si="1959"/>
        <v>#N/A</v>
      </c>
      <c r="AAG251" t="e">
        <f t="shared" ca="1" si="1960"/>
        <v>#N/A</v>
      </c>
      <c r="AAH251" t="e">
        <f t="shared" ca="1" si="1961"/>
        <v>#N/A</v>
      </c>
      <c r="AAI251" t="e">
        <f t="shared" ca="1" si="1962"/>
        <v>#N/A</v>
      </c>
      <c r="AAJ251" t="e">
        <f t="shared" ca="1" si="1963"/>
        <v>#N/A</v>
      </c>
      <c r="AAK251">
        <f>(UE251-UW251)*(UE251-UW251)+(UF251-UX251)*(UF251-UX251)+(UG251-UY251)*(UG251-UY251)+(UH251-UZ251)*(UH251-UZ251)+(UI251-VA251)*(UI251-VA251)+(UJ251-VB251)*(UJ251-VB251)+(UK251-VC251)*(UK251-VC251)+(UL251-VD251)*(UL251-VD251)+(UM251-VE251)*(UM251-VE251)</f>
        <v>0</v>
      </c>
    </row>
    <row r="252" spans="1:713" x14ac:dyDescent="0.35">
      <c r="B252">
        <v>88</v>
      </c>
      <c r="C252" s="8">
        <v>40582.773564814815</v>
      </c>
      <c r="D252" t="s">
        <v>221</v>
      </c>
      <c r="E252" t="s">
        <v>2914</v>
      </c>
      <c r="G252" t="s">
        <v>2409</v>
      </c>
      <c r="O252"/>
      <c r="P252"/>
      <c r="Q252"/>
      <c r="R252"/>
      <c r="S252"/>
      <c r="T252"/>
      <c r="U252"/>
      <c r="V252"/>
      <c r="W252"/>
      <c r="Z252" s="10"/>
      <c r="AA252" s="10"/>
      <c r="AB252" s="10"/>
      <c r="AC252" s="10"/>
      <c r="AD252" s="10"/>
      <c r="AE252" s="10"/>
      <c r="AF252" s="10"/>
      <c r="AG252" s="10"/>
      <c r="AH252" s="10"/>
      <c r="CU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c r="EM252" s="10"/>
      <c r="EN252" s="10"/>
      <c r="EO252" s="10"/>
      <c r="EP252" s="10"/>
      <c r="EQ252" s="10"/>
      <c r="ER252" s="10"/>
      <c r="ES252" s="10"/>
      <c r="ET252" s="10"/>
      <c r="EU252" s="10"/>
      <c r="EV252" s="10"/>
      <c r="EW252" s="10"/>
      <c r="EX252" s="10"/>
      <c r="EY252" s="10"/>
      <c r="HQ252" t="str">
        <f t="shared" si="1476"/>
        <v/>
      </c>
      <c r="HR252" t="str">
        <f t="shared" si="1477"/>
        <v/>
      </c>
      <c r="HS252" t="str">
        <f t="shared" si="1478"/>
        <v/>
      </c>
      <c r="HT252" t="str">
        <f t="shared" si="1479"/>
        <v/>
      </c>
      <c r="HU252" t="str">
        <f t="shared" si="1480"/>
        <v/>
      </c>
      <c r="HV252" t="str">
        <f t="shared" si="1481"/>
        <v/>
      </c>
      <c r="HW252" t="str">
        <f t="shared" si="1482"/>
        <v/>
      </c>
      <c r="HX252" t="str">
        <f t="shared" si="1483"/>
        <v/>
      </c>
      <c r="HY252" t="str">
        <f t="shared" si="1484"/>
        <v/>
      </c>
      <c r="HZ252" t="str">
        <f t="shared" si="1485"/>
        <v/>
      </c>
      <c r="IA252" t="str">
        <f t="shared" si="1486"/>
        <v/>
      </c>
      <c r="IB252" t="str">
        <f t="shared" si="1487"/>
        <v/>
      </c>
      <c r="IC252" t="str">
        <f t="shared" si="1488"/>
        <v/>
      </c>
      <c r="ID252" t="str">
        <f t="shared" si="1489"/>
        <v/>
      </c>
      <c r="IE252" t="str">
        <f t="shared" si="1490"/>
        <v/>
      </c>
      <c r="IF252" t="str">
        <f t="shared" si="1491"/>
        <v/>
      </c>
      <c r="IG252" t="str">
        <f t="shared" si="1492"/>
        <v/>
      </c>
      <c r="IH252" t="str">
        <f t="shared" si="1493"/>
        <v/>
      </c>
      <c r="II252" t="str">
        <f t="shared" si="1494"/>
        <v/>
      </c>
      <c r="IJ252" t="str">
        <f t="shared" si="1495"/>
        <v/>
      </c>
      <c r="IK252" t="str">
        <f t="shared" si="1496"/>
        <v/>
      </c>
      <c r="IL252" t="str">
        <f t="shared" si="1497"/>
        <v/>
      </c>
      <c r="IM252" t="str">
        <f t="shared" si="1498"/>
        <v/>
      </c>
      <c r="IN252" t="str">
        <f t="shared" si="1499"/>
        <v/>
      </c>
      <c r="IO252" t="str">
        <f t="shared" si="1500"/>
        <v/>
      </c>
      <c r="IP252" t="str">
        <f t="shared" si="1501"/>
        <v/>
      </c>
      <c r="IQ252" t="str">
        <f t="shared" si="1502"/>
        <v/>
      </c>
      <c r="IR252" t="str">
        <f t="shared" si="1503"/>
        <v/>
      </c>
      <c r="IS252" t="str">
        <f t="shared" si="1504"/>
        <v/>
      </c>
      <c r="IT252" t="str">
        <f t="shared" si="1505"/>
        <v/>
      </c>
      <c r="IU252" t="str">
        <f t="shared" si="1506"/>
        <v/>
      </c>
      <c r="IV252" t="str">
        <f t="shared" si="1507"/>
        <v/>
      </c>
      <c r="IW252" t="str">
        <f t="shared" si="1508"/>
        <v/>
      </c>
      <c r="IX252" t="str">
        <f t="shared" si="1509"/>
        <v/>
      </c>
      <c r="IY252" t="str">
        <f t="shared" si="1510"/>
        <v/>
      </c>
      <c r="IZ252" t="str">
        <f t="shared" si="1511"/>
        <v/>
      </c>
      <c r="JA252" t="str">
        <f t="shared" si="1512"/>
        <v/>
      </c>
      <c r="JB252" t="str">
        <f t="shared" si="1513"/>
        <v/>
      </c>
      <c r="JC252" t="str">
        <f t="shared" si="1514"/>
        <v/>
      </c>
      <c r="JD252" t="str">
        <f t="shared" si="1515"/>
        <v/>
      </c>
      <c r="JE252" t="str">
        <f t="shared" si="1516"/>
        <v/>
      </c>
      <c r="JF252" t="str">
        <f t="shared" si="1517"/>
        <v/>
      </c>
      <c r="JG252" t="str">
        <f t="shared" si="1518"/>
        <v/>
      </c>
      <c r="JH252" t="str">
        <f t="shared" si="1519"/>
        <v/>
      </c>
      <c r="JI252" t="str">
        <f t="shared" si="1520"/>
        <v/>
      </c>
      <c r="JJ252" t="str">
        <f t="shared" si="1521"/>
        <v/>
      </c>
      <c r="JK252" t="str">
        <f t="shared" si="1522"/>
        <v/>
      </c>
      <c r="JL252" t="str">
        <f t="shared" si="1523"/>
        <v/>
      </c>
      <c r="JM252" t="str">
        <f t="shared" si="1524"/>
        <v/>
      </c>
      <c r="JN252" t="str">
        <f t="shared" si="1525"/>
        <v/>
      </c>
      <c r="JO252" t="str">
        <f t="shared" si="1526"/>
        <v/>
      </c>
      <c r="JP252" t="str">
        <f t="shared" si="1527"/>
        <v/>
      </c>
      <c r="JQ252" t="str">
        <f t="shared" si="1528"/>
        <v/>
      </c>
      <c r="JR252" t="str">
        <f t="shared" si="1529"/>
        <v/>
      </c>
      <c r="JS252" t="str">
        <f t="shared" si="1530"/>
        <v/>
      </c>
      <c r="JT252" t="str">
        <f t="shared" si="1531"/>
        <v/>
      </c>
      <c r="JU252" t="str">
        <f t="shared" si="1532"/>
        <v/>
      </c>
      <c r="JV252" t="str">
        <f t="shared" si="1533"/>
        <v/>
      </c>
      <c r="JW252" t="str">
        <f t="shared" si="1534"/>
        <v/>
      </c>
      <c r="JX252" t="str">
        <f t="shared" si="1535"/>
        <v/>
      </c>
      <c r="JY252" t="str">
        <f t="shared" si="1536"/>
        <v/>
      </c>
      <c r="JZ252" t="str">
        <f t="shared" si="1537"/>
        <v/>
      </c>
      <c r="KA252" t="str">
        <f t="shared" si="1538"/>
        <v/>
      </c>
      <c r="KB252" t="str">
        <f t="shared" si="1539"/>
        <v/>
      </c>
      <c r="KC252" t="str">
        <f t="shared" si="1540"/>
        <v/>
      </c>
      <c r="KD252" t="str">
        <f t="shared" si="1541"/>
        <v/>
      </c>
      <c r="KE252" t="str">
        <f t="shared" si="1542"/>
        <v/>
      </c>
      <c r="KF252" t="str">
        <f t="shared" si="1543"/>
        <v/>
      </c>
      <c r="KG252" t="str">
        <f t="shared" si="1544"/>
        <v/>
      </c>
      <c r="KH252" t="str">
        <f t="shared" si="1545"/>
        <v/>
      </c>
      <c r="KI252" t="str">
        <f t="shared" si="1546"/>
        <v/>
      </c>
      <c r="KJ252" t="str">
        <f t="shared" si="1547"/>
        <v/>
      </c>
      <c r="KK252" t="str">
        <f t="shared" si="1548"/>
        <v/>
      </c>
      <c r="KL252" t="str">
        <f t="shared" si="1549"/>
        <v/>
      </c>
      <c r="KM252" t="str">
        <f t="shared" si="1550"/>
        <v/>
      </c>
      <c r="KN252" t="str">
        <f t="shared" si="1551"/>
        <v/>
      </c>
      <c r="KO252" t="str">
        <f t="shared" si="1552"/>
        <v/>
      </c>
      <c r="KP252" t="str">
        <f t="shared" si="1553"/>
        <v/>
      </c>
      <c r="KQ252" t="str">
        <f t="shared" si="1554"/>
        <v/>
      </c>
      <c r="KR252" t="str">
        <f t="shared" si="1555"/>
        <v/>
      </c>
      <c r="KS252" t="str">
        <f t="shared" si="1556"/>
        <v/>
      </c>
      <c r="KT252" t="str">
        <f t="shared" si="1557"/>
        <v/>
      </c>
      <c r="KU252" t="str">
        <f t="shared" si="1558"/>
        <v/>
      </c>
      <c r="KV252" t="str">
        <f t="shared" si="1559"/>
        <v/>
      </c>
      <c r="KW252" t="str">
        <f t="shared" si="1560"/>
        <v/>
      </c>
      <c r="KX252" t="str">
        <f t="shared" si="1561"/>
        <v/>
      </c>
      <c r="KY252" t="str">
        <f t="shared" si="1562"/>
        <v/>
      </c>
      <c r="KZ252" t="str">
        <f t="shared" si="1563"/>
        <v/>
      </c>
      <c r="LA252" t="str">
        <f t="shared" si="1564"/>
        <v/>
      </c>
      <c r="LB252" t="str">
        <f t="shared" si="1565"/>
        <v/>
      </c>
      <c r="LC252" t="str">
        <f t="shared" si="1566"/>
        <v/>
      </c>
      <c r="LD252" t="str">
        <f t="shared" si="1567"/>
        <v/>
      </c>
      <c r="LE252" t="str">
        <f t="shared" si="1568"/>
        <v/>
      </c>
      <c r="LF252" t="str">
        <f t="shared" si="1569"/>
        <v/>
      </c>
      <c r="LG252" t="str">
        <f t="shared" si="1570"/>
        <v/>
      </c>
      <c r="LH252" t="str">
        <f t="shared" si="1571"/>
        <v/>
      </c>
      <c r="LI252" t="str">
        <f t="shared" si="1572"/>
        <v/>
      </c>
      <c r="LJ252" t="str">
        <f t="shared" si="1573"/>
        <v/>
      </c>
      <c r="LK252" t="str">
        <f t="shared" si="1574"/>
        <v/>
      </c>
      <c r="LL252" t="str">
        <f t="shared" si="1575"/>
        <v/>
      </c>
      <c r="LM252" t="str">
        <f t="shared" si="1576"/>
        <v/>
      </c>
      <c r="LN252" t="str">
        <f t="shared" si="1577"/>
        <v/>
      </c>
      <c r="LO252" t="str">
        <f t="shared" si="1578"/>
        <v/>
      </c>
      <c r="LP252" t="str">
        <f t="shared" si="1579"/>
        <v/>
      </c>
      <c r="LQ252" t="str">
        <f t="shared" si="1580"/>
        <v/>
      </c>
      <c r="LR252" t="str">
        <f t="shared" si="1581"/>
        <v/>
      </c>
      <c r="LS252" t="str">
        <f t="shared" si="1582"/>
        <v/>
      </c>
      <c r="LT252" t="str">
        <f t="shared" si="1583"/>
        <v/>
      </c>
      <c r="LU252" t="str">
        <f t="shared" si="1584"/>
        <v/>
      </c>
      <c r="LV252" t="str">
        <f t="shared" si="1585"/>
        <v/>
      </c>
      <c r="LW252" t="str">
        <f t="shared" si="1586"/>
        <v/>
      </c>
      <c r="LX252" t="str">
        <f t="shared" si="1587"/>
        <v/>
      </c>
      <c r="LY252" t="str">
        <f t="shared" si="1588"/>
        <v/>
      </c>
      <c r="LZ252" t="str">
        <f t="shared" si="1589"/>
        <v/>
      </c>
      <c r="MA252" t="str">
        <f t="shared" si="1590"/>
        <v/>
      </c>
      <c r="MB252" t="str">
        <f t="shared" si="1591"/>
        <v/>
      </c>
      <c r="MC252" t="str">
        <f t="shared" si="1592"/>
        <v/>
      </c>
      <c r="MD252" t="str">
        <f t="shared" si="1593"/>
        <v/>
      </c>
      <c r="ME252" t="str">
        <f t="shared" si="1594"/>
        <v/>
      </c>
      <c r="MF252" t="str">
        <f t="shared" si="1595"/>
        <v/>
      </c>
      <c r="MG252" t="str">
        <f t="shared" si="1596"/>
        <v/>
      </c>
      <c r="MH252" t="str">
        <f t="shared" si="1597"/>
        <v/>
      </c>
      <c r="MI252" t="str">
        <f t="shared" si="1598"/>
        <v/>
      </c>
      <c r="MJ252" t="str">
        <f t="shared" si="1599"/>
        <v/>
      </c>
      <c r="MK252" t="str">
        <f t="shared" si="1600"/>
        <v/>
      </c>
      <c r="ML252" t="str">
        <f t="shared" si="1601"/>
        <v/>
      </c>
      <c r="MM252" t="str">
        <f t="shared" si="1602"/>
        <v/>
      </c>
      <c r="MN252" t="str">
        <f t="shared" si="1603"/>
        <v/>
      </c>
      <c r="MO252" t="str">
        <f t="shared" si="1604"/>
        <v/>
      </c>
      <c r="MP252" t="str">
        <f t="shared" si="1605"/>
        <v/>
      </c>
      <c r="MQ252" t="str">
        <f t="shared" si="1606"/>
        <v/>
      </c>
      <c r="MR252" t="str">
        <f t="shared" si="1607"/>
        <v/>
      </c>
      <c r="MS252" t="str">
        <f t="shared" si="1608"/>
        <v/>
      </c>
      <c r="MT252" t="str">
        <f t="shared" si="1609"/>
        <v/>
      </c>
      <c r="MU252" t="str">
        <f t="shared" si="1610"/>
        <v/>
      </c>
      <c r="MV252" t="str">
        <f t="shared" si="1611"/>
        <v/>
      </c>
      <c r="MW252" t="str">
        <f t="shared" si="1612"/>
        <v/>
      </c>
      <c r="MX252" t="str">
        <f t="shared" si="1613"/>
        <v/>
      </c>
      <c r="MY252" t="str">
        <f t="shared" si="1614"/>
        <v/>
      </c>
      <c r="MZ252" t="str">
        <f t="shared" si="1615"/>
        <v/>
      </c>
      <c r="NA252" t="str">
        <f t="shared" si="1616"/>
        <v/>
      </c>
      <c r="NB252" t="str">
        <f t="shared" si="1617"/>
        <v/>
      </c>
      <c r="NC252" t="str">
        <f t="shared" si="1618"/>
        <v/>
      </c>
      <c r="ND252" t="str">
        <f t="shared" si="1619"/>
        <v/>
      </c>
      <c r="NE252" t="str">
        <f t="shared" si="1620"/>
        <v/>
      </c>
      <c r="NF252" t="str">
        <f t="shared" si="1621"/>
        <v/>
      </c>
      <c r="NG252" t="str">
        <f t="shared" si="1622"/>
        <v/>
      </c>
      <c r="NH252" t="str">
        <f t="shared" si="1623"/>
        <v/>
      </c>
      <c r="NI252" t="str">
        <f t="shared" si="1624"/>
        <v/>
      </c>
      <c r="NJ252" t="str">
        <f t="shared" si="1625"/>
        <v/>
      </c>
      <c r="NK252" t="str">
        <f t="shared" si="1626"/>
        <v/>
      </c>
      <c r="NL252" t="str">
        <f t="shared" si="1627"/>
        <v/>
      </c>
      <c r="NM252" t="str">
        <f t="shared" si="1628"/>
        <v/>
      </c>
      <c r="NN252" t="str">
        <f t="shared" si="1629"/>
        <v/>
      </c>
      <c r="NO252" t="str">
        <f t="shared" si="1630"/>
        <v/>
      </c>
      <c r="NP252" t="str">
        <f t="shared" si="1631"/>
        <v/>
      </c>
      <c r="NQ252" t="str">
        <f t="shared" si="1632"/>
        <v/>
      </c>
      <c r="NR252" t="str">
        <f t="shared" si="1633"/>
        <v/>
      </c>
      <c r="NS252" t="str">
        <f t="shared" si="1634"/>
        <v/>
      </c>
      <c r="NT252" t="str">
        <f t="shared" si="1635"/>
        <v/>
      </c>
      <c r="NU252" t="str">
        <f t="shared" si="1636"/>
        <v/>
      </c>
      <c r="NV252" t="str">
        <f t="shared" si="1637"/>
        <v/>
      </c>
      <c r="NW252" t="str">
        <f t="shared" si="1638"/>
        <v/>
      </c>
      <c r="NX252" t="str">
        <f t="shared" si="1639"/>
        <v/>
      </c>
      <c r="NY252" t="str">
        <f t="shared" si="1640"/>
        <v/>
      </c>
      <c r="NZ252" t="str">
        <f t="shared" si="1641"/>
        <v/>
      </c>
      <c r="OA252" t="str">
        <f t="shared" si="1642"/>
        <v/>
      </c>
      <c r="OB252" t="str">
        <f t="shared" si="1643"/>
        <v/>
      </c>
      <c r="OC252" t="str">
        <f t="shared" si="1644"/>
        <v/>
      </c>
      <c r="OD252" t="str">
        <f t="shared" si="1645"/>
        <v/>
      </c>
      <c r="OE252" t="str">
        <f t="shared" si="1646"/>
        <v/>
      </c>
      <c r="OF252" t="str">
        <f t="shared" si="1647"/>
        <v/>
      </c>
      <c r="OG252" t="str">
        <f t="shared" si="1648"/>
        <v/>
      </c>
      <c r="OH252" t="str">
        <f t="shared" si="1649"/>
        <v/>
      </c>
      <c r="OI252" t="str">
        <f t="shared" si="1650"/>
        <v/>
      </c>
      <c r="OJ252" t="str">
        <f t="shared" si="1651"/>
        <v/>
      </c>
      <c r="OK252" t="str">
        <f t="shared" si="1652"/>
        <v/>
      </c>
      <c r="OL252" t="str">
        <f t="shared" si="1653"/>
        <v/>
      </c>
      <c r="OM252" t="str">
        <f t="shared" si="1654"/>
        <v/>
      </c>
      <c r="ON252" t="str">
        <f t="shared" si="1655"/>
        <v/>
      </c>
      <c r="OO252" t="str">
        <f t="shared" si="1656"/>
        <v/>
      </c>
      <c r="OP252" t="str">
        <f t="shared" si="1657"/>
        <v/>
      </c>
      <c r="OQ252" t="str">
        <f t="shared" si="1658"/>
        <v/>
      </c>
      <c r="OR252" t="str">
        <f t="shared" si="1659"/>
        <v/>
      </c>
      <c r="OS252" t="str">
        <f t="shared" si="1660"/>
        <v/>
      </c>
      <c r="OT252" t="str">
        <f t="shared" si="1661"/>
        <v/>
      </c>
      <c r="OU252" t="str">
        <f t="shared" si="1662"/>
        <v/>
      </c>
      <c r="OV252" t="str">
        <f t="shared" si="1663"/>
        <v/>
      </c>
      <c r="OW252" t="str">
        <f t="shared" si="1664"/>
        <v/>
      </c>
      <c r="OX252" t="str">
        <f t="shared" si="1665"/>
        <v/>
      </c>
      <c r="OY252" t="str">
        <f t="shared" si="1666"/>
        <v/>
      </c>
      <c r="OZ252" t="str">
        <f t="shared" si="1667"/>
        <v/>
      </c>
      <c r="PA252" t="str">
        <f t="shared" si="1668"/>
        <v/>
      </c>
      <c r="PB252" t="str">
        <f t="shared" si="1669"/>
        <v/>
      </c>
      <c r="PC252" t="str">
        <f t="shared" si="1670"/>
        <v/>
      </c>
      <c r="PD252" t="str">
        <f t="shared" si="1671"/>
        <v/>
      </c>
      <c r="PE252" t="str">
        <f t="shared" si="1672"/>
        <v/>
      </c>
      <c r="PF252" t="str">
        <f t="shared" si="1673"/>
        <v/>
      </c>
      <c r="PG252" t="str">
        <f t="shared" si="1674"/>
        <v/>
      </c>
      <c r="PH252" t="str">
        <f t="shared" si="1675"/>
        <v/>
      </c>
      <c r="PI252" t="str">
        <f t="shared" si="1676"/>
        <v/>
      </c>
      <c r="PJ252" t="str">
        <f t="shared" si="1677"/>
        <v/>
      </c>
      <c r="PK252" t="str">
        <f t="shared" si="1678"/>
        <v/>
      </c>
      <c r="PL252" t="str">
        <f t="shared" si="1679"/>
        <v/>
      </c>
      <c r="PM252" t="str">
        <f t="shared" si="1680"/>
        <v/>
      </c>
      <c r="PN252" t="str">
        <f t="shared" si="1681"/>
        <v/>
      </c>
      <c r="PO252" t="str">
        <f t="shared" si="1682"/>
        <v/>
      </c>
      <c r="PP252" t="str">
        <f t="shared" si="1683"/>
        <v/>
      </c>
      <c r="PQ252" t="str">
        <f t="shared" si="1684"/>
        <v/>
      </c>
      <c r="PR252" t="str">
        <f t="shared" si="1685"/>
        <v/>
      </c>
      <c r="PS252" t="str">
        <f t="shared" si="1686"/>
        <v/>
      </c>
      <c r="PT252" t="str">
        <f t="shared" si="1687"/>
        <v/>
      </c>
      <c r="PU252" t="str">
        <f t="shared" si="1688"/>
        <v/>
      </c>
      <c r="PV252" t="str">
        <f t="shared" si="1689"/>
        <v/>
      </c>
      <c r="PW252" t="str">
        <f t="shared" si="1690"/>
        <v/>
      </c>
      <c r="PX252" t="str">
        <f t="shared" si="1691"/>
        <v/>
      </c>
      <c r="PY252" t="str">
        <f t="shared" si="1692"/>
        <v/>
      </c>
      <c r="PZ252" t="str">
        <f t="shared" si="1693"/>
        <v/>
      </c>
      <c r="QA252" t="str">
        <f t="shared" si="1694"/>
        <v/>
      </c>
      <c r="QB252" t="str">
        <f t="shared" si="1695"/>
        <v/>
      </c>
      <c r="QC252" t="str">
        <f t="shared" si="1696"/>
        <v/>
      </c>
      <c r="QD252" t="str">
        <f t="shared" si="1697"/>
        <v/>
      </c>
      <c r="QE252" t="str">
        <f t="shared" si="1698"/>
        <v/>
      </c>
      <c r="QF252" t="str">
        <f t="shared" si="1699"/>
        <v/>
      </c>
      <c r="QG252" t="str">
        <f t="shared" si="1700"/>
        <v/>
      </c>
      <c r="QH252" t="str">
        <f t="shared" si="1701"/>
        <v/>
      </c>
      <c r="QI252" t="str">
        <f t="shared" si="1702"/>
        <v/>
      </c>
      <c r="QJ252" t="str">
        <f t="shared" si="1703"/>
        <v/>
      </c>
      <c r="QK252" t="str">
        <f t="shared" si="1704"/>
        <v/>
      </c>
      <c r="QL252" t="str">
        <f t="shared" si="1705"/>
        <v/>
      </c>
      <c r="QM252" t="str">
        <f t="shared" si="1706"/>
        <v/>
      </c>
      <c r="QN252" t="str">
        <f t="shared" si="1707"/>
        <v/>
      </c>
      <c r="QO252" t="str">
        <f t="shared" si="1708"/>
        <v/>
      </c>
      <c r="QP252" t="str">
        <f t="shared" si="1709"/>
        <v/>
      </c>
      <c r="QQ252" t="str">
        <f t="shared" si="1710"/>
        <v/>
      </c>
      <c r="QR252" t="str">
        <f t="shared" si="1711"/>
        <v/>
      </c>
      <c r="QS252" t="str">
        <f t="shared" si="1712"/>
        <v/>
      </c>
      <c r="QT252" t="str">
        <f t="shared" si="1713"/>
        <v/>
      </c>
      <c r="QU252" t="str">
        <f t="shared" si="1714"/>
        <v/>
      </c>
      <c r="QV252" t="str">
        <f t="shared" si="1715"/>
        <v/>
      </c>
      <c r="QW252" t="str">
        <f t="shared" si="1716"/>
        <v/>
      </c>
      <c r="QX252" t="str">
        <f t="shared" si="1717"/>
        <v/>
      </c>
      <c r="QY252" t="str">
        <f t="shared" si="1718"/>
        <v/>
      </c>
      <c r="QZ252" t="str">
        <f t="shared" si="1719"/>
        <v/>
      </c>
      <c r="RA252" t="str">
        <f t="shared" si="1720"/>
        <v/>
      </c>
      <c r="RB252" t="str">
        <f t="shared" si="1721"/>
        <v/>
      </c>
      <c r="RC252" t="str">
        <f t="shared" si="1722"/>
        <v/>
      </c>
      <c r="RD252" t="str">
        <f t="shared" si="1723"/>
        <v/>
      </c>
      <c r="RE252" t="str">
        <f t="shared" si="1724"/>
        <v/>
      </c>
      <c r="RF252" t="str">
        <f t="shared" si="1725"/>
        <v/>
      </c>
      <c r="RG252" t="str">
        <f t="shared" si="1726"/>
        <v/>
      </c>
      <c r="RH252" t="str">
        <f t="shared" si="1727"/>
        <v/>
      </c>
      <c r="RI252" t="str">
        <f t="shared" si="1728"/>
        <v/>
      </c>
      <c r="RJ252" t="str">
        <f t="shared" si="1729"/>
        <v/>
      </c>
      <c r="RK252" t="str">
        <f t="shared" si="1730"/>
        <v/>
      </c>
      <c r="RL252" t="str">
        <f t="shared" si="1731"/>
        <v/>
      </c>
      <c r="RM252" t="str">
        <f t="shared" si="1732"/>
        <v/>
      </c>
      <c r="RN252" t="str">
        <f t="shared" si="1733"/>
        <v/>
      </c>
      <c r="RO252" t="str">
        <f t="shared" si="1734"/>
        <v/>
      </c>
      <c r="RP252" t="str">
        <f t="shared" si="1735"/>
        <v/>
      </c>
      <c r="RQ252" t="str">
        <f t="shared" si="1736"/>
        <v/>
      </c>
      <c r="RR252" t="str">
        <f t="shared" si="1737"/>
        <v/>
      </c>
      <c r="RS252" t="str">
        <f t="shared" si="1738"/>
        <v/>
      </c>
      <c r="RT252" t="str">
        <f t="shared" si="1739"/>
        <v/>
      </c>
      <c r="RU252" t="str">
        <f t="shared" si="1740"/>
        <v/>
      </c>
      <c r="RV252" t="str">
        <f t="shared" si="1741"/>
        <v/>
      </c>
      <c r="RW252" t="str">
        <f t="shared" si="1742"/>
        <v/>
      </c>
      <c r="RX252" t="str">
        <f t="shared" si="1743"/>
        <v/>
      </c>
      <c r="RY252" t="str">
        <f t="shared" si="1744"/>
        <v/>
      </c>
      <c r="RZ252" t="str">
        <f t="shared" si="1745"/>
        <v/>
      </c>
      <c r="SA252" t="str">
        <f t="shared" si="1746"/>
        <v/>
      </c>
      <c r="SB252" t="str">
        <f t="shared" si="1747"/>
        <v/>
      </c>
      <c r="SC252" t="str">
        <f t="shared" si="1748"/>
        <v/>
      </c>
      <c r="SD252" t="str">
        <f t="shared" si="1749"/>
        <v/>
      </c>
      <c r="SE252" t="str">
        <f t="shared" si="1750"/>
        <v/>
      </c>
      <c r="SF252" t="str">
        <f t="shared" si="1751"/>
        <v/>
      </c>
      <c r="SG252" t="str">
        <f t="shared" si="1752"/>
        <v/>
      </c>
      <c r="SH252" t="str">
        <f t="shared" si="1753"/>
        <v/>
      </c>
      <c r="SI252" t="str">
        <f t="shared" si="1754"/>
        <v/>
      </c>
      <c r="SJ252" t="str">
        <f t="shared" si="1755"/>
        <v/>
      </c>
      <c r="SK252" t="str">
        <f t="shared" si="1756"/>
        <v/>
      </c>
      <c r="SL252" t="str">
        <f t="shared" si="1757"/>
        <v/>
      </c>
      <c r="SM252" t="str">
        <f t="shared" si="1758"/>
        <v/>
      </c>
      <c r="SN252" t="str">
        <f t="shared" si="1759"/>
        <v/>
      </c>
      <c r="SO252" t="str">
        <f t="shared" si="1760"/>
        <v/>
      </c>
      <c r="SP252" t="str">
        <f t="shared" si="1761"/>
        <v/>
      </c>
      <c r="SQ252" t="str">
        <f t="shared" si="1762"/>
        <v/>
      </c>
      <c r="SR252" t="str">
        <f t="shared" si="1763"/>
        <v/>
      </c>
      <c r="SS252">
        <f t="shared" si="1764"/>
        <v>0</v>
      </c>
      <c r="ST252">
        <f t="shared" si="1765"/>
        <v>0</v>
      </c>
      <c r="SU252">
        <f t="shared" si="1766"/>
        <v>0</v>
      </c>
      <c r="SV252">
        <f t="shared" si="1767"/>
        <v>0</v>
      </c>
      <c r="SW252">
        <f t="shared" si="1768"/>
        <v>0</v>
      </c>
      <c r="SX252">
        <f t="shared" si="1769"/>
        <v>0</v>
      </c>
      <c r="SY252">
        <f t="shared" si="1770"/>
        <v>0</v>
      </c>
      <c r="SZ252">
        <f t="shared" si="1771"/>
        <v>0</v>
      </c>
      <c r="TA252">
        <f t="shared" si="1772"/>
        <v>0</v>
      </c>
      <c r="TB252">
        <f t="shared" si="1773"/>
        <v>0</v>
      </c>
      <c r="TC252">
        <f t="shared" si="1774"/>
        <v>0</v>
      </c>
      <c r="TD252">
        <f t="shared" si="1775"/>
        <v>0</v>
      </c>
      <c r="TE252">
        <f t="shared" si="1776"/>
        <v>0</v>
      </c>
      <c r="TF252">
        <f t="shared" si="1777"/>
        <v>0</v>
      </c>
      <c r="TG252">
        <f t="shared" si="1778"/>
        <v>0</v>
      </c>
      <c r="TH252">
        <f t="shared" si="1779"/>
        <v>0</v>
      </c>
      <c r="TI252">
        <f t="shared" si="1780"/>
        <v>0</v>
      </c>
      <c r="TJ252">
        <f t="shared" si="1781"/>
        <v>0</v>
      </c>
      <c r="TK252">
        <f t="shared" si="1782"/>
        <v>0</v>
      </c>
      <c r="TL252">
        <f t="shared" si="1783"/>
        <v>0</v>
      </c>
      <c r="TM252">
        <f t="shared" si="1784"/>
        <v>0</v>
      </c>
      <c r="TN252">
        <f t="shared" si="1785"/>
        <v>0</v>
      </c>
      <c r="TO252">
        <f t="shared" si="1786"/>
        <v>0</v>
      </c>
      <c r="TP252">
        <f t="shared" si="1787"/>
        <v>0</v>
      </c>
      <c r="TQ252">
        <f t="shared" si="1788"/>
        <v>0</v>
      </c>
      <c r="TR252">
        <f t="shared" si="1789"/>
        <v>0</v>
      </c>
      <c r="TS252">
        <f t="shared" si="1790"/>
        <v>0</v>
      </c>
      <c r="TT252">
        <f t="shared" si="1791"/>
        <v>0</v>
      </c>
      <c r="TU252">
        <f t="shared" si="1792"/>
        <v>0</v>
      </c>
      <c r="TV252">
        <f t="shared" si="1793"/>
        <v>0</v>
      </c>
      <c r="TW252">
        <f t="shared" si="1794"/>
        <v>0</v>
      </c>
      <c r="TX252">
        <f t="shared" si="1795"/>
        <v>0</v>
      </c>
      <c r="TY252">
        <f t="shared" si="1796"/>
        <v>0</v>
      </c>
      <c r="TZ252">
        <f t="shared" si="1797"/>
        <v>0</v>
      </c>
      <c r="UA252">
        <f t="shared" si="1798"/>
        <v>0</v>
      </c>
      <c r="UB252">
        <f t="shared" si="1799"/>
        <v>0</v>
      </c>
      <c r="UC252">
        <f t="shared" si="1800"/>
        <v>0</v>
      </c>
      <c r="UD252">
        <f t="shared" si="1801"/>
        <v>0</v>
      </c>
      <c r="UE252">
        <f t="shared" si="1802"/>
        <v>0</v>
      </c>
      <c r="UF252">
        <f t="shared" si="1803"/>
        <v>0</v>
      </c>
      <c r="UG252">
        <f t="shared" si="1804"/>
        <v>0</v>
      </c>
      <c r="UH252">
        <f t="shared" si="1805"/>
        <v>0</v>
      </c>
      <c r="UI252">
        <f t="shared" si="1806"/>
        <v>0</v>
      </c>
      <c r="UJ252">
        <f t="shared" si="1807"/>
        <v>0</v>
      </c>
      <c r="UK252">
        <f t="shared" si="1808"/>
        <v>0</v>
      </c>
      <c r="UL252">
        <f t="shared" si="1809"/>
        <v>0</v>
      </c>
      <c r="UM252">
        <f t="shared" si="1810"/>
        <v>0</v>
      </c>
      <c r="UN252">
        <f t="shared" si="1811"/>
        <v>0</v>
      </c>
      <c r="UO252">
        <f t="shared" si="1812"/>
        <v>0</v>
      </c>
      <c r="UP252">
        <f t="shared" si="1813"/>
        <v>0</v>
      </c>
      <c r="UQ252">
        <f t="shared" si="1814"/>
        <v>0</v>
      </c>
      <c r="UR252">
        <f t="shared" si="1815"/>
        <v>0</v>
      </c>
      <c r="US252">
        <f t="shared" si="1816"/>
        <v>0</v>
      </c>
      <c r="UT252">
        <f t="shared" si="1817"/>
        <v>0</v>
      </c>
      <c r="UU252">
        <f t="shared" si="1818"/>
        <v>0</v>
      </c>
      <c r="UV252">
        <f t="shared" si="1819"/>
        <v>0</v>
      </c>
      <c r="UW252">
        <f t="shared" si="1820"/>
        <v>0</v>
      </c>
      <c r="UX252">
        <f t="shared" si="1821"/>
        <v>0</v>
      </c>
      <c r="UY252">
        <f t="shared" si="1822"/>
        <v>0</v>
      </c>
      <c r="UZ252">
        <f t="shared" si="1823"/>
        <v>0</v>
      </c>
      <c r="VA252">
        <f t="shared" si="1824"/>
        <v>0</v>
      </c>
      <c r="VB252">
        <f t="shared" si="1825"/>
        <v>0</v>
      </c>
      <c r="VC252">
        <f t="shared" si="1826"/>
        <v>0</v>
      </c>
      <c r="VD252">
        <f t="shared" si="1827"/>
        <v>0</v>
      </c>
      <c r="VE252">
        <f t="shared" si="1828"/>
        <v>0</v>
      </c>
      <c r="VF252">
        <f t="shared" si="1829"/>
        <v>0</v>
      </c>
      <c r="VG252">
        <f t="shared" si="1830"/>
        <v>0</v>
      </c>
      <c r="VH252">
        <f t="shared" si="1831"/>
        <v>0</v>
      </c>
      <c r="VI252">
        <f t="shared" si="1832"/>
        <v>0</v>
      </c>
      <c r="VJ252">
        <f t="shared" si="1833"/>
        <v>0</v>
      </c>
      <c r="VK252">
        <f t="shared" si="1834"/>
        <v>0</v>
      </c>
      <c r="VL252">
        <f t="shared" si="1835"/>
        <v>0</v>
      </c>
      <c r="VM252">
        <f t="shared" si="1836"/>
        <v>0</v>
      </c>
      <c r="VN252">
        <f t="shared" si="1837"/>
        <v>0</v>
      </c>
      <c r="VO252" t="str">
        <f t="shared" si="1838"/>
        <v/>
      </c>
      <c r="VP252" t="str">
        <f t="shared" si="1839"/>
        <v/>
      </c>
      <c r="VQ252" t="str">
        <f t="shared" si="1840"/>
        <v/>
      </c>
      <c r="VR252" t="str">
        <f t="shared" si="1841"/>
        <v/>
      </c>
      <c r="VS252" t="str">
        <f t="shared" si="1842"/>
        <v/>
      </c>
      <c r="VT252" t="str">
        <f t="shared" si="1843"/>
        <v/>
      </c>
      <c r="VU252" t="str">
        <f t="shared" si="1844"/>
        <v/>
      </c>
      <c r="VV252" t="str">
        <f t="shared" si="1845"/>
        <v/>
      </c>
      <c r="VW252" t="str">
        <f t="shared" si="1846"/>
        <v/>
      </c>
      <c r="VX252" t="str">
        <f t="shared" si="1847"/>
        <v/>
      </c>
      <c r="VY252" t="str">
        <f t="shared" si="1848"/>
        <v/>
      </c>
      <c r="VZ252" t="str">
        <f t="shared" si="1849"/>
        <v/>
      </c>
      <c r="WA252" t="str">
        <f t="shared" si="1850"/>
        <v/>
      </c>
      <c r="WB252" t="str">
        <f t="shared" si="1851"/>
        <v/>
      </c>
      <c r="WC252" t="str">
        <f t="shared" si="1852"/>
        <v/>
      </c>
      <c r="WD252" t="str">
        <f t="shared" si="1853"/>
        <v/>
      </c>
      <c r="WE252" t="str">
        <f t="shared" si="1854"/>
        <v/>
      </c>
      <c r="WF252" t="str">
        <f t="shared" si="1855"/>
        <v/>
      </c>
      <c r="WG252" t="str">
        <f t="shared" si="1856"/>
        <v/>
      </c>
      <c r="WH252" t="str">
        <f t="shared" si="1857"/>
        <v/>
      </c>
      <c r="WI252" t="str">
        <f t="shared" si="1858"/>
        <v/>
      </c>
      <c r="WJ252" t="str">
        <f t="shared" si="1859"/>
        <v/>
      </c>
      <c r="WK252" t="str">
        <f t="shared" si="1860"/>
        <v/>
      </c>
      <c r="WL252" t="str">
        <f t="shared" si="1861"/>
        <v/>
      </c>
      <c r="WM252" t="str">
        <f t="shared" si="1862"/>
        <v/>
      </c>
      <c r="WN252" t="str">
        <f t="shared" si="1863"/>
        <v/>
      </c>
      <c r="WO252" t="str">
        <f t="shared" si="1864"/>
        <v/>
      </c>
      <c r="WP252" t="str">
        <f t="shared" si="1865"/>
        <v/>
      </c>
      <c r="WQ252" t="str">
        <f t="shared" si="1866"/>
        <v/>
      </c>
      <c r="WR252" t="str">
        <f t="shared" si="1867"/>
        <v/>
      </c>
      <c r="WS252" t="str">
        <f t="shared" si="1868"/>
        <v/>
      </c>
      <c r="WT252" t="str">
        <f t="shared" si="1869"/>
        <v/>
      </c>
      <c r="WU252" t="str">
        <f t="shared" si="1870"/>
        <v/>
      </c>
      <c r="WV252" t="str">
        <f t="shared" si="1871"/>
        <v/>
      </c>
      <c r="WW252" t="str">
        <f t="shared" si="1872"/>
        <v/>
      </c>
      <c r="WX252" t="str">
        <f t="shared" si="1873"/>
        <v/>
      </c>
      <c r="WY252" t="str">
        <f t="shared" si="1874"/>
        <v/>
      </c>
      <c r="WZ252" t="str">
        <f t="shared" si="1875"/>
        <v/>
      </c>
      <c r="XA252" t="str">
        <f t="shared" si="1876"/>
        <v/>
      </c>
      <c r="XB252" t="str">
        <f t="shared" si="1877"/>
        <v/>
      </c>
      <c r="XC252" t="str">
        <f t="shared" si="1878"/>
        <v/>
      </c>
      <c r="XD252" t="str">
        <f t="shared" si="1879"/>
        <v/>
      </c>
      <c r="XE252" t="str">
        <f t="shared" si="1880"/>
        <v/>
      </c>
      <c r="XF252" t="str">
        <f t="shared" si="1881"/>
        <v/>
      </c>
      <c r="XG252" t="str">
        <f t="shared" si="1882"/>
        <v/>
      </c>
      <c r="XH252" t="str">
        <f t="shared" si="1883"/>
        <v/>
      </c>
      <c r="XI252" t="str">
        <f t="shared" si="1884"/>
        <v/>
      </c>
      <c r="XJ252" t="str">
        <f t="shared" si="1885"/>
        <v/>
      </c>
      <c r="XK252" t="str">
        <f t="shared" si="1886"/>
        <v/>
      </c>
      <c r="XL252" t="str">
        <f t="shared" si="1887"/>
        <v/>
      </c>
      <c r="XM252" t="str">
        <f t="shared" si="1888"/>
        <v/>
      </c>
      <c r="XN252" t="str">
        <f t="shared" si="1889"/>
        <v/>
      </c>
      <c r="XO252" t="str">
        <f t="shared" si="1890"/>
        <v/>
      </c>
      <c r="XP252" t="str">
        <f t="shared" si="1891"/>
        <v/>
      </c>
      <c r="XQ252" t="str">
        <f t="shared" si="1892"/>
        <v/>
      </c>
      <c r="XR252" t="str">
        <f t="shared" si="1893"/>
        <v/>
      </c>
      <c r="XS252" t="str">
        <f t="shared" si="1894"/>
        <v/>
      </c>
      <c r="XT252" t="str">
        <f t="shared" si="1895"/>
        <v/>
      </c>
      <c r="XU252" t="str">
        <f t="shared" si="1896"/>
        <v/>
      </c>
      <c r="XV252" t="str">
        <f t="shared" si="1897"/>
        <v/>
      </c>
      <c r="XW252" t="str">
        <f t="shared" si="1898"/>
        <v/>
      </c>
      <c r="XX252" t="str">
        <f t="shared" si="1899"/>
        <v/>
      </c>
      <c r="XY252" t="str">
        <f t="shared" si="1900"/>
        <v/>
      </c>
      <c r="XZ252" t="str">
        <f t="shared" si="1901"/>
        <v/>
      </c>
      <c r="YA252" t="str">
        <f t="shared" si="1902"/>
        <v/>
      </c>
      <c r="YB252" t="str">
        <f t="shared" si="1903"/>
        <v/>
      </c>
      <c r="YC252" t="str">
        <f t="shared" si="1904"/>
        <v/>
      </c>
      <c r="YD252" t="str">
        <f t="shared" si="1905"/>
        <v/>
      </c>
      <c r="YE252" t="str">
        <f t="shared" si="1906"/>
        <v/>
      </c>
      <c r="YF252" t="str">
        <f t="shared" si="1907"/>
        <v/>
      </c>
      <c r="YG252" t="str">
        <f t="shared" si="1908"/>
        <v/>
      </c>
      <c r="YH252" t="str">
        <f t="shared" si="1909"/>
        <v/>
      </c>
      <c r="YI252" t="str">
        <f t="shared" si="1910"/>
        <v/>
      </c>
      <c r="YJ252" t="str">
        <f t="shared" si="1911"/>
        <v/>
      </c>
      <c r="YK252" t="str">
        <f t="shared" si="1912"/>
        <v/>
      </c>
      <c r="YL252" t="str">
        <f t="shared" si="1913"/>
        <v/>
      </c>
      <c r="YM252" t="str">
        <f t="shared" si="1914"/>
        <v/>
      </c>
      <c r="YN252" t="str">
        <f t="shared" si="1915"/>
        <v/>
      </c>
      <c r="YO252" t="str">
        <f t="shared" si="1916"/>
        <v/>
      </c>
      <c r="YP252" t="str">
        <f t="shared" si="1917"/>
        <v/>
      </c>
      <c r="YQ252" t="str">
        <f t="shared" si="1918"/>
        <v/>
      </c>
      <c r="YR252" t="str">
        <f t="shared" si="1919"/>
        <v/>
      </c>
      <c r="YS252" t="str">
        <f t="shared" si="1920"/>
        <v/>
      </c>
      <c r="YT252" t="str">
        <f t="shared" si="1921"/>
        <v/>
      </c>
      <c r="YU252" t="str">
        <f t="shared" si="1922"/>
        <v/>
      </c>
      <c r="YV252" t="str">
        <f t="shared" si="1923"/>
        <v/>
      </c>
      <c r="YW252" t="str">
        <f t="shared" si="1924"/>
        <v/>
      </c>
      <c r="YX252" t="str">
        <f t="shared" si="1925"/>
        <v/>
      </c>
      <c r="YY252" t="str">
        <f t="shared" si="1926"/>
        <v/>
      </c>
      <c r="YZ252" t="str">
        <f t="shared" si="1927"/>
        <v/>
      </c>
      <c r="ZA252" t="str">
        <f t="shared" si="1928"/>
        <v/>
      </c>
      <c r="ZB252" t="str">
        <f t="shared" si="1929"/>
        <v/>
      </c>
      <c r="ZC252" t="str">
        <f t="shared" si="1930"/>
        <v/>
      </c>
      <c r="ZD252" t="str">
        <f t="shared" si="1931"/>
        <v/>
      </c>
      <c r="ZE252" t="str">
        <f t="shared" si="1932"/>
        <v/>
      </c>
      <c r="ZF252" t="str">
        <f t="shared" si="1933"/>
        <v/>
      </c>
      <c r="ZG252" t="str">
        <f t="shared" si="1934"/>
        <v/>
      </c>
      <c r="ZH252" t="str">
        <f t="shared" si="1935"/>
        <v/>
      </c>
      <c r="ZI252" t="str">
        <f t="shared" si="1936"/>
        <v/>
      </c>
      <c r="ZJ252" t="str">
        <f t="shared" si="1937"/>
        <v/>
      </c>
      <c r="ZK252" t="str">
        <f t="shared" si="1938"/>
        <v/>
      </c>
      <c r="ZL252" t="str">
        <f t="shared" si="1939"/>
        <v/>
      </c>
      <c r="ZM252" t="str">
        <f t="shared" si="1940"/>
        <v/>
      </c>
      <c r="ZN252" t="str">
        <f t="shared" si="1941"/>
        <v/>
      </c>
      <c r="ZO252" t="str">
        <f t="shared" si="1942"/>
        <v/>
      </c>
      <c r="ZP252" t="str">
        <f t="shared" si="1943"/>
        <v/>
      </c>
      <c r="ZQ252" t="str">
        <f t="shared" si="1944"/>
        <v/>
      </c>
      <c r="ZR252" t="str">
        <f t="shared" si="1945"/>
        <v/>
      </c>
      <c r="ZS252" t="str">
        <f t="shared" si="1946"/>
        <v/>
      </c>
      <c r="ZT252" t="str">
        <f t="shared" si="1947"/>
        <v/>
      </c>
      <c r="ZU252" t="str">
        <f t="shared" si="1948"/>
        <v/>
      </c>
      <c r="ZV252" t="str">
        <f t="shared" si="1949"/>
        <v/>
      </c>
      <c r="ZW252" t="str">
        <f t="shared" si="1950"/>
        <v/>
      </c>
      <c r="ZX252" t="str">
        <f t="shared" si="1951"/>
        <v/>
      </c>
      <c r="ZY252" t="str">
        <f t="shared" si="1952"/>
        <v/>
      </c>
      <c r="ZZ252" t="str">
        <f t="shared" si="1953"/>
        <v/>
      </c>
      <c r="AAA252" t="str">
        <f t="shared" si="1954"/>
        <v/>
      </c>
      <c r="AAB252" t="str">
        <f t="shared" si="1955"/>
        <v/>
      </c>
      <c r="AAC252" t="str">
        <f t="shared" si="1956"/>
        <v/>
      </c>
      <c r="AAD252" t="str">
        <f t="shared" si="1957"/>
        <v/>
      </c>
      <c r="AAE252" t="e">
        <f t="shared" ca="1" si="1958"/>
        <v>#N/A</v>
      </c>
      <c r="AAF252" t="e">
        <f t="shared" ca="1" si="1959"/>
        <v>#N/A</v>
      </c>
      <c r="AAG252" t="e">
        <f t="shared" ca="1" si="1960"/>
        <v>#N/A</v>
      </c>
      <c r="AAH252" t="e">
        <f t="shared" ca="1" si="1961"/>
        <v>#N/A</v>
      </c>
      <c r="AAI252" t="e">
        <f t="shared" ca="1" si="1962"/>
        <v>#N/A</v>
      </c>
      <c r="AAJ252" t="e">
        <f t="shared" ca="1" si="1963"/>
        <v>#N/A</v>
      </c>
    </row>
    <row r="253" spans="1:713" x14ac:dyDescent="0.35">
      <c r="B253">
        <v>392</v>
      </c>
      <c r="C253" s="8">
        <v>40596.617777777778</v>
      </c>
      <c r="D253" t="s">
        <v>221</v>
      </c>
      <c r="E253" t="s">
        <v>2915</v>
      </c>
      <c r="G253" t="s">
        <v>223</v>
      </c>
      <c r="O253"/>
      <c r="P253"/>
      <c r="Q253"/>
      <c r="R253"/>
      <c r="S253"/>
      <c r="T253"/>
      <c r="U253"/>
      <c r="V253"/>
      <c r="W253"/>
      <c r="Z253" s="10"/>
      <c r="AA253" s="10"/>
      <c r="AB253" s="10"/>
      <c r="AC253" s="10"/>
      <c r="AD253" s="10"/>
      <c r="AE253" s="10"/>
      <c r="AF253" s="10"/>
      <c r="AG253" s="10"/>
      <c r="AH253" s="10"/>
      <c r="CU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c r="EM253" s="10"/>
      <c r="EN253" s="10"/>
      <c r="EO253" s="10"/>
      <c r="EP253" s="10"/>
      <c r="EQ253" s="10"/>
      <c r="ER253" s="10"/>
      <c r="ES253" s="10"/>
      <c r="ET253" s="10"/>
      <c r="EU253" s="10"/>
      <c r="EV253" s="10"/>
      <c r="EW253" s="10"/>
      <c r="EX253" s="10"/>
      <c r="EY253" s="10"/>
      <c r="HQ253" t="str">
        <f t="shared" si="1476"/>
        <v/>
      </c>
      <c r="HR253" t="str">
        <f t="shared" si="1477"/>
        <v/>
      </c>
      <c r="HS253" t="str">
        <f t="shared" si="1478"/>
        <v/>
      </c>
      <c r="HT253" t="str">
        <f t="shared" si="1479"/>
        <v/>
      </c>
      <c r="HU253" t="str">
        <f t="shared" si="1480"/>
        <v/>
      </c>
      <c r="HV253" t="str">
        <f t="shared" si="1481"/>
        <v/>
      </c>
      <c r="HW253" t="str">
        <f t="shared" si="1482"/>
        <v/>
      </c>
      <c r="HX253" t="str">
        <f t="shared" si="1483"/>
        <v/>
      </c>
      <c r="HY253" t="str">
        <f t="shared" si="1484"/>
        <v/>
      </c>
      <c r="HZ253" t="str">
        <f t="shared" si="1485"/>
        <v/>
      </c>
      <c r="IA253" t="str">
        <f t="shared" si="1486"/>
        <v/>
      </c>
      <c r="IB253" t="str">
        <f t="shared" si="1487"/>
        <v/>
      </c>
      <c r="IC253" t="str">
        <f t="shared" si="1488"/>
        <v/>
      </c>
      <c r="ID253" t="str">
        <f t="shared" si="1489"/>
        <v/>
      </c>
      <c r="IE253" t="str">
        <f t="shared" si="1490"/>
        <v/>
      </c>
      <c r="IF253" t="str">
        <f t="shared" si="1491"/>
        <v/>
      </c>
      <c r="IG253" t="str">
        <f t="shared" si="1492"/>
        <v/>
      </c>
      <c r="IH253" t="str">
        <f t="shared" si="1493"/>
        <v/>
      </c>
      <c r="II253" t="str">
        <f t="shared" si="1494"/>
        <v/>
      </c>
      <c r="IJ253" t="str">
        <f t="shared" si="1495"/>
        <v/>
      </c>
      <c r="IK253" t="str">
        <f t="shared" si="1496"/>
        <v/>
      </c>
      <c r="IL253" t="str">
        <f t="shared" si="1497"/>
        <v/>
      </c>
      <c r="IM253" t="str">
        <f t="shared" si="1498"/>
        <v/>
      </c>
      <c r="IN253" t="str">
        <f t="shared" si="1499"/>
        <v/>
      </c>
      <c r="IO253" t="str">
        <f t="shared" si="1500"/>
        <v/>
      </c>
      <c r="IP253" t="str">
        <f t="shared" si="1501"/>
        <v/>
      </c>
      <c r="IQ253" t="str">
        <f t="shared" si="1502"/>
        <v/>
      </c>
      <c r="IR253" t="str">
        <f t="shared" si="1503"/>
        <v/>
      </c>
      <c r="IS253" t="str">
        <f t="shared" si="1504"/>
        <v/>
      </c>
      <c r="IT253" t="str">
        <f t="shared" si="1505"/>
        <v/>
      </c>
      <c r="IU253" t="str">
        <f t="shared" si="1506"/>
        <v/>
      </c>
      <c r="IV253" t="str">
        <f t="shared" si="1507"/>
        <v/>
      </c>
      <c r="IW253" t="str">
        <f t="shared" si="1508"/>
        <v/>
      </c>
      <c r="IX253" t="str">
        <f t="shared" si="1509"/>
        <v/>
      </c>
      <c r="IY253" t="str">
        <f t="shared" si="1510"/>
        <v/>
      </c>
      <c r="IZ253" t="str">
        <f t="shared" si="1511"/>
        <v/>
      </c>
      <c r="JA253" t="str">
        <f t="shared" si="1512"/>
        <v/>
      </c>
      <c r="JB253" t="str">
        <f t="shared" si="1513"/>
        <v/>
      </c>
      <c r="JC253" t="str">
        <f t="shared" si="1514"/>
        <v/>
      </c>
      <c r="JD253" t="str">
        <f t="shared" si="1515"/>
        <v/>
      </c>
      <c r="JE253" t="str">
        <f t="shared" si="1516"/>
        <v/>
      </c>
      <c r="JF253" t="str">
        <f t="shared" si="1517"/>
        <v/>
      </c>
      <c r="JG253" t="str">
        <f t="shared" si="1518"/>
        <v/>
      </c>
      <c r="JH253" t="str">
        <f t="shared" si="1519"/>
        <v/>
      </c>
      <c r="JI253" t="str">
        <f t="shared" si="1520"/>
        <v/>
      </c>
      <c r="JJ253" t="str">
        <f t="shared" si="1521"/>
        <v/>
      </c>
      <c r="JK253" t="str">
        <f t="shared" si="1522"/>
        <v/>
      </c>
      <c r="JL253" t="str">
        <f t="shared" si="1523"/>
        <v/>
      </c>
      <c r="JM253" t="str">
        <f t="shared" si="1524"/>
        <v/>
      </c>
      <c r="JN253" t="str">
        <f t="shared" si="1525"/>
        <v/>
      </c>
      <c r="JO253" t="str">
        <f t="shared" si="1526"/>
        <v/>
      </c>
      <c r="JP253" t="str">
        <f t="shared" si="1527"/>
        <v/>
      </c>
      <c r="JQ253" t="str">
        <f t="shared" si="1528"/>
        <v/>
      </c>
      <c r="JR253" t="str">
        <f t="shared" si="1529"/>
        <v/>
      </c>
      <c r="JS253" t="str">
        <f t="shared" si="1530"/>
        <v/>
      </c>
      <c r="JT253" t="str">
        <f t="shared" si="1531"/>
        <v/>
      </c>
      <c r="JU253" t="str">
        <f t="shared" si="1532"/>
        <v/>
      </c>
      <c r="JV253" t="str">
        <f t="shared" si="1533"/>
        <v/>
      </c>
      <c r="JW253" t="str">
        <f t="shared" si="1534"/>
        <v/>
      </c>
      <c r="JX253" t="str">
        <f t="shared" si="1535"/>
        <v/>
      </c>
      <c r="JY253" t="str">
        <f t="shared" si="1536"/>
        <v/>
      </c>
      <c r="JZ253" t="str">
        <f t="shared" si="1537"/>
        <v/>
      </c>
      <c r="KA253" t="str">
        <f t="shared" si="1538"/>
        <v/>
      </c>
      <c r="KB253" t="str">
        <f t="shared" si="1539"/>
        <v/>
      </c>
      <c r="KC253" t="str">
        <f t="shared" si="1540"/>
        <v/>
      </c>
      <c r="KD253" t="str">
        <f t="shared" si="1541"/>
        <v/>
      </c>
      <c r="KE253" t="str">
        <f t="shared" si="1542"/>
        <v/>
      </c>
      <c r="KF253" t="str">
        <f t="shared" si="1543"/>
        <v/>
      </c>
      <c r="KG253" t="str">
        <f t="shared" si="1544"/>
        <v/>
      </c>
      <c r="KH253" t="str">
        <f t="shared" si="1545"/>
        <v/>
      </c>
      <c r="KI253" t="str">
        <f t="shared" si="1546"/>
        <v/>
      </c>
      <c r="KJ253" t="str">
        <f t="shared" si="1547"/>
        <v/>
      </c>
      <c r="KK253" t="str">
        <f t="shared" si="1548"/>
        <v/>
      </c>
      <c r="KL253" t="str">
        <f t="shared" si="1549"/>
        <v/>
      </c>
      <c r="KM253" t="str">
        <f t="shared" si="1550"/>
        <v/>
      </c>
      <c r="KN253" t="str">
        <f t="shared" si="1551"/>
        <v/>
      </c>
      <c r="KO253" t="str">
        <f t="shared" si="1552"/>
        <v/>
      </c>
      <c r="KP253" t="str">
        <f t="shared" si="1553"/>
        <v/>
      </c>
      <c r="KQ253" t="str">
        <f t="shared" si="1554"/>
        <v/>
      </c>
      <c r="KR253" t="str">
        <f t="shared" si="1555"/>
        <v/>
      </c>
      <c r="KS253" t="str">
        <f t="shared" si="1556"/>
        <v/>
      </c>
      <c r="KT253" t="str">
        <f t="shared" si="1557"/>
        <v/>
      </c>
      <c r="KU253" t="str">
        <f t="shared" si="1558"/>
        <v/>
      </c>
      <c r="KV253" t="str">
        <f t="shared" si="1559"/>
        <v/>
      </c>
      <c r="KW253" t="str">
        <f t="shared" si="1560"/>
        <v/>
      </c>
      <c r="KX253" t="str">
        <f t="shared" si="1561"/>
        <v/>
      </c>
      <c r="KY253" t="str">
        <f t="shared" si="1562"/>
        <v/>
      </c>
      <c r="KZ253" t="str">
        <f t="shared" si="1563"/>
        <v/>
      </c>
      <c r="LA253" t="str">
        <f t="shared" si="1564"/>
        <v/>
      </c>
      <c r="LB253" t="str">
        <f t="shared" si="1565"/>
        <v/>
      </c>
      <c r="LC253" t="str">
        <f t="shared" si="1566"/>
        <v/>
      </c>
      <c r="LD253" t="str">
        <f t="shared" si="1567"/>
        <v/>
      </c>
      <c r="LE253" t="str">
        <f t="shared" si="1568"/>
        <v/>
      </c>
      <c r="LF253" t="str">
        <f t="shared" si="1569"/>
        <v/>
      </c>
      <c r="LG253" t="str">
        <f t="shared" si="1570"/>
        <v/>
      </c>
      <c r="LH253" t="str">
        <f t="shared" si="1571"/>
        <v/>
      </c>
      <c r="LI253" t="str">
        <f t="shared" si="1572"/>
        <v/>
      </c>
      <c r="LJ253" t="str">
        <f t="shared" si="1573"/>
        <v/>
      </c>
      <c r="LK253" t="str">
        <f t="shared" si="1574"/>
        <v/>
      </c>
      <c r="LL253" t="str">
        <f t="shared" si="1575"/>
        <v/>
      </c>
      <c r="LM253" t="str">
        <f t="shared" si="1576"/>
        <v/>
      </c>
      <c r="LN253" t="str">
        <f t="shared" si="1577"/>
        <v/>
      </c>
      <c r="LO253" t="str">
        <f t="shared" si="1578"/>
        <v/>
      </c>
      <c r="LP253" t="str">
        <f t="shared" si="1579"/>
        <v/>
      </c>
      <c r="LQ253" t="str">
        <f t="shared" si="1580"/>
        <v/>
      </c>
      <c r="LR253" t="str">
        <f t="shared" si="1581"/>
        <v/>
      </c>
      <c r="LS253" t="str">
        <f t="shared" si="1582"/>
        <v/>
      </c>
      <c r="LT253" t="str">
        <f t="shared" si="1583"/>
        <v/>
      </c>
      <c r="LU253" t="str">
        <f t="shared" si="1584"/>
        <v/>
      </c>
      <c r="LV253" t="str">
        <f t="shared" si="1585"/>
        <v/>
      </c>
      <c r="LW253" t="str">
        <f t="shared" si="1586"/>
        <v/>
      </c>
      <c r="LX253" t="str">
        <f t="shared" si="1587"/>
        <v/>
      </c>
      <c r="LY253" t="str">
        <f t="shared" si="1588"/>
        <v/>
      </c>
      <c r="LZ253" t="str">
        <f t="shared" si="1589"/>
        <v/>
      </c>
      <c r="MA253" t="str">
        <f t="shared" si="1590"/>
        <v/>
      </c>
      <c r="MB253" t="str">
        <f t="shared" si="1591"/>
        <v/>
      </c>
      <c r="MC253" t="str">
        <f t="shared" si="1592"/>
        <v/>
      </c>
      <c r="MD253" t="str">
        <f t="shared" si="1593"/>
        <v/>
      </c>
      <c r="ME253" t="str">
        <f t="shared" si="1594"/>
        <v/>
      </c>
      <c r="MF253" t="str">
        <f t="shared" si="1595"/>
        <v/>
      </c>
      <c r="MG253" t="str">
        <f t="shared" si="1596"/>
        <v/>
      </c>
      <c r="MH253" t="str">
        <f t="shared" si="1597"/>
        <v/>
      </c>
      <c r="MI253" t="str">
        <f t="shared" si="1598"/>
        <v/>
      </c>
      <c r="MJ253" t="str">
        <f t="shared" si="1599"/>
        <v/>
      </c>
      <c r="MK253" t="str">
        <f t="shared" si="1600"/>
        <v/>
      </c>
      <c r="ML253" t="str">
        <f t="shared" si="1601"/>
        <v/>
      </c>
      <c r="MM253" t="str">
        <f t="shared" si="1602"/>
        <v/>
      </c>
      <c r="MN253" t="str">
        <f t="shared" si="1603"/>
        <v/>
      </c>
      <c r="MO253" t="str">
        <f t="shared" si="1604"/>
        <v/>
      </c>
      <c r="MP253" t="str">
        <f t="shared" si="1605"/>
        <v/>
      </c>
      <c r="MQ253" t="str">
        <f t="shared" si="1606"/>
        <v/>
      </c>
      <c r="MR253" t="str">
        <f t="shared" si="1607"/>
        <v/>
      </c>
      <c r="MS253" t="str">
        <f t="shared" si="1608"/>
        <v/>
      </c>
      <c r="MT253" t="str">
        <f t="shared" si="1609"/>
        <v/>
      </c>
      <c r="MU253" t="str">
        <f t="shared" si="1610"/>
        <v/>
      </c>
      <c r="MV253" t="str">
        <f t="shared" si="1611"/>
        <v/>
      </c>
      <c r="MW253" t="str">
        <f t="shared" si="1612"/>
        <v/>
      </c>
      <c r="MX253" t="str">
        <f t="shared" si="1613"/>
        <v/>
      </c>
      <c r="MY253" t="str">
        <f t="shared" si="1614"/>
        <v/>
      </c>
      <c r="MZ253" t="str">
        <f t="shared" si="1615"/>
        <v/>
      </c>
      <c r="NA253" t="str">
        <f t="shared" si="1616"/>
        <v/>
      </c>
      <c r="NB253" t="str">
        <f t="shared" si="1617"/>
        <v/>
      </c>
      <c r="NC253" t="str">
        <f t="shared" si="1618"/>
        <v/>
      </c>
      <c r="ND253" t="str">
        <f t="shared" si="1619"/>
        <v/>
      </c>
      <c r="NE253" t="str">
        <f t="shared" si="1620"/>
        <v/>
      </c>
      <c r="NF253" t="str">
        <f t="shared" si="1621"/>
        <v/>
      </c>
      <c r="NG253" t="str">
        <f t="shared" si="1622"/>
        <v/>
      </c>
      <c r="NH253" t="str">
        <f t="shared" si="1623"/>
        <v/>
      </c>
      <c r="NI253" t="str">
        <f t="shared" si="1624"/>
        <v/>
      </c>
      <c r="NJ253" t="str">
        <f t="shared" si="1625"/>
        <v/>
      </c>
      <c r="NK253" t="str">
        <f t="shared" si="1626"/>
        <v/>
      </c>
      <c r="NL253" t="str">
        <f t="shared" si="1627"/>
        <v/>
      </c>
      <c r="NM253" t="str">
        <f t="shared" si="1628"/>
        <v/>
      </c>
      <c r="NN253" t="str">
        <f t="shared" si="1629"/>
        <v/>
      </c>
      <c r="NO253" t="str">
        <f t="shared" si="1630"/>
        <v/>
      </c>
      <c r="NP253" t="str">
        <f t="shared" si="1631"/>
        <v/>
      </c>
      <c r="NQ253" t="str">
        <f t="shared" si="1632"/>
        <v/>
      </c>
      <c r="NR253" t="str">
        <f t="shared" si="1633"/>
        <v/>
      </c>
      <c r="NS253" t="str">
        <f t="shared" si="1634"/>
        <v/>
      </c>
      <c r="NT253" t="str">
        <f t="shared" si="1635"/>
        <v/>
      </c>
      <c r="NU253" t="str">
        <f t="shared" si="1636"/>
        <v/>
      </c>
      <c r="NV253" t="str">
        <f t="shared" si="1637"/>
        <v/>
      </c>
      <c r="NW253" t="str">
        <f t="shared" si="1638"/>
        <v/>
      </c>
      <c r="NX253" t="str">
        <f t="shared" si="1639"/>
        <v/>
      </c>
      <c r="NY253" t="str">
        <f t="shared" si="1640"/>
        <v/>
      </c>
      <c r="NZ253" t="str">
        <f t="shared" si="1641"/>
        <v/>
      </c>
      <c r="OA253" t="str">
        <f t="shared" si="1642"/>
        <v/>
      </c>
      <c r="OB253" t="str">
        <f t="shared" si="1643"/>
        <v/>
      </c>
      <c r="OC253" t="str">
        <f t="shared" si="1644"/>
        <v/>
      </c>
      <c r="OD253" t="str">
        <f t="shared" si="1645"/>
        <v/>
      </c>
      <c r="OE253" t="str">
        <f t="shared" si="1646"/>
        <v/>
      </c>
      <c r="OF253" t="str">
        <f t="shared" si="1647"/>
        <v/>
      </c>
      <c r="OG253" t="str">
        <f t="shared" si="1648"/>
        <v/>
      </c>
      <c r="OH253" t="str">
        <f t="shared" si="1649"/>
        <v/>
      </c>
      <c r="OI253" t="str">
        <f t="shared" si="1650"/>
        <v/>
      </c>
      <c r="OJ253" t="str">
        <f t="shared" si="1651"/>
        <v/>
      </c>
      <c r="OK253" t="str">
        <f t="shared" si="1652"/>
        <v/>
      </c>
      <c r="OL253" t="str">
        <f t="shared" si="1653"/>
        <v/>
      </c>
      <c r="OM253" t="str">
        <f t="shared" si="1654"/>
        <v/>
      </c>
      <c r="ON253" t="str">
        <f t="shared" si="1655"/>
        <v/>
      </c>
      <c r="OO253" t="str">
        <f t="shared" si="1656"/>
        <v/>
      </c>
      <c r="OP253" t="str">
        <f t="shared" si="1657"/>
        <v/>
      </c>
      <c r="OQ253" t="str">
        <f t="shared" si="1658"/>
        <v/>
      </c>
      <c r="OR253" t="str">
        <f t="shared" si="1659"/>
        <v/>
      </c>
      <c r="OS253" t="str">
        <f t="shared" si="1660"/>
        <v/>
      </c>
      <c r="OT253" t="str">
        <f t="shared" si="1661"/>
        <v/>
      </c>
      <c r="OU253" t="str">
        <f t="shared" si="1662"/>
        <v/>
      </c>
      <c r="OV253" t="str">
        <f t="shared" si="1663"/>
        <v/>
      </c>
      <c r="OW253" t="str">
        <f t="shared" si="1664"/>
        <v/>
      </c>
      <c r="OX253" t="str">
        <f t="shared" si="1665"/>
        <v/>
      </c>
      <c r="OY253" t="str">
        <f t="shared" si="1666"/>
        <v/>
      </c>
      <c r="OZ253" t="str">
        <f t="shared" si="1667"/>
        <v/>
      </c>
      <c r="PA253" t="str">
        <f t="shared" si="1668"/>
        <v/>
      </c>
      <c r="PB253" t="str">
        <f t="shared" si="1669"/>
        <v/>
      </c>
      <c r="PC253" t="str">
        <f t="shared" si="1670"/>
        <v/>
      </c>
      <c r="PD253" t="str">
        <f t="shared" si="1671"/>
        <v/>
      </c>
      <c r="PE253" t="str">
        <f t="shared" si="1672"/>
        <v/>
      </c>
      <c r="PF253" t="str">
        <f t="shared" si="1673"/>
        <v/>
      </c>
      <c r="PG253" t="str">
        <f t="shared" si="1674"/>
        <v/>
      </c>
      <c r="PH253" t="str">
        <f t="shared" si="1675"/>
        <v/>
      </c>
      <c r="PI253" t="str">
        <f t="shared" si="1676"/>
        <v/>
      </c>
      <c r="PJ253" t="str">
        <f t="shared" si="1677"/>
        <v/>
      </c>
      <c r="PK253" t="str">
        <f t="shared" si="1678"/>
        <v/>
      </c>
      <c r="PL253" t="str">
        <f t="shared" si="1679"/>
        <v/>
      </c>
      <c r="PM253" t="str">
        <f t="shared" si="1680"/>
        <v/>
      </c>
      <c r="PN253" t="str">
        <f t="shared" si="1681"/>
        <v/>
      </c>
      <c r="PO253" t="str">
        <f t="shared" si="1682"/>
        <v/>
      </c>
      <c r="PP253" t="str">
        <f t="shared" si="1683"/>
        <v/>
      </c>
      <c r="PQ253" t="str">
        <f t="shared" si="1684"/>
        <v/>
      </c>
      <c r="PR253" t="str">
        <f t="shared" si="1685"/>
        <v/>
      </c>
      <c r="PS253" t="str">
        <f t="shared" si="1686"/>
        <v/>
      </c>
      <c r="PT253" t="str">
        <f t="shared" si="1687"/>
        <v/>
      </c>
      <c r="PU253" t="str">
        <f t="shared" si="1688"/>
        <v/>
      </c>
      <c r="PV253" t="str">
        <f t="shared" si="1689"/>
        <v/>
      </c>
      <c r="PW253" t="str">
        <f t="shared" si="1690"/>
        <v/>
      </c>
      <c r="PX253" t="str">
        <f t="shared" si="1691"/>
        <v/>
      </c>
      <c r="PY253" t="str">
        <f t="shared" si="1692"/>
        <v/>
      </c>
      <c r="PZ253" t="str">
        <f t="shared" si="1693"/>
        <v/>
      </c>
      <c r="QA253" t="str">
        <f t="shared" si="1694"/>
        <v/>
      </c>
      <c r="QB253" t="str">
        <f t="shared" si="1695"/>
        <v/>
      </c>
      <c r="QC253" t="str">
        <f t="shared" si="1696"/>
        <v/>
      </c>
      <c r="QD253" t="str">
        <f t="shared" si="1697"/>
        <v/>
      </c>
      <c r="QE253" t="str">
        <f t="shared" si="1698"/>
        <v/>
      </c>
      <c r="QF253" t="str">
        <f t="shared" si="1699"/>
        <v/>
      </c>
      <c r="QG253" t="str">
        <f t="shared" si="1700"/>
        <v/>
      </c>
      <c r="QH253" t="str">
        <f t="shared" si="1701"/>
        <v/>
      </c>
      <c r="QI253" t="str">
        <f t="shared" si="1702"/>
        <v/>
      </c>
      <c r="QJ253" t="str">
        <f t="shared" si="1703"/>
        <v/>
      </c>
      <c r="QK253" t="str">
        <f t="shared" si="1704"/>
        <v/>
      </c>
      <c r="QL253" t="str">
        <f t="shared" si="1705"/>
        <v/>
      </c>
      <c r="QM253" t="str">
        <f t="shared" si="1706"/>
        <v/>
      </c>
      <c r="QN253" t="str">
        <f t="shared" si="1707"/>
        <v/>
      </c>
      <c r="QO253" t="str">
        <f t="shared" si="1708"/>
        <v/>
      </c>
      <c r="QP253" t="str">
        <f t="shared" si="1709"/>
        <v/>
      </c>
      <c r="QQ253" t="str">
        <f t="shared" si="1710"/>
        <v/>
      </c>
      <c r="QR253" t="str">
        <f t="shared" si="1711"/>
        <v/>
      </c>
      <c r="QS253" t="str">
        <f t="shared" si="1712"/>
        <v/>
      </c>
      <c r="QT253" t="str">
        <f t="shared" si="1713"/>
        <v/>
      </c>
      <c r="QU253" t="str">
        <f t="shared" si="1714"/>
        <v/>
      </c>
      <c r="QV253" t="str">
        <f t="shared" si="1715"/>
        <v/>
      </c>
      <c r="QW253" t="str">
        <f t="shared" si="1716"/>
        <v/>
      </c>
      <c r="QX253" t="str">
        <f t="shared" si="1717"/>
        <v/>
      </c>
      <c r="QY253" t="str">
        <f t="shared" si="1718"/>
        <v/>
      </c>
      <c r="QZ253" t="str">
        <f t="shared" si="1719"/>
        <v/>
      </c>
      <c r="RA253" t="str">
        <f t="shared" si="1720"/>
        <v/>
      </c>
      <c r="RB253" t="str">
        <f t="shared" si="1721"/>
        <v/>
      </c>
      <c r="RC253" t="str">
        <f t="shared" si="1722"/>
        <v/>
      </c>
      <c r="RD253" t="str">
        <f t="shared" si="1723"/>
        <v/>
      </c>
      <c r="RE253" t="str">
        <f t="shared" si="1724"/>
        <v/>
      </c>
      <c r="RF253" t="str">
        <f t="shared" si="1725"/>
        <v/>
      </c>
      <c r="RG253" t="str">
        <f t="shared" si="1726"/>
        <v/>
      </c>
      <c r="RH253" t="str">
        <f t="shared" si="1727"/>
        <v/>
      </c>
      <c r="RI253" t="str">
        <f t="shared" si="1728"/>
        <v/>
      </c>
      <c r="RJ253" t="str">
        <f t="shared" si="1729"/>
        <v/>
      </c>
      <c r="RK253" t="str">
        <f t="shared" si="1730"/>
        <v/>
      </c>
      <c r="RL253" t="str">
        <f t="shared" si="1731"/>
        <v/>
      </c>
      <c r="RM253" t="str">
        <f t="shared" si="1732"/>
        <v/>
      </c>
      <c r="RN253" t="str">
        <f t="shared" si="1733"/>
        <v/>
      </c>
      <c r="RO253" t="str">
        <f t="shared" si="1734"/>
        <v/>
      </c>
      <c r="RP253" t="str">
        <f t="shared" si="1735"/>
        <v/>
      </c>
      <c r="RQ253" t="str">
        <f t="shared" si="1736"/>
        <v/>
      </c>
      <c r="RR253" t="str">
        <f t="shared" si="1737"/>
        <v/>
      </c>
      <c r="RS253" t="str">
        <f t="shared" si="1738"/>
        <v/>
      </c>
      <c r="RT253" t="str">
        <f t="shared" si="1739"/>
        <v/>
      </c>
      <c r="RU253" t="str">
        <f t="shared" si="1740"/>
        <v/>
      </c>
      <c r="RV253" t="str">
        <f t="shared" si="1741"/>
        <v/>
      </c>
      <c r="RW253" t="str">
        <f t="shared" si="1742"/>
        <v/>
      </c>
      <c r="RX253" t="str">
        <f t="shared" si="1743"/>
        <v/>
      </c>
      <c r="RY253" t="str">
        <f t="shared" si="1744"/>
        <v/>
      </c>
      <c r="RZ253" t="str">
        <f t="shared" si="1745"/>
        <v/>
      </c>
      <c r="SA253" t="str">
        <f t="shared" si="1746"/>
        <v/>
      </c>
      <c r="SB253" t="str">
        <f t="shared" si="1747"/>
        <v/>
      </c>
      <c r="SC253" t="str">
        <f t="shared" si="1748"/>
        <v/>
      </c>
      <c r="SD253" t="str">
        <f t="shared" si="1749"/>
        <v/>
      </c>
      <c r="SE253" t="str">
        <f t="shared" si="1750"/>
        <v/>
      </c>
      <c r="SF253" t="str">
        <f t="shared" si="1751"/>
        <v/>
      </c>
      <c r="SG253" t="str">
        <f t="shared" si="1752"/>
        <v/>
      </c>
      <c r="SH253" t="str">
        <f t="shared" si="1753"/>
        <v/>
      </c>
      <c r="SI253" t="str">
        <f t="shared" si="1754"/>
        <v/>
      </c>
      <c r="SJ253" t="str">
        <f t="shared" si="1755"/>
        <v/>
      </c>
      <c r="SK253" t="str">
        <f t="shared" si="1756"/>
        <v/>
      </c>
      <c r="SL253" t="str">
        <f t="shared" si="1757"/>
        <v/>
      </c>
      <c r="SM253" t="str">
        <f t="shared" si="1758"/>
        <v/>
      </c>
      <c r="SN253" t="str">
        <f t="shared" si="1759"/>
        <v/>
      </c>
      <c r="SO253" t="str">
        <f t="shared" si="1760"/>
        <v/>
      </c>
      <c r="SP253" t="str">
        <f t="shared" si="1761"/>
        <v/>
      </c>
      <c r="SQ253" t="str">
        <f t="shared" si="1762"/>
        <v/>
      </c>
      <c r="SR253" t="str">
        <f t="shared" si="1763"/>
        <v/>
      </c>
      <c r="SS253">
        <f t="shared" si="1764"/>
        <v>0</v>
      </c>
      <c r="ST253">
        <f t="shared" si="1765"/>
        <v>0</v>
      </c>
      <c r="SU253">
        <f t="shared" si="1766"/>
        <v>0</v>
      </c>
      <c r="SV253">
        <f t="shared" si="1767"/>
        <v>0</v>
      </c>
      <c r="SW253">
        <f t="shared" si="1768"/>
        <v>0</v>
      </c>
      <c r="SX253">
        <f t="shared" si="1769"/>
        <v>0</v>
      </c>
      <c r="SY253">
        <f t="shared" si="1770"/>
        <v>0</v>
      </c>
      <c r="SZ253">
        <f t="shared" si="1771"/>
        <v>0</v>
      </c>
      <c r="TA253">
        <f t="shared" si="1772"/>
        <v>0</v>
      </c>
      <c r="TB253">
        <f t="shared" si="1773"/>
        <v>0</v>
      </c>
      <c r="TC253">
        <f t="shared" si="1774"/>
        <v>0</v>
      </c>
      <c r="TD253">
        <f t="shared" si="1775"/>
        <v>0</v>
      </c>
      <c r="TE253">
        <f t="shared" si="1776"/>
        <v>0</v>
      </c>
      <c r="TF253">
        <f t="shared" si="1777"/>
        <v>0</v>
      </c>
      <c r="TG253">
        <f t="shared" si="1778"/>
        <v>0</v>
      </c>
      <c r="TH253">
        <f t="shared" si="1779"/>
        <v>0</v>
      </c>
      <c r="TI253">
        <f t="shared" si="1780"/>
        <v>0</v>
      </c>
      <c r="TJ253">
        <f t="shared" si="1781"/>
        <v>0</v>
      </c>
      <c r="TK253">
        <f t="shared" si="1782"/>
        <v>0</v>
      </c>
      <c r="TL253">
        <f t="shared" si="1783"/>
        <v>0</v>
      </c>
      <c r="TM253">
        <f t="shared" si="1784"/>
        <v>0</v>
      </c>
      <c r="TN253">
        <f t="shared" si="1785"/>
        <v>0</v>
      </c>
      <c r="TO253">
        <f t="shared" si="1786"/>
        <v>0</v>
      </c>
      <c r="TP253">
        <f t="shared" si="1787"/>
        <v>0</v>
      </c>
      <c r="TQ253">
        <f t="shared" si="1788"/>
        <v>0</v>
      </c>
      <c r="TR253">
        <f t="shared" si="1789"/>
        <v>0</v>
      </c>
      <c r="TS253">
        <f t="shared" si="1790"/>
        <v>0</v>
      </c>
      <c r="TT253">
        <f t="shared" si="1791"/>
        <v>0</v>
      </c>
      <c r="TU253">
        <f t="shared" si="1792"/>
        <v>0</v>
      </c>
      <c r="TV253">
        <f t="shared" si="1793"/>
        <v>0</v>
      </c>
      <c r="TW253">
        <f t="shared" si="1794"/>
        <v>0</v>
      </c>
      <c r="TX253">
        <f t="shared" si="1795"/>
        <v>0</v>
      </c>
      <c r="TY253">
        <f t="shared" si="1796"/>
        <v>0</v>
      </c>
      <c r="TZ253">
        <f t="shared" si="1797"/>
        <v>0</v>
      </c>
      <c r="UA253">
        <f t="shared" si="1798"/>
        <v>0</v>
      </c>
      <c r="UB253">
        <f t="shared" si="1799"/>
        <v>0</v>
      </c>
      <c r="UC253">
        <f t="shared" si="1800"/>
        <v>0</v>
      </c>
      <c r="UD253">
        <f t="shared" si="1801"/>
        <v>0</v>
      </c>
      <c r="UE253">
        <f t="shared" si="1802"/>
        <v>0</v>
      </c>
      <c r="UF253">
        <f t="shared" si="1803"/>
        <v>0</v>
      </c>
      <c r="UG253">
        <f t="shared" si="1804"/>
        <v>0</v>
      </c>
      <c r="UH253">
        <f t="shared" si="1805"/>
        <v>0</v>
      </c>
      <c r="UI253">
        <f t="shared" si="1806"/>
        <v>0</v>
      </c>
      <c r="UJ253">
        <f t="shared" si="1807"/>
        <v>0</v>
      </c>
      <c r="UK253">
        <f t="shared" si="1808"/>
        <v>0</v>
      </c>
      <c r="UL253">
        <f t="shared" si="1809"/>
        <v>0</v>
      </c>
      <c r="UM253">
        <f t="shared" si="1810"/>
        <v>0</v>
      </c>
      <c r="UN253">
        <f t="shared" si="1811"/>
        <v>0</v>
      </c>
      <c r="UO253">
        <f t="shared" si="1812"/>
        <v>0</v>
      </c>
      <c r="UP253">
        <f t="shared" si="1813"/>
        <v>0</v>
      </c>
      <c r="UQ253">
        <f t="shared" si="1814"/>
        <v>0</v>
      </c>
      <c r="UR253">
        <f t="shared" si="1815"/>
        <v>0</v>
      </c>
      <c r="US253">
        <f t="shared" si="1816"/>
        <v>0</v>
      </c>
      <c r="UT253">
        <f t="shared" si="1817"/>
        <v>0</v>
      </c>
      <c r="UU253">
        <f t="shared" si="1818"/>
        <v>0</v>
      </c>
      <c r="UV253">
        <f t="shared" si="1819"/>
        <v>0</v>
      </c>
      <c r="UW253">
        <f t="shared" si="1820"/>
        <v>0</v>
      </c>
      <c r="UX253">
        <f t="shared" si="1821"/>
        <v>0</v>
      </c>
      <c r="UY253">
        <f t="shared" si="1822"/>
        <v>0</v>
      </c>
      <c r="UZ253">
        <f t="shared" si="1823"/>
        <v>0</v>
      </c>
      <c r="VA253">
        <f t="shared" si="1824"/>
        <v>0</v>
      </c>
      <c r="VB253">
        <f t="shared" si="1825"/>
        <v>0</v>
      </c>
      <c r="VC253">
        <f t="shared" si="1826"/>
        <v>0</v>
      </c>
      <c r="VD253">
        <f t="shared" si="1827"/>
        <v>0</v>
      </c>
      <c r="VE253">
        <f t="shared" si="1828"/>
        <v>0</v>
      </c>
      <c r="VF253">
        <f t="shared" si="1829"/>
        <v>0</v>
      </c>
      <c r="VG253">
        <f t="shared" si="1830"/>
        <v>0</v>
      </c>
      <c r="VH253">
        <f t="shared" si="1831"/>
        <v>0</v>
      </c>
      <c r="VI253">
        <f t="shared" si="1832"/>
        <v>0</v>
      </c>
      <c r="VJ253">
        <f t="shared" si="1833"/>
        <v>0</v>
      </c>
      <c r="VK253">
        <f t="shared" si="1834"/>
        <v>0</v>
      </c>
      <c r="VL253">
        <f t="shared" si="1835"/>
        <v>0</v>
      </c>
      <c r="VM253">
        <f t="shared" si="1836"/>
        <v>0</v>
      </c>
      <c r="VN253">
        <f t="shared" si="1837"/>
        <v>0</v>
      </c>
      <c r="VO253" t="str">
        <f t="shared" si="1838"/>
        <v/>
      </c>
      <c r="VP253" t="str">
        <f t="shared" si="1839"/>
        <v/>
      </c>
      <c r="VQ253" t="str">
        <f t="shared" si="1840"/>
        <v/>
      </c>
      <c r="VR253" t="str">
        <f t="shared" si="1841"/>
        <v/>
      </c>
      <c r="VS253" t="str">
        <f t="shared" si="1842"/>
        <v/>
      </c>
      <c r="VT253" t="str">
        <f t="shared" si="1843"/>
        <v/>
      </c>
      <c r="VU253" t="str">
        <f t="shared" si="1844"/>
        <v/>
      </c>
      <c r="VV253" t="str">
        <f t="shared" si="1845"/>
        <v/>
      </c>
      <c r="VW253" t="str">
        <f t="shared" si="1846"/>
        <v/>
      </c>
      <c r="VX253" t="str">
        <f t="shared" si="1847"/>
        <v/>
      </c>
      <c r="VY253" t="str">
        <f t="shared" si="1848"/>
        <v/>
      </c>
      <c r="VZ253" t="str">
        <f t="shared" si="1849"/>
        <v/>
      </c>
      <c r="WA253" t="str">
        <f t="shared" si="1850"/>
        <v/>
      </c>
      <c r="WB253" t="str">
        <f t="shared" si="1851"/>
        <v/>
      </c>
      <c r="WC253" t="str">
        <f t="shared" si="1852"/>
        <v/>
      </c>
      <c r="WD253" t="str">
        <f t="shared" si="1853"/>
        <v/>
      </c>
      <c r="WE253" t="str">
        <f t="shared" si="1854"/>
        <v/>
      </c>
      <c r="WF253" t="str">
        <f t="shared" si="1855"/>
        <v/>
      </c>
      <c r="WG253" t="str">
        <f t="shared" si="1856"/>
        <v/>
      </c>
      <c r="WH253" t="str">
        <f t="shared" si="1857"/>
        <v/>
      </c>
      <c r="WI253" t="str">
        <f t="shared" si="1858"/>
        <v/>
      </c>
      <c r="WJ253" t="str">
        <f t="shared" si="1859"/>
        <v/>
      </c>
      <c r="WK253" t="str">
        <f t="shared" si="1860"/>
        <v/>
      </c>
      <c r="WL253" t="str">
        <f t="shared" si="1861"/>
        <v/>
      </c>
      <c r="WM253" t="str">
        <f t="shared" si="1862"/>
        <v/>
      </c>
      <c r="WN253" t="str">
        <f t="shared" si="1863"/>
        <v/>
      </c>
      <c r="WO253" t="str">
        <f t="shared" si="1864"/>
        <v/>
      </c>
      <c r="WP253" t="str">
        <f t="shared" si="1865"/>
        <v/>
      </c>
      <c r="WQ253" t="str">
        <f t="shared" si="1866"/>
        <v/>
      </c>
      <c r="WR253" t="str">
        <f t="shared" si="1867"/>
        <v/>
      </c>
      <c r="WS253" t="str">
        <f t="shared" si="1868"/>
        <v/>
      </c>
      <c r="WT253" t="str">
        <f t="shared" si="1869"/>
        <v/>
      </c>
      <c r="WU253" t="str">
        <f t="shared" si="1870"/>
        <v/>
      </c>
      <c r="WV253" t="str">
        <f t="shared" si="1871"/>
        <v/>
      </c>
      <c r="WW253" t="str">
        <f t="shared" si="1872"/>
        <v/>
      </c>
      <c r="WX253" t="str">
        <f t="shared" si="1873"/>
        <v/>
      </c>
      <c r="WY253" t="str">
        <f t="shared" si="1874"/>
        <v/>
      </c>
      <c r="WZ253" t="str">
        <f t="shared" si="1875"/>
        <v/>
      </c>
      <c r="XA253" t="str">
        <f t="shared" si="1876"/>
        <v/>
      </c>
      <c r="XB253" t="str">
        <f t="shared" si="1877"/>
        <v/>
      </c>
      <c r="XC253" t="str">
        <f t="shared" si="1878"/>
        <v/>
      </c>
      <c r="XD253" t="str">
        <f t="shared" si="1879"/>
        <v/>
      </c>
      <c r="XE253" t="str">
        <f t="shared" si="1880"/>
        <v/>
      </c>
      <c r="XF253" t="str">
        <f t="shared" si="1881"/>
        <v/>
      </c>
      <c r="XG253" t="str">
        <f t="shared" si="1882"/>
        <v/>
      </c>
      <c r="XH253" t="str">
        <f t="shared" si="1883"/>
        <v/>
      </c>
      <c r="XI253" t="str">
        <f t="shared" si="1884"/>
        <v/>
      </c>
      <c r="XJ253" t="str">
        <f t="shared" si="1885"/>
        <v/>
      </c>
      <c r="XK253" t="str">
        <f t="shared" si="1886"/>
        <v/>
      </c>
      <c r="XL253" t="str">
        <f t="shared" si="1887"/>
        <v/>
      </c>
      <c r="XM253" t="str">
        <f t="shared" si="1888"/>
        <v/>
      </c>
      <c r="XN253" t="str">
        <f t="shared" si="1889"/>
        <v/>
      </c>
      <c r="XO253" t="str">
        <f t="shared" si="1890"/>
        <v/>
      </c>
      <c r="XP253" t="str">
        <f t="shared" si="1891"/>
        <v/>
      </c>
      <c r="XQ253" t="str">
        <f t="shared" si="1892"/>
        <v/>
      </c>
      <c r="XR253" t="str">
        <f t="shared" si="1893"/>
        <v/>
      </c>
      <c r="XS253" t="str">
        <f t="shared" si="1894"/>
        <v/>
      </c>
      <c r="XT253" t="str">
        <f t="shared" si="1895"/>
        <v/>
      </c>
      <c r="XU253" t="str">
        <f t="shared" si="1896"/>
        <v/>
      </c>
      <c r="XV253" t="str">
        <f t="shared" si="1897"/>
        <v/>
      </c>
      <c r="XW253" t="str">
        <f t="shared" si="1898"/>
        <v/>
      </c>
      <c r="XX253" t="str">
        <f t="shared" si="1899"/>
        <v/>
      </c>
      <c r="XY253" t="str">
        <f t="shared" si="1900"/>
        <v/>
      </c>
      <c r="XZ253" t="str">
        <f t="shared" si="1901"/>
        <v/>
      </c>
      <c r="YA253" t="str">
        <f t="shared" si="1902"/>
        <v/>
      </c>
      <c r="YB253" t="str">
        <f t="shared" si="1903"/>
        <v/>
      </c>
      <c r="YC253" t="str">
        <f t="shared" si="1904"/>
        <v/>
      </c>
      <c r="YD253" t="str">
        <f t="shared" si="1905"/>
        <v/>
      </c>
      <c r="YE253" t="str">
        <f t="shared" si="1906"/>
        <v/>
      </c>
      <c r="YF253" t="str">
        <f t="shared" si="1907"/>
        <v/>
      </c>
      <c r="YG253" t="str">
        <f t="shared" si="1908"/>
        <v/>
      </c>
      <c r="YH253" t="str">
        <f t="shared" si="1909"/>
        <v/>
      </c>
      <c r="YI253" t="str">
        <f t="shared" si="1910"/>
        <v/>
      </c>
      <c r="YJ253" t="str">
        <f t="shared" si="1911"/>
        <v/>
      </c>
      <c r="YK253" t="str">
        <f t="shared" si="1912"/>
        <v/>
      </c>
      <c r="YL253" t="str">
        <f t="shared" si="1913"/>
        <v/>
      </c>
      <c r="YM253" t="str">
        <f t="shared" si="1914"/>
        <v/>
      </c>
      <c r="YN253" t="str">
        <f t="shared" si="1915"/>
        <v/>
      </c>
      <c r="YO253" t="str">
        <f t="shared" si="1916"/>
        <v/>
      </c>
      <c r="YP253" t="str">
        <f t="shared" si="1917"/>
        <v/>
      </c>
      <c r="YQ253" t="str">
        <f t="shared" si="1918"/>
        <v/>
      </c>
      <c r="YR253" t="str">
        <f t="shared" si="1919"/>
        <v/>
      </c>
      <c r="YS253" t="str">
        <f t="shared" si="1920"/>
        <v/>
      </c>
      <c r="YT253" t="str">
        <f t="shared" si="1921"/>
        <v/>
      </c>
      <c r="YU253" t="str">
        <f t="shared" si="1922"/>
        <v/>
      </c>
      <c r="YV253" t="str">
        <f t="shared" si="1923"/>
        <v/>
      </c>
      <c r="YW253" t="str">
        <f t="shared" si="1924"/>
        <v/>
      </c>
      <c r="YX253" t="str">
        <f t="shared" si="1925"/>
        <v/>
      </c>
      <c r="YY253" t="str">
        <f t="shared" si="1926"/>
        <v/>
      </c>
      <c r="YZ253" t="str">
        <f t="shared" si="1927"/>
        <v/>
      </c>
      <c r="ZA253" t="str">
        <f t="shared" si="1928"/>
        <v/>
      </c>
      <c r="ZB253" t="str">
        <f t="shared" si="1929"/>
        <v/>
      </c>
      <c r="ZC253" t="str">
        <f t="shared" si="1930"/>
        <v/>
      </c>
      <c r="ZD253" t="str">
        <f t="shared" si="1931"/>
        <v/>
      </c>
      <c r="ZE253" t="str">
        <f t="shared" si="1932"/>
        <v/>
      </c>
      <c r="ZF253" t="str">
        <f t="shared" si="1933"/>
        <v/>
      </c>
      <c r="ZG253" t="str">
        <f t="shared" si="1934"/>
        <v/>
      </c>
      <c r="ZH253" t="str">
        <f t="shared" si="1935"/>
        <v/>
      </c>
      <c r="ZI253" t="str">
        <f t="shared" si="1936"/>
        <v/>
      </c>
      <c r="ZJ253" t="str">
        <f t="shared" si="1937"/>
        <v/>
      </c>
      <c r="ZK253" t="str">
        <f t="shared" si="1938"/>
        <v/>
      </c>
      <c r="ZL253" t="str">
        <f t="shared" si="1939"/>
        <v/>
      </c>
      <c r="ZM253" t="str">
        <f t="shared" si="1940"/>
        <v/>
      </c>
      <c r="ZN253" t="str">
        <f t="shared" si="1941"/>
        <v/>
      </c>
      <c r="ZO253" t="str">
        <f t="shared" si="1942"/>
        <v/>
      </c>
      <c r="ZP253" t="str">
        <f t="shared" si="1943"/>
        <v/>
      </c>
      <c r="ZQ253" t="str">
        <f t="shared" si="1944"/>
        <v/>
      </c>
      <c r="ZR253" t="str">
        <f t="shared" si="1945"/>
        <v/>
      </c>
      <c r="ZS253" t="str">
        <f t="shared" si="1946"/>
        <v/>
      </c>
      <c r="ZT253" t="str">
        <f t="shared" si="1947"/>
        <v/>
      </c>
      <c r="ZU253" t="str">
        <f t="shared" si="1948"/>
        <v/>
      </c>
      <c r="ZV253" t="str">
        <f t="shared" si="1949"/>
        <v/>
      </c>
      <c r="ZW253" t="str">
        <f t="shared" si="1950"/>
        <v/>
      </c>
      <c r="ZX253" t="str">
        <f t="shared" si="1951"/>
        <v/>
      </c>
      <c r="ZY253" t="str">
        <f t="shared" si="1952"/>
        <v/>
      </c>
      <c r="ZZ253" t="str">
        <f t="shared" si="1953"/>
        <v/>
      </c>
      <c r="AAA253" t="str">
        <f t="shared" si="1954"/>
        <v/>
      </c>
      <c r="AAB253" t="str">
        <f t="shared" si="1955"/>
        <v/>
      </c>
      <c r="AAC253" t="str">
        <f t="shared" si="1956"/>
        <v/>
      </c>
      <c r="AAD253" t="str">
        <f t="shared" si="1957"/>
        <v/>
      </c>
      <c r="AAE253" t="e">
        <f t="shared" ca="1" si="1958"/>
        <v>#N/A</v>
      </c>
      <c r="AAF253" t="e">
        <f t="shared" ca="1" si="1959"/>
        <v>#N/A</v>
      </c>
      <c r="AAG253" t="e">
        <f t="shared" ca="1" si="1960"/>
        <v>#N/A</v>
      </c>
      <c r="AAH253" t="e">
        <f t="shared" ca="1" si="1961"/>
        <v>#N/A</v>
      </c>
      <c r="AAI253" t="e">
        <f t="shared" ca="1" si="1962"/>
        <v>#N/A</v>
      </c>
      <c r="AAJ253" t="e">
        <f t="shared" ca="1" si="1963"/>
        <v>#N/A</v>
      </c>
      <c r="AAK253">
        <f t="shared" ref="AAK253:AAK259" si="1966">(UE253-UW253)*(UE253-UW253)+(UF253-UX253)*(UF253-UX253)+(UG253-UY253)*(UG253-UY253)+(UH253-UZ253)*(UH253-UZ253)+(UI253-VA253)*(UI253-VA253)+(UJ253-VB253)*(UJ253-VB253)+(UK253-VC253)*(UK253-VC253)+(UL253-VD253)*(UL253-VD253)+(UM253-VE253)*(UM253-VE253)</f>
        <v>0</v>
      </c>
    </row>
    <row r="254" spans="1:713" x14ac:dyDescent="0.35">
      <c r="B254">
        <v>80</v>
      </c>
      <c r="C254" s="8">
        <v>40582.520011574074</v>
      </c>
      <c r="D254" t="s">
        <v>221</v>
      </c>
      <c r="E254" t="s">
        <v>2916</v>
      </c>
      <c r="G254" t="s">
        <v>231</v>
      </c>
      <c r="O254"/>
      <c r="P254"/>
      <c r="Q254"/>
      <c r="R254"/>
      <c r="S254"/>
      <c r="T254"/>
      <c r="U254"/>
      <c r="V254"/>
      <c r="W254"/>
      <c r="Z254" s="10"/>
      <c r="AA254" s="10"/>
      <c r="AB254" s="10"/>
      <c r="AC254" s="10"/>
      <c r="AD254" s="10"/>
      <c r="AE254" s="10"/>
      <c r="AF254" s="10"/>
      <c r="AG254" s="10"/>
      <c r="AH254" s="10"/>
      <c r="CS254" s="10"/>
      <c r="CU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c r="EM254" s="10"/>
      <c r="EN254" s="10"/>
      <c r="EO254" s="10"/>
      <c r="EP254" s="10"/>
      <c r="EQ254" s="10"/>
      <c r="ER254" s="10"/>
      <c r="ES254" s="10"/>
      <c r="ET254" s="10"/>
      <c r="EU254" s="10"/>
      <c r="EV254" s="10"/>
      <c r="EW254" s="10"/>
      <c r="EX254" s="10"/>
      <c r="EY254" s="10"/>
      <c r="HQ254" t="str">
        <f t="shared" si="1476"/>
        <v/>
      </c>
      <c r="HR254" t="str">
        <f t="shared" si="1477"/>
        <v/>
      </c>
      <c r="HS254" t="str">
        <f t="shared" si="1478"/>
        <v/>
      </c>
      <c r="HT254" t="str">
        <f t="shared" si="1479"/>
        <v/>
      </c>
      <c r="HU254" t="str">
        <f t="shared" si="1480"/>
        <v/>
      </c>
      <c r="HV254" t="str">
        <f t="shared" si="1481"/>
        <v/>
      </c>
      <c r="HW254" t="str">
        <f t="shared" si="1482"/>
        <v/>
      </c>
      <c r="HX254" t="str">
        <f t="shared" si="1483"/>
        <v/>
      </c>
      <c r="HY254" t="str">
        <f t="shared" si="1484"/>
        <v/>
      </c>
      <c r="HZ254" t="str">
        <f t="shared" si="1485"/>
        <v/>
      </c>
      <c r="IA254" t="str">
        <f t="shared" si="1486"/>
        <v/>
      </c>
      <c r="IB254" t="str">
        <f t="shared" si="1487"/>
        <v/>
      </c>
      <c r="IC254" t="str">
        <f t="shared" si="1488"/>
        <v/>
      </c>
      <c r="ID254" t="str">
        <f t="shared" si="1489"/>
        <v/>
      </c>
      <c r="IE254" t="str">
        <f t="shared" si="1490"/>
        <v/>
      </c>
      <c r="IF254" t="str">
        <f t="shared" si="1491"/>
        <v/>
      </c>
      <c r="IG254" t="str">
        <f t="shared" si="1492"/>
        <v/>
      </c>
      <c r="IH254" t="str">
        <f t="shared" si="1493"/>
        <v/>
      </c>
      <c r="II254" t="str">
        <f t="shared" si="1494"/>
        <v/>
      </c>
      <c r="IJ254" t="str">
        <f t="shared" si="1495"/>
        <v/>
      </c>
      <c r="IK254" t="str">
        <f t="shared" si="1496"/>
        <v/>
      </c>
      <c r="IL254" t="str">
        <f t="shared" si="1497"/>
        <v/>
      </c>
      <c r="IM254" t="str">
        <f t="shared" si="1498"/>
        <v/>
      </c>
      <c r="IN254" t="str">
        <f t="shared" si="1499"/>
        <v/>
      </c>
      <c r="IO254" t="str">
        <f t="shared" si="1500"/>
        <v/>
      </c>
      <c r="IP254" t="str">
        <f t="shared" si="1501"/>
        <v/>
      </c>
      <c r="IQ254" t="str">
        <f t="shared" si="1502"/>
        <v/>
      </c>
      <c r="IR254" t="str">
        <f t="shared" si="1503"/>
        <v/>
      </c>
      <c r="IS254" t="str">
        <f t="shared" si="1504"/>
        <v/>
      </c>
      <c r="IT254" t="str">
        <f t="shared" si="1505"/>
        <v/>
      </c>
      <c r="IU254" t="str">
        <f t="shared" si="1506"/>
        <v/>
      </c>
      <c r="IV254" t="str">
        <f t="shared" si="1507"/>
        <v/>
      </c>
      <c r="IW254" t="str">
        <f t="shared" si="1508"/>
        <v/>
      </c>
      <c r="IX254" t="str">
        <f t="shared" si="1509"/>
        <v/>
      </c>
      <c r="IY254" t="str">
        <f t="shared" si="1510"/>
        <v/>
      </c>
      <c r="IZ254" t="str">
        <f t="shared" si="1511"/>
        <v/>
      </c>
      <c r="JA254" t="str">
        <f t="shared" si="1512"/>
        <v/>
      </c>
      <c r="JB254" t="str">
        <f t="shared" si="1513"/>
        <v/>
      </c>
      <c r="JC254" t="str">
        <f t="shared" si="1514"/>
        <v/>
      </c>
      <c r="JD254" t="str">
        <f t="shared" si="1515"/>
        <v/>
      </c>
      <c r="JE254" t="str">
        <f t="shared" si="1516"/>
        <v/>
      </c>
      <c r="JF254" t="str">
        <f t="shared" si="1517"/>
        <v/>
      </c>
      <c r="JG254" t="str">
        <f t="shared" si="1518"/>
        <v/>
      </c>
      <c r="JH254" t="str">
        <f t="shared" si="1519"/>
        <v/>
      </c>
      <c r="JI254" t="str">
        <f t="shared" si="1520"/>
        <v/>
      </c>
      <c r="JJ254" t="str">
        <f t="shared" si="1521"/>
        <v/>
      </c>
      <c r="JK254" t="str">
        <f t="shared" si="1522"/>
        <v/>
      </c>
      <c r="JL254" t="str">
        <f t="shared" si="1523"/>
        <v/>
      </c>
      <c r="JM254" t="str">
        <f t="shared" si="1524"/>
        <v/>
      </c>
      <c r="JN254" t="str">
        <f t="shared" si="1525"/>
        <v/>
      </c>
      <c r="JO254" t="str">
        <f t="shared" si="1526"/>
        <v/>
      </c>
      <c r="JP254" t="str">
        <f t="shared" si="1527"/>
        <v/>
      </c>
      <c r="JQ254" t="str">
        <f t="shared" si="1528"/>
        <v/>
      </c>
      <c r="JR254" t="str">
        <f t="shared" si="1529"/>
        <v/>
      </c>
      <c r="JS254" t="str">
        <f t="shared" si="1530"/>
        <v/>
      </c>
      <c r="JT254" t="str">
        <f t="shared" si="1531"/>
        <v/>
      </c>
      <c r="JU254" t="str">
        <f t="shared" si="1532"/>
        <v/>
      </c>
      <c r="JV254" t="str">
        <f t="shared" si="1533"/>
        <v/>
      </c>
      <c r="JW254" t="str">
        <f t="shared" si="1534"/>
        <v/>
      </c>
      <c r="JX254" t="str">
        <f t="shared" si="1535"/>
        <v/>
      </c>
      <c r="JY254" t="str">
        <f t="shared" si="1536"/>
        <v/>
      </c>
      <c r="JZ254" t="str">
        <f t="shared" si="1537"/>
        <v/>
      </c>
      <c r="KA254" t="str">
        <f t="shared" si="1538"/>
        <v/>
      </c>
      <c r="KB254" t="str">
        <f t="shared" si="1539"/>
        <v/>
      </c>
      <c r="KC254" t="str">
        <f t="shared" si="1540"/>
        <v/>
      </c>
      <c r="KD254" t="str">
        <f t="shared" si="1541"/>
        <v/>
      </c>
      <c r="KE254" t="str">
        <f t="shared" si="1542"/>
        <v/>
      </c>
      <c r="KF254" t="str">
        <f t="shared" si="1543"/>
        <v/>
      </c>
      <c r="KG254" t="str">
        <f t="shared" si="1544"/>
        <v/>
      </c>
      <c r="KH254" t="str">
        <f t="shared" si="1545"/>
        <v/>
      </c>
      <c r="KI254" t="str">
        <f t="shared" si="1546"/>
        <v/>
      </c>
      <c r="KJ254" t="str">
        <f t="shared" si="1547"/>
        <v/>
      </c>
      <c r="KK254" t="str">
        <f t="shared" si="1548"/>
        <v/>
      </c>
      <c r="KL254" t="str">
        <f t="shared" si="1549"/>
        <v/>
      </c>
      <c r="KM254" t="str">
        <f t="shared" si="1550"/>
        <v/>
      </c>
      <c r="KN254" t="str">
        <f t="shared" si="1551"/>
        <v/>
      </c>
      <c r="KO254" t="str">
        <f t="shared" si="1552"/>
        <v/>
      </c>
      <c r="KP254" t="str">
        <f t="shared" si="1553"/>
        <v/>
      </c>
      <c r="KQ254" t="str">
        <f t="shared" si="1554"/>
        <v/>
      </c>
      <c r="KR254" t="str">
        <f t="shared" si="1555"/>
        <v/>
      </c>
      <c r="KS254" t="str">
        <f t="shared" si="1556"/>
        <v/>
      </c>
      <c r="KT254" t="str">
        <f t="shared" si="1557"/>
        <v/>
      </c>
      <c r="KU254" t="str">
        <f t="shared" si="1558"/>
        <v/>
      </c>
      <c r="KV254" t="str">
        <f t="shared" si="1559"/>
        <v/>
      </c>
      <c r="KW254" t="str">
        <f t="shared" si="1560"/>
        <v/>
      </c>
      <c r="KX254" t="str">
        <f t="shared" si="1561"/>
        <v/>
      </c>
      <c r="KY254" t="str">
        <f t="shared" si="1562"/>
        <v/>
      </c>
      <c r="KZ254" t="str">
        <f t="shared" si="1563"/>
        <v/>
      </c>
      <c r="LA254" t="str">
        <f t="shared" si="1564"/>
        <v/>
      </c>
      <c r="LB254" t="str">
        <f t="shared" si="1565"/>
        <v/>
      </c>
      <c r="LC254" t="str">
        <f t="shared" si="1566"/>
        <v/>
      </c>
      <c r="LD254" t="str">
        <f t="shared" si="1567"/>
        <v/>
      </c>
      <c r="LE254" t="str">
        <f t="shared" si="1568"/>
        <v/>
      </c>
      <c r="LF254" t="str">
        <f t="shared" si="1569"/>
        <v/>
      </c>
      <c r="LG254" t="str">
        <f t="shared" si="1570"/>
        <v/>
      </c>
      <c r="LH254" t="str">
        <f t="shared" si="1571"/>
        <v/>
      </c>
      <c r="LI254" t="str">
        <f t="shared" si="1572"/>
        <v/>
      </c>
      <c r="LJ254" t="str">
        <f t="shared" si="1573"/>
        <v/>
      </c>
      <c r="LK254" t="str">
        <f t="shared" si="1574"/>
        <v/>
      </c>
      <c r="LL254" t="str">
        <f t="shared" si="1575"/>
        <v/>
      </c>
      <c r="LM254" t="str">
        <f t="shared" si="1576"/>
        <v/>
      </c>
      <c r="LN254" t="str">
        <f t="shared" si="1577"/>
        <v/>
      </c>
      <c r="LO254" t="str">
        <f t="shared" si="1578"/>
        <v/>
      </c>
      <c r="LP254" t="str">
        <f t="shared" si="1579"/>
        <v/>
      </c>
      <c r="LQ254" t="str">
        <f t="shared" si="1580"/>
        <v/>
      </c>
      <c r="LR254" t="str">
        <f t="shared" si="1581"/>
        <v/>
      </c>
      <c r="LS254" t="str">
        <f t="shared" si="1582"/>
        <v/>
      </c>
      <c r="LT254" t="str">
        <f t="shared" si="1583"/>
        <v/>
      </c>
      <c r="LU254" t="str">
        <f t="shared" si="1584"/>
        <v/>
      </c>
      <c r="LV254" t="str">
        <f t="shared" si="1585"/>
        <v/>
      </c>
      <c r="LW254" t="str">
        <f t="shared" si="1586"/>
        <v/>
      </c>
      <c r="LX254" t="str">
        <f t="shared" si="1587"/>
        <v/>
      </c>
      <c r="LY254" t="str">
        <f t="shared" si="1588"/>
        <v/>
      </c>
      <c r="LZ254" t="str">
        <f t="shared" si="1589"/>
        <v/>
      </c>
      <c r="MA254" t="str">
        <f t="shared" si="1590"/>
        <v/>
      </c>
      <c r="MB254" t="str">
        <f t="shared" si="1591"/>
        <v/>
      </c>
      <c r="MC254" t="str">
        <f t="shared" si="1592"/>
        <v/>
      </c>
      <c r="MD254" t="str">
        <f t="shared" si="1593"/>
        <v/>
      </c>
      <c r="ME254" t="str">
        <f t="shared" si="1594"/>
        <v/>
      </c>
      <c r="MF254" t="str">
        <f t="shared" si="1595"/>
        <v/>
      </c>
      <c r="MG254" t="str">
        <f t="shared" si="1596"/>
        <v/>
      </c>
      <c r="MH254" t="str">
        <f t="shared" si="1597"/>
        <v/>
      </c>
      <c r="MI254" t="str">
        <f t="shared" si="1598"/>
        <v/>
      </c>
      <c r="MJ254" t="str">
        <f t="shared" si="1599"/>
        <v/>
      </c>
      <c r="MK254" t="str">
        <f t="shared" si="1600"/>
        <v/>
      </c>
      <c r="ML254" t="str">
        <f t="shared" si="1601"/>
        <v/>
      </c>
      <c r="MM254" t="str">
        <f t="shared" si="1602"/>
        <v/>
      </c>
      <c r="MN254" t="str">
        <f t="shared" si="1603"/>
        <v/>
      </c>
      <c r="MO254" t="str">
        <f t="shared" si="1604"/>
        <v/>
      </c>
      <c r="MP254" t="str">
        <f t="shared" si="1605"/>
        <v/>
      </c>
      <c r="MQ254" t="str">
        <f t="shared" si="1606"/>
        <v/>
      </c>
      <c r="MR254" t="str">
        <f t="shared" si="1607"/>
        <v/>
      </c>
      <c r="MS254" t="str">
        <f t="shared" si="1608"/>
        <v/>
      </c>
      <c r="MT254" t="str">
        <f t="shared" si="1609"/>
        <v/>
      </c>
      <c r="MU254" t="str">
        <f t="shared" si="1610"/>
        <v/>
      </c>
      <c r="MV254" t="str">
        <f t="shared" si="1611"/>
        <v/>
      </c>
      <c r="MW254" t="str">
        <f t="shared" si="1612"/>
        <v/>
      </c>
      <c r="MX254" t="str">
        <f t="shared" si="1613"/>
        <v/>
      </c>
      <c r="MY254" t="str">
        <f t="shared" si="1614"/>
        <v/>
      </c>
      <c r="MZ254" t="str">
        <f t="shared" si="1615"/>
        <v/>
      </c>
      <c r="NA254" t="str">
        <f t="shared" si="1616"/>
        <v/>
      </c>
      <c r="NB254" t="str">
        <f t="shared" si="1617"/>
        <v/>
      </c>
      <c r="NC254" t="str">
        <f t="shared" si="1618"/>
        <v/>
      </c>
      <c r="ND254" t="str">
        <f t="shared" si="1619"/>
        <v/>
      </c>
      <c r="NE254" t="str">
        <f t="shared" si="1620"/>
        <v/>
      </c>
      <c r="NF254" t="str">
        <f t="shared" si="1621"/>
        <v/>
      </c>
      <c r="NG254" t="str">
        <f t="shared" si="1622"/>
        <v/>
      </c>
      <c r="NH254" t="str">
        <f t="shared" si="1623"/>
        <v/>
      </c>
      <c r="NI254" t="str">
        <f t="shared" si="1624"/>
        <v/>
      </c>
      <c r="NJ254" t="str">
        <f t="shared" si="1625"/>
        <v/>
      </c>
      <c r="NK254" t="str">
        <f t="shared" si="1626"/>
        <v/>
      </c>
      <c r="NL254" t="str">
        <f t="shared" si="1627"/>
        <v/>
      </c>
      <c r="NM254" t="str">
        <f t="shared" si="1628"/>
        <v/>
      </c>
      <c r="NN254" t="str">
        <f t="shared" si="1629"/>
        <v/>
      </c>
      <c r="NO254" t="str">
        <f t="shared" si="1630"/>
        <v/>
      </c>
      <c r="NP254" t="str">
        <f t="shared" si="1631"/>
        <v/>
      </c>
      <c r="NQ254" t="str">
        <f t="shared" si="1632"/>
        <v/>
      </c>
      <c r="NR254" t="str">
        <f t="shared" si="1633"/>
        <v/>
      </c>
      <c r="NS254" t="str">
        <f t="shared" si="1634"/>
        <v/>
      </c>
      <c r="NT254" t="str">
        <f t="shared" si="1635"/>
        <v/>
      </c>
      <c r="NU254" t="str">
        <f t="shared" si="1636"/>
        <v/>
      </c>
      <c r="NV254" t="str">
        <f t="shared" si="1637"/>
        <v/>
      </c>
      <c r="NW254" t="str">
        <f t="shared" si="1638"/>
        <v/>
      </c>
      <c r="NX254" t="str">
        <f t="shared" si="1639"/>
        <v/>
      </c>
      <c r="NY254" t="str">
        <f t="shared" si="1640"/>
        <v/>
      </c>
      <c r="NZ254" t="str">
        <f t="shared" si="1641"/>
        <v/>
      </c>
      <c r="OA254" t="str">
        <f t="shared" si="1642"/>
        <v/>
      </c>
      <c r="OB254" t="str">
        <f t="shared" si="1643"/>
        <v/>
      </c>
      <c r="OC254" t="str">
        <f t="shared" si="1644"/>
        <v/>
      </c>
      <c r="OD254" t="str">
        <f t="shared" si="1645"/>
        <v/>
      </c>
      <c r="OE254" t="str">
        <f t="shared" si="1646"/>
        <v/>
      </c>
      <c r="OF254" t="str">
        <f t="shared" si="1647"/>
        <v/>
      </c>
      <c r="OG254" t="str">
        <f t="shared" si="1648"/>
        <v/>
      </c>
      <c r="OH254" t="str">
        <f t="shared" si="1649"/>
        <v/>
      </c>
      <c r="OI254" t="str">
        <f t="shared" si="1650"/>
        <v/>
      </c>
      <c r="OJ254" t="str">
        <f t="shared" si="1651"/>
        <v/>
      </c>
      <c r="OK254" t="str">
        <f t="shared" si="1652"/>
        <v/>
      </c>
      <c r="OL254" t="str">
        <f t="shared" si="1653"/>
        <v/>
      </c>
      <c r="OM254" t="str">
        <f t="shared" si="1654"/>
        <v/>
      </c>
      <c r="ON254" t="str">
        <f t="shared" si="1655"/>
        <v/>
      </c>
      <c r="OO254" t="str">
        <f t="shared" si="1656"/>
        <v/>
      </c>
      <c r="OP254" t="str">
        <f t="shared" si="1657"/>
        <v/>
      </c>
      <c r="OQ254" t="str">
        <f t="shared" si="1658"/>
        <v/>
      </c>
      <c r="OR254" t="str">
        <f t="shared" si="1659"/>
        <v/>
      </c>
      <c r="OS254" t="str">
        <f t="shared" si="1660"/>
        <v/>
      </c>
      <c r="OT254" t="str">
        <f t="shared" si="1661"/>
        <v/>
      </c>
      <c r="OU254" t="str">
        <f t="shared" si="1662"/>
        <v/>
      </c>
      <c r="OV254" t="str">
        <f t="shared" si="1663"/>
        <v/>
      </c>
      <c r="OW254" t="str">
        <f t="shared" si="1664"/>
        <v/>
      </c>
      <c r="OX254" t="str">
        <f t="shared" si="1665"/>
        <v/>
      </c>
      <c r="OY254" t="str">
        <f t="shared" si="1666"/>
        <v/>
      </c>
      <c r="OZ254" t="str">
        <f t="shared" si="1667"/>
        <v/>
      </c>
      <c r="PA254" t="str">
        <f t="shared" si="1668"/>
        <v/>
      </c>
      <c r="PB254" t="str">
        <f t="shared" si="1669"/>
        <v/>
      </c>
      <c r="PC254" t="str">
        <f t="shared" si="1670"/>
        <v/>
      </c>
      <c r="PD254" t="str">
        <f t="shared" si="1671"/>
        <v/>
      </c>
      <c r="PE254" t="str">
        <f t="shared" si="1672"/>
        <v/>
      </c>
      <c r="PF254" t="str">
        <f t="shared" si="1673"/>
        <v/>
      </c>
      <c r="PG254" t="str">
        <f t="shared" si="1674"/>
        <v/>
      </c>
      <c r="PH254" t="str">
        <f t="shared" si="1675"/>
        <v/>
      </c>
      <c r="PI254" t="str">
        <f t="shared" si="1676"/>
        <v/>
      </c>
      <c r="PJ254" t="str">
        <f t="shared" si="1677"/>
        <v/>
      </c>
      <c r="PK254" t="str">
        <f t="shared" si="1678"/>
        <v/>
      </c>
      <c r="PL254" t="str">
        <f t="shared" si="1679"/>
        <v/>
      </c>
      <c r="PM254" t="str">
        <f t="shared" si="1680"/>
        <v/>
      </c>
      <c r="PN254" t="str">
        <f t="shared" si="1681"/>
        <v/>
      </c>
      <c r="PO254" t="str">
        <f t="shared" si="1682"/>
        <v/>
      </c>
      <c r="PP254" t="str">
        <f t="shared" si="1683"/>
        <v/>
      </c>
      <c r="PQ254" t="str">
        <f t="shared" si="1684"/>
        <v/>
      </c>
      <c r="PR254" t="str">
        <f t="shared" si="1685"/>
        <v/>
      </c>
      <c r="PS254" t="str">
        <f t="shared" si="1686"/>
        <v/>
      </c>
      <c r="PT254" t="str">
        <f t="shared" si="1687"/>
        <v/>
      </c>
      <c r="PU254" t="str">
        <f t="shared" si="1688"/>
        <v/>
      </c>
      <c r="PV254" t="str">
        <f t="shared" si="1689"/>
        <v/>
      </c>
      <c r="PW254" t="str">
        <f t="shared" si="1690"/>
        <v/>
      </c>
      <c r="PX254" t="str">
        <f t="shared" si="1691"/>
        <v/>
      </c>
      <c r="PY254" t="str">
        <f t="shared" si="1692"/>
        <v/>
      </c>
      <c r="PZ254" t="str">
        <f t="shared" si="1693"/>
        <v/>
      </c>
      <c r="QA254" t="str">
        <f t="shared" si="1694"/>
        <v/>
      </c>
      <c r="QB254" t="str">
        <f t="shared" si="1695"/>
        <v/>
      </c>
      <c r="QC254" t="str">
        <f t="shared" si="1696"/>
        <v/>
      </c>
      <c r="QD254" t="str">
        <f t="shared" si="1697"/>
        <v/>
      </c>
      <c r="QE254" t="str">
        <f t="shared" si="1698"/>
        <v/>
      </c>
      <c r="QF254" t="str">
        <f t="shared" si="1699"/>
        <v/>
      </c>
      <c r="QG254" t="str">
        <f t="shared" si="1700"/>
        <v/>
      </c>
      <c r="QH254" t="str">
        <f t="shared" si="1701"/>
        <v/>
      </c>
      <c r="QI254" t="str">
        <f t="shared" si="1702"/>
        <v/>
      </c>
      <c r="QJ254" t="str">
        <f t="shared" si="1703"/>
        <v/>
      </c>
      <c r="QK254" t="str">
        <f t="shared" si="1704"/>
        <v/>
      </c>
      <c r="QL254" t="str">
        <f t="shared" si="1705"/>
        <v/>
      </c>
      <c r="QM254" t="str">
        <f t="shared" si="1706"/>
        <v/>
      </c>
      <c r="QN254" t="str">
        <f t="shared" si="1707"/>
        <v/>
      </c>
      <c r="QO254" t="str">
        <f t="shared" si="1708"/>
        <v/>
      </c>
      <c r="QP254" t="str">
        <f t="shared" si="1709"/>
        <v/>
      </c>
      <c r="QQ254" t="str">
        <f t="shared" si="1710"/>
        <v/>
      </c>
      <c r="QR254" t="str">
        <f t="shared" si="1711"/>
        <v/>
      </c>
      <c r="QS254" t="str">
        <f t="shared" si="1712"/>
        <v/>
      </c>
      <c r="QT254" t="str">
        <f t="shared" si="1713"/>
        <v/>
      </c>
      <c r="QU254" t="str">
        <f t="shared" si="1714"/>
        <v/>
      </c>
      <c r="QV254" t="str">
        <f t="shared" si="1715"/>
        <v/>
      </c>
      <c r="QW254" t="str">
        <f t="shared" si="1716"/>
        <v/>
      </c>
      <c r="QX254" t="str">
        <f t="shared" si="1717"/>
        <v/>
      </c>
      <c r="QY254" t="str">
        <f t="shared" si="1718"/>
        <v/>
      </c>
      <c r="QZ254" t="str">
        <f t="shared" si="1719"/>
        <v/>
      </c>
      <c r="RA254" t="str">
        <f t="shared" si="1720"/>
        <v/>
      </c>
      <c r="RB254" t="str">
        <f t="shared" si="1721"/>
        <v/>
      </c>
      <c r="RC254" t="str">
        <f t="shared" si="1722"/>
        <v/>
      </c>
      <c r="RD254" t="str">
        <f t="shared" si="1723"/>
        <v/>
      </c>
      <c r="RE254" t="str">
        <f t="shared" si="1724"/>
        <v/>
      </c>
      <c r="RF254" t="str">
        <f t="shared" si="1725"/>
        <v/>
      </c>
      <c r="RG254" t="str">
        <f t="shared" si="1726"/>
        <v/>
      </c>
      <c r="RH254" t="str">
        <f t="shared" si="1727"/>
        <v/>
      </c>
      <c r="RI254" t="str">
        <f t="shared" si="1728"/>
        <v/>
      </c>
      <c r="RJ254" t="str">
        <f t="shared" si="1729"/>
        <v/>
      </c>
      <c r="RK254" t="str">
        <f t="shared" si="1730"/>
        <v/>
      </c>
      <c r="RL254" t="str">
        <f t="shared" si="1731"/>
        <v/>
      </c>
      <c r="RM254" t="str">
        <f t="shared" si="1732"/>
        <v/>
      </c>
      <c r="RN254" t="str">
        <f t="shared" si="1733"/>
        <v/>
      </c>
      <c r="RO254" t="str">
        <f t="shared" si="1734"/>
        <v/>
      </c>
      <c r="RP254" t="str">
        <f t="shared" si="1735"/>
        <v/>
      </c>
      <c r="RQ254" t="str">
        <f t="shared" si="1736"/>
        <v/>
      </c>
      <c r="RR254" t="str">
        <f t="shared" si="1737"/>
        <v/>
      </c>
      <c r="RS254" t="str">
        <f t="shared" si="1738"/>
        <v/>
      </c>
      <c r="RT254" t="str">
        <f t="shared" si="1739"/>
        <v/>
      </c>
      <c r="RU254" t="str">
        <f t="shared" si="1740"/>
        <v/>
      </c>
      <c r="RV254" t="str">
        <f t="shared" si="1741"/>
        <v/>
      </c>
      <c r="RW254" t="str">
        <f t="shared" si="1742"/>
        <v/>
      </c>
      <c r="RX254" t="str">
        <f t="shared" si="1743"/>
        <v/>
      </c>
      <c r="RY254" t="str">
        <f t="shared" si="1744"/>
        <v/>
      </c>
      <c r="RZ254" t="str">
        <f t="shared" si="1745"/>
        <v/>
      </c>
      <c r="SA254" t="str">
        <f t="shared" si="1746"/>
        <v/>
      </c>
      <c r="SB254" t="str">
        <f t="shared" si="1747"/>
        <v/>
      </c>
      <c r="SC254" t="str">
        <f t="shared" si="1748"/>
        <v/>
      </c>
      <c r="SD254" t="str">
        <f t="shared" si="1749"/>
        <v/>
      </c>
      <c r="SE254" t="str">
        <f t="shared" si="1750"/>
        <v/>
      </c>
      <c r="SF254" t="str">
        <f t="shared" si="1751"/>
        <v/>
      </c>
      <c r="SG254" t="str">
        <f t="shared" si="1752"/>
        <v/>
      </c>
      <c r="SH254" t="str">
        <f t="shared" si="1753"/>
        <v/>
      </c>
      <c r="SI254" t="str">
        <f t="shared" si="1754"/>
        <v/>
      </c>
      <c r="SJ254" t="str">
        <f t="shared" si="1755"/>
        <v/>
      </c>
      <c r="SK254" t="str">
        <f t="shared" si="1756"/>
        <v/>
      </c>
      <c r="SL254" t="str">
        <f t="shared" si="1757"/>
        <v/>
      </c>
      <c r="SM254" t="str">
        <f t="shared" si="1758"/>
        <v/>
      </c>
      <c r="SN254" t="str">
        <f t="shared" si="1759"/>
        <v/>
      </c>
      <c r="SO254" t="str">
        <f t="shared" si="1760"/>
        <v/>
      </c>
      <c r="SP254" t="str">
        <f t="shared" si="1761"/>
        <v/>
      </c>
      <c r="SQ254" t="str">
        <f t="shared" si="1762"/>
        <v/>
      </c>
      <c r="SR254" t="str">
        <f t="shared" si="1763"/>
        <v/>
      </c>
      <c r="SS254">
        <f t="shared" si="1764"/>
        <v>0</v>
      </c>
      <c r="ST254">
        <f t="shared" si="1765"/>
        <v>0</v>
      </c>
      <c r="SU254">
        <f t="shared" si="1766"/>
        <v>0</v>
      </c>
      <c r="SV254">
        <f t="shared" si="1767"/>
        <v>0</v>
      </c>
      <c r="SW254">
        <f t="shared" si="1768"/>
        <v>0</v>
      </c>
      <c r="SX254">
        <f t="shared" si="1769"/>
        <v>0</v>
      </c>
      <c r="SY254">
        <f t="shared" si="1770"/>
        <v>0</v>
      </c>
      <c r="SZ254">
        <f t="shared" si="1771"/>
        <v>0</v>
      </c>
      <c r="TA254">
        <f t="shared" si="1772"/>
        <v>0</v>
      </c>
      <c r="TB254">
        <f t="shared" si="1773"/>
        <v>0</v>
      </c>
      <c r="TC254">
        <f t="shared" si="1774"/>
        <v>0</v>
      </c>
      <c r="TD254">
        <f t="shared" si="1775"/>
        <v>0</v>
      </c>
      <c r="TE254">
        <f t="shared" si="1776"/>
        <v>0</v>
      </c>
      <c r="TF254">
        <f t="shared" si="1777"/>
        <v>0</v>
      </c>
      <c r="TG254">
        <f t="shared" si="1778"/>
        <v>0</v>
      </c>
      <c r="TH254">
        <f t="shared" si="1779"/>
        <v>0</v>
      </c>
      <c r="TI254">
        <f t="shared" si="1780"/>
        <v>0</v>
      </c>
      <c r="TJ254">
        <f t="shared" si="1781"/>
        <v>0</v>
      </c>
      <c r="TK254">
        <f t="shared" si="1782"/>
        <v>0</v>
      </c>
      <c r="TL254">
        <f t="shared" si="1783"/>
        <v>0</v>
      </c>
      <c r="TM254">
        <f t="shared" si="1784"/>
        <v>0</v>
      </c>
      <c r="TN254">
        <f t="shared" si="1785"/>
        <v>0</v>
      </c>
      <c r="TO254">
        <f t="shared" si="1786"/>
        <v>0</v>
      </c>
      <c r="TP254">
        <f t="shared" si="1787"/>
        <v>0</v>
      </c>
      <c r="TQ254">
        <f t="shared" si="1788"/>
        <v>0</v>
      </c>
      <c r="TR254">
        <f t="shared" si="1789"/>
        <v>0</v>
      </c>
      <c r="TS254">
        <f t="shared" si="1790"/>
        <v>0</v>
      </c>
      <c r="TT254">
        <f t="shared" si="1791"/>
        <v>0</v>
      </c>
      <c r="TU254">
        <f t="shared" si="1792"/>
        <v>0</v>
      </c>
      <c r="TV254">
        <f t="shared" si="1793"/>
        <v>0</v>
      </c>
      <c r="TW254">
        <f t="shared" si="1794"/>
        <v>0</v>
      </c>
      <c r="TX254">
        <f t="shared" si="1795"/>
        <v>0</v>
      </c>
      <c r="TY254">
        <f t="shared" si="1796"/>
        <v>0</v>
      </c>
      <c r="TZ254">
        <f t="shared" si="1797"/>
        <v>0</v>
      </c>
      <c r="UA254">
        <f t="shared" si="1798"/>
        <v>0</v>
      </c>
      <c r="UB254">
        <f t="shared" si="1799"/>
        <v>0</v>
      </c>
      <c r="UC254">
        <f t="shared" si="1800"/>
        <v>0</v>
      </c>
      <c r="UD254">
        <f t="shared" si="1801"/>
        <v>0</v>
      </c>
      <c r="UE254">
        <f t="shared" si="1802"/>
        <v>0</v>
      </c>
      <c r="UF254">
        <f t="shared" si="1803"/>
        <v>0</v>
      </c>
      <c r="UG254">
        <f t="shared" si="1804"/>
        <v>0</v>
      </c>
      <c r="UH254">
        <f t="shared" si="1805"/>
        <v>0</v>
      </c>
      <c r="UI254">
        <f t="shared" si="1806"/>
        <v>0</v>
      </c>
      <c r="UJ254">
        <f t="shared" si="1807"/>
        <v>0</v>
      </c>
      <c r="UK254">
        <f t="shared" si="1808"/>
        <v>0</v>
      </c>
      <c r="UL254">
        <f t="shared" si="1809"/>
        <v>0</v>
      </c>
      <c r="UM254">
        <f t="shared" si="1810"/>
        <v>0</v>
      </c>
      <c r="UN254">
        <f t="shared" si="1811"/>
        <v>0</v>
      </c>
      <c r="UO254">
        <f t="shared" si="1812"/>
        <v>0</v>
      </c>
      <c r="UP254">
        <f t="shared" si="1813"/>
        <v>0</v>
      </c>
      <c r="UQ254">
        <f t="shared" si="1814"/>
        <v>0</v>
      </c>
      <c r="UR254">
        <f t="shared" si="1815"/>
        <v>0</v>
      </c>
      <c r="US254">
        <f t="shared" si="1816"/>
        <v>0</v>
      </c>
      <c r="UT254">
        <f t="shared" si="1817"/>
        <v>0</v>
      </c>
      <c r="UU254">
        <f t="shared" si="1818"/>
        <v>0</v>
      </c>
      <c r="UV254">
        <f t="shared" si="1819"/>
        <v>0</v>
      </c>
      <c r="UW254">
        <f t="shared" si="1820"/>
        <v>0</v>
      </c>
      <c r="UX254">
        <f t="shared" si="1821"/>
        <v>0</v>
      </c>
      <c r="UY254">
        <f t="shared" si="1822"/>
        <v>0</v>
      </c>
      <c r="UZ254">
        <f t="shared" si="1823"/>
        <v>0</v>
      </c>
      <c r="VA254">
        <f t="shared" si="1824"/>
        <v>0</v>
      </c>
      <c r="VB254">
        <f t="shared" si="1825"/>
        <v>0</v>
      </c>
      <c r="VC254">
        <f t="shared" si="1826"/>
        <v>0</v>
      </c>
      <c r="VD254">
        <f t="shared" si="1827"/>
        <v>0</v>
      </c>
      <c r="VE254">
        <f t="shared" si="1828"/>
        <v>0</v>
      </c>
      <c r="VF254">
        <f t="shared" si="1829"/>
        <v>0</v>
      </c>
      <c r="VG254">
        <f t="shared" si="1830"/>
        <v>0</v>
      </c>
      <c r="VH254">
        <f t="shared" si="1831"/>
        <v>0</v>
      </c>
      <c r="VI254">
        <f t="shared" si="1832"/>
        <v>0</v>
      </c>
      <c r="VJ254">
        <f t="shared" si="1833"/>
        <v>0</v>
      </c>
      <c r="VK254">
        <f t="shared" si="1834"/>
        <v>0</v>
      </c>
      <c r="VL254">
        <f t="shared" si="1835"/>
        <v>0</v>
      </c>
      <c r="VM254">
        <f t="shared" si="1836"/>
        <v>0</v>
      </c>
      <c r="VN254">
        <f t="shared" si="1837"/>
        <v>0</v>
      </c>
      <c r="VO254" t="str">
        <f t="shared" si="1838"/>
        <v/>
      </c>
      <c r="VP254" t="str">
        <f t="shared" si="1839"/>
        <v/>
      </c>
      <c r="VQ254" t="str">
        <f t="shared" si="1840"/>
        <v/>
      </c>
      <c r="VR254" t="str">
        <f t="shared" si="1841"/>
        <v/>
      </c>
      <c r="VS254" t="str">
        <f t="shared" si="1842"/>
        <v/>
      </c>
      <c r="VT254" t="str">
        <f t="shared" si="1843"/>
        <v/>
      </c>
      <c r="VU254" t="str">
        <f t="shared" si="1844"/>
        <v/>
      </c>
      <c r="VV254" t="str">
        <f t="shared" si="1845"/>
        <v/>
      </c>
      <c r="VW254" t="str">
        <f t="shared" si="1846"/>
        <v/>
      </c>
      <c r="VX254" t="str">
        <f t="shared" si="1847"/>
        <v/>
      </c>
      <c r="VY254" t="str">
        <f t="shared" si="1848"/>
        <v/>
      </c>
      <c r="VZ254" t="str">
        <f t="shared" si="1849"/>
        <v/>
      </c>
      <c r="WA254" t="str">
        <f t="shared" si="1850"/>
        <v/>
      </c>
      <c r="WB254" t="str">
        <f t="shared" si="1851"/>
        <v/>
      </c>
      <c r="WC254" t="str">
        <f t="shared" si="1852"/>
        <v/>
      </c>
      <c r="WD254" t="str">
        <f t="shared" si="1853"/>
        <v/>
      </c>
      <c r="WE254" t="str">
        <f t="shared" si="1854"/>
        <v/>
      </c>
      <c r="WF254" t="str">
        <f t="shared" si="1855"/>
        <v/>
      </c>
      <c r="WG254" t="str">
        <f t="shared" si="1856"/>
        <v/>
      </c>
      <c r="WH254" t="str">
        <f t="shared" si="1857"/>
        <v/>
      </c>
      <c r="WI254" t="str">
        <f t="shared" si="1858"/>
        <v/>
      </c>
      <c r="WJ254" t="str">
        <f t="shared" si="1859"/>
        <v/>
      </c>
      <c r="WK254" t="str">
        <f t="shared" si="1860"/>
        <v/>
      </c>
      <c r="WL254" t="str">
        <f t="shared" si="1861"/>
        <v/>
      </c>
      <c r="WM254" t="str">
        <f t="shared" si="1862"/>
        <v/>
      </c>
      <c r="WN254" t="str">
        <f t="shared" si="1863"/>
        <v/>
      </c>
      <c r="WO254" t="str">
        <f t="shared" si="1864"/>
        <v/>
      </c>
      <c r="WP254" t="str">
        <f t="shared" si="1865"/>
        <v/>
      </c>
      <c r="WQ254" t="str">
        <f t="shared" si="1866"/>
        <v/>
      </c>
      <c r="WR254" t="str">
        <f t="shared" si="1867"/>
        <v/>
      </c>
      <c r="WS254" t="str">
        <f t="shared" si="1868"/>
        <v/>
      </c>
      <c r="WT254" t="str">
        <f t="shared" si="1869"/>
        <v/>
      </c>
      <c r="WU254" t="str">
        <f t="shared" si="1870"/>
        <v/>
      </c>
      <c r="WV254" t="str">
        <f t="shared" si="1871"/>
        <v/>
      </c>
      <c r="WW254" t="str">
        <f t="shared" si="1872"/>
        <v/>
      </c>
      <c r="WX254" t="str">
        <f t="shared" si="1873"/>
        <v/>
      </c>
      <c r="WY254" t="str">
        <f t="shared" si="1874"/>
        <v/>
      </c>
      <c r="WZ254" t="str">
        <f t="shared" si="1875"/>
        <v/>
      </c>
      <c r="XA254" t="str">
        <f t="shared" si="1876"/>
        <v/>
      </c>
      <c r="XB254" t="str">
        <f t="shared" si="1877"/>
        <v/>
      </c>
      <c r="XC254" t="str">
        <f t="shared" si="1878"/>
        <v/>
      </c>
      <c r="XD254" t="str">
        <f t="shared" si="1879"/>
        <v/>
      </c>
      <c r="XE254" t="str">
        <f t="shared" si="1880"/>
        <v/>
      </c>
      <c r="XF254" t="str">
        <f t="shared" si="1881"/>
        <v/>
      </c>
      <c r="XG254" t="str">
        <f t="shared" si="1882"/>
        <v/>
      </c>
      <c r="XH254" t="str">
        <f t="shared" si="1883"/>
        <v/>
      </c>
      <c r="XI254" t="str">
        <f t="shared" si="1884"/>
        <v/>
      </c>
      <c r="XJ254" t="str">
        <f t="shared" si="1885"/>
        <v/>
      </c>
      <c r="XK254" t="str">
        <f t="shared" si="1886"/>
        <v/>
      </c>
      <c r="XL254" t="str">
        <f t="shared" si="1887"/>
        <v/>
      </c>
      <c r="XM254" t="str">
        <f t="shared" si="1888"/>
        <v/>
      </c>
      <c r="XN254" t="str">
        <f t="shared" si="1889"/>
        <v/>
      </c>
      <c r="XO254" t="str">
        <f t="shared" si="1890"/>
        <v/>
      </c>
      <c r="XP254" t="str">
        <f t="shared" si="1891"/>
        <v/>
      </c>
      <c r="XQ254" t="str">
        <f t="shared" si="1892"/>
        <v/>
      </c>
      <c r="XR254" t="str">
        <f t="shared" si="1893"/>
        <v/>
      </c>
      <c r="XS254" t="str">
        <f t="shared" si="1894"/>
        <v/>
      </c>
      <c r="XT254" t="str">
        <f t="shared" si="1895"/>
        <v/>
      </c>
      <c r="XU254" t="str">
        <f t="shared" si="1896"/>
        <v/>
      </c>
      <c r="XV254" t="str">
        <f t="shared" si="1897"/>
        <v/>
      </c>
      <c r="XW254" t="str">
        <f t="shared" si="1898"/>
        <v/>
      </c>
      <c r="XX254" t="str">
        <f t="shared" si="1899"/>
        <v/>
      </c>
      <c r="XY254" t="str">
        <f t="shared" si="1900"/>
        <v/>
      </c>
      <c r="XZ254" t="str">
        <f t="shared" si="1901"/>
        <v/>
      </c>
      <c r="YA254" t="str">
        <f t="shared" si="1902"/>
        <v/>
      </c>
      <c r="YB254" t="str">
        <f t="shared" si="1903"/>
        <v/>
      </c>
      <c r="YC254" t="str">
        <f t="shared" si="1904"/>
        <v/>
      </c>
      <c r="YD254" t="str">
        <f t="shared" si="1905"/>
        <v/>
      </c>
      <c r="YE254" t="str">
        <f t="shared" si="1906"/>
        <v/>
      </c>
      <c r="YF254" t="str">
        <f t="shared" si="1907"/>
        <v/>
      </c>
      <c r="YG254" t="str">
        <f t="shared" si="1908"/>
        <v/>
      </c>
      <c r="YH254" t="str">
        <f t="shared" si="1909"/>
        <v/>
      </c>
      <c r="YI254" t="str">
        <f t="shared" si="1910"/>
        <v/>
      </c>
      <c r="YJ254" t="str">
        <f t="shared" si="1911"/>
        <v/>
      </c>
      <c r="YK254" t="str">
        <f t="shared" si="1912"/>
        <v/>
      </c>
      <c r="YL254" t="str">
        <f t="shared" si="1913"/>
        <v/>
      </c>
      <c r="YM254" t="str">
        <f t="shared" si="1914"/>
        <v/>
      </c>
      <c r="YN254" t="str">
        <f t="shared" si="1915"/>
        <v/>
      </c>
      <c r="YO254" t="str">
        <f t="shared" si="1916"/>
        <v/>
      </c>
      <c r="YP254" t="str">
        <f t="shared" si="1917"/>
        <v/>
      </c>
      <c r="YQ254" t="str">
        <f t="shared" si="1918"/>
        <v/>
      </c>
      <c r="YR254" t="str">
        <f t="shared" si="1919"/>
        <v/>
      </c>
      <c r="YS254" t="str">
        <f t="shared" si="1920"/>
        <v/>
      </c>
      <c r="YT254" t="str">
        <f t="shared" si="1921"/>
        <v/>
      </c>
      <c r="YU254" t="str">
        <f t="shared" si="1922"/>
        <v/>
      </c>
      <c r="YV254" t="str">
        <f t="shared" si="1923"/>
        <v/>
      </c>
      <c r="YW254" t="str">
        <f t="shared" si="1924"/>
        <v/>
      </c>
      <c r="YX254" t="str">
        <f t="shared" si="1925"/>
        <v/>
      </c>
      <c r="YY254" t="str">
        <f t="shared" si="1926"/>
        <v/>
      </c>
      <c r="YZ254" t="str">
        <f t="shared" si="1927"/>
        <v/>
      </c>
      <c r="ZA254" t="str">
        <f t="shared" si="1928"/>
        <v/>
      </c>
      <c r="ZB254" t="str">
        <f t="shared" si="1929"/>
        <v/>
      </c>
      <c r="ZC254" t="str">
        <f t="shared" si="1930"/>
        <v/>
      </c>
      <c r="ZD254" t="str">
        <f t="shared" si="1931"/>
        <v/>
      </c>
      <c r="ZE254" t="str">
        <f t="shared" si="1932"/>
        <v/>
      </c>
      <c r="ZF254" t="str">
        <f t="shared" si="1933"/>
        <v/>
      </c>
      <c r="ZG254" t="str">
        <f t="shared" si="1934"/>
        <v/>
      </c>
      <c r="ZH254" t="str">
        <f t="shared" si="1935"/>
        <v/>
      </c>
      <c r="ZI254" t="str">
        <f t="shared" si="1936"/>
        <v/>
      </c>
      <c r="ZJ254" t="str">
        <f t="shared" si="1937"/>
        <v/>
      </c>
      <c r="ZK254" t="str">
        <f t="shared" si="1938"/>
        <v/>
      </c>
      <c r="ZL254" t="str">
        <f t="shared" si="1939"/>
        <v/>
      </c>
      <c r="ZM254" t="str">
        <f t="shared" si="1940"/>
        <v/>
      </c>
      <c r="ZN254" t="str">
        <f t="shared" si="1941"/>
        <v/>
      </c>
      <c r="ZO254" t="str">
        <f t="shared" si="1942"/>
        <v/>
      </c>
      <c r="ZP254" t="str">
        <f t="shared" si="1943"/>
        <v/>
      </c>
      <c r="ZQ254" t="str">
        <f t="shared" si="1944"/>
        <v/>
      </c>
      <c r="ZR254" t="str">
        <f t="shared" si="1945"/>
        <v/>
      </c>
      <c r="ZS254" t="str">
        <f t="shared" si="1946"/>
        <v/>
      </c>
      <c r="ZT254" t="str">
        <f t="shared" si="1947"/>
        <v/>
      </c>
      <c r="ZU254" t="str">
        <f t="shared" si="1948"/>
        <v/>
      </c>
      <c r="ZV254" t="str">
        <f t="shared" si="1949"/>
        <v/>
      </c>
      <c r="ZW254" t="str">
        <f t="shared" si="1950"/>
        <v/>
      </c>
      <c r="ZX254" t="str">
        <f t="shared" si="1951"/>
        <v/>
      </c>
      <c r="ZY254" t="str">
        <f t="shared" si="1952"/>
        <v/>
      </c>
      <c r="ZZ254" t="str">
        <f t="shared" si="1953"/>
        <v/>
      </c>
      <c r="AAA254" t="str">
        <f t="shared" si="1954"/>
        <v/>
      </c>
      <c r="AAB254" t="str">
        <f t="shared" si="1955"/>
        <v/>
      </c>
      <c r="AAC254" t="str">
        <f t="shared" si="1956"/>
        <v/>
      </c>
      <c r="AAD254" t="str">
        <f t="shared" si="1957"/>
        <v/>
      </c>
      <c r="AAE254" t="e">
        <f t="shared" ca="1" si="1958"/>
        <v>#N/A</v>
      </c>
      <c r="AAF254" t="e">
        <f t="shared" ca="1" si="1959"/>
        <v>#N/A</v>
      </c>
      <c r="AAG254" t="e">
        <f t="shared" ca="1" si="1960"/>
        <v>#N/A</v>
      </c>
      <c r="AAH254" t="e">
        <f t="shared" ca="1" si="1961"/>
        <v>#N/A</v>
      </c>
      <c r="AAI254" t="e">
        <f t="shared" ca="1" si="1962"/>
        <v>#N/A</v>
      </c>
      <c r="AAJ254" t="e">
        <f t="shared" ca="1" si="1963"/>
        <v>#N/A</v>
      </c>
      <c r="AAK254">
        <f t="shared" si="1966"/>
        <v>0</v>
      </c>
    </row>
    <row r="255" spans="1:713" x14ac:dyDescent="0.35">
      <c r="B255">
        <v>491</v>
      </c>
      <c r="C255" s="8">
        <v>40599.186990740738</v>
      </c>
      <c r="D255" t="s">
        <v>221</v>
      </c>
      <c r="E255" t="s">
        <v>2917</v>
      </c>
      <c r="G255" t="s">
        <v>231</v>
      </c>
      <c r="O255"/>
      <c r="P255"/>
      <c r="Q255"/>
      <c r="R255"/>
      <c r="S255"/>
      <c r="T255"/>
      <c r="U255"/>
      <c r="V255"/>
      <c r="W255"/>
      <c r="Z255" s="10"/>
      <c r="AA255" s="10"/>
      <c r="AB255" s="10"/>
      <c r="AC255" s="10"/>
      <c r="AD255" s="10"/>
      <c r="AE255" s="10"/>
      <c r="AF255" s="10"/>
      <c r="AG255" s="10"/>
      <c r="AH255" s="10"/>
      <c r="CS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c r="EM255" s="10"/>
      <c r="EN255" s="10"/>
      <c r="EO255" s="10"/>
      <c r="EP255" s="10"/>
      <c r="EQ255" s="10"/>
      <c r="ER255" s="10"/>
      <c r="ES255" s="10"/>
      <c r="ET255" s="10"/>
      <c r="EU255" s="10"/>
      <c r="EV255" s="10"/>
      <c r="EW255" s="10"/>
      <c r="EX255" s="10"/>
      <c r="EY255" s="10"/>
      <c r="HQ255" t="str">
        <f t="shared" si="1476"/>
        <v/>
      </c>
      <c r="HR255" t="str">
        <f t="shared" si="1477"/>
        <v/>
      </c>
      <c r="HS255" t="str">
        <f t="shared" si="1478"/>
        <v/>
      </c>
      <c r="HT255" t="str">
        <f t="shared" si="1479"/>
        <v/>
      </c>
      <c r="HU255" t="str">
        <f t="shared" si="1480"/>
        <v/>
      </c>
      <c r="HV255" t="str">
        <f t="shared" si="1481"/>
        <v/>
      </c>
      <c r="HW255" t="str">
        <f t="shared" si="1482"/>
        <v/>
      </c>
      <c r="HX255" t="str">
        <f t="shared" si="1483"/>
        <v/>
      </c>
      <c r="HY255" t="str">
        <f t="shared" si="1484"/>
        <v/>
      </c>
      <c r="HZ255" t="str">
        <f t="shared" si="1485"/>
        <v/>
      </c>
      <c r="IA255" t="str">
        <f t="shared" si="1486"/>
        <v/>
      </c>
      <c r="IB255" t="str">
        <f t="shared" si="1487"/>
        <v/>
      </c>
      <c r="IC255" t="str">
        <f t="shared" si="1488"/>
        <v/>
      </c>
      <c r="ID255" t="str">
        <f t="shared" si="1489"/>
        <v/>
      </c>
      <c r="IE255" t="str">
        <f t="shared" si="1490"/>
        <v/>
      </c>
      <c r="IF255" t="str">
        <f t="shared" si="1491"/>
        <v/>
      </c>
      <c r="IG255" t="str">
        <f t="shared" si="1492"/>
        <v/>
      </c>
      <c r="IH255" t="str">
        <f t="shared" si="1493"/>
        <v/>
      </c>
      <c r="II255" t="str">
        <f t="shared" si="1494"/>
        <v/>
      </c>
      <c r="IJ255" t="str">
        <f t="shared" si="1495"/>
        <v/>
      </c>
      <c r="IK255" t="str">
        <f t="shared" si="1496"/>
        <v/>
      </c>
      <c r="IL255" t="str">
        <f t="shared" si="1497"/>
        <v/>
      </c>
      <c r="IM255" t="str">
        <f t="shared" si="1498"/>
        <v/>
      </c>
      <c r="IN255" t="str">
        <f t="shared" si="1499"/>
        <v/>
      </c>
      <c r="IO255" t="str">
        <f t="shared" si="1500"/>
        <v/>
      </c>
      <c r="IP255" t="str">
        <f t="shared" si="1501"/>
        <v/>
      </c>
      <c r="IQ255" t="str">
        <f t="shared" si="1502"/>
        <v/>
      </c>
      <c r="IR255" t="str">
        <f t="shared" si="1503"/>
        <v/>
      </c>
      <c r="IS255" t="str">
        <f t="shared" si="1504"/>
        <v/>
      </c>
      <c r="IT255" t="str">
        <f t="shared" si="1505"/>
        <v/>
      </c>
      <c r="IU255" t="str">
        <f t="shared" si="1506"/>
        <v/>
      </c>
      <c r="IV255" t="str">
        <f t="shared" si="1507"/>
        <v/>
      </c>
      <c r="IW255" t="str">
        <f t="shared" si="1508"/>
        <v/>
      </c>
      <c r="IX255" t="str">
        <f t="shared" si="1509"/>
        <v/>
      </c>
      <c r="IY255" t="str">
        <f t="shared" si="1510"/>
        <v/>
      </c>
      <c r="IZ255" t="str">
        <f t="shared" si="1511"/>
        <v/>
      </c>
      <c r="JA255" t="str">
        <f t="shared" si="1512"/>
        <v/>
      </c>
      <c r="JB255" t="str">
        <f t="shared" si="1513"/>
        <v/>
      </c>
      <c r="JC255" t="str">
        <f t="shared" si="1514"/>
        <v/>
      </c>
      <c r="JD255" t="str">
        <f t="shared" si="1515"/>
        <v/>
      </c>
      <c r="JE255" t="str">
        <f t="shared" si="1516"/>
        <v/>
      </c>
      <c r="JF255" t="str">
        <f t="shared" si="1517"/>
        <v/>
      </c>
      <c r="JG255" t="str">
        <f t="shared" si="1518"/>
        <v/>
      </c>
      <c r="JH255" t="str">
        <f t="shared" si="1519"/>
        <v/>
      </c>
      <c r="JI255" t="str">
        <f t="shared" si="1520"/>
        <v/>
      </c>
      <c r="JJ255" t="str">
        <f t="shared" si="1521"/>
        <v/>
      </c>
      <c r="JK255" t="str">
        <f t="shared" si="1522"/>
        <v/>
      </c>
      <c r="JL255" t="str">
        <f t="shared" si="1523"/>
        <v/>
      </c>
      <c r="JM255" t="str">
        <f t="shared" si="1524"/>
        <v/>
      </c>
      <c r="JN255" t="str">
        <f t="shared" si="1525"/>
        <v/>
      </c>
      <c r="JO255" t="str">
        <f t="shared" si="1526"/>
        <v/>
      </c>
      <c r="JP255" t="str">
        <f t="shared" si="1527"/>
        <v/>
      </c>
      <c r="JQ255" t="str">
        <f t="shared" si="1528"/>
        <v/>
      </c>
      <c r="JR255" t="str">
        <f t="shared" si="1529"/>
        <v/>
      </c>
      <c r="JS255" t="str">
        <f t="shared" si="1530"/>
        <v/>
      </c>
      <c r="JT255" t="str">
        <f t="shared" si="1531"/>
        <v/>
      </c>
      <c r="JU255" t="str">
        <f t="shared" si="1532"/>
        <v/>
      </c>
      <c r="JV255" t="str">
        <f t="shared" si="1533"/>
        <v/>
      </c>
      <c r="JW255" t="str">
        <f t="shared" si="1534"/>
        <v/>
      </c>
      <c r="JX255" t="str">
        <f t="shared" si="1535"/>
        <v/>
      </c>
      <c r="JY255" t="str">
        <f t="shared" si="1536"/>
        <v/>
      </c>
      <c r="JZ255" t="str">
        <f t="shared" si="1537"/>
        <v/>
      </c>
      <c r="KA255" t="str">
        <f t="shared" si="1538"/>
        <v/>
      </c>
      <c r="KB255" t="str">
        <f t="shared" si="1539"/>
        <v/>
      </c>
      <c r="KC255" t="str">
        <f t="shared" si="1540"/>
        <v/>
      </c>
      <c r="KD255" t="str">
        <f t="shared" si="1541"/>
        <v/>
      </c>
      <c r="KE255" t="str">
        <f t="shared" si="1542"/>
        <v/>
      </c>
      <c r="KF255" t="str">
        <f t="shared" si="1543"/>
        <v/>
      </c>
      <c r="KG255" t="str">
        <f t="shared" si="1544"/>
        <v/>
      </c>
      <c r="KH255" t="str">
        <f t="shared" si="1545"/>
        <v/>
      </c>
      <c r="KI255" t="str">
        <f t="shared" si="1546"/>
        <v/>
      </c>
      <c r="KJ255" t="str">
        <f t="shared" si="1547"/>
        <v/>
      </c>
      <c r="KK255" t="str">
        <f t="shared" si="1548"/>
        <v/>
      </c>
      <c r="KL255" t="str">
        <f t="shared" si="1549"/>
        <v/>
      </c>
      <c r="KM255" t="str">
        <f t="shared" si="1550"/>
        <v/>
      </c>
      <c r="KN255" t="str">
        <f t="shared" si="1551"/>
        <v/>
      </c>
      <c r="KO255" t="str">
        <f t="shared" si="1552"/>
        <v/>
      </c>
      <c r="KP255" t="str">
        <f t="shared" si="1553"/>
        <v/>
      </c>
      <c r="KQ255" t="str">
        <f t="shared" si="1554"/>
        <v/>
      </c>
      <c r="KR255" t="str">
        <f t="shared" si="1555"/>
        <v/>
      </c>
      <c r="KS255" t="str">
        <f t="shared" si="1556"/>
        <v/>
      </c>
      <c r="KT255" t="str">
        <f t="shared" si="1557"/>
        <v/>
      </c>
      <c r="KU255" t="str">
        <f t="shared" si="1558"/>
        <v/>
      </c>
      <c r="KV255" t="str">
        <f t="shared" si="1559"/>
        <v/>
      </c>
      <c r="KW255" t="str">
        <f t="shared" si="1560"/>
        <v/>
      </c>
      <c r="KX255" t="str">
        <f t="shared" si="1561"/>
        <v/>
      </c>
      <c r="KY255" t="str">
        <f t="shared" si="1562"/>
        <v/>
      </c>
      <c r="KZ255" t="str">
        <f t="shared" si="1563"/>
        <v/>
      </c>
      <c r="LA255" t="str">
        <f t="shared" si="1564"/>
        <v/>
      </c>
      <c r="LB255" t="str">
        <f t="shared" si="1565"/>
        <v/>
      </c>
      <c r="LC255" t="str">
        <f t="shared" si="1566"/>
        <v/>
      </c>
      <c r="LD255" t="str">
        <f t="shared" si="1567"/>
        <v/>
      </c>
      <c r="LE255" t="str">
        <f t="shared" si="1568"/>
        <v/>
      </c>
      <c r="LF255" t="str">
        <f t="shared" si="1569"/>
        <v/>
      </c>
      <c r="LG255" t="str">
        <f t="shared" si="1570"/>
        <v/>
      </c>
      <c r="LH255" t="str">
        <f t="shared" si="1571"/>
        <v/>
      </c>
      <c r="LI255" t="str">
        <f t="shared" si="1572"/>
        <v/>
      </c>
      <c r="LJ255" t="str">
        <f t="shared" si="1573"/>
        <v/>
      </c>
      <c r="LK255" t="str">
        <f t="shared" si="1574"/>
        <v/>
      </c>
      <c r="LL255" t="str">
        <f t="shared" si="1575"/>
        <v/>
      </c>
      <c r="LM255" t="str">
        <f t="shared" si="1576"/>
        <v/>
      </c>
      <c r="LN255" t="str">
        <f t="shared" si="1577"/>
        <v/>
      </c>
      <c r="LO255" t="str">
        <f t="shared" si="1578"/>
        <v/>
      </c>
      <c r="LP255" t="str">
        <f t="shared" si="1579"/>
        <v/>
      </c>
      <c r="LQ255" t="str">
        <f t="shared" si="1580"/>
        <v/>
      </c>
      <c r="LR255" t="str">
        <f t="shared" si="1581"/>
        <v/>
      </c>
      <c r="LS255" t="str">
        <f t="shared" si="1582"/>
        <v/>
      </c>
      <c r="LT255" t="str">
        <f t="shared" si="1583"/>
        <v/>
      </c>
      <c r="LU255" t="str">
        <f t="shared" si="1584"/>
        <v/>
      </c>
      <c r="LV255" t="str">
        <f t="shared" si="1585"/>
        <v/>
      </c>
      <c r="LW255" t="str">
        <f t="shared" si="1586"/>
        <v/>
      </c>
      <c r="LX255" t="str">
        <f t="shared" si="1587"/>
        <v/>
      </c>
      <c r="LY255" t="str">
        <f t="shared" si="1588"/>
        <v/>
      </c>
      <c r="LZ255" t="str">
        <f t="shared" si="1589"/>
        <v/>
      </c>
      <c r="MA255" t="str">
        <f t="shared" si="1590"/>
        <v/>
      </c>
      <c r="MB255" t="str">
        <f t="shared" si="1591"/>
        <v/>
      </c>
      <c r="MC255" t="str">
        <f t="shared" si="1592"/>
        <v/>
      </c>
      <c r="MD255" t="str">
        <f t="shared" si="1593"/>
        <v/>
      </c>
      <c r="ME255" t="str">
        <f t="shared" si="1594"/>
        <v/>
      </c>
      <c r="MF255" t="str">
        <f t="shared" si="1595"/>
        <v/>
      </c>
      <c r="MG255" t="str">
        <f t="shared" si="1596"/>
        <v/>
      </c>
      <c r="MH255" t="str">
        <f t="shared" si="1597"/>
        <v/>
      </c>
      <c r="MI255" t="str">
        <f t="shared" si="1598"/>
        <v/>
      </c>
      <c r="MJ255" t="str">
        <f t="shared" si="1599"/>
        <v/>
      </c>
      <c r="MK255" t="str">
        <f t="shared" si="1600"/>
        <v/>
      </c>
      <c r="ML255" t="str">
        <f t="shared" si="1601"/>
        <v/>
      </c>
      <c r="MM255" t="str">
        <f t="shared" si="1602"/>
        <v/>
      </c>
      <c r="MN255" t="str">
        <f t="shared" si="1603"/>
        <v/>
      </c>
      <c r="MO255" t="str">
        <f t="shared" si="1604"/>
        <v/>
      </c>
      <c r="MP255" t="str">
        <f t="shared" si="1605"/>
        <v/>
      </c>
      <c r="MQ255" t="str">
        <f t="shared" si="1606"/>
        <v/>
      </c>
      <c r="MR255" t="str">
        <f t="shared" si="1607"/>
        <v/>
      </c>
      <c r="MS255" t="str">
        <f t="shared" si="1608"/>
        <v/>
      </c>
      <c r="MT255" t="str">
        <f t="shared" si="1609"/>
        <v/>
      </c>
      <c r="MU255" t="str">
        <f t="shared" si="1610"/>
        <v/>
      </c>
      <c r="MV255" t="str">
        <f t="shared" si="1611"/>
        <v/>
      </c>
      <c r="MW255" t="str">
        <f t="shared" si="1612"/>
        <v/>
      </c>
      <c r="MX255" t="str">
        <f t="shared" si="1613"/>
        <v/>
      </c>
      <c r="MY255" t="str">
        <f t="shared" si="1614"/>
        <v/>
      </c>
      <c r="MZ255" t="str">
        <f t="shared" si="1615"/>
        <v/>
      </c>
      <c r="NA255" t="str">
        <f t="shared" si="1616"/>
        <v/>
      </c>
      <c r="NB255" t="str">
        <f t="shared" si="1617"/>
        <v/>
      </c>
      <c r="NC255" t="str">
        <f t="shared" si="1618"/>
        <v/>
      </c>
      <c r="ND255" t="str">
        <f t="shared" si="1619"/>
        <v/>
      </c>
      <c r="NE255" t="str">
        <f t="shared" si="1620"/>
        <v/>
      </c>
      <c r="NF255" t="str">
        <f t="shared" si="1621"/>
        <v/>
      </c>
      <c r="NG255" t="str">
        <f t="shared" si="1622"/>
        <v/>
      </c>
      <c r="NH255" t="str">
        <f t="shared" si="1623"/>
        <v/>
      </c>
      <c r="NI255" t="str">
        <f t="shared" si="1624"/>
        <v/>
      </c>
      <c r="NJ255" t="str">
        <f t="shared" si="1625"/>
        <v/>
      </c>
      <c r="NK255" t="str">
        <f t="shared" si="1626"/>
        <v/>
      </c>
      <c r="NL255" t="str">
        <f t="shared" si="1627"/>
        <v/>
      </c>
      <c r="NM255" t="str">
        <f t="shared" si="1628"/>
        <v/>
      </c>
      <c r="NN255" t="str">
        <f t="shared" si="1629"/>
        <v/>
      </c>
      <c r="NO255" t="str">
        <f t="shared" si="1630"/>
        <v/>
      </c>
      <c r="NP255" t="str">
        <f t="shared" si="1631"/>
        <v/>
      </c>
      <c r="NQ255" t="str">
        <f t="shared" si="1632"/>
        <v/>
      </c>
      <c r="NR255" t="str">
        <f t="shared" si="1633"/>
        <v/>
      </c>
      <c r="NS255" t="str">
        <f t="shared" si="1634"/>
        <v/>
      </c>
      <c r="NT255" t="str">
        <f t="shared" si="1635"/>
        <v/>
      </c>
      <c r="NU255" t="str">
        <f t="shared" si="1636"/>
        <v/>
      </c>
      <c r="NV255" t="str">
        <f t="shared" si="1637"/>
        <v/>
      </c>
      <c r="NW255" t="str">
        <f t="shared" si="1638"/>
        <v/>
      </c>
      <c r="NX255" t="str">
        <f t="shared" si="1639"/>
        <v/>
      </c>
      <c r="NY255" t="str">
        <f t="shared" si="1640"/>
        <v/>
      </c>
      <c r="NZ255" t="str">
        <f t="shared" si="1641"/>
        <v/>
      </c>
      <c r="OA255" t="str">
        <f t="shared" si="1642"/>
        <v/>
      </c>
      <c r="OB255" t="str">
        <f t="shared" si="1643"/>
        <v/>
      </c>
      <c r="OC255" t="str">
        <f t="shared" si="1644"/>
        <v/>
      </c>
      <c r="OD255" t="str">
        <f t="shared" si="1645"/>
        <v/>
      </c>
      <c r="OE255" t="str">
        <f t="shared" si="1646"/>
        <v/>
      </c>
      <c r="OF255" t="str">
        <f t="shared" si="1647"/>
        <v/>
      </c>
      <c r="OG255" t="str">
        <f t="shared" si="1648"/>
        <v/>
      </c>
      <c r="OH255" t="str">
        <f t="shared" si="1649"/>
        <v/>
      </c>
      <c r="OI255" t="str">
        <f t="shared" si="1650"/>
        <v/>
      </c>
      <c r="OJ255" t="str">
        <f t="shared" si="1651"/>
        <v/>
      </c>
      <c r="OK255" t="str">
        <f t="shared" si="1652"/>
        <v/>
      </c>
      <c r="OL255" t="str">
        <f t="shared" si="1653"/>
        <v/>
      </c>
      <c r="OM255" t="str">
        <f t="shared" si="1654"/>
        <v/>
      </c>
      <c r="ON255" t="str">
        <f t="shared" si="1655"/>
        <v/>
      </c>
      <c r="OO255" t="str">
        <f t="shared" si="1656"/>
        <v/>
      </c>
      <c r="OP255" t="str">
        <f t="shared" si="1657"/>
        <v/>
      </c>
      <c r="OQ255" t="str">
        <f t="shared" si="1658"/>
        <v/>
      </c>
      <c r="OR255" t="str">
        <f t="shared" si="1659"/>
        <v/>
      </c>
      <c r="OS255" t="str">
        <f t="shared" si="1660"/>
        <v/>
      </c>
      <c r="OT255" t="str">
        <f t="shared" si="1661"/>
        <v/>
      </c>
      <c r="OU255" t="str">
        <f t="shared" si="1662"/>
        <v/>
      </c>
      <c r="OV255" t="str">
        <f t="shared" si="1663"/>
        <v/>
      </c>
      <c r="OW255" t="str">
        <f t="shared" si="1664"/>
        <v/>
      </c>
      <c r="OX255" t="str">
        <f t="shared" si="1665"/>
        <v/>
      </c>
      <c r="OY255" t="str">
        <f t="shared" si="1666"/>
        <v/>
      </c>
      <c r="OZ255" t="str">
        <f t="shared" si="1667"/>
        <v/>
      </c>
      <c r="PA255" t="str">
        <f t="shared" si="1668"/>
        <v/>
      </c>
      <c r="PB255" t="str">
        <f t="shared" si="1669"/>
        <v/>
      </c>
      <c r="PC255" t="str">
        <f t="shared" si="1670"/>
        <v/>
      </c>
      <c r="PD255" t="str">
        <f t="shared" si="1671"/>
        <v/>
      </c>
      <c r="PE255" t="str">
        <f t="shared" si="1672"/>
        <v/>
      </c>
      <c r="PF255" t="str">
        <f t="shared" si="1673"/>
        <v/>
      </c>
      <c r="PG255" t="str">
        <f t="shared" si="1674"/>
        <v/>
      </c>
      <c r="PH255" t="str">
        <f t="shared" si="1675"/>
        <v/>
      </c>
      <c r="PI255" t="str">
        <f t="shared" si="1676"/>
        <v/>
      </c>
      <c r="PJ255" t="str">
        <f t="shared" si="1677"/>
        <v/>
      </c>
      <c r="PK255" t="str">
        <f t="shared" si="1678"/>
        <v/>
      </c>
      <c r="PL255" t="str">
        <f t="shared" si="1679"/>
        <v/>
      </c>
      <c r="PM255" t="str">
        <f t="shared" si="1680"/>
        <v/>
      </c>
      <c r="PN255" t="str">
        <f t="shared" si="1681"/>
        <v/>
      </c>
      <c r="PO255" t="str">
        <f t="shared" si="1682"/>
        <v/>
      </c>
      <c r="PP255" t="str">
        <f t="shared" si="1683"/>
        <v/>
      </c>
      <c r="PQ255" t="str">
        <f t="shared" si="1684"/>
        <v/>
      </c>
      <c r="PR255" t="str">
        <f t="shared" si="1685"/>
        <v/>
      </c>
      <c r="PS255" t="str">
        <f t="shared" si="1686"/>
        <v/>
      </c>
      <c r="PT255" t="str">
        <f t="shared" si="1687"/>
        <v/>
      </c>
      <c r="PU255" t="str">
        <f t="shared" si="1688"/>
        <v/>
      </c>
      <c r="PV255" t="str">
        <f t="shared" si="1689"/>
        <v/>
      </c>
      <c r="PW255" t="str">
        <f t="shared" si="1690"/>
        <v/>
      </c>
      <c r="PX255" t="str">
        <f t="shared" si="1691"/>
        <v/>
      </c>
      <c r="PY255" t="str">
        <f t="shared" si="1692"/>
        <v/>
      </c>
      <c r="PZ255" t="str">
        <f t="shared" si="1693"/>
        <v/>
      </c>
      <c r="QA255" t="str">
        <f t="shared" si="1694"/>
        <v/>
      </c>
      <c r="QB255" t="str">
        <f t="shared" si="1695"/>
        <v/>
      </c>
      <c r="QC255" t="str">
        <f t="shared" si="1696"/>
        <v/>
      </c>
      <c r="QD255" t="str">
        <f t="shared" si="1697"/>
        <v/>
      </c>
      <c r="QE255" t="str">
        <f t="shared" si="1698"/>
        <v/>
      </c>
      <c r="QF255" t="str">
        <f t="shared" si="1699"/>
        <v/>
      </c>
      <c r="QG255" t="str">
        <f t="shared" si="1700"/>
        <v/>
      </c>
      <c r="QH255" t="str">
        <f t="shared" si="1701"/>
        <v/>
      </c>
      <c r="QI255" t="str">
        <f t="shared" si="1702"/>
        <v/>
      </c>
      <c r="QJ255" t="str">
        <f t="shared" si="1703"/>
        <v/>
      </c>
      <c r="QK255" t="str">
        <f t="shared" si="1704"/>
        <v/>
      </c>
      <c r="QL255" t="str">
        <f t="shared" si="1705"/>
        <v/>
      </c>
      <c r="QM255" t="str">
        <f t="shared" si="1706"/>
        <v/>
      </c>
      <c r="QN255" t="str">
        <f t="shared" si="1707"/>
        <v/>
      </c>
      <c r="QO255" t="str">
        <f t="shared" si="1708"/>
        <v/>
      </c>
      <c r="QP255" t="str">
        <f t="shared" si="1709"/>
        <v/>
      </c>
      <c r="QQ255" t="str">
        <f t="shared" si="1710"/>
        <v/>
      </c>
      <c r="QR255" t="str">
        <f t="shared" si="1711"/>
        <v/>
      </c>
      <c r="QS255" t="str">
        <f t="shared" si="1712"/>
        <v/>
      </c>
      <c r="QT255" t="str">
        <f t="shared" si="1713"/>
        <v/>
      </c>
      <c r="QU255" t="str">
        <f t="shared" si="1714"/>
        <v/>
      </c>
      <c r="QV255" t="str">
        <f t="shared" si="1715"/>
        <v/>
      </c>
      <c r="QW255" t="str">
        <f t="shared" si="1716"/>
        <v/>
      </c>
      <c r="QX255" t="str">
        <f t="shared" si="1717"/>
        <v/>
      </c>
      <c r="QY255" t="str">
        <f t="shared" si="1718"/>
        <v/>
      </c>
      <c r="QZ255" t="str">
        <f t="shared" si="1719"/>
        <v/>
      </c>
      <c r="RA255" t="str">
        <f t="shared" si="1720"/>
        <v/>
      </c>
      <c r="RB255" t="str">
        <f t="shared" si="1721"/>
        <v/>
      </c>
      <c r="RC255" t="str">
        <f t="shared" si="1722"/>
        <v/>
      </c>
      <c r="RD255" t="str">
        <f t="shared" si="1723"/>
        <v/>
      </c>
      <c r="RE255" t="str">
        <f t="shared" si="1724"/>
        <v/>
      </c>
      <c r="RF255" t="str">
        <f t="shared" si="1725"/>
        <v/>
      </c>
      <c r="RG255" t="str">
        <f t="shared" si="1726"/>
        <v/>
      </c>
      <c r="RH255" t="str">
        <f t="shared" si="1727"/>
        <v/>
      </c>
      <c r="RI255" t="str">
        <f t="shared" si="1728"/>
        <v/>
      </c>
      <c r="RJ255" t="str">
        <f t="shared" si="1729"/>
        <v/>
      </c>
      <c r="RK255" t="str">
        <f t="shared" si="1730"/>
        <v/>
      </c>
      <c r="RL255" t="str">
        <f t="shared" si="1731"/>
        <v/>
      </c>
      <c r="RM255" t="str">
        <f t="shared" si="1732"/>
        <v/>
      </c>
      <c r="RN255" t="str">
        <f t="shared" si="1733"/>
        <v/>
      </c>
      <c r="RO255" t="str">
        <f t="shared" si="1734"/>
        <v/>
      </c>
      <c r="RP255" t="str">
        <f t="shared" si="1735"/>
        <v/>
      </c>
      <c r="RQ255" t="str">
        <f t="shared" si="1736"/>
        <v/>
      </c>
      <c r="RR255" t="str">
        <f t="shared" si="1737"/>
        <v/>
      </c>
      <c r="RS255" t="str">
        <f t="shared" si="1738"/>
        <v/>
      </c>
      <c r="RT255" t="str">
        <f t="shared" si="1739"/>
        <v/>
      </c>
      <c r="RU255" t="str">
        <f t="shared" si="1740"/>
        <v/>
      </c>
      <c r="RV255" t="str">
        <f t="shared" si="1741"/>
        <v/>
      </c>
      <c r="RW255" t="str">
        <f t="shared" si="1742"/>
        <v/>
      </c>
      <c r="RX255" t="str">
        <f t="shared" si="1743"/>
        <v/>
      </c>
      <c r="RY255" t="str">
        <f t="shared" si="1744"/>
        <v/>
      </c>
      <c r="RZ255" t="str">
        <f t="shared" si="1745"/>
        <v/>
      </c>
      <c r="SA255" t="str">
        <f t="shared" si="1746"/>
        <v/>
      </c>
      <c r="SB255" t="str">
        <f t="shared" si="1747"/>
        <v/>
      </c>
      <c r="SC255" t="str">
        <f t="shared" si="1748"/>
        <v/>
      </c>
      <c r="SD255" t="str">
        <f t="shared" si="1749"/>
        <v/>
      </c>
      <c r="SE255" t="str">
        <f t="shared" si="1750"/>
        <v/>
      </c>
      <c r="SF255" t="str">
        <f t="shared" si="1751"/>
        <v/>
      </c>
      <c r="SG255" t="str">
        <f t="shared" si="1752"/>
        <v/>
      </c>
      <c r="SH255" t="str">
        <f t="shared" si="1753"/>
        <v/>
      </c>
      <c r="SI255" t="str">
        <f t="shared" si="1754"/>
        <v/>
      </c>
      <c r="SJ255" t="str">
        <f t="shared" si="1755"/>
        <v/>
      </c>
      <c r="SK255" t="str">
        <f t="shared" si="1756"/>
        <v/>
      </c>
      <c r="SL255" t="str">
        <f t="shared" si="1757"/>
        <v/>
      </c>
      <c r="SM255" t="str">
        <f t="shared" si="1758"/>
        <v/>
      </c>
      <c r="SN255" t="str">
        <f t="shared" si="1759"/>
        <v/>
      </c>
      <c r="SO255" t="str">
        <f t="shared" si="1760"/>
        <v/>
      </c>
      <c r="SP255" t="str">
        <f t="shared" si="1761"/>
        <v/>
      </c>
      <c r="SQ255" t="str">
        <f t="shared" si="1762"/>
        <v/>
      </c>
      <c r="SR255" t="str">
        <f t="shared" si="1763"/>
        <v/>
      </c>
      <c r="SS255">
        <f t="shared" si="1764"/>
        <v>0</v>
      </c>
      <c r="ST255">
        <f t="shared" si="1765"/>
        <v>0</v>
      </c>
      <c r="SU255">
        <f t="shared" si="1766"/>
        <v>0</v>
      </c>
      <c r="SV255">
        <f t="shared" si="1767"/>
        <v>0</v>
      </c>
      <c r="SW255">
        <f t="shared" si="1768"/>
        <v>0</v>
      </c>
      <c r="SX255">
        <f t="shared" si="1769"/>
        <v>0</v>
      </c>
      <c r="SY255">
        <f t="shared" si="1770"/>
        <v>0</v>
      </c>
      <c r="SZ255">
        <f t="shared" si="1771"/>
        <v>0</v>
      </c>
      <c r="TA255">
        <f t="shared" si="1772"/>
        <v>0</v>
      </c>
      <c r="TB255">
        <f t="shared" si="1773"/>
        <v>0</v>
      </c>
      <c r="TC255">
        <f t="shared" si="1774"/>
        <v>0</v>
      </c>
      <c r="TD255">
        <f t="shared" si="1775"/>
        <v>0</v>
      </c>
      <c r="TE255">
        <f t="shared" si="1776"/>
        <v>0</v>
      </c>
      <c r="TF255">
        <f t="shared" si="1777"/>
        <v>0</v>
      </c>
      <c r="TG255">
        <f t="shared" si="1778"/>
        <v>0</v>
      </c>
      <c r="TH255">
        <f t="shared" si="1779"/>
        <v>0</v>
      </c>
      <c r="TI255">
        <f t="shared" si="1780"/>
        <v>0</v>
      </c>
      <c r="TJ255">
        <f t="shared" si="1781"/>
        <v>0</v>
      </c>
      <c r="TK255">
        <f t="shared" si="1782"/>
        <v>0</v>
      </c>
      <c r="TL255">
        <f t="shared" si="1783"/>
        <v>0</v>
      </c>
      <c r="TM255">
        <f t="shared" si="1784"/>
        <v>0</v>
      </c>
      <c r="TN255">
        <f t="shared" si="1785"/>
        <v>0</v>
      </c>
      <c r="TO255">
        <f t="shared" si="1786"/>
        <v>0</v>
      </c>
      <c r="TP255">
        <f t="shared" si="1787"/>
        <v>0</v>
      </c>
      <c r="TQ255">
        <f t="shared" si="1788"/>
        <v>0</v>
      </c>
      <c r="TR255">
        <f t="shared" si="1789"/>
        <v>0</v>
      </c>
      <c r="TS255">
        <f t="shared" si="1790"/>
        <v>0</v>
      </c>
      <c r="TT255">
        <f t="shared" si="1791"/>
        <v>0</v>
      </c>
      <c r="TU255">
        <f t="shared" si="1792"/>
        <v>0</v>
      </c>
      <c r="TV255">
        <f t="shared" si="1793"/>
        <v>0</v>
      </c>
      <c r="TW255">
        <f t="shared" si="1794"/>
        <v>0</v>
      </c>
      <c r="TX255">
        <f t="shared" si="1795"/>
        <v>0</v>
      </c>
      <c r="TY255">
        <f t="shared" si="1796"/>
        <v>0</v>
      </c>
      <c r="TZ255">
        <f t="shared" si="1797"/>
        <v>0</v>
      </c>
      <c r="UA255">
        <f t="shared" si="1798"/>
        <v>0</v>
      </c>
      <c r="UB255">
        <f t="shared" si="1799"/>
        <v>0</v>
      </c>
      <c r="UC255">
        <f t="shared" si="1800"/>
        <v>0</v>
      </c>
      <c r="UD255">
        <f t="shared" si="1801"/>
        <v>0</v>
      </c>
      <c r="UE255">
        <f t="shared" si="1802"/>
        <v>0</v>
      </c>
      <c r="UF255">
        <f t="shared" si="1803"/>
        <v>0</v>
      </c>
      <c r="UG255">
        <f t="shared" si="1804"/>
        <v>0</v>
      </c>
      <c r="UH255">
        <f t="shared" si="1805"/>
        <v>0</v>
      </c>
      <c r="UI255">
        <f t="shared" si="1806"/>
        <v>0</v>
      </c>
      <c r="UJ255">
        <f t="shared" si="1807"/>
        <v>0</v>
      </c>
      <c r="UK255">
        <f t="shared" si="1808"/>
        <v>0</v>
      </c>
      <c r="UL255">
        <f t="shared" si="1809"/>
        <v>0</v>
      </c>
      <c r="UM255">
        <f t="shared" si="1810"/>
        <v>0</v>
      </c>
      <c r="UN255">
        <f t="shared" si="1811"/>
        <v>0</v>
      </c>
      <c r="UO255">
        <f t="shared" si="1812"/>
        <v>0</v>
      </c>
      <c r="UP255">
        <f t="shared" si="1813"/>
        <v>0</v>
      </c>
      <c r="UQ255">
        <f t="shared" si="1814"/>
        <v>0</v>
      </c>
      <c r="UR255">
        <f t="shared" si="1815"/>
        <v>0</v>
      </c>
      <c r="US255">
        <f t="shared" si="1816"/>
        <v>0</v>
      </c>
      <c r="UT255">
        <f t="shared" si="1817"/>
        <v>0</v>
      </c>
      <c r="UU255">
        <f t="shared" si="1818"/>
        <v>0</v>
      </c>
      <c r="UV255">
        <f t="shared" si="1819"/>
        <v>0</v>
      </c>
      <c r="UW255">
        <f t="shared" si="1820"/>
        <v>0</v>
      </c>
      <c r="UX255">
        <f t="shared" si="1821"/>
        <v>0</v>
      </c>
      <c r="UY255">
        <f t="shared" si="1822"/>
        <v>0</v>
      </c>
      <c r="UZ255">
        <f t="shared" si="1823"/>
        <v>0</v>
      </c>
      <c r="VA255">
        <f t="shared" si="1824"/>
        <v>0</v>
      </c>
      <c r="VB255">
        <f t="shared" si="1825"/>
        <v>0</v>
      </c>
      <c r="VC255">
        <f t="shared" si="1826"/>
        <v>0</v>
      </c>
      <c r="VD255">
        <f t="shared" si="1827"/>
        <v>0</v>
      </c>
      <c r="VE255">
        <f t="shared" si="1828"/>
        <v>0</v>
      </c>
      <c r="VF255">
        <f t="shared" si="1829"/>
        <v>0</v>
      </c>
      <c r="VG255">
        <f t="shared" si="1830"/>
        <v>0</v>
      </c>
      <c r="VH255">
        <f t="shared" si="1831"/>
        <v>0</v>
      </c>
      <c r="VI255">
        <f t="shared" si="1832"/>
        <v>0</v>
      </c>
      <c r="VJ255">
        <f t="shared" si="1833"/>
        <v>0</v>
      </c>
      <c r="VK255">
        <f t="shared" si="1834"/>
        <v>0</v>
      </c>
      <c r="VL255">
        <f t="shared" si="1835"/>
        <v>0</v>
      </c>
      <c r="VM255">
        <f t="shared" si="1836"/>
        <v>0</v>
      </c>
      <c r="VN255">
        <f t="shared" si="1837"/>
        <v>0</v>
      </c>
      <c r="VO255" t="str">
        <f t="shared" si="1838"/>
        <v/>
      </c>
      <c r="VP255" t="str">
        <f t="shared" si="1839"/>
        <v/>
      </c>
      <c r="VQ255" t="str">
        <f t="shared" si="1840"/>
        <v/>
      </c>
      <c r="VR255" t="str">
        <f t="shared" si="1841"/>
        <v/>
      </c>
      <c r="VS255" t="str">
        <f t="shared" si="1842"/>
        <v/>
      </c>
      <c r="VT255" t="str">
        <f t="shared" si="1843"/>
        <v/>
      </c>
      <c r="VU255" t="str">
        <f t="shared" si="1844"/>
        <v/>
      </c>
      <c r="VV255" t="str">
        <f t="shared" si="1845"/>
        <v/>
      </c>
      <c r="VW255" t="str">
        <f t="shared" si="1846"/>
        <v/>
      </c>
      <c r="VX255" t="str">
        <f t="shared" si="1847"/>
        <v/>
      </c>
      <c r="VY255" t="str">
        <f t="shared" si="1848"/>
        <v/>
      </c>
      <c r="VZ255" t="str">
        <f t="shared" si="1849"/>
        <v/>
      </c>
      <c r="WA255" t="str">
        <f t="shared" si="1850"/>
        <v/>
      </c>
      <c r="WB255" t="str">
        <f t="shared" si="1851"/>
        <v/>
      </c>
      <c r="WC255" t="str">
        <f t="shared" si="1852"/>
        <v/>
      </c>
      <c r="WD255" t="str">
        <f t="shared" si="1853"/>
        <v/>
      </c>
      <c r="WE255" t="str">
        <f t="shared" si="1854"/>
        <v/>
      </c>
      <c r="WF255" t="str">
        <f t="shared" si="1855"/>
        <v/>
      </c>
      <c r="WG255" t="str">
        <f t="shared" si="1856"/>
        <v/>
      </c>
      <c r="WH255" t="str">
        <f t="shared" si="1857"/>
        <v/>
      </c>
      <c r="WI255" t="str">
        <f t="shared" si="1858"/>
        <v/>
      </c>
      <c r="WJ255" t="str">
        <f t="shared" si="1859"/>
        <v/>
      </c>
      <c r="WK255" t="str">
        <f t="shared" si="1860"/>
        <v/>
      </c>
      <c r="WL255" t="str">
        <f t="shared" si="1861"/>
        <v/>
      </c>
      <c r="WM255" t="str">
        <f t="shared" si="1862"/>
        <v/>
      </c>
      <c r="WN255" t="str">
        <f t="shared" si="1863"/>
        <v/>
      </c>
      <c r="WO255" t="str">
        <f t="shared" si="1864"/>
        <v/>
      </c>
      <c r="WP255" t="str">
        <f t="shared" si="1865"/>
        <v/>
      </c>
      <c r="WQ255" t="str">
        <f t="shared" si="1866"/>
        <v/>
      </c>
      <c r="WR255" t="str">
        <f t="shared" si="1867"/>
        <v/>
      </c>
      <c r="WS255" t="str">
        <f t="shared" si="1868"/>
        <v/>
      </c>
      <c r="WT255" t="str">
        <f t="shared" si="1869"/>
        <v/>
      </c>
      <c r="WU255" t="str">
        <f t="shared" si="1870"/>
        <v/>
      </c>
      <c r="WV255" t="str">
        <f t="shared" si="1871"/>
        <v/>
      </c>
      <c r="WW255" t="str">
        <f t="shared" si="1872"/>
        <v/>
      </c>
      <c r="WX255" t="str">
        <f t="shared" si="1873"/>
        <v/>
      </c>
      <c r="WY255" t="str">
        <f t="shared" si="1874"/>
        <v/>
      </c>
      <c r="WZ255" t="str">
        <f t="shared" si="1875"/>
        <v/>
      </c>
      <c r="XA255" t="str">
        <f t="shared" si="1876"/>
        <v/>
      </c>
      <c r="XB255" t="str">
        <f t="shared" si="1877"/>
        <v/>
      </c>
      <c r="XC255" t="str">
        <f t="shared" si="1878"/>
        <v/>
      </c>
      <c r="XD255" t="str">
        <f t="shared" si="1879"/>
        <v/>
      </c>
      <c r="XE255" t="str">
        <f t="shared" si="1880"/>
        <v/>
      </c>
      <c r="XF255" t="str">
        <f t="shared" si="1881"/>
        <v/>
      </c>
      <c r="XG255" t="str">
        <f t="shared" si="1882"/>
        <v/>
      </c>
      <c r="XH255" t="str">
        <f t="shared" si="1883"/>
        <v/>
      </c>
      <c r="XI255" t="str">
        <f t="shared" si="1884"/>
        <v/>
      </c>
      <c r="XJ255" t="str">
        <f t="shared" si="1885"/>
        <v/>
      </c>
      <c r="XK255" t="str">
        <f t="shared" si="1886"/>
        <v/>
      </c>
      <c r="XL255" t="str">
        <f t="shared" si="1887"/>
        <v/>
      </c>
      <c r="XM255" t="str">
        <f t="shared" si="1888"/>
        <v/>
      </c>
      <c r="XN255" t="str">
        <f t="shared" si="1889"/>
        <v/>
      </c>
      <c r="XO255" t="str">
        <f t="shared" si="1890"/>
        <v/>
      </c>
      <c r="XP255" t="str">
        <f t="shared" si="1891"/>
        <v/>
      </c>
      <c r="XQ255" t="str">
        <f t="shared" si="1892"/>
        <v/>
      </c>
      <c r="XR255" t="str">
        <f t="shared" si="1893"/>
        <v/>
      </c>
      <c r="XS255" t="str">
        <f t="shared" si="1894"/>
        <v/>
      </c>
      <c r="XT255" t="str">
        <f t="shared" si="1895"/>
        <v/>
      </c>
      <c r="XU255" t="str">
        <f t="shared" si="1896"/>
        <v/>
      </c>
      <c r="XV255" t="str">
        <f t="shared" si="1897"/>
        <v/>
      </c>
      <c r="XW255" t="str">
        <f t="shared" si="1898"/>
        <v/>
      </c>
      <c r="XX255" t="str">
        <f t="shared" si="1899"/>
        <v/>
      </c>
      <c r="XY255" t="str">
        <f t="shared" si="1900"/>
        <v/>
      </c>
      <c r="XZ255" t="str">
        <f t="shared" si="1901"/>
        <v/>
      </c>
      <c r="YA255" t="str">
        <f t="shared" si="1902"/>
        <v/>
      </c>
      <c r="YB255" t="str">
        <f t="shared" si="1903"/>
        <v/>
      </c>
      <c r="YC255" t="str">
        <f t="shared" si="1904"/>
        <v/>
      </c>
      <c r="YD255" t="str">
        <f t="shared" si="1905"/>
        <v/>
      </c>
      <c r="YE255" t="str">
        <f t="shared" si="1906"/>
        <v/>
      </c>
      <c r="YF255" t="str">
        <f t="shared" si="1907"/>
        <v/>
      </c>
      <c r="YG255" t="str">
        <f t="shared" si="1908"/>
        <v/>
      </c>
      <c r="YH255" t="str">
        <f t="shared" si="1909"/>
        <v/>
      </c>
      <c r="YI255" t="str">
        <f t="shared" si="1910"/>
        <v/>
      </c>
      <c r="YJ255" t="str">
        <f t="shared" si="1911"/>
        <v/>
      </c>
      <c r="YK255" t="str">
        <f t="shared" si="1912"/>
        <v/>
      </c>
      <c r="YL255" t="str">
        <f t="shared" si="1913"/>
        <v/>
      </c>
      <c r="YM255" t="str">
        <f t="shared" si="1914"/>
        <v/>
      </c>
      <c r="YN255" t="str">
        <f t="shared" si="1915"/>
        <v/>
      </c>
      <c r="YO255" t="str">
        <f t="shared" si="1916"/>
        <v/>
      </c>
      <c r="YP255" t="str">
        <f t="shared" si="1917"/>
        <v/>
      </c>
      <c r="YQ255" t="str">
        <f t="shared" si="1918"/>
        <v/>
      </c>
      <c r="YR255" t="str">
        <f t="shared" si="1919"/>
        <v/>
      </c>
      <c r="YS255" t="str">
        <f t="shared" si="1920"/>
        <v/>
      </c>
      <c r="YT255" t="str">
        <f t="shared" si="1921"/>
        <v/>
      </c>
      <c r="YU255" t="str">
        <f t="shared" si="1922"/>
        <v/>
      </c>
      <c r="YV255" t="str">
        <f t="shared" si="1923"/>
        <v/>
      </c>
      <c r="YW255" t="str">
        <f t="shared" si="1924"/>
        <v/>
      </c>
      <c r="YX255" t="str">
        <f t="shared" si="1925"/>
        <v/>
      </c>
      <c r="YY255" t="str">
        <f t="shared" si="1926"/>
        <v/>
      </c>
      <c r="YZ255" t="str">
        <f t="shared" si="1927"/>
        <v/>
      </c>
      <c r="ZA255" t="str">
        <f t="shared" si="1928"/>
        <v/>
      </c>
      <c r="ZB255" t="str">
        <f t="shared" si="1929"/>
        <v/>
      </c>
      <c r="ZC255" t="str">
        <f t="shared" si="1930"/>
        <v/>
      </c>
      <c r="ZD255" t="str">
        <f t="shared" si="1931"/>
        <v/>
      </c>
      <c r="ZE255" t="str">
        <f t="shared" si="1932"/>
        <v/>
      </c>
      <c r="ZF255" t="str">
        <f t="shared" si="1933"/>
        <v/>
      </c>
      <c r="ZG255" t="str">
        <f t="shared" si="1934"/>
        <v/>
      </c>
      <c r="ZH255" t="str">
        <f t="shared" si="1935"/>
        <v/>
      </c>
      <c r="ZI255" t="str">
        <f t="shared" si="1936"/>
        <v/>
      </c>
      <c r="ZJ255" t="str">
        <f t="shared" si="1937"/>
        <v/>
      </c>
      <c r="ZK255" t="str">
        <f t="shared" si="1938"/>
        <v/>
      </c>
      <c r="ZL255" t="str">
        <f t="shared" si="1939"/>
        <v/>
      </c>
      <c r="ZM255" t="str">
        <f t="shared" si="1940"/>
        <v/>
      </c>
      <c r="ZN255" t="str">
        <f t="shared" si="1941"/>
        <v/>
      </c>
      <c r="ZO255" t="str">
        <f t="shared" si="1942"/>
        <v/>
      </c>
      <c r="ZP255" t="str">
        <f t="shared" si="1943"/>
        <v/>
      </c>
      <c r="ZQ255" t="str">
        <f t="shared" si="1944"/>
        <v/>
      </c>
      <c r="ZR255" t="str">
        <f t="shared" si="1945"/>
        <v/>
      </c>
      <c r="ZS255" t="str">
        <f t="shared" si="1946"/>
        <v/>
      </c>
      <c r="ZT255" t="str">
        <f t="shared" si="1947"/>
        <v/>
      </c>
      <c r="ZU255" t="str">
        <f t="shared" si="1948"/>
        <v/>
      </c>
      <c r="ZV255" t="str">
        <f t="shared" si="1949"/>
        <v/>
      </c>
      <c r="ZW255" t="str">
        <f t="shared" si="1950"/>
        <v/>
      </c>
      <c r="ZX255" t="str">
        <f t="shared" si="1951"/>
        <v/>
      </c>
      <c r="ZY255" t="str">
        <f t="shared" si="1952"/>
        <v/>
      </c>
      <c r="ZZ255" t="str">
        <f t="shared" si="1953"/>
        <v/>
      </c>
      <c r="AAA255" t="str">
        <f t="shared" si="1954"/>
        <v/>
      </c>
      <c r="AAB255" t="str">
        <f t="shared" si="1955"/>
        <v/>
      </c>
      <c r="AAC255" t="str">
        <f t="shared" si="1956"/>
        <v/>
      </c>
      <c r="AAD255" t="str">
        <f t="shared" si="1957"/>
        <v/>
      </c>
      <c r="AAE255" t="e">
        <f t="shared" ca="1" si="1958"/>
        <v>#N/A</v>
      </c>
      <c r="AAF255" t="e">
        <f t="shared" ca="1" si="1959"/>
        <v>#N/A</v>
      </c>
      <c r="AAG255" t="e">
        <f t="shared" ca="1" si="1960"/>
        <v>#N/A</v>
      </c>
      <c r="AAH255" t="e">
        <f t="shared" ca="1" si="1961"/>
        <v>#N/A</v>
      </c>
      <c r="AAI255" t="e">
        <f t="shared" ca="1" si="1962"/>
        <v>#N/A</v>
      </c>
      <c r="AAJ255" t="e">
        <f t="shared" ca="1" si="1963"/>
        <v>#N/A</v>
      </c>
      <c r="AAK255">
        <f t="shared" si="1966"/>
        <v>0</v>
      </c>
    </row>
    <row r="256" spans="1:713" x14ac:dyDescent="0.35">
      <c r="B256">
        <v>352</v>
      </c>
      <c r="C256" s="8">
        <v>40596.281192129631</v>
      </c>
      <c r="D256" t="s">
        <v>221</v>
      </c>
      <c r="E256" t="s">
        <v>2918</v>
      </c>
      <c r="G256" t="s">
        <v>231</v>
      </c>
      <c r="O256"/>
      <c r="P256"/>
      <c r="Q256"/>
      <c r="R256"/>
      <c r="S256"/>
      <c r="T256"/>
      <c r="U256"/>
      <c r="V256"/>
      <c r="W256"/>
      <c r="Z256" s="10"/>
      <c r="AA256" s="10"/>
      <c r="AB256" s="10"/>
      <c r="AC256" s="10"/>
      <c r="AD256" s="10"/>
      <c r="AE256" s="10"/>
      <c r="AF256" s="10"/>
      <c r="AG256" s="10"/>
      <c r="AH256" s="10"/>
      <c r="CS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c r="EM256" s="10"/>
      <c r="EN256" s="10"/>
      <c r="EO256" s="10"/>
      <c r="EP256" s="10"/>
      <c r="EQ256" s="10"/>
      <c r="ER256" s="10"/>
      <c r="ES256" s="10"/>
      <c r="ET256" s="10"/>
      <c r="EU256" s="10"/>
      <c r="EV256" s="10"/>
      <c r="EW256" s="10"/>
      <c r="EX256" s="10"/>
      <c r="EY256" s="10"/>
      <c r="HQ256" t="str">
        <f t="shared" si="1476"/>
        <v/>
      </c>
      <c r="HR256" t="str">
        <f t="shared" si="1477"/>
        <v/>
      </c>
      <c r="HS256" t="str">
        <f t="shared" si="1478"/>
        <v/>
      </c>
      <c r="HT256" t="str">
        <f t="shared" si="1479"/>
        <v/>
      </c>
      <c r="HU256" t="str">
        <f t="shared" si="1480"/>
        <v/>
      </c>
      <c r="HV256" t="str">
        <f t="shared" si="1481"/>
        <v/>
      </c>
      <c r="HW256" t="str">
        <f t="shared" si="1482"/>
        <v/>
      </c>
      <c r="HX256" t="str">
        <f t="shared" si="1483"/>
        <v/>
      </c>
      <c r="HY256" t="str">
        <f t="shared" si="1484"/>
        <v/>
      </c>
      <c r="HZ256" t="str">
        <f t="shared" si="1485"/>
        <v/>
      </c>
      <c r="IA256" t="str">
        <f t="shared" si="1486"/>
        <v/>
      </c>
      <c r="IB256" t="str">
        <f t="shared" si="1487"/>
        <v/>
      </c>
      <c r="IC256" t="str">
        <f t="shared" si="1488"/>
        <v/>
      </c>
      <c r="ID256" t="str">
        <f t="shared" si="1489"/>
        <v/>
      </c>
      <c r="IE256" t="str">
        <f t="shared" si="1490"/>
        <v/>
      </c>
      <c r="IF256" t="str">
        <f t="shared" si="1491"/>
        <v/>
      </c>
      <c r="IG256" t="str">
        <f t="shared" si="1492"/>
        <v/>
      </c>
      <c r="IH256" t="str">
        <f t="shared" si="1493"/>
        <v/>
      </c>
      <c r="II256" t="str">
        <f t="shared" si="1494"/>
        <v/>
      </c>
      <c r="IJ256" t="str">
        <f t="shared" si="1495"/>
        <v/>
      </c>
      <c r="IK256" t="str">
        <f t="shared" si="1496"/>
        <v/>
      </c>
      <c r="IL256" t="str">
        <f t="shared" si="1497"/>
        <v/>
      </c>
      <c r="IM256" t="str">
        <f t="shared" si="1498"/>
        <v/>
      </c>
      <c r="IN256" t="str">
        <f t="shared" si="1499"/>
        <v/>
      </c>
      <c r="IO256" t="str">
        <f t="shared" si="1500"/>
        <v/>
      </c>
      <c r="IP256" t="str">
        <f t="shared" si="1501"/>
        <v/>
      </c>
      <c r="IQ256" t="str">
        <f t="shared" si="1502"/>
        <v/>
      </c>
      <c r="IR256" t="str">
        <f t="shared" si="1503"/>
        <v/>
      </c>
      <c r="IS256" t="str">
        <f t="shared" si="1504"/>
        <v/>
      </c>
      <c r="IT256" t="str">
        <f t="shared" si="1505"/>
        <v/>
      </c>
      <c r="IU256" t="str">
        <f t="shared" si="1506"/>
        <v/>
      </c>
      <c r="IV256" t="str">
        <f t="shared" si="1507"/>
        <v/>
      </c>
      <c r="IW256" t="str">
        <f t="shared" si="1508"/>
        <v/>
      </c>
      <c r="IX256" t="str">
        <f t="shared" si="1509"/>
        <v/>
      </c>
      <c r="IY256" t="str">
        <f t="shared" si="1510"/>
        <v/>
      </c>
      <c r="IZ256" t="str">
        <f t="shared" si="1511"/>
        <v/>
      </c>
      <c r="JA256" t="str">
        <f t="shared" si="1512"/>
        <v/>
      </c>
      <c r="JB256" t="str">
        <f t="shared" si="1513"/>
        <v/>
      </c>
      <c r="JC256" t="str">
        <f t="shared" si="1514"/>
        <v/>
      </c>
      <c r="JD256" t="str">
        <f t="shared" si="1515"/>
        <v/>
      </c>
      <c r="JE256" t="str">
        <f t="shared" si="1516"/>
        <v/>
      </c>
      <c r="JF256" t="str">
        <f t="shared" si="1517"/>
        <v/>
      </c>
      <c r="JG256" t="str">
        <f t="shared" si="1518"/>
        <v/>
      </c>
      <c r="JH256" t="str">
        <f t="shared" si="1519"/>
        <v/>
      </c>
      <c r="JI256" t="str">
        <f t="shared" si="1520"/>
        <v/>
      </c>
      <c r="JJ256" t="str">
        <f t="shared" si="1521"/>
        <v/>
      </c>
      <c r="JK256" t="str">
        <f t="shared" si="1522"/>
        <v/>
      </c>
      <c r="JL256" t="str">
        <f t="shared" si="1523"/>
        <v/>
      </c>
      <c r="JM256" t="str">
        <f t="shared" si="1524"/>
        <v/>
      </c>
      <c r="JN256" t="str">
        <f t="shared" si="1525"/>
        <v/>
      </c>
      <c r="JO256" t="str">
        <f t="shared" si="1526"/>
        <v/>
      </c>
      <c r="JP256" t="str">
        <f t="shared" si="1527"/>
        <v/>
      </c>
      <c r="JQ256" t="str">
        <f t="shared" si="1528"/>
        <v/>
      </c>
      <c r="JR256" t="str">
        <f t="shared" si="1529"/>
        <v/>
      </c>
      <c r="JS256" t="str">
        <f t="shared" si="1530"/>
        <v/>
      </c>
      <c r="JT256" t="str">
        <f t="shared" si="1531"/>
        <v/>
      </c>
      <c r="JU256" t="str">
        <f t="shared" si="1532"/>
        <v/>
      </c>
      <c r="JV256" t="str">
        <f t="shared" si="1533"/>
        <v/>
      </c>
      <c r="JW256" t="str">
        <f t="shared" si="1534"/>
        <v/>
      </c>
      <c r="JX256" t="str">
        <f t="shared" si="1535"/>
        <v/>
      </c>
      <c r="JY256" t="str">
        <f t="shared" si="1536"/>
        <v/>
      </c>
      <c r="JZ256" t="str">
        <f t="shared" si="1537"/>
        <v/>
      </c>
      <c r="KA256" t="str">
        <f t="shared" si="1538"/>
        <v/>
      </c>
      <c r="KB256" t="str">
        <f t="shared" si="1539"/>
        <v/>
      </c>
      <c r="KC256" t="str">
        <f t="shared" si="1540"/>
        <v/>
      </c>
      <c r="KD256" t="str">
        <f t="shared" si="1541"/>
        <v/>
      </c>
      <c r="KE256" t="str">
        <f t="shared" si="1542"/>
        <v/>
      </c>
      <c r="KF256" t="str">
        <f t="shared" si="1543"/>
        <v/>
      </c>
      <c r="KG256" t="str">
        <f t="shared" si="1544"/>
        <v/>
      </c>
      <c r="KH256" t="str">
        <f t="shared" si="1545"/>
        <v/>
      </c>
      <c r="KI256" t="str">
        <f t="shared" si="1546"/>
        <v/>
      </c>
      <c r="KJ256" t="str">
        <f t="shared" si="1547"/>
        <v/>
      </c>
      <c r="KK256" t="str">
        <f t="shared" si="1548"/>
        <v/>
      </c>
      <c r="KL256" t="str">
        <f t="shared" si="1549"/>
        <v/>
      </c>
      <c r="KM256" t="str">
        <f t="shared" si="1550"/>
        <v/>
      </c>
      <c r="KN256" t="str">
        <f t="shared" si="1551"/>
        <v/>
      </c>
      <c r="KO256" t="str">
        <f t="shared" si="1552"/>
        <v/>
      </c>
      <c r="KP256" t="str">
        <f t="shared" si="1553"/>
        <v/>
      </c>
      <c r="KQ256" t="str">
        <f t="shared" si="1554"/>
        <v/>
      </c>
      <c r="KR256" t="str">
        <f t="shared" si="1555"/>
        <v/>
      </c>
      <c r="KS256" t="str">
        <f t="shared" si="1556"/>
        <v/>
      </c>
      <c r="KT256" t="str">
        <f t="shared" si="1557"/>
        <v/>
      </c>
      <c r="KU256" t="str">
        <f t="shared" si="1558"/>
        <v/>
      </c>
      <c r="KV256" t="str">
        <f t="shared" si="1559"/>
        <v/>
      </c>
      <c r="KW256" t="str">
        <f t="shared" si="1560"/>
        <v/>
      </c>
      <c r="KX256" t="str">
        <f t="shared" si="1561"/>
        <v/>
      </c>
      <c r="KY256" t="str">
        <f t="shared" si="1562"/>
        <v/>
      </c>
      <c r="KZ256" t="str">
        <f t="shared" si="1563"/>
        <v/>
      </c>
      <c r="LA256" t="str">
        <f t="shared" si="1564"/>
        <v/>
      </c>
      <c r="LB256" t="str">
        <f t="shared" si="1565"/>
        <v/>
      </c>
      <c r="LC256" t="str">
        <f t="shared" si="1566"/>
        <v/>
      </c>
      <c r="LD256" t="str">
        <f t="shared" si="1567"/>
        <v/>
      </c>
      <c r="LE256" t="str">
        <f t="shared" si="1568"/>
        <v/>
      </c>
      <c r="LF256" t="str">
        <f t="shared" si="1569"/>
        <v/>
      </c>
      <c r="LG256" t="str">
        <f t="shared" si="1570"/>
        <v/>
      </c>
      <c r="LH256" t="str">
        <f t="shared" si="1571"/>
        <v/>
      </c>
      <c r="LI256" t="str">
        <f t="shared" si="1572"/>
        <v/>
      </c>
      <c r="LJ256" t="str">
        <f t="shared" si="1573"/>
        <v/>
      </c>
      <c r="LK256" t="str">
        <f t="shared" si="1574"/>
        <v/>
      </c>
      <c r="LL256" t="str">
        <f t="shared" si="1575"/>
        <v/>
      </c>
      <c r="LM256" t="str">
        <f t="shared" si="1576"/>
        <v/>
      </c>
      <c r="LN256" t="str">
        <f t="shared" si="1577"/>
        <v/>
      </c>
      <c r="LO256" t="str">
        <f t="shared" si="1578"/>
        <v/>
      </c>
      <c r="LP256" t="str">
        <f t="shared" si="1579"/>
        <v/>
      </c>
      <c r="LQ256" t="str">
        <f t="shared" si="1580"/>
        <v/>
      </c>
      <c r="LR256" t="str">
        <f t="shared" si="1581"/>
        <v/>
      </c>
      <c r="LS256" t="str">
        <f t="shared" si="1582"/>
        <v/>
      </c>
      <c r="LT256" t="str">
        <f t="shared" si="1583"/>
        <v/>
      </c>
      <c r="LU256" t="str">
        <f t="shared" si="1584"/>
        <v/>
      </c>
      <c r="LV256" t="str">
        <f t="shared" si="1585"/>
        <v/>
      </c>
      <c r="LW256" t="str">
        <f t="shared" si="1586"/>
        <v/>
      </c>
      <c r="LX256" t="str">
        <f t="shared" si="1587"/>
        <v/>
      </c>
      <c r="LY256" t="str">
        <f t="shared" si="1588"/>
        <v/>
      </c>
      <c r="LZ256" t="str">
        <f t="shared" si="1589"/>
        <v/>
      </c>
      <c r="MA256" t="str">
        <f t="shared" si="1590"/>
        <v/>
      </c>
      <c r="MB256" t="str">
        <f t="shared" si="1591"/>
        <v/>
      </c>
      <c r="MC256" t="str">
        <f t="shared" si="1592"/>
        <v/>
      </c>
      <c r="MD256" t="str">
        <f t="shared" si="1593"/>
        <v/>
      </c>
      <c r="ME256" t="str">
        <f t="shared" si="1594"/>
        <v/>
      </c>
      <c r="MF256" t="str">
        <f t="shared" si="1595"/>
        <v/>
      </c>
      <c r="MG256" t="str">
        <f t="shared" si="1596"/>
        <v/>
      </c>
      <c r="MH256" t="str">
        <f t="shared" si="1597"/>
        <v/>
      </c>
      <c r="MI256" t="str">
        <f t="shared" si="1598"/>
        <v/>
      </c>
      <c r="MJ256" t="str">
        <f t="shared" si="1599"/>
        <v/>
      </c>
      <c r="MK256" t="str">
        <f t="shared" si="1600"/>
        <v/>
      </c>
      <c r="ML256" t="str">
        <f t="shared" si="1601"/>
        <v/>
      </c>
      <c r="MM256" t="str">
        <f t="shared" si="1602"/>
        <v/>
      </c>
      <c r="MN256" t="str">
        <f t="shared" si="1603"/>
        <v/>
      </c>
      <c r="MO256" t="str">
        <f t="shared" si="1604"/>
        <v/>
      </c>
      <c r="MP256" t="str">
        <f t="shared" si="1605"/>
        <v/>
      </c>
      <c r="MQ256" t="str">
        <f t="shared" si="1606"/>
        <v/>
      </c>
      <c r="MR256" t="str">
        <f t="shared" si="1607"/>
        <v/>
      </c>
      <c r="MS256" t="str">
        <f t="shared" si="1608"/>
        <v/>
      </c>
      <c r="MT256" t="str">
        <f t="shared" si="1609"/>
        <v/>
      </c>
      <c r="MU256" t="str">
        <f t="shared" si="1610"/>
        <v/>
      </c>
      <c r="MV256" t="str">
        <f t="shared" si="1611"/>
        <v/>
      </c>
      <c r="MW256" t="str">
        <f t="shared" si="1612"/>
        <v/>
      </c>
      <c r="MX256" t="str">
        <f t="shared" si="1613"/>
        <v/>
      </c>
      <c r="MY256" t="str">
        <f t="shared" si="1614"/>
        <v/>
      </c>
      <c r="MZ256" t="str">
        <f t="shared" si="1615"/>
        <v/>
      </c>
      <c r="NA256" t="str">
        <f t="shared" si="1616"/>
        <v/>
      </c>
      <c r="NB256" t="str">
        <f t="shared" si="1617"/>
        <v/>
      </c>
      <c r="NC256" t="str">
        <f t="shared" si="1618"/>
        <v/>
      </c>
      <c r="ND256" t="str">
        <f t="shared" si="1619"/>
        <v/>
      </c>
      <c r="NE256" t="str">
        <f t="shared" si="1620"/>
        <v/>
      </c>
      <c r="NF256" t="str">
        <f t="shared" si="1621"/>
        <v/>
      </c>
      <c r="NG256" t="str">
        <f t="shared" si="1622"/>
        <v/>
      </c>
      <c r="NH256" t="str">
        <f t="shared" si="1623"/>
        <v/>
      </c>
      <c r="NI256" t="str">
        <f t="shared" si="1624"/>
        <v/>
      </c>
      <c r="NJ256" t="str">
        <f t="shared" si="1625"/>
        <v/>
      </c>
      <c r="NK256" t="str">
        <f t="shared" si="1626"/>
        <v/>
      </c>
      <c r="NL256" t="str">
        <f t="shared" si="1627"/>
        <v/>
      </c>
      <c r="NM256" t="str">
        <f t="shared" si="1628"/>
        <v/>
      </c>
      <c r="NN256" t="str">
        <f t="shared" si="1629"/>
        <v/>
      </c>
      <c r="NO256" t="str">
        <f t="shared" si="1630"/>
        <v/>
      </c>
      <c r="NP256" t="str">
        <f t="shared" si="1631"/>
        <v/>
      </c>
      <c r="NQ256" t="str">
        <f t="shared" si="1632"/>
        <v/>
      </c>
      <c r="NR256" t="str">
        <f t="shared" si="1633"/>
        <v/>
      </c>
      <c r="NS256" t="str">
        <f t="shared" si="1634"/>
        <v/>
      </c>
      <c r="NT256" t="str">
        <f t="shared" si="1635"/>
        <v/>
      </c>
      <c r="NU256" t="str">
        <f t="shared" si="1636"/>
        <v/>
      </c>
      <c r="NV256" t="str">
        <f t="shared" si="1637"/>
        <v/>
      </c>
      <c r="NW256" t="str">
        <f t="shared" si="1638"/>
        <v/>
      </c>
      <c r="NX256" t="str">
        <f t="shared" si="1639"/>
        <v/>
      </c>
      <c r="NY256" t="str">
        <f t="shared" si="1640"/>
        <v/>
      </c>
      <c r="NZ256" t="str">
        <f t="shared" si="1641"/>
        <v/>
      </c>
      <c r="OA256" t="str">
        <f t="shared" si="1642"/>
        <v/>
      </c>
      <c r="OB256" t="str">
        <f t="shared" si="1643"/>
        <v/>
      </c>
      <c r="OC256" t="str">
        <f t="shared" si="1644"/>
        <v/>
      </c>
      <c r="OD256" t="str">
        <f t="shared" si="1645"/>
        <v/>
      </c>
      <c r="OE256" t="str">
        <f t="shared" si="1646"/>
        <v/>
      </c>
      <c r="OF256" t="str">
        <f t="shared" si="1647"/>
        <v/>
      </c>
      <c r="OG256" t="str">
        <f t="shared" si="1648"/>
        <v/>
      </c>
      <c r="OH256" t="str">
        <f t="shared" si="1649"/>
        <v/>
      </c>
      <c r="OI256" t="str">
        <f t="shared" si="1650"/>
        <v/>
      </c>
      <c r="OJ256" t="str">
        <f t="shared" si="1651"/>
        <v/>
      </c>
      <c r="OK256" t="str">
        <f t="shared" si="1652"/>
        <v/>
      </c>
      <c r="OL256" t="str">
        <f t="shared" si="1653"/>
        <v/>
      </c>
      <c r="OM256" t="str">
        <f t="shared" si="1654"/>
        <v/>
      </c>
      <c r="ON256" t="str">
        <f t="shared" si="1655"/>
        <v/>
      </c>
      <c r="OO256" t="str">
        <f t="shared" si="1656"/>
        <v/>
      </c>
      <c r="OP256" t="str">
        <f t="shared" si="1657"/>
        <v/>
      </c>
      <c r="OQ256" t="str">
        <f t="shared" si="1658"/>
        <v/>
      </c>
      <c r="OR256" t="str">
        <f t="shared" si="1659"/>
        <v/>
      </c>
      <c r="OS256" t="str">
        <f t="shared" si="1660"/>
        <v/>
      </c>
      <c r="OT256" t="str">
        <f t="shared" si="1661"/>
        <v/>
      </c>
      <c r="OU256" t="str">
        <f t="shared" si="1662"/>
        <v/>
      </c>
      <c r="OV256" t="str">
        <f t="shared" si="1663"/>
        <v/>
      </c>
      <c r="OW256" t="str">
        <f t="shared" si="1664"/>
        <v/>
      </c>
      <c r="OX256" t="str">
        <f t="shared" si="1665"/>
        <v/>
      </c>
      <c r="OY256" t="str">
        <f t="shared" si="1666"/>
        <v/>
      </c>
      <c r="OZ256" t="str">
        <f t="shared" si="1667"/>
        <v/>
      </c>
      <c r="PA256" t="str">
        <f t="shared" si="1668"/>
        <v/>
      </c>
      <c r="PB256" t="str">
        <f t="shared" si="1669"/>
        <v/>
      </c>
      <c r="PC256" t="str">
        <f t="shared" si="1670"/>
        <v/>
      </c>
      <c r="PD256" t="str">
        <f t="shared" si="1671"/>
        <v/>
      </c>
      <c r="PE256" t="str">
        <f t="shared" si="1672"/>
        <v/>
      </c>
      <c r="PF256" t="str">
        <f t="shared" si="1673"/>
        <v/>
      </c>
      <c r="PG256" t="str">
        <f t="shared" si="1674"/>
        <v/>
      </c>
      <c r="PH256" t="str">
        <f t="shared" si="1675"/>
        <v/>
      </c>
      <c r="PI256" t="str">
        <f t="shared" si="1676"/>
        <v/>
      </c>
      <c r="PJ256" t="str">
        <f t="shared" si="1677"/>
        <v/>
      </c>
      <c r="PK256" t="str">
        <f t="shared" si="1678"/>
        <v/>
      </c>
      <c r="PL256" t="str">
        <f t="shared" si="1679"/>
        <v/>
      </c>
      <c r="PM256" t="str">
        <f t="shared" si="1680"/>
        <v/>
      </c>
      <c r="PN256" t="str">
        <f t="shared" si="1681"/>
        <v/>
      </c>
      <c r="PO256" t="str">
        <f t="shared" si="1682"/>
        <v/>
      </c>
      <c r="PP256" t="str">
        <f t="shared" si="1683"/>
        <v/>
      </c>
      <c r="PQ256" t="str">
        <f t="shared" si="1684"/>
        <v/>
      </c>
      <c r="PR256" t="str">
        <f t="shared" si="1685"/>
        <v/>
      </c>
      <c r="PS256" t="str">
        <f t="shared" si="1686"/>
        <v/>
      </c>
      <c r="PT256" t="str">
        <f t="shared" si="1687"/>
        <v/>
      </c>
      <c r="PU256" t="str">
        <f t="shared" si="1688"/>
        <v/>
      </c>
      <c r="PV256" t="str">
        <f t="shared" si="1689"/>
        <v/>
      </c>
      <c r="PW256" t="str">
        <f t="shared" si="1690"/>
        <v/>
      </c>
      <c r="PX256" t="str">
        <f t="shared" si="1691"/>
        <v/>
      </c>
      <c r="PY256" t="str">
        <f t="shared" si="1692"/>
        <v/>
      </c>
      <c r="PZ256" t="str">
        <f t="shared" si="1693"/>
        <v/>
      </c>
      <c r="QA256" t="str">
        <f t="shared" si="1694"/>
        <v/>
      </c>
      <c r="QB256" t="str">
        <f t="shared" si="1695"/>
        <v/>
      </c>
      <c r="QC256" t="str">
        <f t="shared" si="1696"/>
        <v/>
      </c>
      <c r="QD256" t="str">
        <f t="shared" si="1697"/>
        <v/>
      </c>
      <c r="QE256" t="str">
        <f t="shared" si="1698"/>
        <v/>
      </c>
      <c r="QF256" t="str">
        <f t="shared" si="1699"/>
        <v/>
      </c>
      <c r="QG256" t="str">
        <f t="shared" si="1700"/>
        <v/>
      </c>
      <c r="QH256" t="str">
        <f t="shared" si="1701"/>
        <v/>
      </c>
      <c r="QI256" t="str">
        <f t="shared" si="1702"/>
        <v/>
      </c>
      <c r="QJ256" t="str">
        <f t="shared" si="1703"/>
        <v/>
      </c>
      <c r="QK256" t="str">
        <f t="shared" si="1704"/>
        <v/>
      </c>
      <c r="QL256" t="str">
        <f t="shared" si="1705"/>
        <v/>
      </c>
      <c r="QM256" t="str">
        <f t="shared" si="1706"/>
        <v/>
      </c>
      <c r="QN256" t="str">
        <f t="shared" si="1707"/>
        <v/>
      </c>
      <c r="QO256" t="str">
        <f t="shared" si="1708"/>
        <v/>
      </c>
      <c r="QP256" t="str">
        <f t="shared" si="1709"/>
        <v/>
      </c>
      <c r="QQ256" t="str">
        <f t="shared" si="1710"/>
        <v/>
      </c>
      <c r="QR256" t="str">
        <f t="shared" si="1711"/>
        <v/>
      </c>
      <c r="QS256" t="str">
        <f t="shared" si="1712"/>
        <v/>
      </c>
      <c r="QT256" t="str">
        <f t="shared" si="1713"/>
        <v/>
      </c>
      <c r="QU256" t="str">
        <f t="shared" si="1714"/>
        <v/>
      </c>
      <c r="QV256" t="str">
        <f t="shared" si="1715"/>
        <v/>
      </c>
      <c r="QW256" t="str">
        <f t="shared" si="1716"/>
        <v/>
      </c>
      <c r="QX256" t="str">
        <f t="shared" si="1717"/>
        <v/>
      </c>
      <c r="QY256" t="str">
        <f t="shared" si="1718"/>
        <v/>
      </c>
      <c r="QZ256" t="str">
        <f t="shared" si="1719"/>
        <v/>
      </c>
      <c r="RA256" t="str">
        <f t="shared" si="1720"/>
        <v/>
      </c>
      <c r="RB256" t="str">
        <f t="shared" si="1721"/>
        <v/>
      </c>
      <c r="RC256" t="str">
        <f t="shared" si="1722"/>
        <v/>
      </c>
      <c r="RD256" t="str">
        <f t="shared" si="1723"/>
        <v/>
      </c>
      <c r="RE256" t="str">
        <f t="shared" si="1724"/>
        <v/>
      </c>
      <c r="RF256" t="str">
        <f t="shared" si="1725"/>
        <v/>
      </c>
      <c r="RG256" t="str">
        <f t="shared" si="1726"/>
        <v/>
      </c>
      <c r="RH256" t="str">
        <f t="shared" si="1727"/>
        <v/>
      </c>
      <c r="RI256" t="str">
        <f t="shared" si="1728"/>
        <v/>
      </c>
      <c r="RJ256" t="str">
        <f t="shared" si="1729"/>
        <v/>
      </c>
      <c r="RK256" t="str">
        <f t="shared" si="1730"/>
        <v/>
      </c>
      <c r="RL256" t="str">
        <f t="shared" si="1731"/>
        <v/>
      </c>
      <c r="RM256" t="str">
        <f t="shared" si="1732"/>
        <v/>
      </c>
      <c r="RN256" t="str">
        <f t="shared" si="1733"/>
        <v/>
      </c>
      <c r="RO256" t="str">
        <f t="shared" si="1734"/>
        <v/>
      </c>
      <c r="RP256" t="str">
        <f t="shared" si="1735"/>
        <v/>
      </c>
      <c r="RQ256" t="str">
        <f t="shared" si="1736"/>
        <v/>
      </c>
      <c r="RR256" t="str">
        <f t="shared" si="1737"/>
        <v/>
      </c>
      <c r="RS256" t="str">
        <f t="shared" si="1738"/>
        <v/>
      </c>
      <c r="RT256" t="str">
        <f t="shared" si="1739"/>
        <v/>
      </c>
      <c r="RU256" t="str">
        <f t="shared" si="1740"/>
        <v/>
      </c>
      <c r="RV256" t="str">
        <f t="shared" si="1741"/>
        <v/>
      </c>
      <c r="RW256" t="str">
        <f t="shared" si="1742"/>
        <v/>
      </c>
      <c r="RX256" t="str">
        <f t="shared" si="1743"/>
        <v/>
      </c>
      <c r="RY256" t="str">
        <f t="shared" si="1744"/>
        <v/>
      </c>
      <c r="RZ256" t="str">
        <f t="shared" si="1745"/>
        <v/>
      </c>
      <c r="SA256" t="str">
        <f t="shared" si="1746"/>
        <v/>
      </c>
      <c r="SB256" t="str">
        <f t="shared" si="1747"/>
        <v/>
      </c>
      <c r="SC256" t="str">
        <f t="shared" si="1748"/>
        <v/>
      </c>
      <c r="SD256" t="str">
        <f t="shared" si="1749"/>
        <v/>
      </c>
      <c r="SE256" t="str">
        <f t="shared" si="1750"/>
        <v/>
      </c>
      <c r="SF256" t="str">
        <f t="shared" si="1751"/>
        <v/>
      </c>
      <c r="SG256" t="str">
        <f t="shared" si="1752"/>
        <v/>
      </c>
      <c r="SH256" t="str">
        <f t="shared" si="1753"/>
        <v/>
      </c>
      <c r="SI256" t="str">
        <f t="shared" si="1754"/>
        <v/>
      </c>
      <c r="SJ256" t="str">
        <f t="shared" si="1755"/>
        <v/>
      </c>
      <c r="SK256" t="str">
        <f t="shared" si="1756"/>
        <v/>
      </c>
      <c r="SL256" t="str">
        <f t="shared" si="1757"/>
        <v/>
      </c>
      <c r="SM256" t="str">
        <f t="shared" si="1758"/>
        <v/>
      </c>
      <c r="SN256" t="str">
        <f t="shared" si="1759"/>
        <v/>
      </c>
      <c r="SO256" t="str">
        <f t="shared" si="1760"/>
        <v/>
      </c>
      <c r="SP256" t="str">
        <f t="shared" si="1761"/>
        <v/>
      </c>
      <c r="SQ256" t="str">
        <f t="shared" si="1762"/>
        <v/>
      </c>
      <c r="SR256" t="str">
        <f t="shared" si="1763"/>
        <v/>
      </c>
      <c r="SS256">
        <f t="shared" si="1764"/>
        <v>0</v>
      </c>
      <c r="ST256">
        <f t="shared" si="1765"/>
        <v>0</v>
      </c>
      <c r="SU256">
        <f t="shared" si="1766"/>
        <v>0</v>
      </c>
      <c r="SV256">
        <f t="shared" si="1767"/>
        <v>0</v>
      </c>
      <c r="SW256">
        <f t="shared" si="1768"/>
        <v>0</v>
      </c>
      <c r="SX256">
        <f t="shared" si="1769"/>
        <v>0</v>
      </c>
      <c r="SY256">
        <f t="shared" si="1770"/>
        <v>0</v>
      </c>
      <c r="SZ256">
        <f t="shared" si="1771"/>
        <v>0</v>
      </c>
      <c r="TA256">
        <f t="shared" si="1772"/>
        <v>0</v>
      </c>
      <c r="TB256">
        <f t="shared" si="1773"/>
        <v>0</v>
      </c>
      <c r="TC256">
        <f t="shared" si="1774"/>
        <v>0</v>
      </c>
      <c r="TD256">
        <f t="shared" si="1775"/>
        <v>0</v>
      </c>
      <c r="TE256">
        <f t="shared" si="1776"/>
        <v>0</v>
      </c>
      <c r="TF256">
        <f t="shared" si="1777"/>
        <v>0</v>
      </c>
      <c r="TG256">
        <f t="shared" si="1778"/>
        <v>0</v>
      </c>
      <c r="TH256">
        <f t="shared" si="1779"/>
        <v>0</v>
      </c>
      <c r="TI256">
        <f t="shared" si="1780"/>
        <v>0</v>
      </c>
      <c r="TJ256">
        <f t="shared" si="1781"/>
        <v>0</v>
      </c>
      <c r="TK256">
        <f t="shared" si="1782"/>
        <v>0</v>
      </c>
      <c r="TL256">
        <f t="shared" si="1783"/>
        <v>0</v>
      </c>
      <c r="TM256">
        <f t="shared" si="1784"/>
        <v>0</v>
      </c>
      <c r="TN256">
        <f t="shared" si="1785"/>
        <v>0</v>
      </c>
      <c r="TO256">
        <f t="shared" si="1786"/>
        <v>0</v>
      </c>
      <c r="TP256">
        <f t="shared" si="1787"/>
        <v>0</v>
      </c>
      <c r="TQ256">
        <f t="shared" si="1788"/>
        <v>0</v>
      </c>
      <c r="TR256">
        <f t="shared" si="1789"/>
        <v>0</v>
      </c>
      <c r="TS256">
        <f t="shared" si="1790"/>
        <v>0</v>
      </c>
      <c r="TT256">
        <f t="shared" si="1791"/>
        <v>0</v>
      </c>
      <c r="TU256">
        <f t="shared" si="1792"/>
        <v>0</v>
      </c>
      <c r="TV256">
        <f t="shared" si="1793"/>
        <v>0</v>
      </c>
      <c r="TW256">
        <f t="shared" si="1794"/>
        <v>0</v>
      </c>
      <c r="TX256">
        <f t="shared" si="1795"/>
        <v>0</v>
      </c>
      <c r="TY256">
        <f t="shared" si="1796"/>
        <v>0</v>
      </c>
      <c r="TZ256">
        <f t="shared" si="1797"/>
        <v>0</v>
      </c>
      <c r="UA256">
        <f t="shared" si="1798"/>
        <v>0</v>
      </c>
      <c r="UB256">
        <f t="shared" si="1799"/>
        <v>0</v>
      </c>
      <c r="UC256">
        <f t="shared" si="1800"/>
        <v>0</v>
      </c>
      <c r="UD256">
        <f t="shared" si="1801"/>
        <v>0</v>
      </c>
      <c r="UE256">
        <f t="shared" si="1802"/>
        <v>0</v>
      </c>
      <c r="UF256">
        <f t="shared" si="1803"/>
        <v>0</v>
      </c>
      <c r="UG256">
        <f t="shared" si="1804"/>
        <v>0</v>
      </c>
      <c r="UH256">
        <f t="shared" si="1805"/>
        <v>0</v>
      </c>
      <c r="UI256">
        <f t="shared" si="1806"/>
        <v>0</v>
      </c>
      <c r="UJ256">
        <f t="shared" si="1807"/>
        <v>0</v>
      </c>
      <c r="UK256">
        <f t="shared" si="1808"/>
        <v>0</v>
      </c>
      <c r="UL256">
        <f t="shared" si="1809"/>
        <v>0</v>
      </c>
      <c r="UM256">
        <f t="shared" si="1810"/>
        <v>0</v>
      </c>
      <c r="UN256">
        <f t="shared" si="1811"/>
        <v>0</v>
      </c>
      <c r="UO256">
        <f t="shared" si="1812"/>
        <v>0</v>
      </c>
      <c r="UP256">
        <f t="shared" si="1813"/>
        <v>0</v>
      </c>
      <c r="UQ256">
        <f t="shared" si="1814"/>
        <v>0</v>
      </c>
      <c r="UR256">
        <f t="shared" si="1815"/>
        <v>0</v>
      </c>
      <c r="US256">
        <f t="shared" si="1816"/>
        <v>0</v>
      </c>
      <c r="UT256">
        <f t="shared" si="1817"/>
        <v>0</v>
      </c>
      <c r="UU256">
        <f t="shared" si="1818"/>
        <v>0</v>
      </c>
      <c r="UV256">
        <f t="shared" si="1819"/>
        <v>0</v>
      </c>
      <c r="UW256">
        <f t="shared" si="1820"/>
        <v>0</v>
      </c>
      <c r="UX256">
        <f t="shared" si="1821"/>
        <v>0</v>
      </c>
      <c r="UY256">
        <f t="shared" si="1822"/>
        <v>0</v>
      </c>
      <c r="UZ256">
        <f t="shared" si="1823"/>
        <v>0</v>
      </c>
      <c r="VA256">
        <f t="shared" si="1824"/>
        <v>0</v>
      </c>
      <c r="VB256">
        <f t="shared" si="1825"/>
        <v>0</v>
      </c>
      <c r="VC256">
        <f t="shared" si="1826"/>
        <v>0</v>
      </c>
      <c r="VD256">
        <f t="shared" si="1827"/>
        <v>0</v>
      </c>
      <c r="VE256">
        <f t="shared" si="1828"/>
        <v>0</v>
      </c>
      <c r="VF256">
        <f t="shared" si="1829"/>
        <v>0</v>
      </c>
      <c r="VG256">
        <f t="shared" si="1830"/>
        <v>0</v>
      </c>
      <c r="VH256">
        <f t="shared" si="1831"/>
        <v>0</v>
      </c>
      <c r="VI256">
        <f t="shared" si="1832"/>
        <v>0</v>
      </c>
      <c r="VJ256">
        <f t="shared" si="1833"/>
        <v>0</v>
      </c>
      <c r="VK256">
        <f t="shared" si="1834"/>
        <v>0</v>
      </c>
      <c r="VL256">
        <f t="shared" si="1835"/>
        <v>0</v>
      </c>
      <c r="VM256">
        <f t="shared" si="1836"/>
        <v>0</v>
      </c>
      <c r="VN256">
        <f t="shared" si="1837"/>
        <v>0</v>
      </c>
      <c r="VO256" t="str">
        <f t="shared" si="1838"/>
        <v/>
      </c>
      <c r="VP256" t="str">
        <f t="shared" si="1839"/>
        <v/>
      </c>
      <c r="VQ256" t="str">
        <f t="shared" si="1840"/>
        <v/>
      </c>
      <c r="VR256" t="str">
        <f t="shared" si="1841"/>
        <v/>
      </c>
      <c r="VS256" t="str">
        <f t="shared" si="1842"/>
        <v/>
      </c>
      <c r="VT256" t="str">
        <f t="shared" si="1843"/>
        <v/>
      </c>
      <c r="VU256" t="str">
        <f t="shared" si="1844"/>
        <v/>
      </c>
      <c r="VV256" t="str">
        <f t="shared" si="1845"/>
        <v/>
      </c>
      <c r="VW256" t="str">
        <f t="shared" si="1846"/>
        <v/>
      </c>
      <c r="VX256" t="str">
        <f t="shared" si="1847"/>
        <v/>
      </c>
      <c r="VY256" t="str">
        <f t="shared" si="1848"/>
        <v/>
      </c>
      <c r="VZ256" t="str">
        <f t="shared" si="1849"/>
        <v/>
      </c>
      <c r="WA256" t="str">
        <f t="shared" si="1850"/>
        <v/>
      </c>
      <c r="WB256" t="str">
        <f t="shared" si="1851"/>
        <v/>
      </c>
      <c r="WC256" t="str">
        <f t="shared" si="1852"/>
        <v/>
      </c>
      <c r="WD256" t="str">
        <f t="shared" si="1853"/>
        <v/>
      </c>
      <c r="WE256" t="str">
        <f t="shared" si="1854"/>
        <v/>
      </c>
      <c r="WF256" t="str">
        <f t="shared" si="1855"/>
        <v/>
      </c>
      <c r="WG256" t="str">
        <f t="shared" si="1856"/>
        <v/>
      </c>
      <c r="WH256" t="str">
        <f t="shared" si="1857"/>
        <v/>
      </c>
      <c r="WI256" t="str">
        <f t="shared" si="1858"/>
        <v/>
      </c>
      <c r="WJ256" t="str">
        <f t="shared" si="1859"/>
        <v/>
      </c>
      <c r="WK256" t="str">
        <f t="shared" si="1860"/>
        <v/>
      </c>
      <c r="WL256" t="str">
        <f t="shared" si="1861"/>
        <v/>
      </c>
      <c r="WM256" t="str">
        <f t="shared" si="1862"/>
        <v/>
      </c>
      <c r="WN256" t="str">
        <f t="shared" si="1863"/>
        <v/>
      </c>
      <c r="WO256" t="str">
        <f t="shared" si="1864"/>
        <v/>
      </c>
      <c r="WP256" t="str">
        <f t="shared" si="1865"/>
        <v/>
      </c>
      <c r="WQ256" t="str">
        <f t="shared" si="1866"/>
        <v/>
      </c>
      <c r="WR256" t="str">
        <f t="shared" si="1867"/>
        <v/>
      </c>
      <c r="WS256" t="str">
        <f t="shared" si="1868"/>
        <v/>
      </c>
      <c r="WT256" t="str">
        <f t="shared" si="1869"/>
        <v/>
      </c>
      <c r="WU256" t="str">
        <f t="shared" si="1870"/>
        <v/>
      </c>
      <c r="WV256" t="str">
        <f t="shared" si="1871"/>
        <v/>
      </c>
      <c r="WW256" t="str">
        <f t="shared" si="1872"/>
        <v/>
      </c>
      <c r="WX256" t="str">
        <f t="shared" si="1873"/>
        <v/>
      </c>
      <c r="WY256" t="str">
        <f t="shared" si="1874"/>
        <v/>
      </c>
      <c r="WZ256" t="str">
        <f t="shared" si="1875"/>
        <v/>
      </c>
      <c r="XA256" t="str">
        <f t="shared" si="1876"/>
        <v/>
      </c>
      <c r="XB256" t="str">
        <f t="shared" si="1877"/>
        <v/>
      </c>
      <c r="XC256" t="str">
        <f t="shared" si="1878"/>
        <v/>
      </c>
      <c r="XD256" t="str">
        <f t="shared" si="1879"/>
        <v/>
      </c>
      <c r="XE256" t="str">
        <f t="shared" si="1880"/>
        <v/>
      </c>
      <c r="XF256" t="str">
        <f t="shared" si="1881"/>
        <v/>
      </c>
      <c r="XG256" t="str">
        <f t="shared" si="1882"/>
        <v/>
      </c>
      <c r="XH256" t="str">
        <f t="shared" si="1883"/>
        <v/>
      </c>
      <c r="XI256" t="str">
        <f t="shared" si="1884"/>
        <v/>
      </c>
      <c r="XJ256" t="str">
        <f t="shared" si="1885"/>
        <v/>
      </c>
      <c r="XK256" t="str">
        <f t="shared" si="1886"/>
        <v/>
      </c>
      <c r="XL256" t="str">
        <f t="shared" si="1887"/>
        <v/>
      </c>
      <c r="XM256" t="str">
        <f t="shared" si="1888"/>
        <v/>
      </c>
      <c r="XN256" t="str">
        <f t="shared" si="1889"/>
        <v/>
      </c>
      <c r="XO256" t="str">
        <f t="shared" si="1890"/>
        <v/>
      </c>
      <c r="XP256" t="str">
        <f t="shared" si="1891"/>
        <v/>
      </c>
      <c r="XQ256" t="str">
        <f t="shared" si="1892"/>
        <v/>
      </c>
      <c r="XR256" t="str">
        <f t="shared" si="1893"/>
        <v/>
      </c>
      <c r="XS256" t="str">
        <f t="shared" si="1894"/>
        <v/>
      </c>
      <c r="XT256" t="str">
        <f t="shared" si="1895"/>
        <v/>
      </c>
      <c r="XU256" t="str">
        <f t="shared" si="1896"/>
        <v/>
      </c>
      <c r="XV256" t="str">
        <f t="shared" si="1897"/>
        <v/>
      </c>
      <c r="XW256" t="str">
        <f t="shared" si="1898"/>
        <v/>
      </c>
      <c r="XX256" t="str">
        <f t="shared" si="1899"/>
        <v/>
      </c>
      <c r="XY256" t="str">
        <f t="shared" si="1900"/>
        <v/>
      </c>
      <c r="XZ256" t="str">
        <f t="shared" si="1901"/>
        <v/>
      </c>
      <c r="YA256" t="str">
        <f t="shared" si="1902"/>
        <v/>
      </c>
      <c r="YB256" t="str">
        <f t="shared" si="1903"/>
        <v/>
      </c>
      <c r="YC256" t="str">
        <f t="shared" si="1904"/>
        <v/>
      </c>
      <c r="YD256" t="str">
        <f t="shared" si="1905"/>
        <v/>
      </c>
      <c r="YE256" t="str">
        <f t="shared" si="1906"/>
        <v/>
      </c>
      <c r="YF256" t="str">
        <f t="shared" si="1907"/>
        <v/>
      </c>
      <c r="YG256" t="str">
        <f t="shared" si="1908"/>
        <v/>
      </c>
      <c r="YH256" t="str">
        <f t="shared" si="1909"/>
        <v/>
      </c>
      <c r="YI256" t="str">
        <f t="shared" si="1910"/>
        <v/>
      </c>
      <c r="YJ256" t="str">
        <f t="shared" si="1911"/>
        <v/>
      </c>
      <c r="YK256" t="str">
        <f t="shared" si="1912"/>
        <v/>
      </c>
      <c r="YL256" t="str">
        <f t="shared" si="1913"/>
        <v/>
      </c>
      <c r="YM256" t="str">
        <f t="shared" si="1914"/>
        <v/>
      </c>
      <c r="YN256" t="str">
        <f t="shared" si="1915"/>
        <v/>
      </c>
      <c r="YO256" t="str">
        <f t="shared" si="1916"/>
        <v/>
      </c>
      <c r="YP256" t="str">
        <f t="shared" si="1917"/>
        <v/>
      </c>
      <c r="YQ256" t="str">
        <f t="shared" si="1918"/>
        <v/>
      </c>
      <c r="YR256" t="str">
        <f t="shared" si="1919"/>
        <v/>
      </c>
      <c r="YS256" t="str">
        <f t="shared" si="1920"/>
        <v/>
      </c>
      <c r="YT256" t="str">
        <f t="shared" si="1921"/>
        <v/>
      </c>
      <c r="YU256" t="str">
        <f t="shared" si="1922"/>
        <v/>
      </c>
      <c r="YV256" t="str">
        <f t="shared" si="1923"/>
        <v/>
      </c>
      <c r="YW256" t="str">
        <f t="shared" si="1924"/>
        <v/>
      </c>
      <c r="YX256" t="str">
        <f t="shared" si="1925"/>
        <v/>
      </c>
      <c r="YY256" t="str">
        <f t="shared" si="1926"/>
        <v/>
      </c>
      <c r="YZ256" t="str">
        <f t="shared" si="1927"/>
        <v/>
      </c>
      <c r="ZA256" t="str">
        <f t="shared" si="1928"/>
        <v/>
      </c>
      <c r="ZB256" t="str">
        <f t="shared" si="1929"/>
        <v/>
      </c>
      <c r="ZC256" t="str">
        <f t="shared" si="1930"/>
        <v/>
      </c>
      <c r="ZD256" t="str">
        <f t="shared" si="1931"/>
        <v/>
      </c>
      <c r="ZE256" t="str">
        <f t="shared" si="1932"/>
        <v/>
      </c>
      <c r="ZF256" t="str">
        <f t="shared" si="1933"/>
        <v/>
      </c>
      <c r="ZG256" t="str">
        <f t="shared" si="1934"/>
        <v/>
      </c>
      <c r="ZH256" t="str">
        <f t="shared" si="1935"/>
        <v/>
      </c>
      <c r="ZI256" t="str">
        <f t="shared" si="1936"/>
        <v/>
      </c>
      <c r="ZJ256" t="str">
        <f t="shared" si="1937"/>
        <v/>
      </c>
      <c r="ZK256" t="str">
        <f t="shared" si="1938"/>
        <v/>
      </c>
      <c r="ZL256" t="str">
        <f t="shared" si="1939"/>
        <v/>
      </c>
      <c r="ZM256" t="str">
        <f t="shared" si="1940"/>
        <v/>
      </c>
      <c r="ZN256" t="str">
        <f t="shared" si="1941"/>
        <v/>
      </c>
      <c r="ZO256" t="str">
        <f t="shared" si="1942"/>
        <v/>
      </c>
      <c r="ZP256" t="str">
        <f t="shared" si="1943"/>
        <v/>
      </c>
      <c r="ZQ256" t="str">
        <f t="shared" si="1944"/>
        <v/>
      </c>
      <c r="ZR256" t="str">
        <f t="shared" si="1945"/>
        <v/>
      </c>
      <c r="ZS256" t="str">
        <f t="shared" si="1946"/>
        <v/>
      </c>
      <c r="ZT256" t="str">
        <f t="shared" si="1947"/>
        <v/>
      </c>
      <c r="ZU256" t="str">
        <f t="shared" si="1948"/>
        <v/>
      </c>
      <c r="ZV256" t="str">
        <f t="shared" si="1949"/>
        <v/>
      </c>
      <c r="ZW256" t="str">
        <f t="shared" si="1950"/>
        <v/>
      </c>
      <c r="ZX256" t="str">
        <f t="shared" si="1951"/>
        <v/>
      </c>
      <c r="ZY256" t="str">
        <f t="shared" si="1952"/>
        <v/>
      </c>
      <c r="ZZ256" t="str">
        <f t="shared" si="1953"/>
        <v/>
      </c>
      <c r="AAA256" t="str">
        <f t="shared" si="1954"/>
        <v/>
      </c>
      <c r="AAB256" t="str">
        <f t="shared" si="1955"/>
        <v/>
      </c>
      <c r="AAC256" t="str">
        <f t="shared" si="1956"/>
        <v/>
      </c>
      <c r="AAD256" t="str">
        <f t="shared" si="1957"/>
        <v/>
      </c>
      <c r="AAE256" t="e">
        <f t="shared" ca="1" si="1958"/>
        <v>#N/A</v>
      </c>
      <c r="AAF256" t="e">
        <f t="shared" ca="1" si="1959"/>
        <v>#N/A</v>
      </c>
      <c r="AAG256" t="e">
        <f t="shared" ca="1" si="1960"/>
        <v>#N/A</v>
      </c>
      <c r="AAH256" t="e">
        <f t="shared" ca="1" si="1961"/>
        <v>#N/A</v>
      </c>
      <c r="AAI256" t="e">
        <f t="shared" ca="1" si="1962"/>
        <v>#N/A</v>
      </c>
      <c r="AAJ256" t="e">
        <f t="shared" ca="1" si="1963"/>
        <v>#N/A</v>
      </c>
      <c r="AAK256">
        <f t="shared" si="1966"/>
        <v>0</v>
      </c>
    </row>
    <row r="257" spans="1:713" x14ac:dyDescent="0.35">
      <c r="A257">
        <v>1</v>
      </c>
      <c r="B257">
        <v>340</v>
      </c>
      <c r="C257" s="8">
        <v>40596.248865740738</v>
      </c>
      <c r="D257" t="s">
        <v>221</v>
      </c>
      <c r="E257" t="s">
        <v>2919</v>
      </c>
      <c r="G257" t="s">
        <v>2410</v>
      </c>
      <c r="O257"/>
      <c r="P257"/>
      <c r="Q257"/>
      <c r="R257"/>
      <c r="S257"/>
      <c r="T257"/>
      <c r="U257"/>
      <c r="V257"/>
      <c r="W257"/>
      <c r="Z257" s="10"/>
      <c r="AA257" s="10"/>
      <c r="AB257" s="10"/>
      <c r="AC257" s="10"/>
      <c r="AD257" s="10"/>
      <c r="AE257" s="10"/>
      <c r="AF257" s="10"/>
      <c r="AG257" s="10"/>
      <c r="AH257" s="10"/>
      <c r="CS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c r="EM257" s="10"/>
      <c r="EN257" s="10"/>
      <c r="EO257" s="10"/>
      <c r="EP257" s="10"/>
      <c r="EQ257" s="10"/>
      <c r="ER257" s="10"/>
      <c r="ES257" s="10"/>
      <c r="ET257" s="10"/>
      <c r="EU257" s="10"/>
      <c r="EV257" s="10"/>
      <c r="EW257" s="10"/>
      <c r="EX257" s="10"/>
      <c r="EY257" s="10"/>
      <c r="HQ257" t="str">
        <f t="shared" si="1476"/>
        <v/>
      </c>
      <c r="HR257" t="str">
        <f t="shared" si="1477"/>
        <v/>
      </c>
      <c r="HS257" t="str">
        <f t="shared" si="1478"/>
        <v/>
      </c>
      <c r="HT257" t="str">
        <f t="shared" si="1479"/>
        <v/>
      </c>
      <c r="HU257" t="str">
        <f t="shared" si="1480"/>
        <v/>
      </c>
      <c r="HV257" t="str">
        <f t="shared" si="1481"/>
        <v/>
      </c>
      <c r="HW257" t="str">
        <f t="shared" si="1482"/>
        <v/>
      </c>
      <c r="HX257" t="str">
        <f t="shared" si="1483"/>
        <v/>
      </c>
      <c r="HY257" t="str">
        <f t="shared" si="1484"/>
        <v/>
      </c>
      <c r="HZ257" t="str">
        <f t="shared" si="1485"/>
        <v/>
      </c>
      <c r="IA257" t="str">
        <f t="shared" si="1486"/>
        <v/>
      </c>
      <c r="IB257" t="str">
        <f t="shared" si="1487"/>
        <v/>
      </c>
      <c r="IC257" t="str">
        <f t="shared" si="1488"/>
        <v/>
      </c>
      <c r="ID257" t="str">
        <f t="shared" si="1489"/>
        <v/>
      </c>
      <c r="IE257" t="str">
        <f t="shared" si="1490"/>
        <v/>
      </c>
      <c r="IF257" t="str">
        <f t="shared" si="1491"/>
        <v/>
      </c>
      <c r="IG257" t="str">
        <f t="shared" si="1492"/>
        <v/>
      </c>
      <c r="IH257" t="str">
        <f t="shared" si="1493"/>
        <v/>
      </c>
      <c r="II257" t="str">
        <f t="shared" si="1494"/>
        <v/>
      </c>
      <c r="IJ257" t="str">
        <f t="shared" si="1495"/>
        <v/>
      </c>
      <c r="IK257" t="str">
        <f t="shared" si="1496"/>
        <v/>
      </c>
      <c r="IL257" t="str">
        <f t="shared" si="1497"/>
        <v/>
      </c>
      <c r="IM257" t="str">
        <f t="shared" si="1498"/>
        <v/>
      </c>
      <c r="IN257" t="str">
        <f t="shared" si="1499"/>
        <v/>
      </c>
      <c r="IO257" t="str">
        <f t="shared" si="1500"/>
        <v/>
      </c>
      <c r="IP257" t="str">
        <f t="shared" si="1501"/>
        <v/>
      </c>
      <c r="IQ257" t="str">
        <f t="shared" si="1502"/>
        <v/>
      </c>
      <c r="IR257" t="str">
        <f t="shared" si="1503"/>
        <v/>
      </c>
      <c r="IS257" t="str">
        <f t="shared" si="1504"/>
        <v/>
      </c>
      <c r="IT257" t="str">
        <f t="shared" si="1505"/>
        <v/>
      </c>
      <c r="IU257" t="str">
        <f t="shared" si="1506"/>
        <v/>
      </c>
      <c r="IV257" t="str">
        <f t="shared" si="1507"/>
        <v/>
      </c>
      <c r="IW257" t="str">
        <f t="shared" si="1508"/>
        <v/>
      </c>
      <c r="IX257" t="str">
        <f t="shared" si="1509"/>
        <v/>
      </c>
      <c r="IY257" t="str">
        <f t="shared" si="1510"/>
        <v/>
      </c>
      <c r="IZ257" t="str">
        <f t="shared" si="1511"/>
        <v/>
      </c>
      <c r="JA257" t="str">
        <f t="shared" si="1512"/>
        <v/>
      </c>
      <c r="JB257" t="str">
        <f t="shared" si="1513"/>
        <v/>
      </c>
      <c r="JC257" t="str">
        <f t="shared" si="1514"/>
        <v/>
      </c>
      <c r="JD257" t="str">
        <f t="shared" si="1515"/>
        <v/>
      </c>
      <c r="JE257" t="str">
        <f t="shared" si="1516"/>
        <v/>
      </c>
      <c r="JF257" t="str">
        <f t="shared" si="1517"/>
        <v/>
      </c>
      <c r="JG257" t="str">
        <f t="shared" si="1518"/>
        <v/>
      </c>
      <c r="JH257" t="str">
        <f t="shared" si="1519"/>
        <v/>
      </c>
      <c r="JI257" t="str">
        <f t="shared" si="1520"/>
        <v/>
      </c>
      <c r="JJ257" t="str">
        <f t="shared" si="1521"/>
        <v/>
      </c>
      <c r="JK257" t="str">
        <f t="shared" si="1522"/>
        <v/>
      </c>
      <c r="JL257" t="str">
        <f t="shared" si="1523"/>
        <v/>
      </c>
      <c r="JM257" t="str">
        <f t="shared" si="1524"/>
        <v/>
      </c>
      <c r="JN257" t="str">
        <f t="shared" si="1525"/>
        <v/>
      </c>
      <c r="JO257" t="str">
        <f t="shared" si="1526"/>
        <v/>
      </c>
      <c r="JP257" t="str">
        <f t="shared" si="1527"/>
        <v/>
      </c>
      <c r="JQ257" t="str">
        <f t="shared" si="1528"/>
        <v/>
      </c>
      <c r="JR257" t="str">
        <f t="shared" si="1529"/>
        <v/>
      </c>
      <c r="JS257" t="str">
        <f t="shared" si="1530"/>
        <v/>
      </c>
      <c r="JT257" t="str">
        <f t="shared" si="1531"/>
        <v/>
      </c>
      <c r="JU257" t="str">
        <f t="shared" si="1532"/>
        <v/>
      </c>
      <c r="JV257" t="str">
        <f t="shared" si="1533"/>
        <v/>
      </c>
      <c r="JW257" t="str">
        <f t="shared" si="1534"/>
        <v/>
      </c>
      <c r="JX257" t="str">
        <f t="shared" si="1535"/>
        <v/>
      </c>
      <c r="JY257" t="str">
        <f t="shared" si="1536"/>
        <v/>
      </c>
      <c r="JZ257" t="str">
        <f t="shared" si="1537"/>
        <v/>
      </c>
      <c r="KA257" t="str">
        <f t="shared" si="1538"/>
        <v/>
      </c>
      <c r="KB257" t="str">
        <f t="shared" si="1539"/>
        <v/>
      </c>
      <c r="KC257" t="str">
        <f t="shared" si="1540"/>
        <v/>
      </c>
      <c r="KD257" t="str">
        <f t="shared" si="1541"/>
        <v/>
      </c>
      <c r="KE257" t="str">
        <f t="shared" si="1542"/>
        <v/>
      </c>
      <c r="KF257" t="str">
        <f t="shared" si="1543"/>
        <v/>
      </c>
      <c r="KG257" t="str">
        <f t="shared" si="1544"/>
        <v/>
      </c>
      <c r="KH257" t="str">
        <f t="shared" si="1545"/>
        <v/>
      </c>
      <c r="KI257" t="str">
        <f t="shared" si="1546"/>
        <v/>
      </c>
      <c r="KJ257" t="str">
        <f t="shared" si="1547"/>
        <v/>
      </c>
      <c r="KK257" t="str">
        <f t="shared" si="1548"/>
        <v/>
      </c>
      <c r="KL257" t="str">
        <f t="shared" si="1549"/>
        <v/>
      </c>
      <c r="KM257" t="str">
        <f t="shared" si="1550"/>
        <v/>
      </c>
      <c r="KN257" t="str">
        <f t="shared" si="1551"/>
        <v/>
      </c>
      <c r="KO257" t="str">
        <f t="shared" si="1552"/>
        <v/>
      </c>
      <c r="KP257" t="str">
        <f t="shared" si="1553"/>
        <v/>
      </c>
      <c r="KQ257" t="str">
        <f t="shared" si="1554"/>
        <v/>
      </c>
      <c r="KR257" t="str">
        <f t="shared" si="1555"/>
        <v/>
      </c>
      <c r="KS257" t="str">
        <f t="shared" si="1556"/>
        <v/>
      </c>
      <c r="KT257" t="str">
        <f t="shared" si="1557"/>
        <v/>
      </c>
      <c r="KU257" t="str">
        <f t="shared" si="1558"/>
        <v/>
      </c>
      <c r="KV257" t="str">
        <f t="shared" si="1559"/>
        <v/>
      </c>
      <c r="KW257" t="str">
        <f t="shared" si="1560"/>
        <v/>
      </c>
      <c r="KX257" t="str">
        <f t="shared" si="1561"/>
        <v/>
      </c>
      <c r="KY257" t="str">
        <f t="shared" si="1562"/>
        <v/>
      </c>
      <c r="KZ257" t="str">
        <f t="shared" si="1563"/>
        <v/>
      </c>
      <c r="LA257" t="str">
        <f t="shared" si="1564"/>
        <v/>
      </c>
      <c r="LB257" t="str">
        <f t="shared" si="1565"/>
        <v/>
      </c>
      <c r="LC257" t="str">
        <f t="shared" si="1566"/>
        <v/>
      </c>
      <c r="LD257" t="str">
        <f t="shared" si="1567"/>
        <v/>
      </c>
      <c r="LE257" t="str">
        <f t="shared" si="1568"/>
        <v/>
      </c>
      <c r="LF257" t="str">
        <f t="shared" si="1569"/>
        <v/>
      </c>
      <c r="LG257" t="str">
        <f t="shared" si="1570"/>
        <v/>
      </c>
      <c r="LH257" t="str">
        <f t="shared" si="1571"/>
        <v/>
      </c>
      <c r="LI257" t="str">
        <f t="shared" si="1572"/>
        <v/>
      </c>
      <c r="LJ257" t="str">
        <f t="shared" si="1573"/>
        <v/>
      </c>
      <c r="LK257" t="str">
        <f t="shared" si="1574"/>
        <v/>
      </c>
      <c r="LL257" t="str">
        <f t="shared" si="1575"/>
        <v/>
      </c>
      <c r="LM257" t="str">
        <f t="shared" si="1576"/>
        <v/>
      </c>
      <c r="LN257" t="str">
        <f t="shared" si="1577"/>
        <v/>
      </c>
      <c r="LO257" t="str">
        <f t="shared" si="1578"/>
        <v/>
      </c>
      <c r="LP257" t="str">
        <f t="shared" si="1579"/>
        <v/>
      </c>
      <c r="LQ257" t="str">
        <f t="shared" si="1580"/>
        <v/>
      </c>
      <c r="LR257" t="str">
        <f t="shared" si="1581"/>
        <v/>
      </c>
      <c r="LS257" t="str">
        <f t="shared" si="1582"/>
        <v/>
      </c>
      <c r="LT257" t="str">
        <f t="shared" si="1583"/>
        <v/>
      </c>
      <c r="LU257" t="str">
        <f t="shared" si="1584"/>
        <v/>
      </c>
      <c r="LV257" t="str">
        <f t="shared" si="1585"/>
        <v/>
      </c>
      <c r="LW257" t="str">
        <f t="shared" si="1586"/>
        <v/>
      </c>
      <c r="LX257" t="str">
        <f t="shared" si="1587"/>
        <v/>
      </c>
      <c r="LY257" t="str">
        <f t="shared" si="1588"/>
        <v/>
      </c>
      <c r="LZ257" t="str">
        <f t="shared" si="1589"/>
        <v/>
      </c>
      <c r="MA257" t="str">
        <f t="shared" si="1590"/>
        <v/>
      </c>
      <c r="MB257" t="str">
        <f t="shared" si="1591"/>
        <v/>
      </c>
      <c r="MC257" t="str">
        <f t="shared" si="1592"/>
        <v/>
      </c>
      <c r="MD257" t="str">
        <f t="shared" si="1593"/>
        <v/>
      </c>
      <c r="ME257" t="str">
        <f t="shared" si="1594"/>
        <v/>
      </c>
      <c r="MF257" t="str">
        <f t="shared" si="1595"/>
        <v/>
      </c>
      <c r="MG257" t="str">
        <f t="shared" si="1596"/>
        <v/>
      </c>
      <c r="MH257" t="str">
        <f t="shared" si="1597"/>
        <v/>
      </c>
      <c r="MI257" t="str">
        <f t="shared" si="1598"/>
        <v/>
      </c>
      <c r="MJ257" t="str">
        <f t="shared" si="1599"/>
        <v/>
      </c>
      <c r="MK257" t="str">
        <f t="shared" si="1600"/>
        <v/>
      </c>
      <c r="ML257" t="str">
        <f t="shared" si="1601"/>
        <v/>
      </c>
      <c r="MM257" t="str">
        <f t="shared" si="1602"/>
        <v/>
      </c>
      <c r="MN257" t="str">
        <f t="shared" si="1603"/>
        <v/>
      </c>
      <c r="MO257" t="str">
        <f t="shared" si="1604"/>
        <v/>
      </c>
      <c r="MP257" t="str">
        <f t="shared" si="1605"/>
        <v/>
      </c>
      <c r="MQ257" t="str">
        <f t="shared" si="1606"/>
        <v/>
      </c>
      <c r="MR257" t="str">
        <f t="shared" si="1607"/>
        <v/>
      </c>
      <c r="MS257" t="str">
        <f t="shared" si="1608"/>
        <v/>
      </c>
      <c r="MT257" t="str">
        <f t="shared" si="1609"/>
        <v/>
      </c>
      <c r="MU257" t="str">
        <f t="shared" si="1610"/>
        <v/>
      </c>
      <c r="MV257" t="str">
        <f t="shared" si="1611"/>
        <v/>
      </c>
      <c r="MW257" t="str">
        <f t="shared" si="1612"/>
        <v/>
      </c>
      <c r="MX257" t="str">
        <f t="shared" si="1613"/>
        <v/>
      </c>
      <c r="MY257" t="str">
        <f t="shared" si="1614"/>
        <v/>
      </c>
      <c r="MZ257" t="str">
        <f t="shared" si="1615"/>
        <v/>
      </c>
      <c r="NA257" t="str">
        <f t="shared" si="1616"/>
        <v/>
      </c>
      <c r="NB257" t="str">
        <f t="shared" si="1617"/>
        <v/>
      </c>
      <c r="NC257" t="str">
        <f t="shared" si="1618"/>
        <v/>
      </c>
      <c r="ND257" t="str">
        <f t="shared" si="1619"/>
        <v/>
      </c>
      <c r="NE257" t="str">
        <f t="shared" si="1620"/>
        <v/>
      </c>
      <c r="NF257" t="str">
        <f t="shared" si="1621"/>
        <v/>
      </c>
      <c r="NG257" t="str">
        <f t="shared" si="1622"/>
        <v/>
      </c>
      <c r="NH257" t="str">
        <f t="shared" si="1623"/>
        <v/>
      </c>
      <c r="NI257" t="str">
        <f t="shared" si="1624"/>
        <v/>
      </c>
      <c r="NJ257" t="str">
        <f t="shared" si="1625"/>
        <v/>
      </c>
      <c r="NK257" t="str">
        <f t="shared" si="1626"/>
        <v/>
      </c>
      <c r="NL257" t="str">
        <f t="shared" si="1627"/>
        <v/>
      </c>
      <c r="NM257" t="str">
        <f t="shared" si="1628"/>
        <v/>
      </c>
      <c r="NN257" t="str">
        <f t="shared" si="1629"/>
        <v/>
      </c>
      <c r="NO257" t="str">
        <f t="shared" si="1630"/>
        <v/>
      </c>
      <c r="NP257" t="str">
        <f t="shared" si="1631"/>
        <v/>
      </c>
      <c r="NQ257" t="str">
        <f t="shared" si="1632"/>
        <v/>
      </c>
      <c r="NR257" t="str">
        <f t="shared" si="1633"/>
        <v/>
      </c>
      <c r="NS257" t="str">
        <f t="shared" si="1634"/>
        <v/>
      </c>
      <c r="NT257" t="str">
        <f t="shared" si="1635"/>
        <v/>
      </c>
      <c r="NU257" t="str">
        <f t="shared" si="1636"/>
        <v/>
      </c>
      <c r="NV257" t="str">
        <f t="shared" si="1637"/>
        <v/>
      </c>
      <c r="NW257" t="str">
        <f t="shared" si="1638"/>
        <v/>
      </c>
      <c r="NX257" t="str">
        <f t="shared" si="1639"/>
        <v/>
      </c>
      <c r="NY257" t="str">
        <f t="shared" si="1640"/>
        <v/>
      </c>
      <c r="NZ257" t="str">
        <f t="shared" si="1641"/>
        <v/>
      </c>
      <c r="OA257" t="str">
        <f t="shared" si="1642"/>
        <v/>
      </c>
      <c r="OB257" t="str">
        <f t="shared" si="1643"/>
        <v/>
      </c>
      <c r="OC257" t="str">
        <f t="shared" si="1644"/>
        <v/>
      </c>
      <c r="OD257" t="str">
        <f t="shared" si="1645"/>
        <v/>
      </c>
      <c r="OE257" t="str">
        <f t="shared" si="1646"/>
        <v/>
      </c>
      <c r="OF257" t="str">
        <f t="shared" si="1647"/>
        <v/>
      </c>
      <c r="OG257" t="str">
        <f t="shared" si="1648"/>
        <v/>
      </c>
      <c r="OH257" t="str">
        <f t="shared" si="1649"/>
        <v/>
      </c>
      <c r="OI257" t="str">
        <f t="shared" si="1650"/>
        <v/>
      </c>
      <c r="OJ257" t="str">
        <f t="shared" si="1651"/>
        <v/>
      </c>
      <c r="OK257" t="str">
        <f t="shared" si="1652"/>
        <v/>
      </c>
      <c r="OL257" t="str">
        <f t="shared" si="1653"/>
        <v/>
      </c>
      <c r="OM257" t="str">
        <f t="shared" si="1654"/>
        <v/>
      </c>
      <c r="ON257" t="str">
        <f t="shared" si="1655"/>
        <v/>
      </c>
      <c r="OO257" t="str">
        <f t="shared" si="1656"/>
        <v/>
      </c>
      <c r="OP257" t="str">
        <f t="shared" si="1657"/>
        <v/>
      </c>
      <c r="OQ257" t="str">
        <f t="shared" si="1658"/>
        <v/>
      </c>
      <c r="OR257" t="str">
        <f t="shared" si="1659"/>
        <v/>
      </c>
      <c r="OS257" t="str">
        <f t="shared" si="1660"/>
        <v/>
      </c>
      <c r="OT257" t="str">
        <f t="shared" si="1661"/>
        <v/>
      </c>
      <c r="OU257" t="str">
        <f t="shared" si="1662"/>
        <v/>
      </c>
      <c r="OV257" t="str">
        <f t="shared" si="1663"/>
        <v/>
      </c>
      <c r="OW257" t="str">
        <f t="shared" si="1664"/>
        <v/>
      </c>
      <c r="OX257" t="str">
        <f t="shared" si="1665"/>
        <v/>
      </c>
      <c r="OY257" t="str">
        <f t="shared" si="1666"/>
        <v/>
      </c>
      <c r="OZ257" t="str">
        <f t="shared" si="1667"/>
        <v/>
      </c>
      <c r="PA257" t="str">
        <f t="shared" si="1668"/>
        <v/>
      </c>
      <c r="PB257" t="str">
        <f t="shared" si="1669"/>
        <v/>
      </c>
      <c r="PC257" t="str">
        <f t="shared" si="1670"/>
        <v/>
      </c>
      <c r="PD257" t="str">
        <f t="shared" si="1671"/>
        <v/>
      </c>
      <c r="PE257" t="str">
        <f t="shared" si="1672"/>
        <v/>
      </c>
      <c r="PF257" t="str">
        <f t="shared" si="1673"/>
        <v/>
      </c>
      <c r="PG257" t="str">
        <f t="shared" si="1674"/>
        <v/>
      </c>
      <c r="PH257" t="str">
        <f t="shared" si="1675"/>
        <v/>
      </c>
      <c r="PI257" t="str">
        <f t="shared" si="1676"/>
        <v/>
      </c>
      <c r="PJ257" t="str">
        <f t="shared" si="1677"/>
        <v/>
      </c>
      <c r="PK257" t="str">
        <f t="shared" si="1678"/>
        <v/>
      </c>
      <c r="PL257" t="str">
        <f t="shared" si="1679"/>
        <v/>
      </c>
      <c r="PM257" t="str">
        <f t="shared" si="1680"/>
        <v/>
      </c>
      <c r="PN257" t="str">
        <f t="shared" si="1681"/>
        <v/>
      </c>
      <c r="PO257" t="str">
        <f t="shared" si="1682"/>
        <v/>
      </c>
      <c r="PP257" t="str">
        <f t="shared" si="1683"/>
        <v/>
      </c>
      <c r="PQ257" t="str">
        <f t="shared" si="1684"/>
        <v/>
      </c>
      <c r="PR257" t="str">
        <f t="shared" si="1685"/>
        <v/>
      </c>
      <c r="PS257" t="str">
        <f t="shared" si="1686"/>
        <v/>
      </c>
      <c r="PT257" t="str">
        <f t="shared" si="1687"/>
        <v/>
      </c>
      <c r="PU257" t="str">
        <f t="shared" si="1688"/>
        <v/>
      </c>
      <c r="PV257" t="str">
        <f t="shared" si="1689"/>
        <v/>
      </c>
      <c r="PW257" t="str">
        <f t="shared" si="1690"/>
        <v/>
      </c>
      <c r="PX257" t="str">
        <f t="shared" si="1691"/>
        <v/>
      </c>
      <c r="PY257" t="str">
        <f t="shared" si="1692"/>
        <v/>
      </c>
      <c r="PZ257" t="str">
        <f t="shared" si="1693"/>
        <v/>
      </c>
      <c r="QA257" t="str">
        <f t="shared" si="1694"/>
        <v/>
      </c>
      <c r="QB257" t="str">
        <f t="shared" si="1695"/>
        <v/>
      </c>
      <c r="QC257" t="str">
        <f t="shared" si="1696"/>
        <v/>
      </c>
      <c r="QD257" t="str">
        <f t="shared" si="1697"/>
        <v/>
      </c>
      <c r="QE257" t="str">
        <f t="shared" si="1698"/>
        <v/>
      </c>
      <c r="QF257" t="str">
        <f t="shared" si="1699"/>
        <v/>
      </c>
      <c r="QG257" t="str">
        <f t="shared" si="1700"/>
        <v/>
      </c>
      <c r="QH257" t="str">
        <f t="shared" si="1701"/>
        <v/>
      </c>
      <c r="QI257" t="str">
        <f t="shared" si="1702"/>
        <v/>
      </c>
      <c r="QJ257" t="str">
        <f t="shared" si="1703"/>
        <v/>
      </c>
      <c r="QK257" t="str">
        <f t="shared" si="1704"/>
        <v/>
      </c>
      <c r="QL257" t="str">
        <f t="shared" si="1705"/>
        <v/>
      </c>
      <c r="QM257" t="str">
        <f t="shared" si="1706"/>
        <v/>
      </c>
      <c r="QN257" t="str">
        <f t="shared" si="1707"/>
        <v/>
      </c>
      <c r="QO257" t="str">
        <f t="shared" si="1708"/>
        <v/>
      </c>
      <c r="QP257" t="str">
        <f t="shared" si="1709"/>
        <v/>
      </c>
      <c r="QQ257" t="str">
        <f t="shared" si="1710"/>
        <v/>
      </c>
      <c r="QR257" t="str">
        <f t="shared" si="1711"/>
        <v/>
      </c>
      <c r="QS257" t="str">
        <f t="shared" si="1712"/>
        <v/>
      </c>
      <c r="QT257" t="str">
        <f t="shared" si="1713"/>
        <v/>
      </c>
      <c r="QU257" t="str">
        <f t="shared" si="1714"/>
        <v/>
      </c>
      <c r="QV257" t="str">
        <f t="shared" si="1715"/>
        <v/>
      </c>
      <c r="QW257" t="str">
        <f t="shared" si="1716"/>
        <v/>
      </c>
      <c r="QX257" t="str">
        <f t="shared" si="1717"/>
        <v/>
      </c>
      <c r="QY257" t="str">
        <f t="shared" si="1718"/>
        <v/>
      </c>
      <c r="QZ257" t="str">
        <f t="shared" si="1719"/>
        <v/>
      </c>
      <c r="RA257" t="str">
        <f t="shared" si="1720"/>
        <v/>
      </c>
      <c r="RB257" t="str">
        <f t="shared" si="1721"/>
        <v/>
      </c>
      <c r="RC257" t="str">
        <f t="shared" si="1722"/>
        <v/>
      </c>
      <c r="RD257" t="str">
        <f t="shared" si="1723"/>
        <v/>
      </c>
      <c r="RE257" t="str">
        <f t="shared" si="1724"/>
        <v/>
      </c>
      <c r="RF257" t="str">
        <f t="shared" si="1725"/>
        <v/>
      </c>
      <c r="RG257" t="str">
        <f t="shared" si="1726"/>
        <v/>
      </c>
      <c r="RH257" t="str">
        <f t="shared" si="1727"/>
        <v/>
      </c>
      <c r="RI257" t="str">
        <f t="shared" si="1728"/>
        <v/>
      </c>
      <c r="RJ257" t="str">
        <f t="shared" si="1729"/>
        <v/>
      </c>
      <c r="RK257" t="str">
        <f t="shared" si="1730"/>
        <v/>
      </c>
      <c r="RL257" t="str">
        <f t="shared" si="1731"/>
        <v/>
      </c>
      <c r="RM257" t="str">
        <f t="shared" si="1732"/>
        <v/>
      </c>
      <c r="RN257" t="str">
        <f t="shared" si="1733"/>
        <v/>
      </c>
      <c r="RO257" t="str">
        <f t="shared" si="1734"/>
        <v/>
      </c>
      <c r="RP257" t="str">
        <f t="shared" si="1735"/>
        <v/>
      </c>
      <c r="RQ257" t="str">
        <f t="shared" si="1736"/>
        <v/>
      </c>
      <c r="RR257" t="str">
        <f t="shared" si="1737"/>
        <v/>
      </c>
      <c r="RS257" t="str">
        <f t="shared" si="1738"/>
        <v/>
      </c>
      <c r="RT257" t="str">
        <f t="shared" si="1739"/>
        <v/>
      </c>
      <c r="RU257" t="str">
        <f t="shared" si="1740"/>
        <v/>
      </c>
      <c r="RV257" t="str">
        <f t="shared" si="1741"/>
        <v/>
      </c>
      <c r="RW257" t="str">
        <f t="shared" si="1742"/>
        <v/>
      </c>
      <c r="RX257" t="str">
        <f t="shared" si="1743"/>
        <v/>
      </c>
      <c r="RY257" t="str">
        <f t="shared" si="1744"/>
        <v/>
      </c>
      <c r="RZ257" t="str">
        <f t="shared" si="1745"/>
        <v/>
      </c>
      <c r="SA257" t="str">
        <f t="shared" si="1746"/>
        <v/>
      </c>
      <c r="SB257" t="str">
        <f t="shared" si="1747"/>
        <v/>
      </c>
      <c r="SC257" t="str">
        <f t="shared" si="1748"/>
        <v/>
      </c>
      <c r="SD257" t="str">
        <f t="shared" si="1749"/>
        <v/>
      </c>
      <c r="SE257" t="str">
        <f t="shared" si="1750"/>
        <v/>
      </c>
      <c r="SF257" t="str">
        <f t="shared" si="1751"/>
        <v/>
      </c>
      <c r="SG257" t="str">
        <f t="shared" si="1752"/>
        <v/>
      </c>
      <c r="SH257" t="str">
        <f t="shared" si="1753"/>
        <v/>
      </c>
      <c r="SI257" t="str">
        <f t="shared" si="1754"/>
        <v/>
      </c>
      <c r="SJ257" t="str">
        <f t="shared" si="1755"/>
        <v/>
      </c>
      <c r="SK257" t="str">
        <f t="shared" si="1756"/>
        <v/>
      </c>
      <c r="SL257" t="str">
        <f t="shared" si="1757"/>
        <v/>
      </c>
      <c r="SM257" t="str">
        <f t="shared" si="1758"/>
        <v/>
      </c>
      <c r="SN257" t="str">
        <f t="shared" si="1759"/>
        <v/>
      </c>
      <c r="SO257" t="str">
        <f t="shared" si="1760"/>
        <v/>
      </c>
      <c r="SP257" t="str">
        <f t="shared" si="1761"/>
        <v/>
      </c>
      <c r="SQ257" t="str">
        <f t="shared" si="1762"/>
        <v/>
      </c>
      <c r="SR257" t="str">
        <f t="shared" si="1763"/>
        <v/>
      </c>
      <c r="SS257">
        <f t="shared" si="1764"/>
        <v>0</v>
      </c>
      <c r="ST257">
        <f t="shared" si="1765"/>
        <v>0</v>
      </c>
      <c r="SU257">
        <f t="shared" si="1766"/>
        <v>0</v>
      </c>
      <c r="SV257">
        <f t="shared" si="1767"/>
        <v>0</v>
      </c>
      <c r="SW257">
        <f t="shared" si="1768"/>
        <v>0</v>
      </c>
      <c r="SX257">
        <f t="shared" si="1769"/>
        <v>0</v>
      </c>
      <c r="SY257">
        <f t="shared" si="1770"/>
        <v>0</v>
      </c>
      <c r="SZ257">
        <f t="shared" si="1771"/>
        <v>0</v>
      </c>
      <c r="TA257">
        <f t="shared" si="1772"/>
        <v>0</v>
      </c>
      <c r="TB257">
        <f t="shared" si="1773"/>
        <v>0</v>
      </c>
      <c r="TC257">
        <f t="shared" si="1774"/>
        <v>0</v>
      </c>
      <c r="TD257">
        <f t="shared" si="1775"/>
        <v>0</v>
      </c>
      <c r="TE257">
        <f t="shared" si="1776"/>
        <v>0</v>
      </c>
      <c r="TF257">
        <f t="shared" si="1777"/>
        <v>0</v>
      </c>
      <c r="TG257">
        <f t="shared" si="1778"/>
        <v>0</v>
      </c>
      <c r="TH257">
        <f t="shared" si="1779"/>
        <v>0</v>
      </c>
      <c r="TI257">
        <f t="shared" si="1780"/>
        <v>0</v>
      </c>
      <c r="TJ257">
        <f t="shared" si="1781"/>
        <v>0</v>
      </c>
      <c r="TK257">
        <f t="shared" si="1782"/>
        <v>0</v>
      </c>
      <c r="TL257">
        <f t="shared" si="1783"/>
        <v>0</v>
      </c>
      <c r="TM257">
        <f t="shared" si="1784"/>
        <v>0</v>
      </c>
      <c r="TN257">
        <f t="shared" si="1785"/>
        <v>0</v>
      </c>
      <c r="TO257">
        <f t="shared" si="1786"/>
        <v>0</v>
      </c>
      <c r="TP257">
        <f t="shared" si="1787"/>
        <v>0</v>
      </c>
      <c r="TQ257">
        <f t="shared" si="1788"/>
        <v>0</v>
      </c>
      <c r="TR257">
        <f t="shared" si="1789"/>
        <v>0</v>
      </c>
      <c r="TS257">
        <f t="shared" si="1790"/>
        <v>0</v>
      </c>
      <c r="TT257">
        <f t="shared" si="1791"/>
        <v>0</v>
      </c>
      <c r="TU257">
        <f t="shared" si="1792"/>
        <v>0</v>
      </c>
      <c r="TV257">
        <f t="shared" si="1793"/>
        <v>0</v>
      </c>
      <c r="TW257">
        <f t="shared" si="1794"/>
        <v>0</v>
      </c>
      <c r="TX257">
        <f t="shared" si="1795"/>
        <v>0</v>
      </c>
      <c r="TY257">
        <f t="shared" si="1796"/>
        <v>0</v>
      </c>
      <c r="TZ257">
        <f t="shared" si="1797"/>
        <v>0</v>
      </c>
      <c r="UA257">
        <f t="shared" si="1798"/>
        <v>0</v>
      </c>
      <c r="UB257">
        <f t="shared" si="1799"/>
        <v>0</v>
      </c>
      <c r="UC257">
        <f t="shared" si="1800"/>
        <v>0</v>
      </c>
      <c r="UD257">
        <f t="shared" si="1801"/>
        <v>0</v>
      </c>
      <c r="UE257">
        <f t="shared" si="1802"/>
        <v>0</v>
      </c>
      <c r="UF257">
        <f t="shared" si="1803"/>
        <v>0</v>
      </c>
      <c r="UG257">
        <f t="shared" si="1804"/>
        <v>0</v>
      </c>
      <c r="UH257">
        <f t="shared" si="1805"/>
        <v>0</v>
      </c>
      <c r="UI257">
        <f t="shared" si="1806"/>
        <v>0</v>
      </c>
      <c r="UJ257">
        <f t="shared" si="1807"/>
        <v>0</v>
      </c>
      <c r="UK257">
        <f t="shared" si="1808"/>
        <v>0</v>
      </c>
      <c r="UL257">
        <f t="shared" si="1809"/>
        <v>0</v>
      </c>
      <c r="UM257">
        <f t="shared" si="1810"/>
        <v>0</v>
      </c>
      <c r="UN257">
        <f t="shared" si="1811"/>
        <v>0</v>
      </c>
      <c r="UO257">
        <f t="shared" si="1812"/>
        <v>0</v>
      </c>
      <c r="UP257">
        <f t="shared" si="1813"/>
        <v>0</v>
      </c>
      <c r="UQ257">
        <f t="shared" si="1814"/>
        <v>0</v>
      </c>
      <c r="UR257">
        <f t="shared" si="1815"/>
        <v>0</v>
      </c>
      <c r="US257">
        <f t="shared" si="1816"/>
        <v>0</v>
      </c>
      <c r="UT257">
        <f t="shared" si="1817"/>
        <v>0</v>
      </c>
      <c r="UU257">
        <f t="shared" si="1818"/>
        <v>0</v>
      </c>
      <c r="UV257">
        <f t="shared" si="1819"/>
        <v>0</v>
      </c>
      <c r="UW257">
        <f t="shared" si="1820"/>
        <v>0</v>
      </c>
      <c r="UX257">
        <f t="shared" si="1821"/>
        <v>0</v>
      </c>
      <c r="UY257">
        <f t="shared" si="1822"/>
        <v>0</v>
      </c>
      <c r="UZ257">
        <f t="shared" si="1823"/>
        <v>0</v>
      </c>
      <c r="VA257">
        <f t="shared" si="1824"/>
        <v>0</v>
      </c>
      <c r="VB257">
        <f t="shared" si="1825"/>
        <v>0</v>
      </c>
      <c r="VC257">
        <f t="shared" si="1826"/>
        <v>0</v>
      </c>
      <c r="VD257">
        <f t="shared" si="1827"/>
        <v>0</v>
      </c>
      <c r="VE257">
        <f t="shared" si="1828"/>
        <v>0</v>
      </c>
      <c r="VF257">
        <f t="shared" si="1829"/>
        <v>0</v>
      </c>
      <c r="VG257">
        <f t="shared" si="1830"/>
        <v>0</v>
      </c>
      <c r="VH257">
        <f t="shared" si="1831"/>
        <v>0</v>
      </c>
      <c r="VI257">
        <f t="shared" si="1832"/>
        <v>0</v>
      </c>
      <c r="VJ257">
        <f t="shared" si="1833"/>
        <v>0</v>
      </c>
      <c r="VK257">
        <f t="shared" si="1834"/>
        <v>0</v>
      </c>
      <c r="VL257">
        <f t="shared" si="1835"/>
        <v>0</v>
      </c>
      <c r="VM257">
        <f t="shared" si="1836"/>
        <v>0</v>
      </c>
      <c r="VN257">
        <f t="shared" si="1837"/>
        <v>0</v>
      </c>
      <c r="VO257" t="str">
        <f t="shared" si="1838"/>
        <v/>
      </c>
      <c r="VP257" t="str">
        <f t="shared" si="1839"/>
        <v/>
      </c>
      <c r="VQ257" t="str">
        <f t="shared" si="1840"/>
        <v/>
      </c>
      <c r="VR257" t="str">
        <f t="shared" si="1841"/>
        <v/>
      </c>
      <c r="VS257" t="str">
        <f t="shared" si="1842"/>
        <v/>
      </c>
      <c r="VT257" t="str">
        <f t="shared" si="1843"/>
        <v/>
      </c>
      <c r="VU257" t="str">
        <f t="shared" si="1844"/>
        <v/>
      </c>
      <c r="VV257" t="str">
        <f t="shared" si="1845"/>
        <v/>
      </c>
      <c r="VW257" t="str">
        <f t="shared" si="1846"/>
        <v/>
      </c>
      <c r="VX257" t="str">
        <f t="shared" si="1847"/>
        <v/>
      </c>
      <c r="VY257" t="str">
        <f t="shared" si="1848"/>
        <v/>
      </c>
      <c r="VZ257" t="str">
        <f t="shared" si="1849"/>
        <v/>
      </c>
      <c r="WA257" t="str">
        <f t="shared" si="1850"/>
        <v/>
      </c>
      <c r="WB257" t="str">
        <f t="shared" si="1851"/>
        <v/>
      </c>
      <c r="WC257" t="str">
        <f t="shared" si="1852"/>
        <v/>
      </c>
      <c r="WD257" t="str">
        <f t="shared" si="1853"/>
        <v/>
      </c>
      <c r="WE257" t="str">
        <f t="shared" si="1854"/>
        <v/>
      </c>
      <c r="WF257" t="str">
        <f t="shared" si="1855"/>
        <v/>
      </c>
      <c r="WG257" t="str">
        <f t="shared" si="1856"/>
        <v/>
      </c>
      <c r="WH257" t="str">
        <f t="shared" si="1857"/>
        <v/>
      </c>
      <c r="WI257" t="str">
        <f t="shared" si="1858"/>
        <v/>
      </c>
      <c r="WJ257" t="str">
        <f t="shared" si="1859"/>
        <v/>
      </c>
      <c r="WK257" t="str">
        <f t="shared" si="1860"/>
        <v/>
      </c>
      <c r="WL257" t="str">
        <f t="shared" si="1861"/>
        <v/>
      </c>
      <c r="WM257" t="str">
        <f t="shared" si="1862"/>
        <v/>
      </c>
      <c r="WN257" t="str">
        <f t="shared" si="1863"/>
        <v/>
      </c>
      <c r="WO257" t="str">
        <f t="shared" si="1864"/>
        <v/>
      </c>
      <c r="WP257" t="str">
        <f t="shared" si="1865"/>
        <v/>
      </c>
      <c r="WQ257" t="str">
        <f t="shared" si="1866"/>
        <v/>
      </c>
      <c r="WR257" t="str">
        <f t="shared" si="1867"/>
        <v/>
      </c>
      <c r="WS257" t="str">
        <f t="shared" si="1868"/>
        <v/>
      </c>
      <c r="WT257" t="str">
        <f t="shared" si="1869"/>
        <v/>
      </c>
      <c r="WU257" t="str">
        <f t="shared" si="1870"/>
        <v/>
      </c>
      <c r="WV257" t="str">
        <f t="shared" si="1871"/>
        <v/>
      </c>
      <c r="WW257" t="str">
        <f t="shared" si="1872"/>
        <v/>
      </c>
      <c r="WX257" t="str">
        <f t="shared" si="1873"/>
        <v/>
      </c>
      <c r="WY257" t="str">
        <f t="shared" si="1874"/>
        <v/>
      </c>
      <c r="WZ257" t="str">
        <f t="shared" si="1875"/>
        <v/>
      </c>
      <c r="XA257" t="str">
        <f t="shared" si="1876"/>
        <v/>
      </c>
      <c r="XB257" t="str">
        <f t="shared" si="1877"/>
        <v/>
      </c>
      <c r="XC257" t="str">
        <f t="shared" si="1878"/>
        <v/>
      </c>
      <c r="XD257" t="str">
        <f t="shared" si="1879"/>
        <v/>
      </c>
      <c r="XE257" t="str">
        <f t="shared" si="1880"/>
        <v/>
      </c>
      <c r="XF257" t="str">
        <f t="shared" si="1881"/>
        <v/>
      </c>
      <c r="XG257" t="str">
        <f t="shared" si="1882"/>
        <v/>
      </c>
      <c r="XH257" t="str">
        <f t="shared" si="1883"/>
        <v/>
      </c>
      <c r="XI257" t="str">
        <f t="shared" si="1884"/>
        <v/>
      </c>
      <c r="XJ257" t="str">
        <f t="shared" si="1885"/>
        <v/>
      </c>
      <c r="XK257" t="str">
        <f t="shared" si="1886"/>
        <v/>
      </c>
      <c r="XL257" t="str">
        <f t="shared" si="1887"/>
        <v/>
      </c>
      <c r="XM257" t="str">
        <f t="shared" si="1888"/>
        <v/>
      </c>
      <c r="XN257" t="str">
        <f t="shared" si="1889"/>
        <v/>
      </c>
      <c r="XO257" t="str">
        <f t="shared" si="1890"/>
        <v/>
      </c>
      <c r="XP257" t="str">
        <f t="shared" si="1891"/>
        <v/>
      </c>
      <c r="XQ257" t="str">
        <f t="shared" si="1892"/>
        <v/>
      </c>
      <c r="XR257" t="str">
        <f t="shared" si="1893"/>
        <v/>
      </c>
      <c r="XS257" t="str">
        <f t="shared" si="1894"/>
        <v/>
      </c>
      <c r="XT257" t="str">
        <f t="shared" si="1895"/>
        <v/>
      </c>
      <c r="XU257" t="str">
        <f t="shared" si="1896"/>
        <v/>
      </c>
      <c r="XV257" t="str">
        <f t="shared" si="1897"/>
        <v/>
      </c>
      <c r="XW257" t="str">
        <f t="shared" si="1898"/>
        <v/>
      </c>
      <c r="XX257" t="str">
        <f t="shared" si="1899"/>
        <v/>
      </c>
      <c r="XY257" t="str">
        <f t="shared" si="1900"/>
        <v/>
      </c>
      <c r="XZ257" t="str">
        <f t="shared" si="1901"/>
        <v/>
      </c>
      <c r="YA257" t="str">
        <f t="shared" si="1902"/>
        <v/>
      </c>
      <c r="YB257" t="str">
        <f t="shared" si="1903"/>
        <v/>
      </c>
      <c r="YC257" t="str">
        <f t="shared" si="1904"/>
        <v/>
      </c>
      <c r="YD257" t="str">
        <f t="shared" si="1905"/>
        <v/>
      </c>
      <c r="YE257" t="str">
        <f t="shared" si="1906"/>
        <v/>
      </c>
      <c r="YF257" t="str">
        <f t="shared" si="1907"/>
        <v/>
      </c>
      <c r="YG257" t="str">
        <f t="shared" si="1908"/>
        <v/>
      </c>
      <c r="YH257" t="str">
        <f t="shared" si="1909"/>
        <v/>
      </c>
      <c r="YI257" t="str">
        <f t="shared" si="1910"/>
        <v/>
      </c>
      <c r="YJ257" t="str">
        <f t="shared" si="1911"/>
        <v/>
      </c>
      <c r="YK257" t="str">
        <f t="shared" si="1912"/>
        <v/>
      </c>
      <c r="YL257" t="str">
        <f t="shared" si="1913"/>
        <v/>
      </c>
      <c r="YM257" t="str">
        <f t="shared" si="1914"/>
        <v/>
      </c>
      <c r="YN257" t="str">
        <f t="shared" si="1915"/>
        <v/>
      </c>
      <c r="YO257" t="str">
        <f t="shared" si="1916"/>
        <v/>
      </c>
      <c r="YP257" t="str">
        <f t="shared" si="1917"/>
        <v/>
      </c>
      <c r="YQ257" t="str">
        <f t="shared" si="1918"/>
        <v/>
      </c>
      <c r="YR257" t="str">
        <f t="shared" si="1919"/>
        <v/>
      </c>
      <c r="YS257" t="str">
        <f t="shared" si="1920"/>
        <v/>
      </c>
      <c r="YT257" t="str">
        <f t="shared" si="1921"/>
        <v/>
      </c>
      <c r="YU257" t="str">
        <f t="shared" si="1922"/>
        <v/>
      </c>
      <c r="YV257" t="str">
        <f t="shared" si="1923"/>
        <v/>
      </c>
      <c r="YW257" t="str">
        <f t="shared" si="1924"/>
        <v/>
      </c>
      <c r="YX257" t="str">
        <f t="shared" si="1925"/>
        <v/>
      </c>
      <c r="YY257" t="str">
        <f t="shared" si="1926"/>
        <v/>
      </c>
      <c r="YZ257" t="str">
        <f t="shared" si="1927"/>
        <v/>
      </c>
      <c r="ZA257" t="str">
        <f t="shared" si="1928"/>
        <v/>
      </c>
      <c r="ZB257" t="str">
        <f t="shared" si="1929"/>
        <v/>
      </c>
      <c r="ZC257" t="str">
        <f t="shared" si="1930"/>
        <v/>
      </c>
      <c r="ZD257" t="str">
        <f t="shared" si="1931"/>
        <v/>
      </c>
      <c r="ZE257" t="str">
        <f t="shared" si="1932"/>
        <v/>
      </c>
      <c r="ZF257" t="str">
        <f t="shared" si="1933"/>
        <v/>
      </c>
      <c r="ZG257" t="str">
        <f t="shared" si="1934"/>
        <v/>
      </c>
      <c r="ZH257" t="str">
        <f t="shared" si="1935"/>
        <v/>
      </c>
      <c r="ZI257" t="str">
        <f t="shared" si="1936"/>
        <v/>
      </c>
      <c r="ZJ257" t="str">
        <f t="shared" si="1937"/>
        <v/>
      </c>
      <c r="ZK257" t="str">
        <f t="shared" si="1938"/>
        <v/>
      </c>
      <c r="ZL257" t="str">
        <f t="shared" si="1939"/>
        <v/>
      </c>
      <c r="ZM257" t="str">
        <f t="shared" si="1940"/>
        <v/>
      </c>
      <c r="ZN257" t="str">
        <f t="shared" si="1941"/>
        <v/>
      </c>
      <c r="ZO257" t="str">
        <f t="shared" si="1942"/>
        <v/>
      </c>
      <c r="ZP257" t="str">
        <f t="shared" si="1943"/>
        <v/>
      </c>
      <c r="ZQ257" t="str">
        <f t="shared" si="1944"/>
        <v/>
      </c>
      <c r="ZR257" t="str">
        <f t="shared" si="1945"/>
        <v/>
      </c>
      <c r="ZS257" t="str">
        <f t="shared" si="1946"/>
        <v/>
      </c>
      <c r="ZT257" t="str">
        <f t="shared" si="1947"/>
        <v/>
      </c>
      <c r="ZU257" t="str">
        <f t="shared" si="1948"/>
        <v/>
      </c>
      <c r="ZV257" t="str">
        <f t="shared" si="1949"/>
        <v/>
      </c>
      <c r="ZW257" t="str">
        <f t="shared" si="1950"/>
        <v/>
      </c>
      <c r="ZX257" t="str">
        <f t="shared" si="1951"/>
        <v/>
      </c>
      <c r="ZY257" t="str">
        <f t="shared" si="1952"/>
        <v/>
      </c>
      <c r="ZZ257" t="str">
        <f t="shared" si="1953"/>
        <v/>
      </c>
      <c r="AAA257" t="str">
        <f t="shared" si="1954"/>
        <v/>
      </c>
      <c r="AAB257" t="str">
        <f t="shared" si="1955"/>
        <v/>
      </c>
      <c r="AAC257" t="str">
        <f t="shared" si="1956"/>
        <v/>
      </c>
      <c r="AAD257" t="str">
        <f t="shared" si="1957"/>
        <v/>
      </c>
      <c r="AAE257" t="e">
        <f t="shared" ca="1" si="1958"/>
        <v>#N/A</v>
      </c>
      <c r="AAF257" t="e">
        <f t="shared" ca="1" si="1959"/>
        <v>#N/A</v>
      </c>
      <c r="AAG257" t="e">
        <f t="shared" ca="1" si="1960"/>
        <v>#N/A</v>
      </c>
      <c r="AAH257" t="e">
        <f t="shared" ca="1" si="1961"/>
        <v>#N/A</v>
      </c>
      <c r="AAI257" t="e">
        <f t="shared" ca="1" si="1962"/>
        <v>#N/A</v>
      </c>
      <c r="AAJ257" t="e">
        <f t="shared" ca="1" si="1963"/>
        <v>#N/A</v>
      </c>
      <c r="AAK257">
        <f t="shared" si="1966"/>
        <v>0</v>
      </c>
    </row>
    <row r="258" spans="1:713" x14ac:dyDescent="0.35">
      <c r="B258">
        <v>86</v>
      </c>
      <c r="C258" s="8">
        <v>40582.689710648148</v>
      </c>
      <c r="D258" t="s">
        <v>221</v>
      </c>
      <c r="E258" t="s">
        <v>2623</v>
      </c>
      <c r="G258" t="s">
        <v>2409</v>
      </c>
      <c r="H258">
        <v>3500</v>
      </c>
      <c r="I258" t="s">
        <v>566</v>
      </c>
      <c r="J258">
        <v>100</v>
      </c>
      <c r="K258">
        <v>0</v>
      </c>
      <c r="L258">
        <v>0</v>
      </c>
      <c r="M258">
        <v>2</v>
      </c>
      <c r="N258">
        <v>2</v>
      </c>
      <c r="O258">
        <v>0</v>
      </c>
      <c r="P258">
        <v>0</v>
      </c>
      <c r="Q258">
        <v>20</v>
      </c>
      <c r="R258">
        <v>0</v>
      </c>
      <c r="S258">
        <v>80</v>
      </c>
      <c r="T258">
        <v>0</v>
      </c>
      <c r="U258">
        <v>0</v>
      </c>
      <c r="V258">
        <v>0</v>
      </c>
      <c r="W258">
        <v>0</v>
      </c>
      <c r="Y258">
        <v>0.04</v>
      </c>
      <c r="Z258" s="10">
        <v>0</v>
      </c>
      <c r="AA258" s="10">
        <v>0.8</v>
      </c>
      <c r="AB258" s="10">
        <v>0.1</v>
      </c>
      <c r="AC258" s="10">
        <v>0</v>
      </c>
      <c r="AD258" s="10">
        <v>0</v>
      </c>
      <c r="AE258" s="10">
        <v>0.1</v>
      </c>
      <c r="AF258" s="10">
        <v>0</v>
      </c>
      <c r="AG258" s="10">
        <v>0</v>
      </c>
      <c r="AH258" s="10">
        <v>0</v>
      </c>
      <c r="AQ258" t="s">
        <v>310</v>
      </c>
      <c r="BB258" t="s">
        <v>224</v>
      </c>
      <c r="BJ258" t="s">
        <v>269</v>
      </c>
      <c r="BQ258" t="s">
        <v>271</v>
      </c>
      <c r="BU258" t="s">
        <v>292</v>
      </c>
      <c r="CN258" t="s">
        <v>277</v>
      </c>
      <c r="CS258" s="10"/>
      <c r="CU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c r="EM258" s="10"/>
      <c r="EN258" s="10"/>
      <c r="EO258" s="10"/>
      <c r="EP258" s="10"/>
      <c r="EQ258" s="10"/>
      <c r="ER258" s="10"/>
      <c r="ES258" s="10"/>
      <c r="ET258" s="10"/>
      <c r="EU258" s="10"/>
      <c r="EV258" s="10"/>
      <c r="EW258" s="10"/>
      <c r="EX258" s="10"/>
      <c r="EY258" s="10"/>
      <c r="HQ258">
        <f t="shared" ref="HQ258:HQ321" si="1967">IF(AND($H258&lt;&gt;0,ISNUMBER($H258)),H258*J258/100,"")</f>
        <v>3500</v>
      </c>
      <c r="HR258" t="str">
        <f t="shared" si="1477"/>
        <v>A</v>
      </c>
      <c r="HS258">
        <f t="shared" si="1478"/>
        <v>2</v>
      </c>
      <c r="HT258">
        <f t="shared" ref="HT258:HT321" si="1968">IF(AND($H258&lt;&gt;0,ISNUMBER($H258)),($H258*$J258/100)*(O258/100),"")</f>
        <v>0</v>
      </c>
      <c r="HU258">
        <f t="shared" ref="HU258:HU321" si="1969">IF(AND($H258&lt;&gt;0,ISNUMBER($H258)),($H258*$J258/100)*(P258/100),"")</f>
        <v>0</v>
      </c>
      <c r="HV258">
        <f t="shared" ref="HV258:HV321" si="1970">IF(AND($H258&lt;&gt;0,ISNUMBER($H258)),($H258*$J258/100)*(Q258/100),"")</f>
        <v>700</v>
      </c>
      <c r="HW258">
        <f t="shared" ref="HW258:HW321" si="1971">IF(AND($H258&lt;&gt;0,ISNUMBER($H258)),($H258*$J258/100)*(R258/100),"")</f>
        <v>0</v>
      </c>
      <c r="HX258">
        <f t="shared" ref="HX258:HX321" si="1972">IF(AND($H258&lt;&gt;0,ISNUMBER($H258)),($H258*$J258/100)*(S258/100),"")</f>
        <v>2800</v>
      </c>
      <c r="HY258">
        <f t="shared" ref="HY258:HY321" si="1973">IF(AND($H258&lt;&gt;0,ISNUMBER($H258)),($H258*$J258/100)*(T258/100),"")</f>
        <v>0</v>
      </c>
      <c r="HZ258">
        <f t="shared" ref="HZ258:HZ321" si="1974">IF(AND($H258&lt;&gt;0,ISNUMBER($H258)),($H258*$J258/100)*(U258/100),"")</f>
        <v>0</v>
      </c>
      <c r="IA258">
        <f t="shared" ref="IA258:IA321" si="1975">IF(AND($H258&lt;&gt;0,ISNUMBER($H258)),($H258*$J258/100)*(V258/100),"")</f>
        <v>0</v>
      </c>
      <c r="IB258">
        <f t="shared" ref="IB258:IB321" si="1976">IF(AND($H258&lt;&gt;0,ISNUMBER($H258)),($H258*$J258/100)*(W258/100),"")</f>
        <v>0</v>
      </c>
      <c r="IC258">
        <f t="shared" ref="IC258:IC321" si="1977">IF(AND($H258&lt;&gt;0,ISNUMBER($H258)),($L258+$N258)*Z258,"")</f>
        <v>0</v>
      </c>
      <c r="ID258">
        <f t="shared" ref="ID258:ID321" si="1978">IF(AND($H258&lt;&gt;0,ISNUMBER($H258)),($L258+$N258)*AA258,"")</f>
        <v>1.6</v>
      </c>
      <c r="IE258">
        <f t="shared" ref="IE258:IE321" si="1979">IF(AND($H258&lt;&gt;0,ISNUMBER($H258)),($L258+$N258)*AB258,"")</f>
        <v>0.2</v>
      </c>
      <c r="IF258">
        <f t="shared" ref="IF258:IF321" si="1980">IF(AND($H258&lt;&gt;0,ISNUMBER($H258)),($L258+$N258)*AC258,"")</f>
        <v>0</v>
      </c>
      <c r="IG258">
        <f t="shared" ref="IG258:IG321" si="1981">IF(AND($H258&lt;&gt;0,ISNUMBER($H258)),($L258+$N258)*AD258,"")</f>
        <v>0</v>
      </c>
      <c r="IH258">
        <f t="shared" ref="IH258:IH321" si="1982">IF(AND($H258&lt;&gt;0,ISNUMBER($H258)),($L258+$N258)*AE258,"")</f>
        <v>0.2</v>
      </c>
      <c r="II258">
        <f t="shared" ref="II258:II321" si="1983">IF(AND($H258&lt;&gt;0,ISNUMBER($H258)),($L258+$N258)*AF258,"")</f>
        <v>0</v>
      </c>
      <c r="IJ258">
        <f t="shared" ref="IJ258:IJ321" si="1984">IF(AND($H258&lt;&gt;0,ISNUMBER($H258)),($L258+$N258)*AG258,"")</f>
        <v>0</v>
      </c>
      <c r="IK258">
        <f t="shared" ref="IK258:IK321" si="1985">IF(AND($H258&lt;&gt;0,ISNUMBER($H258)),($L258+$N258)*AH258,"")</f>
        <v>0</v>
      </c>
      <c r="IL258">
        <f t="shared" ref="IL258:IL321" si="1986">IF(AND($H258&lt;&gt;0,ISNUMBER($H258)),($L258)*Z258,"")</f>
        <v>0</v>
      </c>
      <c r="IM258">
        <f t="shared" ref="IM258:IM321" si="1987">IF(AND($H258&lt;&gt;0,ISNUMBER($H258)),($L258)*AA258,"")</f>
        <v>0</v>
      </c>
      <c r="IN258">
        <f t="shared" ref="IN258:IN321" si="1988">IF(AND($H258&lt;&gt;0,ISNUMBER($H258)),($L258)*AB258,"")</f>
        <v>0</v>
      </c>
      <c r="IO258">
        <f t="shared" ref="IO258:IO321" si="1989">IF(AND($H258&lt;&gt;0,ISNUMBER($H258)),($L258)*AC258,"")</f>
        <v>0</v>
      </c>
      <c r="IP258">
        <f t="shared" ref="IP258:IP321" si="1990">IF(AND($H258&lt;&gt;0,ISNUMBER($H258)),($L258)*AD258,"")</f>
        <v>0</v>
      </c>
      <c r="IQ258">
        <f t="shared" ref="IQ258:IQ321" si="1991">IF(AND($H258&lt;&gt;0,ISNUMBER($H258)),($L258)*AE258,"")</f>
        <v>0</v>
      </c>
      <c r="IR258">
        <f t="shared" ref="IR258:IR321" si="1992">IF(AND($H258&lt;&gt;0,ISNUMBER($H258)),($L258)*AF258,"")</f>
        <v>0</v>
      </c>
      <c r="IS258">
        <f t="shared" ref="IS258:IS321" si="1993">IF(AND($H258&lt;&gt;0,ISNUMBER($H258)),($L258)*AG258,"")</f>
        <v>0</v>
      </c>
      <c r="IT258">
        <f t="shared" ref="IT258:IT321" si="1994">IF(AND($H258&lt;&gt;0,ISNUMBER($H258)),($L258)*AH258,"")</f>
        <v>0</v>
      </c>
      <c r="IU258">
        <f t="shared" ref="IU258:IU321" si="1995">IF(AND($H258&lt;&gt;0,ISNUMBER($H258)),($N258)*Z258,"")</f>
        <v>0</v>
      </c>
      <c r="IV258">
        <f t="shared" ref="IV258:IV321" si="1996">IF(AND($H258&lt;&gt;0,ISNUMBER($H258)),($N258)*AA258,"")</f>
        <v>1.6</v>
      </c>
      <c r="IW258">
        <f t="shared" ref="IW258:IW321" si="1997">IF(AND($H258&lt;&gt;0,ISNUMBER($H258)),($N258)*AB258,"")</f>
        <v>0.2</v>
      </c>
      <c r="IX258">
        <f t="shared" ref="IX258:IX321" si="1998">IF(AND($H258&lt;&gt;0,ISNUMBER($H258)),($N258)*AC258,"")</f>
        <v>0</v>
      </c>
      <c r="IY258">
        <f t="shared" ref="IY258:IY321" si="1999">IF(AND($H258&lt;&gt;0,ISNUMBER($H258)),($N258)*AD258,"")</f>
        <v>0</v>
      </c>
      <c r="IZ258">
        <f t="shared" ref="IZ258:IZ321" si="2000">IF(AND($H258&lt;&gt;0,ISNUMBER($H258)),($N258)*AE258,"")</f>
        <v>0.2</v>
      </c>
      <c r="JA258">
        <f t="shared" ref="JA258:JA321" si="2001">IF(AND($H258&lt;&gt;0,ISNUMBER($H258)),($N258)*AF258,"")</f>
        <v>0</v>
      </c>
      <c r="JB258">
        <f t="shared" ref="JB258:JB321" si="2002">IF(AND($H258&lt;&gt;0,ISNUMBER($H258)),($N258)*AG258,"")</f>
        <v>0</v>
      </c>
      <c r="JC258">
        <f t="shared" ref="JC258:JC321" si="2003">IF(AND($H258&lt;&gt;0,ISNUMBER($H258)),($N258)*AH258,"")</f>
        <v>0</v>
      </c>
      <c r="JD258">
        <f t="shared" ref="JD258:JD321" si="2004">IF(AND($H258&lt;&gt;0,ISNUMBER($H258)),$HQ258*Z258,"")</f>
        <v>0</v>
      </c>
      <c r="JE258">
        <f t="shared" ref="JE258:JE321" si="2005">IF(AND($H258&lt;&gt;0,ISNUMBER($H258)),$HQ258*AA258,"")</f>
        <v>2800</v>
      </c>
      <c r="JF258">
        <f t="shared" ref="JF258:JF321" si="2006">IF(AND($H258&lt;&gt;0,ISNUMBER($H258)),$HQ258*AB258,"")</f>
        <v>350</v>
      </c>
      <c r="JG258">
        <f t="shared" ref="JG258:JG321" si="2007">IF(AND($H258&lt;&gt;0,ISNUMBER($H258)),$HQ258*AC258,"")</f>
        <v>0</v>
      </c>
      <c r="JH258">
        <f t="shared" ref="JH258:JH321" si="2008">IF(AND($H258&lt;&gt;0,ISNUMBER($H258)),$HQ258*AD258,"")</f>
        <v>0</v>
      </c>
      <c r="JI258">
        <f t="shared" ref="JI258:JI321" si="2009">IF(AND($H258&lt;&gt;0,ISNUMBER($H258)),$HQ258*AE258,"")</f>
        <v>350</v>
      </c>
      <c r="JJ258">
        <f t="shared" ref="JJ258:JJ321" si="2010">IF(AND($H258&lt;&gt;0,ISNUMBER($H258)),$HQ258*AF258,"")</f>
        <v>0</v>
      </c>
      <c r="JK258">
        <f t="shared" ref="JK258:JK321" si="2011">IF(AND($H258&lt;&gt;0,ISNUMBER($H258)),$HQ258*AG258,"")</f>
        <v>0</v>
      </c>
      <c r="JL258">
        <f t="shared" ref="JL258:JL321" si="2012">IF(AND($H258&lt;&gt;0,ISNUMBER($H258)),$HQ258*AH258,"")</f>
        <v>0</v>
      </c>
      <c r="JM258">
        <f t="shared" ref="JM258:JM321" si="2013">IF(AND($H258&lt;&gt;0,ISNUMBER($H258)),($L258+$N258)*CR258,"")</f>
        <v>0</v>
      </c>
      <c r="JN258">
        <f t="shared" ref="JN258:JN321" si="2014">IF(AND($H258&lt;&gt;0,ISNUMBER($H258)),($L258+$N258)*CS258,"")</f>
        <v>0</v>
      </c>
      <c r="JO258">
        <f t="shared" ref="JO258:JO321" si="2015">IF(AND($H258&lt;&gt;0,ISNUMBER($H258)),($L258+$N258)*CT258,"")</f>
        <v>0</v>
      </c>
      <c r="JP258">
        <f t="shared" ref="JP258:JP321" si="2016">IF(AND($H258&lt;&gt;0,ISNUMBER($H258)),($L258+$N258)*CU258,"")</f>
        <v>0</v>
      </c>
      <c r="JQ258">
        <f t="shared" ref="JQ258:JQ321" si="2017">IF(AND($H258&lt;&gt;0,ISNUMBER($H258)),($L258+$N258)*CV258,"")</f>
        <v>0</v>
      </c>
      <c r="JR258">
        <f t="shared" ref="JR258:JR321" si="2018">IF(AND($H258&lt;&gt;0,ISNUMBER($H258)),($L258+$N258)*CW258,"")</f>
        <v>0</v>
      </c>
      <c r="JS258">
        <f t="shared" ref="JS258:JS321" si="2019">IF(AND($H258&lt;&gt;0,ISNUMBER($H258)),($L258+$N258)*CX258,"")</f>
        <v>0</v>
      </c>
      <c r="JT258">
        <f t="shared" ref="JT258:JT321" si="2020">IF(AND($H258&lt;&gt;0,ISNUMBER($H258)),($L258+$N258)*CY258,"")</f>
        <v>0</v>
      </c>
      <c r="JU258">
        <f t="shared" ref="JU258:JU321" si="2021">IF(AND($H258&lt;&gt;0,ISNUMBER($H258)),($L258+$N258)*CZ258,"")</f>
        <v>0</v>
      </c>
      <c r="JV258">
        <f t="shared" ref="JV258:JV321" si="2022">IF(AND($H258&lt;&gt;0,ISNUMBER($H258)),($L258+$N258)*DA258,"")</f>
        <v>0</v>
      </c>
      <c r="JW258">
        <f t="shared" ref="JW258:JW321" si="2023">IF(AND($H258&lt;&gt;0,ISNUMBER($H258)),($L258+$N258)*DB258,"")</f>
        <v>0</v>
      </c>
      <c r="JX258">
        <f t="shared" ref="JX258:JX321" si="2024">IF(AND($H258&lt;&gt;0,ISNUMBER($H258)),($L258+$N258)*DC258,"")</f>
        <v>0</v>
      </c>
      <c r="JY258">
        <f t="shared" ref="JY258:JY321" si="2025">IF(AND($H258&lt;&gt;0,ISNUMBER($H258)),($L258+$N258)*DD258,"")</f>
        <v>0</v>
      </c>
      <c r="JZ258">
        <f t="shared" ref="JZ258:JZ321" si="2026">IF(AND($H258&lt;&gt;0,ISNUMBER($H258)),($L258+$N258)*DE258,"")</f>
        <v>0</v>
      </c>
      <c r="KA258">
        <f t="shared" ref="KA258:KA321" si="2027">IF(AND($H258&lt;&gt;0,ISNUMBER($H258)),($L258+$N258)*DF258,"")</f>
        <v>0</v>
      </c>
      <c r="KB258">
        <f t="shared" ref="KB258:KB321" si="2028">IF(AND($H258&lt;&gt;0,ISNUMBER($H258)),($L258+$N258)*DG258,"")</f>
        <v>0</v>
      </c>
      <c r="KC258">
        <f t="shared" ref="KC258:KC321" si="2029">IF(AND($H258&lt;&gt;0,ISNUMBER($H258)),($L258+$N258)*DH258,"")</f>
        <v>0</v>
      </c>
      <c r="KD258">
        <f t="shared" ref="KD258:KD321" si="2030">IF(AND($H258&lt;&gt;0,ISNUMBER($H258)),($L258+$N258)*DI258,"")</f>
        <v>0</v>
      </c>
      <c r="KE258">
        <f t="shared" ref="KE258:KE321" si="2031">IF(AND($H258&lt;&gt;0,ISNUMBER($H258)),($L258+$N258)*DJ258,"")</f>
        <v>0</v>
      </c>
      <c r="KF258">
        <f t="shared" ref="KF258:KF321" si="2032">IF(AND($H258&lt;&gt;0,ISNUMBER($H258)),($L258+$N258)*DK258,"")</f>
        <v>0</v>
      </c>
      <c r="KG258">
        <f t="shared" ref="KG258:KG321" si="2033">IF(AND($H258&lt;&gt;0,ISNUMBER($H258)),($L258+$N258)*DL258,"")</f>
        <v>0</v>
      </c>
      <c r="KH258">
        <f t="shared" ref="KH258:KH321" si="2034">IF(AND($H258&lt;&gt;0,ISNUMBER($H258)),($L258+$N258)*DM258,"")</f>
        <v>0</v>
      </c>
      <c r="KI258">
        <f t="shared" ref="KI258:KI321" si="2035">IF(AND($H258&lt;&gt;0,ISNUMBER($H258)),($L258+$N258)*DN258,"")</f>
        <v>0</v>
      </c>
      <c r="KJ258">
        <f t="shared" ref="KJ258:KJ321" si="2036">IF(AND($H258&lt;&gt;0,ISNUMBER($H258)),($L258+$N258)*DO258,"")</f>
        <v>0</v>
      </c>
      <c r="KK258">
        <f t="shared" ref="KK258:KK321" si="2037">IF(AND($H258&lt;&gt;0,ISNUMBER($H258)),($L258+$N258)*DP258,"")</f>
        <v>0</v>
      </c>
      <c r="KL258">
        <f t="shared" ref="KL258:KL321" si="2038">IF(AND($H258&lt;&gt;0,ISNUMBER($H258)),($L258+$N258)*DQ258,"")</f>
        <v>0</v>
      </c>
      <c r="KM258">
        <f t="shared" ref="KM258:KM321" si="2039">IF(AND($H258&lt;&gt;0,ISNUMBER($H258)),($L258+$N258)*DR258,"")</f>
        <v>0</v>
      </c>
      <c r="KN258">
        <f t="shared" ref="KN258:KN321" si="2040">IF(AND($H258&lt;&gt;0,ISNUMBER($H258)),($L258+$N258)*DS258,"")</f>
        <v>0</v>
      </c>
      <c r="KO258">
        <f t="shared" ref="KO258:KO321" si="2041">IF(AND($H258&lt;&gt;0,ISNUMBER($H258)),($L258+$N258)*DT258,"")</f>
        <v>0</v>
      </c>
      <c r="KP258">
        <f t="shared" ref="KP258:KP321" si="2042">IF(AND($H258&lt;&gt;0,ISNUMBER($H258)),($L258+$N258)*DU258,"")</f>
        <v>0</v>
      </c>
      <c r="KQ258">
        <f t="shared" ref="KQ258:KQ321" si="2043">IF(AND($H258&lt;&gt;0,ISNUMBER($H258)),($L258+$N258)*DV258,"")</f>
        <v>0</v>
      </c>
      <c r="KR258">
        <f t="shared" ref="KR258:KR321" si="2044">IF(AND($H258&lt;&gt;0,ISNUMBER($H258)),($L258+$N258)*DW258,"")</f>
        <v>0</v>
      </c>
      <c r="KS258">
        <f t="shared" ref="KS258:KS321" si="2045">IF(AND($H258&lt;&gt;0,ISNUMBER($H258)),($L258+$N258)*DX258,"")</f>
        <v>0</v>
      </c>
      <c r="KT258">
        <f t="shared" ref="KT258:KT321" si="2046">IF(AND($H258&lt;&gt;0,ISNUMBER($H258)),($L258+$N258)*DY258,"")</f>
        <v>0</v>
      </c>
      <c r="KU258">
        <f t="shared" ref="KU258:KU321" si="2047">IF(AND($H258&lt;&gt;0,ISNUMBER($H258)),($L258+$N258)*DZ258,"")</f>
        <v>0</v>
      </c>
      <c r="KV258">
        <f t="shared" ref="KV258:KV321" si="2048">IF(AND($H258&lt;&gt;0,ISNUMBER($H258)),($L258+$N258)*EA258,"")</f>
        <v>0</v>
      </c>
      <c r="KW258">
        <f t="shared" ref="KW258:KW321" si="2049">IF(AND($H258&lt;&gt;0,ISNUMBER($H258)),($L258+$N258)*EB258,"")</f>
        <v>0</v>
      </c>
      <c r="KX258">
        <f t="shared" ref="KX258:KX321" si="2050">IF(AND($H258&lt;&gt;0,ISNUMBER($H258)),($L258+$N258)*EC258,"")</f>
        <v>0</v>
      </c>
      <c r="KY258">
        <f t="shared" ref="KY258:KY321" si="2051">IF(AND($H258&lt;&gt;0,ISNUMBER($H258)),($L258+$N258)*ED258,"")</f>
        <v>0</v>
      </c>
      <c r="KZ258">
        <f t="shared" ref="KZ258:KZ321" si="2052">IF(AND($H258&lt;&gt;0,ISNUMBER($H258)),($L258+$N258)*EE258,"")</f>
        <v>0</v>
      </c>
      <c r="LA258">
        <f t="shared" ref="LA258:LA321" si="2053">IF(AND($H258&lt;&gt;0,ISNUMBER($H258)),($L258+$N258)*EF258,"")</f>
        <v>0</v>
      </c>
      <c r="LB258">
        <f t="shared" ref="LB258:LB321" si="2054">IF(AND($H258&lt;&gt;0,ISNUMBER($H258)),($L258+$N258)*EG258,"")</f>
        <v>0</v>
      </c>
      <c r="LC258">
        <f t="shared" ref="LC258:LC321" si="2055">IF(AND($H258&lt;&gt;0,ISNUMBER($H258)),($L258+$N258)*EH258,"")</f>
        <v>0</v>
      </c>
      <c r="LD258">
        <f t="shared" ref="LD258:LD321" si="2056">IF(AND($H258&lt;&gt;0,ISNUMBER($H258)),($L258+$N258)*EI258,"")</f>
        <v>0</v>
      </c>
      <c r="LE258">
        <f t="shared" ref="LE258:LE321" si="2057">IF(AND($H258&lt;&gt;0,ISNUMBER($H258)),($L258+$N258)*EJ258,"")</f>
        <v>0</v>
      </c>
      <c r="LF258">
        <f t="shared" ref="LF258:LF321" si="2058">IF(AND($H258&lt;&gt;0,ISNUMBER($H258)),($L258+$N258)*EK258,"")</f>
        <v>0</v>
      </c>
      <c r="LG258">
        <f t="shared" ref="LG258:LG321" si="2059">IF(AND($H258&lt;&gt;0,ISNUMBER($H258)),($L258+$N258)*EL258,"")</f>
        <v>0</v>
      </c>
      <c r="LH258">
        <f t="shared" ref="LH258:LH321" si="2060">IF(AND($H258&lt;&gt;0,ISNUMBER($H258)),($L258+$N258)*EM258,"")</f>
        <v>0</v>
      </c>
      <c r="LI258">
        <f t="shared" ref="LI258:LI321" si="2061">IF(AND($H258&lt;&gt;0,ISNUMBER($H258)),($L258+$N258)*EN258,"")</f>
        <v>0</v>
      </c>
      <c r="LJ258">
        <f t="shared" ref="LJ258:LJ321" si="2062">IF(AND($H258&lt;&gt;0,ISNUMBER($H258)),($L258+$N258)*EO258,"")</f>
        <v>0</v>
      </c>
      <c r="LK258">
        <f t="shared" ref="LK258:LK321" si="2063">IF(AND($H258&lt;&gt;0,ISNUMBER($H258)),($L258+$N258)*EP258,"")</f>
        <v>0</v>
      </c>
      <c r="LL258">
        <f t="shared" ref="LL258:LL321" si="2064">IF(AND($H258&lt;&gt;0,ISNUMBER($H258)),($L258+$N258)*EQ258,"")</f>
        <v>0</v>
      </c>
      <c r="LM258">
        <f t="shared" ref="LM258:LM321" si="2065">IF(AND($H258&lt;&gt;0,ISNUMBER($H258)),($L258+$N258)*ER258,"")</f>
        <v>0</v>
      </c>
      <c r="LN258">
        <f t="shared" ref="LN258:LN321" si="2066">IF(AND($H258&lt;&gt;0,ISNUMBER($H258)),($L258+$N258)*ES258,"")</f>
        <v>0</v>
      </c>
      <c r="LO258">
        <f t="shared" ref="LO258:LO321" si="2067">IF(AND($H258&lt;&gt;0,ISNUMBER($H258)),($L258+$N258)*ET258,"")</f>
        <v>0</v>
      </c>
      <c r="LP258">
        <f t="shared" ref="LP258:LP321" si="2068">IF(AND($H258&lt;&gt;0,ISNUMBER($H258)),($L258+$N258)*EU258,"")</f>
        <v>0</v>
      </c>
      <c r="LQ258">
        <f t="shared" ref="LQ258:LQ321" si="2069">IF(AND($H258&lt;&gt;0,ISNUMBER($H258)),($L258+$N258)*EV258,"")</f>
        <v>0</v>
      </c>
      <c r="LR258">
        <f t="shared" ref="LR258:LR321" si="2070">IF(AND($H258&lt;&gt;0,ISNUMBER($H258)),($L258+$N258)*EW258,"")</f>
        <v>0</v>
      </c>
      <c r="LS258">
        <f t="shared" ref="LS258:LS321" si="2071">IF(AND($H258&lt;&gt;0,ISNUMBER($H258)),($L258+$N258)*EX258,"")</f>
        <v>0</v>
      </c>
      <c r="LT258">
        <f t="shared" ref="LT258:LT321" si="2072">IF(AND($H258&lt;&gt;0,ISNUMBER($H258)),($L258+$N258)*EY258,"")</f>
        <v>0</v>
      </c>
      <c r="LU258">
        <f t="shared" ref="LU258:LU321" si="2073">IF(AND($H258&lt;&gt;0,ISNUMBER($H258)),($L258)*CR258,"")</f>
        <v>0</v>
      </c>
      <c r="LV258">
        <f t="shared" ref="LV258:LV321" si="2074">IF(AND($H258&lt;&gt;0,ISNUMBER($H258)),($L258)*CS258,"")</f>
        <v>0</v>
      </c>
      <c r="LW258">
        <f t="shared" ref="LW258:LW321" si="2075">IF(AND($H258&lt;&gt;0,ISNUMBER($H258)),($L258)*CT258,"")</f>
        <v>0</v>
      </c>
      <c r="LX258">
        <f t="shared" ref="LX258:LX321" si="2076">IF(AND($H258&lt;&gt;0,ISNUMBER($H258)),($L258)*CU258,"")</f>
        <v>0</v>
      </c>
      <c r="LY258">
        <f t="shared" ref="LY258:LY321" si="2077">IF(AND($H258&lt;&gt;0,ISNUMBER($H258)),($L258)*CV258,"")</f>
        <v>0</v>
      </c>
      <c r="LZ258">
        <f t="shared" ref="LZ258:LZ321" si="2078">IF(AND($H258&lt;&gt;0,ISNUMBER($H258)),($L258)*CW258,"")</f>
        <v>0</v>
      </c>
      <c r="MA258">
        <f t="shared" ref="MA258:MA321" si="2079">IF(AND($H258&lt;&gt;0,ISNUMBER($H258)),($L258)*CX258,"")</f>
        <v>0</v>
      </c>
      <c r="MB258">
        <f t="shared" ref="MB258:MB321" si="2080">IF(AND($H258&lt;&gt;0,ISNUMBER($H258)),($L258)*CY258,"")</f>
        <v>0</v>
      </c>
      <c r="MC258">
        <f t="shared" ref="MC258:MC321" si="2081">IF(AND($H258&lt;&gt;0,ISNUMBER($H258)),($L258)*CZ258,"")</f>
        <v>0</v>
      </c>
      <c r="MD258">
        <f t="shared" ref="MD258:MD321" si="2082">IF(AND($H258&lt;&gt;0,ISNUMBER($H258)),($L258)*DA258,"")</f>
        <v>0</v>
      </c>
      <c r="ME258">
        <f t="shared" ref="ME258:ME321" si="2083">IF(AND($H258&lt;&gt;0,ISNUMBER($H258)),($L258)*DB258,"")</f>
        <v>0</v>
      </c>
      <c r="MF258">
        <f t="shared" ref="MF258:MF321" si="2084">IF(AND($H258&lt;&gt;0,ISNUMBER($H258)),($L258)*DC258,"")</f>
        <v>0</v>
      </c>
      <c r="MG258">
        <f t="shared" ref="MG258:MG321" si="2085">IF(AND($H258&lt;&gt;0,ISNUMBER($H258)),($L258)*DD258,"")</f>
        <v>0</v>
      </c>
      <c r="MH258">
        <f t="shared" ref="MH258:MH321" si="2086">IF(AND($H258&lt;&gt;0,ISNUMBER($H258)),($L258)*DE258,"")</f>
        <v>0</v>
      </c>
      <c r="MI258">
        <f t="shared" ref="MI258:MI321" si="2087">IF(AND($H258&lt;&gt;0,ISNUMBER($H258)),($L258)*DF258,"")</f>
        <v>0</v>
      </c>
      <c r="MJ258">
        <f t="shared" ref="MJ258:MJ321" si="2088">IF(AND($H258&lt;&gt;0,ISNUMBER($H258)),($L258)*DG258,"")</f>
        <v>0</v>
      </c>
      <c r="MK258">
        <f t="shared" ref="MK258:MK321" si="2089">IF(AND($H258&lt;&gt;0,ISNUMBER($H258)),($L258)*DH258,"")</f>
        <v>0</v>
      </c>
      <c r="ML258">
        <f t="shared" ref="ML258:ML321" si="2090">IF(AND($H258&lt;&gt;0,ISNUMBER($H258)),($L258)*DI258,"")</f>
        <v>0</v>
      </c>
      <c r="MM258">
        <f t="shared" ref="MM258:MM321" si="2091">IF(AND($H258&lt;&gt;0,ISNUMBER($H258)),($L258)*DJ258,"")</f>
        <v>0</v>
      </c>
      <c r="MN258">
        <f t="shared" ref="MN258:MN321" si="2092">IF(AND($H258&lt;&gt;0,ISNUMBER($H258)),($L258)*DK258,"")</f>
        <v>0</v>
      </c>
      <c r="MO258">
        <f t="shared" ref="MO258:MO321" si="2093">IF(AND($H258&lt;&gt;0,ISNUMBER($H258)),($L258)*DL258,"")</f>
        <v>0</v>
      </c>
      <c r="MP258">
        <f t="shared" ref="MP258:MP321" si="2094">IF(AND($H258&lt;&gt;0,ISNUMBER($H258)),($L258)*DM258,"")</f>
        <v>0</v>
      </c>
      <c r="MQ258">
        <f t="shared" ref="MQ258:MQ321" si="2095">IF(AND($H258&lt;&gt;0,ISNUMBER($H258)),($L258)*DN258,"")</f>
        <v>0</v>
      </c>
      <c r="MR258">
        <f t="shared" ref="MR258:MR321" si="2096">IF(AND($H258&lt;&gt;0,ISNUMBER($H258)),($L258)*DO258,"")</f>
        <v>0</v>
      </c>
      <c r="MS258">
        <f t="shared" ref="MS258:MS321" si="2097">IF(AND($H258&lt;&gt;0,ISNUMBER($H258)),($L258)*DP258,"")</f>
        <v>0</v>
      </c>
      <c r="MT258">
        <f t="shared" ref="MT258:MT321" si="2098">IF(AND($H258&lt;&gt;0,ISNUMBER($H258)),($L258)*DQ258,"")</f>
        <v>0</v>
      </c>
      <c r="MU258">
        <f t="shared" ref="MU258:MU321" si="2099">IF(AND($H258&lt;&gt;0,ISNUMBER($H258)),($L258)*DR258,"")</f>
        <v>0</v>
      </c>
      <c r="MV258">
        <f t="shared" ref="MV258:MV321" si="2100">IF(AND($H258&lt;&gt;0,ISNUMBER($H258)),($L258)*DS258,"")</f>
        <v>0</v>
      </c>
      <c r="MW258">
        <f t="shared" ref="MW258:MW321" si="2101">IF(AND($H258&lt;&gt;0,ISNUMBER($H258)),($L258)*DT258,"")</f>
        <v>0</v>
      </c>
      <c r="MX258">
        <f t="shared" ref="MX258:MX321" si="2102">IF(AND($H258&lt;&gt;0,ISNUMBER($H258)),($L258)*DU258,"")</f>
        <v>0</v>
      </c>
      <c r="MY258">
        <f t="shared" ref="MY258:MY321" si="2103">IF(AND($H258&lt;&gt;0,ISNUMBER($H258)),($L258)*DV258,"")</f>
        <v>0</v>
      </c>
      <c r="MZ258">
        <f t="shared" ref="MZ258:MZ321" si="2104">IF(AND($H258&lt;&gt;0,ISNUMBER($H258)),($L258)*DW258,"")</f>
        <v>0</v>
      </c>
      <c r="NA258">
        <f t="shared" ref="NA258:NA321" si="2105">IF(AND($H258&lt;&gt;0,ISNUMBER($H258)),($L258)*DX258,"")</f>
        <v>0</v>
      </c>
      <c r="NB258">
        <f t="shared" ref="NB258:NB321" si="2106">IF(AND($H258&lt;&gt;0,ISNUMBER($H258)),($L258)*DY258,"")</f>
        <v>0</v>
      </c>
      <c r="NC258">
        <f t="shared" ref="NC258:NC321" si="2107">IF(AND($H258&lt;&gt;0,ISNUMBER($H258)),($L258)*DZ258,"")</f>
        <v>0</v>
      </c>
      <c r="ND258">
        <f t="shared" ref="ND258:ND321" si="2108">IF(AND($H258&lt;&gt;0,ISNUMBER($H258)),($L258)*EA258,"")</f>
        <v>0</v>
      </c>
      <c r="NE258">
        <f t="shared" ref="NE258:NE321" si="2109">IF(AND($H258&lt;&gt;0,ISNUMBER($H258)),($L258)*EB258,"")</f>
        <v>0</v>
      </c>
      <c r="NF258">
        <f t="shared" ref="NF258:NF321" si="2110">IF(AND($H258&lt;&gt;0,ISNUMBER($H258)),($L258)*EC258,"")</f>
        <v>0</v>
      </c>
      <c r="NG258">
        <f t="shared" ref="NG258:NG321" si="2111">IF(AND($H258&lt;&gt;0,ISNUMBER($H258)),($L258)*ED258,"")</f>
        <v>0</v>
      </c>
      <c r="NH258">
        <f t="shared" ref="NH258:NH321" si="2112">IF(AND($H258&lt;&gt;0,ISNUMBER($H258)),($L258)*EE258,"")</f>
        <v>0</v>
      </c>
      <c r="NI258">
        <f t="shared" ref="NI258:NI321" si="2113">IF(AND($H258&lt;&gt;0,ISNUMBER($H258)),($L258)*EF258,"")</f>
        <v>0</v>
      </c>
      <c r="NJ258">
        <f t="shared" ref="NJ258:NJ321" si="2114">IF(AND($H258&lt;&gt;0,ISNUMBER($H258)),($L258)*EG258,"")</f>
        <v>0</v>
      </c>
      <c r="NK258">
        <f t="shared" ref="NK258:NK321" si="2115">IF(AND($H258&lt;&gt;0,ISNUMBER($H258)),($L258)*EH258,"")</f>
        <v>0</v>
      </c>
      <c r="NL258">
        <f t="shared" ref="NL258:NL321" si="2116">IF(AND($H258&lt;&gt;0,ISNUMBER($H258)),($L258)*EI258,"")</f>
        <v>0</v>
      </c>
      <c r="NM258">
        <f t="shared" ref="NM258:NM321" si="2117">IF(AND($H258&lt;&gt;0,ISNUMBER($H258)),($L258)*EJ258,"")</f>
        <v>0</v>
      </c>
      <c r="NN258">
        <f t="shared" ref="NN258:NN321" si="2118">IF(AND($H258&lt;&gt;0,ISNUMBER($H258)),($L258)*EK258,"")</f>
        <v>0</v>
      </c>
      <c r="NO258">
        <f t="shared" ref="NO258:NO321" si="2119">IF(AND($H258&lt;&gt;0,ISNUMBER($H258)),($L258)*EL258,"")</f>
        <v>0</v>
      </c>
      <c r="NP258">
        <f t="shared" ref="NP258:NP321" si="2120">IF(AND($H258&lt;&gt;0,ISNUMBER($H258)),($L258)*EM258,"")</f>
        <v>0</v>
      </c>
      <c r="NQ258">
        <f t="shared" ref="NQ258:NQ321" si="2121">IF(AND($H258&lt;&gt;0,ISNUMBER($H258)),($L258)*EN258,"")</f>
        <v>0</v>
      </c>
      <c r="NR258">
        <f t="shared" ref="NR258:NR321" si="2122">IF(AND($H258&lt;&gt;0,ISNUMBER($H258)),($L258)*EO258,"")</f>
        <v>0</v>
      </c>
      <c r="NS258">
        <f t="shared" ref="NS258:NS321" si="2123">IF(AND($H258&lt;&gt;0,ISNUMBER($H258)),($L258)*EP258,"")</f>
        <v>0</v>
      </c>
      <c r="NT258">
        <f t="shared" ref="NT258:NT321" si="2124">IF(AND($H258&lt;&gt;0,ISNUMBER($H258)),($L258)*EQ258,"")</f>
        <v>0</v>
      </c>
      <c r="NU258">
        <f t="shared" ref="NU258:NU321" si="2125">IF(AND($H258&lt;&gt;0,ISNUMBER($H258)),($L258)*ER258,"")</f>
        <v>0</v>
      </c>
      <c r="NV258">
        <f t="shared" ref="NV258:NV321" si="2126">IF(AND($H258&lt;&gt;0,ISNUMBER($H258)),($L258)*ES258,"")</f>
        <v>0</v>
      </c>
      <c r="NW258">
        <f t="shared" ref="NW258:NW321" si="2127">IF(AND($H258&lt;&gt;0,ISNUMBER($H258)),($L258)*ET258,"")</f>
        <v>0</v>
      </c>
      <c r="NX258">
        <f t="shared" ref="NX258:NX321" si="2128">IF(AND($H258&lt;&gt;0,ISNUMBER($H258)),($L258)*EU258,"")</f>
        <v>0</v>
      </c>
      <c r="NY258">
        <f t="shared" ref="NY258:NY321" si="2129">IF(AND($H258&lt;&gt;0,ISNUMBER($H258)),($L258)*EV258,"")</f>
        <v>0</v>
      </c>
      <c r="NZ258">
        <f t="shared" ref="NZ258:NZ321" si="2130">IF(AND($H258&lt;&gt;0,ISNUMBER($H258)),($L258)*EW258,"")</f>
        <v>0</v>
      </c>
      <c r="OA258">
        <f t="shared" ref="OA258:OA321" si="2131">IF(AND($H258&lt;&gt;0,ISNUMBER($H258)),($L258)*EX258,"")</f>
        <v>0</v>
      </c>
      <c r="OB258">
        <f t="shared" ref="OB258:OB321" si="2132">IF(AND($H258&lt;&gt;0,ISNUMBER($H258)),($L258)*EY258,"")</f>
        <v>0</v>
      </c>
      <c r="OC258">
        <f t="shared" ref="OC258:OC321" si="2133">IF(AND($H258&lt;&gt;0,ISNUMBER($H258)),($N258)*CR258,"")</f>
        <v>0</v>
      </c>
      <c r="OD258">
        <f t="shared" ref="OD258:OD321" si="2134">IF(AND($H258&lt;&gt;0,ISNUMBER($H258)),($N258)*CS258,"")</f>
        <v>0</v>
      </c>
      <c r="OE258">
        <f t="shared" ref="OE258:OE321" si="2135">IF(AND($H258&lt;&gt;0,ISNUMBER($H258)),($N258)*CT258,"")</f>
        <v>0</v>
      </c>
      <c r="OF258">
        <f t="shared" ref="OF258:OF321" si="2136">IF(AND($H258&lt;&gt;0,ISNUMBER($H258)),($N258)*CU258,"")</f>
        <v>0</v>
      </c>
      <c r="OG258">
        <f t="shared" ref="OG258:OG321" si="2137">IF(AND($H258&lt;&gt;0,ISNUMBER($H258)),($N258)*CV258,"")</f>
        <v>0</v>
      </c>
      <c r="OH258">
        <f t="shared" ref="OH258:OH321" si="2138">IF(AND($H258&lt;&gt;0,ISNUMBER($H258)),($N258)*CW258,"")</f>
        <v>0</v>
      </c>
      <c r="OI258">
        <f t="shared" ref="OI258:OI321" si="2139">IF(AND($H258&lt;&gt;0,ISNUMBER($H258)),($N258)*CX258,"")</f>
        <v>0</v>
      </c>
      <c r="OJ258">
        <f t="shared" ref="OJ258:OJ321" si="2140">IF(AND($H258&lt;&gt;0,ISNUMBER($H258)),($N258)*CY258,"")</f>
        <v>0</v>
      </c>
      <c r="OK258">
        <f t="shared" ref="OK258:OK321" si="2141">IF(AND($H258&lt;&gt;0,ISNUMBER($H258)),($N258)*CZ258,"")</f>
        <v>0</v>
      </c>
      <c r="OL258">
        <f t="shared" ref="OL258:OL321" si="2142">IF(AND($H258&lt;&gt;0,ISNUMBER($H258)),($N258)*DA258,"")</f>
        <v>0</v>
      </c>
      <c r="OM258">
        <f t="shared" ref="OM258:OM321" si="2143">IF(AND($H258&lt;&gt;0,ISNUMBER($H258)),($N258)*DB258,"")</f>
        <v>0</v>
      </c>
      <c r="ON258">
        <f t="shared" ref="ON258:ON321" si="2144">IF(AND($H258&lt;&gt;0,ISNUMBER($H258)),($N258)*DC258,"")</f>
        <v>0</v>
      </c>
      <c r="OO258">
        <f t="shared" ref="OO258:OO321" si="2145">IF(AND($H258&lt;&gt;0,ISNUMBER($H258)),($N258)*DD258,"")</f>
        <v>0</v>
      </c>
      <c r="OP258">
        <f t="shared" ref="OP258:OP321" si="2146">IF(AND($H258&lt;&gt;0,ISNUMBER($H258)),($N258)*DE258,"")</f>
        <v>0</v>
      </c>
      <c r="OQ258">
        <f t="shared" ref="OQ258:OQ321" si="2147">IF(AND($H258&lt;&gt;0,ISNUMBER($H258)),($N258)*DF258,"")</f>
        <v>0</v>
      </c>
      <c r="OR258">
        <f t="shared" ref="OR258:OR321" si="2148">IF(AND($H258&lt;&gt;0,ISNUMBER($H258)),($N258)*DG258,"")</f>
        <v>0</v>
      </c>
      <c r="OS258">
        <f t="shared" ref="OS258:OS321" si="2149">IF(AND($H258&lt;&gt;0,ISNUMBER($H258)),($N258)*DH258,"")</f>
        <v>0</v>
      </c>
      <c r="OT258">
        <f t="shared" ref="OT258:OT321" si="2150">IF(AND($H258&lt;&gt;0,ISNUMBER($H258)),($N258)*DI258,"")</f>
        <v>0</v>
      </c>
      <c r="OU258">
        <f t="shared" ref="OU258:OU321" si="2151">IF(AND($H258&lt;&gt;0,ISNUMBER($H258)),($N258)*DJ258,"")</f>
        <v>0</v>
      </c>
      <c r="OV258">
        <f t="shared" ref="OV258:OV321" si="2152">IF(AND($H258&lt;&gt;0,ISNUMBER($H258)),($N258)*DK258,"")</f>
        <v>0</v>
      </c>
      <c r="OW258">
        <f t="shared" ref="OW258:OW321" si="2153">IF(AND($H258&lt;&gt;0,ISNUMBER($H258)),($N258)*DL258,"")</f>
        <v>0</v>
      </c>
      <c r="OX258">
        <f t="shared" ref="OX258:OX321" si="2154">IF(AND($H258&lt;&gt;0,ISNUMBER($H258)),($N258)*DM258,"")</f>
        <v>0</v>
      </c>
      <c r="OY258">
        <f t="shared" ref="OY258:OY321" si="2155">IF(AND($H258&lt;&gt;0,ISNUMBER($H258)),($N258)*DN258,"")</f>
        <v>0</v>
      </c>
      <c r="OZ258">
        <f t="shared" ref="OZ258:OZ321" si="2156">IF(AND($H258&lt;&gt;0,ISNUMBER($H258)),($N258)*DO258,"")</f>
        <v>0</v>
      </c>
      <c r="PA258">
        <f t="shared" ref="PA258:PA321" si="2157">IF(AND($H258&lt;&gt;0,ISNUMBER($H258)),($N258)*DP258,"")</f>
        <v>0</v>
      </c>
      <c r="PB258">
        <f t="shared" ref="PB258:PB321" si="2158">IF(AND($H258&lt;&gt;0,ISNUMBER($H258)),($N258)*DQ258,"")</f>
        <v>0</v>
      </c>
      <c r="PC258">
        <f t="shared" ref="PC258:PC321" si="2159">IF(AND($H258&lt;&gt;0,ISNUMBER($H258)),($N258)*DR258,"")</f>
        <v>0</v>
      </c>
      <c r="PD258">
        <f t="shared" ref="PD258:PD321" si="2160">IF(AND($H258&lt;&gt;0,ISNUMBER($H258)),($N258)*DS258,"")</f>
        <v>0</v>
      </c>
      <c r="PE258">
        <f t="shared" ref="PE258:PE321" si="2161">IF(AND($H258&lt;&gt;0,ISNUMBER($H258)),($N258)*DT258,"")</f>
        <v>0</v>
      </c>
      <c r="PF258">
        <f t="shared" ref="PF258:PF321" si="2162">IF(AND($H258&lt;&gt;0,ISNUMBER($H258)),($N258)*DU258,"")</f>
        <v>0</v>
      </c>
      <c r="PG258">
        <f t="shared" ref="PG258:PG321" si="2163">IF(AND($H258&lt;&gt;0,ISNUMBER($H258)),($N258)*DV258,"")</f>
        <v>0</v>
      </c>
      <c r="PH258">
        <f t="shared" ref="PH258:PH321" si="2164">IF(AND($H258&lt;&gt;0,ISNUMBER($H258)),($N258)*DW258,"")</f>
        <v>0</v>
      </c>
      <c r="PI258">
        <f t="shared" ref="PI258:PI321" si="2165">IF(AND($H258&lt;&gt;0,ISNUMBER($H258)),($N258)*DX258,"")</f>
        <v>0</v>
      </c>
      <c r="PJ258">
        <f t="shared" ref="PJ258:PJ321" si="2166">IF(AND($H258&lt;&gt;0,ISNUMBER($H258)),($N258)*DY258,"")</f>
        <v>0</v>
      </c>
      <c r="PK258">
        <f t="shared" ref="PK258:PK321" si="2167">IF(AND($H258&lt;&gt;0,ISNUMBER($H258)),($N258)*DZ258,"")</f>
        <v>0</v>
      </c>
      <c r="PL258">
        <f t="shared" ref="PL258:PL321" si="2168">IF(AND($H258&lt;&gt;0,ISNUMBER($H258)),($N258)*EA258,"")</f>
        <v>0</v>
      </c>
      <c r="PM258">
        <f t="shared" ref="PM258:PM321" si="2169">IF(AND($H258&lt;&gt;0,ISNUMBER($H258)),($N258)*EB258,"")</f>
        <v>0</v>
      </c>
      <c r="PN258">
        <f t="shared" ref="PN258:PN321" si="2170">IF(AND($H258&lt;&gt;0,ISNUMBER($H258)),($N258)*EC258,"")</f>
        <v>0</v>
      </c>
      <c r="PO258">
        <f t="shared" ref="PO258:PO321" si="2171">IF(AND($H258&lt;&gt;0,ISNUMBER($H258)),($N258)*ED258,"")</f>
        <v>0</v>
      </c>
      <c r="PP258">
        <f t="shared" ref="PP258:PP321" si="2172">IF(AND($H258&lt;&gt;0,ISNUMBER($H258)),($N258)*EE258,"")</f>
        <v>0</v>
      </c>
      <c r="PQ258">
        <f t="shared" ref="PQ258:PQ321" si="2173">IF(AND($H258&lt;&gt;0,ISNUMBER($H258)),($N258)*EF258,"")</f>
        <v>0</v>
      </c>
      <c r="PR258">
        <f t="shared" ref="PR258:PR321" si="2174">IF(AND($H258&lt;&gt;0,ISNUMBER($H258)),($N258)*EG258,"")</f>
        <v>0</v>
      </c>
      <c r="PS258">
        <f t="shared" ref="PS258:PS321" si="2175">IF(AND($H258&lt;&gt;0,ISNUMBER($H258)),($N258)*EH258,"")</f>
        <v>0</v>
      </c>
      <c r="PT258">
        <f t="shared" ref="PT258:PT321" si="2176">IF(AND($H258&lt;&gt;0,ISNUMBER($H258)),($N258)*EI258,"")</f>
        <v>0</v>
      </c>
      <c r="PU258">
        <f t="shared" ref="PU258:PU321" si="2177">IF(AND($H258&lt;&gt;0,ISNUMBER($H258)),($N258)*EJ258,"")</f>
        <v>0</v>
      </c>
      <c r="PV258">
        <f t="shared" ref="PV258:PV321" si="2178">IF(AND($H258&lt;&gt;0,ISNUMBER($H258)),($N258)*EK258,"")</f>
        <v>0</v>
      </c>
      <c r="PW258">
        <f t="shared" ref="PW258:PW321" si="2179">IF(AND($H258&lt;&gt;0,ISNUMBER($H258)),($N258)*EL258,"")</f>
        <v>0</v>
      </c>
      <c r="PX258">
        <f t="shared" ref="PX258:PX321" si="2180">IF(AND($H258&lt;&gt;0,ISNUMBER($H258)),($N258)*EM258,"")</f>
        <v>0</v>
      </c>
      <c r="PY258">
        <f t="shared" ref="PY258:PY321" si="2181">IF(AND($H258&lt;&gt;0,ISNUMBER($H258)),($N258)*EN258,"")</f>
        <v>0</v>
      </c>
      <c r="PZ258">
        <f t="shared" ref="PZ258:PZ321" si="2182">IF(AND($H258&lt;&gt;0,ISNUMBER($H258)),($N258)*EO258,"")</f>
        <v>0</v>
      </c>
      <c r="QA258">
        <f t="shared" ref="QA258:QA321" si="2183">IF(AND($H258&lt;&gt;0,ISNUMBER($H258)),($N258)*EP258,"")</f>
        <v>0</v>
      </c>
      <c r="QB258">
        <f t="shared" ref="QB258:QB321" si="2184">IF(AND($H258&lt;&gt;0,ISNUMBER($H258)),($N258)*EQ258,"")</f>
        <v>0</v>
      </c>
      <c r="QC258">
        <f t="shared" ref="QC258:QC321" si="2185">IF(AND($H258&lt;&gt;0,ISNUMBER($H258)),($N258)*ER258,"")</f>
        <v>0</v>
      </c>
      <c r="QD258">
        <f t="shared" ref="QD258:QD321" si="2186">IF(AND($H258&lt;&gt;0,ISNUMBER($H258)),($N258)*ES258,"")</f>
        <v>0</v>
      </c>
      <c r="QE258">
        <f t="shared" ref="QE258:QE321" si="2187">IF(AND($H258&lt;&gt;0,ISNUMBER($H258)),($N258)*ET258,"")</f>
        <v>0</v>
      </c>
      <c r="QF258">
        <f t="shared" ref="QF258:QF321" si="2188">IF(AND($H258&lt;&gt;0,ISNUMBER($H258)),($N258)*EU258,"")</f>
        <v>0</v>
      </c>
      <c r="QG258">
        <f t="shared" ref="QG258:QG321" si="2189">IF(AND($H258&lt;&gt;0,ISNUMBER($H258)),($N258)*EV258,"")</f>
        <v>0</v>
      </c>
      <c r="QH258">
        <f t="shared" ref="QH258:QH321" si="2190">IF(AND($H258&lt;&gt;0,ISNUMBER($H258)),($N258)*EW258,"")</f>
        <v>0</v>
      </c>
      <c r="QI258">
        <f t="shared" ref="QI258:QI321" si="2191">IF(AND($H258&lt;&gt;0,ISNUMBER($H258)),($N258)*EX258,"")</f>
        <v>0</v>
      </c>
      <c r="QJ258">
        <f t="shared" ref="QJ258:QJ321" si="2192">IF(AND($H258&lt;&gt;0,ISNUMBER($H258)),($N258)*EY258,"")</f>
        <v>0</v>
      </c>
      <c r="QK258">
        <f t="shared" ref="QK258:QK321" si="2193">IF(AND($H258&lt;&gt;0,ISNUMBER($H258)),$HQ258*CR258,"")</f>
        <v>0</v>
      </c>
      <c r="QL258">
        <f t="shared" ref="QL258:QL321" si="2194">IF(AND($H258&lt;&gt;0,ISNUMBER($H258)),$HQ258*CS258,"")</f>
        <v>0</v>
      </c>
      <c r="QM258">
        <f t="shared" ref="QM258:QM321" si="2195">IF(AND($H258&lt;&gt;0,ISNUMBER($H258)),$HQ258*CT258,"")</f>
        <v>0</v>
      </c>
      <c r="QN258">
        <f t="shared" ref="QN258:QN321" si="2196">IF(AND($H258&lt;&gt;0,ISNUMBER($H258)),$HQ258*CU258,"")</f>
        <v>0</v>
      </c>
      <c r="QO258">
        <f t="shared" ref="QO258:QO321" si="2197">IF(AND($H258&lt;&gt;0,ISNUMBER($H258)),$HQ258*CV258,"")</f>
        <v>0</v>
      </c>
      <c r="QP258">
        <f t="shared" ref="QP258:QP321" si="2198">IF(AND($H258&lt;&gt;0,ISNUMBER($H258)),$HQ258*CW258,"")</f>
        <v>0</v>
      </c>
      <c r="QQ258">
        <f t="shared" ref="QQ258:QQ321" si="2199">IF(AND($H258&lt;&gt;0,ISNUMBER($H258)),$HQ258*CX258,"")</f>
        <v>0</v>
      </c>
      <c r="QR258">
        <f t="shared" ref="QR258:QR321" si="2200">IF(AND($H258&lt;&gt;0,ISNUMBER($H258)),$HQ258*CY258,"")</f>
        <v>0</v>
      </c>
      <c r="QS258">
        <f t="shared" ref="QS258:QS321" si="2201">IF(AND($H258&lt;&gt;0,ISNUMBER($H258)),$HQ258*CZ258,"")</f>
        <v>0</v>
      </c>
      <c r="QT258">
        <f t="shared" ref="QT258:QT321" si="2202">IF(AND($H258&lt;&gt;0,ISNUMBER($H258)),$HQ258*DA258,"")</f>
        <v>0</v>
      </c>
      <c r="QU258">
        <f t="shared" ref="QU258:QU321" si="2203">IF(AND($H258&lt;&gt;0,ISNUMBER($H258)),$HQ258*DB258,"")</f>
        <v>0</v>
      </c>
      <c r="QV258">
        <f t="shared" ref="QV258:QV321" si="2204">IF(AND($H258&lt;&gt;0,ISNUMBER($H258)),$HQ258*DC258,"")</f>
        <v>0</v>
      </c>
      <c r="QW258">
        <f t="shared" ref="QW258:QW321" si="2205">IF(AND($H258&lt;&gt;0,ISNUMBER($H258)),$HQ258*DD258,"")</f>
        <v>0</v>
      </c>
      <c r="QX258">
        <f t="shared" ref="QX258:QX321" si="2206">IF(AND($H258&lt;&gt;0,ISNUMBER($H258)),$HQ258*DE258,"")</f>
        <v>0</v>
      </c>
      <c r="QY258">
        <f t="shared" ref="QY258:QY321" si="2207">IF(AND($H258&lt;&gt;0,ISNUMBER($H258)),$HQ258*DF258,"")</f>
        <v>0</v>
      </c>
      <c r="QZ258">
        <f t="shared" ref="QZ258:QZ321" si="2208">IF(AND($H258&lt;&gt;0,ISNUMBER($H258)),$HQ258*DG258,"")</f>
        <v>0</v>
      </c>
      <c r="RA258">
        <f t="shared" ref="RA258:RA321" si="2209">IF(AND($H258&lt;&gt;0,ISNUMBER($H258)),$HQ258*DH258,"")</f>
        <v>0</v>
      </c>
      <c r="RB258">
        <f t="shared" ref="RB258:RB321" si="2210">IF(AND($H258&lt;&gt;0,ISNUMBER($H258)),$HQ258*DI258,"")</f>
        <v>0</v>
      </c>
      <c r="RC258">
        <f t="shared" ref="RC258:RC321" si="2211">IF(AND($H258&lt;&gt;0,ISNUMBER($H258)),$HQ258*DJ258,"")</f>
        <v>0</v>
      </c>
      <c r="RD258">
        <f t="shared" ref="RD258:RD321" si="2212">IF(AND($H258&lt;&gt;0,ISNUMBER($H258)),$HQ258*DK258,"")</f>
        <v>0</v>
      </c>
      <c r="RE258">
        <f t="shared" ref="RE258:RE321" si="2213">IF(AND($H258&lt;&gt;0,ISNUMBER($H258)),$HQ258*DL258,"")</f>
        <v>0</v>
      </c>
      <c r="RF258">
        <f t="shared" ref="RF258:RF321" si="2214">IF(AND($H258&lt;&gt;0,ISNUMBER($H258)),$HQ258*DM258,"")</f>
        <v>0</v>
      </c>
      <c r="RG258">
        <f t="shared" ref="RG258:RG321" si="2215">IF(AND($H258&lt;&gt;0,ISNUMBER($H258)),$HQ258*DN258,"")</f>
        <v>0</v>
      </c>
      <c r="RH258">
        <f t="shared" ref="RH258:RH321" si="2216">IF(AND($H258&lt;&gt;0,ISNUMBER($H258)),$HQ258*DO258,"")</f>
        <v>0</v>
      </c>
      <c r="RI258">
        <f t="shared" ref="RI258:RI321" si="2217">IF(AND($H258&lt;&gt;0,ISNUMBER($H258)),$HQ258*DP258,"")</f>
        <v>0</v>
      </c>
      <c r="RJ258">
        <f t="shared" ref="RJ258:RJ321" si="2218">IF(AND($H258&lt;&gt;0,ISNUMBER($H258)),$HQ258*DQ258,"")</f>
        <v>0</v>
      </c>
      <c r="RK258">
        <f t="shared" ref="RK258:RK321" si="2219">IF(AND($H258&lt;&gt;0,ISNUMBER($H258)),$HQ258*DR258,"")</f>
        <v>0</v>
      </c>
      <c r="RL258">
        <f t="shared" ref="RL258:RL321" si="2220">IF(AND($H258&lt;&gt;0,ISNUMBER($H258)),$HQ258*DS258,"")</f>
        <v>0</v>
      </c>
      <c r="RM258">
        <f t="shared" ref="RM258:RM321" si="2221">IF(AND($H258&lt;&gt;0,ISNUMBER($H258)),$HQ258*DT258,"")</f>
        <v>0</v>
      </c>
      <c r="RN258">
        <f t="shared" ref="RN258:RN321" si="2222">IF(AND($H258&lt;&gt;0,ISNUMBER($H258)),$HQ258*DU258,"")</f>
        <v>0</v>
      </c>
      <c r="RO258">
        <f t="shared" ref="RO258:RO321" si="2223">IF(AND($H258&lt;&gt;0,ISNUMBER($H258)),$HQ258*DV258,"")</f>
        <v>0</v>
      </c>
      <c r="RP258">
        <f t="shared" ref="RP258:RP321" si="2224">IF(AND($H258&lt;&gt;0,ISNUMBER($H258)),$HQ258*DW258,"")</f>
        <v>0</v>
      </c>
      <c r="RQ258">
        <f t="shared" ref="RQ258:RQ321" si="2225">IF(AND($H258&lt;&gt;0,ISNUMBER($H258)),$HQ258*DX258,"")</f>
        <v>0</v>
      </c>
      <c r="RR258">
        <f t="shared" ref="RR258:RR321" si="2226">IF(AND($H258&lt;&gt;0,ISNUMBER($H258)),$HQ258*DY258,"")</f>
        <v>0</v>
      </c>
      <c r="RS258">
        <f t="shared" ref="RS258:RS321" si="2227">IF(AND($H258&lt;&gt;0,ISNUMBER($H258)),$HQ258*DZ258,"")</f>
        <v>0</v>
      </c>
      <c r="RT258">
        <f t="shared" ref="RT258:RT321" si="2228">IF(AND($H258&lt;&gt;0,ISNUMBER($H258)),$HQ258*EA258,"")</f>
        <v>0</v>
      </c>
      <c r="RU258">
        <f t="shared" ref="RU258:RU321" si="2229">IF(AND($H258&lt;&gt;0,ISNUMBER($H258)),$HQ258*EB258,"")</f>
        <v>0</v>
      </c>
      <c r="RV258">
        <f t="shared" ref="RV258:RV321" si="2230">IF(AND($H258&lt;&gt;0,ISNUMBER($H258)),$HQ258*EC258,"")</f>
        <v>0</v>
      </c>
      <c r="RW258">
        <f t="shared" ref="RW258:RW321" si="2231">IF(AND($H258&lt;&gt;0,ISNUMBER($H258)),$HQ258*ED258,"")</f>
        <v>0</v>
      </c>
      <c r="RX258">
        <f t="shared" ref="RX258:RX321" si="2232">IF(AND($H258&lt;&gt;0,ISNUMBER($H258)),$HQ258*EE258,"")</f>
        <v>0</v>
      </c>
      <c r="RY258">
        <f t="shared" ref="RY258:RY321" si="2233">IF(AND($H258&lt;&gt;0,ISNUMBER($H258)),$HQ258*EF258,"")</f>
        <v>0</v>
      </c>
      <c r="RZ258">
        <f t="shared" ref="RZ258:RZ321" si="2234">IF(AND($H258&lt;&gt;0,ISNUMBER($H258)),$HQ258*EG258,"")</f>
        <v>0</v>
      </c>
      <c r="SA258">
        <f t="shared" ref="SA258:SA321" si="2235">IF(AND($H258&lt;&gt;0,ISNUMBER($H258)),$HQ258*EH258,"")</f>
        <v>0</v>
      </c>
      <c r="SB258">
        <f t="shared" ref="SB258:SB321" si="2236">IF(AND($H258&lt;&gt;0,ISNUMBER($H258)),$HQ258*EI258,"")</f>
        <v>0</v>
      </c>
      <c r="SC258">
        <f t="shared" ref="SC258:SC321" si="2237">IF(AND($H258&lt;&gt;0,ISNUMBER($H258)),$HQ258*EJ258,"")</f>
        <v>0</v>
      </c>
      <c r="SD258">
        <f t="shared" ref="SD258:SD321" si="2238">IF(AND($H258&lt;&gt;0,ISNUMBER($H258)),$HQ258*EK258,"")</f>
        <v>0</v>
      </c>
      <c r="SE258">
        <f t="shared" ref="SE258:SE321" si="2239">IF(AND($H258&lt;&gt;0,ISNUMBER($H258)),$HQ258*EL258,"")</f>
        <v>0</v>
      </c>
      <c r="SF258">
        <f t="shared" ref="SF258:SF321" si="2240">IF(AND($H258&lt;&gt;0,ISNUMBER($H258)),$HQ258*EM258,"")</f>
        <v>0</v>
      </c>
      <c r="SG258">
        <f t="shared" ref="SG258:SG321" si="2241">IF(AND($H258&lt;&gt;0,ISNUMBER($H258)),$HQ258*EN258,"")</f>
        <v>0</v>
      </c>
      <c r="SH258">
        <f t="shared" ref="SH258:SH321" si="2242">IF(AND($H258&lt;&gt;0,ISNUMBER($H258)),$HQ258*EO258,"")</f>
        <v>0</v>
      </c>
      <c r="SI258">
        <f t="shared" ref="SI258:SI321" si="2243">IF(AND($H258&lt;&gt;0,ISNUMBER($H258)),$HQ258*EP258,"")</f>
        <v>0</v>
      </c>
      <c r="SJ258">
        <f t="shared" ref="SJ258:SJ321" si="2244">IF(AND($H258&lt;&gt;0,ISNUMBER($H258)),$HQ258*EQ258,"")</f>
        <v>0</v>
      </c>
      <c r="SK258">
        <f t="shared" ref="SK258:SK321" si="2245">IF(AND($H258&lt;&gt;0,ISNUMBER($H258)),$HQ258*ER258,"")</f>
        <v>0</v>
      </c>
      <c r="SL258">
        <f t="shared" ref="SL258:SL321" si="2246">IF(AND($H258&lt;&gt;0,ISNUMBER($H258)),$HQ258*ES258,"")</f>
        <v>0</v>
      </c>
      <c r="SM258">
        <f t="shared" ref="SM258:SM321" si="2247">IF(AND($H258&lt;&gt;0,ISNUMBER($H258)),$HQ258*ET258,"")</f>
        <v>0</v>
      </c>
      <c r="SN258">
        <f t="shared" ref="SN258:SN321" si="2248">IF(AND($H258&lt;&gt;0,ISNUMBER($H258)),$HQ258*EU258,"")</f>
        <v>0</v>
      </c>
      <c r="SO258">
        <f t="shared" ref="SO258:SO321" si="2249">IF(AND($H258&lt;&gt;0,ISNUMBER($H258)),$HQ258*EV258,"")</f>
        <v>0</v>
      </c>
      <c r="SP258">
        <f t="shared" ref="SP258:SP321" si="2250">IF(AND($H258&lt;&gt;0,ISNUMBER($H258)),$HQ258*EW258,"")</f>
        <v>0</v>
      </c>
      <c r="SQ258">
        <f t="shared" ref="SQ258:SQ321" si="2251">IF(AND($H258&lt;&gt;0,ISNUMBER($H258)),$HQ258*EX258,"")</f>
        <v>0</v>
      </c>
      <c r="SR258">
        <f t="shared" ref="SR258:SR321" si="2252">IF(AND($H258&lt;&gt;0,ISNUMBER($H258)),$HQ258*EY258,"")</f>
        <v>0</v>
      </c>
      <c r="SS258">
        <f t="shared" ref="SS258:SS321" si="2253">IF($FB258="Strongly agree 1",$HS258,0)</f>
        <v>0</v>
      </c>
      <c r="ST258">
        <f t="shared" ref="ST258:ST321" si="2254">IF($FB258="Agree 1",$HS258,0)</f>
        <v>0</v>
      </c>
      <c r="SU258">
        <f t="shared" ref="SU258:SU321" si="2255">IF($FB258="Agree 2",$HS258,0)</f>
        <v>0</v>
      </c>
      <c r="SV258">
        <f t="shared" ref="SV258:SV321" si="2256">IF($FB258="Strongly agree 2",$HS258,0)</f>
        <v>0</v>
      </c>
      <c r="SW258">
        <f t="shared" ref="SW258:SW321" si="2257">IF($FC258="Strongly agree 1",$HS258,0)</f>
        <v>0</v>
      </c>
      <c r="SX258">
        <f t="shared" ref="SX258:SX321" si="2258">IF($FC258="Agree 1",$HS258,0)</f>
        <v>0</v>
      </c>
      <c r="SY258">
        <f t="shared" ref="SY258:SY321" si="2259">IF($FC258="Agree 2",$HS258,0)</f>
        <v>0</v>
      </c>
      <c r="SZ258">
        <f t="shared" ref="SZ258:SZ321" si="2260">IF($FC258="Strongly agree 2",$HS258,0)</f>
        <v>0</v>
      </c>
      <c r="TA258">
        <f t="shared" ref="TA258:TA321" si="2261">IF($FD258="Strongly agree 1",$HS258,0)</f>
        <v>0</v>
      </c>
      <c r="TB258">
        <f t="shared" ref="TB258:TB321" si="2262">IF($FD258="Agree 1",$HS258,0)</f>
        <v>0</v>
      </c>
      <c r="TC258">
        <f t="shared" ref="TC258:TC321" si="2263">IF($FD258="Agree 2",$HS258,0)</f>
        <v>0</v>
      </c>
      <c r="TD258">
        <f t="shared" ref="TD258:TD321" si="2264">IF($FD258="Strongly agree 2",$HS258,0)</f>
        <v>0</v>
      </c>
      <c r="TE258">
        <f t="shared" ref="TE258:TE321" si="2265">IF($FE258="Strongly agree 1",$HS258,0)</f>
        <v>0</v>
      </c>
      <c r="TF258">
        <f t="shared" ref="TF258:TF321" si="2266">IF($FE258="Agree 1",$HS258,0)</f>
        <v>0</v>
      </c>
      <c r="TG258">
        <f t="shared" ref="TG258:TG321" si="2267">IF($FE258="Agree 2",$HS258,0)</f>
        <v>0</v>
      </c>
      <c r="TH258">
        <f t="shared" ref="TH258:TH321" si="2268">IF($FE258="Strongly agree 2",$HS258,0)</f>
        <v>0</v>
      </c>
      <c r="TI258">
        <f t="shared" ref="TI258:TI321" si="2269">IF($FF258="Strongly agree 1",$HS258,0)</f>
        <v>0</v>
      </c>
      <c r="TJ258">
        <f t="shared" ref="TJ258:TJ321" si="2270">IF($FF258="Agree 1",$HS258,0)</f>
        <v>0</v>
      </c>
      <c r="TK258">
        <f t="shared" ref="TK258:TK321" si="2271">IF($FF258="Agree 2",$HS258,0)</f>
        <v>0</v>
      </c>
      <c r="TL258">
        <f t="shared" ref="TL258:TL321" si="2272">IF($FF258="Strongly agree 2",$HS258,0)</f>
        <v>0</v>
      </c>
      <c r="TM258">
        <f t="shared" ref="TM258:TM321" si="2273">IF(FG258=1,5,IF(FG258=2,4,IF(FG258=3,3,IF(FG258=4,2,IF(FG258=5,1,IF(FG258="",0,0))))))</f>
        <v>0</v>
      </c>
      <c r="TN258">
        <f t="shared" ref="TN258:TN321" si="2274">IF(FH258=1,5,IF(FH258=2,4,IF(FH258=3,3,IF(FH258=4,2,IF(FH258=5,1,IF(FH258="",0,0))))))</f>
        <v>0</v>
      </c>
      <c r="TO258">
        <f t="shared" ref="TO258:TO321" si="2275">IF(FI258=1,5,IF(FI258=2,4,IF(FI258=3,3,IF(FI258=4,2,IF(FI258=5,1,IF(FI258="",0,0))))))</f>
        <v>0</v>
      </c>
      <c r="TP258">
        <f t="shared" ref="TP258:TP321" si="2276">IF(FJ258=1,5,IF(FJ258=2,4,IF(FJ258=3,3,IF(FJ258=4,2,IF(FJ258=5,1,IF(FJ258="",0,0))))))</f>
        <v>0</v>
      </c>
      <c r="TQ258">
        <f t="shared" ref="TQ258:TQ321" si="2277">IF(FK258=1,5,IF(FK258=2,4,IF(FK258=3,3,IF(FK258=4,2,IF(FK258=5,1,IF(FK258="",0,0))))))</f>
        <v>0</v>
      </c>
      <c r="TR258">
        <f t="shared" ref="TR258:TR321" si="2278">IF(FL258=1,5,IF(FL258=2,4,IF(FL258=3,3,IF(FL258=4,2,IF(FL258=5,1,IF(FL258="",0,0))))))</f>
        <v>0</v>
      </c>
      <c r="TS258">
        <f t="shared" ref="TS258:TS321" si="2279">IF(FM258=1,5,IF(FM258=2,4,IF(FM258=3,3,IF(FM258=4,2,IF(FM258=5,1,IF(FM258="",0,0))))))</f>
        <v>0</v>
      </c>
      <c r="TT258">
        <f t="shared" ref="TT258:TT321" si="2280">IF(FN258=1,5,IF(FN258=2,4,IF(FN258=3,3,IF(FN258=4,2,IF(FN258=5,1,IF(FN258="",0,0))))))</f>
        <v>0</v>
      </c>
      <c r="TU258">
        <f t="shared" ref="TU258:TU321" si="2281">IF(FO258=1,5,IF(FO258=2,4,IF(FO258=3,3,IF(FO258=4,2,IF(FO258=5,1,IF(FO258="",0,0))))))</f>
        <v>0</v>
      </c>
      <c r="TV258">
        <f t="shared" ref="TV258:TV321" si="2282">IF(FG258=1,5*$L258,IF(FG258=2,4*$L258,IF(FG258=3,3*$L258,IF(FG258=4,2*$L258,IF(FG258=5,1*$L258,IF(FG258="",0,0))))))</f>
        <v>0</v>
      </c>
      <c r="TW258">
        <f t="shared" ref="TW258:TW321" si="2283">IF(FH258=1,5*$L258,IF(FH258=2,4*$L258,IF(FH258=3,3*$L258,IF(FH258=4,2*$L258,IF(FH258=5,1*$L258,IF(FH258="",0,0))))))</f>
        <v>0</v>
      </c>
      <c r="TX258">
        <f t="shared" ref="TX258:TX321" si="2284">IF(FI258=1,5*$L258,IF(FI258=2,4*$L258,IF(FI258=3,3*$L258,IF(FI258=4,2*$L258,IF(FI258=5,1*$L258,IF(FI258="",0,0))))))</f>
        <v>0</v>
      </c>
      <c r="TY258">
        <f t="shared" ref="TY258:TY321" si="2285">IF(FJ258=1,5*$L258,IF(FJ258=2,4*$L258,IF(FJ258=3,3*$L258,IF(FJ258=4,2*$L258,IF(FJ258=5,1*$L258,IF(FJ258="",0,0))))))</f>
        <v>0</v>
      </c>
      <c r="TZ258">
        <f t="shared" ref="TZ258:TZ321" si="2286">IF(FK258=1,5*$L258,IF(FK258=2,4*$L258,IF(FK258=3,3*$L258,IF(FK258=4,2*$L258,IF(FK258=5,1*$L258,IF(FK258="",0,0))))))</f>
        <v>0</v>
      </c>
      <c r="UA258">
        <f t="shared" ref="UA258:UA321" si="2287">IF(FL258=1,5*$L258,IF(FL258=2,4*$L258,IF(FL258=3,3*$L258,IF(FL258=4,2*$L258,IF(FL258=5,1*$L258,IF(FL258="",0,0))))))</f>
        <v>0</v>
      </c>
      <c r="UB258">
        <f t="shared" ref="UB258:UB321" si="2288">IF(FM258=1,5*$L258,IF(FM258=2,4*$L258,IF(FM258=3,3*$L258,IF(FM258=4,2*$L258,IF(FM258=5,1*$L258,IF(FM258="",0,0))))))</f>
        <v>0</v>
      </c>
      <c r="UC258">
        <f t="shared" ref="UC258:UC321" si="2289">IF(FN258=1,5*$L258,IF(FN258=2,4*$L258,IF(FN258=3,3*$L258,IF(FN258=4,2*$L258,IF(FN258=5,1*$L258,IF(FN258="",0,0))))))</f>
        <v>0</v>
      </c>
      <c r="UD258">
        <f t="shared" ref="UD258:UD321" si="2290">IF(FO258=1,5*$L258,IF(FO258=2,4*$L258,IF(FO258=3,3*$L258,IF(FO258=4,2*$L258,IF(FO258=5,1*$L258,IF(FO258="",0,0))))))</f>
        <v>0</v>
      </c>
      <c r="UE258">
        <f t="shared" ref="UE258:UE321" si="2291">IF(FP258=1,5,IF(FP258=2,4,IF(FP258=3,3,IF(FP258=4,2,IF(FP258=5,1,IF(FP258="",0,0))))))</f>
        <v>0</v>
      </c>
      <c r="UF258">
        <f t="shared" ref="UF258:UF321" si="2292">IF(FQ258=1,5,IF(FQ258=2,4,IF(FQ258=3,3,IF(FQ258=4,2,IF(FQ258=5,1,IF(FQ258="",0,0))))))</f>
        <v>0</v>
      </c>
      <c r="UG258">
        <f t="shared" ref="UG258:UG321" si="2293">IF(FR258=1,5,IF(FR258=2,4,IF(FR258=3,3,IF(FR258=4,2,IF(FR258=5,1,IF(FR258="",0,0))))))</f>
        <v>0</v>
      </c>
      <c r="UH258">
        <f t="shared" ref="UH258:UH321" si="2294">IF(FS258=1,5,IF(FS258=2,4,IF(FS258=3,3,IF(FS258=4,2,IF(FS258=5,1,IF(FS258="",0,0))))))</f>
        <v>0</v>
      </c>
      <c r="UI258">
        <f t="shared" ref="UI258:UI321" si="2295">IF(FT258=1,5,IF(FT258=2,4,IF(FT258=3,3,IF(FT258=4,2,IF(FT258=5,1,IF(FT258="",0,0))))))</f>
        <v>0</v>
      </c>
      <c r="UJ258">
        <f t="shared" ref="UJ258:UJ321" si="2296">IF(FU258=1,5,IF(FU258=2,4,IF(FU258=3,3,IF(FU258=4,2,IF(FU258=5,1,IF(FU258="",0,0))))))</f>
        <v>0</v>
      </c>
      <c r="UK258">
        <f t="shared" ref="UK258:UK321" si="2297">IF(FV258=1,5,IF(FV258=2,4,IF(FV258=3,3,IF(FV258=4,2,IF(FV258=5,1,IF(FV258="",0,0))))))</f>
        <v>0</v>
      </c>
      <c r="UL258">
        <f t="shared" ref="UL258:UL321" si="2298">IF(FW258=1,5,IF(FW258=2,4,IF(FW258=3,3,IF(FW258=4,2,IF(FW258=5,1,IF(FW258="",0,0))))))</f>
        <v>0</v>
      </c>
      <c r="UM258">
        <f t="shared" ref="UM258:UM321" si="2299">IF(FX258=1,5,IF(FX258=2,4,IF(FX258=3,3,IF(FX258=4,2,IF(FX258=5,1,IF(FX258="",0,0))))))</f>
        <v>0</v>
      </c>
      <c r="UN258">
        <f t="shared" ref="UN258:UN321" si="2300">IF(FP258=1,5*$L258,IF(FP258=2,4*$L258,IF(FP258=3,3*$L258,IF(FP258=4,2*$L258,IF(FP258=5,1*$L258,IF(FP258="",0,0))))))</f>
        <v>0</v>
      </c>
      <c r="UO258">
        <f t="shared" ref="UO258:UO321" si="2301">IF(FQ258=1,5*$L258,IF(FQ258=2,4*$L258,IF(FQ258=3,3*$L258,IF(FQ258=4,2*$L258,IF(FQ258=5,1*$L258,IF(FQ258="",0,0))))))</f>
        <v>0</v>
      </c>
      <c r="UP258">
        <f t="shared" ref="UP258:UP321" si="2302">IF(FR258=1,5*$L258,IF(FR258=2,4*$L258,IF(FR258=3,3*$L258,IF(FR258=4,2*$L258,IF(FR258=5,1*$L258,IF(FR258="",0,0))))))</f>
        <v>0</v>
      </c>
      <c r="UQ258">
        <f t="shared" ref="UQ258:UQ321" si="2303">IF(FS258=1,5*$L258,IF(FS258=2,4*$L258,IF(FS258=3,3*$L258,IF(FS258=4,2*$L258,IF(FS258=5,1*$L258,IF(FS258="",0,0))))))</f>
        <v>0</v>
      </c>
      <c r="UR258">
        <f t="shared" ref="UR258:UR321" si="2304">IF(FT258=1,5*$L258,IF(FT258=2,4*$L258,IF(FT258=3,3*$L258,IF(FT258=4,2*$L258,IF(FT258=5,1*$L258,IF(FT258="",0,0))))))</f>
        <v>0</v>
      </c>
      <c r="US258">
        <f t="shared" ref="US258:US321" si="2305">IF(FU258=1,5*$L258,IF(FU258=2,4*$L258,IF(FU258=3,3*$L258,IF(FU258=4,2*$L258,IF(FU258=5,1*$L258,IF(FU258="",0,0))))))</f>
        <v>0</v>
      </c>
      <c r="UT258">
        <f t="shared" ref="UT258:UT321" si="2306">IF(FV258=1,5*$L258,IF(FV258=2,4*$L258,IF(FV258=3,3*$L258,IF(FV258=4,2*$L258,IF(FV258=5,1*$L258,IF(FV258="",0,0))))))</f>
        <v>0</v>
      </c>
      <c r="UU258">
        <f t="shared" ref="UU258:UU321" si="2307">IF(FW258=1,5*$L258,IF(FW258=2,4*$L258,IF(FW258=3,3*$L258,IF(FW258=4,2*$L258,IF(FW258=5,1*$L258,IF(FW258="",0,0))))))</f>
        <v>0</v>
      </c>
      <c r="UV258">
        <f t="shared" ref="UV258:UV321" si="2308">IF(FX258=1,5*$L258,IF(FX258=2,4*$L258,IF(FX258=3,3*$L258,IF(FX258=4,2*$L258,IF(FX258=5,1*$L258,IF(FX258="",0,0))))))</f>
        <v>0</v>
      </c>
      <c r="UW258">
        <f t="shared" ref="UW258:UW321" si="2309">IF(FY258=1,5,IF(FY258=2,4,IF(FY258=3,3,IF(FY258=4,2,IF(FY258=5,1,IF(FY258="",0,0))))))</f>
        <v>0</v>
      </c>
      <c r="UX258">
        <f t="shared" ref="UX258:UX321" si="2310">IF(FZ258=1,5,IF(FZ258=2,4,IF(FZ258=3,3,IF(FZ258=4,2,IF(FZ258=5,1,IF(FZ258="",0,0))))))</f>
        <v>0</v>
      </c>
      <c r="UY258">
        <f t="shared" ref="UY258:UY321" si="2311">IF(GA258=1,5,IF(GA258=2,4,IF(GA258=3,3,IF(GA258=4,2,IF(GA258=5,1,IF(GA258="",0,0))))))</f>
        <v>0</v>
      </c>
      <c r="UZ258">
        <f t="shared" ref="UZ258:UZ321" si="2312">IF(GB258=1,5,IF(GB258=2,4,IF(GB258=3,3,IF(GB258=4,2,IF(GB258=5,1,IF(GB258="",0,0))))))</f>
        <v>0</v>
      </c>
      <c r="VA258">
        <f t="shared" ref="VA258:VA321" si="2313">IF(GC258=1,5,IF(GC258=2,4,IF(GC258=3,3,IF(GC258=4,2,IF(GC258=5,1,IF(GC258="",0,0))))))</f>
        <v>0</v>
      </c>
      <c r="VB258">
        <f t="shared" ref="VB258:VB321" si="2314">IF(GD258=1,5,IF(GD258=2,4,IF(GD258=3,3,IF(GD258=4,2,IF(GD258=5,1,IF(GD258="",0,0))))))</f>
        <v>0</v>
      </c>
      <c r="VC258">
        <f t="shared" ref="VC258:VC321" si="2315">IF(GE258=1,5,IF(GE258=2,4,IF(GE258=3,3,IF(GE258=4,2,IF(GE258=5,1,IF(GE258="",0,0))))))</f>
        <v>0</v>
      </c>
      <c r="VD258">
        <f t="shared" ref="VD258:VD321" si="2316">IF(GF258=1,5,IF(GF258=2,4,IF(GF258=3,3,IF(GF258=4,2,IF(GF258=5,1,IF(GF258="",0,0))))))</f>
        <v>0</v>
      </c>
      <c r="VE258">
        <f t="shared" ref="VE258:VE321" si="2317">IF(GG258=1,5,IF(GG258=2,4,IF(GG258=3,3,IF(GG258=4,2,IF(GG258=5,1,IF(GG258="",0,0))))))</f>
        <v>0</v>
      </c>
      <c r="VF258">
        <f t="shared" ref="VF258:VF321" si="2318">IF(FY258=1,5*$L258,IF(FY258=2,4*$L258,IF(FY258=3,3*$L258,IF(FY258=4,2*$L258,IF(FY258=5,1*$L258,IF(FY258="",0,0))))))</f>
        <v>0</v>
      </c>
      <c r="VG258">
        <f t="shared" ref="VG258:VG321" si="2319">IF(FZ258=1,5*$L258,IF(FZ258=2,4*$L258,IF(FZ258=3,3*$L258,IF(FZ258=4,2*$L258,IF(FZ258=5,1*$L258,IF(FZ258="",0,0))))))</f>
        <v>0</v>
      </c>
      <c r="VH258">
        <f t="shared" ref="VH258:VH321" si="2320">IF(GA258=1,5*$L258,IF(GA258=2,4*$L258,IF(GA258=3,3*$L258,IF(GA258=4,2*$L258,IF(GA258=5,1*$L258,IF(GA258="",0,0))))))</f>
        <v>0</v>
      </c>
      <c r="VI258">
        <f t="shared" ref="VI258:VI321" si="2321">IF(GB258=1,5*$L258,IF(GB258=2,4*$L258,IF(GB258=3,3*$L258,IF(GB258=4,2*$L258,IF(GB258=5,1*$L258,IF(GB258="",0,0))))))</f>
        <v>0</v>
      </c>
      <c r="VJ258">
        <f t="shared" ref="VJ258:VJ321" si="2322">IF(GC258=1,5*$L258,IF(GC258=2,4*$L258,IF(GC258=3,3*$L258,IF(GC258=4,2*$L258,IF(GC258=5,1*$L258,IF(GC258="",0,0))))))</f>
        <v>0</v>
      </c>
      <c r="VK258">
        <f t="shared" ref="VK258:VK321" si="2323">IF(GD258=1,5*$L258,IF(GD258=2,4*$L258,IF(GD258=3,3*$L258,IF(GD258=4,2*$L258,IF(GD258=5,1*$L258,IF(GD258="",0,0))))))</f>
        <v>0</v>
      </c>
      <c r="VL258">
        <f t="shared" ref="VL258:VL321" si="2324">IF(GE258=1,5*$L258,IF(GE258=2,4*$L258,IF(GE258=3,3*$L258,IF(GE258=4,2*$L258,IF(GE258=5,1*$L258,IF(GE258="",0,0))))))</f>
        <v>0</v>
      </c>
      <c r="VM258">
        <f t="shared" ref="VM258:VM321" si="2325">IF(GF258=1,5*$L258,IF(GF258=2,4*$L258,IF(GF258=3,3*$L258,IF(GF258=4,2*$L258,IF(GF258=5,1*$L258,IF(GF258="",0,0))))))</f>
        <v>0</v>
      </c>
      <c r="VN258">
        <f t="shared" ref="VN258:VN321" si="2326">IF(GG258=1,5*$L258,IF(GG258=2,4*$L258,IF(GG258=3,3*$L258,IF(GG258=4,2*$L258,IF(GG258=5,1*$L258,IF(GG258="",0,0))))))</f>
        <v>0</v>
      </c>
      <c r="VO258" t="str">
        <f t="shared" si="1838"/>
        <v/>
      </c>
      <c r="VP258" t="str">
        <f t="shared" si="1839"/>
        <v/>
      </c>
      <c r="VQ258" t="str">
        <f t="shared" si="1840"/>
        <v/>
      </c>
      <c r="VR258" t="str">
        <f t="shared" si="1841"/>
        <v/>
      </c>
      <c r="VS258" t="str">
        <f t="shared" si="1842"/>
        <v/>
      </c>
      <c r="VT258" t="str">
        <f t="shared" si="1843"/>
        <v/>
      </c>
      <c r="VU258" t="str">
        <f t="shared" si="1844"/>
        <v/>
      </c>
      <c r="VV258" t="str">
        <f t="shared" si="1845"/>
        <v/>
      </c>
      <c r="VW258" t="str">
        <f t="shared" si="1846"/>
        <v/>
      </c>
      <c r="VX258" t="str">
        <f t="shared" si="1847"/>
        <v/>
      </c>
      <c r="VY258" t="str">
        <f t="shared" si="1848"/>
        <v/>
      </c>
      <c r="VZ258" t="str">
        <f t="shared" si="1849"/>
        <v/>
      </c>
      <c r="WA258" t="str">
        <f t="shared" si="1850"/>
        <v/>
      </c>
      <c r="WB258" t="str">
        <f t="shared" si="1851"/>
        <v/>
      </c>
      <c r="WC258" t="str">
        <f t="shared" si="1852"/>
        <v/>
      </c>
      <c r="WD258" t="str">
        <f t="shared" si="1853"/>
        <v/>
      </c>
      <c r="WE258" t="str">
        <f t="shared" si="1854"/>
        <v/>
      </c>
      <c r="WF258" t="str">
        <f t="shared" si="1855"/>
        <v/>
      </c>
      <c r="WG258" t="str">
        <f t="shared" si="1856"/>
        <v/>
      </c>
      <c r="WH258" t="str">
        <f t="shared" si="1857"/>
        <v/>
      </c>
      <c r="WI258" t="str">
        <f t="shared" si="1858"/>
        <v/>
      </c>
      <c r="WJ258" t="str">
        <f t="shared" si="1859"/>
        <v/>
      </c>
      <c r="WK258" t="str">
        <f t="shared" si="1860"/>
        <v/>
      </c>
      <c r="WL258" t="str">
        <f t="shared" si="1861"/>
        <v/>
      </c>
      <c r="WM258" t="str">
        <f t="shared" si="1862"/>
        <v/>
      </c>
      <c r="WN258" t="str">
        <f t="shared" si="1863"/>
        <v/>
      </c>
      <c r="WO258" t="str">
        <f t="shared" si="1864"/>
        <v/>
      </c>
      <c r="WP258" t="str">
        <f t="shared" si="1865"/>
        <v/>
      </c>
      <c r="WQ258" t="str">
        <f t="shared" si="1866"/>
        <v/>
      </c>
      <c r="WR258" t="str">
        <f t="shared" si="1867"/>
        <v/>
      </c>
      <c r="WS258" t="str">
        <f t="shared" si="1868"/>
        <v/>
      </c>
      <c r="WT258" t="str">
        <f t="shared" si="1869"/>
        <v/>
      </c>
      <c r="WU258" t="str">
        <f t="shared" si="1870"/>
        <v/>
      </c>
      <c r="WV258" t="str">
        <f t="shared" si="1871"/>
        <v/>
      </c>
      <c r="WW258" t="str">
        <f t="shared" si="1872"/>
        <v/>
      </c>
      <c r="WX258" t="str">
        <f t="shared" si="1873"/>
        <v/>
      </c>
      <c r="WY258" t="str">
        <f t="shared" si="1874"/>
        <v/>
      </c>
      <c r="WZ258" t="str">
        <f t="shared" si="1875"/>
        <v/>
      </c>
      <c r="XA258" t="str">
        <f t="shared" si="1876"/>
        <v/>
      </c>
      <c r="XB258" t="str">
        <f t="shared" si="1877"/>
        <v/>
      </c>
      <c r="XC258" t="str">
        <f t="shared" si="1878"/>
        <v/>
      </c>
      <c r="XD258" t="str">
        <f t="shared" si="1879"/>
        <v/>
      </c>
      <c r="XE258" t="str">
        <f t="shared" si="1880"/>
        <v/>
      </c>
      <c r="XF258" t="str">
        <f t="shared" si="1881"/>
        <v/>
      </c>
      <c r="XG258" t="str">
        <f t="shared" si="1882"/>
        <v/>
      </c>
      <c r="XH258" t="str">
        <f t="shared" si="1883"/>
        <v/>
      </c>
      <c r="XI258" t="str">
        <f t="shared" si="1884"/>
        <v/>
      </c>
      <c r="XJ258" t="str">
        <f t="shared" si="1885"/>
        <v/>
      </c>
      <c r="XK258" t="str">
        <f t="shared" si="1886"/>
        <v/>
      </c>
      <c r="XL258" t="str">
        <f t="shared" si="1887"/>
        <v/>
      </c>
      <c r="XM258" t="str">
        <f t="shared" si="1888"/>
        <v/>
      </c>
      <c r="XN258" t="str">
        <f t="shared" si="1889"/>
        <v/>
      </c>
      <c r="XO258" t="str">
        <f t="shared" si="1890"/>
        <v/>
      </c>
      <c r="XP258" t="str">
        <f t="shared" si="1891"/>
        <v/>
      </c>
      <c r="XQ258" t="str">
        <f t="shared" si="1892"/>
        <v/>
      </c>
      <c r="XR258" t="str">
        <f t="shared" si="1893"/>
        <v/>
      </c>
      <c r="XS258" t="str">
        <f t="shared" si="1894"/>
        <v/>
      </c>
      <c r="XT258" t="str">
        <f t="shared" si="1895"/>
        <v/>
      </c>
      <c r="XU258" t="str">
        <f t="shared" si="1896"/>
        <v/>
      </c>
      <c r="XV258" t="str">
        <f t="shared" si="1897"/>
        <v/>
      </c>
      <c r="XW258" t="str">
        <f t="shared" si="1898"/>
        <v/>
      </c>
      <c r="XX258" t="str">
        <f t="shared" si="1899"/>
        <v/>
      </c>
      <c r="XY258" t="str">
        <f t="shared" si="1900"/>
        <v/>
      </c>
      <c r="XZ258" t="str">
        <f t="shared" si="1901"/>
        <v/>
      </c>
      <c r="YA258" t="str">
        <f t="shared" si="1902"/>
        <v/>
      </c>
      <c r="YB258" t="str">
        <f t="shared" si="1903"/>
        <v/>
      </c>
      <c r="YC258" t="str">
        <f t="shared" si="1904"/>
        <v/>
      </c>
      <c r="YD258" t="str">
        <f t="shared" si="1905"/>
        <v/>
      </c>
      <c r="YE258" t="str">
        <f t="shared" si="1906"/>
        <v/>
      </c>
      <c r="YF258" t="str">
        <f t="shared" si="1907"/>
        <v/>
      </c>
      <c r="YG258" t="str">
        <f t="shared" si="1908"/>
        <v/>
      </c>
      <c r="YH258" t="str">
        <f t="shared" si="1909"/>
        <v/>
      </c>
      <c r="YI258" t="str">
        <f t="shared" si="1910"/>
        <v/>
      </c>
      <c r="YJ258" t="str">
        <f t="shared" si="1911"/>
        <v/>
      </c>
      <c r="YK258" t="str">
        <f t="shared" si="1912"/>
        <v/>
      </c>
      <c r="YL258" t="str">
        <f t="shared" si="1913"/>
        <v/>
      </c>
      <c r="YM258" t="str">
        <f t="shared" si="1914"/>
        <v/>
      </c>
      <c r="YN258" t="str">
        <f t="shared" si="1915"/>
        <v/>
      </c>
      <c r="YO258" t="str">
        <f t="shared" si="1916"/>
        <v/>
      </c>
      <c r="YP258" t="str">
        <f t="shared" si="1917"/>
        <v/>
      </c>
      <c r="YQ258" t="str">
        <f t="shared" si="1918"/>
        <v/>
      </c>
      <c r="YR258" t="str">
        <f t="shared" si="1919"/>
        <v/>
      </c>
      <c r="YS258" t="str">
        <f t="shared" si="1920"/>
        <v/>
      </c>
      <c r="YT258" t="str">
        <f t="shared" si="1921"/>
        <v/>
      </c>
      <c r="YU258" t="str">
        <f t="shared" si="1922"/>
        <v/>
      </c>
      <c r="YV258" t="str">
        <f t="shared" si="1923"/>
        <v/>
      </c>
      <c r="YW258" t="str">
        <f t="shared" si="1924"/>
        <v/>
      </c>
      <c r="YX258" t="str">
        <f t="shared" si="1925"/>
        <v/>
      </c>
      <c r="YY258" t="str">
        <f t="shared" si="1926"/>
        <v/>
      </c>
      <c r="YZ258" t="str">
        <f t="shared" si="1927"/>
        <v/>
      </c>
      <c r="ZA258" t="str">
        <f t="shared" si="1928"/>
        <v/>
      </c>
      <c r="ZB258" t="str">
        <f t="shared" si="1929"/>
        <v/>
      </c>
      <c r="ZC258" t="str">
        <f t="shared" si="1930"/>
        <v/>
      </c>
      <c r="ZD258" t="str">
        <f t="shared" si="1931"/>
        <v/>
      </c>
      <c r="ZE258" t="str">
        <f t="shared" si="1932"/>
        <v/>
      </c>
      <c r="ZF258" t="str">
        <f t="shared" si="1933"/>
        <v/>
      </c>
      <c r="ZG258" t="str">
        <f t="shared" si="1934"/>
        <v/>
      </c>
      <c r="ZH258" t="str">
        <f t="shared" si="1935"/>
        <v/>
      </c>
      <c r="ZI258" t="str">
        <f t="shared" si="1936"/>
        <v/>
      </c>
      <c r="ZJ258" t="str">
        <f t="shared" si="1937"/>
        <v/>
      </c>
      <c r="ZK258" t="str">
        <f t="shared" si="1938"/>
        <v/>
      </c>
      <c r="ZL258" t="str">
        <f t="shared" si="1939"/>
        <v/>
      </c>
      <c r="ZM258" t="str">
        <f t="shared" si="1940"/>
        <v/>
      </c>
      <c r="ZN258" t="str">
        <f t="shared" si="1941"/>
        <v/>
      </c>
      <c r="ZO258" t="str">
        <f t="shared" si="1942"/>
        <v/>
      </c>
      <c r="ZP258" t="str">
        <f t="shared" si="1943"/>
        <v/>
      </c>
      <c r="ZQ258" t="str">
        <f t="shared" si="1944"/>
        <v/>
      </c>
      <c r="ZR258" t="str">
        <f t="shared" si="1945"/>
        <v/>
      </c>
      <c r="ZS258" t="str">
        <f t="shared" si="1946"/>
        <v/>
      </c>
      <c r="ZT258" t="str">
        <f t="shared" si="1947"/>
        <v/>
      </c>
      <c r="ZU258" t="str">
        <f t="shared" si="1948"/>
        <v/>
      </c>
      <c r="ZV258" t="str">
        <f t="shared" si="1949"/>
        <v/>
      </c>
      <c r="ZW258" t="str">
        <f t="shared" si="1950"/>
        <v/>
      </c>
      <c r="ZX258" t="str">
        <f t="shared" si="1951"/>
        <v/>
      </c>
      <c r="ZY258" t="str">
        <f t="shared" si="1952"/>
        <v/>
      </c>
      <c r="ZZ258" t="str">
        <f t="shared" si="1953"/>
        <v/>
      </c>
      <c r="AAA258" t="str">
        <f t="shared" si="1954"/>
        <v/>
      </c>
      <c r="AAB258" t="str">
        <f t="shared" si="1955"/>
        <v/>
      </c>
      <c r="AAC258" t="str">
        <f t="shared" si="1956"/>
        <v/>
      </c>
      <c r="AAD258" t="str">
        <f t="shared" si="1957"/>
        <v/>
      </c>
      <c r="AAE258" t="str">
        <f t="shared" ca="1" si="1958"/>
        <v>Inc_sales_indiv</v>
      </c>
      <c r="AAF258" t="str">
        <f t="shared" ca="1" si="1959"/>
        <v>Act_serv</v>
      </c>
      <c r="AAG258" t="e">
        <f t="shared" ca="1" si="1960"/>
        <v>#N/A</v>
      </c>
      <c r="AAH258" t="e">
        <f t="shared" ca="1" si="1961"/>
        <v>#N/A</v>
      </c>
      <c r="AAI258" t="e">
        <f t="shared" ca="1" si="1962"/>
        <v>#N/A</v>
      </c>
      <c r="AAJ258" t="e">
        <f t="shared" ca="1" si="1963"/>
        <v>#N/A</v>
      </c>
      <c r="AAK258">
        <f t="shared" si="1966"/>
        <v>0</v>
      </c>
    </row>
    <row r="259" spans="1:713" x14ac:dyDescent="0.35">
      <c r="B259">
        <v>503</v>
      </c>
      <c r="C259" s="8">
        <v>40599.510358796295</v>
      </c>
      <c r="D259" t="s">
        <v>221</v>
      </c>
      <c r="E259" t="s">
        <v>2920</v>
      </c>
      <c r="G259" t="s">
        <v>2409</v>
      </c>
      <c r="O259"/>
      <c r="P259"/>
      <c r="Q259"/>
      <c r="R259"/>
      <c r="S259"/>
      <c r="T259"/>
      <c r="U259"/>
      <c r="V259"/>
      <c r="W259"/>
      <c r="Z259" s="10"/>
      <c r="AA259" s="10"/>
      <c r="AB259" s="10"/>
      <c r="AC259" s="10"/>
      <c r="AD259" s="10"/>
      <c r="AE259" s="10"/>
      <c r="AF259" s="10"/>
      <c r="AG259" s="10"/>
      <c r="AH259" s="10"/>
      <c r="CS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c r="EM259" s="10"/>
      <c r="EN259" s="10"/>
      <c r="EO259" s="10"/>
      <c r="EP259" s="10"/>
      <c r="EQ259" s="10"/>
      <c r="ER259" s="10"/>
      <c r="ES259" s="10"/>
      <c r="ET259" s="10"/>
      <c r="EU259" s="10"/>
      <c r="EV259" s="10"/>
      <c r="EW259" s="10"/>
      <c r="EX259" s="10"/>
      <c r="EY259" s="10"/>
      <c r="HQ259" t="str">
        <f t="shared" si="1967"/>
        <v/>
      </c>
      <c r="HR259" t="str">
        <f t="shared" si="1477"/>
        <v/>
      </c>
      <c r="HS259" t="str">
        <f t="shared" si="1478"/>
        <v/>
      </c>
      <c r="HT259" t="str">
        <f t="shared" si="1968"/>
        <v/>
      </c>
      <c r="HU259" t="str">
        <f t="shared" si="1969"/>
        <v/>
      </c>
      <c r="HV259" t="str">
        <f t="shared" si="1970"/>
        <v/>
      </c>
      <c r="HW259" t="str">
        <f t="shared" si="1971"/>
        <v/>
      </c>
      <c r="HX259" t="str">
        <f t="shared" si="1972"/>
        <v/>
      </c>
      <c r="HY259" t="str">
        <f t="shared" si="1973"/>
        <v/>
      </c>
      <c r="HZ259" t="str">
        <f t="shared" si="1974"/>
        <v/>
      </c>
      <c r="IA259" t="str">
        <f t="shared" si="1975"/>
        <v/>
      </c>
      <c r="IB259" t="str">
        <f t="shared" si="1976"/>
        <v/>
      </c>
      <c r="IC259" t="str">
        <f t="shared" si="1977"/>
        <v/>
      </c>
      <c r="ID259" t="str">
        <f t="shared" si="1978"/>
        <v/>
      </c>
      <c r="IE259" t="str">
        <f t="shared" si="1979"/>
        <v/>
      </c>
      <c r="IF259" t="str">
        <f t="shared" si="1980"/>
        <v/>
      </c>
      <c r="IG259" t="str">
        <f t="shared" si="1981"/>
        <v/>
      </c>
      <c r="IH259" t="str">
        <f t="shared" si="1982"/>
        <v/>
      </c>
      <c r="II259" t="str">
        <f t="shared" si="1983"/>
        <v/>
      </c>
      <c r="IJ259" t="str">
        <f t="shared" si="1984"/>
        <v/>
      </c>
      <c r="IK259" t="str">
        <f t="shared" si="1985"/>
        <v/>
      </c>
      <c r="IL259" t="str">
        <f t="shared" si="1986"/>
        <v/>
      </c>
      <c r="IM259" t="str">
        <f t="shared" si="1987"/>
        <v/>
      </c>
      <c r="IN259" t="str">
        <f t="shared" si="1988"/>
        <v/>
      </c>
      <c r="IO259" t="str">
        <f t="shared" si="1989"/>
        <v/>
      </c>
      <c r="IP259" t="str">
        <f t="shared" si="1990"/>
        <v/>
      </c>
      <c r="IQ259" t="str">
        <f t="shared" si="1991"/>
        <v/>
      </c>
      <c r="IR259" t="str">
        <f t="shared" si="1992"/>
        <v/>
      </c>
      <c r="IS259" t="str">
        <f t="shared" si="1993"/>
        <v/>
      </c>
      <c r="IT259" t="str">
        <f t="shared" si="1994"/>
        <v/>
      </c>
      <c r="IU259" t="str">
        <f t="shared" si="1995"/>
        <v/>
      </c>
      <c r="IV259" t="str">
        <f t="shared" si="1996"/>
        <v/>
      </c>
      <c r="IW259" t="str">
        <f t="shared" si="1997"/>
        <v/>
      </c>
      <c r="IX259" t="str">
        <f t="shared" si="1998"/>
        <v/>
      </c>
      <c r="IY259" t="str">
        <f t="shared" si="1999"/>
        <v/>
      </c>
      <c r="IZ259" t="str">
        <f t="shared" si="2000"/>
        <v/>
      </c>
      <c r="JA259" t="str">
        <f t="shared" si="2001"/>
        <v/>
      </c>
      <c r="JB259" t="str">
        <f t="shared" si="2002"/>
        <v/>
      </c>
      <c r="JC259" t="str">
        <f t="shared" si="2003"/>
        <v/>
      </c>
      <c r="JD259" t="str">
        <f t="shared" si="2004"/>
        <v/>
      </c>
      <c r="JE259" t="str">
        <f t="shared" si="2005"/>
        <v/>
      </c>
      <c r="JF259" t="str">
        <f t="shared" si="2006"/>
        <v/>
      </c>
      <c r="JG259" t="str">
        <f t="shared" si="2007"/>
        <v/>
      </c>
      <c r="JH259" t="str">
        <f t="shared" si="2008"/>
        <v/>
      </c>
      <c r="JI259" t="str">
        <f t="shared" si="2009"/>
        <v/>
      </c>
      <c r="JJ259" t="str">
        <f t="shared" si="2010"/>
        <v/>
      </c>
      <c r="JK259" t="str">
        <f t="shared" si="2011"/>
        <v/>
      </c>
      <c r="JL259" t="str">
        <f t="shared" si="2012"/>
        <v/>
      </c>
      <c r="JM259" t="str">
        <f t="shared" si="2013"/>
        <v/>
      </c>
      <c r="JN259" t="str">
        <f t="shared" si="2014"/>
        <v/>
      </c>
      <c r="JO259" t="str">
        <f t="shared" si="2015"/>
        <v/>
      </c>
      <c r="JP259" t="str">
        <f t="shared" si="2016"/>
        <v/>
      </c>
      <c r="JQ259" t="str">
        <f t="shared" si="2017"/>
        <v/>
      </c>
      <c r="JR259" t="str">
        <f t="shared" si="2018"/>
        <v/>
      </c>
      <c r="JS259" t="str">
        <f t="shared" si="2019"/>
        <v/>
      </c>
      <c r="JT259" t="str">
        <f t="shared" si="2020"/>
        <v/>
      </c>
      <c r="JU259" t="str">
        <f t="shared" si="2021"/>
        <v/>
      </c>
      <c r="JV259" t="str">
        <f t="shared" si="2022"/>
        <v/>
      </c>
      <c r="JW259" t="str">
        <f t="shared" si="2023"/>
        <v/>
      </c>
      <c r="JX259" t="str">
        <f t="shared" si="2024"/>
        <v/>
      </c>
      <c r="JY259" t="str">
        <f t="shared" si="2025"/>
        <v/>
      </c>
      <c r="JZ259" t="str">
        <f t="shared" si="2026"/>
        <v/>
      </c>
      <c r="KA259" t="str">
        <f t="shared" si="2027"/>
        <v/>
      </c>
      <c r="KB259" t="str">
        <f t="shared" si="2028"/>
        <v/>
      </c>
      <c r="KC259" t="str">
        <f t="shared" si="2029"/>
        <v/>
      </c>
      <c r="KD259" t="str">
        <f t="shared" si="2030"/>
        <v/>
      </c>
      <c r="KE259" t="str">
        <f t="shared" si="2031"/>
        <v/>
      </c>
      <c r="KF259" t="str">
        <f t="shared" si="2032"/>
        <v/>
      </c>
      <c r="KG259" t="str">
        <f t="shared" si="2033"/>
        <v/>
      </c>
      <c r="KH259" t="str">
        <f t="shared" si="2034"/>
        <v/>
      </c>
      <c r="KI259" t="str">
        <f t="shared" si="2035"/>
        <v/>
      </c>
      <c r="KJ259" t="str">
        <f t="shared" si="2036"/>
        <v/>
      </c>
      <c r="KK259" t="str">
        <f t="shared" si="2037"/>
        <v/>
      </c>
      <c r="KL259" t="str">
        <f t="shared" si="2038"/>
        <v/>
      </c>
      <c r="KM259" t="str">
        <f t="shared" si="2039"/>
        <v/>
      </c>
      <c r="KN259" t="str">
        <f t="shared" si="2040"/>
        <v/>
      </c>
      <c r="KO259" t="str">
        <f t="shared" si="2041"/>
        <v/>
      </c>
      <c r="KP259" t="str">
        <f t="shared" si="2042"/>
        <v/>
      </c>
      <c r="KQ259" t="str">
        <f t="shared" si="2043"/>
        <v/>
      </c>
      <c r="KR259" t="str">
        <f t="shared" si="2044"/>
        <v/>
      </c>
      <c r="KS259" t="str">
        <f t="shared" si="2045"/>
        <v/>
      </c>
      <c r="KT259" t="str">
        <f t="shared" si="2046"/>
        <v/>
      </c>
      <c r="KU259" t="str">
        <f t="shared" si="2047"/>
        <v/>
      </c>
      <c r="KV259" t="str">
        <f t="shared" si="2048"/>
        <v/>
      </c>
      <c r="KW259" t="str">
        <f t="shared" si="2049"/>
        <v/>
      </c>
      <c r="KX259" t="str">
        <f t="shared" si="2050"/>
        <v/>
      </c>
      <c r="KY259" t="str">
        <f t="shared" si="2051"/>
        <v/>
      </c>
      <c r="KZ259" t="str">
        <f t="shared" si="2052"/>
        <v/>
      </c>
      <c r="LA259" t="str">
        <f t="shared" si="2053"/>
        <v/>
      </c>
      <c r="LB259" t="str">
        <f t="shared" si="2054"/>
        <v/>
      </c>
      <c r="LC259" t="str">
        <f t="shared" si="2055"/>
        <v/>
      </c>
      <c r="LD259" t="str">
        <f t="shared" si="2056"/>
        <v/>
      </c>
      <c r="LE259" t="str">
        <f t="shared" si="2057"/>
        <v/>
      </c>
      <c r="LF259" t="str">
        <f t="shared" si="2058"/>
        <v/>
      </c>
      <c r="LG259" t="str">
        <f t="shared" si="2059"/>
        <v/>
      </c>
      <c r="LH259" t="str">
        <f t="shared" si="2060"/>
        <v/>
      </c>
      <c r="LI259" t="str">
        <f t="shared" si="2061"/>
        <v/>
      </c>
      <c r="LJ259" t="str">
        <f t="shared" si="2062"/>
        <v/>
      </c>
      <c r="LK259" t="str">
        <f t="shared" si="2063"/>
        <v/>
      </c>
      <c r="LL259" t="str">
        <f t="shared" si="2064"/>
        <v/>
      </c>
      <c r="LM259" t="str">
        <f t="shared" si="2065"/>
        <v/>
      </c>
      <c r="LN259" t="str">
        <f t="shared" si="2066"/>
        <v/>
      </c>
      <c r="LO259" t="str">
        <f t="shared" si="2067"/>
        <v/>
      </c>
      <c r="LP259" t="str">
        <f t="shared" si="2068"/>
        <v/>
      </c>
      <c r="LQ259" t="str">
        <f t="shared" si="2069"/>
        <v/>
      </c>
      <c r="LR259" t="str">
        <f t="shared" si="2070"/>
        <v/>
      </c>
      <c r="LS259" t="str">
        <f t="shared" si="2071"/>
        <v/>
      </c>
      <c r="LT259" t="str">
        <f t="shared" si="2072"/>
        <v/>
      </c>
      <c r="LU259" t="str">
        <f t="shared" si="2073"/>
        <v/>
      </c>
      <c r="LV259" t="str">
        <f t="shared" si="2074"/>
        <v/>
      </c>
      <c r="LW259" t="str">
        <f t="shared" si="2075"/>
        <v/>
      </c>
      <c r="LX259" t="str">
        <f t="shared" si="2076"/>
        <v/>
      </c>
      <c r="LY259" t="str">
        <f t="shared" si="2077"/>
        <v/>
      </c>
      <c r="LZ259" t="str">
        <f t="shared" si="2078"/>
        <v/>
      </c>
      <c r="MA259" t="str">
        <f t="shared" si="2079"/>
        <v/>
      </c>
      <c r="MB259" t="str">
        <f t="shared" si="2080"/>
        <v/>
      </c>
      <c r="MC259" t="str">
        <f t="shared" si="2081"/>
        <v/>
      </c>
      <c r="MD259" t="str">
        <f t="shared" si="2082"/>
        <v/>
      </c>
      <c r="ME259" t="str">
        <f t="shared" si="2083"/>
        <v/>
      </c>
      <c r="MF259" t="str">
        <f t="shared" si="2084"/>
        <v/>
      </c>
      <c r="MG259" t="str">
        <f t="shared" si="2085"/>
        <v/>
      </c>
      <c r="MH259" t="str">
        <f t="shared" si="2086"/>
        <v/>
      </c>
      <c r="MI259" t="str">
        <f t="shared" si="2087"/>
        <v/>
      </c>
      <c r="MJ259" t="str">
        <f t="shared" si="2088"/>
        <v/>
      </c>
      <c r="MK259" t="str">
        <f t="shared" si="2089"/>
        <v/>
      </c>
      <c r="ML259" t="str">
        <f t="shared" si="2090"/>
        <v/>
      </c>
      <c r="MM259" t="str">
        <f t="shared" si="2091"/>
        <v/>
      </c>
      <c r="MN259" t="str">
        <f t="shared" si="2092"/>
        <v/>
      </c>
      <c r="MO259" t="str">
        <f t="shared" si="2093"/>
        <v/>
      </c>
      <c r="MP259" t="str">
        <f t="shared" si="2094"/>
        <v/>
      </c>
      <c r="MQ259" t="str">
        <f t="shared" si="2095"/>
        <v/>
      </c>
      <c r="MR259" t="str">
        <f t="shared" si="2096"/>
        <v/>
      </c>
      <c r="MS259" t="str">
        <f t="shared" si="2097"/>
        <v/>
      </c>
      <c r="MT259" t="str">
        <f t="shared" si="2098"/>
        <v/>
      </c>
      <c r="MU259" t="str">
        <f t="shared" si="2099"/>
        <v/>
      </c>
      <c r="MV259" t="str">
        <f t="shared" si="2100"/>
        <v/>
      </c>
      <c r="MW259" t="str">
        <f t="shared" si="2101"/>
        <v/>
      </c>
      <c r="MX259" t="str">
        <f t="shared" si="2102"/>
        <v/>
      </c>
      <c r="MY259" t="str">
        <f t="shared" si="2103"/>
        <v/>
      </c>
      <c r="MZ259" t="str">
        <f t="shared" si="2104"/>
        <v/>
      </c>
      <c r="NA259" t="str">
        <f t="shared" si="2105"/>
        <v/>
      </c>
      <c r="NB259" t="str">
        <f t="shared" si="2106"/>
        <v/>
      </c>
      <c r="NC259" t="str">
        <f t="shared" si="2107"/>
        <v/>
      </c>
      <c r="ND259" t="str">
        <f t="shared" si="2108"/>
        <v/>
      </c>
      <c r="NE259" t="str">
        <f t="shared" si="2109"/>
        <v/>
      </c>
      <c r="NF259" t="str">
        <f t="shared" si="2110"/>
        <v/>
      </c>
      <c r="NG259" t="str">
        <f t="shared" si="2111"/>
        <v/>
      </c>
      <c r="NH259" t="str">
        <f t="shared" si="2112"/>
        <v/>
      </c>
      <c r="NI259" t="str">
        <f t="shared" si="2113"/>
        <v/>
      </c>
      <c r="NJ259" t="str">
        <f t="shared" si="2114"/>
        <v/>
      </c>
      <c r="NK259" t="str">
        <f t="shared" si="2115"/>
        <v/>
      </c>
      <c r="NL259" t="str">
        <f t="shared" si="2116"/>
        <v/>
      </c>
      <c r="NM259" t="str">
        <f t="shared" si="2117"/>
        <v/>
      </c>
      <c r="NN259" t="str">
        <f t="shared" si="2118"/>
        <v/>
      </c>
      <c r="NO259" t="str">
        <f t="shared" si="2119"/>
        <v/>
      </c>
      <c r="NP259" t="str">
        <f t="shared" si="2120"/>
        <v/>
      </c>
      <c r="NQ259" t="str">
        <f t="shared" si="2121"/>
        <v/>
      </c>
      <c r="NR259" t="str">
        <f t="shared" si="2122"/>
        <v/>
      </c>
      <c r="NS259" t="str">
        <f t="shared" si="2123"/>
        <v/>
      </c>
      <c r="NT259" t="str">
        <f t="shared" si="2124"/>
        <v/>
      </c>
      <c r="NU259" t="str">
        <f t="shared" si="2125"/>
        <v/>
      </c>
      <c r="NV259" t="str">
        <f t="shared" si="2126"/>
        <v/>
      </c>
      <c r="NW259" t="str">
        <f t="shared" si="2127"/>
        <v/>
      </c>
      <c r="NX259" t="str">
        <f t="shared" si="2128"/>
        <v/>
      </c>
      <c r="NY259" t="str">
        <f t="shared" si="2129"/>
        <v/>
      </c>
      <c r="NZ259" t="str">
        <f t="shared" si="2130"/>
        <v/>
      </c>
      <c r="OA259" t="str">
        <f t="shared" si="2131"/>
        <v/>
      </c>
      <c r="OB259" t="str">
        <f t="shared" si="2132"/>
        <v/>
      </c>
      <c r="OC259" t="str">
        <f t="shared" si="2133"/>
        <v/>
      </c>
      <c r="OD259" t="str">
        <f t="shared" si="2134"/>
        <v/>
      </c>
      <c r="OE259" t="str">
        <f t="shared" si="2135"/>
        <v/>
      </c>
      <c r="OF259" t="str">
        <f t="shared" si="2136"/>
        <v/>
      </c>
      <c r="OG259" t="str">
        <f t="shared" si="2137"/>
        <v/>
      </c>
      <c r="OH259" t="str">
        <f t="shared" si="2138"/>
        <v/>
      </c>
      <c r="OI259" t="str">
        <f t="shared" si="2139"/>
        <v/>
      </c>
      <c r="OJ259" t="str">
        <f t="shared" si="2140"/>
        <v/>
      </c>
      <c r="OK259" t="str">
        <f t="shared" si="2141"/>
        <v/>
      </c>
      <c r="OL259" t="str">
        <f t="shared" si="2142"/>
        <v/>
      </c>
      <c r="OM259" t="str">
        <f t="shared" si="2143"/>
        <v/>
      </c>
      <c r="ON259" t="str">
        <f t="shared" si="2144"/>
        <v/>
      </c>
      <c r="OO259" t="str">
        <f t="shared" si="2145"/>
        <v/>
      </c>
      <c r="OP259" t="str">
        <f t="shared" si="2146"/>
        <v/>
      </c>
      <c r="OQ259" t="str">
        <f t="shared" si="2147"/>
        <v/>
      </c>
      <c r="OR259" t="str">
        <f t="shared" si="2148"/>
        <v/>
      </c>
      <c r="OS259" t="str">
        <f t="shared" si="2149"/>
        <v/>
      </c>
      <c r="OT259" t="str">
        <f t="shared" si="2150"/>
        <v/>
      </c>
      <c r="OU259" t="str">
        <f t="shared" si="2151"/>
        <v/>
      </c>
      <c r="OV259" t="str">
        <f t="shared" si="2152"/>
        <v/>
      </c>
      <c r="OW259" t="str">
        <f t="shared" si="2153"/>
        <v/>
      </c>
      <c r="OX259" t="str">
        <f t="shared" si="2154"/>
        <v/>
      </c>
      <c r="OY259" t="str">
        <f t="shared" si="2155"/>
        <v/>
      </c>
      <c r="OZ259" t="str">
        <f t="shared" si="2156"/>
        <v/>
      </c>
      <c r="PA259" t="str">
        <f t="shared" si="2157"/>
        <v/>
      </c>
      <c r="PB259" t="str">
        <f t="shared" si="2158"/>
        <v/>
      </c>
      <c r="PC259" t="str">
        <f t="shared" si="2159"/>
        <v/>
      </c>
      <c r="PD259" t="str">
        <f t="shared" si="2160"/>
        <v/>
      </c>
      <c r="PE259" t="str">
        <f t="shared" si="2161"/>
        <v/>
      </c>
      <c r="PF259" t="str">
        <f t="shared" si="2162"/>
        <v/>
      </c>
      <c r="PG259" t="str">
        <f t="shared" si="2163"/>
        <v/>
      </c>
      <c r="PH259" t="str">
        <f t="shared" si="2164"/>
        <v/>
      </c>
      <c r="PI259" t="str">
        <f t="shared" si="2165"/>
        <v/>
      </c>
      <c r="PJ259" t="str">
        <f t="shared" si="2166"/>
        <v/>
      </c>
      <c r="PK259" t="str">
        <f t="shared" si="2167"/>
        <v/>
      </c>
      <c r="PL259" t="str">
        <f t="shared" si="2168"/>
        <v/>
      </c>
      <c r="PM259" t="str">
        <f t="shared" si="2169"/>
        <v/>
      </c>
      <c r="PN259" t="str">
        <f t="shared" si="2170"/>
        <v/>
      </c>
      <c r="PO259" t="str">
        <f t="shared" si="2171"/>
        <v/>
      </c>
      <c r="PP259" t="str">
        <f t="shared" si="2172"/>
        <v/>
      </c>
      <c r="PQ259" t="str">
        <f t="shared" si="2173"/>
        <v/>
      </c>
      <c r="PR259" t="str">
        <f t="shared" si="2174"/>
        <v/>
      </c>
      <c r="PS259" t="str">
        <f t="shared" si="2175"/>
        <v/>
      </c>
      <c r="PT259" t="str">
        <f t="shared" si="2176"/>
        <v/>
      </c>
      <c r="PU259" t="str">
        <f t="shared" si="2177"/>
        <v/>
      </c>
      <c r="PV259" t="str">
        <f t="shared" si="2178"/>
        <v/>
      </c>
      <c r="PW259" t="str">
        <f t="shared" si="2179"/>
        <v/>
      </c>
      <c r="PX259" t="str">
        <f t="shared" si="2180"/>
        <v/>
      </c>
      <c r="PY259" t="str">
        <f t="shared" si="2181"/>
        <v/>
      </c>
      <c r="PZ259" t="str">
        <f t="shared" si="2182"/>
        <v/>
      </c>
      <c r="QA259" t="str">
        <f t="shared" si="2183"/>
        <v/>
      </c>
      <c r="QB259" t="str">
        <f t="shared" si="2184"/>
        <v/>
      </c>
      <c r="QC259" t="str">
        <f t="shared" si="2185"/>
        <v/>
      </c>
      <c r="QD259" t="str">
        <f t="shared" si="2186"/>
        <v/>
      </c>
      <c r="QE259" t="str">
        <f t="shared" si="2187"/>
        <v/>
      </c>
      <c r="QF259" t="str">
        <f t="shared" si="2188"/>
        <v/>
      </c>
      <c r="QG259" t="str">
        <f t="shared" si="2189"/>
        <v/>
      </c>
      <c r="QH259" t="str">
        <f t="shared" si="2190"/>
        <v/>
      </c>
      <c r="QI259" t="str">
        <f t="shared" si="2191"/>
        <v/>
      </c>
      <c r="QJ259" t="str">
        <f t="shared" si="2192"/>
        <v/>
      </c>
      <c r="QK259" t="str">
        <f t="shared" si="2193"/>
        <v/>
      </c>
      <c r="QL259" t="str">
        <f t="shared" si="2194"/>
        <v/>
      </c>
      <c r="QM259" t="str">
        <f t="shared" si="2195"/>
        <v/>
      </c>
      <c r="QN259" t="str">
        <f t="shared" si="2196"/>
        <v/>
      </c>
      <c r="QO259" t="str">
        <f t="shared" si="2197"/>
        <v/>
      </c>
      <c r="QP259" t="str">
        <f t="shared" si="2198"/>
        <v/>
      </c>
      <c r="QQ259" t="str">
        <f t="shared" si="2199"/>
        <v/>
      </c>
      <c r="QR259" t="str">
        <f t="shared" si="2200"/>
        <v/>
      </c>
      <c r="QS259" t="str">
        <f t="shared" si="2201"/>
        <v/>
      </c>
      <c r="QT259" t="str">
        <f t="shared" si="2202"/>
        <v/>
      </c>
      <c r="QU259" t="str">
        <f t="shared" si="2203"/>
        <v/>
      </c>
      <c r="QV259" t="str">
        <f t="shared" si="2204"/>
        <v/>
      </c>
      <c r="QW259" t="str">
        <f t="shared" si="2205"/>
        <v/>
      </c>
      <c r="QX259" t="str">
        <f t="shared" si="2206"/>
        <v/>
      </c>
      <c r="QY259" t="str">
        <f t="shared" si="2207"/>
        <v/>
      </c>
      <c r="QZ259" t="str">
        <f t="shared" si="2208"/>
        <v/>
      </c>
      <c r="RA259" t="str">
        <f t="shared" si="2209"/>
        <v/>
      </c>
      <c r="RB259" t="str">
        <f t="shared" si="2210"/>
        <v/>
      </c>
      <c r="RC259" t="str">
        <f t="shared" si="2211"/>
        <v/>
      </c>
      <c r="RD259" t="str">
        <f t="shared" si="2212"/>
        <v/>
      </c>
      <c r="RE259" t="str">
        <f t="shared" si="2213"/>
        <v/>
      </c>
      <c r="RF259" t="str">
        <f t="shared" si="2214"/>
        <v/>
      </c>
      <c r="RG259" t="str">
        <f t="shared" si="2215"/>
        <v/>
      </c>
      <c r="RH259" t="str">
        <f t="shared" si="2216"/>
        <v/>
      </c>
      <c r="RI259" t="str">
        <f t="shared" si="2217"/>
        <v/>
      </c>
      <c r="RJ259" t="str">
        <f t="shared" si="2218"/>
        <v/>
      </c>
      <c r="RK259" t="str">
        <f t="shared" si="2219"/>
        <v/>
      </c>
      <c r="RL259" t="str">
        <f t="shared" si="2220"/>
        <v/>
      </c>
      <c r="RM259" t="str">
        <f t="shared" si="2221"/>
        <v/>
      </c>
      <c r="RN259" t="str">
        <f t="shared" si="2222"/>
        <v/>
      </c>
      <c r="RO259" t="str">
        <f t="shared" si="2223"/>
        <v/>
      </c>
      <c r="RP259" t="str">
        <f t="shared" si="2224"/>
        <v/>
      </c>
      <c r="RQ259" t="str">
        <f t="shared" si="2225"/>
        <v/>
      </c>
      <c r="RR259" t="str">
        <f t="shared" si="2226"/>
        <v/>
      </c>
      <c r="RS259" t="str">
        <f t="shared" si="2227"/>
        <v/>
      </c>
      <c r="RT259" t="str">
        <f t="shared" si="2228"/>
        <v/>
      </c>
      <c r="RU259" t="str">
        <f t="shared" si="2229"/>
        <v/>
      </c>
      <c r="RV259" t="str">
        <f t="shared" si="2230"/>
        <v/>
      </c>
      <c r="RW259" t="str">
        <f t="shared" si="2231"/>
        <v/>
      </c>
      <c r="RX259" t="str">
        <f t="shared" si="2232"/>
        <v/>
      </c>
      <c r="RY259" t="str">
        <f t="shared" si="2233"/>
        <v/>
      </c>
      <c r="RZ259" t="str">
        <f t="shared" si="2234"/>
        <v/>
      </c>
      <c r="SA259" t="str">
        <f t="shared" si="2235"/>
        <v/>
      </c>
      <c r="SB259" t="str">
        <f t="shared" si="2236"/>
        <v/>
      </c>
      <c r="SC259" t="str">
        <f t="shared" si="2237"/>
        <v/>
      </c>
      <c r="SD259" t="str">
        <f t="shared" si="2238"/>
        <v/>
      </c>
      <c r="SE259" t="str">
        <f t="shared" si="2239"/>
        <v/>
      </c>
      <c r="SF259" t="str">
        <f t="shared" si="2240"/>
        <v/>
      </c>
      <c r="SG259" t="str">
        <f t="shared" si="2241"/>
        <v/>
      </c>
      <c r="SH259" t="str">
        <f t="shared" si="2242"/>
        <v/>
      </c>
      <c r="SI259" t="str">
        <f t="shared" si="2243"/>
        <v/>
      </c>
      <c r="SJ259" t="str">
        <f t="shared" si="2244"/>
        <v/>
      </c>
      <c r="SK259" t="str">
        <f t="shared" si="2245"/>
        <v/>
      </c>
      <c r="SL259" t="str">
        <f t="shared" si="2246"/>
        <v/>
      </c>
      <c r="SM259" t="str">
        <f t="shared" si="2247"/>
        <v/>
      </c>
      <c r="SN259" t="str">
        <f t="shared" si="2248"/>
        <v/>
      </c>
      <c r="SO259" t="str">
        <f t="shared" si="2249"/>
        <v/>
      </c>
      <c r="SP259" t="str">
        <f t="shared" si="2250"/>
        <v/>
      </c>
      <c r="SQ259" t="str">
        <f t="shared" si="2251"/>
        <v/>
      </c>
      <c r="SR259" t="str">
        <f t="shared" si="2252"/>
        <v/>
      </c>
      <c r="SS259">
        <f t="shared" si="2253"/>
        <v>0</v>
      </c>
      <c r="ST259">
        <f t="shared" si="2254"/>
        <v>0</v>
      </c>
      <c r="SU259">
        <f t="shared" si="2255"/>
        <v>0</v>
      </c>
      <c r="SV259">
        <f t="shared" si="2256"/>
        <v>0</v>
      </c>
      <c r="SW259">
        <f t="shared" si="2257"/>
        <v>0</v>
      </c>
      <c r="SX259">
        <f t="shared" si="2258"/>
        <v>0</v>
      </c>
      <c r="SY259">
        <f t="shared" si="2259"/>
        <v>0</v>
      </c>
      <c r="SZ259">
        <f t="shared" si="2260"/>
        <v>0</v>
      </c>
      <c r="TA259">
        <f t="shared" si="2261"/>
        <v>0</v>
      </c>
      <c r="TB259">
        <f t="shared" si="2262"/>
        <v>0</v>
      </c>
      <c r="TC259">
        <f t="shared" si="2263"/>
        <v>0</v>
      </c>
      <c r="TD259">
        <f t="shared" si="2264"/>
        <v>0</v>
      </c>
      <c r="TE259">
        <f t="shared" si="2265"/>
        <v>0</v>
      </c>
      <c r="TF259">
        <f t="shared" si="2266"/>
        <v>0</v>
      </c>
      <c r="TG259">
        <f t="shared" si="2267"/>
        <v>0</v>
      </c>
      <c r="TH259">
        <f t="shared" si="2268"/>
        <v>0</v>
      </c>
      <c r="TI259">
        <f t="shared" si="2269"/>
        <v>0</v>
      </c>
      <c r="TJ259">
        <f t="shared" si="2270"/>
        <v>0</v>
      </c>
      <c r="TK259">
        <f t="shared" si="2271"/>
        <v>0</v>
      </c>
      <c r="TL259">
        <f t="shared" si="2272"/>
        <v>0</v>
      </c>
      <c r="TM259">
        <f t="shared" si="2273"/>
        <v>0</v>
      </c>
      <c r="TN259">
        <f t="shared" si="2274"/>
        <v>0</v>
      </c>
      <c r="TO259">
        <f t="shared" si="2275"/>
        <v>0</v>
      </c>
      <c r="TP259">
        <f t="shared" si="2276"/>
        <v>0</v>
      </c>
      <c r="TQ259">
        <f t="shared" si="2277"/>
        <v>0</v>
      </c>
      <c r="TR259">
        <f t="shared" si="2278"/>
        <v>0</v>
      </c>
      <c r="TS259">
        <f t="shared" si="2279"/>
        <v>0</v>
      </c>
      <c r="TT259">
        <f t="shared" si="2280"/>
        <v>0</v>
      </c>
      <c r="TU259">
        <f t="shared" si="2281"/>
        <v>0</v>
      </c>
      <c r="TV259">
        <f t="shared" si="2282"/>
        <v>0</v>
      </c>
      <c r="TW259">
        <f t="shared" si="2283"/>
        <v>0</v>
      </c>
      <c r="TX259">
        <f t="shared" si="2284"/>
        <v>0</v>
      </c>
      <c r="TY259">
        <f t="shared" si="2285"/>
        <v>0</v>
      </c>
      <c r="TZ259">
        <f t="shared" si="2286"/>
        <v>0</v>
      </c>
      <c r="UA259">
        <f t="shared" si="2287"/>
        <v>0</v>
      </c>
      <c r="UB259">
        <f t="shared" si="2288"/>
        <v>0</v>
      </c>
      <c r="UC259">
        <f t="shared" si="2289"/>
        <v>0</v>
      </c>
      <c r="UD259">
        <f t="shared" si="2290"/>
        <v>0</v>
      </c>
      <c r="UE259">
        <f t="shared" si="2291"/>
        <v>0</v>
      </c>
      <c r="UF259">
        <f t="shared" si="2292"/>
        <v>0</v>
      </c>
      <c r="UG259">
        <f t="shared" si="2293"/>
        <v>0</v>
      </c>
      <c r="UH259">
        <f t="shared" si="2294"/>
        <v>0</v>
      </c>
      <c r="UI259">
        <f t="shared" si="2295"/>
        <v>0</v>
      </c>
      <c r="UJ259">
        <f t="shared" si="2296"/>
        <v>0</v>
      </c>
      <c r="UK259">
        <f t="shared" si="2297"/>
        <v>0</v>
      </c>
      <c r="UL259">
        <f t="shared" si="2298"/>
        <v>0</v>
      </c>
      <c r="UM259">
        <f t="shared" si="2299"/>
        <v>0</v>
      </c>
      <c r="UN259">
        <f t="shared" si="2300"/>
        <v>0</v>
      </c>
      <c r="UO259">
        <f t="shared" si="2301"/>
        <v>0</v>
      </c>
      <c r="UP259">
        <f t="shared" si="2302"/>
        <v>0</v>
      </c>
      <c r="UQ259">
        <f t="shared" si="2303"/>
        <v>0</v>
      </c>
      <c r="UR259">
        <f t="shared" si="2304"/>
        <v>0</v>
      </c>
      <c r="US259">
        <f t="shared" si="2305"/>
        <v>0</v>
      </c>
      <c r="UT259">
        <f t="shared" si="2306"/>
        <v>0</v>
      </c>
      <c r="UU259">
        <f t="shared" si="2307"/>
        <v>0</v>
      </c>
      <c r="UV259">
        <f t="shared" si="2308"/>
        <v>0</v>
      </c>
      <c r="UW259">
        <f t="shared" si="2309"/>
        <v>0</v>
      </c>
      <c r="UX259">
        <f t="shared" si="2310"/>
        <v>0</v>
      </c>
      <c r="UY259">
        <f t="shared" si="2311"/>
        <v>0</v>
      </c>
      <c r="UZ259">
        <f t="shared" si="2312"/>
        <v>0</v>
      </c>
      <c r="VA259">
        <f t="shared" si="2313"/>
        <v>0</v>
      </c>
      <c r="VB259">
        <f t="shared" si="2314"/>
        <v>0</v>
      </c>
      <c r="VC259">
        <f t="shared" si="2315"/>
        <v>0</v>
      </c>
      <c r="VD259">
        <f t="shared" si="2316"/>
        <v>0</v>
      </c>
      <c r="VE259">
        <f t="shared" si="2317"/>
        <v>0</v>
      </c>
      <c r="VF259">
        <f t="shared" si="2318"/>
        <v>0</v>
      </c>
      <c r="VG259">
        <f t="shared" si="2319"/>
        <v>0</v>
      </c>
      <c r="VH259">
        <f t="shared" si="2320"/>
        <v>0</v>
      </c>
      <c r="VI259">
        <f t="shared" si="2321"/>
        <v>0</v>
      </c>
      <c r="VJ259">
        <f t="shared" si="2322"/>
        <v>0</v>
      </c>
      <c r="VK259">
        <f t="shared" si="2323"/>
        <v>0</v>
      </c>
      <c r="VL259">
        <f t="shared" si="2324"/>
        <v>0</v>
      </c>
      <c r="VM259">
        <f t="shared" si="2325"/>
        <v>0</v>
      </c>
      <c r="VN259">
        <f t="shared" si="2326"/>
        <v>0</v>
      </c>
      <c r="VO259" t="str">
        <f t="shared" si="1838"/>
        <v/>
      </c>
      <c r="VP259" t="str">
        <f t="shared" si="1839"/>
        <v/>
      </c>
      <c r="VQ259" t="str">
        <f t="shared" si="1840"/>
        <v/>
      </c>
      <c r="VR259" t="str">
        <f t="shared" si="1841"/>
        <v/>
      </c>
      <c r="VS259" t="str">
        <f t="shared" si="1842"/>
        <v/>
      </c>
      <c r="VT259" t="str">
        <f t="shared" si="1843"/>
        <v/>
      </c>
      <c r="VU259" t="str">
        <f t="shared" si="1844"/>
        <v/>
      </c>
      <c r="VV259" t="str">
        <f t="shared" si="1845"/>
        <v/>
      </c>
      <c r="VW259" t="str">
        <f t="shared" si="1846"/>
        <v/>
      </c>
      <c r="VX259" t="str">
        <f t="shared" si="1847"/>
        <v/>
      </c>
      <c r="VY259" t="str">
        <f t="shared" si="1848"/>
        <v/>
      </c>
      <c r="VZ259" t="str">
        <f t="shared" si="1849"/>
        <v/>
      </c>
      <c r="WA259" t="str">
        <f t="shared" si="1850"/>
        <v/>
      </c>
      <c r="WB259" t="str">
        <f t="shared" si="1851"/>
        <v/>
      </c>
      <c r="WC259" t="str">
        <f t="shared" si="1852"/>
        <v/>
      </c>
      <c r="WD259" t="str">
        <f t="shared" si="1853"/>
        <v/>
      </c>
      <c r="WE259" t="str">
        <f t="shared" si="1854"/>
        <v/>
      </c>
      <c r="WF259" t="str">
        <f t="shared" si="1855"/>
        <v/>
      </c>
      <c r="WG259" t="str">
        <f t="shared" si="1856"/>
        <v/>
      </c>
      <c r="WH259" t="str">
        <f t="shared" si="1857"/>
        <v/>
      </c>
      <c r="WI259" t="str">
        <f t="shared" si="1858"/>
        <v/>
      </c>
      <c r="WJ259" t="str">
        <f t="shared" si="1859"/>
        <v/>
      </c>
      <c r="WK259" t="str">
        <f t="shared" si="1860"/>
        <v/>
      </c>
      <c r="WL259" t="str">
        <f t="shared" si="1861"/>
        <v/>
      </c>
      <c r="WM259" t="str">
        <f t="shared" si="1862"/>
        <v/>
      </c>
      <c r="WN259" t="str">
        <f t="shared" si="1863"/>
        <v/>
      </c>
      <c r="WO259" t="str">
        <f t="shared" si="1864"/>
        <v/>
      </c>
      <c r="WP259" t="str">
        <f t="shared" si="1865"/>
        <v/>
      </c>
      <c r="WQ259" t="str">
        <f t="shared" si="1866"/>
        <v/>
      </c>
      <c r="WR259" t="str">
        <f t="shared" si="1867"/>
        <v/>
      </c>
      <c r="WS259" t="str">
        <f t="shared" si="1868"/>
        <v/>
      </c>
      <c r="WT259" t="str">
        <f t="shared" si="1869"/>
        <v/>
      </c>
      <c r="WU259" t="str">
        <f t="shared" si="1870"/>
        <v/>
      </c>
      <c r="WV259" t="str">
        <f t="shared" si="1871"/>
        <v/>
      </c>
      <c r="WW259" t="str">
        <f t="shared" si="1872"/>
        <v/>
      </c>
      <c r="WX259" t="str">
        <f t="shared" si="1873"/>
        <v/>
      </c>
      <c r="WY259" t="str">
        <f t="shared" si="1874"/>
        <v/>
      </c>
      <c r="WZ259" t="str">
        <f t="shared" si="1875"/>
        <v/>
      </c>
      <c r="XA259" t="str">
        <f t="shared" si="1876"/>
        <v/>
      </c>
      <c r="XB259" t="str">
        <f t="shared" si="1877"/>
        <v/>
      </c>
      <c r="XC259" t="str">
        <f t="shared" si="1878"/>
        <v/>
      </c>
      <c r="XD259" t="str">
        <f t="shared" si="1879"/>
        <v/>
      </c>
      <c r="XE259" t="str">
        <f t="shared" si="1880"/>
        <v/>
      </c>
      <c r="XF259" t="str">
        <f t="shared" si="1881"/>
        <v/>
      </c>
      <c r="XG259" t="str">
        <f t="shared" si="1882"/>
        <v/>
      </c>
      <c r="XH259" t="str">
        <f t="shared" si="1883"/>
        <v/>
      </c>
      <c r="XI259" t="str">
        <f t="shared" si="1884"/>
        <v/>
      </c>
      <c r="XJ259" t="str">
        <f t="shared" si="1885"/>
        <v/>
      </c>
      <c r="XK259" t="str">
        <f t="shared" si="1886"/>
        <v/>
      </c>
      <c r="XL259" t="str">
        <f t="shared" si="1887"/>
        <v/>
      </c>
      <c r="XM259" t="str">
        <f t="shared" si="1888"/>
        <v/>
      </c>
      <c r="XN259" t="str">
        <f t="shared" si="1889"/>
        <v/>
      </c>
      <c r="XO259" t="str">
        <f t="shared" si="1890"/>
        <v/>
      </c>
      <c r="XP259" t="str">
        <f t="shared" si="1891"/>
        <v/>
      </c>
      <c r="XQ259" t="str">
        <f t="shared" si="1892"/>
        <v/>
      </c>
      <c r="XR259" t="str">
        <f t="shared" si="1893"/>
        <v/>
      </c>
      <c r="XS259" t="str">
        <f t="shared" si="1894"/>
        <v/>
      </c>
      <c r="XT259" t="str">
        <f t="shared" si="1895"/>
        <v/>
      </c>
      <c r="XU259" t="str">
        <f t="shared" si="1896"/>
        <v/>
      </c>
      <c r="XV259" t="str">
        <f t="shared" si="1897"/>
        <v/>
      </c>
      <c r="XW259" t="str">
        <f t="shared" si="1898"/>
        <v/>
      </c>
      <c r="XX259" t="str">
        <f t="shared" si="1899"/>
        <v/>
      </c>
      <c r="XY259" t="str">
        <f t="shared" si="1900"/>
        <v/>
      </c>
      <c r="XZ259" t="str">
        <f t="shared" si="1901"/>
        <v/>
      </c>
      <c r="YA259" t="str">
        <f t="shared" si="1902"/>
        <v/>
      </c>
      <c r="YB259" t="str">
        <f t="shared" si="1903"/>
        <v/>
      </c>
      <c r="YC259" t="str">
        <f t="shared" si="1904"/>
        <v/>
      </c>
      <c r="YD259" t="str">
        <f t="shared" si="1905"/>
        <v/>
      </c>
      <c r="YE259" t="str">
        <f t="shared" si="1906"/>
        <v/>
      </c>
      <c r="YF259" t="str">
        <f t="shared" si="1907"/>
        <v/>
      </c>
      <c r="YG259" t="str">
        <f t="shared" si="1908"/>
        <v/>
      </c>
      <c r="YH259" t="str">
        <f t="shared" si="1909"/>
        <v/>
      </c>
      <c r="YI259" t="str">
        <f t="shared" si="1910"/>
        <v/>
      </c>
      <c r="YJ259" t="str">
        <f t="shared" si="1911"/>
        <v/>
      </c>
      <c r="YK259" t="str">
        <f t="shared" si="1912"/>
        <v/>
      </c>
      <c r="YL259" t="str">
        <f t="shared" si="1913"/>
        <v/>
      </c>
      <c r="YM259" t="str">
        <f t="shared" si="1914"/>
        <v/>
      </c>
      <c r="YN259" t="str">
        <f t="shared" si="1915"/>
        <v/>
      </c>
      <c r="YO259" t="str">
        <f t="shared" si="1916"/>
        <v/>
      </c>
      <c r="YP259" t="str">
        <f t="shared" si="1917"/>
        <v/>
      </c>
      <c r="YQ259" t="str">
        <f t="shared" si="1918"/>
        <v/>
      </c>
      <c r="YR259" t="str">
        <f t="shared" si="1919"/>
        <v/>
      </c>
      <c r="YS259" t="str">
        <f t="shared" si="1920"/>
        <v/>
      </c>
      <c r="YT259" t="str">
        <f t="shared" si="1921"/>
        <v/>
      </c>
      <c r="YU259" t="str">
        <f t="shared" si="1922"/>
        <v/>
      </c>
      <c r="YV259" t="str">
        <f t="shared" si="1923"/>
        <v/>
      </c>
      <c r="YW259" t="str">
        <f t="shared" si="1924"/>
        <v/>
      </c>
      <c r="YX259" t="str">
        <f t="shared" si="1925"/>
        <v/>
      </c>
      <c r="YY259" t="str">
        <f t="shared" si="1926"/>
        <v/>
      </c>
      <c r="YZ259" t="str">
        <f t="shared" si="1927"/>
        <v/>
      </c>
      <c r="ZA259" t="str">
        <f t="shared" si="1928"/>
        <v/>
      </c>
      <c r="ZB259" t="str">
        <f t="shared" si="1929"/>
        <v/>
      </c>
      <c r="ZC259" t="str">
        <f t="shared" si="1930"/>
        <v/>
      </c>
      <c r="ZD259" t="str">
        <f t="shared" si="1931"/>
        <v/>
      </c>
      <c r="ZE259" t="str">
        <f t="shared" si="1932"/>
        <v/>
      </c>
      <c r="ZF259" t="str">
        <f t="shared" si="1933"/>
        <v/>
      </c>
      <c r="ZG259" t="str">
        <f t="shared" si="1934"/>
        <v/>
      </c>
      <c r="ZH259" t="str">
        <f t="shared" si="1935"/>
        <v/>
      </c>
      <c r="ZI259" t="str">
        <f t="shared" si="1936"/>
        <v/>
      </c>
      <c r="ZJ259" t="str">
        <f t="shared" si="1937"/>
        <v/>
      </c>
      <c r="ZK259" t="str">
        <f t="shared" si="1938"/>
        <v/>
      </c>
      <c r="ZL259" t="str">
        <f t="shared" si="1939"/>
        <v/>
      </c>
      <c r="ZM259" t="str">
        <f t="shared" si="1940"/>
        <v/>
      </c>
      <c r="ZN259" t="str">
        <f t="shared" si="1941"/>
        <v/>
      </c>
      <c r="ZO259" t="str">
        <f t="shared" si="1942"/>
        <v/>
      </c>
      <c r="ZP259" t="str">
        <f t="shared" si="1943"/>
        <v/>
      </c>
      <c r="ZQ259" t="str">
        <f t="shared" si="1944"/>
        <v/>
      </c>
      <c r="ZR259" t="str">
        <f t="shared" si="1945"/>
        <v/>
      </c>
      <c r="ZS259" t="str">
        <f t="shared" si="1946"/>
        <v/>
      </c>
      <c r="ZT259" t="str">
        <f t="shared" si="1947"/>
        <v/>
      </c>
      <c r="ZU259" t="str">
        <f t="shared" si="1948"/>
        <v/>
      </c>
      <c r="ZV259" t="str">
        <f t="shared" si="1949"/>
        <v/>
      </c>
      <c r="ZW259" t="str">
        <f t="shared" si="1950"/>
        <v/>
      </c>
      <c r="ZX259" t="str">
        <f t="shared" si="1951"/>
        <v/>
      </c>
      <c r="ZY259" t="str">
        <f t="shared" si="1952"/>
        <v/>
      </c>
      <c r="ZZ259" t="str">
        <f t="shared" si="1953"/>
        <v/>
      </c>
      <c r="AAA259" t="str">
        <f t="shared" si="1954"/>
        <v/>
      </c>
      <c r="AAB259" t="str">
        <f t="shared" si="1955"/>
        <v/>
      </c>
      <c r="AAC259" t="str">
        <f t="shared" si="1956"/>
        <v/>
      </c>
      <c r="AAD259" t="str">
        <f t="shared" si="1957"/>
        <v/>
      </c>
      <c r="AAE259" t="e">
        <f t="shared" ca="1" si="1958"/>
        <v>#N/A</v>
      </c>
      <c r="AAF259" t="e">
        <f t="shared" ca="1" si="1959"/>
        <v>#N/A</v>
      </c>
      <c r="AAG259" t="e">
        <f t="shared" ca="1" si="1960"/>
        <v>#N/A</v>
      </c>
      <c r="AAH259" t="e">
        <f t="shared" ca="1" si="1961"/>
        <v>#N/A</v>
      </c>
      <c r="AAI259" t="e">
        <f t="shared" ca="1" si="1962"/>
        <v>#N/A</v>
      </c>
      <c r="AAJ259" t="e">
        <f t="shared" ca="1" si="1963"/>
        <v>#N/A</v>
      </c>
      <c r="AAK259">
        <f t="shared" si="1966"/>
        <v>0</v>
      </c>
    </row>
    <row r="260" spans="1:713" x14ac:dyDescent="0.35">
      <c r="B260">
        <v>171</v>
      </c>
      <c r="C260" s="8">
        <v>40588.669236111113</v>
      </c>
      <c r="D260" t="s">
        <v>221</v>
      </c>
      <c r="E260" t="s">
        <v>2921</v>
      </c>
      <c r="G260" t="s">
        <v>263</v>
      </c>
      <c r="O260"/>
      <c r="P260"/>
      <c r="Q260"/>
      <c r="R260"/>
      <c r="S260"/>
      <c r="T260"/>
      <c r="U260"/>
      <c r="V260"/>
      <c r="W260"/>
      <c r="Z260" s="10"/>
      <c r="AA260" s="10"/>
      <c r="AB260" s="10"/>
      <c r="AC260" s="10"/>
      <c r="AD260" s="10"/>
      <c r="AE260" s="10"/>
      <c r="AF260" s="10"/>
      <c r="AG260" s="10"/>
      <c r="AH260" s="10"/>
      <c r="CS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c r="EM260" s="10"/>
      <c r="EN260" s="10"/>
      <c r="EO260" s="10"/>
      <c r="EP260" s="10"/>
      <c r="EQ260" s="10"/>
      <c r="ER260" s="10"/>
      <c r="ES260" s="10"/>
      <c r="ET260" s="10"/>
      <c r="EU260" s="10"/>
      <c r="EV260" s="10"/>
      <c r="EW260" s="10"/>
      <c r="EX260" s="10"/>
      <c r="EY260" s="10"/>
      <c r="HQ260" t="str">
        <f t="shared" si="1967"/>
        <v/>
      </c>
      <c r="HR260" t="str">
        <f>IF($HQ260="","",IF($HQ260&lt;=10000,"&lt;£10k",IF(AND($HQ260&gt;10000,$HQ260&lt;=50000),"£10k-£50k",IF(AND($HQ260&gt;50000,$HQ260&lt;=250000),"£50k-£250k",IF(AND($HQ260&gt;250000,$HQ260&lt;=1000000),"£250k-£1m",IF(AND($HQ260&gt;1000000,$HQ260&lt;=5000000),"£1m-£5m",IF($HQ260&gt;5000000,"&gt;£5m")))))))</f>
        <v/>
      </c>
      <c r="HT260" t="str">
        <f t="shared" si="1968"/>
        <v/>
      </c>
      <c r="HU260" t="str">
        <f t="shared" si="1969"/>
        <v/>
      </c>
      <c r="HV260" t="str">
        <f t="shared" si="1970"/>
        <v/>
      </c>
      <c r="HW260" t="str">
        <f t="shared" si="1971"/>
        <v/>
      </c>
      <c r="HX260" t="str">
        <f t="shared" si="1972"/>
        <v/>
      </c>
      <c r="HY260" t="str">
        <f t="shared" si="1973"/>
        <v/>
      </c>
      <c r="HZ260" t="str">
        <f t="shared" si="1974"/>
        <v/>
      </c>
      <c r="IA260" t="str">
        <f t="shared" si="1975"/>
        <v/>
      </c>
      <c r="IB260" t="str">
        <f t="shared" si="1976"/>
        <v/>
      </c>
      <c r="IC260" t="str">
        <f t="shared" si="1977"/>
        <v/>
      </c>
      <c r="ID260" t="str">
        <f t="shared" si="1978"/>
        <v/>
      </c>
      <c r="IE260" t="str">
        <f t="shared" si="1979"/>
        <v/>
      </c>
      <c r="IF260" t="str">
        <f t="shared" si="1980"/>
        <v/>
      </c>
      <c r="IG260" t="str">
        <f t="shared" si="1981"/>
        <v/>
      </c>
      <c r="IH260" t="str">
        <f t="shared" si="1982"/>
        <v/>
      </c>
      <c r="II260" t="str">
        <f t="shared" si="1983"/>
        <v/>
      </c>
      <c r="IJ260" t="str">
        <f t="shared" si="1984"/>
        <v/>
      </c>
      <c r="IK260" t="str">
        <f t="shared" si="1985"/>
        <v/>
      </c>
      <c r="IL260" t="str">
        <f t="shared" si="1986"/>
        <v/>
      </c>
      <c r="IM260" t="str">
        <f t="shared" si="1987"/>
        <v/>
      </c>
      <c r="IN260" t="str">
        <f t="shared" si="1988"/>
        <v/>
      </c>
      <c r="IO260" t="str">
        <f t="shared" si="1989"/>
        <v/>
      </c>
      <c r="IP260" t="str">
        <f t="shared" si="1990"/>
        <v/>
      </c>
      <c r="IQ260" t="str">
        <f t="shared" si="1991"/>
        <v/>
      </c>
      <c r="IR260" t="str">
        <f t="shared" si="1992"/>
        <v/>
      </c>
      <c r="IS260" t="str">
        <f t="shared" si="1993"/>
        <v/>
      </c>
      <c r="IT260" t="str">
        <f t="shared" si="1994"/>
        <v/>
      </c>
      <c r="IU260" t="str">
        <f t="shared" si="1995"/>
        <v/>
      </c>
      <c r="IV260" t="str">
        <f t="shared" si="1996"/>
        <v/>
      </c>
      <c r="IW260" t="str">
        <f t="shared" si="1997"/>
        <v/>
      </c>
      <c r="IX260" t="str">
        <f t="shared" si="1998"/>
        <v/>
      </c>
      <c r="IY260" t="str">
        <f t="shared" si="1999"/>
        <v/>
      </c>
      <c r="IZ260" t="str">
        <f t="shared" si="2000"/>
        <v/>
      </c>
      <c r="JA260" t="str">
        <f t="shared" si="2001"/>
        <v/>
      </c>
      <c r="JB260" t="str">
        <f t="shared" si="2002"/>
        <v/>
      </c>
      <c r="JC260" t="str">
        <f t="shared" si="2003"/>
        <v/>
      </c>
      <c r="JD260" t="str">
        <f t="shared" si="2004"/>
        <v/>
      </c>
      <c r="JE260" t="str">
        <f t="shared" si="2005"/>
        <v/>
      </c>
      <c r="JF260" t="str">
        <f t="shared" si="2006"/>
        <v/>
      </c>
      <c r="JG260" t="str">
        <f t="shared" si="2007"/>
        <v/>
      </c>
      <c r="JH260" t="str">
        <f t="shared" si="2008"/>
        <v/>
      </c>
      <c r="JI260" t="str">
        <f t="shared" si="2009"/>
        <v/>
      </c>
      <c r="JJ260" t="str">
        <f t="shared" si="2010"/>
        <v/>
      </c>
      <c r="JK260" t="str">
        <f t="shared" si="2011"/>
        <v/>
      </c>
      <c r="JL260" t="str">
        <f t="shared" si="2012"/>
        <v/>
      </c>
      <c r="JM260" t="str">
        <f t="shared" si="2013"/>
        <v/>
      </c>
      <c r="JN260" t="str">
        <f t="shared" si="2014"/>
        <v/>
      </c>
      <c r="JO260" t="str">
        <f t="shared" si="2015"/>
        <v/>
      </c>
      <c r="JP260" t="str">
        <f t="shared" si="2016"/>
        <v/>
      </c>
      <c r="JQ260" t="str">
        <f t="shared" si="2017"/>
        <v/>
      </c>
      <c r="JR260" t="str">
        <f t="shared" si="2018"/>
        <v/>
      </c>
      <c r="JS260" t="str">
        <f t="shared" si="2019"/>
        <v/>
      </c>
      <c r="JT260" t="str">
        <f t="shared" si="2020"/>
        <v/>
      </c>
      <c r="JU260" t="str">
        <f t="shared" si="2021"/>
        <v/>
      </c>
      <c r="JV260" t="str">
        <f t="shared" si="2022"/>
        <v/>
      </c>
      <c r="JW260" t="str">
        <f t="shared" si="2023"/>
        <v/>
      </c>
      <c r="JX260" t="str">
        <f t="shared" si="2024"/>
        <v/>
      </c>
      <c r="JY260" t="str">
        <f t="shared" si="2025"/>
        <v/>
      </c>
      <c r="JZ260" t="str">
        <f t="shared" si="2026"/>
        <v/>
      </c>
      <c r="KA260" t="str">
        <f t="shared" si="2027"/>
        <v/>
      </c>
      <c r="KB260" t="str">
        <f t="shared" si="2028"/>
        <v/>
      </c>
      <c r="KC260" t="str">
        <f t="shared" si="2029"/>
        <v/>
      </c>
      <c r="KD260" t="str">
        <f t="shared" si="2030"/>
        <v/>
      </c>
      <c r="KE260" t="str">
        <f t="shared" si="2031"/>
        <v/>
      </c>
      <c r="KF260" t="str">
        <f t="shared" si="2032"/>
        <v/>
      </c>
      <c r="KG260" t="str">
        <f t="shared" si="2033"/>
        <v/>
      </c>
      <c r="KH260" t="str">
        <f t="shared" si="2034"/>
        <v/>
      </c>
      <c r="KI260" t="str">
        <f t="shared" si="2035"/>
        <v/>
      </c>
      <c r="KJ260" t="str">
        <f t="shared" si="2036"/>
        <v/>
      </c>
      <c r="KK260" t="str">
        <f t="shared" si="2037"/>
        <v/>
      </c>
      <c r="KL260" t="str">
        <f t="shared" si="2038"/>
        <v/>
      </c>
      <c r="KM260" t="str">
        <f t="shared" si="2039"/>
        <v/>
      </c>
      <c r="KN260" t="str">
        <f t="shared" si="2040"/>
        <v/>
      </c>
      <c r="KO260" t="str">
        <f t="shared" si="2041"/>
        <v/>
      </c>
      <c r="KP260" t="str">
        <f t="shared" si="2042"/>
        <v/>
      </c>
      <c r="KQ260" t="str">
        <f t="shared" si="2043"/>
        <v/>
      </c>
      <c r="KR260" t="str">
        <f t="shared" si="2044"/>
        <v/>
      </c>
      <c r="KS260" t="str">
        <f t="shared" si="2045"/>
        <v/>
      </c>
      <c r="KT260" t="str">
        <f t="shared" si="2046"/>
        <v/>
      </c>
      <c r="KU260" t="str">
        <f t="shared" si="2047"/>
        <v/>
      </c>
      <c r="KV260" t="str">
        <f t="shared" si="2048"/>
        <v/>
      </c>
      <c r="KW260" t="str">
        <f t="shared" si="2049"/>
        <v/>
      </c>
      <c r="KX260" t="str">
        <f t="shared" si="2050"/>
        <v/>
      </c>
      <c r="KY260" t="str">
        <f t="shared" si="2051"/>
        <v/>
      </c>
      <c r="KZ260" t="str">
        <f t="shared" si="2052"/>
        <v/>
      </c>
      <c r="LA260" t="str">
        <f t="shared" si="2053"/>
        <v/>
      </c>
      <c r="LB260" t="str">
        <f t="shared" si="2054"/>
        <v/>
      </c>
      <c r="LC260" t="str">
        <f t="shared" si="2055"/>
        <v/>
      </c>
      <c r="LD260" t="str">
        <f t="shared" si="2056"/>
        <v/>
      </c>
      <c r="LE260" t="str">
        <f t="shared" si="2057"/>
        <v/>
      </c>
      <c r="LF260" t="str">
        <f t="shared" si="2058"/>
        <v/>
      </c>
      <c r="LG260" t="str">
        <f t="shared" si="2059"/>
        <v/>
      </c>
      <c r="LH260" t="str">
        <f t="shared" si="2060"/>
        <v/>
      </c>
      <c r="LI260" t="str">
        <f t="shared" si="2061"/>
        <v/>
      </c>
      <c r="LJ260" t="str">
        <f t="shared" si="2062"/>
        <v/>
      </c>
      <c r="LK260" t="str">
        <f t="shared" si="2063"/>
        <v/>
      </c>
      <c r="LL260" t="str">
        <f t="shared" si="2064"/>
        <v/>
      </c>
      <c r="LM260" t="str">
        <f t="shared" si="2065"/>
        <v/>
      </c>
      <c r="LN260" t="str">
        <f t="shared" si="2066"/>
        <v/>
      </c>
      <c r="LO260" t="str">
        <f t="shared" si="2067"/>
        <v/>
      </c>
      <c r="LP260" t="str">
        <f t="shared" si="2068"/>
        <v/>
      </c>
      <c r="LQ260" t="str">
        <f t="shared" si="2069"/>
        <v/>
      </c>
      <c r="LR260" t="str">
        <f t="shared" si="2070"/>
        <v/>
      </c>
      <c r="LS260" t="str">
        <f t="shared" si="2071"/>
        <v/>
      </c>
      <c r="LT260" t="str">
        <f t="shared" si="2072"/>
        <v/>
      </c>
      <c r="LU260" t="str">
        <f t="shared" si="2073"/>
        <v/>
      </c>
      <c r="LV260" t="str">
        <f t="shared" si="2074"/>
        <v/>
      </c>
      <c r="LW260" t="str">
        <f t="shared" si="2075"/>
        <v/>
      </c>
      <c r="LX260" t="str">
        <f t="shared" si="2076"/>
        <v/>
      </c>
      <c r="LY260" t="str">
        <f t="shared" si="2077"/>
        <v/>
      </c>
      <c r="LZ260" t="str">
        <f t="shared" si="2078"/>
        <v/>
      </c>
      <c r="MA260" t="str">
        <f t="shared" si="2079"/>
        <v/>
      </c>
      <c r="MB260" t="str">
        <f t="shared" si="2080"/>
        <v/>
      </c>
      <c r="MC260" t="str">
        <f t="shared" si="2081"/>
        <v/>
      </c>
      <c r="MD260" t="str">
        <f t="shared" si="2082"/>
        <v/>
      </c>
      <c r="ME260" t="str">
        <f t="shared" si="2083"/>
        <v/>
      </c>
      <c r="MF260" t="str">
        <f t="shared" si="2084"/>
        <v/>
      </c>
      <c r="MG260" t="str">
        <f t="shared" si="2085"/>
        <v/>
      </c>
      <c r="MH260" t="str">
        <f t="shared" si="2086"/>
        <v/>
      </c>
      <c r="MI260" t="str">
        <f t="shared" si="2087"/>
        <v/>
      </c>
      <c r="MJ260" t="str">
        <f t="shared" si="2088"/>
        <v/>
      </c>
      <c r="MK260" t="str">
        <f t="shared" si="2089"/>
        <v/>
      </c>
      <c r="ML260" t="str">
        <f t="shared" si="2090"/>
        <v/>
      </c>
      <c r="MM260" t="str">
        <f t="shared" si="2091"/>
        <v/>
      </c>
      <c r="MN260" t="str">
        <f t="shared" si="2092"/>
        <v/>
      </c>
      <c r="MO260" t="str">
        <f t="shared" si="2093"/>
        <v/>
      </c>
      <c r="MP260" t="str">
        <f t="shared" si="2094"/>
        <v/>
      </c>
      <c r="MQ260" t="str">
        <f t="shared" si="2095"/>
        <v/>
      </c>
      <c r="MR260" t="str">
        <f t="shared" si="2096"/>
        <v/>
      </c>
      <c r="MS260" t="str">
        <f t="shared" si="2097"/>
        <v/>
      </c>
      <c r="MT260" t="str">
        <f t="shared" si="2098"/>
        <v/>
      </c>
      <c r="MU260" t="str">
        <f t="shared" si="2099"/>
        <v/>
      </c>
      <c r="MV260" t="str">
        <f t="shared" si="2100"/>
        <v/>
      </c>
      <c r="MW260" t="str">
        <f t="shared" si="2101"/>
        <v/>
      </c>
      <c r="MX260" t="str">
        <f t="shared" si="2102"/>
        <v/>
      </c>
      <c r="MY260" t="str">
        <f t="shared" si="2103"/>
        <v/>
      </c>
      <c r="MZ260" t="str">
        <f t="shared" si="2104"/>
        <v/>
      </c>
      <c r="NA260" t="str">
        <f t="shared" si="2105"/>
        <v/>
      </c>
      <c r="NB260" t="str">
        <f t="shared" si="2106"/>
        <v/>
      </c>
      <c r="NC260" t="str">
        <f t="shared" si="2107"/>
        <v/>
      </c>
      <c r="ND260" t="str">
        <f t="shared" si="2108"/>
        <v/>
      </c>
      <c r="NE260" t="str">
        <f t="shared" si="2109"/>
        <v/>
      </c>
      <c r="NF260" t="str">
        <f t="shared" si="2110"/>
        <v/>
      </c>
      <c r="NG260" t="str">
        <f t="shared" si="2111"/>
        <v/>
      </c>
      <c r="NH260" t="str">
        <f t="shared" si="2112"/>
        <v/>
      </c>
      <c r="NI260" t="str">
        <f t="shared" si="2113"/>
        <v/>
      </c>
      <c r="NJ260" t="str">
        <f t="shared" si="2114"/>
        <v/>
      </c>
      <c r="NK260" t="str">
        <f t="shared" si="2115"/>
        <v/>
      </c>
      <c r="NL260" t="str">
        <f t="shared" si="2116"/>
        <v/>
      </c>
      <c r="NM260" t="str">
        <f t="shared" si="2117"/>
        <v/>
      </c>
      <c r="NN260" t="str">
        <f t="shared" si="2118"/>
        <v/>
      </c>
      <c r="NO260" t="str">
        <f t="shared" si="2119"/>
        <v/>
      </c>
      <c r="NP260" t="str">
        <f t="shared" si="2120"/>
        <v/>
      </c>
      <c r="NQ260" t="str">
        <f t="shared" si="2121"/>
        <v/>
      </c>
      <c r="NR260" t="str">
        <f t="shared" si="2122"/>
        <v/>
      </c>
      <c r="NS260" t="str">
        <f t="shared" si="2123"/>
        <v/>
      </c>
      <c r="NT260" t="str">
        <f t="shared" si="2124"/>
        <v/>
      </c>
      <c r="NU260" t="str">
        <f t="shared" si="2125"/>
        <v/>
      </c>
      <c r="NV260" t="str">
        <f t="shared" si="2126"/>
        <v/>
      </c>
      <c r="NW260" t="str">
        <f t="shared" si="2127"/>
        <v/>
      </c>
      <c r="NX260" t="str">
        <f t="shared" si="2128"/>
        <v/>
      </c>
      <c r="NY260" t="str">
        <f t="shared" si="2129"/>
        <v/>
      </c>
      <c r="NZ260" t="str">
        <f t="shared" si="2130"/>
        <v/>
      </c>
      <c r="OA260" t="str">
        <f t="shared" si="2131"/>
        <v/>
      </c>
      <c r="OB260" t="str">
        <f t="shared" si="2132"/>
        <v/>
      </c>
      <c r="OC260" t="str">
        <f t="shared" si="2133"/>
        <v/>
      </c>
      <c r="OD260" t="str">
        <f t="shared" si="2134"/>
        <v/>
      </c>
      <c r="OE260" t="str">
        <f t="shared" si="2135"/>
        <v/>
      </c>
      <c r="OF260" t="str">
        <f t="shared" si="2136"/>
        <v/>
      </c>
      <c r="OG260" t="str">
        <f t="shared" si="2137"/>
        <v/>
      </c>
      <c r="OH260" t="str">
        <f t="shared" si="2138"/>
        <v/>
      </c>
      <c r="OI260" t="str">
        <f t="shared" si="2139"/>
        <v/>
      </c>
      <c r="OJ260" t="str">
        <f t="shared" si="2140"/>
        <v/>
      </c>
      <c r="OK260" t="str">
        <f t="shared" si="2141"/>
        <v/>
      </c>
      <c r="OL260" t="str">
        <f t="shared" si="2142"/>
        <v/>
      </c>
      <c r="OM260" t="str">
        <f t="shared" si="2143"/>
        <v/>
      </c>
      <c r="ON260" t="str">
        <f t="shared" si="2144"/>
        <v/>
      </c>
      <c r="OO260" t="str">
        <f t="shared" si="2145"/>
        <v/>
      </c>
      <c r="OP260" t="str">
        <f t="shared" si="2146"/>
        <v/>
      </c>
      <c r="OQ260" t="str">
        <f t="shared" si="2147"/>
        <v/>
      </c>
      <c r="OR260" t="str">
        <f t="shared" si="2148"/>
        <v/>
      </c>
      <c r="OS260" t="str">
        <f t="shared" si="2149"/>
        <v/>
      </c>
      <c r="OT260" t="str">
        <f t="shared" si="2150"/>
        <v/>
      </c>
      <c r="OU260" t="str">
        <f t="shared" si="2151"/>
        <v/>
      </c>
      <c r="OV260" t="str">
        <f t="shared" si="2152"/>
        <v/>
      </c>
      <c r="OW260" t="str">
        <f t="shared" si="2153"/>
        <v/>
      </c>
      <c r="OX260" t="str">
        <f t="shared" si="2154"/>
        <v/>
      </c>
      <c r="OY260" t="str">
        <f t="shared" si="2155"/>
        <v/>
      </c>
      <c r="OZ260" t="str">
        <f t="shared" si="2156"/>
        <v/>
      </c>
      <c r="PA260" t="str">
        <f t="shared" si="2157"/>
        <v/>
      </c>
      <c r="PB260" t="str">
        <f t="shared" si="2158"/>
        <v/>
      </c>
      <c r="PC260" t="str">
        <f t="shared" si="2159"/>
        <v/>
      </c>
      <c r="PD260" t="str">
        <f t="shared" si="2160"/>
        <v/>
      </c>
      <c r="PE260" t="str">
        <f t="shared" si="2161"/>
        <v/>
      </c>
      <c r="PF260" t="str">
        <f t="shared" si="2162"/>
        <v/>
      </c>
      <c r="PG260" t="str">
        <f t="shared" si="2163"/>
        <v/>
      </c>
      <c r="PH260" t="str">
        <f t="shared" si="2164"/>
        <v/>
      </c>
      <c r="PI260" t="str">
        <f t="shared" si="2165"/>
        <v/>
      </c>
      <c r="PJ260" t="str">
        <f t="shared" si="2166"/>
        <v/>
      </c>
      <c r="PK260" t="str">
        <f t="shared" si="2167"/>
        <v/>
      </c>
      <c r="PL260" t="str">
        <f t="shared" si="2168"/>
        <v/>
      </c>
      <c r="PM260" t="str">
        <f t="shared" si="2169"/>
        <v/>
      </c>
      <c r="PN260" t="str">
        <f t="shared" si="2170"/>
        <v/>
      </c>
      <c r="PO260" t="str">
        <f t="shared" si="2171"/>
        <v/>
      </c>
      <c r="PP260" t="str">
        <f t="shared" si="2172"/>
        <v/>
      </c>
      <c r="PQ260" t="str">
        <f t="shared" si="2173"/>
        <v/>
      </c>
      <c r="PR260" t="str">
        <f t="shared" si="2174"/>
        <v/>
      </c>
      <c r="PS260" t="str">
        <f t="shared" si="2175"/>
        <v/>
      </c>
      <c r="PT260" t="str">
        <f t="shared" si="2176"/>
        <v/>
      </c>
      <c r="PU260" t="str">
        <f t="shared" si="2177"/>
        <v/>
      </c>
      <c r="PV260" t="str">
        <f t="shared" si="2178"/>
        <v/>
      </c>
      <c r="PW260" t="str">
        <f t="shared" si="2179"/>
        <v/>
      </c>
      <c r="PX260" t="str">
        <f t="shared" si="2180"/>
        <v/>
      </c>
      <c r="PY260" t="str">
        <f t="shared" si="2181"/>
        <v/>
      </c>
      <c r="PZ260" t="str">
        <f t="shared" si="2182"/>
        <v/>
      </c>
      <c r="QA260" t="str">
        <f t="shared" si="2183"/>
        <v/>
      </c>
      <c r="QB260" t="str">
        <f t="shared" si="2184"/>
        <v/>
      </c>
      <c r="QC260" t="str">
        <f t="shared" si="2185"/>
        <v/>
      </c>
      <c r="QD260" t="str">
        <f t="shared" si="2186"/>
        <v/>
      </c>
      <c r="QE260" t="str">
        <f t="shared" si="2187"/>
        <v/>
      </c>
      <c r="QF260" t="str">
        <f t="shared" si="2188"/>
        <v/>
      </c>
      <c r="QG260" t="str">
        <f t="shared" si="2189"/>
        <v/>
      </c>
      <c r="QH260" t="str">
        <f t="shared" si="2190"/>
        <v/>
      </c>
      <c r="QI260" t="str">
        <f t="shared" si="2191"/>
        <v/>
      </c>
      <c r="QJ260" t="str">
        <f t="shared" si="2192"/>
        <v/>
      </c>
      <c r="QK260" t="str">
        <f t="shared" si="2193"/>
        <v/>
      </c>
      <c r="QL260" t="str">
        <f t="shared" si="2194"/>
        <v/>
      </c>
      <c r="QM260" t="str">
        <f t="shared" si="2195"/>
        <v/>
      </c>
      <c r="QN260" t="str">
        <f t="shared" si="2196"/>
        <v/>
      </c>
      <c r="QO260" t="str">
        <f t="shared" si="2197"/>
        <v/>
      </c>
      <c r="QP260" t="str">
        <f t="shared" si="2198"/>
        <v/>
      </c>
      <c r="QQ260" t="str">
        <f t="shared" si="2199"/>
        <v/>
      </c>
      <c r="QR260" t="str">
        <f t="shared" si="2200"/>
        <v/>
      </c>
      <c r="QS260" t="str">
        <f t="shared" si="2201"/>
        <v/>
      </c>
      <c r="QT260" t="str">
        <f t="shared" si="2202"/>
        <v/>
      </c>
      <c r="QU260" t="str">
        <f t="shared" si="2203"/>
        <v/>
      </c>
      <c r="QV260" t="str">
        <f t="shared" si="2204"/>
        <v/>
      </c>
      <c r="QW260" t="str">
        <f t="shared" si="2205"/>
        <v/>
      </c>
      <c r="QX260" t="str">
        <f t="shared" si="2206"/>
        <v/>
      </c>
      <c r="QY260" t="str">
        <f t="shared" si="2207"/>
        <v/>
      </c>
      <c r="QZ260" t="str">
        <f t="shared" si="2208"/>
        <v/>
      </c>
      <c r="RA260" t="str">
        <f t="shared" si="2209"/>
        <v/>
      </c>
      <c r="RB260" t="str">
        <f t="shared" si="2210"/>
        <v/>
      </c>
      <c r="RC260" t="str">
        <f t="shared" si="2211"/>
        <v/>
      </c>
      <c r="RD260" t="str">
        <f t="shared" si="2212"/>
        <v/>
      </c>
      <c r="RE260" t="str">
        <f t="shared" si="2213"/>
        <v/>
      </c>
      <c r="RF260" t="str">
        <f t="shared" si="2214"/>
        <v/>
      </c>
      <c r="RG260" t="str">
        <f t="shared" si="2215"/>
        <v/>
      </c>
      <c r="RH260" t="str">
        <f t="shared" si="2216"/>
        <v/>
      </c>
      <c r="RI260" t="str">
        <f t="shared" si="2217"/>
        <v/>
      </c>
      <c r="RJ260" t="str">
        <f t="shared" si="2218"/>
        <v/>
      </c>
      <c r="RK260" t="str">
        <f t="shared" si="2219"/>
        <v/>
      </c>
      <c r="RL260" t="str">
        <f t="shared" si="2220"/>
        <v/>
      </c>
      <c r="RM260" t="str">
        <f t="shared" si="2221"/>
        <v/>
      </c>
      <c r="RN260" t="str">
        <f t="shared" si="2222"/>
        <v/>
      </c>
      <c r="RO260" t="str">
        <f t="shared" si="2223"/>
        <v/>
      </c>
      <c r="RP260" t="str">
        <f t="shared" si="2224"/>
        <v/>
      </c>
      <c r="RQ260" t="str">
        <f t="shared" si="2225"/>
        <v/>
      </c>
      <c r="RR260" t="str">
        <f t="shared" si="2226"/>
        <v/>
      </c>
      <c r="RS260" t="str">
        <f t="shared" si="2227"/>
        <v/>
      </c>
      <c r="RT260" t="str">
        <f t="shared" si="2228"/>
        <v/>
      </c>
      <c r="RU260" t="str">
        <f t="shared" si="2229"/>
        <v/>
      </c>
      <c r="RV260" t="str">
        <f t="shared" si="2230"/>
        <v/>
      </c>
      <c r="RW260" t="str">
        <f t="shared" si="2231"/>
        <v/>
      </c>
      <c r="RX260" t="str">
        <f t="shared" si="2232"/>
        <v/>
      </c>
      <c r="RY260" t="str">
        <f t="shared" si="2233"/>
        <v/>
      </c>
      <c r="RZ260" t="str">
        <f t="shared" si="2234"/>
        <v/>
      </c>
      <c r="SA260" t="str">
        <f t="shared" si="2235"/>
        <v/>
      </c>
      <c r="SB260" t="str">
        <f t="shared" si="2236"/>
        <v/>
      </c>
      <c r="SC260" t="str">
        <f t="shared" si="2237"/>
        <v/>
      </c>
      <c r="SD260" t="str">
        <f t="shared" si="2238"/>
        <v/>
      </c>
      <c r="SE260" t="str">
        <f t="shared" si="2239"/>
        <v/>
      </c>
      <c r="SF260" t="str">
        <f t="shared" si="2240"/>
        <v/>
      </c>
      <c r="SG260" t="str">
        <f t="shared" si="2241"/>
        <v/>
      </c>
      <c r="SH260" t="str">
        <f t="shared" si="2242"/>
        <v/>
      </c>
      <c r="SI260" t="str">
        <f t="shared" si="2243"/>
        <v/>
      </c>
      <c r="SJ260" t="str">
        <f t="shared" si="2244"/>
        <v/>
      </c>
      <c r="SK260" t="str">
        <f t="shared" si="2245"/>
        <v/>
      </c>
      <c r="SL260" t="str">
        <f t="shared" si="2246"/>
        <v/>
      </c>
      <c r="SM260" t="str">
        <f t="shared" si="2247"/>
        <v/>
      </c>
      <c r="SN260" t="str">
        <f t="shared" si="2248"/>
        <v/>
      </c>
      <c r="SO260" t="str">
        <f t="shared" si="2249"/>
        <v/>
      </c>
      <c r="SP260" t="str">
        <f t="shared" si="2250"/>
        <v/>
      </c>
      <c r="SQ260" t="str">
        <f t="shared" si="2251"/>
        <v/>
      </c>
      <c r="SR260" t="str">
        <f t="shared" si="2252"/>
        <v/>
      </c>
      <c r="SS260">
        <f t="shared" si="2253"/>
        <v>0</v>
      </c>
      <c r="ST260">
        <f t="shared" si="2254"/>
        <v>0</v>
      </c>
      <c r="SU260">
        <f t="shared" si="2255"/>
        <v>0</v>
      </c>
      <c r="SV260">
        <f t="shared" si="2256"/>
        <v>0</v>
      </c>
      <c r="SW260">
        <f t="shared" si="2257"/>
        <v>0</v>
      </c>
      <c r="SX260">
        <f t="shared" si="2258"/>
        <v>0</v>
      </c>
      <c r="SY260">
        <f t="shared" si="2259"/>
        <v>0</v>
      </c>
      <c r="SZ260">
        <f t="shared" si="2260"/>
        <v>0</v>
      </c>
      <c r="TA260">
        <f t="shared" si="2261"/>
        <v>0</v>
      </c>
      <c r="TB260">
        <f t="shared" si="2262"/>
        <v>0</v>
      </c>
      <c r="TC260">
        <f t="shared" si="2263"/>
        <v>0</v>
      </c>
      <c r="TD260">
        <f t="shared" si="2264"/>
        <v>0</v>
      </c>
      <c r="TE260">
        <f t="shared" si="2265"/>
        <v>0</v>
      </c>
      <c r="TF260">
        <f t="shared" si="2266"/>
        <v>0</v>
      </c>
      <c r="TG260">
        <f t="shared" si="2267"/>
        <v>0</v>
      </c>
      <c r="TH260">
        <f t="shared" si="2268"/>
        <v>0</v>
      </c>
      <c r="TI260">
        <f t="shared" si="2269"/>
        <v>0</v>
      </c>
      <c r="TJ260">
        <f t="shared" si="2270"/>
        <v>0</v>
      </c>
      <c r="TK260">
        <f t="shared" si="2271"/>
        <v>0</v>
      </c>
      <c r="TL260">
        <f t="shared" si="2272"/>
        <v>0</v>
      </c>
      <c r="TM260">
        <f t="shared" si="2273"/>
        <v>0</v>
      </c>
      <c r="TN260">
        <f t="shared" si="2274"/>
        <v>0</v>
      </c>
      <c r="TO260">
        <f t="shared" si="2275"/>
        <v>0</v>
      </c>
      <c r="TP260">
        <f t="shared" si="2276"/>
        <v>0</v>
      </c>
      <c r="TQ260">
        <f t="shared" si="2277"/>
        <v>0</v>
      </c>
      <c r="TR260">
        <f t="shared" si="2278"/>
        <v>0</v>
      </c>
      <c r="TS260">
        <f t="shared" si="2279"/>
        <v>0</v>
      </c>
      <c r="TT260">
        <f t="shared" si="2280"/>
        <v>0</v>
      </c>
      <c r="TU260">
        <f t="shared" si="2281"/>
        <v>0</v>
      </c>
      <c r="TV260">
        <f t="shared" si="2282"/>
        <v>0</v>
      </c>
      <c r="TW260">
        <f t="shared" si="2283"/>
        <v>0</v>
      </c>
      <c r="TX260">
        <f t="shared" si="2284"/>
        <v>0</v>
      </c>
      <c r="TY260">
        <f t="shared" si="2285"/>
        <v>0</v>
      </c>
      <c r="TZ260">
        <f t="shared" si="2286"/>
        <v>0</v>
      </c>
      <c r="UA260">
        <f t="shared" si="2287"/>
        <v>0</v>
      </c>
      <c r="UB260">
        <f t="shared" si="2288"/>
        <v>0</v>
      </c>
      <c r="UC260">
        <f t="shared" si="2289"/>
        <v>0</v>
      </c>
      <c r="UD260">
        <f t="shared" si="2290"/>
        <v>0</v>
      </c>
      <c r="UE260">
        <f t="shared" si="2291"/>
        <v>0</v>
      </c>
      <c r="UF260">
        <f t="shared" si="2292"/>
        <v>0</v>
      </c>
      <c r="UG260">
        <f t="shared" si="2293"/>
        <v>0</v>
      </c>
      <c r="UH260">
        <f t="shared" si="2294"/>
        <v>0</v>
      </c>
      <c r="UI260">
        <f t="shared" si="2295"/>
        <v>0</v>
      </c>
      <c r="UJ260">
        <f t="shared" si="2296"/>
        <v>0</v>
      </c>
      <c r="UK260">
        <f t="shared" si="2297"/>
        <v>0</v>
      </c>
      <c r="UL260">
        <f t="shared" si="2298"/>
        <v>0</v>
      </c>
      <c r="UM260">
        <f t="shared" si="2299"/>
        <v>0</v>
      </c>
      <c r="UN260">
        <f t="shared" si="2300"/>
        <v>0</v>
      </c>
      <c r="UO260">
        <f t="shared" si="2301"/>
        <v>0</v>
      </c>
      <c r="UP260">
        <f t="shared" si="2302"/>
        <v>0</v>
      </c>
      <c r="UQ260">
        <f t="shared" si="2303"/>
        <v>0</v>
      </c>
      <c r="UR260">
        <f t="shared" si="2304"/>
        <v>0</v>
      </c>
      <c r="US260">
        <f t="shared" si="2305"/>
        <v>0</v>
      </c>
      <c r="UT260">
        <f t="shared" si="2306"/>
        <v>0</v>
      </c>
      <c r="UU260">
        <f t="shared" si="2307"/>
        <v>0</v>
      </c>
      <c r="UV260">
        <f t="shared" si="2308"/>
        <v>0</v>
      </c>
      <c r="UW260">
        <f t="shared" si="2309"/>
        <v>0</v>
      </c>
      <c r="UX260">
        <f t="shared" si="2310"/>
        <v>0</v>
      </c>
      <c r="UY260">
        <f t="shared" si="2311"/>
        <v>0</v>
      </c>
      <c r="UZ260">
        <f t="shared" si="2312"/>
        <v>0</v>
      </c>
      <c r="VA260">
        <f t="shared" si="2313"/>
        <v>0</v>
      </c>
      <c r="VB260">
        <f t="shared" si="2314"/>
        <v>0</v>
      </c>
      <c r="VC260">
        <f t="shared" si="2315"/>
        <v>0</v>
      </c>
      <c r="VD260">
        <f t="shared" si="2316"/>
        <v>0</v>
      </c>
      <c r="VE260">
        <f t="shared" si="2317"/>
        <v>0</v>
      </c>
      <c r="VF260">
        <f t="shared" si="2318"/>
        <v>0</v>
      </c>
      <c r="VG260">
        <f t="shared" si="2319"/>
        <v>0</v>
      </c>
      <c r="VH260">
        <f t="shared" si="2320"/>
        <v>0</v>
      </c>
      <c r="VI260">
        <f t="shared" si="2321"/>
        <v>0</v>
      </c>
      <c r="VJ260">
        <f t="shared" si="2322"/>
        <v>0</v>
      </c>
      <c r="VK260">
        <f t="shared" si="2323"/>
        <v>0</v>
      </c>
      <c r="VL260">
        <f t="shared" si="2324"/>
        <v>0</v>
      </c>
      <c r="VM260">
        <f t="shared" si="2325"/>
        <v>0</v>
      </c>
      <c r="VN260">
        <f t="shared" si="2326"/>
        <v>0</v>
      </c>
      <c r="VO260" t="str">
        <f t="shared" ref="VO260:VX261" si="2327">IF(SUM($CR260:$EY260)&gt;0,IF(CR260=MAX($CR260:$EY260),1,0),"")</f>
        <v/>
      </c>
      <c r="VP260" t="str">
        <f t="shared" si="2327"/>
        <v/>
      </c>
      <c r="VQ260" t="str">
        <f t="shared" si="2327"/>
        <v/>
      </c>
      <c r="VR260" t="str">
        <f t="shared" si="2327"/>
        <v/>
      </c>
      <c r="VS260" t="str">
        <f t="shared" si="2327"/>
        <v/>
      </c>
      <c r="VT260" t="str">
        <f t="shared" si="2327"/>
        <v/>
      </c>
      <c r="VU260" t="str">
        <f t="shared" si="2327"/>
        <v/>
      </c>
      <c r="VV260" t="str">
        <f t="shared" si="2327"/>
        <v/>
      </c>
      <c r="VW260" t="str">
        <f t="shared" si="2327"/>
        <v/>
      </c>
      <c r="VX260" t="str">
        <f t="shared" si="2327"/>
        <v/>
      </c>
      <c r="VY260" t="str">
        <f t="shared" ref="VY260:WH261" si="2328">IF(SUM($CR260:$EY260)&gt;0,IF(DB260=MAX($CR260:$EY260),1,0),"")</f>
        <v/>
      </c>
      <c r="VZ260" t="str">
        <f t="shared" si="2328"/>
        <v/>
      </c>
      <c r="WA260" t="str">
        <f t="shared" si="2328"/>
        <v/>
      </c>
      <c r="WB260" t="str">
        <f t="shared" si="2328"/>
        <v/>
      </c>
      <c r="WC260" t="str">
        <f t="shared" si="2328"/>
        <v/>
      </c>
      <c r="WD260" t="str">
        <f t="shared" si="2328"/>
        <v/>
      </c>
      <c r="WE260" t="str">
        <f t="shared" si="2328"/>
        <v/>
      </c>
      <c r="WF260" t="str">
        <f t="shared" si="2328"/>
        <v/>
      </c>
      <c r="WG260" t="str">
        <f t="shared" si="2328"/>
        <v/>
      </c>
      <c r="WH260" t="str">
        <f t="shared" si="2328"/>
        <v/>
      </c>
      <c r="WI260" t="str">
        <f t="shared" ref="WI260:WR261" si="2329">IF(SUM($CR260:$EY260)&gt;0,IF(DL260=MAX($CR260:$EY260),1,0),"")</f>
        <v/>
      </c>
      <c r="WJ260" t="str">
        <f t="shared" si="2329"/>
        <v/>
      </c>
      <c r="WK260" t="str">
        <f t="shared" si="2329"/>
        <v/>
      </c>
      <c r="WL260" t="str">
        <f t="shared" si="2329"/>
        <v/>
      </c>
      <c r="WM260" t="str">
        <f t="shared" si="2329"/>
        <v/>
      </c>
      <c r="WN260" t="str">
        <f t="shared" si="2329"/>
        <v/>
      </c>
      <c r="WO260" t="str">
        <f t="shared" si="2329"/>
        <v/>
      </c>
      <c r="WP260" t="str">
        <f t="shared" si="2329"/>
        <v/>
      </c>
      <c r="WQ260" t="str">
        <f t="shared" si="2329"/>
        <v/>
      </c>
      <c r="WR260" t="str">
        <f t="shared" si="2329"/>
        <v/>
      </c>
      <c r="WS260" t="str">
        <f t="shared" ref="WS260:XB261" si="2330">IF(SUM($CR260:$EY260)&gt;0,IF(DV260=MAX($CR260:$EY260),1,0),"")</f>
        <v/>
      </c>
      <c r="WT260" t="str">
        <f t="shared" si="2330"/>
        <v/>
      </c>
      <c r="WU260" t="str">
        <f t="shared" si="2330"/>
        <v/>
      </c>
      <c r="WV260" t="str">
        <f t="shared" si="2330"/>
        <v/>
      </c>
      <c r="WW260" t="str">
        <f t="shared" si="2330"/>
        <v/>
      </c>
      <c r="WX260" t="str">
        <f t="shared" si="2330"/>
        <v/>
      </c>
      <c r="WY260" t="str">
        <f t="shared" si="2330"/>
        <v/>
      </c>
      <c r="WZ260" t="str">
        <f t="shared" si="2330"/>
        <v/>
      </c>
      <c r="XA260" t="str">
        <f t="shared" si="2330"/>
        <v/>
      </c>
      <c r="XB260" t="str">
        <f t="shared" si="2330"/>
        <v/>
      </c>
      <c r="XC260" t="str">
        <f t="shared" ref="XC260:XL261" si="2331">IF(SUM($CR260:$EY260)&gt;0,IF(EF260=MAX($CR260:$EY260),1,0),"")</f>
        <v/>
      </c>
      <c r="XD260" t="str">
        <f t="shared" si="2331"/>
        <v/>
      </c>
      <c r="XE260" t="str">
        <f t="shared" si="2331"/>
        <v/>
      </c>
      <c r="XF260" t="str">
        <f t="shared" si="2331"/>
        <v/>
      </c>
      <c r="XG260" t="str">
        <f t="shared" si="2331"/>
        <v/>
      </c>
      <c r="XH260" t="str">
        <f t="shared" si="2331"/>
        <v/>
      </c>
      <c r="XI260" t="str">
        <f t="shared" si="2331"/>
        <v/>
      </c>
      <c r="XJ260" t="str">
        <f t="shared" si="2331"/>
        <v/>
      </c>
      <c r="XK260" t="str">
        <f t="shared" si="2331"/>
        <v/>
      </c>
      <c r="XL260" t="str">
        <f t="shared" si="2331"/>
        <v/>
      </c>
      <c r="XM260" t="str">
        <f t="shared" ref="XM260:XV261" si="2332">IF(SUM($CR260:$EY260)&gt;0,IF(EP260=MAX($CR260:$EY260),1,0),"")</f>
        <v/>
      </c>
      <c r="XN260" t="str">
        <f t="shared" si="2332"/>
        <v/>
      </c>
      <c r="XO260" t="str">
        <f t="shared" si="2332"/>
        <v/>
      </c>
      <c r="XP260" t="str">
        <f t="shared" si="2332"/>
        <v/>
      </c>
      <c r="XQ260" t="str">
        <f t="shared" si="2332"/>
        <v/>
      </c>
      <c r="XR260" t="str">
        <f t="shared" si="2332"/>
        <v/>
      </c>
      <c r="XS260" t="str">
        <f t="shared" si="2332"/>
        <v/>
      </c>
      <c r="XT260" t="str">
        <f t="shared" si="2332"/>
        <v/>
      </c>
      <c r="XU260" t="str">
        <f t="shared" si="2332"/>
        <v/>
      </c>
      <c r="XV260" t="str">
        <f t="shared" si="2332"/>
        <v/>
      </c>
      <c r="XW260" s="4"/>
      <c r="XX260" s="4"/>
      <c r="XY260" s="4"/>
      <c r="XZ260" s="4"/>
      <c r="YA260" t="str">
        <f t="shared" ref="YA260:ZF260" si="2333">IF(SUM($CR260:$EY260)&gt;0,IF(CV260=MAX($CR260:$EY260),$EZ260,0),"")</f>
        <v/>
      </c>
      <c r="YB260" t="str">
        <f t="shared" si="2333"/>
        <v/>
      </c>
      <c r="YC260" t="str">
        <f t="shared" si="2333"/>
        <v/>
      </c>
      <c r="YD260" t="str">
        <f t="shared" si="2333"/>
        <v/>
      </c>
      <c r="YE260" t="str">
        <f t="shared" si="2333"/>
        <v/>
      </c>
      <c r="YF260" t="str">
        <f t="shared" si="2333"/>
        <v/>
      </c>
      <c r="YG260" t="str">
        <f t="shared" si="2333"/>
        <v/>
      </c>
      <c r="YH260" t="str">
        <f t="shared" si="2333"/>
        <v/>
      </c>
      <c r="YI260" t="str">
        <f t="shared" si="2333"/>
        <v/>
      </c>
      <c r="YJ260" t="str">
        <f t="shared" si="2333"/>
        <v/>
      </c>
      <c r="YK260" t="str">
        <f t="shared" si="2333"/>
        <v/>
      </c>
      <c r="YL260" t="str">
        <f t="shared" si="2333"/>
        <v/>
      </c>
      <c r="YM260" t="str">
        <f t="shared" si="2333"/>
        <v/>
      </c>
      <c r="YN260" t="str">
        <f t="shared" si="2333"/>
        <v/>
      </c>
      <c r="YO260" t="str">
        <f t="shared" si="2333"/>
        <v/>
      </c>
      <c r="YP260" t="str">
        <f t="shared" si="2333"/>
        <v/>
      </c>
      <c r="YQ260" t="str">
        <f t="shared" si="2333"/>
        <v/>
      </c>
      <c r="YR260" t="str">
        <f t="shared" si="2333"/>
        <v/>
      </c>
      <c r="YS260" t="str">
        <f t="shared" si="2333"/>
        <v/>
      </c>
      <c r="YT260" t="str">
        <f t="shared" si="2333"/>
        <v/>
      </c>
      <c r="YU260" t="str">
        <f t="shared" si="2333"/>
        <v/>
      </c>
      <c r="YV260" t="str">
        <f t="shared" si="2333"/>
        <v/>
      </c>
      <c r="YW260" t="str">
        <f t="shared" si="2333"/>
        <v/>
      </c>
      <c r="YX260" t="str">
        <f t="shared" si="2333"/>
        <v/>
      </c>
      <c r="YY260" t="str">
        <f t="shared" si="2333"/>
        <v/>
      </c>
      <c r="YZ260" t="str">
        <f t="shared" si="2333"/>
        <v/>
      </c>
      <c r="ZA260" t="str">
        <f t="shared" si="2333"/>
        <v/>
      </c>
      <c r="ZB260" t="str">
        <f t="shared" si="2333"/>
        <v/>
      </c>
      <c r="ZC260" t="str">
        <f t="shared" si="2333"/>
        <v/>
      </c>
      <c r="ZD260" t="str">
        <f t="shared" si="2333"/>
        <v/>
      </c>
      <c r="ZE260" t="str">
        <f t="shared" si="2333"/>
        <v/>
      </c>
      <c r="ZF260" t="str">
        <f t="shared" si="2333"/>
        <v/>
      </c>
      <c r="ZG260" t="str">
        <f t="shared" ref="ZG260:AAL260" si="2334">IF(SUM($CR260:$EY260)&gt;0,IF(EB260=MAX($CR260:$EY260),$EZ260,0),"")</f>
        <v/>
      </c>
      <c r="ZH260" t="str">
        <f t="shared" si="2334"/>
        <v/>
      </c>
      <c r="ZI260" t="str">
        <f t="shared" si="2334"/>
        <v/>
      </c>
      <c r="ZJ260" t="str">
        <f t="shared" si="2334"/>
        <v/>
      </c>
      <c r="ZK260" t="str">
        <f t="shared" si="2334"/>
        <v/>
      </c>
      <c r="ZL260" t="str">
        <f t="shared" si="2334"/>
        <v/>
      </c>
      <c r="ZM260" t="str">
        <f t="shared" si="2334"/>
        <v/>
      </c>
      <c r="ZN260" t="str">
        <f t="shared" si="2334"/>
        <v/>
      </c>
      <c r="ZO260" t="str">
        <f t="shared" si="2334"/>
        <v/>
      </c>
      <c r="ZP260" t="str">
        <f t="shared" si="2334"/>
        <v/>
      </c>
      <c r="ZQ260" t="str">
        <f t="shared" si="2334"/>
        <v/>
      </c>
      <c r="ZR260" t="str">
        <f t="shared" si="2334"/>
        <v/>
      </c>
      <c r="ZS260" t="str">
        <f t="shared" si="2334"/>
        <v/>
      </c>
      <c r="ZT260" t="str">
        <f t="shared" si="2334"/>
        <v/>
      </c>
      <c r="ZU260" t="str">
        <f t="shared" si="2334"/>
        <v/>
      </c>
      <c r="ZV260" t="str">
        <f t="shared" si="2334"/>
        <v/>
      </c>
      <c r="ZW260" t="str">
        <f t="shared" si="2334"/>
        <v/>
      </c>
      <c r="ZX260" t="str">
        <f t="shared" si="2334"/>
        <v/>
      </c>
      <c r="ZY260" t="str">
        <f t="shared" si="2334"/>
        <v/>
      </c>
      <c r="ZZ260" t="str">
        <f t="shared" si="2334"/>
        <v/>
      </c>
      <c r="AAA260" t="str">
        <f t="shared" si="2334"/>
        <v/>
      </c>
      <c r="AAB260" t="str">
        <f t="shared" si="2334"/>
        <v/>
      </c>
      <c r="AAC260" t="str">
        <f t="shared" si="2334"/>
        <v/>
      </c>
      <c r="AAD260" t="str">
        <f t="shared" si="2334"/>
        <v/>
      </c>
    </row>
    <row r="261" spans="1:713" x14ac:dyDescent="0.35">
      <c r="B261">
        <v>530</v>
      </c>
      <c r="C261" s="8">
        <v>40602.454652777778</v>
      </c>
      <c r="D261" t="s">
        <v>221</v>
      </c>
      <c r="E261" t="s">
        <v>2922</v>
      </c>
      <c r="G261" t="s">
        <v>2411</v>
      </c>
      <c r="O261"/>
      <c r="P261"/>
      <c r="Q261"/>
      <c r="R261"/>
      <c r="S261"/>
      <c r="T261"/>
      <c r="U261"/>
      <c r="V261"/>
      <c r="W261"/>
      <c r="Z261" s="10"/>
      <c r="AA261" s="10"/>
      <c r="AB261" s="10"/>
      <c r="AC261" s="10"/>
      <c r="AD261" s="10"/>
      <c r="AE261" s="10"/>
      <c r="AF261" s="10"/>
      <c r="AG261" s="10"/>
      <c r="AH261" s="10"/>
      <c r="HQ261" t="str">
        <f t="shared" si="1967"/>
        <v/>
      </c>
      <c r="HR261" t="str">
        <f>IF($HQ261="","",IF($HQ261&lt;=10000,"&lt;£10k",IF(AND($HQ261&gt;10000,$HQ261&lt;=50000),"£10k-£50k",IF(AND($HQ261&gt;50000,$HQ261&lt;=250000),"£50k-£250k",IF(AND($HQ261&gt;250000,$HQ261&lt;=1000000),"£250k-£1m",IF(AND($HQ261&gt;1000000,$HQ261&lt;=5000000),"£1m-£5m",IF($HQ261&gt;5000000,"&gt;£5m")))))))</f>
        <v/>
      </c>
      <c r="HT261" t="str">
        <f t="shared" si="1968"/>
        <v/>
      </c>
      <c r="HU261" t="str">
        <f t="shared" si="1969"/>
        <v/>
      </c>
      <c r="HV261" t="str">
        <f t="shared" si="1970"/>
        <v/>
      </c>
      <c r="HW261" t="str">
        <f t="shared" si="1971"/>
        <v/>
      </c>
      <c r="HX261" t="str">
        <f t="shared" si="1972"/>
        <v/>
      </c>
      <c r="HY261" t="str">
        <f t="shared" si="1973"/>
        <v/>
      </c>
      <c r="HZ261" t="str">
        <f t="shared" si="1974"/>
        <v/>
      </c>
      <c r="IA261" t="str">
        <f t="shared" si="1975"/>
        <v/>
      </c>
      <c r="IB261" t="str">
        <f t="shared" si="1976"/>
        <v/>
      </c>
      <c r="IC261" t="str">
        <f t="shared" si="1977"/>
        <v/>
      </c>
      <c r="ID261" t="str">
        <f t="shared" si="1978"/>
        <v/>
      </c>
      <c r="IE261" t="str">
        <f t="shared" si="1979"/>
        <v/>
      </c>
      <c r="IF261" t="str">
        <f t="shared" si="1980"/>
        <v/>
      </c>
      <c r="IG261" t="str">
        <f t="shared" si="1981"/>
        <v/>
      </c>
      <c r="IH261" t="str">
        <f t="shared" si="1982"/>
        <v/>
      </c>
      <c r="II261" t="str">
        <f t="shared" si="1983"/>
        <v/>
      </c>
      <c r="IJ261" t="str">
        <f t="shared" si="1984"/>
        <v/>
      </c>
      <c r="IK261" t="str">
        <f t="shared" si="1985"/>
        <v/>
      </c>
      <c r="IL261" t="str">
        <f t="shared" si="1986"/>
        <v/>
      </c>
      <c r="IM261" t="str">
        <f t="shared" si="1987"/>
        <v/>
      </c>
      <c r="IN261" t="str">
        <f t="shared" si="1988"/>
        <v/>
      </c>
      <c r="IO261" t="str">
        <f t="shared" si="1989"/>
        <v/>
      </c>
      <c r="IP261" t="str">
        <f t="shared" si="1990"/>
        <v/>
      </c>
      <c r="IQ261" t="str">
        <f t="shared" si="1991"/>
        <v/>
      </c>
      <c r="IR261" t="str">
        <f t="shared" si="1992"/>
        <v/>
      </c>
      <c r="IS261" t="str">
        <f t="shared" si="1993"/>
        <v/>
      </c>
      <c r="IT261" t="str">
        <f t="shared" si="1994"/>
        <v/>
      </c>
      <c r="IU261" t="str">
        <f t="shared" si="1995"/>
        <v/>
      </c>
      <c r="IV261" t="str">
        <f t="shared" si="1996"/>
        <v/>
      </c>
      <c r="IW261" t="str">
        <f t="shared" si="1997"/>
        <v/>
      </c>
      <c r="IX261" t="str">
        <f t="shared" si="1998"/>
        <v/>
      </c>
      <c r="IY261" t="str">
        <f t="shared" si="1999"/>
        <v/>
      </c>
      <c r="IZ261" t="str">
        <f t="shared" si="2000"/>
        <v/>
      </c>
      <c r="JA261" t="str">
        <f t="shared" si="2001"/>
        <v/>
      </c>
      <c r="JB261" t="str">
        <f t="shared" si="2002"/>
        <v/>
      </c>
      <c r="JC261" t="str">
        <f t="shared" si="2003"/>
        <v/>
      </c>
      <c r="JD261" t="str">
        <f t="shared" si="2004"/>
        <v/>
      </c>
      <c r="JE261" t="str">
        <f t="shared" si="2005"/>
        <v/>
      </c>
      <c r="JF261" t="str">
        <f t="shared" si="2006"/>
        <v/>
      </c>
      <c r="JG261" t="str">
        <f t="shared" si="2007"/>
        <v/>
      </c>
      <c r="JH261" t="str">
        <f t="shared" si="2008"/>
        <v/>
      </c>
      <c r="JI261" t="str">
        <f t="shared" si="2009"/>
        <v/>
      </c>
      <c r="JJ261" t="str">
        <f t="shared" si="2010"/>
        <v/>
      </c>
      <c r="JK261" t="str">
        <f t="shared" si="2011"/>
        <v/>
      </c>
      <c r="JL261" t="str">
        <f t="shared" si="2012"/>
        <v/>
      </c>
      <c r="JM261" t="str">
        <f t="shared" si="2013"/>
        <v/>
      </c>
      <c r="JN261" t="str">
        <f t="shared" si="2014"/>
        <v/>
      </c>
      <c r="JO261" t="str">
        <f t="shared" si="2015"/>
        <v/>
      </c>
      <c r="JP261" t="str">
        <f t="shared" si="2016"/>
        <v/>
      </c>
      <c r="JQ261" t="str">
        <f t="shared" si="2017"/>
        <v/>
      </c>
      <c r="JR261" t="str">
        <f t="shared" si="2018"/>
        <v/>
      </c>
      <c r="JS261" t="str">
        <f t="shared" si="2019"/>
        <v/>
      </c>
      <c r="JT261" t="str">
        <f t="shared" si="2020"/>
        <v/>
      </c>
      <c r="JU261" t="str">
        <f t="shared" si="2021"/>
        <v/>
      </c>
      <c r="JV261" t="str">
        <f t="shared" si="2022"/>
        <v/>
      </c>
      <c r="JW261" t="str">
        <f t="shared" si="2023"/>
        <v/>
      </c>
      <c r="JX261" t="str">
        <f t="shared" si="2024"/>
        <v/>
      </c>
      <c r="JY261" t="str">
        <f t="shared" si="2025"/>
        <v/>
      </c>
      <c r="JZ261" t="str">
        <f t="shared" si="2026"/>
        <v/>
      </c>
      <c r="KA261" t="str">
        <f t="shared" si="2027"/>
        <v/>
      </c>
      <c r="KB261" t="str">
        <f t="shared" si="2028"/>
        <v/>
      </c>
      <c r="KC261" t="str">
        <f t="shared" si="2029"/>
        <v/>
      </c>
      <c r="KD261" t="str">
        <f t="shared" si="2030"/>
        <v/>
      </c>
      <c r="KE261" t="str">
        <f t="shared" si="2031"/>
        <v/>
      </c>
      <c r="KF261" t="str">
        <f t="shared" si="2032"/>
        <v/>
      </c>
      <c r="KG261" t="str">
        <f t="shared" si="2033"/>
        <v/>
      </c>
      <c r="KH261" t="str">
        <f t="shared" si="2034"/>
        <v/>
      </c>
      <c r="KI261" t="str">
        <f t="shared" si="2035"/>
        <v/>
      </c>
      <c r="KJ261" t="str">
        <f t="shared" si="2036"/>
        <v/>
      </c>
      <c r="KK261" t="str">
        <f t="shared" si="2037"/>
        <v/>
      </c>
      <c r="KL261" t="str">
        <f t="shared" si="2038"/>
        <v/>
      </c>
      <c r="KM261" t="str">
        <f t="shared" si="2039"/>
        <v/>
      </c>
      <c r="KN261" t="str">
        <f t="shared" si="2040"/>
        <v/>
      </c>
      <c r="KO261" t="str">
        <f t="shared" si="2041"/>
        <v/>
      </c>
      <c r="KP261" t="str">
        <f t="shared" si="2042"/>
        <v/>
      </c>
      <c r="KQ261" t="str">
        <f t="shared" si="2043"/>
        <v/>
      </c>
      <c r="KR261" t="str">
        <f t="shared" si="2044"/>
        <v/>
      </c>
      <c r="KS261" t="str">
        <f t="shared" si="2045"/>
        <v/>
      </c>
      <c r="KT261" t="str">
        <f t="shared" si="2046"/>
        <v/>
      </c>
      <c r="KU261" t="str">
        <f t="shared" si="2047"/>
        <v/>
      </c>
      <c r="KV261" t="str">
        <f t="shared" si="2048"/>
        <v/>
      </c>
      <c r="KW261" t="str">
        <f t="shared" si="2049"/>
        <v/>
      </c>
      <c r="KX261" t="str">
        <f t="shared" si="2050"/>
        <v/>
      </c>
      <c r="KY261" t="str">
        <f t="shared" si="2051"/>
        <v/>
      </c>
      <c r="KZ261" t="str">
        <f t="shared" si="2052"/>
        <v/>
      </c>
      <c r="LA261" t="str">
        <f t="shared" si="2053"/>
        <v/>
      </c>
      <c r="LB261" t="str">
        <f t="shared" si="2054"/>
        <v/>
      </c>
      <c r="LC261" t="str">
        <f t="shared" si="2055"/>
        <v/>
      </c>
      <c r="LD261" t="str">
        <f t="shared" si="2056"/>
        <v/>
      </c>
      <c r="LE261" t="str">
        <f t="shared" si="2057"/>
        <v/>
      </c>
      <c r="LF261" t="str">
        <f t="shared" si="2058"/>
        <v/>
      </c>
      <c r="LG261" t="str">
        <f t="shared" si="2059"/>
        <v/>
      </c>
      <c r="LH261" t="str">
        <f t="shared" si="2060"/>
        <v/>
      </c>
      <c r="LI261" t="str">
        <f t="shared" si="2061"/>
        <v/>
      </c>
      <c r="LJ261" t="str">
        <f t="shared" si="2062"/>
        <v/>
      </c>
      <c r="LK261" t="str">
        <f t="shared" si="2063"/>
        <v/>
      </c>
      <c r="LL261" t="str">
        <f t="shared" si="2064"/>
        <v/>
      </c>
      <c r="LM261" t="str">
        <f t="shared" si="2065"/>
        <v/>
      </c>
      <c r="LN261" t="str">
        <f t="shared" si="2066"/>
        <v/>
      </c>
      <c r="LO261" t="str">
        <f t="shared" si="2067"/>
        <v/>
      </c>
      <c r="LP261" t="str">
        <f t="shared" si="2068"/>
        <v/>
      </c>
      <c r="LQ261" t="str">
        <f t="shared" si="2069"/>
        <v/>
      </c>
      <c r="LR261" t="str">
        <f t="shared" si="2070"/>
        <v/>
      </c>
      <c r="LS261" t="str">
        <f t="shared" si="2071"/>
        <v/>
      </c>
      <c r="LT261" t="str">
        <f t="shared" si="2072"/>
        <v/>
      </c>
      <c r="LU261" t="str">
        <f t="shared" si="2073"/>
        <v/>
      </c>
      <c r="LV261" t="str">
        <f t="shared" si="2074"/>
        <v/>
      </c>
      <c r="LW261" t="str">
        <f t="shared" si="2075"/>
        <v/>
      </c>
      <c r="LX261" t="str">
        <f t="shared" si="2076"/>
        <v/>
      </c>
      <c r="LY261" t="str">
        <f t="shared" si="2077"/>
        <v/>
      </c>
      <c r="LZ261" t="str">
        <f t="shared" si="2078"/>
        <v/>
      </c>
      <c r="MA261" t="str">
        <f t="shared" si="2079"/>
        <v/>
      </c>
      <c r="MB261" t="str">
        <f t="shared" si="2080"/>
        <v/>
      </c>
      <c r="MC261" t="str">
        <f t="shared" si="2081"/>
        <v/>
      </c>
      <c r="MD261" t="str">
        <f t="shared" si="2082"/>
        <v/>
      </c>
      <c r="ME261" t="str">
        <f t="shared" si="2083"/>
        <v/>
      </c>
      <c r="MF261" t="str">
        <f t="shared" si="2084"/>
        <v/>
      </c>
      <c r="MG261" t="str">
        <f t="shared" si="2085"/>
        <v/>
      </c>
      <c r="MH261" t="str">
        <f t="shared" si="2086"/>
        <v/>
      </c>
      <c r="MI261" t="str">
        <f t="shared" si="2087"/>
        <v/>
      </c>
      <c r="MJ261" t="str">
        <f t="shared" si="2088"/>
        <v/>
      </c>
      <c r="MK261" t="str">
        <f t="shared" si="2089"/>
        <v/>
      </c>
      <c r="ML261" t="str">
        <f t="shared" si="2090"/>
        <v/>
      </c>
      <c r="MM261" t="str">
        <f t="shared" si="2091"/>
        <v/>
      </c>
      <c r="MN261" t="str">
        <f t="shared" si="2092"/>
        <v/>
      </c>
      <c r="MO261" t="str">
        <f t="shared" si="2093"/>
        <v/>
      </c>
      <c r="MP261" t="str">
        <f t="shared" si="2094"/>
        <v/>
      </c>
      <c r="MQ261" t="str">
        <f t="shared" si="2095"/>
        <v/>
      </c>
      <c r="MR261" t="str">
        <f t="shared" si="2096"/>
        <v/>
      </c>
      <c r="MS261" t="str">
        <f t="shared" si="2097"/>
        <v/>
      </c>
      <c r="MT261" t="str">
        <f t="shared" si="2098"/>
        <v/>
      </c>
      <c r="MU261" t="str">
        <f t="shared" si="2099"/>
        <v/>
      </c>
      <c r="MV261" t="str">
        <f t="shared" si="2100"/>
        <v/>
      </c>
      <c r="MW261" t="str">
        <f t="shared" si="2101"/>
        <v/>
      </c>
      <c r="MX261" t="str">
        <f t="shared" si="2102"/>
        <v/>
      </c>
      <c r="MY261" t="str">
        <f t="shared" si="2103"/>
        <v/>
      </c>
      <c r="MZ261" t="str">
        <f t="shared" si="2104"/>
        <v/>
      </c>
      <c r="NA261" t="str">
        <f t="shared" si="2105"/>
        <v/>
      </c>
      <c r="NB261" t="str">
        <f t="shared" si="2106"/>
        <v/>
      </c>
      <c r="NC261" t="str">
        <f t="shared" si="2107"/>
        <v/>
      </c>
      <c r="ND261" t="str">
        <f t="shared" si="2108"/>
        <v/>
      </c>
      <c r="NE261" t="str">
        <f t="shared" si="2109"/>
        <v/>
      </c>
      <c r="NF261" t="str">
        <f t="shared" si="2110"/>
        <v/>
      </c>
      <c r="NG261" t="str">
        <f t="shared" si="2111"/>
        <v/>
      </c>
      <c r="NH261" t="str">
        <f t="shared" si="2112"/>
        <v/>
      </c>
      <c r="NI261" t="str">
        <f t="shared" si="2113"/>
        <v/>
      </c>
      <c r="NJ261" t="str">
        <f t="shared" si="2114"/>
        <v/>
      </c>
      <c r="NK261" t="str">
        <f t="shared" si="2115"/>
        <v/>
      </c>
      <c r="NL261" t="str">
        <f t="shared" si="2116"/>
        <v/>
      </c>
      <c r="NM261" t="str">
        <f t="shared" si="2117"/>
        <v/>
      </c>
      <c r="NN261" t="str">
        <f t="shared" si="2118"/>
        <v/>
      </c>
      <c r="NO261" t="str">
        <f t="shared" si="2119"/>
        <v/>
      </c>
      <c r="NP261" t="str">
        <f t="shared" si="2120"/>
        <v/>
      </c>
      <c r="NQ261" t="str">
        <f t="shared" si="2121"/>
        <v/>
      </c>
      <c r="NR261" t="str">
        <f t="shared" si="2122"/>
        <v/>
      </c>
      <c r="NS261" t="str">
        <f t="shared" si="2123"/>
        <v/>
      </c>
      <c r="NT261" t="str">
        <f t="shared" si="2124"/>
        <v/>
      </c>
      <c r="NU261" t="str">
        <f t="shared" si="2125"/>
        <v/>
      </c>
      <c r="NV261" t="str">
        <f t="shared" si="2126"/>
        <v/>
      </c>
      <c r="NW261" t="str">
        <f t="shared" si="2127"/>
        <v/>
      </c>
      <c r="NX261" t="str">
        <f t="shared" si="2128"/>
        <v/>
      </c>
      <c r="NY261" t="str">
        <f t="shared" si="2129"/>
        <v/>
      </c>
      <c r="NZ261" t="str">
        <f t="shared" si="2130"/>
        <v/>
      </c>
      <c r="OA261" t="str">
        <f t="shared" si="2131"/>
        <v/>
      </c>
      <c r="OB261" t="str">
        <f t="shared" si="2132"/>
        <v/>
      </c>
      <c r="OC261" t="str">
        <f t="shared" si="2133"/>
        <v/>
      </c>
      <c r="OD261" t="str">
        <f t="shared" si="2134"/>
        <v/>
      </c>
      <c r="OE261" t="str">
        <f t="shared" si="2135"/>
        <v/>
      </c>
      <c r="OF261" t="str">
        <f t="shared" si="2136"/>
        <v/>
      </c>
      <c r="OG261" t="str">
        <f t="shared" si="2137"/>
        <v/>
      </c>
      <c r="OH261" t="str">
        <f t="shared" si="2138"/>
        <v/>
      </c>
      <c r="OI261" t="str">
        <f t="shared" si="2139"/>
        <v/>
      </c>
      <c r="OJ261" t="str">
        <f t="shared" si="2140"/>
        <v/>
      </c>
      <c r="OK261" t="str">
        <f t="shared" si="2141"/>
        <v/>
      </c>
      <c r="OL261" t="str">
        <f t="shared" si="2142"/>
        <v/>
      </c>
      <c r="OM261" t="str">
        <f t="shared" si="2143"/>
        <v/>
      </c>
      <c r="ON261" t="str">
        <f t="shared" si="2144"/>
        <v/>
      </c>
      <c r="OO261" t="str">
        <f t="shared" si="2145"/>
        <v/>
      </c>
      <c r="OP261" t="str">
        <f t="shared" si="2146"/>
        <v/>
      </c>
      <c r="OQ261" t="str">
        <f t="shared" si="2147"/>
        <v/>
      </c>
      <c r="OR261" t="str">
        <f t="shared" si="2148"/>
        <v/>
      </c>
      <c r="OS261" t="str">
        <f t="shared" si="2149"/>
        <v/>
      </c>
      <c r="OT261" t="str">
        <f t="shared" si="2150"/>
        <v/>
      </c>
      <c r="OU261" t="str">
        <f t="shared" si="2151"/>
        <v/>
      </c>
      <c r="OV261" t="str">
        <f t="shared" si="2152"/>
        <v/>
      </c>
      <c r="OW261" t="str">
        <f t="shared" si="2153"/>
        <v/>
      </c>
      <c r="OX261" t="str">
        <f t="shared" si="2154"/>
        <v/>
      </c>
      <c r="OY261" t="str">
        <f t="shared" si="2155"/>
        <v/>
      </c>
      <c r="OZ261" t="str">
        <f t="shared" si="2156"/>
        <v/>
      </c>
      <c r="PA261" t="str">
        <f t="shared" si="2157"/>
        <v/>
      </c>
      <c r="PB261" t="str">
        <f t="shared" si="2158"/>
        <v/>
      </c>
      <c r="PC261" t="str">
        <f t="shared" si="2159"/>
        <v/>
      </c>
      <c r="PD261" t="str">
        <f t="shared" si="2160"/>
        <v/>
      </c>
      <c r="PE261" t="str">
        <f t="shared" si="2161"/>
        <v/>
      </c>
      <c r="PF261" t="str">
        <f t="shared" si="2162"/>
        <v/>
      </c>
      <c r="PG261" t="str">
        <f t="shared" si="2163"/>
        <v/>
      </c>
      <c r="PH261" t="str">
        <f t="shared" si="2164"/>
        <v/>
      </c>
      <c r="PI261" t="str">
        <f t="shared" si="2165"/>
        <v/>
      </c>
      <c r="PJ261" t="str">
        <f t="shared" si="2166"/>
        <v/>
      </c>
      <c r="PK261" t="str">
        <f t="shared" si="2167"/>
        <v/>
      </c>
      <c r="PL261" t="str">
        <f t="shared" si="2168"/>
        <v/>
      </c>
      <c r="PM261" t="str">
        <f t="shared" si="2169"/>
        <v/>
      </c>
      <c r="PN261" t="str">
        <f t="shared" si="2170"/>
        <v/>
      </c>
      <c r="PO261" t="str">
        <f t="shared" si="2171"/>
        <v/>
      </c>
      <c r="PP261" t="str">
        <f t="shared" si="2172"/>
        <v/>
      </c>
      <c r="PQ261" t="str">
        <f t="shared" si="2173"/>
        <v/>
      </c>
      <c r="PR261" t="str">
        <f t="shared" si="2174"/>
        <v/>
      </c>
      <c r="PS261" t="str">
        <f t="shared" si="2175"/>
        <v/>
      </c>
      <c r="PT261" t="str">
        <f t="shared" si="2176"/>
        <v/>
      </c>
      <c r="PU261" t="str">
        <f t="shared" si="2177"/>
        <v/>
      </c>
      <c r="PV261" t="str">
        <f t="shared" si="2178"/>
        <v/>
      </c>
      <c r="PW261" t="str">
        <f t="shared" si="2179"/>
        <v/>
      </c>
      <c r="PX261" t="str">
        <f t="shared" si="2180"/>
        <v/>
      </c>
      <c r="PY261" t="str">
        <f t="shared" si="2181"/>
        <v/>
      </c>
      <c r="PZ261" t="str">
        <f t="shared" si="2182"/>
        <v/>
      </c>
      <c r="QA261" t="str">
        <f t="shared" si="2183"/>
        <v/>
      </c>
      <c r="QB261" t="str">
        <f t="shared" si="2184"/>
        <v/>
      </c>
      <c r="QC261" t="str">
        <f t="shared" si="2185"/>
        <v/>
      </c>
      <c r="QD261" t="str">
        <f t="shared" si="2186"/>
        <v/>
      </c>
      <c r="QE261" t="str">
        <f t="shared" si="2187"/>
        <v/>
      </c>
      <c r="QF261" t="str">
        <f t="shared" si="2188"/>
        <v/>
      </c>
      <c r="QG261" t="str">
        <f t="shared" si="2189"/>
        <v/>
      </c>
      <c r="QH261" t="str">
        <f t="shared" si="2190"/>
        <v/>
      </c>
      <c r="QI261" t="str">
        <f t="shared" si="2191"/>
        <v/>
      </c>
      <c r="QJ261" t="str">
        <f t="shared" si="2192"/>
        <v/>
      </c>
      <c r="QK261" t="str">
        <f t="shared" si="2193"/>
        <v/>
      </c>
      <c r="QL261" t="str">
        <f t="shared" si="2194"/>
        <v/>
      </c>
      <c r="QM261" t="str">
        <f t="shared" si="2195"/>
        <v/>
      </c>
      <c r="QN261" t="str">
        <f t="shared" si="2196"/>
        <v/>
      </c>
      <c r="QO261" t="str">
        <f t="shared" si="2197"/>
        <v/>
      </c>
      <c r="QP261" t="str">
        <f t="shared" si="2198"/>
        <v/>
      </c>
      <c r="QQ261" t="str">
        <f t="shared" si="2199"/>
        <v/>
      </c>
      <c r="QR261" t="str">
        <f t="shared" si="2200"/>
        <v/>
      </c>
      <c r="QS261" t="str">
        <f t="shared" si="2201"/>
        <v/>
      </c>
      <c r="QT261" t="str">
        <f t="shared" si="2202"/>
        <v/>
      </c>
      <c r="QU261" t="str">
        <f t="shared" si="2203"/>
        <v/>
      </c>
      <c r="QV261" t="str">
        <f t="shared" si="2204"/>
        <v/>
      </c>
      <c r="QW261" t="str">
        <f t="shared" si="2205"/>
        <v/>
      </c>
      <c r="QX261" t="str">
        <f t="shared" si="2206"/>
        <v/>
      </c>
      <c r="QY261" t="str">
        <f t="shared" si="2207"/>
        <v/>
      </c>
      <c r="QZ261" t="str">
        <f t="shared" si="2208"/>
        <v/>
      </c>
      <c r="RA261" t="str">
        <f t="shared" si="2209"/>
        <v/>
      </c>
      <c r="RB261" t="str">
        <f t="shared" si="2210"/>
        <v/>
      </c>
      <c r="RC261" t="str">
        <f t="shared" si="2211"/>
        <v/>
      </c>
      <c r="RD261" t="str">
        <f t="shared" si="2212"/>
        <v/>
      </c>
      <c r="RE261" t="str">
        <f t="shared" si="2213"/>
        <v/>
      </c>
      <c r="RF261" t="str">
        <f t="shared" si="2214"/>
        <v/>
      </c>
      <c r="RG261" t="str">
        <f t="shared" si="2215"/>
        <v/>
      </c>
      <c r="RH261" t="str">
        <f t="shared" si="2216"/>
        <v/>
      </c>
      <c r="RI261" t="str">
        <f t="shared" si="2217"/>
        <v/>
      </c>
      <c r="RJ261" t="str">
        <f t="shared" si="2218"/>
        <v/>
      </c>
      <c r="RK261" t="str">
        <f t="shared" si="2219"/>
        <v/>
      </c>
      <c r="RL261" t="str">
        <f t="shared" si="2220"/>
        <v/>
      </c>
      <c r="RM261" t="str">
        <f t="shared" si="2221"/>
        <v/>
      </c>
      <c r="RN261" t="str">
        <f t="shared" si="2222"/>
        <v/>
      </c>
      <c r="RO261" t="str">
        <f t="shared" si="2223"/>
        <v/>
      </c>
      <c r="RP261" t="str">
        <f t="shared" si="2224"/>
        <v/>
      </c>
      <c r="RQ261" t="str">
        <f t="shared" si="2225"/>
        <v/>
      </c>
      <c r="RR261" t="str">
        <f t="shared" si="2226"/>
        <v/>
      </c>
      <c r="RS261" t="str">
        <f t="shared" si="2227"/>
        <v/>
      </c>
      <c r="RT261" t="str">
        <f t="shared" si="2228"/>
        <v/>
      </c>
      <c r="RU261" t="str">
        <f t="shared" si="2229"/>
        <v/>
      </c>
      <c r="RV261" t="str">
        <f t="shared" si="2230"/>
        <v/>
      </c>
      <c r="RW261" t="str">
        <f t="shared" si="2231"/>
        <v/>
      </c>
      <c r="RX261" t="str">
        <f t="shared" si="2232"/>
        <v/>
      </c>
      <c r="RY261" t="str">
        <f t="shared" si="2233"/>
        <v/>
      </c>
      <c r="RZ261" t="str">
        <f t="shared" si="2234"/>
        <v/>
      </c>
      <c r="SA261" t="str">
        <f t="shared" si="2235"/>
        <v/>
      </c>
      <c r="SB261" t="str">
        <f t="shared" si="2236"/>
        <v/>
      </c>
      <c r="SC261" t="str">
        <f t="shared" si="2237"/>
        <v/>
      </c>
      <c r="SD261" t="str">
        <f t="shared" si="2238"/>
        <v/>
      </c>
      <c r="SE261" t="str">
        <f t="shared" si="2239"/>
        <v/>
      </c>
      <c r="SF261" t="str">
        <f t="shared" si="2240"/>
        <v/>
      </c>
      <c r="SG261" t="str">
        <f t="shared" si="2241"/>
        <v/>
      </c>
      <c r="SH261" t="str">
        <f t="shared" si="2242"/>
        <v/>
      </c>
      <c r="SI261" t="str">
        <f t="shared" si="2243"/>
        <v/>
      </c>
      <c r="SJ261" t="str">
        <f t="shared" si="2244"/>
        <v/>
      </c>
      <c r="SK261" t="str">
        <f t="shared" si="2245"/>
        <v/>
      </c>
      <c r="SL261" t="str">
        <f t="shared" si="2246"/>
        <v/>
      </c>
      <c r="SM261" t="str">
        <f t="shared" si="2247"/>
        <v/>
      </c>
      <c r="SN261" t="str">
        <f t="shared" si="2248"/>
        <v/>
      </c>
      <c r="SO261" t="str">
        <f t="shared" si="2249"/>
        <v/>
      </c>
      <c r="SP261" t="str">
        <f t="shared" si="2250"/>
        <v/>
      </c>
      <c r="SQ261" t="str">
        <f t="shared" si="2251"/>
        <v/>
      </c>
      <c r="SR261" t="str">
        <f t="shared" si="2252"/>
        <v/>
      </c>
      <c r="SS261">
        <f t="shared" si="2253"/>
        <v>0</v>
      </c>
      <c r="ST261">
        <f t="shared" si="2254"/>
        <v>0</v>
      </c>
      <c r="SU261">
        <f t="shared" si="2255"/>
        <v>0</v>
      </c>
      <c r="SV261">
        <f t="shared" si="2256"/>
        <v>0</v>
      </c>
      <c r="SW261">
        <f t="shared" si="2257"/>
        <v>0</v>
      </c>
      <c r="SX261">
        <f t="shared" si="2258"/>
        <v>0</v>
      </c>
      <c r="SY261">
        <f t="shared" si="2259"/>
        <v>0</v>
      </c>
      <c r="SZ261">
        <f t="shared" si="2260"/>
        <v>0</v>
      </c>
      <c r="TA261">
        <f t="shared" si="2261"/>
        <v>0</v>
      </c>
      <c r="TB261">
        <f t="shared" si="2262"/>
        <v>0</v>
      </c>
      <c r="TC261">
        <f t="shared" si="2263"/>
        <v>0</v>
      </c>
      <c r="TD261">
        <f t="shared" si="2264"/>
        <v>0</v>
      </c>
      <c r="TE261">
        <f t="shared" si="2265"/>
        <v>0</v>
      </c>
      <c r="TF261">
        <f t="shared" si="2266"/>
        <v>0</v>
      </c>
      <c r="TG261">
        <f t="shared" si="2267"/>
        <v>0</v>
      </c>
      <c r="TH261">
        <f t="shared" si="2268"/>
        <v>0</v>
      </c>
      <c r="TI261">
        <f t="shared" si="2269"/>
        <v>0</v>
      </c>
      <c r="TJ261">
        <f t="shared" si="2270"/>
        <v>0</v>
      </c>
      <c r="TK261">
        <f t="shared" si="2271"/>
        <v>0</v>
      </c>
      <c r="TL261">
        <f t="shared" si="2272"/>
        <v>0</v>
      </c>
      <c r="TM261">
        <f t="shared" si="2273"/>
        <v>0</v>
      </c>
      <c r="TN261">
        <f t="shared" si="2274"/>
        <v>0</v>
      </c>
      <c r="TO261">
        <f t="shared" si="2275"/>
        <v>0</v>
      </c>
      <c r="TP261">
        <f t="shared" si="2276"/>
        <v>0</v>
      </c>
      <c r="TQ261">
        <f t="shared" si="2277"/>
        <v>0</v>
      </c>
      <c r="TR261">
        <f t="shared" si="2278"/>
        <v>0</v>
      </c>
      <c r="TS261">
        <f t="shared" si="2279"/>
        <v>0</v>
      </c>
      <c r="TT261">
        <f t="shared" si="2280"/>
        <v>0</v>
      </c>
      <c r="TU261">
        <f t="shared" si="2281"/>
        <v>0</v>
      </c>
      <c r="TV261">
        <f t="shared" si="2282"/>
        <v>0</v>
      </c>
      <c r="TW261">
        <f t="shared" si="2283"/>
        <v>0</v>
      </c>
      <c r="TX261">
        <f t="shared" si="2284"/>
        <v>0</v>
      </c>
      <c r="TY261">
        <f t="shared" si="2285"/>
        <v>0</v>
      </c>
      <c r="TZ261">
        <f t="shared" si="2286"/>
        <v>0</v>
      </c>
      <c r="UA261">
        <f t="shared" si="2287"/>
        <v>0</v>
      </c>
      <c r="UB261">
        <f t="shared" si="2288"/>
        <v>0</v>
      </c>
      <c r="UC261">
        <f t="shared" si="2289"/>
        <v>0</v>
      </c>
      <c r="UD261">
        <f t="shared" si="2290"/>
        <v>0</v>
      </c>
      <c r="UE261">
        <f t="shared" si="2291"/>
        <v>0</v>
      </c>
      <c r="UF261">
        <f t="shared" si="2292"/>
        <v>0</v>
      </c>
      <c r="UG261">
        <f t="shared" si="2293"/>
        <v>0</v>
      </c>
      <c r="UH261">
        <f t="shared" si="2294"/>
        <v>0</v>
      </c>
      <c r="UI261">
        <f t="shared" si="2295"/>
        <v>0</v>
      </c>
      <c r="UJ261">
        <f t="shared" si="2296"/>
        <v>0</v>
      </c>
      <c r="UK261">
        <f t="shared" si="2297"/>
        <v>0</v>
      </c>
      <c r="UL261">
        <f t="shared" si="2298"/>
        <v>0</v>
      </c>
      <c r="UM261">
        <f t="shared" si="2299"/>
        <v>0</v>
      </c>
      <c r="UN261">
        <f t="shared" si="2300"/>
        <v>0</v>
      </c>
      <c r="UO261">
        <f t="shared" si="2301"/>
        <v>0</v>
      </c>
      <c r="UP261">
        <f t="shared" si="2302"/>
        <v>0</v>
      </c>
      <c r="UQ261">
        <f t="shared" si="2303"/>
        <v>0</v>
      </c>
      <c r="UR261">
        <f t="shared" si="2304"/>
        <v>0</v>
      </c>
      <c r="US261">
        <f t="shared" si="2305"/>
        <v>0</v>
      </c>
      <c r="UT261">
        <f t="shared" si="2306"/>
        <v>0</v>
      </c>
      <c r="UU261">
        <f t="shared" si="2307"/>
        <v>0</v>
      </c>
      <c r="UV261">
        <f t="shared" si="2308"/>
        <v>0</v>
      </c>
      <c r="UW261">
        <f t="shared" si="2309"/>
        <v>0</v>
      </c>
      <c r="UX261">
        <f t="shared" si="2310"/>
        <v>0</v>
      </c>
      <c r="UY261">
        <f t="shared" si="2311"/>
        <v>0</v>
      </c>
      <c r="UZ261">
        <f t="shared" si="2312"/>
        <v>0</v>
      </c>
      <c r="VA261">
        <f t="shared" si="2313"/>
        <v>0</v>
      </c>
      <c r="VB261">
        <f t="shared" si="2314"/>
        <v>0</v>
      </c>
      <c r="VC261">
        <f t="shared" si="2315"/>
        <v>0</v>
      </c>
      <c r="VD261">
        <f t="shared" si="2316"/>
        <v>0</v>
      </c>
      <c r="VE261">
        <f t="shared" si="2317"/>
        <v>0</v>
      </c>
      <c r="VF261">
        <f t="shared" si="2318"/>
        <v>0</v>
      </c>
      <c r="VG261">
        <f t="shared" si="2319"/>
        <v>0</v>
      </c>
      <c r="VH261">
        <f t="shared" si="2320"/>
        <v>0</v>
      </c>
      <c r="VI261">
        <f t="shared" si="2321"/>
        <v>0</v>
      </c>
      <c r="VJ261">
        <f t="shared" si="2322"/>
        <v>0</v>
      </c>
      <c r="VK261">
        <f t="shared" si="2323"/>
        <v>0</v>
      </c>
      <c r="VL261">
        <f t="shared" si="2324"/>
        <v>0</v>
      </c>
      <c r="VM261">
        <f t="shared" si="2325"/>
        <v>0</v>
      </c>
      <c r="VN261">
        <f t="shared" si="2326"/>
        <v>0</v>
      </c>
      <c r="VO261" t="str">
        <f t="shared" si="2327"/>
        <v/>
      </c>
      <c r="VP261" t="str">
        <f t="shared" si="2327"/>
        <v/>
      </c>
      <c r="VQ261" t="str">
        <f t="shared" si="2327"/>
        <v/>
      </c>
      <c r="VR261" t="str">
        <f t="shared" si="2327"/>
        <v/>
      </c>
      <c r="VS261" t="str">
        <f t="shared" si="2327"/>
        <v/>
      </c>
      <c r="VT261" t="str">
        <f t="shared" si="2327"/>
        <v/>
      </c>
      <c r="VU261" t="str">
        <f t="shared" si="2327"/>
        <v/>
      </c>
      <c r="VV261" t="str">
        <f t="shared" si="2327"/>
        <v/>
      </c>
      <c r="VW261" t="str">
        <f t="shared" si="2327"/>
        <v/>
      </c>
      <c r="VX261" t="str">
        <f t="shared" si="2327"/>
        <v/>
      </c>
      <c r="VY261" t="str">
        <f t="shared" si="2328"/>
        <v/>
      </c>
      <c r="VZ261" t="str">
        <f t="shared" si="2328"/>
        <v/>
      </c>
      <c r="WA261" t="str">
        <f t="shared" si="2328"/>
        <v/>
      </c>
      <c r="WB261" t="str">
        <f t="shared" si="2328"/>
        <v/>
      </c>
      <c r="WC261" t="str">
        <f t="shared" si="2328"/>
        <v/>
      </c>
      <c r="WD261" t="str">
        <f t="shared" si="2328"/>
        <v/>
      </c>
      <c r="WE261" t="str">
        <f t="shared" si="2328"/>
        <v/>
      </c>
      <c r="WF261" t="str">
        <f t="shared" si="2328"/>
        <v/>
      </c>
      <c r="WG261" t="str">
        <f t="shared" si="2328"/>
        <v/>
      </c>
      <c r="WH261" t="str">
        <f t="shared" si="2328"/>
        <v/>
      </c>
      <c r="WI261" t="str">
        <f t="shared" si="2329"/>
        <v/>
      </c>
      <c r="WJ261" t="str">
        <f t="shared" si="2329"/>
        <v/>
      </c>
      <c r="WK261" t="str">
        <f t="shared" si="2329"/>
        <v/>
      </c>
      <c r="WL261" t="str">
        <f t="shared" si="2329"/>
        <v/>
      </c>
      <c r="WM261" t="str">
        <f t="shared" si="2329"/>
        <v/>
      </c>
      <c r="WN261" t="str">
        <f t="shared" si="2329"/>
        <v/>
      </c>
      <c r="WO261" t="str">
        <f t="shared" si="2329"/>
        <v/>
      </c>
      <c r="WP261" t="str">
        <f t="shared" si="2329"/>
        <v/>
      </c>
      <c r="WQ261" t="str">
        <f t="shared" si="2329"/>
        <v/>
      </c>
      <c r="WR261" t="str">
        <f t="shared" si="2329"/>
        <v/>
      </c>
      <c r="WS261" t="str">
        <f t="shared" si="2330"/>
        <v/>
      </c>
      <c r="WT261" t="str">
        <f t="shared" si="2330"/>
        <v/>
      </c>
      <c r="WU261" t="str">
        <f t="shared" si="2330"/>
        <v/>
      </c>
      <c r="WV261" t="str">
        <f t="shared" si="2330"/>
        <v/>
      </c>
      <c r="WW261" t="str">
        <f t="shared" si="2330"/>
        <v/>
      </c>
      <c r="WX261" t="str">
        <f t="shared" si="2330"/>
        <v/>
      </c>
      <c r="WY261" t="str">
        <f t="shared" si="2330"/>
        <v/>
      </c>
      <c r="WZ261" t="str">
        <f t="shared" si="2330"/>
        <v/>
      </c>
      <c r="XA261" t="str">
        <f t="shared" si="2330"/>
        <v/>
      </c>
      <c r="XB261" t="str">
        <f t="shared" si="2330"/>
        <v/>
      </c>
      <c r="XC261" t="str">
        <f t="shared" si="2331"/>
        <v/>
      </c>
      <c r="XD261" t="str">
        <f t="shared" si="2331"/>
        <v/>
      </c>
      <c r="XE261" t="str">
        <f t="shared" si="2331"/>
        <v/>
      </c>
      <c r="XF261" t="str">
        <f t="shared" si="2331"/>
        <v/>
      </c>
      <c r="XG261" t="str">
        <f t="shared" si="2331"/>
        <v/>
      </c>
      <c r="XH261" t="str">
        <f t="shared" si="2331"/>
        <v/>
      </c>
      <c r="XI261" t="str">
        <f t="shared" si="2331"/>
        <v/>
      </c>
      <c r="XJ261" t="str">
        <f t="shared" si="2331"/>
        <v/>
      </c>
      <c r="XK261" t="str">
        <f t="shared" si="2331"/>
        <v/>
      </c>
      <c r="XL261" t="str">
        <f t="shared" si="2331"/>
        <v/>
      </c>
      <c r="XM261" t="str">
        <f t="shared" si="2332"/>
        <v/>
      </c>
      <c r="XN261" t="str">
        <f t="shared" si="2332"/>
        <v/>
      </c>
      <c r="XO261" t="str">
        <f t="shared" si="2332"/>
        <v/>
      </c>
      <c r="XP261" t="str">
        <f t="shared" si="2332"/>
        <v/>
      </c>
      <c r="XQ261" t="str">
        <f t="shared" si="2332"/>
        <v/>
      </c>
      <c r="XR261" t="str">
        <f t="shared" si="2332"/>
        <v/>
      </c>
      <c r="XS261" t="str">
        <f t="shared" si="2332"/>
        <v/>
      </c>
      <c r="XT261" t="str">
        <f t="shared" si="2332"/>
        <v/>
      </c>
      <c r="XU261" t="str">
        <f t="shared" si="2332"/>
        <v/>
      </c>
      <c r="XV261" t="str">
        <f t="shared" si="2332"/>
        <v/>
      </c>
    </row>
    <row r="262" spans="1:713" x14ac:dyDescent="0.35">
      <c r="B262">
        <v>333</v>
      </c>
      <c r="C262" s="8">
        <v>40596.202256944445</v>
      </c>
      <c r="D262" t="s">
        <v>232</v>
      </c>
      <c r="E262" t="s">
        <v>2624</v>
      </c>
      <c r="F262">
        <v>4</v>
      </c>
      <c r="G262" t="s">
        <v>2409</v>
      </c>
      <c r="H262">
        <v>4269</v>
      </c>
      <c r="I262" s="9">
        <v>40451</v>
      </c>
      <c r="J262">
        <v>100</v>
      </c>
      <c r="K262">
        <v>0</v>
      </c>
      <c r="L262">
        <v>0</v>
      </c>
      <c r="M262">
        <v>10</v>
      </c>
      <c r="N262">
        <v>2</v>
      </c>
      <c r="O262">
        <v>0</v>
      </c>
      <c r="P262">
        <v>20</v>
      </c>
      <c r="Q262">
        <v>0</v>
      </c>
      <c r="R262">
        <v>60</v>
      </c>
      <c r="S262">
        <v>20</v>
      </c>
      <c r="T262">
        <v>0</v>
      </c>
      <c r="U262">
        <v>0</v>
      </c>
      <c r="V262">
        <v>0</v>
      </c>
      <c r="W262">
        <v>0</v>
      </c>
      <c r="Y262">
        <v>0.2</v>
      </c>
      <c r="Z262" s="10">
        <v>0.02</v>
      </c>
      <c r="AA262" s="10">
        <v>0.86</v>
      </c>
      <c r="AB262" s="10">
        <v>0.02</v>
      </c>
      <c r="AC262" s="10">
        <v>0</v>
      </c>
      <c r="AD262" s="10">
        <v>0.05</v>
      </c>
      <c r="AE262" s="10">
        <v>0.01</v>
      </c>
      <c r="AF262" s="10">
        <v>0.02</v>
      </c>
      <c r="AG262" s="10">
        <v>0.02</v>
      </c>
      <c r="AH262" s="10">
        <v>0</v>
      </c>
      <c r="AQ262" t="s">
        <v>310</v>
      </c>
      <c r="AV262" t="s">
        <v>268</v>
      </c>
      <c r="AZ262" t="s">
        <v>313</v>
      </c>
      <c r="BB262" t="s">
        <v>224</v>
      </c>
      <c r="BC262" t="s">
        <v>314</v>
      </c>
      <c r="BP262" t="s">
        <v>320</v>
      </c>
      <c r="BQ262" t="s">
        <v>271</v>
      </c>
      <c r="BU262" t="s">
        <v>292</v>
      </c>
      <c r="CA262" t="s">
        <v>358</v>
      </c>
      <c r="CP262" t="s">
        <v>328</v>
      </c>
      <c r="CQ262" t="s">
        <v>1871</v>
      </c>
      <c r="CR262">
        <v>0</v>
      </c>
      <c r="CS262" s="10">
        <v>0.05</v>
      </c>
      <c r="CT262">
        <v>0</v>
      </c>
      <c r="CU262" s="10">
        <v>0.06</v>
      </c>
      <c r="CV262">
        <v>0</v>
      </c>
      <c r="CW262" s="10">
        <v>0</v>
      </c>
      <c r="CX262" s="10">
        <v>0</v>
      </c>
      <c r="CY262" s="10">
        <v>0</v>
      </c>
      <c r="CZ262" s="10">
        <v>0</v>
      </c>
      <c r="DA262" s="10">
        <v>0</v>
      </c>
      <c r="DB262" s="10">
        <v>0</v>
      </c>
      <c r="DC262" s="10">
        <v>0</v>
      </c>
      <c r="DD262" s="10">
        <v>0</v>
      </c>
      <c r="DE262" s="10">
        <v>0</v>
      </c>
      <c r="DF262" s="10">
        <v>0</v>
      </c>
      <c r="DG262" s="10">
        <v>0</v>
      </c>
      <c r="DH262" s="10">
        <v>0</v>
      </c>
      <c r="DI262" s="10">
        <v>0</v>
      </c>
      <c r="DJ262" s="10">
        <v>0</v>
      </c>
      <c r="DK262" s="10">
        <v>0</v>
      </c>
      <c r="DL262" s="10">
        <v>0</v>
      </c>
      <c r="DM262" s="10">
        <v>0</v>
      </c>
      <c r="DN262" s="10">
        <v>0</v>
      </c>
      <c r="DO262" s="10">
        <v>0</v>
      </c>
      <c r="DP262" s="10">
        <v>0</v>
      </c>
      <c r="DQ262" s="10">
        <v>0</v>
      </c>
      <c r="DR262" s="10">
        <v>0.05</v>
      </c>
      <c r="DS262" s="10">
        <v>0.05</v>
      </c>
      <c r="DT262" s="10">
        <v>0</v>
      </c>
      <c r="DU262" s="10">
        <v>0</v>
      </c>
      <c r="DV262" s="10">
        <v>0</v>
      </c>
      <c r="DW262" s="10">
        <v>0</v>
      </c>
      <c r="DX262" s="10">
        <v>0</v>
      </c>
      <c r="DY262" s="10">
        <v>0</v>
      </c>
      <c r="DZ262" s="10">
        <v>0</v>
      </c>
      <c r="EA262" s="10">
        <v>0</v>
      </c>
      <c r="EB262" s="10">
        <v>0</v>
      </c>
      <c r="EC262" s="10">
        <v>0</v>
      </c>
      <c r="ED262" s="10">
        <v>0</v>
      </c>
      <c r="EE262" s="10">
        <v>0.05</v>
      </c>
      <c r="EF262" s="10">
        <v>0</v>
      </c>
      <c r="EG262" s="10">
        <v>0</v>
      </c>
      <c r="EH262" s="10">
        <v>0.02</v>
      </c>
      <c r="EI262" s="10">
        <v>0</v>
      </c>
      <c r="EJ262" s="10">
        <v>0</v>
      </c>
      <c r="EK262" s="10">
        <v>0</v>
      </c>
      <c r="EL262" s="10">
        <v>0.05</v>
      </c>
      <c r="EM262" s="10">
        <v>0.6</v>
      </c>
      <c r="EN262" s="10">
        <v>0</v>
      </c>
      <c r="EO262" s="10">
        <v>0</v>
      </c>
      <c r="EP262" s="10">
        <v>0</v>
      </c>
      <c r="EQ262" s="10">
        <v>0.05</v>
      </c>
      <c r="ER262" s="10">
        <v>0</v>
      </c>
      <c r="ES262" s="10">
        <v>0</v>
      </c>
      <c r="ET262" s="10">
        <v>0</v>
      </c>
      <c r="EU262" s="10">
        <v>0</v>
      </c>
      <c r="EV262" s="10">
        <v>0</v>
      </c>
      <c r="EW262" s="10">
        <v>0.02</v>
      </c>
      <c r="EX262" s="10">
        <v>0</v>
      </c>
      <c r="EY262" s="10">
        <v>0</v>
      </c>
      <c r="EZ262" t="s">
        <v>1872</v>
      </c>
      <c r="FA262" t="s">
        <v>1873</v>
      </c>
      <c r="FB262" t="s">
        <v>227</v>
      </c>
      <c r="FC262" t="s">
        <v>228</v>
      </c>
      <c r="FD262" t="s">
        <v>227</v>
      </c>
      <c r="FE262" t="s">
        <v>226</v>
      </c>
      <c r="FF262" t="s">
        <v>226</v>
      </c>
      <c r="FG262">
        <v>1</v>
      </c>
      <c r="FH262">
        <v>0</v>
      </c>
      <c r="FI262">
        <v>0</v>
      </c>
      <c r="FJ262">
        <v>2</v>
      </c>
      <c r="FK262">
        <v>5</v>
      </c>
      <c r="FL262">
        <v>3</v>
      </c>
      <c r="FM262">
        <v>0</v>
      </c>
      <c r="FN262">
        <v>0</v>
      </c>
      <c r="FO262">
        <v>4</v>
      </c>
      <c r="FP262">
        <v>1</v>
      </c>
      <c r="FQ262">
        <v>2</v>
      </c>
      <c r="FR262">
        <v>0</v>
      </c>
      <c r="FS262">
        <v>0</v>
      </c>
      <c r="FT262">
        <v>0</v>
      </c>
      <c r="FU262">
        <v>0</v>
      </c>
      <c r="FV262">
        <v>0</v>
      </c>
      <c r="FW262">
        <v>3</v>
      </c>
      <c r="FX262">
        <v>0</v>
      </c>
      <c r="FY262">
        <v>1</v>
      </c>
      <c r="FZ262">
        <v>2</v>
      </c>
      <c r="GA262">
        <v>0</v>
      </c>
      <c r="GB262">
        <v>0</v>
      </c>
      <c r="GC262">
        <v>0</v>
      </c>
      <c r="GD262">
        <v>0</v>
      </c>
      <c r="GE262">
        <v>0</v>
      </c>
      <c r="GF262">
        <v>0</v>
      </c>
      <c r="GG262">
        <v>0</v>
      </c>
      <c r="GH262" t="s">
        <v>1874</v>
      </c>
      <c r="GI262" t="s">
        <v>1440</v>
      </c>
      <c r="GR262" t="s">
        <v>289</v>
      </c>
      <c r="GS262" t="s">
        <v>229</v>
      </c>
      <c r="HE262" t="s">
        <v>291</v>
      </c>
      <c r="HQ262">
        <f t="shared" si="1967"/>
        <v>4269</v>
      </c>
      <c r="HR262" t="str">
        <f t="shared" ref="HR262:HR293" si="2335">IF($HQ262="","",IF($HQ262&lt;=10000,"A",IF(AND($HQ262&gt;10000,$HQ262&lt;=50000),"B",IF(AND($HQ262&gt;50000,$HQ262&lt;=100000),"C",IF(AND($HQ262&gt;100000,$HQ262&lt;=2500000),"D",IF(AND($HQ262&gt;250000,$HQ262&lt;=1000000),"E",IF(AND($HQ262&gt;1000000,$HQ262&lt;=5000000),"F",IF($HQ262&gt;5000000,"G"))))))))</f>
        <v>A</v>
      </c>
      <c r="HS262">
        <f t="shared" ref="HS262:HS293" si="2336">IF(AND(ISNUMBER($L262),ISNUMBER($N262)),$L262+$N262,"")</f>
        <v>2</v>
      </c>
      <c r="HT262">
        <f t="shared" si="1968"/>
        <v>0</v>
      </c>
      <c r="HU262">
        <f t="shared" si="1969"/>
        <v>853.80000000000007</v>
      </c>
      <c r="HV262">
        <f t="shared" si="1970"/>
        <v>0</v>
      </c>
      <c r="HW262">
        <f t="shared" si="1971"/>
        <v>2561.4</v>
      </c>
      <c r="HX262">
        <f t="shared" si="1972"/>
        <v>853.80000000000007</v>
      </c>
      <c r="HY262">
        <f t="shared" si="1973"/>
        <v>0</v>
      </c>
      <c r="HZ262">
        <f t="shared" si="1974"/>
        <v>0</v>
      </c>
      <c r="IA262">
        <f t="shared" si="1975"/>
        <v>0</v>
      </c>
      <c r="IB262">
        <f t="shared" si="1976"/>
        <v>0</v>
      </c>
      <c r="IC262">
        <f t="shared" si="1977"/>
        <v>0.04</v>
      </c>
      <c r="ID262">
        <f t="shared" si="1978"/>
        <v>1.72</v>
      </c>
      <c r="IE262">
        <f t="shared" si="1979"/>
        <v>0.04</v>
      </c>
      <c r="IF262">
        <f t="shared" si="1980"/>
        <v>0</v>
      </c>
      <c r="IG262">
        <f t="shared" si="1981"/>
        <v>0.1</v>
      </c>
      <c r="IH262">
        <f t="shared" si="1982"/>
        <v>0.02</v>
      </c>
      <c r="II262">
        <f t="shared" si="1983"/>
        <v>0.04</v>
      </c>
      <c r="IJ262">
        <f t="shared" si="1984"/>
        <v>0.04</v>
      </c>
      <c r="IK262">
        <f t="shared" si="1985"/>
        <v>0</v>
      </c>
      <c r="IL262">
        <f t="shared" si="1986"/>
        <v>0</v>
      </c>
      <c r="IM262">
        <f t="shared" si="1987"/>
        <v>0</v>
      </c>
      <c r="IN262">
        <f t="shared" si="1988"/>
        <v>0</v>
      </c>
      <c r="IO262">
        <f t="shared" si="1989"/>
        <v>0</v>
      </c>
      <c r="IP262">
        <f t="shared" si="1990"/>
        <v>0</v>
      </c>
      <c r="IQ262">
        <f t="shared" si="1991"/>
        <v>0</v>
      </c>
      <c r="IR262">
        <f t="shared" si="1992"/>
        <v>0</v>
      </c>
      <c r="IS262">
        <f t="shared" si="1993"/>
        <v>0</v>
      </c>
      <c r="IT262">
        <f t="shared" si="1994"/>
        <v>0</v>
      </c>
      <c r="IU262">
        <f t="shared" si="1995"/>
        <v>0.04</v>
      </c>
      <c r="IV262">
        <f t="shared" si="1996"/>
        <v>1.72</v>
      </c>
      <c r="IW262">
        <f t="shared" si="1997"/>
        <v>0.04</v>
      </c>
      <c r="IX262">
        <f t="shared" si="1998"/>
        <v>0</v>
      </c>
      <c r="IY262">
        <f t="shared" si="1999"/>
        <v>0.1</v>
      </c>
      <c r="IZ262">
        <f t="shared" si="2000"/>
        <v>0.02</v>
      </c>
      <c r="JA262">
        <f t="shared" si="2001"/>
        <v>0.04</v>
      </c>
      <c r="JB262">
        <f t="shared" si="2002"/>
        <v>0.04</v>
      </c>
      <c r="JC262">
        <f t="shared" si="2003"/>
        <v>0</v>
      </c>
      <c r="JD262">
        <f t="shared" si="2004"/>
        <v>85.38</v>
      </c>
      <c r="JE262">
        <f t="shared" si="2005"/>
        <v>3671.34</v>
      </c>
      <c r="JF262">
        <f t="shared" si="2006"/>
        <v>85.38</v>
      </c>
      <c r="JG262">
        <f t="shared" si="2007"/>
        <v>0</v>
      </c>
      <c r="JH262">
        <f t="shared" si="2008"/>
        <v>213.45000000000002</v>
      </c>
      <c r="JI262">
        <f t="shared" si="2009"/>
        <v>42.69</v>
      </c>
      <c r="JJ262">
        <f t="shared" si="2010"/>
        <v>85.38</v>
      </c>
      <c r="JK262">
        <f t="shared" si="2011"/>
        <v>85.38</v>
      </c>
      <c r="JL262">
        <f t="shared" si="2012"/>
        <v>0</v>
      </c>
      <c r="JM262">
        <f t="shared" si="2013"/>
        <v>0</v>
      </c>
      <c r="JN262">
        <f t="shared" si="2014"/>
        <v>0.1</v>
      </c>
      <c r="JO262">
        <f t="shared" si="2015"/>
        <v>0</v>
      </c>
      <c r="JP262">
        <f t="shared" si="2016"/>
        <v>0.12</v>
      </c>
      <c r="JQ262">
        <f t="shared" si="2017"/>
        <v>0</v>
      </c>
      <c r="JR262">
        <f t="shared" si="2018"/>
        <v>0</v>
      </c>
      <c r="JS262">
        <f t="shared" si="2019"/>
        <v>0</v>
      </c>
      <c r="JT262">
        <f t="shared" si="2020"/>
        <v>0</v>
      </c>
      <c r="JU262">
        <f t="shared" si="2021"/>
        <v>0</v>
      </c>
      <c r="JV262">
        <f t="shared" si="2022"/>
        <v>0</v>
      </c>
      <c r="JW262">
        <f t="shared" si="2023"/>
        <v>0</v>
      </c>
      <c r="JX262">
        <f t="shared" si="2024"/>
        <v>0</v>
      </c>
      <c r="JY262">
        <f t="shared" si="2025"/>
        <v>0</v>
      </c>
      <c r="JZ262">
        <f t="shared" si="2026"/>
        <v>0</v>
      </c>
      <c r="KA262">
        <f t="shared" si="2027"/>
        <v>0</v>
      </c>
      <c r="KB262">
        <f t="shared" si="2028"/>
        <v>0</v>
      </c>
      <c r="KC262">
        <f t="shared" si="2029"/>
        <v>0</v>
      </c>
      <c r="KD262">
        <f t="shared" si="2030"/>
        <v>0</v>
      </c>
      <c r="KE262">
        <f t="shared" si="2031"/>
        <v>0</v>
      </c>
      <c r="KF262">
        <f t="shared" si="2032"/>
        <v>0</v>
      </c>
      <c r="KG262">
        <f t="shared" si="2033"/>
        <v>0</v>
      </c>
      <c r="KH262">
        <f t="shared" si="2034"/>
        <v>0</v>
      </c>
      <c r="KI262">
        <f t="shared" si="2035"/>
        <v>0</v>
      </c>
      <c r="KJ262">
        <f t="shared" si="2036"/>
        <v>0</v>
      </c>
      <c r="KK262">
        <f t="shared" si="2037"/>
        <v>0</v>
      </c>
      <c r="KL262">
        <f t="shared" si="2038"/>
        <v>0</v>
      </c>
      <c r="KM262">
        <f t="shared" si="2039"/>
        <v>0.1</v>
      </c>
      <c r="KN262">
        <f t="shared" si="2040"/>
        <v>0.1</v>
      </c>
      <c r="KO262">
        <f t="shared" si="2041"/>
        <v>0</v>
      </c>
      <c r="KP262">
        <f t="shared" si="2042"/>
        <v>0</v>
      </c>
      <c r="KQ262">
        <f t="shared" si="2043"/>
        <v>0</v>
      </c>
      <c r="KR262">
        <f t="shared" si="2044"/>
        <v>0</v>
      </c>
      <c r="KS262">
        <f t="shared" si="2045"/>
        <v>0</v>
      </c>
      <c r="KT262">
        <f t="shared" si="2046"/>
        <v>0</v>
      </c>
      <c r="KU262">
        <f t="shared" si="2047"/>
        <v>0</v>
      </c>
      <c r="KV262">
        <f t="shared" si="2048"/>
        <v>0</v>
      </c>
      <c r="KW262">
        <f t="shared" si="2049"/>
        <v>0</v>
      </c>
      <c r="KX262">
        <f t="shared" si="2050"/>
        <v>0</v>
      </c>
      <c r="KY262">
        <f t="shared" si="2051"/>
        <v>0</v>
      </c>
      <c r="KZ262">
        <f t="shared" si="2052"/>
        <v>0.1</v>
      </c>
      <c r="LA262">
        <f t="shared" si="2053"/>
        <v>0</v>
      </c>
      <c r="LB262">
        <f t="shared" si="2054"/>
        <v>0</v>
      </c>
      <c r="LC262">
        <f t="shared" si="2055"/>
        <v>0.04</v>
      </c>
      <c r="LD262">
        <f t="shared" si="2056"/>
        <v>0</v>
      </c>
      <c r="LE262">
        <f t="shared" si="2057"/>
        <v>0</v>
      </c>
      <c r="LF262">
        <f t="shared" si="2058"/>
        <v>0</v>
      </c>
      <c r="LG262">
        <f t="shared" si="2059"/>
        <v>0.1</v>
      </c>
      <c r="LH262">
        <f t="shared" si="2060"/>
        <v>1.2</v>
      </c>
      <c r="LI262">
        <f t="shared" si="2061"/>
        <v>0</v>
      </c>
      <c r="LJ262">
        <f t="shared" si="2062"/>
        <v>0</v>
      </c>
      <c r="LK262">
        <f t="shared" si="2063"/>
        <v>0</v>
      </c>
      <c r="LL262">
        <f t="shared" si="2064"/>
        <v>0.1</v>
      </c>
      <c r="LM262">
        <f t="shared" si="2065"/>
        <v>0</v>
      </c>
      <c r="LN262">
        <f t="shared" si="2066"/>
        <v>0</v>
      </c>
      <c r="LO262">
        <f t="shared" si="2067"/>
        <v>0</v>
      </c>
      <c r="LP262">
        <f t="shared" si="2068"/>
        <v>0</v>
      </c>
      <c r="LQ262">
        <f t="shared" si="2069"/>
        <v>0</v>
      </c>
      <c r="LR262">
        <f t="shared" si="2070"/>
        <v>0.04</v>
      </c>
      <c r="LS262">
        <f t="shared" si="2071"/>
        <v>0</v>
      </c>
      <c r="LT262">
        <f t="shared" si="2072"/>
        <v>0</v>
      </c>
      <c r="LU262">
        <f t="shared" si="2073"/>
        <v>0</v>
      </c>
      <c r="LV262">
        <f t="shared" si="2074"/>
        <v>0</v>
      </c>
      <c r="LW262">
        <f t="shared" si="2075"/>
        <v>0</v>
      </c>
      <c r="LX262">
        <f t="shared" si="2076"/>
        <v>0</v>
      </c>
      <c r="LY262">
        <f t="shared" si="2077"/>
        <v>0</v>
      </c>
      <c r="LZ262">
        <f t="shared" si="2078"/>
        <v>0</v>
      </c>
      <c r="MA262">
        <f t="shared" si="2079"/>
        <v>0</v>
      </c>
      <c r="MB262">
        <f t="shared" si="2080"/>
        <v>0</v>
      </c>
      <c r="MC262">
        <f t="shared" si="2081"/>
        <v>0</v>
      </c>
      <c r="MD262">
        <f t="shared" si="2082"/>
        <v>0</v>
      </c>
      <c r="ME262">
        <f t="shared" si="2083"/>
        <v>0</v>
      </c>
      <c r="MF262">
        <f t="shared" si="2084"/>
        <v>0</v>
      </c>
      <c r="MG262">
        <f t="shared" si="2085"/>
        <v>0</v>
      </c>
      <c r="MH262">
        <f t="shared" si="2086"/>
        <v>0</v>
      </c>
      <c r="MI262">
        <f t="shared" si="2087"/>
        <v>0</v>
      </c>
      <c r="MJ262">
        <f t="shared" si="2088"/>
        <v>0</v>
      </c>
      <c r="MK262">
        <f t="shared" si="2089"/>
        <v>0</v>
      </c>
      <c r="ML262">
        <f t="shared" si="2090"/>
        <v>0</v>
      </c>
      <c r="MM262">
        <f t="shared" si="2091"/>
        <v>0</v>
      </c>
      <c r="MN262">
        <f t="shared" si="2092"/>
        <v>0</v>
      </c>
      <c r="MO262">
        <f t="shared" si="2093"/>
        <v>0</v>
      </c>
      <c r="MP262">
        <f t="shared" si="2094"/>
        <v>0</v>
      </c>
      <c r="MQ262">
        <f t="shared" si="2095"/>
        <v>0</v>
      </c>
      <c r="MR262">
        <f t="shared" si="2096"/>
        <v>0</v>
      </c>
      <c r="MS262">
        <f t="shared" si="2097"/>
        <v>0</v>
      </c>
      <c r="MT262">
        <f t="shared" si="2098"/>
        <v>0</v>
      </c>
      <c r="MU262">
        <f t="shared" si="2099"/>
        <v>0</v>
      </c>
      <c r="MV262">
        <f t="shared" si="2100"/>
        <v>0</v>
      </c>
      <c r="MW262">
        <f t="shared" si="2101"/>
        <v>0</v>
      </c>
      <c r="MX262">
        <f t="shared" si="2102"/>
        <v>0</v>
      </c>
      <c r="MY262">
        <f t="shared" si="2103"/>
        <v>0</v>
      </c>
      <c r="MZ262">
        <f t="shared" si="2104"/>
        <v>0</v>
      </c>
      <c r="NA262">
        <f t="shared" si="2105"/>
        <v>0</v>
      </c>
      <c r="NB262">
        <f t="shared" si="2106"/>
        <v>0</v>
      </c>
      <c r="NC262">
        <f t="shared" si="2107"/>
        <v>0</v>
      </c>
      <c r="ND262">
        <f t="shared" si="2108"/>
        <v>0</v>
      </c>
      <c r="NE262">
        <f t="shared" si="2109"/>
        <v>0</v>
      </c>
      <c r="NF262">
        <f t="shared" si="2110"/>
        <v>0</v>
      </c>
      <c r="NG262">
        <f t="shared" si="2111"/>
        <v>0</v>
      </c>
      <c r="NH262">
        <f t="shared" si="2112"/>
        <v>0</v>
      </c>
      <c r="NI262">
        <f t="shared" si="2113"/>
        <v>0</v>
      </c>
      <c r="NJ262">
        <f t="shared" si="2114"/>
        <v>0</v>
      </c>
      <c r="NK262">
        <f t="shared" si="2115"/>
        <v>0</v>
      </c>
      <c r="NL262">
        <f t="shared" si="2116"/>
        <v>0</v>
      </c>
      <c r="NM262">
        <f t="shared" si="2117"/>
        <v>0</v>
      </c>
      <c r="NN262">
        <f t="shared" si="2118"/>
        <v>0</v>
      </c>
      <c r="NO262">
        <f t="shared" si="2119"/>
        <v>0</v>
      </c>
      <c r="NP262">
        <f t="shared" si="2120"/>
        <v>0</v>
      </c>
      <c r="NQ262">
        <f t="shared" si="2121"/>
        <v>0</v>
      </c>
      <c r="NR262">
        <f t="shared" si="2122"/>
        <v>0</v>
      </c>
      <c r="NS262">
        <f t="shared" si="2123"/>
        <v>0</v>
      </c>
      <c r="NT262">
        <f t="shared" si="2124"/>
        <v>0</v>
      </c>
      <c r="NU262">
        <f t="shared" si="2125"/>
        <v>0</v>
      </c>
      <c r="NV262">
        <f t="shared" si="2126"/>
        <v>0</v>
      </c>
      <c r="NW262">
        <f t="shared" si="2127"/>
        <v>0</v>
      </c>
      <c r="NX262">
        <f t="shared" si="2128"/>
        <v>0</v>
      </c>
      <c r="NY262">
        <f t="shared" si="2129"/>
        <v>0</v>
      </c>
      <c r="NZ262">
        <f t="shared" si="2130"/>
        <v>0</v>
      </c>
      <c r="OA262">
        <f t="shared" si="2131"/>
        <v>0</v>
      </c>
      <c r="OB262">
        <f t="shared" si="2132"/>
        <v>0</v>
      </c>
      <c r="OC262">
        <f t="shared" si="2133"/>
        <v>0</v>
      </c>
      <c r="OD262">
        <f t="shared" si="2134"/>
        <v>0.1</v>
      </c>
      <c r="OE262">
        <f t="shared" si="2135"/>
        <v>0</v>
      </c>
      <c r="OF262">
        <f t="shared" si="2136"/>
        <v>0.12</v>
      </c>
      <c r="OG262">
        <f t="shared" si="2137"/>
        <v>0</v>
      </c>
      <c r="OH262">
        <f t="shared" si="2138"/>
        <v>0</v>
      </c>
      <c r="OI262">
        <f t="shared" si="2139"/>
        <v>0</v>
      </c>
      <c r="OJ262">
        <f t="shared" si="2140"/>
        <v>0</v>
      </c>
      <c r="OK262">
        <f t="shared" si="2141"/>
        <v>0</v>
      </c>
      <c r="OL262">
        <f t="shared" si="2142"/>
        <v>0</v>
      </c>
      <c r="OM262">
        <f t="shared" si="2143"/>
        <v>0</v>
      </c>
      <c r="ON262">
        <f t="shared" si="2144"/>
        <v>0</v>
      </c>
      <c r="OO262">
        <f t="shared" si="2145"/>
        <v>0</v>
      </c>
      <c r="OP262">
        <f t="shared" si="2146"/>
        <v>0</v>
      </c>
      <c r="OQ262">
        <f t="shared" si="2147"/>
        <v>0</v>
      </c>
      <c r="OR262">
        <f t="shared" si="2148"/>
        <v>0</v>
      </c>
      <c r="OS262">
        <f t="shared" si="2149"/>
        <v>0</v>
      </c>
      <c r="OT262">
        <f t="shared" si="2150"/>
        <v>0</v>
      </c>
      <c r="OU262">
        <f t="shared" si="2151"/>
        <v>0</v>
      </c>
      <c r="OV262">
        <f t="shared" si="2152"/>
        <v>0</v>
      </c>
      <c r="OW262">
        <f t="shared" si="2153"/>
        <v>0</v>
      </c>
      <c r="OX262">
        <f t="shared" si="2154"/>
        <v>0</v>
      </c>
      <c r="OY262">
        <f t="shared" si="2155"/>
        <v>0</v>
      </c>
      <c r="OZ262">
        <f t="shared" si="2156"/>
        <v>0</v>
      </c>
      <c r="PA262">
        <f t="shared" si="2157"/>
        <v>0</v>
      </c>
      <c r="PB262">
        <f t="shared" si="2158"/>
        <v>0</v>
      </c>
      <c r="PC262">
        <f t="shared" si="2159"/>
        <v>0.1</v>
      </c>
      <c r="PD262">
        <f t="shared" si="2160"/>
        <v>0.1</v>
      </c>
      <c r="PE262">
        <f t="shared" si="2161"/>
        <v>0</v>
      </c>
      <c r="PF262">
        <f t="shared" si="2162"/>
        <v>0</v>
      </c>
      <c r="PG262">
        <f t="shared" si="2163"/>
        <v>0</v>
      </c>
      <c r="PH262">
        <f t="shared" si="2164"/>
        <v>0</v>
      </c>
      <c r="PI262">
        <f t="shared" si="2165"/>
        <v>0</v>
      </c>
      <c r="PJ262">
        <f t="shared" si="2166"/>
        <v>0</v>
      </c>
      <c r="PK262">
        <f t="shared" si="2167"/>
        <v>0</v>
      </c>
      <c r="PL262">
        <f t="shared" si="2168"/>
        <v>0</v>
      </c>
      <c r="PM262">
        <f t="shared" si="2169"/>
        <v>0</v>
      </c>
      <c r="PN262">
        <f t="shared" si="2170"/>
        <v>0</v>
      </c>
      <c r="PO262">
        <f t="shared" si="2171"/>
        <v>0</v>
      </c>
      <c r="PP262">
        <f t="shared" si="2172"/>
        <v>0.1</v>
      </c>
      <c r="PQ262">
        <f t="shared" si="2173"/>
        <v>0</v>
      </c>
      <c r="PR262">
        <f t="shared" si="2174"/>
        <v>0</v>
      </c>
      <c r="PS262">
        <f t="shared" si="2175"/>
        <v>0.04</v>
      </c>
      <c r="PT262">
        <f t="shared" si="2176"/>
        <v>0</v>
      </c>
      <c r="PU262">
        <f t="shared" si="2177"/>
        <v>0</v>
      </c>
      <c r="PV262">
        <f t="shared" si="2178"/>
        <v>0</v>
      </c>
      <c r="PW262">
        <f t="shared" si="2179"/>
        <v>0.1</v>
      </c>
      <c r="PX262">
        <f t="shared" si="2180"/>
        <v>1.2</v>
      </c>
      <c r="PY262">
        <f t="shared" si="2181"/>
        <v>0</v>
      </c>
      <c r="PZ262">
        <f t="shared" si="2182"/>
        <v>0</v>
      </c>
      <c r="QA262">
        <f t="shared" si="2183"/>
        <v>0</v>
      </c>
      <c r="QB262">
        <f t="shared" si="2184"/>
        <v>0.1</v>
      </c>
      <c r="QC262">
        <f t="shared" si="2185"/>
        <v>0</v>
      </c>
      <c r="QD262">
        <f t="shared" si="2186"/>
        <v>0</v>
      </c>
      <c r="QE262">
        <f t="shared" si="2187"/>
        <v>0</v>
      </c>
      <c r="QF262">
        <f t="shared" si="2188"/>
        <v>0</v>
      </c>
      <c r="QG262">
        <f t="shared" si="2189"/>
        <v>0</v>
      </c>
      <c r="QH262">
        <f t="shared" si="2190"/>
        <v>0.04</v>
      </c>
      <c r="QI262">
        <f t="shared" si="2191"/>
        <v>0</v>
      </c>
      <c r="QJ262">
        <f t="shared" si="2192"/>
        <v>0</v>
      </c>
      <c r="QK262">
        <f t="shared" si="2193"/>
        <v>0</v>
      </c>
      <c r="QL262">
        <f t="shared" si="2194"/>
        <v>213.45000000000002</v>
      </c>
      <c r="QM262">
        <f t="shared" si="2195"/>
        <v>0</v>
      </c>
      <c r="QN262">
        <f t="shared" si="2196"/>
        <v>256.14</v>
      </c>
      <c r="QO262">
        <f t="shared" si="2197"/>
        <v>0</v>
      </c>
      <c r="QP262">
        <f t="shared" si="2198"/>
        <v>0</v>
      </c>
      <c r="QQ262">
        <f t="shared" si="2199"/>
        <v>0</v>
      </c>
      <c r="QR262">
        <f t="shared" si="2200"/>
        <v>0</v>
      </c>
      <c r="QS262">
        <f t="shared" si="2201"/>
        <v>0</v>
      </c>
      <c r="QT262">
        <f t="shared" si="2202"/>
        <v>0</v>
      </c>
      <c r="QU262">
        <f t="shared" si="2203"/>
        <v>0</v>
      </c>
      <c r="QV262">
        <f t="shared" si="2204"/>
        <v>0</v>
      </c>
      <c r="QW262">
        <f t="shared" si="2205"/>
        <v>0</v>
      </c>
      <c r="QX262">
        <f t="shared" si="2206"/>
        <v>0</v>
      </c>
      <c r="QY262">
        <f t="shared" si="2207"/>
        <v>0</v>
      </c>
      <c r="QZ262">
        <f t="shared" si="2208"/>
        <v>0</v>
      </c>
      <c r="RA262">
        <f t="shared" si="2209"/>
        <v>0</v>
      </c>
      <c r="RB262">
        <f t="shared" si="2210"/>
        <v>0</v>
      </c>
      <c r="RC262">
        <f t="shared" si="2211"/>
        <v>0</v>
      </c>
      <c r="RD262">
        <f t="shared" si="2212"/>
        <v>0</v>
      </c>
      <c r="RE262">
        <f t="shared" si="2213"/>
        <v>0</v>
      </c>
      <c r="RF262">
        <f t="shared" si="2214"/>
        <v>0</v>
      </c>
      <c r="RG262">
        <f t="shared" si="2215"/>
        <v>0</v>
      </c>
      <c r="RH262">
        <f t="shared" si="2216"/>
        <v>0</v>
      </c>
      <c r="RI262">
        <f t="shared" si="2217"/>
        <v>0</v>
      </c>
      <c r="RJ262">
        <f t="shared" si="2218"/>
        <v>0</v>
      </c>
      <c r="RK262">
        <f t="shared" si="2219"/>
        <v>213.45000000000002</v>
      </c>
      <c r="RL262">
        <f t="shared" si="2220"/>
        <v>213.45000000000002</v>
      </c>
      <c r="RM262">
        <f t="shared" si="2221"/>
        <v>0</v>
      </c>
      <c r="RN262">
        <f t="shared" si="2222"/>
        <v>0</v>
      </c>
      <c r="RO262">
        <f t="shared" si="2223"/>
        <v>0</v>
      </c>
      <c r="RP262">
        <f t="shared" si="2224"/>
        <v>0</v>
      </c>
      <c r="RQ262">
        <f t="shared" si="2225"/>
        <v>0</v>
      </c>
      <c r="RR262">
        <f t="shared" si="2226"/>
        <v>0</v>
      </c>
      <c r="RS262">
        <f t="shared" si="2227"/>
        <v>0</v>
      </c>
      <c r="RT262">
        <f t="shared" si="2228"/>
        <v>0</v>
      </c>
      <c r="RU262">
        <f t="shared" si="2229"/>
        <v>0</v>
      </c>
      <c r="RV262">
        <f t="shared" si="2230"/>
        <v>0</v>
      </c>
      <c r="RW262">
        <f t="shared" si="2231"/>
        <v>0</v>
      </c>
      <c r="RX262">
        <f t="shared" si="2232"/>
        <v>213.45000000000002</v>
      </c>
      <c r="RY262">
        <f t="shared" si="2233"/>
        <v>0</v>
      </c>
      <c r="RZ262">
        <f t="shared" si="2234"/>
        <v>0</v>
      </c>
      <c r="SA262">
        <f t="shared" si="2235"/>
        <v>85.38</v>
      </c>
      <c r="SB262">
        <f t="shared" si="2236"/>
        <v>0</v>
      </c>
      <c r="SC262">
        <f t="shared" si="2237"/>
        <v>0</v>
      </c>
      <c r="SD262">
        <f t="shared" si="2238"/>
        <v>0</v>
      </c>
      <c r="SE262">
        <f t="shared" si="2239"/>
        <v>213.45000000000002</v>
      </c>
      <c r="SF262">
        <f t="shared" si="2240"/>
        <v>2561.4</v>
      </c>
      <c r="SG262">
        <f t="shared" si="2241"/>
        <v>0</v>
      </c>
      <c r="SH262">
        <f t="shared" si="2242"/>
        <v>0</v>
      </c>
      <c r="SI262">
        <f t="shared" si="2243"/>
        <v>0</v>
      </c>
      <c r="SJ262">
        <f t="shared" si="2244"/>
        <v>213.45000000000002</v>
      </c>
      <c r="SK262">
        <f t="shared" si="2245"/>
        <v>0</v>
      </c>
      <c r="SL262">
        <f t="shared" si="2246"/>
        <v>0</v>
      </c>
      <c r="SM262">
        <f t="shared" si="2247"/>
        <v>0</v>
      </c>
      <c r="SN262">
        <f t="shared" si="2248"/>
        <v>0</v>
      </c>
      <c r="SO262">
        <f t="shared" si="2249"/>
        <v>0</v>
      </c>
      <c r="SP262">
        <f t="shared" si="2250"/>
        <v>85.38</v>
      </c>
      <c r="SQ262">
        <f t="shared" si="2251"/>
        <v>0</v>
      </c>
      <c r="SR262">
        <f t="shared" si="2252"/>
        <v>0</v>
      </c>
      <c r="SS262">
        <f t="shared" si="2253"/>
        <v>0</v>
      </c>
      <c r="ST262">
        <f t="shared" si="2254"/>
        <v>2</v>
      </c>
      <c r="SU262">
        <f t="shared" si="2255"/>
        <v>0</v>
      </c>
      <c r="SV262">
        <f t="shared" si="2256"/>
        <v>0</v>
      </c>
      <c r="SW262">
        <f t="shared" si="2257"/>
        <v>0</v>
      </c>
      <c r="SX262">
        <f t="shared" si="2258"/>
        <v>0</v>
      </c>
      <c r="SY262">
        <f t="shared" si="2259"/>
        <v>2</v>
      </c>
      <c r="SZ262">
        <f t="shared" si="2260"/>
        <v>0</v>
      </c>
      <c r="TA262">
        <f t="shared" si="2261"/>
        <v>0</v>
      </c>
      <c r="TB262">
        <f t="shared" si="2262"/>
        <v>2</v>
      </c>
      <c r="TC262">
        <f t="shared" si="2263"/>
        <v>0</v>
      </c>
      <c r="TD262">
        <f t="shared" si="2264"/>
        <v>0</v>
      </c>
      <c r="TE262">
        <f t="shared" si="2265"/>
        <v>2</v>
      </c>
      <c r="TF262">
        <f t="shared" si="2266"/>
        <v>0</v>
      </c>
      <c r="TG262">
        <f t="shared" si="2267"/>
        <v>0</v>
      </c>
      <c r="TH262">
        <f t="shared" si="2268"/>
        <v>0</v>
      </c>
      <c r="TI262">
        <f t="shared" si="2269"/>
        <v>2</v>
      </c>
      <c r="TJ262">
        <f t="shared" si="2270"/>
        <v>0</v>
      </c>
      <c r="TK262">
        <f t="shared" si="2271"/>
        <v>0</v>
      </c>
      <c r="TL262">
        <f t="shared" si="2272"/>
        <v>0</v>
      </c>
      <c r="TM262">
        <f t="shared" si="2273"/>
        <v>5</v>
      </c>
      <c r="TN262">
        <f t="shared" si="2274"/>
        <v>0</v>
      </c>
      <c r="TO262">
        <f t="shared" si="2275"/>
        <v>0</v>
      </c>
      <c r="TP262">
        <f t="shared" si="2276"/>
        <v>4</v>
      </c>
      <c r="TQ262">
        <f t="shared" si="2277"/>
        <v>1</v>
      </c>
      <c r="TR262">
        <f t="shared" si="2278"/>
        <v>3</v>
      </c>
      <c r="TS262">
        <f t="shared" si="2279"/>
        <v>0</v>
      </c>
      <c r="TT262">
        <f t="shared" si="2280"/>
        <v>0</v>
      </c>
      <c r="TU262">
        <f t="shared" si="2281"/>
        <v>2</v>
      </c>
      <c r="TV262">
        <f t="shared" si="2282"/>
        <v>0</v>
      </c>
      <c r="TW262">
        <f t="shared" si="2283"/>
        <v>0</v>
      </c>
      <c r="TX262">
        <f t="shared" si="2284"/>
        <v>0</v>
      </c>
      <c r="TY262">
        <f t="shared" si="2285"/>
        <v>0</v>
      </c>
      <c r="TZ262">
        <f t="shared" si="2286"/>
        <v>0</v>
      </c>
      <c r="UA262">
        <f t="shared" si="2287"/>
        <v>0</v>
      </c>
      <c r="UB262">
        <f t="shared" si="2288"/>
        <v>0</v>
      </c>
      <c r="UC262">
        <f t="shared" si="2289"/>
        <v>0</v>
      </c>
      <c r="UD262">
        <f t="shared" si="2290"/>
        <v>0</v>
      </c>
      <c r="UE262">
        <f t="shared" si="2291"/>
        <v>5</v>
      </c>
      <c r="UF262">
        <f t="shared" si="2292"/>
        <v>4</v>
      </c>
      <c r="UG262">
        <f t="shared" si="2293"/>
        <v>0</v>
      </c>
      <c r="UH262">
        <f t="shared" si="2294"/>
        <v>0</v>
      </c>
      <c r="UI262">
        <f t="shared" si="2295"/>
        <v>0</v>
      </c>
      <c r="UJ262">
        <f t="shared" si="2296"/>
        <v>0</v>
      </c>
      <c r="UK262">
        <f t="shared" si="2297"/>
        <v>0</v>
      </c>
      <c r="UL262">
        <f t="shared" si="2298"/>
        <v>3</v>
      </c>
      <c r="UM262">
        <f t="shared" si="2299"/>
        <v>0</v>
      </c>
      <c r="UN262">
        <f t="shared" si="2300"/>
        <v>0</v>
      </c>
      <c r="UO262">
        <f t="shared" si="2301"/>
        <v>0</v>
      </c>
      <c r="UP262">
        <f t="shared" si="2302"/>
        <v>0</v>
      </c>
      <c r="UQ262">
        <f t="shared" si="2303"/>
        <v>0</v>
      </c>
      <c r="UR262">
        <f t="shared" si="2304"/>
        <v>0</v>
      </c>
      <c r="US262">
        <f t="shared" si="2305"/>
        <v>0</v>
      </c>
      <c r="UT262">
        <f t="shared" si="2306"/>
        <v>0</v>
      </c>
      <c r="UU262">
        <f t="shared" si="2307"/>
        <v>0</v>
      </c>
      <c r="UV262">
        <f t="shared" si="2308"/>
        <v>0</v>
      </c>
      <c r="UW262">
        <f t="shared" si="2309"/>
        <v>5</v>
      </c>
      <c r="UX262">
        <f t="shared" si="2310"/>
        <v>4</v>
      </c>
      <c r="UY262">
        <f t="shared" si="2311"/>
        <v>0</v>
      </c>
      <c r="UZ262">
        <f t="shared" si="2312"/>
        <v>0</v>
      </c>
      <c r="VA262">
        <f t="shared" si="2313"/>
        <v>0</v>
      </c>
      <c r="VB262">
        <f t="shared" si="2314"/>
        <v>0</v>
      </c>
      <c r="VC262">
        <f t="shared" si="2315"/>
        <v>0</v>
      </c>
      <c r="VD262">
        <f t="shared" si="2316"/>
        <v>0</v>
      </c>
      <c r="VE262">
        <f t="shared" si="2317"/>
        <v>0</v>
      </c>
      <c r="VF262">
        <f t="shared" si="2318"/>
        <v>0</v>
      </c>
      <c r="VG262">
        <f t="shared" si="2319"/>
        <v>0</v>
      </c>
      <c r="VH262">
        <f t="shared" si="2320"/>
        <v>0</v>
      </c>
      <c r="VI262">
        <f t="shared" si="2321"/>
        <v>0</v>
      </c>
      <c r="VJ262">
        <f t="shared" si="2322"/>
        <v>0</v>
      </c>
      <c r="VK262">
        <f t="shared" si="2323"/>
        <v>0</v>
      </c>
      <c r="VL262">
        <f t="shared" si="2324"/>
        <v>0</v>
      </c>
      <c r="VM262">
        <f t="shared" si="2325"/>
        <v>0</v>
      </c>
      <c r="VN262">
        <f t="shared" si="2326"/>
        <v>0</v>
      </c>
      <c r="VO262">
        <f t="shared" ref="VO262:VO293" si="2337">IF(SUM($CR262:$EY262)&gt;0,IF(CR262=MAX($CR262:$EY262),(1/COUNTIF($CR262:$EY262,CR262)),0),"")</f>
        <v>0</v>
      </c>
      <c r="VP262">
        <f t="shared" ref="VP262:VP293" si="2338">IF(SUM($CR262:$EY262)&gt;0,IF(CS262=MAX($CR262:$EY262),(1/COUNTIF($CR262:$EY262,CS262)),0),"")</f>
        <v>0</v>
      </c>
      <c r="VQ262">
        <f t="shared" ref="VQ262:VQ293" si="2339">IF(SUM($CR262:$EY262)&gt;0,IF(CT262=MAX($CR262:$EY262),(1/COUNTIF($CR262:$EY262,CT262)),0),"")</f>
        <v>0</v>
      </c>
      <c r="VR262">
        <f t="shared" ref="VR262:VR293" si="2340">IF(SUM($CR262:$EY262)&gt;0,IF(CU262=MAX($CR262:$EY262),(1/COUNTIF($CR262:$EY262,CU262)),0),"")</f>
        <v>0</v>
      </c>
      <c r="VS262">
        <f t="shared" ref="VS262:VS293" si="2341">IF(SUM($CR262:$EY262)&gt;0,IF(CV262=MAX($CR262:$EY262),(1/COUNTIF($CR262:$EY262,CV262)),0),"")</f>
        <v>0</v>
      </c>
      <c r="VT262">
        <f t="shared" ref="VT262:VT293" si="2342">IF(SUM($CR262:$EY262)&gt;0,IF(CW262=MAX($CR262:$EY262),(1/COUNTIF($CR262:$EY262,CW262)),0),"")</f>
        <v>0</v>
      </c>
      <c r="VU262">
        <f t="shared" ref="VU262:VU293" si="2343">IF(SUM($CR262:$EY262)&gt;0,IF(CX262=MAX($CR262:$EY262),(1/COUNTIF($CR262:$EY262,CX262)),0),"")</f>
        <v>0</v>
      </c>
      <c r="VV262">
        <f t="shared" ref="VV262:VV293" si="2344">IF(SUM($CR262:$EY262)&gt;0,IF(CY262=MAX($CR262:$EY262),(1/COUNTIF($CR262:$EY262,CY262)),0),"")</f>
        <v>0</v>
      </c>
      <c r="VW262">
        <f t="shared" ref="VW262:VW293" si="2345">IF(SUM($CR262:$EY262)&gt;0,IF(CZ262=MAX($CR262:$EY262),(1/COUNTIF($CR262:$EY262,CZ262)),0),"")</f>
        <v>0</v>
      </c>
      <c r="VX262">
        <f t="shared" ref="VX262:VX293" si="2346">IF(SUM($CR262:$EY262)&gt;0,IF(DA262=MAX($CR262:$EY262),(1/COUNTIF($CR262:$EY262,DA262)),0),"")</f>
        <v>0</v>
      </c>
      <c r="VY262">
        <f t="shared" ref="VY262:VY293" si="2347">IF(SUM($CR262:$EY262)&gt;0,IF(DB262=MAX($CR262:$EY262),(1/COUNTIF($CR262:$EY262,DB262)),0),"")</f>
        <v>0</v>
      </c>
      <c r="VZ262">
        <f t="shared" ref="VZ262:VZ293" si="2348">IF(SUM($CR262:$EY262)&gt;0,IF(DC262=MAX($CR262:$EY262),(1/COUNTIF($CR262:$EY262,DC262)),0),"")</f>
        <v>0</v>
      </c>
      <c r="WA262">
        <f t="shared" ref="WA262:WA293" si="2349">IF(SUM($CR262:$EY262)&gt;0,IF(DD262=MAX($CR262:$EY262),(1/COUNTIF($CR262:$EY262,DD262)),0),"")</f>
        <v>0</v>
      </c>
      <c r="WB262">
        <f t="shared" ref="WB262:WB293" si="2350">IF(SUM($CR262:$EY262)&gt;0,IF(DE262=MAX($CR262:$EY262),(1/COUNTIF($CR262:$EY262,DE262)),0),"")</f>
        <v>0</v>
      </c>
      <c r="WC262">
        <f t="shared" ref="WC262:WC293" si="2351">IF(SUM($CR262:$EY262)&gt;0,IF(DF262=MAX($CR262:$EY262),(1/COUNTIF($CR262:$EY262,DF262)),0),"")</f>
        <v>0</v>
      </c>
      <c r="WD262">
        <f t="shared" ref="WD262:WD293" si="2352">IF(SUM($CR262:$EY262)&gt;0,IF(DG262=MAX($CR262:$EY262),(1/COUNTIF($CR262:$EY262,DG262)),0),"")</f>
        <v>0</v>
      </c>
      <c r="WE262">
        <f t="shared" ref="WE262:WE293" si="2353">IF(SUM($CR262:$EY262)&gt;0,IF(DH262=MAX($CR262:$EY262),(1/COUNTIF($CR262:$EY262,DH262)),0),"")</f>
        <v>0</v>
      </c>
      <c r="WF262">
        <f t="shared" ref="WF262:WF293" si="2354">IF(SUM($CR262:$EY262)&gt;0,IF(DI262=MAX($CR262:$EY262),(1/COUNTIF($CR262:$EY262,DI262)),0),"")</f>
        <v>0</v>
      </c>
      <c r="WG262">
        <f t="shared" ref="WG262:WG293" si="2355">IF(SUM($CR262:$EY262)&gt;0,IF(DJ262=MAX($CR262:$EY262),(1/COUNTIF($CR262:$EY262,DJ262)),0),"")</f>
        <v>0</v>
      </c>
      <c r="WH262">
        <f t="shared" ref="WH262:WH293" si="2356">IF(SUM($CR262:$EY262)&gt;0,IF(DK262=MAX($CR262:$EY262),(1/COUNTIF($CR262:$EY262,DK262)),0),"")</f>
        <v>0</v>
      </c>
      <c r="WI262">
        <f t="shared" ref="WI262:WI293" si="2357">IF(SUM($CR262:$EY262)&gt;0,IF(DL262=MAX($CR262:$EY262),(1/COUNTIF($CR262:$EY262,DL262)),0),"")</f>
        <v>0</v>
      </c>
      <c r="WJ262">
        <f t="shared" ref="WJ262:WJ293" si="2358">IF(SUM($CR262:$EY262)&gt;0,IF(DM262=MAX($CR262:$EY262),(1/COUNTIF($CR262:$EY262,DM262)),0),"")</f>
        <v>0</v>
      </c>
      <c r="WK262">
        <f t="shared" ref="WK262:WK293" si="2359">IF(SUM($CR262:$EY262)&gt;0,IF(DN262=MAX($CR262:$EY262),(1/COUNTIF($CR262:$EY262,DN262)),0),"")</f>
        <v>0</v>
      </c>
      <c r="WL262">
        <f t="shared" ref="WL262:WL293" si="2360">IF(SUM($CR262:$EY262)&gt;0,IF(DO262=MAX($CR262:$EY262),(1/COUNTIF($CR262:$EY262,DO262)),0),"")</f>
        <v>0</v>
      </c>
      <c r="WM262">
        <f t="shared" ref="WM262:WM293" si="2361">IF(SUM($CR262:$EY262)&gt;0,IF(DP262=MAX($CR262:$EY262),(1/COUNTIF($CR262:$EY262,DP262)),0),"")</f>
        <v>0</v>
      </c>
      <c r="WN262">
        <f t="shared" ref="WN262:WN293" si="2362">IF(SUM($CR262:$EY262)&gt;0,IF(DQ262=MAX($CR262:$EY262),(1/COUNTIF($CR262:$EY262,DQ262)),0),"")</f>
        <v>0</v>
      </c>
      <c r="WO262">
        <f t="shared" ref="WO262:WO293" si="2363">IF(SUM($CR262:$EY262)&gt;0,IF(DR262=MAX($CR262:$EY262),(1/COUNTIF($CR262:$EY262,DR262)),0),"")</f>
        <v>0</v>
      </c>
      <c r="WP262">
        <f t="shared" ref="WP262:WP293" si="2364">IF(SUM($CR262:$EY262)&gt;0,IF(DS262=MAX($CR262:$EY262),(1/COUNTIF($CR262:$EY262,DS262)),0),"")</f>
        <v>0</v>
      </c>
      <c r="WQ262">
        <f t="shared" ref="WQ262:WQ293" si="2365">IF(SUM($CR262:$EY262)&gt;0,IF(DT262=MAX($CR262:$EY262),(1/COUNTIF($CR262:$EY262,DT262)),0),"")</f>
        <v>0</v>
      </c>
      <c r="WR262">
        <f t="shared" ref="WR262:WR293" si="2366">IF(SUM($CR262:$EY262)&gt;0,IF(DU262=MAX($CR262:$EY262),(1/COUNTIF($CR262:$EY262,DU262)),0),"")</f>
        <v>0</v>
      </c>
      <c r="WS262">
        <f t="shared" ref="WS262:WS293" si="2367">IF(SUM($CR262:$EY262)&gt;0,IF(DV262=MAX($CR262:$EY262),(1/COUNTIF($CR262:$EY262,DV262)),0),"")</f>
        <v>0</v>
      </c>
      <c r="WT262">
        <f t="shared" ref="WT262:WT293" si="2368">IF(SUM($CR262:$EY262)&gt;0,IF(DW262=MAX($CR262:$EY262),(1/COUNTIF($CR262:$EY262,DW262)),0),"")</f>
        <v>0</v>
      </c>
      <c r="WU262">
        <f t="shared" ref="WU262:WU293" si="2369">IF(SUM($CR262:$EY262)&gt;0,IF(DX262=MAX($CR262:$EY262),(1/COUNTIF($CR262:$EY262,DX262)),0),"")</f>
        <v>0</v>
      </c>
      <c r="WV262">
        <f t="shared" ref="WV262:WV293" si="2370">IF(SUM($CR262:$EY262)&gt;0,IF(DY262=MAX($CR262:$EY262),(1/COUNTIF($CR262:$EY262,DY262)),0),"")</f>
        <v>0</v>
      </c>
      <c r="WW262">
        <f t="shared" ref="WW262:WW293" si="2371">IF(SUM($CR262:$EY262)&gt;0,IF(DZ262=MAX($CR262:$EY262),(1/COUNTIF($CR262:$EY262,DZ262)),0),"")</f>
        <v>0</v>
      </c>
      <c r="WX262">
        <f t="shared" ref="WX262:WX293" si="2372">IF(SUM($CR262:$EY262)&gt;0,IF(EA262=MAX($CR262:$EY262),(1/COUNTIF($CR262:$EY262,EA262)),0),"")</f>
        <v>0</v>
      </c>
      <c r="WY262">
        <f t="shared" ref="WY262:WY293" si="2373">IF(SUM($CR262:$EY262)&gt;0,IF(EB262=MAX($CR262:$EY262),(1/COUNTIF($CR262:$EY262,EB262)),0),"")</f>
        <v>0</v>
      </c>
      <c r="WZ262">
        <f t="shared" ref="WZ262:WZ293" si="2374">IF(SUM($CR262:$EY262)&gt;0,IF(EC262=MAX($CR262:$EY262),(1/COUNTIF($CR262:$EY262,EC262)),0),"")</f>
        <v>0</v>
      </c>
      <c r="XA262">
        <f t="shared" ref="XA262:XA293" si="2375">IF(SUM($CR262:$EY262)&gt;0,IF(ED262=MAX($CR262:$EY262),(1/COUNTIF($CR262:$EY262,ED262)),0),"")</f>
        <v>0</v>
      </c>
      <c r="XB262">
        <f t="shared" ref="XB262:XB293" si="2376">IF(SUM($CR262:$EY262)&gt;0,IF(EE262=MAX($CR262:$EY262),(1/COUNTIF($CR262:$EY262,EE262)),0),"")</f>
        <v>0</v>
      </c>
      <c r="XC262">
        <f t="shared" ref="XC262:XC293" si="2377">IF(SUM($CR262:$EY262)&gt;0,IF(EF262=MAX($CR262:$EY262),(1/COUNTIF($CR262:$EY262,EF262)),0),"")</f>
        <v>0</v>
      </c>
      <c r="XD262">
        <f t="shared" ref="XD262:XD293" si="2378">IF(SUM($CR262:$EY262)&gt;0,IF(EG262=MAX($CR262:$EY262),(1/COUNTIF($CR262:$EY262,EG262)),0),"")</f>
        <v>0</v>
      </c>
      <c r="XE262">
        <f t="shared" ref="XE262:XE293" si="2379">IF(SUM($CR262:$EY262)&gt;0,IF(EH262=MAX($CR262:$EY262),(1/COUNTIF($CR262:$EY262,EH262)),0),"")</f>
        <v>0</v>
      </c>
      <c r="XF262">
        <f t="shared" ref="XF262:XF293" si="2380">IF(SUM($CR262:$EY262)&gt;0,IF(EI262=MAX($CR262:$EY262),(1/COUNTIF($CR262:$EY262,EI262)),0),"")</f>
        <v>0</v>
      </c>
      <c r="XG262">
        <f t="shared" ref="XG262:XG293" si="2381">IF(SUM($CR262:$EY262)&gt;0,IF(EJ262=MAX($CR262:$EY262),(1/COUNTIF($CR262:$EY262,EJ262)),0),"")</f>
        <v>0</v>
      </c>
      <c r="XH262">
        <f t="shared" ref="XH262:XH293" si="2382">IF(SUM($CR262:$EY262)&gt;0,IF(EK262=MAX($CR262:$EY262),(1/COUNTIF($CR262:$EY262,EK262)),0),"")</f>
        <v>0</v>
      </c>
      <c r="XI262">
        <f t="shared" ref="XI262:XI293" si="2383">IF(SUM($CR262:$EY262)&gt;0,IF(EL262=MAX($CR262:$EY262),(1/COUNTIF($CR262:$EY262,EL262)),0),"")</f>
        <v>0</v>
      </c>
      <c r="XJ262">
        <f t="shared" ref="XJ262:XJ293" si="2384">IF(SUM($CR262:$EY262)&gt;0,IF(EM262=MAX($CR262:$EY262),(1/COUNTIF($CR262:$EY262,EM262)),0),"")</f>
        <v>1</v>
      </c>
      <c r="XK262">
        <f t="shared" ref="XK262:XK293" si="2385">IF(SUM($CR262:$EY262)&gt;0,IF(EN262=MAX($CR262:$EY262),(1/COUNTIF($CR262:$EY262,EN262)),0),"")</f>
        <v>0</v>
      </c>
      <c r="XL262">
        <f t="shared" ref="XL262:XL293" si="2386">IF(SUM($CR262:$EY262)&gt;0,IF(EO262=MAX($CR262:$EY262),(1/COUNTIF($CR262:$EY262,EO262)),0),"")</f>
        <v>0</v>
      </c>
      <c r="XM262">
        <f t="shared" ref="XM262:XM293" si="2387">IF(SUM($CR262:$EY262)&gt;0,IF(EP262=MAX($CR262:$EY262),(1/COUNTIF($CR262:$EY262,EP262)),0),"")</f>
        <v>0</v>
      </c>
      <c r="XN262">
        <f t="shared" ref="XN262:XN293" si="2388">IF(SUM($CR262:$EY262)&gt;0,IF(EQ262=MAX($CR262:$EY262),(1/COUNTIF($CR262:$EY262,EQ262)),0),"")</f>
        <v>0</v>
      </c>
      <c r="XO262">
        <f t="shared" ref="XO262:XO293" si="2389">IF(SUM($CR262:$EY262)&gt;0,IF(ER262=MAX($CR262:$EY262),(1/COUNTIF($CR262:$EY262,ER262)),0),"")</f>
        <v>0</v>
      </c>
      <c r="XP262">
        <f t="shared" ref="XP262:XP293" si="2390">IF(SUM($CR262:$EY262)&gt;0,IF(ES262=MAX($CR262:$EY262),(1/COUNTIF($CR262:$EY262,ES262)),0),"")</f>
        <v>0</v>
      </c>
      <c r="XQ262">
        <f t="shared" ref="XQ262:XQ293" si="2391">IF(SUM($CR262:$EY262)&gt;0,IF(ET262=MAX($CR262:$EY262),(1/COUNTIF($CR262:$EY262,ET262)),0),"")</f>
        <v>0</v>
      </c>
      <c r="XR262">
        <f t="shared" ref="XR262:XR293" si="2392">IF(SUM($CR262:$EY262)&gt;0,IF(EU262=MAX($CR262:$EY262),(1/COUNTIF($CR262:$EY262,EU262)),0),"")</f>
        <v>0</v>
      </c>
      <c r="XS262">
        <f t="shared" ref="XS262:XS293" si="2393">IF(SUM($CR262:$EY262)&gt;0,IF(EV262=MAX($CR262:$EY262),(1/COUNTIF($CR262:$EY262,EV262)),0),"")</f>
        <v>0</v>
      </c>
      <c r="XT262">
        <f t="shared" ref="XT262:XT293" si="2394">IF(SUM($CR262:$EY262)&gt;0,IF(EW262=MAX($CR262:$EY262),(1/COUNTIF($CR262:$EY262,EW262)),0),"")</f>
        <v>0</v>
      </c>
      <c r="XU262">
        <f t="shared" ref="XU262:XU293" si="2395">IF(SUM($CR262:$EY262)&gt;0,IF(EX262=MAX($CR262:$EY262),(1/COUNTIF($CR262:$EY262,EX262)),0),"")</f>
        <v>0</v>
      </c>
      <c r="XV262">
        <f t="shared" ref="XV262:XV293" si="2396">IF(SUM($CR262:$EY262)&gt;0,IF(EY262=MAX($CR262:$EY262),(1/COUNTIF($CR262:$EY262,EY262)),0),"")</f>
        <v>0</v>
      </c>
      <c r="XW262">
        <f t="shared" ref="XW262:XW293" si="2397">IF(SUM($CR262:$EY262)&gt;0,IF(CR262=MAX($CR262:$EY262),$EZ262,0),"")</f>
        <v>0</v>
      </c>
      <c r="XX262">
        <f t="shared" ref="XX262:XX293" si="2398">IF(SUM($CR262:$EY262)&gt;0,IF(CS262=MAX($CR262:$EY262),$EZ262,0),"")</f>
        <v>0</v>
      </c>
      <c r="XY262">
        <f t="shared" ref="XY262:XY293" si="2399">IF(SUM($CR262:$EY262)&gt;0,IF(CT262=MAX($CR262:$EY262),$EZ262,0),"")</f>
        <v>0</v>
      </c>
      <c r="XZ262">
        <f t="shared" ref="XZ262:XZ293" si="2400">IF(SUM($CR262:$EY262)&gt;0,IF(CU262=MAX($CR262:$EY262),$EZ262,0),"")</f>
        <v>0</v>
      </c>
      <c r="YA262">
        <f t="shared" ref="YA262:YA293" si="2401">IF(SUM($CR262:$EY262)&gt;0,IF(CV262=MAX($CR262:$EY262),$EZ262,0),"")</f>
        <v>0</v>
      </c>
      <c r="YB262">
        <f t="shared" ref="YB262:YB293" si="2402">IF(SUM($CR262:$EY262)&gt;0,IF(CW262=MAX($CR262:$EY262),$EZ262,0),"")</f>
        <v>0</v>
      </c>
      <c r="YC262">
        <f t="shared" ref="YC262:YC293" si="2403">IF(SUM($CR262:$EY262)&gt;0,IF(CX262=MAX($CR262:$EY262),$EZ262,0),"")</f>
        <v>0</v>
      </c>
      <c r="YD262">
        <f t="shared" ref="YD262:YD293" si="2404">IF(SUM($CR262:$EY262)&gt;0,IF(CY262=MAX($CR262:$EY262),$EZ262,0),"")</f>
        <v>0</v>
      </c>
      <c r="YE262">
        <f t="shared" ref="YE262:YE293" si="2405">IF(SUM($CR262:$EY262)&gt;0,IF(CZ262=MAX($CR262:$EY262),$EZ262,0),"")</f>
        <v>0</v>
      </c>
      <c r="YF262">
        <f t="shared" ref="YF262:YF293" si="2406">IF(SUM($CR262:$EY262)&gt;0,IF(DA262=MAX($CR262:$EY262),$EZ262,0),"")</f>
        <v>0</v>
      </c>
      <c r="YG262">
        <f t="shared" ref="YG262:YG293" si="2407">IF(SUM($CR262:$EY262)&gt;0,IF(DB262=MAX($CR262:$EY262),$EZ262,0),"")</f>
        <v>0</v>
      </c>
      <c r="YH262">
        <f t="shared" ref="YH262:YH293" si="2408">IF(SUM($CR262:$EY262)&gt;0,IF(DC262=MAX($CR262:$EY262),$EZ262,0),"")</f>
        <v>0</v>
      </c>
      <c r="YI262">
        <f t="shared" ref="YI262:YI293" si="2409">IF(SUM($CR262:$EY262)&gt;0,IF(DD262=MAX($CR262:$EY262),$EZ262,0),"")</f>
        <v>0</v>
      </c>
      <c r="YJ262">
        <f t="shared" ref="YJ262:YJ293" si="2410">IF(SUM($CR262:$EY262)&gt;0,IF(DE262=MAX($CR262:$EY262),$EZ262,0),"")</f>
        <v>0</v>
      </c>
      <c r="YK262">
        <f t="shared" ref="YK262:YK293" si="2411">IF(SUM($CR262:$EY262)&gt;0,IF(DF262=MAX($CR262:$EY262),$EZ262,0),"")</f>
        <v>0</v>
      </c>
      <c r="YL262">
        <f t="shared" ref="YL262:YL293" si="2412">IF(SUM($CR262:$EY262)&gt;0,IF(DG262=MAX($CR262:$EY262),$EZ262,0),"")</f>
        <v>0</v>
      </c>
      <c r="YM262">
        <f t="shared" ref="YM262:YM293" si="2413">IF(SUM($CR262:$EY262)&gt;0,IF(DH262=MAX($CR262:$EY262),$EZ262,0),"")</f>
        <v>0</v>
      </c>
      <c r="YN262">
        <f t="shared" ref="YN262:YN293" si="2414">IF(SUM($CR262:$EY262)&gt;0,IF(DI262=MAX($CR262:$EY262),$EZ262,0),"")</f>
        <v>0</v>
      </c>
      <c r="YO262">
        <f t="shared" ref="YO262:YO293" si="2415">IF(SUM($CR262:$EY262)&gt;0,IF(DJ262=MAX($CR262:$EY262),$EZ262,0),"")</f>
        <v>0</v>
      </c>
      <c r="YP262">
        <f t="shared" ref="YP262:YP293" si="2416">IF(SUM($CR262:$EY262)&gt;0,IF(DK262=MAX($CR262:$EY262),$EZ262,0),"")</f>
        <v>0</v>
      </c>
      <c r="YQ262">
        <f t="shared" ref="YQ262:YQ293" si="2417">IF(SUM($CR262:$EY262)&gt;0,IF(DL262=MAX($CR262:$EY262),$EZ262,0),"")</f>
        <v>0</v>
      </c>
      <c r="YR262">
        <f t="shared" ref="YR262:YR293" si="2418">IF(SUM($CR262:$EY262)&gt;0,IF(DM262=MAX($CR262:$EY262),$EZ262,0),"")</f>
        <v>0</v>
      </c>
      <c r="YS262">
        <f t="shared" ref="YS262:YS293" si="2419">IF(SUM($CR262:$EY262)&gt;0,IF(DN262=MAX($CR262:$EY262),$EZ262,0),"")</f>
        <v>0</v>
      </c>
      <c r="YT262">
        <f t="shared" ref="YT262:YT293" si="2420">IF(SUM($CR262:$EY262)&gt;0,IF(DO262=MAX($CR262:$EY262),$EZ262,0),"")</f>
        <v>0</v>
      </c>
      <c r="YU262">
        <f t="shared" ref="YU262:YU293" si="2421">IF(SUM($CR262:$EY262)&gt;0,IF(DP262=MAX($CR262:$EY262),$EZ262,0),"")</f>
        <v>0</v>
      </c>
      <c r="YV262">
        <f t="shared" ref="YV262:YV293" si="2422">IF(SUM($CR262:$EY262)&gt;0,IF(DQ262=MAX($CR262:$EY262),$EZ262,0),"")</f>
        <v>0</v>
      </c>
      <c r="YW262">
        <f t="shared" ref="YW262:YW293" si="2423">IF(SUM($CR262:$EY262)&gt;0,IF(DR262=MAX($CR262:$EY262),$EZ262,0),"")</f>
        <v>0</v>
      </c>
      <c r="YX262">
        <f t="shared" ref="YX262:YX293" si="2424">IF(SUM($CR262:$EY262)&gt;0,IF(DS262=MAX($CR262:$EY262),$EZ262,0),"")</f>
        <v>0</v>
      </c>
      <c r="YY262">
        <f t="shared" ref="YY262:YY293" si="2425">IF(SUM($CR262:$EY262)&gt;0,IF(DT262=MAX($CR262:$EY262),$EZ262,0),"")</f>
        <v>0</v>
      </c>
      <c r="YZ262">
        <f t="shared" ref="YZ262:YZ293" si="2426">IF(SUM($CR262:$EY262)&gt;0,IF(DU262=MAX($CR262:$EY262),$EZ262,0),"")</f>
        <v>0</v>
      </c>
      <c r="ZA262">
        <f t="shared" ref="ZA262:ZA293" si="2427">IF(SUM($CR262:$EY262)&gt;0,IF(DV262=MAX($CR262:$EY262),$EZ262,0),"")</f>
        <v>0</v>
      </c>
      <c r="ZB262">
        <f t="shared" ref="ZB262:ZB293" si="2428">IF(SUM($CR262:$EY262)&gt;0,IF(DW262=MAX($CR262:$EY262),$EZ262,0),"")</f>
        <v>0</v>
      </c>
      <c r="ZC262">
        <f t="shared" ref="ZC262:ZC293" si="2429">IF(SUM($CR262:$EY262)&gt;0,IF(DX262=MAX($CR262:$EY262),$EZ262,0),"")</f>
        <v>0</v>
      </c>
      <c r="ZD262">
        <f t="shared" ref="ZD262:ZD293" si="2430">IF(SUM($CR262:$EY262)&gt;0,IF(DY262=MAX($CR262:$EY262),$EZ262,0),"")</f>
        <v>0</v>
      </c>
      <c r="ZE262">
        <f t="shared" ref="ZE262:ZE293" si="2431">IF(SUM($CR262:$EY262)&gt;0,IF(DZ262=MAX($CR262:$EY262),$EZ262,0),"")</f>
        <v>0</v>
      </c>
      <c r="ZF262">
        <f t="shared" ref="ZF262:ZF293" si="2432">IF(SUM($CR262:$EY262)&gt;0,IF(EA262=MAX($CR262:$EY262),$EZ262,0),"")</f>
        <v>0</v>
      </c>
      <c r="ZG262">
        <f t="shared" ref="ZG262:ZG293" si="2433">IF(SUM($CR262:$EY262)&gt;0,IF(EB262=MAX($CR262:$EY262),$EZ262,0),"")</f>
        <v>0</v>
      </c>
      <c r="ZH262">
        <f t="shared" ref="ZH262:ZH293" si="2434">IF(SUM($CR262:$EY262)&gt;0,IF(EC262=MAX($CR262:$EY262),$EZ262,0),"")</f>
        <v>0</v>
      </c>
      <c r="ZI262">
        <f t="shared" ref="ZI262:ZI293" si="2435">IF(SUM($CR262:$EY262)&gt;0,IF(ED262=MAX($CR262:$EY262),$EZ262,0),"")</f>
        <v>0</v>
      </c>
      <c r="ZJ262">
        <f t="shared" ref="ZJ262:ZJ293" si="2436">IF(SUM($CR262:$EY262)&gt;0,IF(EE262=MAX($CR262:$EY262),$EZ262,0),"")</f>
        <v>0</v>
      </c>
      <c r="ZK262">
        <f t="shared" ref="ZK262:ZK293" si="2437">IF(SUM($CR262:$EY262)&gt;0,IF(EF262=MAX($CR262:$EY262),$EZ262,0),"")</f>
        <v>0</v>
      </c>
      <c r="ZL262">
        <f t="shared" ref="ZL262:ZL293" si="2438">IF(SUM($CR262:$EY262)&gt;0,IF(EG262=MAX($CR262:$EY262),$EZ262,0),"")</f>
        <v>0</v>
      </c>
      <c r="ZM262">
        <f t="shared" ref="ZM262:ZM293" si="2439">IF(SUM($CR262:$EY262)&gt;0,IF(EH262=MAX($CR262:$EY262),$EZ262,0),"")</f>
        <v>0</v>
      </c>
      <c r="ZN262">
        <f t="shared" ref="ZN262:ZN293" si="2440">IF(SUM($CR262:$EY262)&gt;0,IF(EI262=MAX($CR262:$EY262),$EZ262,0),"")</f>
        <v>0</v>
      </c>
      <c r="ZO262">
        <f t="shared" ref="ZO262:ZO293" si="2441">IF(SUM($CR262:$EY262)&gt;0,IF(EJ262=MAX($CR262:$EY262),$EZ262,0),"")</f>
        <v>0</v>
      </c>
      <c r="ZP262">
        <f t="shared" ref="ZP262:ZP293" si="2442">IF(SUM($CR262:$EY262)&gt;0,IF(EK262=MAX($CR262:$EY262),$EZ262,0),"")</f>
        <v>0</v>
      </c>
      <c r="ZQ262">
        <f t="shared" ref="ZQ262:ZQ293" si="2443">IF(SUM($CR262:$EY262)&gt;0,IF(EL262=MAX($CR262:$EY262),$EZ262,0),"")</f>
        <v>0</v>
      </c>
      <c r="ZR262" t="str">
        <f t="shared" ref="ZR262:ZR293" si="2444">IF(SUM($CR262:$EY262)&gt;0,IF(EM262=MAX($CR262:$EY262),$EZ262,0),"")</f>
        <v>Encouraging local use of locally grown food</v>
      </c>
      <c r="ZS262">
        <f t="shared" ref="ZS262:ZS293" si="2445">IF(SUM($CR262:$EY262)&gt;0,IF(EN262=MAX($CR262:$EY262),$EZ262,0),"")</f>
        <v>0</v>
      </c>
      <c r="ZT262">
        <f t="shared" ref="ZT262:ZT293" si="2446">IF(SUM($CR262:$EY262)&gt;0,IF(EO262=MAX($CR262:$EY262),$EZ262,0),"")</f>
        <v>0</v>
      </c>
      <c r="ZU262">
        <f t="shared" ref="ZU262:ZU293" si="2447">IF(SUM($CR262:$EY262)&gt;0,IF(EP262=MAX($CR262:$EY262),$EZ262,0),"")</f>
        <v>0</v>
      </c>
      <c r="ZV262">
        <f t="shared" ref="ZV262:ZV293" si="2448">IF(SUM($CR262:$EY262)&gt;0,IF(EQ262=MAX($CR262:$EY262),$EZ262,0),"")</f>
        <v>0</v>
      </c>
      <c r="ZW262">
        <f t="shared" ref="ZW262:ZW293" si="2449">IF(SUM($CR262:$EY262)&gt;0,IF(ER262=MAX($CR262:$EY262),$EZ262,0),"")</f>
        <v>0</v>
      </c>
      <c r="ZX262">
        <f t="shared" ref="ZX262:ZX293" si="2450">IF(SUM($CR262:$EY262)&gt;0,IF(ES262=MAX($CR262:$EY262),$EZ262,0),"")</f>
        <v>0</v>
      </c>
      <c r="ZY262">
        <f t="shared" ref="ZY262:ZY293" si="2451">IF(SUM($CR262:$EY262)&gt;0,IF(ET262=MAX($CR262:$EY262),$EZ262,0),"")</f>
        <v>0</v>
      </c>
      <c r="ZZ262">
        <f t="shared" ref="ZZ262:ZZ293" si="2452">IF(SUM($CR262:$EY262)&gt;0,IF(EU262=MAX($CR262:$EY262),$EZ262,0),"")</f>
        <v>0</v>
      </c>
      <c r="AAA262">
        <f t="shared" ref="AAA262:AAA293" si="2453">IF(SUM($CR262:$EY262)&gt;0,IF(EV262=MAX($CR262:$EY262),$EZ262,0),"")</f>
        <v>0</v>
      </c>
      <c r="AAB262">
        <f t="shared" ref="AAB262:AAB293" si="2454">IF(SUM($CR262:$EY262)&gt;0,IF(EW262=MAX($CR262:$EY262),$EZ262,0),"")</f>
        <v>0</v>
      </c>
      <c r="AAC262">
        <f t="shared" ref="AAC262:AAC293" si="2455">IF(SUM($CR262:$EY262)&gt;0,IF(EX262=MAX($CR262:$EY262),$EZ262,0),"")</f>
        <v>0</v>
      </c>
      <c r="AAD262">
        <f t="shared" ref="AAD262:AAD293" si="2456">IF(SUM($CR262:$EY262)&gt;0,IF(EY262=MAX($CR262:$EY262),$EZ262,0),"")</f>
        <v>0</v>
      </c>
      <c r="AAE262" t="str">
        <f t="shared" ref="AAE262:AAE293" ca="1" si="2457">OFFSET($N$1,0,MATCH((MAX($O262:$W262)),$O262:$W262,0))</f>
        <v>Inc_indiv</v>
      </c>
      <c r="AAF262" t="str">
        <f t="shared" ref="AAF262:AAF293" ca="1" si="2458">OFFSET($Y$1,0,MATCH((MAX($Z262:$AH262)),$Z262:$AH262,0))</f>
        <v>Act_serv</v>
      </c>
      <c r="AAG262" t="str">
        <f t="shared" ref="AAG262:AAG293" ca="1" si="2459">OFFSET($CQ$1,0,MATCH((MAX($CR262:$EY262)),$CR262:$EY262,0))</f>
        <v>TIss_farm_hort</v>
      </c>
      <c r="AAH262" t="str">
        <f t="shared" ref="AAH262:AAH293" ca="1" si="2460">OFFSET($FF$1,0,MATCH((MAX($FG262:$FO262)),$FG262:$FO262,0))</f>
        <v>Ben_other</v>
      </c>
      <c r="AAI262" t="str">
        <f t="shared" ref="AAI262:AAI293" ca="1" si="2461">OFFSET($FO$1,0,MATCH((MAX(FP262:FX262)),FP262:FX262,0))</f>
        <v>Infl_NGO</v>
      </c>
      <c r="AAJ262" t="str">
        <f t="shared" ref="AAJ262:AAJ293" ca="1" si="2462">OFFSET(FX$1,0,MATCH((MAX(FY262:GG262)),FY262:GG262,0))</f>
        <v>Comms_local_reg</v>
      </c>
      <c r="AAK262">
        <f t="shared" ref="AAK262:AAK276" si="2463">(UE262-UW262)*(UE262-UW262)+(UF262-UX262)*(UF262-UX262)+(UG262-UY262)*(UG262-UY262)+(UH262-UZ262)*(UH262-UZ262)+(UI262-VA262)*(UI262-VA262)+(UJ262-VB262)*(UJ262-VB262)+(UK262-VC262)*(UK262-VC262)+(UL262-VD262)*(UL262-VD262)+(UM262-VE262)*(UM262-VE262)</f>
        <v>9</v>
      </c>
    </row>
    <row r="263" spans="1:713" x14ac:dyDescent="0.35">
      <c r="B263">
        <v>490</v>
      </c>
      <c r="C263" s="8">
        <v>40598.720995370371</v>
      </c>
      <c r="D263" t="s">
        <v>232</v>
      </c>
      <c r="E263" t="s">
        <v>2625</v>
      </c>
      <c r="F263">
        <v>2</v>
      </c>
      <c r="G263" t="s">
        <v>2409</v>
      </c>
      <c r="H263">
        <v>4292</v>
      </c>
      <c r="I263" s="9">
        <v>40543</v>
      </c>
      <c r="J263">
        <v>100</v>
      </c>
      <c r="K263">
        <v>0</v>
      </c>
      <c r="L263">
        <v>0</v>
      </c>
      <c r="M263">
        <v>1</v>
      </c>
      <c r="N263">
        <v>1</v>
      </c>
      <c r="O263">
        <v>0</v>
      </c>
      <c r="P263">
        <v>6</v>
      </c>
      <c r="Q263">
        <v>0</v>
      </c>
      <c r="R263">
        <v>94</v>
      </c>
      <c r="S263">
        <v>0</v>
      </c>
      <c r="T263">
        <v>0</v>
      </c>
      <c r="U263">
        <v>0</v>
      </c>
      <c r="V263">
        <v>0</v>
      </c>
      <c r="W263">
        <v>0</v>
      </c>
      <c r="Y263">
        <v>0.01</v>
      </c>
      <c r="Z263" s="10">
        <v>0.25</v>
      </c>
      <c r="AA263" s="10">
        <v>0</v>
      </c>
      <c r="AB263" s="10">
        <v>0.6</v>
      </c>
      <c r="AC263" s="10">
        <v>0</v>
      </c>
      <c r="AD263" s="10">
        <v>0.05</v>
      </c>
      <c r="AE263" s="10">
        <v>0.1</v>
      </c>
      <c r="AF263" s="10">
        <v>0</v>
      </c>
      <c r="AG263" s="10">
        <v>0</v>
      </c>
      <c r="AH263" s="10">
        <v>0</v>
      </c>
      <c r="AQ263" t="s">
        <v>310</v>
      </c>
      <c r="AV263" t="s">
        <v>268</v>
      </c>
      <c r="CR263">
        <v>0</v>
      </c>
      <c r="CS263">
        <v>0</v>
      </c>
      <c r="CT263">
        <v>0</v>
      </c>
      <c r="CU263" s="10">
        <v>0</v>
      </c>
      <c r="CV263">
        <v>0</v>
      </c>
      <c r="CW263" s="10">
        <v>0</v>
      </c>
      <c r="CX263" s="10">
        <v>0</v>
      </c>
      <c r="CY263" s="10">
        <v>0</v>
      </c>
      <c r="CZ263" s="10">
        <v>0</v>
      </c>
      <c r="DA263" s="10">
        <v>0</v>
      </c>
      <c r="DB263" s="10">
        <v>0</v>
      </c>
      <c r="DC263" s="10">
        <v>0</v>
      </c>
      <c r="DD263" s="10">
        <v>0</v>
      </c>
      <c r="DE263" s="10">
        <v>0</v>
      </c>
      <c r="DF263" s="10">
        <v>0</v>
      </c>
      <c r="DG263" s="10">
        <v>0</v>
      </c>
      <c r="DH263" s="10">
        <v>0</v>
      </c>
      <c r="DI263" s="10">
        <v>0</v>
      </c>
      <c r="DJ263" s="10">
        <v>0</v>
      </c>
      <c r="DK263" s="10">
        <v>0</v>
      </c>
      <c r="DL263" s="10">
        <v>0</v>
      </c>
      <c r="DM263" s="10">
        <v>0</v>
      </c>
      <c r="DN263" s="10">
        <v>0</v>
      </c>
      <c r="DO263" s="10">
        <v>0</v>
      </c>
      <c r="DP263" s="10">
        <v>0</v>
      </c>
      <c r="DQ263" s="10">
        <v>0</v>
      </c>
      <c r="DR263" s="10">
        <v>0</v>
      </c>
      <c r="DS263" s="10">
        <v>0</v>
      </c>
      <c r="DT263" s="10">
        <v>0</v>
      </c>
      <c r="DU263" s="10">
        <v>0</v>
      </c>
      <c r="DV263" s="10">
        <v>0</v>
      </c>
      <c r="DW263" s="10">
        <v>0</v>
      </c>
      <c r="DX263" s="10">
        <v>0</v>
      </c>
      <c r="DY263" s="10">
        <v>0</v>
      </c>
      <c r="DZ263" s="10">
        <v>0</v>
      </c>
      <c r="EA263" s="10">
        <v>0</v>
      </c>
      <c r="EB263" s="10">
        <v>0</v>
      </c>
      <c r="EC263" s="10">
        <v>0</v>
      </c>
      <c r="ED263" s="10">
        <v>0</v>
      </c>
      <c r="EE263" s="10">
        <v>0</v>
      </c>
      <c r="EF263" s="10">
        <v>0</v>
      </c>
      <c r="EG263" s="10">
        <v>0</v>
      </c>
      <c r="EH263" s="10">
        <v>0.4</v>
      </c>
      <c r="EI263" s="10">
        <v>0</v>
      </c>
      <c r="EJ263" s="10">
        <v>0</v>
      </c>
      <c r="EK263" s="10">
        <v>0</v>
      </c>
      <c r="EL263" s="10">
        <v>0</v>
      </c>
      <c r="EM263" s="10">
        <v>0</v>
      </c>
      <c r="EN263" s="10">
        <v>0</v>
      </c>
      <c r="EO263" s="10">
        <v>0</v>
      </c>
      <c r="EP263" s="10">
        <v>0</v>
      </c>
      <c r="EQ263" s="10">
        <v>0</v>
      </c>
      <c r="ER263" s="10">
        <v>0</v>
      </c>
      <c r="ES263" s="10">
        <v>0</v>
      </c>
      <c r="ET263" s="10">
        <v>0</v>
      </c>
      <c r="EU263" s="10">
        <v>0</v>
      </c>
      <c r="EV263" s="10">
        <v>0</v>
      </c>
      <c r="EW263" s="10">
        <v>0.6</v>
      </c>
      <c r="EX263" s="10">
        <v>0</v>
      </c>
      <c r="EY263" s="10">
        <v>0</v>
      </c>
      <c r="EZ263" t="s">
        <v>1826</v>
      </c>
      <c r="FA263" t="s">
        <v>1827</v>
      </c>
      <c r="FB263" t="s">
        <v>226</v>
      </c>
      <c r="FC263" t="s">
        <v>228</v>
      </c>
      <c r="FD263" t="s">
        <v>227</v>
      </c>
      <c r="FE263" t="s">
        <v>259</v>
      </c>
      <c r="FF263" t="s">
        <v>228</v>
      </c>
      <c r="FG263">
        <v>3</v>
      </c>
      <c r="FH263">
        <v>0</v>
      </c>
      <c r="FI263">
        <v>1</v>
      </c>
      <c r="FJ263">
        <v>4</v>
      </c>
      <c r="FK263">
        <v>0</v>
      </c>
      <c r="FL263">
        <v>0</v>
      </c>
      <c r="FM263">
        <v>0</v>
      </c>
      <c r="FN263">
        <v>0</v>
      </c>
      <c r="FO263">
        <v>2</v>
      </c>
      <c r="FP263">
        <v>1</v>
      </c>
      <c r="FQ263">
        <v>2</v>
      </c>
      <c r="FR263">
        <v>0</v>
      </c>
      <c r="FS263">
        <v>0</v>
      </c>
      <c r="FT263">
        <v>0</v>
      </c>
      <c r="FU263">
        <v>0</v>
      </c>
      <c r="FV263">
        <v>0</v>
      </c>
      <c r="FW263">
        <v>0</v>
      </c>
      <c r="FX263">
        <v>0</v>
      </c>
      <c r="FY263">
        <v>1</v>
      </c>
      <c r="FZ263">
        <v>2</v>
      </c>
      <c r="GA263">
        <v>0</v>
      </c>
      <c r="GB263">
        <v>0</v>
      </c>
      <c r="GC263">
        <v>0</v>
      </c>
      <c r="GD263">
        <v>0</v>
      </c>
      <c r="GE263">
        <v>0</v>
      </c>
      <c r="GF263">
        <v>0</v>
      </c>
      <c r="GG263">
        <v>0</v>
      </c>
      <c r="GH263" t="s">
        <v>1828</v>
      </c>
      <c r="GI263" t="s">
        <v>1829</v>
      </c>
      <c r="GJ263" t="s">
        <v>1830</v>
      </c>
      <c r="GK263" t="s">
        <v>1831</v>
      </c>
      <c r="GL263" t="s">
        <v>1832</v>
      </c>
      <c r="GM263" t="s">
        <v>1833</v>
      </c>
      <c r="GR263" t="s">
        <v>289</v>
      </c>
      <c r="GY263" t="s">
        <v>369</v>
      </c>
      <c r="HE263" t="s">
        <v>291</v>
      </c>
      <c r="HQ263">
        <f t="shared" si="1967"/>
        <v>4292</v>
      </c>
      <c r="HR263" t="str">
        <f t="shared" si="2335"/>
        <v>A</v>
      </c>
      <c r="HS263">
        <f t="shared" si="2336"/>
        <v>1</v>
      </c>
      <c r="HT263">
        <f t="shared" si="1968"/>
        <v>0</v>
      </c>
      <c r="HU263">
        <f t="shared" si="1969"/>
        <v>257.52</v>
      </c>
      <c r="HV263">
        <f t="shared" si="1970"/>
        <v>0</v>
      </c>
      <c r="HW263">
        <f t="shared" si="1971"/>
        <v>4034.4799999999996</v>
      </c>
      <c r="HX263">
        <f t="shared" si="1972"/>
        <v>0</v>
      </c>
      <c r="HY263">
        <f t="shared" si="1973"/>
        <v>0</v>
      </c>
      <c r="HZ263">
        <f t="shared" si="1974"/>
        <v>0</v>
      </c>
      <c r="IA263">
        <f t="shared" si="1975"/>
        <v>0</v>
      </c>
      <c r="IB263">
        <f t="shared" si="1976"/>
        <v>0</v>
      </c>
      <c r="IC263">
        <f t="shared" si="1977"/>
        <v>0.25</v>
      </c>
      <c r="ID263">
        <f t="shared" si="1978"/>
        <v>0</v>
      </c>
      <c r="IE263">
        <f t="shared" si="1979"/>
        <v>0.6</v>
      </c>
      <c r="IF263">
        <f t="shared" si="1980"/>
        <v>0</v>
      </c>
      <c r="IG263">
        <f t="shared" si="1981"/>
        <v>0.05</v>
      </c>
      <c r="IH263">
        <f t="shared" si="1982"/>
        <v>0.1</v>
      </c>
      <c r="II263">
        <f t="shared" si="1983"/>
        <v>0</v>
      </c>
      <c r="IJ263">
        <f t="shared" si="1984"/>
        <v>0</v>
      </c>
      <c r="IK263">
        <f t="shared" si="1985"/>
        <v>0</v>
      </c>
      <c r="IL263">
        <f t="shared" si="1986"/>
        <v>0</v>
      </c>
      <c r="IM263">
        <f t="shared" si="1987"/>
        <v>0</v>
      </c>
      <c r="IN263">
        <f t="shared" si="1988"/>
        <v>0</v>
      </c>
      <c r="IO263">
        <f t="shared" si="1989"/>
        <v>0</v>
      </c>
      <c r="IP263">
        <f t="shared" si="1990"/>
        <v>0</v>
      </c>
      <c r="IQ263">
        <f t="shared" si="1991"/>
        <v>0</v>
      </c>
      <c r="IR263">
        <f t="shared" si="1992"/>
        <v>0</v>
      </c>
      <c r="IS263">
        <f t="shared" si="1993"/>
        <v>0</v>
      </c>
      <c r="IT263">
        <f t="shared" si="1994"/>
        <v>0</v>
      </c>
      <c r="IU263">
        <f t="shared" si="1995"/>
        <v>0.25</v>
      </c>
      <c r="IV263">
        <f t="shared" si="1996"/>
        <v>0</v>
      </c>
      <c r="IW263">
        <f t="shared" si="1997"/>
        <v>0.6</v>
      </c>
      <c r="IX263">
        <f t="shared" si="1998"/>
        <v>0</v>
      </c>
      <c r="IY263">
        <f t="shared" si="1999"/>
        <v>0.05</v>
      </c>
      <c r="IZ263">
        <f t="shared" si="2000"/>
        <v>0.1</v>
      </c>
      <c r="JA263">
        <f t="shared" si="2001"/>
        <v>0</v>
      </c>
      <c r="JB263">
        <f t="shared" si="2002"/>
        <v>0</v>
      </c>
      <c r="JC263">
        <f t="shared" si="2003"/>
        <v>0</v>
      </c>
      <c r="JD263">
        <f t="shared" si="2004"/>
        <v>1073</v>
      </c>
      <c r="JE263">
        <f t="shared" si="2005"/>
        <v>0</v>
      </c>
      <c r="JF263">
        <f t="shared" si="2006"/>
        <v>2575.1999999999998</v>
      </c>
      <c r="JG263">
        <f t="shared" si="2007"/>
        <v>0</v>
      </c>
      <c r="JH263">
        <f t="shared" si="2008"/>
        <v>214.60000000000002</v>
      </c>
      <c r="JI263">
        <f t="shared" si="2009"/>
        <v>429.20000000000005</v>
      </c>
      <c r="JJ263">
        <f t="shared" si="2010"/>
        <v>0</v>
      </c>
      <c r="JK263">
        <f t="shared" si="2011"/>
        <v>0</v>
      </c>
      <c r="JL263">
        <f t="shared" si="2012"/>
        <v>0</v>
      </c>
      <c r="JM263">
        <f t="shared" si="2013"/>
        <v>0</v>
      </c>
      <c r="JN263">
        <f t="shared" si="2014"/>
        <v>0</v>
      </c>
      <c r="JO263">
        <f t="shared" si="2015"/>
        <v>0</v>
      </c>
      <c r="JP263">
        <f t="shared" si="2016"/>
        <v>0</v>
      </c>
      <c r="JQ263">
        <f t="shared" si="2017"/>
        <v>0</v>
      </c>
      <c r="JR263">
        <f t="shared" si="2018"/>
        <v>0</v>
      </c>
      <c r="JS263">
        <f t="shared" si="2019"/>
        <v>0</v>
      </c>
      <c r="JT263">
        <f t="shared" si="2020"/>
        <v>0</v>
      </c>
      <c r="JU263">
        <f t="shared" si="2021"/>
        <v>0</v>
      </c>
      <c r="JV263">
        <f t="shared" si="2022"/>
        <v>0</v>
      </c>
      <c r="JW263">
        <f t="shared" si="2023"/>
        <v>0</v>
      </c>
      <c r="JX263">
        <f t="shared" si="2024"/>
        <v>0</v>
      </c>
      <c r="JY263">
        <f t="shared" si="2025"/>
        <v>0</v>
      </c>
      <c r="JZ263">
        <f t="shared" si="2026"/>
        <v>0</v>
      </c>
      <c r="KA263">
        <f t="shared" si="2027"/>
        <v>0</v>
      </c>
      <c r="KB263">
        <f t="shared" si="2028"/>
        <v>0</v>
      </c>
      <c r="KC263">
        <f t="shared" si="2029"/>
        <v>0</v>
      </c>
      <c r="KD263">
        <f t="shared" si="2030"/>
        <v>0</v>
      </c>
      <c r="KE263">
        <f t="shared" si="2031"/>
        <v>0</v>
      </c>
      <c r="KF263">
        <f t="shared" si="2032"/>
        <v>0</v>
      </c>
      <c r="KG263">
        <f t="shared" si="2033"/>
        <v>0</v>
      </c>
      <c r="KH263">
        <f t="shared" si="2034"/>
        <v>0</v>
      </c>
      <c r="KI263">
        <f t="shared" si="2035"/>
        <v>0</v>
      </c>
      <c r="KJ263">
        <f t="shared" si="2036"/>
        <v>0</v>
      </c>
      <c r="KK263">
        <f t="shared" si="2037"/>
        <v>0</v>
      </c>
      <c r="KL263">
        <f t="shared" si="2038"/>
        <v>0</v>
      </c>
      <c r="KM263">
        <f t="shared" si="2039"/>
        <v>0</v>
      </c>
      <c r="KN263">
        <f t="shared" si="2040"/>
        <v>0</v>
      </c>
      <c r="KO263">
        <f t="shared" si="2041"/>
        <v>0</v>
      </c>
      <c r="KP263">
        <f t="shared" si="2042"/>
        <v>0</v>
      </c>
      <c r="KQ263">
        <f t="shared" si="2043"/>
        <v>0</v>
      </c>
      <c r="KR263">
        <f t="shared" si="2044"/>
        <v>0</v>
      </c>
      <c r="KS263">
        <f t="shared" si="2045"/>
        <v>0</v>
      </c>
      <c r="KT263">
        <f t="shared" si="2046"/>
        <v>0</v>
      </c>
      <c r="KU263">
        <f t="shared" si="2047"/>
        <v>0</v>
      </c>
      <c r="KV263">
        <f t="shared" si="2048"/>
        <v>0</v>
      </c>
      <c r="KW263">
        <f t="shared" si="2049"/>
        <v>0</v>
      </c>
      <c r="KX263">
        <f t="shared" si="2050"/>
        <v>0</v>
      </c>
      <c r="KY263">
        <f t="shared" si="2051"/>
        <v>0</v>
      </c>
      <c r="KZ263">
        <f t="shared" si="2052"/>
        <v>0</v>
      </c>
      <c r="LA263">
        <f t="shared" si="2053"/>
        <v>0</v>
      </c>
      <c r="LB263">
        <f t="shared" si="2054"/>
        <v>0</v>
      </c>
      <c r="LC263">
        <f t="shared" si="2055"/>
        <v>0.4</v>
      </c>
      <c r="LD263">
        <f t="shared" si="2056"/>
        <v>0</v>
      </c>
      <c r="LE263">
        <f t="shared" si="2057"/>
        <v>0</v>
      </c>
      <c r="LF263">
        <f t="shared" si="2058"/>
        <v>0</v>
      </c>
      <c r="LG263">
        <f t="shared" si="2059"/>
        <v>0</v>
      </c>
      <c r="LH263">
        <f t="shared" si="2060"/>
        <v>0</v>
      </c>
      <c r="LI263">
        <f t="shared" si="2061"/>
        <v>0</v>
      </c>
      <c r="LJ263">
        <f t="shared" si="2062"/>
        <v>0</v>
      </c>
      <c r="LK263">
        <f t="shared" si="2063"/>
        <v>0</v>
      </c>
      <c r="LL263">
        <f t="shared" si="2064"/>
        <v>0</v>
      </c>
      <c r="LM263">
        <f t="shared" si="2065"/>
        <v>0</v>
      </c>
      <c r="LN263">
        <f t="shared" si="2066"/>
        <v>0</v>
      </c>
      <c r="LO263">
        <f t="shared" si="2067"/>
        <v>0</v>
      </c>
      <c r="LP263">
        <f t="shared" si="2068"/>
        <v>0</v>
      </c>
      <c r="LQ263">
        <f t="shared" si="2069"/>
        <v>0</v>
      </c>
      <c r="LR263">
        <f t="shared" si="2070"/>
        <v>0.6</v>
      </c>
      <c r="LS263">
        <f t="shared" si="2071"/>
        <v>0</v>
      </c>
      <c r="LT263">
        <f t="shared" si="2072"/>
        <v>0</v>
      </c>
      <c r="LU263">
        <f t="shared" si="2073"/>
        <v>0</v>
      </c>
      <c r="LV263">
        <f t="shared" si="2074"/>
        <v>0</v>
      </c>
      <c r="LW263">
        <f t="shared" si="2075"/>
        <v>0</v>
      </c>
      <c r="LX263">
        <f t="shared" si="2076"/>
        <v>0</v>
      </c>
      <c r="LY263">
        <f t="shared" si="2077"/>
        <v>0</v>
      </c>
      <c r="LZ263">
        <f t="shared" si="2078"/>
        <v>0</v>
      </c>
      <c r="MA263">
        <f t="shared" si="2079"/>
        <v>0</v>
      </c>
      <c r="MB263">
        <f t="shared" si="2080"/>
        <v>0</v>
      </c>
      <c r="MC263">
        <f t="shared" si="2081"/>
        <v>0</v>
      </c>
      <c r="MD263">
        <f t="shared" si="2082"/>
        <v>0</v>
      </c>
      <c r="ME263">
        <f t="shared" si="2083"/>
        <v>0</v>
      </c>
      <c r="MF263">
        <f t="shared" si="2084"/>
        <v>0</v>
      </c>
      <c r="MG263">
        <f t="shared" si="2085"/>
        <v>0</v>
      </c>
      <c r="MH263">
        <f t="shared" si="2086"/>
        <v>0</v>
      </c>
      <c r="MI263">
        <f t="shared" si="2087"/>
        <v>0</v>
      </c>
      <c r="MJ263">
        <f t="shared" si="2088"/>
        <v>0</v>
      </c>
      <c r="MK263">
        <f t="shared" si="2089"/>
        <v>0</v>
      </c>
      <c r="ML263">
        <f t="shared" si="2090"/>
        <v>0</v>
      </c>
      <c r="MM263">
        <f t="shared" si="2091"/>
        <v>0</v>
      </c>
      <c r="MN263">
        <f t="shared" si="2092"/>
        <v>0</v>
      </c>
      <c r="MO263">
        <f t="shared" si="2093"/>
        <v>0</v>
      </c>
      <c r="MP263">
        <f t="shared" si="2094"/>
        <v>0</v>
      </c>
      <c r="MQ263">
        <f t="shared" si="2095"/>
        <v>0</v>
      </c>
      <c r="MR263">
        <f t="shared" si="2096"/>
        <v>0</v>
      </c>
      <c r="MS263">
        <f t="shared" si="2097"/>
        <v>0</v>
      </c>
      <c r="MT263">
        <f t="shared" si="2098"/>
        <v>0</v>
      </c>
      <c r="MU263">
        <f t="shared" si="2099"/>
        <v>0</v>
      </c>
      <c r="MV263">
        <f t="shared" si="2100"/>
        <v>0</v>
      </c>
      <c r="MW263">
        <f t="shared" si="2101"/>
        <v>0</v>
      </c>
      <c r="MX263">
        <f t="shared" si="2102"/>
        <v>0</v>
      </c>
      <c r="MY263">
        <f t="shared" si="2103"/>
        <v>0</v>
      </c>
      <c r="MZ263">
        <f t="shared" si="2104"/>
        <v>0</v>
      </c>
      <c r="NA263">
        <f t="shared" si="2105"/>
        <v>0</v>
      </c>
      <c r="NB263">
        <f t="shared" si="2106"/>
        <v>0</v>
      </c>
      <c r="NC263">
        <f t="shared" si="2107"/>
        <v>0</v>
      </c>
      <c r="ND263">
        <f t="shared" si="2108"/>
        <v>0</v>
      </c>
      <c r="NE263">
        <f t="shared" si="2109"/>
        <v>0</v>
      </c>
      <c r="NF263">
        <f t="shared" si="2110"/>
        <v>0</v>
      </c>
      <c r="NG263">
        <f t="shared" si="2111"/>
        <v>0</v>
      </c>
      <c r="NH263">
        <f t="shared" si="2112"/>
        <v>0</v>
      </c>
      <c r="NI263">
        <f t="shared" si="2113"/>
        <v>0</v>
      </c>
      <c r="NJ263">
        <f t="shared" si="2114"/>
        <v>0</v>
      </c>
      <c r="NK263">
        <f t="shared" si="2115"/>
        <v>0</v>
      </c>
      <c r="NL263">
        <f t="shared" si="2116"/>
        <v>0</v>
      </c>
      <c r="NM263">
        <f t="shared" si="2117"/>
        <v>0</v>
      </c>
      <c r="NN263">
        <f t="shared" si="2118"/>
        <v>0</v>
      </c>
      <c r="NO263">
        <f t="shared" si="2119"/>
        <v>0</v>
      </c>
      <c r="NP263">
        <f t="shared" si="2120"/>
        <v>0</v>
      </c>
      <c r="NQ263">
        <f t="shared" si="2121"/>
        <v>0</v>
      </c>
      <c r="NR263">
        <f t="shared" si="2122"/>
        <v>0</v>
      </c>
      <c r="NS263">
        <f t="shared" si="2123"/>
        <v>0</v>
      </c>
      <c r="NT263">
        <f t="shared" si="2124"/>
        <v>0</v>
      </c>
      <c r="NU263">
        <f t="shared" si="2125"/>
        <v>0</v>
      </c>
      <c r="NV263">
        <f t="shared" si="2126"/>
        <v>0</v>
      </c>
      <c r="NW263">
        <f t="shared" si="2127"/>
        <v>0</v>
      </c>
      <c r="NX263">
        <f t="shared" si="2128"/>
        <v>0</v>
      </c>
      <c r="NY263">
        <f t="shared" si="2129"/>
        <v>0</v>
      </c>
      <c r="NZ263">
        <f t="shared" si="2130"/>
        <v>0</v>
      </c>
      <c r="OA263">
        <f t="shared" si="2131"/>
        <v>0</v>
      </c>
      <c r="OB263">
        <f t="shared" si="2132"/>
        <v>0</v>
      </c>
      <c r="OC263">
        <f t="shared" si="2133"/>
        <v>0</v>
      </c>
      <c r="OD263">
        <f t="shared" si="2134"/>
        <v>0</v>
      </c>
      <c r="OE263">
        <f t="shared" si="2135"/>
        <v>0</v>
      </c>
      <c r="OF263">
        <f t="shared" si="2136"/>
        <v>0</v>
      </c>
      <c r="OG263">
        <f t="shared" si="2137"/>
        <v>0</v>
      </c>
      <c r="OH263">
        <f t="shared" si="2138"/>
        <v>0</v>
      </c>
      <c r="OI263">
        <f t="shared" si="2139"/>
        <v>0</v>
      </c>
      <c r="OJ263">
        <f t="shared" si="2140"/>
        <v>0</v>
      </c>
      <c r="OK263">
        <f t="shared" si="2141"/>
        <v>0</v>
      </c>
      <c r="OL263">
        <f t="shared" si="2142"/>
        <v>0</v>
      </c>
      <c r="OM263">
        <f t="shared" si="2143"/>
        <v>0</v>
      </c>
      <c r="ON263">
        <f t="shared" si="2144"/>
        <v>0</v>
      </c>
      <c r="OO263">
        <f t="shared" si="2145"/>
        <v>0</v>
      </c>
      <c r="OP263">
        <f t="shared" si="2146"/>
        <v>0</v>
      </c>
      <c r="OQ263">
        <f t="shared" si="2147"/>
        <v>0</v>
      </c>
      <c r="OR263">
        <f t="shared" si="2148"/>
        <v>0</v>
      </c>
      <c r="OS263">
        <f t="shared" si="2149"/>
        <v>0</v>
      </c>
      <c r="OT263">
        <f t="shared" si="2150"/>
        <v>0</v>
      </c>
      <c r="OU263">
        <f t="shared" si="2151"/>
        <v>0</v>
      </c>
      <c r="OV263">
        <f t="shared" si="2152"/>
        <v>0</v>
      </c>
      <c r="OW263">
        <f t="shared" si="2153"/>
        <v>0</v>
      </c>
      <c r="OX263">
        <f t="shared" si="2154"/>
        <v>0</v>
      </c>
      <c r="OY263">
        <f t="shared" si="2155"/>
        <v>0</v>
      </c>
      <c r="OZ263">
        <f t="shared" si="2156"/>
        <v>0</v>
      </c>
      <c r="PA263">
        <f t="shared" si="2157"/>
        <v>0</v>
      </c>
      <c r="PB263">
        <f t="shared" si="2158"/>
        <v>0</v>
      </c>
      <c r="PC263">
        <f t="shared" si="2159"/>
        <v>0</v>
      </c>
      <c r="PD263">
        <f t="shared" si="2160"/>
        <v>0</v>
      </c>
      <c r="PE263">
        <f t="shared" si="2161"/>
        <v>0</v>
      </c>
      <c r="PF263">
        <f t="shared" si="2162"/>
        <v>0</v>
      </c>
      <c r="PG263">
        <f t="shared" si="2163"/>
        <v>0</v>
      </c>
      <c r="PH263">
        <f t="shared" si="2164"/>
        <v>0</v>
      </c>
      <c r="PI263">
        <f t="shared" si="2165"/>
        <v>0</v>
      </c>
      <c r="PJ263">
        <f t="shared" si="2166"/>
        <v>0</v>
      </c>
      <c r="PK263">
        <f t="shared" si="2167"/>
        <v>0</v>
      </c>
      <c r="PL263">
        <f t="shared" si="2168"/>
        <v>0</v>
      </c>
      <c r="PM263">
        <f t="shared" si="2169"/>
        <v>0</v>
      </c>
      <c r="PN263">
        <f t="shared" si="2170"/>
        <v>0</v>
      </c>
      <c r="PO263">
        <f t="shared" si="2171"/>
        <v>0</v>
      </c>
      <c r="PP263">
        <f t="shared" si="2172"/>
        <v>0</v>
      </c>
      <c r="PQ263">
        <f t="shared" si="2173"/>
        <v>0</v>
      </c>
      <c r="PR263">
        <f t="shared" si="2174"/>
        <v>0</v>
      </c>
      <c r="PS263">
        <f t="shared" si="2175"/>
        <v>0.4</v>
      </c>
      <c r="PT263">
        <f t="shared" si="2176"/>
        <v>0</v>
      </c>
      <c r="PU263">
        <f t="shared" si="2177"/>
        <v>0</v>
      </c>
      <c r="PV263">
        <f t="shared" si="2178"/>
        <v>0</v>
      </c>
      <c r="PW263">
        <f t="shared" si="2179"/>
        <v>0</v>
      </c>
      <c r="PX263">
        <f t="shared" si="2180"/>
        <v>0</v>
      </c>
      <c r="PY263">
        <f t="shared" si="2181"/>
        <v>0</v>
      </c>
      <c r="PZ263">
        <f t="shared" si="2182"/>
        <v>0</v>
      </c>
      <c r="QA263">
        <f t="shared" si="2183"/>
        <v>0</v>
      </c>
      <c r="QB263">
        <f t="shared" si="2184"/>
        <v>0</v>
      </c>
      <c r="QC263">
        <f t="shared" si="2185"/>
        <v>0</v>
      </c>
      <c r="QD263">
        <f t="shared" si="2186"/>
        <v>0</v>
      </c>
      <c r="QE263">
        <f t="shared" si="2187"/>
        <v>0</v>
      </c>
      <c r="QF263">
        <f t="shared" si="2188"/>
        <v>0</v>
      </c>
      <c r="QG263">
        <f t="shared" si="2189"/>
        <v>0</v>
      </c>
      <c r="QH263">
        <f t="shared" si="2190"/>
        <v>0.6</v>
      </c>
      <c r="QI263">
        <f t="shared" si="2191"/>
        <v>0</v>
      </c>
      <c r="QJ263">
        <f t="shared" si="2192"/>
        <v>0</v>
      </c>
      <c r="QK263">
        <f t="shared" si="2193"/>
        <v>0</v>
      </c>
      <c r="QL263">
        <f t="shared" si="2194"/>
        <v>0</v>
      </c>
      <c r="QM263">
        <f t="shared" si="2195"/>
        <v>0</v>
      </c>
      <c r="QN263">
        <f t="shared" si="2196"/>
        <v>0</v>
      </c>
      <c r="QO263">
        <f t="shared" si="2197"/>
        <v>0</v>
      </c>
      <c r="QP263">
        <f t="shared" si="2198"/>
        <v>0</v>
      </c>
      <c r="QQ263">
        <f t="shared" si="2199"/>
        <v>0</v>
      </c>
      <c r="QR263">
        <f t="shared" si="2200"/>
        <v>0</v>
      </c>
      <c r="QS263">
        <f t="shared" si="2201"/>
        <v>0</v>
      </c>
      <c r="QT263">
        <f t="shared" si="2202"/>
        <v>0</v>
      </c>
      <c r="QU263">
        <f t="shared" si="2203"/>
        <v>0</v>
      </c>
      <c r="QV263">
        <f t="shared" si="2204"/>
        <v>0</v>
      </c>
      <c r="QW263">
        <f t="shared" si="2205"/>
        <v>0</v>
      </c>
      <c r="QX263">
        <f t="shared" si="2206"/>
        <v>0</v>
      </c>
      <c r="QY263">
        <f t="shared" si="2207"/>
        <v>0</v>
      </c>
      <c r="QZ263">
        <f t="shared" si="2208"/>
        <v>0</v>
      </c>
      <c r="RA263">
        <f t="shared" si="2209"/>
        <v>0</v>
      </c>
      <c r="RB263">
        <f t="shared" si="2210"/>
        <v>0</v>
      </c>
      <c r="RC263">
        <f t="shared" si="2211"/>
        <v>0</v>
      </c>
      <c r="RD263">
        <f t="shared" si="2212"/>
        <v>0</v>
      </c>
      <c r="RE263">
        <f t="shared" si="2213"/>
        <v>0</v>
      </c>
      <c r="RF263">
        <f t="shared" si="2214"/>
        <v>0</v>
      </c>
      <c r="RG263">
        <f t="shared" si="2215"/>
        <v>0</v>
      </c>
      <c r="RH263">
        <f t="shared" si="2216"/>
        <v>0</v>
      </c>
      <c r="RI263">
        <f t="shared" si="2217"/>
        <v>0</v>
      </c>
      <c r="RJ263">
        <f t="shared" si="2218"/>
        <v>0</v>
      </c>
      <c r="RK263">
        <f t="shared" si="2219"/>
        <v>0</v>
      </c>
      <c r="RL263">
        <f t="shared" si="2220"/>
        <v>0</v>
      </c>
      <c r="RM263">
        <f t="shared" si="2221"/>
        <v>0</v>
      </c>
      <c r="RN263">
        <f t="shared" si="2222"/>
        <v>0</v>
      </c>
      <c r="RO263">
        <f t="shared" si="2223"/>
        <v>0</v>
      </c>
      <c r="RP263">
        <f t="shared" si="2224"/>
        <v>0</v>
      </c>
      <c r="RQ263">
        <f t="shared" si="2225"/>
        <v>0</v>
      </c>
      <c r="RR263">
        <f t="shared" si="2226"/>
        <v>0</v>
      </c>
      <c r="RS263">
        <f t="shared" si="2227"/>
        <v>0</v>
      </c>
      <c r="RT263">
        <f t="shared" si="2228"/>
        <v>0</v>
      </c>
      <c r="RU263">
        <f t="shared" si="2229"/>
        <v>0</v>
      </c>
      <c r="RV263">
        <f t="shared" si="2230"/>
        <v>0</v>
      </c>
      <c r="RW263">
        <f t="shared" si="2231"/>
        <v>0</v>
      </c>
      <c r="RX263">
        <f t="shared" si="2232"/>
        <v>0</v>
      </c>
      <c r="RY263">
        <f t="shared" si="2233"/>
        <v>0</v>
      </c>
      <c r="RZ263">
        <f t="shared" si="2234"/>
        <v>0</v>
      </c>
      <c r="SA263">
        <f t="shared" si="2235"/>
        <v>1716.8000000000002</v>
      </c>
      <c r="SB263">
        <f t="shared" si="2236"/>
        <v>0</v>
      </c>
      <c r="SC263">
        <f t="shared" si="2237"/>
        <v>0</v>
      </c>
      <c r="SD263">
        <f t="shared" si="2238"/>
        <v>0</v>
      </c>
      <c r="SE263">
        <f t="shared" si="2239"/>
        <v>0</v>
      </c>
      <c r="SF263">
        <f t="shared" si="2240"/>
        <v>0</v>
      </c>
      <c r="SG263">
        <f t="shared" si="2241"/>
        <v>0</v>
      </c>
      <c r="SH263">
        <f t="shared" si="2242"/>
        <v>0</v>
      </c>
      <c r="SI263">
        <f t="shared" si="2243"/>
        <v>0</v>
      </c>
      <c r="SJ263">
        <f t="shared" si="2244"/>
        <v>0</v>
      </c>
      <c r="SK263">
        <f t="shared" si="2245"/>
        <v>0</v>
      </c>
      <c r="SL263">
        <f t="shared" si="2246"/>
        <v>0</v>
      </c>
      <c r="SM263">
        <f t="shared" si="2247"/>
        <v>0</v>
      </c>
      <c r="SN263">
        <f t="shared" si="2248"/>
        <v>0</v>
      </c>
      <c r="SO263">
        <f t="shared" si="2249"/>
        <v>0</v>
      </c>
      <c r="SP263">
        <f t="shared" si="2250"/>
        <v>2575.1999999999998</v>
      </c>
      <c r="SQ263">
        <f t="shared" si="2251"/>
        <v>0</v>
      </c>
      <c r="SR263">
        <f t="shared" si="2252"/>
        <v>0</v>
      </c>
      <c r="SS263">
        <f t="shared" si="2253"/>
        <v>1</v>
      </c>
      <c r="ST263">
        <f t="shared" si="2254"/>
        <v>0</v>
      </c>
      <c r="SU263">
        <f t="shared" si="2255"/>
        <v>0</v>
      </c>
      <c r="SV263">
        <f t="shared" si="2256"/>
        <v>0</v>
      </c>
      <c r="SW263">
        <f t="shared" si="2257"/>
        <v>0</v>
      </c>
      <c r="SX263">
        <f t="shared" si="2258"/>
        <v>0</v>
      </c>
      <c r="SY263">
        <f t="shared" si="2259"/>
        <v>1</v>
      </c>
      <c r="SZ263">
        <f t="shared" si="2260"/>
        <v>0</v>
      </c>
      <c r="TA263">
        <f t="shared" si="2261"/>
        <v>0</v>
      </c>
      <c r="TB263">
        <f t="shared" si="2262"/>
        <v>1</v>
      </c>
      <c r="TC263">
        <f t="shared" si="2263"/>
        <v>0</v>
      </c>
      <c r="TD263">
        <f t="shared" si="2264"/>
        <v>0</v>
      </c>
      <c r="TE263">
        <f t="shared" si="2265"/>
        <v>0</v>
      </c>
      <c r="TF263">
        <f t="shared" si="2266"/>
        <v>0</v>
      </c>
      <c r="TG263">
        <f t="shared" si="2267"/>
        <v>0</v>
      </c>
      <c r="TH263">
        <f t="shared" si="2268"/>
        <v>1</v>
      </c>
      <c r="TI263">
        <f t="shared" si="2269"/>
        <v>0</v>
      </c>
      <c r="TJ263">
        <f t="shared" si="2270"/>
        <v>0</v>
      </c>
      <c r="TK263">
        <f t="shared" si="2271"/>
        <v>1</v>
      </c>
      <c r="TL263">
        <f t="shared" si="2272"/>
        <v>0</v>
      </c>
      <c r="TM263">
        <f t="shared" si="2273"/>
        <v>3</v>
      </c>
      <c r="TN263">
        <f t="shared" si="2274"/>
        <v>0</v>
      </c>
      <c r="TO263">
        <f t="shared" si="2275"/>
        <v>5</v>
      </c>
      <c r="TP263">
        <f t="shared" si="2276"/>
        <v>2</v>
      </c>
      <c r="TQ263">
        <f t="shared" si="2277"/>
        <v>0</v>
      </c>
      <c r="TR263">
        <f t="shared" si="2278"/>
        <v>0</v>
      </c>
      <c r="TS263">
        <f t="shared" si="2279"/>
        <v>0</v>
      </c>
      <c r="TT263">
        <f t="shared" si="2280"/>
        <v>0</v>
      </c>
      <c r="TU263">
        <f t="shared" si="2281"/>
        <v>4</v>
      </c>
      <c r="TV263">
        <f t="shared" si="2282"/>
        <v>0</v>
      </c>
      <c r="TW263">
        <f t="shared" si="2283"/>
        <v>0</v>
      </c>
      <c r="TX263">
        <f t="shared" si="2284"/>
        <v>0</v>
      </c>
      <c r="TY263">
        <f t="shared" si="2285"/>
        <v>0</v>
      </c>
      <c r="TZ263">
        <f t="shared" si="2286"/>
        <v>0</v>
      </c>
      <c r="UA263">
        <f t="shared" si="2287"/>
        <v>0</v>
      </c>
      <c r="UB263">
        <f t="shared" si="2288"/>
        <v>0</v>
      </c>
      <c r="UC263">
        <f t="shared" si="2289"/>
        <v>0</v>
      </c>
      <c r="UD263">
        <f t="shared" si="2290"/>
        <v>0</v>
      </c>
      <c r="UE263">
        <f t="shared" si="2291"/>
        <v>5</v>
      </c>
      <c r="UF263">
        <f t="shared" si="2292"/>
        <v>4</v>
      </c>
      <c r="UG263">
        <f t="shared" si="2293"/>
        <v>0</v>
      </c>
      <c r="UH263">
        <f t="shared" si="2294"/>
        <v>0</v>
      </c>
      <c r="UI263">
        <f t="shared" si="2295"/>
        <v>0</v>
      </c>
      <c r="UJ263">
        <f t="shared" si="2296"/>
        <v>0</v>
      </c>
      <c r="UK263">
        <f t="shared" si="2297"/>
        <v>0</v>
      </c>
      <c r="UL263">
        <f t="shared" si="2298"/>
        <v>0</v>
      </c>
      <c r="UM263">
        <f t="shared" si="2299"/>
        <v>0</v>
      </c>
      <c r="UN263">
        <f t="shared" si="2300"/>
        <v>0</v>
      </c>
      <c r="UO263">
        <f t="shared" si="2301"/>
        <v>0</v>
      </c>
      <c r="UP263">
        <f t="shared" si="2302"/>
        <v>0</v>
      </c>
      <c r="UQ263">
        <f t="shared" si="2303"/>
        <v>0</v>
      </c>
      <c r="UR263">
        <f t="shared" si="2304"/>
        <v>0</v>
      </c>
      <c r="US263">
        <f t="shared" si="2305"/>
        <v>0</v>
      </c>
      <c r="UT263">
        <f t="shared" si="2306"/>
        <v>0</v>
      </c>
      <c r="UU263">
        <f t="shared" si="2307"/>
        <v>0</v>
      </c>
      <c r="UV263">
        <f t="shared" si="2308"/>
        <v>0</v>
      </c>
      <c r="UW263">
        <f t="shared" si="2309"/>
        <v>5</v>
      </c>
      <c r="UX263">
        <f t="shared" si="2310"/>
        <v>4</v>
      </c>
      <c r="UY263">
        <f t="shared" si="2311"/>
        <v>0</v>
      </c>
      <c r="UZ263">
        <f t="shared" si="2312"/>
        <v>0</v>
      </c>
      <c r="VA263">
        <f t="shared" si="2313"/>
        <v>0</v>
      </c>
      <c r="VB263">
        <f t="shared" si="2314"/>
        <v>0</v>
      </c>
      <c r="VC263">
        <f t="shared" si="2315"/>
        <v>0</v>
      </c>
      <c r="VD263">
        <f t="shared" si="2316"/>
        <v>0</v>
      </c>
      <c r="VE263">
        <f t="shared" si="2317"/>
        <v>0</v>
      </c>
      <c r="VF263">
        <f t="shared" si="2318"/>
        <v>0</v>
      </c>
      <c r="VG263">
        <f t="shared" si="2319"/>
        <v>0</v>
      </c>
      <c r="VH263">
        <f t="shared" si="2320"/>
        <v>0</v>
      </c>
      <c r="VI263">
        <f t="shared" si="2321"/>
        <v>0</v>
      </c>
      <c r="VJ263">
        <f t="shared" si="2322"/>
        <v>0</v>
      </c>
      <c r="VK263">
        <f t="shared" si="2323"/>
        <v>0</v>
      </c>
      <c r="VL263">
        <f t="shared" si="2324"/>
        <v>0</v>
      </c>
      <c r="VM263">
        <f t="shared" si="2325"/>
        <v>0</v>
      </c>
      <c r="VN263">
        <f t="shared" si="2326"/>
        <v>0</v>
      </c>
      <c r="VO263">
        <f t="shared" si="2337"/>
        <v>0</v>
      </c>
      <c r="VP263">
        <f t="shared" si="2338"/>
        <v>0</v>
      </c>
      <c r="VQ263">
        <f t="shared" si="2339"/>
        <v>0</v>
      </c>
      <c r="VR263">
        <f t="shared" si="2340"/>
        <v>0</v>
      </c>
      <c r="VS263">
        <f t="shared" si="2341"/>
        <v>0</v>
      </c>
      <c r="VT263">
        <f t="shared" si="2342"/>
        <v>0</v>
      </c>
      <c r="VU263">
        <f t="shared" si="2343"/>
        <v>0</v>
      </c>
      <c r="VV263">
        <f t="shared" si="2344"/>
        <v>0</v>
      </c>
      <c r="VW263">
        <f t="shared" si="2345"/>
        <v>0</v>
      </c>
      <c r="VX263">
        <f t="shared" si="2346"/>
        <v>0</v>
      </c>
      <c r="VY263">
        <f t="shared" si="2347"/>
        <v>0</v>
      </c>
      <c r="VZ263">
        <f t="shared" si="2348"/>
        <v>0</v>
      </c>
      <c r="WA263">
        <f t="shared" si="2349"/>
        <v>0</v>
      </c>
      <c r="WB263">
        <f t="shared" si="2350"/>
        <v>0</v>
      </c>
      <c r="WC263">
        <f t="shared" si="2351"/>
        <v>0</v>
      </c>
      <c r="WD263">
        <f t="shared" si="2352"/>
        <v>0</v>
      </c>
      <c r="WE263">
        <f t="shared" si="2353"/>
        <v>0</v>
      </c>
      <c r="WF263">
        <f t="shared" si="2354"/>
        <v>0</v>
      </c>
      <c r="WG263">
        <f t="shared" si="2355"/>
        <v>0</v>
      </c>
      <c r="WH263">
        <f t="shared" si="2356"/>
        <v>0</v>
      </c>
      <c r="WI263">
        <f t="shared" si="2357"/>
        <v>0</v>
      </c>
      <c r="WJ263">
        <f t="shared" si="2358"/>
        <v>0</v>
      </c>
      <c r="WK263">
        <f t="shared" si="2359"/>
        <v>0</v>
      </c>
      <c r="WL263">
        <f t="shared" si="2360"/>
        <v>0</v>
      </c>
      <c r="WM263">
        <f t="shared" si="2361"/>
        <v>0</v>
      </c>
      <c r="WN263">
        <f t="shared" si="2362"/>
        <v>0</v>
      </c>
      <c r="WO263">
        <f t="shared" si="2363"/>
        <v>0</v>
      </c>
      <c r="WP263">
        <f t="shared" si="2364"/>
        <v>0</v>
      </c>
      <c r="WQ263">
        <f t="shared" si="2365"/>
        <v>0</v>
      </c>
      <c r="WR263">
        <f t="shared" si="2366"/>
        <v>0</v>
      </c>
      <c r="WS263">
        <f t="shared" si="2367"/>
        <v>0</v>
      </c>
      <c r="WT263">
        <f t="shared" si="2368"/>
        <v>0</v>
      </c>
      <c r="WU263">
        <f t="shared" si="2369"/>
        <v>0</v>
      </c>
      <c r="WV263">
        <f t="shared" si="2370"/>
        <v>0</v>
      </c>
      <c r="WW263">
        <f t="shared" si="2371"/>
        <v>0</v>
      </c>
      <c r="WX263">
        <f t="shared" si="2372"/>
        <v>0</v>
      </c>
      <c r="WY263">
        <f t="shared" si="2373"/>
        <v>0</v>
      </c>
      <c r="WZ263">
        <f t="shared" si="2374"/>
        <v>0</v>
      </c>
      <c r="XA263">
        <f t="shared" si="2375"/>
        <v>0</v>
      </c>
      <c r="XB263">
        <f t="shared" si="2376"/>
        <v>0</v>
      </c>
      <c r="XC263">
        <f t="shared" si="2377"/>
        <v>0</v>
      </c>
      <c r="XD263">
        <f t="shared" si="2378"/>
        <v>0</v>
      </c>
      <c r="XE263">
        <f t="shared" si="2379"/>
        <v>0</v>
      </c>
      <c r="XF263">
        <f t="shared" si="2380"/>
        <v>0</v>
      </c>
      <c r="XG263">
        <f t="shared" si="2381"/>
        <v>0</v>
      </c>
      <c r="XH263">
        <f t="shared" si="2382"/>
        <v>0</v>
      </c>
      <c r="XI263">
        <f t="shared" si="2383"/>
        <v>0</v>
      </c>
      <c r="XJ263">
        <f t="shared" si="2384"/>
        <v>0</v>
      </c>
      <c r="XK263">
        <f t="shared" si="2385"/>
        <v>0</v>
      </c>
      <c r="XL263">
        <f t="shared" si="2386"/>
        <v>0</v>
      </c>
      <c r="XM263">
        <f t="shared" si="2387"/>
        <v>0</v>
      </c>
      <c r="XN263">
        <f t="shared" si="2388"/>
        <v>0</v>
      </c>
      <c r="XO263">
        <f t="shared" si="2389"/>
        <v>0</v>
      </c>
      <c r="XP263">
        <f t="shared" si="2390"/>
        <v>0</v>
      </c>
      <c r="XQ263">
        <f t="shared" si="2391"/>
        <v>0</v>
      </c>
      <c r="XR263">
        <f t="shared" si="2392"/>
        <v>0</v>
      </c>
      <c r="XS263">
        <f t="shared" si="2393"/>
        <v>0</v>
      </c>
      <c r="XT263">
        <f t="shared" si="2394"/>
        <v>1</v>
      </c>
      <c r="XU263">
        <f t="shared" si="2395"/>
        <v>0</v>
      </c>
      <c r="XV263">
        <f t="shared" si="2396"/>
        <v>0</v>
      </c>
      <c r="XW263">
        <f t="shared" si="2397"/>
        <v>0</v>
      </c>
      <c r="XX263">
        <f t="shared" si="2398"/>
        <v>0</v>
      </c>
      <c r="XY263">
        <f t="shared" si="2399"/>
        <v>0</v>
      </c>
      <c r="XZ263">
        <f t="shared" si="2400"/>
        <v>0</v>
      </c>
      <c r="YA263">
        <f t="shared" si="2401"/>
        <v>0</v>
      </c>
      <c r="YB263">
        <f t="shared" si="2402"/>
        <v>0</v>
      </c>
      <c r="YC263">
        <f t="shared" si="2403"/>
        <v>0</v>
      </c>
      <c r="YD263">
        <f t="shared" si="2404"/>
        <v>0</v>
      </c>
      <c r="YE263">
        <f t="shared" si="2405"/>
        <v>0</v>
      </c>
      <c r="YF263">
        <f t="shared" si="2406"/>
        <v>0</v>
      </c>
      <c r="YG263">
        <f t="shared" si="2407"/>
        <v>0</v>
      </c>
      <c r="YH263">
        <f t="shared" si="2408"/>
        <v>0</v>
      </c>
      <c r="YI263">
        <f t="shared" si="2409"/>
        <v>0</v>
      </c>
      <c r="YJ263">
        <f t="shared" si="2410"/>
        <v>0</v>
      </c>
      <c r="YK263">
        <f t="shared" si="2411"/>
        <v>0</v>
      </c>
      <c r="YL263">
        <f t="shared" si="2412"/>
        <v>0</v>
      </c>
      <c r="YM263">
        <f t="shared" si="2413"/>
        <v>0</v>
      </c>
      <c r="YN263">
        <f t="shared" si="2414"/>
        <v>0</v>
      </c>
      <c r="YO263">
        <f t="shared" si="2415"/>
        <v>0</v>
      </c>
      <c r="YP263">
        <f t="shared" si="2416"/>
        <v>0</v>
      </c>
      <c r="YQ263">
        <f t="shared" si="2417"/>
        <v>0</v>
      </c>
      <c r="YR263">
        <f t="shared" si="2418"/>
        <v>0</v>
      </c>
      <c r="YS263">
        <f t="shared" si="2419"/>
        <v>0</v>
      </c>
      <c r="YT263">
        <f t="shared" si="2420"/>
        <v>0</v>
      </c>
      <c r="YU263">
        <f t="shared" si="2421"/>
        <v>0</v>
      </c>
      <c r="YV263">
        <f t="shared" si="2422"/>
        <v>0</v>
      </c>
      <c r="YW263">
        <f t="shared" si="2423"/>
        <v>0</v>
      </c>
      <c r="YX263">
        <f t="shared" si="2424"/>
        <v>0</v>
      </c>
      <c r="YY263">
        <f t="shared" si="2425"/>
        <v>0</v>
      </c>
      <c r="YZ263">
        <f t="shared" si="2426"/>
        <v>0</v>
      </c>
      <c r="ZA263">
        <f t="shared" si="2427"/>
        <v>0</v>
      </c>
      <c r="ZB263">
        <f t="shared" si="2428"/>
        <v>0</v>
      </c>
      <c r="ZC263">
        <f t="shared" si="2429"/>
        <v>0</v>
      </c>
      <c r="ZD263">
        <f t="shared" si="2430"/>
        <v>0</v>
      </c>
      <c r="ZE263">
        <f t="shared" si="2431"/>
        <v>0</v>
      </c>
      <c r="ZF263">
        <f t="shared" si="2432"/>
        <v>0</v>
      </c>
      <c r="ZG263">
        <f t="shared" si="2433"/>
        <v>0</v>
      </c>
      <c r="ZH263">
        <f t="shared" si="2434"/>
        <v>0</v>
      </c>
      <c r="ZI263">
        <f t="shared" si="2435"/>
        <v>0</v>
      </c>
      <c r="ZJ263">
        <f t="shared" si="2436"/>
        <v>0</v>
      </c>
      <c r="ZK263">
        <f t="shared" si="2437"/>
        <v>0</v>
      </c>
      <c r="ZL263">
        <f t="shared" si="2438"/>
        <v>0</v>
      </c>
      <c r="ZM263">
        <f t="shared" si="2439"/>
        <v>0</v>
      </c>
      <c r="ZN263">
        <f t="shared" si="2440"/>
        <v>0</v>
      </c>
      <c r="ZO263">
        <f t="shared" si="2441"/>
        <v>0</v>
      </c>
      <c r="ZP263">
        <f t="shared" si="2442"/>
        <v>0</v>
      </c>
      <c r="ZQ263">
        <f t="shared" si="2443"/>
        <v>0</v>
      </c>
      <c r="ZR263">
        <f t="shared" si="2444"/>
        <v>0</v>
      </c>
      <c r="ZS263">
        <f t="shared" si="2445"/>
        <v>0</v>
      </c>
      <c r="ZT263">
        <f t="shared" si="2446"/>
        <v>0</v>
      </c>
      <c r="ZU263">
        <f t="shared" si="2447"/>
        <v>0</v>
      </c>
      <c r="ZV263">
        <f t="shared" si="2448"/>
        <v>0</v>
      </c>
      <c r="ZW263">
        <f t="shared" si="2449"/>
        <v>0</v>
      </c>
      <c r="ZX263">
        <f t="shared" si="2450"/>
        <v>0</v>
      </c>
      <c r="ZY263">
        <f t="shared" si="2451"/>
        <v>0</v>
      </c>
      <c r="ZZ263">
        <f t="shared" si="2452"/>
        <v>0</v>
      </c>
      <c r="AAA263">
        <f t="shared" si="2453"/>
        <v>0</v>
      </c>
      <c r="AAB263" t="str">
        <f t="shared" si="2454"/>
        <v>Environmental Awareness for children</v>
      </c>
      <c r="AAC263">
        <f t="shared" si="2455"/>
        <v>0</v>
      </c>
      <c r="AAD263">
        <f t="shared" si="2456"/>
        <v>0</v>
      </c>
      <c r="AAE263" t="str">
        <f t="shared" ca="1" si="2457"/>
        <v>Inc_indiv</v>
      </c>
      <c r="AAF263" t="str">
        <f t="shared" ca="1" si="2458"/>
        <v>Act_ed</v>
      </c>
      <c r="AAG263" t="str">
        <f t="shared" ca="1" si="2459"/>
        <v>TIss_comm_dev</v>
      </c>
      <c r="AAH263" t="str">
        <f t="shared" ca="1" si="2460"/>
        <v>Ben_older</v>
      </c>
      <c r="AAI263" t="str">
        <f t="shared" ca="1" si="2461"/>
        <v>Infl_local_reg</v>
      </c>
      <c r="AAJ263" t="str">
        <f t="shared" ca="1" si="2462"/>
        <v>Comms_local_reg</v>
      </c>
      <c r="AAK263">
        <f t="shared" si="2463"/>
        <v>0</v>
      </c>
    </row>
    <row r="264" spans="1:713" x14ac:dyDescent="0.35">
      <c r="B264">
        <v>400</v>
      </c>
      <c r="C264" s="8">
        <v>40601.502175925925</v>
      </c>
      <c r="D264" t="s">
        <v>232</v>
      </c>
      <c r="E264" t="s">
        <v>2626</v>
      </c>
      <c r="F264">
        <v>3</v>
      </c>
      <c r="G264" t="s">
        <v>2409</v>
      </c>
      <c r="H264">
        <v>4445</v>
      </c>
      <c r="I264" s="9">
        <v>40451</v>
      </c>
      <c r="J264">
        <v>100</v>
      </c>
      <c r="K264">
        <v>0</v>
      </c>
      <c r="L264">
        <v>0</v>
      </c>
      <c r="M264">
        <v>12</v>
      </c>
      <c r="N264">
        <v>100</v>
      </c>
      <c r="O264">
        <v>10</v>
      </c>
      <c r="P264">
        <v>0</v>
      </c>
      <c r="Q264">
        <v>0</v>
      </c>
      <c r="R264">
        <v>90</v>
      </c>
      <c r="S264">
        <v>0</v>
      </c>
      <c r="T264">
        <v>0</v>
      </c>
      <c r="U264">
        <v>0</v>
      </c>
      <c r="V264">
        <v>0</v>
      </c>
      <c r="W264">
        <v>0</v>
      </c>
      <c r="Y264">
        <v>12</v>
      </c>
      <c r="Z264" s="10">
        <v>0</v>
      </c>
      <c r="AA264" s="10">
        <v>0.87</v>
      </c>
      <c r="AB264" s="10">
        <v>0</v>
      </c>
      <c r="AC264" s="10">
        <v>0</v>
      </c>
      <c r="AD264" s="10">
        <v>0.02</v>
      </c>
      <c r="AE264" s="10">
        <v>0.01</v>
      </c>
      <c r="AF264" s="10">
        <v>0.05</v>
      </c>
      <c r="AG264" s="10">
        <v>0</v>
      </c>
      <c r="AH264" s="10">
        <v>0.05</v>
      </c>
      <c r="BQ264" t="s">
        <v>271</v>
      </c>
      <c r="CQ264" t="s">
        <v>2091</v>
      </c>
      <c r="CR264">
        <v>0</v>
      </c>
      <c r="CS264">
        <v>0</v>
      </c>
      <c r="CT264">
        <v>0</v>
      </c>
      <c r="CU264" s="10">
        <v>0</v>
      </c>
      <c r="CV264">
        <v>0</v>
      </c>
      <c r="CW264" s="10">
        <v>0</v>
      </c>
      <c r="CX264" s="10">
        <v>0</v>
      </c>
      <c r="CY264" s="10">
        <v>0</v>
      </c>
      <c r="CZ264" s="10">
        <v>0</v>
      </c>
      <c r="DA264" s="10">
        <v>0</v>
      </c>
      <c r="DB264" s="10">
        <v>0</v>
      </c>
      <c r="DC264" s="10">
        <v>0</v>
      </c>
      <c r="DD264" s="10">
        <v>0</v>
      </c>
      <c r="DE264" s="10">
        <v>0</v>
      </c>
      <c r="DF264" s="10">
        <v>0</v>
      </c>
      <c r="DG264" s="10">
        <v>0</v>
      </c>
      <c r="DH264" s="10">
        <v>0</v>
      </c>
      <c r="DI264" s="10">
        <v>0</v>
      </c>
      <c r="DJ264" s="10">
        <v>0</v>
      </c>
      <c r="DK264" s="10">
        <v>0</v>
      </c>
      <c r="DL264" s="10">
        <v>0</v>
      </c>
      <c r="DM264" s="10">
        <v>0</v>
      </c>
      <c r="DN264" s="10">
        <v>0</v>
      </c>
      <c r="DO264" s="10">
        <v>0</v>
      </c>
      <c r="DP264" s="10">
        <v>0</v>
      </c>
      <c r="DQ264" s="10">
        <v>0</v>
      </c>
      <c r="DR264" s="10">
        <v>0</v>
      </c>
      <c r="DS264" s="10">
        <v>1</v>
      </c>
      <c r="DT264" s="10">
        <v>0</v>
      </c>
      <c r="DU264" s="10">
        <v>0</v>
      </c>
      <c r="DV264" s="10">
        <v>0</v>
      </c>
      <c r="DW264" s="10">
        <v>0</v>
      </c>
      <c r="DX264" s="10">
        <v>0</v>
      </c>
      <c r="DY264" s="10">
        <v>0</v>
      </c>
      <c r="DZ264" s="10">
        <v>0</v>
      </c>
      <c r="EA264" s="10">
        <v>0</v>
      </c>
      <c r="EB264" s="10">
        <v>0</v>
      </c>
      <c r="EC264" s="10">
        <v>0</v>
      </c>
      <c r="ED264" s="10">
        <v>0</v>
      </c>
      <c r="EE264" s="10">
        <v>0</v>
      </c>
      <c r="EF264" s="10">
        <v>0</v>
      </c>
      <c r="EG264" s="10">
        <v>0</v>
      </c>
      <c r="EH264" s="10">
        <v>0</v>
      </c>
      <c r="EI264" s="10">
        <v>0</v>
      </c>
      <c r="EJ264" s="10">
        <v>0</v>
      </c>
      <c r="EK264" s="10">
        <v>0</v>
      </c>
      <c r="EL264" s="10">
        <v>0</v>
      </c>
      <c r="EM264" s="10">
        <v>0</v>
      </c>
      <c r="EN264" s="10">
        <v>0</v>
      </c>
      <c r="EO264" s="10">
        <v>0</v>
      </c>
      <c r="EP264" s="10">
        <v>0</v>
      </c>
      <c r="EQ264" s="10">
        <v>0</v>
      </c>
      <c r="ER264" s="10">
        <v>0</v>
      </c>
      <c r="ES264" s="10">
        <v>0</v>
      </c>
      <c r="ET264" s="10">
        <v>0</v>
      </c>
      <c r="EU264" s="10">
        <v>0</v>
      </c>
      <c r="EV264" s="10">
        <v>0</v>
      </c>
      <c r="EW264" s="10">
        <v>0</v>
      </c>
      <c r="EX264" s="10">
        <v>0</v>
      </c>
      <c r="EY264" s="10">
        <v>0</v>
      </c>
      <c r="EZ264" t="s">
        <v>2092</v>
      </c>
      <c r="FA264" t="s">
        <v>2093</v>
      </c>
      <c r="FB264" t="s">
        <v>226</v>
      </c>
      <c r="FC264" t="s">
        <v>259</v>
      </c>
      <c r="FD264" t="s">
        <v>228</v>
      </c>
      <c r="FE264" t="s">
        <v>259</v>
      </c>
      <c r="FF264" t="s">
        <v>226</v>
      </c>
      <c r="FG264">
        <v>5</v>
      </c>
      <c r="FH264">
        <v>0</v>
      </c>
      <c r="FI264">
        <v>0</v>
      </c>
      <c r="FJ264">
        <v>0</v>
      </c>
      <c r="FK264">
        <v>1</v>
      </c>
      <c r="FL264">
        <v>4</v>
      </c>
      <c r="FM264">
        <v>0</v>
      </c>
      <c r="FN264">
        <v>3</v>
      </c>
      <c r="FO264">
        <v>2</v>
      </c>
      <c r="FP264">
        <v>4</v>
      </c>
      <c r="FQ264">
        <v>1</v>
      </c>
      <c r="FR264">
        <v>2</v>
      </c>
      <c r="FS264">
        <v>0</v>
      </c>
      <c r="FT264">
        <v>0</v>
      </c>
      <c r="FU264">
        <v>0</v>
      </c>
      <c r="FV264">
        <v>0</v>
      </c>
      <c r="FW264">
        <v>3</v>
      </c>
      <c r="FX264">
        <v>5</v>
      </c>
      <c r="FY264">
        <v>1</v>
      </c>
      <c r="FZ264">
        <v>2</v>
      </c>
      <c r="GA264">
        <v>0</v>
      </c>
      <c r="GB264">
        <v>0</v>
      </c>
      <c r="GC264">
        <v>0</v>
      </c>
      <c r="GD264">
        <v>0</v>
      </c>
      <c r="GE264">
        <v>0</v>
      </c>
      <c r="GF264">
        <v>3</v>
      </c>
      <c r="GG264">
        <v>0</v>
      </c>
      <c r="GH264" t="s">
        <v>2094</v>
      </c>
      <c r="GI264" t="s">
        <v>2095</v>
      </c>
      <c r="GJ264" t="s">
        <v>2805</v>
      </c>
      <c r="GK264" t="s">
        <v>2096</v>
      </c>
      <c r="GR264" t="s">
        <v>289</v>
      </c>
      <c r="GS264" t="s">
        <v>229</v>
      </c>
      <c r="GY264" t="s">
        <v>369</v>
      </c>
      <c r="HE264" t="s">
        <v>291</v>
      </c>
      <c r="HQ264">
        <f t="shared" si="1967"/>
        <v>4445</v>
      </c>
      <c r="HR264" t="str">
        <f t="shared" si="2335"/>
        <v>A</v>
      </c>
      <c r="HS264">
        <f t="shared" si="2336"/>
        <v>100</v>
      </c>
      <c r="HT264">
        <f t="shared" si="1968"/>
        <v>444.5</v>
      </c>
      <c r="HU264">
        <f t="shared" si="1969"/>
        <v>0</v>
      </c>
      <c r="HV264">
        <f t="shared" si="1970"/>
        <v>0</v>
      </c>
      <c r="HW264">
        <f t="shared" si="1971"/>
        <v>4000.5</v>
      </c>
      <c r="HX264">
        <f t="shared" si="1972"/>
        <v>0</v>
      </c>
      <c r="HY264">
        <f t="shared" si="1973"/>
        <v>0</v>
      </c>
      <c r="HZ264">
        <f t="shared" si="1974"/>
        <v>0</v>
      </c>
      <c r="IA264">
        <f t="shared" si="1975"/>
        <v>0</v>
      </c>
      <c r="IB264">
        <f t="shared" si="1976"/>
        <v>0</v>
      </c>
      <c r="IC264">
        <f t="shared" si="1977"/>
        <v>0</v>
      </c>
      <c r="ID264">
        <f t="shared" si="1978"/>
        <v>87</v>
      </c>
      <c r="IE264">
        <f t="shared" si="1979"/>
        <v>0</v>
      </c>
      <c r="IF264">
        <f t="shared" si="1980"/>
        <v>0</v>
      </c>
      <c r="IG264">
        <f t="shared" si="1981"/>
        <v>2</v>
      </c>
      <c r="IH264">
        <f t="shared" si="1982"/>
        <v>1</v>
      </c>
      <c r="II264">
        <f t="shared" si="1983"/>
        <v>5</v>
      </c>
      <c r="IJ264">
        <f t="shared" si="1984"/>
        <v>0</v>
      </c>
      <c r="IK264">
        <f t="shared" si="1985"/>
        <v>5</v>
      </c>
      <c r="IL264">
        <f t="shared" si="1986"/>
        <v>0</v>
      </c>
      <c r="IM264">
        <f t="shared" si="1987"/>
        <v>0</v>
      </c>
      <c r="IN264">
        <f t="shared" si="1988"/>
        <v>0</v>
      </c>
      <c r="IO264">
        <f t="shared" si="1989"/>
        <v>0</v>
      </c>
      <c r="IP264">
        <f t="shared" si="1990"/>
        <v>0</v>
      </c>
      <c r="IQ264">
        <f t="shared" si="1991"/>
        <v>0</v>
      </c>
      <c r="IR264">
        <f t="shared" si="1992"/>
        <v>0</v>
      </c>
      <c r="IS264">
        <f t="shared" si="1993"/>
        <v>0</v>
      </c>
      <c r="IT264">
        <f t="shared" si="1994"/>
        <v>0</v>
      </c>
      <c r="IU264">
        <f t="shared" si="1995"/>
        <v>0</v>
      </c>
      <c r="IV264">
        <f t="shared" si="1996"/>
        <v>87</v>
      </c>
      <c r="IW264">
        <f t="shared" si="1997"/>
        <v>0</v>
      </c>
      <c r="IX264">
        <f t="shared" si="1998"/>
        <v>0</v>
      </c>
      <c r="IY264">
        <f t="shared" si="1999"/>
        <v>2</v>
      </c>
      <c r="IZ264">
        <f t="shared" si="2000"/>
        <v>1</v>
      </c>
      <c r="JA264">
        <f t="shared" si="2001"/>
        <v>5</v>
      </c>
      <c r="JB264">
        <f t="shared" si="2002"/>
        <v>0</v>
      </c>
      <c r="JC264">
        <f t="shared" si="2003"/>
        <v>5</v>
      </c>
      <c r="JD264">
        <f t="shared" si="2004"/>
        <v>0</v>
      </c>
      <c r="JE264">
        <f t="shared" si="2005"/>
        <v>3867.15</v>
      </c>
      <c r="JF264">
        <f t="shared" si="2006"/>
        <v>0</v>
      </c>
      <c r="JG264">
        <f t="shared" si="2007"/>
        <v>0</v>
      </c>
      <c r="JH264">
        <f t="shared" si="2008"/>
        <v>88.9</v>
      </c>
      <c r="JI264">
        <f t="shared" si="2009"/>
        <v>44.45</v>
      </c>
      <c r="JJ264">
        <f t="shared" si="2010"/>
        <v>222.25</v>
      </c>
      <c r="JK264">
        <f t="shared" si="2011"/>
        <v>0</v>
      </c>
      <c r="JL264">
        <f t="shared" si="2012"/>
        <v>222.25</v>
      </c>
      <c r="JM264">
        <f t="shared" si="2013"/>
        <v>0</v>
      </c>
      <c r="JN264">
        <f t="shared" si="2014"/>
        <v>0</v>
      </c>
      <c r="JO264">
        <f t="shared" si="2015"/>
        <v>0</v>
      </c>
      <c r="JP264">
        <f t="shared" si="2016"/>
        <v>0</v>
      </c>
      <c r="JQ264">
        <f t="shared" si="2017"/>
        <v>0</v>
      </c>
      <c r="JR264">
        <f t="shared" si="2018"/>
        <v>0</v>
      </c>
      <c r="JS264">
        <f t="shared" si="2019"/>
        <v>0</v>
      </c>
      <c r="JT264">
        <f t="shared" si="2020"/>
        <v>0</v>
      </c>
      <c r="JU264">
        <f t="shared" si="2021"/>
        <v>0</v>
      </c>
      <c r="JV264">
        <f t="shared" si="2022"/>
        <v>0</v>
      </c>
      <c r="JW264">
        <f t="shared" si="2023"/>
        <v>0</v>
      </c>
      <c r="JX264">
        <f t="shared" si="2024"/>
        <v>0</v>
      </c>
      <c r="JY264">
        <f t="shared" si="2025"/>
        <v>0</v>
      </c>
      <c r="JZ264">
        <f t="shared" si="2026"/>
        <v>0</v>
      </c>
      <c r="KA264">
        <f t="shared" si="2027"/>
        <v>0</v>
      </c>
      <c r="KB264">
        <f t="shared" si="2028"/>
        <v>0</v>
      </c>
      <c r="KC264">
        <f t="shared" si="2029"/>
        <v>0</v>
      </c>
      <c r="KD264">
        <f t="shared" si="2030"/>
        <v>0</v>
      </c>
      <c r="KE264">
        <f t="shared" si="2031"/>
        <v>0</v>
      </c>
      <c r="KF264">
        <f t="shared" si="2032"/>
        <v>0</v>
      </c>
      <c r="KG264">
        <f t="shared" si="2033"/>
        <v>0</v>
      </c>
      <c r="KH264">
        <f t="shared" si="2034"/>
        <v>0</v>
      </c>
      <c r="KI264">
        <f t="shared" si="2035"/>
        <v>0</v>
      </c>
      <c r="KJ264">
        <f t="shared" si="2036"/>
        <v>0</v>
      </c>
      <c r="KK264">
        <f t="shared" si="2037"/>
        <v>0</v>
      </c>
      <c r="KL264">
        <f t="shared" si="2038"/>
        <v>0</v>
      </c>
      <c r="KM264">
        <f t="shared" si="2039"/>
        <v>0</v>
      </c>
      <c r="KN264">
        <f t="shared" si="2040"/>
        <v>100</v>
      </c>
      <c r="KO264">
        <f t="shared" si="2041"/>
        <v>0</v>
      </c>
      <c r="KP264">
        <f t="shared" si="2042"/>
        <v>0</v>
      </c>
      <c r="KQ264">
        <f t="shared" si="2043"/>
        <v>0</v>
      </c>
      <c r="KR264">
        <f t="shared" si="2044"/>
        <v>0</v>
      </c>
      <c r="KS264">
        <f t="shared" si="2045"/>
        <v>0</v>
      </c>
      <c r="KT264">
        <f t="shared" si="2046"/>
        <v>0</v>
      </c>
      <c r="KU264">
        <f t="shared" si="2047"/>
        <v>0</v>
      </c>
      <c r="KV264">
        <f t="shared" si="2048"/>
        <v>0</v>
      </c>
      <c r="KW264">
        <f t="shared" si="2049"/>
        <v>0</v>
      </c>
      <c r="KX264">
        <f t="shared" si="2050"/>
        <v>0</v>
      </c>
      <c r="KY264">
        <f t="shared" si="2051"/>
        <v>0</v>
      </c>
      <c r="KZ264">
        <f t="shared" si="2052"/>
        <v>0</v>
      </c>
      <c r="LA264">
        <f t="shared" si="2053"/>
        <v>0</v>
      </c>
      <c r="LB264">
        <f t="shared" si="2054"/>
        <v>0</v>
      </c>
      <c r="LC264">
        <f t="shared" si="2055"/>
        <v>0</v>
      </c>
      <c r="LD264">
        <f t="shared" si="2056"/>
        <v>0</v>
      </c>
      <c r="LE264">
        <f t="shared" si="2057"/>
        <v>0</v>
      </c>
      <c r="LF264">
        <f t="shared" si="2058"/>
        <v>0</v>
      </c>
      <c r="LG264">
        <f t="shared" si="2059"/>
        <v>0</v>
      </c>
      <c r="LH264">
        <f t="shared" si="2060"/>
        <v>0</v>
      </c>
      <c r="LI264">
        <f t="shared" si="2061"/>
        <v>0</v>
      </c>
      <c r="LJ264">
        <f t="shared" si="2062"/>
        <v>0</v>
      </c>
      <c r="LK264">
        <f t="shared" si="2063"/>
        <v>0</v>
      </c>
      <c r="LL264">
        <f t="shared" si="2064"/>
        <v>0</v>
      </c>
      <c r="LM264">
        <f t="shared" si="2065"/>
        <v>0</v>
      </c>
      <c r="LN264">
        <f t="shared" si="2066"/>
        <v>0</v>
      </c>
      <c r="LO264">
        <f t="shared" si="2067"/>
        <v>0</v>
      </c>
      <c r="LP264">
        <f t="shared" si="2068"/>
        <v>0</v>
      </c>
      <c r="LQ264">
        <f t="shared" si="2069"/>
        <v>0</v>
      </c>
      <c r="LR264">
        <f t="shared" si="2070"/>
        <v>0</v>
      </c>
      <c r="LS264">
        <f t="shared" si="2071"/>
        <v>0</v>
      </c>
      <c r="LT264">
        <f t="shared" si="2072"/>
        <v>0</v>
      </c>
      <c r="LU264">
        <f t="shared" si="2073"/>
        <v>0</v>
      </c>
      <c r="LV264">
        <f t="shared" si="2074"/>
        <v>0</v>
      </c>
      <c r="LW264">
        <f t="shared" si="2075"/>
        <v>0</v>
      </c>
      <c r="LX264">
        <f t="shared" si="2076"/>
        <v>0</v>
      </c>
      <c r="LY264">
        <f t="shared" si="2077"/>
        <v>0</v>
      </c>
      <c r="LZ264">
        <f t="shared" si="2078"/>
        <v>0</v>
      </c>
      <c r="MA264">
        <f t="shared" si="2079"/>
        <v>0</v>
      </c>
      <c r="MB264">
        <f t="shared" si="2080"/>
        <v>0</v>
      </c>
      <c r="MC264">
        <f t="shared" si="2081"/>
        <v>0</v>
      </c>
      <c r="MD264">
        <f t="shared" si="2082"/>
        <v>0</v>
      </c>
      <c r="ME264">
        <f t="shared" si="2083"/>
        <v>0</v>
      </c>
      <c r="MF264">
        <f t="shared" si="2084"/>
        <v>0</v>
      </c>
      <c r="MG264">
        <f t="shared" si="2085"/>
        <v>0</v>
      </c>
      <c r="MH264">
        <f t="shared" si="2086"/>
        <v>0</v>
      </c>
      <c r="MI264">
        <f t="shared" si="2087"/>
        <v>0</v>
      </c>
      <c r="MJ264">
        <f t="shared" si="2088"/>
        <v>0</v>
      </c>
      <c r="MK264">
        <f t="shared" si="2089"/>
        <v>0</v>
      </c>
      <c r="ML264">
        <f t="shared" si="2090"/>
        <v>0</v>
      </c>
      <c r="MM264">
        <f t="shared" si="2091"/>
        <v>0</v>
      </c>
      <c r="MN264">
        <f t="shared" si="2092"/>
        <v>0</v>
      </c>
      <c r="MO264">
        <f t="shared" si="2093"/>
        <v>0</v>
      </c>
      <c r="MP264">
        <f t="shared" si="2094"/>
        <v>0</v>
      </c>
      <c r="MQ264">
        <f t="shared" si="2095"/>
        <v>0</v>
      </c>
      <c r="MR264">
        <f t="shared" si="2096"/>
        <v>0</v>
      </c>
      <c r="MS264">
        <f t="shared" si="2097"/>
        <v>0</v>
      </c>
      <c r="MT264">
        <f t="shared" si="2098"/>
        <v>0</v>
      </c>
      <c r="MU264">
        <f t="shared" si="2099"/>
        <v>0</v>
      </c>
      <c r="MV264">
        <f t="shared" si="2100"/>
        <v>0</v>
      </c>
      <c r="MW264">
        <f t="shared" si="2101"/>
        <v>0</v>
      </c>
      <c r="MX264">
        <f t="shared" si="2102"/>
        <v>0</v>
      </c>
      <c r="MY264">
        <f t="shared" si="2103"/>
        <v>0</v>
      </c>
      <c r="MZ264">
        <f t="shared" si="2104"/>
        <v>0</v>
      </c>
      <c r="NA264">
        <f t="shared" si="2105"/>
        <v>0</v>
      </c>
      <c r="NB264">
        <f t="shared" si="2106"/>
        <v>0</v>
      </c>
      <c r="NC264">
        <f t="shared" si="2107"/>
        <v>0</v>
      </c>
      <c r="ND264">
        <f t="shared" si="2108"/>
        <v>0</v>
      </c>
      <c r="NE264">
        <f t="shared" si="2109"/>
        <v>0</v>
      </c>
      <c r="NF264">
        <f t="shared" si="2110"/>
        <v>0</v>
      </c>
      <c r="NG264">
        <f t="shared" si="2111"/>
        <v>0</v>
      </c>
      <c r="NH264">
        <f t="shared" si="2112"/>
        <v>0</v>
      </c>
      <c r="NI264">
        <f t="shared" si="2113"/>
        <v>0</v>
      </c>
      <c r="NJ264">
        <f t="shared" si="2114"/>
        <v>0</v>
      </c>
      <c r="NK264">
        <f t="shared" si="2115"/>
        <v>0</v>
      </c>
      <c r="NL264">
        <f t="shared" si="2116"/>
        <v>0</v>
      </c>
      <c r="NM264">
        <f t="shared" si="2117"/>
        <v>0</v>
      </c>
      <c r="NN264">
        <f t="shared" si="2118"/>
        <v>0</v>
      </c>
      <c r="NO264">
        <f t="shared" si="2119"/>
        <v>0</v>
      </c>
      <c r="NP264">
        <f t="shared" si="2120"/>
        <v>0</v>
      </c>
      <c r="NQ264">
        <f t="shared" si="2121"/>
        <v>0</v>
      </c>
      <c r="NR264">
        <f t="shared" si="2122"/>
        <v>0</v>
      </c>
      <c r="NS264">
        <f t="shared" si="2123"/>
        <v>0</v>
      </c>
      <c r="NT264">
        <f t="shared" si="2124"/>
        <v>0</v>
      </c>
      <c r="NU264">
        <f t="shared" si="2125"/>
        <v>0</v>
      </c>
      <c r="NV264">
        <f t="shared" si="2126"/>
        <v>0</v>
      </c>
      <c r="NW264">
        <f t="shared" si="2127"/>
        <v>0</v>
      </c>
      <c r="NX264">
        <f t="shared" si="2128"/>
        <v>0</v>
      </c>
      <c r="NY264">
        <f t="shared" si="2129"/>
        <v>0</v>
      </c>
      <c r="NZ264">
        <f t="shared" si="2130"/>
        <v>0</v>
      </c>
      <c r="OA264">
        <f t="shared" si="2131"/>
        <v>0</v>
      </c>
      <c r="OB264">
        <f t="shared" si="2132"/>
        <v>0</v>
      </c>
      <c r="OC264">
        <f t="shared" si="2133"/>
        <v>0</v>
      </c>
      <c r="OD264">
        <f t="shared" si="2134"/>
        <v>0</v>
      </c>
      <c r="OE264">
        <f t="shared" si="2135"/>
        <v>0</v>
      </c>
      <c r="OF264">
        <f t="shared" si="2136"/>
        <v>0</v>
      </c>
      <c r="OG264">
        <f t="shared" si="2137"/>
        <v>0</v>
      </c>
      <c r="OH264">
        <f t="shared" si="2138"/>
        <v>0</v>
      </c>
      <c r="OI264">
        <f t="shared" si="2139"/>
        <v>0</v>
      </c>
      <c r="OJ264">
        <f t="shared" si="2140"/>
        <v>0</v>
      </c>
      <c r="OK264">
        <f t="shared" si="2141"/>
        <v>0</v>
      </c>
      <c r="OL264">
        <f t="shared" si="2142"/>
        <v>0</v>
      </c>
      <c r="OM264">
        <f t="shared" si="2143"/>
        <v>0</v>
      </c>
      <c r="ON264">
        <f t="shared" si="2144"/>
        <v>0</v>
      </c>
      <c r="OO264">
        <f t="shared" si="2145"/>
        <v>0</v>
      </c>
      <c r="OP264">
        <f t="shared" si="2146"/>
        <v>0</v>
      </c>
      <c r="OQ264">
        <f t="shared" si="2147"/>
        <v>0</v>
      </c>
      <c r="OR264">
        <f t="shared" si="2148"/>
        <v>0</v>
      </c>
      <c r="OS264">
        <f t="shared" si="2149"/>
        <v>0</v>
      </c>
      <c r="OT264">
        <f t="shared" si="2150"/>
        <v>0</v>
      </c>
      <c r="OU264">
        <f t="shared" si="2151"/>
        <v>0</v>
      </c>
      <c r="OV264">
        <f t="shared" si="2152"/>
        <v>0</v>
      </c>
      <c r="OW264">
        <f t="shared" si="2153"/>
        <v>0</v>
      </c>
      <c r="OX264">
        <f t="shared" si="2154"/>
        <v>0</v>
      </c>
      <c r="OY264">
        <f t="shared" si="2155"/>
        <v>0</v>
      </c>
      <c r="OZ264">
        <f t="shared" si="2156"/>
        <v>0</v>
      </c>
      <c r="PA264">
        <f t="shared" si="2157"/>
        <v>0</v>
      </c>
      <c r="PB264">
        <f t="shared" si="2158"/>
        <v>0</v>
      </c>
      <c r="PC264">
        <f t="shared" si="2159"/>
        <v>0</v>
      </c>
      <c r="PD264">
        <f t="shared" si="2160"/>
        <v>100</v>
      </c>
      <c r="PE264">
        <f t="shared" si="2161"/>
        <v>0</v>
      </c>
      <c r="PF264">
        <f t="shared" si="2162"/>
        <v>0</v>
      </c>
      <c r="PG264">
        <f t="shared" si="2163"/>
        <v>0</v>
      </c>
      <c r="PH264">
        <f t="shared" si="2164"/>
        <v>0</v>
      </c>
      <c r="PI264">
        <f t="shared" si="2165"/>
        <v>0</v>
      </c>
      <c r="PJ264">
        <f t="shared" si="2166"/>
        <v>0</v>
      </c>
      <c r="PK264">
        <f t="shared" si="2167"/>
        <v>0</v>
      </c>
      <c r="PL264">
        <f t="shared" si="2168"/>
        <v>0</v>
      </c>
      <c r="PM264">
        <f t="shared" si="2169"/>
        <v>0</v>
      </c>
      <c r="PN264">
        <f t="shared" si="2170"/>
        <v>0</v>
      </c>
      <c r="PO264">
        <f t="shared" si="2171"/>
        <v>0</v>
      </c>
      <c r="PP264">
        <f t="shared" si="2172"/>
        <v>0</v>
      </c>
      <c r="PQ264">
        <f t="shared" si="2173"/>
        <v>0</v>
      </c>
      <c r="PR264">
        <f t="shared" si="2174"/>
        <v>0</v>
      </c>
      <c r="PS264">
        <f t="shared" si="2175"/>
        <v>0</v>
      </c>
      <c r="PT264">
        <f t="shared" si="2176"/>
        <v>0</v>
      </c>
      <c r="PU264">
        <f t="shared" si="2177"/>
        <v>0</v>
      </c>
      <c r="PV264">
        <f t="shared" si="2178"/>
        <v>0</v>
      </c>
      <c r="PW264">
        <f t="shared" si="2179"/>
        <v>0</v>
      </c>
      <c r="PX264">
        <f t="shared" si="2180"/>
        <v>0</v>
      </c>
      <c r="PY264">
        <f t="shared" si="2181"/>
        <v>0</v>
      </c>
      <c r="PZ264">
        <f t="shared" si="2182"/>
        <v>0</v>
      </c>
      <c r="QA264">
        <f t="shared" si="2183"/>
        <v>0</v>
      </c>
      <c r="QB264">
        <f t="shared" si="2184"/>
        <v>0</v>
      </c>
      <c r="QC264">
        <f t="shared" si="2185"/>
        <v>0</v>
      </c>
      <c r="QD264">
        <f t="shared" si="2186"/>
        <v>0</v>
      </c>
      <c r="QE264">
        <f t="shared" si="2187"/>
        <v>0</v>
      </c>
      <c r="QF264">
        <f t="shared" si="2188"/>
        <v>0</v>
      </c>
      <c r="QG264">
        <f t="shared" si="2189"/>
        <v>0</v>
      </c>
      <c r="QH264">
        <f t="shared" si="2190"/>
        <v>0</v>
      </c>
      <c r="QI264">
        <f t="shared" si="2191"/>
        <v>0</v>
      </c>
      <c r="QJ264">
        <f t="shared" si="2192"/>
        <v>0</v>
      </c>
      <c r="QK264">
        <f t="shared" si="2193"/>
        <v>0</v>
      </c>
      <c r="QL264">
        <f t="shared" si="2194"/>
        <v>0</v>
      </c>
      <c r="QM264">
        <f t="shared" si="2195"/>
        <v>0</v>
      </c>
      <c r="QN264">
        <f t="shared" si="2196"/>
        <v>0</v>
      </c>
      <c r="QO264">
        <f t="shared" si="2197"/>
        <v>0</v>
      </c>
      <c r="QP264">
        <f t="shared" si="2198"/>
        <v>0</v>
      </c>
      <c r="QQ264">
        <f t="shared" si="2199"/>
        <v>0</v>
      </c>
      <c r="QR264">
        <f t="shared" si="2200"/>
        <v>0</v>
      </c>
      <c r="QS264">
        <f t="shared" si="2201"/>
        <v>0</v>
      </c>
      <c r="QT264">
        <f t="shared" si="2202"/>
        <v>0</v>
      </c>
      <c r="QU264">
        <f t="shared" si="2203"/>
        <v>0</v>
      </c>
      <c r="QV264">
        <f t="shared" si="2204"/>
        <v>0</v>
      </c>
      <c r="QW264">
        <f t="shared" si="2205"/>
        <v>0</v>
      </c>
      <c r="QX264">
        <f t="shared" si="2206"/>
        <v>0</v>
      </c>
      <c r="QY264">
        <f t="shared" si="2207"/>
        <v>0</v>
      </c>
      <c r="QZ264">
        <f t="shared" si="2208"/>
        <v>0</v>
      </c>
      <c r="RA264">
        <f t="shared" si="2209"/>
        <v>0</v>
      </c>
      <c r="RB264">
        <f t="shared" si="2210"/>
        <v>0</v>
      </c>
      <c r="RC264">
        <f t="shared" si="2211"/>
        <v>0</v>
      </c>
      <c r="RD264">
        <f t="shared" si="2212"/>
        <v>0</v>
      </c>
      <c r="RE264">
        <f t="shared" si="2213"/>
        <v>0</v>
      </c>
      <c r="RF264">
        <f t="shared" si="2214"/>
        <v>0</v>
      </c>
      <c r="RG264">
        <f t="shared" si="2215"/>
        <v>0</v>
      </c>
      <c r="RH264">
        <f t="shared" si="2216"/>
        <v>0</v>
      </c>
      <c r="RI264">
        <f t="shared" si="2217"/>
        <v>0</v>
      </c>
      <c r="RJ264">
        <f t="shared" si="2218"/>
        <v>0</v>
      </c>
      <c r="RK264">
        <f t="shared" si="2219"/>
        <v>0</v>
      </c>
      <c r="RL264">
        <f t="shared" si="2220"/>
        <v>4445</v>
      </c>
      <c r="RM264">
        <f t="shared" si="2221"/>
        <v>0</v>
      </c>
      <c r="RN264">
        <f t="shared" si="2222"/>
        <v>0</v>
      </c>
      <c r="RO264">
        <f t="shared" si="2223"/>
        <v>0</v>
      </c>
      <c r="RP264">
        <f t="shared" si="2224"/>
        <v>0</v>
      </c>
      <c r="RQ264">
        <f t="shared" si="2225"/>
        <v>0</v>
      </c>
      <c r="RR264">
        <f t="shared" si="2226"/>
        <v>0</v>
      </c>
      <c r="RS264">
        <f t="shared" si="2227"/>
        <v>0</v>
      </c>
      <c r="RT264">
        <f t="shared" si="2228"/>
        <v>0</v>
      </c>
      <c r="RU264">
        <f t="shared" si="2229"/>
        <v>0</v>
      </c>
      <c r="RV264">
        <f t="shared" si="2230"/>
        <v>0</v>
      </c>
      <c r="RW264">
        <f t="shared" si="2231"/>
        <v>0</v>
      </c>
      <c r="RX264">
        <f t="shared" si="2232"/>
        <v>0</v>
      </c>
      <c r="RY264">
        <f t="shared" si="2233"/>
        <v>0</v>
      </c>
      <c r="RZ264">
        <f t="shared" si="2234"/>
        <v>0</v>
      </c>
      <c r="SA264">
        <f t="shared" si="2235"/>
        <v>0</v>
      </c>
      <c r="SB264">
        <f t="shared" si="2236"/>
        <v>0</v>
      </c>
      <c r="SC264">
        <f t="shared" si="2237"/>
        <v>0</v>
      </c>
      <c r="SD264">
        <f t="shared" si="2238"/>
        <v>0</v>
      </c>
      <c r="SE264">
        <f t="shared" si="2239"/>
        <v>0</v>
      </c>
      <c r="SF264">
        <f t="shared" si="2240"/>
        <v>0</v>
      </c>
      <c r="SG264">
        <f t="shared" si="2241"/>
        <v>0</v>
      </c>
      <c r="SH264">
        <f t="shared" si="2242"/>
        <v>0</v>
      </c>
      <c r="SI264">
        <f t="shared" si="2243"/>
        <v>0</v>
      </c>
      <c r="SJ264">
        <f t="shared" si="2244"/>
        <v>0</v>
      </c>
      <c r="SK264">
        <f t="shared" si="2245"/>
        <v>0</v>
      </c>
      <c r="SL264">
        <f t="shared" si="2246"/>
        <v>0</v>
      </c>
      <c r="SM264">
        <f t="shared" si="2247"/>
        <v>0</v>
      </c>
      <c r="SN264">
        <f t="shared" si="2248"/>
        <v>0</v>
      </c>
      <c r="SO264">
        <f t="shared" si="2249"/>
        <v>0</v>
      </c>
      <c r="SP264">
        <f t="shared" si="2250"/>
        <v>0</v>
      </c>
      <c r="SQ264">
        <f t="shared" si="2251"/>
        <v>0</v>
      </c>
      <c r="SR264">
        <f t="shared" si="2252"/>
        <v>0</v>
      </c>
      <c r="SS264">
        <f t="shared" si="2253"/>
        <v>100</v>
      </c>
      <c r="ST264">
        <f t="shared" si="2254"/>
        <v>0</v>
      </c>
      <c r="SU264">
        <f t="shared" si="2255"/>
        <v>0</v>
      </c>
      <c r="SV264">
        <f t="shared" si="2256"/>
        <v>0</v>
      </c>
      <c r="SW264">
        <f t="shared" si="2257"/>
        <v>0</v>
      </c>
      <c r="SX264">
        <f t="shared" si="2258"/>
        <v>0</v>
      </c>
      <c r="SY264">
        <f t="shared" si="2259"/>
        <v>0</v>
      </c>
      <c r="SZ264">
        <f t="shared" si="2260"/>
        <v>100</v>
      </c>
      <c r="TA264">
        <f t="shared" si="2261"/>
        <v>0</v>
      </c>
      <c r="TB264">
        <f t="shared" si="2262"/>
        <v>0</v>
      </c>
      <c r="TC264">
        <f t="shared" si="2263"/>
        <v>100</v>
      </c>
      <c r="TD264">
        <f t="shared" si="2264"/>
        <v>0</v>
      </c>
      <c r="TE264">
        <f t="shared" si="2265"/>
        <v>0</v>
      </c>
      <c r="TF264">
        <f t="shared" si="2266"/>
        <v>0</v>
      </c>
      <c r="TG264">
        <f t="shared" si="2267"/>
        <v>0</v>
      </c>
      <c r="TH264">
        <f t="shared" si="2268"/>
        <v>100</v>
      </c>
      <c r="TI264">
        <f t="shared" si="2269"/>
        <v>100</v>
      </c>
      <c r="TJ264">
        <f t="shared" si="2270"/>
        <v>0</v>
      </c>
      <c r="TK264">
        <f t="shared" si="2271"/>
        <v>0</v>
      </c>
      <c r="TL264">
        <f t="shared" si="2272"/>
        <v>0</v>
      </c>
      <c r="TM264">
        <f t="shared" si="2273"/>
        <v>1</v>
      </c>
      <c r="TN264">
        <f t="shared" si="2274"/>
        <v>0</v>
      </c>
      <c r="TO264">
        <f t="shared" si="2275"/>
        <v>0</v>
      </c>
      <c r="TP264">
        <f t="shared" si="2276"/>
        <v>0</v>
      </c>
      <c r="TQ264">
        <f t="shared" si="2277"/>
        <v>5</v>
      </c>
      <c r="TR264">
        <f t="shared" si="2278"/>
        <v>2</v>
      </c>
      <c r="TS264">
        <f t="shared" si="2279"/>
        <v>0</v>
      </c>
      <c r="TT264">
        <f t="shared" si="2280"/>
        <v>3</v>
      </c>
      <c r="TU264">
        <f t="shared" si="2281"/>
        <v>4</v>
      </c>
      <c r="TV264">
        <f t="shared" si="2282"/>
        <v>0</v>
      </c>
      <c r="TW264">
        <f t="shared" si="2283"/>
        <v>0</v>
      </c>
      <c r="TX264">
        <f t="shared" si="2284"/>
        <v>0</v>
      </c>
      <c r="TY264">
        <f t="shared" si="2285"/>
        <v>0</v>
      </c>
      <c r="TZ264">
        <f t="shared" si="2286"/>
        <v>0</v>
      </c>
      <c r="UA264">
        <f t="shared" si="2287"/>
        <v>0</v>
      </c>
      <c r="UB264">
        <f t="shared" si="2288"/>
        <v>0</v>
      </c>
      <c r="UC264">
        <f t="shared" si="2289"/>
        <v>0</v>
      </c>
      <c r="UD264">
        <f t="shared" si="2290"/>
        <v>0</v>
      </c>
      <c r="UE264">
        <f t="shared" si="2291"/>
        <v>2</v>
      </c>
      <c r="UF264">
        <f t="shared" si="2292"/>
        <v>5</v>
      </c>
      <c r="UG264">
        <f t="shared" si="2293"/>
        <v>4</v>
      </c>
      <c r="UH264">
        <f t="shared" si="2294"/>
        <v>0</v>
      </c>
      <c r="UI264">
        <f t="shared" si="2295"/>
        <v>0</v>
      </c>
      <c r="UJ264">
        <f t="shared" si="2296"/>
        <v>0</v>
      </c>
      <c r="UK264">
        <f t="shared" si="2297"/>
        <v>0</v>
      </c>
      <c r="UL264">
        <f t="shared" si="2298"/>
        <v>3</v>
      </c>
      <c r="UM264">
        <f t="shared" si="2299"/>
        <v>1</v>
      </c>
      <c r="UN264">
        <f t="shared" si="2300"/>
        <v>0</v>
      </c>
      <c r="UO264">
        <f t="shared" si="2301"/>
        <v>0</v>
      </c>
      <c r="UP264">
        <f t="shared" si="2302"/>
        <v>0</v>
      </c>
      <c r="UQ264">
        <f t="shared" si="2303"/>
        <v>0</v>
      </c>
      <c r="UR264">
        <f t="shared" si="2304"/>
        <v>0</v>
      </c>
      <c r="US264">
        <f t="shared" si="2305"/>
        <v>0</v>
      </c>
      <c r="UT264">
        <f t="shared" si="2306"/>
        <v>0</v>
      </c>
      <c r="UU264">
        <f t="shared" si="2307"/>
        <v>0</v>
      </c>
      <c r="UV264">
        <f t="shared" si="2308"/>
        <v>0</v>
      </c>
      <c r="UW264">
        <f t="shared" si="2309"/>
        <v>5</v>
      </c>
      <c r="UX264">
        <f t="shared" si="2310"/>
        <v>4</v>
      </c>
      <c r="UY264">
        <f t="shared" si="2311"/>
        <v>0</v>
      </c>
      <c r="UZ264">
        <f t="shared" si="2312"/>
        <v>0</v>
      </c>
      <c r="VA264">
        <f t="shared" si="2313"/>
        <v>0</v>
      </c>
      <c r="VB264">
        <f t="shared" si="2314"/>
        <v>0</v>
      </c>
      <c r="VC264">
        <f t="shared" si="2315"/>
        <v>0</v>
      </c>
      <c r="VD264">
        <f t="shared" si="2316"/>
        <v>3</v>
      </c>
      <c r="VE264">
        <f t="shared" si="2317"/>
        <v>0</v>
      </c>
      <c r="VF264">
        <f t="shared" si="2318"/>
        <v>0</v>
      </c>
      <c r="VG264">
        <f t="shared" si="2319"/>
        <v>0</v>
      </c>
      <c r="VH264">
        <f t="shared" si="2320"/>
        <v>0</v>
      </c>
      <c r="VI264">
        <f t="shared" si="2321"/>
        <v>0</v>
      </c>
      <c r="VJ264">
        <f t="shared" si="2322"/>
        <v>0</v>
      </c>
      <c r="VK264">
        <f t="shared" si="2323"/>
        <v>0</v>
      </c>
      <c r="VL264">
        <f t="shared" si="2324"/>
        <v>0</v>
      </c>
      <c r="VM264">
        <f t="shared" si="2325"/>
        <v>0</v>
      </c>
      <c r="VN264">
        <f t="shared" si="2326"/>
        <v>0</v>
      </c>
      <c r="VO264">
        <f t="shared" si="2337"/>
        <v>0</v>
      </c>
      <c r="VP264">
        <f t="shared" si="2338"/>
        <v>0</v>
      </c>
      <c r="VQ264">
        <f t="shared" si="2339"/>
        <v>0</v>
      </c>
      <c r="VR264">
        <f t="shared" si="2340"/>
        <v>0</v>
      </c>
      <c r="VS264">
        <f t="shared" si="2341"/>
        <v>0</v>
      </c>
      <c r="VT264">
        <f t="shared" si="2342"/>
        <v>0</v>
      </c>
      <c r="VU264">
        <f t="shared" si="2343"/>
        <v>0</v>
      </c>
      <c r="VV264">
        <f t="shared" si="2344"/>
        <v>0</v>
      </c>
      <c r="VW264">
        <f t="shared" si="2345"/>
        <v>0</v>
      </c>
      <c r="VX264">
        <f t="shared" si="2346"/>
        <v>0</v>
      </c>
      <c r="VY264">
        <f t="shared" si="2347"/>
        <v>0</v>
      </c>
      <c r="VZ264">
        <f t="shared" si="2348"/>
        <v>0</v>
      </c>
      <c r="WA264">
        <f t="shared" si="2349"/>
        <v>0</v>
      </c>
      <c r="WB264">
        <f t="shared" si="2350"/>
        <v>0</v>
      </c>
      <c r="WC264">
        <f t="shared" si="2351"/>
        <v>0</v>
      </c>
      <c r="WD264">
        <f t="shared" si="2352"/>
        <v>0</v>
      </c>
      <c r="WE264">
        <f t="shared" si="2353"/>
        <v>0</v>
      </c>
      <c r="WF264">
        <f t="shared" si="2354"/>
        <v>0</v>
      </c>
      <c r="WG264">
        <f t="shared" si="2355"/>
        <v>0</v>
      </c>
      <c r="WH264">
        <f t="shared" si="2356"/>
        <v>0</v>
      </c>
      <c r="WI264">
        <f t="shared" si="2357"/>
        <v>0</v>
      </c>
      <c r="WJ264">
        <f t="shared" si="2358"/>
        <v>0</v>
      </c>
      <c r="WK264">
        <f t="shared" si="2359"/>
        <v>0</v>
      </c>
      <c r="WL264">
        <f t="shared" si="2360"/>
        <v>0</v>
      </c>
      <c r="WM264">
        <f t="shared" si="2361"/>
        <v>0</v>
      </c>
      <c r="WN264">
        <f t="shared" si="2362"/>
        <v>0</v>
      </c>
      <c r="WO264">
        <f t="shared" si="2363"/>
        <v>0</v>
      </c>
      <c r="WP264">
        <f t="shared" si="2364"/>
        <v>1</v>
      </c>
      <c r="WQ264">
        <f t="shared" si="2365"/>
        <v>0</v>
      </c>
      <c r="WR264">
        <f t="shared" si="2366"/>
        <v>0</v>
      </c>
      <c r="WS264">
        <f t="shared" si="2367"/>
        <v>0</v>
      </c>
      <c r="WT264">
        <f t="shared" si="2368"/>
        <v>0</v>
      </c>
      <c r="WU264">
        <f t="shared" si="2369"/>
        <v>0</v>
      </c>
      <c r="WV264">
        <f t="shared" si="2370"/>
        <v>0</v>
      </c>
      <c r="WW264">
        <f t="shared" si="2371"/>
        <v>0</v>
      </c>
      <c r="WX264">
        <f t="shared" si="2372"/>
        <v>0</v>
      </c>
      <c r="WY264">
        <f t="shared" si="2373"/>
        <v>0</v>
      </c>
      <c r="WZ264">
        <f t="shared" si="2374"/>
        <v>0</v>
      </c>
      <c r="XA264">
        <f t="shared" si="2375"/>
        <v>0</v>
      </c>
      <c r="XB264">
        <f t="shared" si="2376"/>
        <v>0</v>
      </c>
      <c r="XC264">
        <f t="shared" si="2377"/>
        <v>0</v>
      </c>
      <c r="XD264">
        <f t="shared" si="2378"/>
        <v>0</v>
      </c>
      <c r="XE264">
        <f t="shared" si="2379"/>
        <v>0</v>
      </c>
      <c r="XF264">
        <f t="shared" si="2380"/>
        <v>0</v>
      </c>
      <c r="XG264">
        <f t="shared" si="2381"/>
        <v>0</v>
      </c>
      <c r="XH264">
        <f t="shared" si="2382"/>
        <v>0</v>
      </c>
      <c r="XI264">
        <f t="shared" si="2383"/>
        <v>0</v>
      </c>
      <c r="XJ264">
        <f t="shared" si="2384"/>
        <v>0</v>
      </c>
      <c r="XK264">
        <f t="shared" si="2385"/>
        <v>0</v>
      </c>
      <c r="XL264">
        <f t="shared" si="2386"/>
        <v>0</v>
      </c>
      <c r="XM264">
        <f t="shared" si="2387"/>
        <v>0</v>
      </c>
      <c r="XN264">
        <f t="shared" si="2388"/>
        <v>0</v>
      </c>
      <c r="XO264">
        <f t="shared" si="2389"/>
        <v>0</v>
      </c>
      <c r="XP264">
        <f t="shared" si="2390"/>
        <v>0</v>
      </c>
      <c r="XQ264">
        <f t="shared" si="2391"/>
        <v>0</v>
      </c>
      <c r="XR264">
        <f t="shared" si="2392"/>
        <v>0</v>
      </c>
      <c r="XS264">
        <f t="shared" si="2393"/>
        <v>0</v>
      </c>
      <c r="XT264">
        <f t="shared" si="2394"/>
        <v>0</v>
      </c>
      <c r="XU264">
        <f t="shared" si="2395"/>
        <v>0</v>
      </c>
      <c r="XV264">
        <f t="shared" si="2396"/>
        <v>0</v>
      </c>
      <c r="XW264">
        <f t="shared" si="2397"/>
        <v>0</v>
      </c>
      <c r="XX264">
        <f t="shared" si="2398"/>
        <v>0</v>
      </c>
      <c r="XY264">
        <f t="shared" si="2399"/>
        <v>0</v>
      </c>
      <c r="XZ264">
        <f t="shared" si="2400"/>
        <v>0</v>
      </c>
      <c r="YA264">
        <f t="shared" si="2401"/>
        <v>0</v>
      </c>
      <c r="YB264">
        <f t="shared" si="2402"/>
        <v>0</v>
      </c>
      <c r="YC264">
        <f t="shared" si="2403"/>
        <v>0</v>
      </c>
      <c r="YD264">
        <f t="shared" si="2404"/>
        <v>0</v>
      </c>
      <c r="YE264">
        <f t="shared" si="2405"/>
        <v>0</v>
      </c>
      <c r="YF264">
        <f t="shared" si="2406"/>
        <v>0</v>
      </c>
      <c r="YG264">
        <f t="shared" si="2407"/>
        <v>0</v>
      </c>
      <c r="YH264">
        <f t="shared" si="2408"/>
        <v>0</v>
      </c>
      <c r="YI264">
        <f t="shared" si="2409"/>
        <v>0</v>
      </c>
      <c r="YJ264">
        <f t="shared" si="2410"/>
        <v>0</v>
      </c>
      <c r="YK264">
        <f t="shared" si="2411"/>
        <v>0</v>
      </c>
      <c r="YL264">
        <f t="shared" si="2412"/>
        <v>0</v>
      </c>
      <c r="YM264">
        <f t="shared" si="2413"/>
        <v>0</v>
      </c>
      <c r="YN264">
        <f t="shared" si="2414"/>
        <v>0</v>
      </c>
      <c r="YO264">
        <f t="shared" si="2415"/>
        <v>0</v>
      </c>
      <c r="YP264">
        <f t="shared" si="2416"/>
        <v>0</v>
      </c>
      <c r="YQ264">
        <f t="shared" si="2417"/>
        <v>0</v>
      </c>
      <c r="YR264">
        <f t="shared" si="2418"/>
        <v>0</v>
      </c>
      <c r="YS264">
        <f t="shared" si="2419"/>
        <v>0</v>
      </c>
      <c r="YT264">
        <f t="shared" si="2420"/>
        <v>0</v>
      </c>
      <c r="YU264">
        <f t="shared" si="2421"/>
        <v>0</v>
      </c>
      <c r="YV264">
        <f t="shared" si="2422"/>
        <v>0</v>
      </c>
      <c r="YW264">
        <f t="shared" si="2423"/>
        <v>0</v>
      </c>
      <c r="YX264" t="str">
        <f t="shared" si="2424"/>
        <v>Growing local food</v>
      </c>
      <c r="YY264">
        <f t="shared" si="2425"/>
        <v>0</v>
      </c>
      <c r="YZ264">
        <f t="shared" si="2426"/>
        <v>0</v>
      </c>
      <c r="ZA264">
        <f t="shared" si="2427"/>
        <v>0</v>
      </c>
      <c r="ZB264">
        <f t="shared" si="2428"/>
        <v>0</v>
      </c>
      <c r="ZC264">
        <f t="shared" si="2429"/>
        <v>0</v>
      </c>
      <c r="ZD264">
        <f t="shared" si="2430"/>
        <v>0</v>
      </c>
      <c r="ZE264">
        <f t="shared" si="2431"/>
        <v>0</v>
      </c>
      <c r="ZF264">
        <f t="shared" si="2432"/>
        <v>0</v>
      </c>
      <c r="ZG264">
        <f t="shared" si="2433"/>
        <v>0</v>
      </c>
      <c r="ZH264">
        <f t="shared" si="2434"/>
        <v>0</v>
      </c>
      <c r="ZI264">
        <f t="shared" si="2435"/>
        <v>0</v>
      </c>
      <c r="ZJ264">
        <f t="shared" si="2436"/>
        <v>0</v>
      </c>
      <c r="ZK264">
        <f t="shared" si="2437"/>
        <v>0</v>
      </c>
      <c r="ZL264">
        <f t="shared" si="2438"/>
        <v>0</v>
      </c>
      <c r="ZM264">
        <f t="shared" si="2439"/>
        <v>0</v>
      </c>
      <c r="ZN264">
        <f t="shared" si="2440"/>
        <v>0</v>
      </c>
      <c r="ZO264">
        <f t="shared" si="2441"/>
        <v>0</v>
      </c>
      <c r="ZP264">
        <f t="shared" si="2442"/>
        <v>0</v>
      </c>
      <c r="ZQ264">
        <f t="shared" si="2443"/>
        <v>0</v>
      </c>
      <c r="ZR264">
        <f t="shared" si="2444"/>
        <v>0</v>
      </c>
      <c r="ZS264">
        <f t="shared" si="2445"/>
        <v>0</v>
      </c>
      <c r="ZT264">
        <f t="shared" si="2446"/>
        <v>0</v>
      </c>
      <c r="ZU264">
        <f t="shared" si="2447"/>
        <v>0</v>
      </c>
      <c r="ZV264">
        <f t="shared" si="2448"/>
        <v>0</v>
      </c>
      <c r="ZW264">
        <f t="shared" si="2449"/>
        <v>0</v>
      </c>
      <c r="ZX264">
        <f t="shared" si="2450"/>
        <v>0</v>
      </c>
      <c r="ZY264">
        <f t="shared" si="2451"/>
        <v>0</v>
      </c>
      <c r="ZZ264">
        <f t="shared" si="2452"/>
        <v>0</v>
      </c>
      <c r="AAA264">
        <f t="shared" si="2453"/>
        <v>0</v>
      </c>
      <c r="AAB264">
        <f t="shared" si="2454"/>
        <v>0</v>
      </c>
      <c r="AAC264">
        <f t="shared" si="2455"/>
        <v>0</v>
      </c>
      <c r="AAD264">
        <f t="shared" si="2456"/>
        <v>0</v>
      </c>
      <c r="AAE264" t="str">
        <f t="shared" ca="1" si="2457"/>
        <v>Inc_indiv</v>
      </c>
      <c r="AAF264" t="str">
        <f t="shared" ca="1" si="2458"/>
        <v>Act_serv</v>
      </c>
      <c r="AAG264" t="str">
        <f t="shared" ca="1" si="2459"/>
        <v>TIss_local</v>
      </c>
      <c r="AAH264" t="str">
        <f t="shared" ca="1" si="2460"/>
        <v>Ben_cons</v>
      </c>
      <c r="AAI264" t="str">
        <f t="shared" ca="1" si="2461"/>
        <v>Infl_acad</v>
      </c>
      <c r="AAJ264" t="str">
        <f t="shared" ca="1" si="2462"/>
        <v>Comms_NGO</v>
      </c>
      <c r="AAK264">
        <f t="shared" si="2463"/>
        <v>27</v>
      </c>
    </row>
    <row r="265" spans="1:713" x14ac:dyDescent="0.35">
      <c r="B265">
        <v>373</v>
      </c>
      <c r="C265" s="8">
        <v>40597.273159722223</v>
      </c>
      <c r="D265" t="s">
        <v>232</v>
      </c>
      <c r="E265" t="s">
        <v>2627</v>
      </c>
      <c r="F265">
        <v>1</v>
      </c>
      <c r="G265" t="s">
        <v>2409</v>
      </c>
      <c r="H265">
        <v>4500</v>
      </c>
      <c r="I265" s="9">
        <v>40542</v>
      </c>
      <c r="J265">
        <v>100</v>
      </c>
      <c r="K265">
        <v>1</v>
      </c>
      <c r="L265">
        <v>1</v>
      </c>
      <c r="M265">
        <v>17</v>
      </c>
      <c r="N265">
        <v>17</v>
      </c>
      <c r="O265">
        <v>40</v>
      </c>
      <c r="P265">
        <v>0</v>
      </c>
      <c r="Q265">
        <v>0</v>
      </c>
      <c r="R265">
        <v>60</v>
      </c>
      <c r="S265">
        <v>0</v>
      </c>
      <c r="T265">
        <v>0</v>
      </c>
      <c r="U265">
        <v>0</v>
      </c>
      <c r="V265">
        <v>0</v>
      </c>
      <c r="W265">
        <v>0</v>
      </c>
      <c r="Y265">
        <v>2.9</v>
      </c>
      <c r="Z265" s="10">
        <v>0</v>
      </c>
      <c r="AA265" s="10">
        <v>0</v>
      </c>
      <c r="AB265" s="10">
        <v>0</v>
      </c>
      <c r="AC265" s="10">
        <v>0.1</v>
      </c>
      <c r="AD265" s="10">
        <v>0</v>
      </c>
      <c r="AE265" s="10">
        <v>0.8</v>
      </c>
      <c r="AF265" s="10">
        <v>0</v>
      </c>
      <c r="AG265" s="10">
        <v>0.1</v>
      </c>
      <c r="AH265" s="10">
        <v>0</v>
      </c>
      <c r="AJ265" t="s">
        <v>264</v>
      </c>
      <c r="AK265" t="s">
        <v>253</v>
      </c>
      <c r="AM265" t="s">
        <v>354</v>
      </c>
      <c r="AN265" t="s">
        <v>234</v>
      </c>
      <c r="AQ265" t="s">
        <v>310</v>
      </c>
      <c r="AU265" t="s">
        <v>267</v>
      </c>
      <c r="AX265" t="s">
        <v>355</v>
      </c>
      <c r="BB265" t="s">
        <v>224</v>
      </c>
      <c r="BG265" t="s">
        <v>316</v>
      </c>
      <c r="BJ265" t="s">
        <v>269</v>
      </c>
      <c r="BK265" t="s">
        <v>318</v>
      </c>
      <c r="BL265" t="s">
        <v>319</v>
      </c>
      <c r="BM265" t="s">
        <v>270</v>
      </c>
      <c r="BN265" t="s">
        <v>356</v>
      </c>
      <c r="BO265" t="s">
        <v>386</v>
      </c>
      <c r="BU265" t="s">
        <v>292</v>
      </c>
      <c r="BX265" t="s">
        <v>322</v>
      </c>
      <c r="CB265" t="s">
        <v>323</v>
      </c>
      <c r="CC265" t="s">
        <v>274</v>
      </c>
      <c r="CG265" t="s">
        <v>324</v>
      </c>
      <c r="CH265" t="s">
        <v>325</v>
      </c>
      <c r="CI265" t="s">
        <v>276</v>
      </c>
      <c r="CJ265" t="s">
        <v>255</v>
      </c>
      <c r="CK265" t="s">
        <v>326</v>
      </c>
      <c r="CL265" t="s">
        <v>447</v>
      </c>
      <c r="CQ265" t="s">
        <v>1768</v>
      </c>
      <c r="CR265">
        <v>0</v>
      </c>
      <c r="CS265">
        <v>0</v>
      </c>
      <c r="CT265" s="10">
        <v>0.03</v>
      </c>
      <c r="CU265" s="10">
        <v>0</v>
      </c>
      <c r="CV265">
        <v>0</v>
      </c>
      <c r="CW265" s="10">
        <v>0</v>
      </c>
      <c r="CX265" s="10">
        <v>0.03</v>
      </c>
      <c r="CY265" s="10">
        <v>0.03</v>
      </c>
      <c r="CZ265" s="10">
        <v>0</v>
      </c>
      <c r="DA265" s="10">
        <v>0.01</v>
      </c>
      <c r="DB265" s="10">
        <v>0</v>
      </c>
      <c r="DC265" s="10">
        <v>0</v>
      </c>
      <c r="DD265" s="10">
        <v>0</v>
      </c>
      <c r="DE265" s="10">
        <v>0.03</v>
      </c>
      <c r="DF265" s="10">
        <v>0</v>
      </c>
      <c r="DG265" s="10">
        <v>0</v>
      </c>
      <c r="DH265" s="10">
        <v>0</v>
      </c>
      <c r="DI265" s="10">
        <v>0</v>
      </c>
      <c r="DJ265" s="10">
        <v>0</v>
      </c>
      <c r="DK265" s="10">
        <v>0</v>
      </c>
      <c r="DL265" s="10">
        <v>0</v>
      </c>
      <c r="DM265" s="10">
        <v>0.03</v>
      </c>
      <c r="DN265" s="10">
        <v>0.03</v>
      </c>
      <c r="DO265" s="10">
        <v>0.4</v>
      </c>
      <c r="DP265" s="10">
        <v>0.01</v>
      </c>
      <c r="DQ265" s="10">
        <v>0.03</v>
      </c>
      <c r="DR265" s="10">
        <v>0</v>
      </c>
      <c r="DS265" s="10">
        <v>0</v>
      </c>
      <c r="DT265" s="10">
        <v>0</v>
      </c>
      <c r="DU265" s="10">
        <v>0</v>
      </c>
      <c r="DV265" s="10">
        <v>0</v>
      </c>
      <c r="DW265" s="10">
        <v>0</v>
      </c>
      <c r="DX265" s="10">
        <v>0</v>
      </c>
      <c r="DY265" s="10">
        <v>0</v>
      </c>
      <c r="DZ265" s="10">
        <v>0</v>
      </c>
      <c r="EA265" s="10">
        <v>0.03</v>
      </c>
      <c r="EB265" s="10">
        <v>0.01</v>
      </c>
      <c r="EC265" s="10">
        <v>0.03</v>
      </c>
      <c r="ED265" s="10">
        <v>0</v>
      </c>
      <c r="EE265" s="10">
        <v>0</v>
      </c>
      <c r="EF265" s="10">
        <v>0</v>
      </c>
      <c r="EG265" s="10">
        <v>0.03</v>
      </c>
      <c r="EH265" s="10">
        <v>0.03</v>
      </c>
      <c r="EI265" s="10">
        <v>0</v>
      </c>
      <c r="EJ265" s="10">
        <v>0</v>
      </c>
      <c r="EK265" s="10">
        <v>0.03</v>
      </c>
      <c r="EL265" s="10">
        <v>0</v>
      </c>
      <c r="EM265" s="10">
        <v>0.05</v>
      </c>
      <c r="EN265" s="10">
        <v>0</v>
      </c>
      <c r="EO265" s="10">
        <v>0.03</v>
      </c>
      <c r="EP265" s="10">
        <v>0.01</v>
      </c>
      <c r="EQ265" s="10">
        <v>0.03</v>
      </c>
      <c r="ER265" s="10">
        <v>0</v>
      </c>
      <c r="ES265" s="10">
        <v>0.03</v>
      </c>
      <c r="ET265" s="10">
        <v>0</v>
      </c>
      <c r="EU265" s="10">
        <v>0.03</v>
      </c>
      <c r="EV265" s="10">
        <v>0</v>
      </c>
      <c r="EW265" s="10">
        <v>0</v>
      </c>
      <c r="EX265" s="10">
        <v>0</v>
      </c>
      <c r="EY265" s="10">
        <v>0.03</v>
      </c>
      <c r="EZ265" t="s">
        <v>1769</v>
      </c>
      <c r="FA265" t="s">
        <v>1770</v>
      </c>
      <c r="FB265" t="s">
        <v>227</v>
      </c>
      <c r="FC265" t="s">
        <v>259</v>
      </c>
      <c r="FD265" t="s">
        <v>259</v>
      </c>
      <c r="FE265" t="s">
        <v>259</v>
      </c>
      <c r="FF265" t="s">
        <v>226</v>
      </c>
      <c r="FG265">
        <v>1</v>
      </c>
      <c r="FH265">
        <v>0</v>
      </c>
      <c r="FI265">
        <v>0</v>
      </c>
      <c r="FJ265">
        <v>0</v>
      </c>
      <c r="FK265">
        <v>0</v>
      </c>
      <c r="FL265">
        <v>2</v>
      </c>
      <c r="FM265">
        <v>0</v>
      </c>
      <c r="FN265">
        <v>0</v>
      </c>
      <c r="FO265">
        <v>3</v>
      </c>
      <c r="FP265">
        <v>0</v>
      </c>
      <c r="FQ265">
        <v>0</v>
      </c>
      <c r="FR265">
        <v>0</v>
      </c>
      <c r="FS265">
        <v>2</v>
      </c>
      <c r="FT265">
        <v>0</v>
      </c>
      <c r="FU265">
        <v>0</v>
      </c>
      <c r="FV265">
        <v>1</v>
      </c>
      <c r="FW265">
        <v>0</v>
      </c>
      <c r="FX265">
        <v>3</v>
      </c>
      <c r="FY265">
        <v>1</v>
      </c>
      <c r="FZ265">
        <v>0</v>
      </c>
      <c r="GA265">
        <v>0</v>
      </c>
      <c r="GB265">
        <v>0</v>
      </c>
      <c r="GC265">
        <v>0</v>
      </c>
      <c r="GD265">
        <v>0</v>
      </c>
      <c r="GE265">
        <v>0</v>
      </c>
      <c r="GF265">
        <v>2</v>
      </c>
      <c r="GG265">
        <v>0</v>
      </c>
      <c r="GH265" t="s">
        <v>2843</v>
      </c>
      <c r="GI265" t="s">
        <v>2599</v>
      </c>
      <c r="GJ265" t="s">
        <v>480</v>
      </c>
      <c r="GK265" t="s">
        <v>1771</v>
      </c>
      <c r="GL265" t="s">
        <v>1772</v>
      </c>
      <c r="GM265" t="s">
        <v>2848</v>
      </c>
      <c r="GN265" t="s">
        <v>1773</v>
      </c>
      <c r="GO265" t="s">
        <v>1774</v>
      </c>
      <c r="GP265" t="s">
        <v>1775</v>
      </c>
      <c r="GQ265" t="s">
        <v>1776</v>
      </c>
      <c r="GU265" t="s">
        <v>249</v>
      </c>
      <c r="HJ265" t="s">
        <v>306</v>
      </c>
      <c r="HK265" t="s">
        <v>250</v>
      </c>
      <c r="HL265" t="s">
        <v>340</v>
      </c>
      <c r="HM265" t="s">
        <v>251</v>
      </c>
      <c r="HN265" t="s">
        <v>252</v>
      </c>
      <c r="HO265" t="s">
        <v>341</v>
      </c>
      <c r="HQ265">
        <f t="shared" si="1967"/>
        <v>4500</v>
      </c>
      <c r="HR265" t="str">
        <f t="shared" si="2335"/>
        <v>A</v>
      </c>
      <c r="HS265">
        <f t="shared" si="2336"/>
        <v>18</v>
      </c>
      <c r="HT265">
        <f t="shared" si="1968"/>
        <v>1800</v>
      </c>
      <c r="HU265">
        <f t="shared" si="1969"/>
        <v>0</v>
      </c>
      <c r="HV265">
        <f t="shared" si="1970"/>
        <v>0</v>
      </c>
      <c r="HW265">
        <f t="shared" si="1971"/>
        <v>2700</v>
      </c>
      <c r="HX265">
        <f t="shared" si="1972"/>
        <v>0</v>
      </c>
      <c r="HY265">
        <f t="shared" si="1973"/>
        <v>0</v>
      </c>
      <c r="HZ265">
        <f t="shared" si="1974"/>
        <v>0</v>
      </c>
      <c r="IA265">
        <f t="shared" si="1975"/>
        <v>0</v>
      </c>
      <c r="IB265">
        <f t="shared" si="1976"/>
        <v>0</v>
      </c>
      <c r="IC265">
        <f t="shared" si="1977"/>
        <v>0</v>
      </c>
      <c r="ID265">
        <f t="shared" si="1978"/>
        <v>0</v>
      </c>
      <c r="IE265">
        <f t="shared" si="1979"/>
        <v>0</v>
      </c>
      <c r="IF265">
        <f t="shared" si="1980"/>
        <v>1.8</v>
      </c>
      <c r="IG265">
        <f t="shared" si="1981"/>
        <v>0</v>
      </c>
      <c r="IH265">
        <f t="shared" si="1982"/>
        <v>14.4</v>
      </c>
      <c r="II265">
        <f t="shared" si="1983"/>
        <v>0</v>
      </c>
      <c r="IJ265">
        <f t="shared" si="1984"/>
        <v>1.8</v>
      </c>
      <c r="IK265">
        <f t="shared" si="1985"/>
        <v>0</v>
      </c>
      <c r="IL265">
        <f t="shared" si="1986"/>
        <v>0</v>
      </c>
      <c r="IM265">
        <f t="shared" si="1987"/>
        <v>0</v>
      </c>
      <c r="IN265">
        <f t="shared" si="1988"/>
        <v>0</v>
      </c>
      <c r="IO265">
        <f t="shared" si="1989"/>
        <v>0.1</v>
      </c>
      <c r="IP265">
        <f t="shared" si="1990"/>
        <v>0</v>
      </c>
      <c r="IQ265">
        <f t="shared" si="1991"/>
        <v>0.8</v>
      </c>
      <c r="IR265">
        <f t="shared" si="1992"/>
        <v>0</v>
      </c>
      <c r="IS265">
        <f t="shared" si="1993"/>
        <v>0.1</v>
      </c>
      <c r="IT265">
        <f t="shared" si="1994"/>
        <v>0</v>
      </c>
      <c r="IU265">
        <f t="shared" si="1995"/>
        <v>0</v>
      </c>
      <c r="IV265">
        <f t="shared" si="1996"/>
        <v>0</v>
      </c>
      <c r="IW265">
        <f t="shared" si="1997"/>
        <v>0</v>
      </c>
      <c r="IX265">
        <f t="shared" si="1998"/>
        <v>1.7000000000000002</v>
      </c>
      <c r="IY265">
        <f t="shared" si="1999"/>
        <v>0</v>
      </c>
      <c r="IZ265">
        <f t="shared" si="2000"/>
        <v>13.600000000000001</v>
      </c>
      <c r="JA265">
        <f t="shared" si="2001"/>
        <v>0</v>
      </c>
      <c r="JB265">
        <f t="shared" si="2002"/>
        <v>1.7000000000000002</v>
      </c>
      <c r="JC265">
        <f t="shared" si="2003"/>
        <v>0</v>
      </c>
      <c r="JD265">
        <f t="shared" si="2004"/>
        <v>0</v>
      </c>
      <c r="JE265">
        <f t="shared" si="2005"/>
        <v>0</v>
      </c>
      <c r="JF265">
        <f t="shared" si="2006"/>
        <v>0</v>
      </c>
      <c r="JG265">
        <f t="shared" si="2007"/>
        <v>450</v>
      </c>
      <c r="JH265">
        <f t="shared" si="2008"/>
        <v>0</v>
      </c>
      <c r="JI265">
        <f t="shared" si="2009"/>
        <v>3600</v>
      </c>
      <c r="JJ265">
        <f t="shared" si="2010"/>
        <v>0</v>
      </c>
      <c r="JK265">
        <f t="shared" si="2011"/>
        <v>450</v>
      </c>
      <c r="JL265">
        <f t="shared" si="2012"/>
        <v>0</v>
      </c>
      <c r="JM265">
        <f t="shared" si="2013"/>
        <v>0</v>
      </c>
      <c r="JN265">
        <f t="shared" si="2014"/>
        <v>0</v>
      </c>
      <c r="JO265">
        <f t="shared" si="2015"/>
        <v>0.54</v>
      </c>
      <c r="JP265">
        <f t="shared" si="2016"/>
        <v>0</v>
      </c>
      <c r="JQ265">
        <f t="shared" si="2017"/>
        <v>0</v>
      </c>
      <c r="JR265">
        <f t="shared" si="2018"/>
        <v>0</v>
      </c>
      <c r="JS265">
        <f t="shared" si="2019"/>
        <v>0.54</v>
      </c>
      <c r="JT265">
        <f t="shared" si="2020"/>
        <v>0.54</v>
      </c>
      <c r="JU265">
        <f t="shared" si="2021"/>
        <v>0</v>
      </c>
      <c r="JV265">
        <f t="shared" si="2022"/>
        <v>0.18</v>
      </c>
      <c r="JW265">
        <f t="shared" si="2023"/>
        <v>0</v>
      </c>
      <c r="JX265">
        <f t="shared" si="2024"/>
        <v>0</v>
      </c>
      <c r="JY265">
        <f t="shared" si="2025"/>
        <v>0</v>
      </c>
      <c r="JZ265">
        <f t="shared" si="2026"/>
        <v>0.54</v>
      </c>
      <c r="KA265">
        <f t="shared" si="2027"/>
        <v>0</v>
      </c>
      <c r="KB265">
        <f t="shared" si="2028"/>
        <v>0</v>
      </c>
      <c r="KC265">
        <f t="shared" si="2029"/>
        <v>0</v>
      </c>
      <c r="KD265">
        <f t="shared" si="2030"/>
        <v>0</v>
      </c>
      <c r="KE265">
        <f t="shared" si="2031"/>
        <v>0</v>
      </c>
      <c r="KF265">
        <f t="shared" si="2032"/>
        <v>0</v>
      </c>
      <c r="KG265">
        <f t="shared" si="2033"/>
        <v>0</v>
      </c>
      <c r="KH265">
        <f t="shared" si="2034"/>
        <v>0.54</v>
      </c>
      <c r="KI265">
        <f t="shared" si="2035"/>
        <v>0.54</v>
      </c>
      <c r="KJ265">
        <f t="shared" si="2036"/>
        <v>7.2</v>
      </c>
      <c r="KK265">
        <f t="shared" si="2037"/>
        <v>0.18</v>
      </c>
      <c r="KL265">
        <f t="shared" si="2038"/>
        <v>0.54</v>
      </c>
      <c r="KM265">
        <f t="shared" si="2039"/>
        <v>0</v>
      </c>
      <c r="KN265">
        <f t="shared" si="2040"/>
        <v>0</v>
      </c>
      <c r="KO265">
        <f t="shared" si="2041"/>
        <v>0</v>
      </c>
      <c r="KP265">
        <f t="shared" si="2042"/>
        <v>0</v>
      </c>
      <c r="KQ265">
        <f t="shared" si="2043"/>
        <v>0</v>
      </c>
      <c r="KR265">
        <f t="shared" si="2044"/>
        <v>0</v>
      </c>
      <c r="KS265">
        <f t="shared" si="2045"/>
        <v>0</v>
      </c>
      <c r="KT265">
        <f t="shared" si="2046"/>
        <v>0</v>
      </c>
      <c r="KU265">
        <f t="shared" si="2047"/>
        <v>0</v>
      </c>
      <c r="KV265">
        <f t="shared" si="2048"/>
        <v>0.54</v>
      </c>
      <c r="KW265">
        <f t="shared" si="2049"/>
        <v>0.18</v>
      </c>
      <c r="KX265">
        <f t="shared" si="2050"/>
        <v>0.54</v>
      </c>
      <c r="KY265">
        <f t="shared" si="2051"/>
        <v>0</v>
      </c>
      <c r="KZ265">
        <f t="shared" si="2052"/>
        <v>0</v>
      </c>
      <c r="LA265">
        <f t="shared" si="2053"/>
        <v>0</v>
      </c>
      <c r="LB265">
        <f t="shared" si="2054"/>
        <v>0.54</v>
      </c>
      <c r="LC265">
        <f t="shared" si="2055"/>
        <v>0.54</v>
      </c>
      <c r="LD265">
        <f t="shared" si="2056"/>
        <v>0</v>
      </c>
      <c r="LE265">
        <f t="shared" si="2057"/>
        <v>0</v>
      </c>
      <c r="LF265">
        <f t="shared" si="2058"/>
        <v>0.54</v>
      </c>
      <c r="LG265">
        <f t="shared" si="2059"/>
        <v>0</v>
      </c>
      <c r="LH265">
        <f t="shared" si="2060"/>
        <v>0.9</v>
      </c>
      <c r="LI265">
        <f t="shared" si="2061"/>
        <v>0</v>
      </c>
      <c r="LJ265">
        <f t="shared" si="2062"/>
        <v>0.54</v>
      </c>
      <c r="LK265">
        <f t="shared" si="2063"/>
        <v>0.18</v>
      </c>
      <c r="LL265">
        <f t="shared" si="2064"/>
        <v>0.54</v>
      </c>
      <c r="LM265">
        <f t="shared" si="2065"/>
        <v>0</v>
      </c>
      <c r="LN265">
        <f t="shared" si="2066"/>
        <v>0.54</v>
      </c>
      <c r="LO265">
        <f t="shared" si="2067"/>
        <v>0</v>
      </c>
      <c r="LP265">
        <f t="shared" si="2068"/>
        <v>0.54</v>
      </c>
      <c r="LQ265">
        <f t="shared" si="2069"/>
        <v>0</v>
      </c>
      <c r="LR265">
        <f t="shared" si="2070"/>
        <v>0</v>
      </c>
      <c r="LS265">
        <f t="shared" si="2071"/>
        <v>0</v>
      </c>
      <c r="LT265">
        <f t="shared" si="2072"/>
        <v>0.54</v>
      </c>
      <c r="LU265">
        <f t="shared" si="2073"/>
        <v>0</v>
      </c>
      <c r="LV265">
        <f t="shared" si="2074"/>
        <v>0</v>
      </c>
      <c r="LW265">
        <f t="shared" si="2075"/>
        <v>0.03</v>
      </c>
      <c r="LX265">
        <f t="shared" si="2076"/>
        <v>0</v>
      </c>
      <c r="LY265">
        <f t="shared" si="2077"/>
        <v>0</v>
      </c>
      <c r="LZ265">
        <f t="shared" si="2078"/>
        <v>0</v>
      </c>
      <c r="MA265">
        <f t="shared" si="2079"/>
        <v>0.03</v>
      </c>
      <c r="MB265">
        <f t="shared" si="2080"/>
        <v>0.03</v>
      </c>
      <c r="MC265">
        <f t="shared" si="2081"/>
        <v>0</v>
      </c>
      <c r="MD265">
        <f t="shared" si="2082"/>
        <v>0.01</v>
      </c>
      <c r="ME265">
        <f t="shared" si="2083"/>
        <v>0</v>
      </c>
      <c r="MF265">
        <f t="shared" si="2084"/>
        <v>0</v>
      </c>
      <c r="MG265">
        <f t="shared" si="2085"/>
        <v>0</v>
      </c>
      <c r="MH265">
        <f t="shared" si="2086"/>
        <v>0.03</v>
      </c>
      <c r="MI265">
        <f t="shared" si="2087"/>
        <v>0</v>
      </c>
      <c r="MJ265">
        <f t="shared" si="2088"/>
        <v>0</v>
      </c>
      <c r="MK265">
        <f t="shared" si="2089"/>
        <v>0</v>
      </c>
      <c r="ML265">
        <f t="shared" si="2090"/>
        <v>0</v>
      </c>
      <c r="MM265">
        <f t="shared" si="2091"/>
        <v>0</v>
      </c>
      <c r="MN265">
        <f t="shared" si="2092"/>
        <v>0</v>
      </c>
      <c r="MO265">
        <f t="shared" si="2093"/>
        <v>0</v>
      </c>
      <c r="MP265">
        <f t="shared" si="2094"/>
        <v>0.03</v>
      </c>
      <c r="MQ265">
        <f t="shared" si="2095"/>
        <v>0.03</v>
      </c>
      <c r="MR265">
        <f t="shared" si="2096"/>
        <v>0.4</v>
      </c>
      <c r="MS265">
        <f t="shared" si="2097"/>
        <v>0.01</v>
      </c>
      <c r="MT265">
        <f t="shared" si="2098"/>
        <v>0.03</v>
      </c>
      <c r="MU265">
        <f t="shared" si="2099"/>
        <v>0</v>
      </c>
      <c r="MV265">
        <f t="shared" si="2100"/>
        <v>0</v>
      </c>
      <c r="MW265">
        <f t="shared" si="2101"/>
        <v>0</v>
      </c>
      <c r="MX265">
        <f t="shared" si="2102"/>
        <v>0</v>
      </c>
      <c r="MY265">
        <f t="shared" si="2103"/>
        <v>0</v>
      </c>
      <c r="MZ265">
        <f t="shared" si="2104"/>
        <v>0</v>
      </c>
      <c r="NA265">
        <f t="shared" si="2105"/>
        <v>0</v>
      </c>
      <c r="NB265">
        <f t="shared" si="2106"/>
        <v>0</v>
      </c>
      <c r="NC265">
        <f t="shared" si="2107"/>
        <v>0</v>
      </c>
      <c r="ND265">
        <f t="shared" si="2108"/>
        <v>0.03</v>
      </c>
      <c r="NE265">
        <f t="shared" si="2109"/>
        <v>0.01</v>
      </c>
      <c r="NF265">
        <f t="shared" si="2110"/>
        <v>0.03</v>
      </c>
      <c r="NG265">
        <f t="shared" si="2111"/>
        <v>0</v>
      </c>
      <c r="NH265">
        <f t="shared" si="2112"/>
        <v>0</v>
      </c>
      <c r="NI265">
        <f t="shared" si="2113"/>
        <v>0</v>
      </c>
      <c r="NJ265">
        <f t="shared" si="2114"/>
        <v>0.03</v>
      </c>
      <c r="NK265">
        <f t="shared" si="2115"/>
        <v>0.03</v>
      </c>
      <c r="NL265">
        <f t="shared" si="2116"/>
        <v>0</v>
      </c>
      <c r="NM265">
        <f t="shared" si="2117"/>
        <v>0</v>
      </c>
      <c r="NN265">
        <f t="shared" si="2118"/>
        <v>0.03</v>
      </c>
      <c r="NO265">
        <f t="shared" si="2119"/>
        <v>0</v>
      </c>
      <c r="NP265">
        <f t="shared" si="2120"/>
        <v>0.05</v>
      </c>
      <c r="NQ265">
        <f t="shared" si="2121"/>
        <v>0</v>
      </c>
      <c r="NR265">
        <f t="shared" si="2122"/>
        <v>0.03</v>
      </c>
      <c r="NS265">
        <f t="shared" si="2123"/>
        <v>0.01</v>
      </c>
      <c r="NT265">
        <f t="shared" si="2124"/>
        <v>0.03</v>
      </c>
      <c r="NU265">
        <f t="shared" si="2125"/>
        <v>0</v>
      </c>
      <c r="NV265">
        <f t="shared" si="2126"/>
        <v>0.03</v>
      </c>
      <c r="NW265">
        <f t="shared" si="2127"/>
        <v>0</v>
      </c>
      <c r="NX265">
        <f t="shared" si="2128"/>
        <v>0.03</v>
      </c>
      <c r="NY265">
        <f t="shared" si="2129"/>
        <v>0</v>
      </c>
      <c r="NZ265">
        <f t="shared" si="2130"/>
        <v>0</v>
      </c>
      <c r="OA265">
        <f t="shared" si="2131"/>
        <v>0</v>
      </c>
      <c r="OB265">
        <f t="shared" si="2132"/>
        <v>0.03</v>
      </c>
      <c r="OC265">
        <f t="shared" si="2133"/>
        <v>0</v>
      </c>
      <c r="OD265">
        <f t="shared" si="2134"/>
        <v>0</v>
      </c>
      <c r="OE265">
        <f t="shared" si="2135"/>
        <v>0.51</v>
      </c>
      <c r="OF265">
        <f t="shared" si="2136"/>
        <v>0</v>
      </c>
      <c r="OG265">
        <f t="shared" si="2137"/>
        <v>0</v>
      </c>
      <c r="OH265">
        <f t="shared" si="2138"/>
        <v>0</v>
      </c>
      <c r="OI265">
        <f t="shared" si="2139"/>
        <v>0.51</v>
      </c>
      <c r="OJ265">
        <f t="shared" si="2140"/>
        <v>0.51</v>
      </c>
      <c r="OK265">
        <f t="shared" si="2141"/>
        <v>0</v>
      </c>
      <c r="OL265">
        <f t="shared" si="2142"/>
        <v>0.17</v>
      </c>
      <c r="OM265">
        <f t="shared" si="2143"/>
        <v>0</v>
      </c>
      <c r="ON265">
        <f t="shared" si="2144"/>
        <v>0</v>
      </c>
      <c r="OO265">
        <f t="shared" si="2145"/>
        <v>0</v>
      </c>
      <c r="OP265">
        <f t="shared" si="2146"/>
        <v>0.51</v>
      </c>
      <c r="OQ265">
        <f t="shared" si="2147"/>
        <v>0</v>
      </c>
      <c r="OR265">
        <f t="shared" si="2148"/>
        <v>0</v>
      </c>
      <c r="OS265">
        <f t="shared" si="2149"/>
        <v>0</v>
      </c>
      <c r="OT265">
        <f t="shared" si="2150"/>
        <v>0</v>
      </c>
      <c r="OU265">
        <f t="shared" si="2151"/>
        <v>0</v>
      </c>
      <c r="OV265">
        <f t="shared" si="2152"/>
        <v>0</v>
      </c>
      <c r="OW265">
        <f t="shared" si="2153"/>
        <v>0</v>
      </c>
      <c r="OX265">
        <f t="shared" si="2154"/>
        <v>0.51</v>
      </c>
      <c r="OY265">
        <f t="shared" si="2155"/>
        <v>0.51</v>
      </c>
      <c r="OZ265">
        <f t="shared" si="2156"/>
        <v>6.8000000000000007</v>
      </c>
      <c r="PA265">
        <f t="shared" si="2157"/>
        <v>0.17</v>
      </c>
      <c r="PB265">
        <f t="shared" si="2158"/>
        <v>0.51</v>
      </c>
      <c r="PC265">
        <f t="shared" si="2159"/>
        <v>0</v>
      </c>
      <c r="PD265">
        <f t="shared" si="2160"/>
        <v>0</v>
      </c>
      <c r="PE265">
        <f t="shared" si="2161"/>
        <v>0</v>
      </c>
      <c r="PF265">
        <f t="shared" si="2162"/>
        <v>0</v>
      </c>
      <c r="PG265">
        <f t="shared" si="2163"/>
        <v>0</v>
      </c>
      <c r="PH265">
        <f t="shared" si="2164"/>
        <v>0</v>
      </c>
      <c r="PI265">
        <f t="shared" si="2165"/>
        <v>0</v>
      </c>
      <c r="PJ265">
        <f t="shared" si="2166"/>
        <v>0</v>
      </c>
      <c r="PK265">
        <f t="shared" si="2167"/>
        <v>0</v>
      </c>
      <c r="PL265">
        <f t="shared" si="2168"/>
        <v>0.51</v>
      </c>
      <c r="PM265">
        <f t="shared" si="2169"/>
        <v>0.17</v>
      </c>
      <c r="PN265">
        <f t="shared" si="2170"/>
        <v>0.51</v>
      </c>
      <c r="PO265">
        <f t="shared" si="2171"/>
        <v>0</v>
      </c>
      <c r="PP265">
        <f t="shared" si="2172"/>
        <v>0</v>
      </c>
      <c r="PQ265">
        <f t="shared" si="2173"/>
        <v>0</v>
      </c>
      <c r="PR265">
        <f t="shared" si="2174"/>
        <v>0.51</v>
      </c>
      <c r="PS265">
        <f t="shared" si="2175"/>
        <v>0.51</v>
      </c>
      <c r="PT265">
        <f t="shared" si="2176"/>
        <v>0</v>
      </c>
      <c r="PU265">
        <f t="shared" si="2177"/>
        <v>0</v>
      </c>
      <c r="PV265">
        <f t="shared" si="2178"/>
        <v>0.51</v>
      </c>
      <c r="PW265">
        <f t="shared" si="2179"/>
        <v>0</v>
      </c>
      <c r="PX265">
        <f t="shared" si="2180"/>
        <v>0.85000000000000009</v>
      </c>
      <c r="PY265">
        <f t="shared" si="2181"/>
        <v>0</v>
      </c>
      <c r="PZ265">
        <f t="shared" si="2182"/>
        <v>0.51</v>
      </c>
      <c r="QA265">
        <f t="shared" si="2183"/>
        <v>0.17</v>
      </c>
      <c r="QB265">
        <f t="shared" si="2184"/>
        <v>0.51</v>
      </c>
      <c r="QC265">
        <f t="shared" si="2185"/>
        <v>0</v>
      </c>
      <c r="QD265">
        <f t="shared" si="2186"/>
        <v>0.51</v>
      </c>
      <c r="QE265">
        <f t="shared" si="2187"/>
        <v>0</v>
      </c>
      <c r="QF265">
        <f t="shared" si="2188"/>
        <v>0.51</v>
      </c>
      <c r="QG265">
        <f t="shared" si="2189"/>
        <v>0</v>
      </c>
      <c r="QH265">
        <f t="shared" si="2190"/>
        <v>0</v>
      </c>
      <c r="QI265">
        <f t="shared" si="2191"/>
        <v>0</v>
      </c>
      <c r="QJ265">
        <f t="shared" si="2192"/>
        <v>0.51</v>
      </c>
      <c r="QK265">
        <f t="shared" si="2193"/>
        <v>0</v>
      </c>
      <c r="QL265">
        <f t="shared" si="2194"/>
        <v>0</v>
      </c>
      <c r="QM265">
        <f t="shared" si="2195"/>
        <v>135</v>
      </c>
      <c r="QN265">
        <f t="shared" si="2196"/>
        <v>0</v>
      </c>
      <c r="QO265">
        <f t="shared" si="2197"/>
        <v>0</v>
      </c>
      <c r="QP265">
        <f t="shared" si="2198"/>
        <v>0</v>
      </c>
      <c r="QQ265">
        <f t="shared" si="2199"/>
        <v>135</v>
      </c>
      <c r="QR265">
        <f t="shared" si="2200"/>
        <v>135</v>
      </c>
      <c r="QS265">
        <f t="shared" si="2201"/>
        <v>0</v>
      </c>
      <c r="QT265">
        <f t="shared" si="2202"/>
        <v>45</v>
      </c>
      <c r="QU265">
        <f t="shared" si="2203"/>
        <v>0</v>
      </c>
      <c r="QV265">
        <f t="shared" si="2204"/>
        <v>0</v>
      </c>
      <c r="QW265">
        <f t="shared" si="2205"/>
        <v>0</v>
      </c>
      <c r="QX265">
        <f t="shared" si="2206"/>
        <v>135</v>
      </c>
      <c r="QY265">
        <f t="shared" si="2207"/>
        <v>0</v>
      </c>
      <c r="QZ265">
        <f t="shared" si="2208"/>
        <v>0</v>
      </c>
      <c r="RA265">
        <f t="shared" si="2209"/>
        <v>0</v>
      </c>
      <c r="RB265">
        <f t="shared" si="2210"/>
        <v>0</v>
      </c>
      <c r="RC265">
        <f t="shared" si="2211"/>
        <v>0</v>
      </c>
      <c r="RD265">
        <f t="shared" si="2212"/>
        <v>0</v>
      </c>
      <c r="RE265">
        <f t="shared" si="2213"/>
        <v>0</v>
      </c>
      <c r="RF265">
        <f t="shared" si="2214"/>
        <v>135</v>
      </c>
      <c r="RG265">
        <f t="shared" si="2215"/>
        <v>135</v>
      </c>
      <c r="RH265">
        <f t="shared" si="2216"/>
        <v>1800</v>
      </c>
      <c r="RI265">
        <f t="shared" si="2217"/>
        <v>45</v>
      </c>
      <c r="RJ265">
        <f t="shared" si="2218"/>
        <v>135</v>
      </c>
      <c r="RK265">
        <f t="shared" si="2219"/>
        <v>0</v>
      </c>
      <c r="RL265">
        <f t="shared" si="2220"/>
        <v>0</v>
      </c>
      <c r="RM265">
        <f t="shared" si="2221"/>
        <v>0</v>
      </c>
      <c r="RN265">
        <f t="shared" si="2222"/>
        <v>0</v>
      </c>
      <c r="RO265">
        <f t="shared" si="2223"/>
        <v>0</v>
      </c>
      <c r="RP265">
        <f t="shared" si="2224"/>
        <v>0</v>
      </c>
      <c r="RQ265">
        <f t="shared" si="2225"/>
        <v>0</v>
      </c>
      <c r="RR265">
        <f t="shared" si="2226"/>
        <v>0</v>
      </c>
      <c r="RS265">
        <f t="shared" si="2227"/>
        <v>0</v>
      </c>
      <c r="RT265">
        <f t="shared" si="2228"/>
        <v>135</v>
      </c>
      <c r="RU265">
        <f t="shared" si="2229"/>
        <v>45</v>
      </c>
      <c r="RV265">
        <f t="shared" si="2230"/>
        <v>135</v>
      </c>
      <c r="RW265">
        <f t="shared" si="2231"/>
        <v>0</v>
      </c>
      <c r="RX265">
        <f t="shared" si="2232"/>
        <v>0</v>
      </c>
      <c r="RY265">
        <f t="shared" si="2233"/>
        <v>0</v>
      </c>
      <c r="RZ265">
        <f t="shared" si="2234"/>
        <v>135</v>
      </c>
      <c r="SA265">
        <f t="shared" si="2235"/>
        <v>135</v>
      </c>
      <c r="SB265">
        <f t="shared" si="2236"/>
        <v>0</v>
      </c>
      <c r="SC265">
        <f t="shared" si="2237"/>
        <v>0</v>
      </c>
      <c r="SD265">
        <f t="shared" si="2238"/>
        <v>135</v>
      </c>
      <c r="SE265">
        <f t="shared" si="2239"/>
        <v>0</v>
      </c>
      <c r="SF265">
        <f t="shared" si="2240"/>
        <v>225</v>
      </c>
      <c r="SG265">
        <f t="shared" si="2241"/>
        <v>0</v>
      </c>
      <c r="SH265">
        <f t="shared" si="2242"/>
        <v>135</v>
      </c>
      <c r="SI265">
        <f t="shared" si="2243"/>
        <v>45</v>
      </c>
      <c r="SJ265">
        <f t="shared" si="2244"/>
        <v>135</v>
      </c>
      <c r="SK265">
        <f t="shared" si="2245"/>
        <v>0</v>
      </c>
      <c r="SL265">
        <f t="shared" si="2246"/>
        <v>135</v>
      </c>
      <c r="SM265">
        <f t="shared" si="2247"/>
        <v>0</v>
      </c>
      <c r="SN265">
        <f t="shared" si="2248"/>
        <v>135</v>
      </c>
      <c r="SO265">
        <f t="shared" si="2249"/>
        <v>0</v>
      </c>
      <c r="SP265">
        <f t="shared" si="2250"/>
        <v>0</v>
      </c>
      <c r="SQ265">
        <f t="shared" si="2251"/>
        <v>0</v>
      </c>
      <c r="SR265">
        <f t="shared" si="2252"/>
        <v>135</v>
      </c>
      <c r="SS265">
        <f t="shared" si="2253"/>
        <v>0</v>
      </c>
      <c r="ST265">
        <f t="shared" si="2254"/>
        <v>18</v>
      </c>
      <c r="SU265">
        <f t="shared" si="2255"/>
        <v>0</v>
      </c>
      <c r="SV265">
        <f t="shared" si="2256"/>
        <v>0</v>
      </c>
      <c r="SW265">
        <f t="shared" si="2257"/>
        <v>0</v>
      </c>
      <c r="SX265">
        <f t="shared" si="2258"/>
        <v>0</v>
      </c>
      <c r="SY265">
        <f t="shared" si="2259"/>
        <v>0</v>
      </c>
      <c r="SZ265">
        <f t="shared" si="2260"/>
        <v>18</v>
      </c>
      <c r="TA265">
        <f t="shared" si="2261"/>
        <v>0</v>
      </c>
      <c r="TB265">
        <f t="shared" si="2262"/>
        <v>0</v>
      </c>
      <c r="TC265">
        <f t="shared" si="2263"/>
        <v>0</v>
      </c>
      <c r="TD265">
        <f t="shared" si="2264"/>
        <v>18</v>
      </c>
      <c r="TE265">
        <f t="shared" si="2265"/>
        <v>0</v>
      </c>
      <c r="TF265">
        <f t="shared" si="2266"/>
        <v>0</v>
      </c>
      <c r="TG265">
        <f t="shared" si="2267"/>
        <v>0</v>
      </c>
      <c r="TH265">
        <f t="shared" si="2268"/>
        <v>18</v>
      </c>
      <c r="TI265">
        <f t="shared" si="2269"/>
        <v>18</v>
      </c>
      <c r="TJ265">
        <f t="shared" si="2270"/>
        <v>0</v>
      </c>
      <c r="TK265">
        <f t="shared" si="2271"/>
        <v>0</v>
      </c>
      <c r="TL265">
        <f t="shared" si="2272"/>
        <v>0</v>
      </c>
      <c r="TM265">
        <f t="shared" si="2273"/>
        <v>5</v>
      </c>
      <c r="TN265">
        <f t="shared" si="2274"/>
        <v>0</v>
      </c>
      <c r="TO265">
        <f t="shared" si="2275"/>
        <v>0</v>
      </c>
      <c r="TP265">
        <f t="shared" si="2276"/>
        <v>0</v>
      </c>
      <c r="TQ265">
        <f t="shared" si="2277"/>
        <v>0</v>
      </c>
      <c r="TR265">
        <f t="shared" si="2278"/>
        <v>4</v>
      </c>
      <c r="TS265">
        <f t="shared" si="2279"/>
        <v>0</v>
      </c>
      <c r="TT265">
        <f t="shared" si="2280"/>
        <v>0</v>
      </c>
      <c r="TU265">
        <f t="shared" si="2281"/>
        <v>3</v>
      </c>
      <c r="TV265">
        <f t="shared" si="2282"/>
        <v>5</v>
      </c>
      <c r="TW265">
        <f t="shared" si="2283"/>
        <v>0</v>
      </c>
      <c r="TX265">
        <f t="shared" si="2284"/>
        <v>0</v>
      </c>
      <c r="TY265">
        <f t="shared" si="2285"/>
        <v>0</v>
      </c>
      <c r="TZ265">
        <f t="shared" si="2286"/>
        <v>0</v>
      </c>
      <c r="UA265">
        <f t="shared" si="2287"/>
        <v>4</v>
      </c>
      <c r="UB265">
        <f t="shared" si="2288"/>
        <v>0</v>
      </c>
      <c r="UC265">
        <f t="shared" si="2289"/>
        <v>0</v>
      </c>
      <c r="UD265">
        <f t="shared" si="2290"/>
        <v>3</v>
      </c>
      <c r="UE265">
        <f t="shared" si="2291"/>
        <v>0</v>
      </c>
      <c r="UF265">
        <f t="shared" si="2292"/>
        <v>0</v>
      </c>
      <c r="UG265">
        <f t="shared" si="2293"/>
        <v>0</v>
      </c>
      <c r="UH265">
        <f t="shared" si="2294"/>
        <v>4</v>
      </c>
      <c r="UI265">
        <f t="shared" si="2295"/>
        <v>0</v>
      </c>
      <c r="UJ265">
        <f t="shared" si="2296"/>
        <v>0</v>
      </c>
      <c r="UK265">
        <f t="shared" si="2297"/>
        <v>5</v>
      </c>
      <c r="UL265">
        <f t="shared" si="2298"/>
        <v>0</v>
      </c>
      <c r="UM265">
        <f t="shared" si="2299"/>
        <v>3</v>
      </c>
      <c r="UN265">
        <f t="shared" si="2300"/>
        <v>0</v>
      </c>
      <c r="UO265">
        <f t="shared" si="2301"/>
        <v>0</v>
      </c>
      <c r="UP265">
        <f t="shared" si="2302"/>
        <v>0</v>
      </c>
      <c r="UQ265">
        <f t="shared" si="2303"/>
        <v>4</v>
      </c>
      <c r="UR265">
        <f t="shared" si="2304"/>
        <v>0</v>
      </c>
      <c r="US265">
        <f t="shared" si="2305"/>
        <v>0</v>
      </c>
      <c r="UT265">
        <f t="shared" si="2306"/>
        <v>5</v>
      </c>
      <c r="UU265">
        <f t="shared" si="2307"/>
        <v>0</v>
      </c>
      <c r="UV265">
        <f t="shared" si="2308"/>
        <v>3</v>
      </c>
      <c r="UW265">
        <f t="shared" si="2309"/>
        <v>5</v>
      </c>
      <c r="UX265">
        <f t="shared" si="2310"/>
        <v>0</v>
      </c>
      <c r="UY265">
        <f t="shared" si="2311"/>
        <v>0</v>
      </c>
      <c r="UZ265">
        <f t="shared" si="2312"/>
        <v>0</v>
      </c>
      <c r="VA265">
        <f t="shared" si="2313"/>
        <v>0</v>
      </c>
      <c r="VB265">
        <f t="shared" si="2314"/>
        <v>0</v>
      </c>
      <c r="VC265">
        <f t="shared" si="2315"/>
        <v>0</v>
      </c>
      <c r="VD265">
        <f t="shared" si="2316"/>
        <v>4</v>
      </c>
      <c r="VE265">
        <f t="shared" si="2317"/>
        <v>0</v>
      </c>
      <c r="VF265">
        <f t="shared" si="2318"/>
        <v>5</v>
      </c>
      <c r="VG265">
        <f t="shared" si="2319"/>
        <v>0</v>
      </c>
      <c r="VH265">
        <f t="shared" si="2320"/>
        <v>0</v>
      </c>
      <c r="VI265">
        <f t="shared" si="2321"/>
        <v>0</v>
      </c>
      <c r="VJ265">
        <f t="shared" si="2322"/>
        <v>0</v>
      </c>
      <c r="VK265">
        <f t="shared" si="2323"/>
        <v>0</v>
      </c>
      <c r="VL265">
        <f t="shared" si="2324"/>
        <v>0</v>
      </c>
      <c r="VM265">
        <f t="shared" si="2325"/>
        <v>4</v>
      </c>
      <c r="VN265">
        <f t="shared" si="2326"/>
        <v>0</v>
      </c>
      <c r="VO265">
        <f t="shared" si="2337"/>
        <v>0</v>
      </c>
      <c r="VP265">
        <f t="shared" si="2338"/>
        <v>0</v>
      </c>
      <c r="VQ265">
        <f t="shared" si="2339"/>
        <v>0</v>
      </c>
      <c r="VR265">
        <f t="shared" si="2340"/>
        <v>0</v>
      </c>
      <c r="VS265">
        <f t="shared" si="2341"/>
        <v>0</v>
      </c>
      <c r="VT265">
        <f t="shared" si="2342"/>
        <v>0</v>
      </c>
      <c r="VU265">
        <f t="shared" si="2343"/>
        <v>0</v>
      </c>
      <c r="VV265">
        <f t="shared" si="2344"/>
        <v>0</v>
      </c>
      <c r="VW265">
        <f t="shared" si="2345"/>
        <v>0</v>
      </c>
      <c r="VX265">
        <f t="shared" si="2346"/>
        <v>0</v>
      </c>
      <c r="VY265">
        <f t="shared" si="2347"/>
        <v>0</v>
      </c>
      <c r="VZ265">
        <f t="shared" si="2348"/>
        <v>0</v>
      </c>
      <c r="WA265">
        <f t="shared" si="2349"/>
        <v>0</v>
      </c>
      <c r="WB265">
        <f t="shared" si="2350"/>
        <v>0</v>
      </c>
      <c r="WC265">
        <f t="shared" si="2351"/>
        <v>0</v>
      </c>
      <c r="WD265">
        <f t="shared" si="2352"/>
        <v>0</v>
      </c>
      <c r="WE265">
        <f t="shared" si="2353"/>
        <v>0</v>
      </c>
      <c r="WF265">
        <f t="shared" si="2354"/>
        <v>0</v>
      </c>
      <c r="WG265">
        <f t="shared" si="2355"/>
        <v>0</v>
      </c>
      <c r="WH265">
        <f t="shared" si="2356"/>
        <v>0</v>
      </c>
      <c r="WI265">
        <f t="shared" si="2357"/>
        <v>0</v>
      </c>
      <c r="WJ265">
        <f t="shared" si="2358"/>
        <v>0</v>
      </c>
      <c r="WK265">
        <f t="shared" si="2359"/>
        <v>0</v>
      </c>
      <c r="WL265">
        <f t="shared" si="2360"/>
        <v>1</v>
      </c>
      <c r="WM265">
        <f t="shared" si="2361"/>
        <v>0</v>
      </c>
      <c r="WN265">
        <f t="shared" si="2362"/>
        <v>0</v>
      </c>
      <c r="WO265">
        <f t="shared" si="2363"/>
        <v>0</v>
      </c>
      <c r="WP265">
        <f t="shared" si="2364"/>
        <v>0</v>
      </c>
      <c r="WQ265">
        <f t="shared" si="2365"/>
        <v>0</v>
      </c>
      <c r="WR265">
        <f t="shared" si="2366"/>
        <v>0</v>
      </c>
      <c r="WS265">
        <f t="shared" si="2367"/>
        <v>0</v>
      </c>
      <c r="WT265">
        <f t="shared" si="2368"/>
        <v>0</v>
      </c>
      <c r="WU265">
        <f t="shared" si="2369"/>
        <v>0</v>
      </c>
      <c r="WV265">
        <f t="shared" si="2370"/>
        <v>0</v>
      </c>
      <c r="WW265">
        <f t="shared" si="2371"/>
        <v>0</v>
      </c>
      <c r="WX265">
        <f t="shared" si="2372"/>
        <v>0</v>
      </c>
      <c r="WY265">
        <f t="shared" si="2373"/>
        <v>0</v>
      </c>
      <c r="WZ265">
        <f t="shared" si="2374"/>
        <v>0</v>
      </c>
      <c r="XA265">
        <f t="shared" si="2375"/>
        <v>0</v>
      </c>
      <c r="XB265">
        <f t="shared" si="2376"/>
        <v>0</v>
      </c>
      <c r="XC265">
        <f t="shared" si="2377"/>
        <v>0</v>
      </c>
      <c r="XD265">
        <f t="shared" si="2378"/>
        <v>0</v>
      </c>
      <c r="XE265">
        <f t="shared" si="2379"/>
        <v>0</v>
      </c>
      <c r="XF265">
        <f t="shared" si="2380"/>
        <v>0</v>
      </c>
      <c r="XG265">
        <f t="shared" si="2381"/>
        <v>0</v>
      </c>
      <c r="XH265">
        <f t="shared" si="2382"/>
        <v>0</v>
      </c>
      <c r="XI265">
        <f t="shared" si="2383"/>
        <v>0</v>
      </c>
      <c r="XJ265">
        <f t="shared" si="2384"/>
        <v>0</v>
      </c>
      <c r="XK265">
        <f t="shared" si="2385"/>
        <v>0</v>
      </c>
      <c r="XL265">
        <f t="shared" si="2386"/>
        <v>0</v>
      </c>
      <c r="XM265">
        <f t="shared" si="2387"/>
        <v>0</v>
      </c>
      <c r="XN265">
        <f t="shared" si="2388"/>
        <v>0</v>
      </c>
      <c r="XO265">
        <f t="shared" si="2389"/>
        <v>0</v>
      </c>
      <c r="XP265">
        <f t="shared" si="2390"/>
        <v>0</v>
      </c>
      <c r="XQ265">
        <f t="shared" si="2391"/>
        <v>0</v>
      </c>
      <c r="XR265">
        <f t="shared" si="2392"/>
        <v>0</v>
      </c>
      <c r="XS265">
        <f t="shared" si="2393"/>
        <v>0</v>
      </c>
      <c r="XT265">
        <f t="shared" si="2394"/>
        <v>0</v>
      </c>
      <c r="XU265">
        <f t="shared" si="2395"/>
        <v>0</v>
      </c>
      <c r="XV265">
        <f t="shared" si="2396"/>
        <v>0</v>
      </c>
      <c r="XW265">
        <f t="shared" si="2397"/>
        <v>0</v>
      </c>
      <c r="XX265">
        <f t="shared" si="2398"/>
        <v>0</v>
      </c>
      <c r="XY265">
        <f t="shared" si="2399"/>
        <v>0</v>
      </c>
      <c r="XZ265">
        <f t="shared" si="2400"/>
        <v>0</v>
      </c>
      <c r="YA265">
        <f t="shared" si="2401"/>
        <v>0</v>
      </c>
      <c r="YB265">
        <f t="shared" si="2402"/>
        <v>0</v>
      </c>
      <c r="YC265">
        <f t="shared" si="2403"/>
        <v>0</v>
      </c>
      <c r="YD265">
        <f t="shared" si="2404"/>
        <v>0</v>
      </c>
      <c r="YE265">
        <f t="shared" si="2405"/>
        <v>0</v>
      </c>
      <c r="YF265">
        <f t="shared" si="2406"/>
        <v>0</v>
      </c>
      <c r="YG265">
        <f t="shared" si="2407"/>
        <v>0</v>
      </c>
      <c r="YH265">
        <f t="shared" si="2408"/>
        <v>0</v>
      </c>
      <c r="YI265">
        <f t="shared" si="2409"/>
        <v>0</v>
      </c>
      <c r="YJ265">
        <f t="shared" si="2410"/>
        <v>0</v>
      </c>
      <c r="YK265">
        <f t="shared" si="2411"/>
        <v>0</v>
      </c>
      <c r="YL265">
        <f t="shared" si="2412"/>
        <v>0</v>
      </c>
      <c r="YM265">
        <f t="shared" si="2413"/>
        <v>0</v>
      </c>
      <c r="YN265">
        <f t="shared" si="2414"/>
        <v>0</v>
      </c>
      <c r="YO265">
        <f t="shared" si="2415"/>
        <v>0</v>
      </c>
      <c r="YP265">
        <f t="shared" si="2416"/>
        <v>0</v>
      </c>
      <c r="YQ265">
        <f t="shared" si="2417"/>
        <v>0</v>
      </c>
      <c r="YR265">
        <f t="shared" si="2418"/>
        <v>0</v>
      </c>
      <c r="YS265">
        <f t="shared" si="2419"/>
        <v>0</v>
      </c>
      <c r="YT265" t="str">
        <f t="shared" si="2420"/>
        <v>Genetically modified food and crops and corporate power</v>
      </c>
      <c r="YU265">
        <f t="shared" si="2421"/>
        <v>0</v>
      </c>
      <c r="YV265">
        <f t="shared" si="2422"/>
        <v>0</v>
      </c>
      <c r="YW265">
        <f t="shared" si="2423"/>
        <v>0</v>
      </c>
      <c r="YX265">
        <f t="shared" si="2424"/>
        <v>0</v>
      </c>
      <c r="YY265">
        <f t="shared" si="2425"/>
        <v>0</v>
      </c>
      <c r="YZ265">
        <f t="shared" si="2426"/>
        <v>0</v>
      </c>
      <c r="ZA265">
        <f t="shared" si="2427"/>
        <v>0</v>
      </c>
      <c r="ZB265">
        <f t="shared" si="2428"/>
        <v>0</v>
      </c>
      <c r="ZC265">
        <f t="shared" si="2429"/>
        <v>0</v>
      </c>
      <c r="ZD265">
        <f t="shared" si="2430"/>
        <v>0</v>
      </c>
      <c r="ZE265">
        <f t="shared" si="2431"/>
        <v>0</v>
      </c>
      <c r="ZF265">
        <f t="shared" si="2432"/>
        <v>0</v>
      </c>
      <c r="ZG265">
        <f t="shared" si="2433"/>
        <v>0</v>
      </c>
      <c r="ZH265">
        <f t="shared" si="2434"/>
        <v>0</v>
      </c>
      <c r="ZI265">
        <f t="shared" si="2435"/>
        <v>0</v>
      </c>
      <c r="ZJ265">
        <f t="shared" si="2436"/>
        <v>0</v>
      </c>
      <c r="ZK265">
        <f t="shared" si="2437"/>
        <v>0</v>
      </c>
      <c r="ZL265">
        <f t="shared" si="2438"/>
        <v>0</v>
      </c>
      <c r="ZM265">
        <f t="shared" si="2439"/>
        <v>0</v>
      </c>
      <c r="ZN265">
        <f t="shared" si="2440"/>
        <v>0</v>
      </c>
      <c r="ZO265">
        <f t="shared" si="2441"/>
        <v>0</v>
      </c>
      <c r="ZP265">
        <f t="shared" si="2442"/>
        <v>0</v>
      </c>
      <c r="ZQ265">
        <f t="shared" si="2443"/>
        <v>0</v>
      </c>
      <c r="ZR265">
        <f t="shared" si="2444"/>
        <v>0</v>
      </c>
      <c r="ZS265">
        <f t="shared" si="2445"/>
        <v>0</v>
      </c>
      <c r="ZT265">
        <f t="shared" si="2446"/>
        <v>0</v>
      </c>
      <c r="ZU265">
        <f t="shared" si="2447"/>
        <v>0</v>
      </c>
      <c r="ZV265">
        <f t="shared" si="2448"/>
        <v>0</v>
      </c>
      <c r="ZW265">
        <f t="shared" si="2449"/>
        <v>0</v>
      </c>
      <c r="ZX265">
        <f t="shared" si="2450"/>
        <v>0</v>
      </c>
      <c r="ZY265">
        <f t="shared" si="2451"/>
        <v>0</v>
      </c>
      <c r="ZZ265">
        <f t="shared" si="2452"/>
        <v>0</v>
      </c>
      <c r="AAA265">
        <f t="shared" si="2453"/>
        <v>0</v>
      </c>
      <c r="AAB265">
        <f t="shared" si="2454"/>
        <v>0</v>
      </c>
      <c r="AAC265">
        <f t="shared" si="2455"/>
        <v>0</v>
      </c>
      <c r="AAD265">
        <f t="shared" si="2456"/>
        <v>0</v>
      </c>
      <c r="AAE265" t="str">
        <f t="shared" ca="1" si="2457"/>
        <v>Inc_indiv</v>
      </c>
      <c r="AAF265" t="str">
        <f t="shared" ca="1" si="2458"/>
        <v>Act_aware</v>
      </c>
      <c r="AAG265" t="str">
        <f t="shared" ca="1" si="2459"/>
        <v>TIss_GM_bio</v>
      </c>
      <c r="AAH265" t="str">
        <f t="shared" ca="1" si="2460"/>
        <v>Ben_nature</v>
      </c>
      <c r="AAI265" t="str">
        <f t="shared" ca="1" si="2461"/>
        <v>Infl_acad</v>
      </c>
      <c r="AAJ265" t="str">
        <f t="shared" ca="1" si="2462"/>
        <v>Comms_NGO</v>
      </c>
      <c r="AAK265">
        <f t="shared" si="2463"/>
        <v>91</v>
      </c>
    </row>
    <row r="266" spans="1:713" x14ac:dyDescent="0.35">
      <c r="B266">
        <v>284</v>
      </c>
      <c r="C266" s="8">
        <v>40593.473576388889</v>
      </c>
      <c r="D266" t="s">
        <v>232</v>
      </c>
      <c r="E266" t="s">
        <v>2628</v>
      </c>
      <c r="F266">
        <v>6</v>
      </c>
      <c r="G266" t="s">
        <v>223</v>
      </c>
      <c r="H266">
        <v>5000</v>
      </c>
      <c r="I266" s="9">
        <v>40633</v>
      </c>
      <c r="J266">
        <v>100</v>
      </c>
      <c r="K266">
        <v>2</v>
      </c>
      <c r="L266">
        <v>2</v>
      </c>
      <c r="M266">
        <v>1</v>
      </c>
      <c r="N266">
        <v>1</v>
      </c>
      <c r="O266">
        <v>80</v>
      </c>
      <c r="P266">
        <v>0</v>
      </c>
      <c r="Q266">
        <v>0</v>
      </c>
      <c r="R266">
        <v>10</v>
      </c>
      <c r="S266">
        <v>0</v>
      </c>
      <c r="T266">
        <v>0</v>
      </c>
      <c r="U266">
        <v>10</v>
      </c>
      <c r="V266">
        <v>0</v>
      </c>
      <c r="W266">
        <v>0</v>
      </c>
      <c r="Y266">
        <v>0.05</v>
      </c>
      <c r="Z266" s="10">
        <v>0</v>
      </c>
      <c r="AA266" s="10">
        <v>0</v>
      </c>
      <c r="AB266" s="10">
        <v>0.5</v>
      </c>
      <c r="AC266" s="10">
        <v>0</v>
      </c>
      <c r="AD266" s="10">
        <v>0</v>
      </c>
      <c r="AE266" s="10">
        <v>0</v>
      </c>
      <c r="AF266" s="10">
        <v>0.3</v>
      </c>
      <c r="AG266" s="10">
        <v>0</v>
      </c>
      <c r="AH266" s="10">
        <v>0.2</v>
      </c>
      <c r="BB266" t="s">
        <v>224</v>
      </c>
      <c r="BE266" t="s">
        <v>254</v>
      </c>
      <c r="BQ266" t="s">
        <v>271</v>
      </c>
      <c r="BU266" t="s">
        <v>292</v>
      </c>
      <c r="CA266" t="s">
        <v>358</v>
      </c>
      <c r="CD266" t="s">
        <v>275</v>
      </c>
      <c r="CH266" t="s">
        <v>325</v>
      </c>
      <c r="CQ266" t="s">
        <v>2171</v>
      </c>
      <c r="CR266">
        <v>0</v>
      </c>
      <c r="CS266">
        <v>0</v>
      </c>
      <c r="CT266">
        <v>0</v>
      </c>
      <c r="CU266" s="10">
        <v>0</v>
      </c>
      <c r="CV266">
        <v>0</v>
      </c>
      <c r="CW266" s="10">
        <v>0</v>
      </c>
      <c r="CX266" s="10">
        <v>0</v>
      </c>
      <c r="CY266" s="10">
        <v>0</v>
      </c>
      <c r="CZ266" s="10">
        <v>0</v>
      </c>
      <c r="DA266" s="10">
        <v>0</v>
      </c>
      <c r="DB266" s="10">
        <v>0</v>
      </c>
      <c r="DC266" s="10">
        <v>0</v>
      </c>
      <c r="DD266" s="10">
        <v>0</v>
      </c>
      <c r="DE266" s="10">
        <v>0</v>
      </c>
      <c r="DF266" s="10">
        <v>0</v>
      </c>
      <c r="DG266" s="10">
        <v>0</v>
      </c>
      <c r="DH266" s="10">
        <v>0</v>
      </c>
      <c r="DI266" s="10">
        <v>0</v>
      </c>
      <c r="DJ266" s="10">
        <v>0.8</v>
      </c>
      <c r="DK266" s="10">
        <v>0</v>
      </c>
      <c r="DL266" s="10">
        <v>0</v>
      </c>
      <c r="DM266" s="10">
        <v>0</v>
      </c>
      <c r="DN266" s="10">
        <v>0</v>
      </c>
      <c r="DO266" s="10">
        <v>0</v>
      </c>
      <c r="DP266" s="10">
        <v>0</v>
      </c>
      <c r="DQ266" s="10">
        <v>0</v>
      </c>
      <c r="DR266" s="10">
        <v>0</v>
      </c>
      <c r="DS266" s="10">
        <v>0.1</v>
      </c>
      <c r="DT266" s="10">
        <v>0</v>
      </c>
      <c r="DU266" s="10">
        <v>0</v>
      </c>
      <c r="DV266" s="10">
        <v>0</v>
      </c>
      <c r="DW266" s="10">
        <v>0</v>
      </c>
      <c r="DX266" s="10">
        <v>0</v>
      </c>
      <c r="DY266" s="10">
        <v>0</v>
      </c>
      <c r="DZ266" s="10">
        <v>0</v>
      </c>
      <c r="EA266" s="10">
        <v>0</v>
      </c>
      <c r="EB266" s="10">
        <v>0</v>
      </c>
      <c r="EC266" s="10">
        <v>0</v>
      </c>
      <c r="ED266" s="10">
        <v>0</v>
      </c>
      <c r="EE266" s="10">
        <v>0</v>
      </c>
      <c r="EF266" s="10">
        <v>0</v>
      </c>
      <c r="EG266" s="10">
        <v>0</v>
      </c>
      <c r="EH266" s="10">
        <v>0</v>
      </c>
      <c r="EI266" s="10">
        <v>0</v>
      </c>
      <c r="EJ266" s="10">
        <v>0</v>
      </c>
      <c r="EK266" s="10">
        <v>0</v>
      </c>
      <c r="EL266" s="10">
        <v>0</v>
      </c>
      <c r="EM266" s="10">
        <v>0.1</v>
      </c>
      <c r="EN266" s="10">
        <v>0</v>
      </c>
      <c r="EO266" s="10">
        <v>0</v>
      </c>
      <c r="EP266" s="10">
        <v>0</v>
      </c>
      <c r="EQ266" s="10">
        <v>0</v>
      </c>
      <c r="ER266" s="10">
        <v>0</v>
      </c>
      <c r="ES266" s="10">
        <v>0</v>
      </c>
      <c r="ET266" s="10">
        <v>0</v>
      </c>
      <c r="EU266" s="10">
        <v>0</v>
      </c>
      <c r="EV266" s="10">
        <v>0</v>
      </c>
      <c r="EW266" s="10">
        <v>0</v>
      </c>
      <c r="EX266" s="10">
        <v>0</v>
      </c>
      <c r="EY266" s="10">
        <v>0</v>
      </c>
      <c r="EZ266" t="s">
        <v>2172</v>
      </c>
      <c r="FA266" t="s">
        <v>2173</v>
      </c>
      <c r="FB266" t="s">
        <v>227</v>
      </c>
      <c r="FC266" t="s">
        <v>227</v>
      </c>
      <c r="FD266" t="s">
        <v>226</v>
      </c>
      <c r="FE266" t="s">
        <v>227</v>
      </c>
      <c r="FF266" t="s">
        <v>226</v>
      </c>
      <c r="FG266">
        <v>2</v>
      </c>
      <c r="FH266">
        <v>3</v>
      </c>
      <c r="FI266">
        <v>1</v>
      </c>
      <c r="FJ266">
        <v>4</v>
      </c>
      <c r="FK266">
        <v>0</v>
      </c>
      <c r="FL266">
        <v>5</v>
      </c>
      <c r="FM266">
        <v>0</v>
      </c>
      <c r="FN266">
        <v>0</v>
      </c>
      <c r="FO266">
        <v>0</v>
      </c>
      <c r="FP266">
        <v>1</v>
      </c>
      <c r="FQ266">
        <v>2</v>
      </c>
      <c r="FR266">
        <v>0</v>
      </c>
      <c r="FS266">
        <v>0</v>
      </c>
      <c r="FT266">
        <v>0</v>
      </c>
      <c r="FU266">
        <v>4</v>
      </c>
      <c r="FV266">
        <v>0</v>
      </c>
      <c r="FW266">
        <v>5</v>
      </c>
      <c r="FX266">
        <v>3</v>
      </c>
      <c r="FY266">
        <v>1</v>
      </c>
      <c r="FZ266">
        <v>5</v>
      </c>
      <c r="GA266">
        <v>0</v>
      </c>
      <c r="GB266">
        <v>0</v>
      </c>
      <c r="GC266">
        <v>0</v>
      </c>
      <c r="GD266">
        <v>4</v>
      </c>
      <c r="GE266">
        <v>0</v>
      </c>
      <c r="GF266">
        <v>2</v>
      </c>
      <c r="GG266">
        <v>3</v>
      </c>
      <c r="GH266" t="s">
        <v>576</v>
      </c>
      <c r="GI266" t="s">
        <v>726</v>
      </c>
      <c r="GJ266" t="s">
        <v>2174</v>
      </c>
      <c r="GK266" t="s">
        <v>2175</v>
      </c>
      <c r="GR266" t="s">
        <v>289</v>
      </c>
      <c r="GV266" t="s">
        <v>368</v>
      </c>
      <c r="HE266" t="s">
        <v>291</v>
      </c>
      <c r="HQ266">
        <f t="shared" si="1967"/>
        <v>5000</v>
      </c>
      <c r="HR266" t="str">
        <f t="shared" si="2335"/>
        <v>A</v>
      </c>
      <c r="HS266">
        <f t="shared" si="2336"/>
        <v>3</v>
      </c>
      <c r="HT266">
        <f t="shared" si="1968"/>
        <v>4000</v>
      </c>
      <c r="HU266">
        <f t="shared" si="1969"/>
        <v>0</v>
      </c>
      <c r="HV266">
        <f t="shared" si="1970"/>
        <v>0</v>
      </c>
      <c r="HW266">
        <f t="shared" si="1971"/>
        <v>500</v>
      </c>
      <c r="HX266">
        <f t="shared" si="1972"/>
        <v>0</v>
      </c>
      <c r="HY266">
        <f t="shared" si="1973"/>
        <v>0</v>
      </c>
      <c r="HZ266">
        <f t="shared" si="1974"/>
        <v>500</v>
      </c>
      <c r="IA266">
        <f t="shared" si="1975"/>
        <v>0</v>
      </c>
      <c r="IB266">
        <f t="shared" si="1976"/>
        <v>0</v>
      </c>
      <c r="IC266">
        <f t="shared" si="1977"/>
        <v>0</v>
      </c>
      <c r="ID266">
        <f t="shared" si="1978"/>
        <v>0</v>
      </c>
      <c r="IE266">
        <f t="shared" si="1979"/>
        <v>1.5</v>
      </c>
      <c r="IF266">
        <f t="shared" si="1980"/>
        <v>0</v>
      </c>
      <c r="IG266">
        <f t="shared" si="1981"/>
        <v>0</v>
      </c>
      <c r="IH266">
        <f t="shared" si="1982"/>
        <v>0</v>
      </c>
      <c r="II266">
        <f t="shared" si="1983"/>
        <v>0.89999999999999991</v>
      </c>
      <c r="IJ266">
        <f t="shared" si="1984"/>
        <v>0</v>
      </c>
      <c r="IK266">
        <f t="shared" si="1985"/>
        <v>0.60000000000000009</v>
      </c>
      <c r="IL266">
        <f t="shared" si="1986"/>
        <v>0</v>
      </c>
      <c r="IM266">
        <f t="shared" si="1987"/>
        <v>0</v>
      </c>
      <c r="IN266">
        <f t="shared" si="1988"/>
        <v>1</v>
      </c>
      <c r="IO266">
        <f t="shared" si="1989"/>
        <v>0</v>
      </c>
      <c r="IP266">
        <f t="shared" si="1990"/>
        <v>0</v>
      </c>
      <c r="IQ266">
        <f t="shared" si="1991"/>
        <v>0</v>
      </c>
      <c r="IR266">
        <f t="shared" si="1992"/>
        <v>0.6</v>
      </c>
      <c r="IS266">
        <f t="shared" si="1993"/>
        <v>0</v>
      </c>
      <c r="IT266">
        <f t="shared" si="1994"/>
        <v>0.4</v>
      </c>
      <c r="IU266">
        <f t="shared" si="1995"/>
        <v>0</v>
      </c>
      <c r="IV266">
        <f t="shared" si="1996"/>
        <v>0</v>
      </c>
      <c r="IW266">
        <f t="shared" si="1997"/>
        <v>0.5</v>
      </c>
      <c r="IX266">
        <f t="shared" si="1998"/>
        <v>0</v>
      </c>
      <c r="IY266">
        <f t="shared" si="1999"/>
        <v>0</v>
      </c>
      <c r="IZ266">
        <f t="shared" si="2000"/>
        <v>0</v>
      </c>
      <c r="JA266">
        <f t="shared" si="2001"/>
        <v>0.3</v>
      </c>
      <c r="JB266">
        <f t="shared" si="2002"/>
        <v>0</v>
      </c>
      <c r="JC266">
        <f t="shared" si="2003"/>
        <v>0.2</v>
      </c>
      <c r="JD266">
        <f t="shared" si="2004"/>
        <v>0</v>
      </c>
      <c r="JE266">
        <f t="shared" si="2005"/>
        <v>0</v>
      </c>
      <c r="JF266">
        <f t="shared" si="2006"/>
        <v>2500</v>
      </c>
      <c r="JG266">
        <f t="shared" si="2007"/>
        <v>0</v>
      </c>
      <c r="JH266">
        <f t="shared" si="2008"/>
        <v>0</v>
      </c>
      <c r="JI266">
        <f t="shared" si="2009"/>
        <v>0</v>
      </c>
      <c r="JJ266">
        <f t="shared" si="2010"/>
        <v>1500</v>
      </c>
      <c r="JK266">
        <f t="shared" si="2011"/>
        <v>0</v>
      </c>
      <c r="JL266">
        <f t="shared" si="2012"/>
        <v>1000</v>
      </c>
      <c r="JM266">
        <f t="shared" si="2013"/>
        <v>0</v>
      </c>
      <c r="JN266">
        <f t="shared" si="2014"/>
        <v>0</v>
      </c>
      <c r="JO266">
        <f t="shared" si="2015"/>
        <v>0</v>
      </c>
      <c r="JP266">
        <f t="shared" si="2016"/>
        <v>0</v>
      </c>
      <c r="JQ266">
        <f t="shared" si="2017"/>
        <v>0</v>
      </c>
      <c r="JR266">
        <f t="shared" si="2018"/>
        <v>0</v>
      </c>
      <c r="JS266">
        <f t="shared" si="2019"/>
        <v>0</v>
      </c>
      <c r="JT266">
        <f t="shared" si="2020"/>
        <v>0</v>
      </c>
      <c r="JU266">
        <f t="shared" si="2021"/>
        <v>0</v>
      </c>
      <c r="JV266">
        <f t="shared" si="2022"/>
        <v>0</v>
      </c>
      <c r="JW266">
        <f t="shared" si="2023"/>
        <v>0</v>
      </c>
      <c r="JX266">
        <f t="shared" si="2024"/>
        <v>0</v>
      </c>
      <c r="JY266">
        <f t="shared" si="2025"/>
        <v>0</v>
      </c>
      <c r="JZ266">
        <f t="shared" si="2026"/>
        <v>0</v>
      </c>
      <c r="KA266">
        <f t="shared" si="2027"/>
        <v>0</v>
      </c>
      <c r="KB266">
        <f t="shared" si="2028"/>
        <v>0</v>
      </c>
      <c r="KC266">
        <f t="shared" si="2029"/>
        <v>0</v>
      </c>
      <c r="KD266">
        <f t="shared" si="2030"/>
        <v>0</v>
      </c>
      <c r="KE266">
        <f t="shared" si="2031"/>
        <v>2.4000000000000004</v>
      </c>
      <c r="KF266">
        <f t="shared" si="2032"/>
        <v>0</v>
      </c>
      <c r="KG266">
        <f t="shared" si="2033"/>
        <v>0</v>
      </c>
      <c r="KH266">
        <f t="shared" si="2034"/>
        <v>0</v>
      </c>
      <c r="KI266">
        <f t="shared" si="2035"/>
        <v>0</v>
      </c>
      <c r="KJ266">
        <f t="shared" si="2036"/>
        <v>0</v>
      </c>
      <c r="KK266">
        <f t="shared" si="2037"/>
        <v>0</v>
      </c>
      <c r="KL266">
        <f t="shared" si="2038"/>
        <v>0</v>
      </c>
      <c r="KM266">
        <f t="shared" si="2039"/>
        <v>0</v>
      </c>
      <c r="KN266">
        <f t="shared" si="2040"/>
        <v>0.30000000000000004</v>
      </c>
      <c r="KO266">
        <f t="shared" si="2041"/>
        <v>0</v>
      </c>
      <c r="KP266">
        <f t="shared" si="2042"/>
        <v>0</v>
      </c>
      <c r="KQ266">
        <f t="shared" si="2043"/>
        <v>0</v>
      </c>
      <c r="KR266">
        <f t="shared" si="2044"/>
        <v>0</v>
      </c>
      <c r="KS266">
        <f t="shared" si="2045"/>
        <v>0</v>
      </c>
      <c r="KT266">
        <f t="shared" si="2046"/>
        <v>0</v>
      </c>
      <c r="KU266">
        <f t="shared" si="2047"/>
        <v>0</v>
      </c>
      <c r="KV266">
        <f t="shared" si="2048"/>
        <v>0</v>
      </c>
      <c r="KW266">
        <f t="shared" si="2049"/>
        <v>0</v>
      </c>
      <c r="KX266">
        <f t="shared" si="2050"/>
        <v>0</v>
      </c>
      <c r="KY266">
        <f t="shared" si="2051"/>
        <v>0</v>
      </c>
      <c r="KZ266">
        <f t="shared" si="2052"/>
        <v>0</v>
      </c>
      <c r="LA266">
        <f t="shared" si="2053"/>
        <v>0</v>
      </c>
      <c r="LB266">
        <f t="shared" si="2054"/>
        <v>0</v>
      </c>
      <c r="LC266">
        <f t="shared" si="2055"/>
        <v>0</v>
      </c>
      <c r="LD266">
        <f t="shared" si="2056"/>
        <v>0</v>
      </c>
      <c r="LE266">
        <f t="shared" si="2057"/>
        <v>0</v>
      </c>
      <c r="LF266">
        <f t="shared" si="2058"/>
        <v>0</v>
      </c>
      <c r="LG266">
        <f t="shared" si="2059"/>
        <v>0</v>
      </c>
      <c r="LH266">
        <f t="shared" si="2060"/>
        <v>0.30000000000000004</v>
      </c>
      <c r="LI266">
        <f t="shared" si="2061"/>
        <v>0</v>
      </c>
      <c r="LJ266">
        <f t="shared" si="2062"/>
        <v>0</v>
      </c>
      <c r="LK266">
        <f t="shared" si="2063"/>
        <v>0</v>
      </c>
      <c r="LL266">
        <f t="shared" si="2064"/>
        <v>0</v>
      </c>
      <c r="LM266">
        <f t="shared" si="2065"/>
        <v>0</v>
      </c>
      <c r="LN266">
        <f t="shared" si="2066"/>
        <v>0</v>
      </c>
      <c r="LO266">
        <f t="shared" si="2067"/>
        <v>0</v>
      </c>
      <c r="LP266">
        <f t="shared" si="2068"/>
        <v>0</v>
      </c>
      <c r="LQ266">
        <f t="shared" si="2069"/>
        <v>0</v>
      </c>
      <c r="LR266">
        <f t="shared" si="2070"/>
        <v>0</v>
      </c>
      <c r="LS266">
        <f t="shared" si="2071"/>
        <v>0</v>
      </c>
      <c r="LT266">
        <f t="shared" si="2072"/>
        <v>0</v>
      </c>
      <c r="LU266">
        <f t="shared" si="2073"/>
        <v>0</v>
      </c>
      <c r="LV266">
        <f t="shared" si="2074"/>
        <v>0</v>
      </c>
      <c r="LW266">
        <f t="shared" si="2075"/>
        <v>0</v>
      </c>
      <c r="LX266">
        <f t="shared" si="2076"/>
        <v>0</v>
      </c>
      <c r="LY266">
        <f t="shared" si="2077"/>
        <v>0</v>
      </c>
      <c r="LZ266">
        <f t="shared" si="2078"/>
        <v>0</v>
      </c>
      <c r="MA266">
        <f t="shared" si="2079"/>
        <v>0</v>
      </c>
      <c r="MB266">
        <f t="shared" si="2080"/>
        <v>0</v>
      </c>
      <c r="MC266">
        <f t="shared" si="2081"/>
        <v>0</v>
      </c>
      <c r="MD266">
        <f t="shared" si="2082"/>
        <v>0</v>
      </c>
      <c r="ME266">
        <f t="shared" si="2083"/>
        <v>0</v>
      </c>
      <c r="MF266">
        <f t="shared" si="2084"/>
        <v>0</v>
      </c>
      <c r="MG266">
        <f t="shared" si="2085"/>
        <v>0</v>
      </c>
      <c r="MH266">
        <f t="shared" si="2086"/>
        <v>0</v>
      </c>
      <c r="MI266">
        <f t="shared" si="2087"/>
        <v>0</v>
      </c>
      <c r="MJ266">
        <f t="shared" si="2088"/>
        <v>0</v>
      </c>
      <c r="MK266">
        <f t="shared" si="2089"/>
        <v>0</v>
      </c>
      <c r="ML266">
        <f t="shared" si="2090"/>
        <v>0</v>
      </c>
      <c r="MM266">
        <f t="shared" si="2091"/>
        <v>1.6</v>
      </c>
      <c r="MN266">
        <f t="shared" si="2092"/>
        <v>0</v>
      </c>
      <c r="MO266">
        <f t="shared" si="2093"/>
        <v>0</v>
      </c>
      <c r="MP266">
        <f t="shared" si="2094"/>
        <v>0</v>
      </c>
      <c r="MQ266">
        <f t="shared" si="2095"/>
        <v>0</v>
      </c>
      <c r="MR266">
        <f t="shared" si="2096"/>
        <v>0</v>
      </c>
      <c r="MS266">
        <f t="shared" si="2097"/>
        <v>0</v>
      </c>
      <c r="MT266">
        <f t="shared" si="2098"/>
        <v>0</v>
      </c>
      <c r="MU266">
        <f t="shared" si="2099"/>
        <v>0</v>
      </c>
      <c r="MV266">
        <f t="shared" si="2100"/>
        <v>0.2</v>
      </c>
      <c r="MW266">
        <f t="shared" si="2101"/>
        <v>0</v>
      </c>
      <c r="MX266">
        <f t="shared" si="2102"/>
        <v>0</v>
      </c>
      <c r="MY266">
        <f t="shared" si="2103"/>
        <v>0</v>
      </c>
      <c r="MZ266">
        <f t="shared" si="2104"/>
        <v>0</v>
      </c>
      <c r="NA266">
        <f t="shared" si="2105"/>
        <v>0</v>
      </c>
      <c r="NB266">
        <f t="shared" si="2106"/>
        <v>0</v>
      </c>
      <c r="NC266">
        <f t="shared" si="2107"/>
        <v>0</v>
      </c>
      <c r="ND266">
        <f t="shared" si="2108"/>
        <v>0</v>
      </c>
      <c r="NE266">
        <f t="shared" si="2109"/>
        <v>0</v>
      </c>
      <c r="NF266">
        <f t="shared" si="2110"/>
        <v>0</v>
      </c>
      <c r="NG266">
        <f t="shared" si="2111"/>
        <v>0</v>
      </c>
      <c r="NH266">
        <f t="shared" si="2112"/>
        <v>0</v>
      </c>
      <c r="NI266">
        <f t="shared" si="2113"/>
        <v>0</v>
      </c>
      <c r="NJ266">
        <f t="shared" si="2114"/>
        <v>0</v>
      </c>
      <c r="NK266">
        <f t="shared" si="2115"/>
        <v>0</v>
      </c>
      <c r="NL266">
        <f t="shared" si="2116"/>
        <v>0</v>
      </c>
      <c r="NM266">
        <f t="shared" si="2117"/>
        <v>0</v>
      </c>
      <c r="NN266">
        <f t="shared" si="2118"/>
        <v>0</v>
      </c>
      <c r="NO266">
        <f t="shared" si="2119"/>
        <v>0</v>
      </c>
      <c r="NP266">
        <f t="shared" si="2120"/>
        <v>0.2</v>
      </c>
      <c r="NQ266">
        <f t="shared" si="2121"/>
        <v>0</v>
      </c>
      <c r="NR266">
        <f t="shared" si="2122"/>
        <v>0</v>
      </c>
      <c r="NS266">
        <f t="shared" si="2123"/>
        <v>0</v>
      </c>
      <c r="NT266">
        <f t="shared" si="2124"/>
        <v>0</v>
      </c>
      <c r="NU266">
        <f t="shared" si="2125"/>
        <v>0</v>
      </c>
      <c r="NV266">
        <f t="shared" si="2126"/>
        <v>0</v>
      </c>
      <c r="NW266">
        <f t="shared" si="2127"/>
        <v>0</v>
      </c>
      <c r="NX266">
        <f t="shared" si="2128"/>
        <v>0</v>
      </c>
      <c r="NY266">
        <f t="shared" si="2129"/>
        <v>0</v>
      </c>
      <c r="NZ266">
        <f t="shared" si="2130"/>
        <v>0</v>
      </c>
      <c r="OA266">
        <f t="shared" si="2131"/>
        <v>0</v>
      </c>
      <c r="OB266">
        <f t="shared" si="2132"/>
        <v>0</v>
      </c>
      <c r="OC266">
        <f t="shared" si="2133"/>
        <v>0</v>
      </c>
      <c r="OD266">
        <f t="shared" si="2134"/>
        <v>0</v>
      </c>
      <c r="OE266">
        <f t="shared" si="2135"/>
        <v>0</v>
      </c>
      <c r="OF266">
        <f t="shared" si="2136"/>
        <v>0</v>
      </c>
      <c r="OG266">
        <f t="shared" si="2137"/>
        <v>0</v>
      </c>
      <c r="OH266">
        <f t="shared" si="2138"/>
        <v>0</v>
      </c>
      <c r="OI266">
        <f t="shared" si="2139"/>
        <v>0</v>
      </c>
      <c r="OJ266">
        <f t="shared" si="2140"/>
        <v>0</v>
      </c>
      <c r="OK266">
        <f t="shared" si="2141"/>
        <v>0</v>
      </c>
      <c r="OL266">
        <f t="shared" si="2142"/>
        <v>0</v>
      </c>
      <c r="OM266">
        <f t="shared" si="2143"/>
        <v>0</v>
      </c>
      <c r="ON266">
        <f t="shared" si="2144"/>
        <v>0</v>
      </c>
      <c r="OO266">
        <f t="shared" si="2145"/>
        <v>0</v>
      </c>
      <c r="OP266">
        <f t="shared" si="2146"/>
        <v>0</v>
      </c>
      <c r="OQ266">
        <f t="shared" si="2147"/>
        <v>0</v>
      </c>
      <c r="OR266">
        <f t="shared" si="2148"/>
        <v>0</v>
      </c>
      <c r="OS266">
        <f t="shared" si="2149"/>
        <v>0</v>
      </c>
      <c r="OT266">
        <f t="shared" si="2150"/>
        <v>0</v>
      </c>
      <c r="OU266">
        <f t="shared" si="2151"/>
        <v>0.8</v>
      </c>
      <c r="OV266">
        <f t="shared" si="2152"/>
        <v>0</v>
      </c>
      <c r="OW266">
        <f t="shared" si="2153"/>
        <v>0</v>
      </c>
      <c r="OX266">
        <f t="shared" si="2154"/>
        <v>0</v>
      </c>
      <c r="OY266">
        <f t="shared" si="2155"/>
        <v>0</v>
      </c>
      <c r="OZ266">
        <f t="shared" si="2156"/>
        <v>0</v>
      </c>
      <c r="PA266">
        <f t="shared" si="2157"/>
        <v>0</v>
      </c>
      <c r="PB266">
        <f t="shared" si="2158"/>
        <v>0</v>
      </c>
      <c r="PC266">
        <f t="shared" si="2159"/>
        <v>0</v>
      </c>
      <c r="PD266">
        <f t="shared" si="2160"/>
        <v>0.1</v>
      </c>
      <c r="PE266">
        <f t="shared" si="2161"/>
        <v>0</v>
      </c>
      <c r="PF266">
        <f t="shared" si="2162"/>
        <v>0</v>
      </c>
      <c r="PG266">
        <f t="shared" si="2163"/>
        <v>0</v>
      </c>
      <c r="PH266">
        <f t="shared" si="2164"/>
        <v>0</v>
      </c>
      <c r="PI266">
        <f t="shared" si="2165"/>
        <v>0</v>
      </c>
      <c r="PJ266">
        <f t="shared" si="2166"/>
        <v>0</v>
      </c>
      <c r="PK266">
        <f t="shared" si="2167"/>
        <v>0</v>
      </c>
      <c r="PL266">
        <f t="shared" si="2168"/>
        <v>0</v>
      </c>
      <c r="PM266">
        <f t="shared" si="2169"/>
        <v>0</v>
      </c>
      <c r="PN266">
        <f t="shared" si="2170"/>
        <v>0</v>
      </c>
      <c r="PO266">
        <f t="shared" si="2171"/>
        <v>0</v>
      </c>
      <c r="PP266">
        <f t="shared" si="2172"/>
        <v>0</v>
      </c>
      <c r="PQ266">
        <f t="shared" si="2173"/>
        <v>0</v>
      </c>
      <c r="PR266">
        <f t="shared" si="2174"/>
        <v>0</v>
      </c>
      <c r="PS266">
        <f t="shared" si="2175"/>
        <v>0</v>
      </c>
      <c r="PT266">
        <f t="shared" si="2176"/>
        <v>0</v>
      </c>
      <c r="PU266">
        <f t="shared" si="2177"/>
        <v>0</v>
      </c>
      <c r="PV266">
        <f t="shared" si="2178"/>
        <v>0</v>
      </c>
      <c r="PW266">
        <f t="shared" si="2179"/>
        <v>0</v>
      </c>
      <c r="PX266">
        <f t="shared" si="2180"/>
        <v>0.1</v>
      </c>
      <c r="PY266">
        <f t="shared" si="2181"/>
        <v>0</v>
      </c>
      <c r="PZ266">
        <f t="shared" si="2182"/>
        <v>0</v>
      </c>
      <c r="QA266">
        <f t="shared" si="2183"/>
        <v>0</v>
      </c>
      <c r="QB266">
        <f t="shared" si="2184"/>
        <v>0</v>
      </c>
      <c r="QC266">
        <f t="shared" si="2185"/>
        <v>0</v>
      </c>
      <c r="QD266">
        <f t="shared" si="2186"/>
        <v>0</v>
      </c>
      <c r="QE266">
        <f t="shared" si="2187"/>
        <v>0</v>
      </c>
      <c r="QF266">
        <f t="shared" si="2188"/>
        <v>0</v>
      </c>
      <c r="QG266">
        <f t="shared" si="2189"/>
        <v>0</v>
      </c>
      <c r="QH266">
        <f t="shared" si="2190"/>
        <v>0</v>
      </c>
      <c r="QI266">
        <f t="shared" si="2191"/>
        <v>0</v>
      </c>
      <c r="QJ266">
        <f t="shared" si="2192"/>
        <v>0</v>
      </c>
      <c r="QK266">
        <f t="shared" si="2193"/>
        <v>0</v>
      </c>
      <c r="QL266">
        <f t="shared" si="2194"/>
        <v>0</v>
      </c>
      <c r="QM266">
        <f t="shared" si="2195"/>
        <v>0</v>
      </c>
      <c r="QN266">
        <f t="shared" si="2196"/>
        <v>0</v>
      </c>
      <c r="QO266">
        <f t="shared" si="2197"/>
        <v>0</v>
      </c>
      <c r="QP266">
        <f t="shared" si="2198"/>
        <v>0</v>
      </c>
      <c r="QQ266">
        <f t="shared" si="2199"/>
        <v>0</v>
      </c>
      <c r="QR266">
        <f t="shared" si="2200"/>
        <v>0</v>
      </c>
      <c r="QS266">
        <f t="shared" si="2201"/>
        <v>0</v>
      </c>
      <c r="QT266">
        <f t="shared" si="2202"/>
        <v>0</v>
      </c>
      <c r="QU266">
        <f t="shared" si="2203"/>
        <v>0</v>
      </c>
      <c r="QV266">
        <f t="shared" si="2204"/>
        <v>0</v>
      </c>
      <c r="QW266">
        <f t="shared" si="2205"/>
        <v>0</v>
      </c>
      <c r="QX266">
        <f t="shared" si="2206"/>
        <v>0</v>
      </c>
      <c r="QY266">
        <f t="shared" si="2207"/>
        <v>0</v>
      </c>
      <c r="QZ266">
        <f t="shared" si="2208"/>
        <v>0</v>
      </c>
      <c r="RA266">
        <f t="shared" si="2209"/>
        <v>0</v>
      </c>
      <c r="RB266">
        <f t="shared" si="2210"/>
        <v>0</v>
      </c>
      <c r="RC266">
        <f t="shared" si="2211"/>
        <v>4000</v>
      </c>
      <c r="RD266">
        <f t="shared" si="2212"/>
        <v>0</v>
      </c>
      <c r="RE266">
        <f t="shared" si="2213"/>
        <v>0</v>
      </c>
      <c r="RF266">
        <f t="shared" si="2214"/>
        <v>0</v>
      </c>
      <c r="RG266">
        <f t="shared" si="2215"/>
        <v>0</v>
      </c>
      <c r="RH266">
        <f t="shared" si="2216"/>
        <v>0</v>
      </c>
      <c r="RI266">
        <f t="shared" si="2217"/>
        <v>0</v>
      </c>
      <c r="RJ266">
        <f t="shared" si="2218"/>
        <v>0</v>
      </c>
      <c r="RK266">
        <f t="shared" si="2219"/>
        <v>0</v>
      </c>
      <c r="RL266">
        <f t="shared" si="2220"/>
        <v>500</v>
      </c>
      <c r="RM266">
        <f t="shared" si="2221"/>
        <v>0</v>
      </c>
      <c r="RN266">
        <f t="shared" si="2222"/>
        <v>0</v>
      </c>
      <c r="RO266">
        <f t="shared" si="2223"/>
        <v>0</v>
      </c>
      <c r="RP266">
        <f t="shared" si="2224"/>
        <v>0</v>
      </c>
      <c r="RQ266">
        <f t="shared" si="2225"/>
        <v>0</v>
      </c>
      <c r="RR266">
        <f t="shared" si="2226"/>
        <v>0</v>
      </c>
      <c r="RS266">
        <f t="shared" si="2227"/>
        <v>0</v>
      </c>
      <c r="RT266">
        <f t="shared" si="2228"/>
        <v>0</v>
      </c>
      <c r="RU266">
        <f t="shared" si="2229"/>
        <v>0</v>
      </c>
      <c r="RV266">
        <f t="shared" si="2230"/>
        <v>0</v>
      </c>
      <c r="RW266">
        <f t="shared" si="2231"/>
        <v>0</v>
      </c>
      <c r="RX266">
        <f t="shared" si="2232"/>
        <v>0</v>
      </c>
      <c r="RY266">
        <f t="shared" si="2233"/>
        <v>0</v>
      </c>
      <c r="RZ266">
        <f t="shared" si="2234"/>
        <v>0</v>
      </c>
      <c r="SA266">
        <f t="shared" si="2235"/>
        <v>0</v>
      </c>
      <c r="SB266">
        <f t="shared" si="2236"/>
        <v>0</v>
      </c>
      <c r="SC266">
        <f t="shared" si="2237"/>
        <v>0</v>
      </c>
      <c r="SD266">
        <f t="shared" si="2238"/>
        <v>0</v>
      </c>
      <c r="SE266">
        <f t="shared" si="2239"/>
        <v>0</v>
      </c>
      <c r="SF266">
        <f t="shared" si="2240"/>
        <v>500</v>
      </c>
      <c r="SG266">
        <f t="shared" si="2241"/>
        <v>0</v>
      </c>
      <c r="SH266">
        <f t="shared" si="2242"/>
        <v>0</v>
      </c>
      <c r="SI266">
        <f t="shared" si="2243"/>
        <v>0</v>
      </c>
      <c r="SJ266">
        <f t="shared" si="2244"/>
        <v>0</v>
      </c>
      <c r="SK266">
        <f t="shared" si="2245"/>
        <v>0</v>
      </c>
      <c r="SL266">
        <f t="shared" si="2246"/>
        <v>0</v>
      </c>
      <c r="SM266">
        <f t="shared" si="2247"/>
        <v>0</v>
      </c>
      <c r="SN266">
        <f t="shared" si="2248"/>
        <v>0</v>
      </c>
      <c r="SO266">
        <f t="shared" si="2249"/>
        <v>0</v>
      </c>
      <c r="SP266">
        <f t="shared" si="2250"/>
        <v>0</v>
      </c>
      <c r="SQ266">
        <f t="shared" si="2251"/>
        <v>0</v>
      </c>
      <c r="SR266">
        <f t="shared" si="2252"/>
        <v>0</v>
      </c>
      <c r="SS266">
        <f t="shared" si="2253"/>
        <v>0</v>
      </c>
      <c r="ST266">
        <f t="shared" si="2254"/>
        <v>3</v>
      </c>
      <c r="SU266">
        <f t="shared" si="2255"/>
        <v>0</v>
      </c>
      <c r="SV266">
        <f t="shared" si="2256"/>
        <v>0</v>
      </c>
      <c r="SW266">
        <f t="shared" si="2257"/>
        <v>0</v>
      </c>
      <c r="SX266">
        <f t="shared" si="2258"/>
        <v>3</v>
      </c>
      <c r="SY266">
        <f t="shared" si="2259"/>
        <v>0</v>
      </c>
      <c r="SZ266">
        <f t="shared" si="2260"/>
        <v>0</v>
      </c>
      <c r="TA266">
        <f t="shared" si="2261"/>
        <v>3</v>
      </c>
      <c r="TB266">
        <f t="shared" si="2262"/>
        <v>0</v>
      </c>
      <c r="TC266">
        <f t="shared" si="2263"/>
        <v>0</v>
      </c>
      <c r="TD266">
        <f t="shared" si="2264"/>
        <v>0</v>
      </c>
      <c r="TE266">
        <f t="shared" si="2265"/>
        <v>0</v>
      </c>
      <c r="TF266">
        <f t="shared" si="2266"/>
        <v>3</v>
      </c>
      <c r="TG266">
        <f t="shared" si="2267"/>
        <v>0</v>
      </c>
      <c r="TH266">
        <f t="shared" si="2268"/>
        <v>0</v>
      </c>
      <c r="TI266">
        <f t="shared" si="2269"/>
        <v>3</v>
      </c>
      <c r="TJ266">
        <f t="shared" si="2270"/>
        <v>0</v>
      </c>
      <c r="TK266">
        <f t="shared" si="2271"/>
        <v>0</v>
      </c>
      <c r="TL266">
        <f t="shared" si="2272"/>
        <v>0</v>
      </c>
      <c r="TM266">
        <f t="shared" si="2273"/>
        <v>4</v>
      </c>
      <c r="TN266">
        <f t="shared" si="2274"/>
        <v>3</v>
      </c>
      <c r="TO266">
        <f t="shared" si="2275"/>
        <v>5</v>
      </c>
      <c r="TP266">
        <f t="shared" si="2276"/>
        <v>2</v>
      </c>
      <c r="TQ266">
        <f t="shared" si="2277"/>
        <v>0</v>
      </c>
      <c r="TR266">
        <f t="shared" si="2278"/>
        <v>1</v>
      </c>
      <c r="TS266">
        <f t="shared" si="2279"/>
        <v>0</v>
      </c>
      <c r="TT266">
        <f t="shared" si="2280"/>
        <v>0</v>
      </c>
      <c r="TU266">
        <f t="shared" si="2281"/>
        <v>0</v>
      </c>
      <c r="TV266">
        <f t="shared" si="2282"/>
        <v>8</v>
      </c>
      <c r="TW266">
        <f t="shared" si="2283"/>
        <v>6</v>
      </c>
      <c r="TX266">
        <f t="shared" si="2284"/>
        <v>10</v>
      </c>
      <c r="TY266">
        <f t="shared" si="2285"/>
        <v>4</v>
      </c>
      <c r="TZ266">
        <f t="shared" si="2286"/>
        <v>0</v>
      </c>
      <c r="UA266">
        <f t="shared" si="2287"/>
        <v>2</v>
      </c>
      <c r="UB266">
        <f t="shared" si="2288"/>
        <v>0</v>
      </c>
      <c r="UC266">
        <f t="shared" si="2289"/>
        <v>0</v>
      </c>
      <c r="UD266">
        <f t="shared" si="2290"/>
        <v>0</v>
      </c>
      <c r="UE266">
        <f t="shared" si="2291"/>
        <v>5</v>
      </c>
      <c r="UF266">
        <f t="shared" si="2292"/>
        <v>4</v>
      </c>
      <c r="UG266">
        <f t="shared" si="2293"/>
        <v>0</v>
      </c>
      <c r="UH266">
        <f t="shared" si="2294"/>
        <v>0</v>
      </c>
      <c r="UI266">
        <f t="shared" si="2295"/>
        <v>0</v>
      </c>
      <c r="UJ266">
        <f t="shared" si="2296"/>
        <v>2</v>
      </c>
      <c r="UK266">
        <f t="shared" si="2297"/>
        <v>0</v>
      </c>
      <c r="UL266">
        <f t="shared" si="2298"/>
        <v>1</v>
      </c>
      <c r="UM266">
        <f t="shared" si="2299"/>
        <v>3</v>
      </c>
      <c r="UN266">
        <f t="shared" si="2300"/>
        <v>10</v>
      </c>
      <c r="UO266">
        <f t="shared" si="2301"/>
        <v>8</v>
      </c>
      <c r="UP266">
        <f t="shared" si="2302"/>
        <v>0</v>
      </c>
      <c r="UQ266">
        <f t="shared" si="2303"/>
        <v>0</v>
      </c>
      <c r="UR266">
        <f t="shared" si="2304"/>
        <v>0</v>
      </c>
      <c r="US266">
        <f t="shared" si="2305"/>
        <v>4</v>
      </c>
      <c r="UT266">
        <f t="shared" si="2306"/>
        <v>0</v>
      </c>
      <c r="UU266">
        <f t="shared" si="2307"/>
        <v>2</v>
      </c>
      <c r="UV266">
        <f t="shared" si="2308"/>
        <v>6</v>
      </c>
      <c r="UW266">
        <f t="shared" si="2309"/>
        <v>5</v>
      </c>
      <c r="UX266">
        <f t="shared" si="2310"/>
        <v>1</v>
      </c>
      <c r="UY266">
        <f t="shared" si="2311"/>
        <v>0</v>
      </c>
      <c r="UZ266">
        <f t="shared" si="2312"/>
        <v>0</v>
      </c>
      <c r="VA266">
        <f t="shared" si="2313"/>
        <v>0</v>
      </c>
      <c r="VB266">
        <f t="shared" si="2314"/>
        <v>2</v>
      </c>
      <c r="VC266">
        <f t="shared" si="2315"/>
        <v>0</v>
      </c>
      <c r="VD266">
        <f t="shared" si="2316"/>
        <v>4</v>
      </c>
      <c r="VE266">
        <f t="shared" si="2317"/>
        <v>3</v>
      </c>
      <c r="VF266">
        <f t="shared" si="2318"/>
        <v>10</v>
      </c>
      <c r="VG266">
        <f t="shared" si="2319"/>
        <v>2</v>
      </c>
      <c r="VH266">
        <f t="shared" si="2320"/>
        <v>0</v>
      </c>
      <c r="VI266">
        <f t="shared" si="2321"/>
        <v>0</v>
      </c>
      <c r="VJ266">
        <f t="shared" si="2322"/>
        <v>0</v>
      </c>
      <c r="VK266">
        <f t="shared" si="2323"/>
        <v>4</v>
      </c>
      <c r="VL266">
        <f t="shared" si="2324"/>
        <v>0</v>
      </c>
      <c r="VM266">
        <f t="shared" si="2325"/>
        <v>8</v>
      </c>
      <c r="VN266">
        <f t="shared" si="2326"/>
        <v>6</v>
      </c>
      <c r="VO266">
        <f t="shared" si="2337"/>
        <v>0</v>
      </c>
      <c r="VP266">
        <f t="shared" si="2338"/>
        <v>0</v>
      </c>
      <c r="VQ266">
        <f t="shared" si="2339"/>
        <v>0</v>
      </c>
      <c r="VR266">
        <f t="shared" si="2340"/>
        <v>0</v>
      </c>
      <c r="VS266">
        <f t="shared" si="2341"/>
        <v>0</v>
      </c>
      <c r="VT266">
        <f t="shared" si="2342"/>
        <v>0</v>
      </c>
      <c r="VU266">
        <f t="shared" si="2343"/>
        <v>0</v>
      </c>
      <c r="VV266">
        <f t="shared" si="2344"/>
        <v>0</v>
      </c>
      <c r="VW266">
        <f t="shared" si="2345"/>
        <v>0</v>
      </c>
      <c r="VX266">
        <f t="shared" si="2346"/>
        <v>0</v>
      </c>
      <c r="VY266">
        <f t="shared" si="2347"/>
        <v>0</v>
      </c>
      <c r="VZ266">
        <f t="shared" si="2348"/>
        <v>0</v>
      </c>
      <c r="WA266">
        <f t="shared" si="2349"/>
        <v>0</v>
      </c>
      <c r="WB266">
        <f t="shared" si="2350"/>
        <v>0</v>
      </c>
      <c r="WC266">
        <f t="shared" si="2351"/>
        <v>0</v>
      </c>
      <c r="WD266">
        <f t="shared" si="2352"/>
        <v>0</v>
      </c>
      <c r="WE266">
        <f t="shared" si="2353"/>
        <v>0</v>
      </c>
      <c r="WF266">
        <f t="shared" si="2354"/>
        <v>0</v>
      </c>
      <c r="WG266">
        <f t="shared" si="2355"/>
        <v>1</v>
      </c>
      <c r="WH266">
        <f t="shared" si="2356"/>
        <v>0</v>
      </c>
      <c r="WI266">
        <f t="shared" si="2357"/>
        <v>0</v>
      </c>
      <c r="WJ266">
        <f t="shared" si="2358"/>
        <v>0</v>
      </c>
      <c r="WK266">
        <f t="shared" si="2359"/>
        <v>0</v>
      </c>
      <c r="WL266">
        <f t="shared" si="2360"/>
        <v>0</v>
      </c>
      <c r="WM266">
        <f t="shared" si="2361"/>
        <v>0</v>
      </c>
      <c r="WN266">
        <f t="shared" si="2362"/>
        <v>0</v>
      </c>
      <c r="WO266">
        <f t="shared" si="2363"/>
        <v>0</v>
      </c>
      <c r="WP266">
        <f t="shared" si="2364"/>
        <v>0</v>
      </c>
      <c r="WQ266">
        <f t="shared" si="2365"/>
        <v>0</v>
      </c>
      <c r="WR266">
        <f t="shared" si="2366"/>
        <v>0</v>
      </c>
      <c r="WS266">
        <f t="shared" si="2367"/>
        <v>0</v>
      </c>
      <c r="WT266">
        <f t="shared" si="2368"/>
        <v>0</v>
      </c>
      <c r="WU266">
        <f t="shared" si="2369"/>
        <v>0</v>
      </c>
      <c r="WV266">
        <f t="shared" si="2370"/>
        <v>0</v>
      </c>
      <c r="WW266">
        <f t="shared" si="2371"/>
        <v>0</v>
      </c>
      <c r="WX266">
        <f t="shared" si="2372"/>
        <v>0</v>
      </c>
      <c r="WY266">
        <f t="shared" si="2373"/>
        <v>0</v>
      </c>
      <c r="WZ266">
        <f t="shared" si="2374"/>
        <v>0</v>
      </c>
      <c r="XA266">
        <f t="shared" si="2375"/>
        <v>0</v>
      </c>
      <c r="XB266">
        <f t="shared" si="2376"/>
        <v>0</v>
      </c>
      <c r="XC266">
        <f t="shared" si="2377"/>
        <v>0</v>
      </c>
      <c r="XD266">
        <f t="shared" si="2378"/>
        <v>0</v>
      </c>
      <c r="XE266">
        <f t="shared" si="2379"/>
        <v>0</v>
      </c>
      <c r="XF266">
        <f t="shared" si="2380"/>
        <v>0</v>
      </c>
      <c r="XG266">
        <f t="shared" si="2381"/>
        <v>0</v>
      </c>
      <c r="XH266">
        <f t="shared" si="2382"/>
        <v>0</v>
      </c>
      <c r="XI266">
        <f t="shared" si="2383"/>
        <v>0</v>
      </c>
      <c r="XJ266">
        <f t="shared" si="2384"/>
        <v>0</v>
      </c>
      <c r="XK266">
        <f t="shared" si="2385"/>
        <v>0</v>
      </c>
      <c r="XL266">
        <f t="shared" si="2386"/>
        <v>0</v>
      </c>
      <c r="XM266">
        <f t="shared" si="2387"/>
        <v>0</v>
      </c>
      <c r="XN266">
        <f t="shared" si="2388"/>
        <v>0</v>
      </c>
      <c r="XO266">
        <f t="shared" si="2389"/>
        <v>0</v>
      </c>
      <c r="XP266">
        <f t="shared" si="2390"/>
        <v>0</v>
      </c>
      <c r="XQ266">
        <f t="shared" si="2391"/>
        <v>0</v>
      </c>
      <c r="XR266">
        <f t="shared" si="2392"/>
        <v>0</v>
      </c>
      <c r="XS266">
        <f t="shared" si="2393"/>
        <v>0</v>
      </c>
      <c r="XT266">
        <f t="shared" si="2394"/>
        <v>0</v>
      </c>
      <c r="XU266">
        <f t="shared" si="2395"/>
        <v>0</v>
      </c>
      <c r="XV266">
        <f t="shared" si="2396"/>
        <v>0</v>
      </c>
      <c r="XW266">
        <f t="shared" si="2397"/>
        <v>0</v>
      </c>
      <c r="XX266">
        <f t="shared" si="2398"/>
        <v>0</v>
      </c>
      <c r="XY266">
        <f t="shared" si="2399"/>
        <v>0</v>
      </c>
      <c r="XZ266">
        <f t="shared" si="2400"/>
        <v>0</v>
      </c>
      <c r="YA266">
        <f t="shared" si="2401"/>
        <v>0</v>
      </c>
      <c r="YB266">
        <f t="shared" si="2402"/>
        <v>0</v>
      </c>
      <c r="YC266">
        <f t="shared" si="2403"/>
        <v>0</v>
      </c>
      <c r="YD266">
        <f t="shared" si="2404"/>
        <v>0</v>
      </c>
      <c r="YE266">
        <f t="shared" si="2405"/>
        <v>0</v>
      </c>
      <c r="YF266">
        <f t="shared" si="2406"/>
        <v>0</v>
      </c>
      <c r="YG266">
        <f t="shared" si="2407"/>
        <v>0</v>
      </c>
      <c r="YH266">
        <f t="shared" si="2408"/>
        <v>0</v>
      </c>
      <c r="YI266">
        <f t="shared" si="2409"/>
        <v>0</v>
      </c>
      <c r="YJ266">
        <f t="shared" si="2410"/>
        <v>0</v>
      </c>
      <c r="YK266">
        <f t="shared" si="2411"/>
        <v>0</v>
      </c>
      <c r="YL266">
        <f t="shared" si="2412"/>
        <v>0</v>
      </c>
      <c r="YM266">
        <f t="shared" si="2413"/>
        <v>0</v>
      </c>
      <c r="YN266">
        <f t="shared" si="2414"/>
        <v>0</v>
      </c>
      <c r="YO266" t="str">
        <f t="shared" si="2415"/>
        <v>Education and local community food</v>
      </c>
      <c r="YP266">
        <f t="shared" si="2416"/>
        <v>0</v>
      </c>
      <c r="YQ266">
        <f t="shared" si="2417"/>
        <v>0</v>
      </c>
      <c r="YR266">
        <f t="shared" si="2418"/>
        <v>0</v>
      </c>
      <c r="YS266">
        <f t="shared" si="2419"/>
        <v>0</v>
      </c>
      <c r="YT266">
        <f t="shared" si="2420"/>
        <v>0</v>
      </c>
      <c r="YU266">
        <f t="shared" si="2421"/>
        <v>0</v>
      </c>
      <c r="YV266">
        <f t="shared" si="2422"/>
        <v>0</v>
      </c>
      <c r="YW266">
        <f t="shared" si="2423"/>
        <v>0</v>
      </c>
      <c r="YX266">
        <f t="shared" si="2424"/>
        <v>0</v>
      </c>
      <c r="YY266">
        <f t="shared" si="2425"/>
        <v>0</v>
      </c>
      <c r="YZ266">
        <f t="shared" si="2426"/>
        <v>0</v>
      </c>
      <c r="ZA266">
        <f t="shared" si="2427"/>
        <v>0</v>
      </c>
      <c r="ZB266">
        <f t="shared" si="2428"/>
        <v>0</v>
      </c>
      <c r="ZC266">
        <f t="shared" si="2429"/>
        <v>0</v>
      </c>
      <c r="ZD266">
        <f t="shared" si="2430"/>
        <v>0</v>
      </c>
      <c r="ZE266">
        <f t="shared" si="2431"/>
        <v>0</v>
      </c>
      <c r="ZF266">
        <f t="shared" si="2432"/>
        <v>0</v>
      </c>
      <c r="ZG266">
        <f t="shared" si="2433"/>
        <v>0</v>
      </c>
      <c r="ZH266">
        <f t="shared" si="2434"/>
        <v>0</v>
      </c>
      <c r="ZI266">
        <f t="shared" si="2435"/>
        <v>0</v>
      </c>
      <c r="ZJ266">
        <f t="shared" si="2436"/>
        <v>0</v>
      </c>
      <c r="ZK266">
        <f t="shared" si="2437"/>
        <v>0</v>
      </c>
      <c r="ZL266">
        <f t="shared" si="2438"/>
        <v>0</v>
      </c>
      <c r="ZM266">
        <f t="shared" si="2439"/>
        <v>0</v>
      </c>
      <c r="ZN266">
        <f t="shared" si="2440"/>
        <v>0</v>
      </c>
      <c r="ZO266">
        <f t="shared" si="2441"/>
        <v>0</v>
      </c>
      <c r="ZP266">
        <f t="shared" si="2442"/>
        <v>0</v>
      </c>
      <c r="ZQ266">
        <f t="shared" si="2443"/>
        <v>0</v>
      </c>
      <c r="ZR266">
        <f t="shared" si="2444"/>
        <v>0</v>
      </c>
      <c r="ZS266">
        <f t="shared" si="2445"/>
        <v>0</v>
      </c>
      <c r="ZT266">
        <f t="shared" si="2446"/>
        <v>0</v>
      </c>
      <c r="ZU266">
        <f t="shared" si="2447"/>
        <v>0</v>
      </c>
      <c r="ZV266">
        <f t="shared" si="2448"/>
        <v>0</v>
      </c>
      <c r="ZW266">
        <f t="shared" si="2449"/>
        <v>0</v>
      </c>
      <c r="ZX266">
        <f t="shared" si="2450"/>
        <v>0</v>
      </c>
      <c r="ZY266">
        <f t="shared" si="2451"/>
        <v>0</v>
      </c>
      <c r="ZZ266">
        <f t="shared" si="2452"/>
        <v>0</v>
      </c>
      <c r="AAA266">
        <f t="shared" si="2453"/>
        <v>0</v>
      </c>
      <c r="AAB266">
        <f t="shared" si="2454"/>
        <v>0</v>
      </c>
      <c r="AAC266">
        <f t="shared" si="2455"/>
        <v>0</v>
      </c>
      <c r="AAD266">
        <f t="shared" si="2456"/>
        <v>0</v>
      </c>
      <c r="AAE266" t="str">
        <f t="shared" ca="1" si="2457"/>
        <v>Inc_grant_trust</v>
      </c>
      <c r="AAF266" t="str">
        <f t="shared" ca="1" si="2458"/>
        <v>Act_ed</v>
      </c>
      <c r="AAG266" t="str">
        <f t="shared" ca="1" si="2459"/>
        <v>TIss_food_ed</v>
      </c>
      <c r="AAH266" t="str">
        <f t="shared" ca="1" si="2460"/>
        <v>Ben_fut</v>
      </c>
      <c r="AAI266" t="str">
        <f t="shared" ca="1" si="2461"/>
        <v>Infl_NGO</v>
      </c>
      <c r="AAJ266" t="str">
        <f t="shared" ca="1" si="2462"/>
        <v>Comms_local_reg</v>
      </c>
      <c r="AAK266">
        <f t="shared" si="2463"/>
        <v>18</v>
      </c>
    </row>
    <row r="267" spans="1:713" x14ac:dyDescent="0.35">
      <c r="B267">
        <v>431</v>
      </c>
      <c r="C267" s="8">
        <v>40597.297106481485</v>
      </c>
      <c r="D267" t="s">
        <v>232</v>
      </c>
      <c r="E267" t="s">
        <v>2629</v>
      </c>
      <c r="F267">
        <v>3</v>
      </c>
      <c r="G267" t="s">
        <v>2410</v>
      </c>
      <c r="H267">
        <v>5000</v>
      </c>
      <c r="I267" s="9">
        <v>40532</v>
      </c>
      <c r="J267">
        <v>65</v>
      </c>
      <c r="K267">
        <v>0.1</v>
      </c>
      <c r="L267">
        <v>0.1</v>
      </c>
      <c r="M267">
        <v>0</v>
      </c>
      <c r="N267">
        <v>0</v>
      </c>
      <c r="O267">
        <v>0</v>
      </c>
      <c r="P267">
        <v>97</v>
      </c>
      <c r="Q267">
        <v>0</v>
      </c>
      <c r="R267">
        <v>0</v>
      </c>
      <c r="S267">
        <v>0</v>
      </c>
      <c r="T267">
        <v>0</v>
      </c>
      <c r="U267">
        <v>0</v>
      </c>
      <c r="V267">
        <v>0</v>
      </c>
      <c r="W267">
        <v>3</v>
      </c>
      <c r="X267" t="s">
        <v>2212</v>
      </c>
      <c r="Y267">
        <v>1E-4</v>
      </c>
      <c r="Z267" s="10">
        <v>0</v>
      </c>
      <c r="AA267" s="10">
        <v>0.15</v>
      </c>
      <c r="AB267" s="10">
        <v>0.85</v>
      </c>
      <c r="AC267" s="10">
        <v>0</v>
      </c>
      <c r="AD267" s="10">
        <v>0</v>
      </c>
      <c r="AE267" s="10">
        <v>0</v>
      </c>
      <c r="AF267" s="10">
        <v>0</v>
      </c>
      <c r="AG267" s="10">
        <v>0</v>
      </c>
      <c r="AH267" s="10">
        <v>0</v>
      </c>
      <c r="AT267" t="s">
        <v>266</v>
      </c>
      <c r="AV267" t="s">
        <v>268</v>
      </c>
      <c r="BE267" t="s">
        <v>254</v>
      </c>
      <c r="BQ267" t="s">
        <v>271</v>
      </c>
      <c r="BU267" t="s">
        <v>292</v>
      </c>
      <c r="CA267" t="s">
        <v>358</v>
      </c>
      <c r="CD267" t="s">
        <v>275</v>
      </c>
      <c r="CG267" t="s">
        <v>324</v>
      </c>
      <c r="CO267" t="s">
        <v>327</v>
      </c>
      <c r="CP267" t="s">
        <v>328</v>
      </c>
      <c r="CR267">
        <v>0</v>
      </c>
      <c r="CS267">
        <v>0</v>
      </c>
      <c r="CT267">
        <v>0</v>
      </c>
      <c r="CU267" s="10">
        <v>0.03</v>
      </c>
      <c r="CV267">
        <v>0</v>
      </c>
      <c r="CW267" s="10">
        <v>0.03</v>
      </c>
      <c r="CX267" s="10">
        <v>0</v>
      </c>
      <c r="CY267" s="10">
        <v>0</v>
      </c>
      <c r="CZ267" s="10">
        <v>0</v>
      </c>
      <c r="DA267" s="10">
        <v>0</v>
      </c>
      <c r="DB267" s="10">
        <v>0</v>
      </c>
      <c r="DC267" s="10">
        <v>0</v>
      </c>
      <c r="DD267" s="10">
        <v>0.03</v>
      </c>
      <c r="DE267" s="10">
        <v>0</v>
      </c>
      <c r="DF267" s="10">
        <v>0</v>
      </c>
      <c r="DG267" s="10">
        <v>0</v>
      </c>
      <c r="DH267" s="10">
        <v>0</v>
      </c>
      <c r="DI267" s="10">
        <v>0</v>
      </c>
      <c r="DJ267" s="10">
        <v>0.26</v>
      </c>
      <c r="DK267" s="10">
        <v>0</v>
      </c>
      <c r="DL267" s="10">
        <v>0</v>
      </c>
      <c r="DM267" s="10">
        <v>0</v>
      </c>
      <c r="DN267" s="10">
        <v>0</v>
      </c>
      <c r="DO267" s="10">
        <v>0</v>
      </c>
      <c r="DP267" s="10">
        <v>0</v>
      </c>
      <c r="DQ267" s="10">
        <v>0</v>
      </c>
      <c r="DR267" s="10">
        <v>0</v>
      </c>
      <c r="DS267" s="10">
        <v>0.5</v>
      </c>
      <c r="DT267" s="10">
        <v>0</v>
      </c>
      <c r="DU267" s="10">
        <v>0</v>
      </c>
      <c r="DV267" s="10">
        <v>0</v>
      </c>
      <c r="DW267" s="10">
        <v>0</v>
      </c>
      <c r="DX267" s="10">
        <v>0</v>
      </c>
      <c r="DY267" s="10">
        <v>0.03</v>
      </c>
      <c r="DZ267" s="10">
        <v>0</v>
      </c>
      <c r="EA267" s="10">
        <v>0</v>
      </c>
      <c r="EB267" s="10">
        <v>0</v>
      </c>
      <c r="EC267" s="10">
        <v>0</v>
      </c>
      <c r="ED267" s="10">
        <v>0</v>
      </c>
      <c r="EE267" s="10">
        <v>0.03</v>
      </c>
      <c r="EF267" s="10">
        <v>0</v>
      </c>
      <c r="EG267" s="10">
        <v>0</v>
      </c>
      <c r="EH267" s="10">
        <v>0</v>
      </c>
      <c r="EI267" s="10">
        <v>0</v>
      </c>
      <c r="EJ267" s="10">
        <v>0</v>
      </c>
      <c r="EK267" s="10">
        <v>0</v>
      </c>
      <c r="EL267" s="10">
        <v>0</v>
      </c>
      <c r="EM267" s="10">
        <v>0</v>
      </c>
      <c r="EN267" s="10">
        <v>0</v>
      </c>
      <c r="EO267" s="10">
        <v>0</v>
      </c>
      <c r="EP267" s="10">
        <v>0</v>
      </c>
      <c r="EQ267" s="10">
        <v>0.03</v>
      </c>
      <c r="ER267" s="10">
        <v>0</v>
      </c>
      <c r="ES267" s="10">
        <v>0.03</v>
      </c>
      <c r="ET267" s="10">
        <v>0</v>
      </c>
      <c r="EU267" s="10">
        <v>0</v>
      </c>
      <c r="EV267" s="10">
        <v>0</v>
      </c>
      <c r="EW267" s="10">
        <v>0.03</v>
      </c>
      <c r="EX267" s="10">
        <v>0</v>
      </c>
      <c r="EY267" s="10">
        <v>0</v>
      </c>
      <c r="EZ267" t="s">
        <v>576</v>
      </c>
      <c r="FA267" t="s">
        <v>2213</v>
      </c>
      <c r="FB267" t="s">
        <v>228</v>
      </c>
      <c r="FC267" t="s">
        <v>228</v>
      </c>
      <c r="FD267" t="s">
        <v>259</v>
      </c>
      <c r="FE267" t="s">
        <v>259</v>
      </c>
      <c r="FF267" t="s">
        <v>226</v>
      </c>
      <c r="FG267">
        <v>0</v>
      </c>
      <c r="FH267">
        <v>5</v>
      </c>
      <c r="FI267">
        <v>1</v>
      </c>
      <c r="FJ267">
        <v>0</v>
      </c>
      <c r="FK267">
        <v>3</v>
      </c>
      <c r="FL267">
        <v>2</v>
      </c>
      <c r="FM267">
        <v>0</v>
      </c>
      <c r="FN267">
        <v>0</v>
      </c>
      <c r="FO267">
        <v>4</v>
      </c>
      <c r="FP267">
        <v>1</v>
      </c>
      <c r="FQ267">
        <v>2</v>
      </c>
      <c r="FR267">
        <v>0</v>
      </c>
      <c r="FS267">
        <v>0</v>
      </c>
      <c r="FT267">
        <v>0</v>
      </c>
      <c r="FU267">
        <v>0</v>
      </c>
      <c r="FV267">
        <v>0</v>
      </c>
      <c r="FW267">
        <v>3</v>
      </c>
      <c r="FX267">
        <v>0</v>
      </c>
      <c r="FY267">
        <v>1</v>
      </c>
      <c r="FZ267">
        <v>2</v>
      </c>
      <c r="GA267">
        <v>0</v>
      </c>
      <c r="GB267">
        <v>0</v>
      </c>
      <c r="GC267">
        <v>0</v>
      </c>
      <c r="GD267">
        <v>0</v>
      </c>
      <c r="GE267">
        <v>0</v>
      </c>
      <c r="GF267">
        <v>3</v>
      </c>
      <c r="GG267">
        <v>0</v>
      </c>
      <c r="GH267" t="s">
        <v>576</v>
      </c>
      <c r="GI267" t="s">
        <v>365</v>
      </c>
      <c r="GJ267" t="s">
        <v>2207</v>
      </c>
      <c r="GK267" t="s">
        <v>2214</v>
      </c>
      <c r="GR267" t="s">
        <v>289</v>
      </c>
      <c r="HD267" t="s">
        <v>373</v>
      </c>
      <c r="HE267" t="s">
        <v>291</v>
      </c>
      <c r="HQ267">
        <f t="shared" si="1967"/>
        <v>3250</v>
      </c>
      <c r="HR267" t="str">
        <f t="shared" si="2335"/>
        <v>A</v>
      </c>
      <c r="HS267">
        <f t="shared" si="2336"/>
        <v>0.1</v>
      </c>
      <c r="HT267">
        <f t="shared" si="1968"/>
        <v>0</v>
      </c>
      <c r="HU267">
        <f t="shared" si="1969"/>
        <v>3152.5</v>
      </c>
      <c r="HV267">
        <f t="shared" si="1970"/>
        <v>0</v>
      </c>
      <c r="HW267">
        <f t="shared" si="1971"/>
        <v>0</v>
      </c>
      <c r="HX267">
        <f t="shared" si="1972"/>
        <v>0</v>
      </c>
      <c r="HY267">
        <f t="shared" si="1973"/>
        <v>0</v>
      </c>
      <c r="HZ267">
        <f t="shared" si="1974"/>
        <v>0</v>
      </c>
      <c r="IA267">
        <f t="shared" si="1975"/>
        <v>0</v>
      </c>
      <c r="IB267">
        <f t="shared" si="1976"/>
        <v>97.5</v>
      </c>
      <c r="IC267">
        <f t="shared" si="1977"/>
        <v>0</v>
      </c>
      <c r="ID267">
        <f t="shared" si="1978"/>
        <v>1.4999999999999999E-2</v>
      </c>
      <c r="IE267">
        <f t="shared" si="1979"/>
        <v>8.5000000000000006E-2</v>
      </c>
      <c r="IF267">
        <f t="shared" si="1980"/>
        <v>0</v>
      </c>
      <c r="IG267">
        <f t="shared" si="1981"/>
        <v>0</v>
      </c>
      <c r="IH267">
        <f t="shared" si="1982"/>
        <v>0</v>
      </c>
      <c r="II267">
        <f t="shared" si="1983"/>
        <v>0</v>
      </c>
      <c r="IJ267">
        <f t="shared" si="1984"/>
        <v>0</v>
      </c>
      <c r="IK267">
        <f t="shared" si="1985"/>
        <v>0</v>
      </c>
      <c r="IL267">
        <f t="shared" si="1986"/>
        <v>0</v>
      </c>
      <c r="IM267">
        <f t="shared" si="1987"/>
        <v>1.4999999999999999E-2</v>
      </c>
      <c r="IN267">
        <f t="shared" si="1988"/>
        <v>8.5000000000000006E-2</v>
      </c>
      <c r="IO267">
        <f t="shared" si="1989"/>
        <v>0</v>
      </c>
      <c r="IP267">
        <f t="shared" si="1990"/>
        <v>0</v>
      </c>
      <c r="IQ267">
        <f t="shared" si="1991"/>
        <v>0</v>
      </c>
      <c r="IR267">
        <f t="shared" si="1992"/>
        <v>0</v>
      </c>
      <c r="IS267">
        <f t="shared" si="1993"/>
        <v>0</v>
      </c>
      <c r="IT267">
        <f t="shared" si="1994"/>
        <v>0</v>
      </c>
      <c r="IU267">
        <f t="shared" si="1995"/>
        <v>0</v>
      </c>
      <c r="IV267">
        <f t="shared" si="1996"/>
        <v>0</v>
      </c>
      <c r="IW267">
        <f t="shared" si="1997"/>
        <v>0</v>
      </c>
      <c r="IX267">
        <f t="shared" si="1998"/>
        <v>0</v>
      </c>
      <c r="IY267">
        <f t="shared" si="1999"/>
        <v>0</v>
      </c>
      <c r="IZ267">
        <f t="shared" si="2000"/>
        <v>0</v>
      </c>
      <c r="JA267">
        <f t="shared" si="2001"/>
        <v>0</v>
      </c>
      <c r="JB267">
        <f t="shared" si="2002"/>
        <v>0</v>
      </c>
      <c r="JC267">
        <f t="shared" si="2003"/>
        <v>0</v>
      </c>
      <c r="JD267">
        <f t="shared" si="2004"/>
        <v>0</v>
      </c>
      <c r="JE267">
        <f t="shared" si="2005"/>
        <v>487.5</v>
      </c>
      <c r="JF267">
        <f t="shared" si="2006"/>
        <v>2762.5</v>
      </c>
      <c r="JG267">
        <f t="shared" si="2007"/>
        <v>0</v>
      </c>
      <c r="JH267">
        <f t="shared" si="2008"/>
        <v>0</v>
      </c>
      <c r="JI267">
        <f t="shared" si="2009"/>
        <v>0</v>
      </c>
      <c r="JJ267">
        <f t="shared" si="2010"/>
        <v>0</v>
      </c>
      <c r="JK267">
        <f t="shared" si="2011"/>
        <v>0</v>
      </c>
      <c r="JL267">
        <f t="shared" si="2012"/>
        <v>0</v>
      </c>
      <c r="JM267">
        <f t="shared" si="2013"/>
        <v>0</v>
      </c>
      <c r="JN267">
        <f t="shared" si="2014"/>
        <v>0</v>
      </c>
      <c r="JO267">
        <f t="shared" si="2015"/>
        <v>0</v>
      </c>
      <c r="JP267">
        <f t="shared" si="2016"/>
        <v>3.0000000000000001E-3</v>
      </c>
      <c r="JQ267">
        <f t="shared" si="2017"/>
        <v>0</v>
      </c>
      <c r="JR267">
        <f t="shared" si="2018"/>
        <v>3.0000000000000001E-3</v>
      </c>
      <c r="JS267">
        <f t="shared" si="2019"/>
        <v>0</v>
      </c>
      <c r="JT267">
        <f t="shared" si="2020"/>
        <v>0</v>
      </c>
      <c r="JU267">
        <f t="shared" si="2021"/>
        <v>0</v>
      </c>
      <c r="JV267">
        <f t="shared" si="2022"/>
        <v>0</v>
      </c>
      <c r="JW267">
        <f t="shared" si="2023"/>
        <v>0</v>
      </c>
      <c r="JX267">
        <f t="shared" si="2024"/>
        <v>0</v>
      </c>
      <c r="JY267">
        <f t="shared" si="2025"/>
        <v>3.0000000000000001E-3</v>
      </c>
      <c r="JZ267">
        <f t="shared" si="2026"/>
        <v>0</v>
      </c>
      <c r="KA267">
        <f t="shared" si="2027"/>
        <v>0</v>
      </c>
      <c r="KB267">
        <f t="shared" si="2028"/>
        <v>0</v>
      </c>
      <c r="KC267">
        <f t="shared" si="2029"/>
        <v>0</v>
      </c>
      <c r="KD267">
        <f t="shared" si="2030"/>
        <v>0</v>
      </c>
      <c r="KE267">
        <f t="shared" si="2031"/>
        <v>2.6000000000000002E-2</v>
      </c>
      <c r="KF267">
        <f t="shared" si="2032"/>
        <v>0</v>
      </c>
      <c r="KG267">
        <f t="shared" si="2033"/>
        <v>0</v>
      </c>
      <c r="KH267">
        <f t="shared" si="2034"/>
        <v>0</v>
      </c>
      <c r="KI267">
        <f t="shared" si="2035"/>
        <v>0</v>
      </c>
      <c r="KJ267">
        <f t="shared" si="2036"/>
        <v>0</v>
      </c>
      <c r="KK267">
        <f t="shared" si="2037"/>
        <v>0</v>
      </c>
      <c r="KL267">
        <f t="shared" si="2038"/>
        <v>0</v>
      </c>
      <c r="KM267">
        <f t="shared" si="2039"/>
        <v>0</v>
      </c>
      <c r="KN267">
        <f t="shared" si="2040"/>
        <v>0.05</v>
      </c>
      <c r="KO267">
        <f t="shared" si="2041"/>
        <v>0</v>
      </c>
      <c r="KP267">
        <f t="shared" si="2042"/>
        <v>0</v>
      </c>
      <c r="KQ267">
        <f t="shared" si="2043"/>
        <v>0</v>
      </c>
      <c r="KR267">
        <f t="shared" si="2044"/>
        <v>0</v>
      </c>
      <c r="KS267">
        <f t="shared" si="2045"/>
        <v>0</v>
      </c>
      <c r="KT267">
        <f t="shared" si="2046"/>
        <v>3.0000000000000001E-3</v>
      </c>
      <c r="KU267">
        <f t="shared" si="2047"/>
        <v>0</v>
      </c>
      <c r="KV267">
        <f t="shared" si="2048"/>
        <v>0</v>
      </c>
      <c r="KW267">
        <f t="shared" si="2049"/>
        <v>0</v>
      </c>
      <c r="KX267">
        <f t="shared" si="2050"/>
        <v>0</v>
      </c>
      <c r="KY267">
        <f t="shared" si="2051"/>
        <v>0</v>
      </c>
      <c r="KZ267">
        <f t="shared" si="2052"/>
        <v>3.0000000000000001E-3</v>
      </c>
      <c r="LA267">
        <f t="shared" si="2053"/>
        <v>0</v>
      </c>
      <c r="LB267">
        <f t="shared" si="2054"/>
        <v>0</v>
      </c>
      <c r="LC267">
        <f t="shared" si="2055"/>
        <v>0</v>
      </c>
      <c r="LD267">
        <f t="shared" si="2056"/>
        <v>0</v>
      </c>
      <c r="LE267">
        <f t="shared" si="2057"/>
        <v>0</v>
      </c>
      <c r="LF267">
        <f t="shared" si="2058"/>
        <v>0</v>
      </c>
      <c r="LG267">
        <f t="shared" si="2059"/>
        <v>0</v>
      </c>
      <c r="LH267">
        <f t="shared" si="2060"/>
        <v>0</v>
      </c>
      <c r="LI267">
        <f t="shared" si="2061"/>
        <v>0</v>
      </c>
      <c r="LJ267">
        <f t="shared" si="2062"/>
        <v>0</v>
      </c>
      <c r="LK267">
        <f t="shared" si="2063"/>
        <v>0</v>
      </c>
      <c r="LL267">
        <f t="shared" si="2064"/>
        <v>3.0000000000000001E-3</v>
      </c>
      <c r="LM267">
        <f t="shared" si="2065"/>
        <v>0</v>
      </c>
      <c r="LN267">
        <f t="shared" si="2066"/>
        <v>3.0000000000000001E-3</v>
      </c>
      <c r="LO267">
        <f t="shared" si="2067"/>
        <v>0</v>
      </c>
      <c r="LP267">
        <f t="shared" si="2068"/>
        <v>0</v>
      </c>
      <c r="LQ267">
        <f t="shared" si="2069"/>
        <v>0</v>
      </c>
      <c r="LR267">
        <f t="shared" si="2070"/>
        <v>3.0000000000000001E-3</v>
      </c>
      <c r="LS267">
        <f t="shared" si="2071"/>
        <v>0</v>
      </c>
      <c r="LT267">
        <f t="shared" si="2072"/>
        <v>0</v>
      </c>
      <c r="LU267">
        <f t="shared" si="2073"/>
        <v>0</v>
      </c>
      <c r="LV267">
        <f t="shared" si="2074"/>
        <v>0</v>
      </c>
      <c r="LW267">
        <f t="shared" si="2075"/>
        <v>0</v>
      </c>
      <c r="LX267">
        <f t="shared" si="2076"/>
        <v>3.0000000000000001E-3</v>
      </c>
      <c r="LY267">
        <f t="shared" si="2077"/>
        <v>0</v>
      </c>
      <c r="LZ267">
        <f t="shared" si="2078"/>
        <v>3.0000000000000001E-3</v>
      </c>
      <c r="MA267">
        <f t="shared" si="2079"/>
        <v>0</v>
      </c>
      <c r="MB267">
        <f t="shared" si="2080"/>
        <v>0</v>
      </c>
      <c r="MC267">
        <f t="shared" si="2081"/>
        <v>0</v>
      </c>
      <c r="MD267">
        <f t="shared" si="2082"/>
        <v>0</v>
      </c>
      <c r="ME267">
        <f t="shared" si="2083"/>
        <v>0</v>
      </c>
      <c r="MF267">
        <f t="shared" si="2084"/>
        <v>0</v>
      </c>
      <c r="MG267">
        <f t="shared" si="2085"/>
        <v>3.0000000000000001E-3</v>
      </c>
      <c r="MH267">
        <f t="shared" si="2086"/>
        <v>0</v>
      </c>
      <c r="MI267">
        <f t="shared" si="2087"/>
        <v>0</v>
      </c>
      <c r="MJ267">
        <f t="shared" si="2088"/>
        <v>0</v>
      </c>
      <c r="MK267">
        <f t="shared" si="2089"/>
        <v>0</v>
      </c>
      <c r="ML267">
        <f t="shared" si="2090"/>
        <v>0</v>
      </c>
      <c r="MM267">
        <f t="shared" si="2091"/>
        <v>2.6000000000000002E-2</v>
      </c>
      <c r="MN267">
        <f t="shared" si="2092"/>
        <v>0</v>
      </c>
      <c r="MO267">
        <f t="shared" si="2093"/>
        <v>0</v>
      </c>
      <c r="MP267">
        <f t="shared" si="2094"/>
        <v>0</v>
      </c>
      <c r="MQ267">
        <f t="shared" si="2095"/>
        <v>0</v>
      </c>
      <c r="MR267">
        <f t="shared" si="2096"/>
        <v>0</v>
      </c>
      <c r="MS267">
        <f t="shared" si="2097"/>
        <v>0</v>
      </c>
      <c r="MT267">
        <f t="shared" si="2098"/>
        <v>0</v>
      </c>
      <c r="MU267">
        <f t="shared" si="2099"/>
        <v>0</v>
      </c>
      <c r="MV267">
        <f t="shared" si="2100"/>
        <v>0.05</v>
      </c>
      <c r="MW267">
        <f t="shared" si="2101"/>
        <v>0</v>
      </c>
      <c r="MX267">
        <f t="shared" si="2102"/>
        <v>0</v>
      </c>
      <c r="MY267">
        <f t="shared" si="2103"/>
        <v>0</v>
      </c>
      <c r="MZ267">
        <f t="shared" si="2104"/>
        <v>0</v>
      </c>
      <c r="NA267">
        <f t="shared" si="2105"/>
        <v>0</v>
      </c>
      <c r="NB267">
        <f t="shared" si="2106"/>
        <v>3.0000000000000001E-3</v>
      </c>
      <c r="NC267">
        <f t="shared" si="2107"/>
        <v>0</v>
      </c>
      <c r="ND267">
        <f t="shared" si="2108"/>
        <v>0</v>
      </c>
      <c r="NE267">
        <f t="shared" si="2109"/>
        <v>0</v>
      </c>
      <c r="NF267">
        <f t="shared" si="2110"/>
        <v>0</v>
      </c>
      <c r="NG267">
        <f t="shared" si="2111"/>
        <v>0</v>
      </c>
      <c r="NH267">
        <f t="shared" si="2112"/>
        <v>3.0000000000000001E-3</v>
      </c>
      <c r="NI267">
        <f t="shared" si="2113"/>
        <v>0</v>
      </c>
      <c r="NJ267">
        <f t="shared" si="2114"/>
        <v>0</v>
      </c>
      <c r="NK267">
        <f t="shared" si="2115"/>
        <v>0</v>
      </c>
      <c r="NL267">
        <f t="shared" si="2116"/>
        <v>0</v>
      </c>
      <c r="NM267">
        <f t="shared" si="2117"/>
        <v>0</v>
      </c>
      <c r="NN267">
        <f t="shared" si="2118"/>
        <v>0</v>
      </c>
      <c r="NO267">
        <f t="shared" si="2119"/>
        <v>0</v>
      </c>
      <c r="NP267">
        <f t="shared" si="2120"/>
        <v>0</v>
      </c>
      <c r="NQ267">
        <f t="shared" si="2121"/>
        <v>0</v>
      </c>
      <c r="NR267">
        <f t="shared" si="2122"/>
        <v>0</v>
      </c>
      <c r="NS267">
        <f t="shared" si="2123"/>
        <v>0</v>
      </c>
      <c r="NT267">
        <f t="shared" si="2124"/>
        <v>3.0000000000000001E-3</v>
      </c>
      <c r="NU267">
        <f t="shared" si="2125"/>
        <v>0</v>
      </c>
      <c r="NV267">
        <f t="shared" si="2126"/>
        <v>3.0000000000000001E-3</v>
      </c>
      <c r="NW267">
        <f t="shared" si="2127"/>
        <v>0</v>
      </c>
      <c r="NX267">
        <f t="shared" si="2128"/>
        <v>0</v>
      </c>
      <c r="NY267">
        <f t="shared" si="2129"/>
        <v>0</v>
      </c>
      <c r="NZ267">
        <f t="shared" si="2130"/>
        <v>3.0000000000000001E-3</v>
      </c>
      <c r="OA267">
        <f t="shared" si="2131"/>
        <v>0</v>
      </c>
      <c r="OB267">
        <f t="shared" si="2132"/>
        <v>0</v>
      </c>
      <c r="OC267">
        <f t="shared" si="2133"/>
        <v>0</v>
      </c>
      <c r="OD267">
        <f t="shared" si="2134"/>
        <v>0</v>
      </c>
      <c r="OE267">
        <f t="shared" si="2135"/>
        <v>0</v>
      </c>
      <c r="OF267">
        <f t="shared" si="2136"/>
        <v>0</v>
      </c>
      <c r="OG267">
        <f t="shared" si="2137"/>
        <v>0</v>
      </c>
      <c r="OH267">
        <f t="shared" si="2138"/>
        <v>0</v>
      </c>
      <c r="OI267">
        <f t="shared" si="2139"/>
        <v>0</v>
      </c>
      <c r="OJ267">
        <f t="shared" si="2140"/>
        <v>0</v>
      </c>
      <c r="OK267">
        <f t="shared" si="2141"/>
        <v>0</v>
      </c>
      <c r="OL267">
        <f t="shared" si="2142"/>
        <v>0</v>
      </c>
      <c r="OM267">
        <f t="shared" si="2143"/>
        <v>0</v>
      </c>
      <c r="ON267">
        <f t="shared" si="2144"/>
        <v>0</v>
      </c>
      <c r="OO267">
        <f t="shared" si="2145"/>
        <v>0</v>
      </c>
      <c r="OP267">
        <f t="shared" si="2146"/>
        <v>0</v>
      </c>
      <c r="OQ267">
        <f t="shared" si="2147"/>
        <v>0</v>
      </c>
      <c r="OR267">
        <f t="shared" si="2148"/>
        <v>0</v>
      </c>
      <c r="OS267">
        <f t="shared" si="2149"/>
        <v>0</v>
      </c>
      <c r="OT267">
        <f t="shared" si="2150"/>
        <v>0</v>
      </c>
      <c r="OU267">
        <f t="shared" si="2151"/>
        <v>0</v>
      </c>
      <c r="OV267">
        <f t="shared" si="2152"/>
        <v>0</v>
      </c>
      <c r="OW267">
        <f t="shared" si="2153"/>
        <v>0</v>
      </c>
      <c r="OX267">
        <f t="shared" si="2154"/>
        <v>0</v>
      </c>
      <c r="OY267">
        <f t="shared" si="2155"/>
        <v>0</v>
      </c>
      <c r="OZ267">
        <f t="shared" si="2156"/>
        <v>0</v>
      </c>
      <c r="PA267">
        <f t="shared" si="2157"/>
        <v>0</v>
      </c>
      <c r="PB267">
        <f t="shared" si="2158"/>
        <v>0</v>
      </c>
      <c r="PC267">
        <f t="shared" si="2159"/>
        <v>0</v>
      </c>
      <c r="PD267">
        <f t="shared" si="2160"/>
        <v>0</v>
      </c>
      <c r="PE267">
        <f t="shared" si="2161"/>
        <v>0</v>
      </c>
      <c r="PF267">
        <f t="shared" si="2162"/>
        <v>0</v>
      </c>
      <c r="PG267">
        <f t="shared" si="2163"/>
        <v>0</v>
      </c>
      <c r="PH267">
        <f t="shared" si="2164"/>
        <v>0</v>
      </c>
      <c r="PI267">
        <f t="shared" si="2165"/>
        <v>0</v>
      </c>
      <c r="PJ267">
        <f t="shared" si="2166"/>
        <v>0</v>
      </c>
      <c r="PK267">
        <f t="shared" si="2167"/>
        <v>0</v>
      </c>
      <c r="PL267">
        <f t="shared" si="2168"/>
        <v>0</v>
      </c>
      <c r="PM267">
        <f t="shared" si="2169"/>
        <v>0</v>
      </c>
      <c r="PN267">
        <f t="shared" si="2170"/>
        <v>0</v>
      </c>
      <c r="PO267">
        <f t="shared" si="2171"/>
        <v>0</v>
      </c>
      <c r="PP267">
        <f t="shared" si="2172"/>
        <v>0</v>
      </c>
      <c r="PQ267">
        <f t="shared" si="2173"/>
        <v>0</v>
      </c>
      <c r="PR267">
        <f t="shared" si="2174"/>
        <v>0</v>
      </c>
      <c r="PS267">
        <f t="shared" si="2175"/>
        <v>0</v>
      </c>
      <c r="PT267">
        <f t="shared" si="2176"/>
        <v>0</v>
      </c>
      <c r="PU267">
        <f t="shared" si="2177"/>
        <v>0</v>
      </c>
      <c r="PV267">
        <f t="shared" si="2178"/>
        <v>0</v>
      </c>
      <c r="PW267">
        <f t="shared" si="2179"/>
        <v>0</v>
      </c>
      <c r="PX267">
        <f t="shared" si="2180"/>
        <v>0</v>
      </c>
      <c r="PY267">
        <f t="shared" si="2181"/>
        <v>0</v>
      </c>
      <c r="PZ267">
        <f t="shared" si="2182"/>
        <v>0</v>
      </c>
      <c r="QA267">
        <f t="shared" si="2183"/>
        <v>0</v>
      </c>
      <c r="QB267">
        <f t="shared" si="2184"/>
        <v>0</v>
      </c>
      <c r="QC267">
        <f t="shared" si="2185"/>
        <v>0</v>
      </c>
      <c r="QD267">
        <f t="shared" si="2186"/>
        <v>0</v>
      </c>
      <c r="QE267">
        <f t="shared" si="2187"/>
        <v>0</v>
      </c>
      <c r="QF267">
        <f t="shared" si="2188"/>
        <v>0</v>
      </c>
      <c r="QG267">
        <f t="shared" si="2189"/>
        <v>0</v>
      </c>
      <c r="QH267">
        <f t="shared" si="2190"/>
        <v>0</v>
      </c>
      <c r="QI267">
        <f t="shared" si="2191"/>
        <v>0</v>
      </c>
      <c r="QJ267">
        <f t="shared" si="2192"/>
        <v>0</v>
      </c>
      <c r="QK267">
        <f t="shared" si="2193"/>
        <v>0</v>
      </c>
      <c r="QL267">
        <f t="shared" si="2194"/>
        <v>0</v>
      </c>
      <c r="QM267">
        <f t="shared" si="2195"/>
        <v>0</v>
      </c>
      <c r="QN267">
        <f t="shared" si="2196"/>
        <v>97.5</v>
      </c>
      <c r="QO267">
        <f t="shared" si="2197"/>
        <v>0</v>
      </c>
      <c r="QP267">
        <f t="shared" si="2198"/>
        <v>97.5</v>
      </c>
      <c r="QQ267">
        <f t="shared" si="2199"/>
        <v>0</v>
      </c>
      <c r="QR267">
        <f t="shared" si="2200"/>
        <v>0</v>
      </c>
      <c r="QS267">
        <f t="shared" si="2201"/>
        <v>0</v>
      </c>
      <c r="QT267">
        <f t="shared" si="2202"/>
        <v>0</v>
      </c>
      <c r="QU267">
        <f t="shared" si="2203"/>
        <v>0</v>
      </c>
      <c r="QV267">
        <f t="shared" si="2204"/>
        <v>0</v>
      </c>
      <c r="QW267">
        <f t="shared" si="2205"/>
        <v>97.5</v>
      </c>
      <c r="QX267">
        <f t="shared" si="2206"/>
        <v>0</v>
      </c>
      <c r="QY267">
        <f t="shared" si="2207"/>
        <v>0</v>
      </c>
      <c r="QZ267">
        <f t="shared" si="2208"/>
        <v>0</v>
      </c>
      <c r="RA267">
        <f t="shared" si="2209"/>
        <v>0</v>
      </c>
      <c r="RB267">
        <f t="shared" si="2210"/>
        <v>0</v>
      </c>
      <c r="RC267">
        <f t="shared" si="2211"/>
        <v>845</v>
      </c>
      <c r="RD267">
        <f t="shared" si="2212"/>
        <v>0</v>
      </c>
      <c r="RE267">
        <f t="shared" si="2213"/>
        <v>0</v>
      </c>
      <c r="RF267">
        <f t="shared" si="2214"/>
        <v>0</v>
      </c>
      <c r="RG267">
        <f t="shared" si="2215"/>
        <v>0</v>
      </c>
      <c r="RH267">
        <f t="shared" si="2216"/>
        <v>0</v>
      </c>
      <c r="RI267">
        <f t="shared" si="2217"/>
        <v>0</v>
      </c>
      <c r="RJ267">
        <f t="shared" si="2218"/>
        <v>0</v>
      </c>
      <c r="RK267">
        <f t="shared" si="2219"/>
        <v>0</v>
      </c>
      <c r="RL267">
        <f t="shared" si="2220"/>
        <v>1625</v>
      </c>
      <c r="RM267">
        <f t="shared" si="2221"/>
        <v>0</v>
      </c>
      <c r="RN267">
        <f t="shared" si="2222"/>
        <v>0</v>
      </c>
      <c r="RO267">
        <f t="shared" si="2223"/>
        <v>0</v>
      </c>
      <c r="RP267">
        <f t="shared" si="2224"/>
        <v>0</v>
      </c>
      <c r="RQ267">
        <f t="shared" si="2225"/>
        <v>0</v>
      </c>
      <c r="RR267">
        <f t="shared" si="2226"/>
        <v>97.5</v>
      </c>
      <c r="RS267">
        <f t="shared" si="2227"/>
        <v>0</v>
      </c>
      <c r="RT267">
        <f t="shared" si="2228"/>
        <v>0</v>
      </c>
      <c r="RU267">
        <f t="shared" si="2229"/>
        <v>0</v>
      </c>
      <c r="RV267">
        <f t="shared" si="2230"/>
        <v>0</v>
      </c>
      <c r="RW267">
        <f t="shared" si="2231"/>
        <v>0</v>
      </c>
      <c r="RX267">
        <f t="shared" si="2232"/>
        <v>97.5</v>
      </c>
      <c r="RY267">
        <f t="shared" si="2233"/>
        <v>0</v>
      </c>
      <c r="RZ267">
        <f t="shared" si="2234"/>
        <v>0</v>
      </c>
      <c r="SA267">
        <f t="shared" si="2235"/>
        <v>0</v>
      </c>
      <c r="SB267">
        <f t="shared" si="2236"/>
        <v>0</v>
      </c>
      <c r="SC267">
        <f t="shared" si="2237"/>
        <v>0</v>
      </c>
      <c r="SD267">
        <f t="shared" si="2238"/>
        <v>0</v>
      </c>
      <c r="SE267">
        <f t="shared" si="2239"/>
        <v>0</v>
      </c>
      <c r="SF267">
        <f t="shared" si="2240"/>
        <v>0</v>
      </c>
      <c r="SG267">
        <f t="shared" si="2241"/>
        <v>0</v>
      </c>
      <c r="SH267">
        <f t="shared" si="2242"/>
        <v>0</v>
      </c>
      <c r="SI267">
        <f t="shared" si="2243"/>
        <v>0</v>
      </c>
      <c r="SJ267">
        <f t="shared" si="2244"/>
        <v>97.5</v>
      </c>
      <c r="SK267">
        <f t="shared" si="2245"/>
        <v>0</v>
      </c>
      <c r="SL267">
        <f t="shared" si="2246"/>
        <v>97.5</v>
      </c>
      <c r="SM267">
        <f t="shared" si="2247"/>
        <v>0</v>
      </c>
      <c r="SN267">
        <f t="shared" si="2248"/>
        <v>0</v>
      </c>
      <c r="SO267">
        <f t="shared" si="2249"/>
        <v>0</v>
      </c>
      <c r="SP267">
        <f t="shared" si="2250"/>
        <v>97.5</v>
      </c>
      <c r="SQ267">
        <f t="shared" si="2251"/>
        <v>0</v>
      </c>
      <c r="SR267">
        <f t="shared" si="2252"/>
        <v>0</v>
      </c>
      <c r="SS267">
        <f t="shared" si="2253"/>
        <v>0</v>
      </c>
      <c r="ST267">
        <f t="shared" si="2254"/>
        <v>0</v>
      </c>
      <c r="SU267">
        <f t="shared" si="2255"/>
        <v>0.1</v>
      </c>
      <c r="SV267">
        <f t="shared" si="2256"/>
        <v>0</v>
      </c>
      <c r="SW267">
        <f t="shared" si="2257"/>
        <v>0</v>
      </c>
      <c r="SX267">
        <f t="shared" si="2258"/>
        <v>0</v>
      </c>
      <c r="SY267">
        <f t="shared" si="2259"/>
        <v>0.1</v>
      </c>
      <c r="SZ267">
        <f t="shared" si="2260"/>
        <v>0</v>
      </c>
      <c r="TA267">
        <f t="shared" si="2261"/>
        <v>0</v>
      </c>
      <c r="TB267">
        <f t="shared" si="2262"/>
        <v>0</v>
      </c>
      <c r="TC267">
        <f t="shared" si="2263"/>
        <v>0</v>
      </c>
      <c r="TD267">
        <f t="shared" si="2264"/>
        <v>0.1</v>
      </c>
      <c r="TE267">
        <f t="shared" si="2265"/>
        <v>0</v>
      </c>
      <c r="TF267">
        <f t="shared" si="2266"/>
        <v>0</v>
      </c>
      <c r="TG267">
        <f t="shared" si="2267"/>
        <v>0</v>
      </c>
      <c r="TH267">
        <f t="shared" si="2268"/>
        <v>0.1</v>
      </c>
      <c r="TI267">
        <f t="shared" si="2269"/>
        <v>0.1</v>
      </c>
      <c r="TJ267">
        <f t="shared" si="2270"/>
        <v>0</v>
      </c>
      <c r="TK267">
        <f t="shared" si="2271"/>
        <v>0</v>
      </c>
      <c r="TL267">
        <f t="shared" si="2272"/>
        <v>0</v>
      </c>
      <c r="TM267">
        <f t="shared" si="2273"/>
        <v>0</v>
      </c>
      <c r="TN267">
        <f t="shared" si="2274"/>
        <v>1</v>
      </c>
      <c r="TO267">
        <f t="shared" si="2275"/>
        <v>5</v>
      </c>
      <c r="TP267">
        <f t="shared" si="2276"/>
        <v>0</v>
      </c>
      <c r="TQ267">
        <f t="shared" si="2277"/>
        <v>3</v>
      </c>
      <c r="TR267">
        <f t="shared" si="2278"/>
        <v>4</v>
      </c>
      <c r="TS267">
        <f t="shared" si="2279"/>
        <v>0</v>
      </c>
      <c r="TT267">
        <f t="shared" si="2280"/>
        <v>0</v>
      </c>
      <c r="TU267">
        <f t="shared" si="2281"/>
        <v>2</v>
      </c>
      <c r="TV267">
        <f t="shared" si="2282"/>
        <v>0</v>
      </c>
      <c r="TW267">
        <f t="shared" si="2283"/>
        <v>0.1</v>
      </c>
      <c r="TX267">
        <f t="shared" si="2284"/>
        <v>0.5</v>
      </c>
      <c r="TY267">
        <f t="shared" si="2285"/>
        <v>0</v>
      </c>
      <c r="TZ267">
        <f t="shared" si="2286"/>
        <v>0.30000000000000004</v>
      </c>
      <c r="UA267">
        <f t="shared" si="2287"/>
        <v>0.4</v>
      </c>
      <c r="UB267">
        <f t="shared" si="2288"/>
        <v>0</v>
      </c>
      <c r="UC267">
        <f t="shared" si="2289"/>
        <v>0</v>
      </c>
      <c r="UD267">
        <f t="shared" si="2290"/>
        <v>0.2</v>
      </c>
      <c r="UE267">
        <f t="shared" si="2291"/>
        <v>5</v>
      </c>
      <c r="UF267">
        <f t="shared" si="2292"/>
        <v>4</v>
      </c>
      <c r="UG267">
        <f t="shared" si="2293"/>
        <v>0</v>
      </c>
      <c r="UH267">
        <f t="shared" si="2294"/>
        <v>0</v>
      </c>
      <c r="UI267">
        <f t="shared" si="2295"/>
        <v>0</v>
      </c>
      <c r="UJ267">
        <f t="shared" si="2296"/>
        <v>0</v>
      </c>
      <c r="UK267">
        <f t="shared" si="2297"/>
        <v>0</v>
      </c>
      <c r="UL267">
        <f t="shared" si="2298"/>
        <v>3</v>
      </c>
      <c r="UM267">
        <f t="shared" si="2299"/>
        <v>0</v>
      </c>
      <c r="UN267">
        <f t="shared" si="2300"/>
        <v>0.5</v>
      </c>
      <c r="UO267">
        <f t="shared" si="2301"/>
        <v>0.4</v>
      </c>
      <c r="UP267">
        <f t="shared" si="2302"/>
        <v>0</v>
      </c>
      <c r="UQ267">
        <f t="shared" si="2303"/>
        <v>0</v>
      </c>
      <c r="UR267">
        <f t="shared" si="2304"/>
        <v>0</v>
      </c>
      <c r="US267">
        <f t="shared" si="2305"/>
        <v>0</v>
      </c>
      <c r="UT267">
        <f t="shared" si="2306"/>
        <v>0</v>
      </c>
      <c r="UU267">
        <f t="shared" si="2307"/>
        <v>0.30000000000000004</v>
      </c>
      <c r="UV267">
        <f t="shared" si="2308"/>
        <v>0</v>
      </c>
      <c r="UW267">
        <f t="shared" si="2309"/>
        <v>5</v>
      </c>
      <c r="UX267">
        <f t="shared" si="2310"/>
        <v>4</v>
      </c>
      <c r="UY267">
        <f t="shared" si="2311"/>
        <v>0</v>
      </c>
      <c r="UZ267">
        <f t="shared" si="2312"/>
        <v>0</v>
      </c>
      <c r="VA267">
        <f t="shared" si="2313"/>
        <v>0</v>
      </c>
      <c r="VB267">
        <f t="shared" si="2314"/>
        <v>0</v>
      </c>
      <c r="VC267">
        <f t="shared" si="2315"/>
        <v>0</v>
      </c>
      <c r="VD267">
        <f t="shared" si="2316"/>
        <v>3</v>
      </c>
      <c r="VE267">
        <f t="shared" si="2317"/>
        <v>0</v>
      </c>
      <c r="VF267">
        <f t="shared" si="2318"/>
        <v>0.5</v>
      </c>
      <c r="VG267">
        <f t="shared" si="2319"/>
        <v>0.4</v>
      </c>
      <c r="VH267">
        <f t="shared" si="2320"/>
        <v>0</v>
      </c>
      <c r="VI267">
        <f t="shared" si="2321"/>
        <v>0</v>
      </c>
      <c r="VJ267">
        <f t="shared" si="2322"/>
        <v>0</v>
      </c>
      <c r="VK267">
        <f t="shared" si="2323"/>
        <v>0</v>
      </c>
      <c r="VL267">
        <f t="shared" si="2324"/>
        <v>0</v>
      </c>
      <c r="VM267">
        <f t="shared" si="2325"/>
        <v>0.30000000000000004</v>
      </c>
      <c r="VN267">
        <f t="shared" si="2326"/>
        <v>0</v>
      </c>
      <c r="VO267">
        <f t="shared" si="2337"/>
        <v>0</v>
      </c>
      <c r="VP267">
        <f t="shared" si="2338"/>
        <v>0</v>
      </c>
      <c r="VQ267">
        <f t="shared" si="2339"/>
        <v>0</v>
      </c>
      <c r="VR267">
        <f t="shared" si="2340"/>
        <v>0</v>
      </c>
      <c r="VS267">
        <f t="shared" si="2341"/>
        <v>0</v>
      </c>
      <c r="VT267">
        <f t="shared" si="2342"/>
        <v>0</v>
      </c>
      <c r="VU267">
        <f t="shared" si="2343"/>
        <v>0</v>
      </c>
      <c r="VV267">
        <f t="shared" si="2344"/>
        <v>0</v>
      </c>
      <c r="VW267">
        <f t="shared" si="2345"/>
        <v>0</v>
      </c>
      <c r="VX267">
        <f t="shared" si="2346"/>
        <v>0</v>
      </c>
      <c r="VY267">
        <f t="shared" si="2347"/>
        <v>0</v>
      </c>
      <c r="VZ267">
        <f t="shared" si="2348"/>
        <v>0</v>
      </c>
      <c r="WA267">
        <f t="shared" si="2349"/>
        <v>0</v>
      </c>
      <c r="WB267">
        <f t="shared" si="2350"/>
        <v>0</v>
      </c>
      <c r="WC267">
        <f t="shared" si="2351"/>
        <v>0</v>
      </c>
      <c r="WD267">
        <f t="shared" si="2352"/>
        <v>0</v>
      </c>
      <c r="WE267">
        <f t="shared" si="2353"/>
        <v>0</v>
      </c>
      <c r="WF267">
        <f t="shared" si="2354"/>
        <v>0</v>
      </c>
      <c r="WG267">
        <f t="shared" si="2355"/>
        <v>0</v>
      </c>
      <c r="WH267">
        <f t="shared" si="2356"/>
        <v>0</v>
      </c>
      <c r="WI267">
        <f t="shared" si="2357"/>
        <v>0</v>
      </c>
      <c r="WJ267">
        <f t="shared" si="2358"/>
        <v>0</v>
      </c>
      <c r="WK267">
        <f t="shared" si="2359"/>
        <v>0</v>
      </c>
      <c r="WL267">
        <f t="shared" si="2360"/>
        <v>0</v>
      </c>
      <c r="WM267">
        <f t="shared" si="2361"/>
        <v>0</v>
      </c>
      <c r="WN267">
        <f t="shared" si="2362"/>
        <v>0</v>
      </c>
      <c r="WO267">
        <f t="shared" si="2363"/>
        <v>0</v>
      </c>
      <c r="WP267">
        <f t="shared" si="2364"/>
        <v>1</v>
      </c>
      <c r="WQ267">
        <f t="shared" si="2365"/>
        <v>0</v>
      </c>
      <c r="WR267">
        <f t="shared" si="2366"/>
        <v>0</v>
      </c>
      <c r="WS267">
        <f t="shared" si="2367"/>
        <v>0</v>
      </c>
      <c r="WT267">
        <f t="shared" si="2368"/>
        <v>0</v>
      </c>
      <c r="WU267">
        <f t="shared" si="2369"/>
        <v>0</v>
      </c>
      <c r="WV267">
        <f t="shared" si="2370"/>
        <v>0</v>
      </c>
      <c r="WW267">
        <f t="shared" si="2371"/>
        <v>0</v>
      </c>
      <c r="WX267">
        <f t="shared" si="2372"/>
        <v>0</v>
      </c>
      <c r="WY267">
        <f t="shared" si="2373"/>
        <v>0</v>
      </c>
      <c r="WZ267">
        <f t="shared" si="2374"/>
        <v>0</v>
      </c>
      <c r="XA267">
        <f t="shared" si="2375"/>
        <v>0</v>
      </c>
      <c r="XB267">
        <f t="shared" si="2376"/>
        <v>0</v>
      </c>
      <c r="XC267">
        <f t="shared" si="2377"/>
        <v>0</v>
      </c>
      <c r="XD267">
        <f t="shared" si="2378"/>
        <v>0</v>
      </c>
      <c r="XE267">
        <f t="shared" si="2379"/>
        <v>0</v>
      </c>
      <c r="XF267">
        <f t="shared" si="2380"/>
        <v>0</v>
      </c>
      <c r="XG267">
        <f t="shared" si="2381"/>
        <v>0</v>
      </c>
      <c r="XH267">
        <f t="shared" si="2382"/>
        <v>0</v>
      </c>
      <c r="XI267">
        <f t="shared" si="2383"/>
        <v>0</v>
      </c>
      <c r="XJ267">
        <f t="shared" si="2384"/>
        <v>0</v>
      </c>
      <c r="XK267">
        <f t="shared" si="2385"/>
        <v>0</v>
      </c>
      <c r="XL267">
        <f t="shared" si="2386"/>
        <v>0</v>
      </c>
      <c r="XM267">
        <f t="shared" si="2387"/>
        <v>0</v>
      </c>
      <c r="XN267">
        <f t="shared" si="2388"/>
        <v>0</v>
      </c>
      <c r="XO267">
        <f t="shared" si="2389"/>
        <v>0</v>
      </c>
      <c r="XP267">
        <f t="shared" si="2390"/>
        <v>0</v>
      </c>
      <c r="XQ267">
        <f t="shared" si="2391"/>
        <v>0</v>
      </c>
      <c r="XR267">
        <f t="shared" si="2392"/>
        <v>0</v>
      </c>
      <c r="XS267">
        <f t="shared" si="2393"/>
        <v>0</v>
      </c>
      <c r="XT267">
        <f t="shared" si="2394"/>
        <v>0</v>
      </c>
      <c r="XU267">
        <f t="shared" si="2395"/>
        <v>0</v>
      </c>
      <c r="XV267">
        <f t="shared" si="2396"/>
        <v>0</v>
      </c>
      <c r="XW267">
        <f t="shared" si="2397"/>
        <v>0</v>
      </c>
      <c r="XX267">
        <f t="shared" si="2398"/>
        <v>0</v>
      </c>
      <c r="XY267">
        <f t="shared" si="2399"/>
        <v>0</v>
      </c>
      <c r="XZ267">
        <f t="shared" si="2400"/>
        <v>0</v>
      </c>
      <c r="YA267">
        <f t="shared" si="2401"/>
        <v>0</v>
      </c>
      <c r="YB267">
        <f t="shared" si="2402"/>
        <v>0</v>
      </c>
      <c r="YC267">
        <f t="shared" si="2403"/>
        <v>0</v>
      </c>
      <c r="YD267">
        <f t="shared" si="2404"/>
        <v>0</v>
      </c>
      <c r="YE267">
        <f t="shared" si="2405"/>
        <v>0</v>
      </c>
      <c r="YF267">
        <f t="shared" si="2406"/>
        <v>0</v>
      </c>
      <c r="YG267">
        <f t="shared" si="2407"/>
        <v>0</v>
      </c>
      <c r="YH267">
        <f t="shared" si="2408"/>
        <v>0</v>
      </c>
      <c r="YI267">
        <f t="shared" si="2409"/>
        <v>0</v>
      </c>
      <c r="YJ267">
        <f t="shared" si="2410"/>
        <v>0</v>
      </c>
      <c r="YK267">
        <f t="shared" si="2411"/>
        <v>0</v>
      </c>
      <c r="YL267">
        <f t="shared" si="2412"/>
        <v>0</v>
      </c>
      <c r="YM267">
        <f t="shared" si="2413"/>
        <v>0</v>
      </c>
      <c r="YN267">
        <f t="shared" si="2414"/>
        <v>0</v>
      </c>
      <c r="YO267">
        <f t="shared" si="2415"/>
        <v>0</v>
      </c>
      <c r="YP267">
        <f t="shared" si="2416"/>
        <v>0</v>
      </c>
      <c r="YQ267">
        <f t="shared" si="2417"/>
        <v>0</v>
      </c>
      <c r="YR267">
        <f t="shared" si="2418"/>
        <v>0</v>
      </c>
      <c r="YS267">
        <f t="shared" si="2419"/>
        <v>0</v>
      </c>
      <c r="YT267">
        <f t="shared" si="2420"/>
        <v>0</v>
      </c>
      <c r="YU267">
        <f t="shared" si="2421"/>
        <v>0</v>
      </c>
      <c r="YV267">
        <f t="shared" si="2422"/>
        <v>0</v>
      </c>
      <c r="YW267">
        <f t="shared" si="2423"/>
        <v>0</v>
      </c>
      <c r="YX267" t="str">
        <f t="shared" si="2424"/>
        <v>Local Food</v>
      </c>
      <c r="YY267">
        <f t="shared" si="2425"/>
        <v>0</v>
      </c>
      <c r="YZ267">
        <f t="shared" si="2426"/>
        <v>0</v>
      </c>
      <c r="ZA267">
        <f t="shared" si="2427"/>
        <v>0</v>
      </c>
      <c r="ZB267">
        <f t="shared" si="2428"/>
        <v>0</v>
      </c>
      <c r="ZC267">
        <f t="shared" si="2429"/>
        <v>0</v>
      </c>
      <c r="ZD267">
        <f t="shared" si="2430"/>
        <v>0</v>
      </c>
      <c r="ZE267">
        <f t="shared" si="2431"/>
        <v>0</v>
      </c>
      <c r="ZF267">
        <f t="shared" si="2432"/>
        <v>0</v>
      </c>
      <c r="ZG267">
        <f t="shared" si="2433"/>
        <v>0</v>
      </c>
      <c r="ZH267">
        <f t="shared" si="2434"/>
        <v>0</v>
      </c>
      <c r="ZI267">
        <f t="shared" si="2435"/>
        <v>0</v>
      </c>
      <c r="ZJ267">
        <f t="shared" si="2436"/>
        <v>0</v>
      </c>
      <c r="ZK267">
        <f t="shared" si="2437"/>
        <v>0</v>
      </c>
      <c r="ZL267">
        <f t="shared" si="2438"/>
        <v>0</v>
      </c>
      <c r="ZM267">
        <f t="shared" si="2439"/>
        <v>0</v>
      </c>
      <c r="ZN267">
        <f t="shared" si="2440"/>
        <v>0</v>
      </c>
      <c r="ZO267">
        <f t="shared" si="2441"/>
        <v>0</v>
      </c>
      <c r="ZP267">
        <f t="shared" si="2442"/>
        <v>0</v>
      </c>
      <c r="ZQ267">
        <f t="shared" si="2443"/>
        <v>0</v>
      </c>
      <c r="ZR267">
        <f t="shared" si="2444"/>
        <v>0</v>
      </c>
      <c r="ZS267">
        <f t="shared" si="2445"/>
        <v>0</v>
      </c>
      <c r="ZT267">
        <f t="shared" si="2446"/>
        <v>0</v>
      </c>
      <c r="ZU267">
        <f t="shared" si="2447"/>
        <v>0</v>
      </c>
      <c r="ZV267">
        <f t="shared" si="2448"/>
        <v>0</v>
      </c>
      <c r="ZW267">
        <f t="shared" si="2449"/>
        <v>0</v>
      </c>
      <c r="ZX267">
        <f t="shared" si="2450"/>
        <v>0</v>
      </c>
      <c r="ZY267">
        <f t="shared" si="2451"/>
        <v>0</v>
      </c>
      <c r="ZZ267">
        <f t="shared" si="2452"/>
        <v>0</v>
      </c>
      <c r="AAA267">
        <f t="shared" si="2453"/>
        <v>0</v>
      </c>
      <c r="AAB267">
        <f t="shared" si="2454"/>
        <v>0</v>
      </c>
      <c r="AAC267">
        <f t="shared" si="2455"/>
        <v>0</v>
      </c>
      <c r="AAD267">
        <f t="shared" si="2456"/>
        <v>0</v>
      </c>
      <c r="AAE267" t="str">
        <f t="shared" ca="1" si="2457"/>
        <v>Inc_grant_public</v>
      </c>
      <c r="AAF267" t="str">
        <f t="shared" ca="1" si="2458"/>
        <v>Act_ed</v>
      </c>
      <c r="AAG267" t="str">
        <f t="shared" ca="1" si="2459"/>
        <v>TIss_local</v>
      </c>
      <c r="AAH267" t="str">
        <f t="shared" ca="1" si="2460"/>
        <v>Ben_prod</v>
      </c>
      <c r="AAI267" t="str">
        <f t="shared" ca="1" si="2461"/>
        <v>Infl_NGO</v>
      </c>
      <c r="AAJ267" t="str">
        <f t="shared" ca="1" si="2462"/>
        <v>Comms_NGO</v>
      </c>
      <c r="AAK267">
        <f t="shared" si="2463"/>
        <v>0</v>
      </c>
    </row>
    <row r="268" spans="1:713" x14ac:dyDescent="0.35">
      <c r="B268">
        <v>182</v>
      </c>
      <c r="C268" s="8">
        <v>40589.287731481483</v>
      </c>
      <c r="D268" t="s">
        <v>232</v>
      </c>
      <c r="E268" t="s">
        <v>2594</v>
      </c>
      <c r="F268">
        <v>3</v>
      </c>
      <c r="G268" t="s">
        <v>2409</v>
      </c>
      <c r="H268">
        <v>0</v>
      </c>
      <c r="I268" t="s">
        <v>843</v>
      </c>
      <c r="J268">
        <v>0</v>
      </c>
      <c r="K268">
        <v>0.6</v>
      </c>
      <c r="L268">
        <v>0.6</v>
      </c>
      <c r="M268">
        <v>0</v>
      </c>
      <c r="N268">
        <v>0</v>
      </c>
      <c r="O268">
        <v>0</v>
      </c>
      <c r="P268">
        <v>100</v>
      </c>
      <c r="Q268">
        <v>0</v>
      </c>
      <c r="R268">
        <v>0</v>
      </c>
      <c r="S268">
        <v>0</v>
      </c>
      <c r="T268">
        <v>0</v>
      </c>
      <c r="U268">
        <v>0</v>
      </c>
      <c r="V268">
        <v>0</v>
      </c>
      <c r="W268">
        <v>0</v>
      </c>
      <c r="Y268">
        <v>3.5999999999999999E-3</v>
      </c>
      <c r="Z268" s="10">
        <v>0</v>
      </c>
      <c r="AA268" s="10">
        <v>0.1</v>
      </c>
      <c r="AB268" s="10">
        <v>0.2</v>
      </c>
      <c r="AC268" s="10">
        <v>0</v>
      </c>
      <c r="AD268" s="10">
        <v>0</v>
      </c>
      <c r="AE268" s="10">
        <v>0.2</v>
      </c>
      <c r="AF268" s="10">
        <v>0.5</v>
      </c>
      <c r="AG268" s="10">
        <v>0</v>
      </c>
      <c r="AH268" s="10">
        <v>0</v>
      </c>
      <c r="AS268" t="s">
        <v>311</v>
      </c>
      <c r="AV268" t="s">
        <v>268</v>
      </c>
      <c r="BE268" t="s">
        <v>254</v>
      </c>
      <c r="BJ268" t="s">
        <v>269</v>
      </c>
      <c r="BO268" t="s">
        <v>386</v>
      </c>
      <c r="BQ268" t="s">
        <v>271</v>
      </c>
      <c r="CB268" t="s">
        <v>323</v>
      </c>
      <c r="CC268" t="s">
        <v>274</v>
      </c>
      <c r="CG268" t="s">
        <v>324</v>
      </c>
      <c r="CI268" t="s">
        <v>276</v>
      </c>
      <c r="CJ268" t="s">
        <v>255</v>
      </c>
      <c r="CQ268" t="s">
        <v>779</v>
      </c>
      <c r="CR268">
        <v>0</v>
      </c>
      <c r="CS268">
        <v>0</v>
      </c>
      <c r="CT268">
        <v>0</v>
      </c>
      <c r="CU268" s="10">
        <v>0</v>
      </c>
      <c r="CV268">
        <v>0</v>
      </c>
      <c r="CW268" s="10">
        <v>0</v>
      </c>
      <c r="CX268" s="10">
        <v>0</v>
      </c>
      <c r="CY268" s="10">
        <v>0</v>
      </c>
      <c r="CZ268" s="10">
        <v>0</v>
      </c>
      <c r="DA268" s="10">
        <v>0</v>
      </c>
      <c r="DB268" s="10">
        <v>0</v>
      </c>
      <c r="DC268" s="10">
        <v>0</v>
      </c>
      <c r="DD268" s="10">
        <v>0</v>
      </c>
      <c r="DE268" s="10">
        <v>0</v>
      </c>
      <c r="DF268" s="10">
        <v>0</v>
      </c>
      <c r="DG268" s="10">
        <v>0</v>
      </c>
      <c r="DH268" s="10">
        <v>0</v>
      </c>
      <c r="DI268" s="10">
        <v>0</v>
      </c>
      <c r="DJ268" s="10">
        <v>0</v>
      </c>
      <c r="DK268" s="10">
        <v>0</v>
      </c>
      <c r="DL268" s="10">
        <v>0</v>
      </c>
      <c r="DM268" s="10">
        <v>0</v>
      </c>
      <c r="DN268" s="10">
        <v>0</v>
      </c>
      <c r="DO268" s="10">
        <v>0</v>
      </c>
      <c r="DP268" s="10">
        <v>0</v>
      </c>
      <c r="DQ268" s="10">
        <v>0.1</v>
      </c>
      <c r="DR268" s="10">
        <v>0</v>
      </c>
      <c r="DS268" s="10">
        <v>0.6</v>
      </c>
      <c r="DT268" s="10">
        <v>0</v>
      </c>
      <c r="DU268" s="10">
        <v>0</v>
      </c>
      <c r="DV268" s="10">
        <v>0</v>
      </c>
      <c r="DW268" s="10">
        <v>0</v>
      </c>
      <c r="DX268" s="10">
        <v>0</v>
      </c>
      <c r="DY268" s="10">
        <v>0</v>
      </c>
      <c r="DZ268" s="10">
        <v>0</v>
      </c>
      <c r="EA268" s="10">
        <v>0</v>
      </c>
      <c r="EB268" s="10">
        <v>0</v>
      </c>
      <c r="EC268" s="10">
        <v>0</v>
      </c>
      <c r="ED268" s="10">
        <v>0</v>
      </c>
      <c r="EE268" s="10">
        <v>0</v>
      </c>
      <c r="EF268" s="10">
        <v>0</v>
      </c>
      <c r="EG268" s="10">
        <v>0</v>
      </c>
      <c r="EH268" s="10">
        <v>0</v>
      </c>
      <c r="EI268" s="10">
        <v>0</v>
      </c>
      <c r="EJ268" s="10">
        <v>0.1</v>
      </c>
      <c r="EK268" s="10">
        <v>0</v>
      </c>
      <c r="EL268" s="10">
        <v>0</v>
      </c>
      <c r="EM268" s="10">
        <v>0</v>
      </c>
      <c r="EN268" s="10">
        <v>0</v>
      </c>
      <c r="EO268" s="10">
        <v>0</v>
      </c>
      <c r="EP268" s="10">
        <v>0</v>
      </c>
      <c r="EQ268" s="10">
        <v>0</v>
      </c>
      <c r="ER268" s="10">
        <v>0.1</v>
      </c>
      <c r="ES268" s="10">
        <v>0</v>
      </c>
      <c r="ET268" s="10">
        <v>0</v>
      </c>
      <c r="EU268" s="10">
        <v>0</v>
      </c>
      <c r="EV268" s="10">
        <v>0</v>
      </c>
      <c r="EW268" s="10">
        <v>0.1</v>
      </c>
      <c r="EX268" s="10">
        <v>0</v>
      </c>
      <c r="EY268" s="10">
        <v>0</v>
      </c>
      <c r="EZ268" t="s">
        <v>844</v>
      </c>
      <c r="FA268" t="s">
        <v>845</v>
      </c>
      <c r="FB268" t="s">
        <v>226</v>
      </c>
      <c r="FC268" t="s">
        <v>259</v>
      </c>
      <c r="FD268" t="s">
        <v>228</v>
      </c>
      <c r="FE268" t="s">
        <v>227</v>
      </c>
      <c r="FF268" t="s">
        <v>226</v>
      </c>
      <c r="FG268">
        <v>2</v>
      </c>
      <c r="FH268">
        <v>4</v>
      </c>
      <c r="FI268">
        <v>0</v>
      </c>
      <c r="FJ268">
        <v>0</v>
      </c>
      <c r="FK268">
        <v>1</v>
      </c>
      <c r="FL268">
        <v>3</v>
      </c>
      <c r="FM268">
        <v>0</v>
      </c>
      <c r="FN268">
        <v>0</v>
      </c>
      <c r="FO268">
        <v>5</v>
      </c>
      <c r="FP268">
        <v>1</v>
      </c>
      <c r="FQ268">
        <v>3</v>
      </c>
      <c r="FR268">
        <v>0</v>
      </c>
      <c r="FS268">
        <v>0</v>
      </c>
      <c r="FT268">
        <v>0</v>
      </c>
      <c r="FU268">
        <v>2</v>
      </c>
      <c r="FV268">
        <v>0</v>
      </c>
      <c r="FW268">
        <v>0</v>
      </c>
      <c r="FX268">
        <v>0</v>
      </c>
      <c r="FY268">
        <v>1</v>
      </c>
      <c r="FZ268">
        <v>3</v>
      </c>
      <c r="GA268">
        <v>0</v>
      </c>
      <c r="GB268">
        <v>0</v>
      </c>
      <c r="GC268">
        <v>0</v>
      </c>
      <c r="GD268">
        <v>2</v>
      </c>
      <c r="GE268">
        <v>0</v>
      </c>
      <c r="GF268">
        <v>0</v>
      </c>
      <c r="GG268">
        <v>0</v>
      </c>
      <c r="GH268" t="s">
        <v>2862</v>
      </c>
      <c r="GI268" t="s">
        <v>846</v>
      </c>
      <c r="GJ268" t="s">
        <v>847</v>
      </c>
      <c r="GR268" t="s">
        <v>289</v>
      </c>
      <c r="HH268" t="s">
        <v>374</v>
      </c>
      <c r="HQ268" t="str">
        <f t="shared" si="1967"/>
        <v/>
      </c>
      <c r="HR268" t="str">
        <f t="shared" si="2335"/>
        <v/>
      </c>
      <c r="HS268">
        <f t="shared" si="2336"/>
        <v>0.6</v>
      </c>
      <c r="HT268" t="str">
        <f t="shared" si="1968"/>
        <v/>
      </c>
      <c r="HU268" t="str">
        <f t="shared" si="1969"/>
        <v/>
      </c>
      <c r="HV268" t="str">
        <f t="shared" si="1970"/>
        <v/>
      </c>
      <c r="HW268" t="str">
        <f t="shared" si="1971"/>
        <v/>
      </c>
      <c r="HX268" t="str">
        <f t="shared" si="1972"/>
        <v/>
      </c>
      <c r="HY268" t="str">
        <f t="shared" si="1973"/>
        <v/>
      </c>
      <c r="HZ268" t="str">
        <f t="shared" si="1974"/>
        <v/>
      </c>
      <c r="IA268" t="str">
        <f t="shared" si="1975"/>
        <v/>
      </c>
      <c r="IB268" t="str">
        <f t="shared" si="1976"/>
        <v/>
      </c>
      <c r="IC268" t="str">
        <f t="shared" si="1977"/>
        <v/>
      </c>
      <c r="ID268" t="str">
        <f t="shared" si="1978"/>
        <v/>
      </c>
      <c r="IE268" t="str">
        <f t="shared" si="1979"/>
        <v/>
      </c>
      <c r="IF268" t="str">
        <f t="shared" si="1980"/>
        <v/>
      </c>
      <c r="IG268" t="str">
        <f t="shared" si="1981"/>
        <v/>
      </c>
      <c r="IH268" t="str">
        <f t="shared" si="1982"/>
        <v/>
      </c>
      <c r="II268" t="str">
        <f t="shared" si="1983"/>
        <v/>
      </c>
      <c r="IJ268" t="str">
        <f t="shared" si="1984"/>
        <v/>
      </c>
      <c r="IK268" t="str">
        <f t="shared" si="1985"/>
        <v/>
      </c>
      <c r="IL268" t="str">
        <f t="shared" si="1986"/>
        <v/>
      </c>
      <c r="IM268" t="str">
        <f t="shared" si="1987"/>
        <v/>
      </c>
      <c r="IN268" t="str">
        <f t="shared" si="1988"/>
        <v/>
      </c>
      <c r="IO268" t="str">
        <f t="shared" si="1989"/>
        <v/>
      </c>
      <c r="IP268" t="str">
        <f t="shared" si="1990"/>
        <v/>
      </c>
      <c r="IQ268" t="str">
        <f t="shared" si="1991"/>
        <v/>
      </c>
      <c r="IR268" t="str">
        <f t="shared" si="1992"/>
        <v/>
      </c>
      <c r="IS268" t="str">
        <f t="shared" si="1993"/>
        <v/>
      </c>
      <c r="IT268" t="str">
        <f t="shared" si="1994"/>
        <v/>
      </c>
      <c r="IU268" t="str">
        <f t="shared" si="1995"/>
        <v/>
      </c>
      <c r="IV268" t="str">
        <f t="shared" si="1996"/>
        <v/>
      </c>
      <c r="IW268" t="str">
        <f t="shared" si="1997"/>
        <v/>
      </c>
      <c r="IX268" t="str">
        <f t="shared" si="1998"/>
        <v/>
      </c>
      <c r="IY268" t="str">
        <f t="shared" si="1999"/>
        <v/>
      </c>
      <c r="IZ268" t="str">
        <f t="shared" si="2000"/>
        <v/>
      </c>
      <c r="JA268" t="str">
        <f t="shared" si="2001"/>
        <v/>
      </c>
      <c r="JB268" t="str">
        <f t="shared" si="2002"/>
        <v/>
      </c>
      <c r="JC268" t="str">
        <f t="shared" si="2003"/>
        <v/>
      </c>
      <c r="JD268" t="str">
        <f t="shared" si="2004"/>
        <v/>
      </c>
      <c r="JE268" t="str">
        <f t="shared" si="2005"/>
        <v/>
      </c>
      <c r="JF268" t="str">
        <f t="shared" si="2006"/>
        <v/>
      </c>
      <c r="JG268" t="str">
        <f t="shared" si="2007"/>
        <v/>
      </c>
      <c r="JH268" t="str">
        <f t="shared" si="2008"/>
        <v/>
      </c>
      <c r="JI268" t="str">
        <f t="shared" si="2009"/>
        <v/>
      </c>
      <c r="JJ268" t="str">
        <f t="shared" si="2010"/>
        <v/>
      </c>
      <c r="JK268" t="str">
        <f t="shared" si="2011"/>
        <v/>
      </c>
      <c r="JL268" t="str">
        <f t="shared" si="2012"/>
        <v/>
      </c>
      <c r="JM268" t="str">
        <f t="shared" si="2013"/>
        <v/>
      </c>
      <c r="JN268" t="str">
        <f t="shared" si="2014"/>
        <v/>
      </c>
      <c r="JO268" t="str">
        <f t="shared" si="2015"/>
        <v/>
      </c>
      <c r="JP268" t="str">
        <f t="shared" si="2016"/>
        <v/>
      </c>
      <c r="JQ268" t="str">
        <f t="shared" si="2017"/>
        <v/>
      </c>
      <c r="JR268" t="str">
        <f t="shared" si="2018"/>
        <v/>
      </c>
      <c r="JS268" t="str">
        <f t="shared" si="2019"/>
        <v/>
      </c>
      <c r="JT268" t="str">
        <f t="shared" si="2020"/>
        <v/>
      </c>
      <c r="JU268" t="str">
        <f t="shared" si="2021"/>
        <v/>
      </c>
      <c r="JV268" t="str">
        <f t="shared" si="2022"/>
        <v/>
      </c>
      <c r="JW268" t="str">
        <f t="shared" si="2023"/>
        <v/>
      </c>
      <c r="JX268" t="str">
        <f t="shared" si="2024"/>
        <v/>
      </c>
      <c r="JY268" t="str">
        <f t="shared" si="2025"/>
        <v/>
      </c>
      <c r="JZ268" t="str">
        <f t="shared" si="2026"/>
        <v/>
      </c>
      <c r="KA268" t="str">
        <f t="shared" si="2027"/>
        <v/>
      </c>
      <c r="KB268" t="str">
        <f t="shared" si="2028"/>
        <v/>
      </c>
      <c r="KC268" t="str">
        <f t="shared" si="2029"/>
        <v/>
      </c>
      <c r="KD268" t="str">
        <f t="shared" si="2030"/>
        <v/>
      </c>
      <c r="KE268" t="str">
        <f t="shared" si="2031"/>
        <v/>
      </c>
      <c r="KF268" t="str">
        <f t="shared" si="2032"/>
        <v/>
      </c>
      <c r="KG268" t="str">
        <f t="shared" si="2033"/>
        <v/>
      </c>
      <c r="KH268" t="str">
        <f t="shared" si="2034"/>
        <v/>
      </c>
      <c r="KI268" t="str">
        <f t="shared" si="2035"/>
        <v/>
      </c>
      <c r="KJ268" t="str">
        <f t="shared" si="2036"/>
        <v/>
      </c>
      <c r="KK268" t="str">
        <f t="shared" si="2037"/>
        <v/>
      </c>
      <c r="KL268" t="str">
        <f t="shared" si="2038"/>
        <v/>
      </c>
      <c r="KM268" t="str">
        <f t="shared" si="2039"/>
        <v/>
      </c>
      <c r="KN268" t="str">
        <f t="shared" si="2040"/>
        <v/>
      </c>
      <c r="KO268" t="str">
        <f t="shared" si="2041"/>
        <v/>
      </c>
      <c r="KP268" t="str">
        <f t="shared" si="2042"/>
        <v/>
      </c>
      <c r="KQ268" t="str">
        <f t="shared" si="2043"/>
        <v/>
      </c>
      <c r="KR268" t="str">
        <f t="shared" si="2044"/>
        <v/>
      </c>
      <c r="KS268" t="str">
        <f t="shared" si="2045"/>
        <v/>
      </c>
      <c r="KT268" t="str">
        <f t="shared" si="2046"/>
        <v/>
      </c>
      <c r="KU268" t="str">
        <f t="shared" si="2047"/>
        <v/>
      </c>
      <c r="KV268" t="str">
        <f t="shared" si="2048"/>
        <v/>
      </c>
      <c r="KW268" t="str">
        <f t="shared" si="2049"/>
        <v/>
      </c>
      <c r="KX268" t="str">
        <f t="shared" si="2050"/>
        <v/>
      </c>
      <c r="KY268" t="str">
        <f t="shared" si="2051"/>
        <v/>
      </c>
      <c r="KZ268" t="str">
        <f t="shared" si="2052"/>
        <v/>
      </c>
      <c r="LA268" t="str">
        <f t="shared" si="2053"/>
        <v/>
      </c>
      <c r="LB268" t="str">
        <f t="shared" si="2054"/>
        <v/>
      </c>
      <c r="LC268" t="str">
        <f t="shared" si="2055"/>
        <v/>
      </c>
      <c r="LD268" t="str">
        <f t="shared" si="2056"/>
        <v/>
      </c>
      <c r="LE268" t="str">
        <f t="shared" si="2057"/>
        <v/>
      </c>
      <c r="LF268" t="str">
        <f t="shared" si="2058"/>
        <v/>
      </c>
      <c r="LG268" t="str">
        <f t="shared" si="2059"/>
        <v/>
      </c>
      <c r="LH268" t="str">
        <f t="shared" si="2060"/>
        <v/>
      </c>
      <c r="LI268" t="str">
        <f t="shared" si="2061"/>
        <v/>
      </c>
      <c r="LJ268" t="str">
        <f t="shared" si="2062"/>
        <v/>
      </c>
      <c r="LK268" t="str">
        <f t="shared" si="2063"/>
        <v/>
      </c>
      <c r="LL268" t="str">
        <f t="shared" si="2064"/>
        <v/>
      </c>
      <c r="LM268" t="str">
        <f t="shared" si="2065"/>
        <v/>
      </c>
      <c r="LN268" t="str">
        <f t="shared" si="2066"/>
        <v/>
      </c>
      <c r="LO268" t="str">
        <f t="shared" si="2067"/>
        <v/>
      </c>
      <c r="LP268" t="str">
        <f t="shared" si="2068"/>
        <v/>
      </c>
      <c r="LQ268" t="str">
        <f t="shared" si="2069"/>
        <v/>
      </c>
      <c r="LR268" t="str">
        <f t="shared" si="2070"/>
        <v/>
      </c>
      <c r="LS268" t="str">
        <f t="shared" si="2071"/>
        <v/>
      </c>
      <c r="LT268" t="str">
        <f t="shared" si="2072"/>
        <v/>
      </c>
      <c r="LU268" t="str">
        <f t="shared" si="2073"/>
        <v/>
      </c>
      <c r="LV268" t="str">
        <f t="shared" si="2074"/>
        <v/>
      </c>
      <c r="LW268" t="str">
        <f t="shared" si="2075"/>
        <v/>
      </c>
      <c r="LX268" t="str">
        <f t="shared" si="2076"/>
        <v/>
      </c>
      <c r="LY268" t="str">
        <f t="shared" si="2077"/>
        <v/>
      </c>
      <c r="LZ268" t="str">
        <f t="shared" si="2078"/>
        <v/>
      </c>
      <c r="MA268" t="str">
        <f t="shared" si="2079"/>
        <v/>
      </c>
      <c r="MB268" t="str">
        <f t="shared" si="2080"/>
        <v/>
      </c>
      <c r="MC268" t="str">
        <f t="shared" si="2081"/>
        <v/>
      </c>
      <c r="MD268" t="str">
        <f t="shared" si="2082"/>
        <v/>
      </c>
      <c r="ME268" t="str">
        <f t="shared" si="2083"/>
        <v/>
      </c>
      <c r="MF268" t="str">
        <f t="shared" si="2084"/>
        <v/>
      </c>
      <c r="MG268" t="str">
        <f t="shared" si="2085"/>
        <v/>
      </c>
      <c r="MH268" t="str">
        <f t="shared" si="2086"/>
        <v/>
      </c>
      <c r="MI268" t="str">
        <f t="shared" si="2087"/>
        <v/>
      </c>
      <c r="MJ268" t="str">
        <f t="shared" si="2088"/>
        <v/>
      </c>
      <c r="MK268" t="str">
        <f t="shared" si="2089"/>
        <v/>
      </c>
      <c r="ML268" t="str">
        <f t="shared" si="2090"/>
        <v/>
      </c>
      <c r="MM268" t="str">
        <f t="shared" si="2091"/>
        <v/>
      </c>
      <c r="MN268" t="str">
        <f t="shared" si="2092"/>
        <v/>
      </c>
      <c r="MO268" t="str">
        <f t="shared" si="2093"/>
        <v/>
      </c>
      <c r="MP268" t="str">
        <f t="shared" si="2094"/>
        <v/>
      </c>
      <c r="MQ268" t="str">
        <f t="shared" si="2095"/>
        <v/>
      </c>
      <c r="MR268" t="str">
        <f t="shared" si="2096"/>
        <v/>
      </c>
      <c r="MS268" t="str">
        <f t="shared" si="2097"/>
        <v/>
      </c>
      <c r="MT268" t="str">
        <f t="shared" si="2098"/>
        <v/>
      </c>
      <c r="MU268" t="str">
        <f t="shared" si="2099"/>
        <v/>
      </c>
      <c r="MV268" t="str">
        <f t="shared" si="2100"/>
        <v/>
      </c>
      <c r="MW268" t="str">
        <f t="shared" si="2101"/>
        <v/>
      </c>
      <c r="MX268" t="str">
        <f t="shared" si="2102"/>
        <v/>
      </c>
      <c r="MY268" t="str">
        <f t="shared" si="2103"/>
        <v/>
      </c>
      <c r="MZ268" t="str">
        <f t="shared" si="2104"/>
        <v/>
      </c>
      <c r="NA268" t="str">
        <f t="shared" si="2105"/>
        <v/>
      </c>
      <c r="NB268" t="str">
        <f t="shared" si="2106"/>
        <v/>
      </c>
      <c r="NC268" t="str">
        <f t="shared" si="2107"/>
        <v/>
      </c>
      <c r="ND268" t="str">
        <f t="shared" si="2108"/>
        <v/>
      </c>
      <c r="NE268" t="str">
        <f t="shared" si="2109"/>
        <v/>
      </c>
      <c r="NF268" t="str">
        <f t="shared" si="2110"/>
        <v/>
      </c>
      <c r="NG268" t="str">
        <f t="shared" si="2111"/>
        <v/>
      </c>
      <c r="NH268" t="str">
        <f t="shared" si="2112"/>
        <v/>
      </c>
      <c r="NI268" t="str">
        <f t="shared" si="2113"/>
        <v/>
      </c>
      <c r="NJ268" t="str">
        <f t="shared" si="2114"/>
        <v/>
      </c>
      <c r="NK268" t="str">
        <f t="shared" si="2115"/>
        <v/>
      </c>
      <c r="NL268" t="str">
        <f t="shared" si="2116"/>
        <v/>
      </c>
      <c r="NM268" t="str">
        <f t="shared" si="2117"/>
        <v/>
      </c>
      <c r="NN268" t="str">
        <f t="shared" si="2118"/>
        <v/>
      </c>
      <c r="NO268" t="str">
        <f t="shared" si="2119"/>
        <v/>
      </c>
      <c r="NP268" t="str">
        <f t="shared" si="2120"/>
        <v/>
      </c>
      <c r="NQ268" t="str">
        <f t="shared" si="2121"/>
        <v/>
      </c>
      <c r="NR268" t="str">
        <f t="shared" si="2122"/>
        <v/>
      </c>
      <c r="NS268" t="str">
        <f t="shared" si="2123"/>
        <v/>
      </c>
      <c r="NT268" t="str">
        <f t="shared" si="2124"/>
        <v/>
      </c>
      <c r="NU268" t="str">
        <f t="shared" si="2125"/>
        <v/>
      </c>
      <c r="NV268" t="str">
        <f t="shared" si="2126"/>
        <v/>
      </c>
      <c r="NW268" t="str">
        <f t="shared" si="2127"/>
        <v/>
      </c>
      <c r="NX268" t="str">
        <f t="shared" si="2128"/>
        <v/>
      </c>
      <c r="NY268" t="str">
        <f t="shared" si="2129"/>
        <v/>
      </c>
      <c r="NZ268" t="str">
        <f t="shared" si="2130"/>
        <v/>
      </c>
      <c r="OA268" t="str">
        <f t="shared" si="2131"/>
        <v/>
      </c>
      <c r="OB268" t="str">
        <f t="shared" si="2132"/>
        <v/>
      </c>
      <c r="OC268" t="str">
        <f t="shared" si="2133"/>
        <v/>
      </c>
      <c r="OD268" t="str">
        <f t="shared" si="2134"/>
        <v/>
      </c>
      <c r="OE268" t="str">
        <f t="shared" si="2135"/>
        <v/>
      </c>
      <c r="OF268" t="str">
        <f t="shared" si="2136"/>
        <v/>
      </c>
      <c r="OG268" t="str">
        <f t="shared" si="2137"/>
        <v/>
      </c>
      <c r="OH268" t="str">
        <f t="shared" si="2138"/>
        <v/>
      </c>
      <c r="OI268" t="str">
        <f t="shared" si="2139"/>
        <v/>
      </c>
      <c r="OJ268" t="str">
        <f t="shared" si="2140"/>
        <v/>
      </c>
      <c r="OK268" t="str">
        <f t="shared" si="2141"/>
        <v/>
      </c>
      <c r="OL268" t="str">
        <f t="shared" si="2142"/>
        <v/>
      </c>
      <c r="OM268" t="str">
        <f t="shared" si="2143"/>
        <v/>
      </c>
      <c r="ON268" t="str">
        <f t="shared" si="2144"/>
        <v/>
      </c>
      <c r="OO268" t="str">
        <f t="shared" si="2145"/>
        <v/>
      </c>
      <c r="OP268" t="str">
        <f t="shared" si="2146"/>
        <v/>
      </c>
      <c r="OQ268" t="str">
        <f t="shared" si="2147"/>
        <v/>
      </c>
      <c r="OR268" t="str">
        <f t="shared" si="2148"/>
        <v/>
      </c>
      <c r="OS268" t="str">
        <f t="shared" si="2149"/>
        <v/>
      </c>
      <c r="OT268" t="str">
        <f t="shared" si="2150"/>
        <v/>
      </c>
      <c r="OU268" t="str">
        <f t="shared" si="2151"/>
        <v/>
      </c>
      <c r="OV268" t="str">
        <f t="shared" si="2152"/>
        <v/>
      </c>
      <c r="OW268" t="str">
        <f t="shared" si="2153"/>
        <v/>
      </c>
      <c r="OX268" t="str">
        <f t="shared" si="2154"/>
        <v/>
      </c>
      <c r="OY268" t="str">
        <f t="shared" si="2155"/>
        <v/>
      </c>
      <c r="OZ268" t="str">
        <f t="shared" si="2156"/>
        <v/>
      </c>
      <c r="PA268" t="str">
        <f t="shared" si="2157"/>
        <v/>
      </c>
      <c r="PB268" t="str">
        <f t="shared" si="2158"/>
        <v/>
      </c>
      <c r="PC268" t="str">
        <f t="shared" si="2159"/>
        <v/>
      </c>
      <c r="PD268" t="str">
        <f t="shared" si="2160"/>
        <v/>
      </c>
      <c r="PE268" t="str">
        <f t="shared" si="2161"/>
        <v/>
      </c>
      <c r="PF268" t="str">
        <f t="shared" si="2162"/>
        <v/>
      </c>
      <c r="PG268" t="str">
        <f t="shared" si="2163"/>
        <v/>
      </c>
      <c r="PH268" t="str">
        <f t="shared" si="2164"/>
        <v/>
      </c>
      <c r="PI268" t="str">
        <f t="shared" si="2165"/>
        <v/>
      </c>
      <c r="PJ268" t="str">
        <f t="shared" si="2166"/>
        <v/>
      </c>
      <c r="PK268" t="str">
        <f t="shared" si="2167"/>
        <v/>
      </c>
      <c r="PL268" t="str">
        <f t="shared" si="2168"/>
        <v/>
      </c>
      <c r="PM268" t="str">
        <f t="shared" si="2169"/>
        <v/>
      </c>
      <c r="PN268" t="str">
        <f t="shared" si="2170"/>
        <v/>
      </c>
      <c r="PO268" t="str">
        <f t="shared" si="2171"/>
        <v/>
      </c>
      <c r="PP268" t="str">
        <f t="shared" si="2172"/>
        <v/>
      </c>
      <c r="PQ268" t="str">
        <f t="shared" si="2173"/>
        <v/>
      </c>
      <c r="PR268" t="str">
        <f t="shared" si="2174"/>
        <v/>
      </c>
      <c r="PS268" t="str">
        <f t="shared" si="2175"/>
        <v/>
      </c>
      <c r="PT268" t="str">
        <f t="shared" si="2176"/>
        <v/>
      </c>
      <c r="PU268" t="str">
        <f t="shared" si="2177"/>
        <v/>
      </c>
      <c r="PV268" t="str">
        <f t="shared" si="2178"/>
        <v/>
      </c>
      <c r="PW268" t="str">
        <f t="shared" si="2179"/>
        <v/>
      </c>
      <c r="PX268" t="str">
        <f t="shared" si="2180"/>
        <v/>
      </c>
      <c r="PY268" t="str">
        <f t="shared" si="2181"/>
        <v/>
      </c>
      <c r="PZ268" t="str">
        <f t="shared" si="2182"/>
        <v/>
      </c>
      <c r="QA268" t="str">
        <f t="shared" si="2183"/>
        <v/>
      </c>
      <c r="QB268" t="str">
        <f t="shared" si="2184"/>
        <v/>
      </c>
      <c r="QC268" t="str">
        <f t="shared" si="2185"/>
        <v/>
      </c>
      <c r="QD268" t="str">
        <f t="shared" si="2186"/>
        <v/>
      </c>
      <c r="QE268" t="str">
        <f t="shared" si="2187"/>
        <v/>
      </c>
      <c r="QF268" t="str">
        <f t="shared" si="2188"/>
        <v/>
      </c>
      <c r="QG268" t="str">
        <f t="shared" si="2189"/>
        <v/>
      </c>
      <c r="QH268" t="str">
        <f t="shared" si="2190"/>
        <v/>
      </c>
      <c r="QI268" t="str">
        <f t="shared" si="2191"/>
        <v/>
      </c>
      <c r="QJ268" t="str">
        <f t="shared" si="2192"/>
        <v/>
      </c>
      <c r="QK268" t="str">
        <f t="shared" si="2193"/>
        <v/>
      </c>
      <c r="QL268" t="str">
        <f t="shared" si="2194"/>
        <v/>
      </c>
      <c r="QM268" t="str">
        <f t="shared" si="2195"/>
        <v/>
      </c>
      <c r="QN268" t="str">
        <f t="shared" si="2196"/>
        <v/>
      </c>
      <c r="QO268" t="str">
        <f t="shared" si="2197"/>
        <v/>
      </c>
      <c r="QP268" t="str">
        <f t="shared" si="2198"/>
        <v/>
      </c>
      <c r="QQ268" t="str">
        <f t="shared" si="2199"/>
        <v/>
      </c>
      <c r="QR268" t="str">
        <f t="shared" si="2200"/>
        <v/>
      </c>
      <c r="QS268" t="str">
        <f t="shared" si="2201"/>
        <v/>
      </c>
      <c r="QT268" t="str">
        <f t="shared" si="2202"/>
        <v/>
      </c>
      <c r="QU268" t="str">
        <f t="shared" si="2203"/>
        <v/>
      </c>
      <c r="QV268" t="str">
        <f t="shared" si="2204"/>
        <v/>
      </c>
      <c r="QW268" t="str">
        <f t="shared" si="2205"/>
        <v/>
      </c>
      <c r="QX268" t="str">
        <f t="shared" si="2206"/>
        <v/>
      </c>
      <c r="QY268" t="str">
        <f t="shared" si="2207"/>
        <v/>
      </c>
      <c r="QZ268" t="str">
        <f t="shared" si="2208"/>
        <v/>
      </c>
      <c r="RA268" t="str">
        <f t="shared" si="2209"/>
        <v/>
      </c>
      <c r="RB268" t="str">
        <f t="shared" si="2210"/>
        <v/>
      </c>
      <c r="RC268" t="str">
        <f t="shared" si="2211"/>
        <v/>
      </c>
      <c r="RD268" t="str">
        <f t="shared" si="2212"/>
        <v/>
      </c>
      <c r="RE268" t="str">
        <f t="shared" si="2213"/>
        <v/>
      </c>
      <c r="RF268" t="str">
        <f t="shared" si="2214"/>
        <v/>
      </c>
      <c r="RG268" t="str">
        <f t="shared" si="2215"/>
        <v/>
      </c>
      <c r="RH268" t="str">
        <f t="shared" si="2216"/>
        <v/>
      </c>
      <c r="RI268" t="str">
        <f t="shared" si="2217"/>
        <v/>
      </c>
      <c r="RJ268" t="str">
        <f t="shared" si="2218"/>
        <v/>
      </c>
      <c r="RK268" t="str">
        <f t="shared" si="2219"/>
        <v/>
      </c>
      <c r="RL268" t="str">
        <f t="shared" si="2220"/>
        <v/>
      </c>
      <c r="RM268" t="str">
        <f t="shared" si="2221"/>
        <v/>
      </c>
      <c r="RN268" t="str">
        <f t="shared" si="2222"/>
        <v/>
      </c>
      <c r="RO268" t="str">
        <f t="shared" si="2223"/>
        <v/>
      </c>
      <c r="RP268" t="str">
        <f t="shared" si="2224"/>
        <v/>
      </c>
      <c r="RQ268" t="str">
        <f t="shared" si="2225"/>
        <v/>
      </c>
      <c r="RR268" t="str">
        <f t="shared" si="2226"/>
        <v/>
      </c>
      <c r="RS268" t="str">
        <f t="shared" si="2227"/>
        <v/>
      </c>
      <c r="RT268" t="str">
        <f t="shared" si="2228"/>
        <v/>
      </c>
      <c r="RU268" t="str">
        <f t="shared" si="2229"/>
        <v/>
      </c>
      <c r="RV268" t="str">
        <f t="shared" si="2230"/>
        <v/>
      </c>
      <c r="RW268" t="str">
        <f t="shared" si="2231"/>
        <v/>
      </c>
      <c r="RX268" t="str">
        <f t="shared" si="2232"/>
        <v/>
      </c>
      <c r="RY268" t="str">
        <f t="shared" si="2233"/>
        <v/>
      </c>
      <c r="RZ268" t="str">
        <f t="shared" si="2234"/>
        <v/>
      </c>
      <c r="SA268" t="str">
        <f t="shared" si="2235"/>
        <v/>
      </c>
      <c r="SB268" t="str">
        <f t="shared" si="2236"/>
        <v/>
      </c>
      <c r="SC268" t="str">
        <f t="shared" si="2237"/>
        <v/>
      </c>
      <c r="SD268" t="str">
        <f t="shared" si="2238"/>
        <v/>
      </c>
      <c r="SE268" t="str">
        <f t="shared" si="2239"/>
        <v/>
      </c>
      <c r="SF268" t="str">
        <f t="shared" si="2240"/>
        <v/>
      </c>
      <c r="SG268" t="str">
        <f t="shared" si="2241"/>
        <v/>
      </c>
      <c r="SH268" t="str">
        <f t="shared" si="2242"/>
        <v/>
      </c>
      <c r="SI268" t="str">
        <f t="shared" si="2243"/>
        <v/>
      </c>
      <c r="SJ268" t="str">
        <f t="shared" si="2244"/>
        <v/>
      </c>
      <c r="SK268" t="str">
        <f t="shared" si="2245"/>
        <v/>
      </c>
      <c r="SL268" t="str">
        <f t="shared" si="2246"/>
        <v/>
      </c>
      <c r="SM268" t="str">
        <f t="shared" si="2247"/>
        <v/>
      </c>
      <c r="SN268" t="str">
        <f t="shared" si="2248"/>
        <v/>
      </c>
      <c r="SO268" t="str">
        <f t="shared" si="2249"/>
        <v/>
      </c>
      <c r="SP268" t="str">
        <f t="shared" si="2250"/>
        <v/>
      </c>
      <c r="SQ268" t="str">
        <f t="shared" si="2251"/>
        <v/>
      </c>
      <c r="SR268" t="str">
        <f t="shared" si="2252"/>
        <v/>
      </c>
      <c r="SS268">
        <f t="shared" si="2253"/>
        <v>0.6</v>
      </c>
      <c r="ST268">
        <f t="shared" si="2254"/>
        <v>0</v>
      </c>
      <c r="SU268">
        <f t="shared" si="2255"/>
        <v>0</v>
      </c>
      <c r="SV268">
        <f t="shared" si="2256"/>
        <v>0</v>
      </c>
      <c r="SW268">
        <f t="shared" si="2257"/>
        <v>0</v>
      </c>
      <c r="SX268">
        <f t="shared" si="2258"/>
        <v>0</v>
      </c>
      <c r="SY268">
        <f t="shared" si="2259"/>
        <v>0</v>
      </c>
      <c r="SZ268">
        <f t="shared" si="2260"/>
        <v>0.6</v>
      </c>
      <c r="TA268">
        <f t="shared" si="2261"/>
        <v>0</v>
      </c>
      <c r="TB268">
        <f t="shared" si="2262"/>
        <v>0</v>
      </c>
      <c r="TC268">
        <f t="shared" si="2263"/>
        <v>0.6</v>
      </c>
      <c r="TD268">
        <f t="shared" si="2264"/>
        <v>0</v>
      </c>
      <c r="TE268">
        <f t="shared" si="2265"/>
        <v>0</v>
      </c>
      <c r="TF268">
        <f t="shared" si="2266"/>
        <v>0.6</v>
      </c>
      <c r="TG268">
        <f t="shared" si="2267"/>
        <v>0</v>
      </c>
      <c r="TH268">
        <f t="shared" si="2268"/>
        <v>0</v>
      </c>
      <c r="TI268">
        <f t="shared" si="2269"/>
        <v>0.6</v>
      </c>
      <c r="TJ268">
        <f t="shared" si="2270"/>
        <v>0</v>
      </c>
      <c r="TK268">
        <f t="shared" si="2271"/>
        <v>0</v>
      </c>
      <c r="TL268">
        <f t="shared" si="2272"/>
        <v>0</v>
      </c>
      <c r="TM268">
        <f t="shared" si="2273"/>
        <v>4</v>
      </c>
      <c r="TN268">
        <f t="shared" si="2274"/>
        <v>2</v>
      </c>
      <c r="TO268">
        <f t="shared" si="2275"/>
        <v>0</v>
      </c>
      <c r="TP268">
        <f t="shared" si="2276"/>
        <v>0</v>
      </c>
      <c r="TQ268">
        <f t="shared" si="2277"/>
        <v>5</v>
      </c>
      <c r="TR268">
        <f t="shared" si="2278"/>
        <v>3</v>
      </c>
      <c r="TS268">
        <f t="shared" si="2279"/>
        <v>0</v>
      </c>
      <c r="TT268">
        <f t="shared" si="2280"/>
        <v>0</v>
      </c>
      <c r="TU268">
        <f t="shared" si="2281"/>
        <v>1</v>
      </c>
      <c r="TV268">
        <f t="shared" si="2282"/>
        <v>2.4</v>
      </c>
      <c r="TW268">
        <f t="shared" si="2283"/>
        <v>1.2</v>
      </c>
      <c r="TX268">
        <f t="shared" si="2284"/>
        <v>0</v>
      </c>
      <c r="TY268">
        <f t="shared" si="2285"/>
        <v>0</v>
      </c>
      <c r="TZ268">
        <f t="shared" si="2286"/>
        <v>3</v>
      </c>
      <c r="UA268">
        <f t="shared" si="2287"/>
        <v>1.7999999999999998</v>
      </c>
      <c r="UB268">
        <f t="shared" si="2288"/>
        <v>0</v>
      </c>
      <c r="UC268">
        <f t="shared" si="2289"/>
        <v>0</v>
      </c>
      <c r="UD268">
        <f t="shared" si="2290"/>
        <v>0.6</v>
      </c>
      <c r="UE268">
        <f t="shared" si="2291"/>
        <v>5</v>
      </c>
      <c r="UF268">
        <f t="shared" si="2292"/>
        <v>3</v>
      </c>
      <c r="UG268">
        <f t="shared" si="2293"/>
        <v>0</v>
      </c>
      <c r="UH268">
        <f t="shared" si="2294"/>
        <v>0</v>
      </c>
      <c r="UI268">
        <f t="shared" si="2295"/>
        <v>0</v>
      </c>
      <c r="UJ268">
        <f t="shared" si="2296"/>
        <v>4</v>
      </c>
      <c r="UK268">
        <f t="shared" si="2297"/>
        <v>0</v>
      </c>
      <c r="UL268">
        <f t="shared" si="2298"/>
        <v>0</v>
      </c>
      <c r="UM268">
        <f t="shared" si="2299"/>
        <v>0</v>
      </c>
      <c r="UN268">
        <f t="shared" si="2300"/>
        <v>3</v>
      </c>
      <c r="UO268">
        <f t="shared" si="2301"/>
        <v>1.7999999999999998</v>
      </c>
      <c r="UP268">
        <f t="shared" si="2302"/>
        <v>0</v>
      </c>
      <c r="UQ268">
        <f t="shared" si="2303"/>
        <v>0</v>
      </c>
      <c r="UR268">
        <f t="shared" si="2304"/>
        <v>0</v>
      </c>
      <c r="US268">
        <f t="shared" si="2305"/>
        <v>2.4</v>
      </c>
      <c r="UT268">
        <f t="shared" si="2306"/>
        <v>0</v>
      </c>
      <c r="UU268">
        <f t="shared" si="2307"/>
        <v>0</v>
      </c>
      <c r="UV268">
        <f t="shared" si="2308"/>
        <v>0</v>
      </c>
      <c r="UW268">
        <f t="shared" si="2309"/>
        <v>5</v>
      </c>
      <c r="UX268">
        <f t="shared" si="2310"/>
        <v>3</v>
      </c>
      <c r="UY268">
        <f t="shared" si="2311"/>
        <v>0</v>
      </c>
      <c r="UZ268">
        <f t="shared" si="2312"/>
        <v>0</v>
      </c>
      <c r="VA268">
        <f t="shared" si="2313"/>
        <v>0</v>
      </c>
      <c r="VB268">
        <f t="shared" si="2314"/>
        <v>4</v>
      </c>
      <c r="VC268">
        <f t="shared" si="2315"/>
        <v>0</v>
      </c>
      <c r="VD268">
        <f t="shared" si="2316"/>
        <v>0</v>
      </c>
      <c r="VE268">
        <f t="shared" si="2317"/>
        <v>0</v>
      </c>
      <c r="VF268">
        <f t="shared" si="2318"/>
        <v>3</v>
      </c>
      <c r="VG268">
        <f t="shared" si="2319"/>
        <v>1.7999999999999998</v>
      </c>
      <c r="VH268">
        <f t="shared" si="2320"/>
        <v>0</v>
      </c>
      <c r="VI268">
        <f t="shared" si="2321"/>
        <v>0</v>
      </c>
      <c r="VJ268">
        <f t="shared" si="2322"/>
        <v>0</v>
      </c>
      <c r="VK268">
        <f t="shared" si="2323"/>
        <v>2.4</v>
      </c>
      <c r="VL268">
        <f t="shared" si="2324"/>
        <v>0</v>
      </c>
      <c r="VM268">
        <f t="shared" si="2325"/>
        <v>0</v>
      </c>
      <c r="VN268">
        <f t="shared" si="2326"/>
        <v>0</v>
      </c>
      <c r="VO268">
        <f t="shared" si="2337"/>
        <v>0</v>
      </c>
      <c r="VP268">
        <f t="shared" si="2338"/>
        <v>0</v>
      </c>
      <c r="VQ268">
        <f t="shared" si="2339"/>
        <v>0</v>
      </c>
      <c r="VR268">
        <f t="shared" si="2340"/>
        <v>0</v>
      </c>
      <c r="VS268">
        <f t="shared" si="2341"/>
        <v>0</v>
      </c>
      <c r="VT268">
        <f t="shared" si="2342"/>
        <v>0</v>
      </c>
      <c r="VU268">
        <f t="shared" si="2343"/>
        <v>0</v>
      </c>
      <c r="VV268">
        <f t="shared" si="2344"/>
        <v>0</v>
      </c>
      <c r="VW268">
        <f t="shared" si="2345"/>
        <v>0</v>
      </c>
      <c r="VX268">
        <f t="shared" si="2346"/>
        <v>0</v>
      </c>
      <c r="VY268">
        <f t="shared" si="2347"/>
        <v>0</v>
      </c>
      <c r="VZ268">
        <f t="shared" si="2348"/>
        <v>0</v>
      </c>
      <c r="WA268">
        <f t="shared" si="2349"/>
        <v>0</v>
      </c>
      <c r="WB268">
        <f t="shared" si="2350"/>
        <v>0</v>
      </c>
      <c r="WC268">
        <f t="shared" si="2351"/>
        <v>0</v>
      </c>
      <c r="WD268">
        <f t="shared" si="2352"/>
        <v>0</v>
      </c>
      <c r="WE268">
        <f t="shared" si="2353"/>
        <v>0</v>
      </c>
      <c r="WF268">
        <f t="shared" si="2354"/>
        <v>0</v>
      </c>
      <c r="WG268">
        <f t="shared" si="2355"/>
        <v>0</v>
      </c>
      <c r="WH268">
        <f t="shared" si="2356"/>
        <v>0</v>
      </c>
      <c r="WI268">
        <f t="shared" si="2357"/>
        <v>0</v>
      </c>
      <c r="WJ268">
        <f t="shared" si="2358"/>
        <v>0</v>
      </c>
      <c r="WK268">
        <f t="shared" si="2359"/>
        <v>0</v>
      </c>
      <c r="WL268">
        <f t="shared" si="2360"/>
        <v>0</v>
      </c>
      <c r="WM268">
        <f t="shared" si="2361"/>
        <v>0</v>
      </c>
      <c r="WN268">
        <f t="shared" si="2362"/>
        <v>0</v>
      </c>
      <c r="WO268">
        <f t="shared" si="2363"/>
        <v>0</v>
      </c>
      <c r="WP268">
        <f t="shared" si="2364"/>
        <v>1</v>
      </c>
      <c r="WQ268">
        <f t="shared" si="2365"/>
        <v>0</v>
      </c>
      <c r="WR268">
        <f t="shared" si="2366"/>
        <v>0</v>
      </c>
      <c r="WS268">
        <f t="shared" si="2367"/>
        <v>0</v>
      </c>
      <c r="WT268">
        <f t="shared" si="2368"/>
        <v>0</v>
      </c>
      <c r="WU268">
        <f t="shared" si="2369"/>
        <v>0</v>
      </c>
      <c r="WV268">
        <f t="shared" si="2370"/>
        <v>0</v>
      </c>
      <c r="WW268">
        <f t="shared" si="2371"/>
        <v>0</v>
      </c>
      <c r="WX268">
        <f t="shared" si="2372"/>
        <v>0</v>
      </c>
      <c r="WY268">
        <f t="shared" si="2373"/>
        <v>0</v>
      </c>
      <c r="WZ268">
        <f t="shared" si="2374"/>
        <v>0</v>
      </c>
      <c r="XA268">
        <f t="shared" si="2375"/>
        <v>0</v>
      </c>
      <c r="XB268">
        <f t="shared" si="2376"/>
        <v>0</v>
      </c>
      <c r="XC268">
        <f t="shared" si="2377"/>
        <v>0</v>
      </c>
      <c r="XD268">
        <f t="shared" si="2378"/>
        <v>0</v>
      </c>
      <c r="XE268">
        <f t="shared" si="2379"/>
        <v>0</v>
      </c>
      <c r="XF268">
        <f t="shared" si="2380"/>
        <v>0</v>
      </c>
      <c r="XG268">
        <f t="shared" si="2381"/>
        <v>0</v>
      </c>
      <c r="XH268">
        <f t="shared" si="2382"/>
        <v>0</v>
      </c>
      <c r="XI268">
        <f t="shared" si="2383"/>
        <v>0</v>
      </c>
      <c r="XJ268">
        <f t="shared" si="2384"/>
        <v>0</v>
      </c>
      <c r="XK268">
        <f t="shared" si="2385"/>
        <v>0</v>
      </c>
      <c r="XL268">
        <f t="shared" si="2386"/>
        <v>0</v>
      </c>
      <c r="XM268">
        <f t="shared" si="2387"/>
        <v>0</v>
      </c>
      <c r="XN268">
        <f t="shared" si="2388"/>
        <v>0</v>
      </c>
      <c r="XO268">
        <f t="shared" si="2389"/>
        <v>0</v>
      </c>
      <c r="XP268">
        <f t="shared" si="2390"/>
        <v>0</v>
      </c>
      <c r="XQ268">
        <f t="shared" si="2391"/>
        <v>0</v>
      </c>
      <c r="XR268">
        <f t="shared" si="2392"/>
        <v>0</v>
      </c>
      <c r="XS268">
        <f t="shared" si="2393"/>
        <v>0</v>
      </c>
      <c r="XT268">
        <f t="shared" si="2394"/>
        <v>0</v>
      </c>
      <c r="XU268">
        <f t="shared" si="2395"/>
        <v>0</v>
      </c>
      <c r="XV268">
        <f t="shared" si="2396"/>
        <v>0</v>
      </c>
      <c r="XW268">
        <f t="shared" si="2397"/>
        <v>0</v>
      </c>
      <c r="XX268">
        <f t="shared" si="2398"/>
        <v>0</v>
      </c>
      <c r="XY268">
        <f t="shared" si="2399"/>
        <v>0</v>
      </c>
      <c r="XZ268">
        <f t="shared" si="2400"/>
        <v>0</v>
      </c>
      <c r="YA268">
        <f t="shared" si="2401"/>
        <v>0</v>
      </c>
      <c r="YB268">
        <f t="shared" si="2402"/>
        <v>0</v>
      </c>
      <c r="YC268">
        <f t="shared" si="2403"/>
        <v>0</v>
      </c>
      <c r="YD268">
        <f t="shared" si="2404"/>
        <v>0</v>
      </c>
      <c r="YE268">
        <f t="shared" si="2405"/>
        <v>0</v>
      </c>
      <c r="YF268">
        <f t="shared" si="2406"/>
        <v>0</v>
      </c>
      <c r="YG268">
        <f t="shared" si="2407"/>
        <v>0</v>
      </c>
      <c r="YH268">
        <f t="shared" si="2408"/>
        <v>0</v>
      </c>
      <c r="YI268">
        <f t="shared" si="2409"/>
        <v>0</v>
      </c>
      <c r="YJ268">
        <f t="shared" si="2410"/>
        <v>0</v>
      </c>
      <c r="YK268">
        <f t="shared" si="2411"/>
        <v>0</v>
      </c>
      <c r="YL268">
        <f t="shared" si="2412"/>
        <v>0</v>
      </c>
      <c r="YM268">
        <f t="shared" si="2413"/>
        <v>0</v>
      </c>
      <c r="YN268">
        <f t="shared" si="2414"/>
        <v>0</v>
      </c>
      <c r="YO268">
        <f t="shared" si="2415"/>
        <v>0</v>
      </c>
      <c r="YP268">
        <f t="shared" si="2416"/>
        <v>0</v>
      </c>
      <c r="YQ268">
        <f t="shared" si="2417"/>
        <v>0</v>
      </c>
      <c r="YR268">
        <f t="shared" si="2418"/>
        <v>0</v>
      </c>
      <c r="YS268">
        <f t="shared" si="2419"/>
        <v>0</v>
      </c>
      <c r="YT268">
        <f t="shared" si="2420"/>
        <v>0</v>
      </c>
      <c r="YU268">
        <f t="shared" si="2421"/>
        <v>0</v>
      </c>
      <c r="YV268">
        <f t="shared" si="2422"/>
        <v>0</v>
      </c>
      <c r="YW268">
        <f t="shared" si="2423"/>
        <v>0</v>
      </c>
      <c r="YX268" t="str">
        <f t="shared" si="2424"/>
        <v>local food</v>
      </c>
      <c r="YY268">
        <f t="shared" si="2425"/>
        <v>0</v>
      </c>
      <c r="YZ268">
        <f t="shared" si="2426"/>
        <v>0</v>
      </c>
      <c r="ZA268">
        <f t="shared" si="2427"/>
        <v>0</v>
      </c>
      <c r="ZB268">
        <f t="shared" si="2428"/>
        <v>0</v>
      </c>
      <c r="ZC268">
        <f t="shared" si="2429"/>
        <v>0</v>
      </c>
      <c r="ZD268">
        <f t="shared" si="2430"/>
        <v>0</v>
      </c>
      <c r="ZE268">
        <f t="shared" si="2431"/>
        <v>0</v>
      </c>
      <c r="ZF268">
        <f t="shared" si="2432"/>
        <v>0</v>
      </c>
      <c r="ZG268">
        <f t="shared" si="2433"/>
        <v>0</v>
      </c>
      <c r="ZH268">
        <f t="shared" si="2434"/>
        <v>0</v>
      </c>
      <c r="ZI268">
        <f t="shared" si="2435"/>
        <v>0</v>
      </c>
      <c r="ZJ268">
        <f t="shared" si="2436"/>
        <v>0</v>
      </c>
      <c r="ZK268">
        <f t="shared" si="2437"/>
        <v>0</v>
      </c>
      <c r="ZL268">
        <f t="shared" si="2438"/>
        <v>0</v>
      </c>
      <c r="ZM268">
        <f t="shared" si="2439"/>
        <v>0</v>
      </c>
      <c r="ZN268">
        <f t="shared" si="2440"/>
        <v>0</v>
      </c>
      <c r="ZO268">
        <f t="shared" si="2441"/>
        <v>0</v>
      </c>
      <c r="ZP268">
        <f t="shared" si="2442"/>
        <v>0</v>
      </c>
      <c r="ZQ268">
        <f t="shared" si="2443"/>
        <v>0</v>
      </c>
      <c r="ZR268">
        <f t="shared" si="2444"/>
        <v>0</v>
      </c>
      <c r="ZS268">
        <f t="shared" si="2445"/>
        <v>0</v>
      </c>
      <c r="ZT268">
        <f t="shared" si="2446"/>
        <v>0</v>
      </c>
      <c r="ZU268">
        <f t="shared" si="2447"/>
        <v>0</v>
      </c>
      <c r="ZV268">
        <f t="shared" si="2448"/>
        <v>0</v>
      </c>
      <c r="ZW268">
        <f t="shared" si="2449"/>
        <v>0</v>
      </c>
      <c r="ZX268">
        <f t="shared" si="2450"/>
        <v>0</v>
      </c>
      <c r="ZY268">
        <f t="shared" si="2451"/>
        <v>0</v>
      </c>
      <c r="ZZ268">
        <f t="shared" si="2452"/>
        <v>0</v>
      </c>
      <c r="AAA268">
        <f t="shared" si="2453"/>
        <v>0</v>
      </c>
      <c r="AAB268">
        <f t="shared" si="2454"/>
        <v>0</v>
      </c>
      <c r="AAC268">
        <f t="shared" si="2455"/>
        <v>0</v>
      </c>
      <c r="AAD268">
        <f t="shared" si="2456"/>
        <v>0</v>
      </c>
      <c r="AAE268" t="str">
        <f t="shared" ca="1" si="2457"/>
        <v>Inc_grant_public</v>
      </c>
      <c r="AAF268" t="str">
        <f t="shared" ca="1" si="2458"/>
        <v>Act_coord</v>
      </c>
      <c r="AAG268" t="str">
        <f t="shared" ca="1" si="2459"/>
        <v>TIss_local</v>
      </c>
      <c r="AAH268" t="str">
        <f t="shared" ca="1" si="2460"/>
        <v>Ben_nature</v>
      </c>
      <c r="AAI268" t="str">
        <f t="shared" ca="1" si="2461"/>
        <v>Infl_local_reg</v>
      </c>
      <c r="AAJ268" t="str">
        <f t="shared" ca="1" si="2462"/>
        <v>Comms_local_reg</v>
      </c>
      <c r="AAK268">
        <f t="shared" si="2463"/>
        <v>0</v>
      </c>
    </row>
    <row r="269" spans="1:713" x14ac:dyDescent="0.35">
      <c r="B269">
        <v>526</v>
      </c>
      <c r="C269" s="8">
        <v>40602.380856481483</v>
      </c>
      <c r="D269" t="s">
        <v>232</v>
      </c>
      <c r="E269" t="s">
        <v>2630</v>
      </c>
      <c r="F269">
        <v>2</v>
      </c>
      <c r="G269" t="s">
        <v>544</v>
      </c>
      <c r="H269">
        <v>5500</v>
      </c>
      <c r="I269" t="s">
        <v>648</v>
      </c>
      <c r="J269">
        <v>100</v>
      </c>
      <c r="K269">
        <v>1</v>
      </c>
      <c r="L269">
        <v>1</v>
      </c>
      <c r="M269">
        <v>2</v>
      </c>
      <c r="N269">
        <v>2</v>
      </c>
      <c r="O269">
        <v>100</v>
      </c>
      <c r="P269">
        <v>0</v>
      </c>
      <c r="Q269">
        <v>0</v>
      </c>
      <c r="R269">
        <v>0</v>
      </c>
      <c r="S269">
        <v>0</v>
      </c>
      <c r="T269">
        <v>0</v>
      </c>
      <c r="U269">
        <v>0</v>
      </c>
      <c r="V269">
        <v>0</v>
      </c>
      <c r="W269">
        <v>0</v>
      </c>
      <c r="Y269">
        <v>0.05</v>
      </c>
      <c r="Z269" s="10">
        <v>0</v>
      </c>
      <c r="AA269" s="10">
        <v>0</v>
      </c>
      <c r="AB269" s="10">
        <v>0.2</v>
      </c>
      <c r="AC269" s="10">
        <v>0</v>
      </c>
      <c r="AD269" s="10">
        <v>0.05</v>
      </c>
      <c r="AE269" s="10">
        <v>0</v>
      </c>
      <c r="AF269" s="10">
        <v>0.55000000000000004</v>
      </c>
      <c r="AG269" s="10">
        <v>0.2</v>
      </c>
      <c r="AH269" s="10">
        <v>0</v>
      </c>
      <c r="AJ269" t="s">
        <v>264</v>
      </c>
      <c r="AN269" t="s">
        <v>234</v>
      </c>
      <c r="AQ269" t="s">
        <v>310</v>
      </c>
      <c r="AR269" t="s">
        <v>265</v>
      </c>
      <c r="AV269" t="s">
        <v>268</v>
      </c>
      <c r="BB269" t="s">
        <v>224</v>
      </c>
      <c r="BE269" t="s">
        <v>254</v>
      </c>
      <c r="BO269" t="s">
        <v>386</v>
      </c>
      <c r="BQ269" t="s">
        <v>271</v>
      </c>
      <c r="BV269" t="s">
        <v>357</v>
      </c>
      <c r="CC269" t="s">
        <v>274</v>
      </c>
      <c r="CN269" t="s">
        <v>277</v>
      </c>
      <c r="CQ269" t="s">
        <v>1992</v>
      </c>
      <c r="CR269">
        <v>0</v>
      </c>
      <c r="CS269">
        <v>0</v>
      </c>
      <c r="CT269">
        <v>0</v>
      </c>
      <c r="CU269" s="10">
        <v>0</v>
      </c>
      <c r="CV269">
        <v>0</v>
      </c>
      <c r="CW269" s="10">
        <v>0</v>
      </c>
      <c r="CX269" s="10">
        <v>0.05</v>
      </c>
      <c r="CY269" s="10">
        <v>0</v>
      </c>
      <c r="CZ269" s="10">
        <v>0</v>
      </c>
      <c r="DA269" s="10">
        <v>0.05</v>
      </c>
      <c r="DB269" s="10">
        <v>0</v>
      </c>
      <c r="DC269" s="10">
        <v>0</v>
      </c>
      <c r="DD269" s="10">
        <v>0</v>
      </c>
      <c r="DE269" s="10">
        <v>0</v>
      </c>
      <c r="DF269" s="10">
        <v>0</v>
      </c>
      <c r="DG269" s="10">
        <v>0</v>
      </c>
      <c r="DH269" s="10">
        <v>0</v>
      </c>
      <c r="DI269" s="10">
        <v>0</v>
      </c>
      <c r="DJ269" s="10">
        <v>0.05</v>
      </c>
      <c r="DK269" s="10">
        <v>0</v>
      </c>
      <c r="DL269" s="10">
        <v>0</v>
      </c>
      <c r="DM269" s="10">
        <v>0</v>
      </c>
      <c r="DN269" s="10">
        <v>0</v>
      </c>
      <c r="DO269" s="10">
        <v>0</v>
      </c>
      <c r="DP269" s="10">
        <v>0</v>
      </c>
      <c r="DQ269" s="10">
        <v>0.1</v>
      </c>
      <c r="DR269" s="10">
        <v>0</v>
      </c>
      <c r="DS269" s="10">
        <v>0.1</v>
      </c>
      <c r="DT269" s="10">
        <v>0</v>
      </c>
      <c r="DU269" s="10">
        <v>0</v>
      </c>
      <c r="DV269" s="10">
        <v>0</v>
      </c>
      <c r="DW269" s="10">
        <v>0.1</v>
      </c>
      <c r="DX269" s="10">
        <v>0</v>
      </c>
      <c r="DY269" s="10">
        <v>0</v>
      </c>
      <c r="DZ269" s="10">
        <v>0</v>
      </c>
      <c r="EA269" s="10">
        <v>0</v>
      </c>
      <c r="EB269" s="10">
        <v>0</v>
      </c>
      <c r="EC269" s="10">
        <v>0</v>
      </c>
      <c r="ED269" s="10">
        <v>0</v>
      </c>
      <c r="EE269" s="10">
        <v>0</v>
      </c>
      <c r="EF269" s="10">
        <v>0</v>
      </c>
      <c r="EG269" s="10">
        <v>0</v>
      </c>
      <c r="EH269" s="10">
        <v>0.05</v>
      </c>
      <c r="EI269" s="10">
        <v>0.1</v>
      </c>
      <c r="EJ269" s="10">
        <v>0</v>
      </c>
      <c r="EK269" s="10">
        <v>0</v>
      </c>
      <c r="EL269" s="10">
        <v>0</v>
      </c>
      <c r="EM269" s="10">
        <v>0.1</v>
      </c>
      <c r="EN269" s="10">
        <v>0</v>
      </c>
      <c r="EO269" s="10">
        <v>0</v>
      </c>
      <c r="EP269" s="10">
        <v>0</v>
      </c>
      <c r="EQ269" s="10">
        <v>0</v>
      </c>
      <c r="ER269" s="10">
        <v>0</v>
      </c>
      <c r="ES269" s="10">
        <v>0</v>
      </c>
      <c r="ET269" s="10">
        <v>0</v>
      </c>
      <c r="EU269" s="10">
        <v>0</v>
      </c>
      <c r="EV269" s="10">
        <v>0</v>
      </c>
      <c r="EW269" s="10">
        <v>0.1</v>
      </c>
      <c r="EX269" s="10">
        <v>0</v>
      </c>
      <c r="EY269" s="10">
        <v>0.2</v>
      </c>
      <c r="EZ269" t="s">
        <v>1993</v>
      </c>
      <c r="FA269" t="s">
        <v>1994</v>
      </c>
      <c r="FB269" t="s">
        <v>227</v>
      </c>
      <c r="FC269" t="s">
        <v>228</v>
      </c>
      <c r="FD269" t="s">
        <v>228</v>
      </c>
      <c r="FE269" t="s">
        <v>226</v>
      </c>
      <c r="FF269" t="s">
        <v>259</v>
      </c>
      <c r="FG269">
        <v>3</v>
      </c>
      <c r="FH269">
        <v>2</v>
      </c>
      <c r="FI269">
        <v>0</v>
      </c>
      <c r="FJ269">
        <v>0</v>
      </c>
      <c r="FK269">
        <v>0</v>
      </c>
      <c r="FL269">
        <v>1</v>
      </c>
      <c r="FM269">
        <v>4</v>
      </c>
      <c r="FN269">
        <v>0</v>
      </c>
      <c r="FO269">
        <v>5</v>
      </c>
      <c r="FP269">
        <v>3</v>
      </c>
      <c r="FQ269">
        <v>0</v>
      </c>
      <c r="FR269">
        <v>0</v>
      </c>
      <c r="FS269">
        <v>0</v>
      </c>
      <c r="FT269">
        <v>0</v>
      </c>
      <c r="FU269">
        <v>2</v>
      </c>
      <c r="FV269">
        <v>1</v>
      </c>
      <c r="FW269">
        <v>5</v>
      </c>
      <c r="FX269">
        <v>4</v>
      </c>
      <c r="FY269">
        <v>4</v>
      </c>
      <c r="FZ269">
        <v>0</v>
      </c>
      <c r="GA269">
        <v>5</v>
      </c>
      <c r="GB269">
        <v>0</v>
      </c>
      <c r="GC269">
        <v>0</v>
      </c>
      <c r="GD269">
        <v>1</v>
      </c>
      <c r="GE269">
        <v>0</v>
      </c>
      <c r="GF269">
        <v>2</v>
      </c>
      <c r="GG269">
        <v>3</v>
      </c>
      <c r="GH269" t="s">
        <v>543</v>
      </c>
      <c r="GI269" t="s">
        <v>2591</v>
      </c>
      <c r="GS269" t="s">
        <v>229</v>
      </c>
      <c r="GV269" t="s">
        <v>368</v>
      </c>
      <c r="HA269" t="s">
        <v>371</v>
      </c>
      <c r="HQ269">
        <f t="shared" si="1967"/>
        <v>5500</v>
      </c>
      <c r="HR269" t="str">
        <f t="shared" si="2335"/>
        <v>A</v>
      </c>
      <c r="HS269">
        <f t="shared" si="2336"/>
        <v>3</v>
      </c>
      <c r="HT269">
        <f t="shared" si="1968"/>
        <v>5500</v>
      </c>
      <c r="HU269">
        <f t="shared" si="1969"/>
        <v>0</v>
      </c>
      <c r="HV269">
        <f t="shared" si="1970"/>
        <v>0</v>
      </c>
      <c r="HW269">
        <f t="shared" si="1971"/>
        <v>0</v>
      </c>
      <c r="HX269">
        <f t="shared" si="1972"/>
        <v>0</v>
      </c>
      <c r="HY269">
        <f t="shared" si="1973"/>
        <v>0</v>
      </c>
      <c r="HZ269">
        <f t="shared" si="1974"/>
        <v>0</v>
      </c>
      <c r="IA269">
        <f t="shared" si="1975"/>
        <v>0</v>
      </c>
      <c r="IB269">
        <f t="shared" si="1976"/>
        <v>0</v>
      </c>
      <c r="IC269">
        <f t="shared" si="1977"/>
        <v>0</v>
      </c>
      <c r="ID269">
        <f t="shared" si="1978"/>
        <v>0</v>
      </c>
      <c r="IE269">
        <f t="shared" si="1979"/>
        <v>0.60000000000000009</v>
      </c>
      <c r="IF269">
        <f t="shared" si="1980"/>
        <v>0</v>
      </c>
      <c r="IG269">
        <f t="shared" si="1981"/>
        <v>0.15000000000000002</v>
      </c>
      <c r="IH269">
        <f t="shared" si="1982"/>
        <v>0</v>
      </c>
      <c r="II269">
        <f t="shared" si="1983"/>
        <v>1.6500000000000001</v>
      </c>
      <c r="IJ269">
        <f t="shared" si="1984"/>
        <v>0.60000000000000009</v>
      </c>
      <c r="IK269">
        <f t="shared" si="1985"/>
        <v>0</v>
      </c>
      <c r="IL269">
        <f t="shared" si="1986"/>
        <v>0</v>
      </c>
      <c r="IM269">
        <f t="shared" si="1987"/>
        <v>0</v>
      </c>
      <c r="IN269">
        <f t="shared" si="1988"/>
        <v>0.2</v>
      </c>
      <c r="IO269">
        <f t="shared" si="1989"/>
        <v>0</v>
      </c>
      <c r="IP269">
        <f t="shared" si="1990"/>
        <v>0.05</v>
      </c>
      <c r="IQ269">
        <f t="shared" si="1991"/>
        <v>0</v>
      </c>
      <c r="IR269">
        <f t="shared" si="1992"/>
        <v>0.55000000000000004</v>
      </c>
      <c r="IS269">
        <f t="shared" si="1993"/>
        <v>0.2</v>
      </c>
      <c r="IT269">
        <f t="shared" si="1994"/>
        <v>0</v>
      </c>
      <c r="IU269">
        <f t="shared" si="1995"/>
        <v>0</v>
      </c>
      <c r="IV269">
        <f t="shared" si="1996"/>
        <v>0</v>
      </c>
      <c r="IW269">
        <f t="shared" si="1997"/>
        <v>0.4</v>
      </c>
      <c r="IX269">
        <f t="shared" si="1998"/>
        <v>0</v>
      </c>
      <c r="IY269">
        <f t="shared" si="1999"/>
        <v>0.1</v>
      </c>
      <c r="IZ269">
        <f t="shared" si="2000"/>
        <v>0</v>
      </c>
      <c r="JA269">
        <f t="shared" si="2001"/>
        <v>1.1000000000000001</v>
      </c>
      <c r="JB269">
        <f t="shared" si="2002"/>
        <v>0.4</v>
      </c>
      <c r="JC269">
        <f t="shared" si="2003"/>
        <v>0</v>
      </c>
      <c r="JD269">
        <f t="shared" si="2004"/>
        <v>0</v>
      </c>
      <c r="JE269">
        <f t="shared" si="2005"/>
        <v>0</v>
      </c>
      <c r="JF269">
        <f t="shared" si="2006"/>
        <v>1100</v>
      </c>
      <c r="JG269">
        <f t="shared" si="2007"/>
        <v>0</v>
      </c>
      <c r="JH269">
        <f t="shared" si="2008"/>
        <v>275</v>
      </c>
      <c r="JI269">
        <f t="shared" si="2009"/>
        <v>0</v>
      </c>
      <c r="JJ269">
        <f t="shared" si="2010"/>
        <v>3025.0000000000005</v>
      </c>
      <c r="JK269">
        <f t="shared" si="2011"/>
        <v>1100</v>
      </c>
      <c r="JL269">
        <f t="shared" si="2012"/>
        <v>0</v>
      </c>
      <c r="JM269">
        <f t="shared" si="2013"/>
        <v>0</v>
      </c>
      <c r="JN269">
        <f t="shared" si="2014"/>
        <v>0</v>
      </c>
      <c r="JO269">
        <f t="shared" si="2015"/>
        <v>0</v>
      </c>
      <c r="JP269">
        <f t="shared" si="2016"/>
        <v>0</v>
      </c>
      <c r="JQ269">
        <f t="shared" si="2017"/>
        <v>0</v>
      </c>
      <c r="JR269">
        <f t="shared" si="2018"/>
        <v>0</v>
      </c>
      <c r="JS269">
        <f t="shared" si="2019"/>
        <v>0.15000000000000002</v>
      </c>
      <c r="JT269">
        <f t="shared" si="2020"/>
        <v>0</v>
      </c>
      <c r="JU269">
        <f t="shared" si="2021"/>
        <v>0</v>
      </c>
      <c r="JV269">
        <f t="shared" si="2022"/>
        <v>0.15000000000000002</v>
      </c>
      <c r="JW269">
        <f t="shared" si="2023"/>
        <v>0</v>
      </c>
      <c r="JX269">
        <f t="shared" si="2024"/>
        <v>0</v>
      </c>
      <c r="JY269">
        <f t="shared" si="2025"/>
        <v>0</v>
      </c>
      <c r="JZ269">
        <f t="shared" si="2026"/>
        <v>0</v>
      </c>
      <c r="KA269">
        <f t="shared" si="2027"/>
        <v>0</v>
      </c>
      <c r="KB269">
        <f t="shared" si="2028"/>
        <v>0</v>
      </c>
      <c r="KC269">
        <f t="shared" si="2029"/>
        <v>0</v>
      </c>
      <c r="KD269">
        <f t="shared" si="2030"/>
        <v>0</v>
      </c>
      <c r="KE269">
        <f t="shared" si="2031"/>
        <v>0.15000000000000002</v>
      </c>
      <c r="KF269">
        <f t="shared" si="2032"/>
        <v>0</v>
      </c>
      <c r="KG269">
        <f t="shared" si="2033"/>
        <v>0</v>
      </c>
      <c r="KH269">
        <f t="shared" si="2034"/>
        <v>0</v>
      </c>
      <c r="KI269">
        <f t="shared" si="2035"/>
        <v>0</v>
      </c>
      <c r="KJ269">
        <f t="shared" si="2036"/>
        <v>0</v>
      </c>
      <c r="KK269">
        <f t="shared" si="2037"/>
        <v>0</v>
      </c>
      <c r="KL269">
        <f t="shared" si="2038"/>
        <v>0.30000000000000004</v>
      </c>
      <c r="KM269">
        <f t="shared" si="2039"/>
        <v>0</v>
      </c>
      <c r="KN269">
        <f t="shared" si="2040"/>
        <v>0.30000000000000004</v>
      </c>
      <c r="KO269">
        <f t="shared" si="2041"/>
        <v>0</v>
      </c>
      <c r="KP269">
        <f t="shared" si="2042"/>
        <v>0</v>
      </c>
      <c r="KQ269">
        <f t="shared" si="2043"/>
        <v>0</v>
      </c>
      <c r="KR269">
        <f t="shared" si="2044"/>
        <v>0.30000000000000004</v>
      </c>
      <c r="KS269">
        <f t="shared" si="2045"/>
        <v>0</v>
      </c>
      <c r="KT269">
        <f t="shared" si="2046"/>
        <v>0</v>
      </c>
      <c r="KU269">
        <f t="shared" si="2047"/>
        <v>0</v>
      </c>
      <c r="KV269">
        <f t="shared" si="2048"/>
        <v>0</v>
      </c>
      <c r="KW269">
        <f t="shared" si="2049"/>
        <v>0</v>
      </c>
      <c r="KX269">
        <f t="shared" si="2050"/>
        <v>0</v>
      </c>
      <c r="KY269">
        <f t="shared" si="2051"/>
        <v>0</v>
      </c>
      <c r="KZ269">
        <f t="shared" si="2052"/>
        <v>0</v>
      </c>
      <c r="LA269">
        <f t="shared" si="2053"/>
        <v>0</v>
      </c>
      <c r="LB269">
        <f t="shared" si="2054"/>
        <v>0</v>
      </c>
      <c r="LC269">
        <f t="shared" si="2055"/>
        <v>0.15000000000000002</v>
      </c>
      <c r="LD269">
        <f t="shared" si="2056"/>
        <v>0.30000000000000004</v>
      </c>
      <c r="LE269">
        <f t="shared" si="2057"/>
        <v>0</v>
      </c>
      <c r="LF269">
        <f t="shared" si="2058"/>
        <v>0</v>
      </c>
      <c r="LG269">
        <f t="shared" si="2059"/>
        <v>0</v>
      </c>
      <c r="LH269">
        <f t="shared" si="2060"/>
        <v>0.30000000000000004</v>
      </c>
      <c r="LI269">
        <f t="shared" si="2061"/>
        <v>0</v>
      </c>
      <c r="LJ269">
        <f t="shared" si="2062"/>
        <v>0</v>
      </c>
      <c r="LK269">
        <f t="shared" si="2063"/>
        <v>0</v>
      </c>
      <c r="LL269">
        <f t="shared" si="2064"/>
        <v>0</v>
      </c>
      <c r="LM269">
        <f t="shared" si="2065"/>
        <v>0</v>
      </c>
      <c r="LN269">
        <f t="shared" si="2066"/>
        <v>0</v>
      </c>
      <c r="LO269">
        <f t="shared" si="2067"/>
        <v>0</v>
      </c>
      <c r="LP269">
        <f t="shared" si="2068"/>
        <v>0</v>
      </c>
      <c r="LQ269">
        <f t="shared" si="2069"/>
        <v>0</v>
      </c>
      <c r="LR269">
        <f t="shared" si="2070"/>
        <v>0.30000000000000004</v>
      </c>
      <c r="LS269">
        <f t="shared" si="2071"/>
        <v>0</v>
      </c>
      <c r="LT269">
        <f t="shared" si="2072"/>
        <v>0.60000000000000009</v>
      </c>
      <c r="LU269">
        <f t="shared" si="2073"/>
        <v>0</v>
      </c>
      <c r="LV269">
        <f t="shared" si="2074"/>
        <v>0</v>
      </c>
      <c r="LW269">
        <f t="shared" si="2075"/>
        <v>0</v>
      </c>
      <c r="LX269">
        <f t="shared" si="2076"/>
        <v>0</v>
      </c>
      <c r="LY269">
        <f t="shared" si="2077"/>
        <v>0</v>
      </c>
      <c r="LZ269">
        <f t="shared" si="2078"/>
        <v>0</v>
      </c>
      <c r="MA269">
        <f t="shared" si="2079"/>
        <v>0.05</v>
      </c>
      <c r="MB269">
        <f t="shared" si="2080"/>
        <v>0</v>
      </c>
      <c r="MC269">
        <f t="shared" si="2081"/>
        <v>0</v>
      </c>
      <c r="MD269">
        <f t="shared" si="2082"/>
        <v>0.05</v>
      </c>
      <c r="ME269">
        <f t="shared" si="2083"/>
        <v>0</v>
      </c>
      <c r="MF269">
        <f t="shared" si="2084"/>
        <v>0</v>
      </c>
      <c r="MG269">
        <f t="shared" si="2085"/>
        <v>0</v>
      </c>
      <c r="MH269">
        <f t="shared" si="2086"/>
        <v>0</v>
      </c>
      <c r="MI269">
        <f t="shared" si="2087"/>
        <v>0</v>
      </c>
      <c r="MJ269">
        <f t="shared" si="2088"/>
        <v>0</v>
      </c>
      <c r="MK269">
        <f t="shared" si="2089"/>
        <v>0</v>
      </c>
      <c r="ML269">
        <f t="shared" si="2090"/>
        <v>0</v>
      </c>
      <c r="MM269">
        <f t="shared" si="2091"/>
        <v>0.05</v>
      </c>
      <c r="MN269">
        <f t="shared" si="2092"/>
        <v>0</v>
      </c>
      <c r="MO269">
        <f t="shared" si="2093"/>
        <v>0</v>
      </c>
      <c r="MP269">
        <f t="shared" si="2094"/>
        <v>0</v>
      </c>
      <c r="MQ269">
        <f t="shared" si="2095"/>
        <v>0</v>
      </c>
      <c r="MR269">
        <f t="shared" si="2096"/>
        <v>0</v>
      </c>
      <c r="MS269">
        <f t="shared" si="2097"/>
        <v>0</v>
      </c>
      <c r="MT269">
        <f t="shared" si="2098"/>
        <v>0.1</v>
      </c>
      <c r="MU269">
        <f t="shared" si="2099"/>
        <v>0</v>
      </c>
      <c r="MV269">
        <f t="shared" si="2100"/>
        <v>0.1</v>
      </c>
      <c r="MW269">
        <f t="shared" si="2101"/>
        <v>0</v>
      </c>
      <c r="MX269">
        <f t="shared" si="2102"/>
        <v>0</v>
      </c>
      <c r="MY269">
        <f t="shared" si="2103"/>
        <v>0</v>
      </c>
      <c r="MZ269">
        <f t="shared" si="2104"/>
        <v>0.1</v>
      </c>
      <c r="NA269">
        <f t="shared" si="2105"/>
        <v>0</v>
      </c>
      <c r="NB269">
        <f t="shared" si="2106"/>
        <v>0</v>
      </c>
      <c r="NC269">
        <f t="shared" si="2107"/>
        <v>0</v>
      </c>
      <c r="ND269">
        <f t="shared" si="2108"/>
        <v>0</v>
      </c>
      <c r="NE269">
        <f t="shared" si="2109"/>
        <v>0</v>
      </c>
      <c r="NF269">
        <f t="shared" si="2110"/>
        <v>0</v>
      </c>
      <c r="NG269">
        <f t="shared" si="2111"/>
        <v>0</v>
      </c>
      <c r="NH269">
        <f t="shared" si="2112"/>
        <v>0</v>
      </c>
      <c r="NI269">
        <f t="shared" si="2113"/>
        <v>0</v>
      </c>
      <c r="NJ269">
        <f t="shared" si="2114"/>
        <v>0</v>
      </c>
      <c r="NK269">
        <f t="shared" si="2115"/>
        <v>0.05</v>
      </c>
      <c r="NL269">
        <f t="shared" si="2116"/>
        <v>0.1</v>
      </c>
      <c r="NM269">
        <f t="shared" si="2117"/>
        <v>0</v>
      </c>
      <c r="NN269">
        <f t="shared" si="2118"/>
        <v>0</v>
      </c>
      <c r="NO269">
        <f t="shared" si="2119"/>
        <v>0</v>
      </c>
      <c r="NP269">
        <f t="shared" si="2120"/>
        <v>0.1</v>
      </c>
      <c r="NQ269">
        <f t="shared" si="2121"/>
        <v>0</v>
      </c>
      <c r="NR269">
        <f t="shared" si="2122"/>
        <v>0</v>
      </c>
      <c r="NS269">
        <f t="shared" si="2123"/>
        <v>0</v>
      </c>
      <c r="NT269">
        <f t="shared" si="2124"/>
        <v>0</v>
      </c>
      <c r="NU269">
        <f t="shared" si="2125"/>
        <v>0</v>
      </c>
      <c r="NV269">
        <f t="shared" si="2126"/>
        <v>0</v>
      </c>
      <c r="NW269">
        <f t="shared" si="2127"/>
        <v>0</v>
      </c>
      <c r="NX269">
        <f t="shared" si="2128"/>
        <v>0</v>
      </c>
      <c r="NY269">
        <f t="shared" si="2129"/>
        <v>0</v>
      </c>
      <c r="NZ269">
        <f t="shared" si="2130"/>
        <v>0.1</v>
      </c>
      <c r="OA269">
        <f t="shared" si="2131"/>
        <v>0</v>
      </c>
      <c r="OB269">
        <f t="shared" si="2132"/>
        <v>0.2</v>
      </c>
      <c r="OC269">
        <f t="shared" si="2133"/>
        <v>0</v>
      </c>
      <c r="OD269">
        <f t="shared" si="2134"/>
        <v>0</v>
      </c>
      <c r="OE269">
        <f t="shared" si="2135"/>
        <v>0</v>
      </c>
      <c r="OF269">
        <f t="shared" si="2136"/>
        <v>0</v>
      </c>
      <c r="OG269">
        <f t="shared" si="2137"/>
        <v>0</v>
      </c>
      <c r="OH269">
        <f t="shared" si="2138"/>
        <v>0</v>
      </c>
      <c r="OI269">
        <f t="shared" si="2139"/>
        <v>0.1</v>
      </c>
      <c r="OJ269">
        <f t="shared" si="2140"/>
        <v>0</v>
      </c>
      <c r="OK269">
        <f t="shared" si="2141"/>
        <v>0</v>
      </c>
      <c r="OL269">
        <f t="shared" si="2142"/>
        <v>0.1</v>
      </c>
      <c r="OM269">
        <f t="shared" si="2143"/>
        <v>0</v>
      </c>
      <c r="ON269">
        <f t="shared" si="2144"/>
        <v>0</v>
      </c>
      <c r="OO269">
        <f t="shared" si="2145"/>
        <v>0</v>
      </c>
      <c r="OP269">
        <f t="shared" si="2146"/>
        <v>0</v>
      </c>
      <c r="OQ269">
        <f t="shared" si="2147"/>
        <v>0</v>
      </c>
      <c r="OR269">
        <f t="shared" si="2148"/>
        <v>0</v>
      </c>
      <c r="OS269">
        <f t="shared" si="2149"/>
        <v>0</v>
      </c>
      <c r="OT269">
        <f t="shared" si="2150"/>
        <v>0</v>
      </c>
      <c r="OU269">
        <f t="shared" si="2151"/>
        <v>0.1</v>
      </c>
      <c r="OV269">
        <f t="shared" si="2152"/>
        <v>0</v>
      </c>
      <c r="OW269">
        <f t="shared" si="2153"/>
        <v>0</v>
      </c>
      <c r="OX269">
        <f t="shared" si="2154"/>
        <v>0</v>
      </c>
      <c r="OY269">
        <f t="shared" si="2155"/>
        <v>0</v>
      </c>
      <c r="OZ269">
        <f t="shared" si="2156"/>
        <v>0</v>
      </c>
      <c r="PA269">
        <f t="shared" si="2157"/>
        <v>0</v>
      </c>
      <c r="PB269">
        <f t="shared" si="2158"/>
        <v>0.2</v>
      </c>
      <c r="PC269">
        <f t="shared" si="2159"/>
        <v>0</v>
      </c>
      <c r="PD269">
        <f t="shared" si="2160"/>
        <v>0.2</v>
      </c>
      <c r="PE269">
        <f t="shared" si="2161"/>
        <v>0</v>
      </c>
      <c r="PF269">
        <f t="shared" si="2162"/>
        <v>0</v>
      </c>
      <c r="PG269">
        <f t="shared" si="2163"/>
        <v>0</v>
      </c>
      <c r="PH269">
        <f t="shared" si="2164"/>
        <v>0.2</v>
      </c>
      <c r="PI269">
        <f t="shared" si="2165"/>
        <v>0</v>
      </c>
      <c r="PJ269">
        <f t="shared" si="2166"/>
        <v>0</v>
      </c>
      <c r="PK269">
        <f t="shared" si="2167"/>
        <v>0</v>
      </c>
      <c r="PL269">
        <f t="shared" si="2168"/>
        <v>0</v>
      </c>
      <c r="PM269">
        <f t="shared" si="2169"/>
        <v>0</v>
      </c>
      <c r="PN269">
        <f t="shared" si="2170"/>
        <v>0</v>
      </c>
      <c r="PO269">
        <f t="shared" si="2171"/>
        <v>0</v>
      </c>
      <c r="PP269">
        <f t="shared" si="2172"/>
        <v>0</v>
      </c>
      <c r="PQ269">
        <f t="shared" si="2173"/>
        <v>0</v>
      </c>
      <c r="PR269">
        <f t="shared" si="2174"/>
        <v>0</v>
      </c>
      <c r="PS269">
        <f t="shared" si="2175"/>
        <v>0.1</v>
      </c>
      <c r="PT269">
        <f t="shared" si="2176"/>
        <v>0.2</v>
      </c>
      <c r="PU269">
        <f t="shared" si="2177"/>
        <v>0</v>
      </c>
      <c r="PV269">
        <f t="shared" si="2178"/>
        <v>0</v>
      </c>
      <c r="PW269">
        <f t="shared" si="2179"/>
        <v>0</v>
      </c>
      <c r="PX269">
        <f t="shared" si="2180"/>
        <v>0.2</v>
      </c>
      <c r="PY269">
        <f t="shared" si="2181"/>
        <v>0</v>
      </c>
      <c r="PZ269">
        <f t="shared" si="2182"/>
        <v>0</v>
      </c>
      <c r="QA269">
        <f t="shared" si="2183"/>
        <v>0</v>
      </c>
      <c r="QB269">
        <f t="shared" si="2184"/>
        <v>0</v>
      </c>
      <c r="QC269">
        <f t="shared" si="2185"/>
        <v>0</v>
      </c>
      <c r="QD269">
        <f t="shared" si="2186"/>
        <v>0</v>
      </c>
      <c r="QE269">
        <f t="shared" si="2187"/>
        <v>0</v>
      </c>
      <c r="QF269">
        <f t="shared" si="2188"/>
        <v>0</v>
      </c>
      <c r="QG269">
        <f t="shared" si="2189"/>
        <v>0</v>
      </c>
      <c r="QH269">
        <f t="shared" si="2190"/>
        <v>0.2</v>
      </c>
      <c r="QI269">
        <f t="shared" si="2191"/>
        <v>0</v>
      </c>
      <c r="QJ269">
        <f t="shared" si="2192"/>
        <v>0.4</v>
      </c>
      <c r="QK269">
        <f t="shared" si="2193"/>
        <v>0</v>
      </c>
      <c r="QL269">
        <f t="shared" si="2194"/>
        <v>0</v>
      </c>
      <c r="QM269">
        <f t="shared" si="2195"/>
        <v>0</v>
      </c>
      <c r="QN269">
        <f t="shared" si="2196"/>
        <v>0</v>
      </c>
      <c r="QO269">
        <f t="shared" si="2197"/>
        <v>0</v>
      </c>
      <c r="QP269">
        <f t="shared" si="2198"/>
        <v>0</v>
      </c>
      <c r="QQ269">
        <f t="shared" si="2199"/>
        <v>275</v>
      </c>
      <c r="QR269">
        <f t="shared" si="2200"/>
        <v>0</v>
      </c>
      <c r="QS269">
        <f t="shared" si="2201"/>
        <v>0</v>
      </c>
      <c r="QT269">
        <f t="shared" si="2202"/>
        <v>275</v>
      </c>
      <c r="QU269">
        <f t="shared" si="2203"/>
        <v>0</v>
      </c>
      <c r="QV269">
        <f t="shared" si="2204"/>
        <v>0</v>
      </c>
      <c r="QW269">
        <f t="shared" si="2205"/>
        <v>0</v>
      </c>
      <c r="QX269">
        <f t="shared" si="2206"/>
        <v>0</v>
      </c>
      <c r="QY269">
        <f t="shared" si="2207"/>
        <v>0</v>
      </c>
      <c r="QZ269">
        <f t="shared" si="2208"/>
        <v>0</v>
      </c>
      <c r="RA269">
        <f t="shared" si="2209"/>
        <v>0</v>
      </c>
      <c r="RB269">
        <f t="shared" si="2210"/>
        <v>0</v>
      </c>
      <c r="RC269">
        <f t="shared" si="2211"/>
        <v>275</v>
      </c>
      <c r="RD269">
        <f t="shared" si="2212"/>
        <v>0</v>
      </c>
      <c r="RE269">
        <f t="shared" si="2213"/>
        <v>0</v>
      </c>
      <c r="RF269">
        <f t="shared" si="2214"/>
        <v>0</v>
      </c>
      <c r="RG269">
        <f t="shared" si="2215"/>
        <v>0</v>
      </c>
      <c r="RH269">
        <f t="shared" si="2216"/>
        <v>0</v>
      </c>
      <c r="RI269">
        <f t="shared" si="2217"/>
        <v>0</v>
      </c>
      <c r="RJ269">
        <f t="shared" si="2218"/>
        <v>550</v>
      </c>
      <c r="RK269">
        <f t="shared" si="2219"/>
        <v>0</v>
      </c>
      <c r="RL269">
        <f t="shared" si="2220"/>
        <v>550</v>
      </c>
      <c r="RM269">
        <f t="shared" si="2221"/>
        <v>0</v>
      </c>
      <c r="RN269">
        <f t="shared" si="2222"/>
        <v>0</v>
      </c>
      <c r="RO269">
        <f t="shared" si="2223"/>
        <v>0</v>
      </c>
      <c r="RP269">
        <f t="shared" si="2224"/>
        <v>550</v>
      </c>
      <c r="RQ269">
        <f t="shared" si="2225"/>
        <v>0</v>
      </c>
      <c r="RR269">
        <f t="shared" si="2226"/>
        <v>0</v>
      </c>
      <c r="RS269">
        <f t="shared" si="2227"/>
        <v>0</v>
      </c>
      <c r="RT269">
        <f t="shared" si="2228"/>
        <v>0</v>
      </c>
      <c r="RU269">
        <f t="shared" si="2229"/>
        <v>0</v>
      </c>
      <c r="RV269">
        <f t="shared" si="2230"/>
        <v>0</v>
      </c>
      <c r="RW269">
        <f t="shared" si="2231"/>
        <v>0</v>
      </c>
      <c r="RX269">
        <f t="shared" si="2232"/>
        <v>0</v>
      </c>
      <c r="RY269">
        <f t="shared" si="2233"/>
        <v>0</v>
      </c>
      <c r="RZ269">
        <f t="shared" si="2234"/>
        <v>0</v>
      </c>
      <c r="SA269">
        <f t="shared" si="2235"/>
        <v>275</v>
      </c>
      <c r="SB269">
        <f t="shared" si="2236"/>
        <v>550</v>
      </c>
      <c r="SC269">
        <f t="shared" si="2237"/>
        <v>0</v>
      </c>
      <c r="SD269">
        <f t="shared" si="2238"/>
        <v>0</v>
      </c>
      <c r="SE269">
        <f t="shared" si="2239"/>
        <v>0</v>
      </c>
      <c r="SF269">
        <f t="shared" si="2240"/>
        <v>550</v>
      </c>
      <c r="SG269">
        <f t="shared" si="2241"/>
        <v>0</v>
      </c>
      <c r="SH269">
        <f t="shared" si="2242"/>
        <v>0</v>
      </c>
      <c r="SI269">
        <f t="shared" si="2243"/>
        <v>0</v>
      </c>
      <c r="SJ269">
        <f t="shared" si="2244"/>
        <v>0</v>
      </c>
      <c r="SK269">
        <f t="shared" si="2245"/>
        <v>0</v>
      </c>
      <c r="SL269">
        <f t="shared" si="2246"/>
        <v>0</v>
      </c>
      <c r="SM269">
        <f t="shared" si="2247"/>
        <v>0</v>
      </c>
      <c r="SN269">
        <f t="shared" si="2248"/>
        <v>0</v>
      </c>
      <c r="SO269">
        <f t="shared" si="2249"/>
        <v>0</v>
      </c>
      <c r="SP269">
        <f t="shared" si="2250"/>
        <v>550</v>
      </c>
      <c r="SQ269">
        <f t="shared" si="2251"/>
        <v>0</v>
      </c>
      <c r="SR269">
        <f t="shared" si="2252"/>
        <v>1100</v>
      </c>
      <c r="SS269">
        <f t="shared" si="2253"/>
        <v>0</v>
      </c>
      <c r="ST269">
        <f t="shared" si="2254"/>
        <v>3</v>
      </c>
      <c r="SU269">
        <f t="shared" si="2255"/>
        <v>0</v>
      </c>
      <c r="SV269">
        <f t="shared" si="2256"/>
        <v>0</v>
      </c>
      <c r="SW269">
        <f t="shared" si="2257"/>
        <v>0</v>
      </c>
      <c r="SX269">
        <f t="shared" si="2258"/>
        <v>0</v>
      </c>
      <c r="SY269">
        <f t="shared" si="2259"/>
        <v>3</v>
      </c>
      <c r="SZ269">
        <f t="shared" si="2260"/>
        <v>0</v>
      </c>
      <c r="TA269">
        <f t="shared" si="2261"/>
        <v>0</v>
      </c>
      <c r="TB269">
        <f t="shared" si="2262"/>
        <v>0</v>
      </c>
      <c r="TC269">
        <f t="shared" si="2263"/>
        <v>3</v>
      </c>
      <c r="TD269">
        <f t="shared" si="2264"/>
        <v>0</v>
      </c>
      <c r="TE269">
        <f t="shared" si="2265"/>
        <v>3</v>
      </c>
      <c r="TF269">
        <f t="shared" si="2266"/>
        <v>0</v>
      </c>
      <c r="TG269">
        <f t="shared" si="2267"/>
        <v>0</v>
      </c>
      <c r="TH269">
        <f t="shared" si="2268"/>
        <v>0</v>
      </c>
      <c r="TI269">
        <f t="shared" si="2269"/>
        <v>0</v>
      </c>
      <c r="TJ269">
        <f t="shared" si="2270"/>
        <v>0</v>
      </c>
      <c r="TK269">
        <f t="shared" si="2271"/>
        <v>0</v>
      </c>
      <c r="TL269">
        <f t="shared" si="2272"/>
        <v>3</v>
      </c>
      <c r="TM269">
        <f t="shared" si="2273"/>
        <v>3</v>
      </c>
      <c r="TN269">
        <f t="shared" si="2274"/>
        <v>4</v>
      </c>
      <c r="TO269">
        <f t="shared" si="2275"/>
        <v>0</v>
      </c>
      <c r="TP269">
        <f t="shared" si="2276"/>
        <v>0</v>
      </c>
      <c r="TQ269">
        <f t="shared" si="2277"/>
        <v>0</v>
      </c>
      <c r="TR269">
        <f t="shared" si="2278"/>
        <v>5</v>
      </c>
      <c r="TS269">
        <f t="shared" si="2279"/>
        <v>2</v>
      </c>
      <c r="TT269">
        <f t="shared" si="2280"/>
        <v>0</v>
      </c>
      <c r="TU269">
        <f t="shared" si="2281"/>
        <v>1</v>
      </c>
      <c r="TV269">
        <f t="shared" si="2282"/>
        <v>3</v>
      </c>
      <c r="TW269">
        <f t="shared" si="2283"/>
        <v>4</v>
      </c>
      <c r="TX269">
        <f t="shared" si="2284"/>
        <v>0</v>
      </c>
      <c r="TY269">
        <f t="shared" si="2285"/>
        <v>0</v>
      </c>
      <c r="TZ269">
        <f t="shared" si="2286"/>
        <v>0</v>
      </c>
      <c r="UA269">
        <f t="shared" si="2287"/>
        <v>5</v>
      </c>
      <c r="UB269">
        <f t="shared" si="2288"/>
        <v>2</v>
      </c>
      <c r="UC269">
        <f t="shared" si="2289"/>
        <v>0</v>
      </c>
      <c r="UD269">
        <f t="shared" si="2290"/>
        <v>1</v>
      </c>
      <c r="UE269">
        <f t="shared" si="2291"/>
        <v>3</v>
      </c>
      <c r="UF269">
        <f t="shared" si="2292"/>
        <v>0</v>
      </c>
      <c r="UG269">
        <f t="shared" si="2293"/>
        <v>0</v>
      </c>
      <c r="UH269">
        <f t="shared" si="2294"/>
        <v>0</v>
      </c>
      <c r="UI269">
        <f t="shared" si="2295"/>
        <v>0</v>
      </c>
      <c r="UJ269">
        <f t="shared" si="2296"/>
        <v>4</v>
      </c>
      <c r="UK269">
        <f t="shared" si="2297"/>
        <v>5</v>
      </c>
      <c r="UL269">
        <f t="shared" si="2298"/>
        <v>1</v>
      </c>
      <c r="UM269">
        <f t="shared" si="2299"/>
        <v>2</v>
      </c>
      <c r="UN269">
        <f t="shared" si="2300"/>
        <v>3</v>
      </c>
      <c r="UO269">
        <f t="shared" si="2301"/>
        <v>0</v>
      </c>
      <c r="UP269">
        <f t="shared" si="2302"/>
        <v>0</v>
      </c>
      <c r="UQ269">
        <f t="shared" si="2303"/>
        <v>0</v>
      </c>
      <c r="UR269">
        <f t="shared" si="2304"/>
        <v>0</v>
      </c>
      <c r="US269">
        <f t="shared" si="2305"/>
        <v>4</v>
      </c>
      <c r="UT269">
        <f t="shared" si="2306"/>
        <v>5</v>
      </c>
      <c r="UU269">
        <f t="shared" si="2307"/>
        <v>1</v>
      </c>
      <c r="UV269">
        <f t="shared" si="2308"/>
        <v>2</v>
      </c>
      <c r="UW269">
        <f t="shared" si="2309"/>
        <v>2</v>
      </c>
      <c r="UX269">
        <f t="shared" si="2310"/>
        <v>0</v>
      </c>
      <c r="UY269">
        <f t="shared" si="2311"/>
        <v>1</v>
      </c>
      <c r="UZ269">
        <f t="shared" si="2312"/>
        <v>0</v>
      </c>
      <c r="VA269">
        <f t="shared" si="2313"/>
        <v>0</v>
      </c>
      <c r="VB269">
        <f t="shared" si="2314"/>
        <v>5</v>
      </c>
      <c r="VC269">
        <f t="shared" si="2315"/>
        <v>0</v>
      </c>
      <c r="VD269">
        <f t="shared" si="2316"/>
        <v>4</v>
      </c>
      <c r="VE269">
        <f t="shared" si="2317"/>
        <v>3</v>
      </c>
      <c r="VF269">
        <f t="shared" si="2318"/>
        <v>2</v>
      </c>
      <c r="VG269">
        <f t="shared" si="2319"/>
        <v>0</v>
      </c>
      <c r="VH269">
        <f t="shared" si="2320"/>
        <v>1</v>
      </c>
      <c r="VI269">
        <f t="shared" si="2321"/>
        <v>0</v>
      </c>
      <c r="VJ269">
        <f t="shared" si="2322"/>
        <v>0</v>
      </c>
      <c r="VK269">
        <f t="shared" si="2323"/>
        <v>5</v>
      </c>
      <c r="VL269">
        <f t="shared" si="2324"/>
        <v>0</v>
      </c>
      <c r="VM269">
        <f t="shared" si="2325"/>
        <v>4</v>
      </c>
      <c r="VN269">
        <f t="shared" si="2326"/>
        <v>3</v>
      </c>
      <c r="VO269">
        <f t="shared" si="2337"/>
        <v>0</v>
      </c>
      <c r="VP269">
        <f t="shared" si="2338"/>
        <v>0</v>
      </c>
      <c r="VQ269">
        <f t="shared" si="2339"/>
        <v>0</v>
      </c>
      <c r="VR269">
        <f t="shared" si="2340"/>
        <v>0</v>
      </c>
      <c r="VS269">
        <f t="shared" si="2341"/>
        <v>0</v>
      </c>
      <c r="VT269">
        <f t="shared" si="2342"/>
        <v>0</v>
      </c>
      <c r="VU269">
        <f t="shared" si="2343"/>
        <v>0</v>
      </c>
      <c r="VV269">
        <f t="shared" si="2344"/>
        <v>0</v>
      </c>
      <c r="VW269">
        <f t="shared" si="2345"/>
        <v>0</v>
      </c>
      <c r="VX269">
        <f t="shared" si="2346"/>
        <v>0</v>
      </c>
      <c r="VY269">
        <f t="shared" si="2347"/>
        <v>0</v>
      </c>
      <c r="VZ269">
        <f t="shared" si="2348"/>
        <v>0</v>
      </c>
      <c r="WA269">
        <f t="shared" si="2349"/>
        <v>0</v>
      </c>
      <c r="WB269">
        <f t="shared" si="2350"/>
        <v>0</v>
      </c>
      <c r="WC269">
        <f t="shared" si="2351"/>
        <v>0</v>
      </c>
      <c r="WD269">
        <f t="shared" si="2352"/>
        <v>0</v>
      </c>
      <c r="WE269">
        <f t="shared" si="2353"/>
        <v>0</v>
      </c>
      <c r="WF269">
        <f t="shared" si="2354"/>
        <v>0</v>
      </c>
      <c r="WG269">
        <f t="shared" si="2355"/>
        <v>0</v>
      </c>
      <c r="WH269">
        <f t="shared" si="2356"/>
        <v>0</v>
      </c>
      <c r="WI269">
        <f t="shared" si="2357"/>
        <v>0</v>
      </c>
      <c r="WJ269">
        <f t="shared" si="2358"/>
        <v>0</v>
      </c>
      <c r="WK269">
        <f t="shared" si="2359"/>
        <v>0</v>
      </c>
      <c r="WL269">
        <f t="shared" si="2360"/>
        <v>0</v>
      </c>
      <c r="WM269">
        <f t="shared" si="2361"/>
        <v>0</v>
      </c>
      <c r="WN269">
        <f t="shared" si="2362"/>
        <v>0</v>
      </c>
      <c r="WO269">
        <f t="shared" si="2363"/>
        <v>0</v>
      </c>
      <c r="WP269">
        <f t="shared" si="2364"/>
        <v>0</v>
      </c>
      <c r="WQ269">
        <f t="shared" si="2365"/>
        <v>0</v>
      </c>
      <c r="WR269">
        <f t="shared" si="2366"/>
        <v>0</v>
      </c>
      <c r="WS269">
        <f t="shared" si="2367"/>
        <v>0</v>
      </c>
      <c r="WT269">
        <f t="shared" si="2368"/>
        <v>0</v>
      </c>
      <c r="WU269">
        <f t="shared" si="2369"/>
        <v>0</v>
      </c>
      <c r="WV269">
        <f t="shared" si="2370"/>
        <v>0</v>
      </c>
      <c r="WW269">
        <f t="shared" si="2371"/>
        <v>0</v>
      </c>
      <c r="WX269">
        <f t="shared" si="2372"/>
        <v>0</v>
      </c>
      <c r="WY269">
        <f t="shared" si="2373"/>
        <v>0</v>
      </c>
      <c r="WZ269">
        <f t="shared" si="2374"/>
        <v>0</v>
      </c>
      <c r="XA269">
        <f t="shared" si="2375"/>
        <v>0</v>
      </c>
      <c r="XB269">
        <f t="shared" si="2376"/>
        <v>0</v>
      </c>
      <c r="XC269">
        <f t="shared" si="2377"/>
        <v>0</v>
      </c>
      <c r="XD269">
        <f t="shared" si="2378"/>
        <v>0</v>
      </c>
      <c r="XE269">
        <f t="shared" si="2379"/>
        <v>0</v>
      </c>
      <c r="XF269">
        <f t="shared" si="2380"/>
        <v>0</v>
      </c>
      <c r="XG269">
        <f t="shared" si="2381"/>
        <v>0</v>
      </c>
      <c r="XH269">
        <f t="shared" si="2382"/>
        <v>0</v>
      </c>
      <c r="XI269">
        <f t="shared" si="2383"/>
        <v>0</v>
      </c>
      <c r="XJ269">
        <f t="shared" si="2384"/>
        <v>0</v>
      </c>
      <c r="XK269">
        <f t="shared" si="2385"/>
        <v>0</v>
      </c>
      <c r="XL269">
        <f t="shared" si="2386"/>
        <v>0</v>
      </c>
      <c r="XM269">
        <f t="shared" si="2387"/>
        <v>0</v>
      </c>
      <c r="XN269">
        <f t="shared" si="2388"/>
        <v>0</v>
      </c>
      <c r="XO269">
        <f t="shared" si="2389"/>
        <v>0</v>
      </c>
      <c r="XP269">
        <f t="shared" si="2390"/>
        <v>0</v>
      </c>
      <c r="XQ269">
        <f t="shared" si="2391"/>
        <v>0</v>
      </c>
      <c r="XR269">
        <f t="shared" si="2392"/>
        <v>0</v>
      </c>
      <c r="XS269">
        <f t="shared" si="2393"/>
        <v>0</v>
      </c>
      <c r="XT269">
        <f t="shared" si="2394"/>
        <v>0</v>
      </c>
      <c r="XU269">
        <f t="shared" si="2395"/>
        <v>0</v>
      </c>
      <c r="XV269">
        <f t="shared" si="2396"/>
        <v>1</v>
      </c>
      <c r="XW269">
        <f t="shared" si="2397"/>
        <v>0</v>
      </c>
      <c r="XX269">
        <f t="shared" si="2398"/>
        <v>0</v>
      </c>
      <c r="XY269">
        <f t="shared" si="2399"/>
        <v>0</v>
      </c>
      <c r="XZ269">
        <f t="shared" si="2400"/>
        <v>0</v>
      </c>
      <c r="YA269">
        <f t="shared" si="2401"/>
        <v>0</v>
      </c>
      <c r="YB269">
        <f t="shared" si="2402"/>
        <v>0</v>
      </c>
      <c r="YC269">
        <f t="shared" si="2403"/>
        <v>0</v>
      </c>
      <c r="YD269">
        <f t="shared" si="2404"/>
        <v>0</v>
      </c>
      <c r="YE269">
        <f t="shared" si="2405"/>
        <v>0</v>
      </c>
      <c r="YF269">
        <f t="shared" si="2406"/>
        <v>0</v>
      </c>
      <c r="YG269">
        <f t="shared" si="2407"/>
        <v>0</v>
      </c>
      <c r="YH269">
        <f t="shared" si="2408"/>
        <v>0</v>
      </c>
      <c r="YI269">
        <f t="shared" si="2409"/>
        <v>0</v>
      </c>
      <c r="YJ269">
        <f t="shared" si="2410"/>
        <v>0</v>
      </c>
      <c r="YK269">
        <f t="shared" si="2411"/>
        <v>0</v>
      </c>
      <c r="YL269">
        <f t="shared" si="2412"/>
        <v>0</v>
      </c>
      <c r="YM269">
        <f t="shared" si="2413"/>
        <v>0</v>
      </c>
      <c r="YN269">
        <f t="shared" si="2414"/>
        <v>0</v>
      </c>
      <c r="YO269">
        <f t="shared" si="2415"/>
        <v>0</v>
      </c>
      <c r="YP269">
        <f t="shared" si="2416"/>
        <v>0</v>
      </c>
      <c r="YQ269">
        <f t="shared" si="2417"/>
        <v>0</v>
      </c>
      <c r="YR269">
        <f t="shared" si="2418"/>
        <v>0</v>
      </c>
      <c r="YS269">
        <f t="shared" si="2419"/>
        <v>0</v>
      </c>
      <c r="YT269">
        <f t="shared" si="2420"/>
        <v>0</v>
      </c>
      <c r="YU269">
        <f t="shared" si="2421"/>
        <v>0</v>
      </c>
      <c r="YV269">
        <f t="shared" si="2422"/>
        <v>0</v>
      </c>
      <c r="YW269">
        <f t="shared" si="2423"/>
        <v>0</v>
      </c>
      <c r="YX269">
        <f t="shared" si="2424"/>
        <v>0</v>
      </c>
      <c r="YY269">
        <f t="shared" si="2425"/>
        <v>0</v>
      </c>
      <c r="YZ269">
        <f t="shared" si="2426"/>
        <v>0</v>
      </c>
      <c r="ZA269">
        <f t="shared" si="2427"/>
        <v>0</v>
      </c>
      <c r="ZB269">
        <f t="shared" si="2428"/>
        <v>0</v>
      </c>
      <c r="ZC269">
        <f t="shared" si="2429"/>
        <v>0</v>
      </c>
      <c r="ZD269">
        <f t="shared" si="2430"/>
        <v>0</v>
      </c>
      <c r="ZE269">
        <f t="shared" si="2431"/>
        <v>0</v>
      </c>
      <c r="ZF269">
        <f t="shared" si="2432"/>
        <v>0</v>
      </c>
      <c r="ZG269">
        <f t="shared" si="2433"/>
        <v>0</v>
      </c>
      <c r="ZH269">
        <f t="shared" si="2434"/>
        <v>0</v>
      </c>
      <c r="ZI269">
        <f t="shared" si="2435"/>
        <v>0</v>
      </c>
      <c r="ZJ269">
        <f t="shared" si="2436"/>
        <v>0</v>
      </c>
      <c r="ZK269">
        <f t="shared" si="2437"/>
        <v>0</v>
      </c>
      <c r="ZL269">
        <f t="shared" si="2438"/>
        <v>0</v>
      </c>
      <c r="ZM269">
        <f t="shared" si="2439"/>
        <v>0</v>
      </c>
      <c r="ZN269">
        <f t="shared" si="2440"/>
        <v>0</v>
      </c>
      <c r="ZO269">
        <f t="shared" si="2441"/>
        <v>0</v>
      </c>
      <c r="ZP269">
        <f t="shared" si="2442"/>
        <v>0</v>
      </c>
      <c r="ZQ269">
        <f t="shared" si="2443"/>
        <v>0</v>
      </c>
      <c r="ZR269">
        <f t="shared" si="2444"/>
        <v>0</v>
      </c>
      <c r="ZS269">
        <f t="shared" si="2445"/>
        <v>0</v>
      </c>
      <c r="ZT269">
        <f t="shared" si="2446"/>
        <v>0</v>
      </c>
      <c r="ZU269">
        <f t="shared" si="2447"/>
        <v>0</v>
      </c>
      <c r="ZV269">
        <f t="shared" si="2448"/>
        <v>0</v>
      </c>
      <c r="ZW269">
        <f t="shared" si="2449"/>
        <v>0</v>
      </c>
      <c r="ZX269">
        <f t="shared" si="2450"/>
        <v>0</v>
      </c>
      <c r="ZY269">
        <f t="shared" si="2451"/>
        <v>0</v>
      </c>
      <c r="ZZ269">
        <f t="shared" si="2452"/>
        <v>0</v>
      </c>
      <c r="AAA269">
        <f t="shared" si="2453"/>
        <v>0</v>
      </c>
      <c r="AAB269">
        <f t="shared" si="2454"/>
        <v>0</v>
      </c>
      <c r="AAC269">
        <f t="shared" si="2455"/>
        <v>0</v>
      </c>
      <c r="AAD269" t="str">
        <f t="shared" si="2456"/>
        <v>Polycultural, low carbon farming</v>
      </c>
      <c r="AAE269" t="str">
        <f t="shared" ca="1" si="2457"/>
        <v>Inc_grant_trust</v>
      </c>
      <c r="AAF269" t="str">
        <f t="shared" ca="1" si="2458"/>
        <v>Act_coord</v>
      </c>
      <c r="AAG269" t="str">
        <f t="shared" ca="1" si="2459"/>
        <v>TIss_rural_ec</v>
      </c>
      <c r="AAH269" t="str">
        <f t="shared" ca="1" si="2460"/>
        <v>Ben_nature</v>
      </c>
      <c r="AAI269" t="str">
        <f t="shared" ca="1" si="2461"/>
        <v>Infl_NGO</v>
      </c>
      <c r="AAJ269" t="str">
        <f t="shared" ca="1" si="2462"/>
        <v>Comms_nat</v>
      </c>
      <c r="AAK269">
        <f t="shared" si="2463"/>
        <v>38</v>
      </c>
    </row>
    <row r="270" spans="1:713" x14ac:dyDescent="0.35">
      <c r="B270">
        <v>440</v>
      </c>
      <c r="C270" s="8">
        <v>40597.409479166665</v>
      </c>
      <c r="D270" t="s">
        <v>232</v>
      </c>
      <c r="E270" t="s">
        <v>2631</v>
      </c>
      <c r="F270">
        <v>1</v>
      </c>
      <c r="G270" t="s">
        <v>231</v>
      </c>
      <c r="H270">
        <v>7811</v>
      </c>
      <c r="I270" s="9">
        <v>40421</v>
      </c>
      <c r="J270">
        <v>100</v>
      </c>
      <c r="K270">
        <v>0.25</v>
      </c>
      <c r="L270">
        <v>0.25</v>
      </c>
      <c r="M270">
        <v>3</v>
      </c>
      <c r="N270">
        <v>3</v>
      </c>
      <c r="O270">
        <v>17.7</v>
      </c>
      <c r="P270">
        <v>31</v>
      </c>
      <c r="Q270">
        <v>0.1</v>
      </c>
      <c r="R270">
        <v>0.8</v>
      </c>
      <c r="S270">
        <v>50.4</v>
      </c>
      <c r="T270">
        <v>0</v>
      </c>
      <c r="U270">
        <v>0</v>
      </c>
      <c r="V270">
        <v>0</v>
      </c>
      <c r="W270">
        <v>0</v>
      </c>
      <c r="Y270">
        <v>9.0624999999999997E-2</v>
      </c>
      <c r="Z270" s="10">
        <v>0</v>
      </c>
      <c r="AA270" s="10">
        <v>0</v>
      </c>
      <c r="AB270" s="10">
        <v>0.9</v>
      </c>
      <c r="AC270" s="10">
        <v>0</v>
      </c>
      <c r="AD270" s="10">
        <v>0</v>
      </c>
      <c r="AE270" s="10">
        <v>0.1</v>
      </c>
      <c r="AF270" s="10">
        <v>0</v>
      </c>
      <c r="AG270" s="10">
        <v>0</v>
      </c>
      <c r="AH270" s="10">
        <v>0</v>
      </c>
      <c r="AN270" t="s">
        <v>234</v>
      </c>
      <c r="AQ270" t="s">
        <v>310</v>
      </c>
      <c r="BB270" t="s">
        <v>224</v>
      </c>
      <c r="BU270" t="s">
        <v>292</v>
      </c>
      <c r="CQ270" t="s">
        <v>1980</v>
      </c>
      <c r="CR270">
        <v>0</v>
      </c>
      <c r="CS270">
        <v>0</v>
      </c>
      <c r="CT270">
        <v>0</v>
      </c>
      <c r="CU270" s="10">
        <v>0</v>
      </c>
      <c r="CV270">
        <v>0</v>
      </c>
      <c r="CW270" s="10">
        <v>0</v>
      </c>
      <c r="CX270" s="10">
        <v>0</v>
      </c>
      <c r="CY270" s="10">
        <v>0</v>
      </c>
      <c r="CZ270" s="10">
        <v>0</v>
      </c>
      <c r="DA270" s="10">
        <v>0.8</v>
      </c>
      <c r="DB270" s="10">
        <v>0</v>
      </c>
      <c r="DC270" s="10">
        <v>0</v>
      </c>
      <c r="DD270" s="10">
        <v>0</v>
      </c>
      <c r="DE270" s="10">
        <v>0</v>
      </c>
      <c r="DF270" s="10">
        <v>0</v>
      </c>
      <c r="DG270" s="10">
        <v>0</v>
      </c>
      <c r="DH270" s="10">
        <v>0</v>
      </c>
      <c r="DI270" s="10">
        <v>0</v>
      </c>
      <c r="DJ270" s="10">
        <v>0</v>
      </c>
      <c r="DK270" s="10">
        <v>0</v>
      </c>
      <c r="DL270" s="10">
        <v>0</v>
      </c>
      <c r="DM270" s="10">
        <v>0</v>
      </c>
      <c r="DN270" s="10">
        <v>0</v>
      </c>
      <c r="DO270" s="10">
        <v>0</v>
      </c>
      <c r="DP270" s="10">
        <v>0</v>
      </c>
      <c r="DQ270" s="10">
        <v>0</v>
      </c>
      <c r="DR270" s="10">
        <v>0</v>
      </c>
      <c r="DS270" s="10">
        <v>0</v>
      </c>
      <c r="DT270" s="10">
        <v>0</v>
      </c>
      <c r="DU270" s="10">
        <v>0</v>
      </c>
      <c r="DV270" s="10">
        <v>0</v>
      </c>
      <c r="DW270" s="10">
        <v>0</v>
      </c>
      <c r="DX270" s="10">
        <v>0</v>
      </c>
      <c r="DY270" s="10">
        <v>0</v>
      </c>
      <c r="DZ270" s="10">
        <v>0</v>
      </c>
      <c r="EA270" s="10">
        <v>0</v>
      </c>
      <c r="EB270" s="10">
        <v>0</v>
      </c>
      <c r="EC270" s="10">
        <v>0</v>
      </c>
      <c r="ED270" s="10">
        <v>0</v>
      </c>
      <c r="EE270" s="10">
        <v>0</v>
      </c>
      <c r="EF270" s="10">
        <v>0</v>
      </c>
      <c r="EG270" s="10">
        <v>0</v>
      </c>
      <c r="EH270" s="10">
        <v>0.1</v>
      </c>
      <c r="EI270" s="10">
        <v>0</v>
      </c>
      <c r="EJ270" s="10">
        <v>0</v>
      </c>
      <c r="EK270" s="10">
        <v>0</v>
      </c>
      <c r="EL270" s="10">
        <v>0</v>
      </c>
      <c r="EM270" s="10">
        <v>0.05</v>
      </c>
      <c r="EN270" s="10">
        <v>0</v>
      </c>
      <c r="EO270" s="10">
        <v>0</v>
      </c>
      <c r="EP270" s="10">
        <v>0</v>
      </c>
      <c r="EQ270" s="10">
        <v>0.05</v>
      </c>
      <c r="ER270" s="10">
        <v>0</v>
      </c>
      <c r="ES270" s="10">
        <v>0</v>
      </c>
      <c r="ET270" s="10">
        <v>0</v>
      </c>
      <c r="EU270" s="10">
        <v>0</v>
      </c>
      <c r="EV270" s="10">
        <v>0</v>
      </c>
      <c r="EW270" s="10">
        <v>0</v>
      </c>
      <c r="EX270" s="10">
        <v>0</v>
      </c>
      <c r="EY270" s="10">
        <v>0</v>
      </c>
      <c r="EZ270" t="s">
        <v>1981</v>
      </c>
      <c r="FA270" t="s">
        <v>1982</v>
      </c>
      <c r="FB270" t="s">
        <v>227</v>
      </c>
      <c r="FC270" t="s">
        <v>259</v>
      </c>
      <c r="FD270" t="s">
        <v>228</v>
      </c>
      <c r="FE270" t="s">
        <v>259</v>
      </c>
      <c r="FF270" t="s">
        <v>226</v>
      </c>
      <c r="FG270">
        <v>3</v>
      </c>
      <c r="FH270">
        <v>0</v>
      </c>
      <c r="FI270">
        <v>0</v>
      </c>
      <c r="FJ270">
        <v>0</v>
      </c>
      <c r="FK270">
        <v>0</v>
      </c>
      <c r="FL270">
        <v>2</v>
      </c>
      <c r="FM270">
        <v>5</v>
      </c>
      <c r="FN270">
        <v>4</v>
      </c>
      <c r="FO270">
        <v>1</v>
      </c>
      <c r="FP270">
        <v>2</v>
      </c>
      <c r="FQ270">
        <v>0</v>
      </c>
      <c r="FR270">
        <v>4</v>
      </c>
      <c r="FS270">
        <v>5</v>
      </c>
      <c r="FT270">
        <v>0</v>
      </c>
      <c r="FU270">
        <v>1</v>
      </c>
      <c r="FV270">
        <v>0</v>
      </c>
      <c r="FW270">
        <v>3</v>
      </c>
      <c r="FX270">
        <v>0</v>
      </c>
      <c r="FY270">
        <v>1</v>
      </c>
      <c r="FZ270">
        <v>0</v>
      </c>
      <c r="GA270">
        <v>4</v>
      </c>
      <c r="GB270">
        <v>0</v>
      </c>
      <c r="GC270">
        <v>0</v>
      </c>
      <c r="GD270">
        <v>2</v>
      </c>
      <c r="GE270">
        <v>5</v>
      </c>
      <c r="GF270">
        <v>3</v>
      </c>
      <c r="GG270">
        <v>0</v>
      </c>
      <c r="GH270" t="s">
        <v>2605</v>
      </c>
      <c r="GI270" t="s">
        <v>1983</v>
      </c>
      <c r="GJ270" t="s">
        <v>1984</v>
      </c>
      <c r="GK270" t="s">
        <v>1985</v>
      </c>
      <c r="GL270" t="s">
        <v>1986</v>
      </c>
      <c r="GM270" t="s">
        <v>1987</v>
      </c>
      <c r="GN270" t="s">
        <v>1988</v>
      </c>
      <c r="GT270" t="s">
        <v>260</v>
      </c>
      <c r="HE270" t="s">
        <v>291</v>
      </c>
      <c r="HG270" t="s">
        <v>348</v>
      </c>
      <c r="HQ270">
        <f t="shared" si="1967"/>
        <v>7811</v>
      </c>
      <c r="HR270" t="str">
        <f t="shared" si="2335"/>
        <v>A</v>
      </c>
      <c r="HS270">
        <f t="shared" si="2336"/>
        <v>3.25</v>
      </c>
      <c r="HT270">
        <f t="shared" si="1968"/>
        <v>1382.547</v>
      </c>
      <c r="HU270">
        <f t="shared" si="1969"/>
        <v>2421.41</v>
      </c>
      <c r="HV270">
        <f t="shared" si="1970"/>
        <v>7.8109999999999999</v>
      </c>
      <c r="HW270">
        <f t="shared" si="1971"/>
        <v>62.488</v>
      </c>
      <c r="HX270">
        <f t="shared" si="1972"/>
        <v>3936.7440000000001</v>
      </c>
      <c r="HY270">
        <f t="shared" si="1973"/>
        <v>0</v>
      </c>
      <c r="HZ270">
        <f t="shared" si="1974"/>
        <v>0</v>
      </c>
      <c r="IA270">
        <f t="shared" si="1975"/>
        <v>0</v>
      </c>
      <c r="IB270">
        <f t="shared" si="1976"/>
        <v>0</v>
      </c>
      <c r="IC270">
        <f t="shared" si="1977"/>
        <v>0</v>
      </c>
      <c r="ID270">
        <f t="shared" si="1978"/>
        <v>0</v>
      </c>
      <c r="IE270">
        <f t="shared" si="1979"/>
        <v>2.9250000000000003</v>
      </c>
      <c r="IF270">
        <f t="shared" si="1980"/>
        <v>0</v>
      </c>
      <c r="IG270">
        <f t="shared" si="1981"/>
        <v>0</v>
      </c>
      <c r="IH270">
        <f t="shared" si="1982"/>
        <v>0.32500000000000001</v>
      </c>
      <c r="II270">
        <f t="shared" si="1983"/>
        <v>0</v>
      </c>
      <c r="IJ270">
        <f t="shared" si="1984"/>
        <v>0</v>
      </c>
      <c r="IK270">
        <f t="shared" si="1985"/>
        <v>0</v>
      </c>
      <c r="IL270">
        <f t="shared" si="1986"/>
        <v>0</v>
      </c>
      <c r="IM270">
        <f t="shared" si="1987"/>
        <v>0</v>
      </c>
      <c r="IN270">
        <f t="shared" si="1988"/>
        <v>0.22500000000000001</v>
      </c>
      <c r="IO270">
        <f t="shared" si="1989"/>
        <v>0</v>
      </c>
      <c r="IP270">
        <f t="shared" si="1990"/>
        <v>0</v>
      </c>
      <c r="IQ270">
        <f t="shared" si="1991"/>
        <v>2.5000000000000001E-2</v>
      </c>
      <c r="IR270">
        <f t="shared" si="1992"/>
        <v>0</v>
      </c>
      <c r="IS270">
        <f t="shared" si="1993"/>
        <v>0</v>
      </c>
      <c r="IT270">
        <f t="shared" si="1994"/>
        <v>0</v>
      </c>
      <c r="IU270">
        <f t="shared" si="1995"/>
        <v>0</v>
      </c>
      <c r="IV270">
        <f t="shared" si="1996"/>
        <v>0</v>
      </c>
      <c r="IW270">
        <f t="shared" si="1997"/>
        <v>2.7</v>
      </c>
      <c r="IX270">
        <f t="shared" si="1998"/>
        <v>0</v>
      </c>
      <c r="IY270">
        <f t="shared" si="1999"/>
        <v>0</v>
      </c>
      <c r="IZ270">
        <f t="shared" si="2000"/>
        <v>0.30000000000000004</v>
      </c>
      <c r="JA270">
        <f t="shared" si="2001"/>
        <v>0</v>
      </c>
      <c r="JB270">
        <f t="shared" si="2002"/>
        <v>0</v>
      </c>
      <c r="JC270">
        <f t="shared" si="2003"/>
        <v>0</v>
      </c>
      <c r="JD270">
        <f t="shared" si="2004"/>
        <v>0</v>
      </c>
      <c r="JE270">
        <f t="shared" si="2005"/>
        <v>0</v>
      </c>
      <c r="JF270">
        <f t="shared" si="2006"/>
        <v>7029.9000000000005</v>
      </c>
      <c r="JG270">
        <f t="shared" si="2007"/>
        <v>0</v>
      </c>
      <c r="JH270">
        <f t="shared" si="2008"/>
        <v>0</v>
      </c>
      <c r="JI270">
        <f t="shared" si="2009"/>
        <v>781.1</v>
      </c>
      <c r="JJ270">
        <f t="shared" si="2010"/>
        <v>0</v>
      </c>
      <c r="JK270">
        <f t="shared" si="2011"/>
        <v>0</v>
      </c>
      <c r="JL270">
        <f t="shared" si="2012"/>
        <v>0</v>
      </c>
      <c r="JM270">
        <f t="shared" si="2013"/>
        <v>0</v>
      </c>
      <c r="JN270">
        <f t="shared" si="2014"/>
        <v>0</v>
      </c>
      <c r="JO270">
        <f t="shared" si="2015"/>
        <v>0</v>
      </c>
      <c r="JP270">
        <f t="shared" si="2016"/>
        <v>0</v>
      </c>
      <c r="JQ270">
        <f t="shared" si="2017"/>
        <v>0</v>
      </c>
      <c r="JR270">
        <f t="shared" si="2018"/>
        <v>0</v>
      </c>
      <c r="JS270">
        <f t="shared" si="2019"/>
        <v>0</v>
      </c>
      <c r="JT270">
        <f t="shared" si="2020"/>
        <v>0</v>
      </c>
      <c r="JU270">
        <f t="shared" si="2021"/>
        <v>0</v>
      </c>
      <c r="JV270">
        <f t="shared" si="2022"/>
        <v>2.6</v>
      </c>
      <c r="JW270">
        <f t="shared" si="2023"/>
        <v>0</v>
      </c>
      <c r="JX270">
        <f t="shared" si="2024"/>
        <v>0</v>
      </c>
      <c r="JY270">
        <f t="shared" si="2025"/>
        <v>0</v>
      </c>
      <c r="JZ270">
        <f t="shared" si="2026"/>
        <v>0</v>
      </c>
      <c r="KA270">
        <f t="shared" si="2027"/>
        <v>0</v>
      </c>
      <c r="KB270">
        <f t="shared" si="2028"/>
        <v>0</v>
      </c>
      <c r="KC270">
        <f t="shared" si="2029"/>
        <v>0</v>
      </c>
      <c r="KD270">
        <f t="shared" si="2030"/>
        <v>0</v>
      </c>
      <c r="KE270">
        <f t="shared" si="2031"/>
        <v>0</v>
      </c>
      <c r="KF270">
        <f t="shared" si="2032"/>
        <v>0</v>
      </c>
      <c r="KG270">
        <f t="shared" si="2033"/>
        <v>0</v>
      </c>
      <c r="KH270">
        <f t="shared" si="2034"/>
        <v>0</v>
      </c>
      <c r="KI270">
        <f t="shared" si="2035"/>
        <v>0</v>
      </c>
      <c r="KJ270">
        <f t="shared" si="2036"/>
        <v>0</v>
      </c>
      <c r="KK270">
        <f t="shared" si="2037"/>
        <v>0</v>
      </c>
      <c r="KL270">
        <f t="shared" si="2038"/>
        <v>0</v>
      </c>
      <c r="KM270">
        <f t="shared" si="2039"/>
        <v>0</v>
      </c>
      <c r="KN270">
        <f t="shared" si="2040"/>
        <v>0</v>
      </c>
      <c r="KO270">
        <f t="shared" si="2041"/>
        <v>0</v>
      </c>
      <c r="KP270">
        <f t="shared" si="2042"/>
        <v>0</v>
      </c>
      <c r="KQ270">
        <f t="shared" si="2043"/>
        <v>0</v>
      </c>
      <c r="KR270">
        <f t="shared" si="2044"/>
        <v>0</v>
      </c>
      <c r="KS270">
        <f t="shared" si="2045"/>
        <v>0</v>
      </c>
      <c r="KT270">
        <f t="shared" si="2046"/>
        <v>0</v>
      </c>
      <c r="KU270">
        <f t="shared" si="2047"/>
        <v>0</v>
      </c>
      <c r="KV270">
        <f t="shared" si="2048"/>
        <v>0</v>
      </c>
      <c r="KW270">
        <f t="shared" si="2049"/>
        <v>0</v>
      </c>
      <c r="KX270">
        <f t="shared" si="2050"/>
        <v>0</v>
      </c>
      <c r="KY270">
        <f t="shared" si="2051"/>
        <v>0</v>
      </c>
      <c r="KZ270">
        <f t="shared" si="2052"/>
        <v>0</v>
      </c>
      <c r="LA270">
        <f t="shared" si="2053"/>
        <v>0</v>
      </c>
      <c r="LB270">
        <f t="shared" si="2054"/>
        <v>0</v>
      </c>
      <c r="LC270">
        <f t="shared" si="2055"/>
        <v>0.32500000000000001</v>
      </c>
      <c r="LD270">
        <f t="shared" si="2056"/>
        <v>0</v>
      </c>
      <c r="LE270">
        <f t="shared" si="2057"/>
        <v>0</v>
      </c>
      <c r="LF270">
        <f t="shared" si="2058"/>
        <v>0</v>
      </c>
      <c r="LG270">
        <f t="shared" si="2059"/>
        <v>0</v>
      </c>
      <c r="LH270">
        <f t="shared" si="2060"/>
        <v>0.16250000000000001</v>
      </c>
      <c r="LI270">
        <f t="shared" si="2061"/>
        <v>0</v>
      </c>
      <c r="LJ270">
        <f t="shared" si="2062"/>
        <v>0</v>
      </c>
      <c r="LK270">
        <f t="shared" si="2063"/>
        <v>0</v>
      </c>
      <c r="LL270">
        <f t="shared" si="2064"/>
        <v>0.16250000000000001</v>
      </c>
      <c r="LM270">
        <f t="shared" si="2065"/>
        <v>0</v>
      </c>
      <c r="LN270">
        <f t="shared" si="2066"/>
        <v>0</v>
      </c>
      <c r="LO270">
        <f t="shared" si="2067"/>
        <v>0</v>
      </c>
      <c r="LP270">
        <f t="shared" si="2068"/>
        <v>0</v>
      </c>
      <c r="LQ270">
        <f t="shared" si="2069"/>
        <v>0</v>
      </c>
      <c r="LR270">
        <f t="shared" si="2070"/>
        <v>0</v>
      </c>
      <c r="LS270">
        <f t="shared" si="2071"/>
        <v>0</v>
      </c>
      <c r="LT270">
        <f t="shared" si="2072"/>
        <v>0</v>
      </c>
      <c r="LU270">
        <f t="shared" si="2073"/>
        <v>0</v>
      </c>
      <c r="LV270">
        <f t="shared" si="2074"/>
        <v>0</v>
      </c>
      <c r="LW270">
        <f t="shared" si="2075"/>
        <v>0</v>
      </c>
      <c r="LX270">
        <f t="shared" si="2076"/>
        <v>0</v>
      </c>
      <c r="LY270">
        <f t="shared" si="2077"/>
        <v>0</v>
      </c>
      <c r="LZ270">
        <f t="shared" si="2078"/>
        <v>0</v>
      </c>
      <c r="MA270">
        <f t="shared" si="2079"/>
        <v>0</v>
      </c>
      <c r="MB270">
        <f t="shared" si="2080"/>
        <v>0</v>
      </c>
      <c r="MC270">
        <f t="shared" si="2081"/>
        <v>0</v>
      </c>
      <c r="MD270">
        <f t="shared" si="2082"/>
        <v>0.2</v>
      </c>
      <c r="ME270">
        <f t="shared" si="2083"/>
        <v>0</v>
      </c>
      <c r="MF270">
        <f t="shared" si="2084"/>
        <v>0</v>
      </c>
      <c r="MG270">
        <f t="shared" si="2085"/>
        <v>0</v>
      </c>
      <c r="MH270">
        <f t="shared" si="2086"/>
        <v>0</v>
      </c>
      <c r="MI270">
        <f t="shared" si="2087"/>
        <v>0</v>
      </c>
      <c r="MJ270">
        <f t="shared" si="2088"/>
        <v>0</v>
      </c>
      <c r="MK270">
        <f t="shared" si="2089"/>
        <v>0</v>
      </c>
      <c r="ML270">
        <f t="shared" si="2090"/>
        <v>0</v>
      </c>
      <c r="MM270">
        <f t="shared" si="2091"/>
        <v>0</v>
      </c>
      <c r="MN270">
        <f t="shared" si="2092"/>
        <v>0</v>
      </c>
      <c r="MO270">
        <f t="shared" si="2093"/>
        <v>0</v>
      </c>
      <c r="MP270">
        <f t="shared" si="2094"/>
        <v>0</v>
      </c>
      <c r="MQ270">
        <f t="shared" si="2095"/>
        <v>0</v>
      </c>
      <c r="MR270">
        <f t="shared" si="2096"/>
        <v>0</v>
      </c>
      <c r="MS270">
        <f t="shared" si="2097"/>
        <v>0</v>
      </c>
      <c r="MT270">
        <f t="shared" si="2098"/>
        <v>0</v>
      </c>
      <c r="MU270">
        <f t="shared" si="2099"/>
        <v>0</v>
      </c>
      <c r="MV270">
        <f t="shared" si="2100"/>
        <v>0</v>
      </c>
      <c r="MW270">
        <f t="shared" si="2101"/>
        <v>0</v>
      </c>
      <c r="MX270">
        <f t="shared" si="2102"/>
        <v>0</v>
      </c>
      <c r="MY270">
        <f t="shared" si="2103"/>
        <v>0</v>
      </c>
      <c r="MZ270">
        <f t="shared" si="2104"/>
        <v>0</v>
      </c>
      <c r="NA270">
        <f t="shared" si="2105"/>
        <v>0</v>
      </c>
      <c r="NB270">
        <f t="shared" si="2106"/>
        <v>0</v>
      </c>
      <c r="NC270">
        <f t="shared" si="2107"/>
        <v>0</v>
      </c>
      <c r="ND270">
        <f t="shared" si="2108"/>
        <v>0</v>
      </c>
      <c r="NE270">
        <f t="shared" si="2109"/>
        <v>0</v>
      </c>
      <c r="NF270">
        <f t="shared" si="2110"/>
        <v>0</v>
      </c>
      <c r="NG270">
        <f t="shared" si="2111"/>
        <v>0</v>
      </c>
      <c r="NH270">
        <f t="shared" si="2112"/>
        <v>0</v>
      </c>
      <c r="NI270">
        <f t="shared" si="2113"/>
        <v>0</v>
      </c>
      <c r="NJ270">
        <f t="shared" si="2114"/>
        <v>0</v>
      </c>
      <c r="NK270">
        <f t="shared" si="2115"/>
        <v>2.5000000000000001E-2</v>
      </c>
      <c r="NL270">
        <f t="shared" si="2116"/>
        <v>0</v>
      </c>
      <c r="NM270">
        <f t="shared" si="2117"/>
        <v>0</v>
      </c>
      <c r="NN270">
        <f t="shared" si="2118"/>
        <v>0</v>
      </c>
      <c r="NO270">
        <f t="shared" si="2119"/>
        <v>0</v>
      </c>
      <c r="NP270">
        <f t="shared" si="2120"/>
        <v>1.2500000000000001E-2</v>
      </c>
      <c r="NQ270">
        <f t="shared" si="2121"/>
        <v>0</v>
      </c>
      <c r="NR270">
        <f t="shared" si="2122"/>
        <v>0</v>
      </c>
      <c r="NS270">
        <f t="shared" si="2123"/>
        <v>0</v>
      </c>
      <c r="NT270">
        <f t="shared" si="2124"/>
        <v>1.2500000000000001E-2</v>
      </c>
      <c r="NU270">
        <f t="shared" si="2125"/>
        <v>0</v>
      </c>
      <c r="NV270">
        <f t="shared" si="2126"/>
        <v>0</v>
      </c>
      <c r="NW270">
        <f t="shared" si="2127"/>
        <v>0</v>
      </c>
      <c r="NX270">
        <f t="shared" si="2128"/>
        <v>0</v>
      </c>
      <c r="NY270">
        <f t="shared" si="2129"/>
        <v>0</v>
      </c>
      <c r="NZ270">
        <f t="shared" si="2130"/>
        <v>0</v>
      </c>
      <c r="OA270">
        <f t="shared" si="2131"/>
        <v>0</v>
      </c>
      <c r="OB270">
        <f t="shared" si="2132"/>
        <v>0</v>
      </c>
      <c r="OC270">
        <f t="shared" si="2133"/>
        <v>0</v>
      </c>
      <c r="OD270">
        <f t="shared" si="2134"/>
        <v>0</v>
      </c>
      <c r="OE270">
        <f t="shared" si="2135"/>
        <v>0</v>
      </c>
      <c r="OF270">
        <f t="shared" si="2136"/>
        <v>0</v>
      </c>
      <c r="OG270">
        <f t="shared" si="2137"/>
        <v>0</v>
      </c>
      <c r="OH270">
        <f t="shared" si="2138"/>
        <v>0</v>
      </c>
      <c r="OI270">
        <f t="shared" si="2139"/>
        <v>0</v>
      </c>
      <c r="OJ270">
        <f t="shared" si="2140"/>
        <v>0</v>
      </c>
      <c r="OK270">
        <f t="shared" si="2141"/>
        <v>0</v>
      </c>
      <c r="OL270">
        <f t="shared" si="2142"/>
        <v>2.4000000000000004</v>
      </c>
      <c r="OM270">
        <f t="shared" si="2143"/>
        <v>0</v>
      </c>
      <c r="ON270">
        <f t="shared" si="2144"/>
        <v>0</v>
      </c>
      <c r="OO270">
        <f t="shared" si="2145"/>
        <v>0</v>
      </c>
      <c r="OP270">
        <f t="shared" si="2146"/>
        <v>0</v>
      </c>
      <c r="OQ270">
        <f t="shared" si="2147"/>
        <v>0</v>
      </c>
      <c r="OR270">
        <f t="shared" si="2148"/>
        <v>0</v>
      </c>
      <c r="OS270">
        <f t="shared" si="2149"/>
        <v>0</v>
      </c>
      <c r="OT270">
        <f t="shared" si="2150"/>
        <v>0</v>
      </c>
      <c r="OU270">
        <f t="shared" si="2151"/>
        <v>0</v>
      </c>
      <c r="OV270">
        <f t="shared" si="2152"/>
        <v>0</v>
      </c>
      <c r="OW270">
        <f t="shared" si="2153"/>
        <v>0</v>
      </c>
      <c r="OX270">
        <f t="shared" si="2154"/>
        <v>0</v>
      </c>
      <c r="OY270">
        <f t="shared" si="2155"/>
        <v>0</v>
      </c>
      <c r="OZ270">
        <f t="shared" si="2156"/>
        <v>0</v>
      </c>
      <c r="PA270">
        <f t="shared" si="2157"/>
        <v>0</v>
      </c>
      <c r="PB270">
        <f t="shared" si="2158"/>
        <v>0</v>
      </c>
      <c r="PC270">
        <f t="shared" si="2159"/>
        <v>0</v>
      </c>
      <c r="PD270">
        <f t="shared" si="2160"/>
        <v>0</v>
      </c>
      <c r="PE270">
        <f t="shared" si="2161"/>
        <v>0</v>
      </c>
      <c r="PF270">
        <f t="shared" si="2162"/>
        <v>0</v>
      </c>
      <c r="PG270">
        <f t="shared" si="2163"/>
        <v>0</v>
      </c>
      <c r="PH270">
        <f t="shared" si="2164"/>
        <v>0</v>
      </c>
      <c r="PI270">
        <f t="shared" si="2165"/>
        <v>0</v>
      </c>
      <c r="PJ270">
        <f t="shared" si="2166"/>
        <v>0</v>
      </c>
      <c r="PK270">
        <f t="shared" si="2167"/>
        <v>0</v>
      </c>
      <c r="PL270">
        <f t="shared" si="2168"/>
        <v>0</v>
      </c>
      <c r="PM270">
        <f t="shared" si="2169"/>
        <v>0</v>
      </c>
      <c r="PN270">
        <f t="shared" si="2170"/>
        <v>0</v>
      </c>
      <c r="PO270">
        <f t="shared" si="2171"/>
        <v>0</v>
      </c>
      <c r="PP270">
        <f t="shared" si="2172"/>
        <v>0</v>
      </c>
      <c r="PQ270">
        <f t="shared" si="2173"/>
        <v>0</v>
      </c>
      <c r="PR270">
        <f t="shared" si="2174"/>
        <v>0</v>
      </c>
      <c r="PS270">
        <f t="shared" si="2175"/>
        <v>0.30000000000000004</v>
      </c>
      <c r="PT270">
        <f t="shared" si="2176"/>
        <v>0</v>
      </c>
      <c r="PU270">
        <f t="shared" si="2177"/>
        <v>0</v>
      </c>
      <c r="PV270">
        <f t="shared" si="2178"/>
        <v>0</v>
      </c>
      <c r="PW270">
        <f t="shared" si="2179"/>
        <v>0</v>
      </c>
      <c r="PX270">
        <f t="shared" si="2180"/>
        <v>0.15000000000000002</v>
      </c>
      <c r="PY270">
        <f t="shared" si="2181"/>
        <v>0</v>
      </c>
      <c r="PZ270">
        <f t="shared" si="2182"/>
        <v>0</v>
      </c>
      <c r="QA270">
        <f t="shared" si="2183"/>
        <v>0</v>
      </c>
      <c r="QB270">
        <f t="shared" si="2184"/>
        <v>0.15000000000000002</v>
      </c>
      <c r="QC270">
        <f t="shared" si="2185"/>
        <v>0</v>
      </c>
      <c r="QD270">
        <f t="shared" si="2186"/>
        <v>0</v>
      </c>
      <c r="QE270">
        <f t="shared" si="2187"/>
        <v>0</v>
      </c>
      <c r="QF270">
        <f t="shared" si="2188"/>
        <v>0</v>
      </c>
      <c r="QG270">
        <f t="shared" si="2189"/>
        <v>0</v>
      </c>
      <c r="QH270">
        <f t="shared" si="2190"/>
        <v>0</v>
      </c>
      <c r="QI270">
        <f t="shared" si="2191"/>
        <v>0</v>
      </c>
      <c r="QJ270">
        <f t="shared" si="2192"/>
        <v>0</v>
      </c>
      <c r="QK270">
        <f t="shared" si="2193"/>
        <v>0</v>
      </c>
      <c r="QL270">
        <f t="shared" si="2194"/>
        <v>0</v>
      </c>
      <c r="QM270">
        <f t="shared" si="2195"/>
        <v>0</v>
      </c>
      <c r="QN270">
        <f t="shared" si="2196"/>
        <v>0</v>
      </c>
      <c r="QO270">
        <f t="shared" si="2197"/>
        <v>0</v>
      </c>
      <c r="QP270">
        <f t="shared" si="2198"/>
        <v>0</v>
      </c>
      <c r="QQ270">
        <f t="shared" si="2199"/>
        <v>0</v>
      </c>
      <c r="QR270">
        <f t="shared" si="2200"/>
        <v>0</v>
      </c>
      <c r="QS270">
        <f t="shared" si="2201"/>
        <v>0</v>
      </c>
      <c r="QT270">
        <f t="shared" si="2202"/>
        <v>6248.8</v>
      </c>
      <c r="QU270">
        <f t="shared" si="2203"/>
        <v>0</v>
      </c>
      <c r="QV270">
        <f t="shared" si="2204"/>
        <v>0</v>
      </c>
      <c r="QW270">
        <f t="shared" si="2205"/>
        <v>0</v>
      </c>
      <c r="QX270">
        <f t="shared" si="2206"/>
        <v>0</v>
      </c>
      <c r="QY270">
        <f t="shared" si="2207"/>
        <v>0</v>
      </c>
      <c r="QZ270">
        <f t="shared" si="2208"/>
        <v>0</v>
      </c>
      <c r="RA270">
        <f t="shared" si="2209"/>
        <v>0</v>
      </c>
      <c r="RB270">
        <f t="shared" si="2210"/>
        <v>0</v>
      </c>
      <c r="RC270">
        <f t="shared" si="2211"/>
        <v>0</v>
      </c>
      <c r="RD270">
        <f t="shared" si="2212"/>
        <v>0</v>
      </c>
      <c r="RE270">
        <f t="shared" si="2213"/>
        <v>0</v>
      </c>
      <c r="RF270">
        <f t="shared" si="2214"/>
        <v>0</v>
      </c>
      <c r="RG270">
        <f t="shared" si="2215"/>
        <v>0</v>
      </c>
      <c r="RH270">
        <f t="shared" si="2216"/>
        <v>0</v>
      </c>
      <c r="RI270">
        <f t="shared" si="2217"/>
        <v>0</v>
      </c>
      <c r="RJ270">
        <f t="shared" si="2218"/>
        <v>0</v>
      </c>
      <c r="RK270">
        <f t="shared" si="2219"/>
        <v>0</v>
      </c>
      <c r="RL270">
        <f t="shared" si="2220"/>
        <v>0</v>
      </c>
      <c r="RM270">
        <f t="shared" si="2221"/>
        <v>0</v>
      </c>
      <c r="RN270">
        <f t="shared" si="2222"/>
        <v>0</v>
      </c>
      <c r="RO270">
        <f t="shared" si="2223"/>
        <v>0</v>
      </c>
      <c r="RP270">
        <f t="shared" si="2224"/>
        <v>0</v>
      </c>
      <c r="RQ270">
        <f t="shared" si="2225"/>
        <v>0</v>
      </c>
      <c r="RR270">
        <f t="shared" si="2226"/>
        <v>0</v>
      </c>
      <c r="RS270">
        <f t="shared" si="2227"/>
        <v>0</v>
      </c>
      <c r="RT270">
        <f t="shared" si="2228"/>
        <v>0</v>
      </c>
      <c r="RU270">
        <f t="shared" si="2229"/>
        <v>0</v>
      </c>
      <c r="RV270">
        <f t="shared" si="2230"/>
        <v>0</v>
      </c>
      <c r="RW270">
        <f t="shared" si="2231"/>
        <v>0</v>
      </c>
      <c r="RX270">
        <f t="shared" si="2232"/>
        <v>0</v>
      </c>
      <c r="RY270">
        <f t="shared" si="2233"/>
        <v>0</v>
      </c>
      <c r="RZ270">
        <f t="shared" si="2234"/>
        <v>0</v>
      </c>
      <c r="SA270">
        <f t="shared" si="2235"/>
        <v>781.1</v>
      </c>
      <c r="SB270">
        <f t="shared" si="2236"/>
        <v>0</v>
      </c>
      <c r="SC270">
        <f t="shared" si="2237"/>
        <v>0</v>
      </c>
      <c r="SD270">
        <f t="shared" si="2238"/>
        <v>0</v>
      </c>
      <c r="SE270">
        <f t="shared" si="2239"/>
        <v>0</v>
      </c>
      <c r="SF270">
        <f t="shared" si="2240"/>
        <v>390.55</v>
      </c>
      <c r="SG270">
        <f t="shared" si="2241"/>
        <v>0</v>
      </c>
      <c r="SH270">
        <f t="shared" si="2242"/>
        <v>0</v>
      </c>
      <c r="SI270">
        <f t="shared" si="2243"/>
        <v>0</v>
      </c>
      <c r="SJ270">
        <f t="shared" si="2244"/>
        <v>390.55</v>
      </c>
      <c r="SK270">
        <f t="shared" si="2245"/>
        <v>0</v>
      </c>
      <c r="SL270">
        <f t="shared" si="2246"/>
        <v>0</v>
      </c>
      <c r="SM270">
        <f t="shared" si="2247"/>
        <v>0</v>
      </c>
      <c r="SN270">
        <f t="shared" si="2248"/>
        <v>0</v>
      </c>
      <c r="SO270">
        <f t="shared" si="2249"/>
        <v>0</v>
      </c>
      <c r="SP270">
        <f t="shared" si="2250"/>
        <v>0</v>
      </c>
      <c r="SQ270">
        <f t="shared" si="2251"/>
        <v>0</v>
      </c>
      <c r="SR270">
        <f t="shared" si="2252"/>
        <v>0</v>
      </c>
      <c r="SS270">
        <f t="shared" si="2253"/>
        <v>0</v>
      </c>
      <c r="ST270">
        <f t="shared" si="2254"/>
        <v>3.25</v>
      </c>
      <c r="SU270">
        <f t="shared" si="2255"/>
        <v>0</v>
      </c>
      <c r="SV270">
        <f t="shared" si="2256"/>
        <v>0</v>
      </c>
      <c r="SW270">
        <f t="shared" si="2257"/>
        <v>0</v>
      </c>
      <c r="SX270">
        <f t="shared" si="2258"/>
        <v>0</v>
      </c>
      <c r="SY270">
        <f t="shared" si="2259"/>
        <v>0</v>
      </c>
      <c r="SZ270">
        <f t="shared" si="2260"/>
        <v>3.25</v>
      </c>
      <c r="TA270">
        <f t="shared" si="2261"/>
        <v>0</v>
      </c>
      <c r="TB270">
        <f t="shared" si="2262"/>
        <v>0</v>
      </c>
      <c r="TC270">
        <f t="shared" si="2263"/>
        <v>3.25</v>
      </c>
      <c r="TD270">
        <f t="shared" si="2264"/>
        <v>0</v>
      </c>
      <c r="TE270">
        <f t="shared" si="2265"/>
        <v>0</v>
      </c>
      <c r="TF270">
        <f t="shared" si="2266"/>
        <v>0</v>
      </c>
      <c r="TG270">
        <f t="shared" si="2267"/>
        <v>0</v>
      </c>
      <c r="TH270">
        <f t="shared" si="2268"/>
        <v>3.25</v>
      </c>
      <c r="TI270">
        <f t="shared" si="2269"/>
        <v>3.25</v>
      </c>
      <c r="TJ270">
        <f t="shared" si="2270"/>
        <v>0</v>
      </c>
      <c r="TK270">
        <f t="shared" si="2271"/>
        <v>0</v>
      </c>
      <c r="TL270">
        <f t="shared" si="2272"/>
        <v>0</v>
      </c>
      <c r="TM270">
        <f t="shared" si="2273"/>
        <v>3</v>
      </c>
      <c r="TN270">
        <f t="shared" si="2274"/>
        <v>0</v>
      </c>
      <c r="TO270">
        <f t="shared" si="2275"/>
        <v>0</v>
      </c>
      <c r="TP270">
        <f t="shared" si="2276"/>
        <v>0</v>
      </c>
      <c r="TQ270">
        <f t="shared" si="2277"/>
        <v>0</v>
      </c>
      <c r="TR270">
        <f t="shared" si="2278"/>
        <v>4</v>
      </c>
      <c r="TS270">
        <f t="shared" si="2279"/>
        <v>1</v>
      </c>
      <c r="TT270">
        <f t="shared" si="2280"/>
        <v>2</v>
      </c>
      <c r="TU270">
        <f t="shared" si="2281"/>
        <v>5</v>
      </c>
      <c r="TV270">
        <f t="shared" si="2282"/>
        <v>0.75</v>
      </c>
      <c r="TW270">
        <f t="shared" si="2283"/>
        <v>0</v>
      </c>
      <c r="TX270">
        <f t="shared" si="2284"/>
        <v>0</v>
      </c>
      <c r="TY270">
        <f t="shared" si="2285"/>
        <v>0</v>
      </c>
      <c r="TZ270">
        <f t="shared" si="2286"/>
        <v>0</v>
      </c>
      <c r="UA270">
        <f t="shared" si="2287"/>
        <v>1</v>
      </c>
      <c r="UB270">
        <f t="shared" si="2288"/>
        <v>0.25</v>
      </c>
      <c r="UC270">
        <f t="shared" si="2289"/>
        <v>0.5</v>
      </c>
      <c r="UD270">
        <f t="shared" si="2290"/>
        <v>1.25</v>
      </c>
      <c r="UE270">
        <f t="shared" si="2291"/>
        <v>4</v>
      </c>
      <c r="UF270">
        <f t="shared" si="2292"/>
        <v>0</v>
      </c>
      <c r="UG270">
        <f t="shared" si="2293"/>
        <v>2</v>
      </c>
      <c r="UH270">
        <f t="shared" si="2294"/>
        <v>1</v>
      </c>
      <c r="UI270">
        <f t="shared" si="2295"/>
        <v>0</v>
      </c>
      <c r="UJ270">
        <f t="shared" si="2296"/>
        <v>5</v>
      </c>
      <c r="UK270">
        <f t="shared" si="2297"/>
        <v>0</v>
      </c>
      <c r="UL270">
        <f t="shared" si="2298"/>
        <v>3</v>
      </c>
      <c r="UM270">
        <f t="shared" si="2299"/>
        <v>0</v>
      </c>
      <c r="UN270">
        <f t="shared" si="2300"/>
        <v>1</v>
      </c>
      <c r="UO270">
        <f t="shared" si="2301"/>
        <v>0</v>
      </c>
      <c r="UP270">
        <f t="shared" si="2302"/>
        <v>0.5</v>
      </c>
      <c r="UQ270">
        <f t="shared" si="2303"/>
        <v>0.25</v>
      </c>
      <c r="UR270">
        <f t="shared" si="2304"/>
        <v>0</v>
      </c>
      <c r="US270">
        <f t="shared" si="2305"/>
        <v>1.25</v>
      </c>
      <c r="UT270">
        <f t="shared" si="2306"/>
        <v>0</v>
      </c>
      <c r="UU270">
        <f t="shared" si="2307"/>
        <v>0.75</v>
      </c>
      <c r="UV270">
        <f t="shared" si="2308"/>
        <v>0</v>
      </c>
      <c r="UW270">
        <f t="shared" si="2309"/>
        <v>5</v>
      </c>
      <c r="UX270">
        <f t="shared" si="2310"/>
        <v>0</v>
      </c>
      <c r="UY270">
        <f t="shared" si="2311"/>
        <v>2</v>
      </c>
      <c r="UZ270">
        <f t="shared" si="2312"/>
        <v>0</v>
      </c>
      <c r="VA270">
        <f t="shared" si="2313"/>
        <v>0</v>
      </c>
      <c r="VB270">
        <f t="shared" si="2314"/>
        <v>4</v>
      </c>
      <c r="VC270">
        <f t="shared" si="2315"/>
        <v>1</v>
      </c>
      <c r="VD270">
        <f t="shared" si="2316"/>
        <v>3</v>
      </c>
      <c r="VE270">
        <f t="shared" si="2317"/>
        <v>0</v>
      </c>
      <c r="VF270">
        <f t="shared" si="2318"/>
        <v>1.25</v>
      </c>
      <c r="VG270">
        <f t="shared" si="2319"/>
        <v>0</v>
      </c>
      <c r="VH270">
        <f t="shared" si="2320"/>
        <v>0.5</v>
      </c>
      <c r="VI270">
        <f t="shared" si="2321"/>
        <v>0</v>
      </c>
      <c r="VJ270">
        <f t="shared" si="2322"/>
        <v>0</v>
      </c>
      <c r="VK270">
        <f t="shared" si="2323"/>
        <v>1</v>
      </c>
      <c r="VL270">
        <f t="shared" si="2324"/>
        <v>0.25</v>
      </c>
      <c r="VM270">
        <f t="shared" si="2325"/>
        <v>0.75</v>
      </c>
      <c r="VN270">
        <f t="shared" si="2326"/>
        <v>0</v>
      </c>
      <c r="VO270">
        <f t="shared" si="2337"/>
        <v>0</v>
      </c>
      <c r="VP270">
        <f t="shared" si="2338"/>
        <v>0</v>
      </c>
      <c r="VQ270">
        <f t="shared" si="2339"/>
        <v>0</v>
      </c>
      <c r="VR270">
        <f t="shared" si="2340"/>
        <v>0</v>
      </c>
      <c r="VS270">
        <f t="shared" si="2341"/>
        <v>0</v>
      </c>
      <c r="VT270">
        <f t="shared" si="2342"/>
        <v>0</v>
      </c>
      <c r="VU270">
        <f t="shared" si="2343"/>
        <v>0</v>
      </c>
      <c r="VV270">
        <f t="shared" si="2344"/>
        <v>0</v>
      </c>
      <c r="VW270">
        <f t="shared" si="2345"/>
        <v>0</v>
      </c>
      <c r="VX270">
        <f t="shared" si="2346"/>
        <v>1</v>
      </c>
      <c r="VY270">
        <f t="shared" si="2347"/>
        <v>0</v>
      </c>
      <c r="VZ270">
        <f t="shared" si="2348"/>
        <v>0</v>
      </c>
      <c r="WA270">
        <f t="shared" si="2349"/>
        <v>0</v>
      </c>
      <c r="WB270">
        <f t="shared" si="2350"/>
        <v>0</v>
      </c>
      <c r="WC270">
        <f t="shared" si="2351"/>
        <v>0</v>
      </c>
      <c r="WD270">
        <f t="shared" si="2352"/>
        <v>0</v>
      </c>
      <c r="WE270">
        <f t="shared" si="2353"/>
        <v>0</v>
      </c>
      <c r="WF270">
        <f t="shared" si="2354"/>
        <v>0</v>
      </c>
      <c r="WG270">
        <f t="shared" si="2355"/>
        <v>0</v>
      </c>
      <c r="WH270">
        <f t="shared" si="2356"/>
        <v>0</v>
      </c>
      <c r="WI270">
        <f t="shared" si="2357"/>
        <v>0</v>
      </c>
      <c r="WJ270">
        <f t="shared" si="2358"/>
        <v>0</v>
      </c>
      <c r="WK270">
        <f t="shared" si="2359"/>
        <v>0</v>
      </c>
      <c r="WL270">
        <f t="shared" si="2360"/>
        <v>0</v>
      </c>
      <c r="WM270">
        <f t="shared" si="2361"/>
        <v>0</v>
      </c>
      <c r="WN270">
        <f t="shared" si="2362"/>
        <v>0</v>
      </c>
      <c r="WO270">
        <f t="shared" si="2363"/>
        <v>0</v>
      </c>
      <c r="WP270">
        <f t="shared" si="2364"/>
        <v>0</v>
      </c>
      <c r="WQ270">
        <f t="shared" si="2365"/>
        <v>0</v>
      </c>
      <c r="WR270">
        <f t="shared" si="2366"/>
        <v>0</v>
      </c>
      <c r="WS270">
        <f t="shared" si="2367"/>
        <v>0</v>
      </c>
      <c r="WT270">
        <f t="shared" si="2368"/>
        <v>0</v>
      </c>
      <c r="WU270">
        <f t="shared" si="2369"/>
        <v>0</v>
      </c>
      <c r="WV270">
        <f t="shared" si="2370"/>
        <v>0</v>
      </c>
      <c r="WW270">
        <f t="shared" si="2371"/>
        <v>0</v>
      </c>
      <c r="WX270">
        <f t="shared" si="2372"/>
        <v>0</v>
      </c>
      <c r="WY270">
        <f t="shared" si="2373"/>
        <v>0</v>
      </c>
      <c r="WZ270">
        <f t="shared" si="2374"/>
        <v>0</v>
      </c>
      <c r="XA270">
        <f t="shared" si="2375"/>
        <v>0</v>
      </c>
      <c r="XB270">
        <f t="shared" si="2376"/>
        <v>0</v>
      </c>
      <c r="XC270">
        <f t="shared" si="2377"/>
        <v>0</v>
      </c>
      <c r="XD270">
        <f t="shared" si="2378"/>
        <v>0</v>
      </c>
      <c r="XE270">
        <f t="shared" si="2379"/>
        <v>0</v>
      </c>
      <c r="XF270">
        <f t="shared" si="2380"/>
        <v>0</v>
      </c>
      <c r="XG270">
        <f t="shared" si="2381"/>
        <v>0</v>
      </c>
      <c r="XH270">
        <f t="shared" si="2382"/>
        <v>0</v>
      </c>
      <c r="XI270">
        <f t="shared" si="2383"/>
        <v>0</v>
      </c>
      <c r="XJ270">
        <f t="shared" si="2384"/>
        <v>0</v>
      </c>
      <c r="XK270">
        <f t="shared" si="2385"/>
        <v>0</v>
      </c>
      <c r="XL270">
        <f t="shared" si="2386"/>
        <v>0</v>
      </c>
      <c r="XM270">
        <f t="shared" si="2387"/>
        <v>0</v>
      </c>
      <c r="XN270">
        <f t="shared" si="2388"/>
        <v>0</v>
      </c>
      <c r="XO270">
        <f t="shared" si="2389"/>
        <v>0</v>
      </c>
      <c r="XP270">
        <f t="shared" si="2390"/>
        <v>0</v>
      </c>
      <c r="XQ270">
        <f t="shared" si="2391"/>
        <v>0</v>
      </c>
      <c r="XR270">
        <f t="shared" si="2392"/>
        <v>0</v>
      </c>
      <c r="XS270">
        <f t="shared" si="2393"/>
        <v>0</v>
      </c>
      <c r="XT270">
        <f t="shared" si="2394"/>
        <v>0</v>
      </c>
      <c r="XU270">
        <f t="shared" si="2395"/>
        <v>0</v>
      </c>
      <c r="XV270">
        <f t="shared" si="2396"/>
        <v>0</v>
      </c>
      <c r="XW270">
        <f t="shared" si="2397"/>
        <v>0</v>
      </c>
      <c r="XX270">
        <f t="shared" si="2398"/>
        <v>0</v>
      </c>
      <c r="XY270">
        <f t="shared" si="2399"/>
        <v>0</v>
      </c>
      <c r="XZ270">
        <f t="shared" si="2400"/>
        <v>0</v>
      </c>
      <c r="YA270">
        <f t="shared" si="2401"/>
        <v>0</v>
      </c>
      <c r="YB270">
        <f t="shared" si="2402"/>
        <v>0</v>
      </c>
      <c r="YC270">
        <f t="shared" si="2403"/>
        <v>0</v>
      </c>
      <c r="YD270">
        <f t="shared" si="2404"/>
        <v>0</v>
      </c>
      <c r="YE270">
        <f t="shared" si="2405"/>
        <v>0</v>
      </c>
      <c r="YF270" t="str">
        <f t="shared" si="2406"/>
        <v>Natural beekeeping from the bees' point of view</v>
      </c>
      <c r="YG270">
        <f t="shared" si="2407"/>
        <v>0</v>
      </c>
      <c r="YH270">
        <f t="shared" si="2408"/>
        <v>0</v>
      </c>
      <c r="YI270">
        <f t="shared" si="2409"/>
        <v>0</v>
      </c>
      <c r="YJ270">
        <f t="shared" si="2410"/>
        <v>0</v>
      </c>
      <c r="YK270">
        <f t="shared" si="2411"/>
        <v>0</v>
      </c>
      <c r="YL270">
        <f t="shared" si="2412"/>
        <v>0</v>
      </c>
      <c r="YM270">
        <f t="shared" si="2413"/>
        <v>0</v>
      </c>
      <c r="YN270">
        <f t="shared" si="2414"/>
        <v>0</v>
      </c>
      <c r="YO270">
        <f t="shared" si="2415"/>
        <v>0</v>
      </c>
      <c r="YP270">
        <f t="shared" si="2416"/>
        <v>0</v>
      </c>
      <c r="YQ270">
        <f t="shared" si="2417"/>
        <v>0</v>
      </c>
      <c r="YR270">
        <f t="shared" si="2418"/>
        <v>0</v>
      </c>
      <c r="YS270">
        <f t="shared" si="2419"/>
        <v>0</v>
      </c>
      <c r="YT270">
        <f t="shared" si="2420"/>
        <v>0</v>
      </c>
      <c r="YU270">
        <f t="shared" si="2421"/>
        <v>0</v>
      </c>
      <c r="YV270">
        <f t="shared" si="2422"/>
        <v>0</v>
      </c>
      <c r="YW270">
        <f t="shared" si="2423"/>
        <v>0</v>
      </c>
      <c r="YX270">
        <f t="shared" si="2424"/>
        <v>0</v>
      </c>
      <c r="YY270">
        <f t="shared" si="2425"/>
        <v>0</v>
      </c>
      <c r="YZ270">
        <f t="shared" si="2426"/>
        <v>0</v>
      </c>
      <c r="ZA270">
        <f t="shared" si="2427"/>
        <v>0</v>
      </c>
      <c r="ZB270">
        <f t="shared" si="2428"/>
        <v>0</v>
      </c>
      <c r="ZC270">
        <f t="shared" si="2429"/>
        <v>0</v>
      </c>
      <c r="ZD270">
        <f t="shared" si="2430"/>
        <v>0</v>
      </c>
      <c r="ZE270">
        <f t="shared" si="2431"/>
        <v>0</v>
      </c>
      <c r="ZF270">
        <f t="shared" si="2432"/>
        <v>0</v>
      </c>
      <c r="ZG270">
        <f t="shared" si="2433"/>
        <v>0</v>
      </c>
      <c r="ZH270">
        <f t="shared" si="2434"/>
        <v>0</v>
      </c>
      <c r="ZI270">
        <f t="shared" si="2435"/>
        <v>0</v>
      </c>
      <c r="ZJ270">
        <f t="shared" si="2436"/>
        <v>0</v>
      </c>
      <c r="ZK270">
        <f t="shared" si="2437"/>
        <v>0</v>
      </c>
      <c r="ZL270">
        <f t="shared" si="2438"/>
        <v>0</v>
      </c>
      <c r="ZM270">
        <f t="shared" si="2439"/>
        <v>0</v>
      </c>
      <c r="ZN270">
        <f t="shared" si="2440"/>
        <v>0</v>
      </c>
      <c r="ZO270">
        <f t="shared" si="2441"/>
        <v>0</v>
      </c>
      <c r="ZP270">
        <f t="shared" si="2442"/>
        <v>0</v>
      </c>
      <c r="ZQ270">
        <f t="shared" si="2443"/>
        <v>0</v>
      </c>
      <c r="ZR270">
        <f t="shared" si="2444"/>
        <v>0</v>
      </c>
      <c r="ZS270">
        <f t="shared" si="2445"/>
        <v>0</v>
      </c>
      <c r="ZT270">
        <f t="shared" si="2446"/>
        <v>0</v>
      </c>
      <c r="ZU270">
        <f t="shared" si="2447"/>
        <v>0</v>
      </c>
      <c r="ZV270">
        <f t="shared" si="2448"/>
        <v>0</v>
      </c>
      <c r="ZW270">
        <f t="shared" si="2449"/>
        <v>0</v>
      </c>
      <c r="ZX270">
        <f t="shared" si="2450"/>
        <v>0</v>
      </c>
      <c r="ZY270">
        <f t="shared" si="2451"/>
        <v>0</v>
      </c>
      <c r="ZZ270">
        <f t="shared" si="2452"/>
        <v>0</v>
      </c>
      <c r="AAA270">
        <f t="shared" si="2453"/>
        <v>0</v>
      </c>
      <c r="AAB270">
        <f t="shared" si="2454"/>
        <v>0</v>
      </c>
      <c r="AAC270">
        <f t="shared" si="2455"/>
        <v>0</v>
      </c>
      <c r="AAD270">
        <f t="shared" si="2456"/>
        <v>0</v>
      </c>
      <c r="AAE270" t="str">
        <f t="shared" ca="1" si="2457"/>
        <v>Inc_sales_indiv</v>
      </c>
      <c r="AAF270" t="str">
        <f t="shared" ca="1" si="2458"/>
        <v>Act_ed</v>
      </c>
      <c r="AAG270" t="str">
        <f t="shared" ca="1" si="2459"/>
        <v>TIss_an_husb</v>
      </c>
      <c r="AAH270" t="str">
        <f t="shared" ca="1" si="2460"/>
        <v>Ben_farm_an</v>
      </c>
      <c r="AAI270" t="str">
        <f t="shared" ca="1" si="2461"/>
        <v>Infl_EU</v>
      </c>
      <c r="AAJ270" t="str">
        <f t="shared" ca="1" si="2462"/>
        <v>Comms_large_biz</v>
      </c>
      <c r="AAK270">
        <f t="shared" si="2463"/>
        <v>4</v>
      </c>
    </row>
    <row r="271" spans="1:713" x14ac:dyDescent="0.35">
      <c r="B271">
        <v>195</v>
      </c>
      <c r="C271" s="8">
        <v>40601.459606481483</v>
      </c>
      <c r="D271" t="s">
        <v>221</v>
      </c>
      <c r="E271" t="s">
        <v>2632</v>
      </c>
      <c r="F271">
        <v>4</v>
      </c>
      <c r="G271" t="s">
        <v>233</v>
      </c>
      <c r="H271">
        <v>8256</v>
      </c>
      <c r="I271" s="9">
        <v>40269</v>
      </c>
      <c r="J271">
        <v>75</v>
      </c>
      <c r="K271">
        <v>0</v>
      </c>
      <c r="L271">
        <v>0</v>
      </c>
      <c r="M271">
        <v>0</v>
      </c>
      <c r="N271">
        <v>0</v>
      </c>
      <c r="O271">
        <v>0</v>
      </c>
      <c r="P271">
        <v>10</v>
      </c>
      <c r="Q271">
        <v>0</v>
      </c>
      <c r="R271">
        <v>0</v>
      </c>
      <c r="S271">
        <v>0</v>
      </c>
      <c r="T271">
        <v>20</v>
      </c>
      <c r="U271">
        <v>0</v>
      </c>
      <c r="V271">
        <v>0</v>
      </c>
      <c r="W271">
        <v>70</v>
      </c>
      <c r="X271" t="s">
        <v>1349</v>
      </c>
      <c r="Y271">
        <v>0</v>
      </c>
      <c r="Z271" s="10">
        <v>0.2</v>
      </c>
      <c r="AA271" s="10">
        <v>0.2</v>
      </c>
      <c r="AB271" s="10">
        <v>0.2</v>
      </c>
      <c r="AC271" s="10">
        <v>0</v>
      </c>
      <c r="AD271" s="10">
        <v>0.2</v>
      </c>
      <c r="AE271" s="10">
        <v>0.2</v>
      </c>
      <c r="AF271" s="10">
        <v>0</v>
      </c>
      <c r="AG271" s="10">
        <v>0</v>
      </c>
      <c r="AH271" s="10">
        <v>0</v>
      </c>
      <c r="AK271" t="s">
        <v>253</v>
      </c>
      <c r="AV271" t="s">
        <v>268</v>
      </c>
      <c r="BB271" t="s">
        <v>224</v>
      </c>
      <c r="BE271" t="s">
        <v>254</v>
      </c>
      <c r="BF271" t="s">
        <v>315</v>
      </c>
      <c r="BG271" t="s">
        <v>316</v>
      </c>
      <c r="BH271" t="s">
        <v>317</v>
      </c>
      <c r="BJ271" t="s">
        <v>269</v>
      </c>
      <c r="BO271" t="s">
        <v>386</v>
      </c>
      <c r="BQ271" t="s">
        <v>271</v>
      </c>
      <c r="BU271" t="s">
        <v>292</v>
      </c>
      <c r="CB271" t="s">
        <v>323</v>
      </c>
      <c r="CD271" t="s">
        <v>275</v>
      </c>
      <c r="CH271" t="s">
        <v>325</v>
      </c>
      <c r="CI271" t="s">
        <v>276</v>
      </c>
      <c r="CJ271" t="s">
        <v>255</v>
      </c>
      <c r="CL271" t="s">
        <v>447</v>
      </c>
      <c r="CO271" t="s">
        <v>327</v>
      </c>
      <c r="CR271">
        <v>0</v>
      </c>
      <c r="CS271">
        <v>0</v>
      </c>
      <c r="CT271">
        <v>0</v>
      </c>
      <c r="CU271">
        <v>0</v>
      </c>
      <c r="CV271">
        <v>0</v>
      </c>
      <c r="CW271" s="10">
        <v>0.2</v>
      </c>
      <c r="CX271">
        <v>0</v>
      </c>
      <c r="CY271">
        <v>0</v>
      </c>
      <c r="CZ271">
        <v>0</v>
      </c>
      <c r="DA271">
        <v>0</v>
      </c>
      <c r="DB271">
        <v>0</v>
      </c>
      <c r="DC271">
        <v>0</v>
      </c>
      <c r="DD271">
        <v>0</v>
      </c>
      <c r="DE271">
        <v>0</v>
      </c>
      <c r="DF271">
        <v>0</v>
      </c>
      <c r="DG271">
        <v>0</v>
      </c>
      <c r="DH271">
        <v>0</v>
      </c>
      <c r="DI271">
        <v>0</v>
      </c>
      <c r="DJ271">
        <v>0</v>
      </c>
      <c r="DK271">
        <v>0</v>
      </c>
      <c r="DL271">
        <v>0</v>
      </c>
      <c r="DM271" s="10">
        <v>0.1</v>
      </c>
      <c r="DN271">
        <v>0</v>
      </c>
      <c r="DO271">
        <v>0</v>
      </c>
      <c r="DP271">
        <v>0</v>
      </c>
      <c r="DQ271">
        <v>0</v>
      </c>
      <c r="DR271">
        <v>0</v>
      </c>
      <c r="DS271" s="10">
        <v>0.2</v>
      </c>
      <c r="DT271">
        <v>0</v>
      </c>
      <c r="DU271">
        <v>0</v>
      </c>
      <c r="DV271">
        <v>0</v>
      </c>
      <c r="DW271">
        <v>0</v>
      </c>
      <c r="DX271">
        <v>0</v>
      </c>
      <c r="DY271" s="10">
        <v>0.2</v>
      </c>
      <c r="DZ271">
        <v>0</v>
      </c>
      <c r="EA271">
        <v>0</v>
      </c>
      <c r="EB271">
        <v>0</v>
      </c>
      <c r="EC271">
        <v>0</v>
      </c>
      <c r="ED271">
        <v>0</v>
      </c>
      <c r="EE271">
        <v>0</v>
      </c>
      <c r="EF271">
        <v>0</v>
      </c>
      <c r="EG271">
        <v>0</v>
      </c>
      <c r="EH271">
        <v>0</v>
      </c>
      <c r="EI271">
        <v>0</v>
      </c>
      <c r="EJ271">
        <v>0</v>
      </c>
      <c r="EK271">
        <v>0</v>
      </c>
      <c r="EL271">
        <v>0</v>
      </c>
      <c r="EM271" s="10">
        <v>0.2</v>
      </c>
      <c r="EN271">
        <v>0</v>
      </c>
      <c r="EO271">
        <v>0</v>
      </c>
      <c r="EP271">
        <v>0</v>
      </c>
      <c r="EQ271">
        <v>0</v>
      </c>
      <c r="ER271">
        <v>0</v>
      </c>
      <c r="ES271" s="10">
        <v>0</v>
      </c>
      <c r="ET271">
        <v>0</v>
      </c>
      <c r="EU271">
        <v>0</v>
      </c>
      <c r="EV271">
        <v>0</v>
      </c>
      <c r="EW271" s="10">
        <v>0.1</v>
      </c>
      <c r="EX271">
        <v>0</v>
      </c>
      <c r="EY271">
        <v>0</v>
      </c>
      <c r="EZ271" t="s">
        <v>892</v>
      </c>
      <c r="FA271" t="s">
        <v>893</v>
      </c>
      <c r="FB271" t="s">
        <v>227</v>
      </c>
      <c r="FC271" t="s">
        <v>228</v>
      </c>
      <c r="FD271" t="s">
        <v>227</v>
      </c>
      <c r="FE271" t="s">
        <v>226</v>
      </c>
      <c r="FF271" t="s">
        <v>227</v>
      </c>
      <c r="FG271">
        <v>3</v>
      </c>
      <c r="FH271">
        <v>2</v>
      </c>
      <c r="FI271">
        <v>1</v>
      </c>
      <c r="FJ271">
        <v>4</v>
      </c>
      <c r="FK271">
        <v>5</v>
      </c>
      <c r="FL271">
        <v>0</v>
      </c>
      <c r="FM271">
        <v>0</v>
      </c>
      <c r="FN271">
        <v>0</v>
      </c>
      <c r="FO271">
        <v>0</v>
      </c>
      <c r="FP271">
        <v>1</v>
      </c>
      <c r="FQ271">
        <v>0</v>
      </c>
      <c r="FR271">
        <v>0</v>
      </c>
      <c r="FS271">
        <v>2</v>
      </c>
      <c r="FT271">
        <v>3</v>
      </c>
      <c r="FU271">
        <v>4</v>
      </c>
      <c r="FV271">
        <v>0</v>
      </c>
      <c r="FW271">
        <v>5</v>
      </c>
      <c r="FX271">
        <v>0</v>
      </c>
      <c r="FY271">
        <v>1</v>
      </c>
      <c r="FZ271">
        <v>3</v>
      </c>
      <c r="GA271">
        <v>2</v>
      </c>
      <c r="GB271">
        <v>4</v>
      </c>
      <c r="GC271">
        <v>0</v>
      </c>
      <c r="GD271">
        <v>5</v>
      </c>
      <c r="GE271">
        <v>0</v>
      </c>
      <c r="GF271">
        <v>0</v>
      </c>
      <c r="GG271">
        <v>0</v>
      </c>
      <c r="GR271" t="s">
        <v>289</v>
      </c>
      <c r="GZ271" t="s">
        <v>370</v>
      </c>
      <c r="HF271" t="s">
        <v>395</v>
      </c>
      <c r="HQ271">
        <f t="shared" si="1967"/>
        <v>6192</v>
      </c>
      <c r="HR271" t="str">
        <f t="shared" si="2335"/>
        <v>A</v>
      </c>
      <c r="HS271">
        <f t="shared" si="2336"/>
        <v>0</v>
      </c>
      <c r="HT271">
        <f t="shared" si="1968"/>
        <v>0</v>
      </c>
      <c r="HU271">
        <f t="shared" si="1969"/>
        <v>619.20000000000005</v>
      </c>
      <c r="HV271">
        <f t="shared" si="1970"/>
        <v>0</v>
      </c>
      <c r="HW271">
        <f t="shared" si="1971"/>
        <v>0</v>
      </c>
      <c r="HX271">
        <f t="shared" si="1972"/>
        <v>0</v>
      </c>
      <c r="HY271">
        <f t="shared" si="1973"/>
        <v>1238.4000000000001</v>
      </c>
      <c r="HZ271">
        <f t="shared" si="1974"/>
        <v>0</v>
      </c>
      <c r="IA271">
        <f t="shared" si="1975"/>
        <v>0</v>
      </c>
      <c r="IB271">
        <f t="shared" si="1976"/>
        <v>4334.3999999999996</v>
      </c>
      <c r="IC271">
        <f t="shared" si="1977"/>
        <v>0</v>
      </c>
      <c r="ID271">
        <f t="shared" si="1978"/>
        <v>0</v>
      </c>
      <c r="IE271">
        <f t="shared" si="1979"/>
        <v>0</v>
      </c>
      <c r="IF271">
        <f t="shared" si="1980"/>
        <v>0</v>
      </c>
      <c r="IG271">
        <f t="shared" si="1981"/>
        <v>0</v>
      </c>
      <c r="IH271">
        <f t="shared" si="1982"/>
        <v>0</v>
      </c>
      <c r="II271">
        <f t="shared" si="1983"/>
        <v>0</v>
      </c>
      <c r="IJ271">
        <f t="shared" si="1984"/>
        <v>0</v>
      </c>
      <c r="IK271">
        <f t="shared" si="1985"/>
        <v>0</v>
      </c>
      <c r="IL271">
        <f t="shared" si="1986"/>
        <v>0</v>
      </c>
      <c r="IM271">
        <f t="shared" si="1987"/>
        <v>0</v>
      </c>
      <c r="IN271">
        <f t="shared" si="1988"/>
        <v>0</v>
      </c>
      <c r="IO271">
        <f t="shared" si="1989"/>
        <v>0</v>
      </c>
      <c r="IP271">
        <f t="shared" si="1990"/>
        <v>0</v>
      </c>
      <c r="IQ271">
        <f t="shared" si="1991"/>
        <v>0</v>
      </c>
      <c r="IR271">
        <f t="shared" si="1992"/>
        <v>0</v>
      </c>
      <c r="IS271">
        <f t="shared" si="1993"/>
        <v>0</v>
      </c>
      <c r="IT271">
        <f t="shared" si="1994"/>
        <v>0</v>
      </c>
      <c r="IU271">
        <f t="shared" si="1995"/>
        <v>0</v>
      </c>
      <c r="IV271">
        <f t="shared" si="1996"/>
        <v>0</v>
      </c>
      <c r="IW271">
        <f t="shared" si="1997"/>
        <v>0</v>
      </c>
      <c r="IX271">
        <f t="shared" si="1998"/>
        <v>0</v>
      </c>
      <c r="IY271">
        <f t="shared" si="1999"/>
        <v>0</v>
      </c>
      <c r="IZ271">
        <f t="shared" si="2000"/>
        <v>0</v>
      </c>
      <c r="JA271">
        <f t="shared" si="2001"/>
        <v>0</v>
      </c>
      <c r="JB271">
        <f t="shared" si="2002"/>
        <v>0</v>
      </c>
      <c r="JC271">
        <f t="shared" si="2003"/>
        <v>0</v>
      </c>
      <c r="JD271">
        <f t="shared" si="2004"/>
        <v>1238.4000000000001</v>
      </c>
      <c r="JE271">
        <f t="shared" si="2005"/>
        <v>1238.4000000000001</v>
      </c>
      <c r="JF271">
        <f t="shared" si="2006"/>
        <v>1238.4000000000001</v>
      </c>
      <c r="JG271">
        <f t="shared" si="2007"/>
        <v>0</v>
      </c>
      <c r="JH271">
        <f t="shared" si="2008"/>
        <v>1238.4000000000001</v>
      </c>
      <c r="JI271">
        <f t="shared" si="2009"/>
        <v>1238.4000000000001</v>
      </c>
      <c r="JJ271">
        <f t="shared" si="2010"/>
        <v>0</v>
      </c>
      <c r="JK271">
        <f t="shared" si="2011"/>
        <v>0</v>
      </c>
      <c r="JL271">
        <f t="shared" si="2012"/>
        <v>0</v>
      </c>
      <c r="JM271">
        <f t="shared" si="2013"/>
        <v>0</v>
      </c>
      <c r="JN271">
        <f t="shared" si="2014"/>
        <v>0</v>
      </c>
      <c r="JO271">
        <f t="shared" si="2015"/>
        <v>0</v>
      </c>
      <c r="JP271">
        <f t="shared" si="2016"/>
        <v>0</v>
      </c>
      <c r="JQ271">
        <f t="shared" si="2017"/>
        <v>0</v>
      </c>
      <c r="JR271">
        <f t="shared" si="2018"/>
        <v>0</v>
      </c>
      <c r="JS271">
        <f t="shared" si="2019"/>
        <v>0</v>
      </c>
      <c r="JT271">
        <f t="shared" si="2020"/>
        <v>0</v>
      </c>
      <c r="JU271">
        <f t="shared" si="2021"/>
        <v>0</v>
      </c>
      <c r="JV271">
        <f t="shared" si="2022"/>
        <v>0</v>
      </c>
      <c r="JW271">
        <f t="shared" si="2023"/>
        <v>0</v>
      </c>
      <c r="JX271">
        <f t="shared" si="2024"/>
        <v>0</v>
      </c>
      <c r="JY271">
        <f t="shared" si="2025"/>
        <v>0</v>
      </c>
      <c r="JZ271">
        <f t="shared" si="2026"/>
        <v>0</v>
      </c>
      <c r="KA271">
        <f t="shared" si="2027"/>
        <v>0</v>
      </c>
      <c r="KB271">
        <f t="shared" si="2028"/>
        <v>0</v>
      </c>
      <c r="KC271">
        <f t="shared" si="2029"/>
        <v>0</v>
      </c>
      <c r="KD271">
        <f t="shared" si="2030"/>
        <v>0</v>
      </c>
      <c r="KE271">
        <f t="shared" si="2031"/>
        <v>0</v>
      </c>
      <c r="KF271">
        <f t="shared" si="2032"/>
        <v>0</v>
      </c>
      <c r="KG271">
        <f t="shared" si="2033"/>
        <v>0</v>
      </c>
      <c r="KH271">
        <f t="shared" si="2034"/>
        <v>0</v>
      </c>
      <c r="KI271">
        <f t="shared" si="2035"/>
        <v>0</v>
      </c>
      <c r="KJ271">
        <f t="shared" si="2036"/>
        <v>0</v>
      </c>
      <c r="KK271">
        <f t="shared" si="2037"/>
        <v>0</v>
      </c>
      <c r="KL271">
        <f t="shared" si="2038"/>
        <v>0</v>
      </c>
      <c r="KM271">
        <f t="shared" si="2039"/>
        <v>0</v>
      </c>
      <c r="KN271">
        <f t="shared" si="2040"/>
        <v>0</v>
      </c>
      <c r="KO271">
        <f t="shared" si="2041"/>
        <v>0</v>
      </c>
      <c r="KP271">
        <f t="shared" si="2042"/>
        <v>0</v>
      </c>
      <c r="KQ271">
        <f t="shared" si="2043"/>
        <v>0</v>
      </c>
      <c r="KR271">
        <f t="shared" si="2044"/>
        <v>0</v>
      </c>
      <c r="KS271">
        <f t="shared" si="2045"/>
        <v>0</v>
      </c>
      <c r="KT271">
        <f t="shared" si="2046"/>
        <v>0</v>
      </c>
      <c r="KU271">
        <f t="shared" si="2047"/>
        <v>0</v>
      </c>
      <c r="KV271">
        <f t="shared" si="2048"/>
        <v>0</v>
      </c>
      <c r="KW271">
        <f t="shared" si="2049"/>
        <v>0</v>
      </c>
      <c r="KX271">
        <f t="shared" si="2050"/>
        <v>0</v>
      </c>
      <c r="KY271">
        <f t="shared" si="2051"/>
        <v>0</v>
      </c>
      <c r="KZ271">
        <f t="shared" si="2052"/>
        <v>0</v>
      </c>
      <c r="LA271">
        <f t="shared" si="2053"/>
        <v>0</v>
      </c>
      <c r="LB271">
        <f t="shared" si="2054"/>
        <v>0</v>
      </c>
      <c r="LC271">
        <f t="shared" si="2055"/>
        <v>0</v>
      </c>
      <c r="LD271">
        <f t="shared" si="2056"/>
        <v>0</v>
      </c>
      <c r="LE271">
        <f t="shared" si="2057"/>
        <v>0</v>
      </c>
      <c r="LF271">
        <f t="shared" si="2058"/>
        <v>0</v>
      </c>
      <c r="LG271">
        <f t="shared" si="2059"/>
        <v>0</v>
      </c>
      <c r="LH271">
        <f t="shared" si="2060"/>
        <v>0</v>
      </c>
      <c r="LI271">
        <f t="shared" si="2061"/>
        <v>0</v>
      </c>
      <c r="LJ271">
        <f t="shared" si="2062"/>
        <v>0</v>
      </c>
      <c r="LK271">
        <f t="shared" si="2063"/>
        <v>0</v>
      </c>
      <c r="LL271">
        <f t="shared" si="2064"/>
        <v>0</v>
      </c>
      <c r="LM271">
        <f t="shared" si="2065"/>
        <v>0</v>
      </c>
      <c r="LN271">
        <f t="shared" si="2066"/>
        <v>0</v>
      </c>
      <c r="LO271">
        <f t="shared" si="2067"/>
        <v>0</v>
      </c>
      <c r="LP271">
        <f t="shared" si="2068"/>
        <v>0</v>
      </c>
      <c r="LQ271">
        <f t="shared" si="2069"/>
        <v>0</v>
      </c>
      <c r="LR271">
        <f t="shared" si="2070"/>
        <v>0</v>
      </c>
      <c r="LS271">
        <f t="shared" si="2071"/>
        <v>0</v>
      </c>
      <c r="LT271">
        <f t="shared" si="2072"/>
        <v>0</v>
      </c>
      <c r="LU271">
        <f t="shared" si="2073"/>
        <v>0</v>
      </c>
      <c r="LV271">
        <f t="shared" si="2074"/>
        <v>0</v>
      </c>
      <c r="LW271">
        <f t="shared" si="2075"/>
        <v>0</v>
      </c>
      <c r="LX271">
        <f t="shared" si="2076"/>
        <v>0</v>
      </c>
      <c r="LY271">
        <f t="shared" si="2077"/>
        <v>0</v>
      </c>
      <c r="LZ271">
        <f t="shared" si="2078"/>
        <v>0</v>
      </c>
      <c r="MA271">
        <f t="shared" si="2079"/>
        <v>0</v>
      </c>
      <c r="MB271">
        <f t="shared" si="2080"/>
        <v>0</v>
      </c>
      <c r="MC271">
        <f t="shared" si="2081"/>
        <v>0</v>
      </c>
      <c r="MD271">
        <f t="shared" si="2082"/>
        <v>0</v>
      </c>
      <c r="ME271">
        <f t="shared" si="2083"/>
        <v>0</v>
      </c>
      <c r="MF271">
        <f t="shared" si="2084"/>
        <v>0</v>
      </c>
      <c r="MG271">
        <f t="shared" si="2085"/>
        <v>0</v>
      </c>
      <c r="MH271">
        <f t="shared" si="2086"/>
        <v>0</v>
      </c>
      <c r="MI271">
        <f t="shared" si="2087"/>
        <v>0</v>
      </c>
      <c r="MJ271">
        <f t="shared" si="2088"/>
        <v>0</v>
      </c>
      <c r="MK271">
        <f t="shared" si="2089"/>
        <v>0</v>
      </c>
      <c r="ML271">
        <f t="shared" si="2090"/>
        <v>0</v>
      </c>
      <c r="MM271">
        <f t="shared" si="2091"/>
        <v>0</v>
      </c>
      <c r="MN271">
        <f t="shared" si="2092"/>
        <v>0</v>
      </c>
      <c r="MO271">
        <f t="shared" si="2093"/>
        <v>0</v>
      </c>
      <c r="MP271">
        <f t="shared" si="2094"/>
        <v>0</v>
      </c>
      <c r="MQ271">
        <f t="shared" si="2095"/>
        <v>0</v>
      </c>
      <c r="MR271">
        <f t="shared" si="2096"/>
        <v>0</v>
      </c>
      <c r="MS271">
        <f t="shared" si="2097"/>
        <v>0</v>
      </c>
      <c r="MT271">
        <f t="shared" si="2098"/>
        <v>0</v>
      </c>
      <c r="MU271">
        <f t="shared" si="2099"/>
        <v>0</v>
      </c>
      <c r="MV271">
        <f t="shared" si="2100"/>
        <v>0</v>
      </c>
      <c r="MW271">
        <f t="shared" si="2101"/>
        <v>0</v>
      </c>
      <c r="MX271">
        <f t="shared" si="2102"/>
        <v>0</v>
      </c>
      <c r="MY271">
        <f t="shared" si="2103"/>
        <v>0</v>
      </c>
      <c r="MZ271">
        <f t="shared" si="2104"/>
        <v>0</v>
      </c>
      <c r="NA271">
        <f t="shared" si="2105"/>
        <v>0</v>
      </c>
      <c r="NB271">
        <f t="shared" si="2106"/>
        <v>0</v>
      </c>
      <c r="NC271">
        <f t="shared" si="2107"/>
        <v>0</v>
      </c>
      <c r="ND271">
        <f t="shared" si="2108"/>
        <v>0</v>
      </c>
      <c r="NE271">
        <f t="shared" si="2109"/>
        <v>0</v>
      </c>
      <c r="NF271">
        <f t="shared" si="2110"/>
        <v>0</v>
      </c>
      <c r="NG271">
        <f t="shared" si="2111"/>
        <v>0</v>
      </c>
      <c r="NH271">
        <f t="shared" si="2112"/>
        <v>0</v>
      </c>
      <c r="NI271">
        <f t="shared" si="2113"/>
        <v>0</v>
      </c>
      <c r="NJ271">
        <f t="shared" si="2114"/>
        <v>0</v>
      </c>
      <c r="NK271">
        <f t="shared" si="2115"/>
        <v>0</v>
      </c>
      <c r="NL271">
        <f t="shared" si="2116"/>
        <v>0</v>
      </c>
      <c r="NM271">
        <f t="shared" si="2117"/>
        <v>0</v>
      </c>
      <c r="NN271">
        <f t="shared" si="2118"/>
        <v>0</v>
      </c>
      <c r="NO271">
        <f t="shared" si="2119"/>
        <v>0</v>
      </c>
      <c r="NP271">
        <f t="shared" si="2120"/>
        <v>0</v>
      </c>
      <c r="NQ271">
        <f t="shared" si="2121"/>
        <v>0</v>
      </c>
      <c r="NR271">
        <f t="shared" si="2122"/>
        <v>0</v>
      </c>
      <c r="NS271">
        <f t="shared" si="2123"/>
        <v>0</v>
      </c>
      <c r="NT271">
        <f t="shared" si="2124"/>
        <v>0</v>
      </c>
      <c r="NU271">
        <f t="shared" si="2125"/>
        <v>0</v>
      </c>
      <c r="NV271">
        <f t="shared" si="2126"/>
        <v>0</v>
      </c>
      <c r="NW271">
        <f t="shared" si="2127"/>
        <v>0</v>
      </c>
      <c r="NX271">
        <f t="shared" si="2128"/>
        <v>0</v>
      </c>
      <c r="NY271">
        <f t="shared" si="2129"/>
        <v>0</v>
      </c>
      <c r="NZ271">
        <f t="shared" si="2130"/>
        <v>0</v>
      </c>
      <c r="OA271">
        <f t="shared" si="2131"/>
        <v>0</v>
      </c>
      <c r="OB271">
        <f t="shared" si="2132"/>
        <v>0</v>
      </c>
      <c r="OC271">
        <f t="shared" si="2133"/>
        <v>0</v>
      </c>
      <c r="OD271">
        <f t="shared" si="2134"/>
        <v>0</v>
      </c>
      <c r="OE271">
        <f t="shared" si="2135"/>
        <v>0</v>
      </c>
      <c r="OF271">
        <f t="shared" si="2136"/>
        <v>0</v>
      </c>
      <c r="OG271">
        <f t="shared" si="2137"/>
        <v>0</v>
      </c>
      <c r="OH271">
        <f t="shared" si="2138"/>
        <v>0</v>
      </c>
      <c r="OI271">
        <f t="shared" si="2139"/>
        <v>0</v>
      </c>
      <c r="OJ271">
        <f t="shared" si="2140"/>
        <v>0</v>
      </c>
      <c r="OK271">
        <f t="shared" si="2141"/>
        <v>0</v>
      </c>
      <c r="OL271">
        <f t="shared" si="2142"/>
        <v>0</v>
      </c>
      <c r="OM271">
        <f t="shared" si="2143"/>
        <v>0</v>
      </c>
      <c r="ON271">
        <f t="shared" si="2144"/>
        <v>0</v>
      </c>
      <c r="OO271">
        <f t="shared" si="2145"/>
        <v>0</v>
      </c>
      <c r="OP271">
        <f t="shared" si="2146"/>
        <v>0</v>
      </c>
      <c r="OQ271">
        <f t="shared" si="2147"/>
        <v>0</v>
      </c>
      <c r="OR271">
        <f t="shared" si="2148"/>
        <v>0</v>
      </c>
      <c r="OS271">
        <f t="shared" si="2149"/>
        <v>0</v>
      </c>
      <c r="OT271">
        <f t="shared" si="2150"/>
        <v>0</v>
      </c>
      <c r="OU271">
        <f t="shared" si="2151"/>
        <v>0</v>
      </c>
      <c r="OV271">
        <f t="shared" si="2152"/>
        <v>0</v>
      </c>
      <c r="OW271">
        <f t="shared" si="2153"/>
        <v>0</v>
      </c>
      <c r="OX271">
        <f t="shared" si="2154"/>
        <v>0</v>
      </c>
      <c r="OY271">
        <f t="shared" si="2155"/>
        <v>0</v>
      </c>
      <c r="OZ271">
        <f t="shared" si="2156"/>
        <v>0</v>
      </c>
      <c r="PA271">
        <f t="shared" si="2157"/>
        <v>0</v>
      </c>
      <c r="PB271">
        <f t="shared" si="2158"/>
        <v>0</v>
      </c>
      <c r="PC271">
        <f t="shared" si="2159"/>
        <v>0</v>
      </c>
      <c r="PD271">
        <f t="shared" si="2160"/>
        <v>0</v>
      </c>
      <c r="PE271">
        <f t="shared" si="2161"/>
        <v>0</v>
      </c>
      <c r="PF271">
        <f t="shared" si="2162"/>
        <v>0</v>
      </c>
      <c r="PG271">
        <f t="shared" si="2163"/>
        <v>0</v>
      </c>
      <c r="PH271">
        <f t="shared" si="2164"/>
        <v>0</v>
      </c>
      <c r="PI271">
        <f t="shared" si="2165"/>
        <v>0</v>
      </c>
      <c r="PJ271">
        <f t="shared" si="2166"/>
        <v>0</v>
      </c>
      <c r="PK271">
        <f t="shared" si="2167"/>
        <v>0</v>
      </c>
      <c r="PL271">
        <f t="shared" si="2168"/>
        <v>0</v>
      </c>
      <c r="PM271">
        <f t="shared" si="2169"/>
        <v>0</v>
      </c>
      <c r="PN271">
        <f t="shared" si="2170"/>
        <v>0</v>
      </c>
      <c r="PO271">
        <f t="shared" si="2171"/>
        <v>0</v>
      </c>
      <c r="PP271">
        <f t="shared" si="2172"/>
        <v>0</v>
      </c>
      <c r="PQ271">
        <f t="shared" si="2173"/>
        <v>0</v>
      </c>
      <c r="PR271">
        <f t="shared" si="2174"/>
        <v>0</v>
      </c>
      <c r="PS271">
        <f t="shared" si="2175"/>
        <v>0</v>
      </c>
      <c r="PT271">
        <f t="shared" si="2176"/>
        <v>0</v>
      </c>
      <c r="PU271">
        <f t="shared" si="2177"/>
        <v>0</v>
      </c>
      <c r="PV271">
        <f t="shared" si="2178"/>
        <v>0</v>
      </c>
      <c r="PW271">
        <f t="shared" si="2179"/>
        <v>0</v>
      </c>
      <c r="PX271">
        <f t="shared" si="2180"/>
        <v>0</v>
      </c>
      <c r="PY271">
        <f t="shared" si="2181"/>
        <v>0</v>
      </c>
      <c r="PZ271">
        <f t="shared" si="2182"/>
        <v>0</v>
      </c>
      <c r="QA271">
        <f t="shared" si="2183"/>
        <v>0</v>
      </c>
      <c r="QB271">
        <f t="shared" si="2184"/>
        <v>0</v>
      </c>
      <c r="QC271">
        <f t="shared" si="2185"/>
        <v>0</v>
      </c>
      <c r="QD271">
        <f t="shared" si="2186"/>
        <v>0</v>
      </c>
      <c r="QE271">
        <f t="shared" si="2187"/>
        <v>0</v>
      </c>
      <c r="QF271">
        <f t="shared" si="2188"/>
        <v>0</v>
      </c>
      <c r="QG271">
        <f t="shared" si="2189"/>
        <v>0</v>
      </c>
      <c r="QH271">
        <f t="shared" si="2190"/>
        <v>0</v>
      </c>
      <c r="QI271">
        <f t="shared" si="2191"/>
        <v>0</v>
      </c>
      <c r="QJ271">
        <f t="shared" si="2192"/>
        <v>0</v>
      </c>
      <c r="QK271">
        <f t="shared" si="2193"/>
        <v>0</v>
      </c>
      <c r="QL271">
        <f t="shared" si="2194"/>
        <v>0</v>
      </c>
      <c r="QM271">
        <f t="shared" si="2195"/>
        <v>0</v>
      </c>
      <c r="QN271">
        <f t="shared" si="2196"/>
        <v>0</v>
      </c>
      <c r="QO271">
        <f t="shared" si="2197"/>
        <v>0</v>
      </c>
      <c r="QP271">
        <f t="shared" si="2198"/>
        <v>1238.4000000000001</v>
      </c>
      <c r="QQ271">
        <f t="shared" si="2199"/>
        <v>0</v>
      </c>
      <c r="QR271">
        <f t="shared" si="2200"/>
        <v>0</v>
      </c>
      <c r="QS271">
        <f t="shared" si="2201"/>
        <v>0</v>
      </c>
      <c r="QT271">
        <f t="shared" si="2202"/>
        <v>0</v>
      </c>
      <c r="QU271">
        <f t="shared" si="2203"/>
        <v>0</v>
      </c>
      <c r="QV271">
        <f t="shared" si="2204"/>
        <v>0</v>
      </c>
      <c r="QW271">
        <f t="shared" si="2205"/>
        <v>0</v>
      </c>
      <c r="QX271">
        <f t="shared" si="2206"/>
        <v>0</v>
      </c>
      <c r="QY271">
        <f t="shared" si="2207"/>
        <v>0</v>
      </c>
      <c r="QZ271">
        <f t="shared" si="2208"/>
        <v>0</v>
      </c>
      <c r="RA271">
        <f t="shared" si="2209"/>
        <v>0</v>
      </c>
      <c r="RB271">
        <f t="shared" si="2210"/>
        <v>0</v>
      </c>
      <c r="RC271">
        <f t="shared" si="2211"/>
        <v>0</v>
      </c>
      <c r="RD271">
        <f t="shared" si="2212"/>
        <v>0</v>
      </c>
      <c r="RE271">
        <f t="shared" si="2213"/>
        <v>0</v>
      </c>
      <c r="RF271">
        <f t="shared" si="2214"/>
        <v>619.20000000000005</v>
      </c>
      <c r="RG271">
        <f t="shared" si="2215"/>
        <v>0</v>
      </c>
      <c r="RH271">
        <f t="shared" si="2216"/>
        <v>0</v>
      </c>
      <c r="RI271">
        <f t="shared" si="2217"/>
        <v>0</v>
      </c>
      <c r="RJ271">
        <f t="shared" si="2218"/>
        <v>0</v>
      </c>
      <c r="RK271">
        <f t="shared" si="2219"/>
        <v>0</v>
      </c>
      <c r="RL271">
        <f t="shared" si="2220"/>
        <v>1238.4000000000001</v>
      </c>
      <c r="RM271">
        <f t="shared" si="2221"/>
        <v>0</v>
      </c>
      <c r="RN271">
        <f t="shared" si="2222"/>
        <v>0</v>
      </c>
      <c r="RO271">
        <f t="shared" si="2223"/>
        <v>0</v>
      </c>
      <c r="RP271">
        <f t="shared" si="2224"/>
        <v>0</v>
      </c>
      <c r="RQ271">
        <f t="shared" si="2225"/>
        <v>0</v>
      </c>
      <c r="RR271">
        <f t="shared" si="2226"/>
        <v>1238.4000000000001</v>
      </c>
      <c r="RS271">
        <f t="shared" si="2227"/>
        <v>0</v>
      </c>
      <c r="RT271">
        <f t="shared" si="2228"/>
        <v>0</v>
      </c>
      <c r="RU271">
        <f t="shared" si="2229"/>
        <v>0</v>
      </c>
      <c r="RV271">
        <f t="shared" si="2230"/>
        <v>0</v>
      </c>
      <c r="RW271">
        <f t="shared" si="2231"/>
        <v>0</v>
      </c>
      <c r="RX271">
        <f t="shared" si="2232"/>
        <v>0</v>
      </c>
      <c r="RY271">
        <f t="shared" si="2233"/>
        <v>0</v>
      </c>
      <c r="RZ271">
        <f t="shared" si="2234"/>
        <v>0</v>
      </c>
      <c r="SA271">
        <f t="shared" si="2235"/>
        <v>0</v>
      </c>
      <c r="SB271">
        <f t="shared" si="2236"/>
        <v>0</v>
      </c>
      <c r="SC271">
        <f t="shared" si="2237"/>
        <v>0</v>
      </c>
      <c r="SD271">
        <f t="shared" si="2238"/>
        <v>0</v>
      </c>
      <c r="SE271">
        <f t="shared" si="2239"/>
        <v>0</v>
      </c>
      <c r="SF271">
        <f t="shared" si="2240"/>
        <v>1238.4000000000001</v>
      </c>
      <c r="SG271">
        <f t="shared" si="2241"/>
        <v>0</v>
      </c>
      <c r="SH271">
        <f t="shared" si="2242"/>
        <v>0</v>
      </c>
      <c r="SI271">
        <f t="shared" si="2243"/>
        <v>0</v>
      </c>
      <c r="SJ271">
        <f t="shared" si="2244"/>
        <v>0</v>
      </c>
      <c r="SK271">
        <f t="shared" si="2245"/>
        <v>0</v>
      </c>
      <c r="SL271">
        <f t="shared" si="2246"/>
        <v>0</v>
      </c>
      <c r="SM271">
        <f t="shared" si="2247"/>
        <v>0</v>
      </c>
      <c r="SN271">
        <f t="shared" si="2248"/>
        <v>0</v>
      </c>
      <c r="SO271">
        <f t="shared" si="2249"/>
        <v>0</v>
      </c>
      <c r="SP271">
        <f t="shared" si="2250"/>
        <v>619.20000000000005</v>
      </c>
      <c r="SQ271">
        <f t="shared" si="2251"/>
        <v>0</v>
      </c>
      <c r="SR271">
        <f t="shared" si="2252"/>
        <v>0</v>
      </c>
      <c r="SS271">
        <f t="shared" si="2253"/>
        <v>0</v>
      </c>
      <c r="ST271">
        <f t="shared" si="2254"/>
        <v>0</v>
      </c>
      <c r="SU271">
        <f t="shared" si="2255"/>
        <v>0</v>
      </c>
      <c r="SV271">
        <f t="shared" si="2256"/>
        <v>0</v>
      </c>
      <c r="SW271">
        <f t="shared" si="2257"/>
        <v>0</v>
      </c>
      <c r="SX271">
        <f t="shared" si="2258"/>
        <v>0</v>
      </c>
      <c r="SY271">
        <f t="shared" si="2259"/>
        <v>0</v>
      </c>
      <c r="SZ271">
        <f t="shared" si="2260"/>
        <v>0</v>
      </c>
      <c r="TA271">
        <f t="shared" si="2261"/>
        <v>0</v>
      </c>
      <c r="TB271">
        <f t="shared" si="2262"/>
        <v>0</v>
      </c>
      <c r="TC271">
        <f t="shared" si="2263"/>
        <v>0</v>
      </c>
      <c r="TD271">
        <f t="shared" si="2264"/>
        <v>0</v>
      </c>
      <c r="TE271">
        <f t="shared" si="2265"/>
        <v>0</v>
      </c>
      <c r="TF271">
        <f t="shared" si="2266"/>
        <v>0</v>
      </c>
      <c r="TG271">
        <f t="shared" si="2267"/>
        <v>0</v>
      </c>
      <c r="TH271">
        <f t="shared" si="2268"/>
        <v>0</v>
      </c>
      <c r="TI271">
        <f t="shared" si="2269"/>
        <v>0</v>
      </c>
      <c r="TJ271">
        <f t="shared" si="2270"/>
        <v>0</v>
      </c>
      <c r="TK271">
        <f t="shared" si="2271"/>
        <v>0</v>
      </c>
      <c r="TL271">
        <f t="shared" si="2272"/>
        <v>0</v>
      </c>
      <c r="TM271">
        <f t="shared" si="2273"/>
        <v>3</v>
      </c>
      <c r="TN271">
        <f t="shared" si="2274"/>
        <v>4</v>
      </c>
      <c r="TO271">
        <f t="shared" si="2275"/>
        <v>5</v>
      </c>
      <c r="TP271">
        <f t="shared" si="2276"/>
        <v>2</v>
      </c>
      <c r="TQ271">
        <f t="shared" si="2277"/>
        <v>1</v>
      </c>
      <c r="TR271">
        <f t="shared" si="2278"/>
        <v>0</v>
      </c>
      <c r="TS271">
        <f t="shared" si="2279"/>
        <v>0</v>
      </c>
      <c r="TT271">
        <f t="shared" si="2280"/>
        <v>0</v>
      </c>
      <c r="TU271">
        <f t="shared" si="2281"/>
        <v>0</v>
      </c>
      <c r="TV271">
        <f t="shared" si="2282"/>
        <v>0</v>
      </c>
      <c r="TW271">
        <f t="shared" si="2283"/>
        <v>0</v>
      </c>
      <c r="TX271">
        <f t="shared" si="2284"/>
        <v>0</v>
      </c>
      <c r="TY271">
        <f t="shared" si="2285"/>
        <v>0</v>
      </c>
      <c r="TZ271">
        <f t="shared" si="2286"/>
        <v>0</v>
      </c>
      <c r="UA271">
        <f t="shared" si="2287"/>
        <v>0</v>
      </c>
      <c r="UB271">
        <f t="shared" si="2288"/>
        <v>0</v>
      </c>
      <c r="UC271">
        <f t="shared" si="2289"/>
        <v>0</v>
      </c>
      <c r="UD271">
        <f t="shared" si="2290"/>
        <v>0</v>
      </c>
      <c r="UE271">
        <f t="shared" si="2291"/>
        <v>5</v>
      </c>
      <c r="UF271">
        <f t="shared" si="2292"/>
        <v>0</v>
      </c>
      <c r="UG271">
        <f t="shared" si="2293"/>
        <v>0</v>
      </c>
      <c r="UH271">
        <f t="shared" si="2294"/>
        <v>4</v>
      </c>
      <c r="UI271">
        <f t="shared" si="2295"/>
        <v>3</v>
      </c>
      <c r="UJ271">
        <f t="shared" si="2296"/>
        <v>2</v>
      </c>
      <c r="UK271">
        <f t="shared" si="2297"/>
        <v>0</v>
      </c>
      <c r="UL271">
        <f t="shared" si="2298"/>
        <v>1</v>
      </c>
      <c r="UM271">
        <f t="shared" si="2299"/>
        <v>0</v>
      </c>
      <c r="UN271">
        <f t="shared" si="2300"/>
        <v>0</v>
      </c>
      <c r="UO271">
        <f t="shared" si="2301"/>
        <v>0</v>
      </c>
      <c r="UP271">
        <f t="shared" si="2302"/>
        <v>0</v>
      </c>
      <c r="UQ271">
        <f t="shared" si="2303"/>
        <v>0</v>
      </c>
      <c r="UR271">
        <f t="shared" si="2304"/>
        <v>0</v>
      </c>
      <c r="US271">
        <f t="shared" si="2305"/>
        <v>0</v>
      </c>
      <c r="UT271">
        <f t="shared" si="2306"/>
        <v>0</v>
      </c>
      <c r="UU271">
        <f t="shared" si="2307"/>
        <v>0</v>
      </c>
      <c r="UV271">
        <f t="shared" si="2308"/>
        <v>0</v>
      </c>
      <c r="UW271">
        <f t="shared" si="2309"/>
        <v>5</v>
      </c>
      <c r="UX271">
        <f t="shared" si="2310"/>
        <v>3</v>
      </c>
      <c r="UY271">
        <f t="shared" si="2311"/>
        <v>4</v>
      </c>
      <c r="UZ271">
        <f t="shared" si="2312"/>
        <v>2</v>
      </c>
      <c r="VA271">
        <f t="shared" si="2313"/>
        <v>0</v>
      </c>
      <c r="VB271">
        <f t="shared" si="2314"/>
        <v>1</v>
      </c>
      <c r="VC271">
        <f t="shared" si="2315"/>
        <v>0</v>
      </c>
      <c r="VD271">
        <f t="shared" si="2316"/>
        <v>0</v>
      </c>
      <c r="VE271">
        <f t="shared" si="2317"/>
        <v>0</v>
      </c>
      <c r="VF271">
        <f t="shared" si="2318"/>
        <v>0</v>
      </c>
      <c r="VG271">
        <f t="shared" si="2319"/>
        <v>0</v>
      </c>
      <c r="VH271">
        <f t="shared" si="2320"/>
        <v>0</v>
      </c>
      <c r="VI271">
        <f t="shared" si="2321"/>
        <v>0</v>
      </c>
      <c r="VJ271">
        <f t="shared" si="2322"/>
        <v>0</v>
      </c>
      <c r="VK271">
        <f t="shared" si="2323"/>
        <v>0</v>
      </c>
      <c r="VL271">
        <f t="shared" si="2324"/>
        <v>0</v>
      </c>
      <c r="VM271">
        <f t="shared" si="2325"/>
        <v>0</v>
      </c>
      <c r="VN271">
        <f t="shared" si="2326"/>
        <v>0</v>
      </c>
      <c r="VO271">
        <f t="shared" si="2337"/>
        <v>0</v>
      </c>
      <c r="VP271">
        <f t="shared" si="2338"/>
        <v>0</v>
      </c>
      <c r="VQ271">
        <f t="shared" si="2339"/>
        <v>0</v>
      </c>
      <c r="VR271">
        <f t="shared" si="2340"/>
        <v>0</v>
      </c>
      <c r="VS271">
        <f t="shared" si="2341"/>
        <v>0</v>
      </c>
      <c r="VT271">
        <f t="shared" si="2342"/>
        <v>0.25</v>
      </c>
      <c r="VU271">
        <f t="shared" si="2343"/>
        <v>0</v>
      </c>
      <c r="VV271">
        <f t="shared" si="2344"/>
        <v>0</v>
      </c>
      <c r="VW271">
        <f t="shared" si="2345"/>
        <v>0</v>
      </c>
      <c r="VX271">
        <f t="shared" si="2346"/>
        <v>0</v>
      </c>
      <c r="VY271">
        <f t="shared" si="2347"/>
        <v>0</v>
      </c>
      <c r="VZ271">
        <f t="shared" si="2348"/>
        <v>0</v>
      </c>
      <c r="WA271">
        <f t="shared" si="2349"/>
        <v>0</v>
      </c>
      <c r="WB271">
        <f t="shared" si="2350"/>
        <v>0</v>
      </c>
      <c r="WC271">
        <f t="shared" si="2351"/>
        <v>0</v>
      </c>
      <c r="WD271">
        <f t="shared" si="2352"/>
        <v>0</v>
      </c>
      <c r="WE271">
        <f t="shared" si="2353"/>
        <v>0</v>
      </c>
      <c r="WF271">
        <f t="shared" si="2354"/>
        <v>0</v>
      </c>
      <c r="WG271">
        <f t="shared" si="2355"/>
        <v>0</v>
      </c>
      <c r="WH271">
        <f t="shared" si="2356"/>
        <v>0</v>
      </c>
      <c r="WI271">
        <f t="shared" si="2357"/>
        <v>0</v>
      </c>
      <c r="WJ271">
        <f t="shared" si="2358"/>
        <v>0</v>
      </c>
      <c r="WK271">
        <f t="shared" si="2359"/>
        <v>0</v>
      </c>
      <c r="WL271">
        <f t="shared" si="2360"/>
        <v>0</v>
      </c>
      <c r="WM271">
        <f t="shared" si="2361"/>
        <v>0</v>
      </c>
      <c r="WN271">
        <f t="shared" si="2362"/>
        <v>0</v>
      </c>
      <c r="WO271">
        <f t="shared" si="2363"/>
        <v>0</v>
      </c>
      <c r="WP271">
        <f t="shared" si="2364"/>
        <v>0.25</v>
      </c>
      <c r="WQ271">
        <f t="shared" si="2365"/>
        <v>0</v>
      </c>
      <c r="WR271">
        <f t="shared" si="2366"/>
        <v>0</v>
      </c>
      <c r="WS271">
        <f t="shared" si="2367"/>
        <v>0</v>
      </c>
      <c r="WT271">
        <f t="shared" si="2368"/>
        <v>0</v>
      </c>
      <c r="WU271">
        <f t="shared" si="2369"/>
        <v>0</v>
      </c>
      <c r="WV271">
        <f t="shared" si="2370"/>
        <v>0.25</v>
      </c>
      <c r="WW271">
        <f t="shared" si="2371"/>
        <v>0</v>
      </c>
      <c r="WX271">
        <f t="shared" si="2372"/>
        <v>0</v>
      </c>
      <c r="WY271">
        <f t="shared" si="2373"/>
        <v>0</v>
      </c>
      <c r="WZ271">
        <f t="shared" si="2374"/>
        <v>0</v>
      </c>
      <c r="XA271">
        <f t="shared" si="2375"/>
        <v>0</v>
      </c>
      <c r="XB271">
        <f t="shared" si="2376"/>
        <v>0</v>
      </c>
      <c r="XC271">
        <f t="shared" si="2377"/>
        <v>0</v>
      </c>
      <c r="XD271">
        <f t="shared" si="2378"/>
        <v>0</v>
      </c>
      <c r="XE271">
        <f t="shared" si="2379"/>
        <v>0</v>
      </c>
      <c r="XF271">
        <f t="shared" si="2380"/>
        <v>0</v>
      </c>
      <c r="XG271">
        <f t="shared" si="2381"/>
        <v>0</v>
      </c>
      <c r="XH271">
        <f t="shared" si="2382"/>
        <v>0</v>
      </c>
      <c r="XI271">
        <f t="shared" si="2383"/>
        <v>0</v>
      </c>
      <c r="XJ271">
        <f t="shared" si="2384"/>
        <v>0.25</v>
      </c>
      <c r="XK271">
        <f t="shared" si="2385"/>
        <v>0</v>
      </c>
      <c r="XL271">
        <f t="shared" si="2386"/>
        <v>0</v>
      </c>
      <c r="XM271">
        <f t="shared" si="2387"/>
        <v>0</v>
      </c>
      <c r="XN271">
        <f t="shared" si="2388"/>
        <v>0</v>
      </c>
      <c r="XO271">
        <f t="shared" si="2389"/>
        <v>0</v>
      </c>
      <c r="XP271">
        <f t="shared" si="2390"/>
        <v>0</v>
      </c>
      <c r="XQ271">
        <f t="shared" si="2391"/>
        <v>0</v>
      </c>
      <c r="XR271">
        <f t="shared" si="2392"/>
        <v>0</v>
      </c>
      <c r="XS271">
        <f t="shared" si="2393"/>
        <v>0</v>
      </c>
      <c r="XT271">
        <f t="shared" si="2394"/>
        <v>0</v>
      </c>
      <c r="XU271">
        <f t="shared" si="2395"/>
        <v>0</v>
      </c>
      <c r="XV271">
        <f t="shared" si="2396"/>
        <v>0</v>
      </c>
      <c r="XW271">
        <f t="shared" si="2397"/>
        <v>0</v>
      </c>
      <c r="XX271">
        <f t="shared" si="2398"/>
        <v>0</v>
      </c>
      <c r="XY271">
        <f t="shared" si="2399"/>
        <v>0</v>
      </c>
      <c r="XZ271">
        <f t="shared" si="2400"/>
        <v>0</v>
      </c>
      <c r="YA271">
        <f t="shared" si="2401"/>
        <v>0</v>
      </c>
      <c r="YB271" t="str">
        <f t="shared" si="2402"/>
        <v xml:space="preserve">Turning Food Miles into Food Metres </v>
      </c>
      <c r="YC271">
        <f t="shared" si="2403"/>
        <v>0</v>
      </c>
      <c r="YD271">
        <f t="shared" si="2404"/>
        <v>0</v>
      </c>
      <c r="YE271">
        <f t="shared" si="2405"/>
        <v>0</v>
      </c>
      <c r="YF271">
        <f t="shared" si="2406"/>
        <v>0</v>
      </c>
      <c r="YG271">
        <f t="shared" si="2407"/>
        <v>0</v>
      </c>
      <c r="YH271">
        <f t="shared" si="2408"/>
        <v>0</v>
      </c>
      <c r="YI271">
        <f t="shared" si="2409"/>
        <v>0</v>
      </c>
      <c r="YJ271">
        <f t="shared" si="2410"/>
        <v>0</v>
      </c>
      <c r="YK271">
        <f t="shared" si="2411"/>
        <v>0</v>
      </c>
      <c r="YL271">
        <f t="shared" si="2412"/>
        <v>0</v>
      </c>
      <c r="YM271">
        <f t="shared" si="2413"/>
        <v>0</v>
      </c>
      <c r="YN271">
        <f t="shared" si="2414"/>
        <v>0</v>
      </c>
      <c r="YO271">
        <f t="shared" si="2415"/>
        <v>0</v>
      </c>
      <c r="YP271">
        <f t="shared" si="2416"/>
        <v>0</v>
      </c>
      <c r="YQ271">
        <f t="shared" si="2417"/>
        <v>0</v>
      </c>
      <c r="YR271">
        <f t="shared" si="2418"/>
        <v>0</v>
      </c>
      <c r="YS271">
        <f t="shared" si="2419"/>
        <v>0</v>
      </c>
      <c r="YT271">
        <f t="shared" si="2420"/>
        <v>0</v>
      </c>
      <c r="YU271">
        <f t="shared" si="2421"/>
        <v>0</v>
      </c>
      <c r="YV271">
        <f t="shared" si="2422"/>
        <v>0</v>
      </c>
      <c r="YW271">
        <f t="shared" si="2423"/>
        <v>0</v>
      </c>
      <c r="YX271" t="str">
        <f t="shared" si="2424"/>
        <v xml:space="preserve">Turning Food Miles into Food Metres </v>
      </c>
      <c r="YY271">
        <f t="shared" si="2425"/>
        <v>0</v>
      </c>
      <c r="YZ271">
        <f t="shared" si="2426"/>
        <v>0</v>
      </c>
      <c r="ZA271">
        <f t="shared" si="2427"/>
        <v>0</v>
      </c>
      <c r="ZB271">
        <f t="shared" si="2428"/>
        <v>0</v>
      </c>
      <c r="ZC271">
        <f t="shared" si="2429"/>
        <v>0</v>
      </c>
      <c r="ZD271" t="str">
        <f t="shared" si="2430"/>
        <v xml:space="preserve">Turning Food Miles into Food Metres </v>
      </c>
      <c r="ZE271">
        <f t="shared" si="2431"/>
        <v>0</v>
      </c>
      <c r="ZF271">
        <f t="shared" si="2432"/>
        <v>0</v>
      </c>
      <c r="ZG271">
        <f t="shared" si="2433"/>
        <v>0</v>
      </c>
      <c r="ZH271">
        <f t="shared" si="2434"/>
        <v>0</v>
      </c>
      <c r="ZI271">
        <f t="shared" si="2435"/>
        <v>0</v>
      </c>
      <c r="ZJ271">
        <f t="shared" si="2436"/>
        <v>0</v>
      </c>
      <c r="ZK271">
        <f t="shared" si="2437"/>
        <v>0</v>
      </c>
      <c r="ZL271">
        <f t="shared" si="2438"/>
        <v>0</v>
      </c>
      <c r="ZM271">
        <f t="shared" si="2439"/>
        <v>0</v>
      </c>
      <c r="ZN271">
        <f t="shared" si="2440"/>
        <v>0</v>
      </c>
      <c r="ZO271">
        <f t="shared" si="2441"/>
        <v>0</v>
      </c>
      <c r="ZP271">
        <f t="shared" si="2442"/>
        <v>0</v>
      </c>
      <c r="ZQ271">
        <f t="shared" si="2443"/>
        <v>0</v>
      </c>
      <c r="ZR271" t="str">
        <f t="shared" si="2444"/>
        <v xml:space="preserve">Turning Food Miles into Food Metres </v>
      </c>
      <c r="ZS271">
        <f t="shared" si="2445"/>
        <v>0</v>
      </c>
      <c r="ZT271">
        <f t="shared" si="2446"/>
        <v>0</v>
      </c>
      <c r="ZU271">
        <f t="shared" si="2447"/>
        <v>0</v>
      </c>
      <c r="ZV271">
        <f t="shared" si="2448"/>
        <v>0</v>
      </c>
      <c r="ZW271">
        <f t="shared" si="2449"/>
        <v>0</v>
      </c>
      <c r="ZX271">
        <f t="shared" si="2450"/>
        <v>0</v>
      </c>
      <c r="ZY271">
        <f t="shared" si="2451"/>
        <v>0</v>
      </c>
      <c r="ZZ271">
        <f t="shared" si="2452"/>
        <v>0</v>
      </c>
      <c r="AAA271">
        <f t="shared" si="2453"/>
        <v>0</v>
      </c>
      <c r="AAB271">
        <f t="shared" si="2454"/>
        <v>0</v>
      </c>
      <c r="AAC271">
        <f t="shared" si="2455"/>
        <v>0</v>
      </c>
      <c r="AAD271">
        <f t="shared" si="2456"/>
        <v>0</v>
      </c>
      <c r="AAE271" t="str">
        <f t="shared" ca="1" si="2457"/>
        <v>Inc_other</v>
      </c>
      <c r="AAF271" t="str">
        <f t="shared" ca="1" si="2458"/>
        <v>Act_aud</v>
      </c>
      <c r="AAG271" t="str">
        <f t="shared" ca="1" si="2459"/>
        <v>TIss_waste</v>
      </c>
      <c r="AAH271" t="str">
        <f t="shared" ca="1" si="2460"/>
        <v>Ben_other</v>
      </c>
      <c r="AAI271" t="str">
        <f t="shared" ca="1" si="2461"/>
        <v>Infl_NGO</v>
      </c>
      <c r="AAJ271" t="str">
        <f t="shared" ca="1" si="2462"/>
        <v>Comms_small_biz</v>
      </c>
      <c r="AAK271">
        <f t="shared" si="2463"/>
        <v>40</v>
      </c>
    </row>
    <row r="272" spans="1:713" x14ac:dyDescent="0.35">
      <c r="B272" t="s">
        <v>2201</v>
      </c>
      <c r="C272" s="8">
        <v>40602.409143518518</v>
      </c>
      <c r="D272" t="s">
        <v>232</v>
      </c>
      <c r="E272" t="s">
        <v>2633</v>
      </c>
      <c r="F272">
        <v>2</v>
      </c>
      <c r="G272" t="s">
        <v>2409</v>
      </c>
      <c r="H272">
        <v>8500</v>
      </c>
      <c r="I272" s="9">
        <v>40576</v>
      </c>
      <c r="J272">
        <v>80</v>
      </c>
      <c r="K272">
        <v>0</v>
      </c>
      <c r="L272">
        <v>0</v>
      </c>
      <c r="M272">
        <v>0</v>
      </c>
      <c r="N272">
        <v>50</v>
      </c>
      <c r="O272">
        <v>0</v>
      </c>
      <c r="P272">
        <v>80</v>
      </c>
      <c r="Q272">
        <v>0</v>
      </c>
      <c r="R272">
        <v>0</v>
      </c>
      <c r="S272">
        <v>0</v>
      </c>
      <c r="T272">
        <v>0</v>
      </c>
      <c r="U272">
        <v>0</v>
      </c>
      <c r="V272">
        <v>0</v>
      </c>
      <c r="W272">
        <v>20</v>
      </c>
      <c r="X272" t="s">
        <v>2202</v>
      </c>
      <c r="Y272">
        <v>0</v>
      </c>
      <c r="Z272" s="10">
        <v>0</v>
      </c>
      <c r="AA272" s="10">
        <v>0.7</v>
      </c>
      <c r="AB272" s="10">
        <v>0.3</v>
      </c>
      <c r="AC272" s="10">
        <v>0</v>
      </c>
      <c r="AD272" s="10">
        <v>0</v>
      </c>
      <c r="AE272" s="10">
        <v>0</v>
      </c>
      <c r="AF272" s="10">
        <v>0</v>
      </c>
      <c r="AG272" s="10">
        <v>0</v>
      </c>
      <c r="AH272" s="10">
        <v>0</v>
      </c>
      <c r="AJ272" t="s">
        <v>264</v>
      </c>
      <c r="AV272" t="s">
        <v>268</v>
      </c>
      <c r="CA272" t="s">
        <v>358</v>
      </c>
      <c r="CH272" t="s">
        <v>325</v>
      </c>
      <c r="CO272" t="s">
        <v>327</v>
      </c>
      <c r="CP272" t="s">
        <v>328</v>
      </c>
      <c r="CR272">
        <v>0</v>
      </c>
      <c r="CS272">
        <v>0</v>
      </c>
      <c r="CT272">
        <v>0</v>
      </c>
      <c r="CU272" s="10">
        <v>0.2</v>
      </c>
      <c r="CV272">
        <v>0</v>
      </c>
      <c r="CW272" s="10">
        <v>0.1</v>
      </c>
      <c r="CX272" s="10">
        <v>0.1</v>
      </c>
      <c r="CY272" s="10">
        <v>0</v>
      </c>
      <c r="CZ272" s="10">
        <v>0</v>
      </c>
      <c r="DA272" s="10">
        <v>0</v>
      </c>
      <c r="DB272" s="10">
        <v>0</v>
      </c>
      <c r="DC272" s="10">
        <v>0</v>
      </c>
      <c r="DD272" s="10">
        <v>0</v>
      </c>
      <c r="DE272" s="10">
        <v>0</v>
      </c>
      <c r="DF272" s="10">
        <v>0</v>
      </c>
      <c r="DG272" s="10">
        <v>0</v>
      </c>
      <c r="DH272" s="10">
        <v>0</v>
      </c>
      <c r="DI272" s="10">
        <v>0</v>
      </c>
      <c r="DJ272" s="10">
        <v>0</v>
      </c>
      <c r="DK272" s="10">
        <v>0</v>
      </c>
      <c r="DL272" s="10">
        <v>0</v>
      </c>
      <c r="DM272" s="10">
        <v>0</v>
      </c>
      <c r="DN272" s="10">
        <v>0</v>
      </c>
      <c r="DO272" s="10">
        <v>0</v>
      </c>
      <c r="DP272" s="10">
        <v>0</v>
      </c>
      <c r="DQ272" s="10">
        <v>0</v>
      </c>
      <c r="DR272" s="10">
        <v>0</v>
      </c>
      <c r="DS272" s="10">
        <v>0</v>
      </c>
      <c r="DT272" s="10">
        <v>0</v>
      </c>
      <c r="DU272" s="10">
        <v>0</v>
      </c>
      <c r="DV272" s="10">
        <v>0</v>
      </c>
      <c r="DW272" s="10">
        <v>0</v>
      </c>
      <c r="DX272" s="10">
        <v>0</v>
      </c>
      <c r="DY272" s="10">
        <v>0</v>
      </c>
      <c r="DZ272" s="10">
        <v>0</v>
      </c>
      <c r="EA272" s="10">
        <v>0.1</v>
      </c>
      <c r="EB272" s="10">
        <v>0</v>
      </c>
      <c r="EC272" s="10">
        <v>0</v>
      </c>
      <c r="ED272" s="10">
        <v>0</v>
      </c>
      <c r="EE272" s="10">
        <v>0.2</v>
      </c>
      <c r="EF272" s="10">
        <v>0</v>
      </c>
      <c r="EG272" s="10">
        <v>0</v>
      </c>
      <c r="EH272" s="10">
        <v>0</v>
      </c>
      <c r="EI272" s="10">
        <v>0</v>
      </c>
      <c r="EJ272" s="10">
        <v>0</v>
      </c>
      <c r="EK272" s="10">
        <v>0</v>
      </c>
      <c r="EL272" s="10">
        <v>0</v>
      </c>
      <c r="EM272" s="10">
        <v>0</v>
      </c>
      <c r="EN272" s="10">
        <v>0</v>
      </c>
      <c r="EO272" s="10">
        <v>0</v>
      </c>
      <c r="EP272" s="10">
        <v>0</v>
      </c>
      <c r="EQ272" s="10">
        <v>0</v>
      </c>
      <c r="ER272" s="10">
        <v>0</v>
      </c>
      <c r="ES272" s="10">
        <v>0</v>
      </c>
      <c r="ET272" s="10">
        <v>0</v>
      </c>
      <c r="EU272" s="10">
        <v>0</v>
      </c>
      <c r="EV272" s="10">
        <v>0</v>
      </c>
      <c r="EW272" s="10">
        <v>0.3</v>
      </c>
      <c r="EX272" s="10">
        <v>0</v>
      </c>
      <c r="EY272" s="10">
        <v>0</v>
      </c>
      <c r="EZ272" t="s">
        <v>2203</v>
      </c>
      <c r="FA272" t="s">
        <v>2204</v>
      </c>
      <c r="FB272" t="s">
        <v>228</v>
      </c>
      <c r="FC272" t="s">
        <v>259</v>
      </c>
      <c r="FD272" t="s">
        <v>227</v>
      </c>
      <c r="FE272" t="s">
        <v>226</v>
      </c>
      <c r="FF272" t="s">
        <v>227</v>
      </c>
      <c r="FG272">
        <v>1</v>
      </c>
      <c r="FH272">
        <v>0</v>
      </c>
      <c r="FI272">
        <v>2</v>
      </c>
      <c r="FJ272">
        <v>0</v>
      </c>
      <c r="FK272">
        <v>0</v>
      </c>
      <c r="FL272">
        <v>0</v>
      </c>
      <c r="FM272">
        <v>0</v>
      </c>
      <c r="FN272">
        <v>0</v>
      </c>
      <c r="FO272">
        <v>3</v>
      </c>
      <c r="FP272">
        <v>1</v>
      </c>
      <c r="FQ272">
        <v>0</v>
      </c>
      <c r="FR272">
        <v>0</v>
      </c>
      <c r="FS272">
        <v>0</v>
      </c>
      <c r="FT272">
        <v>0</v>
      </c>
      <c r="FU272">
        <v>0</v>
      </c>
      <c r="FV272">
        <v>0</v>
      </c>
      <c r="FW272">
        <v>0</v>
      </c>
      <c r="FX272">
        <v>0</v>
      </c>
      <c r="FY272">
        <v>1</v>
      </c>
      <c r="FZ272">
        <v>0</v>
      </c>
      <c r="GA272">
        <v>0</v>
      </c>
      <c r="GB272">
        <v>0</v>
      </c>
      <c r="GC272">
        <v>0</v>
      </c>
      <c r="GD272">
        <v>0</v>
      </c>
      <c r="GE272">
        <v>0</v>
      </c>
      <c r="GF272">
        <v>2</v>
      </c>
      <c r="GG272">
        <v>0</v>
      </c>
      <c r="GR272" t="s">
        <v>289</v>
      </c>
      <c r="GY272" t="s">
        <v>369</v>
      </c>
      <c r="HE272" t="s">
        <v>291</v>
      </c>
      <c r="HQ272">
        <f t="shared" si="1967"/>
        <v>6800</v>
      </c>
      <c r="HR272" t="str">
        <f t="shared" si="2335"/>
        <v>A</v>
      </c>
      <c r="HS272">
        <f t="shared" si="2336"/>
        <v>50</v>
      </c>
      <c r="HT272">
        <f t="shared" si="1968"/>
        <v>0</v>
      </c>
      <c r="HU272">
        <f t="shared" si="1969"/>
        <v>5440</v>
      </c>
      <c r="HV272">
        <f t="shared" si="1970"/>
        <v>0</v>
      </c>
      <c r="HW272">
        <f t="shared" si="1971"/>
        <v>0</v>
      </c>
      <c r="HX272">
        <f t="shared" si="1972"/>
        <v>0</v>
      </c>
      <c r="HY272">
        <f t="shared" si="1973"/>
        <v>0</v>
      </c>
      <c r="HZ272">
        <f t="shared" si="1974"/>
        <v>0</v>
      </c>
      <c r="IA272">
        <f t="shared" si="1975"/>
        <v>0</v>
      </c>
      <c r="IB272">
        <f t="shared" si="1976"/>
        <v>1360</v>
      </c>
      <c r="IC272">
        <f t="shared" si="1977"/>
        <v>0</v>
      </c>
      <c r="ID272">
        <f t="shared" si="1978"/>
        <v>35</v>
      </c>
      <c r="IE272">
        <f t="shared" si="1979"/>
        <v>15</v>
      </c>
      <c r="IF272">
        <f t="shared" si="1980"/>
        <v>0</v>
      </c>
      <c r="IG272">
        <f t="shared" si="1981"/>
        <v>0</v>
      </c>
      <c r="IH272">
        <f t="shared" si="1982"/>
        <v>0</v>
      </c>
      <c r="II272">
        <f t="shared" si="1983"/>
        <v>0</v>
      </c>
      <c r="IJ272">
        <f t="shared" si="1984"/>
        <v>0</v>
      </c>
      <c r="IK272">
        <f t="shared" si="1985"/>
        <v>0</v>
      </c>
      <c r="IL272">
        <f t="shared" si="1986"/>
        <v>0</v>
      </c>
      <c r="IM272">
        <f t="shared" si="1987"/>
        <v>0</v>
      </c>
      <c r="IN272">
        <f t="shared" si="1988"/>
        <v>0</v>
      </c>
      <c r="IO272">
        <f t="shared" si="1989"/>
        <v>0</v>
      </c>
      <c r="IP272">
        <f t="shared" si="1990"/>
        <v>0</v>
      </c>
      <c r="IQ272">
        <f t="shared" si="1991"/>
        <v>0</v>
      </c>
      <c r="IR272">
        <f t="shared" si="1992"/>
        <v>0</v>
      </c>
      <c r="IS272">
        <f t="shared" si="1993"/>
        <v>0</v>
      </c>
      <c r="IT272">
        <f t="shared" si="1994"/>
        <v>0</v>
      </c>
      <c r="IU272">
        <f t="shared" si="1995"/>
        <v>0</v>
      </c>
      <c r="IV272">
        <f t="shared" si="1996"/>
        <v>35</v>
      </c>
      <c r="IW272">
        <f t="shared" si="1997"/>
        <v>15</v>
      </c>
      <c r="IX272">
        <f t="shared" si="1998"/>
        <v>0</v>
      </c>
      <c r="IY272">
        <f t="shared" si="1999"/>
        <v>0</v>
      </c>
      <c r="IZ272">
        <f t="shared" si="2000"/>
        <v>0</v>
      </c>
      <c r="JA272">
        <f t="shared" si="2001"/>
        <v>0</v>
      </c>
      <c r="JB272">
        <f t="shared" si="2002"/>
        <v>0</v>
      </c>
      <c r="JC272">
        <f t="shared" si="2003"/>
        <v>0</v>
      </c>
      <c r="JD272">
        <f t="shared" si="2004"/>
        <v>0</v>
      </c>
      <c r="JE272">
        <f t="shared" si="2005"/>
        <v>4760</v>
      </c>
      <c r="JF272">
        <f t="shared" si="2006"/>
        <v>2040</v>
      </c>
      <c r="JG272">
        <f t="shared" si="2007"/>
        <v>0</v>
      </c>
      <c r="JH272">
        <f t="shared" si="2008"/>
        <v>0</v>
      </c>
      <c r="JI272">
        <f t="shared" si="2009"/>
        <v>0</v>
      </c>
      <c r="JJ272">
        <f t="shared" si="2010"/>
        <v>0</v>
      </c>
      <c r="JK272">
        <f t="shared" si="2011"/>
        <v>0</v>
      </c>
      <c r="JL272">
        <f t="shared" si="2012"/>
        <v>0</v>
      </c>
      <c r="JM272">
        <f t="shared" si="2013"/>
        <v>0</v>
      </c>
      <c r="JN272">
        <f t="shared" si="2014"/>
        <v>0</v>
      </c>
      <c r="JO272">
        <f t="shared" si="2015"/>
        <v>0</v>
      </c>
      <c r="JP272">
        <f t="shared" si="2016"/>
        <v>10</v>
      </c>
      <c r="JQ272">
        <f t="shared" si="2017"/>
        <v>0</v>
      </c>
      <c r="JR272">
        <f t="shared" si="2018"/>
        <v>5</v>
      </c>
      <c r="JS272">
        <f t="shared" si="2019"/>
        <v>5</v>
      </c>
      <c r="JT272">
        <f t="shared" si="2020"/>
        <v>0</v>
      </c>
      <c r="JU272">
        <f t="shared" si="2021"/>
        <v>0</v>
      </c>
      <c r="JV272">
        <f t="shared" si="2022"/>
        <v>0</v>
      </c>
      <c r="JW272">
        <f t="shared" si="2023"/>
        <v>0</v>
      </c>
      <c r="JX272">
        <f t="shared" si="2024"/>
        <v>0</v>
      </c>
      <c r="JY272">
        <f t="shared" si="2025"/>
        <v>0</v>
      </c>
      <c r="JZ272">
        <f t="shared" si="2026"/>
        <v>0</v>
      </c>
      <c r="KA272">
        <f t="shared" si="2027"/>
        <v>0</v>
      </c>
      <c r="KB272">
        <f t="shared" si="2028"/>
        <v>0</v>
      </c>
      <c r="KC272">
        <f t="shared" si="2029"/>
        <v>0</v>
      </c>
      <c r="KD272">
        <f t="shared" si="2030"/>
        <v>0</v>
      </c>
      <c r="KE272">
        <f t="shared" si="2031"/>
        <v>0</v>
      </c>
      <c r="KF272">
        <f t="shared" si="2032"/>
        <v>0</v>
      </c>
      <c r="KG272">
        <f t="shared" si="2033"/>
        <v>0</v>
      </c>
      <c r="KH272">
        <f t="shared" si="2034"/>
        <v>0</v>
      </c>
      <c r="KI272">
        <f t="shared" si="2035"/>
        <v>0</v>
      </c>
      <c r="KJ272">
        <f t="shared" si="2036"/>
        <v>0</v>
      </c>
      <c r="KK272">
        <f t="shared" si="2037"/>
        <v>0</v>
      </c>
      <c r="KL272">
        <f t="shared" si="2038"/>
        <v>0</v>
      </c>
      <c r="KM272">
        <f t="shared" si="2039"/>
        <v>0</v>
      </c>
      <c r="KN272">
        <f t="shared" si="2040"/>
        <v>0</v>
      </c>
      <c r="KO272">
        <f t="shared" si="2041"/>
        <v>0</v>
      </c>
      <c r="KP272">
        <f t="shared" si="2042"/>
        <v>0</v>
      </c>
      <c r="KQ272">
        <f t="shared" si="2043"/>
        <v>0</v>
      </c>
      <c r="KR272">
        <f t="shared" si="2044"/>
        <v>0</v>
      </c>
      <c r="KS272">
        <f t="shared" si="2045"/>
        <v>0</v>
      </c>
      <c r="KT272">
        <f t="shared" si="2046"/>
        <v>0</v>
      </c>
      <c r="KU272">
        <f t="shared" si="2047"/>
        <v>0</v>
      </c>
      <c r="KV272">
        <f t="shared" si="2048"/>
        <v>5</v>
      </c>
      <c r="KW272">
        <f t="shared" si="2049"/>
        <v>0</v>
      </c>
      <c r="KX272">
        <f t="shared" si="2050"/>
        <v>0</v>
      </c>
      <c r="KY272">
        <f t="shared" si="2051"/>
        <v>0</v>
      </c>
      <c r="KZ272">
        <f t="shared" si="2052"/>
        <v>10</v>
      </c>
      <c r="LA272">
        <f t="shared" si="2053"/>
        <v>0</v>
      </c>
      <c r="LB272">
        <f t="shared" si="2054"/>
        <v>0</v>
      </c>
      <c r="LC272">
        <f t="shared" si="2055"/>
        <v>0</v>
      </c>
      <c r="LD272">
        <f t="shared" si="2056"/>
        <v>0</v>
      </c>
      <c r="LE272">
        <f t="shared" si="2057"/>
        <v>0</v>
      </c>
      <c r="LF272">
        <f t="shared" si="2058"/>
        <v>0</v>
      </c>
      <c r="LG272">
        <f t="shared" si="2059"/>
        <v>0</v>
      </c>
      <c r="LH272">
        <f t="shared" si="2060"/>
        <v>0</v>
      </c>
      <c r="LI272">
        <f t="shared" si="2061"/>
        <v>0</v>
      </c>
      <c r="LJ272">
        <f t="shared" si="2062"/>
        <v>0</v>
      </c>
      <c r="LK272">
        <f t="shared" si="2063"/>
        <v>0</v>
      </c>
      <c r="LL272">
        <f t="shared" si="2064"/>
        <v>0</v>
      </c>
      <c r="LM272">
        <f t="shared" si="2065"/>
        <v>0</v>
      </c>
      <c r="LN272">
        <f t="shared" si="2066"/>
        <v>0</v>
      </c>
      <c r="LO272">
        <f t="shared" si="2067"/>
        <v>0</v>
      </c>
      <c r="LP272">
        <f t="shared" si="2068"/>
        <v>0</v>
      </c>
      <c r="LQ272">
        <f t="shared" si="2069"/>
        <v>0</v>
      </c>
      <c r="LR272">
        <f t="shared" si="2070"/>
        <v>15</v>
      </c>
      <c r="LS272">
        <f t="shared" si="2071"/>
        <v>0</v>
      </c>
      <c r="LT272">
        <f t="shared" si="2072"/>
        <v>0</v>
      </c>
      <c r="LU272">
        <f t="shared" si="2073"/>
        <v>0</v>
      </c>
      <c r="LV272">
        <f t="shared" si="2074"/>
        <v>0</v>
      </c>
      <c r="LW272">
        <f t="shared" si="2075"/>
        <v>0</v>
      </c>
      <c r="LX272">
        <f t="shared" si="2076"/>
        <v>0</v>
      </c>
      <c r="LY272">
        <f t="shared" si="2077"/>
        <v>0</v>
      </c>
      <c r="LZ272">
        <f t="shared" si="2078"/>
        <v>0</v>
      </c>
      <c r="MA272">
        <f t="shared" si="2079"/>
        <v>0</v>
      </c>
      <c r="MB272">
        <f t="shared" si="2080"/>
        <v>0</v>
      </c>
      <c r="MC272">
        <f t="shared" si="2081"/>
        <v>0</v>
      </c>
      <c r="MD272">
        <f t="shared" si="2082"/>
        <v>0</v>
      </c>
      <c r="ME272">
        <f t="shared" si="2083"/>
        <v>0</v>
      </c>
      <c r="MF272">
        <f t="shared" si="2084"/>
        <v>0</v>
      </c>
      <c r="MG272">
        <f t="shared" si="2085"/>
        <v>0</v>
      </c>
      <c r="MH272">
        <f t="shared" si="2086"/>
        <v>0</v>
      </c>
      <c r="MI272">
        <f t="shared" si="2087"/>
        <v>0</v>
      </c>
      <c r="MJ272">
        <f t="shared" si="2088"/>
        <v>0</v>
      </c>
      <c r="MK272">
        <f t="shared" si="2089"/>
        <v>0</v>
      </c>
      <c r="ML272">
        <f t="shared" si="2090"/>
        <v>0</v>
      </c>
      <c r="MM272">
        <f t="shared" si="2091"/>
        <v>0</v>
      </c>
      <c r="MN272">
        <f t="shared" si="2092"/>
        <v>0</v>
      </c>
      <c r="MO272">
        <f t="shared" si="2093"/>
        <v>0</v>
      </c>
      <c r="MP272">
        <f t="shared" si="2094"/>
        <v>0</v>
      </c>
      <c r="MQ272">
        <f t="shared" si="2095"/>
        <v>0</v>
      </c>
      <c r="MR272">
        <f t="shared" si="2096"/>
        <v>0</v>
      </c>
      <c r="MS272">
        <f t="shared" si="2097"/>
        <v>0</v>
      </c>
      <c r="MT272">
        <f t="shared" si="2098"/>
        <v>0</v>
      </c>
      <c r="MU272">
        <f t="shared" si="2099"/>
        <v>0</v>
      </c>
      <c r="MV272">
        <f t="shared" si="2100"/>
        <v>0</v>
      </c>
      <c r="MW272">
        <f t="shared" si="2101"/>
        <v>0</v>
      </c>
      <c r="MX272">
        <f t="shared" si="2102"/>
        <v>0</v>
      </c>
      <c r="MY272">
        <f t="shared" si="2103"/>
        <v>0</v>
      </c>
      <c r="MZ272">
        <f t="shared" si="2104"/>
        <v>0</v>
      </c>
      <c r="NA272">
        <f t="shared" si="2105"/>
        <v>0</v>
      </c>
      <c r="NB272">
        <f t="shared" si="2106"/>
        <v>0</v>
      </c>
      <c r="NC272">
        <f t="shared" si="2107"/>
        <v>0</v>
      </c>
      <c r="ND272">
        <f t="shared" si="2108"/>
        <v>0</v>
      </c>
      <c r="NE272">
        <f t="shared" si="2109"/>
        <v>0</v>
      </c>
      <c r="NF272">
        <f t="shared" si="2110"/>
        <v>0</v>
      </c>
      <c r="NG272">
        <f t="shared" si="2111"/>
        <v>0</v>
      </c>
      <c r="NH272">
        <f t="shared" si="2112"/>
        <v>0</v>
      </c>
      <c r="NI272">
        <f t="shared" si="2113"/>
        <v>0</v>
      </c>
      <c r="NJ272">
        <f t="shared" si="2114"/>
        <v>0</v>
      </c>
      <c r="NK272">
        <f t="shared" si="2115"/>
        <v>0</v>
      </c>
      <c r="NL272">
        <f t="shared" si="2116"/>
        <v>0</v>
      </c>
      <c r="NM272">
        <f t="shared" si="2117"/>
        <v>0</v>
      </c>
      <c r="NN272">
        <f t="shared" si="2118"/>
        <v>0</v>
      </c>
      <c r="NO272">
        <f t="shared" si="2119"/>
        <v>0</v>
      </c>
      <c r="NP272">
        <f t="shared" si="2120"/>
        <v>0</v>
      </c>
      <c r="NQ272">
        <f t="shared" si="2121"/>
        <v>0</v>
      </c>
      <c r="NR272">
        <f t="shared" si="2122"/>
        <v>0</v>
      </c>
      <c r="NS272">
        <f t="shared" si="2123"/>
        <v>0</v>
      </c>
      <c r="NT272">
        <f t="shared" si="2124"/>
        <v>0</v>
      </c>
      <c r="NU272">
        <f t="shared" si="2125"/>
        <v>0</v>
      </c>
      <c r="NV272">
        <f t="shared" si="2126"/>
        <v>0</v>
      </c>
      <c r="NW272">
        <f t="shared" si="2127"/>
        <v>0</v>
      </c>
      <c r="NX272">
        <f t="shared" si="2128"/>
        <v>0</v>
      </c>
      <c r="NY272">
        <f t="shared" si="2129"/>
        <v>0</v>
      </c>
      <c r="NZ272">
        <f t="shared" si="2130"/>
        <v>0</v>
      </c>
      <c r="OA272">
        <f t="shared" si="2131"/>
        <v>0</v>
      </c>
      <c r="OB272">
        <f t="shared" si="2132"/>
        <v>0</v>
      </c>
      <c r="OC272">
        <f t="shared" si="2133"/>
        <v>0</v>
      </c>
      <c r="OD272">
        <f t="shared" si="2134"/>
        <v>0</v>
      </c>
      <c r="OE272">
        <f t="shared" si="2135"/>
        <v>0</v>
      </c>
      <c r="OF272">
        <f t="shared" si="2136"/>
        <v>10</v>
      </c>
      <c r="OG272">
        <f t="shared" si="2137"/>
        <v>0</v>
      </c>
      <c r="OH272">
        <f t="shared" si="2138"/>
        <v>5</v>
      </c>
      <c r="OI272">
        <f t="shared" si="2139"/>
        <v>5</v>
      </c>
      <c r="OJ272">
        <f t="shared" si="2140"/>
        <v>0</v>
      </c>
      <c r="OK272">
        <f t="shared" si="2141"/>
        <v>0</v>
      </c>
      <c r="OL272">
        <f t="shared" si="2142"/>
        <v>0</v>
      </c>
      <c r="OM272">
        <f t="shared" si="2143"/>
        <v>0</v>
      </c>
      <c r="ON272">
        <f t="shared" si="2144"/>
        <v>0</v>
      </c>
      <c r="OO272">
        <f t="shared" si="2145"/>
        <v>0</v>
      </c>
      <c r="OP272">
        <f t="shared" si="2146"/>
        <v>0</v>
      </c>
      <c r="OQ272">
        <f t="shared" si="2147"/>
        <v>0</v>
      </c>
      <c r="OR272">
        <f t="shared" si="2148"/>
        <v>0</v>
      </c>
      <c r="OS272">
        <f t="shared" si="2149"/>
        <v>0</v>
      </c>
      <c r="OT272">
        <f t="shared" si="2150"/>
        <v>0</v>
      </c>
      <c r="OU272">
        <f t="shared" si="2151"/>
        <v>0</v>
      </c>
      <c r="OV272">
        <f t="shared" si="2152"/>
        <v>0</v>
      </c>
      <c r="OW272">
        <f t="shared" si="2153"/>
        <v>0</v>
      </c>
      <c r="OX272">
        <f t="shared" si="2154"/>
        <v>0</v>
      </c>
      <c r="OY272">
        <f t="shared" si="2155"/>
        <v>0</v>
      </c>
      <c r="OZ272">
        <f t="shared" si="2156"/>
        <v>0</v>
      </c>
      <c r="PA272">
        <f t="shared" si="2157"/>
        <v>0</v>
      </c>
      <c r="PB272">
        <f t="shared" si="2158"/>
        <v>0</v>
      </c>
      <c r="PC272">
        <f t="shared" si="2159"/>
        <v>0</v>
      </c>
      <c r="PD272">
        <f t="shared" si="2160"/>
        <v>0</v>
      </c>
      <c r="PE272">
        <f t="shared" si="2161"/>
        <v>0</v>
      </c>
      <c r="PF272">
        <f t="shared" si="2162"/>
        <v>0</v>
      </c>
      <c r="PG272">
        <f t="shared" si="2163"/>
        <v>0</v>
      </c>
      <c r="PH272">
        <f t="shared" si="2164"/>
        <v>0</v>
      </c>
      <c r="PI272">
        <f t="shared" si="2165"/>
        <v>0</v>
      </c>
      <c r="PJ272">
        <f t="shared" si="2166"/>
        <v>0</v>
      </c>
      <c r="PK272">
        <f t="shared" si="2167"/>
        <v>0</v>
      </c>
      <c r="PL272">
        <f t="shared" si="2168"/>
        <v>5</v>
      </c>
      <c r="PM272">
        <f t="shared" si="2169"/>
        <v>0</v>
      </c>
      <c r="PN272">
        <f t="shared" si="2170"/>
        <v>0</v>
      </c>
      <c r="PO272">
        <f t="shared" si="2171"/>
        <v>0</v>
      </c>
      <c r="PP272">
        <f t="shared" si="2172"/>
        <v>10</v>
      </c>
      <c r="PQ272">
        <f t="shared" si="2173"/>
        <v>0</v>
      </c>
      <c r="PR272">
        <f t="shared" si="2174"/>
        <v>0</v>
      </c>
      <c r="PS272">
        <f t="shared" si="2175"/>
        <v>0</v>
      </c>
      <c r="PT272">
        <f t="shared" si="2176"/>
        <v>0</v>
      </c>
      <c r="PU272">
        <f t="shared" si="2177"/>
        <v>0</v>
      </c>
      <c r="PV272">
        <f t="shared" si="2178"/>
        <v>0</v>
      </c>
      <c r="PW272">
        <f t="shared" si="2179"/>
        <v>0</v>
      </c>
      <c r="PX272">
        <f t="shared" si="2180"/>
        <v>0</v>
      </c>
      <c r="PY272">
        <f t="shared" si="2181"/>
        <v>0</v>
      </c>
      <c r="PZ272">
        <f t="shared" si="2182"/>
        <v>0</v>
      </c>
      <c r="QA272">
        <f t="shared" si="2183"/>
        <v>0</v>
      </c>
      <c r="QB272">
        <f t="shared" si="2184"/>
        <v>0</v>
      </c>
      <c r="QC272">
        <f t="shared" si="2185"/>
        <v>0</v>
      </c>
      <c r="QD272">
        <f t="shared" si="2186"/>
        <v>0</v>
      </c>
      <c r="QE272">
        <f t="shared" si="2187"/>
        <v>0</v>
      </c>
      <c r="QF272">
        <f t="shared" si="2188"/>
        <v>0</v>
      </c>
      <c r="QG272">
        <f t="shared" si="2189"/>
        <v>0</v>
      </c>
      <c r="QH272">
        <f t="shared" si="2190"/>
        <v>15</v>
      </c>
      <c r="QI272">
        <f t="shared" si="2191"/>
        <v>0</v>
      </c>
      <c r="QJ272">
        <f t="shared" si="2192"/>
        <v>0</v>
      </c>
      <c r="QK272">
        <f t="shared" si="2193"/>
        <v>0</v>
      </c>
      <c r="QL272">
        <f t="shared" si="2194"/>
        <v>0</v>
      </c>
      <c r="QM272">
        <f t="shared" si="2195"/>
        <v>0</v>
      </c>
      <c r="QN272">
        <f t="shared" si="2196"/>
        <v>1360</v>
      </c>
      <c r="QO272">
        <f t="shared" si="2197"/>
        <v>0</v>
      </c>
      <c r="QP272">
        <f t="shared" si="2198"/>
        <v>680</v>
      </c>
      <c r="QQ272">
        <f t="shared" si="2199"/>
        <v>680</v>
      </c>
      <c r="QR272">
        <f t="shared" si="2200"/>
        <v>0</v>
      </c>
      <c r="QS272">
        <f t="shared" si="2201"/>
        <v>0</v>
      </c>
      <c r="QT272">
        <f t="shared" si="2202"/>
        <v>0</v>
      </c>
      <c r="QU272">
        <f t="shared" si="2203"/>
        <v>0</v>
      </c>
      <c r="QV272">
        <f t="shared" si="2204"/>
        <v>0</v>
      </c>
      <c r="QW272">
        <f t="shared" si="2205"/>
        <v>0</v>
      </c>
      <c r="QX272">
        <f t="shared" si="2206"/>
        <v>0</v>
      </c>
      <c r="QY272">
        <f t="shared" si="2207"/>
        <v>0</v>
      </c>
      <c r="QZ272">
        <f t="shared" si="2208"/>
        <v>0</v>
      </c>
      <c r="RA272">
        <f t="shared" si="2209"/>
        <v>0</v>
      </c>
      <c r="RB272">
        <f t="shared" si="2210"/>
        <v>0</v>
      </c>
      <c r="RC272">
        <f t="shared" si="2211"/>
        <v>0</v>
      </c>
      <c r="RD272">
        <f t="shared" si="2212"/>
        <v>0</v>
      </c>
      <c r="RE272">
        <f t="shared" si="2213"/>
        <v>0</v>
      </c>
      <c r="RF272">
        <f t="shared" si="2214"/>
        <v>0</v>
      </c>
      <c r="RG272">
        <f t="shared" si="2215"/>
        <v>0</v>
      </c>
      <c r="RH272">
        <f t="shared" si="2216"/>
        <v>0</v>
      </c>
      <c r="RI272">
        <f t="shared" si="2217"/>
        <v>0</v>
      </c>
      <c r="RJ272">
        <f t="shared" si="2218"/>
        <v>0</v>
      </c>
      <c r="RK272">
        <f t="shared" si="2219"/>
        <v>0</v>
      </c>
      <c r="RL272">
        <f t="shared" si="2220"/>
        <v>0</v>
      </c>
      <c r="RM272">
        <f t="shared" si="2221"/>
        <v>0</v>
      </c>
      <c r="RN272">
        <f t="shared" si="2222"/>
        <v>0</v>
      </c>
      <c r="RO272">
        <f t="shared" si="2223"/>
        <v>0</v>
      </c>
      <c r="RP272">
        <f t="shared" si="2224"/>
        <v>0</v>
      </c>
      <c r="RQ272">
        <f t="shared" si="2225"/>
        <v>0</v>
      </c>
      <c r="RR272">
        <f t="shared" si="2226"/>
        <v>0</v>
      </c>
      <c r="RS272">
        <f t="shared" si="2227"/>
        <v>0</v>
      </c>
      <c r="RT272">
        <f t="shared" si="2228"/>
        <v>680</v>
      </c>
      <c r="RU272">
        <f t="shared" si="2229"/>
        <v>0</v>
      </c>
      <c r="RV272">
        <f t="shared" si="2230"/>
        <v>0</v>
      </c>
      <c r="RW272">
        <f t="shared" si="2231"/>
        <v>0</v>
      </c>
      <c r="RX272">
        <f t="shared" si="2232"/>
        <v>1360</v>
      </c>
      <c r="RY272">
        <f t="shared" si="2233"/>
        <v>0</v>
      </c>
      <c r="RZ272">
        <f t="shared" si="2234"/>
        <v>0</v>
      </c>
      <c r="SA272">
        <f t="shared" si="2235"/>
        <v>0</v>
      </c>
      <c r="SB272">
        <f t="shared" si="2236"/>
        <v>0</v>
      </c>
      <c r="SC272">
        <f t="shared" si="2237"/>
        <v>0</v>
      </c>
      <c r="SD272">
        <f t="shared" si="2238"/>
        <v>0</v>
      </c>
      <c r="SE272">
        <f t="shared" si="2239"/>
        <v>0</v>
      </c>
      <c r="SF272">
        <f t="shared" si="2240"/>
        <v>0</v>
      </c>
      <c r="SG272">
        <f t="shared" si="2241"/>
        <v>0</v>
      </c>
      <c r="SH272">
        <f t="shared" si="2242"/>
        <v>0</v>
      </c>
      <c r="SI272">
        <f t="shared" si="2243"/>
        <v>0</v>
      </c>
      <c r="SJ272">
        <f t="shared" si="2244"/>
        <v>0</v>
      </c>
      <c r="SK272">
        <f t="shared" si="2245"/>
        <v>0</v>
      </c>
      <c r="SL272">
        <f t="shared" si="2246"/>
        <v>0</v>
      </c>
      <c r="SM272">
        <f t="shared" si="2247"/>
        <v>0</v>
      </c>
      <c r="SN272">
        <f t="shared" si="2248"/>
        <v>0</v>
      </c>
      <c r="SO272">
        <f t="shared" si="2249"/>
        <v>0</v>
      </c>
      <c r="SP272">
        <f t="shared" si="2250"/>
        <v>2040</v>
      </c>
      <c r="SQ272">
        <f t="shared" si="2251"/>
        <v>0</v>
      </c>
      <c r="SR272">
        <f t="shared" si="2252"/>
        <v>0</v>
      </c>
      <c r="SS272">
        <f t="shared" si="2253"/>
        <v>0</v>
      </c>
      <c r="ST272">
        <f t="shared" si="2254"/>
        <v>0</v>
      </c>
      <c r="SU272">
        <f t="shared" si="2255"/>
        <v>50</v>
      </c>
      <c r="SV272">
        <f t="shared" si="2256"/>
        <v>0</v>
      </c>
      <c r="SW272">
        <f t="shared" si="2257"/>
        <v>0</v>
      </c>
      <c r="SX272">
        <f t="shared" si="2258"/>
        <v>0</v>
      </c>
      <c r="SY272">
        <f t="shared" si="2259"/>
        <v>0</v>
      </c>
      <c r="SZ272">
        <f t="shared" si="2260"/>
        <v>50</v>
      </c>
      <c r="TA272">
        <f t="shared" si="2261"/>
        <v>0</v>
      </c>
      <c r="TB272">
        <f t="shared" si="2262"/>
        <v>50</v>
      </c>
      <c r="TC272">
        <f t="shared" si="2263"/>
        <v>0</v>
      </c>
      <c r="TD272">
        <f t="shared" si="2264"/>
        <v>0</v>
      </c>
      <c r="TE272">
        <f t="shared" si="2265"/>
        <v>50</v>
      </c>
      <c r="TF272">
        <f t="shared" si="2266"/>
        <v>0</v>
      </c>
      <c r="TG272">
        <f t="shared" si="2267"/>
        <v>0</v>
      </c>
      <c r="TH272">
        <f t="shared" si="2268"/>
        <v>0</v>
      </c>
      <c r="TI272">
        <f t="shared" si="2269"/>
        <v>0</v>
      </c>
      <c r="TJ272">
        <f t="shared" si="2270"/>
        <v>50</v>
      </c>
      <c r="TK272">
        <f t="shared" si="2271"/>
        <v>0</v>
      </c>
      <c r="TL272">
        <f t="shared" si="2272"/>
        <v>0</v>
      </c>
      <c r="TM272">
        <f t="shared" si="2273"/>
        <v>5</v>
      </c>
      <c r="TN272">
        <f t="shared" si="2274"/>
        <v>0</v>
      </c>
      <c r="TO272">
        <f t="shared" si="2275"/>
        <v>4</v>
      </c>
      <c r="TP272">
        <f t="shared" si="2276"/>
        <v>0</v>
      </c>
      <c r="TQ272">
        <f t="shared" si="2277"/>
        <v>0</v>
      </c>
      <c r="TR272">
        <f t="shared" si="2278"/>
        <v>0</v>
      </c>
      <c r="TS272">
        <f t="shared" si="2279"/>
        <v>0</v>
      </c>
      <c r="TT272">
        <f t="shared" si="2280"/>
        <v>0</v>
      </c>
      <c r="TU272">
        <f t="shared" si="2281"/>
        <v>3</v>
      </c>
      <c r="TV272">
        <f t="shared" si="2282"/>
        <v>0</v>
      </c>
      <c r="TW272">
        <f t="shared" si="2283"/>
        <v>0</v>
      </c>
      <c r="TX272">
        <f t="shared" si="2284"/>
        <v>0</v>
      </c>
      <c r="TY272">
        <f t="shared" si="2285"/>
        <v>0</v>
      </c>
      <c r="TZ272">
        <f t="shared" si="2286"/>
        <v>0</v>
      </c>
      <c r="UA272">
        <f t="shared" si="2287"/>
        <v>0</v>
      </c>
      <c r="UB272">
        <f t="shared" si="2288"/>
        <v>0</v>
      </c>
      <c r="UC272">
        <f t="shared" si="2289"/>
        <v>0</v>
      </c>
      <c r="UD272">
        <f t="shared" si="2290"/>
        <v>0</v>
      </c>
      <c r="UE272">
        <f t="shared" si="2291"/>
        <v>5</v>
      </c>
      <c r="UF272">
        <f t="shared" si="2292"/>
        <v>0</v>
      </c>
      <c r="UG272">
        <f t="shared" si="2293"/>
        <v>0</v>
      </c>
      <c r="UH272">
        <f t="shared" si="2294"/>
        <v>0</v>
      </c>
      <c r="UI272">
        <f t="shared" si="2295"/>
        <v>0</v>
      </c>
      <c r="UJ272">
        <f t="shared" si="2296"/>
        <v>0</v>
      </c>
      <c r="UK272">
        <f t="shared" si="2297"/>
        <v>0</v>
      </c>
      <c r="UL272">
        <f t="shared" si="2298"/>
        <v>0</v>
      </c>
      <c r="UM272">
        <f t="shared" si="2299"/>
        <v>0</v>
      </c>
      <c r="UN272">
        <f t="shared" si="2300"/>
        <v>0</v>
      </c>
      <c r="UO272">
        <f t="shared" si="2301"/>
        <v>0</v>
      </c>
      <c r="UP272">
        <f t="shared" si="2302"/>
        <v>0</v>
      </c>
      <c r="UQ272">
        <f t="shared" si="2303"/>
        <v>0</v>
      </c>
      <c r="UR272">
        <f t="shared" si="2304"/>
        <v>0</v>
      </c>
      <c r="US272">
        <f t="shared" si="2305"/>
        <v>0</v>
      </c>
      <c r="UT272">
        <f t="shared" si="2306"/>
        <v>0</v>
      </c>
      <c r="UU272">
        <f t="shared" si="2307"/>
        <v>0</v>
      </c>
      <c r="UV272">
        <f t="shared" si="2308"/>
        <v>0</v>
      </c>
      <c r="UW272">
        <f t="shared" si="2309"/>
        <v>5</v>
      </c>
      <c r="UX272">
        <f t="shared" si="2310"/>
        <v>0</v>
      </c>
      <c r="UY272">
        <f t="shared" si="2311"/>
        <v>0</v>
      </c>
      <c r="UZ272">
        <f t="shared" si="2312"/>
        <v>0</v>
      </c>
      <c r="VA272">
        <f t="shared" si="2313"/>
        <v>0</v>
      </c>
      <c r="VB272">
        <f t="shared" si="2314"/>
        <v>0</v>
      </c>
      <c r="VC272">
        <f t="shared" si="2315"/>
        <v>0</v>
      </c>
      <c r="VD272">
        <f t="shared" si="2316"/>
        <v>4</v>
      </c>
      <c r="VE272">
        <f t="shared" si="2317"/>
        <v>0</v>
      </c>
      <c r="VF272">
        <f t="shared" si="2318"/>
        <v>0</v>
      </c>
      <c r="VG272">
        <f t="shared" si="2319"/>
        <v>0</v>
      </c>
      <c r="VH272">
        <f t="shared" si="2320"/>
        <v>0</v>
      </c>
      <c r="VI272">
        <f t="shared" si="2321"/>
        <v>0</v>
      </c>
      <c r="VJ272">
        <f t="shared" si="2322"/>
        <v>0</v>
      </c>
      <c r="VK272">
        <f t="shared" si="2323"/>
        <v>0</v>
      </c>
      <c r="VL272">
        <f t="shared" si="2324"/>
        <v>0</v>
      </c>
      <c r="VM272">
        <f t="shared" si="2325"/>
        <v>0</v>
      </c>
      <c r="VN272">
        <f t="shared" si="2326"/>
        <v>0</v>
      </c>
      <c r="VO272">
        <f t="shared" si="2337"/>
        <v>0</v>
      </c>
      <c r="VP272">
        <f t="shared" si="2338"/>
        <v>0</v>
      </c>
      <c r="VQ272">
        <f t="shared" si="2339"/>
        <v>0</v>
      </c>
      <c r="VR272">
        <f t="shared" si="2340"/>
        <v>0</v>
      </c>
      <c r="VS272">
        <f t="shared" si="2341"/>
        <v>0</v>
      </c>
      <c r="VT272">
        <f t="shared" si="2342"/>
        <v>0</v>
      </c>
      <c r="VU272">
        <f t="shared" si="2343"/>
        <v>0</v>
      </c>
      <c r="VV272">
        <f t="shared" si="2344"/>
        <v>0</v>
      </c>
      <c r="VW272">
        <f t="shared" si="2345"/>
        <v>0</v>
      </c>
      <c r="VX272">
        <f t="shared" si="2346"/>
        <v>0</v>
      </c>
      <c r="VY272">
        <f t="shared" si="2347"/>
        <v>0</v>
      </c>
      <c r="VZ272">
        <f t="shared" si="2348"/>
        <v>0</v>
      </c>
      <c r="WA272">
        <f t="shared" si="2349"/>
        <v>0</v>
      </c>
      <c r="WB272">
        <f t="shared" si="2350"/>
        <v>0</v>
      </c>
      <c r="WC272">
        <f t="shared" si="2351"/>
        <v>0</v>
      </c>
      <c r="WD272">
        <f t="shared" si="2352"/>
        <v>0</v>
      </c>
      <c r="WE272">
        <f t="shared" si="2353"/>
        <v>0</v>
      </c>
      <c r="WF272">
        <f t="shared" si="2354"/>
        <v>0</v>
      </c>
      <c r="WG272">
        <f t="shared" si="2355"/>
        <v>0</v>
      </c>
      <c r="WH272">
        <f t="shared" si="2356"/>
        <v>0</v>
      </c>
      <c r="WI272">
        <f t="shared" si="2357"/>
        <v>0</v>
      </c>
      <c r="WJ272">
        <f t="shared" si="2358"/>
        <v>0</v>
      </c>
      <c r="WK272">
        <f t="shared" si="2359"/>
        <v>0</v>
      </c>
      <c r="WL272">
        <f t="shared" si="2360"/>
        <v>0</v>
      </c>
      <c r="WM272">
        <f t="shared" si="2361"/>
        <v>0</v>
      </c>
      <c r="WN272">
        <f t="shared" si="2362"/>
        <v>0</v>
      </c>
      <c r="WO272">
        <f t="shared" si="2363"/>
        <v>0</v>
      </c>
      <c r="WP272">
        <f t="shared" si="2364"/>
        <v>0</v>
      </c>
      <c r="WQ272">
        <f t="shared" si="2365"/>
        <v>0</v>
      </c>
      <c r="WR272">
        <f t="shared" si="2366"/>
        <v>0</v>
      </c>
      <c r="WS272">
        <f t="shared" si="2367"/>
        <v>0</v>
      </c>
      <c r="WT272">
        <f t="shared" si="2368"/>
        <v>0</v>
      </c>
      <c r="WU272">
        <f t="shared" si="2369"/>
        <v>0</v>
      </c>
      <c r="WV272">
        <f t="shared" si="2370"/>
        <v>0</v>
      </c>
      <c r="WW272">
        <f t="shared" si="2371"/>
        <v>0</v>
      </c>
      <c r="WX272">
        <f t="shared" si="2372"/>
        <v>0</v>
      </c>
      <c r="WY272">
        <f t="shared" si="2373"/>
        <v>0</v>
      </c>
      <c r="WZ272">
        <f t="shared" si="2374"/>
        <v>0</v>
      </c>
      <c r="XA272">
        <f t="shared" si="2375"/>
        <v>0</v>
      </c>
      <c r="XB272">
        <f t="shared" si="2376"/>
        <v>0</v>
      </c>
      <c r="XC272">
        <f t="shared" si="2377"/>
        <v>0</v>
      </c>
      <c r="XD272">
        <f t="shared" si="2378"/>
        <v>0</v>
      </c>
      <c r="XE272">
        <f t="shared" si="2379"/>
        <v>0</v>
      </c>
      <c r="XF272">
        <f t="shared" si="2380"/>
        <v>0</v>
      </c>
      <c r="XG272">
        <f t="shared" si="2381"/>
        <v>0</v>
      </c>
      <c r="XH272">
        <f t="shared" si="2382"/>
        <v>0</v>
      </c>
      <c r="XI272">
        <f t="shared" si="2383"/>
        <v>0</v>
      </c>
      <c r="XJ272">
        <f t="shared" si="2384"/>
        <v>0</v>
      </c>
      <c r="XK272">
        <f t="shared" si="2385"/>
        <v>0</v>
      </c>
      <c r="XL272">
        <f t="shared" si="2386"/>
        <v>0</v>
      </c>
      <c r="XM272">
        <f t="shared" si="2387"/>
        <v>0</v>
      </c>
      <c r="XN272">
        <f t="shared" si="2388"/>
        <v>0</v>
      </c>
      <c r="XO272">
        <f t="shared" si="2389"/>
        <v>0</v>
      </c>
      <c r="XP272">
        <f t="shared" si="2390"/>
        <v>0</v>
      </c>
      <c r="XQ272">
        <f t="shared" si="2391"/>
        <v>0</v>
      </c>
      <c r="XR272">
        <f t="shared" si="2392"/>
        <v>0</v>
      </c>
      <c r="XS272">
        <f t="shared" si="2393"/>
        <v>0</v>
      </c>
      <c r="XT272">
        <f t="shared" si="2394"/>
        <v>1</v>
      </c>
      <c r="XU272">
        <f t="shared" si="2395"/>
        <v>0</v>
      </c>
      <c r="XV272">
        <f t="shared" si="2396"/>
        <v>0</v>
      </c>
      <c r="XW272">
        <f t="shared" si="2397"/>
        <v>0</v>
      </c>
      <c r="XX272">
        <f t="shared" si="2398"/>
        <v>0</v>
      </c>
      <c r="XY272">
        <f t="shared" si="2399"/>
        <v>0</v>
      </c>
      <c r="XZ272">
        <f t="shared" si="2400"/>
        <v>0</v>
      </c>
      <c r="YA272">
        <f t="shared" si="2401"/>
        <v>0</v>
      </c>
      <c r="YB272">
        <f t="shared" si="2402"/>
        <v>0</v>
      </c>
      <c r="YC272">
        <f t="shared" si="2403"/>
        <v>0</v>
      </c>
      <c r="YD272">
        <f t="shared" si="2404"/>
        <v>0</v>
      </c>
      <c r="YE272">
        <f t="shared" si="2405"/>
        <v>0</v>
      </c>
      <c r="YF272">
        <f t="shared" si="2406"/>
        <v>0</v>
      </c>
      <c r="YG272">
        <f t="shared" si="2407"/>
        <v>0</v>
      </c>
      <c r="YH272">
        <f t="shared" si="2408"/>
        <v>0</v>
      </c>
      <c r="YI272">
        <f t="shared" si="2409"/>
        <v>0</v>
      </c>
      <c r="YJ272">
        <f t="shared" si="2410"/>
        <v>0</v>
      </c>
      <c r="YK272">
        <f t="shared" si="2411"/>
        <v>0</v>
      </c>
      <c r="YL272">
        <f t="shared" si="2412"/>
        <v>0</v>
      </c>
      <c r="YM272">
        <f t="shared" si="2413"/>
        <v>0</v>
      </c>
      <c r="YN272">
        <f t="shared" si="2414"/>
        <v>0</v>
      </c>
      <c r="YO272">
        <f t="shared" si="2415"/>
        <v>0</v>
      </c>
      <c r="YP272">
        <f t="shared" si="2416"/>
        <v>0</v>
      </c>
      <c r="YQ272">
        <f t="shared" si="2417"/>
        <v>0</v>
      </c>
      <c r="YR272">
        <f t="shared" si="2418"/>
        <v>0</v>
      </c>
      <c r="YS272">
        <f t="shared" si="2419"/>
        <v>0</v>
      </c>
      <c r="YT272">
        <f t="shared" si="2420"/>
        <v>0</v>
      </c>
      <c r="YU272">
        <f t="shared" si="2421"/>
        <v>0</v>
      </c>
      <c r="YV272">
        <f t="shared" si="2422"/>
        <v>0</v>
      </c>
      <c r="YW272">
        <f t="shared" si="2423"/>
        <v>0</v>
      </c>
      <c r="YX272">
        <f t="shared" si="2424"/>
        <v>0</v>
      </c>
      <c r="YY272">
        <f t="shared" si="2425"/>
        <v>0</v>
      </c>
      <c r="YZ272">
        <f t="shared" si="2426"/>
        <v>0</v>
      </c>
      <c r="ZA272">
        <f t="shared" si="2427"/>
        <v>0</v>
      </c>
      <c r="ZB272">
        <f t="shared" si="2428"/>
        <v>0</v>
      </c>
      <c r="ZC272">
        <f t="shared" si="2429"/>
        <v>0</v>
      </c>
      <c r="ZD272">
        <f t="shared" si="2430"/>
        <v>0</v>
      </c>
      <c r="ZE272">
        <f t="shared" si="2431"/>
        <v>0</v>
      </c>
      <c r="ZF272">
        <f t="shared" si="2432"/>
        <v>0</v>
      </c>
      <c r="ZG272">
        <f t="shared" si="2433"/>
        <v>0</v>
      </c>
      <c r="ZH272">
        <f t="shared" si="2434"/>
        <v>0</v>
      </c>
      <c r="ZI272">
        <f t="shared" si="2435"/>
        <v>0</v>
      </c>
      <c r="ZJ272">
        <f t="shared" si="2436"/>
        <v>0</v>
      </c>
      <c r="ZK272">
        <f t="shared" si="2437"/>
        <v>0</v>
      </c>
      <c r="ZL272">
        <f t="shared" si="2438"/>
        <v>0</v>
      </c>
      <c r="ZM272">
        <f t="shared" si="2439"/>
        <v>0</v>
      </c>
      <c r="ZN272">
        <f t="shared" si="2440"/>
        <v>0</v>
      </c>
      <c r="ZO272">
        <f t="shared" si="2441"/>
        <v>0</v>
      </c>
      <c r="ZP272">
        <f t="shared" si="2442"/>
        <v>0</v>
      </c>
      <c r="ZQ272">
        <f t="shared" si="2443"/>
        <v>0</v>
      </c>
      <c r="ZR272">
        <f t="shared" si="2444"/>
        <v>0</v>
      </c>
      <c r="ZS272">
        <f t="shared" si="2445"/>
        <v>0</v>
      </c>
      <c r="ZT272">
        <f t="shared" si="2446"/>
        <v>0</v>
      </c>
      <c r="ZU272">
        <f t="shared" si="2447"/>
        <v>0</v>
      </c>
      <c r="ZV272">
        <f t="shared" si="2448"/>
        <v>0</v>
      </c>
      <c r="ZW272">
        <f t="shared" si="2449"/>
        <v>0</v>
      </c>
      <c r="ZX272">
        <f t="shared" si="2450"/>
        <v>0</v>
      </c>
      <c r="ZY272">
        <f t="shared" si="2451"/>
        <v>0</v>
      </c>
      <c r="ZZ272">
        <f t="shared" si="2452"/>
        <v>0</v>
      </c>
      <c r="AAA272">
        <f t="shared" si="2453"/>
        <v>0</v>
      </c>
      <c r="AAB272" t="str">
        <f t="shared" si="2454"/>
        <v>diet</v>
      </c>
      <c r="AAC272">
        <f t="shared" si="2455"/>
        <v>0</v>
      </c>
      <c r="AAD272">
        <f t="shared" si="2456"/>
        <v>0</v>
      </c>
      <c r="AAE272" t="str">
        <f t="shared" ca="1" si="2457"/>
        <v>Inc_grant_public</v>
      </c>
      <c r="AAF272" t="str">
        <f t="shared" ca="1" si="2458"/>
        <v>Act_serv</v>
      </c>
      <c r="AAG272" t="str">
        <f t="shared" ca="1" si="2459"/>
        <v>TIss_comm_dev</v>
      </c>
      <c r="AAH272" t="str">
        <f t="shared" ca="1" si="2460"/>
        <v>Ben_nature</v>
      </c>
      <c r="AAI272" t="str">
        <f t="shared" ca="1" si="2461"/>
        <v>Infl_gen</v>
      </c>
      <c r="AAJ272" t="str">
        <f t="shared" ca="1" si="2462"/>
        <v>Comms_NGO</v>
      </c>
      <c r="AAK272">
        <f t="shared" si="2463"/>
        <v>16</v>
      </c>
    </row>
    <row r="273" spans="2:713" x14ac:dyDescent="0.35">
      <c r="B273" t="s">
        <v>2126</v>
      </c>
      <c r="C273" s="8">
        <v>40597.363321759258</v>
      </c>
      <c r="D273" t="s">
        <v>232</v>
      </c>
      <c r="E273" t="s">
        <v>2634</v>
      </c>
      <c r="F273">
        <v>4</v>
      </c>
      <c r="G273" t="s">
        <v>2410</v>
      </c>
      <c r="H273">
        <v>8994</v>
      </c>
      <c r="I273" s="9">
        <v>40268</v>
      </c>
      <c r="J273">
        <v>80</v>
      </c>
      <c r="K273">
        <v>1.5</v>
      </c>
      <c r="L273">
        <v>1.3</v>
      </c>
      <c r="M273">
        <v>1</v>
      </c>
      <c r="N273">
        <v>1</v>
      </c>
      <c r="O273">
        <v>0</v>
      </c>
      <c r="P273">
        <v>0</v>
      </c>
      <c r="Q273">
        <v>11</v>
      </c>
      <c r="R273">
        <v>7</v>
      </c>
      <c r="S273">
        <v>55</v>
      </c>
      <c r="T273">
        <v>2</v>
      </c>
      <c r="U273">
        <v>0</v>
      </c>
      <c r="V273">
        <v>0</v>
      </c>
      <c r="W273">
        <v>25</v>
      </c>
      <c r="X273" t="s">
        <v>2127</v>
      </c>
      <c r="Y273">
        <v>2.9499999999999998E-2</v>
      </c>
      <c r="Z273" s="10">
        <v>0</v>
      </c>
      <c r="AA273" s="10">
        <v>0.5</v>
      </c>
      <c r="AB273" s="10">
        <v>0.5</v>
      </c>
      <c r="AC273" s="10">
        <v>0</v>
      </c>
      <c r="AD273" s="10">
        <v>0</v>
      </c>
      <c r="AE273" s="10">
        <v>0</v>
      </c>
      <c r="AF273" s="10">
        <v>0</v>
      </c>
      <c r="AG273" s="10">
        <v>0</v>
      </c>
      <c r="AH273" s="10">
        <v>0</v>
      </c>
      <c r="AM273" t="s">
        <v>354</v>
      </c>
      <c r="AN273" t="s">
        <v>234</v>
      </c>
      <c r="AT273" t="s">
        <v>266</v>
      </c>
      <c r="BB273" t="s">
        <v>224</v>
      </c>
      <c r="BC273" t="s">
        <v>314</v>
      </c>
      <c r="BE273" t="s">
        <v>254</v>
      </c>
      <c r="BI273" t="s">
        <v>385</v>
      </c>
      <c r="BP273" t="s">
        <v>320</v>
      </c>
      <c r="BU273" t="s">
        <v>292</v>
      </c>
      <c r="BX273" t="s">
        <v>322</v>
      </c>
      <c r="CA273" t="s">
        <v>358</v>
      </c>
      <c r="CD273" t="s">
        <v>275</v>
      </c>
      <c r="CH273" t="s">
        <v>325</v>
      </c>
      <c r="CQ273" t="s">
        <v>2128</v>
      </c>
      <c r="CR273">
        <v>0</v>
      </c>
      <c r="CS273" s="10">
        <v>0.02</v>
      </c>
      <c r="CT273" s="10">
        <v>0.02</v>
      </c>
      <c r="CU273" s="10">
        <v>0.02</v>
      </c>
      <c r="CV273" s="10">
        <v>0</v>
      </c>
      <c r="CW273" s="10">
        <v>0</v>
      </c>
      <c r="CX273" s="10">
        <v>0</v>
      </c>
      <c r="CY273" s="10">
        <v>0</v>
      </c>
      <c r="CZ273" s="10">
        <v>0</v>
      </c>
      <c r="DA273" s="10">
        <v>0.3</v>
      </c>
      <c r="DB273" s="10">
        <v>0</v>
      </c>
      <c r="DC273" s="10">
        <v>0</v>
      </c>
      <c r="DD273" s="10">
        <v>0.05</v>
      </c>
      <c r="DE273" s="10">
        <v>0</v>
      </c>
      <c r="DF273" s="10">
        <v>0</v>
      </c>
      <c r="DG273" s="10">
        <v>0</v>
      </c>
      <c r="DH273" s="10">
        <v>0</v>
      </c>
      <c r="DI273" s="10">
        <v>0</v>
      </c>
      <c r="DJ273" s="10">
        <v>0.1</v>
      </c>
      <c r="DK273" s="10">
        <v>0</v>
      </c>
      <c r="DL273" s="10">
        <v>0.02</v>
      </c>
      <c r="DM273" s="10">
        <v>0</v>
      </c>
      <c r="DN273" s="10">
        <v>0</v>
      </c>
      <c r="DO273" s="10">
        <v>0</v>
      </c>
      <c r="DP273" s="10">
        <v>0</v>
      </c>
      <c r="DQ273" s="10">
        <v>0</v>
      </c>
      <c r="DR273" s="10">
        <v>0.02</v>
      </c>
      <c r="DS273" s="10">
        <v>0</v>
      </c>
      <c r="DT273" s="10">
        <v>0</v>
      </c>
      <c r="DU273" s="10">
        <v>0</v>
      </c>
      <c r="DV273" s="10">
        <v>0</v>
      </c>
      <c r="DW273" s="10">
        <v>0</v>
      </c>
      <c r="DX273" s="10">
        <v>0</v>
      </c>
      <c r="DY273" s="10">
        <v>0.06</v>
      </c>
      <c r="DZ273" s="10">
        <v>0</v>
      </c>
      <c r="EA273" s="10">
        <v>0.02</v>
      </c>
      <c r="EB273" s="10">
        <v>0</v>
      </c>
      <c r="EC273" s="10">
        <v>0</v>
      </c>
      <c r="ED273" s="10">
        <v>0</v>
      </c>
      <c r="EE273" s="10">
        <v>0</v>
      </c>
      <c r="EF273" s="10">
        <v>0</v>
      </c>
      <c r="EG273" s="10">
        <v>0.02</v>
      </c>
      <c r="EH273" s="10">
        <v>0</v>
      </c>
      <c r="EI273" s="10">
        <v>0</v>
      </c>
      <c r="EJ273" s="10">
        <v>0</v>
      </c>
      <c r="EK273" s="10">
        <v>0</v>
      </c>
      <c r="EL273" s="10">
        <v>0</v>
      </c>
      <c r="EM273" s="10">
        <v>0.3</v>
      </c>
      <c r="EN273" s="10">
        <v>0</v>
      </c>
      <c r="EO273" s="10">
        <v>0</v>
      </c>
      <c r="EP273" s="10">
        <v>0</v>
      </c>
      <c r="EQ273" s="10">
        <v>0.05</v>
      </c>
      <c r="ER273" s="10">
        <v>0</v>
      </c>
      <c r="ES273" s="10">
        <v>0</v>
      </c>
      <c r="ET273" s="10">
        <v>0</v>
      </c>
      <c r="EU273" s="10">
        <v>0</v>
      </c>
      <c r="EV273" s="10">
        <v>0</v>
      </c>
      <c r="EW273" s="10">
        <v>0</v>
      </c>
      <c r="EX273" s="10">
        <v>0</v>
      </c>
      <c r="EY273" s="10">
        <v>0</v>
      </c>
      <c r="EZ273" t="s">
        <v>2129</v>
      </c>
      <c r="FA273" t="s">
        <v>2130</v>
      </c>
      <c r="FB273" t="s">
        <v>228</v>
      </c>
      <c r="FC273" t="s">
        <v>228</v>
      </c>
      <c r="FD273" t="s">
        <v>228</v>
      </c>
      <c r="FE273" t="s">
        <v>228</v>
      </c>
      <c r="FF273" t="s">
        <v>227</v>
      </c>
      <c r="FG273">
        <v>2</v>
      </c>
      <c r="FH273">
        <v>0</v>
      </c>
      <c r="FI273">
        <v>1</v>
      </c>
      <c r="FJ273">
        <v>0</v>
      </c>
      <c r="FK273">
        <v>3</v>
      </c>
      <c r="FL273">
        <v>4</v>
      </c>
      <c r="FM273">
        <v>5</v>
      </c>
      <c r="FN273">
        <v>0</v>
      </c>
      <c r="FO273">
        <v>0</v>
      </c>
      <c r="FP273">
        <v>1</v>
      </c>
      <c r="FQ273">
        <v>2</v>
      </c>
      <c r="FR273">
        <v>3</v>
      </c>
      <c r="FS273">
        <v>0</v>
      </c>
      <c r="FT273">
        <v>0</v>
      </c>
      <c r="FU273">
        <v>0</v>
      </c>
      <c r="FV273">
        <v>4</v>
      </c>
      <c r="FW273">
        <v>5</v>
      </c>
      <c r="FX273">
        <v>0</v>
      </c>
      <c r="FY273">
        <v>1</v>
      </c>
      <c r="FZ273">
        <v>2</v>
      </c>
      <c r="GA273">
        <v>0</v>
      </c>
      <c r="GB273">
        <v>0</v>
      </c>
      <c r="GC273">
        <v>0</v>
      </c>
      <c r="GD273">
        <v>0</v>
      </c>
      <c r="GE273">
        <v>0</v>
      </c>
      <c r="GF273">
        <v>3</v>
      </c>
      <c r="GG273">
        <v>0</v>
      </c>
      <c r="GH273" t="s">
        <v>2131</v>
      </c>
      <c r="GI273" t="s">
        <v>506</v>
      </c>
      <c r="GJ273" t="s">
        <v>1734</v>
      </c>
      <c r="GK273" t="s">
        <v>554</v>
      </c>
      <c r="GL273" t="s">
        <v>2132</v>
      </c>
      <c r="GM273" t="s">
        <v>336</v>
      </c>
      <c r="GN273" t="s">
        <v>2133</v>
      </c>
      <c r="GP273" t="s">
        <v>2134</v>
      </c>
      <c r="GQ273" t="s">
        <v>2135</v>
      </c>
      <c r="GR273" t="s">
        <v>289</v>
      </c>
      <c r="GV273" t="s">
        <v>368</v>
      </c>
      <c r="HE273" t="s">
        <v>291</v>
      </c>
      <c r="HQ273">
        <f t="shared" si="1967"/>
        <v>7195.2</v>
      </c>
      <c r="HR273" t="str">
        <f t="shared" si="2335"/>
        <v>A</v>
      </c>
      <c r="HS273">
        <f t="shared" si="2336"/>
        <v>2.2999999999999998</v>
      </c>
      <c r="HT273">
        <f t="shared" si="1968"/>
        <v>0</v>
      </c>
      <c r="HU273">
        <f t="shared" si="1969"/>
        <v>0</v>
      </c>
      <c r="HV273">
        <f t="shared" si="1970"/>
        <v>791.47199999999998</v>
      </c>
      <c r="HW273">
        <f t="shared" si="1971"/>
        <v>503.66400000000004</v>
      </c>
      <c r="HX273">
        <f t="shared" si="1972"/>
        <v>3957.36</v>
      </c>
      <c r="HY273">
        <f t="shared" si="1973"/>
        <v>143.904</v>
      </c>
      <c r="HZ273">
        <f t="shared" si="1974"/>
        <v>0</v>
      </c>
      <c r="IA273">
        <f t="shared" si="1975"/>
        <v>0</v>
      </c>
      <c r="IB273">
        <f t="shared" si="1976"/>
        <v>1798.8</v>
      </c>
      <c r="IC273">
        <f t="shared" si="1977"/>
        <v>0</v>
      </c>
      <c r="ID273">
        <f t="shared" si="1978"/>
        <v>1.1499999999999999</v>
      </c>
      <c r="IE273">
        <f t="shared" si="1979"/>
        <v>1.1499999999999999</v>
      </c>
      <c r="IF273">
        <f t="shared" si="1980"/>
        <v>0</v>
      </c>
      <c r="IG273">
        <f t="shared" si="1981"/>
        <v>0</v>
      </c>
      <c r="IH273">
        <f t="shared" si="1982"/>
        <v>0</v>
      </c>
      <c r="II273">
        <f t="shared" si="1983"/>
        <v>0</v>
      </c>
      <c r="IJ273">
        <f t="shared" si="1984"/>
        <v>0</v>
      </c>
      <c r="IK273">
        <f t="shared" si="1985"/>
        <v>0</v>
      </c>
      <c r="IL273">
        <f t="shared" si="1986"/>
        <v>0</v>
      </c>
      <c r="IM273">
        <f t="shared" si="1987"/>
        <v>0.65</v>
      </c>
      <c r="IN273">
        <f t="shared" si="1988"/>
        <v>0.65</v>
      </c>
      <c r="IO273">
        <f t="shared" si="1989"/>
        <v>0</v>
      </c>
      <c r="IP273">
        <f t="shared" si="1990"/>
        <v>0</v>
      </c>
      <c r="IQ273">
        <f t="shared" si="1991"/>
        <v>0</v>
      </c>
      <c r="IR273">
        <f t="shared" si="1992"/>
        <v>0</v>
      </c>
      <c r="IS273">
        <f t="shared" si="1993"/>
        <v>0</v>
      </c>
      <c r="IT273">
        <f t="shared" si="1994"/>
        <v>0</v>
      </c>
      <c r="IU273">
        <f t="shared" si="1995"/>
        <v>0</v>
      </c>
      <c r="IV273">
        <f t="shared" si="1996"/>
        <v>0.5</v>
      </c>
      <c r="IW273">
        <f t="shared" si="1997"/>
        <v>0.5</v>
      </c>
      <c r="IX273">
        <f t="shared" si="1998"/>
        <v>0</v>
      </c>
      <c r="IY273">
        <f t="shared" si="1999"/>
        <v>0</v>
      </c>
      <c r="IZ273">
        <f t="shared" si="2000"/>
        <v>0</v>
      </c>
      <c r="JA273">
        <f t="shared" si="2001"/>
        <v>0</v>
      </c>
      <c r="JB273">
        <f t="shared" si="2002"/>
        <v>0</v>
      </c>
      <c r="JC273">
        <f t="shared" si="2003"/>
        <v>0</v>
      </c>
      <c r="JD273">
        <f t="shared" si="2004"/>
        <v>0</v>
      </c>
      <c r="JE273">
        <f t="shared" si="2005"/>
        <v>3597.6</v>
      </c>
      <c r="JF273">
        <f t="shared" si="2006"/>
        <v>3597.6</v>
      </c>
      <c r="JG273">
        <f t="shared" si="2007"/>
        <v>0</v>
      </c>
      <c r="JH273">
        <f t="shared" si="2008"/>
        <v>0</v>
      </c>
      <c r="JI273">
        <f t="shared" si="2009"/>
        <v>0</v>
      </c>
      <c r="JJ273">
        <f t="shared" si="2010"/>
        <v>0</v>
      </c>
      <c r="JK273">
        <f t="shared" si="2011"/>
        <v>0</v>
      </c>
      <c r="JL273">
        <f t="shared" si="2012"/>
        <v>0</v>
      </c>
      <c r="JM273">
        <f t="shared" si="2013"/>
        <v>0</v>
      </c>
      <c r="JN273">
        <f t="shared" si="2014"/>
        <v>4.5999999999999999E-2</v>
      </c>
      <c r="JO273">
        <f t="shared" si="2015"/>
        <v>4.5999999999999999E-2</v>
      </c>
      <c r="JP273">
        <f t="shared" si="2016"/>
        <v>4.5999999999999999E-2</v>
      </c>
      <c r="JQ273">
        <f t="shared" si="2017"/>
        <v>0</v>
      </c>
      <c r="JR273">
        <f t="shared" si="2018"/>
        <v>0</v>
      </c>
      <c r="JS273">
        <f t="shared" si="2019"/>
        <v>0</v>
      </c>
      <c r="JT273">
        <f t="shared" si="2020"/>
        <v>0</v>
      </c>
      <c r="JU273">
        <f t="shared" si="2021"/>
        <v>0</v>
      </c>
      <c r="JV273">
        <f t="shared" si="2022"/>
        <v>0.69</v>
      </c>
      <c r="JW273">
        <f t="shared" si="2023"/>
        <v>0</v>
      </c>
      <c r="JX273">
        <f t="shared" si="2024"/>
        <v>0</v>
      </c>
      <c r="JY273">
        <f t="shared" si="2025"/>
        <v>0.11499999999999999</v>
      </c>
      <c r="JZ273">
        <f t="shared" si="2026"/>
        <v>0</v>
      </c>
      <c r="KA273">
        <f t="shared" si="2027"/>
        <v>0</v>
      </c>
      <c r="KB273">
        <f t="shared" si="2028"/>
        <v>0</v>
      </c>
      <c r="KC273">
        <f t="shared" si="2029"/>
        <v>0</v>
      </c>
      <c r="KD273">
        <f t="shared" si="2030"/>
        <v>0</v>
      </c>
      <c r="KE273">
        <f t="shared" si="2031"/>
        <v>0.22999999999999998</v>
      </c>
      <c r="KF273">
        <f t="shared" si="2032"/>
        <v>0</v>
      </c>
      <c r="KG273">
        <f t="shared" si="2033"/>
        <v>4.5999999999999999E-2</v>
      </c>
      <c r="KH273">
        <f t="shared" si="2034"/>
        <v>0</v>
      </c>
      <c r="KI273">
        <f t="shared" si="2035"/>
        <v>0</v>
      </c>
      <c r="KJ273">
        <f t="shared" si="2036"/>
        <v>0</v>
      </c>
      <c r="KK273">
        <f t="shared" si="2037"/>
        <v>0</v>
      </c>
      <c r="KL273">
        <f t="shared" si="2038"/>
        <v>0</v>
      </c>
      <c r="KM273">
        <f t="shared" si="2039"/>
        <v>4.5999999999999999E-2</v>
      </c>
      <c r="KN273">
        <f t="shared" si="2040"/>
        <v>0</v>
      </c>
      <c r="KO273">
        <f t="shared" si="2041"/>
        <v>0</v>
      </c>
      <c r="KP273">
        <f t="shared" si="2042"/>
        <v>0</v>
      </c>
      <c r="KQ273">
        <f t="shared" si="2043"/>
        <v>0</v>
      </c>
      <c r="KR273">
        <f t="shared" si="2044"/>
        <v>0</v>
      </c>
      <c r="KS273">
        <f t="shared" si="2045"/>
        <v>0</v>
      </c>
      <c r="KT273">
        <f t="shared" si="2046"/>
        <v>0.13799999999999998</v>
      </c>
      <c r="KU273">
        <f t="shared" si="2047"/>
        <v>0</v>
      </c>
      <c r="KV273">
        <f t="shared" si="2048"/>
        <v>4.5999999999999999E-2</v>
      </c>
      <c r="KW273">
        <f t="shared" si="2049"/>
        <v>0</v>
      </c>
      <c r="KX273">
        <f t="shared" si="2050"/>
        <v>0</v>
      </c>
      <c r="KY273">
        <f t="shared" si="2051"/>
        <v>0</v>
      </c>
      <c r="KZ273">
        <f t="shared" si="2052"/>
        <v>0</v>
      </c>
      <c r="LA273">
        <f t="shared" si="2053"/>
        <v>0</v>
      </c>
      <c r="LB273">
        <f t="shared" si="2054"/>
        <v>4.5999999999999999E-2</v>
      </c>
      <c r="LC273">
        <f t="shared" si="2055"/>
        <v>0</v>
      </c>
      <c r="LD273">
        <f t="shared" si="2056"/>
        <v>0</v>
      </c>
      <c r="LE273">
        <f t="shared" si="2057"/>
        <v>0</v>
      </c>
      <c r="LF273">
        <f t="shared" si="2058"/>
        <v>0</v>
      </c>
      <c r="LG273">
        <f t="shared" si="2059"/>
        <v>0</v>
      </c>
      <c r="LH273">
        <f t="shared" si="2060"/>
        <v>0.69</v>
      </c>
      <c r="LI273">
        <f t="shared" si="2061"/>
        <v>0</v>
      </c>
      <c r="LJ273">
        <f t="shared" si="2062"/>
        <v>0</v>
      </c>
      <c r="LK273">
        <f t="shared" si="2063"/>
        <v>0</v>
      </c>
      <c r="LL273">
        <f t="shared" si="2064"/>
        <v>0.11499999999999999</v>
      </c>
      <c r="LM273">
        <f t="shared" si="2065"/>
        <v>0</v>
      </c>
      <c r="LN273">
        <f t="shared" si="2066"/>
        <v>0</v>
      </c>
      <c r="LO273">
        <f t="shared" si="2067"/>
        <v>0</v>
      </c>
      <c r="LP273">
        <f t="shared" si="2068"/>
        <v>0</v>
      </c>
      <c r="LQ273">
        <f t="shared" si="2069"/>
        <v>0</v>
      </c>
      <c r="LR273">
        <f t="shared" si="2070"/>
        <v>0</v>
      </c>
      <c r="LS273">
        <f t="shared" si="2071"/>
        <v>0</v>
      </c>
      <c r="LT273">
        <f t="shared" si="2072"/>
        <v>0</v>
      </c>
      <c r="LU273">
        <f t="shared" si="2073"/>
        <v>0</v>
      </c>
      <c r="LV273">
        <f t="shared" si="2074"/>
        <v>2.6000000000000002E-2</v>
      </c>
      <c r="LW273">
        <f t="shared" si="2075"/>
        <v>2.6000000000000002E-2</v>
      </c>
      <c r="LX273">
        <f t="shared" si="2076"/>
        <v>2.6000000000000002E-2</v>
      </c>
      <c r="LY273">
        <f t="shared" si="2077"/>
        <v>0</v>
      </c>
      <c r="LZ273">
        <f t="shared" si="2078"/>
        <v>0</v>
      </c>
      <c r="MA273">
        <f t="shared" si="2079"/>
        <v>0</v>
      </c>
      <c r="MB273">
        <f t="shared" si="2080"/>
        <v>0</v>
      </c>
      <c r="MC273">
        <f t="shared" si="2081"/>
        <v>0</v>
      </c>
      <c r="MD273">
        <f t="shared" si="2082"/>
        <v>0.39</v>
      </c>
      <c r="ME273">
        <f t="shared" si="2083"/>
        <v>0</v>
      </c>
      <c r="MF273">
        <f t="shared" si="2084"/>
        <v>0</v>
      </c>
      <c r="MG273">
        <f t="shared" si="2085"/>
        <v>6.5000000000000002E-2</v>
      </c>
      <c r="MH273">
        <f t="shared" si="2086"/>
        <v>0</v>
      </c>
      <c r="MI273">
        <f t="shared" si="2087"/>
        <v>0</v>
      </c>
      <c r="MJ273">
        <f t="shared" si="2088"/>
        <v>0</v>
      </c>
      <c r="MK273">
        <f t="shared" si="2089"/>
        <v>0</v>
      </c>
      <c r="ML273">
        <f t="shared" si="2090"/>
        <v>0</v>
      </c>
      <c r="MM273">
        <f t="shared" si="2091"/>
        <v>0.13</v>
      </c>
      <c r="MN273">
        <f t="shared" si="2092"/>
        <v>0</v>
      </c>
      <c r="MO273">
        <f t="shared" si="2093"/>
        <v>2.6000000000000002E-2</v>
      </c>
      <c r="MP273">
        <f t="shared" si="2094"/>
        <v>0</v>
      </c>
      <c r="MQ273">
        <f t="shared" si="2095"/>
        <v>0</v>
      </c>
      <c r="MR273">
        <f t="shared" si="2096"/>
        <v>0</v>
      </c>
      <c r="MS273">
        <f t="shared" si="2097"/>
        <v>0</v>
      </c>
      <c r="MT273">
        <f t="shared" si="2098"/>
        <v>0</v>
      </c>
      <c r="MU273">
        <f t="shared" si="2099"/>
        <v>2.6000000000000002E-2</v>
      </c>
      <c r="MV273">
        <f t="shared" si="2100"/>
        <v>0</v>
      </c>
      <c r="MW273">
        <f t="shared" si="2101"/>
        <v>0</v>
      </c>
      <c r="MX273">
        <f t="shared" si="2102"/>
        <v>0</v>
      </c>
      <c r="MY273">
        <f t="shared" si="2103"/>
        <v>0</v>
      </c>
      <c r="MZ273">
        <f t="shared" si="2104"/>
        <v>0</v>
      </c>
      <c r="NA273">
        <f t="shared" si="2105"/>
        <v>0</v>
      </c>
      <c r="NB273">
        <f t="shared" si="2106"/>
        <v>7.8E-2</v>
      </c>
      <c r="NC273">
        <f t="shared" si="2107"/>
        <v>0</v>
      </c>
      <c r="ND273">
        <f t="shared" si="2108"/>
        <v>2.6000000000000002E-2</v>
      </c>
      <c r="NE273">
        <f t="shared" si="2109"/>
        <v>0</v>
      </c>
      <c r="NF273">
        <f t="shared" si="2110"/>
        <v>0</v>
      </c>
      <c r="NG273">
        <f t="shared" si="2111"/>
        <v>0</v>
      </c>
      <c r="NH273">
        <f t="shared" si="2112"/>
        <v>0</v>
      </c>
      <c r="NI273">
        <f t="shared" si="2113"/>
        <v>0</v>
      </c>
      <c r="NJ273">
        <f t="shared" si="2114"/>
        <v>2.6000000000000002E-2</v>
      </c>
      <c r="NK273">
        <f t="shared" si="2115"/>
        <v>0</v>
      </c>
      <c r="NL273">
        <f t="shared" si="2116"/>
        <v>0</v>
      </c>
      <c r="NM273">
        <f t="shared" si="2117"/>
        <v>0</v>
      </c>
      <c r="NN273">
        <f t="shared" si="2118"/>
        <v>0</v>
      </c>
      <c r="NO273">
        <f t="shared" si="2119"/>
        <v>0</v>
      </c>
      <c r="NP273">
        <f t="shared" si="2120"/>
        <v>0.39</v>
      </c>
      <c r="NQ273">
        <f t="shared" si="2121"/>
        <v>0</v>
      </c>
      <c r="NR273">
        <f t="shared" si="2122"/>
        <v>0</v>
      </c>
      <c r="NS273">
        <f t="shared" si="2123"/>
        <v>0</v>
      </c>
      <c r="NT273">
        <f t="shared" si="2124"/>
        <v>6.5000000000000002E-2</v>
      </c>
      <c r="NU273">
        <f t="shared" si="2125"/>
        <v>0</v>
      </c>
      <c r="NV273">
        <f t="shared" si="2126"/>
        <v>0</v>
      </c>
      <c r="NW273">
        <f t="shared" si="2127"/>
        <v>0</v>
      </c>
      <c r="NX273">
        <f t="shared" si="2128"/>
        <v>0</v>
      </c>
      <c r="NY273">
        <f t="shared" si="2129"/>
        <v>0</v>
      </c>
      <c r="NZ273">
        <f t="shared" si="2130"/>
        <v>0</v>
      </c>
      <c r="OA273">
        <f t="shared" si="2131"/>
        <v>0</v>
      </c>
      <c r="OB273">
        <f t="shared" si="2132"/>
        <v>0</v>
      </c>
      <c r="OC273">
        <f t="shared" si="2133"/>
        <v>0</v>
      </c>
      <c r="OD273">
        <f t="shared" si="2134"/>
        <v>0.02</v>
      </c>
      <c r="OE273">
        <f t="shared" si="2135"/>
        <v>0.02</v>
      </c>
      <c r="OF273">
        <f t="shared" si="2136"/>
        <v>0.02</v>
      </c>
      <c r="OG273">
        <f t="shared" si="2137"/>
        <v>0</v>
      </c>
      <c r="OH273">
        <f t="shared" si="2138"/>
        <v>0</v>
      </c>
      <c r="OI273">
        <f t="shared" si="2139"/>
        <v>0</v>
      </c>
      <c r="OJ273">
        <f t="shared" si="2140"/>
        <v>0</v>
      </c>
      <c r="OK273">
        <f t="shared" si="2141"/>
        <v>0</v>
      </c>
      <c r="OL273">
        <f t="shared" si="2142"/>
        <v>0.3</v>
      </c>
      <c r="OM273">
        <f t="shared" si="2143"/>
        <v>0</v>
      </c>
      <c r="ON273">
        <f t="shared" si="2144"/>
        <v>0</v>
      </c>
      <c r="OO273">
        <f t="shared" si="2145"/>
        <v>0.05</v>
      </c>
      <c r="OP273">
        <f t="shared" si="2146"/>
        <v>0</v>
      </c>
      <c r="OQ273">
        <f t="shared" si="2147"/>
        <v>0</v>
      </c>
      <c r="OR273">
        <f t="shared" si="2148"/>
        <v>0</v>
      </c>
      <c r="OS273">
        <f t="shared" si="2149"/>
        <v>0</v>
      </c>
      <c r="OT273">
        <f t="shared" si="2150"/>
        <v>0</v>
      </c>
      <c r="OU273">
        <f t="shared" si="2151"/>
        <v>0.1</v>
      </c>
      <c r="OV273">
        <f t="shared" si="2152"/>
        <v>0</v>
      </c>
      <c r="OW273">
        <f t="shared" si="2153"/>
        <v>0.02</v>
      </c>
      <c r="OX273">
        <f t="shared" si="2154"/>
        <v>0</v>
      </c>
      <c r="OY273">
        <f t="shared" si="2155"/>
        <v>0</v>
      </c>
      <c r="OZ273">
        <f t="shared" si="2156"/>
        <v>0</v>
      </c>
      <c r="PA273">
        <f t="shared" si="2157"/>
        <v>0</v>
      </c>
      <c r="PB273">
        <f t="shared" si="2158"/>
        <v>0</v>
      </c>
      <c r="PC273">
        <f t="shared" si="2159"/>
        <v>0.02</v>
      </c>
      <c r="PD273">
        <f t="shared" si="2160"/>
        <v>0</v>
      </c>
      <c r="PE273">
        <f t="shared" si="2161"/>
        <v>0</v>
      </c>
      <c r="PF273">
        <f t="shared" si="2162"/>
        <v>0</v>
      </c>
      <c r="PG273">
        <f t="shared" si="2163"/>
        <v>0</v>
      </c>
      <c r="PH273">
        <f t="shared" si="2164"/>
        <v>0</v>
      </c>
      <c r="PI273">
        <f t="shared" si="2165"/>
        <v>0</v>
      </c>
      <c r="PJ273">
        <f t="shared" si="2166"/>
        <v>0.06</v>
      </c>
      <c r="PK273">
        <f t="shared" si="2167"/>
        <v>0</v>
      </c>
      <c r="PL273">
        <f t="shared" si="2168"/>
        <v>0.02</v>
      </c>
      <c r="PM273">
        <f t="shared" si="2169"/>
        <v>0</v>
      </c>
      <c r="PN273">
        <f t="shared" si="2170"/>
        <v>0</v>
      </c>
      <c r="PO273">
        <f t="shared" si="2171"/>
        <v>0</v>
      </c>
      <c r="PP273">
        <f t="shared" si="2172"/>
        <v>0</v>
      </c>
      <c r="PQ273">
        <f t="shared" si="2173"/>
        <v>0</v>
      </c>
      <c r="PR273">
        <f t="shared" si="2174"/>
        <v>0.02</v>
      </c>
      <c r="PS273">
        <f t="shared" si="2175"/>
        <v>0</v>
      </c>
      <c r="PT273">
        <f t="shared" si="2176"/>
        <v>0</v>
      </c>
      <c r="PU273">
        <f t="shared" si="2177"/>
        <v>0</v>
      </c>
      <c r="PV273">
        <f t="shared" si="2178"/>
        <v>0</v>
      </c>
      <c r="PW273">
        <f t="shared" si="2179"/>
        <v>0</v>
      </c>
      <c r="PX273">
        <f t="shared" si="2180"/>
        <v>0.3</v>
      </c>
      <c r="PY273">
        <f t="shared" si="2181"/>
        <v>0</v>
      </c>
      <c r="PZ273">
        <f t="shared" si="2182"/>
        <v>0</v>
      </c>
      <c r="QA273">
        <f t="shared" si="2183"/>
        <v>0</v>
      </c>
      <c r="QB273">
        <f t="shared" si="2184"/>
        <v>0.05</v>
      </c>
      <c r="QC273">
        <f t="shared" si="2185"/>
        <v>0</v>
      </c>
      <c r="QD273">
        <f t="shared" si="2186"/>
        <v>0</v>
      </c>
      <c r="QE273">
        <f t="shared" si="2187"/>
        <v>0</v>
      </c>
      <c r="QF273">
        <f t="shared" si="2188"/>
        <v>0</v>
      </c>
      <c r="QG273">
        <f t="shared" si="2189"/>
        <v>0</v>
      </c>
      <c r="QH273">
        <f t="shared" si="2190"/>
        <v>0</v>
      </c>
      <c r="QI273">
        <f t="shared" si="2191"/>
        <v>0</v>
      </c>
      <c r="QJ273">
        <f t="shared" si="2192"/>
        <v>0</v>
      </c>
      <c r="QK273">
        <f t="shared" si="2193"/>
        <v>0</v>
      </c>
      <c r="QL273">
        <f t="shared" si="2194"/>
        <v>143.904</v>
      </c>
      <c r="QM273">
        <f t="shared" si="2195"/>
        <v>143.904</v>
      </c>
      <c r="QN273">
        <f t="shared" si="2196"/>
        <v>143.904</v>
      </c>
      <c r="QO273">
        <f t="shared" si="2197"/>
        <v>0</v>
      </c>
      <c r="QP273">
        <f t="shared" si="2198"/>
        <v>0</v>
      </c>
      <c r="QQ273">
        <f t="shared" si="2199"/>
        <v>0</v>
      </c>
      <c r="QR273">
        <f t="shared" si="2200"/>
        <v>0</v>
      </c>
      <c r="QS273">
        <f t="shared" si="2201"/>
        <v>0</v>
      </c>
      <c r="QT273">
        <f t="shared" si="2202"/>
        <v>2158.56</v>
      </c>
      <c r="QU273">
        <f t="shared" si="2203"/>
        <v>0</v>
      </c>
      <c r="QV273">
        <f t="shared" si="2204"/>
        <v>0</v>
      </c>
      <c r="QW273">
        <f t="shared" si="2205"/>
        <v>359.76</v>
      </c>
      <c r="QX273">
        <f t="shared" si="2206"/>
        <v>0</v>
      </c>
      <c r="QY273">
        <f t="shared" si="2207"/>
        <v>0</v>
      </c>
      <c r="QZ273">
        <f t="shared" si="2208"/>
        <v>0</v>
      </c>
      <c r="RA273">
        <f t="shared" si="2209"/>
        <v>0</v>
      </c>
      <c r="RB273">
        <f t="shared" si="2210"/>
        <v>0</v>
      </c>
      <c r="RC273">
        <f t="shared" si="2211"/>
        <v>719.52</v>
      </c>
      <c r="RD273">
        <f t="shared" si="2212"/>
        <v>0</v>
      </c>
      <c r="RE273">
        <f t="shared" si="2213"/>
        <v>143.904</v>
      </c>
      <c r="RF273">
        <f t="shared" si="2214"/>
        <v>0</v>
      </c>
      <c r="RG273">
        <f t="shared" si="2215"/>
        <v>0</v>
      </c>
      <c r="RH273">
        <f t="shared" si="2216"/>
        <v>0</v>
      </c>
      <c r="RI273">
        <f t="shared" si="2217"/>
        <v>0</v>
      </c>
      <c r="RJ273">
        <f t="shared" si="2218"/>
        <v>0</v>
      </c>
      <c r="RK273">
        <f t="shared" si="2219"/>
        <v>143.904</v>
      </c>
      <c r="RL273">
        <f t="shared" si="2220"/>
        <v>0</v>
      </c>
      <c r="RM273">
        <f t="shared" si="2221"/>
        <v>0</v>
      </c>
      <c r="RN273">
        <f t="shared" si="2222"/>
        <v>0</v>
      </c>
      <c r="RO273">
        <f t="shared" si="2223"/>
        <v>0</v>
      </c>
      <c r="RP273">
        <f t="shared" si="2224"/>
        <v>0</v>
      </c>
      <c r="RQ273">
        <f t="shared" si="2225"/>
        <v>0</v>
      </c>
      <c r="RR273">
        <f t="shared" si="2226"/>
        <v>431.71199999999999</v>
      </c>
      <c r="RS273">
        <f t="shared" si="2227"/>
        <v>0</v>
      </c>
      <c r="RT273">
        <f t="shared" si="2228"/>
        <v>143.904</v>
      </c>
      <c r="RU273">
        <f t="shared" si="2229"/>
        <v>0</v>
      </c>
      <c r="RV273">
        <f t="shared" si="2230"/>
        <v>0</v>
      </c>
      <c r="RW273">
        <f t="shared" si="2231"/>
        <v>0</v>
      </c>
      <c r="RX273">
        <f t="shared" si="2232"/>
        <v>0</v>
      </c>
      <c r="RY273">
        <f t="shared" si="2233"/>
        <v>0</v>
      </c>
      <c r="RZ273">
        <f t="shared" si="2234"/>
        <v>143.904</v>
      </c>
      <c r="SA273">
        <f t="shared" si="2235"/>
        <v>0</v>
      </c>
      <c r="SB273">
        <f t="shared" si="2236"/>
        <v>0</v>
      </c>
      <c r="SC273">
        <f t="shared" si="2237"/>
        <v>0</v>
      </c>
      <c r="SD273">
        <f t="shared" si="2238"/>
        <v>0</v>
      </c>
      <c r="SE273">
        <f t="shared" si="2239"/>
        <v>0</v>
      </c>
      <c r="SF273">
        <f t="shared" si="2240"/>
        <v>2158.56</v>
      </c>
      <c r="SG273">
        <f t="shared" si="2241"/>
        <v>0</v>
      </c>
      <c r="SH273">
        <f t="shared" si="2242"/>
        <v>0</v>
      </c>
      <c r="SI273">
        <f t="shared" si="2243"/>
        <v>0</v>
      </c>
      <c r="SJ273">
        <f t="shared" si="2244"/>
        <v>359.76</v>
      </c>
      <c r="SK273">
        <f t="shared" si="2245"/>
        <v>0</v>
      </c>
      <c r="SL273">
        <f t="shared" si="2246"/>
        <v>0</v>
      </c>
      <c r="SM273">
        <f t="shared" si="2247"/>
        <v>0</v>
      </c>
      <c r="SN273">
        <f t="shared" si="2248"/>
        <v>0</v>
      </c>
      <c r="SO273">
        <f t="shared" si="2249"/>
        <v>0</v>
      </c>
      <c r="SP273">
        <f t="shared" si="2250"/>
        <v>0</v>
      </c>
      <c r="SQ273">
        <f t="shared" si="2251"/>
        <v>0</v>
      </c>
      <c r="SR273">
        <f t="shared" si="2252"/>
        <v>0</v>
      </c>
      <c r="SS273">
        <f t="shared" si="2253"/>
        <v>0</v>
      </c>
      <c r="ST273">
        <f t="shared" si="2254"/>
        <v>0</v>
      </c>
      <c r="SU273">
        <f t="shared" si="2255"/>
        <v>2.2999999999999998</v>
      </c>
      <c r="SV273">
        <f t="shared" si="2256"/>
        <v>0</v>
      </c>
      <c r="SW273">
        <f t="shared" si="2257"/>
        <v>0</v>
      </c>
      <c r="SX273">
        <f t="shared" si="2258"/>
        <v>0</v>
      </c>
      <c r="SY273">
        <f t="shared" si="2259"/>
        <v>2.2999999999999998</v>
      </c>
      <c r="SZ273">
        <f t="shared" si="2260"/>
        <v>0</v>
      </c>
      <c r="TA273">
        <f t="shared" si="2261"/>
        <v>0</v>
      </c>
      <c r="TB273">
        <f t="shared" si="2262"/>
        <v>0</v>
      </c>
      <c r="TC273">
        <f t="shared" si="2263"/>
        <v>2.2999999999999998</v>
      </c>
      <c r="TD273">
        <f t="shared" si="2264"/>
        <v>0</v>
      </c>
      <c r="TE273">
        <f t="shared" si="2265"/>
        <v>0</v>
      </c>
      <c r="TF273">
        <f t="shared" si="2266"/>
        <v>0</v>
      </c>
      <c r="TG273">
        <f t="shared" si="2267"/>
        <v>2.2999999999999998</v>
      </c>
      <c r="TH273">
        <f t="shared" si="2268"/>
        <v>0</v>
      </c>
      <c r="TI273">
        <f t="shared" si="2269"/>
        <v>0</v>
      </c>
      <c r="TJ273">
        <f t="shared" si="2270"/>
        <v>2.2999999999999998</v>
      </c>
      <c r="TK273">
        <f t="shared" si="2271"/>
        <v>0</v>
      </c>
      <c r="TL273">
        <f t="shared" si="2272"/>
        <v>0</v>
      </c>
      <c r="TM273">
        <f t="shared" si="2273"/>
        <v>4</v>
      </c>
      <c r="TN273">
        <f t="shared" si="2274"/>
        <v>0</v>
      </c>
      <c r="TO273">
        <f t="shared" si="2275"/>
        <v>5</v>
      </c>
      <c r="TP273">
        <f t="shared" si="2276"/>
        <v>0</v>
      </c>
      <c r="TQ273">
        <f t="shared" si="2277"/>
        <v>3</v>
      </c>
      <c r="TR273">
        <f t="shared" si="2278"/>
        <v>2</v>
      </c>
      <c r="TS273">
        <f t="shared" si="2279"/>
        <v>1</v>
      </c>
      <c r="TT273">
        <f t="shared" si="2280"/>
        <v>0</v>
      </c>
      <c r="TU273">
        <f t="shared" si="2281"/>
        <v>0</v>
      </c>
      <c r="TV273">
        <f t="shared" si="2282"/>
        <v>5.2</v>
      </c>
      <c r="TW273">
        <f t="shared" si="2283"/>
        <v>0</v>
      </c>
      <c r="TX273">
        <f t="shared" si="2284"/>
        <v>6.5</v>
      </c>
      <c r="TY273">
        <f t="shared" si="2285"/>
        <v>0</v>
      </c>
      <c r="TZ273">
        <f t="shared" si="2286"/>
        <v>3.9000000000000004</v>
      </c>
      <c r="UA273">
        <f t="shared" si="2287"/>
        <v>2.6</v>
      </c>
      <c r="UB273">
        <f t="shared" si="2288"/>
        <v>1.3</v>
      </c>
      <c r="UC273">
        <f t="shared" si="2289"/>
        <v>0</v>
      </c>
      <c r="UD273">
        <f t="shared" si="2290"/>
        <v>0</v>
      </c>
      <c r="UE273">
        <f t="shared" si="2291"/>
        <v>5</v>
      </c>
      <c r="UF273">
        <f t="shared" si="2292"/>
        <v>4</v>
      </c>
      <c r="UG273">
        <f t="shared" si="2293"/>
        <v>3</v>
      </c>
      <c r="UH273">
        <f t="shared" si="2294"/>
        <v>0</v>
      </c>
      <c r="UI273">
        <f t="shared" si="2295"/>
        <v>0</v>
      </c>
      <c r="UJ273">
        <f t="shared" si="2296"/>
        <v>0</v>
      </c>
      <c r="UK273">
        <f t="shared" si="2297"/>
        <v>2</v>
      </c>
      <c r="UL273">
        <f t="shared" si="2298"/>
        <v>1</v>
      </c>
      <c r="UM273">
        <f t="shared" si="2299"/>
        <v>0</v>
      </c>
      <c r="UN273">
        <f t="shared" si="2300"/>
        <v>6.5</v>
      </c>
      <c r="UO273">
        <f t="shared" si="2301"/>
        <v>5.2</v>
      </c>
      <c r="UP273">
        <f t="shared" si="2302"/>
        <v>3.9000000000000004</v>
      </c>
      <c r="UQ273">
        <f t="shared" si="2303"/>
        <v>0</v>
      </c>
      <c r="UR273">
        <f t="shared" si="2304"/>
        <v>0</v>
      </c>
      <c r="US273">
        <f t="shared" si="2305"/>
        <v>0</v>
      </c>
      <c r="UT273">
        <f t="shared" si="2306"/>
        <v>2.6</v>
      </c>
      <c r="UU273">
        <f t="shared" si="2307"/>
        <v>1.3</v>
      </c>
      <c r="UV273">
        <f t="shared" si="2308"/>
        <v>0</v>
      </c>
      <c r="UW273">
        <f t="shared" si="2309"/>
        <v>5</v>
      </c>
      <c r="UX273">
        <f t="shared" si="2310"/>
        <v>4</v>
      </c>
      <c r="UY273">
        <f t="shared" si="2311"/>
        <v>0</v>
      </c>
      <c r="UZ273">
        <f t="shared" si="2312"/>
        <v>0</v>
      </c>
      <c r="VA273">
        <f t="shared" si="2313"/>
        <v>0</v>
      </c>
      <c r="VB273">
        <f t="shared" si="2314"/>
        <v>0</v>
      </c>
      <c r="VC273">
        <f t="shared" si="2315"/>
        <v>0</v>
      </c>
      <c r="VD273">
        <f t="shared" si="2316"/>
        <v>3</v>
      </c>
      <c r="VE273">
        <f t="shared" si="2317"/>
        <v>0</v>
      </c>
      <c r="VF273">
        <f t="shared" si="2318"/>
        <v>6.5</v>
      </c>
      <c r="VG273">
        <f t="shared" si="2319"/>
        <v>5.2</v>
      </c>
      <c r="VH273">
        <f t="shared" si="2320"/>
        <v>0</v>
      </c>
      <c r="VI273">
        <f t="shared" si="2321"/>
        <v>0</v>
      </c>
      <c r="VJ273">
        <f t="shared" si="2322"/>
        <v>0</v>
      </c>
      <c r="VK273">
        <f t="shared" si="2323"/>
        <v>0</v>
      </c>
      <c r="VL273">
        <f t="shared" si="2324"/>
        <v>0</v>
      </c>
      <c r="VM273">
        <f t="shared" si="2325"/>
        <v>3.9000000000000004</v>
      </c>
      <c r="VN273">
        <f t="shared" si="2326"/>
        <v>0</v>
      </c>
      <c r="VO273">
        <f t="shared" si="2337"/>
        <v>0</v>
      </c>
      <c r="VP273">
        <f t="shared" si="2338"/>
        <v>0</v>
      </c>
      <c r="VQ273">
        <f t="shared" si="2339"/>
        <v>0</v>
      </c>
      <c r="VR273">
        <f t="shared" si="2340"/>
        <v>0</v>
      </c>
      <c r="VS273">
        <f t="shared" si="2341"/>
        <v>0</v>
      </c>
      <c r="VT273">
        <f t="shared" si="2342"/>
        <v>0</v>
      </c>
      <c r="VU273">
        <f t="shared" si="2343"/>
        <v>0</v>
      </c>
      <c r="VV273">
        <f t="shared" si="2344"/>
        <v>0</v>
      </c>
      <c r="VW273">
        <f t="shared" si="2345"/>
        <v>0</v>
      </c>
      <c r="VX273">
        <f t="shared" si="2346"/>
        <v>0.5</v>
      </c>
      <c r="VY273">
        <f t="shared" si="2347"/>
        <v>0</v>
      </c>
      <c r="VZ273">
        <f t="shared" si="2348"/>
        <v>0</v>
      </c>
      <c r="WA273">
        <f t="shared" si="2349"/>
        <v>0</v>
      </c>
      <c r="WB273">
        <f t="shared" si="2350"/>
        <v>0</v>
      </c>
      <c r="WC273">
        <f t="shared" si="2351"/>
        <v>0</v>
      </c>
      <c r="WD273">
        <f t="shared" si="2352"/>
        <v>0</v>
      </c>
      <c r="WE273">
        <f t="shared" si="2353"/>
        <v>0</v>
      </c>
      <c r="WF273">
        <f t="shared" si="2354"/>
        <v>0</v>
      </c>
      <c r="WG273">
        <f t="shared" si="2355"/>
        <v>0</v>
      </c>
      <c r="WH273">
        <f t="shared" si="2356"/>
        <v>0</v>
      </c>
      <c r="WI273">
        <f t="shared" si="2357"/>
        <v>0</v>
      </c>
      <c r="WJ273">
        <f t="shared" si="2358"/>
        <v>0</v>
      </c>
      <c r="WK273">
        <f t="shared" si="2359"/>
        <v>0</v>
      </c>
      <c r="WL273">
        <f t="shared" si="2360"/>
        <v>0</v>
      </c>
      <c r="WM273">
        <f t="shared" si="2361"/>
        <v>0</v>
      </c>
      <c r="WN273">
        <f t="shared" si="2362"/>
        <v>0</v>
      </c>
      <c r="WO273">
        <f t="shared" si="2363"/>
        <v>0</v>
      </c>
      <c r="WP273">
        <f t="shared" si="2364"/>
        <v>0</v>
      </c>
      <c r="WQ273">
        <f t="shared" si="2365"/>
        <v>0</v>
      </c>
      <c r="WR273">
        <f t="shared" si="2366"/>
        <v>0</v>
      </c>
      <c r="WS273">
        <f t="shared" si="2367"/>
        <v>0</v>
      </c>
      <c r="WT273">
        <f t="shared" si="2368"/>
        <v>0</v>
      </c>
      <c r="WU273">
        <f t="shared" si="2369"/>
        <v>0</v>
      </c>
      <c r="WV273">
        <f t="shared" si="2370"/>
        <v>0</v>
      </c>
      <c r="WW273">
        <f t="shared" si="2371"/>
        <v>0</v>
      </c>
      <c r="WX273">
        <f t="shared" si="2372"/>
        <v>0</v>
      </c>
      <c r="WY273">
        <f t="shared" si="2373"/>
        <v>0</v>
      </c>
      <c r="WZ273">
        <f t="shared" si="2374"/>
        <v>0</v>
      </c>
      <c r="XA273">
        <f t="shared" si="2375"/>
        <v>0</v>
      </c>
      <c r="XB273">
        <f t="shared" si="2376"/>
        <v>0</v>
      </c>
      <c r="XC273">
        <f t="shared" si="2377"/>
        <v>0</v>
      </c>
      <c r="XD273">
        <f t="shared" si="2378"/>
        <v>0</v>
      </c>
      <c r="XE273">
        <f t="shared" si="2379"/>
        <v>0</v>
      </c>
      <c r="XF273">
        <f t="shared" si="2380"/>
        <v>0</v>
      </c>
      <c r="XG273">
        <f t="shared" si="2381"/>
        <v>0</v>
      </c>
      <c r="XH273">
        <f t="shared" si="2382"/>
        <v>0</v>
      </c>
      <c r="XI273">
        <f t="shared" si="2383"/>
        <v>0</v>
      </c>
      <c r="XJ273">
        <f t="shared" si="2384"/>
        <v>0.5</v>
      </c>
      <c r="XK273">
        <f t="shared" si="2385"/>
        <v>0</v>
      </c>
      <c r="XL273">
        <f t="shared" si="2386"/>
        <v>0</v>
      </c>
      <c r="XM273">
        <f t="shared" si="2387"/>
        <v>0</v>
      </c>
      <c r="XN273">
        <f t="shared" si="2388"/>
        <v>0</v>
      </c>
      <c r="XO273">
        <f t="shared" si="2389"/>
        <v>0</v>
      </c>
      <c r="XP273">
        <f t="shared" si="2390"/>
        <v>0</v>
      </c>
      <c r="XQ273">
        <f t="shared" si="2391"/>
        <v>0</v>
      </c>
      <c r="XR273">
        <f t="shared" si="2392"/>
        <v>0</v>
      </c>
      <c r="XS273">
        <f t="shared" si="2393"/>
        <v>0</v>
      </c>
      <c r="XT273">
        <f t="shared" si="2394"/>
        <v>0</v>
      </c>
      <c r="XU273">
        <f t="shared" si="2395"/>
        <v>0</v>
      </c>
      <c r="XV273">
        <f t="shared" si="2396"/>
        <v>0</v>
      </c>
      <c r="XW273">
        <f t="shared" si="2397"/>
        <v>0</v>
      </c>
      <c r="XX273">
        <f t="shared" si="2398"/>
        <v>0</v>
      </c>
      <c r="XY273">
        <f t="shared" si="2399"/>
        <v>0</v>
      </c>
      <c r="XZ273">
        <f t="shared" si="2400"/>
        <v>0</v>
      </c>
      <c r="YA273">
        <f t="shared" si="2401"/>
        <v>0</v>
      </c>
      <c r="YB273">
        <f t="shared" si="2402"/>
        <v>0</v>
      </c>
      <c r="YC273">
        <f t="shared" si="2403"/>
        <v>0</v>
      </c>
      <c r="YD273">
        <f t="shared" si="2404"/>
        <v>0</v>
      </c>
      <c r="YE273">
        <f t="shared" si="2405"/>
        <v>0</v>
      </c>
      <c r="YF273" t="str">
        <f t="shared" si="2406"/>
        <v>Food Production on a school farm</v>
      </c>
      <c r="YG273">
        <f t="shared" si="2407"/>
        <v>0</v>
      </c>
      <c r="YH273">
        <f t="shared" si="2408"/>
        <v>0</v>
      </c>
      <c r="YI273">
        <f t="shared" si="2409"/>
        <v>0</v>
      </c>
      <c r="YJ273">
        <f t="shared" si="2410"/>
        <v>0</v>
      </c>
      <c r="YK273">
        <f t="shared" si="2411"/>
        <v>0</v>
      </c>
      <c r="YL273">
        <f t="shared" si="2412"/>
        <v>0</v>
      </c>
      <c r="YM273">
        <f t="shared" si="2413"/>
        <v>0</v>
      </c>
      <c r="YN273">
        <f t="shared" si="2414"/>
        <v>0</v>
      </c>
      <c r="YO273">
        <f t="shared" si="2415"/>
        <v>0</v>
      </c>
      <c r="YP273">
        <f t="shared" si="2416"/>
        <v>0</v>
      </c>
      <c r="YQ273">
        <f t="shared" si="2417"/>
        <v>0</v>
      </c>
      <c r="YR273">
        <f t="shared" si="2418"/>
        <v>0</v>
      </c>
      <c r="YS273">
        <f t="shared" si="2419"/>
        <v>0</v>
      </c>
      <c r="YT273">
        <f t="shared" si="2420"/>
        <v>0</v>
      </c>
      <c r="YU273">
        <f t="shared" si="2421"/>
        <v>0</v>
      </c>
      <c r="YV273">
        <f t="shared" si="2422"/>
        <v>0</v>
      </c>
      <c r="YW273">
        <f t="shared" si="2423"/>
        <v>0</v>
      </c>
      <c r="YX273">
        <f t="shared" si="2424"/>
        <v>0</v>
      </c>
      <c r="YY273">
        <f t="shared" si="2425"/>
        <v>0</v>
      </c>
      <c r="YZ273">
        <f t="shared" si="2426"/>
        <v>0</v>
      </c>
      <c r="ZA273">
        <f t="shared" si="2427"/>
        <v>0</v>
      </c>
      <c r="ZB273">
        <f t="shared" si="2428"/>
        <v>0</v>
      </c>
      <c r="ZC273">
        <f t="shared" si="2429"/>
        <v>0</v>
      </c>
      <c r="ZD273">
        <f t="shared" si="2430"/>
        <v>0</v>
      </c>
      <c r="ZE273">
        <f t="shared" si="2431"/>
        <v>0</v>
      </c>
      <c r="ZF273">
        <f t="shared" si="2432"/>
        <v>0</v>
      </c>
      <c r="ZG273">
        <f t="shared" si="2433"/>
        <v>0</v>
      </c>
      <c r="ZH273">
        <f t="shared" si="2434"/>
        <v>0</v>
      </c>
      <c r="ZI273">
        <f t="shared" si="2435"/>
        <v>0</v>
      </c>
      <c r="ZJ273">
        <f t="shared" si="2436"/>
        <v>0</v>
      </c>
      <c r="ZK273">
        <f t="shared" si="2437"/>
        <v>0</v>
      </c>
      <c r="ZL273">
        <f t="shared" si="2438"/>
        <v>0</v>
      </c>
      <c r="ZM273">
        <f t="shared" si="2439"/>
        <v>0</v>
      </c>
      <c r="ZN273">
        <f t="shared" si="2440"/>
        <v>0</v>
      </c>
      <c r="ZO273">
        <f t="shared" si="2441"/>
        <v>0</v>
      </c>
      <c r="ZP273">
        <f t="shared" si="2442"/>
        <v>0</v>
      </c>
      <c r="ZQ273">
        <f t="shared" si="2443"/>
        <v>0</v>
      </c>
      <c r="ZR273" t="str">
        <f t="shared" si="2444"/>
        <v>Food Production on a school farm</v>
      </c>
      <c r="ZS273">
        <f t="shared" si="2445"/>
        <v>0</v>
      </c>
      <c r="ZT273">
        <f t="shared" si="2446"/>
        <v>0</v>
      </c>
      <c r="ZU273">
        <f t="shared" si="2447"/>
        <v>0</v>
      </c>
      <c r="ZV273">
        <f t="shared" si="2448"/>
        <v>0</v>
      </c>
      <c r="ZW273">
        <f t="shared" si="2449"/>
        <v>0</v>
      </c>
      <c r="ZX273">
        <f t="shared" si="2450"/>
        <v>0</v>
      </c>
      <c r="ZY273">
        <f t="shared" si="2451"/>
        <v>0</v>
      </c>
      <c r="ZZ273">
        <f t="shared" si="2452"/>
        <v>0</v>
      </c>
      <c r="AAA273">
        <f t="shared" si="2453"/>
        <v>0</v>
      </c>
      <c r="AAB273">
        <f t="shared" si="2454"/>
        <v>0</v>
      </c>
      <c r="AAC273">
        <f t="shared" si="2455"/>
        <v>0</v>
      </c>
      <c r="AAD273">
        <f t="shared" si="2456"/>
        <v>0</v>
      </c>
      <c r="AAE273" t="str">
        <f t="shared" ca="1" si="2457"/>
        <v>Inc_sales_indiv</v>
      </c>
      <c r="AAF273" t="str">
        <f t="shared" ca="1" si="2458"/>
        <v>Act_serv</v>
      </c>
      <c r="AAG273" t="str">
        <f t="shared" ca="1" si="2459"/>
        <v>TIss_an_husb</v>
      </c>
      <c r="AAH273" t="str">
        <f t="shared" ca="1" si="2460"/>
        <v>Ben_farm_an</v>
      </c>
      <c r="AAI273" t="str">
        <f t="shared" ca="1" si="2461"/>
        <v>Infl_NGO</v>
      </c>
      <c r="AAJ273" t="str">
        <f t="shared" ca="1" si="2462"/>
        <v>Comms_NGO</v>
      </c>
      <c r="AAK273">
        <f t="shared" si="2463"/>
        <v>17</v>
      </c>
    </row>
    <row r="274" spans="2:713" x14ac:dyDescent="0.35">
      <c r="B274">
        <v>213</v>
      </c>
      <c r="C274" s="8">
        <v>40597.597337962965</v>
      </c>
      <c r="D274" t="s">
        <v>221</v>
      </c>
      <c r="E274" t="s">
        <v>2635</v>
      </c>
      <c r="F274">
        <v>3</v>
      </c>
      <c r="G274" t="s">
        <v>2409</v>
      </c>
      <c r="H274">
        <v>9644</v>
      </c>
      <c r="I274" s="9">
        <v>40178</v>
      </c>
      <c r="J274">
        <v>100</v>
      </c>
      <c r="K274">
        <v>0</v>
      </c>
      <c r="L274">
        <v>0</v>
      </c>
      <c r="M274">
        <v>0.5</v>
      </c>
      <c r="N274">
        <v>100</v>
      </c>
      <c r="O274">
        <v>0</v>
      </c>
      <c r="P274">
        <v>87</v>
      </c>
      <c r="Q274">
        <v>0</v>
      </c>
      <c r="R274">
        <v>13</v>
      </c>
      <c r="S274">
        <v>0</v>
      </c>
      <c r="T274">
        <v>0</v>
      </c>
      <c r="U274">
        <v>0</v>
      </c>
      <c r="V274">
        <v>0</v>
      </c>
      <c r="W274">
        <v>0</v>
      </c>
      <c r="Y274">
        <v>0.5</v>
      </c>
      <c r="Z274" s="10">
        <v>0</v>
      </c>
      <c r="AA274" s="10">
        <v>0</v>
      </c>
      <c r="AB274" s="10">
        <v>0</v>
      </c>
      <c r="AC274" s="10">
        <v>0</v>
      </c>
      <c r="AD274" s="10">
        <v>0.02</v>
      </c>
      <c r="AE274" s="10">
        <v>0.6</v>
      </c>
      <c r="AF274" s="10">
        <v>0.3</v>
      </c>
      <c r="AG274" s="10">
        <v>0.08</v>
      </c>
      <c r="AH274" s="10">
        <v>0</v>
      </c>
      <c r="AR274" t="s">
        <v>265</v>
      </c>
      <c r="AV274" t="s">
        <v>268</v>
      </c>
      <c r="BF274" t="s">
        <v>315</v>
      </c>
      <c r="BQ274" t="s">
        <v>271</v>
      </c>
      <c r="CB274" t="s">
        <v>323</v>
      </c>
      <c r="CD274" t="s">
        <v>275</v>
      </c>
      <c r="CF274" t="s">
        <v>388</v>
      </c>
      <c r="CI274" t="s">
        <v>276</v>
      </c>
      <c r="CJ274" t="s">
        <v>255</v>
      </c>
      <c r="CQ274" t="s">
        <v>1856</v>
      </c>
      <c r="CR274">
        <v>0</v>
      </c>
      <c r="CS274">
        <v>0</v>
      </c>
      <c r="CT274">
        <v>0</v>
      </c>
      <c r="CU274" s="10">
        <v>0</v>
      </c>
      <c r="CV274">
        <v>0</v>
      </c>
      <c r="CW274" s="10">
        <v>0</v>
      </c>
      <c r="CX274" s="10">
        <v>0</v>
      </c>
      <c r="CY274" s="10">
        <v>0</v>
      </c>
      <c r="CZ274" s="10">
        <v>0</v>
      </c>
      <c r="DA274" s="10">
        <v>0</v>
      </c>
      <c r="DB274" s="10">
        <v>0</v>
      </c>
      <c r="DC274" s="10">
        <v>0</v>
      </c>
      <c r="DD274" s="10">
        <v>0</v>
      </c>
      <c r="DE274" s="10">
        <v>0</v>
      </c>
      <c r="DF274" s="10">
        <v>0</v>
      </c>
      <c r="DG274" s="10">
        <v>0</v>
      </c>
      <c r="DH274" s="10">
        <v>0</v>
      </c>
      <c r="DI274" s="10">
        <v>0</v>
      </c>
      <c r="DJ274" s="10">
        <v>0</v>
      </c>
      <c r="DK274" s="10">
        <v>0</v>
      </c>
      <c r="DL274" s="10">
        <v>0</v>
      </c>
      <c r="DM274" s="10">
        <v>0</v>
      </c>
      <c r="DN274" s="10">
        <v>0</v>
      </c>
      <c r="DO274" s="10">
        <v>0</v>
      </c>
      <c r="DP274" s="10">
        <v>0</v>
      </c>
      <c r="DQ274" s="10">
        <v>0</v>
      </c>
      <c r="DR274" s="10">
        <v>0</v>
      </c>
      <c r="DS274" s="10">
        <v>1</v>
      </c>
      <c r="DT274" s="10">
        <v>0</v>
      </c>
      <c r="DU274" s="10">
        <v>0</v>
      </c>
      <c r="DV274" s="10">
        <v>0</v>
      </c>
      <c r="DW274" s="10">
        <v>0</v>
      </c>
      <c r="DX274" s="10">
        <v>0</v>
      </c>
      <c r="DY274" s="10">
        <v>0</v>
      </c>
      <c r="DZ274" s="10">
        <v>0</v>
      </c>
      <c r="EA274" s="10">
        <v>0</v>
      </c>
      <c r="EB274" s="10">
        <v>0</v>
      </c>
      <c r="EC274" s="10">
        <v>0</v>
      </c>
      <c r="ED274" s="10">
        <v>0</v>
      </c>
      <c r="EE274" s="10">
        <v>0</v>
      </c>
      <c r="EF274" s="10">
        <v>0</v>
      </c>
      <c r="EG274" s="10">
        <v>0</v>
      </c>
      <c r="EH274" s="10">
        <v>0</v>
      </c>
      <c r="EI274" s="10">
        <v>0</v>
      </c>
      <c r="EJ274" s="10">
        <v>0</v>
      </c>
      <c r="EK274" s="10">
        <v>0</v>
      </c>
      <c r="EL274" s="10">
        <v>0</v>
      </c>
      <c r="EM274" s="10">
        <v>0</v>
      </c>
      <c r="EN274" s="10">
        <v>0</v>
      </c>
      <c r="EO274" s="10">
        <v>0</v>
      </c>
      <c r="EP274" s="10">
        <v>0</v>
      </c>
      <c r="EQ274" s="10">
        <v>0</v>
      </c>
      <c r="ER274" s="10">
        <v>0</v>
      </c>
      <c r="ES274" s="10">
        <v>0</v>
      </c>
      <c r="ET274" s="10">
        <v>0</v>
      </c>
      <c r="EU274" s="10">
        <v>0</v>
      </c>
      <c r="EV274" s="10">
        <v>0</v>
      </c>
      <c r="EW274" s="10">
        <v>0</v>
      </c>
      <c r="EX274" s="10">
        <v>0</v>
      </c>
      <c r="EY274" s="10">
        <v>0</v>
      </c>
      <c r="EZ274" t="s">
        <v>1857</v>
      </c>
      <c r="FA274" t="s">
        <v>1858</v>
      </c>
      <c r="FB274" t="s">
        <v>227</v>
      </c>
      <c r="FC274" t="s">
        <v>226</v>
      </c>
      <c r="FD274" t="s">
        <v>226</v>
      </c>
      <c r="FE274" t="s">
        <v>228</v>
      </c>
      <c r="FF274" t="s">
        <v>228</v>
      </c>
      <c r="FG274">
        <v>2</v>
      </c>
      <c r="FH274">
        <v>1</v>
      </c>
      <c r="FI274">
        <v>0</v>
      </c>
      <c r="FJ274">
        <v>0</v>
      </c>
      <c r="FK274">
        <v>3</v>
      </c>
      <c r="FL274">
        <v>5</v>
      </c>
      <c r="FM274">
        <v>4</v>
      </c>
      <c r="FN274">
        <v>0</v>
      </c>
      <c r="FO274">
        <v>0</v>
      </c>
      <c r="FP274">
        <v>1</v>
      </c>
      <c r="FQ274">
        <v>0</v>
      </c>
      <c r="FR274">
        <v>0</v>
      </c>
      <c r="FS274">
        <v>0</v>
      </c>
      <c r="FT274">
        <v>0</v>
      </c>
      <c r="FU274">
        <v>2</v>
      </c>
      <c r="FV274">
        <v>0</v>
      </c>
      <c r="FW274">
        <v>0</v>
      </c>
      <c r="FX274">
        <v>0</v>
      </c>
      <c r="FY274">
        <v>1</v>
      </c>
      <c r="FZ274">
        <v>0</v>
      </c>
      <c r="GA274">
        <v>0</v>
      </c>
      <c r="GB274">
        <v>0</v>
      </c>
      <c r="GC274">
        <v>0</v>
      </c>
      <c r="GD274">
        <v>2</v>
      </c>
      <c r="GE274">
        <v>0</v>
      </c>
      <c r="GF274">
        <v>0</v>
      </c>
      <c r="GG274">
        <v>0</v>
      </c>
      <c r="GH274" t="s">
        <v>2766</v>
      </c>
      <c r="GI274" t="s">
        <v>1859</v>
      </c>
      <c r="GJ274" t="s">
        <v>1860</v>
      </c>
      <c r="GR274" t="s">
        <v>289</v>
      </c>
      <c r="HA274" t="s">
        <v>371</v>
      </c>
      <c r="HE274" t="s">
        <v>291</v>
      </c>
      <c r="HQ274">
        <f t="shared" si="1967"/>
        <v>9644</v>
      </c>
      <c r="HR274" t="str">
        <f t="shared" si="2335"/>
        <v>A</v>
      </c>
      <c r="HS274">
        <f t="shared" si="2336"/>
        <v>100</v>
      </c>
      <c r="HT274">
        <f t="shared" si="1968"/>
        <v>0</v>
      </c>
      <c r="HU274">
        <f t="shared" si="1969"/>
        <v>8390.2800000000007</v>
      </c>
      <c r="HV274">
        <f t="shared" si="1970"/>
        <v>0</v>
      </c>
      <c r="HW274">
        <f t="shared" si="1971"/>
        <v>1253.72</v>
      </c>
      <c r="HX274">
        <f t="shared" si="1972"/>
        <v>0</v>
      </c>
      <c r="HY274">
        <f t="shared" si="1973"/>
        <v>0</v>
      </c>
      <c r="HZ274">
        <f t="shared" si="1974"/>
        <v>0</v>
      </c>
      <c r="IA274">
        <f t="shared" si="1975"/>
        <v>0</v>
      </c>
      <c r="IB274">
        <f t="shared" si="1976"/>
        <v>0</v>
      </c>
      <c r="IC274">
        <f t="shared" si="1977"/>
        <v>0</v>
      </c>
      <c r="ID274">
        <f t="shared" si="1978"/>
        <v>0</v>
      </c>
      <c r="IE274">
        <f t="shared" si="1979"/>
        <v>0</v>
      </c>
      <c r="IF274">
        <f t="shared" si="1980"/>
        <v>0</v>
      </c>
      <c r="IG274">
        <f t="shared" si="1981"/>
        <v>2</v>
      </c>
      <c r="IH274">
        <f t="shared" si="1982"/>
        <v>60</v>
      </c>
      <c r="II274">
        <f t="shared" si="1983"/>
        <v>30</v>
      </c>
      <c r="IJ274">
        <f t="shared" si="1984"/>
        <v>8</v>
      </c>
      <c r="IK274">
        <f t="shared" si="1985"/>
        <v>0</v>
      </c>
      <c r="IL274">
        <f t="shared" si="1986"/>
        <v>0</v>
      </c>
      <c r="IM274">
        <f t="shared" si="1987"/>
        <v>0</v>
      </c>
      <c r="IN274">
        <f t="shared" si="1988"/>
        <v>0</v>
      </c>
      <c r="IO274">
        <f t="shared" si="1989"/>
        <v>0</v>
      </c>
      <c r="IP274">
        <f t="shared" si="1990"/>
        <v>0</v>
      </c>
      <c r="IQ274">
        <f t="shared" si="1991"/>
        <v>0</v>
      </c>
      <c r="IR274">
        <f t="shared" si="1992"/>
        <v>0</v>
      </c>
      <c r="IS274">
        <f t="shared" si="1993"/>
        <v>0</v>
      </c>
      <c r="IT274">
        <f t="shared" si="1994"/>
        <v>0</v>
      </c>
      <c r="IU274">
        <f t="shared" si="1995"/>
        <v>0</v>
      </c>
      <c r="IV274">
        <f t="shared" si="1996"/>
        <v>0</v>
      </c>
      <c r="IW274">
        <f t="shared" si="1997"/>
        <v>0</v>
      </c>
      <c r="IX274">
        <f t="shared" si="1998"/>
        <v>0</v>
      </c>
      <c r="IY274">
        <f t="shared" si="1999"/>
        <v>2</v>
      </c>
      <c r="IZ274">
        <f t="shared" si="2000"/>
        <v>60</v>
      </c>
      <c r="JA274">
        <f t="shared" si="2001"/>
        <v>30</v>
      </c>
      <c r="JB274">
        <f t="shared" si="2002"/>
        <v>8</v>
      </c>
      <c r="JC274">
        <f t="shared" si="2003"/>
        <v>0</v>
      </c>
      <c r="JD274">
        <f t="shared" si="2004"/>
        <v>0</v>
      </c>
      <c r="JE274">
        <f t="shared" si="2005"/>
        <v>0</v>
      </c>
      <c r="JF274">
        <f t="shared" si="2006"/>
        <v>0</v>
      </c>
      <c r="JG274">
        <f t="shared" si="2007"/>
        <v>0</v>
      </c>
      <c r="JH274">
        <f t="shared" si="2008"/>
        <v>192.88</v>
      </c>
      <c r="JI274">
        <f t="shared" si="2009"/>
        <v>5786.4</v>
      </c>
      <c r="JJ274">
        <f t="shared" si="2010"/>
        <v>2893.2</v>
      </c>
      <c r="JK274">
        <f t="shared" si="2011"/>
        <v>771.52</v>
      </c>
      <c r="JL274">
        <f t="shared" si="2012"/>
        <v>0</v>
      </c>
      <c r="JM274">
        <f t="shared" si="2013"/>
        <v>0</v>
      </c>
      <c r="JN274">
        <f t="shared" si="2014"/>
        <v>0</v>
      </c>
      <c r="JO274">
        <f t="shared" si="2015"/>
        <v>0</v>
      </c>
      <c r="JP274">
        <f t="shared" si="2016"/>
        <v>0</v>
      </c>
      <c r="JQ274">
        <f t="shared" si="2017"/>
        <v>0</v>
      </c>
      <c r="JR274">
        <f t="shared" si="2018"/>
        <v>0</v>
      </c>
      <c r="JS274">
        <f t="shared" si="2019"/>
        <v>0</v>
      </c>
      <c r="JT274">
        <f t="shared" si="2020"/>
        <v>0</v>
      </c>
      <c r="JU274">
        <f t="shared" si="2021"/>
        <v>0</v>
      </c>
      <c r="JV274">
        <f t="shared" si="2022"/>
        <v>0</v>
      </c>
      <c r="JW274">
        <f t="shared" si="2023"/>
        <v>0</v>
      </c>
      <c r="JX274">
        <f t="shared" si="2024"/>
        <v>0</v>
      </c>
      <c r="JY274">
        <f t="shared" si="2025"/>
        <v>0</v>
      </c>
      <c r="JZ274">
        <f t="shared" si="2026"/>
        <v>0</v>
      </c>
      <c r="KA274">
        <f t="shared" si="2027"/>
        <v>0</v>
      </c>
      <c r="KB274">
        <f t="shared" si="2028"/>
        <v>0</v>
      </c>
      <c r="KC274">
        <f t="shared" si="2029"/>
        <v>0</v>
      </c>
      <c r="KD274">
        <f t="shared" si="2030"/>
        <v>0</v>
      </c>
      <c r="KE274">
        <f t="shared" si="2031"/>
        <v>0</v>
      </c>
      <c r="KF274">
        <f t="shared" si="2032"/>
        <v>0</v>
      </c>
      <c r="KG274">
        <f t="shared" si="2033"/>
        <v>0</v>
      </c>
      <c r="KH274">
        <f t="shared" si="2034"/>
        <v>0</v>
      </c>
      <c r="KI274">
        <f t="shared" si="2035"/>
        <v>0</v>
      </c>
      <c r="KJ274">
        <f t="shared" si="2036"/>
        <v>0</v>
      </c>
      <c r="KK274">
        <f t="shared" si="2037"/>
        <v>0</v>
      </c>
      <c r="KL274">
        <f t="shared" si="2038"/>
        <v>0</v>
      </c>
      <c r="KM274">
        <f t="shared" si="2039"/>
        <v>0</v>
      </c>
      <c r="KN274">
        <f t="shared" si="2040"/>
        <v>100</v>
      </c>
      <c r="KO274">
        <f t="shared" si="2041"/>
        <v>0</v>
      </c>
      <c r="KP274">
        <f t="shared" si="2042"/>
        <v>0</v>
      </c>
      <c r="KQ274">
        <f t="shared" si="2043"/>
        <v>0</v>
      </c>
      <c r="KR274">
        <f t="shared" si="2044"/>
        <v>0</v>
      </c>
      <c r="KS274">
        <f t="shared" si="2045"/>
        <v>0</v>
      </c>
      <c r="KT274">
        <f t="shared" si="2046"/>
        <v>0</v>
      </c>
      <c r="KU274">
        <f t="shared" si="2047"/>
        <v>0</v>
      </c>
      <c r="KV274">
        <f t="shared" si="2048"/>
        <v>0</v>
      </c>
      <c r="KW274">
        <f t="shared" si="2049"/>
        <v>0</v>
      </c>
      <c r="KX274">
        <f t="shared" si="2050"/>
        <v>0</v>
      </c>
      <c r="KY274">
        <f t="shared" si="2051"/>
        <v>0</v>
      </c>
      <c r="KZ274">
        <f t="shared" si="2052"/>
        <v>0</v>
      </c>
      <c r="LA274">
        <f t="shared" si="2053"/>
        <v>0</v>
      </c>
      <c r="LB274">
        <f t="shared" si="2054"/>
        <v>0</v>
      </c>
      <c r="LC274">
        <f t="shared" si="2055"/>
        <v>0</v>
      </c>
      <c r="LD274">
        <f t="shared" si="2056"/>
        <v>0</v>
      </c>
      <c r="LE274">
        <f t="shared" si="2057"/>
        <v>0</v>
      </c>
      <c r="LF274">
        <f t="shared" si="2058"/>
        <v>0</v>
      </c>
      <c r="LG274">
        <f t="shared" si="2059"/>
        <v>0</v>
      </c>
      <c r="LH274">
        <f t="shared" si="2060"/>
        <v>0</v>
      </c>
      <c r="LI274">
        <f t="shared" si="2061"/>
        <v>0</v>
      </c>
      <c r="LJ274">
        <f t="shared" si="2062"/>
        <v>0</v>
      </c>
      <c r="LK274">
        <f t="shared" si="2063"/>
        <v>0</v>
      </c>
      <c r="LL274">
        <f t="shared" si="2064"/>
        <v>0</v>
      </c>
      <c r="LM274">
        <f t="shared" si="2065"/>
        <v>0</v>
      </c>
      <c r="LN274">
        <f t="shared" si="2066"/>
        <v>0</v>
      </c>
      <c r="LO274">
        <f t="shared" si="2067"/>
        <v>0</v>
      </c>
      <c r="LP274">
        <f t="shared" si="2068"/>
        <v>0</v>
      </c>
      <c r="LQ274">
        <f t="shared" si="2069"/>
        <v>0</v>
      </c>
      <c r="LR274">
        <f t="shared" si="2070"/>
        <v>0</v>
      </c>
      <c r="LS274">
        <f t="shared" si="2071"/>
        <v>0</v>
      </c>
      <c r="LT274">
        <f t="shared" si="2072"/>
        <v>0</v>
      </c>
      <c r="LU274">
        <f t="shared" si="2073"/>
        <v>0</v>
      </c>
      <c r="LV274">
        <f t="shared" si="2074"/>
        <v>0</v>
      </c>
      <c r="LW274">
        <f t="shared" si="2075"/>
        <v>0</v>
      </c>
      <c r="LX274">
        <f t="shared" si="2076"/>
        <v>0</v>
      </c>
      <c r="LY274">
        <f t="shared" si="2077"/>
        <v>0</v>
      </c>
      <c r="LZ274">
        <f t="shared" si="2078"/>
        <v>0</v>
      </c>
      <c r="MA274">
        <f t="shared" si="2079"/>
        <v>0</v>
      </c>
      <c r="MB274">
        <f t="shared" si="2080"/>
        <v>0</v>
      </c>
      <c r="MC274">
        <f t="shared" si="2081"/>
        <v>0</v>
      </c>
      <c r="MD274">
        <f t="shared" si="2082"/>
        <v>0</v>
      </c>
      <c r="ME274">
        <f t="shared" si="2083"/>
        <v>0</v>
      </c>
      <c r="MF274">
        <f t="shared" si="2084"/>
        <v>0</v>
      </c>
      <c r="MG274">
        <f t="shared" si="2085"/>
        <v>0</v>
      </c>
      <c r="MH274">
        <f t="shared" si="2086"/>
        <v>0</v>
      </c>
      <c r="MI274">
        <f t="shared" si="2087"/>
        <v>0</v>
      </c>
      <c r="MJ274">
        <f t="shared" si="2088"/>
        <v>0</v>
      </c>
      <c r="MK274">
        <f t="shared" si="2089"/>
        <v>0</v>
      </c>
      <c r="ML274">
        <f t="shared" si="2090"/>
        <v>0</v>
      </c>
      <c r="MM274">
        <f t="shared" si="2091"/>
        <v>0</v>
      </c>
      <c r="MN274">
        <f t="shared" si="2092"/>
        <v>0</v>
      </c>
      <c r="MO274">
        <f t="shared" si="2093"/>
        <v>0</v>
      </c>
      <c r="MP274">
        <f t="shared" si="2094"/>
        <v>0</v>
      </c>
      <c r="MQ274">
        <f t="shared" si="2095"/>
        <v>0</v>
      </c>
      <c r="MR274">
        <f t="shared" si="2096"/>
        <v>0</v>
      </c>
      <c r="MS274">
        <f t="shared" si="2097"/>
        <v>0</v>
      </c>
      <c r="MT274">
        <f t="shared" si="2098"/>
        <v>0</v>
      </c>
      <c r="MU274">
        <f t="shared" si="2099"/>
        <v>0</v>
      </c>
      <c r="MV274">
        <f t="shared" si="2100"/>
        <v>0</v>
      </c>
      <c r="MW274">
        <f t="shared" si="2101"/>
        <v>0</v>
      </c>
      <c r="MX274">
        <f t="shared" si="2102"/>
        <v>0</v>
      </c>
      <c r="MY274">
        <f t="shared" si="2103"/>
        <v>0</v>
      </c>
      <c r="MZ274">
        <f t="shared" si="2104"/>
        <v>0</v>
      </c>
      <c r="NA274">
        <f t="shared" si="2105"/>
        <v>0</v>
      </c>
      <c r="NB274">
        <f t="shared" si="2106"/>
        <v>0</v>
      </c>
      <c r="NC274">
        <f t="shared" si="2107"/>
        <v>0</v>
      </c>
      <c r="ND274">
        <f t="shared" si="2108"/>
        <v>0</v>
      </c>
      <c r="NE274">
        <f t="shared" si="2109"/>
        <v>0</v>
      </c>
      <c r="NF274">
        <f t="shared" si="2110"/>
        <v>0</v>
      </c>
      <c r="NG274">
        <f t="shared" si="2111"/>
        <v>0</v>
      </c>
      <c r="NH274">
        <f t="shared" si="2112"/>
        <v>0</v>
      </c>
      <c r="NI274">
        <f t="shared" si="2113"/>
        <v>0</v>
      </c>
      <c r="NJ274">
        <f t="shared" si="2114"/>
        <v>0</v>
      </c>
      <c r="NK274">
        <f t="shared" si="2115"/>
        <v>0</v>
      </c>
      <c r="NL274">
        <f t="shared" si="2116"/>
        <v>0</v>
      </c>
      <c r="NM274">
        <f t="shared" si="2117"/>
        <v>0</v>
      </c>
      <c r="NN274">
        <f t="shared" si="2118"/>
        <v>0</v>
      </c>
      <c r="NO274">
        <f t="shared" si="2119"/>
        <v>0</v>
      </c>
      <c r="NP274">
        <f t="shared" si="2120"/>
        <v>0</v>
      </c>
      <c r="NQ274">
        <f t="shared" si="2121"/>
        <v>0</v>
      </c>
      <c r="NR274">
        <f t="shared" si="2122"/>
        <v>0</v>
      </c>
      <c r="NS274">
        <f t="shared" si="2123"/>
        <v>0</v>
      </c>
      <c r="NT274">
        <f t="shared" si="2124"/>
        <v>0</v>
      </c>
      <c r="NU274">
        <f t="shared" si="2125"/>
        <v>0</v>
      </c>
      <c r="NV274">
        <f t="shared" si="2126"/>
        <v>0</v>
      </c>
      <c r="NW274">
        <f t="shared" si="2127"/>
        <v>0</v>
      </c>
      <c r="NX274">
        <f t="shared" si="2128"/>
        <v>0</v>
      </c>
      <c r="NY274">
        <f t="shared" si="2129"/>
        <v>0</v>
      </c>
      <c r="NZ274">
        <f t="shared" si="2130"/>
        <v>0</v>
      </c>
      <c r="OA274">
        <f t="shared" si="2131"/>
        <v>0</v>
      </c>
      <c r="OB274">
        <f t="shared" si="2132"/>
        <v>0</v>
      </c>
      <c r="OC274">
        <f t="shared" si="2133"/>
        <v>0</v>
      </c>
      <c r="OD274">
        <f t="shared" si="2134"/>
        <v>0</v>
      </c>
      <c r="OE274">
        <f t="shared" si="2135"/>
        <v>0</v>
      </c>
      <c r="OF274">
        <f t="shared" si="2136"/>
        <v>0</v>
      </c>
      <c r="OG274">
        <f t="shared" si="2137"/>
        <v>0</v>
      </c>
      <c r="OH274">
        <f t="shared" si="2138"/>
        <v>0</v>
      </c>
      <c r="OI274">
        <f t="shared" si="2139"/>
        <v>0</v>
      </c>
      <c r="OJ274">
        <f t="shared" si="2140"/>
        <v>0</v>
      </c>
      <c r="OK274">
        <f t="shared" si="2141"/>
        <v>0</v>
      </c>
      <c r="OL274">
        <f t="shared" si="2142"/>
        <v>0</v>
      </c>
      <c r="OM274">
        <f t="shared" si="2143"/>
        <v>0</v>
      </c>
      <c r="ON274">
        <f t="shared" si="2144"/>
        <v>0</v>
      </c>
      <c r="OO274">
        <f t="shared" si="2145"/>
        <v>0</v>
      </c>
      <c r="OP274">
        <f t="shared" si="2146"/>
        <v>0</v>
      </c>
      <c r="OQ274">
        <f t="shared" si="2147"/>
        <v>0</v>
      </c>
      <c r="OR274">
        <f t="shared" si="2148"/>
        <v>0</v>
      </c>
      <c r="OS274">
        <f t="shared" si="2149"/>
        <v>0</v>
      </c>
      <c r="OT274">
        <f t="shared" si="2150"/>
        <v>0</v>
      </c>
      <c r="OU274">
        <f t="shared" si="2151"/>
        <v>0</v>
      </c>
      <c r="OV274">
        <f t="shared" si="2152"/>
        <v>0</v>
      </c>
      <c r="OW274">
        <f t="shared" si="2153"/>
        <v>0</v>
      </c>
      <c r="OX274">
        <f t="shared" si="2154"/>
        <v>0</v>
      </c>
      <c r="OY274">
        <f t="shared" si="2155"/>
        <v>0</v>
      </c>
      <c r="OZ274">
        <f t="shared" si="2156"/>
        <v>0</v>
      </c>
      <c r="PA274">
        <f t="shared" si="2157"/>
        <v>0</v>
      </c>
      <c r="PB274">
        <f t="shared" si="2158"/>
        <v>0</v>
      </c>
      <c r="PC274">
        <f t="shared" si="2159"/>
        <v>0</v>
      </c>
      <c r="PD274">
        <f t="shared" si="2160"/>
        <v>100</v>
      </c>
      <c r="PE274">
        <f t="shared" si="2161"/>
        <v>0</v>
      </c>
      <c r="PF274">
        <f t="shared" si="2162"/>
        <v>0</v>
      </c>
      <c r="PG274">
        <f t="shared" si="2163"/>
        <v>0</v>
      </c>
      <c r="PH274">
        <f t="shared" si="2164"/>
        <v>0</v>
      </c>
      <c r="PI274">
        <f t="shared" si="2165"/>
        <v>0</v>
      </c>
      <c r="PJ274">
        <f t="shared" si="2166"/>
        <v>0</v>
      </c>
      <c r="PK274">
        <f t="shared" si="2167"/>
        <v>0</v>
      </c>
      <c r="PL274">
        <f t="shared" si="2168"/>
        <v>0</v>
      </c>
      <c r="PM274">
        <f t="shared" si="2169"/>
        <v>0</v>
      </c>
      <c r="PN274">
        <f t="shared" si="2170"/>
        <v>0</v>
      </c>
      <c r="PO274">
        <f t="shared" si="2171"/>
        <v>0</v>
      </c>
      <c r="PP274">
        <f t="shared" si="2172"/>
        <v>0</v>
      </c>
      <c r="PQ274">
        <f t="shared" si="2173"/>
        <v>0</v>
      </c>
      <c r="PR274">
        <f t="shared" si="2174"/>
        <v>0</v>
      </c>
      <c r="PS274">
        <f t="shared" si="2175"/>
        <v>0</v>
      </c>
      <c r="PT274">
        <f t="shared" si="2176"/>
        <v>0</v>
      </c>
      <c r="PU274">
        <f t="shared" si="2177"/>
        <v>0</v>
      </c>
      <c r="PV274">
        <f t="shared" si="2178"/>
        <v>0</v>
      </c>
      <c r="PW274">
        <f t="shared" si="2179"/>
        <v>0</v>
      </c>
      <c r="PX274">
        <f t="shared" si="2180"/>
        <v>0</v>
      </c>
      <c r="PY274">
        <f t="shared" si="2181"/>
        <v>0</v>
      </c>
      <c r="PZ274">
        <f t="shared" si="2182"/>
        <v>0</v>
      </c>
      <c r="QA274">
        <f t="shared" si="2183"/>
        <v>0</v>
      </c>
      <c r="QB274">
        <f t="shared" si="2184"/>
        <v>0</v>
      </c>
      <c r="QC274">
        <f t="shared" si="2185"/>
        <v>0</v>
      </c>
      <c r="QD274">
        <f t="shared" si="2186"/>
        <v>0</v>
      </c>
      <c r="QE274">
        <f t="shared" si="2187"/>
        <v>0</v>
      </c>
      <c r="QF274">
        <f t="shared" si="2188"/>
        <v>0</v>
      </c>
      <c r="QG274">
        <f t="shared" si="2189"/>
        <v>0</v>
      </c>
      <c r="QH274">
        <f t="shared" si="2190"/>
        <v>0</v>
      </c>
      <c r="QI274">
        <f t="shared" si="2191"/>
        <v>0</v>
      </c>
      <c r="QJ274">
        <f t="shared" si="2192"/>
        <v>0</v>
      </c>
      <c r="QK274">
        <f t="shared" si="2193"/>
        <v>0</v>
      </c>
      <c r="QL274">
        <f t="shared" si="2194"/>
        <v>0</v>
      </c>
      <c r="QM274">
        <f t="shared" si="2195"/>
        <v>0</v>
      </c>
      <c r="QN274">
        <f t="shared" si="2196"/>
        <v>0</v>
      </c>
      <c r="QO274">
        <f t="shared" si="2197"/>
        <v>0</v>
      </c>
      <c r="QP274">
        <f t="shared" si="2198"/>
        <v>0</v>
      </c>
      <c r="QQ274">
        <f t="shared" si="2199"/>
        <v>0</v>
      </c>
      <c r="QR274">
        <f t="shared" si="2200"/>
        <v>0</v>
      </c>
      <c r="QS274">
        <f t="shared" si="2201"/>
        <v>0</v>
      </c>
      <c r="QT274">
        <f t="shared" si="2202"/>
        <v>0</v>
      </c>
      <c r="QU274">
        <f t="shared" si="2203"/>
        <v>0</v>
      </c>
      <c r="QV274">
        <f t="shared" si="2204"/>
        <v>0</v>
      </c>
      <c r="QW274">
        <f t="shared" si="2205"/>
        <v>0</v>
      </c>
      <c r="QX274">
        <f t="shared" si="2206"/>
        <v>0</v>
      </c>
      <c r="QY274">
        <f t="shared" si="2207"/>
        <v>0</v>
      </c>
      <c r="QZ274">
        <f t="shared" si="2208"/>
        <v>0</v>
      </c>
      <c r="RA274">
        <f t="shared" si="2209"/>
        <v>0</v>
      </c>
      <c r="RB274">
        <f t="shared" si="2210"/>
        <v>0</v>
      </c>
      <c r="RC274">
        <f t="shared" si="2211"/>
        <v>0</v>
      </c>
      <c r="RD274">
        <f t="shared" si="2212"/>
        <v>0</v>
      </c>
      <c r="RE274">
        <f t="shared" si="2213"/>
        <v>0</v>
      </c>
      <c r="RF274">
        <f t="shared" si="2214"/>
        <v>0</v>
      </c>
      <c r="RG274">
        <f t="shared" si="2215"/>
        <v>0</v>
      </c>
      <c r="RH274">
        <f t="shared" si="2216"/>
        <v>0</v>
      </c>
      <c r="RI274">
        <f t="shared" si="2217"/>
        <v>0</v>
      </c>
      <c r="RJ274">
        <f t="shared" si="2218"/>
        <v>0</v>
      </c>
      <c r="RK274">
        <f t="shared" si="2219"/>
        <v>0</v>
      </c>
      <c r="RL274">
        <f t="shared" si="2220"/>
        <v>9644</v>
      </c>
      <c r="RM274">
        <f t="shared" si="2221"/>
        <v>0</v>
      </c>
      <c r="RN274">
        <f t="shared" si="2222"/>
        <v>0</v>
      </c>
      <c r="RO274">
        <f t="shared" si="2223"/>
        <v>0</v>
      </c>
      <c r="RP274">
        <f t="shared" si="2224"/>
        <v>0</v>
      </c>
      <c r="RQ274">
        <f t="shared" si="2225"/>
        <v>0</v>
      </c>
      <c r="RR274">
        <f t="shared" si="2226"/>
        <v>0</v>
      </c>
      <c r="RS274">
        <f t="shared" si="2227"/>
        <v>0</v>
      </c>
      <c r="RT274">
        <f t="shared" si="2228"/>
        <v>0</v>
      </c>
      <c r="RU274">
        <f t="shared" si="2229"/>
        <v>0</v>
      </c>
      <c r="RV274">
        <f t="shared" si="2230"/>
        <v>0</v>
      </c>
      <c r="RW274">
        <f t="shared" si="2231"/>
        <v>0</v>
      </c>
      <c r="RX274">
        <f t="shared" si="2232"/>
        <v>0</v>
      </c>
      <c r="RY274">
        <f t="shared" si="2233"/>
        <v>0</v>
      </c>
      <c r="RZ274">
        <f t="shared" si="2234"/>
        <v>0</v>
      </c>
      <c r="SA274">
        <f t="shared" si="2235"/>
        <v>0</v>
      </c>
      <c r="SB274">
        <f t="shared" si="2236"/>
        <v>0</v>
      </c>
      <c r="SC274">
        <f t="shared" si="2237"/>
        <v>0</v>
      </c>
      <c r="SD274">
        <f t="shared" si="2238"/>
        <v>0</v>
      </c>
      <c r="SE274">
        <f t="shared" si="2239"/>
        <v>0</v>
      </c>
      <c r="SF274">
        <f t="shared" si="2240"/>
        <v>0</v>
      </c>
      <c r="SG274">
        <f t="shared" si="2241"/>
        <v>0</v>
      </c>
      <c r="SH274">
        <f t="shared" si="2242"/>
        <v>0</v>
      </c>
      <c r="SI274">
        <f t="shared" si="2243"/>
        <v>0</v>
      </c>
      <c r="SJ274">
        <f t="shared" si="2244"/>
        <v>0</v>
      </c>
      <c r="SK274">
        <f t="shared" si="2245"/>
        <v>0</v>
      </c>
      <c r="SL274">
        <f t="shared" si="2246"/>
        <v>0</v>
      </c>
      <c r="SM274">
        <f t="shared" si="2247"/>
        <v>0</v>
      </c>
      <c r="SN274">
        <f t="shared" si="2248"/>
        <v>0</v>
      </c>
      <c r="SO274">
        <f t="shared" si="2249"/>
        <v>0</v>
      </c>
      <c r="SP274">
        <f t="shared" si="2250"/>
        <v>0</v>
      </c>
      <c r="SQ274">
        <f t="shared" si="2251"/>
        <v>0</v>
      </c>
      <c r="SR274">
        <f t="shared" si="2252"/>
        <v>0</v>
      </c>
      <c r="SS274">
        <f t="shared" si="2253"/>
        <v>0</v>
      </c>
      <c r="ST274">
        <f t="shared" si="2254"/>
        <v>100</v>
      </c>
      <c r="SU274">
        <f t="shared" si="2255"/>
        <v>0</v>
      </c>
      <c r="SV274">
        <f t="shared" si="2256"/>
        <v>0</v>
      </c>
      <c r="SW274">
        <f t="shared" si="2257"/>
        <v>100</v>
      </c>
      <c r="SX274">
        <f t="shared" si="2258"/>
        <v>0</v>
      </c>
      <c r="SY274">
        <f t="shared" si="2259"/>
        <v>0</v>
      </c>
      <c r="SZ274">
        <f t="shared" si="2260"/>
        <v>0</v>
      </c>
      <c r="TA274">
        <f t="shared" si="2261"/>
        <v>100</v>
      </c>
      <c r="TB274">
        <f t="shared" si="2262"/>
        <v>0</v>
      </c>
      <c r="TC274">
        <f t="shared" si="2263"/>
        <v>0</v>
      </c>
      <c r="TD274">
        <f t="shared" si="2264"/>
        <v>0</v>
      </c>
      <c r="TE274">
        <f t="shared" si="2265"/>
        <v>0</v>
      </c>
      <c r="TF274">
        <f t="shared" si="2266"/>
        <v>0</v>
      </c>
      <c r="TG274">
        <f t="shared" si="2267"/>
        <v>100</v>
      </c>
      <c r="TH274">
        <f t="shared" si="2268"/>
        <v>0</v>
      </c>
      <c r="TI274">
        <f t="shared" si="2269"/>
        <v>0</v>
      </c>
      <c r="TJ274">
        <f t="shared" si="2270"/>
        <v>0</v>
      </c>
      <c r="TK274">
        <f t="shared" si="2271"/>
        <v>100</v>
      </c>
      <c r="TL274">
        <f t="shared" si="2272"/>
        <v>0</v>
      </c>
      <c r="TM274">
        <f t="shared" si="2273"/>
        <v>4</v>
      </c>
      <c r="TN274">
        <f t="shared" si="2274"/>
        <v>5</v>
      </c>
      <c r="TO274">
        <f t="shared" si="2275"/>
        <v>0</v>
      </c>
      <c r="TP274">
        <f t="shared" si="2276"/>
        <v>0</v>
      </c>
      <c r="TQ274">
        <f t="shared" si="2277"/>
        <v>3</v>
      </c>
      <c r="TR274">
        <f t="shared" si="2278"/>
        <v>1</v>
      </c>
      <c r="TS274">
        <f t="shared" si="2279"/>
        <v>2</v>
      </c>
      <c r="TT274">
        <f t="shared" si="2280"/>
        <v>0</v>
      </c>
      <c r="TU274">
        <f t="shared" si="2281"/>
        <v>0</v>
      </c>
      <c r="TV274">
        <f t="shared" si="2282"/>
        <v>0</v>
      </c>
      <c r="TW274">
        <f t="shared" si="2283"/>
        <v>0</v>
      </c>
      <c r="TX274">
        <f t="shared" si="2284"/>
        <v>0</v>
      </c>
      <c r="TY274">
        <f t="shared" si="2285"/>
        <v>0</v>
      </c>
      <c r="TZ274">
        <f t="shared" si="2286"/>
        <v>0</v>
      </c>
      <c r="UA274">
        <f t="shared" si="2287"/>
        <v>0</v>
      </c>
      <c r="UB274">
        <f t="shared" si="2288"/>
        <v>0</v>
      </c>
      <c r="UC274">
        <f t="shared" si="2289"/>
        <v>0</v>
      </c>
      <c r="UD274">
        <f t="shared" si="2290"/>
        <v>0</v>
      </c>
      <c r="UE274">
        <f t="shared" si="2291"/>
        <v>5</v>
      </c>
      <c r="UF274">
        <f t="shared" si="2292"/>
        <v>0</v>
      </c>
      <c r="UG274">
        <f t="shared" si="2293"/>
        <v>0</v>
      </c>
      <c r="UH274">
        <f t="shared" si="2294"/>
        <v>0</v>
      </c>
      <c r="UI274">
        <f t="shared" si="2295"/>
        <v>0</v>
      </c>
      <c r="UJ274">
        <f t="shared" si="2296"/>
        <v>4</v>
      </c>
      <c r="UK274">
        <f t="shared" si="2297"/>
        <v>0</v>
      </c>
      <c r="UL274">
        <f t="shared" si="2298"/>
        <v>0</v>
      </c>
      <c r="UM274">
        <f t="shared" si="2299"/>
        <v>0</v>
      </c>
      <c r="UN274">
        <f t="shared" si="2300"/>
        <v>0</v>
      </c>
      <c r="UO274">
        <f t="shared" si="2301"/>
        <v>0</v>
      </c>
      <c r="UP274">
        <f t="shared" si="2302"/>
        <v>0</v>
      </c>
      <c r="UQ274">
        <f t="shared" si="2303"/>
        <v>0</v>
      </c>
      <c r="UR274">
        <f t="shared" si="2304"/>
        <v>0</v>
      </c>
      <c r="US274">
        <f t="shared" si="2305"/>
        <v>0</v>
      </c>
      <c r="UT274">
        <f t="shared" si="2306"/>
        <v>0</v>
      </c>
      <c r="UU274">
        <f t="shared" si="2307"/>
        <v>0</v>
      </c>
      <c r="UV274">
        <f t="shared" si="2308"/>
        <v>0</v>
      </c>
      <c r="UW274">
        <f t="shared" si="2309"/>
        <v>5</v>
      </c>
      <c r="UX274">
        <f t="shared" si="2310"/>
        <v>0</v>
      </c>
      <c r="UY274">
        <f t="shared" si="2311"/>
        <v>0</v>
      </c>
      <c r="UZ274">
        <f t="shared" si="2312"/>
        <v>0</v>
      </c>
      <c r="VA274">
        <f t="shared" si="2313"/>
        <v>0</v>
      </c>
      <c r="VB274">
        <f t="shared" si="2314"/>
        <v>4</v>
      </c>
      <c r="VC274">
        <f t="shared" si="2315"/>
        <v>0</v>
      </c>
      <c r="VD274">
        <f t="shared" si="2316"/>
        <v>0</v>
      </c>
      <c r="VE274">
        <f t="shared" si="2317"/>
        <v>0</v>
      </c>
      <c r="VF274">
        <f t="shared" si="2318"/>
        <v>0</v>
      </c>
      <c r="VG274">
        <f t="shared" si="2319"/>
        <v>0</v>
      </c>
      <c r="VH274">
        <f t="shared" si="2320"/>
        <v>0</v>
      </c>
      <c r="VI274">
        <f t="shared" si="2321"/>
        <v>0</v>
      </c>
      <c r="VJ274">
        <f t="shared" si="2322"/>
        <v>0</v>
      </c>
      <c r="VK274">
        <f t="shared" si="2323"/>
        <v>0</v>
      </c>
      <c r="VL274">
        <f t="shared" si="2324"/>
        <v>0</v>
      </c>
      <c r="VM274">
        <f t="shared" si="2325"/>
        <v>0</v>
      </c>
      <c r="VN274">
        <f t="shared" si="2326"/>
        <v>0</v>
      </c>
      <c r="VO274">
        <f t="shared" si="2337"/>
        <v>0</v>
      </c>
      <c r="VP274">
        <f t="shared" si="2338"/>
        <v>0</v>
      </c>
      <c r="VQ274">
        <f t="shared" si="2339"/>
        <v>0</v>
      </c>
      <c r="VR274">
        <f t="shared" si="2340"/>
        <v>0</v>
      </c>
      <c r="VS274">
        <f t="shared" si="2341"/>
        <v>0</v>
      </c>
      <c r="VT274">
        <f t="shared" si="2342"/>
        <v>0</v>
      </c>
      <c r="VU274">
        <f t="shared" si="2343"/>
        <v>0</v>
      </c>
      <c r="VV274">
        <f t="shared" si="2344"/>
        <v>0</v>
      </c>
      <c r="VW274">
        <f t="shared" si="2345"/>
        <v>0</v>
      </c>
      <c r="VX274">
        <f t="shared" si="2346"/>
        <v>0</v>
      </c>
      <c r="VY274">
        <f t="shared" si="2347"/>
        <v>0</v>
      </c>
      <c r="VZ274">
        <f t="shared" si="2348"/>
        <v>0</v>
      </c>
      <c r="WA274">
        <f t="shared" si="2349"/>
        <v>0</v>
      </c>
      <c r="WB274">
        <f t="shared" si="2350"/>
        <v>0</v>
      </c>
      <c r="WC274">
        <f t="shared" si="2351"/>
        <v>0</v>
      </c>
      <c r="WD274">
        <f t="shared" si="2352"/>
        <v>0</v>
      </c>
      <c r="WE274">
        <f t="shared" si="2353"/>
        <v>0</v>
      </c>
      <c r="WF274">
        <f t="shared" si="2354"/>
        <v>0</v>
      </c>
      <c r="WG274">
        <f t="shared" si="2355"/>
        <v>0</v>
      </c>
      <c r="WH274">
        <f t="shared" si="2356"/>
        <v>0</v>
      </c>
      <c r="WI274">
        <f t="shared" si="2357"/>
        <v>0</v>
      </c>
      <c r="WJ274">
        <f t="shared" si="2358"/>
        <v>0</v>
      </c>
      <c r="WK274">
        <f t="shared" si="2359"/>
        <v>0</v>
      </c>
      <c r="WL274">
        <f t="shared" si="2360"/>
        <v>0</v>
      </c>
      <c r="WM274">
        <f t="shared" si="2361"/>
        <v>0</v>
      </c>
      <c r="WN274">
        <f t="shared" si="2362"/>
        <v>0</v>
      </c>
      <c r="WO274">
        <f t="shared" si="2363"/>
        <v>0</v>
      </c>
      <c r="WP274">
        <f t="shared" si="2364"/>
        <v>1</v>
      </c>
      <c r="WQ274">
        <f t="shared" si="2365"/>
        <v>0</v>
      </c>
      <c r="WR274">
        <f t="shared" si="2366"/>
        <v>0</v>
      </c>
      <c r="WS274">
        <f t="shared" si="2367"/>
        <v>0</v>
      </c>
      <c r="WT274">
        <f t="shared" si="2368"/>
        <v>0</v>
      </c>
      <c r="WU274">
        <f t="shared" si="2369"/>
        <v>0</v>
      </c>
      <c r="WV274">
        <f t="shared" si="2370"/>
        <v>0</v>
      </c>
      <c r="WW274">
        <f t="shared" si="2371"/>
        <v>0</v>
      </c>
      <c r="WX274">
        <f t="shared" si="2372"/>
        <v>0</v>
      </c>
      <c r="WY274">
        <f t="shared" si="2373"/>
        <v>0</v>
      </c>
      <c r="WZ274">
        <f t="shared" si="2374"/>
        <v>0</v>
      </c>
      <c r="XA274">
        <f t="shared" si="2375"/>
        <v>0</v>
      </c>
      <c r="XB274">
        <f t="shared" si="2376"/>
        <v>0</v>
      </c>
      <c r="XC274">
        <f t="shared" si="2377"/>
        <v>0</v>
      </c>
      <c r="XD274">
        <f t="shared" si="2378"/>
        <v>0</v>
      </c>
      <c r="XE274">
        <f t="shared" si="2379"/>
        <v>0</v>
      </c>
      <c r="XF274">
        <f t="shared" si="2380"/>
        <v>0</v>
      </c>
      <c r="XG274">
        <f t="shared" si="2381"/>
        <v>0</v>
      </c>
      <c r="XH274">
        <f t="shared" si="2382"/>
        <v>0</v>
      </c>
      <c r="XI274">
        <f t="shared" si="2383"/>
        <v>0</v>
      </c>
      <c r="XJ274">
        <f t="shared" si="2384"/>
        <v>0</v>
      </c>
      <c r="XK274">
        <f t="shared" si="2385"/>
        <v>0</v>
      </c>
      <c r="XL274">
        <f t="shared" si="2386"/>
        <v>0</v>
      </c>
      <c r="XM274">
        <f t="shared" si="2387"/>
        <v>0</v>
      </c>
      <c r="XN274">
        <f t="shared" si="2388"/>
        <v>0</v>
      </c>
      <c r="XO274">
        <f t="shared" si="2389"/>
        <v>0</v>
      </c>
      <c r="XP274">
        <f t="shared" si="2390"/>
        <v>0</v>
      </c>
      <c r="XQ274">
        <f t="shared" si="2391"/>
        <v>0</v>
      </c>
      <c r="XR274">
        <f t="shared" si="2392"/>
        <v>0</v>
      </c>
      <c r="XS274">
        <f t="shared" si="2393"/>
        <v>0</v>
      </c>
      <c r="XT274">
        <f t="shared" si="2394"/>
        <v>0</v>
      </c>
      <c r="XU274">
        <f t="shared" si="2395"/>
        <v>0</v>
      </c>
      <c r="XV274">
        <f t="shared" si="2396"/>
        <v>0</v>
      </c>
      <c r="XW274">
        <f t="shared" si="2397"/>
        <v>0</v>
      </c>
      <c r="XX274">
        <f t="shared" si="2398"/>
        <v>0</v>
      </c>
      <c r="XY274">
        <f t="shared" si="2399"/>
        <v>0</v>
      </c>
      <c r="XZ274">
        <f t="shared" si="2400"/>
        <v>0</v>
      </c>
      <c r="YA274">
        <f t="shared" si="2401"/>
        <v>0</v>
      </c>
      <c r="YB274">
        <f t="shared" si="2402"/>
        <v>0</v>
      </c>
      <c r="YC274">
        <f t="shared" si="2403"/>
        <v>0</v>
      </c>
      <c r="YD274">
        <f t="shared" si="2404"/>
        <v>0</v>
      </c>
      <c r="YE274">
        <f t="shared" si="2405"/>
        <v>0</v>
      </c>
      <c r="YF274">
        <f t="shared" si="2406"/>
        <v>0</v>
      </c>
      <c r="YG274">
        <f t="shared" si="2407"/>
        <v>0</v>
      </c>
      <c r="YH274">
        <f t="shared" si="2408"/>
        <v>0</v>
      </c>
      <c r="YI274">
        <f t="shared" si="2409"/>
        <v>0</v>
      </c>
      <c r="YJ274">
        <f t="shared" si="2410"/>
        <v>0</v>
      </c>
      <c r="YK274">
        <f t="shared" si="2411"/>
        <v>0</v>
      </c>
      <c r="YL274">
        <f t="shared" si="2412"/>
        <v>0</v>
      </c>
      <c r="YM274">
        <f t="shared" si="2413"/>
        <v>0</v>
      </c>
      <c r="YN274">
        <f t="shared" si="2414"/>
        <v>0</v>
      </c>
      <c r="YO274">
        <f t="shared" si="2415"/>
        <v>0</v>
      </c>
      <c r="YP274">
        <f t="shared" si="2416"/>
        <v>0</v>
      </c>
      <c r="YQ274">
        <f t="shared" si="2417"/>
        <v>0</v>
      </c>
      <c r="YR274">
        <f t="shared" si="2418"/>
        <v>0</v>
      </c>
      <c r="YS274">
        <f t="shared" si="2419"/>
        <v>0</v>
      </c>
      <c r="YT274">
        <f t="shared" si="2420"/>
        <v>0</v>
      </c>
      <c r="YU274">
        <f t="shared" si="2421"/>
        <v>0</v>
      </c>
      <c r="YV274">
        <f t="shared" si="2422"/>
        <v>0</v>
      </c>
      <c r="YW274">
        <f t="shared" si="2423"/>
        <v>0</v>
      </c>
      <c r="YX274" t="str">
        <f t="shared" si="2424"/>
        <v xml:space="preserve">Supporting the collaborative retailing of local food.  </v>
      </c>
      <c r="YY274">
        <f t="shared" si="2425"/>
        <v>0</v>
      </c>
      <c r="YZ274">
        <f t="shared" si="2426"/>
        <v>0</v>
      </c>
      <c r="ZA274">
        <f t="shared" si="2427"/>
        <v>0</v>
      </c>
      <c r="ZB274">
        <f t="shared" si="2428"/>
        <v>0</v>
      </c>
      <c r="ZC274">
        <f t="shared" si="2429"/>
        <v>0</v>
      </c>
      <c r="ZD274">
        <f t="shared" si="2430"/>
        <v>0</v>
      </c>
      <c r="ZE274">
        <f t="shared" si="2431"/>
        <v>0</v>
      </c>
      <c r="ZF274">
        <f t="shared" si="2432"/>
        <v>0</v>
      </c>
      <c r="ZG274">
        <f t="shared" si="2433"/>
        <v>0</v>
      </c>
      <c r="ZH274">
        <f t="shared" si="2434"/>
        <v>0</v>
      </c>
      <c r="ZI274">
        <f t="shared" si="2435"/>
        <v>0</v>
      </c>
      <c r="ZJ274">
        <f t="shared" si="2436"/>
        <v>0</v>
      </c>
      <c r="ZK274">
        <f t="shared" si="2437"/>
        <v>0</v>
      </c>
      <c r="ZL274">
        <f t="shared" si="2438"/>
        <v>0</v>
      </c>
      <c r="ZM274">
        <f t="shared" si="2439"/>
        <v>0</v>
      </c>
      <c r="ZN274">
        <f t="shared" si="2440"/>
        <v>0</v>
      </c>
      <c r="ZO274">
        <f t="shared" si="2441"/>
        <v>0</v>
      </c>
      <c r="ZP274">
        <f t="shared" si="2442"/>
        <v>0</v>
      </c>
      <c r="ZQ274">
        <f t="shared" si="2443"/>
        <v>0</v>
      </c>
      <c r="ZR274">
        <f t="shared" si="2444"/>
        <v>0</v>
      </c>
      <c r="ZS274">
        <f t="shared" si="2445"/>
        <v>0</v>
      </c>
      <c r="ZT274">
        <f t="shared" si="2446"/>
        <v>0</v>
      </c>
      <c r="ZU274">
        <f t="shared" si="2447"/>
        <v>0</v>
      </c>
      <c r="ZV274">
        <f t="shared" si="2448"/>
        <v>0</v>
      </c>
      <c r="ZW274">
        <f t="shared" si="2449"/>
        <v>0</v>
      </c>
      <c r="ZX274">
        <f t="shared" si="2450"/>
        <v>0</v>
      </c>
      <c r="ZY274">
        <f t="shared" si="2451"/>
        <v>0</v>
      </c>
      <c r="ZZ274">
        <f t="shared" si="2452"/>
        <v>0</v>
      </c>
      <c r="AAA274">
        <f t="shared" si="2453"/>
        <v>0</v>
      </c>
      <c r="AAB274">
        <f t="shared" si="2454"/>
        <v>0</v>
      </c>
      <c r="AAC274">
        <f t="shared" si="2455"/>
        <v>0</v>
      </c>
      <c r="AAD274">
        <f t="shared" si="2456"/>
        <v>0</v>
      </c>
      <c r="AAE274" t="str">
        <f t="shared" ca="1" si="2457"/>
        <v>Inc_grant_public</v>
      </c>
      <c r="AAF274" t="str">
        <f t="shared" ca="1" si="2458"/>
        <v>Act_aware</v>
      </c>
      <c r="AAG274" t="str">
        <f t="shared" ca="1" si="2459"/>
        <v>TIss_local</v>
      </c>
      <c r="AAH274" t="str">
        <f t="shared" ca="1" si="2460"/>
        <v>Ben_fut</v>
      </c>
      <c r="AAI274" t="str">
        <f t="shared" ca="1" si="2461"/>
        <v>Infl_small_biz</v>
      </c>
      <c r="AAJ274" t="str">
        <f t="shared" ca="1" si="2462"/>
        <v>Comms_small_biz</v>
      </c>
      <c r="AAK274">
        <f t="shared" si="2463"/>
        <v>0</v>
      </c>
    </row>
    <row r="275" spans="2:713" x14ac:dyDescent="0.35">
      <c r="B275" t="s">
        <v>1564</v>
      </c>
      <c r="C275" s="8">
        <v>40602.453657407408</v>
      </c>
      <c r="D275" t="s">
        <v>232</v>
      </c>
      <c r="E275" t="s">
        <v>2636</v>
      </c>
      <c r="F275">
        <v>6</v>
      </c>
      <c r="G275" t="s">
        <v>2410</v>
      </c>
      <c r="H275">
        <v>9750</v>
      </c>
      <c r="I275" t="s">
        <v>1565</v>
      </c>
      <c r="J275">
        <v>100</v>
      </c>
      <c r="K275">
        <v>0.125</v>
      </c>
      <c r="M275">
        <v>1</v>
      </c>
      <c r="O275">
        <v>0</v>
      </c>
      <c r="P275">
        <v>65</v>
      </c>
      <c r="Q275">
        <v>5</v>
      </c>
      <c r="R275">
        <v>0</v>
      </c>
      <c r="S275">
        <v>0</v>
      </c>
      <c r="T275">
        <v>0</v>
      </c>
      <c r="U275">
        <v>0</v>
      </c>
      <c r="V275">
        <v>0</v>
      </c>
      <c r="W275">
        <v>30</v>
      </c>
      <c r="X275" t="s">
        <v>1566</v>
      </c>
      <c r="Y275">
        <v>0</v>
      </c>
      <c r="Z275" s="10">
        <v>0.05</v>
      </c>
      <c r="AA275" s="10">
        <v>0.45</v>
      </c>
      <c r="AB275" s="10">
        <v>0.45</v>
      </c>
      <c r="AC275" s="10">
        <v>0</v>
      </c>
      <c r="AD275" s="10">
        <v>0</v>
      </c>
      <c r="AE275" s="10">
        <v>0.05</v>
      </c>
      <c r="AF275" s="10">
        <v>0</v>
      </c>
      <c r="AG275" s="10">
        <v>0</v>
      </c>
      <c r="AH275" s="10">
        <v>0</v>
      </c>
      <c r="BE275" t="s">
        <v>254</v>
      </c>
      <c r="BI275" t="s">
        <v>385</v>
      </c>
      <c r="BQ275" t="s">
        <v>271</v>
      </c>
      <c r="BU275" t="s">
        <v>292</v>
      </c>
      <c r="CA275" t="s">
        <v>358</v>
      </c>
      <c r="CD275" t="s">
        <v>275</v>
      </c>
      <c r="CP275" t="s">
        <v>328</v>
      </c>
      <c r="CR275">
        <v>0</v>
      </c>
      <c r="CS275">
        <v>0</v>
      </c>
      <c r="CT275">
        <v>0</v>
      </c>
      <c r="CU275" s="10">
        <v>0.1</v>
      </c>
      <c r="CV275">
        <v>0</v>
      </c>
      <c r="CW275" s="10">
        <v>0</v>
      </c>
      <c r="CX275" s="10">
        <v>0</v>
      </c>
      <c r="CY275" s="10">
        <v>0</v>
      </c>
      <c r="CZ275" s="10">
        <v>0</v>
      </c>
      <c r="DA275" s="10">
        <v>0</v>
      </c>
      <c r="DB275" s="10">
        <v>0</v>
      </c>
      <c r="DC275" s="10">
        <v>0</v>
      </c>
      <c r="DD275" s="10">
        <v>0</v>
      </c>
      <c r="DE275" s="10">
        <v>0</v>
      </c>
      <c r="DF275" s="10">
        <v>0</v>
      </c>
      <c r="DG275" s="10">
        <v>0</v>
      </c>
      <c r="DH275" s="10">
        <v>0</v>
      </c>
      <c r="DI275" s="10">
        <v>0</v>
      </c>
      <c r="DJ275" s="10">
        <v>0.5</v>
      </c>
      <c r="DK275" s="10">
        <v>0</v>
      </c>
      <c r="DL275" s="10">
        <v>0.1</v>
      </c>
      <c r="DM275" s="10">
        <v>0</v>
      </c>
      <c r="DN275" s="10">
        <v>0</v>
      </c>
      <c r="DO275" s="10">
        <v>0</v>
      </c>
      <c r="DP275" s="10">
        <v>0</v>
      </c>
      <c r="DQ275" s="10">
        <v>0</v>
      </c>
      <c r="DR275" s="10">
        <v>0</v>
      </c>
      <c r="DS275" s="10">
        <v>0.1</v>
      </c>
      <c r="DT275" s="10">
        <v>0</v>
      </c>
      <c r="DU275" s="10">
        <v>0</v>
      </c>
      <c r="DV275" s="10">
        <v>0</v>
      </c>
      <c r="DW275" s="10">
        <v>0.1</v>
      </c>
      <c r="DX275" s="10">
        <v>0</v>
      </c>
      <c r="DY275" s="10">
        <v>0.1</v>
      </c>
      <c r="DZ275" s="10">
        <v>0</v>
      </c>
      <c r="EA275" s="10">
        <v>0</v>
      </c>
      <c r="EB275" s="10">
        <v>0</v>
      </c>
      <c r="EC275" s="10">
        <v>0</v>
      </c>
      <c r="ED275" s="10">
        <v>0</v>
      </c>
      <c r="EE275" s="10">
        <v>0.05</v>
      </c>
      <c r="EF275" s="10">
        <v>0</v>
      </c>
      <c r="EG275" s="10">
        <v>0</v>
      </c>
      <c r="EH275" s="10">
        <v>0</v>
      </c>
      <c r="EI275" s="10">
        <v>0</v>
      </c>
      <c r="EJ275" s="10">
        <v>0</v>
      </c>
      <c r="EK275" s="10">
        <v>0</v>
      </c>
      <c r="EL275" s="10">
        <v>0</v>
      </c>
      <c r="EM275" s="10">
        <v>0</v>
      </c>
      <c r="EN275" s="10">
        <v>0</v>
      </c>
      <c r="EO275" s="10">
        <v>0</v>
      </c>
      <c r="EP275" s="10">
        <v>0</v>
      </c>
      <c r="EQ275" s="10">
        <v>0.05</v>
      </c>
      <c r="ER275" s="10">
        <v>0</v>
      </c>
      <c r="ES275" s="10">
        <v>0</v>
      </c>
      <c r="ET275" s="10">
        <v>0</v>
      </c>
      <c r="EU275" s="10">
        <v>0</v>
      </c>
      <c r="EV275" s="10">
        <v>0</v>
      </c>
      <c r="EW275" s="10">
        <v>0</v>
      </c>
      <c r="EX275" s="10">
        <v>0</v>
      </c>
      <c r="EY275" s="10">
        <v>0</v>
      </c>
      <c r="EZ275" t="s">
        <v>1567</v>
      </c>
      <c r="FA275" t="s">
        <v>1568</v>
      </c>
      <c r="FB275" t="s">
        <v>227</v>
      </c>
      <c r="FC275" t="s">
        <v>227</v>
      </c>
      <c r="FD275" t="s">
        <v>227</v>
      </c>
      <c r="FE275" t="s">
        <v>226</v>
      </c>
      <c r="FF275" t="s">
        <v>227</v>
      </c>
      <c r="FG275">
        <v>3</v>
      </c>
      <c r="FH275">
        <v>0</v>
      </c>
      <c r="FI275">
        <v>1</v>
      </c>
      <c r="FJ275">
        <v>0</v>
      </c>
      <c r="FK275">
        <v>2</v>
      </c>
      <c r="FL275">
        <v>0</v>
      </c>
      <c r="FM275">
        <v>0</v>
      </c>
      <c r="FN275">
        <v>4</v>
      </c>
      <c r="FO275">
        <v>5</v>
      </c>
      <c r="FP275">
        <v>2</v>
      </c>
      <c r="FQ275">
        <v>1</v>
      </c>
      <c r="FR275">
        <v>0</v>
      </c>
      <c r="FS275">
        <v>0</v>
      </c>
      <c r="FT275">
        <v>0</v>
      </c>
      <c r="FU275">
        <v>0</v>
      </c>
      <c r="FV275">
        <v>0</v>
      </c>
      <c r="FW275">
        <v>0</v>
      </c>
      <c r="FX275">
        <v>0</v>
      </c>
      <c r="FY275">
        <v>2</v>
      </c>
      <c r="FZ275">
        <v>1</v>
      </c>
      <c r="GA275">
        <v>0</v>
      </c>
      <c r="GB275">
        <v>0</v>
      </c>
      <c r="GC275">
        <v>0</v>
      </c>
      <c r="GD275">
        <v>0</v>
      </c>
      <c r="GE275">
        <v>0</v>
      </c>
      <c r="GF275">
        <v>0</v>
      </c>
      <c r="GG275">
        <v>0</v>
      </c>
      <c r="GR275" t="s">
        <v>289</v>
      </c>
      <c r="GW275" t="s">
        <v>230</v>
      </c>
      <c r="HE275" t="s">
        <v>291</v>
      </c>
      <c r="HQ275">
        <f t="shared" si="1967"/>
        <v>9750</v>
      </c>
      <c r="HR275" t="str">
        <f t="shared" si="2335"/>
        <v>A</v>
      </c>
      <c r="HS275" t="str">
        <f t="shared" si="2336"/>
        <v/>
      </c>
      <c r="HT275">
        <f t="shared" si="1968"/>
        <v>0</v>
      </c>
      <c r="HU275">
        <f t="shared" si="1969"/>
        <v>6337.5</v>
      </c>
      <c r="HV275">
        <f t="shared" si="1970"/>
        <v>487.5</v>
      </c>
      <c r="HW275">
        <f t="shared" si="1971"/>
        <v>0</v>
      </c>
      <c r="HX275">
        <f t="shared" si="1972"/>
        <v>0</v>
      </c>
      <c r="HY275">
        <f t="shared" si="1973"/>
        <v>0</v>
      </c>
      <c r="HZ275">
        <f t="shared" si="1974"/>
        <v>0</v>
      </c>
      <c r="IA275">
        <f t="shared" si="1975"/>
        <v>0</v>
      </c>
      <c r="IB275">
        <f t="shared" si="1976"/>
        <v>2925</v>
      </c>
      <c r="IC275">
        <f t="shared" si="1977"/>
        <v>0</v>
      </c>
      <c r="ID275">
        <f t="shared" si="1978"/>
        <v>0</v>
      </c>
      <c r="IE275">
        <f t="shared" si="1979"/>
        <v>0</v>
      </c>
      <c r="IF275">
        <f t="shared" si="1980"/>
        <v>0</v>
      </c>
      <c r="IG275">
        <f t="shared" si="1981"/>
        <v>0</v>
      </c>
      <c r="IH275">
        <f t="shared" si="1982"/>
        <v>0</v>
      </c>
      <c r="II275">
        <f t="shared" si="1983"/>
        <v>0</v>
      </c>
      <c r="IJ275">
        <f t="shared" si="1984"/>
        <v>0</v>
      </c>
      <c r="IK275">
        <f t="shared" si="1985"/>
        <v>0</v>
      </c>
      <c r="IL275">
        <f t="shared" si="1986"/>
        <v>0</v>
      </c>
      <c r="IM275">
        <f t="shared" si="1987"/>
        <v>0</v>
      </c>
      <c r="IN275">
        <f t="shared" si="1988"/>
        <v>0</v>
      </c>
      <c r="IO275">
        <f t="shared" si="1989"/>
        <v>0</v>
      </c>
      <c r="IP275">
        <f t="shared" si="1990"/>
        <v>0</v>
      </c>
      <c r="IQ275">
        <f t="shared" si="1991"/>
        <v>0</v>
      </c>
      <c r="IR275">
        <f t="shared" si="1992"/>
        <v>0</v>
      </c>
      <c r="IS275">
        <f t="shared" si="1993"/>
        <v>0</v>
      </c>
      <c r="IT275">
        <f t="shared" si="1994"/>
        <v>0</v>
      </c>
      <c r="IU275">
        <f t="shared" si="1995"/>
        <v>0</v>
      </c>
      <c r="IV275">
        <f t="shared" si="1996"/>
        <v>0</v>
      </c>
      <c r="IW275">
        <f t="shared" si="1997"/>
        <v>0</v>
      </c>
      <c r="IX275">
        <f t="shared" si="1998"/>
        <v>0</v>
      </c>
      <c r="IY275">
        <f t="shared" si="1999"/>
        <v>0</v>
      </c>
      <c r="IZ275">
        <f t="shared" si="2000"/>
        <v>0</v>
      </c>
      <c r="JA275">
        <f t="shared" si="2001"/>
        <v>0</v>
      </c>
      <c r="JB275">
        <f t="shared" si="2002"/>
        <v>0</v>
      </c>
      <c r="JC275">
        <f t="shared" si="2003"/>
        <v>0</v>
      </c>
      <c r="JD275">
        <f t="shared" si="2004"/>
        <v>487.5</v>
      </c>
      <c r="JE275">
        <f t="shared" si="2005"/>
        <v>4387.5</v>
      </c>
      <c r="JF275">
        <f t="shared" si="2006"/>
        <v>4387.5</v>
      </c>
      <c r="JG275">
        <f t="shared" si="2007"/>
        <v>0</v>
      </c>
      <c r="JH275">
        <f t="shared" si="2008"/>
        <v>0</v>
      </c>
      <c r="JI275">
        <f t="shared" si="2009"/>
        <v>487.5</v>
      </c>
      <c r="JJ275">
        <f t="shared" si="2010"/>
        <v>0</v>
      </c>
      <c r="JK275">
        <f t="shared" si="2011"/>
        <v>0</v>
      </c>
      <c r="JL275">
        <f t="shared" si="2012"/>
        <v>0</v>
      </c>
      <c r="JM275">
        <f t="shared" si="2013"/>
        <v>0</v>
      </c>
      <c r="JN275">
        <f t="shared" si="2014"/>
        <v>0</v>
      </c>
      <c r="JO275">
        <f t="shared" si="2015"/>
        <v>0</v>
      </c>
      <c r="JP275">
        <f t="shared" si="2016"/>
        <v>0</v>
      </c>
      <c r="JQ275">
        <f t="shared" si="2017"/>
        <v>0</v>
      </c>
      <c r="JR275">
        <f t="shared" si="2018"/>
        <v>0</v>
      </c>
      <c r="JS275">
        <f t="shared" si="2019"/>
        <v>0</v>
      </c>
      <c r="JT275">
        <f t="shared" si="2020"/>
        <v>0</v>
      </c>
      <c r="JU275">
        <f t="shared" si="2021"/>
        <v>0</v>
      </c>
      <c r="JV275">
        <f t="shared" si="2022"/>
        <v>0</v>
      </c>
      <c r="JW275">
        <f t="shared" si="2023"/>
        <v>0</v>
      </c>
      <c r="JX275">
        <f t="shared" si="2024"/>
        <v>0</v>
      </c>
      <c r="JY275">
        <f t="shared" si="2025"/>
        <v>0</v>
      </c>
      <c r="JZ275">
        <f t="shared" si="2026"/>
        <v>0</v>
      </c>
      <c r="KA275">
        <f t="shared" si="2027"/>
        <v>0</v>
      </c>
      <c r="KB275">
        <f t="shared" si="2028"/>
        <v>0</v>
      </c>
      <c r="KC275">
        <f t="shared" si="2029"/>
        <v>0</v>
      </c>
      <c r="KD275">
        <f t="shared" si="2030"/>
        <v>0</v>
      </c>
      <c r="KE275">
        <f t="shared" si="2031"/>
        <v>0</v>
      </c>
      <c r="KF275">
        <f t="shared" si="2032"/>
        <v>0</v>
      </c>
      <c r="KG275">
        <f t="shared" si="2033"/>
        <v>0</v>
      </c>
      <c r="KH275">
        <f t="shared" si="2034"/>
        <v>0</v>
      </c>
      <c r="KI275">
        <f t="shared" si="2035"/>
        <v>0</v>
      </c>
      <c r="KJ275">
        <f t="shared" si="2036"/>
        <v>0</v>
      </c>
      <c r="KK275">
        <f t="shared" si="2037"/>
        <v>0</v>
      </c>
      <c r="KL275">
        <f t="shared" si="2038"/>
        <v>0</v>
      </c>
      <c r="KM275">
        <f t="shared" si="2039"/>
        <v>0</v>
      </c>
      <c r="KN275">
        <f t="shared" si="2040"/>
        <v>0</v>
      </c>
      <c r="KO275">
        <f t="shared" si="2041"/>
        <v>0</v>
      </c>
      <c r="KP275">
        <f t="shared" si="2042"/>
        <v>0</v>
      </c>
      <c r="KQ275">
        <f t="shared" si="2043"/>
        <v>0</v>
      </c>
      <c r="KR275">
        <f t="shared" si="2044"/>
        <v>0</v>
      </c>
      <c r="KS275">
        <f t="shared" si="2045"/>
        <v>0</v>
      </c>
      <c r="KT275">
        <f t="shared" si="2046"/>
        <v>0</v>
      </c>
      <c r="KU275">
        <f t="shared" si="2047"/>
        <v>0</v>
      </c>
      <c r="KV275">
        <f t="shared" si="2048"/>
        <v>0</v>
      </c>
      <c r="KW275">
        <f t="shared" si="2049"/>
        <v>0</v>
      </c>
      <c r="KX275">
        <f t="shared" si="2050"/>
        <v>0</v>
      </c>
      <c r="KY275">
        <f t="shared" si="2051"/>
        <v>0</v>
      </c>
      <c r="KZ275">
        <f t="shared" si="2052"/>
        <v>0</v>
      </c>
      <c r="LA275">
        <f t="shared" si="2053"/>
        <v>0</v>
      </c>
      <c r="LB275">
        <f t="shared" si="2054"/>
        <v>0</v>
      </c>
      <c r="LC275">
        <f t="shared" si="2055"/>
        <v>0</v>
      </c>
      <c r="LD275">
        <f t="shared" si="2056"/>
        <v>0</v>
      </c>
      <c r="LE275">
        <f t="shared" si="2057"/>
        <v>0</v>
      </c>
      <c r="LF275">
        <f t="shared" si="2058"/>
        <v>0</v>
      </c>
      <c r="LG275">
        <f t="shared" si="2059"/>
        <v>0</v>
      </c>
      <c r="LH275">
        <f t="shared" si="2060"/>
        <v>0</v>
      </c>
      <c r="LI275">
        <f t="shared" si="2061"/>
        <v>0</v>
      </c>
      <c r="LJ275">
        <f t="shared" si="2062"/>
        <v>0</v>
      </c>
      <c r="LK275">
        <f t="shared" si="2063"/>
        <v>0</v>
      </c>
      <c r="LL275">
        <f t="shared" si="2064"/>
        <v>0</v>
      </c>
      <c r="LM275">
        <f t="shared" si="2065"/>
        <v>0</v>
      </c>
      <c r="LN275">
        <f t="shared" si="2066"/>
        <v>0</v>
      </c>
      <c r="LO275">
        <f t="shared" si="2067"/>
        <v>0</v>
      </c>
      <c r="LP275">
        <f t="shared" si="2068"/>
        <v>0</v>
      </c>
      <c r="LQ275">
        <f t="shared" si="2069"/>
        <v>0</v>
      </c>
      <c r="LR275">
        <f t="shared" si="2070"/>
        <v>0</v>
      </c>
      <c r="LS275">
        <f t="shared" si="2071"/>
        <v>0</v>
      </c>
      <c r="LT275">
        <f t="shared" si="2072"/>
        <v>0</v>
      </c>
      <c r="LU275">
        <f t="shared" si="2073"/>
        <v>0</v>
      </c>
      <c r="LV275">
        <f t="shared" si="2074"/>
        <v>0</v>
      </c>
      <c r="LW275">
        <f t="shared" si="2075"/>
        <v>0</v>
      </c>
      <c r="LX275">
        <f t="shared" si="2076"/>
        <v>0</v>
      </c>
      <c r="LY275">
        <f t="shared" si="2077"/>
        <v>0</v>
      </c>
      <c r="LZ275">
        <f t="shared" si="2078"/>
        <v>0</v>
      </c>
      <c r="MA275">
        <f t="shared" si="2079"/>
        <v>0</v>
      </c>
      <c r="MB275">
        <f t="shared" si="2080"/>
        <v>0</v>
      </c>
      <c r="MC275">
        <f t="shared" si="2081"/>
        <v>0</v>
      </c>
      <c r="MD275">
        <f t="shared" si="2082"/>
        <v>0</v>
      </c>
      <c r="ME275">
        <f t="shared" si="2083"/>
        <v>0</v>
      </c>
      <c r="MF275">
        <f t="shared" si="2084"/>
        <v>0</v>
      </c>
      <c r="MG275">
        <f t="shared" si="2085"/>
        <v>0</v>
      </c>
      <c r="MH275">
        <f t="shared" si="2086"/>
        <v>0</v>
      </c>
      <c r="MI275">
        <f t="shared" si="2087"/>
        <v>0</v>
      </c>
      <c r="MJ275">
        <f t="shared" si="2088"/>
        <v>0</v>
      </c>
      <c r="MK275">
        <f t="shared" si="2089"/>
        <v>0</v>
      </c>
      <c r="ML275">
        <f t="shared" si="2090"/>
        <v>0</v>
      </c>
      <c r="MM275">
        <f t="shared" si="2091"/>
        <v>0</v>
      </c>
      <c r="MN275">
        <f t="shared" si="2092"/>
        <v>0</v>
      </c>
      <c r="MO275">
        <f t="shared" si="2093"/>
        <v>0</v>
      </c>
      <c r="MP275">
        <f t="shared" si="2094"/>
        <v>0</v>
      </c>
      <c r="MQ275">
        <f t="shared" si="2095"/>
        <v>0</v>
      </c>
      <c r="MR275">
        <f t="shared" si="2096"/>
        <v>0</v>
      </c>
      <c r="MS275">
        <f t="shared" si="2097"/>
        <v>0</v>
      </c>
      <c r="MT275">
        <f t="shared" si="2098"/>
        <v>0</v>
      </c>
      <c r="MU275">
        <f t="shared" si="2099"/>
        <v>0</v>
      </c>
      <c r="MV275">
        <f t="shared" si="2100"/>
        <v>0</v>
      </c>
      <c r="MW275">
        <f t="shared" si="2101"/>
        <v>0</v>
      </c>
      <c r="MX275">
        <f t="shared" si="2102"/>
        <v>0</v>
      </c>
      <c r="MY275">
        <f t="shared" si="2103"/>
        <v>0</v>
      </c>
      <c r="MZ275">
        <f t="shared" si="2104"/>
        <v>0</v>
      </c>
      <c r="NA275">
        <f t="shared" si="2105"/>
        <v>0</v>
      </c>
      <c r="NB275">
        <f t="shared" si="2106"/>
        <v>0</v>
      </c>
      <c r="NC275">
        <f t="shared" si="2107"/>
        <v>0</v>
      </c>
      <c r="ND275">
        <f t="shared" si="2108"/>
        <v>0</v>
      </c>
      <c r="NE275">
        <f t="shared" si="2109"/>
        <v>0</v>
      </c>
      <c r="NF275">
        <f t="shared" si="2110"/>
        <v>0</v>
      </c>
      <c r="NG275">
        <f t="shared" si="2111"/>
        <v>0</v>
      </c>
      <c r="NH275">
        <f t="shared" si="2112"/>
        <v>0</v>
      </c>
      <c r="NI275">
        <f t="shared" si="2113"/>
        <v>0</v>
      </c>
      <c r="NJ275">
        <f t="shared" si="2114"/>
        <v>0</v>
      </c>
      <c r="NK275">
        <f t="shared" si="2115"/>
        <v>0</v>
      </c>
      <c r="NL275">
        <f t="shared" si="2116"/>
        <v>0</v>
      </c>
      <c r="NM275">
        <f t="shared" si="2117"/>
        <v>0</v>
      </c>
      <c r="NN275">
        <f t="shared" si="2118"/>
        <v>0</v>
      </c>
      <c r="NO275">
        <f t="shared" si="2119"/>
        <v>0</v>
      </c>
      <c r="NP275">
        <f t="shared" si="2120"/>
        <v>0</v>
      </c>
      <c r="NQ275">
        <f t="shared" si="2121"/>
        <v>0</v>
      </c>
      <c r="NR275">
        <f t="shared" si="2122"/>
        <v>0</v>
      </c>
      <c r="NS275">
        <f t="shared" si="2123"/>
        <v>0</v>
      </c>
      <c r="NT275">
        <f t="shared" si="2124"/>
        <v>0</v>
      </c>
      <c r="NU275">
        <f t="shared" si="2125"/>
        <v>0</v>
      </c>
      <c r="NV275">
        <f t="shared" si="2126"/>
        <v>0</v>
      </c>
      <c r="NW275">
        <f t="shared" si="2127"/>
        <v>0</v>
      </c>
      <c r="NX275">
        <f t="shared" si="2128"/>
        <v>0</v>
      </c>
      <c r="NY275">
        <f t="shared" si="2129"/>
        <v>0</v>
      </c>
      <c r="NZ275">
        <f t="shared" si="2130"/>
        <v>0</v>
      </c>
      <c r="OA275">
        <f t="shared" si="2131"/>
        <v>0</v>
      </c>
      <c r="OB275">
        <f t="shared" si="2132"/>
        <v>0</v>
      </c>
      <c r="OC275">
        <f t="shared" si="2133"/>
        <v>0</v>
      </c>
      <c r="OD275">
        <f t="shared" si="2134"/>
        <v>0</v>
      </c>
      <c r="OE275">
        <f t="shared" si="2135"/>
        <v>0</v>
      </c>
      <c r="OF275">
        <f t="shared" si="2136"/>
        <v>0</v>
      </c>
      <c r="OG275">
        <f t="shared" si="2137"/>
        <v>0</v>
      </c>
      <c r="OH275">
        <f t="shared" si="2138"/>
        <v>0</v>
      </c>
      <c r="OI275">
        <f t="shared" si="2139"/>
        <v>0</v>
      </c>
      <c r="OJ275">
        <f t="shared" si="2140"/>
        <v>0</v>
      </c>
      <c r="OK275">
        <f t="shared" si="2141"/>
        <v>0</v>
      </c>
      <c r="OL275">
        <f t="shared" si="2142"/>
        <v>0</v>
      </c>
      <c r="OM275">
        <f t="shared" si="2143"/>
        <v>0</v>
      </c>
      <c r="ON275">
        <f t="shared" si="2144"/>
        <v>0</v>
      </c>
      <c r="OO275">
        <f t="shared" si="2145"/>
        <v>0</v>
      </c>
      <c r="OP275">
        <f t="shared" si="2146"/>
        <v>0</v>
      </c>
      <c r="OQ275">
        <f t="shared" si="2147"/>
        <v>0</v>
      </c>
      <c r="OR275">
        <f t="shared" si="2148"/>
        <v>0</v>
      </c>
      <c r="OS275">
        <f t="shared" si="2149"/>
        <v>0</v>
      </c>
      <c r="OT275">
        <f t="shared" si="2150"/>
        <v>0</v>
      </c>
      <c r="OU275">
        <f t="shared" si="2151"/>
        <v>0</v>
      </c>
      <c r="OV275">
        <f t="shared" si="2152"/>
        <v>0</v>
      </c>
      <c r="OW275">
        <f t="shared" si="2153"/>
        <v>0</v>
      </c>
      <c r="OX275">
        <f t="shared" si="2154"/>
        <v>0</v>
      </c>
      <c r="OY275">
        <f t="shared" si="2155"/>
        <v>0</v>
      </c>
      <c r="OZ275">
        <f t="shared" si="2156"/>
        <v>0</v>
      </c>
      <c r="PA275">
        <f t="shared" si="2157"/>
        <v>0</v>
      </c>
      <c r="PB275">
        <f t="shared" si="2158"/>
        <v>0</v>
      </c>
      <c r="PC275">
        <f t="shared" si="2159"/>
        <v>0</v>
      </c>
      <c r="PD275">
        <f t="shared" si="2160"/>
        <v>0</v>
      </c>
      <c r="PE275">
        <f t="shared" si="2161"/>
        <v>0</v>
      </c>
      <c r="PF275">
        <f t="shared" si="2162"/>
        <v>0</v>
      </c>
      <c r="PG275">
        <f t="shared" si="2163"/>
        <v>0</v>
      </c>
      <c r="PH275">
        <f t="shared" si="2164"/>
        <v>0</v>
      </c>
      <c r="PI275">
        <f t="shared" si="2165"/>
        <v>0</v>
      </c>
      <c r="PJ275">
        <f t="shared" si="2166"/>
        <v>0</v>
      </c>
      <c r="PK275">
        <f t="shared" si="2167"/>
        <v>0</v>
      </c>
      <c r="PL275">
        <f t="shared" si="2168"/>
        <v>0</v>
      </c>
      <c r="PM275">
        <f t="shared" si="2169"/>
        <v>0</v>
      </c>
      <c r="PN275">
        <f t="shared" si="2170"/>
        <v>0</v>
      </c>
      <c r="PO275">
        <f t="shared" si="2171"/>
        <v>0</v>
      </c>
      <c r="PP275">
        <f t="shared" si="2172"/>
        <v>0</v>
      </c>
      <c r="PQ275">
        <f t="shared" si="2173"/>
        <v>0</v>
      </c>
      <c r="PR275">
        <f t="shared" si="2174"/>
        <v>0</v>
      </c>
      <c r="PS275">
        <f t="shared" si="2175"/>
        <v>0</v>
      </c>
      <c r="PT275">
        <f t="shared" si="2176"/>
        <v>0</v>
      </c>
      <c r="PU275">
        <f t="shared" si="2177"/>
        <v>0</v>
      </c>
      <c r="PV275">
        <f t="shared" si="2178"/>
        <v>0</v>
      </c>
      <c r="PW275">
        <f t="shared" si="2179"/>
        <v>0</v>
      </c>
      <c r="PX275">
        <f t="shared" si="2180"/>
        <v>0</v>
      </c>
      <c r="PY275">
        <f t="shared" si="2181"/>
        <v>0</v>
      </c>
      <c r="PZ275">
        <f t="shared" si="2182"/>
        <v>0</v>
      </c>
      <c r="QA275">
        <f t="shared" si="2183"/>
        <v>0</v>
      </c>
      <c r="QB275">
        <f t="shared" si="2184"/>
        <v>0</v>
      </c>
      <c r="QC275">
        <f t="shared" si="2185"/>
        <v>0</v>
      </c>
      <c r="QD275">
        <f t="shared" si="2186"/>
        <v>0</v>
      </c>
      <c r="QE275">
        <f t="shared" si="2187"/>
        <v>0</v>
      </c>
      <c r="QF275">
        <f t="shared" si="2188"/>
        <v>0</v>
      </c>
      <c r="QG275">
        <f t="shared" si="2189"/>
        <v>0</v>
      </c>
      <c r="QH275">
        <f t="shared" si="2190"/>
        <v>0</v>
      </c>
      <c r="QI275">
        <f t="shared" si="2191"/>
        <v>0</v>
      </c>
      <c r="QJ275">
        <f t="shared" si="2192"/>
        <v>0</v>
      </c>
      <c r="QK275">
        <f t="shared" si="2193"/>
        <v>0</v>
      </c>
      <c r="QL275">
        <f t="shared" si="2194"/>
        <v>0</v>
      </c>
      <c r="QM275">
        <f t="shared" si="2195"/>
        <v>0</v>
      </c>
      <c r="QN275">
        <f t="shared" si="2196"/>
        <v>975</v>
      </c>
      <c r="QO275">
        <f t="shared" si="2197"/>
        <v>0</v>
      </c>
      <c r="QP275">
        <f t="shared" si="2198"/>
        <v>0</v>
      </c>
      <c r="QQ275">
        <f t="shared" si="2199"/>
        <v>0</v>
      </c>
      <c r="QR275">
        <f t="shared" si="2200"/>
        <v>0</v>
      </c>
      <c r="QS275">
        <f t="shared" si="2201"/>
        <v>0</v>
      </c>
      <c r="QT275">
        <f t="shared" si="2202"/>
        <v>0</v>
      </c>
      <c r="QU275">
        <f t="shared" si="2203"/>
        <v>0</v>
      </c>
      <c r="QV275">
        <f t="shared" si="2204"/>
        <v>0</v>
      </c>
      <c r="QW275">
        <f t="shared" si="2205"/>
        <v>0</v>
      </c>
      <c r="QX275">
        <f t="shared" si="2206"/>
        <v>0</v>
      </c>
      <c r="QY275">
        <f t="shared" si="2207"/>
        <v>0</v>
      </c>
      <c r="QZ275">
        <f t="shared" si="2208"/>
        <v>0</v>
      </c>
      <c r="RA275">
        <f t="shared" si="2209"/>
        <v>0</v>
      </c>
      <c r="RB275">
        <f t="shared" si="2210"/>
        <v>0</v>
      </c>
      <c r="RC275">
        <f t="shared" si="2211"/>
        <v>4875</v>
      </c>
      <c r="RD275">
        <f t="shared" si="2212"/>
        <v>0</v>
      </c>
      <c r="RE275">
        <f t="shared" si="2213"/>
        <v>975</v>
      </c>
      <c r="RF275">
        <f t="shared" si="2214"/>
        <v>0</v>
      </c>
      <c r="RG275">
        <f t="shared" si="2215"/>
        <v>0</v>
      </c>
      <c r="RH275">
        <f t="shared" si="2216"/>
        <v>0</v>
      </c>
      <c r="RI275">
        <f t="shared" si="2217"/>
        <v>0</v>
      </c>
      <c r="RJ275">
        <f t="shared" si="2218"/>
        <v>0</v>
      </c>
      <c r="RK275">
        <f t="shared" si="2219"/>
        <v>0</v>
      </c>
      <c r="RL275">
        <f t="shared" si="2220"/>
        <v>975</v>
      </c>
      <c r="RM275">
        <f t="shared" si="2221"/>
        <v>0</v>
      </c>
      <c r="RN275">
        <f t="shared" si="2222"/>
        <v>0</v>
      </c>
      <c r="RO275">
        <f t="shared" si="2223"/>
        <v>0</v>
      </c>
      <c r="RP275">
        <f t="shared" si="2224"/>
        <v>975</v>
      </c>
      <c r="RQ275">
        <f t="shared" si="2225"/>
        <v>0</v>
      </c>
      <c r="RR275">
        <f t="shared" si="2226"/>
        <v>975</v>
      </c>
      <c r="RS275">
        <f t="shared" si="2227"/>
        <v>0</v>
      </c>
      <c r="RT275">
        <f t="shared" si="2228"/>
        <v>0</v>
      </c>
      <c r="RU275">
        <f t="shared" si="2229"/>
        <v>0</v>
      </c>
      <c r="RV275">
        <f t="shared" si="2230"/>
        <v>0</v>
      </c>
      <c r="RW275">
        <f t="shared" si="2231"/>
        <v>0</v>
      </c>
      <c r="RX275">
        <f t="shared" si="2232"/>
        <v>487.5</v>
      </c>
      <c r="RY275">
        <f t="shared" si="2233"/>
        <v>0</v>
      </c>
      <c r="RZ275">
        <f t="shared" si="2234"/>
        <v>0</v>
      </c>
      <c r="SA275">
        <f t="shared" si="2235"/>
        <v>0</v>
      </c>
      <c r="SB275">
        <f t="shared" si="2236"/>
        <v>0</v>
      </c>
      <c r="SC275">
        <f t="shared" si="2237"/>
        <v>0</v>
      </c>
      <c r="SD275">
        <f t="shared" si="2238"/>
        <v>0</v>
      </c>
      <c r="SE275">
        <f t="shared" si="2239"/>
        <v>0</v>
      </c>
      <c r="SF275">
        <f t="shared" si="2240"/>
        <v>0</v>
      </c>
      <c r="SG275">
        <f t="shared" si="2241"/>
        <v>0</v>
      </c>
      <c r="SH275">
        <f t="shared" si="2242"/>
        <v>0</v>
      </c>
      <c r="SI275">
        <f t="shared" si="2243"/>
        <v>0</v>
      </c>
      <c r="SJ275">
        <f t="shared" si="2244"/>
        <v>487.5</v>
      </c>
      <c r="SK275">
        <f t="shared" si="2245"/>
        <v>0</v>
      </c>
      <c r="SL275">
        <f t="shared" si="2246"/>
        <v>0</v>
      </c>
      <c r="SM275">
        <f t="shared" si="2247"/>
        <v>0</v>
      </c>
      <c r="SN275">
        <f t="shared" si="2248"/>
        <v>0</v>
      </c>
      <c r="SO275">
        <f t="shared" si="2249"/>
        <v>0</v>
      </c>
      <c r="SP275">
        <f t="shared" si="2250"/>
        <v>0</v>
      </c>
      <c r="SQ275">
        <f t="shared" si="2251"/>
        <v>0</v>
      </c>
      <c r="SR275">
        <f t="shared" si="2252"/>
        <v>0</v>
      </c>
      <c r="SS275">
        <f t="shared" si="2253"/>
        <v>0</v>
      </c>
      <c r="ST275" t="str">
        <f t="shared" si="2254"/>
        <v/>
      </c>
      <c r="SU275">
        <f t="shared" si="2255"/>
        <v>0</v>
      </c>
      <c r="SV275">
        <f t="shared" si="2256"/>
        <v>0</v>
      </c>
      <c r="SW275">
        <f t="shared" si="2257"/>
        <v>0</v>
      </c>
      <c r="SX275" t="str">
        <f t="shared" si="2258"/>
        <v/>
      </c>
      <c r="SY275">
        <f t="shared" si="2259"/>
        <v>0</v>
      </c>
      <c r="SZ275">
        <f t="shared" si="2260"/>
        <v>0</v>
      </c>
      <c r="TA275">
        <f t="shared" si="2261"/>
        <v>0</v>
      </c>
      <c r="TB275" t="str">
        <f t="shared" si="2262"/>
        <v/>
      </c>
      <c r="TC275">
        <f t="shared" si="2263"/>
        <v>0</v>
      </c>
      <c r="TD275">
        <f t="shared" si="2264"/>
        <v>0</v>
      </c>
      <c r="TE275" t="str">
        <f t="shared" si="2265"/>
        <v/>
      </c>
      <c r="TF275">
        <f t="shared" si="2266"/>
        <v>0</v>
      </c>
      <c r="TG275">
        <f t="shared" si="2267"/>
        <v>0</v>
      </c>
      <c r="TH275">
        <f t="shared" si="2268"/>
        <v>0</v>
      </c>
      <c r="TI275">
        <f t="shared" si="2269"/>
        <v>0</v>
      </c>
      <c r="TJ275" t="str">
        <f t="shared" si="2270"/>
        <v/>
      </c>
      <c r="TK275">
        <f t="shared" si="2271"/>
        <v>0</v>
      </c>
      <c r="TL275">
        <f t="shared" si="2272"/>
        <v>0</v>
      </c>
      <c r="TM275">
        <f t="shared" si="2273"/>
        <v>3</v>
      </c>
      <c r="TN275">
        <f t="shared" si="2274"/>
        <v>0</v>
      </c>
      <c r="TO275">
        <f t="shared" si="2275"/>
        <v>5</v>
      </c>
      <c r="TP275">
        <f t="shared" si="2276"/>
        <v>0</v>
      </c>
      <c r="TQ275">
        <f t="shared" si="2277"/>
        <v>4</v>
      </c>
      <c r="TR275">
        <f t="shared" si="2278"/>
        <v>0</v>
      </c>
      <c r="TS275">
        <f t="shared" si="2279"/>
        <v>0</v>
      </c>
      <c r="TT275">
        <f t="shared" si="2280"/>
        <v>2</v>
      </c>
      <c r="TU275">
        <f t="shared" si="2281"/>
        <v>1</v>
      </c>
      <c r="TV275">
        <f t="shared" si="2282"/>
        <v>0</v>
      </c>
      <c r="TW275">
        <f t="shared" si="2283"/>
        <v>0</v>
      </c>
      <c r="TX275">
        <f t="shared" si="2284"/>
        <v>0</v>
      </c>
      <c r="TY275">
        <f t="shared" si="2285"/>
        <v>0</v>
      </c>
      <c r="TZ275">
        <f t="shared" si="2286"/>
        <v>0</v>
      </c>
      <c r="UA275">
        <f t="shared" si="2287"/>
        <v>0</v>
      </c>
      <c r="UB275">
        <f t="shared" si="2288"/>
        <v>0</v>
      </c>
      <c r="UC275">
        <f t="shared" si="2289"/>
        <v>0</v>
      </c>
      <c r="UD275">
        <f t="shared" si="2290"/>
        <v>0</v>
      </c>
      <c r="UE275">
        <f t="shared" si="2291"/>
        <v>4</v>
      </c>
      <c r="UF275">
        <f t="shared" si="2292"/>
        <v>5</v>
      </c>
      <c r="UG275">
        <f t="shared" si="2293"/>
        <v>0</v>
      </c>
      <c r="UH275">
        <f t="shared" si="2294"/>
        <v>0</v>
      </c>
      <c r="UI275">
        <f t="shared" si="2295"/>
        <v>0</v>
      </c>
      <c r="UJ275">
        <f t="shared" si="2296"/>
        <v>0</v>
      </c>
      <c r="UK275">
        <f t="shared" si="2297"/>
        <v>0</v>
      </c>
      <c r="UL275">
        <f t="shared" si="2298"/>
        <v>0</v>
      </c>
      <c r="UM275">
        <f t="shared" si="2299"/>
        <v>0</v>
      </c>
      <c r="UN275">
        <f t="shared" si="2300"/>
        <v>0</v>
      </c>
      <c r="UO275">
        <f t="shared" si="2301"/>
        <v>0</v>
      </c>
      <c r="UP275">
        <f t="shared" si="2302"/>
        <v>0</v>
      </c>
      <c r="UQ275">
        <f t="shared" si="2303"/>
        <v>0</v>
      </c>
      <c r="UR275">
        <f t="shared" si="2304"/>
        <v>0</v>
      </c>
      <c r="US275">
        <f t="shared" si="2305"/>
        <v>0</v>
      </c>
      <c r="UT275">
        <f t="shared" si="2306"/>
        <v>0</v>
      </c>
      <c r="UU275">
        <f t="shared" si="2307"/>
        <v>0</v>
      </c>
      <c r="UV275">
        <f t="shared" si="2308"/>
        <v>0</v>
      </c>
      <c r="UW275">
        <f t="shared" si="2309"/>
        <v>4</v>
      </c>
      <c r="UX275">
        <f t="shared" si="2310"/>
        <v>5</v>
      </c>
      <c r="UY275">
        <f t="shared" si="2311"/>
        <v>0</v>
      </c>
      <c r="UZ275">
        <f t="shared" si="2312"/>
        <v>0</v>
      </c>
      <c r="VA275">
        <f t="shared" si="2313"/>
        <v>0</v>
      </c>
      <c r="VB275">
        <f t="shared" si="2314"/>
        <v>0</v>
      </c>
      <c r="VC275">
        <f t="shared" si="2315"/>
        <v>0</v>
      </c>
      <c r="VD275">
        <f t="shared" si="2316"/>
        <v>0</v>
      </c>
      <c r="VE275">
        <f t="shared" si="2317"/>
        <v>0</v>
      </c>
      <c r="VF275">
        <f t="shared" si="2318"/>
        <v>0</v>
      </c>
      <c r="VG275">
        <f t="shared" si="2319"/>
        <v>0</v>
      </c>
      <c r="VH275">
        <f t="shared" si="2320"/>
        <v>0</v>
      </c>
      <c r="VI275">
        <f t="shared" si="2321"/>
        <v>0</v>
      </c>
      <c r="VJ275">
        <f t="shared" si="2322"/>
        <v>0</v>
      </c>
      <c r="VK275">
        <f t="shared" si="2323"/>
        <v>0</v>
      </c>
      <c r="VL275">
        <f t="shared" si="2324"/>
        <v>0</v>
      </c>
      <c r="VM275">
        <f t="shared" si="2325"/>
        <v>0</v>
      </c>
      <c r="VN275">
        <f t="shared" si="2326"/>
        <v>0</v>
      </c>
      <c r="VO275">
        <f t="shared" si="2337"/>
        <v>0</v>
      </c>
      <c r="VP275">
        <f t="shared" si="2338"/>
        <v>0</v>
      </c>
      <c r="VQ275">
        <f t="shared" si="2339"/>
        <v>0</v>
      </c>
      <c r="VR275">
        <f t="shared" si="2340"/>
        <v>0</v>
      </c>
      <c r="VS275">
        <f t="shared" si="2341"/>
        <v>0</v>
      </c>
      <c r="VT275">
        <f t="shared" si="2342"/>
        <v>0</v>
      </c>
      <c r="VU275">
        <f t="shared" si="2343"/>
        <v>0</v>
      </c>
      <c r="VV275">
        <f t="shared" si="2344"/>
        <v>0</v>
      </c>
      <c r="VW275">
        <f t="shared" si="2345"/>
        <v>0</v>
      </c>
      <c r="VX275">
        <f t="shared" si="2346"/>
        <v>0</v>
      </c>
      <c r="VY275">
        <f t="shared" si="2347"/>
        <v>0</v>
      </c>
      <c r="VZ275">
        <f t="shared" si="2348"/>
        <v>0</v>
      </c>
      <c r="WA275">
        <f t="shared" si="2349"/>
        <v>0</v>
      </c>
      <c r="WB275">
        <f t="shared" si="2350"/>
        <v>0</v>
      </c>
      <c r="WC275">
        <f t="shared" si="2351"/>
        <v>0</v>
      </c>
      <c r="WD275">
        <f t="shared" si="2352"/>
        <v>0</v>
      </c>
      <c r="WE275">
        <f t="shared" si="2353"/>
        <v>0</v>
      </c>
      <c r="WF275">
        <f t="shared" si="2354"/>
        <v>0</v>
      </c>
      <c r="WG275">
        <f t="shared" si="2355"/>
        <v>1</v>
      </c>
      <c r="WH275">
        <f t="shared" si="2356"/>
        <v>0</v>
      </c>
      <c r="WI275">
        <f t="shared" si="2357"/>
        <v>0</v>
      </c>
      <c r="WJ275">
        <f t="shared" si="2358"/>
        <v>0</v>
      </c>
      <c r="WK275">
        <f t="shared" si="2359"/>
        <v>0</v>
      </c>
      <c r="WL275">
        <f t="shared" si="2360"/>
        <v>0</v>
      </c>
      <c r="WM275">
        <f t="shared" si="2361"/>
        <v>0</v>
      </c>
      <c r="WN275">
        <f t="shared" si="2362"/>
        <v>0</v>
      </c>
      <c r="WO275">
        <f t="shared" si="2363"/>
        <v>0</v>
      </c>
      <c r="WP275">
        <f t="shared" si="2364"/>
        <v>0</v>
      </c>
      <c r="WQ275">
        <f t="shared" si="2365"/>
        <v>0</v>
      </c>
      <c r="WR275">
        <f t="shared" si="2366"/>
        <v>0</v>
      </c>
      <c r="WS275">
        <f t="shared" si="2367"/>
        <v>0</v>
      </c>
      <c r="WT275">
        <f t="shared" si="2368"/>
        <v>0</v>
      </c>
      <c r="WU275">
        <f t="shared" si="2369"/>
        <v>0</v>
      </c>
      <c r="WV275">
        <f t="shared" si="2370"/>
        <v>0</v>
      </c>
      <c r="WW275">
        <f t="shared" si="2371"/>
        <v>0</v>
      </c>
      <c r="WX275">
        <f t="shared" si="2372"/>
        <v>0</v>
      </c>
      <c r="WY275">
        <f t="shared" si="2373"/>
        <v>0</v>
      </c>
      <c r="WZ275">
        <f t="shared" si="2374"/>
        <v>0</v>
      </c>
      <c r="XA275">
        <f t="shared" si="2375"/>
        <v>0</v>
      </c>
      <c r="XB275">
        <f t="shared" si="2376"/>
        <v>0</v>
      </c>
      <c r="XC275">
        <f t="shared" si="2377"/>
        <v>0</v>
      </c>
      <c r="XD275">
        <f t="shared" si="2378"/>
        <v>0</v>
      </c>
      <c r="XE275">
        <f t="shared" si="2379"/>
        <v>0</v>
      </c>
      <c r="XF275">
        <f t="shared" si="2380"/>
        <v>0</v>
      </c>
      <c r="XG275">
        <f t="shared" si="2381"/>
        <v>0</v>
      </c>
      <c r="XH275">
        <f t="shared" si="2382"/>
        <v>0</v>
      </c>
      <c r="XI275">
        <f t="shared" si="2383"/>
        <v>0</v>
      </c>
      <c r="XJ275">
        <f t="shared" si="2384"/>
        <v>0</v>
      </c>
      <c r="XK275">
        <f t="shared" si="2385"/>
        <v>0</v>
      </c>
      <c r="XL275">
        <f t="shared" si="2386"/>
        <v>0</v>
      </c>
      <c r="XM275">
        <f t="shared" si="2387"/>
        <v>0</v>
      </c>
      <c r="XN275">
        <f t="shared" si="2388"/>
        <v>0</v>
      </c>
      <c r="XO275">
        <f t="shared" si="2389"/>
        <v>0</v>
      </c>
      <c r="XP275">
        <f t="shared" si="2390"/>
        <v>0</v>
      </c>
      <c r="XQ275">
        <f t="shared" si="2391"/>
        <v>0</v>
      </c>
      <c r="XR275">
        <f t="shared" si="2392"/>
        <v>0</v>
      </c>
      <c r="XS275">
        <f t="shared" si="2393"/>
        <v>0</v>
      </c>
      <c r="XT275">
        <f t="shared" si="2394"/>
        <v>0</v>
      </c>
      <c r="XU275">
        <f t="shared" si="2395"/>
        <v>0</v>
      </c>
      <c r="XV275">
        <f t="shared" si="2396"/>
        <v>0</v>
      </c>
      <c r="XW275">
        <f t="shared" si="2397"/>
        <v>0</v>
      </c>
      <c r="XX275">
        <f t="shared" si="2398"/>
        <v>0</v>
      </c>
      <c r="XY275">
        <f t="shared" si="2399"/>
        <v>0</v>
      </c>
      <c r="XZ275">
        <f t="shared" si="2400"/>
        <v>0</v>
      </c>
      <c r="YA275">
        <f t="shared" si="2401"/>
        <v>0</v>
      </c>
      <c r="YB275">
        <f t="shared" si="2402"/>
        <v>0</v>
      </c>
      <c r="YC275">
        <f t="shared" si="2403"/>
        <v>0</v>
      </c>
      <c r="YD275">
        <f t="shared" si="2404"/>
        <v>0</v>
      </c>
      <c r="YE275">
        <f t="shared" si="2405"/>
        <v>0</v>
      </c>
      <c r="YF275">
        <f t="shared" si="2406"/>
        <v>0</v>
      </c>
      <c r="YG275">
        <f t="shared" si="2407"/>
        <v>0</v>
      </c>
      <c r="YH275">
        <f t="shared" si="2408"/>
        <v>0</v>
      </c>
      <c r="YI275">
        <f t="shared" si="2409"/>
        <v>0</v>
      </c>
      <c r="YJ275">
        <f t="shared" si="2410"/>
        <v>0</v>
      </c>
      <c r="YK275">
        <f t="shared" si="2411"/>
        <v>0</v>
      </c>
      <c r="YL275">
        <f t="shared" si="2412"/>
        <v>0</v>
      </c>
      <c r="YM275">
        <f t="shared" si="2413"/>
        <v>0</v>
      </c>
      <c r="YN275">
        <f t="shared" si="2414"/>
        <v>0</v>
      </c>
      <c r="YO275" t="str">
        <f t="shared" si="2415"/>
        <v>Kitchen Garden</v>
      </c>
      <c r="YP275">
        <f t="shared" si="2416"/>
        <v>0</v>
      </c>
      <c r="YQ275">
        <f t="shared" si="2417"/>
        <v>0</v>
      </c>
      <c r="YR275">
        <f t="shared" si="2418"/>
        <v>0</v>
      </c>
      <c r="YS275">
        <f t="shared" si="2419"/>
        <v>0</v>
      </c>
      <c r="YT275">
        <f t="shared" si="2420"/>
        <v>0</v>
      </c>
      <c r="YU275">
        <f t="shared" si="2421"/>
        <v>0</v>
      </c>
      <c r="YV275">
        <f t="shared" si="2422"/>
        <v>0</v>
      </c>
      <c r="YW275">
        <f t="shared" si="2423"/>
        <v>0</v>
      </c>
      <c r="YX275">
        <f t="shared" si="2424"/>
        <v>0</v>
      </c>
      <c r="YY275">
        <f t="shared" si="2425"/>
        <v>0</v>
      </c>
      <c r="YZ275">
        <f t="shared" si="2426"/>
        <v>0</v>
      </c>
      <c r="ZA275">
        <f t="shared" si="2427"/>
        <v>0</v>
      </c>
      <c r="ZB275">
        <f t="shared" si="2428"/>
        <v>0</v>
      </c>
      <c r="ZC275">
        <f t="shared" si="2429"/>
        <v>0</v>
      </c>
      <c r="ZD275">
        <f t="shared" si="2430"/>
        <v>0</v>
      </c>
      <c r="ZE275">
        <f t="shared" si="2431"/>
        <v>0</v>
      </c>
      <c r="ZF275">
        <f t="shared" si="2432"/>
        <v>0</v>
      </c>
      <c r="ZG275">
        <f t="shared" si="2433"/>
        <v>0</v>
      </c>
      <c r="ZH275">
        <f t="shared" si="2434"/>
        <v>0</v>
      </c>
      <c r="ZI275">
        <f t="shared" si="2435"/>
        <v>0</v>
      </c>
      <c r="ZJ275">
        <f t="shared" si="2436"/>
        <v>0</v>
      </c>
      <c r="ZK275">
        <f t="shared" si="2437"/>
        <v>0</v>
      </c>
      <c r="ZL275">
        <f t="shared" si="2438"/>
        <v>0</v>
      </c>
      <c r="ZM275">
        <f t="shared" si="2439"/>
        <v>0</v>
      </c>
      <c r="ZN275">
        <f t="shared" si="2440"/>
        <v>0</v>
      </c>
      <c r="ZO275">
        <f t="shared" si="2441"/>
        <v>0</v>
      </c>
      <c r="ZP275">
        <f t="shared" si="2442"/>
        <v>0</v>
      </c>
      <c r="ZQ275">
        <f t="shared" si="2443"/>
        <v>0</v>
      </c>
      <c r="ZR275">
        <f t="shared" si="2444"/>
        <v>0</v>
      </c>
      <c r="ZS275">
        <f t="shared" si="2445"/>
        <v>0</v>
      </c>
      <c r="ZT275">
        <f t="shared" si="2446"/>
        <v>0</v>
      </c>
      <c r="ZU275">
        <f t="shared" si="2447"/>
        <v>0</v>
      </c>
      <c r="ZV275">
        <f t="shared" si="2448"/>
        <v>0</v>
      </c>
      <c r="ZW275">
        <f t="shared" si="2449"/>
        <v>0</v>
      </c>
      <c r="ZX275">
        <f t="shared" si="2450"/>
        <v>0</v>
      </c>
      <c r="ZY275">
        <f t="shared" si="2451"/>
        <v>0</v>
      </c>
      <c r="ZZ275">
        <f t="shared" si="2452"/>
        <v>0</v>
      </c>
      <c r="AAA275">
        <f t="shared" si="2453"/>
        <v>0</v>
      </c>
      <c r="AAB275">
        <f t="shared" si="2454"/>
        <v>0</v>
      </c>
      <c r="AAC275">
        <f t="shared" si="2455"/>
        <v>0</v>
      </c>
      <c r="AAD275">
        <f t="shared" si="2456"/>
        <v>0</v>
      </c>
      <c r="AAE275" t="str">
        <f t="shared" ca="1" si="2457"/>
        <v>Inc_grant_public</v>
      </c>
      <c r="AAF275" t="str">
        <f t="shared" ca="1" si="2458"/>
        <v>Act_serv</v>
      </c>
      <c r="AAG275" t="str">
        <f t="shared" ca="1" si="2459"/>
        <v>TIss_food_ed</v>
      </c>
      <c r="AAH275" t="str">
        <f t="shared" ca="1" si="2460"/>
        <v>Ben_nature</v>
      </c>
      <c r="AAI275" t="str">
        <f t="shared" ca="1" si="2461"/>
        <v>Infl_gen</v>
      </c>
      <c r="AAJ275" t="str">
        <f t="shared" ca="1" si="2462"/>
        <v>Comms_gen</v>
      </c>
      <c r="AAK275">
        <f t="shared" si="2463"/>
        <v>0</v>
      </c>
    </row>
    <row r="276" spans="2:713" x14ac:dyDescent="0.35">
      <c r="B276">
        <v>519</v>
      </c>
      <c r="C276" s="8">
        <v>40602.626782407409</v>
      </c>
      <c r="D276" t="s">
        <v>232</v>
      </c>
      <c r="E276" t="s">
        <v>2637</v>
      </c>
      <c r="F276">
        <v>4</v>
      </c>
      <c r="G276" t="s">
        <v>544</v>
      </c>
      <c r="H276">
        <v>9900</v>
      </c>
      <c r="I276" s="9">
        <v>40633</v>
      </c>
      <c r="J276">
        <v>98</v>
      </c>
      <c r="K276">
        <v>0.4</v>
      </c>
      <c r="L276">
        <v>0.4</v>
      </c>
      <c r="M276">
        <v>2</v>
      </c>
      <c r="N276">
        <v>2</v>
      </c>
      <c r="O276">
        <v>0</v>
      </c>
      <c r="P276">
        <v>90</v>
      </c>
      <c r="Q276">
        <v>0</v>
      </c>
      <c r="R276">
        <v>6</v>
      </c>
      <c r="S276">
        <v>4</v>
      </c>
      <c r="T276">
        <v>0</v>
      </c>
      <c r="U276">
        <v>0</v>
      </c>
      <c r="V276">
        <v>0</v>
      </c>
      <c r="W276">
        <v>0</v>
      </c>
      <c r="Y276">
        <v>4.1599999999999998E-2</v>
      </c>
      <c r="Z276" s="10">
        <v>0</v>
      </c>
      <c r="AA276" s="10">
        <v>0</v>
      </c>
      <c r="AB276" s="10">
        <v>0.5</v>
      </c>
      <c r="AC276" s="10">
        <v>0</v>
      </c>
      <c r="AD276" s="10">
        <v>0</v>
      </c>
      <c r="AE276" s="10">
        <v>0.5</v>
      </c>
      <c r="AF276" s="10">
        <v>0</v>
      </c>
      <c r="AG276" s="10">
        <v>0</v>
      </c>
      <c r="AH276" s="10">
        <v>0</v>
      </c>
      <c r="AJ276" t="s">
        <v>264</v>
      </c>
      <c r="AN276" t="s">
        <v>234</v>
      </c>
      <c r="AQ276" t="s">
        <v>310</v>
      </c>
      <c r="AR276" t="s">
        <v>265</v>
      </c>
      <c r="AT276" t="s">
        <v>266</v>
      </c>
      <c r="AU276" t="s">
        <v>267</v>
      </c>
      <c r="AV276" t="s">
        <v>268</v>
      </c>
      <c r="AZ276" t="s">
        <v>313</v>
      </c>
      <c r="BB276" t="s">
        <v>224</v>
      </c>
      <c r="BE276" t="s">
        <v>254</v>
      </c>
      <c r="BF276" t="s">
        <v>315</v>
      </c>
      <c r="BG276" t="s">
        <v>316</v>
      </c>
      <c r="BQ276" t="s">
        <v>271</v>
      </c>
      <c r="BV276" t="s">
        <v>357</v>
      </c>
      <c r="CC276" t="s">
        <v>274</v>
      </c>
      <c r="CD276" t="s">
        <v>275</v>
      </c>
      <c r="CG276" t="s">
        <v>324</v>
      </c>
      <c r="CH276" t="s">
        <v>325</v>
      </c>
      <c r="CI276" t="s">
        <v>276</v>
      </c>
      <c r="CJ276" t="s">
        <v>255</v>
      </c>
      <c r="CP276" t="s">
        <v>328</v>
      </c>
      <c r="CQ276" t="s">
        <v>1788</v>
      </c>
      <c r="CR276">
        <v>0</v>
      </c>
      <c r="CS276">
        <v>0</v>
      </c>
      <c r="CT276">
        <v>0</v>
      </c>
      <c r="CU276" s="10">
        <v>0</v>
      </c>
      <c r="CV276">
        <v>0</v>
      </c>
      <c r="CW276" s="10">
        <v>0</v>
      </c>
      <c r="CX276" s="10">
        <v>0</v>
      </c>
      <c r="CY276" s="10">
        <v>0</v>
      </c>
      <c r="CZ276" s="10">
        <v>0</v>
      </c>
      <c r="DA276" s="10">
        <v>0</v>
      </c>
      <c r="DB276" s="10">
        <v>0</v>
      </c>
      <c r="DC276" s="10">
        <v>0</v>
      </c>
      <c r="DD276" s="10">
        <v>0</v>
      </c>
      <c r="DE276" s="10">
        <v>0</v>
      </c>
      <c r="DF276" s="10">
        <v>0</v>
      </c>
      <c r="DG276" s="10">
        <v>0</v>
      </c>
      <c r="DH276" s="10">
        <v>0</v>
      </c>
      <c r="DI276" s="10">
        <v>0</v>
      </c>
      <c r="DJ276" s="10">
        <v>0.2</v>
      </c>
      <c r="DK276" s="10">
        <v>0</v>
      </c>
      <c r="DL276" s="10">
        <v>0</v>
      </c>
      <c r="DM276" s="10">
        <v>0</v>
      </c>
      <c r="DN276" s="10">
        <v>0</v>
      </c>
      <c r="DO276" s="10">
        <v>0</v>
      </c>
      <c r="DP276" s="10">
        <v>0</v>
      </c>
      <c r="DQ276" s="10">
        <v>0</v>
      </c>
      <c r="DR276" s="10">
        <v>0</v>
      </c>
      <c r="DS276" s="10">
        <v>0.2</v>
      </c>
      <c r="DT276" s="10">
        <v>0</v>
      </c>
      <c r="DU276" s="10">
        <v>0</v>
      </c>
      <c r="DV276" s="10">
        <v>0</v>
      </c>
      <c r="DW276" s="10">
        <v>0</v>
      </c>
      <c r="DX276" s="10">
        <v>0</v>
      </c>
      <c r="DY276" s="10">
        <v>0</v>
      </c>
      <c r="DZ276" s="10">
        <v>0</v>
      </c>
      <c r="EA276" s="10">
        <v>0</v>
      </c>
      <c r="EB276" s="10">
        <v>0</v>
      </c>
      <c r="EC276" s="10">
        <v>0</v>
      </c>
      <c r="ED276" s="10">
        <v>0</v>
      </c>
      <c r="EE276" s="10">
        <v>0</v>
      </c>
      <c r="EF276" s="10">
        <v>0</v>
      </c>
      <c r="EG276" s="10">
        <v>0</v>
      </c>
      <c r="EH276" s="10">
        <v>0</v>
      </c>
      <c r="EI276" s="10">
        <v>0</v>
      </c>
      <c r="EJ276" s="10">
        <v>0</v>
      </c>
      <c r="EK276" s="10">
        <v>0</v>
      </c>
      <c r="EL276" s="10">
        <v>0</v>
      </c>
      <c r="EM276" s="10">
        <v>0.5</v>
      </c>
      <c r="EN276" s="10">
        <v>0.04</v>
      </c>
      <c r="EO276" s="10">
        <v>0.02</v>
      </c>
      <c r="EP276" s="10">
        <v>0</v>
      </c>
      <c r="EQ276" s="10">
        <v>0</v>
      </c>
      <c r="ER276" s="10">
        <v>0</v>
      </c>
      <c r="ES276" s="10">
        <v>0</v>
      </c>
      <c r="ET276" s="10">
        <v>0.02</v>
      </c>
      <c r="EU276" s="10">
        <v>0.02</v>
      </c>
      <c r="EV276" s="10">
        <v>0</v>
      </c>
      <c r="EW276" s="10">
        <v>0</v>
      </c>
      <c r="EX276" s="10">
        <v>0</v>
      </c>
      <c r="EY276" s="10">
        <v>0</v>
      </c>
      <c r="EZ276" t="s">
        <v>1789</v>
      </c>
      <c r="FA276" t="s">
        <v>1790</v>
      </c>
      <c r="FB276" t="s">
        <v>228</v>
      </c>
      <c r="FC276" t="s">
        <v>227</v>
      </c>
      <c r="FD276" t="s">
        <v>259</v>
      </c>
      <c r="FE276" t="s">
        <v>259</v>
      </c>
      <c r="FF276" t="s">
        <v>226</v>
      </c>
      <c r="FG276">
        <v>1</v>
      </c>
      <c r="FH276">
        <v>0</v>
      </c>
      <c r="FI276">
        <v>2</v>
      </c>
      <c r="FJ276">
        <v>3</v>
      </c>
      <c r="FK276">
        <v>0</v>
      </c>
      <c r="FL276">
        <v>4</v>
      </c>
      <c r="FM276">
        <v>0</v>
      </c>
      <c r="FN276">
        <v>0</v>
      </c>
      <c r="FO276">
        <v>5</v>
      </c>
      <c r="FP276">
        <v>1</v>
      </c>
      <c r="FQ276">
        <v>0</v>
      </c>
      <c r="FR276">
        <v>0</v>
      </c>
      <c r="FS276">
        <v>0</v>
      </c>
      <c r="FT276">
        <v>0</v>
      </c>
      <c r="FU276">
        <v>0</v>
      </c>
      <c r="FV276">
        <v>0</v>
      </c>
      <c r="FW276">
        <v>2</v>
      </c>
      <c r="FX276">
        <v>0</v>
      </c>
      <c r="FY276">
        <v>1</v>
      </c>
      <c r="FZ276">
        <v>0</v>
      </c>
      <c r="GA276">
        <v>0</v>
      </c>
      <c r="GB276">
        <v>0</v>
      </c>
      <c r="GC276">
        <v>0</v>
      </c>
      <c r="GD276">
        <v>0</v>
      </c>
      <c r="GE276">
        <v>0</v>
      </c>
      <c r="GF276">
        <v>2</v>
      </c>
      <c r="GG276">
        <v>0</v>
      </c>
      <c r="GH276" t="s">
        <v>1791</v>
      </c>
      <c r="GI276" t="s">
        <v>1792</v>
      </c>
      <c r="GJ276" t="s">
        <v>1793</v>
      </c>
      <c r="GK276" t="s">
        <v>1794</v>
      </c>
      <c r="GL276" t="s">
        <v>1795</v>
      </c>
      <c r="GM276" t="s">
        <v>1796</v>
      </c>
      <c r="GR276" t="s">
        <v>289</v>
      </c>
      <c r="GV276" t="s">
        <v>368</v>
      </c>
      <c r="HE276" t="s">
        <v>291</v>
      </c>
      <c r="HQ276">
        <f t="shared" si="1967"/>
        <v>9702</v>
      </c>
      <c r="HR276" t="str">
        <f t="shared" si="2335"/>
        <v>A</v>
      </c>
      <c r="HS276">
        <f t="shared" si="2336"/>
        <v>2.4</v>
      </c>
      <c r="HT276">
        <f t="shared" si="1968"/>
        <v>0</v>
      </c>
      <c r="HU276">
        <f t="shared" si="1969"/>
        <v>8731.8000000000011</v>
      </c>
      <c r="HV276">
        <f t="shared" si="1970"/>
        <v>0</v>
      </c>
      <c r="HW276">
        <f t="shared" si="1971"/>
        <v>582.12</v>
      </c>
      <c r="HX276">
        <f t="shared" si="1972"/>
        <v>388.08</v>
      </c>
      <c r="HY276">
        <f t="shared" si="1973"/>
        <v>0</v>
      </c>
      <c r="HZ276">
        <f t="shared" si="1974"/>
        <v>0</v>
      </c>
      <c r="IA276">
        <f t="shared" si="1975"/>
        <v>0</v>
      </c>
      <c r="IB276">
        <f t="shared" si="1976"/>
        <v>0</v>
      </c>
      <c r="IC276">
        <f t="shared" si="1977"/>
        <v>0</v>
      </c>
      <c r="ID276">
        <f t="shared" si="1978"/>
        <v>0</v>
      </c>
      <c r="IE276">
        <f t="shared" si="1979"/>
        <v>1.2</v>
      </c>
      <c r="IF276">
        <f t="shared" si="1980"/>
        <v>0</v>
      </c>
      <c r="IG276">
        <f t="shared" si="1981"/>
        <v>0</v>
      </c>
      <c r="IH276">
        <f t="shared" si="1982"/>
        <v>1.2</v>
      </c>
      <c r="II276">
        <f t="shared" si="1983"/>
        <v>0</v>
      </c>
      <c r="IJ276">
        <f t="shared" si="1984"/>
        <v>0</v>
      </c>
      <c r="IK276">
        <f t="shared" si="1985"/>
        <v>0</v>
      </c>
      <c r="IL276">
        <f t="shared" si="1986"/>
        <v>0</v>
      </c>
      <c r="IM276">
        <f t="shared" si="1987"/>
        <v>0</v>
      </c>
      <c r="IN276">
        <f t="shared" si="1988"/>
        <v>0.2</v>
      </c>
      <c r="IO276">
        <f t="shared" si="1989"/>
        <v>0</v>
      </c>
      <c r="IP276">
        <f t="shared" si="1990"/>
        <v>0</v>
      </c>
      <c r="IQ276">
        <f t="shared" si="1991"/>
        <v>0.2</v>
      </c>
      <c r="IR276">
        <f t="shared" si="1992"/>
        <v>0</v>
      </c>
      <c r="IS276">
        <f t="shared" si="1993"/>
        <v>0</v>
      </c>
      <c r="IT276">
        <f t="shared" si="1994"/>
        <v>0</v>
      </c>
      <c r="IU276">
        <f t="shared" si="1995"/>
        <v>0</v>
      </c>
      <c r="IV276">
        <f t="shared" si="1996"/>
        <v>0</v>
      </c>
      <c r="IW276">
        <f t="shared" si="1997"/>
        <v>1</v>
      </c>
      <c r="IX276">
        <f t="shared" si="1998"/>
        <v>0</v>
      </c>
      <c r="IY276">
        <f t="shared" si="1999"/>
        <v>0</v>
      </c>
      <c r="IZ276">
        <f t="shared" si="2000"/>
        <v>1</v>
      </c>
      <c r="JA276">
        <f t="shared" si="2001"/>
        <v>0</v>
      </c>
      <c r="JB276">
        <f t="shared" si="2002"/>
        <v>0</v>
      </c>
      <c r="JC276">
        <f t="shared" si="2003"/>
        <v>0</v>
      </c>
      <c r="JD276">
        <f t="shared" si="2004"/>
        <v>0</v>
      </c>
      <c r="JE276">
        <f t="shared" si="2005"/>
        <v>0</v>
      </c>
      <c r="JF276">
        <f t="shared" si="2006"/>
        <v>4851</v>
      </c>
      <c r="JG276">
        <f t="shared" si="2007"/>
        <v>0</v>
      </c>
      <c r="JH276">
        <f t="shared" si="2008"/>
        <v>0</v>
      </c>
      <c r="JI276">
        <f t="shared" si="2009"/>
        <v>4851</v>
      </c>
      <c r="JJ276">
        <f t="shared" si="2010"/>
        <v>0</v>
      </c>
      <c r="JK276">
        <f t="shared" si="2011"/>
        <v>0</v>
      </c>
      <c r="JL276">
        <f t="shared" si="2012"/>
        <v>0</v>
      </c>
      <c r="JM276">
        <f t="shared" si="2013"/>
        <v>0</v>
      </c>
      <c r="JN276">
        <f t="shared" si="2014"/>
        <v>0</v>
      </c>
      <c r="JO276">
        <f t="shared" si="2015"/>
        <v>0</v>
      </c>
      <c r="JP276">
        <f t="shared" si="2016"/>
        <v>0</v>
      </c>
      <c r="JQ276">
        <f t="shared" si="2017"/>
        <v>0</v>
      </c>
      <c r="JR276">
        <f t="shared" si="2018"/>
        <v>0</v>
      </c>
      <c r="JS276">
        <f t="shared" si="2019"/>
        <v>0</v>
      </c>
      <c r="JT276">
        <f t="shared" si="2020"/>
        <v>0</v>
      </c>
      <c r="JU276">
        <f t="shared" si="2021"/>
        <v>0</v>
      </c>
      <c r="JV276">
        <f t="shared" si="2022"/>
        <v>0</v>
      </c>
      <c r="JW276">
        <f t="shared" si="2023"/>
        <v>0</v>
      </c>
      <c r="JX276">
        <f t="shared" si="2024"/>
        <v>0</v>
      </c>
      <c r="JY276">
        <f t="shared" si="2025"/>
        <v>0</v>
      </c>
      <c r="JZ276">
        <f t="shared" si="2026"/>
        <v>0</v>
      </c>
      <c r="KA276">
        <f t="shared" si="2027"/>
        <v>0</v>
      </c>
      <c r="KB276">
        <f t="shared" si="2028"/>
        <v>0</v>
      </c>
      <c r="KC276">
        <f t="shared" si="2029"/>
        <v>0</v>
      </c>
      <c r="KD276">
        <f t="shared" si="2030"/>
        <v>0</v>
      </c>
      <c r="KE276">
        <f t="shared" si="2031"/>
        <v>0.48</v>
      </c>
      <c r="KF276">
        <f t="shared" si="2032"/>
        <v>0</v>
      </c>
      <c r="KG276">
        <f t="shared" si="2033"/>
        <v>0</v>
      </c>
      <c r="KH276">
        <f t="shared" si="2034"/>
        <v>0</v>
      </c>
      <c r="KI276">
        <f t="shared" si="2035"/>
        <v>0</v>
      </c>
      <c r="KJ276">
        <f t="shared" si="2036"/>
        <v>0</v>
      </c>
      <c r="KK276">
        <f t="shared" si="2037"/>
        <v>0</v>
      </c>
      <c r="KL276">
        <f t="shared" si="2038"/>
        <v>0</v>
      </c>
      <c r="KM276">
        <f t="shared" si="2039"/>
        <v>0</v>
      </c>
      <c r="KN276">
        <f t="shared" si="2040"/>
        <v>0.48</v>
      </c>
      <c r="KO276">
        <f t="shared" si="2041"/>
        <v>0</v>
      </c>
      <c r="KP276">
        <f t="shared" si="2042"/>
        <v>0</v>
      </c>
      <c r="KQ276">
        <f t="shared" si="2043"/>
        <v>0</v>
      </c>
      <c r="KR276">
        <f t="shared" si="2044"/>
        <v>0</v>
      </c>
      <c r="KS276">
        <f t="shared" si="2045"/>
        <v>0</v>
      </c>
      <c r="KT276">
        <f t="shared" si="2046"/>
        <v>0</v>
      </c>
      <c r="KU276">
        <f t="shared" si="2047"/>
        <v>0</v>
      </c>
      <c r="KV276">
        <f t="shared" si="2048"/>
        <v>0</v>
      </c>
      <c r="KW276">
        <f t="shared" si="2049"/>
        <v>0</v>
      </c>
      <c r="KX276">
        <f t="shared" si="2050"/>
        <v>0</v>
      </c>
      <c r="KY276">
        <f t="shared" si="2051"/>
        <v>0</v>
      </c>
      <c r="KZ276">
        <f t="shared" si="2052"/>
        <v>0</v>
      </c>
      <c r="LA276">
        <f t="shared" si="2053"/>
        <v>0</v>
      </c>
      <c r="LB276">
        <f t="shared" si="2054"/>
        <v>0</v>
      </c>
      <c r="LC276">
        <f t="shared" si="2055"/>
        <v>0</v>
      </c>
      <c r="LD276">
        <f t="shared" si="2056"/>
        <v>0</v>
      </c>
      <c r="LE276">
        <f t="shared" si="2057"/>
        <v>0</v>
      </c>
      <c r="LF276">
        <f t="shared" si="2058"/>
        <v>0</v>
      </c>
      <c r="LG276">
        <f t="shared" si="2059"/>
        <v>0</v>
      </c>
      <c r="LH276">
        <f t="shared" si="2060"/>
        <v>1.2</v>
      </c>
      <c r="LI276">
        <f t="shared" si="2061"/>
        <v>9.6000000000000002E-2</v>
      </c>
      <c r="LJ276">
        <f t="shared" si="2062"/>
        <v>4.8000000000000001E-2</v>
      </c>
      <c r="LK276">
        <f t="shared" si="2063"/>
        <v>0</v>
      </c>
      <c r="LL276">
        <f t="shared" si="2064"/>
        <v>0</v>
      </c>
      <c r="LM276">
        <f t="shared" si="2065"/>
        <v>0</v>
      </c>
      <c r="LN276">
        <f t="shared" si="2066"/>
        <v>0</v>
      </c>
      <c r="LO276">
        <f t="shared" si="2067"/>
        <v>4.8000000000000001E-2</v>
      </c>
      <c r="LP276">
        <f t="shared" si="2068"/>
        <v>4.8000000000000001E-2</v>
      </c>
      <c r="LQ276">
        <f t="shared" si="2069"/>
        <v>0</v>
      </c>
      <c r="LR276">
        <f t="shared" si="2070"/>
        <v>0</v>
      </c>
      <c r="LS276">
        <f t="shared" si="2071"/>
        <v>0</v>
      </c>
      <c r="LT276">
        <f t="shared" si="2072"/>
        <v>0</v>
      </c>
      <c r="LU276">
        <f t="shared" si="2073"/>
        <v>0</v>
      </c>
      <c r="LV276">
        <f t="shared" si="2074"/>
        <v>0</v>
      </c>
      <c r="LW276">
        <f t="shared" si="2075"/>
        <v>0</v>
      </c>
      <c r="LX276">
        <f t="shared" si="2076"/>
        <v>0</v>
      </c>
      <c r="LY276">
        <f t="shared" si="2077"/>
        <v>0</v>
      </c>
      <c r="LZ276">
        <f t="shared" si="2078"/>
        <v>0</v>
      </c>
      <c r="MA276">
        <f t="shared" si="2079"/>
        <v>0</v>
      </c>
      <c r="MB276">
        <f t="shared" si="2080"/>
        <v>0</v>
      </c>
      <c r="MC276">
        <f t="shared" si="2081"/>
        <v>0</v>
      </c>
      <c r="MD276">
        <f t="shared" si="2082"/>
        <v>0</v>
      </c>
      <c r="ME276">
        <f t="shared" si="2083"/>
        <v>0</v>
      </c>
      <c r="MF276">
        <f t="shared" si="2084"/>
        <v>0</v>
      </c>
      <c r="MG276">
        <f t="shared" si="2085"/>
        <v>0</v>
      </c>
      <c r="MH276">
        <f t="shared" si="2086"/>
        <v>0</v>
      </c>
      <c r="MI276">
        <f t="shared" si="2087"/>
        <v>0</v>
      </c>
      <c r="MJ276">
        <f t="shared" si="2088"/>
        <v>0</v>
      </c>
      <c r="MK276">
        <f t="shared" si="2089"/>
        <v>0</v>
      </c>
      <c r="ML276">
        <f t="shared" si="2090"/>
        <v>0</v>
      </c>
      <c r="MM276">
        <f t="shared" si="2091"/>
        <v>8.0000000000000016E-2</v>
      </c>
      <c r="MN276">
        <f t="shared" si="2092"/>
        <v>0</v>
      </c>
      <c r="MO276">
        <f t="shared" si="2093"/>
        <v>0</v>
      </c>
      <c r="MP276">
        <f t="shared" si="2094"/>
        <v>0</v>
      </c>
      <c r="MQ276">
        <f t="shared" si="2095"/>
        <v>0</v>
      </c>
      <c r="MR276">
        <f t="shared" si="2096"/>
        <v>0</v>
      </c>
      <c r="MS276">
        <f t="shared" si="2097"/>
        <v>0</v>
      </c>
      <c r="MT276">
        <f t="shared" si="2098"/>
        <v>0</v>
      </c>
      <c r="MU276">
        <f t="shared" si="2099"/>
        <v>0</v>
      </c>
      <c r="MV276">
        <f t="shared" si="2100"/>
        <v>8.0000000000000016E-2</v>
      </c>
      <c r="MW276">
        <f t="shared" si="2101"/>
        <v>0</v>
      </c>
      <c r="MX276">
        <f t="shared" si="2102"/>
        <v>0</v>
      </c>
      <c r="MY276">
        <f t="shared" si="2103"/>
        <v>0</v>
      </c>
      <c r="MZ276">
        <f t="shared" si="2104"/>
        <v>0</v>
      </c>
      <c r="NA276">
        <f t="shared" si="2105"/>
        <v>0</v>
      </c>
      <c r="NB276">
        <f t="shared" si="2106"/>
        <v>0</v>
      </c>
      <c r="NC276">
        <f t="shared" si="2107"/>
        <v>0</v>
      </c>
      <c r="ND276">
        <f t="shared" si="2108"/>
        <v>0</v>
      </c>
      <c r="NE276">
        <f t="shared" si="2109"/>
        <v>0</v>
      </c>
      <c r="NF276">
        <f t="shared" si="2110"/>
        <v>0</v>
      </c>
      <c r="NG276">
        <f t="shared" si="2111"/>
        <v>0</v>
      </c>
      <c r="NH276">
        <f t="shared" si="2112"/>
        <v>0</v>
      </c>
      <c r="NI276">
        <f t="shared" si="2113"/>
        <v>0</v>
      </c>
      <c r="NJ276">
        <f t="shared" si="2114"/>
        <v>0</v>
      </c>
      <c r="NK276">
        <f t="shared" si="2115"/>
        <v>0</v>
      </c>
      <c r="NL276">
        <f t="shared" si="2116"/>
        <v>0</v>
      </c>
      <c r="NM276">
        <f t="shared" si="2117"/>
        <v>0</v>
      </c>
      <c r="NN276">
        <f t="shared" si="2118"/>
        <v>0</v>
      </c>
      <c r="NO276">
        <f t="shared" si="2119"/>
        <v>0</v>
      </c>
      <c r="NP276">
        <f t="shared" si="2120"/>
        <v>0.2</v>
      </c>
      <c r="NQ276">
        <f t="shared" si="2121"/>
        <v>1.6E-2</v>
      </c>
      <c r="NR276">
        <f t="shared" si="2122"/>
        <v>8.0000000000000002E-3</v>
      </c>
      <c r="NS276">
        <f t="shared" si="2123"/>
        <v>0</v>
      </c>
      <c r="NT276">
        <f t="shared" si="2124"/>
        <v>0</v>
      </c>
      <c r="NU276">
        <f t="shared" si="2125"/>
        <v>0</v>
      </c>
      <c r="NV276">
        <f t="shared" si="2126"/>
        <v>0</v>
      </c>
      <c r="NW276">
        <f t="shared" si="2127"/>
        <v>8.0000000000000002E-3</v>
      </c>
      <c r="NX276">
        <f t="shared" si="2128"/>
        <v>8.0000000000000002E-3</v>
      </c>
      <c r="NY276">
        <f t="shared" si="2129"/>
        <v>0</v>
      </c>
      <c r="NZ276">
        <f t="shared" si="2130"/>
        <v>0</v>
      </c>
      <c r="OA276">
        <f t="shared" si="2131"/>
        <v>0</v>
      </c>
      <c r="OB276">
        <f t="shared" si="2132"/>
        <v>0</v>
      </c>
      <c r="OC276">
        <f t="shared" si="2133"/>
        <v>0</v>
      </c>
      <c r="OD276">
        <f t="shared" si="2134"/>
        <v>0</v>
      </c>
      <c r="OE276">
        <f t="shared" si="2135"/>
        <v>0</v>
      </c>
      <c r="OF276">
        <f t="shared" si="2136"/>
        <v>0</v>
      </c>
      <c r="OG276">
        <f t="shared" si="2137"/>
        <v>0</v>
      </c>
      <c r="OH276">
        <f t="shared" si="2138"/>
        <v>0</v>
      </c>
      <c r="OI276">
        <f t="shared" si="2139"/>
        <v>0</v>
      </c>
      <c r="OJ276">
        <f t="shared" si="2140"/>
        <v>0</v>
      </c>
      <c r="OK276">
        <f t="shared" si="2141"/>
        <v>0</v>
      </c>
      <c r="OL276">
        <f t="shared" si="2142"/>
        <v>0</v>
      </c>
      <c r="OM276">
        <f t="shared" si="2143"/>
        <v>0</v>
      </c>
      <c r="ON276">
        <f t="shared" si="2144"/>
        <v>0</v>
      </c>
      <c r="OO276">
        <f t="shared" si="2145"/>
        <v>0</v>
      </c>
      <c r="OP276">
        <f t="shared" si="2146"/>
        <v>0</v>
      </c>
      <c r="OQ276">
        <f t="shared" si="2147"/>
        <v>0</v>
      </c>
      <c r="OR276">
        <f t="shared" si="2148"/>
        <v>0</v>
      </c>
      <c r="OS276">
        <f t="shared" si="2149"/>
        <v>0</v>
      </c>
      <c r="OT276">
        <f t="shared" si="2150"/>
        <v>0</v>
      </c>
      <c r="OU276">
        <f t="shared" si="2151"/>
        <v>0.4</v>
      </c>
      <c r="OV276">
        <f t="shared" si="2152"/>
        <v>0</v>
      </c>
      <c r="OW276">
        <f t="shared" si="2153"/>
        <v>0</v>
      </c>
      <c r="OX276">
        <f t="shared" si="2154"/>
        <v>0</v>
      </c>
      <c r="OY276">
        <f t="shared" si="2155"/>
        <v>0</v>
      </c>
      <c r="OZ276">
        <f t="shared" si="2156"/>
        <v>0</v>
      </c>
      <c r="PA276">
        <f t="shared" si="2157"/>
        <v>0</v>
      </c>
      <c r="PB276">
        <f t="shared" si="2158"/>
        <v>0</v>
      </c>
      <c r="PC276">
        <f t="shared" si="2159"/>
        <v>0</v>
      </c>
      <c r="PD276">
        <f t="shared" si="2160"/>
        <v>0.4</v>
      </c>
      <c r="PE276">
        <f t="shared" si="2161"/>
        <v>0</v>
      </c>
      <c r="PF276">
        <f t="shared" si="2162"/>
        <v>0</v>
      </c>
      <c r="PG276">
        <f t="shared" si="2163"/>
        <v>0</v>
      </c>
      <c r="PH276">
        <f t="shared" si="2164"/>
        <v>0</v>
      </c>
      <c r="PI276">
        <f t="shared" si="2165"/>
        <v>0</v>
      </c>
      <c r="PJ276">
        <f t="shared" si="2166"/>
        <v>0</v>
      </c>
      <c r="PK276">
        <f t="shared" si="2167"/>
        <v>0</v>
      </c>
      <c r="PL276">
        <f t="shared" si="2168"/>
        <v>0</v>
      </c>
      <c r="PM276">
        <f t="shared" si="2169"/>
        <v>0</v>
      </c>
      <c r="PN276">
        <f t="shared" si="2170"/>
        <v>0</v>
      </c>
      <c r="PO276">
        <f t="shared" si="2171"/>
        <v>0</v>
      </c>
      <c r="PP276">
        <f t="shared" si="2172"/>
        <v>0</v>
      </c>
      <c r="PQ276">
        <f t="shared" si="2173"/>
        <v>0</v>
      </c>
      <c r="PR276">
        <f t="shared" si="2174"/>
        <v>0</v>
      </c>
      <c r="PS276">
        <f t="shared" si="2175"/>
        <v>0</v>
      </c>
      <c r="PT276">
        <f t="shared" si="2176"/>
        <v>0</v>
      </c>
      <c r="PU276">
        <f t="shared" si="2177"/>
        <v>0</v>
      </c>
      <c r="PV276">
        <f t="shared" si="2178"/>
        <v>0</v>
      </c>
      <c r="PW276">
        <f t="shared" si="2179"/>
        <v>0</v>
      </c>
      <c r="PX276">
        <f t="shared" si="2180"/>
        <v>1</v>
      </c>
      <c r="PY276">
        <f t="shared" si="2181"/>
        <v>0.08</v>
      </c>
      <c r="PZ276">
        <f t="shared" si="2182"/>
        <v>0.04</v>
      </c>
      <c r="QA276">
        <f t="shared" si="2183"/>
        <v>0</v>
      </c>
      <c r="QB276">
        <f t="shared" si="2184"/>
        <v>0</v>
      </c>
      <c r="QC276">
        <f t="shared" si="2185"/>
        <v>0</v>
      </c>
      <c r="QD276">
        <f t="shared" si="2186"/>
        <v>0</v>
      </c>
      <c r="QE276">
        <f t="shared" si="2187"/>
        <v>0.04</v>
      </c>
      <c r="QF276">
        <f t="shared" si="2188"/>
        <v>0.04</v>
      </c>
      <c r="QG276">
        <f t="shared" si="2189"/>
        <v>0</v>
      </c>
      <c r="QH276">
        <f t="shared" si="2190"/>
        <v>0</v>
      </c>
      <c r="QI276">
        <f t="shared" si="2191"/>
        <v>0</v>
      </c>
      <c r="QJ276">
        <f t="shared" si="2192"/>
        <v>0</v>
      </c>
      <c r="QK276">
        <f t="shared" si="2193"/>
        <v>0</v>
      </c>
      <c r="QL276">
        <f t="shared" si="2194"/>
        <v>0</v>
      </c>
      <c r="QM276">
        <f t="shared" si="2195"/>
        <v>0</v>
      </c>
      <c r="QN276">
        <f t="shared" si="2196"/>
        <v>0</v>
      </c>
      <c r="QO276">
        <f t="shared" si="2197"/>
        <v>0</v>
      </c>
      <c r="QP276">
        <f t="shared" si="2198"/>
        <v>0</v>
      </c>
      <c r="QQ276">
        <f t="shared" si="2199"/>
        <v>0</v>
      </c>
      <c r="QR276">
        <f t="shared" si="2200"/>
        <v>0</v>
      </c>
      <c r="QS276">
        <f t="shared" si="2201"/>
        <v>0</v>
      </c>
      <c r="QT276">
        <f t="shared" si="2202"/>
        <v>0</v>
      </c>
      <c r="QU276">
        <f t="shared" si="2203"/>
        <v>0</v>
      </c>
      <c r="QV276">
        <f t="shared" si="2204"/>
        <v>0</v>
      </c>
      <c r="QW276">
        <f t="shared" si="2205"/>
        <v>0</v>
      </c>
      <c r="QX276">
        <f t="shared" si="2206"/>
        <v>0</v>
      </c>
      <c r="QY276">
        <f t="shared" si="2207"/>
        <v>0</v>
      </c>
      <c r="QZ276">
        <f t="shared" si="2208"/>
        <v>0</v>
      </c>
      <c r="RA276">
        <f t="shared" si="2209"/>
        <v>0</v>
      </c>
      <c r="RB276">
        <f t="shared" si="2210"/>
        <v>0</v>
      </c>
      <c r="RC276">
        <f t="shared" si="2211"/>
        <v>1940.4</v>
      </c>
      <c r="RD276">
        <f t="shared" si="2212"/>
        <v>0</v>
      </c>
      <c r="RE276">
        <f t="shared" si="2213"/>
        <v>0</v>
      </c>
      <c r="RF276">
        <f t="shared" si="2214"/>
        <v>0</v>
      </c>
      <c r="RG276">
        <f t="shared" si="2215"/>
        <v>0</v>
      </c>
      <c r="RH276">
        <f t="shared" si="2216"/>
        <v>0</v>
      </c>
      <c r="RI276">
        <f t="shared" si="2217"/>
        <v>0</v>
      </c>
      <c r="RJ276">
        <f t="shared" si="2218"/>
        <v>0</v>
      </c>
      <c r="RK276">
        <f t="shared" si="2219"/>
        <v>0</v>
      </c>
      <c r="RL276">
        <f t="shared" si="2220"/>
        <v>1940.4</v>
      </c>
      <c r="RM276">
        <f t="shared" si="2221"/>
        <v>0</v>
      </c>
      <c r="RN276">
        <f t="shared" si="2222"/>
        <v>0</v>
      </c>
      <c r="RO276">
        <f t="shared" si="2223"/>
        <v>0</v>
      </c>
      <c r="RP276">
        <f t="shared" si="2224"/>
        <v>0</v>
      </c>
      <c r="RQ276">
        <f t="shared" si="2225"/>
        <v>0</v>
      </c>
      <c r="RR276">
        <f t="shared" si="2226"/>
        <v>0</v>
      </c>
      <c r="RS276">
        <f t="shared" si="2227"/>
        <v>0</v>
      </c>
      <c r="RT276">
        <f t="shared" si="2228"/>
        <v>0</v>
      </c>
      <c r="RU276">
        <f t="shared" si="2229"/>
        <v>0</v>
      </c>
      <c r="RV276">
        <f t="shared" si="2230"/>
        <v>0</v>
      </c>
      <c r="RW276">
        <f t="shared" si="2231"/>
        <v>0</v>
      </c>
      <c r="RX276">
        <f t="shared" si="2232"/>
        <v>0</v>
      </c>
      <c r="RY276">
        <f t="shared" si="2233"/>
        <v>0</v>
      </c>
      <c r="RZ276">
        <f t="shared" si="2234"/>
        <v>0</v>
      </c>
      <c r="SA276">
        <f t="shared" si="2235"/>
        <v>0</v>
      </c>
      <c r="SB276">
        <f t="shared" si="2236"/>
        <v>0</v>
      </c>
      <c r="SC276">
        <f t="shared" si="2237"/>
        <v>0</v>
      </c>
      <c r="SD276">
        <f t="shared" si="2238"/>
        <v>0</v>
      </c>
      <c r="SE276">
        <f t="shared" si="2239"/>
        <v>0</v>
      </c>
      <c r="SF276">
        <f t="shared" si="2240"/>
        <v>4851</v>
      </c>
      <c r="SG276">
        <f t="shared" si="2241"/>
        <v>388.08</v>
      </c>
      <c r="SH276">
        <f t="shared" si="2242"/>
        <v>194.04</v>
      </c>
      <c r="SI276">
        <f t="shared" si="2243"/>
        <v>0</v>
      </c>
      <c r="SJ276">
        <f t="shared" si="2244"/>
        <v>0</v>
      </c>
      <c r="SK276">
        <f t="shared" si="2245"/>
        <v>0</v>
      </c>
      <c r="SL276">
        <f t="shared" si="2246"/>
        <v>0</v>
      </c>
      <c r="SM276">
        <f t="shared" si="2247"/>
        <v>194.04</v>
      </c>
      <c r="SN276">
        <f t="shared" si="2248"/>
        <v>194.04</v>
      </c>
      <c r="SO276">
        <f t="shared" si="2249"/>
        <v>0</v>
      </c>
      <c r="SP276">
        <f t="shared" si="2250"/>
        <v>0</v>
      </c>
      <c r="SQ276">
        <f t="shared" si="2251"/>
        <v>0</v>
      </c>
      <c r="SR276">
        <f t="shared" si="2252"/>
        <v>0</v>
      </c>
      <c r="SS276">
        <f t="shared" si="2253"/>
        <v>0</v>
      </c>
      <c r="ST276">
        <f t="shared" si="2254"/>
        <v>0</v>
      </c>
      <c r="SU276">
        <f t="shared" si="2255"/>
        <v>2.4</v>
      </c>
      <c r="SV276">
        <f t="shared" si="2256"/>
        <v>0</v>
      </c>
      <c r="SW276">
        <f t="shared" si="2257"/>
        <v>0</v>
      </c>
      <c r="SX276">
        <f t="shared" si="2258"/>
        <v>2.4</v>
      </c>
      <c r="SY276">
        <f t="shared" si="2259"/>
        <v>0</v>
      </c>
      <c r="SZ276">
        <f t="shared" si="2260"/>
        <v>0</v>
      </c>
      <c r="TA276">
        <f t="shared" si="2261"/>
        <v>0</v>
      </c>
      <c r="TB276">
        <f t="shared" si="2262"/>
        <v>0</v>
      </c>
      <c r="TC276">
        <f t="shared" si="2263"/>
        <v>0</v>
      </c>
      <c r="TD276">
        <f t="shared" si="2264"/>
        <v>2.4</v>
      </c>
      <c r="TE276">
        <f t="shared" si="2265"/>
        <v>0</v>
      </c>
      <c r="TF276">
        <f t="shared" si="2266"/>
        <v>0</v>
      </c>
      <c r="TG276">
        <f t="shared" si="2267"/>
        <v>0</v>
      </c>
      <c r="TH276">
        <f t="shared" si="2268"/>
        <v>2.4</v>
      </c>
      <c r="TI276">
        <f t="shared" si="2269"/>
        <v>2.4</v>
      </c>
      <c r="TJ276">
        <f t="shared" si="2270"/>
        <v>0</v>
      </c>
      <c r="TK276">
        <f t="shared" si="2271"/>
        <v>0</v>
      </c>
      <c r="TL276">
        <f t="shared" si="2272"/>
        <v>0</v>
      </c>
      <c r="TM276">
        <f t="shared" si="2273"/>
        <v>5</v>
      </c>
      <c r="TN276">
        <f t="shared" si="2274"/>
        <v>0</v>
      </c>
      <c r="TO276">
        <f t="shared" si="2275"/>
        <v>4</v>
      </c>
      <c r="TP276">
        <f t="shared" si="2276"/>
        <v>3</v>
      </c>
      <c r="TQ276">
        <f t="shared" si="2277"/>
        <v>0</v>
      </c>
      <c r="TR276">
        <f t="shared" si="2278"/>
        <v>2</v>
      </c>
      <c r="TS276">
        <f t="shared" si="2279"/>
        <v>0</v>
      </c>
      <c r="TT276">
        <f t="shared" si="2280"/>
        <v>0</v>
      </c>
      <c r="TU276">
        <f t="shared" si="2281"/>
        <v>1</v>
      </c>
      <c r="TV276">
        <f t="shared" si="2282"/>
        <v>2</v>
      </c>
      <c r="TW276">
        <f t="shared" si="2283"/>
        <v>0</v>
      </c>
      <c r="TX276">
        <f t="shared" si="2284"/>
        <v>1.6</v>
      </c>
      <c r="TY276">
        <f t="shared" si="2285"/>
        <v>1.2000000000000002</v>
      </c>
      <c r="TZ276">
        <f t="shared" si="2286"/>
        <v>0</v>
      </c>
      <c r="UA276">
        <f t="shared" si="2287"/>
        <v>0.8</v>
      </c>
      <c r="UB276">
        <f t="shared" si="2288"/>
        <v>0</v>
      </c>
      <c r="UC276">
        <f t="shared" si="2289"/>
        <v>0</v>
      </c>
      <c r="UD276">
        <f t="shared" si="2290"/>
        <v>0.4</v>
      </c>
      <c r="UE276">
        <f t="shared" si="2291"/>
        <v>5</v>
      </c>
      <c r="UF276">
        <f t="shared" si="2292"/>
        <v>0</v>
      </c>
      <c r="UG276">
        <f t="shared" si="2293"/>
        <v>0</v>
      </c>
      <c r="UH276">
        <f t="shared" si="2294"/>
        <v>0</v>
      </c>
      <c r="UI276">
        <f t="shared" si="2295"/>
        <v>0</v>
      </c>
      <c r="UJ276">
        <f t="shared" si="2296"/>
        <v>0</v>
      </c>
      <c r="UK276">
        <f t="shared" si="2297"/>
        <v>0</v>
      </c>
      <c r="UL276">
        <f t="shared" si="2298"/>
        <v>4</v>
      </c>
      <c r="UM276">
        <f t="shared" si="2299"/>
        <v>0</v>
      </c>
      <c r="UN276">
        <f t="shared" si="2300"/>
        <v>2</v>
      </c>
      <c r="UO276">
        <f t="shared" si="2301"/>
        <v>0</v>
      </c>
      <c r="UP276">
        <f t="shared" si="2302"/>
        <v>0</v>
      </c>
      <c r="UQ276">
        <f t="shared" si="2303"/>
        <v>0</v>
      </c>
      <c r="UR276">
        <f t="shared" si="2304"/>
        <v>0</v>
      </c>
      <c r="US276">
        <f t="shared" si="2305"/>
        <v>0</v>
      </c>
      <c r="UT276">
        <f t="shared" si="2306"/>
        <v>0</v>
      </c>
      <c r="UU276">
        <f t="shared" si="2307"/>
        <v>1.6</v>
      </c>
      <c r="UV276">
        <f t="shared" si="2308"/>
        <v>0</v>
      </c>
      <c r="UW276">
        <f t="shared" si="2309"/>
        <v>5</v>
      </c>
      <c r="UX276">
        <f t="shared" si="2310"/>
        <v>0</v>
      </c>
      <c r="UY276">
        <f t="shared" si="2311"/>
        <v>0</v>
      </c>
      <c r="UZ276">
        <f t="shared" si="2312"/>
        <v>0</v>
      </c>
      <c r="VA276">
        <f t="shared" si="2313"/>
        <v>0</v>
      </c>
      <c r="VB276">
        <f t="shared" si="2314"/>
        <v>0</v>
      </c>
      <c r="VC276">
        <f t="shared" si="2315"/>
        <v>0</v>
      </c>
      <c r="VD276">
        <f t="shared" si="2316"/>
        <v>4</v>
      </c>
      <c r="VE276">
        <f t="shared" si="2317"/>
        <v>0</v>
      </c>
      <c r="VF276">
        <f t="shared" si="2318"/>
        <v>2</v>
      </c>
      <c r="VG276">
        <f t="shared" si="2319"/>
        <v>0</v>
      </c>
      <c r="VH276">
        <f t="shared" si="2320"/>
        <v>0</v>
      </c>
      <c r="VI276">
        <f t="shared" si="2321"/>
        <v>0</v>
      </c>
      <c r="VJ276">
        <f t="shared" si="2322"/>
        <v>0</v>
      </c>
      <c r="VK276">
        <f t="shared" si="2323"/>
        <v>0</v>
      </c>
      <c r="VL276">
        <f t="shared" si="2324"/>
        <v>0</v>
      </c>
      <c r="VM276">
        <f t="shared" si="2325"/>
        <v>1.6</v>
      </c>
      <c r="VN276">
        <f t="shared" si="2326"/>
        <v>0</v>
      </c>
      <c r="VO276">
        <f t="shared" si="2337"/>
        <v>0</v>
      </c>
      <c r="VP276">
        <f t="shared" si="2338"/>
        <v>0</v>
      </c>
      <c r="VQ276">
        <f t="shared" si="2339"/>
        <v>0</v>
      </c>
      <c r="VR276">
        <f t="shared" si="2340"/>
        <v>0</v>
      </c>
      <c r="VS276">
        <f t="shared" si="2341"/>
        <v>0</v>
      </c>
      <c r="VT276">
        <f t="shared" si="2342"/>
        <v>0</v>
      </c>
      <c r="VU276">
        <f t="shared" si="2343"/>
        <v>0</v>
      </c>
      <c r="VV276">
        <f t="shared" si="2344"/>
        <v>0</v>
      </c>
      <c r="VW276">
        <f t="shared" si="2345"/>
        <v>0</v>
      </c>
      <c r="VX276">
        <f t="shared" si="2346"/>
        <v>0</v>
      </c>
      <c r="VY276">
        <f t="shared" si="2347"/>
        <v>0</v>
      </c>
      <c r="VZ276">
        <f t="shared" si="2348"/>
        <v>0</v>
      </c>
      <c r="WA276">
        <f t="shared" si="2349"/>
        <v>0</v>
      </c>
      <c r="WB276">
        <f t="shared" si="2350"/>
        <v>0</v>
      </c>
      <c r="WC276">
        <f t="shared" si="2351"/>
        <v>0</v>
      </c>
      <c r="WD276">
        <f t="shared" si="2352"/>
        <v>0</v>
      </c>
      <c r="WE276">
        <f t="shared" si="2353"/>
        <v>0</v>
      </c>
      <c r="WF276">
        <f t="shared" si="2354"/>
        <v>0</v>
      </c>
      <c r="WG276">
        <f t="shared" si="2355"/>
        <v>0</v>
      </c>
      <c r="WH276">
        <f t="shared" si="2356"/>
        <v>0</v>
      </c>
      <c r="WI276">
        <f t="shared" si="2357"/>
        <v>0</v>
      </c>
      <c r="WJ276">
        <f t="shared" si="2358"/>
        <v>0</v>
      </c>
      <c r="WK276">
        <f t="shared" si="2359"/>
        <v>0</v>
      </c>
      <c r="WL276">
        <f t="shared" si="2360"/>
        <v>0</v>
      </c>
      <c r="WM276">
        <f t="shared" si="2361"/>
        <v>0</v>
      </c>
      <c r="WN276">
        <f t="shared" si="2362"/>
        <v>0</v>
      </c>
      <c r="WO276">
        <f t="shared" si="2363"/>
        <v>0</v>
      </c>
      <c r="WP276">
        <f t="shared" si="2364"/>
        <v>0</v>
      </c>
      <c r="WQ276">
        <f t="shared" si="2365"/>
        <v>0</v>
      </c>
      <c r="WR276">
        <f t="shared" si="2366"/>
        <v>0</v>
      </c>
      <c r="WS276">
        <f t="shared" si="2367"/>
        <v>0</v>
      </c>
      <c r="WT276">
        <f t="shared" si="2368"/>
        <v>0</v>
      </c>
      <c r="WU276">
        <f t="shared" si="2369"/>
        <v>0</v>
      </c>
      <c r="WV276">
        <f t="shared" si="2370"/>
        <v>0</v>
      </c>
      <c r="WW276">
        <f t="shared" si="2371"/>
        <v>0</v>
      </c>
      <c r="WX276">
        <f t="shared" si="2372"/>
        <v>0</v>
      </c>
      <c r="WY276">
        <f t="shared" si="2373"/>
        <v>0</v>
      </c>
      <c r="WZ276">
        <f t="shared" si="2374"/>
        <v>0</v>
      </c>
      <c r="XA276">
        <f t="shared" si="2375"/>
        <v>0</v>
      </c>
      <c r="XB276">
        <f t="shared" si="2376"/>
        <v>0</v>
      </c>
      <c r="XC276">
        <f t="shared" si="2377"/>
        <v>0</v>
      </c>
      <c r="XD276">
        <f t="shared" si="2378"/>
        <v>0</v>
      </c>
      <c r="XE276">
        <f t="shared" si="2379"/>
        <v>0</v>
      </c>
      <c r="XF276">
        <f t="shared" si="2380"/>
        <v>0</v>
      </c>
      <c r="XG276">
        <f t="shared" si="2381"/>
        <v>0</v>
      </c>
      <c r="XH276">
        <f t="shared" si="2382"/>
        <v>0</v>
      </c>
      <c r="XI276">
        <f t="shared" si="2383"/>
        <v>0</v>
      </c>
      <c r="XJ276">
        <f t="shared" si="2384"/>
        <v>1</v>
      </c>
      <c r="XK276">
        <f t="shared" si="2385"/>
        <v>0</v>
      </c>
      <c r="XL276">
        <f t="shared" si="2386"/>
        <v>0</v>
      </c>
      <c r="XM276">
        <f t="shared" si="2387"/>
        <v>0</v>
      </c>
      <c r="XN276">
        <f t="shared" si="2388"/>
        <v>0</v>
      </c>
      <c r="XO276">
        <f t="shared" si="2389"/>
        <v>0</v>
      </c>
      <c r="XP276">
        <f t="shared" si="2390"/>
        <v>0</v>
      </c>
      <c r="XQ276">
        <f t="shared" si="2391"/>
        <v>0</v>
      </c>
      <c r="XR276">
        <f t="shared" si="2392"/>
        <v>0</v>
      </c>
      <c r="XS276">
        <f t="shared" si="2393"/>
        <v>0</v>
      </c>
      <c r="XT276">
        <f t="shared" si="2394"/>
        <v>0</v>
      </c>
      <c r="XU276">
        <f t="shared" si="2395"/>
        <v>0</v>
      </c>
      <c r="XV276">
        <f t="shared" si="2396"/>
        <v>0</v>
      </c>
      <c r="XW276">
        <f t="shared" si="2397"/>
        <v>0</v>
      </c>
      <c r="XX276">
        <f t="shared" si="2398"/>
        <v>0</v>
      </c>
      <c r="XY276">
        <f t="shared" si="2399"/>
        <v>0</v>
      </c>
      <c r="XZ276">
        <f t="shared" si="2400"/>
        <v>0</v>
      </c>
      <c r="YA276">
        <f t="shared" si="2401"/>
        <v>0</v>
      </c>
      <c r="YB276">
        <f t="shared" si="2402"/>
        <v>0</v>
      </c>
      <c r="YC276">
        <f t="shared" si="2403"/>
        <v>0</v>
      </c>
      <c r="YD276">
        <f t="shared" si="2404"/>
        <v>0</v>
      </c>
      <c r="YE276">
        <f t="shared" si="2405"/>
        <v>0</v>
      </c>
      <c r="YF276">
        <f t="shared" si="2406"/>
        <v>0</v>
      </c>
      <c r="YG276">
        <f t="shared" si="2407"/>
        <v>0</v>
      </c>
      <c r="YH276">
        <f t="shared" si="2408"/>
        <v>0</v>
      </c>
      <c r="YI276">
        <f t="shared" si="2409"/>
        <v>0</v>
      </c>
      <c r="YJ276">
        <f t="shared" si="2410"/>
        <v>0</v>
      </c>
      <c r="YK276">
        <f t="shared" si="2411"/>
        <v>0</v>
      </c>
      <c r="YL276">
        <f t="shared" si="2412"/>
        <v>0</v>
      </c>
      <c r="YM276">
        <f t="shared" si="2413"/>
        <v>0</v>
      </c>
      <c r="YN276">
        <f t="shared" si="2414"/>
        <v>0</v>
      </c>
      <c r="YO276">
        <f t="shared" si="2415"/>
        <v>0</v>
      </c>
      <c r="YP276">
        <f t="shared" si="2416"/>
        <v>0</v>
      </c>
      <c r="YQ276">
        <f t="shared" si="2417"/>
        <v>0</v>
      </c>
      <c r="YR276">
        <f t="shared" si="2418"/>
        <v>0</v>
      </c>
      <c r="YS276">
        <f t="shared" si="2419"/>
        <v>0</v>
      </c>
      <c r="YT276">
        <f t="shared" si="2420"/>
        <v>0</v>
      </c>
      <c r="YU276">
        <f t="shared" si="2421"/>
        <v>0</v>
      </c>
      <c r="YV276">
        <f t="shared" si="2422"/>
        <v>0</v>
      </c>
      <c r="YW276">
        <f t="shared" si="2423"/>
        <v>0</v>
      </c>
      <c r="YX276">
        <f t="shared" si="2424"/>
        <v>0</v>
      </c>
      <c r="YY276">
        <f t="shared" si="2425"/>
        <v>0</v>
      </c>
      <c r="YZ276">
        <f t="shared" si="2426"/>
        <v>0</v>
      </c>
      <c r="ZA276">
        <f t="shared" si="2427"/>
        <v>0</v>
      </c>
      <c r="ZB276">
        <f t="shared" si="2428"/>
        <v>0</v>
      </c>
      <c r="ZC276">
        <f t="shared" si="2429"/>
        <v>0</v>
      </c>
      <c r="ZD276">
        <f t="shared" si="2430"/>
        <v>0</v>
      </c>
      <c r="ZE276">
        <f t="shared" si="2431"/>
        <v>0</v>
      </c>
      <c r="ZF276">
        <f t="shared" si="2432"/>
        <v>0</v>
      </c>
      <c r="ZG276">
        <f t="shared" si="2433"/>
        <v>0</v>
      </c>
      <c r="ZH276">
        <f t="shared" si="2434"/>
        <v>0</v>
      </c>
      <c r="ZI276">
        <f t="shared" si="2435"/>
        <v>0</v>
      </c>
      <c r="ZJ276">
        <f t="shared" si="2436"/>
        <v>0</v>
      </c>
      <c r="ZK276">
        <f t="shared" si="2437"/>
        <v>0</v>
      </c>
      <c r="ZL276">
        <f t="shared" si="2438"/>
        <v>0</v>
      </c>
      <c r="ZM276">
        <f t="shared" si="2439"/>
        <v>0</v>
      </c>
      <c r="ZN276">
        <f t="shared" si="2440"/>
        <v>0</v>
      </c>
      <c r="ZO276">
        <f t="shared" si="2441"/>
        <v>0</v>
      </c>
      <c r="ZP276">
        <f t="shared" si="2442"/>
        <v>0</v>
      </c>
      <c r="ZQ276">
        <f t="shared" si="2443"/>
        <v>0</v>
      </c>
      <c r="ZR276" t="str">
        <f t="shared" si="2444"/>
        <v xml:space="preserve">Grow fruit and vegetables Distribute  locally Teach skills </v>
      </c>
      <c r="ZS276">
        <f t="shared" si="2445"/>
        <v>0</v>
      </c>
      <c r="ZT276">
        <f t="shared" si="2446"/>
        <v>0</v>
      </c>
      <c r="ZU276">
        <f t="shared" si="2447"/>
        <v>0</v>
      </c>
      <c r="ZV276">
        <f t="shared" si="2448"/>
        <v>0</v>
      </c>
      <c r="ZW276">
        <f t="shared" si="2449"/>
        <v>0</v>
      </c>
      <c r="ZX276">
        <f t="shared" si="2450"/>
        <v>0</v>
      </c>
      <c r="ZY276">
        <f t="shared" si="2451"/>
        <v>0</v>
      </c>
      <c r="ZZ276">
        <f t="shared" si="2452"/>
        <v>0</v>
      </c>
      <c r="AAA276">
        <f t="shared" si="2453"/>
        <v>0</v>
      </c>
      <c r="AAB276">
        <f t="shared" si="2454"/>
        <v>0</v>
      </c>
      <c r="AAC276">
        <f t="shared" si="2455"/>
        <v>0</v>
      </c>
      <c r="AAD276">
        <f t="shared" si="2456"/>
        <v>0</v>
      </c>
      <c r="AAE276" t="str">
        <f t="shared" ca="1" si="2457"/>
        <v>Inc_grant_public</v>
      </c>
      <c r="AAF276" t="str">
        <f t="shared" ca="1" si="2458"/>
        <v>Act_ed</v>
      </c>
      <c r="AAG276" t="str">
        <f t="shared" ca="1" si="2459"/>
        <v>TIss_farm_hort</v>
      </c>
      <c r="AAH276" t="str">
        <f t="shared" ca="1" si="2460"/>
        <v>Ben_nature</v>
      </c>
      <c r="AAI276" t="str">
        <f t="shared" ca="1" si="2461"/>
        <v>Infl_NGO</v>
      </c>
      <c r="AAJ276" t="str">
        <f t="shared" ca="1" si="2462"/>
        <v>Comms_NGO</v>
      </c>
      <c r="AAK276">
        <f t="shared" si="2463"/>
        <v>0</v>
      </c>
    </row>
    <row r="277" spans="2:713" x14ac:dyDescent="0.35">
      <c r="B277">
        <v>130</v>
      </c>
      <c r="C277" s="8">
        <v>40585.550798611112</v>
      </c>
      <c r="D277" t="s">
        <v>232</v>
      </c>
      <c r="E277" t="s">
        <v>2638</v>
      </c>
      <c r="F277">
        <v>1</v>
      </c>
      <c r="G277" t="s">
        <v>233</v>
      </c>
      <c r="H277">
        <v>10000</v>
      </c>
      <c r="I277" t="s">
        <v>701</v>
      </c>
      <c r="J277">
        <v>60</v>
      </c>
      <c r="K277">
        <v>3</v>
      </c>
      <c r="L277">
        <v>50</v>
      </c>
      <c r="M277">
        <v>0</v>
      </c>
      <c r="N277">
        <v>0</v>
      </c>
      <c r="O277">
        <v>0</v>
      </c>
      <c r="P277">
        <v>0</v>
      </c>
      <c r="Q277">
        <v>0</v>
      </c>
      <c r="R277">
        <v>0</v>
      </c>
      <c r="S277">
        <v>0</v>
      </c>
      <c r="T277">
        <v>100</v>
      </c>
      <c r="U277">
        <v>0</v>
      </c>
      <c r="V277">
        <v>0</v>
      </c>
      <c r="W277">
        <v>0</v>
      </c>
      <c r="Y277">
        <v>1.5</v>
      </c>
      <c r="Z277" s="10">
        <v>0.4</v>
      </c>
      <c r="AA277" s="10">
        <v>0</v>
      </c>
      <c r="AB277" s="10">
        <v>0.4</v>
      </c>
      <c r="AC277" s="10">
        <v>0</v>
      </c>
      <c r="AD277" s="10">
        <v>0</v>
      </c>
      <c r="AE277" s="10">
        <v>0</v>
      </c>
      <c r="AF277" s="10">
        <v>0</v>
      </c>
      <c r="AG277" s="10">
        <v>0.2</v>
      </c>
      <c r="AH277" s="10">
        <v>0</v>
      </c>
      <c r="AK277" t="s">
        <v>253</v>
      </c>
      <c r="BB277" t="s">
        <v>224</v>
      </c>
      <c r="BJ277" t="s">
        <v>269</v>
      </c>
      <c r="BN277" t="s">
        <v>356</v>
      </c>
      <c r="BX277" t="s">
        <v>322</v>
      </c>
      <c r="BZ277" t="s">
        <v>273</v>
      </c>
      <c r="CD277" t="s">
        <v>275</v>
      </c>
      <c r="CH277" t="s">
        <v>325</v>
      </c>
      <c r="CQ277" t="s">
        <v>702</v>
      </c>
      <c r="CR277">
        <v>0</v>
      </c>
      <c r="CS277">
        <v>0</v>
      </c>
      <c r="CT277" s="10">
        <v>0.35</v>
      </c>
      <c r="CU277">
        <v>0</v>
      </c>
      <c r="CV277">
        <v>0</v>
      </c>
      <c r="CW277" s="10">
        <v>0</v>
      </c>
      <c r="CX277" s="10">
        <v>0</v>
      </c>
      <c r="CY277" s="10">
        <v>0.05</v>
      </c>
      <c r="CZ277" s="10">
        <v>0</v>
      </c>
      <c r="DA277" s="10">
        <v>0</v>
      </c>
      <c r="DB277" s="10">
        <v>0</v>
      </c>
      <c r="DC277" s="10">
        <v>0</v>
      </c>
      <c r="DD277" s="10">
        <v>0</v>
      </c>
      <c r="DE277" s="10">
        <v>0</v>
      </c>
      <c r="DF277" s="10">
        <v>0</v>
      </c>
      <c r="DG277" s="10">
        <v>0</v>
      </c>
      <c r="DH277" s="10">
        <v>0</v>
      </c>
      <c r="DI277" s="10">
        <v>0</v>
      </c>
      <c r="DJ277" s="10">
        <v>0</v>
      </c>
      <c r="DK277" s="10">
        <v>0</v>
      </c>
      <c r="DL277" s="10">
        <v>0</v>
      </c>
      <c r="DM277" s="10">
        <v>0.05</v>
      </c>
      <c r="DN277" s="10">
        <v>0</v>
      </c>
      <c r="DO277" s="10">
        <v>0</v>
      </c>
      <c r="DP277" s="10">
        <v>0.25</v>
      </c>
      <c r="DQ277" s="10">
        <v>0</v>
      </c>
      <c r="DR277" s="10">
        <v>0</v>
      </c>
      <c r="DS277" s="10">
        <v>0</v>
      </c>
      <c r="DT277" s="10">
        <v>0</v>
      </c>
      <c r="DU277" s="10">
        <v>0</v>
      </c>
      <c r="DV277" s="10">
        <v>0</v>
      </c>
      <c r="DW277" s="10">
        <v>0</v>
      </c>
      <c r="DX277" s="10">
        <v>0.05</v>
      </c>
      <c r="DY277" s="10">
        <v>0.1</v>
      </c>
      <c r="DZ277" s="10">
        <v>0</v>
      </c>
      <c r="EA277" s="10">
        <v>0.05</v>
      </c>
      <c r="EB277" s="10">
        <v>0</v>
      </c>
      <c r="EC277" s="10">
        <v>0</v>
      </c>
      <c r="ED277" s="10">
        <v>0</v>
      </c>
      <c r="EE277" s="10">
        <v>0</v>
      </c>
      <c r="EF277" s="10">
        <v>0</v>
      </c>
      <c r="EG277" s="10">
        <v>0</v>
      </c>
      <c r="EH277" s="10">
        <v>0</v>
      </c>
      <c r="EI277" s="10">
        <v>0</v>
      </c>
      <c r="EJ277" s="10">
        <v>0</v>
      </c>
      <c r="EK277" s="10">
        <v>0</v>
      </c>
      <c r="EL277" s="10">
        <v>0</v>
      </c>
      <c r="EM277" s="10">
        <v>0.1</v>
      </c>
      <c r="EN277" s="10">
        <v>0</v>
      </c>
      <c r="EO277" s="10">
        <v>0</v>
      </c>
      <c r="EP277" s="10">
        <v>0</v>
      </c>
      <c r="EQ277" s="10">
        <v>0</v>
      </c>
      <c r="ER277" s="10">
        <v>0</v>
      </c>
      <c r="ES277" s="10">
        <v>0</v>
      </c>
      <c r="ET277" s="10">
        <v>0</v>
      </c>
      <c r="EU277" s="10">
        <v>0</v>
      </c>
      <c r="EV277" s="10">
        <v>0</v>
      </c>
      <c r="EW277" s="10">
        <v>0</v>
      </c>
      <c r="EX277" s="10">
        <v>0</v>
      </c>
      <c r="EY277" s="10">
        <v>0</v>
      </c>
      <c r="EZ277" t="s">
        <v>703</v>
      </c>
      <c r="FA277" t="s">
        <v>704</v>
      </c>
      <c r="FB277" t="s">
        <v>226</v>
      </c>
      <c r="FC277" t="s">
        <v>259</v>
      </c>
      <c r="FD277" t="s">
        <v>227</v>
      </c>
      <c r="FE277" t="s">
        <v>228</v>
      </c>
      <c r="FF277" t="s">
        <v>226</v>
      </c>
      <c r="FG277">
        <v>0</v>
      </c>
      <c r="FH277">
        <v>1</v>
      </c>
      <c r="FI277">
        <v>0</v>
      </c>
      <c r="FJ277">
        <v>0</v>
      </c>
      <c r="FK277">
        <v>0</v>
      </c>
      <c r="FL277">
        <v>3</v>
      </c>
      <c r="FM277">
        <v>0</v>
      </c>
      <c r="FN277">
        <v>0</v>
      </c>
      <c r="FO277">
        <v>2</v>
      </c>
      <c r="FP277">
        <v>0</v>
      </c>
      <c r="FQ277">
        <v>0</v>
      </c>
      <c r="FR277">
        <v>1</v>
      </c>
      <c r="FS277">
        <v>5</v>
      </c>
      <c r="FT277">
        <v>0</v>
      </c>
      <c r="FU277">
        <v>3</v>
      </c>
      <c r="FV277">
        <v>2</v>
      </c>
      <c r="FW277">
        <v>4</v>
      </c>
      <c r="FX277">
        <v>0</v>
      </c>
      <c r="FY277">
        <v>2</v>
      </c>
      <c r="FZ277">
        <v>0</v>
      </c>
      <c r="GA277">
        <v>4</v>
      </c>
      <c r="GB277">
        <v>0</v>
      </c>
      <c r="GC277">
        <v>0</v>
      </c>
      <c r="GD277">
        <v>3</v>
      </c>
      <c r="GE277">
        <v>1</v>
      </c>
      <c r="GF277">
        <v>5</v>
      </c>
      <c r="GG277">
        <v>0</v>
      </c>
      <c r="GH277" t="s">
        <v>705</v>
      </c>
      <c r="GI277" t="s">
        <v>706</v>
      </c>
      <c r="GJ277" t="s">
        <v>707</v>
      </c>
      <c r="GK277" t="s">
        <v>708</v>
      </c>
      <c r="GL277" t="s">
        <v>709</v>
      </c>
      <c r="GM277" t="s">
        <v>505</v>
      </c>
      <c r="GN277" t="s">
        <v>710</v>
      </c>
      <c r="GO277" t="s">
        <v>711</v>
      </c>
      <c r="GP277" t="s">
        <v>712</v>
      </c>
      <c r="GQ277" t="s">
        <v>713</v>
      </c>
      <c r="GT277" t="s">
        <v>260</v>
      </c>
      <c r="GU277" t="s">
        <v>249</v>
      </c>
      <c r="HE277" t="s">
        <v>291</v>
      </c>
      <c r="HJ277" t="s">
        <v>306</v>
      </c>
      <c r="HN277" t="s">
        <v>252</v>
      </c>
      <c r="HQ277">
        <f t="shared" si="1967"/>
        <v>6000</v>
      </c>
      <c r="HR277" t="str">
        <f t="shared" si="2335"/>
        <v>A</v>
      </c>
      <c r="HS277">
        <f t="shared" si="2336"/>
        <v>50</v>
      </c>
      <c r="HT277">
        <f t="shared" si="1968"/>
        <v>0</v>
      </c>
      <c r="HU277">
        <f t="shared" si="1969"/>
        <v>0</v>
      </c>
      <c r="HV277">
        <f t="shared" si="1970"/>
        <v>0</v>
      </c>
      <c r="HW277">
        <f t="shared" si="1971"/>
        <v>0</v>
      </c>
      <c r="HX277">
        <f t="shared" si="1972"/>
        <v>0</v>
      </c>
      <c r="HY277">
        <f t="shared" si="1973"/>
        <v>6000</v>
      </c>
      <c r="HZ277">
        <f t="shared" si="1974"/>
        <v>0</v>
      </c>
      <c r="IA277">
        <f t="shared" si="1975"/>
        <v>0</v>
      </c>
      <c r="IB277">
        <f t="shared" si="1976"/>
        <v>0</v>
      </c>
      <c r="IC277">
        <f t="shared" si="1977"/>
        <v>20</v>
      </c>
      <c r="ID277">
        <f t="shared" si="1978"/>
        <v>0</v>
      </c>
      <c r="IE277">
        <f t="shared" si="1979"/>
        <v>20</v>
      </c>
      <c r="IF277">
        <f t="shared" si="1980"/>
        <v>0</v>
      </c>
      <c r="IG277">
        <f t="shared" si="1981"/>
        <v>0</v>
      </c>
      <c r="IH277">
        <f t="shared" si="1982"/>
        <v>0</v>
      </c>
      <c r="II277">
        <f t="shared" si="1983"/>
        <v>0</v>
      </c>
      <c r="IJ277">
        <f t="shared" si="1984"/>
        <v>10</v>
      </c>
      <c r="IK277">
        <f t="shared" si="1985"/>
        <v>0</v>
      </c>
      <c r="IL277">
        <f t="shared" si="1986"/>
        <v>20</v>
      </c>
      <c r="IM277">
        <f t="shared" si="1987"/>
        <v>0</v>
      </c>
      <c r="IN277">
        <f t="shared" si="1988"/>
        <v>20</v>
      </c>
      <c r="IO277">
        <f t="shared" si="1989"/>
        <v>0</v>
      </c>
      <c r="IP277">
        <f t="shared" si="1990"/>
        <v>0</v>
      </c>
      <c r="IQ277">
        <f t="shared" si="1991"/>
        <v>0</v>
      </c>
      <c r="IR277">
        <f t="shared" si="1992"/>
        <v>0</v>
      </c>
      <c r="IS277">
        <f t="shared" si="1993"/>
        <v>10</v>
      </c>
      <c r="IT277">
        <f t="shared" si="1994"/>
        <v>0</v>
      </c>
      <c r="IU277">
        <f t="shared" si="1995"/>
        <v>0</v>
      </c>
      <c r="IV277">
        <f t="shared" si="1996"/>
        <v>0</v>
      </c>
      <c r="IW277">
        <f t="shared" si="1997"/>
        <v>0</v>
      </c>
      <c r="IX277">
        <f t="shared" si="1998"/>
        <v>0</v>
      </c>
      <c r="IY277">
        <f t="shared" si="1999"/>
        <v>0</v>
      </c>
      <c r="IZ277">
        <f t="shared" si="2000"/>
        <v>0</v>
      </c>
      <c r="JA277">
        <f t="shared" si="2001"/>
        <v>0</v>
      </c>
      <c r="JB277">
        <f t="shared" si="2002"/>
        <v>0</v>
      </c>
      <c r="JC277">
        <f t="shared" si="2003"/>
        <v>0</v>
      </c>
      <c r="JD277">
        <f t="shared" si="2004"/>
        <v>2400</v>
      </c>
      <c r="JE277">
        <f t="shared" si="2005"/>
        <v>0</v>
      </c>
      <c r="JF277">
        <f t="shared" si="2006"/>
        <v>2400</v>
      </c>
      <c r="JG277">
        <f t="shared" si="2007"/>
        <v>0</v>
      </c>
      <c r="JH277">
        <f t="shared" si="2008"/>
        <v>0</v>
      </c>
      <c r="JI277">
        <f t="shared" si="2009"/>
        <v>0</v>
      </c>
      <c r="JJ277">
        <f t="shared" si="2010"/>
        <v>0</v>
      </c>
      <c r="JK277">
        <f t="shared" si="2011"/>
        <v>1200</v>
      </c>
      <c r="JL277">
        <f t="shared" si="2012"/>
        <v>0</v>
      </c>
      <c r="JM277">
        <f t="shared" si="2013"/>
        <v>0</v>
      </c>
      <c r="JN277">
        <f t="shared" si="2014"/>
        <v>0</v>
      </c>
      <c r="JO277">
        <f t="shared" si="2015"/>
        <v>17.5</v>
      </c>
      <c r="JP277">
        <f t="shared" si="2016"/>
        <v>0</v>
      </c>
      <c r="JQ277">
        <f t="shared" si="2017"/>
        <v>0</v>
      </c>
      <c r="JR277">
        <f t="shared" si="2018"/>
        <v>0</v>
      </c>
      <c r="JS277">
        <f t="shared" si="2019"/>
        <v>0</v>
      </c>
      <c r="JT277">
        <f t="shared" si="2020"/>
        <v>2.5</v>
      </c>
      <c r="JU277">
        <f t="shared" si="2021"/>
        <v>0</v>
      </c>
      <c r="JV277">
        <f t="shared" si="2022"/>
        <v>0</v>
      </c>
      <c r="JW277">
        <f t="shared" si="2023"/>
        <v>0</v>
      </c>
      <c r="JX277">
        <f t="shared" si="2024"/>
        <v>0</v>
      </c>
      <c r="JY277">
        <f t="shared" si="2025"/>
        <v>0</v>
      </c>
      <c r="JZ277">
        <f t="shared" si="2026"/>
        <v>0</v>
      </c>
      <c r="KA277">
        <f t="shared" si="2027"/>
        <v>0</v>
      </c>
      <c r="KB277">
        <f t="shared" si="2028"/>
        <v>0</v>
      </c>
      <c r="KC277">
        <f t="shared" si="2029"/>
        <v>0</v>
      </c>
      <c r="KD277">
        <f t="shared" si="2030"/>
        <v>0</v>
      </c>
      <c r="KE277">
        <f t="shared" si="2031"/>
        <v>0</v>
      </c>
      <c r="KF277">
        <f t="shared" si="2032"/>
        <v>0</v>
      </c>
      <c r="KG277">
        <f t="shared" si="2033"/>
        <v>0</v>
      </c>
      <c r="KH277">
        <f t="shared" si="2034"/>
        <v>2.5</v>
      </c>
      <c r="KI277">
        <f t="shared" si="2035"/>
        <v>0</v>
      </c>
      <c r="KJ277">
        <f t="shared" si="2036"/>
        <v>0</v>
      </c>
      <c r="KK277">
        <f t="shared" si="2037"/>
        <v>12.5</v>
      </c>
      <c r="KL277">
        <f t="shared" si="2038"/>
        <v>0</v>
      </c>
      <c r="KM277">
        <f t="shared" si="2039"/>
        <v>0</v>
      </c>
      <c r="KN277">
        <f t="shared" si="2040"/>
        <v>0</v>
      </c>
      <c r="KO277">
        <f t="shared" si="2041"/>
        <v>0</v>
      </c>
      <c r="KP277">
        <f t="shared" si="2042"/>
        <v>0</v>
      </c>
      <c r="KQ277">
        <f t="shared" si="2043"/>
        <v>0</v>
      </c>
      <c r="KR277">
        <f t="shared" si="2044"/>
        <v>0</v>
      </c>
      <c r="KS277">
        <f t="shared" si="2045"/>
        <v>2.5</v>
      </c>
      <c r="KT277">
        <f t="shared" si="2046"/>
        <v>5</v>
      </c>
      <c r="KU277">
        <f t="shared" si="2047"/>
        <v>0</v>
      </c>
      <c r="KV277">
        <f t="shared" si="2048"/>
        <v>2.5</v>
      </c>
      <c r="KW277">
        <f t="shared" si="2049"/>
        <v>0</v>
      </c>
      <c r="KX277">
        <f t="shared" si="2050"/>
        <v>0</v>
      </c>
      <c r="KY277">
        <f t="shared" si="2051"/>
        <v>0</v>
      </c>
      <c r="KZ277">
        <f t="shared" si="2052"/>
        <v>0</v>
      </c>
      <c r="LA277">
        <f t="shared" si="2053"/>
        <v>0</v>
      </c>
      <c r="LB277">
        <f t="shared" si="2054"/>
        <v>0</v>
      </c>
      <c r="LC277">
        <f t="shared" si="2055"/>
        <v>0</v>
      </c>
      <c r="LD277">
        <f t="shared" si="2056"/>
        <v>0</v>
      </c>
      <c r="LE277">
        <f t="shared" si="2057"/>
        <v>0</v>
      </c>
      <c r="LF277">
        <f t="shared" si="2058"/>
        <v>0</v>
      </c>
      <c r="LG277">
        <f t="shared" si="2059"/>
        <v>0</v>
      </c>
      <c r="LH277">
        <f t="shared" si="2060"/>
        <v>5</v>
      </c>
      <c r="LI277">
        <f t="shared" si="2061"/>
        <v>0</v>
      </c>
      <c r="LJ277">
        <f t="shared" si="2062"/>
        <v>0</v>
      </c>
      <c r="LK277">
        <f t="shared" si="2063"/>
        <v>0</v>
      </c>
      <c r="LL277">
        <f t="shared" si="2064"/>
        <v>0</v>
      </c>
      <c r="LM277">
        <f t="shared" si="2065"/>
        <v>0</v>
      </c>
      <c r="LN277">
        <f t="shared" si="2066"/>
        <v>0</v>
      </c>
      <c r="LO277">
        <f t="shared" si="2067"/>
        <v>0</v>
      </c>
      <c r="LP277">
        <f t="shared" si="2068"/>
        <v>0</v>
      </c>
      <c r="LQ277">
        <f t="shared" si="2069"/>
        <v>0</v>
      </c>
      <c r="LR277">
        <f t="shared" si="2070"/>
        <v>0</v>
      </c>
      <c r="LS277">
        <f t="shared" si="2071"/>
        <v>0</v>
      </c>
      <c r="LT277">
        <f t="shared" si="2072"/>
        <v>0</v>
      </c>
      <c r="LU277">
        <f t="shared" si="2073"/>
        <v>0</v>
      </c>
      <c r="LV277">
        <f t="shared" si="2074"/>
        <v>0</v>
      </c>
      <c r="LW277">
        <f t="shared" si="2075"/>
        <v>17.5</v>
      </c>
      <c r="LX277">
        <f t="shared" si="2076"/>
        <v>0</v>
      </c>
      <c r="LY277">
        <f t="shared" si="2077"/>
        <v>0</v>
      </c>
      <c r="LZ277">
        <f t="shared" si="2078"/>
        <v>0</v>
      </c>
      <c r="MA277">
        <f t="shared" si="2079"/>
        <v>0</v>
      </c>
      <c r="MB277">
        <f t="shared" si="2080"/>
        <v>2.5</v>
      </c>
      <c r="MC277">
        <f t="shared" si="2081"/>
        <v>0</v>
      </c>
      <c r="MD277">
        <f t="shared" si="2082"/>
        <v>0</v>
      </c>
      <c r="ME277">
        <f t="shared" si="2083"/>
        <v>0</v>
      </c>
      <c r="MF277">
        <f t="shared" si="2084"/>
        <v>0</v>
      </c>
      <c r="MG277">
        <f t="shared" si="2085"/>
        <v>0</v>
      </c>
      <c r="MH277">
        <f t="shared" si="2086"/>
        <v>0</v>
      </c>
      <c r="MI277">
        <f t="shared" si="2087"/>
        <v>0</v>
      </c>
      <c r="MJ277">
        <f t="shared" si="2088"/>
        <v>0</v>
      </c>
      <c r="MK277">
        <f t="shared" si="2089"/>
        <v>0</v>
      </c>
      <c r="ML277">
        <f t="shared" si="2090"/>
        <v>0</v>
      </c>
      <c r="MM277">
        <f t="shared" si="2091"/>
        <v>0</v>
      </c>
      <c r="MN277">
        <f t="shared" si="2092"/>
        <v>0</v>
      </c>
      <c r="MO277">
        <f t="shared" si="2093"/>
        <v>0</v>
      </c>
      <c r="MP277">
        <f t="shared" si="2094"/>
        <v>2.5</v>
      </c>
      <c r="MQ277">
        <f t="shared" si="2095"/>
        <v>0</v>
      </c>
      <c r="MR277">
        <f t="shared" si="2096"/>
        <v>0</v>
      </c>
      <c r="MS277">
        <f t="shared" si="2097"/>
        <v>12.5</v>
      </c>
      <c r="MT277">
        <f t="shared" si="2098"/>
        <v>0</v>
      </c>
      <c r="MU277">
        <f t="shared" si="2099"/>
        <v>0</v>
      </c>
      <c r="MV277">
        <f t="shared" si="2100"/>
        <v>0</v>
      </c>
      <c r="MW277">
        <f t="shared" si="2101"/>
        <v>0</v>
      </c>
      <c r="MX277">
        <f t="shared" si="2102"/>
        <v>0</v>
      </c>
      <c r="MY277">
        <f t="shared" si="2103"/>
        <v>0</v>
      </c>
      <c r="MZ277">
        <f t="shared" si="2104"/>
        <v>0</v>
      </c>
      <c r="NA277">
        <f t="shared" si="2105"/>
        <v>2.5</v>
      </c>
      <c r="NB277">
        <f t="shared" si="2106"/>
        <v>5</v>
      </c>
      <c r="NC277">
        <f t="shared" si="2107"/>
        <v>0</v>
      </c>
      <c r="ND277">
        <f t="shared" si="2108"/>
        <v>2.5</v>
      </c>
      <c r="NE277">
        <f t="shared" si="2109"/>
        <v>0</v>
      </c>
      <c r="NF277">
        <f t="shared" si="2110"/>
        <v>0</v>
      </c>
      <c r="NG277">
        <f t="shared" si="2111"/>
        <v>0</v>
      </c>
      <c r="NH277">
        <f t="shared" si="2112"/>
        <v>0</v>
      </c>
      <c r="NI277">
        <f t="shared" si="2113"/>
        <v>0</v>
      </c>
      <c r="NJ277">
        <f t="shared" si="2114"/>
        <v>0</v>
      </c>
      <c r="NK277">
        <f t="shared" si="2115"/>
        <v>0</v>
      </c>
      <c r="NL277">
        <f t="shared" si="2116"/>
        <v>0</v>
      </c>
      <c r="NM277">
        <f t="shared" si="2117"/>
        <v>0</v>
      </c>
      <c r="NN277">
        <f t="shared" si="2118"/>
        <v>0</v>
      </c>
      <c r="NO277">
        <f t="shared" si="2119"/>
        <v>0</v>
      </c>
      <c r="NP277">
        <f t="shared" si="2120"/>
        <v>5</v>
      </c>
      <c r="NQ277">
        <f t="shared" si="2121"/>
        <v>0</v>
      </c>
      <c r="NR277">
        <f t="shared" si="2122"/>
        <v>0</v>
      </c>
      <c r="NS277">
        <f t="shared" si="2123"/>
        <v>0</v>
      </c>
      <c r="NT277">
        <f t="shared" si="2124"/>
        <v>0</v>
      </c>
      <c r="NU277">
        <f t="shared" si="2125"/>
        <v>0</v>
      </c>
      <c r="NV277">
        <f t="shared" si="2126"/>
        <v>0</v>
      </c>
      <c r="NW277">
        <f t="shared" si="2127"/>
        <v>0</v>
      </c>
      <c r="NX277">
        <f t="shared" si="2128"/>
        <v>0</v>
      </c>
      <c r="NY277">
        <f t="shared" si="2129"/>
        <v>0</v>
      </c>
      <c r="NZ277">
        <f t="shared" si="2130"/>
        <v>0</v>
      </c>
      <c r="OA277">
        <f t="shared" si="2131"/>
        <v>0</v>
      </c>
      <c r="OB277">
        <f t="shared" si="2132"/>
        <v>0</v>
      </c>
      <c r="OC277">
        <f t="shared" si="2133"/>
        <v>0</v>
      </c>
      <c r="OD277">
        <f t="shared" si="2134"/>
        <v>0</v>
      </c>
      <c r="OE277">
        <f t="shared" si="2135"/>
        <v>0</v>
      </c>
      <c r="OF277">
        <f t="shared" si="2136"/>
        <v>0</v>
      </c>
      <c r="OG277">
        <f t="shared" si="2137"/>
        <v>0</v>
      </c>
      <c r="OH277">
        <f t="shared" si="2138"/>
        <v>0</v>
      </c>
      <c r="OI277">
        <f t="shared" si="2139"/>
        <v>0</v>
      </c>
      <c r="OJ277">
        <f t="shared" si="2140"/>
        <v>0</v>
      </c>
      <c r="OK277">
        <f t="shared" si="2141"/>
        <v>0</v>
      </c>
      <c r="OL277">
        <f t="shared" si="2142"/>
        <v>0</v>
      </c>
      <c r="OM277">
        <f t="shared" si="2143"/>
        <v>0</v>
      </c>
      <c r="ON277">
        <f t="shared" si="2144"/>
        <v>0</v>
      </c>
      <c r="OO277">
        <f t="shared" si="2145"/>
        <v>0</v>
      </c>
      <c r="OP277">
        <f t="shared" si="2146"/>
        <v>0</v>
      </c>
      <c r="OQ277">
        <f t="shared" si="2147"/>
        <v>0</v>
      </c>
      <c r="OR277">
        <f t="shared" si="2148"/>
        <v>0</v>
      </c>
      <c r="OS277">
        <f t="shared" si="2149"/>
        <v>0</v>
      </c>
      <c r="OT277">
        <f t="shared" si="2150"/>
        <v>0</v>
      </c>
      <c r="OU277">
        <f t="shared" si="2151"/>
        <v>0</v>
      </c>
      <c r="OV277">
        <f t="shared" si="2152"/>
        <v>0</v>
      </c>
      <c r="OW277">
        <f t="shared" si="2153"/>
        <v>0</v>
      </c>
      <c r="OX277">
        <f t="shared" si="2154"/>
        <v>0</v>
      </c>
      <c r="OY277">
        <f t="shared" si="2155"/>
        <v>0</v>
      </c>
      <c r="OZ277">
        <f t="shared" si="2156"/>
        <v>0</v>
      </c>
      <c r="PA277">
        <f t="shared" si="2157"/>
        <v>0</v>
      </c>
      <c r="PB277">
        <f t="shared" si="2158"/>
        <v>0</v>
      </c>
      <c r="PC277">
        <f t="shared" si="2159"/>
        <v>0</v>
      </c>
      <c r="PD277">
        <f t="shared" si="2160"/>
        <v>0</v>
      </c>
      <c r="PE277">
        <f t="shared" si="2161"/>
        <v>0</v>
      </c>
      <c r="PF277">
        <f t="shared" si="2162"/>
        <v>0</v>
      </c>
      <c r="PG277">
        <f t="shared" si="2163"/>
        <v>0</v>
      </c>
      <c r="PH277">
        <f t="shared" si="2164"/>
        <v>0</v>
      </c>
      <c r="PI277">
        <f t="shared" si="2165"/>
        <v>0</v>
      </c>
      <c r="PJ277">
        <f t="shared" si="2166"/>
        <v>0</v>
      </c>
      <c r="PK277">
        <f t="shared" si="2167"/>
        <v>0</v>
      </c>
      <c r="PL277">
        <f t="shared" si="2168"/>
        <v>0</v>
      </c>
      <c r="PM277">
        <f t="shared" si="2169"/>
        <v>0</v>
      </c>
      <c r="PN277">
        <f t="shared" si="2170"/>
        <v>0</v>
      </c>
      <c r="PO277">
        <f t="shared" si="2171"/>
        <v>0</v>
      </c>
      <c r="PP277">
        <f t="shared" si="2172"/>
        <v>0</v>
      </c>
      <c r="PQ277">
        <f t="shared" si="2173"/>
        <v>0</v>
      </c>
      <c r="PR277">
        <f t="shared" si="2174"/>
        <v>0</v>
      </c>
      <c r="PS277">
        <f t="shared" si="2175"/>
        <v>0</v>
      </c>
      <c r="PT277">
        <f t="shared" si="2176"/>
        <v>0</v>
      </c>
      <c r="PU277">
        <f t="shared" si="2177"/>
        <v>0</v>
      </c>
      <c r="PV277">
        <f t="shared" si="2178"/>
        <v>0</v>
      </c>
      <c r="PW277">
        <f t="shared" si="2179"/>
        <v>0</v>
      </c>
      <c r="PX277">
        <f t="shared" si="2180"/>
        <v>0</v>
      </c>
      <c r="PY277">
        <f t="shared" si="2181"/>
        <v>0</v>
      </c>
      <c r="PZ277">
        <f t="shared" si="2182"/>
        <v>0</v>
      </c>
      <c r="QA277">
        <f t="shared" si="2183"/>
        <v>0</v>
      </c>
      <c r="QB277">
        <f t="shared" si="2184"/>
        <v>0</v>
      </c>
      <c r="QC277">
        <f t="shared" si="2185"/>
        <v>0</v>
      </c>
      <c r="QD277">
        <f t="shared" si="2186"/>
        <v>0</v>
      </c>
      <c r="QE277">
        <f t="shared" si="2187"/>
        <v>0</v>
      </c>
      <c r="QF277">
        <f t="shared" si="2188"/>
        <v>0</v>
      </c>
      <c r="QG277">
        <f t="shared" si="2189"/>
        <v>0</v>
      </c>
      <c r="QH277">
        <f t="shared" si="2190"/>
        <v>0</v>
      </c>
      <c r="QI277">
        <f t="shared" si="2191"/>
        <v>0</v>
      </c>
      <c r="QJ277">
        <f t="shared" si="2192"/>
        <v>0</v>
      </c>
      <c r="QK277">
        <f t="shared" si="2193"/>
        <v>0</v>
      </c>
      <c r="QL277">
        <f t="shared" si="2194"/>
        <v>0</v>
      </c>
      <c r="QM277">
        <f t="shared" si="2195"/>
        <v>2100</v>
      </c>
      <c r="QN277">
        <f t="shared" si="2196"/>
        <v>0</v>
      </c>
      <c r="QO277">
        <f t="shared" si="2197"/>
        <v>0</v>
      </c>
      <c r="QP277">
        <f t="shared" si="2198"/>
        <v>0</v>
      </c>
      <c r="QQ277">
        <f t="shared" si="2199"/>
        <v>0</v>
      </c>
      <c r="QR277">
        <f t="shared" si="2200"/>
        <v>300</v>
      </c>
      <c r="QS277">
        <f t="shared" si="2201"/>
        <v>0</v>
      </c>
      <c r="QT277">
        <f t="shared" si="2202"/>
        <v>0</v>
      </c>
      <c r="QU277">
        <f t="shared" si="2203"/>
        <v>0</v>
      </c>
      <c r="QV277">
        <f t="shared" si="2204"/>
        <v>0</v>
      </c>
      <c r="QW277">
        <f t="shared" si="2205"/>
        <v>0</v>
      </c>
      <c r="QX277">
        <f t="shared" si="2206"/>
        <v>0</v>
      </c>
      <c r="QY277">
        <f t="shared" si="2207"/>
        <v>0</v>
      </c>
      <c r="QZ277">
        <f t="shared" si="2208"/>
        <v>0</v>
      </c>
      <c r="RA277">
        <f t="shared" si="2209"/>
        <v>0</v>
      </c>
      <c r="RB277">
        <f t="shared" si="2210"/>
        <v>0</v>
      </c>
      <c r="RC277">
        <f t="shared" si="2211"/>
        <v>0</v>
      </c>
      <c r="RD277">
        <f t="shared" si="2212"/>
        <v>0</v>
      </c>
      <c r="RE277">
        <f t="shared" si="2213"/>
        <v>0</v>
      </c>
      <c r="RF277">
        <f t="shared" si="2214"/>
        <v>300</v>
      </c>
      <c r="RG277">
        <f t="shared" si="2215"/>
        <v>0</v>
      </c>
      <c r="RH277">
        <f t="shared" si="2216"/>
        <v>0</v>
      </c>
      <c r="RI277">
        <f t="shared" si="2217"/>
        <v>1500</v>
      </c>
      <c r="RJ277">
        <f t="shared" si="2218"/>
        <v>0</v>
      </c>
      <c r="RK277">
        <f t="shared" si="2219"/>
        <v>0</v>
      </c>
      <c r="RL277">
        <f t="shared" si="2220"/>
        <v>0</v>
      </c>
      <c r="RM277">
        <f t="shared" si="2221"/>
        <v>0</v>
      </c>
      <c r="RN277">
        <f t="shared" si="2222"/>
        <v>0</v>
      </c>
      <c r="RO277">
        <f t="shared" si="2223"/>
        <v>0</v>
      </c>
      <c r="RP277">
        <f t="shared" si="2224"/>
        <v>0</v>
      </c>
      <c r="RQ277">
        <f t="shared" si="2225"/>
        <v>300</v>
      </c>
      <c r="RR277">
        <f t="shared" si="2226"/>
        <v>600</v>
      </c>
      <c r="RS277">
        <f t="shared" si="2227"/>
        <v>0</v>
      </c>
      <c r="RT277">
        <f t="shared" si="2228"/>
        <v>300</v>
      </c>
      <c r="RU277">
        <f t="shared" si="2229"/>
        <v>0</v>
      </c>
      <c r="RV277">
        <f t="shared" si="2230"/>
        <v>0</v>
      </c>
      <c r="RW277">
        <f t="shared" si="2231"/>
        <v>0</v>
      </c>
      <c r="RX277">
        <f t="shared" si="2232"/>
        <v>0</v>
      </c>
      <c r="RY277">
        <f t="shared" si="2233"/>
        <v>0</v>
      </c>
      <c r="RZ277">
        <f t="shared" si="2234"/>
        <v>0</v>
      </c>
      <c r="SA277">
        <f t="shared" si="2235"/>
        <v>0</v>
      </c>
      <c r="SB277">
        <f t="shared" si="2236"/>
        <v>0</v>
      </c>
      <c r="SC277">
        <f t="shared" si="2237"/>
        <v>0</v>
      </c>
      <c r="SD277">
        <f t="shared" si="2238"/>
        <v>0</v>
      </c>
      <c r="SE277">
        <f t="shared" si="2239"/>
        <v>0</v>
      </c>
      <c r="SF277">
        <f t="shared" si="2240"/>
        <v>600</v>
      </c>
      <c r="SG277">
        <f t="shared" si="2241"/>
        <v>0</v>
      </c>
      <c r="SH277">
        <f t="shared" si="2242"/>
        <v>0</v>
      </c>
      <c r="SI277">
        <f t="shared" si="2243"/>
        <v>0</v>
      </c>
      <c r="SJ277">
        <f t="shared" si="2244"/>
        <v>0</v>
      </c>
      <c r="SK277">
        <f t="shared" si="2245"/>
        <v>0</v>
      </c>
      <c r="SL277">
        <f t="shared" si="2246"/>
        <v>0</v>
      </c>
      <c r="SM277">
        <f t="shared" si="2247"/>
        <v>0</v>
      </c>
      <c r="SN277">
        <f t="shared" si="2248"/>
        <v>0</v>
      </c>
      <c r="SO277">
        <f t="shared" si="2249"/>
        <v>0</v>
      </c>
      <c r="SP277">
        <f t="shared" si="2250"/>
        <v>0</v>
      </c>
      <c r="SQ277">
        <f t="shared" si="2251"/>
        <v>0</v>
      </c>
      <c r="SR277">
        <f t="shared" si="2252"/>
        <v>0</v>
      </c>
      <c r="SS277">
        <f t="shared" si="2253"/>
        <v>50</v>
      </c>
      <c r="ST277">
        <f t="shared" si="2254"/>
        <v>0</v>
      </c>
      <c r="SU277">
        <f t="shared" si="2255"/>
        <v>0</v>
      </c>
      <c r="SV277">
        <f t="shared" si="2256"/>
        <v>0</v>
      </c>
      <c r="SW277">
        <f t="shared" si="2257"/>
        <v>0</v>
      </c>
      <c r="SX277">
        <f t="shared" si="2258"/>
        <v>0</v>
      </c>
      <c r="SY277">
        <f t="shared" si="2259"/>
        <v>0</v>
      </c>
      <c r="SZ277">
        <f t="shared" si="2260"/>
        <v>50</v>
      </c>
      <c r="TA277">
        <f t="shared" si="2261"/>
        <v>0</v>
      </c>
      <c r="TB277">
        <f t="shared" si="2262"/>
        <v>50</v>
      </c>
      <c r="TC277">
        <f t="shared" si="2263"/>
        <v>0</v>
      </c>
      <c r="TD277">
        <f t="shared" si="2264"/>
        <v>0</v>
      </c>
      <c r="TE277">
        <f t="shared" si="2265"/>
        <v>0</v>
      </c>
      <c r="TF277">
        <f t="shared" si="2266"/>
        <v>0</v>
      </c>
      <c r="TG277">
        <f t="shared" si="2267"/>
        <v>50</v>
      </c>
      <c r="TH277">
        <f t="shared" si="2268"/>
        <v>0</v>
      </c>
      <c r="TI277">
        <f t="shared" si="2269"/>
        <v>50</v>
      </c>
      <c r="TJ277">
        <f t="shared" si="2270"/>
        <v>0</v>
      </c>
      <c r="TK277">
        <f t="shared" si="2271"/>
        <v>0</v>
      </c>
      <c r="TL277">
        <f t="shared" si="2272"/>
        <v>0</v>
      </c>
      <c r="TM277">
        <f t="shared" si="2273"/>
        <v>0</v>
      </c>
      <c r="TN277">
        <f t="shared" si="2274"/>
        <v>5</v>
      </c>
      <c r="TO277">
        <f t="shared" si="2275"/>
        <v>0</v>
      </c>
      <c r="TP277">
        <f t="shared" si="2276"/>
        <v>0</v>
      </c>
      <c r="TQ277">
        <f t="shared" si="2277"/>
        <v>0</v>
      </c>
      <c r="TR277">
        <f t="shared" si="2278"/>
        <v>3</v>
      </c>
      <c r="TS277">
        <f t="shared" si="2279"/>
        <v>0</v>
      </c>
      <c r="TT277">
        <f t="shared" si="2280"/>
        <v>0</v>
      </c>
      <c r="TU277">
        <f t="shared" si="2281"/>
        <v>4</v>
      </c>
      <c r="TV277">
        <f t="shared" si="2282"/>
        <v>0</v>
      </c>
      <c r="TW277">
        <f t="shared" si="2283"/>
        <v>250</v>
      </c>
      <c r="TX277">
        <f t="shared" si="2284"/>
        <v>0</v>
      </c>
      <c r="TY277">
        <f t="shared" si="2285"/>
        <v>0</v>
      </c>
      <c r="TZ277">
        <f t="shared" si="2286"/>
        <v>0</v>
      </c>
      <c r="UA277">
        <f t="shared" si="2287"/>
        <v>150</v>
      </c>
      <c r="UB277">
        <f t="shared" si="2288"/>
        <v>0</v>
      </c>
      <c r="UC277">
        <f t="shared" si="2289"/>
        <v>0</v>
      </c>
      <c r="UD277">
        <f t="shared" si="2290"/>
        <v>200</v>
      </c>
      <c r="UE277">
        <f t="shared" si="2291"/>
        <v>0</v>
      </c>
      <c r="UF277">
        <f t="shared" si="2292"/>
        <v>0</v>
      </c>
      <c r="UG277">
        <f t="shared" si="2293"/>
        <v>5</v>
      </c>
      <c r="UH277">
        <f t="shared" si="2294"/>
        <v>1</v>
      </c>
      <c r="UI277">
        <f t="shared" si="2295"/>
        <v>0</v>
      </c>
      <c r="UJ277">
        <f t="shared" si="2296"/>
        <v>3</v>
      </c>
      <c r="UK277">
        <f t="shared" si="2297"/>
        <v>4</v>
      </c>
      <c r="UL277">
        <f t="shared" si="2298"/>
        <v>2</v>
      </c>
      <c r="UM277">
        <f t="shared" si="2299"/>
        <v>0</v>
      </c>
      <c r="UN277">
        <f t="shared" si="2300"/>
        <v>0</v>
      </c>
      <c r="UO277">
        <f t="shared" si="2301"/>
        <v>0</v>
      </c>
      <c r="UP277">
        <f t="shared" si="2302"/>
        <v>250</v>
      </c>
      <c r="UQ277">
        <f t="shared" si="2303"/>
        <v>50</v>
      </c>
      <c r="UR277">
        <f t="shared" si="2304"/>
        <v>0</v>
      </c>
      <c r="US277">
        <f t="shared" si="2305"/>
        <v>150</v>
      </c>
      <c r="UT277">
        <f t="shared" si="2306"/>
        <v>200</v>
      </c>
      <c r="UU277">
        <f t="shared" si="2307"/>
        <v>100</v>
      </c>
      <c r="UV277">
        <f t="shared" si="2308"/>
        <v>0</v>
      </c>
      <c r="UW277">
        <f t="shared" si="2309"/>
        <v>4</v>
      </c>
      <c r="UX277">
        <f t="shared" si="2310"/>
        <v>0</v>
      </c>
      <c r="UY277">
        <f t="shared" si="2311"/>
        <v>2</v>
      </c>
      <c r="UZ277">
        <f t="shared" si="2312"/>
        <v>0</v>
      </c>
      <c r="VA277">
        <f t="shared" si="2313"/>
        <v>0</v>
      </c>
      <c r="VB277">
        <f t="shared" si="2314"/>
        <v>3</v>
      </c>
      <c r="VC277">
        <f t="shared" si="2315"/>
        <v>5</v>
      </c>
      <c r="VD277">
        <f t="shared" si="2316"/>
        <v>1</v>
      </c>
      <c r="VE277">
        <f t="shared" si="2317"/>
        <v>0</v>
      </c>
      <c r="VF277">
        <f t="shared" si="2318"/>
        <v>200</v>
      </c>
      <c r="VG277">
        <f t="shared" si="2319"/>
        <v>0</v>
      </c>
      <c r="VH277">
        <f t="shared" si="2320"/>
        <v>100</v>
      </c>
      <c r="VI277">
        <f t="shared" si="2321"/>
        <v>0</v>
      </c>
      <c r="VJ277">
        <f t="shared" si="2322"/>
        <v>0</v>
      </c>
      <c r="VK277">
        <f t="shared" si="2323"/>
        <v>150</v>
      </c>
      <c r="VL277">
        <f t="shared" si="2324"/>
        <v>250</v>
      </c>
      <c r="VM277">
        <f t="shared" si="2325"/>
        <v>50</v>
      </c>
      <c r="VN277">
        <f t="shared" si="2326"/>
        <v>0</v>
      </c>
      <c r="VO277">
        <f t="shared" si="2337"/>
        <v>0</v>
      </c>
      <c r="VP277">
        <f t="shared" si="2338"/>
        <v>0</v>
      </c>
      <c r="VQ277">
        <f t="shared" si="2339"/>
        <v>1</v>
      </c>
      <c r="VR277">
        <f t="shared" si="2340"/>
        <v>0</v>
      </c>
      <c r="VS277">
        <f t="shared" si="2341"/>
        <v>0</v>
      </c>
      <c r="VT277">
        <f t="shared" si="2342"/>
        <v>0</v>
      </c>
      <c r="VU277">
        <f t="shared" si="2343"/>
        <v>0</v>
      </c>
      <c r="VV277">
        <f t="shared" si="2344"/>
        <v>0</v>
      </c>
      <c r="VW277">
        <f t="shared" si="2345"/>
        <v>0</v>
      </c>
      <c r="VX277">
        <f t="shared" si="2346"/>
        <v>0</v>
      </c>
      <c r="VY277">
        <f t="shared" si="2347"/>
        <v>0</v>
      </c>
      <c r="VZ277">
        <f t="shared" si="2348"/>
        <v>0</v>
      </c>
      <c r="WA277">
        <f t="shared" si="2349"/>
        <v>0</v>
      </c>
      <c r="WB277">
        <f t="shared" si="2350"/>
        <v>0</v>
      </c>
      <c r="WC277">
        <f t="shared" si="2351"/>
        <v>0</v>
      </c>
      <c r="WD277">
        <f t="shared" si="2352"/>
        <v>0</v>
      </c>
      <c r="WE277">
        <f t="shared" si="2353"/>
        <v>0</v>
      </c>
      <c r="WF277">
        <f t="shared" si="2354"/>
        <v>0</v>
      </c>
      <c r="WG277">
        <f t="shared" si="2355"/>
        <v>0</v>
      </c>
      <c r="WH277">
        <f t="shared" si="2356"/>
        <v>0</v>
      </c>
      <c r="WI277">
        <f t="shared" si="2357"/>
        <v>0</v>
      </c>
      <c r="WJ277">
        <f t="shared" si="2358"/>
        <v>0</v>
      </c>
      <c r="WK277">
        <f t="shared" si="2359"/>
        <v>0</v>
      </c>
      <c r="WL277">
        <f t="shared" si="2360"/>
        <v>0</v>
      </c>
      <c r="WM277">
        <f t="shared" si="2361"/>
        <v>0</v>
      </c>
      <c r="WN277">
        <f t="shared" si="2362"/>
        <v>0</v>
      </c>
      <c r="WO277">
        <f t="shared" si="2363"/>
        <v>0</v>
      </c>
      <c r="WP277">
        <f t="shared" si="2364"/>
        <v>0</v>
      </c>
      <c r="WQ277">
        <f t="shared" si="2365"/>
        <v>0</v>
      </c>
      <c r="WR277">
        <f t="shared" si="2366"/>
        <v>0</v>
      </c>
      <c r="WS277">
        <f t="shared" si="2367"/>
        <v>0</v>
      </c>
      <c r="WT277">
        <f t="shared" si="2368"/>
        <v>0</v>
      </c>
      <c r="WU277">
        <f t="shared" si="2369"/>
        <v>0</v>
      </c>
      <c r="WV277">
        <f t="shared" si="2370"/>
        <v>0</v>
      </c>
      <c r="WW277">
        <f t="shared" si="2371"/>
        <v>0</v>
      </c>
      <c r="WX277">
        <f t="shared" si="2372"/>
        <v>0</v>
      </c>
      <c r="WY277">
        <f t="shared" si="2373"/>
        <v>0</v>
      </c>
      <c r="WZ277">
        <f t="shared" si="2374"/>
        <v>0</v>
      </c>
      <c r="XA277">
        <f t="shared" si="2375"/>
        <v>0</v>
      </c>
      <c r="XB277">
        <f t="shared" si="2376"/>
        <v>0</v>
      </c>
      <c r="XC277">
        <f t="shared" si="2377"/>
        <v>0</v>
      </c>
      <c r="XD277">
        <f t="shared" si="2378"/>
        <v>0</v>
      </c>
      <c r="XE277">
        <f t="shared" si="2379"/>
        <v>0</v>
      </c>
      <c r="XF277">
        <f t="shared" si="2380"/>
        <v>0</v>
      </c>
      <c r="XG277">
        <f t="shared" si="2381"/>
        <v>0</v>
      </c>
      <c r="XH277">
        <f t="shared" si="2382"/>
        <v>0</v>
      </c>
      <c r="XI277">
        <f t="shared" si="2383"/>
        <v>0</v>
      </c>
      <c r="XJ277">
        <f t="shared" si="2384"/>
        <v>0</v>
      </c>
      <c r="XK277">
        <f t="shared" si="2385"/>
        <v>0</v>
      </c>
      <c r="XL277">
        <f t="shared" si="2386"/>
        <v>0</v>
      </c>
      <c r="XM277">
        <f t="shared" si="2387"/>
        <v>0</v>
      </c>
      <c r="XN277">
        <f t="shared" si="2388"/>
        <v>0</v>
      </c>
      <c r="XO277">
        <f t="shared" si="2389"/>
        <v>0</v>
      </c>
      <c r="XP277">
        <f t="shared" si="2390"/>
        <v>0</v>
      </c>
      <c r="XQ277">
        <f t="shared" si="2391"/>
        <v>0</v>
      </c>
      <c r="XR277">
        <f t="shared" si="2392"/>
        <v>0</v>
      </c>
      <c r="XS277">
        <f t="shared" si="2393"/>
        <v>0</v>
      </c>
      <c r="XT277">
        <f t="shared" si="2394"/>
        <v>0</v>
      </c>
      <c r="XU277">
        <f t="shared" si="2395"/>
        <v>0</v>
      </c>
      <c r="XV277">
        <f t="shared" si="2396"/>
        <v>0</v>
      </c>
      <c r="XW277">
        <f t="shared" si="2397"/>
        <v>0</v>
      </c>
      <c r="XX277">
        <f t="shared" si="2398"/>
        <v>0</v>
      </c>
      <c r="XY277" t="str">
        <f t="shared" si="2399"/>
        <v>Promote Sustainable Food - healthier for people and the planet.</v>
      </c>
      <c r="XZ277">
        <f t="shared" si="2400"/>
        <v>0</v>
      </c>
      <c r="YA277">
        <f t="shared" si="2401"/>
        <v>0</v>
      </c>
      <c r="YB277">
        <f t="shared" si="2402"/>
        <v>0</v>
      </c>
      <c r="YC277">
        <f t="shared" si="2403"/>
        <v>0</v>
      </c>
      <c r="YD277">
        <f t="shared" si="2404"/>
        <v>0</v>
      </c>
      <c r="YE277">
        <f t="shared" si="2405"/>
        <v>0</v>
      </c>
      <c r="YF277">
        <f t="shared" si="2406"/>
        <v>0</v>
      </c>
      <c r="YG277">
        <f t="shared" si="2407"/>
        <v>0</v>
      </c>
      <c r="YH277">
        <f t="shared" si="2408"/>
        <v>0</v>
      </c>
      <c r="YI277">
        <f t="shared" si="2409"/>
        <v>0</v>
      </c>
      <c r="YJ277">
        <f t="shared" si="2410"/>
        <v>0</v>
      </c>
      <c r="YK277">
        <f t="shared" si="2411"/>
        <v>0</v>
      </c>
      <c r="YL277">
        <f t="shared" si="2412"/>
        <v>0</v>
      </c>
      <c r="YM277">
        <f t="shared" si="2413"/>
        <v>0</v>
      </c>
      <c r="YN277">
        <f t="shared" si="2414"/>
        <v>0</v>
      </c>
      <c r="YO277">
        <f t="shared" si="2415"/>
        <v>0</v>
      </c>
      <c r="YP277">
        <f t="shared" si="2416"/>
        <v>0</v>
      </c>
      <c r="YQ277">
        <f t="shared" si="2417"/>
        <v>0</v>
      </c>
      <c r="YR277">
        <f t="shared" si="2418"/>
        <v>0</v>
      </c>
      <c r="YS277">
        <f t="shared" si="2419"/>
        <v>0</v>
      </c>
      <c r="YT277">
        <f t="shared" si="2420"/>
        <v>0</v>
      </c>
      <c r="YU277">
        <f t="shared" si="2421"/>
        <v>0</v>
      </c>
      <c r="YV277">
        <f t="shared" si="2422"/>
        <v>0</v>
      </c>
      <c r="YW277">
        <f t="shared" si="2423"/>
        <v>0</v>
      </c>
      <c r="YX277">
        <f t="shared" si="2424"/>
        <v>0</v>
      </c>
      <c r="YY277">
        <f t="shared" si="2425"/>
        <v>0</v>
      </c>
      <c r="YZ277">
        <f t="shared" si="2426"/>
        <v>0</v>
      </c>
      <c r="ZA277">
        <f t="shared" si="2427"/>
        <v>0</v>
      </c>
      <c r="ZB277">
        <f t="shared" si="2428"/>
        <v>0</v>
      </c>
      <c r="ZC277">
        <f t="shared" si="2429"/>
        <v>0</v>
      </c>
      <c r="ZD277">
        <f t="shared" si="2430"/>
        <v>0</v>
      </c>
      <c r="ZE277">
        <f t="shared" si="2431"/>
        <v>0</v>
      </c>
      <c r="ZF277">
        <f t="shared" si="2432"/>
        <v>0</v>
      </c>
      <c r="ZG277">
        <f t="shared" si="2433"/>
        <v>0</v>
      </c>
      <c r="ZH277">
        <f t="shared" si="2434"/>
        <v>0</v>
      </c>
      <c r="ZI277">
        <f t="shared" si="2435"/>
        <v>0</v>
      </c>
      <c r="ZJ277">
        <f t="shared" si="2436"/>
        <v>0</v>
      </c>
      <c r="ZK277">
        <f t="shared" si="2437"/>
        <v>0</v>
      </c>
      <c r="ZL277">
        <f t="shared" si="2438"/>
        <v>0</v>
      </c>
      <c r="ZM277">
        <f t="shared" si="2439"/>
        <v>0</v>
      </c>
      <c r="ZN277">
        <f t="shared" si="2440"/>
        <v>0</v>
      </c>
      <c r="ZO277">
        <f t="shared" si="2441"/>
        <v>0</v>
      </c>
      <c r="ZP277">
        <f t="shared" si="2442"/>
        <v>0</v>
      </c>
      <c r="ZQ277">
        <f t="shared" si="2443"/>
        <v>0</v>
      </c>
      <c r="ZR277">
        <f t="shared" si="2444"/>
        <v>0</v>
      </c>
      <c r="ZS277">
        <f t="shared" si="2445"/>
        <v>0</v>
      </c>
      <c r="ZT277">
        <f t="shared" si="2446"/>
        <v>0</v>
      </c>
      <c r="ZU277">
        <f t="shared" si="2447"/>
        <v>0</v>
      </c>
      <c r="ZV277">
        <f t="shared" si="2448"/>
        <v>0</v>
      </c>
      <c r="ZW277">
        <f t="shared" si="2449"/>
        <v>0</v>
      </c>
      <c r="ZX277">
        <f t="shared" si="2450"/>
        <v>0</v>
      </c>
      <c r="ZY277">
        <f t="shared" si="2451"/>
        <v>0</v>
      </c>
      <c r="ZZ277">
        <f t="shared" si="2452"/>
        <v>0</v>
      </c>
      <c r="AAA277">
        <f t="shared" si="2453"/>
        <v>0</v>
      </c>
      <c r="AAB277">
        <f t="shared" si="2454"/>
        <v>0</v>
      </c>
      <c r="AAC277">
        <f t="shared" si="2455"/>
        <v>0</v>
      </c>
      <c r="AAD277">
        <f t="shared" si="2456"/>
        <v>0</v>
      </c>
      <c r="AAE277" t="str">
        <f t="shared" ca="1" si="2457"/>
        <v>Inc_sales_biz</v>
      </c>
      <c r="AAF277" t="str">
        <f t="shared" ca="1" si="2458"/>
        <v>Act_aud</v>
      </c>
      <c r="AAG277" t="str">
        <f t="shared" ca="1" si="2459"/>
        <v>TIss_pest</v>
      </c>
      <c r="AAH277" t="str">
        <f t="shared" ca="1" si="2460"/>
        <v>Ben_fut</v>
      </c>
      <c r="AAI277" t="str">
        <f t="shared" ca="1" si="2461"/>
        <v>Infl_EU</v>
      </c>
      <c r="AAJ277" t="str">
        <f t="shared" ca="1" si="2462"/>
        <v>Comms_NGO</v>
      </c>
    </row>
    <row r="278" spans="2:713" x14ac:dyDescent="0.35">
      <c r="B278">
        <v>447</v>
      </c>
      <c r="C278" s="8">
        <v>40597.410763888889</v>
      </c>
      <c r="D278" t="s">
        <v>232</v>
      </c>
      <c r="E278" t="s">
        <v>2639</v>
      </c>
      <c r="F278">
        <v>5</v>
      </c>
      <c r="G278" t="s">
        <v>544</v>
      </c>
      <c r="H278">
        <v>10000</v>
      </c>
      <c r="I278" t="s">
        <v>648</v>
      </c>
      <c r="J278">
        <v>100</v>
      </c>
      <c r="K278">
        <v>0</v>
      </c>
      <c r="L278">
        <v>0</v>
      </c>
      <c r="M278">
        <v>0.75</v>
      </c>
      <c r="N278">
        <v>0.75</v>
      </c>
      <c r="O278">
        <v>0</v>
      </c>
      <c r="P278">
        <v>0</v>
      </c>
      <c r="Q278">
        <v>0</v>
      </c>
      <c r="R278">
        <v>100</v>
      </c>
      <c r="S278">
        <v>0</v>
      </c>
      <c r="T278">
        <v>0</v>
      </c>
      <c r="U278">
        <v>0</v>
      </c>
      <c r="V278">
        <v>0</v>
      </c>
      <c r="W278">
        <v>0</v>
      </c>
      <c r="Y278">
        <v>5.6249999999999998E-3</v>
      </c>
      <c r="Z278" s="10">
        <v>0</v>
      </c>
      <c r="AA278" s="10">
        <v>1</v>
      </c>
      <c r="AB278" s="10">
        <v>0</v>
      </c>
      <c r="AC278" s="10">
        <v>0</v>
      </c>
      <c r="AD278" s="10">
        <v>0</v>
      </c>
      <c r="AE278" s="10">
        <v>0</v>
      </c>
      <c r="AF278" s="10">
        <v>0</v>
      </c>
      <c r="AG278" s="10">
        <v>0</v>
      </c>
      <c r="AH278" s="10">
        <v>0</v>
      </c>
      <c r="BB278" t="s">
        <v>224</v>
      </c>
      <c r="CR278">
        <v>0</v>
      </c>
      <c r="CS278">
        <v>0</v>
      </c>
      <c r="CT278">
        <v>0</v>
      </c>
      <c r="CU278" s="10">
        <v>0</v>
      </c>
      <c r="CV278">
        <v>0</v>
      </c>
      <c r="CW278" s="10">
        <v>0</v>
      </c>
      <c r="CX278" s="10">
        <v>0</v>
      </c>
      <c r="CY278" s="10">
        <v>0</v>
      </c>
      <c r="CZ278" s="10">
        <v>0</v>
      </c>
      <c r="DA278" s="10">
        <v>0</v>
      </c>
      <c r="DB278" s="10">
        <v>0</v>
      </c>
      <c r="DC278" s="10">
        <v>0</v>
      </c>
      <c r="DD278" s="10">
        <v>0</v>
      </c>
      <c r="DE278" s="10">
        <v>0</v>
      </c>
      <c r="DF278" s="10">
        <v>0</v>
      </c>
      <c r="DG278" s="10">
        <v>0</v>
      </c>
      <c r="DH278" s="10">
        <v>0</v>
      </c>
      <c r="DI278" s="10">
        <v>0</v>
      </c>
      <c r="DJ278" s="10">
        <v>0</v>
      </c>
      <c r="DK278" s="10">
        <v>0</v>
      </c>
      <c r="DL278" s="10">
        <v>0</v>
      </c>
      <c r="DM278" s="10">
        <v>0</v>
      </c>
      <c r="DN278" s="10">
        <v>0</v>
      </c>
      <c r="DO278" s="10">
        <v>0</v>
      </c>
      <c r="DP278" s="10">
        <v>0</v>
      </c>
      <c r="DQ278" s="10">
        <v>0</v>
      </c>
      <c r="DR278" s="10">
        <v>0</v>
      </c>
      <c r="DS278" s="10">
        <v>0</v>
      </c>
      <c r="DT278" s="10">
        <v>0</v>
      </c>
      <c r="DU278" s="10">
        <v>0</v>
      </c>
      <c r="DV278" s="10">
        <v>0</v>
      </c>
      <c r="DW278" s="10">
        <v>0</v>
      </c>
      <c r="DX278" s="10">
        <v>0</v>
      </c>
      <c r="DY278" s="10">
        <v>0</v>
      </c>
      <c r="DZ278" s="10">
        <v>0</v>
      </c>
      <c r="EA278" s="10">
        <v>0</v>
      </c>
      <c r="EB278" s="10">
        <v>0</v>
      </c>
      <c r="EC278" s="10">
        <v>0</v>
      </c>
      <c r="ED278" s="10">
        <v>0</v>
      </c>
      <c r="EE278" s="10">
        <v>0</v>
      </c>
      <c r="EF278" s="10">
        <v>0</v>
      </c>
      <c r="EG278" s="10">
        <v>0</v>
      </c>
      <c r="EH278" s="10">
        <v>0</v>
      </c>
      <c r="EI278" s="10">
        <v>0</v>
      </c>
      <c r="EJ278" s="10">
        <v>0</v>
      </c>
      <c r="EK278" s="10">
        <v>0</v>
      </c>
      <c r="EL278" s="10">
        <v>0</v>
      </c>
      <c r="EM278" s="10">
        <v>1</v>
      </c>
      <c r="EN278" s="10">
        <v>0</v>
      </c>
      <c r="EO278" s="10">
        <v>0</v>
      </c>
      <c r="EP278" s="10">
        <v>0</v>
      </c>
      <c r="EQ278" s="10">
        <v>0</v>
      </c>
      <c r="ER278" s="10">
        <v>0</v>
      </c>
      <c r="ES278" s="10">
        <v>0</v>
      </c>
      <c r="ET278" s="10">
        <v>0</v>
      </c>
      <c r="EU278" s="10">
        <v>0</v>
      </c>
      <c r="EV278" s="10">
        <v>0</v>
      </c>
      <c r="EW278" s="10">
        <v>0</v>
      </c>
      <c r="EX278" s="10">
        <v>0</v>
      </c>
      <c r="EY278" s="10">
        <v>0</v>
      </c>
      <c r="EZ278" t="s">
        <v>1781</v>
      </c>
      <c r="FA278" t="s">
        <v>1782</v>
      </c>
      <c r="FB278" t="s">
        <v>228</v>
      </c>
      <c r="FC278" t="s">
        <v>226</v>
      </c>
      <c r="FD278" t="s">
        <v>259</v>
      </c>
      <c r="FE278" t="s">
        <v>259</v>
      </c>
      <c r="FF278" t="s">
        <v>226</v>
      </c>
      <c r="FG278">
        <v>1</v>
      </c>
      <c r="FH278">
        <v>0</v>
      </c>
      <c r="FI278">
        <v>3</v>
      </c>
      <c r="FJ278">
        <v>2</v>
      </c>
      <c r="FK278">
        <v>0</v>
      </c>
      <c r="FL278">
        <v>4</v>
      </c>
      <c r="FM278">
        <v>0</v>
      </c>
      <c r="FN278">
        <v>0</v>
      </c>
      <c r="FO278">
        <v>5</v>
      </c>
      <c r="FP278">
        <v>1</v>
      </c>
      <c r="FQ278">
        <v>2</v>
      </c>
      <c r="FR278">
        <v>0</v>
      </c>
      <c r="FS278">
        <v>0</v>
      </c>
      <c r="FT278">
        <v>0</v>
      </c>
      <c r="FU278">
        <v>0</v>
      </c>
      <c r="FV278">
        <v>0</v>
      </c>
      <c r="FW278">
        <v>3</v>
      </c>
      <c r="FX278">
        <v>0</v>
      </c>
      <c r="FY278">
        <v>1</v>
      </c>
      <c r="FZ278">
        <v>0</v>
      </c>
      <c r="GA278">
        <v>0</v>
      </c>
      <c r="GB278">
        <v>0</v>
      </c>
      <c r="GC278">
        <v>0</v>
      </c>
      <c r="GD278">
        <v>0</v>
      </c>
      <c r="GE278">
        <v>0</v>
      </c>
      <c r="GF278">
        <v>0</v>
      </c>
      <c r="GG278">
        <v>0</v>
      </c>
      <c r="GH278" t="s">
        <v>1783</v>
      </c>
      <c r="GI278" t="s">
        <v>1784</v>
      </c>
      <c r="GJ278" t="s">
        <v>1785</v>
      </c>
      <c r="GK278" t="s">
        <v>1786</v>
      </c>
      <c r="GL278" t="s">
        <v>1787</v>
      </c>
      <c r="GR278" t="s">
        <v>289</v>
      </c>
      <c r="GS278" t="s">
        <v>229</v>
      </c>
      <c r="GV278" t="s">
        <v>368</v>
      </c>
      <c r="HE278" t="s">
        <v>291</v>
      </c>
      <c r="HQ278">
        <f t="shared" si="1967"/>
        <v>10000</v>
      </c>
      <c r="HR278" t="str">
        <f t="shared" si="2335"/>
        <v>A</v>
      </c>
      <c r="HS278">
        <f t="shared" si="2336"/>
        <v>0.75</v>
      </c>
      <c r="HT278">
        <f t="shared" si="1968"/>
        <v>0</v>
      </c>
      <c r="HU278">
        <f t="shared" si="1969"/>
        <v>0</v>
      </c>
      <c r="HV278">
        <f t="shared" si="1970"/>
        <v>0</v>
      </c>
      <c r="HW278">
        <f t="shared" si="1971"/>
        <v>10000</v>
      </c>
      <c r="HX278">
        <f t="shared" si="1972"/>
        <v>0</v>
      </c>
      <c r="HY278">
        <f t="shared" si="1973"/>
        <v>0</v>
      </c>
      <c r="HZ278">
        <f t="shared" si="1974"/>
        <v>0</v>
      </c>
      <c r="IA278">
        <f t="shared" si="1975"/>
        <v>0</v>
      </c>
      <c r="IB278">
        <f t="shared" si="1976"/>
        <v>0</v>
      </c>
      <c r="IC278">
        <f t="shared" si="1977"/>
        <v>0</v>
      </c>
      <c r="ID278">
        <f t="shared" si="1978"/>
        <v>0.75</v>
      </c>
      <c r="IE278">
        <f t="shared" si="1979"/>
        <v>0</v>
      </c>
      <c r="IF278">
        <f t="shared" si="1980"/>
        <v>0</v>
      </c>
      <c r="IG278">
        <f t="shared" si="1981"/>
        <v>0</v>
      </c>
      <c r="IH278">
        <f t="shared" si="1982"/>
        <v>0</v>
      </c>
      <c r="II278">
        <f t="shared" si="1983"/>
        <v>0</v>
      </c>
      <c r="IJ278">
        <f t="shared" si="1984"/>
        <v>0</v>
      </c>
      <c r="IK278">
        <f t="shared" si="1985"/>
        <v>0</v>
      </c>
      <c r="IL278">
        <f t="shared" si="1986"/>
        <v>0</v>
      </c>
      <c r="IM278">
        <f t="shared" si="1987"/>
        <v>0</v>
      </c>
      <c r="IN278">
        <f t="shared" si="1988"/>
        <v>0</v>
      </c>
      <c r="IO278">
        <f t="shared" si="1989"/>
        <v>0</v>
      </c>
      <c r="IP278">
        <f t="shared" si="1990"/>
        <v>0</v>
      </c>
      <c r="IQ278">
        <f t="shared" si="1991"/>
        <v>0</v>
      </c>
      <c r="IR278">
        <f t="shared" si="1992"/>
        <v>0</v>
      </c>
      <c r="IS278">
        <f t="shared" si="1993"/>
        <v>0</v>
      </c>
      <c r="IT278">
        <f t="shared" si="1994"/>
        <v>0</v>
      </c>
      <c r="IU278">
        <f t="shared" si="1995"/>
        <v>0</v>
      </c>
      <c r="IV278">
        <f t="shared" si="1996"/>
        <v>0.75</v>
      </c>
      <c r="IW278">
        <f t="shared" si="1997"/>
        <v>0</v>
      </c>
      <c r="IX278">
        <f t="shared" si="1998"/>
        <v>0</v>
      </c>
      <c r="IY278">
        <f t="shared" si="1999"/>
        <v>0</v>
      </c>
      <c r="IZ278">
        <f t="shared" si="2000"/>
        <v>0</v>
      </c>
      <c r="JA278">
        <f t="shared" si="2001"/>
        <v>0</v>
      </c>
      <c r="JB278">
        <f t="shared" si="2002"/>
        <v>0</v>
      </c>
      <c r="JC278">
        <f t="shared" si="2003"/>
        <v>0</v>
      </c>
      <c r="JD278">
        <f t="shared" si="2004"/>
        <v>0</v>
      </c>
      <c r="JE278">
        <f t="shared" si="2005"/>
        <v>10000</v>
      </c>
      <c r="JF278">
        <f t="shared" si="2006"/>
        <v>0</v>
      </c>
      <c r="JG278">
        <f t="shared" si="2007"/>
        <v>0</v>
      </c>
      <c r="JH278">
        <f t="shared" si="2008"/>
        <v>0</v>
      </c>
      <c r="JI278">
        <f t="shared" si="2009"/>
        <v>0</v>
      </c>
      <c r="JJ278">
        <f t="shared" si="2010"/>
        <v>0</v>
      </c>
      <c r="JK278">
        <f t="shared" si="2011"/>
        <v>0</v>
      </c>
      <c r="JL278">
        <f t="shared" si="2012"/>
        <v>0</v>
      </c>
      <c r="JM278">
        <f t="shared" si="2013"/>
        <v>0</v>
      </c>
      <c r="JN278">
        <f t="shared" si="2014"/>
        <v>0</v>
      </c>
      <c r="JO278">
        <f t="shared" si="2015"/>
        <v>0</v>
      </c>
      <c r="JP278">
        <f t="shared" si="2016"/>
        <v>0</v>
      </c>
      <c r="JQ278">
        <f t="shared" si="2017"/>
        <v>0</v>
      </c>
      <c r="JR278">
        <f t="shared" si="2018"/>
        <v>0</v>
      </c>
      <c r="JS278">
        <f t="shared" si="2019"/>
        <v>0</v>
      </c>
      <c r="JT278">
        <f t="shared" si="2020"/>
        <v>0</v>
      </c>
      <c r="JU278">
        <f t="shared" si="2021"/>
        <v>0</v>
      </c>
      <c r="JV278">
        <f t="shared" si="2022"/>
        <v>0</v>
      </c>
      <c r="JW278">
        <f t="shared" si="2023"/>
        <v>0</v>
      </c>
      <c r="JX278">
        <f t="shared" si="2024"/>
        <v>0</v>
      </c>
      <c r="JY278">
        <f t="shared" si="2025"/>
        <v>0</v>
      </c>
      <c r="JZ278">
        <f t="shared" si="2026"/>
        <v>0</v>
      </c>
      <c r="KA278">
        <f t="shared" si="2027"/>
        <v>0</v>
      </c>
      <c r="KB278">
        <f t="shared" si="2028"/>
        <v>0</v>
      </c>
      <c r="KC278">
        <f t="shared" si="2029"/>
        <v>0</v>
      </c>
      <c r="KD278">
        <f t="shared" si="2030"/>
        <v>0</v>
      </c>
      <c r="KE278">
        <f t="shared" si="2031"/>
        <v>0</v>
      </c>
      <c r="KF278">
        <f t="shared" si="2032"/>
        <v>0</v>
      </c>
      <c r="KG278">
        <f t="shared" si="2033"/>
        <v>0</v>
      </c>
      <c r="KH278">
        <f t="shared" si="2034"/>
        <v>0</v>
      </c>
      <c r="KI278">
        <f t="shared" si="2035"/>
        <v>0</v>
      </c>
      <c r="KJ278">
        <f t="shared" si="2036"/>
        <v>0</v>
      </c>
      <c r="KK278">
        <f t="shared" si="2037"/>
        <v>0</v>
      </c>
      <c r="KL278">
        <f t="shared" si="2038"/>
        <v>0</v>
      </c>
      <c r="KM278">
        <f t="shared" si="2039"/>
        <v>0</v>
      </c>
      <c r="KN278">
        <f t="shared" si="2040"/>
        <v>0</v>
      </c>
      <c r="KO278">
        <f t="shared" si="2041"/>
        <v>0</v>
      </c>
      <c r="KP278">
        <f t="shared" si="2042"/>
        <v>0</v>
      </c>
      <c r="KQ278">
        <f t="shared" si="2043"/>
        <v>0</v>
      </c>
      <c r="KR278">
        <f t="shared" si="2044"/>
        <v>0</v>
      </c>
      <c r="KS278">
        <f t="shared" si="2045"/>
        <v>0</v>
      </c>
      <c r="KT278">
        <f t="shared" si="2046"/>
        <v>0</v>
      </c>
      <c r="KU278">
        <f t="shared" si="2047"/>
        <v>0</v>
      </c>
      <c r="KV278">
        <f t="shared" si="2048"/>
        <v>0</v>
      </c>
      <c r="KW278">
        <f t="shared" si="2049"/>
        <v>0</v>
      </c>
      <c r="KX278">
        <f t="shared" si="2050"/>
        <v>0</v>
      </c>
      <c r="KY278">
        <f t="shared" si="2051"/>
        <v>0</v>
      </c>
      <c r="KZ278">
        <f t="shared" si="2052"/>
        <v>0</v>
      </c>
      <c r="LA278">
        <f t="shared" si="2053"/>
        <v>0</v>
      </c>
      <c r="LB278">
        <f t="shared" si="2054"/>
        <v>0</v>
      </c>
      <c r="LC278">
        <f t="shared" si="2055"/>
        <v>0</v>
      </c>
      <c r="LD278">
        <f t="shared" si="2056"/>
        <v>0</v>
      </c>
      <c r="LE278">
        <f t="shared" si="2057"/>
        <v>0</v>
      </c>
      <c r="LF278">
        <f t="shared" si="2058"/>
        <v>0</v>
      </c>
      <c r="LG278">
        <f t="shared" si="2059"/>
        <v>0</v>
      </c>
      <c r="LH278">
        <f t="shared" si="2060"/>
        <v>0.75</v>
      </c>
      <c r="LI278">
        <f t="shared" si="2061"/>
        <v>0</v>
      </c>
      <c r="LJ278">
        <f t="shared" si="2062"/>
        <v>0</v>
      </c>
      <c r="LK278">
        <f t="shared" si="2063"/>
        <v>0</v>
      </c>
      <c r="LL278">
        <f t="shared" si="2064"/>
        <v>0</v>
      </c>
      <c r="LM278">
        <f t="shared" si="2065"/>
        <v>0</v>
      </c>
      <c r="LN278">
        <f t="shared" si="2066"/>
        <v>0</v>
      </c>
      <c r="LO278">
        <f t="shared" si="2067"/>
        <v>0</v>
      </c>
      <c r="LP278">
        <f t="shared" si="2068"/>
        <v>0</v>
      </c>
      <c r="LQ278">
        <f t="shared" si="2069"/>
        <v>0</v>
      </c>
      <c r="LR278">
        <f t="shared" si="2070"/>
        <v>0</v>
      </c>
      <c r="LS278">
        <f t="shared" si="2071"/>
        <v>0</v>
      </c>
      <c r="LT278">
        <f t="shared" si="2072"/>
        <v>0</v>
      </c>
      <c r="LU278">
        <f t="shared" si="2073"/>
        <v>0</v>
      </c>
      <c r="LV278">
        <f t="shared" si="2074"/>
        <v>0</v>
      </c>
      <c r="LW278">
        <f t="shared" si="2075"/>
        <v>0</v>
      </c>
      <c r="LX278">
        <f t="shared" si="2076"/>
        <v>0</v>
      </c>
      <c r="LY278">
        <f t="shared" si="2077"/>
        <v>0</v>
      </c>
      <c r="LZ278">
        <f t="shared" si="2078"/>
        <v>0</v>
      </c>
      <c r="MA278">
        <f t="shared" si="2079"/>
        <v>0</v>
      </c>
      <c r="MB278">
        <f t="shared" si="2080"/>
        <v>0</v>
      </c>
      <c r="MC278">
        <f t="shared" si="2081"/>
        <v>0</v>
      </c>
      <c r="MD278">
        <f t="shared" si="2082"/>
        <v>0</v>
      </c>
      <c r="ME278">
        <f t="shared" si="2083"/>
        <v>0</v>
      </c>
      <c r="MF278">
        <f t="shared" si="2084"/>
        <v>0</v>
      </c>
      <c r="MG278">
        <f t="shared" si="2085"/>
        <v>0</v>
      </c>
      <c r="MH278">
        <f t="shared" si="2086"/>
        <v>0</v>
      </c>
      <c r="MI278">
        <f t="shared" si="2087"/>
        <v>0</v>
      </c>
      <c r="MJ278">
        <f t="shared" si="2088"/>
        <v>0</v>
      </c>
      <c r="MK278">
        <f t="shared" si="2089"/>
        <v>0</v>
      </c>
      <c r="ML278">
        <f t="shared" si="2090"/>
        <v>0</v>
      </c>
      <c r="MM278">
        <f t="shared" si="2091"/>
        <v>0</v>
      </c>
      <c r="MN278">
        <f t="shared" si="2092"/>
        <v>0</v>
      </c>
      <c r="MO278">
        <f t="shared" si="2093"/>
        <v>0</v>
      </c>
      <c r="MP278">
        <f t="shared" si="2094"/>
        <v>0</v>
      </c>
      <c r="MQ278">
        <f t="shared" si="2095"/>
        <v>0</v>
      </c>
      <c r="MR278">
        <f t="shared" si="2096"/>
        <v>0</v>
      </c>
      <c r="MS278">
        <f t="shared" si="2097"/>
        <v>0</v>
      </c>
      <c r="MT278">
        <f t="shared" si="2098"/>
        <v>0</v>
      </c>
      <c r="MU278">
        <f t="shared" si="2099"/>
        <v>0</v>
      </c>
      <c r="MV278">
        <f t="shared" si="2100"/>
        <v>0</v>
      </c>
      <c r="MW278">
        <f t="shared" si="2101"/>
        <v>0</v>
      </c>
      <c r="MX278">
        <f t="shared" si="2102"/>
        <v>0</v>
      </c>
      <c r="MY278">
        <f t="shared" si="2103"/>
        <v>0</v>
      </c>
      <c r="MZ278">
        <f t="shared" si="2104"/>
        <v>0</v>
      </c>
      <c r="NA278">
        <f t="shared" si="2105"/>
        <v>0</v>
      </c>
      <c r="NB278">
        <f t="shared" si="2106"/>
        <v>0</v>
      </c>
      <c r="NC278">
        <f t="shared" si="2107"/>
        <v>0</v>
      </c>
      <c r="ND278">
        <f t="shared" si="2108"/>
        <v>0</v>
      </c>
      <c r="NE278">
        <f t="shared" si="2109"/>
        <v>0</v>
      </c>
      <c r="NF278">
        <f t="shared" si="2110"/>
        <v>0</v>
      </c>
      <c r="NG278">
        <f t="shared" si="2111"/>
        <v>0</v>
      </c>
      <c r="NH278">
        <f t="shared" si="2112"/>
        <v>0</v>
      </c>
      <c r="NI278">
        <f t="shared" si="2113"/>
        <v>0</v>
      </c>
      <c r="NJ278">
        <f t="shared" si="2114"/>
        <v>0</v>
      </c>
      <c r="NK278">
        <f t="shared" si="2115"/>
        <v>0</v>
      </c>
      <c r="NL278">
        <f t="shared" si="2116"/>
        <v>0</v>
      </c>
      <c r="NM278">
        <f t="shared" si="2117"/>
        <v>0</v>
      </c>
      <c r="NN278">
        <f t="shared" si="2118"/>
        <v>0</v>
      </c>
      <c r="NO278">
        <f t="shared" si="2119"/>
        <v>0</v>
      </c>
      <c r="NP278">
        <f t="shared" si="2120"/>
        <v>0</v>
      </c>
      <c r="NQ278">
        <f t="shared" si="2121"/>
        <v>0</v>
      </c>
      <c r="NR278">
        <f t="shared" si="2122"/>
        <v>0</v>
      </c>
      <c r="NS278">
        <f t="shared" si="2123"/>
        <v>0</v>
      </c>
      <c r="NT278">
        <f t="shared" si="2124"/>
        <v>0</v>
      </c>
      <c r="NU278">
        <f t="shared" si="2125"/>
        <v>0</v>
      </c>
      <c r="NV278">
        <f t="shared" si="2126"/>
        <v>0</v>
      </c>
      <c r="NW278">
        <f t="shared" si="2127"/>
        <v>0</v>
      </c>
      <c r="NX278">
        <f t="shared" si="2128"/>
        <v>0</v>
      </c>
      <c r="NY278">
        <f t="shared" si="2129"/>
        <v>0</v>
      </c>
      <c r="NZ278">
        <f t="shared" si="2130"/>
        <v>0</v>
      </c>
      <c r="OA278">
        <f t="shared" si="2131"/>
        <v>0</v>
      </c>
      <c r="OB278">
        <f t="shared" si="2132"/>
        <v>0</v>
      </c>
      <c r="OC278">
        <f t="shared" si="2133"/>
        <v>0</v>
      </c>
      <c r="OD278">
        <f t="shared" si="2134"/>
        <v>0</v>
      </c>
      <c r="OE278">
        <f t="shared" si="2135"/>
        <v>0</v>
      </c>
      <c r="OF278">
        <f t="shared" si="2136"/>
        <v>0</v>
      </c>
      <c r="OG278">
        <f t="shared" si="2137"/>
        <v>0</v>
      </c>
      <c r="OH278">
        <f t="shared" si="2138"/>
        <v>0</v>
      </c>
      <c r="OI278">
        <f t="shared" si="2139"/>
        <v>0</v>
      </c>
      <c r="OJ278">
        <f t="shared" si="2140"/>
        <v>0</v>
      </c>
      <c r="OK278">
        <f t="shared" si="2141"/>
        <v>0</v>
      </c>
      <c r="OL278">
        <f t="shared" si="2142"/>
        <v>0</v>
      </c>
      <c r="OM278">
        <f t="shared" si="2143"/>
        <v>0</v>
      </c>
      <c r="ON278">
        <f t="shared" si="2144"/>
        <v>0</v>
      </c>
      <c r="OO278">
        <f t="shared" si="2145"/>
        <v>0</v>
      </c>
      <c r="OP278">
        <f t="shared" si="2146"/>
        <v>0</v>
      </c>
      <c r="OQ278">
        <f t="shared" si="2147"/>
        <v>0</v>
      </c>
      <c r="OR278">
        <f t="shared" si="2148"/>
        <v>0</v>
      </c>
      <c r="OS278">
        <f t="shared" si="2149"/>
        <v>0</v>
      </c>
      <c r="OT278">
        <f t="shared" si="2150"/>
        <v>0</v>
      </c>
      <c r="OU278">
        <f t="shared" si="2151"/>
        <v>0</v>
      </c>
      <c r="OV278">
        <f t="shared" si="2152"/>
        <v>0</v>
      </c>
      <c r="OW278">
        <f t="shared" si="2153"/>
        <v>0</v>
      </c>
      <c r="OX278">
        <f t="shared" si="2154"/>
        <v>0</v>
      </c>
      <c r="OY278">
        <f t="shared" si="2155"/>
        <v>0</v>
      </c>
      <c r="OZ278">
        <f t="shared" si="2156"/>
        <v>0</v>
      </c>
      <c r="PA278">
        <f t="shared" si="2157"/>
        <v>0</v>
      </c>
      <c r="PB278">
        <f t="shared" si="2158"/>
        <v>0</v>
      </c>
      <c r="PC278">
        <f t="shared" si="2159"/>
        <v>0</v>
      </c>
      <c r="PD278">
        <f t="shared" si="2160"/>
        <v>0</v>
      </c>
      <c r="PE278">
        <f t="shared" si="2161"/>
        <v>0</v>
      </c>
      <c r="PF278">
        <f t="shared" si="2162"/>
        <v>0</v>
      </c>
      <c r="PG278">
        <f t="shared" si="2163"/>
        <v>0</v>
      </c>
      <c r="PH278">
        <f t="shared" si="2164"/>
        <v>0</v>
      </c>
      <c r="PI278">
        <f t="shared" si="2165"/>
        <v>0</v>
      </c>
      <c r="PJ278">
        <f t="shared" si="2166"/>
        <v>0</v>
      </c>
      <c r="PK278">
        <f t="shared" si="2167"/>
        <v>0</v>
      </c>
      <c r="PL278">
        <f t="shared" si="2168"/>
        <v>0</v>
      </c>
      <c r="PM278">
        <f t="shared" si="2169"/>
        <v>0</v>
      </c>
      <c r="PN278">
        <f t="shared" si="2170"/>
        <v>0</v>
      </c>
      <c r="PO278">
        <f t="shared" si="2171"/>
        <v>0</v>
      </c>
      <c r="PP278">
        <f t="shared" si="2172"/>
        <v>0</v>
      </c>
      <c r="PQ278">
        <f t="shared" si="2173"/>
        <v>0</v>
      </c>
      <c r="PR278">
        <f t="shared" si="2174"/>
        <v>0</v>
      </c>
      <c r="PS278">
        <f t="shared" si="2175"/>
        <v>0</v>
      </c>
      <c r="PT278">
        <f t="shared" si="2176"/>
        <v>0</v>
      </c>
      <c r="PU278">
        <f t="shared" si="2177"/>
        <v>0</v>
      </c>
      <c r="PV278">
        <f t="shared" si="2178"/>
        <v>0</v>
      </c>
      <c r="PW278">
        <f t="shared" si="2179"/>
        <v>0</v>
      </c>
      <c r="PX278">
        <f t="shared" si="2180"/>
        <v>0.75</v>
      </c>
      <c r="PY278">
        <f t="shared" si="2181"/>
        <v>0</v>
      </c>
      <c r="PZ278">
        <f t="shared" si="2182"/>
        <v>0</v>
      </c>
      <c r="QA278">
        <f t="shared" si="2183"/>
        <v>0</v>
      </c>
      <c r="QB278">
        <f t="shared" si="2184"/>
        <v>0</v>
      </c>
      <c r="QC278">
        <f t="shared" si="2185"/>
        <v>0</v>
      </c>
      <c r="QD278">
        <f t="shared" si="2186"/>
        <v>0</v>
      </c>
      <c r="QE278">
        <f t="shared" si="2187"/>
        <v>0</v>
      </c>
      <c r="QF278">
        <f t="shared" si="2188"/>
        <v>0</v>
      </c>
      <c r="QG278">
        <f t="shared" si="2189"/>
        <v>0</v>
      </c>
      <c r="QH278">
        <f t="shared" si="2190"/>
        <v>0</v>
      </c>
      <c r="QI278">
        <f t="shared" si="2191"/>
        <v>0</v>
      </c>
      <c r="QJ278">
        <f t="shared" si="2192"/>
        <v>0</v>
      </c>
      <c r="QK278">
        <f t="shared" si="2193"/>
        <v>0</v>
      </c>
      <c r="QL278">
        <f t="shared" si="2194"/>
        <v>0</v>
      </c>
      <c r="QM278">
        <f t="shared" si="2195"/>
        <v>0</v>
      </c>
      <c r="QN278">
        <f t="shared" si="2196"/>
        <v>0</v>
      </c>
      <c r="QO278">
        <f t="shared" si="2197"/>
        <v>0</v>
      </c>
      <c r="QP278">
        <f t="shared" si="2198"/>
        <v>0</v>
      </c>
      <c r="QQ278">
        <f t="shared" si="2199"/>
        <v>0</v>
      </c>
      <c r="QR278">
        <f t="shared" si="2200"/>
        <v>0</v>
      </c>
      <c r="QS278">
        <f t="shared" si="2201"/>
        <v>0</v>
      </c>
      <c r="QT278">
        <f t="shared" si="2202"/>
        <v>0</v>
      </c>
      <c r="QU278">
        <f t="shared" si="2203"/>
        <v>0</v>
      </c>
      <c r="QV278">
        <f t="shared" si="2204"/>
        <v>0</v>
      </c>
      <c r="QW278">
        <f t="shared" si="2205"/>
        <v>0</v>
      </c>
      <c r="QX278">
        <f t="shared" si="2206"/>
        <v>0</v>
      </c>
      <c r="QY278">
        <f t="shared" si="2207"/>
        <v>0</v>
      </c>
      <c r="QZ278">
        <f t="shared" si="2208"/>
        <v>0</v>
      </c>
      <c r="RA278">
        <f t="shared" si="2209"/>
        <v>0</v>
      </c>
      <c r="RB278">
        <f t="shared" si="2210"/>
        <v>0</v>
      </c>
      <c r="RC278">
        <f t="shared" si="2211"/>
        <v>0</v>
      </c>
      <c r="RD278">
        <f t="shared" si="2212"/>
        <v>0</v>
      </c>
      <c r="RE278">
        <f t="shared" si="2213"/>
        <v>0</v>
      </c>
      <c r="RF278">
        <f t="shared" si="2214"/>
        <v>0</v>
      </c>
      <c r="RG278">
        <f t="shared" si="2215"/>
        <v>0</v>
      </c>
      <c r="RH278">
        <f t="shared" si="2216"/>
        <v>0</v>
      </c>
      <c r="RI278">
        <f t="shared" si="2217"/>
        <v>0</v>
      </c>
      <c r="RJ278">
        <f t="shared" si="2218"/>
        <v>0</v>
      </c>
      <c r="RK278">
        <f t="shared" si="2219"/>
        <v>0</v>
      </c>
      <c r="RL278">
        <f t="shared" si="2220"/>
        <v>0</v>
      </c>
      <c r="RM278">
        <f t="shared" si="2221"/>
        <v>0</v>
      </c>
      <c r="RN278">
        <f t="shared" si="2222"/>
        <v>0</v>
      </c>
      <c r="RO278">
        <f t="shared" si="2223"/>
        <v>0</v>
      </c>
      <c r="RP278">
        <f t="shared" si="2224"/>
        <v>0</v>
      </c>
      <c r="RQ278">
        <f t="shared" si="2225"/>
        <v>0</v>
      </c>
      <c r="RR278">
        <f t="shared" si="2226"/>
        <v>0</v>
      </c>
      <c r="RS278">
        <f t="shared" si="2227"/>
        <v>0</v>
      </c>
      <c r="RT278">
        <f t="shared" si="2228"/>
        <v>0</v>
      </c>
      <c r="RU278">
        <f t="shared" si="2229"/>
        <v>0</v>
      </c>
      <c r="RV278">
        <f t="shared" si="2230"/>
        <v>0</v>
      </c>
      <c r="RW278">
        <f t="shared" si="2231"/>
        <v>0</v>
      </c>
      <c r="RX278">
        <f t="shared" si="2232"/>
        <v>0</v>
      </c>
      <c r="RY278">
        <f t="shared" si="2233"/>
        <v>0</v>
      </c>
      <c r="RZ278">
        <f t="shared" si="2234"/>
        <v>0</v>
      </c>
      <c r="SA278">
        <f t="shared" si="2235"/>
        <v>0</v>
      </c>
      <c r="SB278">
        <f t="shared" si="2236"/>
        <v>0</v>
      </c>
      <c r="SC278">
        <f t="shared" si="2237"/>
        <v>0</v>
      </c>
      <c r="SD278">
        <f t="shared" si="2238"/>
        <v>0</v>
      </c>
      <c r="SE278">
        <f t="shared" si="2239"/>
        <v>0</v>
      </c>
      <c r="SF278">
        <f t="shared" si="2240"/>
        <v>10000</v>
      </c>
      <c r="SG278">
        <f t="shared" si="2241"/>
        <v>0</v>
      </c>
      <c r="SH278">
        <f t="shared" si="2242"/>
        <v>0</v>
      </c>
      <c r="SI278">
        <f t="shared" si="2243"/>
        <v>0</v>
      </c>
      <c r="SJ278">
        <f t="shared" si="2244"/>
        <v>0</v>
      </c>
      <c r="SK278">
        <f t="shared" si="2245"/>
        <v>0</v>
      </c>
      <c r="SL278">
        <f t="shared" si="2246"/>
        <v>0</v>
      </c>
      <c r="SM278">
        <f t="shared" si="2247"/>
        <v>0</v>
      </c>
      <c r="SN278">
        <f t="shared" si="2248"/>
        <v>0</v>
      </c>
      <c r="SO278">
        <f t="shared" si="2249"/>
        <v>0</v>
      </c>
      <c r="SP278">
        <f t="shared" si="2250"/>
        <v>0</v>
      </c>
      <c r="SQ278">
        <f t="shared" si="2251"/>
        <v>0</v>
      </c>
      <c r="SR278">
        <f t="shared" si="2252"/>
        <v>0</v>
      </c>
      <c r="SS278">
        <f t="shared" si="2253"/>
        <v>0</v>
      </c>
      <c r="ST278">
        <f t="shared" si="2254"/>
        <v>0</v>
      </c>
      <c r="SU278">
        <f t="shared" si="2255"/>
        <v>0.75</v>
      </c>
      <c r="SV278">
        <f t="shared" si="2256"/>
        <v>0</v>
      </c>
      <c r="SW278">
        <f t="shared" si="2257"/>
        <v>0.75</v>
      </c>
      <c r="SX278">
        <f t="shared" si="2258"/>
        <v>0</v>
      </c>
      <c r="SY278">
        <f t="shared" si="2259"/>
        <v>0</v>
      </c>
      <c r="SZ278">
        <f t="shared" si="2260"/>
        <v>0</v>
      </c>
      <c r="TA278">
        <f t="shared" si="2261"/>
        <v>0</v>
      </c>
      <c r="TB278">
        <f t="shared" si="2262"/>
        <v>0</v>
      </c>
      <c r="TC278">
        <f t="shared" si="2263"/>
        <v>0</v>
      </c>
      <c r="TD278">
        <f t="shared" si="2264"/>
        <v>0.75</v>
      </c>
      <c r="TE278">
        <f t="shared" si="2265"/>
        <v>0</v>
      </c>
      <c r="TF278">
        <f t="shared" si="2266"/>
        <v>0</v>
      </c>
      <c r="TG278">
        <f t="shared" si="2267"/>
        <v>0</v>
      </c>
      <c r="TH278">
        <f t="shared" si="2268"/>
        <v>0.75</v>
      </c>
      <c r="TI278">
        <f t="shared" si="2269"/>
        <v>0.75</v>
      </c>
      <c r="TJ278">
        <f t="shared" si="2270"/>
        <v>0</v>
      </c>
      <c r="TK278">
        <f t="shared" si="2271"/>
        <v>0</v>
      </c>
      <c r="TL278">
        <f t="shared" si="2272"/>
        <v>0</v>
      </c>
      <c r="TM278">
        <f t="shared" si="2273"/>
        <v>5</v>
      </c>
      <c r="TN278">
        <f t="shared" si="2274"/>
        <v>0</v>
      </c>
      <c r="TO278">
        <f t="shared" si="2275"/>
        <v>3</v>
      </c>
      <c r="TP278">
        <f t="shared" si="2276"/>
        <v>4</v>
      </c>
      <c r="TQ278">
        <f t="shared" si="2277"/>
        <v>0</v>
      </c>
      <c r="TR278">
        <f t="shared" si="2278"/>
        <v>2</v>
      </c>
      <c r="TS278">
        <f t="shared" si="2279"/>
        <v>0</v>
      </c>
      <c r="TT278">
        <f t="shared" si="2280"/>
        <v>0</v>
      </c>
      <c r="TU278">
        <f t="shared" si="2281"/>
        <v>1</v>
      </c>
      <c r="TV278">
        <f t="shared" si="2282"/>
        <v>0</v>
      </c>
      <c r="TW278">
        <f t="shared" si="2283"/>
        <v>0</v>
      </c>
      <c r="TX278">
        <f t="shared" si="2284"/>
        <v>0</v>
      </c>
      <c r="TY278">
        <f t="shared" si="2285"/>
        <v>0</v>
      </c>
      <c r="TZ278">
        <f t="shared" si="2286"/>
        <v>0</v>
      </c>
      <c r="UA278">
        <f t="shared" si="2287"/>
        <v>0</v>
      </c>
      <c r="UB278">
        <f t="shared" si="2288"/>
        <v>0</v>
      </c>
      <c r="UC278">
        <f t="shared" si="2289"/>
        <v>0</v>
      </c>
      <c r="UD278">
        <f t="shared" si="2290"/>
        <v>0</v>
      </c>
      <c r="UE278">
        <f t="shared" si="2291"/>
        <v>5</v>
      </c>
      <c r="UF278">
        <f t="shared" si="2292"/>
        <v>4</v>
      </c>
      <c r="UG278">
        <f t="shared" si="2293"/>
        <v>0</v>
      </c>
      <c r="UH278">
        <f t="shared" si="2294"/>
        <v>0</v>
      </c>
      <c r="UI278">
        <f t="shared" si="2295"/>
        <v>0</v>
      </c>
      <c r="UJ278">
        <f t="shared" si="2296"/>
        <v>0</v>
      </c>
      <c r="UK278">
        <f t="shared" si="2297"/>
        <v>0</v>
      </c>
      <c r="UL278">
        <f t="shared" si="2298"/>
        <v>3</v>
      </c>
      <c r="UM278">
        <f t="shared" si="2299"/>
        <v>0</v>
      </c>
      <c r="UN278">
        <f t="shared" si="2300"/>
        <v>0</v>
      </c>
      <c r="UO278">
        <f t="shared" si="2301"/>
        <v>0</v>
      </c>
      <c r="UP278">
        <f t="shared" si="2302"/>
        <v>0</v>
      </c>
      <c r="UQ278">
        <f t="shared" si="2303"/>
        <v>0</v>
      </c>
      <c r="UR278">
        <f t="shared" si="2304"/>
        <v>0</v>
      </c>
      <c r="US278">
        <f t="shared" si="2305"/>
        <v>0</v>
      </c>
      <c r="UT278">
        <f t="shared" si="2306"/>
        <v>0</v>
      </c>
      <c r="UU278">
        <f t="shared" si="2307"/>
        <v>0</v>
      </c>
      <c r="UV278">
        <f t="shared" si="2308"/>
        <v>0</v>
      </c>
      <c r="UW278">
        <f t="shared" si="2309"/>
        <v>5</v>
      </c>
      <c r="UX278">
        <f t="shared" si="2310"/>
        <v>0</v>
      </c>
      <c r="UY278">
        <f t="shared" si="2311"/>
        <v>0</v>
      </c>
      <c r="UZ278">
        <f t="shared" si="2312"/>
        <v>0</v>
      </c>
      <c r="VA278">
        <f t="shared" si="2313"/>
        <v>0</v>
      </c>
      <c r="VB278">
        <f t="shared" si="2314"/>
        <v>0</v>
      </c>
      <c r="VC278">
        <f t="shared" si="2315"/>
        <v>0</v>
      </c>
      <c r="VD278">
        <f t="shared" si="2316"/>
        <v>0</v>
      </c>
      <c r="VE278">
        <f t="shared" si="2317"/>
        <v>0</v>
      </c>
      <c r="VF278">
        <f t="shared" si="2318"/>
        <v>0</v>
      </c>
      <c r="VG278">
        <f t="shared" si="2319"/>
        <v>0</v>
      </c>
      <c r="VH278">
        <f t="shared" si="2320"/>
        <v>0</v>
      </c>
      <c r="VI278">
        <f t="shared" si="2321"/>
        <v>0</v>
      </c>
      <c r="VJ278">
        <f t="shared" si="2322"/>
        <v>0</v>
      </c>
      <c r="VK278">
        <f t="shared" si="2323"/>
        <v>0</v>
      </c>
      <c r="VL278">
        <f t="shared" si="2324"/>
        <v>0</v>
      </c>
      <c r="VM278">
        <f t="shared" si="2325"/>
        <v>0</v>
      </c>
      <c r="VN278">
        <f t="shared" si="2326"/>
        <v>0</v>
      </c>
      <c r="VO278">
        <f t="shared" si="2337"/>
        <v>0</v>
      </c>
      <c r="VP278">
        <f t="shared" si="2338"/>
        <v>0</v>
      </c>
      <c r="VQ278">
        <f t="shared" si="2339"/>
        <v>0</v>
      </c>
      <c r="VR278">
        <f t="shared" si="2340"/>
        <v>0</v>
      </c>
      <c r="VS278">
        <f t="shared" si="2341"/>
        <v>0</v>
      </c>
      <c r="VT278">
        <f t="shared" si="2342"/>
        <v>0</v>
      </c>
      <c r="VU278">
        <f t="shared" si="2343"/>
        <v>0</v>
      </c>
      <c r="VV278">
        <f t="shared" si="2344"/>
        <v>0</v>
      </c>
      <c r="VW278">
        <f t="shared" si="2345"/>
        <v>0</v>
      </c>
      <c r="VX278">
        <f t="shared" si="2346"/>
        <v>0</v>
      </c>
      <c r="VY278">
        <f t="shared" si="2347"/>
        <v>0</v>
      </c>
      <c r="VZ278">
        <f t="shared" si="2348"/>
        <v>0</v>
      </c>
      <c r="WA278">
        <f t="shared" si="2349"/>
        <v>0</v>
      </c>
      <c r="WB278">
        <f t="shared" si="2350"/>
        <v>0</v>
      </c>
      <c r="WC278">
        <f t="shared" si="2351"/>
        <v>0</v>
      </c>
      <c r="WD278">
        <f t="shared" si="2352"/>
        <v>0</v>
      </c>
      <c r="WE278">
        <f t="shared" si="2353"/>
        <v>0</v>
      </c>
      <c r="WF278">
        <f t="shared" si="2354"/>
        <v>0</v>
      </c>
      <c r="WG278">
        <f t="shared" si="2355"/>
        <v>0</v>
      </c>
      <c r="WH278">
        <f t="shared" si="2356"/>
        <v>0</v>
      </c>
      <c r="WI278">
        <f t="shared" si="2357"/>
        <v>0</v>
      </c>
      <c r="WJ278">
        <f t="shared" si="2358"/>
        <v>0</v>
      </c>
      <c r="WK278">
        <f t="shared" si="2359"/>
        <v>0</v>
      </c>
      <c r="WL278">
        <f t="shared" si="2360"/>
        <v>0</v>
      </c>
      <c r="WM278">
        <f t="shared" si="2361"/>
        <v>0</v>
      </c>
      <c r="WN278">
        <f t="shared" si="2362"/>
        <v>0</v>
      </c>
      <c r="WO278">
        <f t="shared" si="2363"/>
        <v>0</v>
      </c>
      <c r="WP278">
        <f t="shared" si="2364"/>
        <v>0</v>
      </c>
      <c r="WQ278">
        <f t="shared" si="2365"/>
        <v>0</v>
      </c>
      <c r="WR278">
        <f t="shared" si="2366"/>
        <v>0</v>
      </c>
      <c r="WS278">
        <f t="shared" si="2367"/>
        <v>0</v>
      </c>
      <c r="WT278">
        <f t="shared" si="2368"/>
        <v>0</v>
      </c>
      <c r="WU278">
        <f t="shared" si="2369"/>
        <v>0</v>
      </c>
      <c r="WV278">
        <f t="shared" si="2370"/>
        <v>0</v>
      </c>
      <c r="WW278">
        <f t="shared" si="2371"/>
        <v>0</v>
      </c>
      <c r="WX278">
        <f t="shared" si="2372"/>
        <v>0</v>
      </c>
      <c r="WY278">
        <f t="shared" si="2373"/>
        <v>0</v>
      </c>
      <c r="WZ278">
        <f t="shared" si="2374"/>
        <v>0</v>
      </c>
      <c r="XA278">
        <f t="shared" si="2375"/>
        <v>0</v>
      </c>
      <c r="XB278">
        <f t="shared" si="2376"/>
        <v>0</v>
      </c>
      <c r="XC278">
        <f t="shared" si="2377"/>
        <v>0</v>
      </c>
      <c r="XD278">
        <f t="shared" si="2378"/>
        <v>0</v>
      </c>
      <c r="XE278">
        <f t="shared" si="2379"/>
        <v>0</v>
      </c>
      <c r="XF278">
        <f t="shared" si="2380"/>
        <v>0</v>
      </c>
      <c r="XG278">
        <f t="shared" si="2381"/>
        <v>0</v>
      </c>
      <c r="XH278">
        <f t="shared" si="2382"/>
        <v>0</v>
      </c>
      <c r="XI278">
        <f t="shared" si="2383"/>
        <v>0</v>
      </c>
      <c r="XJ278">
        <f t="shared" si="2384"/>
        <v>1</v>
      </c>
      <c r="XK278">
        <f t="shared" si="2385"/>
        <v>0</v>
      </c>
      <c r="XL278">
        <f t="shared" si="2386"/>
        <v>0</v>
      </c>
      <c r="XM278">
        <f t="shared" si="2387"/>
        <v>0</v>
      </c>
      <c r="XN278">
        <f t="shared" si="2388"/>
        <v>0</v>
      </c>
      <c r="XO278">
        <f t="shared" si="2389"/>
        <v>0</v>
      </c>
      <c r="XP278">
        <f t="shared" si="2390"/>
        <v>0</v>
      </c>
      <c r="XQ278">
        <f t="shared" si="2391"/>
        <v>0</v>
      </c>
      <c r="XR278">
        <f t="shared" si="2392"/>
        <v>0</v>
      </c>
      <c r="XS278">
        <f t="shared" si="2393"/>
        <v>0</v>
      </c>
      <c r="XT278">
        <f t="shared" si="2394"/>
        <v>0</v>
      </c>
      <c r="XU278">
        <f t="shared" si="2395"/>
        <v>0</v>
      </c>
      <c r="XV278">
        <f t="shared" si="2396"/>
        <v>0</v>
      </c>
      <c r="XW278">
        <f t="shared" si="2397"/>
        <v>0</v>
      </c>
      <c r="XX278">
        <f t="shared" si="2398"/>
        <v>0</v>
      </c>
      <c r="XY278">
        <f t="shared" si="2399"/>
        <v>0</v>
      </c>
      <c r="XZ278">
        <f t="shared" si="2400"/>
        <v>0</v>
      </c>
      <c r="YA278">
        <f t="shared" si="2401"/>
        <v>0</v>
      </c>
      <c r="YB278">
        <f t="shared" si="2402"/>
        <v>0</v>
      </c>
      <c r="YC278">
        <f t="shared" si="2403"/>
        <v>0</v>
      </c>
      <c r="YD278">
        <f t="shared" si="2404"/>
        <v>0</v>
      </c>
      <c r="YE278">
        <f t="shared" si="2405"/>
        <v>0</v>
      </c>
      <c r="YF278">
        <f t="shared" si="2406"/>
        <v>0</v>
      </c>
      <c r="YG278">
        <f t="shared" si="2407"/>
        <v>0</v>
      </c>
      <c r="YH278">
        <f t="shared" si="2408"/>
        <v>0</v>
      </c>
      <c r="YI278">
        <f t="shared" si="2409"/>
        <v>0</v>
      </c>
      <c r="YJ278">
        <f t="shared" si="2410"/>
        <v>0</v>
      </c>
      <c r="YK278">
        <f t="shared" si="2411"/>
        <v>0</v>
      </c>
      <c r="YL278">
        <f t="shared" si="2412"/>
        <v>0</v>
      </c>
      <c r="YM278">
        <f t="shared" si="2413"/>
        <v>0</v>
      </c>
      <c r="YN278">
        <f t="shared" si="2414"/>
        <v>0</v>
      </c>
      <c r="YO278">
        <f t="shared" si="2415"/>
        <v>0</v>
      </c>
      <c r="YP278">
        <f t="shared" si="2416"/>
        <v>0</v>
      </c>
      <c r="YQ278">
        <f t="shared" si="2417"/>
        <v>0</v>
      </c>
      <c r="YR278">
        <f t="shared" si="2418"/>
        <v>0</v>
      </c>
      <c r="YS278">
        <f t="shared" si="2419"/>
        <v>0</v>
      </c>
      <c r="YT278">
        <f t="shared" si="2420"/>
        <v>0</v>
      </c>
      <c r="YU278">
        <f t="shared" si="2421"/>
        <v>0</v>
      </c>
      <c r="YV278">
        <f t="shared" si="2422"/>
        <v>0</v>
      </c>
      <c r="YW278">
        <f t="shared" si="2423"/>
        <v>0</v>
      </c>
      <c r="YX278">
        <f t="shared" si="2424"/>
        <v>0</v>
      </c>
      <c r="YY278">
        <f t="shared" si="2425"/>
        <v>0</v>
      </c>
      <c r="YZ278">
        <f t="shared" si="2426"/>
        <v>0</v>
      </c>
      <c r="ZA278">
        <f t="shared" si="2427"/>
        <v>0</v>
      </c>
      <c r="ZB278">
        <f t="shared" si="2428"/>
        <v>0</v>
      </c>
      <c r="ZC278">
        <f t="shared" si="2429"/>
        <v>0</v>
      </c>
      <c r="ZD278">
        <f t="shared" si="2430"/>
        <v>0</v>
      </c>
      <c r="ZE278">
        <f t="shared" si="2431"/>
        <v>0</v>
      </c>
      <c r="ZF278">
        <f t="shared" si="2432"/>
        <v>0</v>
      </c>
      <c r="ZG278">
        <f t="shared" si="2433"/>
        <v>0</v>
      </c>
      <c r="ZH278">
        <f t="shared" si="2434"/>
        <v>0</v>
      </c>
      <c r="ZI278">
        <f t="shared" si="2435"/>
        <v>0</v>
      </c>
      <c r="ZJ278">
        <f t="shared" si="2436"/>
        <v>0</v>
      </c>
      <c r="ZK278">
        <f t="shared" si="2437"/>
        <v>0</v>
      </c>
      <c r="ZL278">
        <f t="shared" si="2438"/>
        <v>0</v>
      </c>
      <c r="ZM278">
        <f t="shared" si="2439"/>
        <v>0</v>
      </c>
      <c r="ZN278">
        <f t="shared" si="2440"/>
        <v>0</v>
      </c>
      <c r="ZO278">
        <f t="shared" si="2441"/>
        <v>0</v>
      </c>
      <c r="ZP278">
        <f t="shared" si="2442"/>
        <v>0</v>
      </c>
      <c r="ZQ278">
        <f t="shared" si="2443"/>
        <v>0</v>
      </c>
      <c r="ZR278" t="str">
        <f t="shared" si="2444"/>
        <v>providing allotments in the borough</v>
      </c>
      <c r="ZS278">
        <f t="shared" si="2445"/>
        <v>0</v>
      </c>
      <c r="ZT278">
        <f t="shared" si="2446"/>
        <v>0</v>
      </c>
      <c r="ZU278">
        <f t="shared" si="2447"/>
        <v>0</v>
      </c>
      <c r="ZV278">
        <f t="shared" si="2448"/>
        <v>0</v>
      </c>
      <c r="ZW278">
        <f t="shared" si="2449"/>
        <v>0</v>
      </c>
      <c r="ZX278">
        <f t="shared" si="2450"/>
        <v>0</v>
      </c>
      <c r="ZY278">
        <f t="shared" si="2451"/>
        <v>0</v>
      </c>
      <c r="ZZ278">
        <f t="shared" si="2452"/>
        <v>0</v>
      </c>
      <c r="AAA278">
        <f t="shared" si="2453"/>
        <v>0</v>
      </c>
      <c r="AAB278">
        <f t="shared" si="2454"/>
        <v>0</v>
      </c>
      <c r="AAC278">
        <f t="shared" si="2455"/>
        <v>0</v>
      </c>
      <c r="AAD278">
        <f t="shared" si="2456"/>
        <v>0</v>
      </c>
      <c r="AAE278" t="str">
        <f t="shared" ca="1" si="2457"/>
        <v>Inc_indiv</v>
      </c>
      <c r="AAF278" t="str">
        <f t="shared" ca="1" si="2458"/>
        <v>Act_serv</v>
      </c>
      <c r="AAG278" t="str">
        <f t="shared" ca="1" si="2459"/>
        <v>TIss_farm_hort</v>
      </c>
      <c r="AAH278" t="str">
        <f t="shared" ca="1" si="2460"/>
        <v>Ben_nature</v>
      </c>
      <c r="AAI278" t="str">
        <f t="shared" ca="1" si="2461"/>
        <v>Infl_NGO</v>
      </c>
      <c r="AAJ278" t="str">
        <f t="shared" ca="1" si="2462"/>
        <v>Comms_gen</v>
      </c>
    </row>
    <row r="279" spans="2:713" x14ac:dyDescent="0.35">
      <c r="B279">
        <v>222</v>
      </c>
      <c r="C279" s="8">
        <v>40591.423530092594</v>
      </c>
      <c r="D279" t="s">
        <v>221</v>
      </c>
      <c r="E279" t="s">
        <v>2595</v>
      </c>
      <c r="G279" t="s">
        <v>2409</v>
      </c>
      <c r="H279">
        <v>0</v>
      </c>
      <c r="I279" t="s">
        <v>420</v>
      </c>
      <c r="J279">
        <v>0</v>
      </c>
      <c r="K279">
        <v>0</v>
      </c>
      <c r="L279">
        <v>0</v>
      </c>
      <c r="M279">
        <v>10</v>
      </c>
      <c r="N279">
        <v>0</v>
      </c>
      <c r="O279"/>
      <c r="P279"/>
      <c r="Q279"/>
      <c r="R279"/>
      <c r="S279"/>
      <c r="T279"/>
      <c r="U279"/>
      <c r="V279"/>
      <c r="W279"/>
      <c r="Z279" s="10"/>
      <c r="AA279" s="10"/>
      <c r="AB279" s="10"/>
      <c r="AC279" s="10"/>
      <c r="AD279" s="10"/>
      <c r="AE279" s="10"/>
      <c r="AF279" s="10"/>
      <c r="AG279" s="10"/>
      <c r="AH279" s="10"/>
      <c r="CU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c r="EM279" s="10"/>
      <c r="EN279" s="10"/>
      <c r="EO279" s="10"/>
      <c r="EP279" s="10"/>
      <c r="EQ279" s="10"/>
      <c r="ER279" s="10"/>
      <c r="ES279" s="10"/>
      <c r="ET279" s="10"/>
      <c r="EU279" s="10"/>
      <c r="EV279" s="10"/>
      <c r="EW279" s="10"/>
      <c r="EX279" s="10"/>
      <c r="EY279" s="10"/>
      <c r="HQ279" t="str">
        <f t="shared" si="1967"/>
        <v/>
      </c>
      <c r="HR279" t="str">
        <f t="shared" si="2335"/>
        <v/>
      </c>
      <c r="HS279">
        <f t="shared" si="2336"/>
        <v>0</v>
      </c>
      <c r="HT279" t="str">
        <f t="shared" si="1968"/>
        <v/>
      </c>
      <c r="HU279" t="str">
        <f t="shared" si="1969"/>
        <v/>
      </c>
      <c r="HV279" t="str">
        <f t="shared" si="1970"/>
        <v/>
      </c>
      <c r="HW279" t="str">
        <f t="shared" si="1971"/>
        <v/>
      </c>
      <c r="HX279" t="str">
        <f t="shared" si="1972"/>
        <v/>
      </c>
      <c r="HY279" t="str">
        <f t="shared" si="1973"/>
        <v/>
      </c>
      <c r="HZ279" t="str">
        <f t="shared" si="1974"/>
        <v/>
      </c>
      <c r="IA279" t="str">
        <f t="shared" si="1975"/>
        <v/>
      </c>
      <c r="IB279" t="str">
        <f t="shared" si="1976"/>
        <v/>
      </c>
      <c r="IC279" t="str">
        <f t="shared" si="1977"/>
        <v/>
      </c>
      <c r="ID279" t="str">
        <f t="shared" si="1978"/>
        <v/>
      </c>
      <c r="IE279" t="str">
        <f t="shared" si="1979"/>
        <v/>
      </c>
      <c r="IF279" t="str">
        <f t="shared" si="1980"/>
        <v/>
      </c>
      <c r="IG279" t="str">
        <f t="shared" si="1981"/>
        <v/>
      </c>
      <c r="IH279" t="str">
        <f t="shared" si="1982"/>
        <v/>
      </c>
      <c r="II279" t="str">
        <f t="shared" si="1983"/>
        <v/>
      </c>
      <c r="IJ279" t="str">
        <f t="shared" si="1984"/>
        <v/>
      </c>
      <c r="IK279" t="str">
        <f t="shared" si="1985"/>
        <v/>
      </c>
      <c r="IL279" t="str">
        <f t="shared" si="1986"/>
        <v/>
      </c>
      <c r="IM279" t="str">
        <f t="shared" si="1987"/>
        <v/>
      </c>
      <c r="IN279" t="str">
        <f t="shared" si="1988"/>
        <v/>
      </c>
      <c r="IO279" t="str">
        <f t="shared" si="1989"/>
        <v/>
      </c>
      <c r="IP279" t="str">
        <f t="shared" si="1990"/>
        <v/>
      </c>
      <c r="IQ279" t="str">
        <f t="shared" si="1991"/>
        <v/>
      </c>
      <c r="IR279" t="str">
        <f t="shared" si="1992"/>
        <v/>
      </c>
      <c r="IS279" t="str">
        <f t="shared" si="1993"/>
        <v/>
      </c>
      <c r="IT279" t="str">
        <f t="shared" si="1994"/>
        <v/>
      </c>
      <c r="IU279" t="str">
        <f t="shared" si="1995"/>
        <v/>
      </c>
      <c r="IV279" t="str">
        <f t="shared" si="1996"/>
        <v/>
      </c>
      <c r="IW279" t="str">
        <f t="shared" si="1997"/>
        <v/>
      </c>
      <c r="IX279" t="str">
        <f t="shared" si="1998"/>
        <v/>
      </c>
      <c r="IY279" t="str">
        <f t="shared" si="1999"/>
        <v/>
      </c>
      <c r="IZ279" t="str">
        <f t="shared" si="2000"/>
        <v/>
      </c>
      <c r="JA279" t="str">
        <f t="shared" si="2001"/>
        <v/>
      </c>
      <c r="JB279" t="str">
        <f t="shared" si="2002"/>
        <v/>
      </c>
      <c r="JC279" t="str">
        <f t="shared" si="2003"/>
        <v/>
      </c>
      <c r="JD279" t="str">
        <f t="shared" si="2004"/>
        <v/>
      </c>
      <c r="JE279" t="str">
        <f t="shared" si="2005"/>
        <v/>
      </c>
      <c r="JF279" t="str">
        <f t="shared" si="2006"/>
        <v/>
      </c>
      <c r="JG279" t="str">
        <f t="shared" si="2007"/>
        <v/>
      </c>
      <c r="JH279" t="str">
        <f t="shared" si="2008"/>
        <v/>
      </c>
      <c r="JI279" t="str">
        <f t="shared" si="2009"/>
        <v/>
      </c>
      <c r="JJ279" t="str">
        <f t="shared" si="2010"/>
        <v/>
      </c>
      <c r="JK279" t="str">
        <f t="shared" si="2011"/>
        <v/>
      </c>
      <c r="JL279" t="str">
        <f t="shared" si="2012"/>
        <v/>
      </c>
      <c r="JM279" t="str">
        <f t="shared" si="2013"/>
        <v/>
      </c>
      <c r="JN279" t="str">
        <f t="shared" si="2014"/>
        <v/>
      </c>
      <c r="JO279" t="str">
        <f t="shared" si="2015"/>
        <v/>
      </c>
      <c r="JP279" t="str">
        <f t="shared" si="2016"/>
        <v/>
      </c>
      <c r="JQ279" t="str">
        <f t="shared" si="2017"/>
        <v/>
      </c>
      <c r="JR279" t="str">
        <f t="shared" si="2018"/>
        <v/>
      </c>
      <c r="JS279" t="str">
        <f t="shared" si="2019"/>
        <v/>
      </c>
      <c r="JT279" t="str">
        <f t="shared" si="2020"/>
        <v/>
      </c>
      <c r="JU279" t="str">
        <f t="shared" si="2021"/>
        <v/>
      </c>
      <c r="JV279" t="str">
        <f t="shared" si="2022"/>
        <v/>
      </c>
      <c r="JW279" t="str">
        <f t="shared" si="2023"/>
        <v/>
      </c>
      <c r="JX279" t="str">
        <f t="shared" si="2024"/>
        <v/>
      </c>
      <c r="JY279" t="str">
        <f t="shared" si="2025"/>
        <v/>
      </c>
      <c r="JZ279" t="str">
        <f t="shared" si="2026"/>
        <v/>
      </c>
      <c r="KA279" t="str">
        <f t="shared" si="2027"/>
        <v/>
      </c>
      <c r="KB279" t="str">
        <f t="shared" si="2028"/>
        <v/>
      </c>
      <c r="KC279" t="str">
        <f t="shared" si="2029"/>
        <v/>
      </c>
      <c r="KD279" t="str">
        <f t="shared" si="2030"/>
        <v/>
      </c>
      <c r="KE279" t="str">
        <f t="shared" si="2031"/>
        <v/>
      </c>
      <c r="KF279" t="str">
        <f t="shared" si="2032"/>
        <v/>
      </c>
      <c r="KG279" t="str">
        <f t="shared" si="2033"/>
        <v/>
      </c>
      <c r="KH279" t="str">
        <f t="shared" si="2034"/>
        <v/>
      </c>
      <c r="KI279" t="str">
        <f t="shared" si="2035"/>
        <v/>
      </c>
      <c r="KJ279" t="str">
        <f t="shared" si="2036"/>
        <v/>
      </c>
      <c r="KK279" t="str">
        <f t="shared" si="2037"/>
        <v/>
      </c>
      <c r="KL279" t="str">
        <f t="shared" si="2038"/>
        <v/>
      </c>
      <c r="KM279" t="str">
        <f t="shared" si="2039"/>
        <v/>
      </c>
      <c r="KN279" t="str">
        <f t="shared" si="2040"/>
        <v/>
      </c>
      <c r="KO279" t="str">
        <f t="shared" si="2041"/>
        <v/>
      </c>
      <c r="KP279" t="str">
        <f t="shared" si="2042"/>
        <v/>
      </c>
      <c r="KQ279" t="str">
        <f t="shared" si="2043"/>
        <v/>
      </c>
      <c r="KR279" t="str">
        <f t="shared" si="2044"/>
        <v/>
      </c>
      <c r="KS279" t="str">
        <f t="shared" si="2045"/>
        <v/>
      </c>
      <c r="KT279" t="str">
        <f t="shared" si="2046"/>
        <v/>
      </c>
      <c r="KU279" t="str">
        <f t="shared" si="2047"/>
        <v/>
      </c>
      <c r="KV279" t="str">
        <f t="shared" si="2048"/>
        <v/>
      </c>
      <c r="KW279" t="str">
        <f t="shared" si="2049"/>
        <v/>
      </c>
      <c r="KX279" t="str">
        <f t="shared" si="2050"/>
        <v/>
      </c>
      <c r="KY279" t="str">
        <f t="shared" si="2051"/>
        <v/>
      </c>
      <c r="KZ279" t="str">
        <f t="shared" si="2052"/>
        <v/>
      </c>
      <c r="LA279" t="str">
        <f t="shared" si="2053"/>
        <v/>
      </c>
      <c r="LB279" t="str">
        <f t="shared" si="2054"/>
        <v/>
      </c>
      <c r="LC279" t="str">
        <f t="shared" si="2055"/>
        <v/>
      </c>
      <c r="LD279" t="str">
        <f t="shared" si="2056"/>
        <v/>
      </c>
      <c r="LE279" t="str">
        <f t="shared" si="2057"/>
        <v/>
      </c>
      <c r="LF279" t="str">
        <f t="shared" si="2058"/>
        <v/>
      </c>
      <c r="LG279" t="str">
        <f t="shared" si="2059"/>
        <v/>
      </c>
      <c r="LH279" t="str">
        <f t="shared" si="2060"/>
        <v/>
      </c>
      <c r="LI279" t="str">
        <f t="shared" si="2061"/>
        <v/>
      </c>
      <c r="LJ279" t="str">
        <f t="shared" si="2062"/>
        <v/>
      </c>
      <c r="LK279" t="str">
        <f t="shared" si="2063"/>
        <v/>
      </c>
      <c r="LL279" t="str">
        <f t="shared" si="2064"/>
        <v/>
      </c>
      <c r="LM279" t="str">
        <f t="shared" si="2065"/>
        <v/>
      </c>
      <c r="LN279" t="str">
        <f t="shared" si="2066"/>
        <v/>
      </c>
      <c r="LO279" t="str">
        <f t="shared" si="2067"/>
        <v/>
      </c>
      <c r="LP279" t="str">
        <f t="shared" si="2068"/>
        <v/>
      </c>
      <c r="LQ279" t="str">
        <f t="shared" si="2069"/>
        <v/>
      </c>
      <c r="LR279" t="str">
        <f t="shared" si="2070"/>
        <v/>
      </c>
      <c r="LS279" t="str">
        <f t="shared" si="2071"/>
        <v/>
      </c>
      <c r="LT279" t="str">
        <f t="shared" si="2072"/>
        <v/>
      </c>
      <c r="LU279" t="str">
        <f t="shared" si="2073"/>
        <v/>
      </c>
      <c r="LV279" t="str">
        <f t="shared" si="2074"/>
        <v/>
      </c>
      <c r="LW279" t="str">
        <f t="shared" si="2075"/>
        <v/>
      </c>
      <c r="LX279" t="str">
        <f t="shared" si="2076"/>
        <v/>
      </c>
      <c r="LY279" t="str">
        <f t="shared" si="2077"/>
        <v/>
      </c>
      <c r="LZ279" t="str">
        <f t="shared" si="2078"/>
        <v/>
      </c>
      <c r="MA279" t="str">
        <f t="shared" si="2079"/>
        <v/>
      </c>
      <c r="MB279" t="str">
        <f t="shared" si="2080"/>
        <v/>
      </c>
      <c r="MC279" t="str">
        <f t="shared" si="2081"/>
        <v/>
      </c>
      <c r="MD279" t="str">
        <f t="shared" si="2082"/>
        <v/>
      </c>
      <c r="ME279" t="str">
        <f t="shared" si="2083"/>
        <v/>
      </c>
      <c r="MF279" t="str">
        <f t="shared" si="2084"/>
        <v/>
      </c>
      <c r="MG279" t="str">
        <f t="shared" si="2085"/>
        <v/>
      </c>
      <c r="MH279" t="str">
        <f t="shared" si="2086"/>
        <v/>
      </c>
      <c r="MI279" t="str">
        <f t="shared" si="2087"/>
        <v/>
      </c>
      <c r="MJ279" t="str">
        <f t="shared" si="2088"/>
        <v/>
      </c>
      <c r="MK279" t="str">
        <f t="shared" si="2089"/>
        <v/>
      </c>
      <c r="ML279" t="str">
        <f t="shared" si="2090"/>
        <v/>
      </c>
      <c r="MM279" t="str">
        <f t="shared" si="2091"/>
        <v/>
      </c>
      <c r="MN279" t="str">
        <f t="shared" si="2092"/>
        <v/>
      </c>
      <c r="MO279" t="str">
        <f t="shared" si="2093"/>
        <v/>
      </c>
      <c r="MP279" t="str">
        <f t="shared" si="2094"/>
        <v/>
      </c>
      <c r="MQ279" t="str">
        <f t="shared" si="2095"/>
        <v/>
      </c>
      <c r="MR279" t="str">
        <f t="shared" si="2096"/>
        <v/>
      </c>
      <c r="MS279" t="str">
        <f t="shared" si="2097"/>
        <v/>
      </c>
      <c r="MT279" t="str">
        <f t="shared" si="2098"/>
        <v/>
      </c>
      <c r="MU279" t="str">
        <f t="shared" si="2099"/>
        <v/>
      </c>
      <c r="MV279" t="str">
        <f t="shared" si="2100"/>
        <v/>
      </c>
      <c r="MW279" t="str">
        <f t="shared" si="2101"/>
        <v/>
      </c>
      <c r="MX279" t="str">
        <f t="shared" si="2102"/>
        <v/>
      </c>
      <c r="MY279" t="str">
        <f t="shared" si="2103"/>
        <v/>
      </c>
      <c r="MZ279" t="str">
        <f t="shared" si="2104"/>
        <v/>
      </c>
      <c r="NA279" t="str">
        <f t="shared" si="2105"/>
        <v/>
      </c>
      <c r="NB279" t="str">
        <f t="shared" si="2106"/>
        <v/>
      </c>
      <c r="NC279" t="str">
        <f t="shared" si="2107"/>
        <v/>
      </c>
      <c r="ND279" t="str">
        <f t="shared" si="2108"/>
        <v/>
      </c>
      <c r="NE279" t="str">
        <f t="shared" si="2109"/>
        <v/>
      </c>
      <c r="NF279" t="str">
        <f t="shared" si="2110"/>
        <v/>
      </c>
      <c r="NG279" t="str">
        <f t="shared" si="2111"/>
        <v/>
      </c>
      <c r="NH279" t="str">
        <f t="shared" si="2112"/>
        <v/>
      </c>
      <c r="NI279" t="str">
        <f t="shared" si="2113"/>
        <v/>
      </c>
      <c r="NJ279" t="str">
        <f t="shared" si="2114"/>
        <v/>
      </c>
      <c r="NK279" t="str">
        <f t="shared" si="2115"/>
        <v/>
      </c>
      <c r="NL279" t="str">
        <f t="shared" si="2116"/>
        <v/>
      </c>
      <c r="NM279" t="str">
        <f t="shared" si="2117"/>
        <v/>
      </c>
      <c r="NN279" t="str">
        <f t="shared" si="2118"/>
        <v/>
      </c>
      <c r="NO279" t="str">
        <f t="shared" si="2119"/>
        <v/>
      </c>
      <c r="NP279" t="str">
        <f t="shared" si="2120"/>
        <v/>
      </c>
      <c r="NQ279" t="str">
        <f t="shared" si="2121"/>
        <v/>
      </c>
      <c r="NR279" t="str">
        <f t="shared" si="2122"/>
        <v/>
      </c>
      <c r="NS279" t="str">
        <f t="shared" si="2123"/>
        <v/>
      </c>
      <c r="NT279" t="str">
        <f t="shared" si="2124"/>
        <v/>
      </c>
      <c r="NU279" t="str">
        <f t="shared" si="2125"/>
        <v/>
      </c>
      <c r="NV279" t="str">
        <f t="shared" si="2126"/>
        <v/>
      </c>
      <c r="NW279" t="str">
        <f t="shared" si="2127"/>
        <v/>
      </c>
      <c r="NX279" t="str">
        <f t="shared" si="2128"/>
        <v/>
      </c>
      <c r="NY279" t="str">
        <f t="shared" si="2129"/>
        <v/>
      </c>
      <c r="NZ279" t="str">
        <f t="shared" si="2130"/>
        <v/>
      </c>
      <c r="OA279" t="str">
        <f t="shared" si="2131"/>
        <v/>
      </c>
      <c r="OB279" t="str">
        <f t="shared" si="2132"/>
        <v/>
      </c>
      <c r="OC279" t="str">
        <f t="shared" si="2133"/>
        <v/>
      </c>
      <c r="OD279" t="str">
        <f t="shared" si="2134"/>
        <v/>
      </c>
      <c r="OE279" t="str">
        <f t="shared" si="2135"/>
        <v/>
      </c>
      <c r="OF279" t="str">
        <f t="shared" si="2136"/>
        <v/>
      </c>
      <c r="OG279" t="str">
        <f t="shared" si="2137"/>
        <v/>
      </c>
      <c r="OH279" t="str">
        <f t="shared" si="2138"/>
        <v/>
      </c>
      <c r="OI279" t="str">
        <f t="shared" si="2139"/>
        <v/>
      </c>
      <c r="OJ279" t="str">
        <f t="shared" si="2140"/>
        <v/>
      </c>
      <c r="OK279" t="str">
        <f t="shared" si="2141"/>
        <v/>
      </c>
      <c r="OL279" t="str">
        <f t="shared" si="2142"/>
        <v/>
      </c>
      <c r="OM279" t="str">
        <f t="shared" si="2143"/>
        <v/>
      </c>
      <c r="ON279" t="str">
        <f t="shared" si="2144"/>
        <v/>
      </c>
      <c r="OO279" t="str">
        <f t="shared" si="2145"/>
        <v/>
      </c>
      <c r="OP279" t="str">
        <f t="shared" si="2146"/>
        <v/>
      </c>
      <c r="OQ279" t="str">
        <f t="shared" si="2147"/>
        <v/>
      </c>
      <c r="OR279" t="str">
        <f t="shared" si="2148"/>
        <v/>
      </c>
      <c r="OS279" t="str">
        <f t="shared" si="2149"/>
        <v/>
      </c>
      <c r="OT279" t="str">
        <f t="shared" si="2150"/>
        <v/>
      </c>
      <c r="OU279" t="str">
        <f t="shared" si="2151"/>
        <v/>
      </c>
      <c r="OV279" t="str">
        <f t="shared" si="2152"/>
        <v/>
      </c>
      <c r="OW279" t="str">
        <f t="shared" si="2153"/>
        <v/>
      </c>
      <c r="OX279" t="str">
        <f t="shared" si="2154"/>
        <v/>
      </c>
      <c r="OY279" t="str">
        <f t="shared" si="2155"/>
        <v/>
      </c>
      <c r="OZ279" t="str">
        <f t="shared" si="2156"/>
        <v/>
      </c>
      <c r="PA279" t="str">
        <f t="shared" si="2157"/>
        <v/>
      </c>
      <c r="PB279" t="str">
        <f t="shared" si="2158"/>
        <v/>
      </c>
      <c r="PC279" t="str">
        <f t="shared" si="2159"/>
        <v/>
      </c>
      <c r="PD279" t="str">
        <f t="shared" si="2160"/>
        <v/>
      </c>
      <c r="PE279" t="str">
        <f t="shared" si="2161"/>
        <v/>
      </c>
      <c r="PF279" t="str">
        <f t="shared" si="2162"/>
        <v/>
      </c>
      <c r="PG279" t="str">
        <f t="shared" si="2163"/>
        <v/>
      </c>
      <c r="PH279" t="str">
        <f t="shared" si="2164"/>
        <v/>
      </c>
      <c r="PI279" t="str">
        <f t="shared" si="2165"/>
        <v/>
      </c>
      <c r="PJ279" t="str">
        <f t="shared" si="2166"/>
        <v/>
      </c>
      <c r="PK279" t="str">
        <f t="shared" si="2167"/>
        <v/>
      </c>
      <c r="PL279" t="str">
        <f t="shared" si="2168"/>
        <v/>
      </c>
      <c r="PM279" t="str">
        <f t="shared" si="2169"/>
        <v/>
      </c>
      <c r="PN279" t="str">
        <f t="shared" si="2170"/>
        <v/>
      </c>
      <c r="PO279" t="str">
        <f t="shared" si="2171"/>
        <v/>
      </c>
      <c r="PP279" t="str">
        <f t="shared" si="2172"/>
        <v/>
      </c>
      <c r="PQ279" t="str">
        <f t="shared" si="2173"/>
        <v/>
      </c>
      <c r="PR279" t="str">
        <f t="shared" si="2174"/>
        <v/>
      </c>
      <c r="PS279" t="str">
        <f t="shared" si="2175"/>
        <v/>
      </c>
      <c r="PT279" t="str">
        <f t="shared" si="2176"/>
        <v/>
      </c>
      <c r="PU279" t="str">
        <f t="shared" si="2177"/>
        <v/>
      </c>
      <c r="PV279" t="str">
        <f t="shared" si="2178"/>
        <v/>
      </c>
      <c r="PW279" t="str">
        <f t="shared" si="2179"/>
        <v/>
      </c>
      <c r="PX279" t="str">
        <f t="shared" si="2180"/>
        <v/>
      </c>
      <c r="PY279" t="str">
        <f t="shared" si="2181"/>
        <v/>
      </c>
      <c r="PZ279" t="str">
        <f t="shared" si="2182"/>
        <v/>
      </c>
      <c r="QA279" t="str">
        <f t="shared" si="2183"/>
        <v/>
      </c>
      <c r="QB279" t="str">
        <f t="shared" si="2184"/>
        <v/>
      </c>
      <c r="QC279" t="str">
        <f t="shared" si="2185"/>
        <v/>
      </c>
      <c r="QD279" t="str">
        <f t="shared" si="2186"/>
        <v/>
      </c>
      <c r="QE279" t="str">
        <f t="shared" si="2187"/>
        <v/>
      </c>
      <c r="QF279" t="str">
        <f t="shared" si="2188"/>
        <v/>
      </c>
      <c r="QG279" t="str">
        <f t="shared" si="2189"/>
        <v/>
      </c>
      <c r="QH279" t="str">
        <f t="shared" si="2190"/>
        <v/>
      </c>
      <c r="QI279" t="str">
        <f t="shared" si="2191"/>
        <v/>
      </c>
      <c r="QJ279" t="str">
        <f t="shared" si="2192"/>
        <v/>
      </c>
      <c r="QK279" t="str">
        <f t="shared" si="2193"/>
        <v/>
      </c>
      <c r="QL279" t="str">
        <f t="shared" si="2194"/>
        <v/>
      </c>
      <c r="QM279" t="str">
        <f t="shared" si="2195"/>
        <v/>
      </c>
      <c r="QN279" t="str">
        <f t="shared" si="2196"/>
        <v/>
      </c>
      <c r="QO279" t="str">
        <f t="shared" si="2197"/>
        <v/>
      </c>
      <c r="QP279" t="str">
        <f t="shared" si="2198"/>
        <v/>
      </c>
      <c r="QQ279" t="str">
        <f t="shared" si="2199"/>
        <v/>
      </c>
      <c r="QR279" t="str">
        <f t="shared" si="2200"/>
        <v/>
      </c>
      <c r="QS279" t="str">
        <f t="shared" si="2201"/>
        <v/>
      </c>
      <c r="QT279" t="str">
        <f t="shared" si="2202"/>
        <v/>
      </c>
      <c r="QU279" t="str">
        <f t="shared" si="2203"/>
        <v/>
      </c>
      <c r="QV279" t="str">
        <f t="shared" si="2204"/>
        <v/>
      </c>
      <c r="QW279" t="str">
        <f t="shared" si="2205"/>
        <v/>
      </c>
      <c r="QX279" t="str">
        <f t="shared" si="2206"/>
        <v/>
      </c>
      <c r="QY279" t="str">
        <f t="shared" si="2207"/>
        <v/>
      </c>
      <c r="QZ279" t="str">
        <f t="shared" si="2208"/>
        <v/>
      </c>
      <c r="RA279" t="str">
        <f t="shared" si="2209"/>
        <v/>
      </c>
      <c r="RB279" t="str">
        <f t="shared" si="2210"/>
        <v/>
      </c>
      <c r="RC279" t="str">
        <f t="shared" si="2211"/>
        <v/>
      </c>
      <c r="RD279" t="str">
        <f t="shared" si="2212"/>
        <v/>
      </c>
      <c r="RE279" t="str">
        <f t="shared" si="2213"/>
        <v/>
      </c>
      <c r="RF279" t="str">
        <f t="shared" si="2214"/>
        <v/>
      </c>
      <c r="RG279" t="str">
        <f t="shared" si="2215"/>
        <v/>
      </c>
      <c r="RH279" t="str">
        <f t="shared" si="2216"/>
        <v/>
      </c>
      <c r="RI279" t="str">
        <f t="shared" si="2217"/>
        <v/>
      </c>
      <c r="RJ279" t="str">
        <f t="shared" si="2218"/>
        <v/>
      </c>
      <c r="RK279" t="str">
        <f t="shared" si="2219"/>
        <v/>
      </c>
      <c r="RL279" t="str">
        <f t="shared" si="2220"/>
        <v/>
      </c>
      <c r="RM279" t="str">
        <f t="shared" si="2221"/>
        <v/>
      </c>
      <c r="RN279" t="str">
        <f t="shared" si="2222"/>
        <v/>
      </c>
      <c r="RO279" t="str">
        <f t="shared" si="2223"/>
        <v/>
      </c>
      <c r="RP279" t="str">
        <f t="shared" si="2224"/>
        <v/>
      </c>
      <c r="RQ279" t="str">
        <f t="shared" si="2225"/>
        <v/>
      </c>
      <c r="RR279" t="str">
        <f t="shared" si="2226"/>
        <v/>
      </c>
      <c r="RS279" t="str">
        <f t="shared" si="2227"/>
        <v/>
      </c>
      <c r="RT279" t="str">
        <f t="shared" si="2228"/>
        <v/>
      </c>
      <c r="RU279" t="str">
        <f t="shared" si="2229"/>
        <v/>
      </c>
      <c r="RV279" t="str">
        <f t="shared" si="2230"/>
        <v/>
      </c>
      <c r="RW279" t="str">
        <f t="shared" si="2231"/>
        <v/>
      </c>
      <c r="RX279" t="str">
        <f t="shared" si="2232"/>
        <v/>
      </c>
      <c r="RY279" t="str">
        <f t="shared" si="2233"/>
        <v/>
      </c>
      <c r="RZ279" t="str">
        <f t="shared" si="2234"/>
        <v/>
      </c>
      <c r="SA279" t="str">
        <f t="shared" si="2235"/>
        <v/>
      </c>
      <c r="SB279" t="str">
        <f t="shared" si="2236"/>
        <v/>
      </c>
      <c r="SC279" t="str">
        <f t="shared" si="2237"/>
        <v/>
      </c>
      <c r="SD279" t="str">
        <f t="shared" si="2238"/>
        <v/>
      </c>
      <c r="SE279" t="str">
        <f t="shared" si="2239"/>
        <v/>
      </c>
      <c r="SF279" t="str">
        <f t="shared" si="2240"/>
        <v/>
      </c>
      <c r="SG279" t="str">
        <f t="shared" si="2241"/>
        <v/>
      </c>
      <c r="SH279" t="str">
        <f t="shared" si="2242"/>
        <v/>
      </c>
      <c r="SI279" t="str">
        <f t="shared" si="2243"/>
        <v/>
      </c>
      <c r="SJ279" t="str">
        <f t="shared" si="2244"/>
        <v/>
      </c>
      <c r="SK279" t="str">
        <f t="shared" si="2245"/>
        <v/>
      </c>
      <c r="SL279" t="str">
        <f t="shared" si="2246"/>
        <v/>
      </c>
      <c r="SM279" t="str">
        <f t="shared" si="2247"/>
        <v/>
      </c>
      <c r="SN279" t="str">
        <f t="shared" si="2248"/>
        <v/>
      </c>
      <c r="SO279" t="str">
        <f t="shared" si="2249"/>
        <v/>
      </c>
      <c r="SP279" t="str">
        <f t="shared" si="2250"/>
        <v/>
      </c>
      <c r="SQ279" t="str">
        <f t="shared" si="2251"/>
        <v/>
      </c>
      <c r="SR279" t="str">
        <f t="shared" si="2252"/>
        <v/>
      </c>
      <c r="SS279">
        <f t="shared" si="2253"/>
        <v>0</v>
      </c>
      <c r="ST279">
        <f t="shared" si="2254"/>
        <v>0</v>
      </c>
      <c r="SU279">
        <f t="shared" si="2255"/>
        <v>0</v>
      </c>
      <c r="SV279">
        <f t="shared" si="2256"/>
        <v>0</v>
      </c>
      <c r="SW279">
        <f t="shared" si="2257"/>
        <v>0</v>
      </c>
      <c r="SX279">
        <f t="shared" si="2258"/>
        <v>0</v>
      </c>
      <c r="SY279">
        <f t="shared" si="2259"/>
        <v>0</v>
      </c>
      <c r="SZ279">
        <f t="shared" si="2260"/>
        <v>0</v>
      </c>
      <c r="TA279">
        <f t="shared" si="2261"/>
        <v>0</v>
      </c>
      <c r="TB279">
        <f t="shared" si="2262"/>
        <v>0</v>
      </c>
      <c r="TC279">
        <f t="shared" si="2263"/>
        <v>0</v>
      </c>
      <c r="TD279">
        <f t="shared" si="2264"/>
        <v>0</v>
      </c>
      <c r="TE279">
        <f t="shared" si="2265"/>
        <v>0</v>
      </c>
      <c r="TF279">
        <f t="shared" si="2266"/>
        <v>0</v>
      </c>
      <c r="TG279">
        <f t="shared" si="2267"/>
        <v>0</v>
      </c>
      <c r="TH279">
        <f t="shared" si="2268"/>
        <v>0</v>
      </c>
      <c r="TI279">
        <f t="shared" si="2269"/>
        <v>0</v>
      </c>
      <c r="TJ279">
        <f t="shared" si="2270"/>
        <v>0</v>
      </c>
      <c r="TK279">
        <f t="shared" si="2271"/>
        <v>0</v>
      </c>
      <c r="TL279">
        <f t="shared" si="2272"/>
        <v>0</v>
      </c>
      <c r="TM279">
        <f t="shared" si="2273"/>
        <v>0</v>
      </c>
      <c r="TN279">
        <f t="shared" si="2274"/>
        <v>0</v>
      </c>
      <c r="TO279">
        <f t="shared" si="2275"/>
        <v>0</v>
      </c>
      <c r="TP279">
        <f t="shared" si="2276"/>
        <v>0</v>
      </c>
      <c r="TQ279">
        <f t="shared" si="2277"/>
        <v>0</v>
      </c>
      <c r="TR279">
        <f t="shared" si="2278"/>
        <v>0</v>
      </c>
      <c r="TS279">
        <f t="shared" si="2279"/>
        <v>0</v>
      </c>
      <c r="TT279">
        <f t="shared" si="2280"/>
        <v>0</v>
      </c>
      <c r="TU279">
        <f t="shared" si="2281"/>
        <v>0</v>
      </c>
      <c r="TV279">
        <f t="shared" si="2282"/>
        <v>0</v>
      </c>
      <c r="TW279">
        <f t="shared" si="2283"/>
        <v>0</v>
      </c>
      <c r="TX279">
        <f t="shared" si="2284"/>
        <v>0</v>
      </c>
      <c r="TY279">
        <f t="shared" si="2285"/>
        <v>0</v>
      </c>
      <c r="TZ279">
        <f t="shared" si="2286"/>
        <v>0</v>
      </c>
      <c r="UA279">
        <f t="shared" si="2287"/>
        <v>0</v>
      </c>
      <c r="UB279">
        <f t="shared" si="2288"/>
        <v>0</v>
      </c>
      <c r="UC279">
        <f t="shared" si="2289"/>
        <v>0</v>
      </c>
      <c r="UD279">
        <f t="shared" si="2290"/>
        <v>0</v>
      </c>
      <c r="UE279">
        <f t="shared" si="2291"/>
        <v>0</v>
      </c>
      <c r="UF279">
        <f t="shared" si="2292"/>
        <v>0</v>
      </c>
      <c r="UG279">
        <f t="shared" si="2293"/>
        <v>0</v>
      </c>
      <c r="UH279">
        <f t="shared" si="2294"/>
        <v>0</v>
      </c>
      <c r="UI279">
        <f t="shared" si="2295"/>
        <v>0</v>
      </c>
      <c r="UJ279">
        <f t="shared" si="2296"/>
        <v>0</v>
      </c>
      <c r="UK279">
        <f t="shared" si="2297"/>
        <v>0</v>
      </c>
      <c r="UL279">
        <f t="shared" si="2298"/>
        <v>0</v>
      </c>
      <c r="UM279">
        <f t="shared" si="2299"/>
        <v>0</v>
      </c>
      <c r="UN279">
        <f t="shared" si="2300"/>
        <v>0</v>
      </c>
      <c r="UO279">
        <f t="shared" si="2301"/>
        <v>0</v>
      </c>
      <c r="UP279">
        <f t="shared" si="2302"/>
        <v>0</v>
      </c>
      <c r="UQ279">
        <f t="shared" si="2303"/>
        <v>0</v>
      </c>
      <c r="UR279">
        <f t="shared" si="2304"/>
        <v>0</v>
      </c>
      <c r="US279">
        <f t="shared" si="2305"/>
        <v>0</v>
      </c>
      <c r="UT279">
        <f t="shared" si="2306"/>
        <v>0</v>
      </c>
      <c r="UU279">
        <f t="shared" si="2307"/>
        <v>0</v>
      </c>
      <c r="UV279">
        <f t="shared" si="2308"/>
        <v>0</v>
      </c>
      <c r="UW279">
        <f t="shared" si="2309"/>
        <v>0</v>
      </c>
      <c r="UX279">
        <f t="shared" si="2310"/>
        <v>0</v>
      </c>
      <c r="UY279">
        <f t="shared" si="2311"/>
        <v>0</v>
      </c>
      <c r="UZ279">
        <f t="shared" si="2312"/>
        <v>0</v>
      </c>
      <c r="VA279">
        <f t="shared" si="2313"/>
        <v>0</v>
      </c>
      <c r="VB279">
        <f t="shared" si="2314"/>
        <v>0</v>
      </c>
      <c r="VC279">
        <f t="shared" si="2315"/>
        <v>0</v>
      </c>
      <c r="VD279">
        <f t="shared" si="2316"/>
        <v>0</v>
      </c>
      <c r="VE279">
        <f t="shared" si="2317"/>
        <v>0</v>
      </c>
      <c r="VF279">
        <f t="shared" si="2318"/>
        <v>0</v>
      </c>
      <c r="VG279">
        <f t="shared" si="2319"/>
        <v>0</v>
      </c>
      <c r="VH279">
        <f t="shared" si="2320"/>
        <v>0</v>
      </c>
      <c r="VI279">
        <f t="shared" si="2321"/>
        <v>0</v>
      </c>
      <c r="VJ279">
        <f t="shared" si="2322"/>
        <v>0</v>
      </c>
      <c r="VK279">
        <f t="shared" si="2323"/>
        <v>0</v>
      </c>
      <c r="VL279">
        <f t="shared" si="2324"/>
        <v>0</v>
      </c>
      <c r="VM279">
        <f t="shared" si="2325"/>
        <v>0</v>
      </c>
      <c r="VN279">
        <f t="shared" si="2326"/>
        <v>0</v>
      </c>
      <c r="VO279" t="str">
        <f t="shared" si="2337"/>
        <v/>
      </c>
      <c r="VP279" t="str">
        <f t="shared" si="2338"/>
        <v/>
      </c>
      <c r="VQ279" t="str">
        <f t="shared" si="2339"/>
        <v/>
      </c>
      <c r="VR279" t="str">
        <f t="shared" si="2340"/>
        <v/>
      </c>
      <c r="VS279" t="str">
        <f t="shared" si="2341"/>
        <v/>
      </c>
      <c r="VT279" t="str">
        <f t="shared" si="2342"/>
        <v/>
      </c>
      <c r="VU279" t="str">
        <f t="shared" si="2343"/>
        <v/>
      </c>
      <c r="VV279" t="str">
        <f t="shared" si="2344"/>
        <v/>
      </c>
      <c r="VW279" t="str">
        <f t="shared" si="2345"/>
        <v/>
      </c>
      <c r="VX279" t="str">
        <f t="shared" si="2346"/>
        <v/>
      </c>
      <c r="VY279" t="str">
        <f t="shared" si="2347"/>
        <v/>
      </c>
      <c r="VZ279" t="str">
        <f t="shared" si="2348"/>
        <v/>
      </c>
      <c r="WA279" t="str">
        <f t="shared" si="2349"/>
        <v/>
      </c>
      <c r="WB279" t="str">
        <f t="shared" si="2350"/>
        <v/>
      </c>
      <c r="WC279" t="str">
        <f t="shared" si="2351"/>
        <v/>
      </c>
      <c r="WD279" t="str">
        <f t="shared" si="2352"/>
        <v/>
      </c>
      <c r="WE279" t="str">
        <f t="shared" si="2353"/>
        <v/>
      </c>
      <c r="WF279" t="str">
        <f t="shared" si="2354"/>
        <v/>
      </c>
      <c r="WG279" t="str">
        <f t="shared" si="2355"/>
        <v/>
      </c>
      <c r="WH279" t="str">
        <f t="shared" si="2356"/>
        <v/>
      </c>
      <c r="WI279" t="str">
        <f t="shared" si="2357"/>
        <v/>
      </c>
      <c r="WJ279" t="str">
        <f t="shared" si="2358"/>
        <v/>
      </c>
      <c r="WK279" t="str">
        <f t="shared" si="2359"/>
        <v/>
      </c>
      <c r="WL279" t="str">
        <f t="shared" si="2360"/>
        <v/>
      </c>
      <c r="WM279" t="str">
        <f t="shared" si="2361"/>
        <v/>
      </c>
      <c r="WN279" t="str">
        <f t="shared" si="2362"/>
        <v/>
      </c>
      <c r="WO279" t="str">
        <f t="shared" si="2363"/>
        <v/>
      </c>
      <c r="WP279" t="str">
        <f t="shared" si="2364"/>
        <v/>
      </c>
      <c r="WQ279" t="str">
        <f t="shared" si="2365"/>
        <v/>
      </c>
      <c r="WR279" t="str">
        <f t="shared" si="2366"/>
        <v/>
      </c>
      <c r="WS279" t="str">
        <f t="shared" si="2367"/>
        <v/>
      </c>
      <c r="WT279" t="str">
        <f t="shared" si="2368"/>
        <v/>
      </c>
      <c r="WU279" t="str">
        <f t="shared" si="2369"/>
        <v/>
      </c>
      <c r="WV279" t="str">
        <f t="shared" si="2370"/>
        <v/>
      </c>
      <c r="WW279" t="str">
        <f t="shared" si="2371"/>
        <v/>
      </c>
      <c r="WX279" t="str">
        <f t="shared" si="2372"/>
        <v/>
      </c>
      <c r="WY279" t="str">
        <f t="shared" si="2373"/>
        <v/>
      </c>
      <c r="WZ279" t="str">
        <f t="shared" si="2374"/>
        <v/>
      </c>
      <c r="XA279" t="str">
        <f t="shared" si="2375"/>
        <v/>
      </c>
      <c r="XB279" t="str">
        <f t="shared" si="2376"/>
        <v/>
      </c>
      <c r="XC279" t="str">
        <f t="shared" si="2377"/>
        <v/>
      </c>
      <c r="XD279" t="str">
        <f t="shared" si="2378"/>
        <v/>
      </c>
      <c r="XE279" t="str">
        <f t="shared" si="2379"/>
        <v/>
      </c>
      <c r="XF279" t="str">
        <f t="shared" si="2380"/>
        <v/>
      </c>
      <c r="XG279" t="str">
        <f t="shared" si="2381"/>
        <v/>
      </c>
      <c r="XH279" t="str">
        <f t="shared" si="2382"/>
        <v/>
      </c>
      <c r="XI279" t="str">
        <f t="shared" si="2383"/>
        <v/>
      </c>
      <c r="XJ279" t="str">
        <f t="shared" si="2384"/>
        <v/>
      </c>
      <c r="XK279" t="str">
        <f t="shared" si="2385"/>
        <v/>
      </c>
      <c r="XL279" t="str">
        <f t="shared" si="2386"/>
        <v/>
      </c>
      <c r="XM279" t="str">
        <f t="shared" si="2387"/>
        <v/>
      </c>
      <c r="XN279" t="str">
        <f t="shared" si="2388"/>
        <v/>
      </c>
      <c r="XO279" t="str">
        <f t="shared" si="2389"/>
        <v/>
      </c>
      <c r="XP279" t="str">
        <f t="shared" si="2390"/>
        <v/>
      </c>
      <c r="XQ279" t="str">
        <f t="shared" si="2391"/>
        <v/>
      </c>
      <c r="XR279" t="str">
        <f t="shared" si="2392"/>
        <v/>
      </c>
      <c r="XS279" t="str">
        <f t="shared" si="2393"/>
        <v/>
      </c>
      <c r="XT279" t="str">
        <f t="shared" si="2394"/>
        <v/>
      </c>
      <c r="XU279" t="str">
        <f t="shared" si="2395"/>
        <v/>
      </c>
      <c r="XV279" t="str">
        <f t="shared" si="2396"/>
        <v/>
      </c>
      <c r="XW279" t="str">
        <f t="shared" si="2397"/>
        <v/>
      </c>
      <c r="XX279" t="str">
        <f t="shared" si="2398"/>
        <v/>
      </c>
      <c r="XY279" t="str">
        <f t="shared" si="2399"/>
        <v/>
      </c>
      <c r="XZ279" t="str">
        <f t="shared" si="2400"/>
        <v/>
      </c>
      <c r="YA279" t="str">
        <f t="shared" si="2401"/>
        <v/>
      </c>
      <c r="YB279" t="str">
        <f t="shared" si="2402"/>
        <v/>
      </c>
      <c r="YC279" t="str">
        <f t="shared" si="2403"/>
        <v/>
      </c>
      <c r="YD279" t="str">
        <f t="shared" si="2404"/>
        <v/>
      </c>
      <c r="YE279" t="str">
        <f t="shared" si="2405"/>
        <v/>
      </c>
      <c r="YF279" t="str">
        <f t="shared" si="2406"/>
        <v/>
      </c>
      <c r="YG279" t="str">
        <f t="shared" si="2407"/>
        <v/>
      </c>
      <c r="YH279" t="str">
        <f t="shared" si="2408"/>
        <v/>
      </c>
      <c r="YI279" t="str">
        <f t="shared" si="2409"/>
        <v/>
      </c>
      <c r="YJ279" t="str">
        <f t="shared" si="2410"/>
        <v/>
      </c>
      <c r="YK279" t="str">
        <f t="shared" si="2411"/>
        <v/>
      </c>
      <c r="YL279" t="str">
        <f t="shared" si="2412"/>
        <v/>
      </c>
      <c r="YM279" t="str">
        <f t="shared" si="2413"/>
        <v/>
      </c>
      <c r="YN279" t="str">
        <f t="shared" si="2414"/>
        <v/>
      </c>
      <c r="YO279" t="str">
        <f t="shared" si="2415"/>
        <v/>
      </c>
      <c r="YP279" t="str">
        <f t="shared" si="2416"/>
        <v/>
      </c>
      <c r="YQ279" t="str">
        <f t="shared" si="2417"/>
        <v/>
      </c>
      <c r="YR279" t="str">
        <f t="shared" si="2418"/>
        <v/>
      </c>
      <c r="YS279" t="str">
        <f t="shared" si="2419"/>
        <v/>
      </c>
      <c r="YT279" t="str">
        <f t="shared" si="2420"/>
        <v/>
      </c>
      <c r="YU279" t="str">
        <f t="shared" si="2421"/>
        <v/>
      </c>
      <c r="YV279" t="str">
        <f t="shared" si="2422"/>
        <v/>
      </c>
      <c r="YW279" t="str">
        <f t="shared" si="2423"/>
        <v/>
      </c>
      <c r="YX279" t="str">
        <f t="shared" si="2424"/>
        <v/>
      </c>
      <c r="YY279" t="str">
        <f t="shared" si="2425"/>
        <v/>
      </c>
      <c r="YZ279" t="str">
        <f t="shared" si="2426"/>
        <v/>
      </c>
      <c r="ZA279" t="str">
        <f t="shared" si="2427"/>
        <v/>
      </c>
      <c r="ZB279" t="str">
        <f t="shared" si="2428"/>
        <v/>
      </c>
      <c r="ZC279" t="str">
        <f t="shared" si="2429"/>
        <v/>
      </c>
      <c r="ZD279" t="str">
        <f t="shared" si="2430"/>
        <v/>
      </c>
      <c r="ZE279" t="str">
        <f t="shared" si="2431"/>
        <v/>
      </c>
      <c r="ZF279" t="str">
        <f t="shared" si="2432"/>
        <v/>
      </c>
      <c r="ZG279" t="str">
        <f t="shared" si="2433"/>
        <v/>
      </c>
      <c r="ZH279" t="str">
        <f t="shared" si="2434"/>
        <v/>
      </c>
      <c r="ZI279" t="str">
        <f t="shared" si="2435"/>
        <v/>
      </c>
      <c r="ZJ279" t="str">
        <f t="shared" si="2436"/>
        <v/>
      </c>
      <c r="ZK279" t="str">
        <f t="shared" si="2437"/>
        <v/>
      </c>
      <c r="ZL279" t="str">
        <f t="shared" si="2438"/>
        <v/>
      </c>
      <c r="ZM279" t="str">
        <f t="shared" si="2439"/>
        <v/>
      </c>
      <c r="ZN279" t="str">
        <f t="shared" si="2440"/>
        <v/>
      </c>
      <c r="ZO279" t="str">
        <f t="shared" si="2441"/>
        <v/>
      </c>
      <c r="ZP279" t="str">
        <f t="shared" si="2442"/>
        <v/>
      </c>
      <c r="ZQ279" t="str">
        <f t="shared" si="2443"/>
        <v/>
      </c>
      <c r="ZR279" t="str">
        <f t="shared" si="2444"/>
        <v/>
      </c>
      <c r="ZS279" t="str">
        <f t="shared" si="2445"/>
        <v/>
      </c>
      <c r="ZT279" t="str">
        <f t="shared" si="2446"/>
        <v/>
      </c>
      <c r="ZU279" t="str">
        <f t="shared" si="2447"/>
        <v/>
      </c>
      <c r="ZV279" t="str">
        <f t="shared" si="2448"/>
        <v/>
      </c>
      <c r="ZW279" t="str">
        <f t="shared" si="2449"/>
        <v/>
      </c>
      <c r="ZX279" t="str">
        <f t="shared" si="2450"/>
        <v/>
      </c>
      <c r="ZY279" t="str">
        <f t="shared" si="2451"/>
        <v/>
      </c>
      <c r="ZZ279" t="str">
        <f t="shared" si="2452"/>
        <v/>
      </c>
      <c r="AAA279" t="str">
        <f t="shared" si="2453"/>
        <v/>
      </c>
      <c r="AAB279" t="str">
        <f t="shared" si="2454"/>
        <v/>
      </c>
      <c r="AAC279" t="str">
        <f t="shared" si="2455"/>
        <v/>
      </c>
      <c r="AAD279" t="str">
        <f t="shared" si="2456"/>
        <v/>
      </c>
      <c r="AAE279" t="e">
        <f t="shared" ca="1" si="2457"/>
        <v>#N/A</v>
      </c>
      <c r="AAF279" t="e">
        <f t="shared" ca="1" si="2458"/>
        <v>#N/A</v>
      </c>
      <c r="AAG279" t="e">
        <f t="shared" ca="1" si="2459"/>
        <v>#N/A</v>
      </c>
      <c r="AAH279" t="e">
        <f t="shared" ca="1" si="2460"/>
        <v>#N/A</v>
      </c>
      <c r="AAI279" t="e">
        <f t="shared" ca="1" si="2461"/>
        <v>#N/A</v>
      </c>
      <c r="AAJ279" t="e">
        <f t="shared" ca="1" si="2462"/>
        <v>#N/A</v>
      </c>
      <c r="AAK279">
        <f>(UE279-UW279)*(UE279-UW279)+(UF279-UX279)*(UF279-UX279)+(UG279-UY279)*(UG279-UY279)+(UH279-UZ279)*(UH279-UZ279)+(UI279-VA279)*(UI279-VA279)+(UJ279-VB279)*(UJ279-VB279)+(UK279-VC279)*(UK279-VC279)+(UL279-VD279)*(UL279-VD279)+(UM279-VE279)*(UM279-VE279)</f>
        <v>0</v>
      </c>
    </row>
    <row r="280" spans="2:713" x14ac:dyDescent="0.35">
      <c r="B280">
        <v>89</v>
      </c>
      <c r="C280" s="8">
        <v>40583.135740740741</v>
      </c>
      <c r="D280" t="s">
        <v>232</v>
      </c>
      <c r="E280" t="s">
        <v>2640</v>
      </c>
      <c r="F280">
        <v>1</v>
      </c>
      <c r="G280" t="s">
        <v>2409</v>
      </c>
      <c r="H280">
        <v>10000</v>
      </c>
      <c r="I280" s="9">
        <v>40268</v>
      </c>
      <c r="J280">
        <v>50</v>
      </c>
      <c r="K280">
        <v>0.3</v>
      </c>
      <c r="L280">
        <v>0.15</v>
      </c>
      <c r="M280">
        <v>0.5</v>
      </c>
      <c r="N280">
        <v>0.25</v>
      </c>
      <c r="O280">
        <v>0</v>
      </c>
      <c r="P280">
        <v>0</v>
      </c>
      <c r="Q280">
        <v>50</v>
      </c>
      <c r="R280">
        <v>50</v>
      </c>
      <c r="S280">
        <v>0</v>
      </c>
      <c r="T280">
        <v>0</v>
      </c>
      <c r="U280">
        <v>0</v>
      </c>
      <c r="V280">
        <v>0</v>
      </c>
      <c r="W280">
        <v>0</v>
      </c>
      <c r="Y280">
        <v>1.6999999999999999E-3</v>
      </c>
      <c r="Z280" s="10">
        <v>0</v>
      </c>
      <c r="AA280" s="10">
        <v>1</v>
      </c>
      <c r="AB280" s="10">
        <v>0</v>
      </c>
      <c r="AC280" s="10">
        <v>0</v>
      </c>
      <c r="AD280" s="10">
        <v>0</v>
      </c>
      <c r="AE280" s="10">
        <v>0</v>
      </c>
      <c r="AF280" s="10">
        <v>0</v>
      </c>
      <c r="AG280" s="10">
        <v>0</v>
      </c>
      <c r="AH280" s="10">
        <v>0</v>
      </c>
      <c r="AK280" t="s">
        <v>253</v>
      </c>
      <c r="AL280" t="s">
        <v>309</v>
      </c>
      <c r="AM280" t="s">
        <v>354</v>
      </c>
      <c r="AN280" t="s">
        <v>234</v>
      </c>
      <c r="AQ280" t="s">
        <v>310</v>
      </c>
      <c r="AU280" t="s">
        <v>267</v>
      </c>
      <c r="AV280" t="s">
        <v>268</v>
      </c>
      <c r="BB280" t="s">
        <v>224</v>
      </c>
      <c r="BC280" t="s">
        <v>314</v>
      </c>
      <c r="BE280" t="s">
        <v>254</v>
      </c>
      <c r="BK280" t="s">
        <v>318</v>
      </c>
      <c r="BL280" t="s">
        <v>319</v>
      </c>
      <c r="BO280" t="s">
        <v>386</v>
      </c>
      <c r="BP280" t="s">
        <v>320</v>
      </c>
      <c r="BQ280" t="s">
        <v>271</v>
      </c>
      <c r="BX280" t="s">
        <v>322</v>
      </c>
      <c r="CB280" t="s">
        <v>323</v>
      </c>
      <c r="CC280" t="s">
        <v>274</v>
      </c>
      <c r="CF280" t="s">
        <v>388</v>
      </c>
      <c r="CG280" t="s">
        <v>324</v>
      </c>
      <c r="CH280" t="s">
        <v>325</v>
      </c>
      <c r="CJ280" t="s">
        <v>255</v>
      </c>
      <c r="CK280" t="s">
        <v>326</v>
      </c>
      <c r="CL280" t="s">
        <v>447</v>
      </c>
      <c r="CO280" t="s">
        <v>327</v>
      </c>
      <c r="CP280" t="s">
        <v>328</v>
      </c>
      <c r="CQ280" t="s">
        <v>567</v>
      </c>
      <c r="CR280">
        <v>0</v>
      </c>
      <c r="CS280">
        <v>0</v>
      </c>
      <c r="CT280">
        <v>0</v>
      </c>
      <c r="CU280" s="10">
        <v>0</v>
      </c>
      <c r="CV280">
        <v>0</v>
      </c>
      <c r="CW280" s="10">
        <v>0</v>
      </c>
      <c r="CX280" s="10">
        <v>0</v>
      </c>
      <c r="CY280" s="10">
        <v>0.2</v>
      </c>
      <c r="CZ280" s="10">
        <v>0</v>
      </c>
      <c r="DA280" s="10">
        <v>0</v>
      </c>
      <c r="DB280" s="10">
        <v>0</v>
      </c>
      <c r="DC280" s="10">
        <v>0</v>
      </c>
      <c r="DD280" s="10">
        <v>0</v>
      </c>
      <c r="DE280" s="10">
        <v>0.15</v>
      </c>
      <c r="DF280" s="10">
        <v>0</v>
      </c>
      <c r="DG280" s="10">
        <v>0</v>
      </c>
      <c r="DH280" s="10">
        <v>0</v>
      </c>
      <c r="DI280" s="10">
        <v>0</v>
      </c>
      <c r="DJ280" s="10">
        <v>0</v>
      </c>
      <c r="DK280" s="10">
        <v>0</v>
      </c>
      <c r="DL280" s="10">
        <v>0</v>
      </c>
      <c r="DM280" s="10">
        <v>0</v>
      </c>
      <c r="DN280" s="10">
        <v>0</v>
      </c>
      <c r="DO280" s="10">
        <v>0</v>
      </c>
      <c r="DP280" s="10">
        <v>0</v>
      </c>
      <c r="DQ280" s="10">
        <v>0.1</v>
      </c>
      <c r="DR280" s="10">
        <v>0</v>
      </c>
      <c r="DS280" s="10">
        <v>0.05</v>
      </c>
      <c r="DT280" s="10">
        <v>0</v>
      </c>
      <c r="DU280" s="10">
        <v>0</v>
      </c>
      <c r="DV280" s="10">
        <v>0</v>
      </c>
      <c r="DW280" s="10">
        <v>0</v>
      </c>
      <c r="DX280" s="10">
        <v>0</v>
      </c>
      <c r="DY280" s="10">
        <v>0</v>
      </c>
      <c r="DZ280" s="10">
        <v>0</v>
      </c>
      <c r="EA280" s="10">
        <v>0</v>
      </c>
      <c r="EB280" s="10">
        <v>0.05</v>
      </c>
      <c r="EC280" s="10">
        <v>0</v>
      </c>
      <c r="ED280" s="10">
        <v>0</v>
      </c>
      <c r="EE280" s="10">
        <v>0</v>
      </c>
      <c r="EF280" s="10">
        <v>0</v>
      </c>
      <c r="EG280" s="10">
        <v>0</v>
      </c>
      <c r="EH280" s="10">
        <v>0.1</v>
      </c>
      <c r="EI280" s="10">
        <v>0</v>
      </c>
      <c r="EJ280" s="10">
        <v>0</v>
      </c>
      <c r="EK280" s="10">
        <v>0</v>
      </c>
      <c r="EL280" s="10">
        <v>0</v>
      </c>
      <c r="EM280" s="10">
        <v>0.2</v>
      </c>
      <c r="EN280" s="10">
        <v>0</v>
      </c>
      <c r="EO280" s="10">
        <v>0</v>
      </c>
      <c r="EP280" s="10">
        <v>0</v>
      </c>
      <c r="EQ280" s="10">
        <v>0</v>
      </c>
      <c r="ER280" s="10">
        <v>0</v>
      </c>
      <c r="ES280" s="10">
        <v>0</v>
      </c>
      <c r="ET280" s="10">
        <v>0</v>
      </c>
      <c r="EU280" s="10">
        <v>0</v>
      </c>
      <c r="EV280" s="10">
        <v>0</v>
      </c>
      <c r="EW280" s="10">
        <v>0</v>
      </c>
      <c r="EX280" s="10">
        <v>0</v>
      </c>
      <c r="EY280" s="10">
        <v>0.15</v>
      </c>
      <c r="EZ280" t="s">
        <v>568</v>
      </c>
      <c r="FA280" t="s">
        <v>569</v>
      </c>
      <c r="FB280" t="s">
        <v>259</v>
      </c>
      <c r="FC280" t="s">
        <v>228</v>
      </c>
      <c r="FD280" t="s">
        <v>226</v>
      </c>
      <c r="FE280" t="s">
        <v>227</v>
      </c>
      <c r="FF280" t="s">
        <v>228</v>
      </c>
      <c r="FG280">
        <v>0</v>
      </c>
      <c r="FH280">
        <v>1</v>
      </c>
      <c r="FI280">
        <v>0</v>
      </c>
      <c r="FJ280">
        <v>0</v>
      </c>
      <c r="FK280">
        <v>2</v>
      </c>
      <c r="FL280">
        <v>0</v>
      </c>
      <c r="FM280">
        <v>0</v>
      </c>
      <c r="FN280">
        <v>0</v>
      </c>
      <c r="FO280">
        <v>3</v>
      </c>
      <c r="FP280">
        <v>0</v>
      </c>
      <c r="FQ280">
        <v>0</v>
      </c>
      <c r="FR280">
        <v>0</v>
      </c>
      <c r="FS280">
        <v>0</v>
      </c>
      <c r="FT280">
        <v>0</v>
      </c>
      <c r="FU280">
        <v>1</v>
      </c>
      <c r="FV280">
        <v>2</v>
      </c>
      <c r="FW280">
        <v>4</v>
      </c>
      <c r="FX280">
        <v>3</v>
      </c>
      <c r="FY280">
        <v>0</v>
      </c>
      <c r="FZ280">
        <v>1</v>
      </c>
      <c r="GA280">
        <v>0</v>
      </c>
      <c r="GB280">
        <v>0</v>
      </c>
      <c r="GC280">
        <v>0</v>
      </c>
      <c r="GD280">
        <v>2</v>
      </c>
      <c r="GE280">
        <v>4</v>
      </c>
      <c r="GF280">
        <v>3</v>
      </c>
      <c r="GG280">
        <v>5</v>
      </c>
      <c r="GH280" t="s">
        <v>570</v>
      </c>
      <c r="GI280" t="s">
        <v>571</v>
      </c>
      <c r="GT280" t="s">
        <v>260</v>
      </c>
      <c r="HE280" t="s">
        <v>291</v>
      </c>
      <c r="HQ280">
        <f t="shared" si="1967"/>
        <v>5000</v>
      </c>
      <c r="HR280" t="str">
        <f t="shared" si="2335"/>
        <v>A</v>
      </c>
      <c r="HS280">
        <f t="shared" si="2336"/>
        <v>0.4</v>
      </c>
      <c r="HT280">
        <f t="shared" si="1968"/>
        <v>0</v>
      </c>
      <c r="HU280">
        <f t="shared" si="1969"/>
        <v>0</v>
      </c>
      <c r="HV280">
        <f t="shared" si="1970"/>
        <v>2500</v>
      </c>
      <c r="HW280">
        <f t="shared" si="1971"/>
        <v>2500</v>
      </c>
      <c r="HX280">
        <f t="shared" si="1972"/>
        <v>0</v>
      </c>
      <c r="HY280">
        <f t="shared" si="1973"/>
        <v>0</v>
      </c>
      <c r="HZ280">
        <f t="shared" si="1974"/>
        <v>0</v>
      </c>
      <c r="IA280">
        <f t="shared" si="1975"/>
        <v>0</v>
      </c>
      <c r="IB280">
        <f t="shared" si="1976"/>
        <v>0</v>
      </c>
      <c r="IC280">
        <f t="shared" si="1977"/>
        <v>0</v>
      </c>
      <c r="ID280">
        <f t="shared" si="1978"/>
        <v>0.4</v>
      </c>
      <c r="IE280">
        <f t="shared" si="1979"/>
        <v>0</v>
      </c>
      <c r="IF280">
        <f t="shared" si="1980"/>
        <v>0</v>
      </c>
      <c r="IG280">
        <f t="shared" si="1981"/>
        <v>0</v>
      </c>
      <c r="IH280">
        <f t="shared" si="1982"/>
        <v>0</v>
      </c>
      <c r="II280">
        <f t="shared" si="1983"/>
        <v>0</v>
      </c>
      <c r="IJ280">
        <f t="shared" si="1984"/>
        <v>0</v>
      </c>
      <c r="IK280">
        <f t="shared" si="1985"/>
        <v>0</v>
      </c>
      <c r="IL280">
        <f t="shared" si="1986"/>
        <v>0</v>
      </c>
      <c r="IM280">
        <f t="shared" si="1987"/>
        <v>0.15</v>
      </c>
      <c r="IN280">
        <f t="shared" si="1988"/>
        <v>0</v>
      </c>
      <c r="IO280">
        <f t="shared" si="1989"/>
        <v>0</v>
      </c>
      <c r="IP280">
        <f t="shared" si="1990"/>
        <v>0</v>
      </c>
      <c r="IQ280">
        <f t="shared" si="1991"/>
        <v>0</v>
      </c>
      <c r="IR280">
        <f t="shared" si="1992"/>
        <v>0</v>
      </c>
      <c r="IS280">
        <f t="shared" si="1993"/>
        <v>0</v>
      </c>
      <c r="IT280">
        <f t="shared" si="1994"/>
        <v>0</v>
      </c>
      <c r="IU280">
        <f t="shared" si="1995"/>
        <v>0</v>
      </c>
      <c r="IV280">
        <f t="shared" si="1996"/>
        <v>0.25</v>
      </c>
      <c r="IW280">
        <f t="shared" si="1997"/>
        <v>0</v>
      </c>
      <c r="IX280">
        <f t="shared" si="1998"/>
        <v>0</v>
      </c>
      <c r="IY280">
        <f t="shared" si="1999"/>
        <v>0</v>
      </c>
      <c r="IZ280">
        <f t="shared" si="2000"/>
        <v>0</v>
      </c>
      <c r="JA280">
        <f t="shared" si="2001"/>
        <v>0</v>
      </c>
      <c r="JB280">
        <f t="shared" si="2002"/>
        <v>0</v>
      </c>
      <c r="JC280">
        <f t="shared" si="2003"/>
        <v>0</v>
      </c>
      <c r="JD280">
        <f t="shared" si="2004"/>
        <v>0</v>
      </c>
      <c r="JE280">
        <f t="shared" si="2005"/>
        <v>5000</v>
      </c>
      <c r="JF280">
        <f t="shared" si="2006"/>
        <v>0</v>
      </c>
      <c r="JG280">
        <f t="shared" si="2007"/>
        <v>0</v>
      </c>
      <c r="JH280">
        <f t="shared" si="2008"/>
        <v>0</v>
      </c>
      <c r="JI280">
        <f t="shared" si="2009"/>
        <v>0</v>
      </c>
      <c r="JJ280">
        <f t="shared" si="2010"/>
        <v>0</v>
      </c>
      <c r="JK280">
        <f t="shared" si="2011"/>
        <v>0</v>
      </c>
      <c r="JL280">
        <f t="shared" si="2012"/>
        <v>0</v>
      </c>
      <c r="JM280">
        <f t="shared" si="2013"/>
        <v>0</v>
      </c>
      <c r="JN280">
        <f t="shared" si="2014"/>
        <v>0</v>
      </c>
      <c r="JO280">
        <f t="shared" si="2015"/>
        <v>0</v>
      </c>
      <c r="JP280">
        <f t="shared" si="2016"/>
        <v>0</v>
      </c>
      <c r="JQ280">
        <f t="shared" si="2017"/>
        <v>0</v>
      </c>
      <c r="JR280">
        <f t="shared" si="2018"/>
        <v>0</v>
      </c>
      <c r="JS280">
        <f t="shared" si="2019"/>
        <v>0</v>
      </c>
      <c r="JT280">
        <f t="shared" si="2020"/>
        <v>8.0000000000000016E-2</v>
      </c>
      <c r="JU280">
        <f t="shared" si="2021"/>
        <v>0</v>
      </c>
      <c r="JV280">
        <f t="shared" si="2022"/>
        <v>0</v>
      </c>
      <c r="JW280">
        <f t="shared" si="2023"/>
        <v>0</v>
      </c>
      <c r="JX280">
        <f t="shared" si="2024"/>
        <v>0</v>
      </c>
      <c r="JY280">
        <f t="shared" si="2025"/>
        <v>0</v>
      </c>
      <c r="JZ280">
        <f t="shared" si="2026"/>
        <v>0.06</v>
      </c>
      <c r="KA280">
        <f t="shared" si="2027"/>
        <v>0</v>
      </c>
      <c r="KB280">
        <f t="shared" si="2028"/>
        <v>0</v>
      </c>
      <c r="KC280">
        <f t="shared" si="2029"/>
        <v>0</v>
      </c>
      <c r="KD280">
        <f t="shared" si="2030"/>
        <v>0</v>
      </c>
      <c r="KE280">
        <f t="shared" si="2031"/>
        <v>0</v>
      </c>
      <c r="KF280">
        <f t="shared" si="2032"/>
        <v>0</v>
      </c>
      <c r="KG280">
        <f t="shared" si="2033"/>
        <v>0</v>
      </c>
      <c r="KH280">
        <f t="shared" si="2034"/>
        <v>0</v>
      </c>
      <c r="KI280">
        <f t="shared" si="2035"/>
        <v>0</v>
      </c>
      <c r="KJ280">
        <f t="shared" si="2036"/>
        <v>0</v>
      </c>
      <c r="KK280">
        <f t="shared" si="2037"/>
        <v>0</v>
      </c>
      <c r="KL280">
        <f t="shared" si="2038"/>
        <v>4.0000000000000008E-2</v>
      </c>
      <c r="KM280">
        <f t="shared" si="2039"/>
        <v>0</v>
      </c>
      <c r="KN280">
        <f t="shared" si="2040"/>
        <v>2.0000000000000004E-2</v>
      </c>
      <c r="KO280">
        <f t="shared" si="2041"/>
        <v>0</v>
      </c>
      <c r="KP280">
        <f t="shared" si="2042"/>
        <v>0</v>
      </c>
      <c r="KQ280">
        <f t="shared" si="2043"/>
        <v>0</v>
      </c>
      <c r="KR280">
        <f t="shared" si="2044"/>
        <v>0</v>
      </c>
      <c r="KS280">
        <f t="shared" si="2045"/>
        <v>0</v>
      </c>
      <c r="KT280">
        <f t="shared" si="2046"/>
        <v>0</v>
      </c>
      <c r="KU280">
        <f t="shared" si="2047"/>
        <v>0</v>
      </c>
      <c r="KV280">
        <f t="shared" si="2048"/>
        <v>0</v>
      </c>
      <c r="KW280">
        <f t="shared" si="2049"/>
        <v>2.0000000000000004E-2</v>
      </c>
      <c r="KX280">
        <f t="shared" si="2050"/>
        <v>0</v>
      </c>
      <c r="KY280">
        <f t="shared" si="2051"/>
        <v>0</v>
      </c>
      <c r="KZ280">
        <f t="shared" si="2052"/>
        <v>0</v>
      </c>
      <c r="LA280">
        <f t="shared" si="2053"/>
        <v>0</v>
      </c>
      <c r="LB280">
        <f t="shared" si="2054"/>
        <v>0</v>
      </c>
      <c r="LC280">
        <f t="shared" si="2055"/>
        <v>4.0000000000000008E-2</v>
      </c>
      <c r="LD280">
        <f t="shared" si="2056"/>
        <v>0</v>
      </c>
      <c r="LE280">
        <f t="shared" si="2057"/>
        <v>0</v>
      </c>
      <c r="LF280">
        <f t="shared" si="2058"/>
        <v>0</v>
      </c>
      <c r="LG280">
        <f t="shared" si="2059"/>
        <v>0</v>
      </c>
      <c r="LH280">
        <f t="shared" si="2060"/>
        <v>8.0000000000000016E-2</v>
      </c>
      <c r="LI280">
        <f t="shared" si="2061"/>
        <v>0</v>
      </c>
      <c r="LJ280">
        <f t="shared" si="2062"/>
        <v>0</v>
      </c>
      <c r="LK280">
        <f t="shared" si="2063"/>
        <v>0</v>
      </c>
      <c r="LL280">
        <f t="shared" si="2064"/>
        <v>0</v>
      </c>
      <c r="LM280">
        <f t="shared" si="2065"/>
        <v>0</v>
      </c>
      <c r="LN280">
        <f t="shared" si="2066"/>
        <v>0</v>
      </c>
      <c r="LO280">
        <f t="shared" si="2067"/>
        <v>0</v>
      </c>
      <c r="LP280">
        <f t="shared" si="2068"/>
        <v>0</v>
      </c>
      <c r="LQ280">
        <f t="shared" si="2069"/>
        <v>0</v>
      </c>
      <c r="LR280">
        <f t="shared" si="2070"/>
        <v>0</v>
      </c>
      <c r="LS280">
        <f t="shared" si="2071"/>
        <v>0</v>
      </c>
      <c r="LT280">
        <f t="shared" si="2072"/>
        <v>0.06</v>
      </c>
      <c r="LU280">
        <f t="shared" si="2073"/>
        <v>0</v>
      </c>
      <c r="LV280">
        <f t="shared" si="2074"/>
        <v>0</v>
      </c>
      <c r="LW280">
        <f t="shared" si="2075"/>
        <v>0</v>
      </c>
      <c r="LX280">
        <f t="shared" si="2076"/>
        <v>0</v>
      </c>
      <c r="LY280">
        <f t="shared" si="2077"/>
        <v>0</v>
      </c>
      <c r="LZ280">
        <f t="shared" si="2078"/>
        <v>0</v>
      </c>
      <c r="MA280">
        <f t="shared" si="2079"/>
        <v>0</v>
      </c>
      <c r="MB280">
        <f t="shared" si="2080"/>
        <v>0.03</v>
      </c>
      <c r="MC280">
        <f t="shared" si="2081"/>
        <v>0</v>
      </c>
      <c r="MD280">
        <f t="shared" si="2082"/>
        <v>0</v>
      </c>
      <c r="ME280">
        <f t="shared" si="2083"/>
        <v>0</v>
      </c>
      <c r="MF280">
        <f t="shared" si="2084"/>
        <v>0</v>
      </c>
      <c r="MG280">
        <f t="shared" si="2085"/>
        <v>0</v>
      </c>
      <c r="MH280">
        <f t="shared" si="2086"/>
        <v>2.2499999999999999E-2</v>
      </c>
      <c r="MI280">
        <f t="shared" si="2087"/>
        <v>0</v>
      </c>
      <c r="MJ280">
        <f t="shared" si="2088"/>
        <v>0</v>
      </c>
      <c r="MK280">
        <f t="shared" si="2089"/>
        <v>0</v>
      </c>
      <c r="ML280">
        <f t="shared" si="2090"/>
        <v>0</v>
      </c>
      <c r="MM280">
        <f t="shared" si="2091"/>
        <v>0</v>
      </c>
      <c r="MN280">
        <f t="shared" si="2092"/>
        <v>0</v>
      </c>
      <c r="MO280">
        <f t="shared" si="2093"/>
        <v>0</v>
      </c>
      <c r="MP280">
        <f t="shared" si="2094"/>
        <v>0</v>
      </c>
      <c r="MQ280">
        <f t="shared" si="2095"/>
        <v>0</v>
      </c>
      <c r="MR280">
        <f t="shared" si="2096"/>
        <v>0</v>
      </c>
      <c r="MS280">
        <f t="shared" si="2097"/>
        <v>0</v>
      </c>
      <c r="MT280">
        <f t="shared" si="2098"/>
        <v>1.4999999999999999E-2</v>
      </c>
      <c r="MU280">
        <f t="shared" si="2099"/>
        <v>0</v>
      </c>
      <c r="MV280">
        <f t="shared" si="2100"/>
        <v>7.4999999999999997E-3</v>
      </c>
      <c r="MW280">
        <f t="shared" si="2101"/>
        <v>0</v>
      </c>
      <c r="MX280">
        <f t="shared" si="2102"/>
        <v>0</v>
      </c>
      <c r="MY280">
        <f t="shared" si="2103"/>
        <v>0</v>
      </c>
      <c r="MZ280">
        <f t="shared" si="2104"/>
        <v>0</v>
      </c>
      <c r="NA280">
        <f t="shared" si="2105"/>
        <v>0</v>
      </c>
      <c r="NB280">
        <f t="shared" si="2106"/>
        <v>0</v>
      </c>
      <c r="NC280">
        <f t="shared" si="2107"/>
        <v>0</v>
      </c>
      <c r="ND280">
        <f t="shared" si="2108"/>
        <v>0</v>
      </c>
      <c r="NE280">
        <f t="shared" si="2109"/>
        <v>7.4999999999999997E-3</v>
      </c>
      <c r="NF280">
        <f t="shared" si="2110"/>
        <v>0</v>
      </c>
      <c r="NG280">
        <f t="shared" si="2111"/>
        <v>0</v>
      </c>
      <c r="NH280">
        <f t="shared" si="2112"/>
        <v>0</v>
      </c>
      <c r="NI280">
        <f t="shared" si="2113"/>
        <v>0</v>
      </c>
      <c r="NJ280">
        <f t="shared" si="2114"/>
        <v>0</v>
      </c>
      <c r="NK280">
        <f t="shared" si="2115"/>
        <v>1.4999999999999999E-2</v>
      </c>
      <c r="NL280">
        <f t="shared" si="2116"/>
        <v>0</v>
      </c>
      <c r="NM280">
        <f t="shared" si="2117"/>
        <v>0</v>
      </c>
      <c r="NN280">
        <f t="shared" si="2118"/>
        <v>0</v>
      </c>
      <c r="NO280">
        <f t="shared" si="2119"/>
        <v>0</v>
      </c>
      <c r="NP280">
        <f t="shared" si="2120"/>
        <v>0.03</v>
      </c>
      <c r="NQ280">
        <f t="shared" si="2121"/>
        <v>0</v>
      </c>
      <c r="NR280">
        <f t="shared" si="2122"/>
        <v>0</v>
      </c>
      <c r="NS280">
        <f t="shared" si="2123"/>
        <v>0</v>
      </c>
      <c r="NT280">
        <f t="shared" si="2124"/>
        <v>0</v>
      </c>
      <c r="NU280">
        <f t="shared" si="2125"/>
        <v>0</v>
      </c>
      <c r="NV280">
        <f t="shared" si="2126"/>
        <v>0</v>
      </c>
      <c r="NW280">
        <f t="shared" si="2127"/>
        <v>0</v>
      </c>
      <c r="NX280">
        <f t="shared" si="2128"/>
        <v>0</v>
      </c>
      <c r="NY280">
        <f t="shared" si="2129"/>
        <v>0</v>
      </c>
      <c r="NZ280">
        <f t="shared" si="2130"/>
        <v>0</v>
      </c>
      <c r="OA280">
        <f t="shared" si="2131"/>
        <v>0</v>
      </c>
      <c r="OB280">
        <f t="shared" si="2132"/>
        <v>2.2499999999999999E-2</v>
      </c>
      <c r="OC280">
        <f t="shared" si="2133"/>
        <v>0</v>
      </c>
      <c r="OD280">
        <f t="shared" si="2134"/>
        <v>0</v>
      </c>
      <c r="OE280">
        <f t="shared" si="2135"/>
        <v>0</v>
      </c>
      <c r="OF280">
        <f t="shared" si="2136"/>
        <v>0</v>
      </c>
      <c r="OG280">
        <f t="shared" si="2137"/>
        <v>0</v>
      </c>
      <c r="OH280">
        <f t="shared" si="2138"/>
        <v>0</v>
      </c>
      <c r="OI280">
        <f t="shared" si="2139"/>
        <v>0</v>
      </c>
      <c r="OJ280">
        <f t="shared" si="2140"/>
        <v>0.05</v>
      </c>
      <c r="OK280">
        <f t="shared" si="2141"/>
        <v>0</v>
      </c>
      <c r="OL280">
        <f t="shared" si="2142"/>
        <v>0</v>
      </c>
      <c r="OM280">
        <f t="shared" si="2143"/>
        <v>0</v>
      </c>
      <c r="ON280">
        <f t="shared" si="2144"/>
        <v>0</v>
      </c>
      <c r="OO280">
        <f t="shared" si="2145"/>
        <v>0</v>
      </c>
      <c r="OP280">
        <f t="shared" si="2146"/>
        <v>3.7499999999999999E-2</v>
      </c>
      <c r="OQ280">
        <f t="shared" si="2147"/>
        <v>0</v>
      </c>
      <c r="OR280">
        <f t="shared" si="2148"/>
        <v>0</v>
      </c>
      <c r="OS280">
        <f t="shared" si="2149"/>
        <v>0</v>
      </c>
      <c r="OT280">
        <f t="shared" si="2150"/>
        <v>0</v>
      </c>
      <c r="OU280">
        <f t="shared" si="2151"/>
        <v>0</v>
      </c>
      <c r="OV280">
        <f t="shared" si="2152"/>
        <v>0</v>
      </c>
      <c r="OW280">
        <f t="shared" si="2153"/>
        <v>0</v>
      </c>
      <c r="OX280">
        <f t="shared" si="2154"/>
        <v>0</v>
      </c>
      <c r="OY280">
        <f t="shared" si="2155"/>
        <v>0</v>
      </c>
      <c r="OZ280">
        <f t="shared" si="2156"/>
        <v>0</v>
      </c>
      <c r="PA280">
        <f t="shared" si="2157"/>
        <v>0</v>
      </c>
      <c r="PB280">
        <f t="shared" si="2158"/>
        <v>2.5000000000000001E-2</v>
      </c>
      <c r="PC280">
        <f t="shared" si="2159"/>
        <v>0</v>
      </c>
      <c r="PD280">
        <f t="shared" si="2160"/>
        <v>1.2500000000000001E-2</v>
      </c>
      <c r="PE280">
        <f t="shared" si="2161"/>
        <v>0</v>
      </c>
      <c r="PF280">
        <f t="shared" si="2162"/>
        <v>0</v>
      </c>
      <c r="PG280">
        <f t="shared" si="2163"/>
        <v>0</v>
      </c>
      <c r="PH280">
        <f t="shared" si="2164"/>
        <v>0</v>
      </c>
      <c r="PI280">
        <f t="shared" si="2165"/>
        <v>0</v>
      </c>
      <c r="PJ280">
        <f t="shared" si="2166"/>
        <v>0</v>
      </c>
      <c r="PK280">
        <f t="shared" si="2167"/>
        <v>0</v>
      </c>
      <c r="PL280">
        <f t="shared" si="2168"/>
        <v>0</v>
      </c>
      <c r="PM280">
        <f t="shared" si="2169"/>
        <v>1.2500000000000001E-2</v>
      </c>
      <c r="PN280">
        <f t="shared" si="2170"/>
        <v>0</v>
      </c>
      <c r="PO280">
        <f t="shared" si="2171"/>
        <v>0</v>
      </c>
      <c r="PP280">
        <f t="shared" si="2172"/>
        <v>0</v>
      </c>
      <c r="PQ280">
        <f t="shared" si="2173"/>
        <v>0</v>
      </c>
      <c r="PR280">
        <f t="shared" si="2174"/>
        <v>0</v>
      </c>
      <c r="PS280">
        <f t="shared" si="2175"/>
        <v>2.5000000000000001E-2</v>
      </c>
      <c r="PT280">
        <f t="shared" si="2176"/>
        <v>0</v>
      </c>
      <c r="PU280">
        <f t="shared" si="2177"/>
        <v>0</v>
      </c>
      <c r="PV280">
        <f t="shared" si="2178"/>
        <v>0</v>
      </c>
      <c r="PW280">
        <f t="shared" si="2179"/>
        <v>0</v>
      </c>
      <c r="PX280">
        <f t="shared" si="2180"/>
        <v>0.05</v>
      </c>
      <c r="PY280">
        <f t="shared" si="2181"/>
        <v>0</v>
      </c>
      <c r="PZ280">
        <f t="shared" si="2182"/>
        <v>0</v>
      </c>
      <c r="QA280">
        <f t="shared" si="2183"/>
        <v>0</v>
      </c>
      <c r="QB280">
        <f t="shared" si="2184"/>
        <v>0</v>
      </c>
      <c r="QC280">
        <f t="shared" si="2185"/>
        <v>0</v>
      </c>
      <c r="QD280">
        <f t="shared" si="2186"/>
        <v>0</v>
      </c>
      <c r="QE280">
        <f t="shared" si="2187"/>
        <v>0</v>
      </c>
      <c r="QF280">
        <f t="shared" si="2188"/>
        <v>0</v>
      </c>
      <c r="QG280">
        <f t="shared" si="2189"/>
        <v>0</v>
      </c>
      <c r="QH280">
        <f t="shared" si="2190"/>
        <v>0</v>
      </c>
      <c r="QI280">
        <f t="shared" si="2191"/>
        <v>0</v>
      </c>
      <c r="QJ280">
        <f t="shared" si="2192"/>
        <v>3.7499999999999999E-2</v>
      </c>
      <c r="QK280">
        <f t="shared" si="2193"/>
        <v>0</v>
      </c>
      <c r="QL280">
        <f t="shared" si="2194"/>
        <v>0</v>
      </c>
      <c r="QM280">
        <f t="shared" si="2195"/>
        <v>0</v>
      </c>
      <c r="QN280">
        <f t="shared" si="2196"/>
        <v>0</v>
      </c>
      <c r="QO280">
        <f t="shared" si="2197"/>
        <v>0</v>
      </c>
      <c r="QP280">
        <f t="shared" si="2198"/>
        <v>0</v>
      </c>
      <c r="QQ280">
        <f t="shared" si="2199"/>
        <v>0</v>
      </c>
      <c r="QR280">
        <f t="shared" si="2200"/>
        <v>1000</v>
      </c>
      <c r="QS280">
        <f t="shared" si="2201"/>
        <v>0</v>
      </c>
      <c r="QT280">
        <f t="shared" si="2202"/>
        <v>0</v>
      </c>
      <c r="QU280">
        <f t="shared" si="2203"/>
        <v>0</v>
      </c>
      <c r="QV280">
        <f t="shared" si="2204"/>
        <v>0</v>
      </c>
      <c r="QW280">
        <f t="shared" si="2205"/>
        <v>0</v>
      </c>
      <c r="QX280">
        <f t="shared" si="2206"/>
        <v>750</v>
      </c>
      <c r="QY280">
        <f t="shared" si="2207"/>
        <v>0</v>
      </c>
      <c r="QZ280">
        <f t="shared" si="2208"/>
        <v>0</v>
      </c>
      <c r="RA280">
        <f t="shared" si="2209"/>
        <v>0</v>
      </c>
      <c r="RB280">
        <f t="shared" si="2210"/>
        <v>0</v>
      </c>
      <c r="RC280">
        <f t="shared" si="2211"/>
        <v>0</v>
      </c>
      <c r="RD280">
        <f t="shared" si="2212"/>
        <v>0</v>
      </c>
      <c r="RE280">
        <f t="shared" si="2213"/>
        <v>0</v>
      </c>
      <c r="RF280">
        <f t="shared" si="2214"/>
        <v>0</v>
      </c>
      <c r="RG280">
        <f t="shared" si="2215"/>
        <v>0</v>
      </c>
      <c r="RH280">
        <f t="shared" si="2216"/>
        <v>0</v>
      </c>
      <c r="RI280">
        <f t="shared" si="2217"/>
        <v>0</v>
      </c>
      <c r="RJ280">
        <f t="shared" si="2218"/>
        <v>500</v>
      </c>
      <c r="RK280">
        <f t="shared" si="2219"/>
        <v>0</v>
      </c>
      <c r="RL280">
        <f t="shared" si="2220"/>
        <v>250</v>
      </c>
      <c r="RM280">
        <f t="shared" si="2221"/>
        <v>0</v>
      </c>
      <c r="RN280">
        <f t="shared" si="2222"/>
        <v>0</v>
      </c>
      <c r="RO280">
        <f t="shared" si="2223"/>
        <v>0</v>
      </c>
      <c r="RP280">
        <f t="shared" si="2224"/>
        <v>0</v>
      </c>
      <c r="RQ280">
        <f t="shared" si="2225"/>
        <v>0</v>
      </c>
      <c r="RR280">
        <f t="shared" si="2226"/>
        <v>0</v>
      </c>
      <c r="RS280">
        <f t="shared" si="2227"/>
        <v>0</v>
      </c>
      <c r="RT280">
        <f t="shared" si="2228"/>
        <v>0</v>
      </c>
      <c r="RU280">
        <f t="shared" si="2229"/>
        <v>250</v>
      </c>
      <c r="RV280">
        <f t="shared" si="2230"/>
        <v>0</v>
      </c>
      <c r="RW280">
        <f t="shared" si="2231"/>
        <v>0</v>
      </c>
      <c r="RX280">
        <f t="shared" si="2232"/>
        <v>0</v>
      </c>
      <c r="RY280">
        <f t="shared" si="2233"/>
        <v>0</v>
      </c>
      <c r="RZ280">
        <f t="shared" si="2234"/>
        <v>0</v>
      </c>
      <c r="SA280">
        <f t="shared" si="2235"/>
        <v>500</v>
      </c>
      <c r="SB280">
        <f t="shared" si="2236"/>
        <v>0</v>
      </c>
      <c r="SC280">
        <f t="shared" si="2237"/>
        <v>0</v>
      </c>
      <c r="SD280">
        <f t="shared" si="2238"/>
        <v>0</v>
      </c>
      <c r="SE280">
        <f t="shared" si="2239"/>
        <v>0</v>
      </c>
      <c r="SF280">
        <f t="shared" si="2240"/>
        <v>1000</v>
      </c>
      <c r="SG280">
        <f t="shared" si="2241"/>
        <v>0</v>
      </c>
      <c r="SH280">
        <f t="shared" si="2242"/>
        <v>0</v>
      </c>
      <c r="SI280">
        <f t="shared" si="2243"/>
        <v>0</v>
      </c>
      <c r="SJ280">
        <f t="shared" si="2244"/>
        <v>0</v>
      </c>
      <c r="SK280">
        <f t="shared" si="2245"/>
        <v>0</v>
      </c>
      <c r="SL280">
        <f t="shared" si="2246"/>
        <v>0</v>
      </c>
      <c r="SM280">
        <f t="shared" si="2247"/>
        <v>0</v>
      </c>
      <c r="SN280">
        <f t="shared" si="2248"/>
        <v>0</v>
      </c>
      <c r="SO280">
        <f t="shared" si="2249"/>
        <v>0</v>
      </c>
      <c r="SP280">
        <f t="shared" si="2250"/>
        <v>0</v>
      </c>
      <c r="SQ280">
        <f t="shared" si="2251"/>
        <v>0</v>
      </c>
      <c r="SR280">
        <f t="shared" si="2252"/>
        <v>750</v>
      </c>
      <c r="SS280">
        <f t="shared" si="2253"/>
        <v>0</v>
      </c>
      <c r="ST280">
        <f t="shared" si="2254"/>
        <v>0</v>
      </c>
      <c r="SU280">
        <f t="shared" si="2255"/>
        <v>0</v>
      </c>
      <c r="SV280">
        <f t="shared" si="2256"/>
        <v>0.4</v>
      </c>
      <c r="SW280">
        <f t="shared" si="2257"/>
        <v>0</v>
      </c>
      <c r="SX280">
        <f t="shared" si="2258"/>
        <v>0</v>
      </c>
      <c r="SY280">
        <f t="shared" si="2259"/>
        <v>0.4</v>
      </c>
      <c r="SZ280">
        <f t="shared" si="2260"/>
        <v>0</v>
      </c>
      <c r="TA280">
        <f t="shared" si="2261"/>
        <v>0.4</v>
      </c>
      <c r="TB280">
        <f t="shared" si="2262"/>
        <v>0</v>
      </c>
      <c r="TC280">
        <f t="shared" si="2263"/>
        <v>0</v>
      </c>
      <c r="TD280">
        <f t="shared" si="2264"/>
        <v>0</v>
      </c>
      <c r="TE280">
        <f t="shared" si="2265"/>
        <v>0</v>
      </c>
      <c r="TF280">
        <f t="shared" si="2266"/>
        <v>0.4</v>
      </c>
      <c r="TG280">
        <f t="shared" si="2267"/>
        <v>0</v>
      </c>
      <c r="TH280">
        <f t="shared" si="2268"/>
        <v>0</v>
      </c>
      <c r="TI280">
        <f t="shared" si="2269"/>
        <v>0</v>
      </c>
      <c r="TJ280">
        <f t="shared" si="2270"/>
        <v>0</v>
      </c>
      <c r="TK280">
        <f t="shared" si="2271"/>
        <v>0.4</v>
      </c>
      <c r="TL280">
        <f t="shared" si="2272"/>
        <v>0</v>
      </c>
      <c r="TM280">
        <f t="shared" si="2273"/>
        <v>0</v>
      </c>
      <c r="TN280">
        <f t="shared" si="2274"/>
        <v>5</v>
      </c>
      <c r="TO280">
        <f t="shared" si="2275"/>
        <v>0</v>
      </c>
      <c r="TP280">
        <f t="shared" si="2276"/>
        <v>0</v>
      </c>
      <c r="TQ280">
        <f t="shared" si="2277"/>
        <v>4</v>
      </c>
      <c r="TR280">
        <f t="shared" si="2278"/>
        <v>0</v>
      </c>
      <c r="TS280">
        <f t="shared" si="2279"/>
        <v>0</v>
      </c>
      <c r="TT280">
        <f t="shared" si="2280"/>
        <v>0</v>
      </c>
      <c r="TU280">
        <f t="shared" si="2281"/>
        <v>3</v>
      </c>
      <c r="TV280">
        <f t="shared" si="2282"/>
        <v>0</v>
      </c>
      <c r="TW280">
        <f t="shared" si="2283"/>
        <v>0.75</v>
      </c>
      <c r="TX280">
        <f t="shared" si="2284"/>
        <v>0</v>
      </c>
      <c r="TY280">
        <f t="shared" si="2285"/>
        <v>0</v>
      </c>
      <c r="TZ280">
        <f t="shared" si="2286"/>
        <v>0.6</v>
      </c>
      <c r="UA280">
        <f t="shared" si="2287"/>
        <v>0</v>
      </c>
      <c r="UB280">
        <f t="shared" si="2288"/>
        <v>0</v>
      </c>
      <c r="UC280">
        <f t="shared" si="2289"/>
        <v>0</v>
      </c>
      <c r="UD280">
        <f t="shared" si="2290"/>
        <v>0.44999999999999996</v>
      </c>
      <c r="UE280">
        <f t="shared" si="2291"/>
        <v>0</v>
      </c>
      <c r="UF280">
        <f t="shared" si="2292"/>
        <v>0</v>
      </c>
      <c r="UG280">
        <f t="shared" si="2293"/>
        <v>0</v>
      </c>
      <c r="UH280">
        <f t="shared" si="2294"/>
        <v>0</v>
      </c>
      <c r="UI280">
        <f t="shared" si="2295"/>
        <v>0</v>
      </c>
      <c r="UJ280">
        <f t="shared" si="2296"/>
        <v>5</v>
      </c>
      <c r="UK280">
        <f t="shared" si="2297"/>
        <v>4</v>
      </c>
      <c r="UL280">
        <f t="shared" si="2298"/>
        <v>2</v>
      </c>
      <c r="UM280">
        <f t="shared" si="2299"/>
        <v>3</v>
      </c>
      <c r="UN280">
        <f t="shared" si="2300"/>
        <v>0</v>
      </c>
      <c r="UO280">
        <f t="shared" si="2301"/>
        <v>0</v>
      </c>
      <c r="UP280">
        <f t="shared" si="2302"/>
        <v>0</v>
      </c>
      <c r="UQ280">
        <f t="shared" si="2303"/>
        <v>0</v>
      </c>
      <c r="UR280">
        <f t="shared" si="2304"/>
        <v>0</v>
      </c>
      <c r="US280">
        <f t="shared" si="2305"/>
        <v>0.75</v>
      </c>
      <c r="UT280">
        <f t="shared" si="2306"/>
        <v>0.6</v>
      </c>
      <c r="UU280">
        <f t="shared" si="2307"/>
        <v>0.3</v>
      </c>
      <c r="UV280">
        <f t="shared" si="2308"/>
        <v>0.44999999999999996</v>
      </c>
      <c r="UW280">
        <f t="shared" si="2309"/>
        <v>0</v>
      </c>
      <c r="UX280">
        <f t="shared" si="2310"/>
        <v>5</v>
      </c>
      <c r="UY280">
        <f t="shared" si="2311"/>
        <v>0</v>
      </c>
      <c r="UZ280">
        <f t="shared" si="2312"/>
        <v>0</v>
      </c>
      <c r="VA280">
        <f t="shared" si="2313"/>
        <v>0</v>
      </c>
      <c r="VB280">
        <f t="shared" si="2314"/>
        <v>4</v>
      </c>
      <c r="VC280">
        <f t="shared" si="2315"/>
        <v>2</v>
      </c>
      <c r="VD280">
        <f t="shared" si="2316"/>
        <v>3</v>
      </c>
      <c r="VE280">
        <f t="shared" si="2317"/>
        <v>1</v>
      </c>
      <c r="VF280">
        <f t="shared" si="2318"/>
        <v>0</v>
      </c>
      <c r="VG280">
        <f t="shared" si="2319"/>
        <v>0.75</v>
      </c>
      <c r="VH280">
        <f t="shared" si="2320"/>
        <v>0</v>
      </c>
      <c r="VI280">
        <f t="shared" si="2321"/>
        <v>0</v>
      </c>
      <c r="VJ280">
        <f t="shared" si="2322"/>
        <v>0</v>
      </c>
      <c r="VK280">
        <f t="shared" si="2323"/>
        <v>0.6</v>
      </c>
      <c r="VL280">
        <f t="shared" si="2324"/>
        <v>0.3</v>
      </c>
      <c r="VM280">
        <f t="shared" si="2325"/>
        <v>0.44999999999999996</v>
      </c>
      <c r="VN280">
        <f t="shared" si="2326"/>
        <v>0.15</v>
      </c>
      <c r="VO280">
        <f t="shared" si="2337"/>
        <v>0</v>
      </c>
      <c r="VP280">
        <f t="shared" si="2338"/>
        <v>0</v>
      </c>
      <c r="VQ280">
        <f t="shared" si="2339"/>
        <v>0</v>
      </c>
      <c r="VR280">
        <f t="shared" si="2340"/>
        <v>0</v>
      </c>
      <c r="VS280">
        <f t="shared" si="2341"/>
        <v>0</v>
      </c>
      <c r="VT280">
        <f t="shared" si="2342"/>
        <v>0</v>
      </c>
      <c r="VU280">
        <f t="shared" si="2343"/>
        <v>0</v>
      </c>
      <c r="VV280">
        <f t="shared" si="2344"/>
        <v>0.5</v>
      </c>
      <c r="VW280">
        <f t="shared" si="2345"/>
        <v>0</v>
      </c>
      <c r="VX280">
        <f t="shared" si="2346"/>
        <v>0</v>
      </c>
      <c r="VY280">
        <f t="shared" si="2347"/>
        <v>0</v>
      </c>
      <c r="VZ280">
        <f t="shared" si="2348"/>
        <v>0</v>
      </c>
      <c r="WA280">
        <f t="shared" si="2349"/>
        <v>0</v>
      </c>
      <c r="WB280">
        <f t="shared" si="2350"/>
        <v>0</v>
      </c>
      <c r="WC280">
        <f t="shared" si="2351"/>
        <v>0</v>
      </c>
      <c r="WD280">
        <f t="shared" si="2352"/>
        <v>0</v>
      </c>
      <c r="WE280">
        <f t="shared" si="2353"/>
        <v>0</v>
      </c>
      <c r="WF280">
        <f t="shared" si="2354"/>
        <v>0</v>
      </c>
      <c r="WG280">
        <f t="shared" si="2355"/>
        <v>0</v>
      </c>
      <c r="WH280">
        <f t="shared" si="2356"/>
        <v>0</v>
      </c>
      <c r="WI280">
        <f t="shared" si="2357"/>
        <v>0</v>
      </c>
      <c r="WJ280">
        <f t="shared" si="2358"/>
        <v>0</v>
      </c>
      <c r="WK280">
        <f t="shared" si="2359"/>
        <v>0</v>
      </c>
      <c r="WL280">
        <f t="shared" si="2360"/>
        <v>0</v>
      </c>
      <c r="WM280">
        <f t="shared" si="2361"/>
        <v>0</v>
      </c>
      <c r="WN280">
        <f t="shared" si="2362"/>
        <v>0</v>
      </c>
      <c r="WO280">
        <f t="shared" si="2363"/>
        <v>0</v>
      </c>
      <c r="WP280">
        <f t="shared" si="2364"/>
        <v>0</v>
      </c>
      <c r="WQ280">
        <f t="shared" si="2365"/>
        <v>0</v>
      </c>
      <c r="WR280">
        <f t="shared" si="2366"/>
        <v>0</v>
      </c>
      <c r="WS280">
        <f t="shared" si="2367"/>
        <v>0</v>
      </c>
      <c r="WT280">
        <f t="shared" si="2368"/>
        <v>0</v>
      </c>
      <c r="WU280">
        <f t="shared" si="2369"/>
        <v>0</v>
      </c>
      <c r="WV280">
        <f t="shared" si="2370"/>
        <v>0</v>
      </c>
      <c r="WW280">
        <f t="shared" si="2371"/>
        <v>0</v>
      </c>
      <c r="WX280">
        <f t="shared" si="2372"/>
        <v>0</v>
      </c>
      <c r="WY280">
        <f t="shared" si="2373"/>
        <v>0</v>
      </c>
      <c r="WZ280">
        <f t="shared" si="2374"/>
        <v>0</v>
      </c>
      <c r="XA280">
        <f t="shared" si="2375"/>
        <v>0</v>
      </c>
      <c r="XB280">
        <f t="shared" si="2376"/>
        <v>0</v>
      </c>
      <c r="XC280">
        <f t="shared" si="2377"/>
        <v>0</v>
      </c>
      <c r="XD280">
        <f t="shared" si="2378"/>
        <v>0</v>
      </c>
      <c r="XE280">
        <f t="shared" si="2379"/>
        <v>0</v>
      </c>
      <c r="XF280">
        <f t="shared" si="2380"/>
        <v>0</v>
      </c>
      <c r="XG280">
        <f t="shared" si="2381"/>
        <v>0</v>
      </c>
      <c r="XH280">
        <f t="shared" si="2382"/>
        <v>0</v>
      </c>
      <c r="XI280">
        <f t="shared" si="2383"/>
        <v>0</v>
      </c>
      <c r="XJ280">
        <f t="shared" si="2384"/>
        <v>0.5</v>
      </c>
      <c r="XK280">
        <f t="shared" si="2385"/>
        <v>0</v>
      </c>
      <c r="XL280">
        <f t="shared" si="2386"/>
        <v>0</v>
      </c>
      <c r="XM280">
        <f t="shared" si="2387"/>
        <v>0</v>
      </c>
      <c r="XN280">
        <f t="shared" si="2388"/>
        <v>0</v>
      </c>
      <c r="XO280">
        <f t="shared" si="2389"/>
        <v>0</v>
      </c>
      <c r="XP280">
        <f t="shared" si="2390"/>
        <v>0</v>
      </c>
      <c r="XQ280">
        <f t="shared" si="2391"/>
        <v>0</v>
      </c>
      <c r="XR280">
        <f t="shared" si="2392"/>
        <v>0</v>
      </c>
      <c r="XS280">
        <f t="shared" si="2393"/>
        <v>0</v>
      </c>
      <c r="XT280">
        <f t="shared" si="2394"/>
        <v>0</v>
      </c>
      <c r="XU280">
        <f t="shared" si="2395"/>
        <v>0</v>
      </c>
      <c r="XV280">
        <f t="shared" si="2396"/>
        <v>0</v>
      </c>
      <c r="XW280">
        <f t="shared" si="2397"/>
        <v>0</v>
      </c>
      <c r="XX280">
        <f t="shared" si="2398"/>
        <v>0</v>
      </c>
      <c r="XY280">
        <f t="shared" si="2399"/>
        <v>0</v>
      </c>
      <c r="XZ280">
        <f t="shared" si="2400"/>
        <v>0</v>
      </c>
      <c r="YA280">
        <f t="shared" si="2401"/>
        <v>0</v>
      </c>
      <c r="YB280">
        <f t="shared" si="2402"/>
        <v>0</v>
      </c>
      <c r="YC280">
        <f t="shared" si="2403"/>
        <v>0</v>
      </c>
      <c r="YD280" t="str">
        <f t="shared" si="2404"/>
        <v>Sustainable intensification</v>
      </c>
      <c r="YE280">
        <f t="shared" si="2405"/>
        <v>0</v>
      </c>
      <c r="YF280">
        <f t="shared" si="2406"/>
        <v>0</v>
      </c>
      <c r="YG280">
        <f t="shared" si="2407"/>
        <v>0</v>
      </c>
      <c r="YH280">
        <f t="shared" si="2408"/>
        <v>0</v>
      </c>
      <c r="YI280">
        <f t="shared" si="2409"/>
        <v>0</v>
      </c>
      <c r="YJ280">
        <f t="shared" si="2410"/>
        <v>0</v>
      </c>
      <c r="YK280">
        <f t="shared" si="2411"/>
        <v>0</v>
      </c>
      <c r="YL280">
        <f t="shared" si="2412"/>
        <v>0</v>
      </c>
      <c r="YM280">
        <f t="shared" si="2413"/>
        <v>0</v>
      </c>
      <c r="YN280">
        <f t="shared" si="2414"/>
        <v>0</v>
      </c>
      <c r="YO280">
        <f t="shared" si="2415"/>
        <v>0</v>
      </c>
      <c r="YP280">
        <f t="shared" si="2416"/>
        <v>0</v>
      </c>
      <c r="YQ280">
        <f t="shared" si="2417"/>
        <v>0</v>
      </c>
      <c r="YR280">
        <f t="shared" si="2418"/>
        <v>0</v>
      </c>
      <c r="YS280">
        <f t="shared" si="2419"/>
        <v>0</v>
      </c>
      <c r="YT280">
        <f t="shared" si="2420"/>
        <v>0</v>
      </c>
      <c r="YU280">
        <f t="shared" si="2421"/>
        <v>0</v>
      </c>
      <c r="YV280">
        <f t="shared" si="2422"/>
        <v>0</v>
      </c>
      <c r="YW280">
        <f t="shared" si="2423"/>
        <v>0</v>
      </c>
      <c r="YX280">
        <f t="shared" si="2424"/>
        <v>0</v>
      </c>
      <c r="YY280">
        <f t="shared" si="2425"/>
        <v>0</v>
      </c>
      <c r="YZ280">
        <f t="shared" si="2426"/>
        <v>0</v>
      </c>
      <c r="ZA280">
        <f t="shared" si="2427"/>
        <v>0</v>
      </c>
      <c r="ZB280">
        <f t="shared" si="2428"/>
        <v>0</v>
      </c>
      <c r="ZC280">
        <f t="shared" si="2429"/>
        <v>0</v>
      </c>
      <c r="ZD280">
        <f t="shared" si="2430"/>
        <v>0</v>
      </c>
      <c r="ZE280">
        <f t="shared" si="2431"/>
        <v>0</v>
      </c>
      <c r="ZF280">
        <f t="shared" si="2432"/>
        <v>0</v>
      </c>
      <c r="ZG280">
        <f t="shared" si="2433"/>
        <v>0</v>
      </c>
      <c r="ZH280">
        <f t="shared" si="2434"/>
        <v>0</v>
      </c>
      <c r="ZI280">
        <f t="shared" si="2435"/>
        <v>0</v>
      </c>
      <c r="ZJ280">
        <f t="shared" si="2436"/>
        <v>0</v>
      </c>
      <c r="ZK280">
        <f t="shared" si="2437"/>
        <v>0</v>
      </c>
      <c r="ZL280">
        <f t="shared" si="2438"/>
        <v>0</v>
      </c>
      <c r="ZM280">
        <f t="shared" si="2439"/>
        <v>0</v>
      </c>
      <c r="ZN280">
        <f t="shared" si="2440"/>
        <v>0</v>
      </c>
      <c r="ZO280">
        <f t="shared" si="2441"/>
        <v>0</v>
      </c>
      <c r="ZP280">
        <f t="shared" si="2442"/>
        <v>0</v>
      </c>
      <c r="ZQ280">
        <f t="shared" si="2443"/>
        <v>0</v>
      </c>
      <c r="ZR280" t="str">
        <f t="shared" si="2444"/>
        <v>Sustainable intensification</v>
      </c>
      <c r="ZS280">
        <f t="shared" si="2445"/>
        <v>0</v>
      </c>
      <c r="ZT280">
        <f t="shared" si="2446"/>
        <v>0</v>
      </c>
      <c r="ZU280">
        <f t="shared" si="2447"/>
        <v>0</v>
      </c>
      <c r="ZV280">
        <f t="shared" si="2448"/>
        <v>0</v>
      </c>
      <c r="ZW280">
        <f t="shared" si="2449"/>
        <v>0</v>
      </c>
      <c r="ZX280">
        <f t="shared" si="2450"/>
        <v>0</v>
      </c>
      <c r="ZY280">
        <f t="shared" si="2451"/>
        <v>0</v>
      </c>
      <c r="ZZ280">
        <f t="shared" si="2452"/>
        <v>0</v>
      </c>
      <c r="AAA280">
        <f t="shared" si="2453"/>
        <v>0</v>
      </c>
      <c r="AAB280">
        <f t="shared" si="2454"/>
        <v>0</v>
      </c>
      <c r="AAC280">
        <f t="shared" si="2455"/>
        <v>0</v>
      </c>
      <c r="AAD280">
        <f t="shared" si="2456"/>
        <v>0</v>
      </c>
      <c r="AAE280" t="str">
        <f t="shared" ca="1" si="2457"/>
        <v>Inc_grant_biz</v>
      </c>
      <c r="AAF280" t="str">
        <f t="shared" ca="1" si="2458"/>
        <v>Act_serv</v>
      </c>
      <c r="AAG280" t="str">
        <f t="shared" ca="1" si="2459"/>
        <v>TIss_ag_pol</v>
      </c>
      <c r="AAH280" t="str">
        <f t="shared" ca="1" si="2460"/>
        <v>Ben_nature</v>
      </c>
      <c r="AAI280" t="str">
        <f t="shared" ca="1" si="2461"/>
        <v>Infl_NGO</v>
      </c>
      <c r="AAJ280" t="str">
        <f t="shared" ca="1" si="2462"/>
        <v>Comms_acad</v>
      </c>
      <c r="AAK280">
        <f>(UE280-UW280)*(UE280-UW280)+(UF280-UX280)*(UF280-UX280)+(UG280-UY280)*(UG280-UY280)+(UH280-UZ280)*(UH280-UZ280)+(UI280-VA280)*(UI280-VA280)+(UJ280-VB280)*(UJ280-VB280)+(UK280-VC280)*(UK280-VC280)+(UL280-VD280)*(UL280-VD280)+(UM280-VE280)*(UM280-VE280)</f>
        <v>35</v>
      </c>
    </row>
    <row r="281" spans="2:713" x14ac:dyDescent="0.35">
      <c r="B281">
        <v>368</v>
      </c>
      <c r="C281" s="8">
        <v>40596.352222222224</v>
      </c>
      <c r="D281" t="s">
        <v>232</v>
      </c>
      <c r="E281" t="s">
        <v>2641</v>
      </c>
      <c r="F281">
        <v>1</v>
      </c>
      <c r="G281" t="s">
        <v>899</v>
      </c>
      <c r="H281">
        <v>10000</v>
      </c>
      <c r="I281" s="9">
        <v>40547</v>
      </c>
      <c r="J281">
        <v>70</v>
      </c>
      <c r="K281">
        <v>0.4</v>
      </c>
      <c r="L281">
        <v>0.3</v>
      </c>
      <c r="M281">
        <v>2</v>
      </c>
      <c r="N281">
        <v>2</v>
      </c>
      <c r="O281">
        <v>100</v>
      </c>
      <c r="P281">
        <v>0</v>
      </c>
      <c r="Q281">
        <v>0</v>
      </c>
      <c r="R281">
        <v>0</v>
      </c>
      <c r="S281">
        <v>0</v>
      </c>
      <c r="T281">
        <v>0</v>
      </c>
      <c r="U281">
        <v>0</v>
      </c>
      <c r="V281">
        <v>0</v>
      </c>
      <c r="W281">
        <v>0</v>
      </c>
      <c r="Y281">
        <v>4.1200000000000001E-2</v>
      </c>
      <c r="Z281" s="10">
        <v>0</v>
      </c>
      <c r="AA281" s="10">
        <v>0</v>
      </c>
      <c r="AB281" s="10">
        <v>0.3</v>
      </c>
      <c r="AC281" s="10">
        <v>0</v>
      </c>
      <c r="AD281" s="10">
        <v>0.3</v>
      </c>
      <c r="AE281" s="10">
        <v>0.4</v>
      </c>
      <c r="AF281" s="10">
        <v>0</v>
      </c>
      <c r="AG281" s="10">
        <v>0</v>
      </c>
      <c r="AH281" s="10">
        <v>0</v>
      </c>
      <c r="AK281" t="s">
        <v>253</v>
      </c>
      <c r="AU281" t="s">
        <v>267</v>
      </c>
      <c r="AX281" t="s">
        <v>355</v>
      </c>
      <c r="AZ281" t="s">
        <v>313</v>
      </c>
      <c r="BA281" t="s">
        <v>384</v>
      </c>
      <c r="BG281" t="s">
        <v>316</v>
      </c>
      <c r="BJ281" t="s">
        <v>269</v>
      </c>
      <c r="BL281" t="s">
        <v>319</v>
      </c>
      <c r="BQ281" t="s">
        <v>271</v>
      </c>
      <c r="BU281" t="s">
        <v>292</v>
      </c>
      <c r="CC281" t="s">
        <v>274</v>
      </c>
      <c r="CH281" t="s">
        <v>325</v>
      </c>
      <c r="CK281" t="s">
        <v>326</v>
      </c>
      <c r="CL281" t="s">
        <v>447</v>
      </c>
      <c r="CP281" t="s">
        <v>328</v>
      </c>
      <c r="CQ281" t="s">
        <v>2154</v>
      </c>
      <c r="CR281">
        <v>0</v>
      </c>
      <c r="CS281" s="10">
        <v>0</v>
      </c>
      <c r="CT281">
        <v>0</v>
      </c>
      <c r="CU281" s="10">
        <v>0</v>
      </c>
      <c r="CV281">
        <v>0</v>
      </c>
      <c r="CW281" s="10">
        <v>0</v>
      </c>
      <c r="CX281" s="10">
        <v>0</v>
      </c>
      <c r="CY281" s="10">
        <v>0</v>
      </c>
      <c r="CZ281" s="10">
        <v>0</v>
      </c>
      <c r="DA281" s="10">
        <v>0</v>
      </c>
      <c r="DB281" s="10">
        <v>0</v>
      </c>
      <c r="DC281" s="10">
        <v>0</v>
      </c>
      <c r="DD281" s="10">
        <v>0</v>
      </c>
      <c r="DE281" s="10">
        <v>0.1</v>
      </c>
      <c r="DF281" s="10">
        <v>0</v>
      </c>
      <c r="DG281" s="10">
        <v>0</v>
      </c>
      <c r="DH281" s="10">
        <v>0.2</v>
      </c>
      <c r="DI281" s="10">
        <v>0</v>
      </c>
      <c r="DJ281" s="10">
        <v>0</v>
      </c>
      <c r="DK281" s="10">
        <v>0</v>
      </c>
      <c r="DL281" s="10">
        <v>0</v>
      </c>
      <c r="DM281" s="10">
        <v>0.2</v>
      </c>
      <c r="DN281" s="10">
        <v>0</v>
      </c>
      <c r="DO281" s="10">
        <v>0.1</v>
      </c>
      <c r="DP281" s="10">
        <v>0</v>
      </c>
      <c r="DQ281" s="10">
        <v>0</v>
      </c>
      <c r="DR281" s="10">
        <v>0</v>
      </c>
      <c r="DS281" s="10">
        <v>0.1</v>
      </c>
      <c r="DT281" s="10">
        <v>0</v>
      </c>
      <c r="DU281" s="10">
        <v>0</v>
      </c>
      <c r="DV281" s="10">
        <v>0</v>
      </c>
      <c r="DW281" s="10">
        <v>0</v>
      </c>
      <c r="DX281" s="10">
        <v>0</v>
      </c>
      <c r="DY281" s="10">
        <v>0</v>
      </c>
      <c r="DZ281" s="10">
        <v>0</v>
      </c>
      <c r="EA281" s="10">
        <v>0</v>
      </c>
      <c r="EB281" s="10">
        <v>0.1</v>
      </c>
      <c r="EC281" s="10">
        <v>0</v>
      </c>
      <c r="ED281" s="10">
        <v>0</v>
      </c>
      <c r="EE281" s="10">
        <v>0</v>
      </c>
      <c r="EF281" s="10">
        <v>0</v>
      </c>
      <c r="EG281" s="10">
        <v>0</v>
      </c>
      <c r="EH281" s="10">
        <v>0</v>
      </c>
      <c r="EI281" s="10">
        <v>0</v>
      </c>
      <c r="EJ281" s="10">
        <v>0</v>
      </c>
      <c r="EK281" s="10">
        <v>0</v>
      </c>
      <c r="EL281" s="10">
        <v>0</v>
      </c>
      <c r="EM281" s="10">
        <v>0</v>
      </c>
      <c r="EN281" s="10">
        <v>0</v>
      </c>
      <c r="EO281" s="10">
        <v>0</v>
      </c>
      <c r="EP281" s="10">
        <v>0</v>
      </c>
      <c r="EQ281" s="10">
        <v>0.1</v>
      </c>
      <c r="ER281" s="10">
        <v>0</v>
      </c>
      <c r="ES281" s="10">
        <v>0</v>
      </c>
      <c r="ET281" s="10">
        <v>0</v>
      </c>
      <c r="EU281" s="10">
        <v>0</v>
      </c>
      <c r="EV281" s="10">
        <v>0</v>
      </c>
      <c r="EW281" s="10">
        <v>0</v>
      </c>
      <c r="EX281" s="10">
        <v>0</v>
      </c>
      <c r="EY281" s="10">
        <v>0.1</v>
      </c>
      <c r="EZ281" t="s">
        <v>2155</v>
      </c>
      <c r="FA281" t="s">
        <v>2156</v>
      </c>
      <c r="FB281" t="s">
        <v>227</v>
      </c>
      <c r="FC281" t="s">
        <v>228</v>
      </c>
      <c r="FD281" t="s">
        <v>226</v>
      </c>
      <c r="FE281" t="s">
        <v>259</v>
      </c>
      <c r="FF281" t="s">
        <v>228</v>
      </c>
      <c r="FG281">
        <v>1</v>
      </c>
      <c r="FH281">
        <v>5</v>
      </c>
      <c r="FI281">
        <v>0</v>
      </c>
      <c r="FJ281">
        <v>0</v>
      </c>
      <c r="FK281">
        <v>2</v>
      </c>
      <c r="FL281">
        <v>3</v>
      </c>
      <c r="FM281">
        <v>0</v>
      </c>
      <c r="FN281">
        <v>0</v>
      </c>
      <c r="FO281">
        <v>4</v>
      </c>
      <c r="FP281">
        <v>1</v>
      </c>
      <c r="FQ281">
        <v>5</v>
      </c>
      <c r="FR281">
        <v>3</v>
      </c>
      <c r="FS281">
        <v>0</v>
      </c>
      <c r="FT281">
        <v>0</v>
      </c>
      <c r="FU281">
        <v>4</v>
      </c>
      <c r="FV281">
        <v>2</v>
      </c>
      <c r="FW281">
        <v>0</v>
      </c>
      <c r="FX281">
        <v>0</v>
      </c>
      <c r="FY281">
        <v>1</v>
      </c>
      <c r="FZ281">
        <v>0</v>
      </c>
      <c r="GA281">
        <v>3</v>
      </c>
      <c r="GB281">
        <v>0</v>
      </c>
      <c r="GC281">
        <v>0</v>
      </c>
      <c r="GD281">
        <v>0</v>
      </c>
      <c r="GE281">
        <v>2</v>
      </c>
      <c r="GF281">
        <v>0</v>
      </c>
      <c r="GG281">
        <v>0</v>
      </c>
      <c r="GH281" t="s">
        <v>864</v>
      </c>
      <c r="GI281" t="s">
        <v>2848</v>
      </c>
      <c r="GJ281" t="s">
        <v>2157</v>
      </c>
      <c r="GK281" t="s">
        <v>505</v>
      </c>
      <c r="GL281" t="s">
        <v>708</v>
      </c>
      <c r="GM281" t="s">
        <v>706</v>
      </c>
      <c r="GN281" t="s">
        <v>2158</v>
      </c>
      <c r="GO281" t="s">
        <v>2159</v>
      </c>
      <c r="GP281" t="s">
        <v>2160</v>
      </c>
      <c r="GT281" t="s">
        <v>260</v>
      </c>
      <c r="HG281" t="s">
        <v>348</v>
      </c>
      <c r="HQ281">
        <f t="shared" si="1967"/>
        <v>7000</v>
      </c>
      <c r="HR281" t="str">
        <f t="shared" si="2335"/>
        <v>A</v>
      </c>
      <c r="HS281">
        <f t="shared" si="2336"/>
        <v>2.2999999999999998</v>
      </c>
      <c r="HT281">
        <f t="shared" si="1968"/>
        <v>7000</v>
      </c>
      <c r="HU281">
        <f t="shared" si="1969"/>
        <v>0</v>
      </c>
      <c r="HV281">
        <f t="shared" si="1970"/>
        <v>0</v>
      </c>
      <c r="HW281">
        <f t="shared" si="1971"/>
        <v>0</v>
      </c>
      <c r="HX281">
        <f t="shared" si="1972"/>
        <v>0</v>
      </c>
      <c r="HY281">
        <f t="shared" si="1973"/>
        <v>0</v>
      </c>
      <c r="HZ281">
        <f t="shared" si="1974"/>
        <v>0</v>
      </c>
      <c r="IA281">
        <f t="shared" si="1975"/>
        <v>0</v>
      </c>
      <c r="IB281">
        <f t="shared" si="1976"/>
        <v>0</v>
      </c>
      <c r="IC281">
        <f t="shared" si="1977"/>
        <v>0</v>
      </c>
      <c r="ID281">
        <f t="shared" si="1978"/>
        <v>0</v>
      </c>
      <c r="IE281">
        <f t="shared" si="1979"/>
        <v>0.69</v>
      </c>
      <c r="IF281">
        <f t="shared" si="1980"/>
        <v>0</v>
      </c>
      <c r="IG281">
        <f t="shared" si="1981"/>
        <v>0.69</v>
      </c>
      <c r="IH281">
        <f t="shared" si="1982"/>
        <v>0.91999999999999993</v>
      </c>
      <c r="II281">
        <f t="shared" si="1983"/>
        <v>0</v>
      </c>
      <c r="IJ281">
        <f t="shared" si="1984"/>
        <v>0</v>
      </c>
      <c r="IK281">
        <f t="shared" si="1985"/>
        <v>0</v>
      </c>
      <c r="IL281">
        <f t="shared" si="1986"/>
        <v>0</v>
      </c>
      <c r="IM281">
        <f t="shared" si="1987"/>
        <v>0</v>
      </c>
      <c r="IN281">
        <f t="shared" si="1988"/>
        <v>0.09</v>
      </c>
      <c r="IO281">
        <f t="shared" si="1989"/>
        <v>0</v>
      </c>
      <c r="IP281">
        <f t="shared" si="1990"/>
        <v>0.09</v>
      </c>
      <c r="IQ281">
        <f t="shared" si="1991"/>
        <v>0.12</v>
      </c>
      <c r="IR281">
        <f t="shared" si="1992"/>
        <v>0</v>
      </c>
      <c r="IS281">
        <f t="shared" si="1993"/>
        <v>0</v>
      </c>
      <c r="IT281">
        <f t="shared" si="1994"/>
        <v>0</v>
      </c>
      <c r="IU281">
        <f t="shared" si="1995"/>
        <v>0</v>
      </c>
      <c r="IV281">
        <f t="shared" si="1996"/>
        <v>0</v>
      </c>
      <c r="IW281">
        <f t="shared" si="1997"/>
        <v>0.6</v>
      </c>
      <c r="IX281">
        <f t="shared" si="1998"/>
        <v>0</v>
      </c>
      <c r="IY281">
        <f t="shared" si="1999"/>
        <v>0.6</v>
      </c>
      <c r="IZ281">
        <f t="shared" si="2000"/>
        <v>0.8</v>
      </c>
      <c r="JA281">
        <f t="shared" si="2001"/>
        <v>0</v>
      </c>
      <c r="JB281">
        <f t="shared" si="2002"/>
        <v>0</v>
      </c>
      <c r="JC281">
        <f t="shared" si="2003"/>
        <v>0</v>
      </c>
      <c r="JD281">
        <f t="shared" si="2004"/>
        <v>0</v>
      </c>
      <c r="JE281">
        <f t="shared" si="2005"/>
        <v>0</v>
      </c>
      <c r="JF281">
        <f t="shared" si="2006"/>
        <v>2100</v>
      </c>
      <c r="JG281">
        <f t="shared" si="2007"/>
        <v>0</v>
      </c>
      <c r="JH281">
        <f t="shared" si="2008"/>
        <v>2100</v>
      </c>
      <c r="JI281">
        <f t="shared" si="2009"/>
        <v>2800</v>
      </c>
      <c r="JJ281">
        <f t="shared" si="2010"/>
        <v>0</v>
      </c>
      <c r="JK281">
        <f t="shared" si="2011"/>
        <v>0</v>
      </c>
      <c r="JL281">
        <f t="shared" si="2012"/>
        <v>0</v>
      </c>
      <c r="JM281">
        <f t="shared" si="2013"/>
        <v>0</v>
      </c>
      <c r="JN281">
        <f t="shared" si="2014"/>
        <v>0</v>
      </c>
      <c r="JO281">
        <f t="shared" si="2015"/>
        <v>0</v>
      </c>
      <c r="JP281">
        <f t="shared" si="2016"/>
        <v>0</v>
      </c>
      <c r="JQ281">
        <f t="shared" si="2017"/>
        <v>0</v>
      </c>
      <c r="JR281">
        <f t="shared" si="2018"/>
        <v>0</v>
      </c>
      <c r="JS281">
        <f t="shared" si="2019"/>
        <v>0</v>
      </c>
      <c r="JT281">
        <f t="shared" si="2020"/>
        <v>0</v>
      </c>
      <c r="JU281">
        <f t="shared" si="2021"/>
        <v>0</v>
      </c>
      <c r="JV281">
        <f t="shared" si="2022"/>
        <v>0</v>
      </c>
      <c r="JW281">
        <f t="shared" si="2023"/>
        <v>0</v>
      </c>
      <c r="JX281">
        <f t="shared" si="2024"/>
        <v>0</v>
      </c>
      <c r="JY281">
        <f t="shared" si="2025"/>
        <v>0</v>
      </c>
      <c r="JZ281">
        <f t="shared" si="2026"/>
        <v>0.22999999999999998</v>
      </c>
      <c r="KA281">
        <f t="shared" si="2027"/>
        <v>0</v>
      </c>
      <c r="KB281">
        <f t="shared" si="2028"/>
        <v>0</v>
      </c>
      <c r="KC281">
        <f t="shared" si="2029"/>
        <v>0.45999999999999996</v>
      </c>
      <c r="KD281">
        <f t="shared" si="2030"/>
        <v>0</v>
      </c>
      <c r="KE281">
        <f t="shared" si="2031"/>
        <v>0</v>
      </c>
      <c r="KF281">
        <f t="shared" si="2032"/>
        <v>0</v>
      </c>
      <c r="KG281">
        <f t="shared" si="2033"/>
        <v>0</v>
      </c>
      <c r="KH281">
        <f t="shared" si="2034"/>
        <v>0.45999999999999996</v>
      </c>
      <c r="KI281">
        <f t="shared" si="2035"/>
        <v>0</v>
      </c>
      <c r="KJ281">
        <f t="shared" si="2036"/>
        <v>0.22999999999999998</v>
      </c>
      <c r="KK281">
        <f t="shared" si="2037"/>
        <v>0</v>
      </c>
      <c r="KL281">
        <f t="shared" si="2038"/>
        <v>0</v>
      </c>
      <c r="KM281">
        <f t="shared" si="2039"/>
        <v>0</v>
      </c>
      <c r="KN281">
        <f t="shared" si="2040"/>
        <v>0.22999999999999998</v>
      </c>
      <c r="KO281">
        <f t="shared" si="2041"/>
        <v>0</v>
      </c>
      <c r="KP281">
        <f t="shared" si="2042"/>
        <v>0</v>
      </c>
      <c r="KQ281">
        <f t="shared" si="2043"/>
        <v>0</v>
      </c>
      <c r="KR281">
        <f t="shared" si="2044"/>
        <v>0</v>
      </c>
      <c r="KS281">
        <f t="shared" si="2045"/>
        <v>0</v>
      </c>
      <c r="KT281">
        <f t="shared" si="2046"/>
        <v>0</v>
      </c>
      <c r="KU281">
        <f t="shared" si="2047"/>
        <v>0</v>
      </c>
      <c r="KV281">
        <f t="shared" si="2048"/>
        <v>0</v>
      </c>
      <c r="KW281">
        <f t="shared" si="2049"/>
        <v>0.22999999999999998</v>
      </c>
      <c r="KX281">
        <f t="shared" si="2050"/>
        <v>0</v>
      </c>
      <c r="KY281">
        <f t="shared" si="2051"/>
        <v>0</v>
      </c>
      <c r="KZ281">
        <f t="shared" si="2052"/>
        <v>0</v>
      </c>
      <c r="LA281">
        <f t="shared" si="2053"/>
        <v>0</v>
      </c>
      <c r="LB281">
        <f t="shared" si="2054"/>
        <v>0</v>
      </c>
      <c r="LC281">
        <f t="shared" si="2055"/>
        <v>0</v>
      </c>
      <c r="LD281">
        <f t="shared" si="2056"/>
        <v>0</v>
      </c>
      <c r="LE281">
        <f t="shared" si="2057"/>
        <v>0</v>
      </c>
      <c r="LF281">
        <f t="shared" si="2058"/>
        <v>0</v>
      </c>
      <c r="LG281">
        <f t="shared" si="2059"/>
        <v>0</v>
      </c>
      <c r="LH281">
        <f t="shared" si="2060"/>
        <v>0</v>
      </c>
      <c r="LI281">
        <f t="shared" si="2061"/>
        <v>0</v>
      </c>
      <c r="LJ281">
        <f t="shared" si="2062"/>
        <v>0</v>
      </c>
      <c r="LK281">
        <f t="shared" si="2063"/>
        <v>0</v>
      </c>
      <c r="LL281">
        <f t="shared" si="2064"/>
        <v>0.22999999999999998</v>
      </c>
      <c r="LM281">
        <f t="shared" si="2065"/>
        <v>0</v>
      </c>
      <c r="LN281">
        <f t="shared" si="2066"/>
        <v>0</v>
      </c>
      <c r="LO281">
        <f t="shared" si="2067"/>
        <v>0</v>
      </c>
      <c r="LP281">
        <f t="shared" si="2068"/>
        <v>0</v>
      </c>
      <c r="LQ281">
        <f t="shared" si="2069"/>
        <v>0</v>
      </c>
      <c r="LR281">
        <f t="shared" si="2070"/>
        <v>0</v>
      </c>
      <c r="LS281">
        <f t="shared" si="2071"/>
        <v>0</v>
      </c>
      <c r="LT281">
        <f t="shared" si="2072"/>
        <v>0.22999999999999998</v>
      </c>
      <c r="LU281">
        <f t="shared" si="2073"/>
        <v>0</v>
      </c>
      <c r="LV281">
        <f t="shared" si="2074"/>
        <v>0</v>
      </c>
      <c r="LW281">
        <f t="shared" si="2075"/>
        <v>0</v>
      </c>
      <c r="LX281">
        <f t="shared" si="2076"/>
        <v>0</v>
      </c>
      <c r="LY281">
        <f t="shared" si="2077"/>
        <v>0</v>
      </c>
      <c r="LZ281">
        <f t="shared" si="2078"/>
        <v>0</v>
      </c>
      <c r="MA281">
        <f t="shared" si="2079"/>
        <v>0</v>
      </c>
      <c r="MB281">
        <f t="shared" si="2080"/>
        <v>0</v>
      </c>
      <c r="MC281">
        <f t="shared" si="2081"/>
        <v>0</v>
      </c>
      <c r="MD281">
        <f t="shared" si="2082"/>
        <v>0</v>
      </c>
      <c r="ME281">
        <f t="shared" si="2083"/>
        <v>0</v>
      </c>
      <c r="MF281">
        <f t="shared" si="2084"/>
        <v>0</v>
      </c>
      <c r="MG281">
        <f t="shared" si="2085"/>
        <v>0</v>
      </c>
      <c r="MH281">
        <f t="shared" si="2086"/>
        <v>0.03</v>
      </c>
      <c r="MI281">
        <f t="shared" si="2087"/>
        <v>0</v>
      </c>
      <c r="MJ281">
        <f t="shared" si="2088"/>
        <v>0</v>
      </c>
      <c r="MK281">
        <f t="shared" si="2089"/>
        <v>0.06</v>
      </c>
      <c r="ML281">
        <f t="shared" si="2090"/>
        <v>0</v>
      </c>
      <c r="MM281">
        <f t="shared" si="2091"/>
        <v>0</v>
      </c>
      <c r="MN281">
        <f t="shared" si="2092"/>
        <v>0</v>
      </c>
      <c r="MO281">
        <f t="shared" si="2093"/>
        <v>0</v>
      </c>
      <c r="MP281">
        <f t="shared" si="2094"/>
        <v>0.06</v>
      </c>
      <c r="MQ281">
        <f t="shared" si="2095"/>
        <v>0</v>
      </c>
      <c r="MR281">
        <f t="shared" si="2096"/>
        <v>0.03</v>
      </c>
      <c r="MS281">
        <f t="shared" si="2097"/>
        <v>0</v>
      </c>
      <c r="MT281">
        <f t="shared" si="2098"/>
        <v>0</v>
      </c>
      <c r="MU281">
        <f t="shared" si="2099"/>
        <v>0</v>
      </c>
      <c r="MV281">
        <f t="shared" si="2100"/>
        <v>0.03</v>
      </c>
      <c r="MW281">
        <f t="shared" si="2101"/>
        <v>0</v>
      </c>
      <c r="MX281">
        <f t="shared" si="2102"/>
        <v>0</v>
      </c>
      <c r="MY281">
        <f t="shared" si="2103"/>
        <v>0</v>
      </c>
      <c r="MZ281">
        <f t="shared" si="2104"/>
        <v>0</v>
      </c>
      <c r="NA281">
        <f t="shared" si="2105"/>
        <v>0</v>
      </c>
      <c r="NB281">
        <f t="shared" si="2106"/>
        <v>0</v>
      </c>
      <c r="NC281">
        <f t="shared" si="2107"/>
        <v>0</v>
      </c>
      <c r="ND281">
        <f t="shared" si="2108"/>
        <v>0</v>
      </c>
      <c r="NE281">
        <f t="shared" si="2109"/>
        <v>0.03</v>
      </c>
      <c r="NF281">
        <f t="shared" si="2110"/>
        <v>0</v>
      </c>
      <c r="NG281">
        <f t="shared" si="2111"/>
        <v>0</v>
      </c>
      <c r="NH281">
        <f t="shared" si="2112"/>
        <v>0</v>
      </c>
      <c r="NI281">
        <f t="shared" si="2113"/>
        <v>0</v>
      </c>
      <c r="NJ281">
        <f t="shared" si="2114"/>
        <v>0</v>
      </c>
      <c r="NK281">
        <f t="shared" si="2115"/>
        <v>0</v>
      </c>
      <c r="NL281">
        <f t="shared" si="2116"/>
        <v>0</v>
      </c>
      <c r="NM281">
        <f t="shared" si="2117"/>
        <v>0</v>
      </c>
      <c r="NN281">
        <f t="shared" si="2118"/>
        <v>0</v>
      </c>
      <c r="NO281">
        <f t="shared" si="2119"/>
        <v>0</v>
      </c>
      <c r="NP281">
        <f t="shared" si="2120"/>
        <v>0</v>
      </c>
      <c r="NQ281">
        <f t="shared" si="2121"/>
        <v>0</v>
      </c>
      <c r="NR281">
        <f t="shared" si="2122"/>
        <v>0</v>
      </c>
      <c r="NS281">
        <f t="shared" si="2123"/>
        <v>0</v>
      </c>
      <c r="NT281">
        <f t="shared" si="2124"/>
        <v>0.03</v>
      </c>
      <c r="NU281">
        <f t="shared" si="2125"/>
        <v>0</v>
      </c>
      <c r="NV281">
        <f t="shared" si="2126"/>
        <v>0</v>
      </c>
      <c r="NW281">
        <f t="shared" si="2127"/>
        <v>0</v>
      </c>
      <c r="NX281">
        <f t="shared" si="2128"/>
        <v>0</v>
      </c>
      <c r="NY281">
        <f t="shared" si="2129"/>
        <v>0</v>
      </c>
      <c r="NZ281">
        <f t="shared" si="2130"/>
        <v>0</v>
      </c>
      <c r="OA281">
        <f t="shared" si="2131"/>
        <v>0</v>
      </c>
      <c r="OB281">
        <f t="shared" si="2132"/>
        <v>0.03</v>
      </c>
      <c r="OC281">
        <f t="shared" si="2133"/>
        <v>0</v>
      </c>
      <c r="OD281">
        <f t="shared" si="2134"/>
        <v>0</v>
      </c>
      <c r="OE281">
        <f t="shared" si="2135"/>
        <v>0</v>
      </c>
      <c r="OF281">
        <f t="shared" si="2136"/>
        <v>0</v>
      </c>
      <c r="OG281">
        <f t="shared" si="2137"/>
        <v>0</v>
      </c>
      <c r="OH281">
        <f t="shared" si="2138"/>
        <v>0</v>
      </c>
      <c r="OI281">
        <f t="shared" si="2139"/>
        <v>0</v>
      </c>
      <c r="OJ281">
        <f t="shared" si="2140"/>
        <v>0</v>
      </c>
      <c r="OK281">
        <f t="shared" si="2141"/>
        <v>0</v>
      </c>
      <c r="OL281">
        <f t="shared" si="2142"/>
        <v>0</v>
      </c>
      <c r="OM281">
        <f t="shared" si="2143"/>
        <v>0</v>
      </c>
      <c r="ON281">
        <f t="shared" si="2144"/>
        <v>0</v>
      </c>
      <c r="OO281">
        <f t="shared" si="2145"/>
        <v>0</v>
      </c>
      <c r="OP281">
        <f t="shared" si="2146"/>
        <v>0.2</v>
      </c>
      <c r="OQ281">
        <f t="shared" si="2147"/>
        <v>0</v>
      </c>
      <c r="OR281">
        <f t="shared" si="2148"/>
        <v>0</v>
      </c>
      <c r="OS281">
        <f t="shared" si="2149"/>
        <v>0.4</v>
      </c>
      <c r="OT281">
        <f t="shared" si="2150"/>
        <v>0</v>
      </c>
      <c r="OU281">
        <f t="shared" si="2151"/>
        <v>0</v>
      </c>
      <c r="OV281">
        <f t="shared" si="2152"/>
        <v>0</v>
      </c>
      <c r="OW281">
        <f t="shared" si="2153"/>
        <v>0</v>
      </c>
      <c r="OX281">
        <f t="shared" si="2154"/>
        <v>0.4</v>
      </c>
      <c r="OY281">
        <f t="shared" si="2155"/>
        <v>0</v>
      </c>
      <c r="OZ281">
        <f t="shared" si="2156"/>
        <v>0.2</v>
      </c>
      <c r="PA281">
        <f t="shared" si="2157"/>
        <v>0</v>
      </c>
      <c r="PB281">
        <f t="shared" si="2158"/>
        <v>0</v>
      </c>
      <c r="PC281">
        <f t="shared" si="2159"/>
        <v>0</v>
      </c>
      <c r="PD281">
        <f t="shared" si="2160"/>
        <v>0.2</v>
      </c>
      <c r="PE281">
        <f t="shared" si="2161"/>
        <v>0</v>
      </c>
      <c r="PF281">
        <f t="shared" si="2162"/>
        <v>0</v>
      </c>
      <c r="PG281">
        <f t="shared" si="2163"/>
        <v>0</v>
      </c>
      <c r="PH281">
        <f t="shared" si="2164"/>
        <v>0</v>
      </c>
      <c r="PI281">
        <f t="shared" si="2165"/>
        <v>0</v>
      </c>
      <c r="PJ281">
        <f t="shared" si="2166"/>
        <v>0</v>
      </c>
      <c r="PK281">
        <f t="shared" si="2167"/>
        <v>0</v>
      </c>
      <c r="PL281">
        <f t="shared" si="2168"/>
        <v>0</v>
      </c>
      <c r="PM281">
        <f t="shared" si="2169"/>
        <v>0.2</v>
      </c>
      <c r="PN281">
        <f t="shared" si="2170"/>
        <v>0</v>
      </c>
      <c r="PO281">
        <f t="shared" si="2171"/>
        <v>0</v>
      </c>
      <c r="PP281">
        <f t="shared" si="2172"/>
        <v>0</v>
      </c>
      <c r="PQ281">
        <f t="shared" si="2173"/>
        <v>0</v>
      </c>
      <c r="PR281">
        <f t="shared" si="2174"/>
        <v>0</v>
      </c>
      <c r="PS281">
        <f t="shared" si="2175"/>
        <v>0</v>
      </c>
      <c r="PT281">
        <f t="shared" si="2176"/>
        <v>0</v>
      </c>
      <c r="PU281">
        <f t="shared" si="2177"/>
        <v>0</v>
      </c>
      <c r="PV281">
        <f t="shared" si="2178"/>
        <v>0</v>
      </c>
      <c r="PW281">
        <f t="shared" si="2179"/>
        <v>0</v>
      </c>
      <c r="PX281">
        <f t="shared" si="2180"/>
        <v>0</v>
      </c>
      <c r="PY281">
        <f t="shared" si="2181"/>
        <v>0</v>
      </c>
      <c r="PZ281">
        <f t="shared" si="2182"/>
        <v>0</v>
      </c>
      <c r="QA281">
        <f t="shared" si="2183"/>
        <v>0</v>
      </c>
      <c r="QB281">
        <f t="shared" si="2184"/>
        <v>0.2</v>
      </c>
      <c r="QC281">
        <f t="shared" si="2185"/>
        <v>0</v>
      </c>
      <c r="QD281">
        <f t="shared" si="2186"/>
        <v>0</v>
      </c>
      <c r="QE281">
        <f t="shared" si="2187"/>
        <v>0</v>
      </c>
      <c r="QF281">
        <f t="shared" si="2188"/>
        <v>0</v>
      </c>
      <c r="QG281">
        <f t="shared" si="2189"/>
        <v>0</v>
      </c>
      <c r="QH281">
        <f t="shared" si="2190"/>
        <v>0</v>
      </c>
      <c r="QI281">
        <f t="shared" si="2191"/>
        <v>0</v>
      </c>
      <c r="QJ281">
        <f t="shared" si="2192"/>
        <v>0.2</v>
      </c>
      <c r="QK281">
        <f t="shared" si="2193"/>
        <v>0</v>
      </c>
      <c r="QL281">
        <f t="shared" si="2194"/>
        <v>0</v>
      </c>
      <c r="QM281">
        <f t="shared" si="2195"/>
        <v>0</v>
      </c>
      <c r="QN281">
        <f t="shared" si="2196"/>
        <v>0</v>
      </c>
      <c r="QO281">
        <f t="shared" si="2197"/>
        <v>0</v>
      </c>
      <c r="QP281">
        <f t="shared" si="2198"/>
        <v>0</v>
      </c>
      <c r="QQ281">
        <f t="shared" si="2199"/>
        <v>0</v>
      </c>
      <c r="QR281">
        <f t="shared" si="2200"/>
        <v>0</v>
      </c>
      <c r="QS281">
        <f t="shared" si="2201"/>
        <v>0</v>
      </c>
      <c r="QT281">
        <f t="shared" si="2202"/>
        <v>0</v>
      </c>
      <c r="QU281">
        <f t="shared" si="2203"/>
        <v>0</v>
      </c>
      <c r="QV281">
        <f t="shared" si="2204"/>
        <v>0</v>
      </c>
      <c r="QW281">
        <f t="shared" si="2205"/>
        <v>0</v>
      </c>
      <c r="QX281">
        <f t="shared" si="2206"/>
        <v>700</v>
      </c>
      <c r="QY281">
        <f t="shared" si="2207"/>
        <v>0</v>
      </c>
      <c r="QZ281">
        <f t="shared" si="2208"/>
        <v>0</v>
      </c>
      <c r="RA281">
        <f t="shared" si="2209"/>
        <v>1400</v>
      </c>
      <c r="RB281">
        <f t="shared" si="2210"/>
        <v>0</v>
      </c>
      <c r="RC281">
        <f t="shared" si="2211"/>
        <v>0</v>
      </c>
      <c r="RD281">
        <f t="shared" si="2212"/>
        <v>0</v>
      </c>
      <c r="RE281">
        <f t="shared" si="2213"/>
        <v>0</v>
      </c>
      <c r="RF281">
        <f t="shared" si="2214"/>
        <v>1400</v>
      </c>
      <c r="RG281">
        <f t="shared" si="2215"/>
        <v>0</v>
      </c>
      <c r="RH281">
        <f t="shared" si="2216"/>
        <v>700</v>
      </c>
      <c r="RI281">
        <f t="shared" si="2217"/>
        <v>0</v>
      </c>
      <c r="RJ281">
        <f t="shared" si="2218"/>
        <v>0</v>
      </c>
      <c r="RK281">
        <f t="shared" si="2219"/>
        <v>0</v>
      </c>
      <c r="RL281">
        <f t="shared" si="2220"/>
        <v>700</v>
      </c>
      <c r="RM281">
        <f t="shared" si="2221"/>
        <v>0</v>
      </c>
      <c r="RN281">
        <f t="shared" si="2222"/>
        <v>0</v>
      </c>
      <c r="RO281">
        <f t="shared" si="2223"/>
        <v>0</v>
      </c>
      <c r="RP281">
        <f t="shared" si="2224"/>
        <v>0</v>
      </c>
      <c r="RQ281">
        <f t="shared" si="2225"/>
        <v>0</v>
      </c>
      <c r="RR281">
        <f t="shared" si="2226"/>
        <v>0</v>
      </c>
      <c r="RS281">
        <f t="shared" si="2227"/>
        <v>0</v>
      </c>
      <c r="RT281">
        <f t="shared" si="2228"/>
        <v>0</v>
      </c>
      <c r="RU281">
        <f t="shared" si="2229"/>
        <v>700</v>
      </c>
      <c r="RV281">
        <f t="shared" si="2230"/>
        <v>0</v>
      </c>
      <c r="RW281">
        <f t="shared" si="2231"/>
        <v>0</v>
      </c>
      <c r="RX281">
        <f t="shared" si="2232"/>
        <v>0</v>
      </c>
      <c r="RY281">
        <f t="shared" si="2233"/>
        <v>0</v>
      </c>
      <c r="RZ281">
        <f t="shared" si="2234"/>
        <v>0</v>
      </c>
      <c r="SA281">
        <f t="shared" si="2235"/>
        <v>0</v>
      </c>
      <c r="SB281">
        <f t="shared" si="2236"/>
        <v>0</v>
      </c>
      <c r="SC281">
        <f t="shared" si="2237"/>
        <v>0</v>
      </c>
      <c r="SD281">
        <f t="shared" si="2238"/>
        <v>0</v>
      </c>
      <c r="SE281">
        <f t="shared" si="2239"/>
        <v>0</v>
      </c>
      <c r="SF281">
        <f t="shared" si="2240"/>
        <v>0</v>
      </c>
      <c r="SG281">
        <f t="shared" si="2241"/>
        <v>0</v>
      </c>
      <c r="SH281">
        <f t="shared" si="2242"/>
        <v>0</v>
      </c>
      <c r="SI281">
        <f t="shared" si="2243"/>
        <v>0</v>
      </c>
      <c r="SJ281">
        <f t="shared" si="2244"/>
        <v>700</v>
      </c>
      <c r="SK281">
        <f t="shared" si="2245"/>
        <v>0</v>
      </c>
      <c r="SL281">
        <f t="shared" si="2246"/>
        <v>0</v>
      </c>
      <c r="SM281">
        <f t="shared" si="2247"/>
        <v>0</v>
      </c>
      <c r="SN281">
        <f t="shared" si="2248"/>
        <v>0</v>
      </c>
      <c r="SO281">
        <f t="shared" si="2249"/>
        <v>0</v>
      </c>
      <c r="SP281">
        <f t="shared" si="2250"/>
        <v>0</v>
      </c>
      <c r="SQ281">
        <f t="shared" si="2251"/>
        <v>0</v>
      </c>
      <c r="SR281">
        <f t="shared" si="2252"/>
        <v>700</v>
      </c>
      <c r="SS281">
        <f t="shared" si="2253"/>
        <v>0</v>
      </c>
      <c r="ST281">
        <f t="shared" si="2254"/>
        <v>2.2999999999999998</v>
      </c>
      <c r="SU281">
        <f t="shared" si="2255"/>
        <v>0</v>
      </c>
      <c r="SV281">
        <f t="shared" si="2256"/>
        <v>0</v>
      </c>
      <c r="SW281">
        <f t="shared" si="2257"/>
        <v>0</v>
      </c>
      <c r="SX281">
        <f t="shared" si="2258"/>
        <v>0</v>
      </c>
      <c r="SY281">
        <f t="shared" si="2259"/>
        <v>2.2999999999999998</v>
      </c>
      <c r="SZ281">
        <f t="shared" si="2260"/>
        <v>0</v>
      </c>
      <c r="TA281">
        <f t="shared" si="2261"/>
        <v>2.2999999999999998</v>
      </c>
      <c r="TB281">
        <f t="shared" si="2262"/>
        <v>0</v>
      </c>
      <c r="TC281">
        <f t="shared" si="2263"/>
        <v>0</v>
      </c>
      <c r="TD281">
        <f t="shared" si="2264"/>
        <v>0</v>
      </c>
      <c r="TE281">
        <f t="shared" si="2265"/>
        <v>0</v>
      </c>
      <c r="TF281">
        <f t="shared" si="2266"/>
        <v>0</v>
      </c>
      <c r="TG281">
        <f t="shared" si="2267"/>
        <v>0</v>
      </c>
      <c r="TH281">
        <f t="shared" si="2268"/>
        <v>2.2999999999999998</v>
      </c>
      <c r="TI281">
        <f t="shared" si="2269"/>
        <v>0</v>
      </c>
      <c r="TJ281">
        <f t="shared" si="2270"/>
        <v>0</v>
      </c>
      <c r="TK281">
        <f t="shared" si="2271"/>
        <v>2.2999999999999998</v>
      </c>
      <c r="TL281">
        <f t="shared" si="2272"/>
        <v>0</v>
      </c>
      <c r="TM281">
        <f t="shared" si="2273"/>
        <v>5</v>
      </c>
      <c r="TN281">
        <f t="shared" si="2274"/>
        <v>1</v>
      </c>
      <c r="TO281">
        <f t="shared" si="2275"/>
        <v>0</v>
      </c>
      <c r="TP281">
        <f t="shared" si="2276"/>
        <v>0</v>
      </c>
      <c r="TQ281">
        <f t="shared" si="2277"/>
        <v>4</v>
      </c>
      <c r="TR281">
        <f t="shared" si="2278"/>
        <v>3</v>
      </c>
      <c r="TS281">
        <f t="shared" si="2279"/>
        <v>0</v>
      </c>
      <c r="TT281">
        <f t="shared" si="2280"/>
        <v>0</v>
      </c>
      <c r="TU281">
        <f t="shared" si="2281"/>
        <v>2</v>
      </c>
      <c r="TV281">
        <f t="shared" si="2282"/>
        <v>1.5</v>
      </c>
      <c r="TW281">
        <f t="shared" si="2283"/>
        <v>0.3</v>
      </c>
      <c r="TX281">
        <f t="shared" si="2284"/>
        <v>0</v>
      </c>
      <c r="TY281">
        <f t="shared" si="2285"/>
        <v>0</v>
      </c>
      <c r="TZ281">
        <f t="shared" si="2286"/>
        <v>1.2</v>
      </c>
      <c r="UA281">
        <f t="shared" si="2287"/>
        <v>0.89999999999999991</v>
      </c>
      <c r="UB281">
        <f t="shared" si="2288"/>
        <v>0</v>
      </c>
      <c r="UC281">
        <f t="shared" si="2289"/>
        <v>0</v>
      </c>
      <c r="UD281">
        <f t="shared" si="2290"/>
        <v>0.6</v>
      </c>
      <c r="UE281">
        <f t="shared" si="2291"/>
        <v>5</v>
      </c>
      <c r="UF281">
        <f t="shared" si="2292"/>
        <v>1</v>
      </c>
      <c r="UG281">
        <f t="shared" si="2293"/>
        <v>3</v>
      </c>
      <c r="UH281">
        <f t="shared" si="2294"/>
        <v>0</v>
      </c>
      <c r="UI281">
        <f t="shared" si="2295"/>
        <v>0</v>
      </c>
      <c r="UJ281">
        <f t="shared" si="2296"/>
        <v>2</v>
      </c>
      <c r="UK281">
        <f t="shared" si="2297"/>
        <v>4</v>
      </c>
      <c r="UL281">
        <f t="shared" si="2298"/>
        <v>0</v>
      </c>
      <c r="UM281">
        <f t="shared" si="2299"/>
        <v>0</v>
      </c>
      <c r="UN281">
        <f t="shared" si="2300"/>
        <v>1.5</v>
      </c>
      <c r="UO281">
        <f t="shared" si="2301"/>
        <v>0.3</v>
      </c>
      <c r="UP281">
        <f t="shared" si="2302"/>
        <v>0.89999999999999991</v>
      </c>
      <c r="UQ281">
        <f t="shared" si="2303"/>
        <v>0</v>
      </c>
      <c r="UR281">
        <f t="shared" si="2304"/>
        <v>0</v>
      </c>
      <c r="US281">
        <f t="shared" si="2305"/>
        <v>0.6</v>
      </c>
      <c r="UT281">
        <f t="shared" si="2306"/>
        <v>1.2</v>
      </c>
      <c r="UU281">
        <f t="shared" si="2307"/>
        <v>0</v>
      </c>
      <c r="UV281">
        <f t="shared" si="2308"/>
        <v>0</v>
      </c>
      <c r="UW281">
        <f t="shared" si="2309"/>
        <v>5</v>
      </c>
      <c r="UX281">
        <f t="shared" si="2310"/>
        <v>0</v>
      </c>
      <c r="UY281">
        <f t="shared" si="2311"/>
        <v>3</v>
      </c>
      <c r="UZ281">
        <f t="shared" si="2312"/>
        <v>0</v>
      </c>
      <c r="VA281">
        <f t="shared" si="2313"/>
        <v>0</v>
      </c>
      <c r="VB281">
        <f t="shared" si="2314"/>
        <v>0</v>
      </c>
      <c r="VC281">
        <f t="shared" si="2315"/>
        <v>4</v>
      </c>
      <c r="VD281">
        <f t="shared" si="2316"/>
        <v>0</v>
      </c>
      <c r="VE281">
        <f t="shared" si="2317"/>
        <v>0</v>
      </c>
      <c r="VF281">
        <f t="shared" si="2318"/>
        <v>1.5</v>
      </c>
      <c r="VG281">
        <f t="shared" si="2319"/>
        <v>0</v>
      </c>
      <c r="VH281">
        <f t="shared" si="2320"/>
        <v>0.89999999999999991</v>
      </c>
      <c r="VI281">
        <f t="shared" si="2321"/>
        <v>0</v>
      </c>
      <c r="VJ281">
        <f t="shared" si="2322"/>
        <v>0</v>
      </c>
      <c r="VK281">
        <f t="shared" si="2323"/>
        <v>0</v>
      </c>
      <c r="VL281">
        <f t="shared" si="2324"/>
        <v>1.2</v>
      </c>
      <c r="VM281">
        <f t="shared" si="2325"/>
        <v>0</v>
      </c>
      <c r="VN281">
        <f t="shared" si="2326"/>
        <v>0</v>
      </c>
      <c r="VO281">
        <f t="shared" si="2337"/>
        <v>0</v>
      </c>
      <c r="VP281">
        <f t="shared" si="2338"/>
        <v>0</v>
      </c>
      <c r="VQ281">
        <f t="shared" si="2339"/>
        <v>0</v>
      </c>
      <c r="VR281">
        <f t="shared" si="2340"/>
        <v>0</v>
      </c>
      <c r="VS281">
        <f t="shared" si="2341"/>
        <v>0</v>
      </c>
      <c r="VT281">
        <f t="shared" si="2342"/>
        <v>0</v>
      </c>
      <c r="VU281">
        <f t="shared" si="2343"/>
        <v>0</v>
      </c>
      <c r="VV281">
        <f t="shared" si="2344"/>
        <v>0</v>
      </c>
      <c r="VW281">
        <f t="shared" si="2345"/>
        <v>0</v>
      </c>
      <c r="VX281">
        <f t="shared" si="2346"/>
        <v>0</v>
      </c>
      <c r="VY281">
        <f t="shared" si="2347"/>
        <v>0</v>
      </c>
      <c r="VZ281">
        <f t="shared" si="2348"/>
        <v>0</v>
      </c>
      <c r="WA281">
        <f t="shared" si="2349"/>
        <v>0</v>
      </c>
      <c r="WB281">
        <f t="shared" si="2350"/>
        <v>0</v>
      </c>
      <c r="WC281">
        <f t="shared" si="2351"/>
        <v>0</v>
      </c>
      <c r="WD281">
        <f t="shared" si="2352"/>
        <v>0</v>
      </c>
      <c r="WE281">
        <f t="shared" si="2353"/>
        <v>0.5</v>
      </c>
      <c r="WF281">
        <f t="shared" si="2354"/>
        <v>0</v>
      </c>
      <c r="WG281">
        <f t="shared" si="2355"/>
        <v>0</v>
      </c>
      <c r="WH281">
        <f t="shared" si="2356"/>
        <v>0</v>
      </c>
      <c r="WI281">
        <f t="shared" si="2357"/>
        <v>0</v>
      </c>
      <c r="WJ281">
        <f t="shared" si="2358"/>
        <v>0.5</v>
      </c>
      <c r="WK281">
        <f t="shared" si="2359"/>
        <v>0</v>
      </c>
      <c r="WL281">
        <f t="shared" si="2360"/>
        <v>0</v>
      </c>
      <c r="WM281">
        <f t="shared" si="2361"/>
        <v>0</v>
      </c>
      <c r="WN281">
        <f t="shared" si="2362"/>
        <v>0</v>
      </c>
      <c r="WO281">
        <f t="shared" si="2363"/>
        <v>0</v>
      </c>
      <c r="WP281">
        <f t="shared" si="2364"/>
        <v>0</v>
      </c>
      <c r="WQ281">
        <f t="shared" si="2365"/>
        <v>0</v>
      </c>
      <c r="WR281">
        <f t="shared" si="2366"/>
        <v>0</v>
      </c>
      <c r="WS281">
        <f t="shared" si="2367"/>
        <v>0</v>
      </c>
      <c r="WT281">
        <f t="shared" si="2368"/>
        <v>0</v>
      </c>
      <c r="WU281">
        <f t="shared" si="2369"/>
        <v>0</v>
      </c>
      <c r="WV281">
        <f t="shared" si="2370"/>
        <v>0</v>
      </c>
      <c r="WW281">
        <f t="shared" si="2371"/>
        <v>0</v>
      </c>
      <c r="WX281">
        <f t="shared" si="2372"/>
        <v>0</v>
      </c>
      <c r="WY281">
        <f t="shared" si="2373"/>
        <v>0</v>
      </c>
      <c r="WZ281">
        <f t="shared" si="2374"/>
        <v>0</v>
      </c>
      <c r="XA281">
        <f t="shared" si="2375"/>
        <v>0</v>
      </c>
      <c r="XB281">
        <f t="shared" si="2376"/>
        <v>0</v>
      </c>
      <c r="XC281">
        <f t="shared" si="2377"/>
        <v>0</v>
      </c>
      <c r="XD281">
        <f t="shared" si="2378"/>
        <v>0</v>
      </c>
      <c r="XE281">
        <f t="shared" si="2379"/>
        <v>0</v>
      </c>
      <c r="XF281">
        <f t="shared" si="2380"/>
        <v>0</v>
      </c>
      <c r="XG281">
        <f t="shared" si="2381"/>
        <v>0</v>
      </c>
      <c r="XH281">
        <f t="shared" si="2382"/>
        <v>0</v>
      </c>
      <c r="XI281">
        <f t="shared" si="2383"/>
        <v>0</v>
      </c>
      <c r="XJ281">
        <f t="shared" si="2384"/>
        <v>0</v>
      </c>
      <c r="XK281">
        <f t="shared" si="2385"/>
        <v>0</v>
      </c>
      <c r="XL281">
        <f t="shared" si="2386"/>
        <v>0</v>
      </c>
      <c r="XM281">
        <f t="shared" si="2387"/>
        <v>0</v>
      </c>
      <c r="XN281">
        <f t="shared" si="2388"/>
        <v>0</v>
      </c>
      <c r="XO281">
        <f t="shared" si="2389"/>
        <v>0</v>
      </c>
      <c r="XP281">
        <f t="shared" si="2390"/>
        <v>0</v>
      </c>
      <c r="XQ281">
        <f t="shared" si="2391"/>
        <v>0</v>
      </c>
      <c r="XR281">
        <f t="shared" si="2392"/>
        <v>0</v>
      </c>
      <c r="XS281">
        <f t="shared" si="2393"/>
        <v>0</v>
      </c>
      <c r="XT281">
        <f t="shared" si="2394"/>
        <v>0</v>
      </c>
      <c r="XU281">
        <f t="shared" si="2395"/>
        <v>0</v>
      </c>
      <c r="XV281">
        <f t="shared" si="2396"/>
        <v>0</v>
      </c>
      <c r="XW281">
        <f t="shared" si="2397"/>
        <v>0</v>
      </c>
      <c r="XX281">
        <f t="shared" si="2398"/>
        <v>0</v>
      </c>
      <c r="XY281">
        <f t="shared" si="2399"/>
        <v>0</v>
      </c>
      <c r="XZ281">
        <f t="shared" si="2400"/>
        <v>0</v>
      </c>
      <c r="YA281">
        <f t="shared" si="2401"/>
        <v>0</v>
      </c>
      <c r="YB281">
        <f t="shared" si="2402"/>
        <v>0</v>
      </c>
      <c r="YC281">
        <f t="shared" si="2403"/>
        <v>0</v>
      </c>
      <c r="YD281">
        <f t="shared" si="2404"/>
        <v>0</v>
      </c>
      <c r="YE281">
        <f t="shared" si="2405"/>
        <v>0</v>
      </c>
      <c r="YF281">
        <f t="shared" si="2406"/>
        <v>0</v>
      </c>
      <c r="YG281">
        <f t="shared" si="2407"/>
        <v>0</v>
      </c>
      <c r="YH281">
        <f t="shared" si="2408"/>
        <v>0</v>
      </c>
      <c r="YI281">
        <f t="shared" si="2409"/>
        <v>0</v>
      </c>
      <c r="YJ281">
        <f t="shared" si="2410"/>
        <v>0</v>
      </c>
      <c r="YK281">
        <f t="shared" si="2411"/>
        <v>0</v>
      </c>
      <c r="YL281">
        <f t="shared" si="2412"/>
        <v>0</v>
      </c>
      <c r="YM281" t="str">
        <f t="shared" si="2413"/>
        <v>Empowerment of food producers as a road to fair trade</v>
      </c>
      <c r="YN281">
        <f t="shared" si="2414"/>
        <v>0</v>
      </c>
      <c r="YO281">
        <f t="shared" si="2415"/>
        <v>0</v>
      </c>
      <c r="YP281">
        <f t="shared" si="2416"/>
        <v>0</v>
      </c>
      <c r="YQ281">
        <f t="shared" si="2417"/>
        <v>0</v>
      </c>
      <c r="YR281" t="str">
        <f t="shared" si="2418"/>
        <v>Empowerment of food producers as a road to fair trade</v>
      </c>
      <c r="YS281">
        <f t="shared" si="2419"/>
        <v>0</v>
      </c>
      <c r="YT281">
        <f t="shared" si="2420"/>
        <v>0</v>
      </c>
      <c r="YU281">
        <f t="shared" si="2421"/>
        <v>0</v>
      </c>
      <c r="YV281">
        <f t="shared" si="2422"/>
        <v>0</v>
      </c>
      <c r="YW281">
        <f t="shared" si="2423"/>
        <v>0</v>
      </c>
      <c r="YX281">
        <f t="shared" si="2424"/>
        <v>0</v>
      </c>
      <c r="YY281">
        <f t="shared" si="2425"/>
        <v>0</v>
      </c>
      <c r="YZ281">
        <f t="shared" si="2426"/>
        <v>0</v>
      </c>
      <c r="ZA281">
        <f t="shared" si="2427"/>
        <v>0</v>
      </c>
      <c r="ZB281">
        <f t="shared" si="2428"/>
        <v>0</v>
      </c>
      <c r="ZC281">
        <f t="shared" si="2429"/>
        <v>0</v>
      </c>
      <c r="ZD281">
        <f t="shared" si="2430"/>
        <v>0</v>
      </c>
      <c r="ZE281">
        <f t="shared" si="2431"/>
        <v>0</v>
      </c>
      <c r="ZF281">
        <f t="shared" si="2432"/>
        <v>0</v>
      </c>
      <c r="ZG281">
        <f t="shared" si="2433"/>
        <v>0</v>
      </c>
      <c r="ZH281">
        <f t="shared" si="2434"/>
        <v>0</v>
      </c>
      <c r="ZI281">
        <f t="shared" si="2435"/>
        <v>0</v>
      </c>
      <c r="ZJ281">
        <f t="shared" si="2436"/>
        <v>0</v>
      </c>
      <c r="ZK281">
        <f t="shared" si="2437"/>
        <v>0</v>
      </c>
      <c r="ZL281">
        <f t="shared" si="2438"/>
        <v>0</v>
      </c>
      <c r="ZM281">
        <f t="shared" si="2439"/>
        <v>0</v>
      </c>
      <c r="ZN281">
        <f t="shared" si="2440"/>
        <v>0</v>
      </c>
      <c r="ZO281">
        <f t="shared" si="2441"/>
        <v>0</v>
      </c>
      <c r="ZP281">
        <f t="shared" si="2442"/>
        <v>0</v>
      </c>
      <c r="ZQ281">
        <f t="shared" si="2443"/>
        <v>0</v>
      </c>
      <c r="ZR281">
        <f t="shared" si="2444"/>
        <v>0</v>
      </c>
      <c r="ZS281">
        <f t="shared" si="2445"/>
        <v>0</v>
      </c>
      <c r="ZT281">
        <f t="shared" si="2446"/>
        <v>0</v>
      </c>
      <c r="ZU281">
        <f t="shared" si="2447"/>
        <v>0</v>
      </c>
      <c r="ZV281">
        <f t="shared" si="2448"/>
        <v>0</v>
      </c>
      <c r="ZW281">
        <f t="shared" si="2449"/>
        <v>0</v>
      </c>
      <c r="ZX281">
        <f t="shared" si="2450"/>
        <v>0</v>
      </c>
      <c r="ZY281">
        <f t="shared" si="2451"/>
        <v>0</v>
      </c>
      <c r="ZZ281">
        <f t="shared" si="2452"/>
        <v>0</v>
      </c>
      <c r="AAA281">
        <f t="shared" si="2453"/>
        <v>0</v>
      </c>
      <c r="AAB281">
        <f t="shared" si="2454"/>
        <v>0</v>
      </c>
      <c r="AAC281">
        <f t="shared" si="2455"/>
        <v>0</v>
      </c>
      <c r="AAD281">
        <f t="shared" si="2456"/>
        <v>0</v>
      </c>
      <c r="AAE281" t="str">
        <f t="shared" ca="1" si="2457"/>
        <v>Inc_grant_trust</v>
      </c>
      <c r="AAF281" t="str">
        <f t="shared" ca="1" si="2458"/>
        <v>Act_aware</v>
      </c>
      <c r="AAG281" t="str">
        <f t="shared" ca="1" si="2459"/>
        <v>TIss_fair_trade</v>
      </c>
      <c r="AAH281" t="str">
        <f t="shared" ca="1" si="2460"/>
        <v>Ben_prod</v>
      </c>
      <c r="AAI281" t="str">
        <f t="shared" ca="1" si="2461"/>
        <v>Infl_local_reg</v>
      </c>
      <c r="AAJ281" t="str">
        <f t="shared" ca="1" si="2462"/>
        <v>Comms_nat</v>
      </c>
    </row>
    <row r="282" spans="2:713" x14ac:dyDescent="0.35">
      <c r="B282">
        <v>319</v>
      </c>
      <c r="C282" s="8">
        <v>40595.528587962966</v>
      </c>
      <c r="D282" t="s">
        <v>232</v>
      </c>
      <c r="E282" t="s">
        <v>2642</v>
      </c>
      <c r="F282">
        <v>1</v>
      </c>
      <c r="G282" t="s">
        <v>2409</v>
      </c>
      <c r="H282">
        <v>10000</v>
      </c>
      <c r="I282" s="9">
        <v>40273</v>
      </c>
      <c r="J282">
        <v>100</v>
      </c>
      <c r="K282">
        <v>0.3</v>
      </c>
      <c r="L282">
        <v>0.3</v>
      </c>
      <c r="M282">
        <v>0.5</v>
      </c>
      <c r="N282">
        <v>0.5</v>
      </c>
      <c r="O282">
        <v>80</v>
      </c>
      <c r="P282">
        <v>0</v>
      </c>
      <c r="Q282">
        <v>0</v>
      </c>
      <c r="R282">
        <v>20</v>
      </c>
      <c r="S282">
        <v>0</v>
      </c>
      <c r="T282">
        <v>0</v>
      </c>
      <c r="U282">
        <v>0</v>
      </c>
      <c r="V282">
        <v>0</v>
      </c>
      <c r="W282">
        <v>0</v>
      </c>
      <c r="Y282">
        <v>3.3999999999999998E-3</v>
      </c>
      <c r="Z282" s="10">
        <v>0</v>
      </c>
      <c r="AA282" s="10">
        <v>0</v>
      </c>
      <c r="AB282" s="10">
        <v>0</v>
      </c>
      <c r="AC282" s="10">
        <v>0</v>
      </c>
      <c r="AD282" s="10">
        <v>0.2</v>
      </c>
      <c r="AE282" s="10">
        <v>0.1</v>
      </c>
      <c r="AF282" s="10">
        <v>0.6</v>
      </c>
      <c r="AG282" s="10">
        <v>0.1</v>
      </c>
      <c r="AH282" s="10">
        <v>0</v>
      </c>
      <c r="AX282" t="s">
        <v>355</v>
      </c>
      <c r="BN282" t="s">
        <v>356</v>
      </c>
      <c r="BQ282" t="s">
        <v>271</v>
      </c>
      <c r="CQ282" t="s">
        <v>2239</v>
      </c>
      <c r="CR282">
        <v>0</v>
      </c>
      <c r="CS282" s="10">
        <v>0</v>
      </c>
      <c r="CT282">
        <v>0</v>
      </c>
      <c r="CU282" s="10">
        <v>0</v>
      </c>
      <c r="CV282">
        <v>0</v>
      </c>
      <c r="CW282" s="10">
        <v>0</v>
      </c>
      <c r="CX282" s="10">
        <v>0</v>
      </c>
      <c r="CY282" s="10">
        <v>0</v>
      </c>
      <c r="CZ282" s="10">
        <v>0</v>
      </c>
      <c r="DA282" s="10">
        <v>0</v>
      </c>
      <c r="DB282" s="10">
        <v>0</v>
      </c>
      <c r="DC282" s="10">
        <v>0</v>
      </c>
      <c r="DD282" s="10">
        <v>0</v>
      </c>
      <c r="DE282" s="10">
        <v>0</v>
      </c>
      <c r="DF282" s="10">
        <v>0</v>
      </c>
      <c r="DG282" s="10">
        <v>0</v>
      </c>
      <c r="DH282" s="10">
        <v>0</v>
      </c>
      <c r="DI282" s="10">
        <v>0</v>
      </c>
      <c r="DJ282" s="10">
        <v>0</v>
      </c>
      <c r="DK282" s="10">
        <v>0</v>
      </c>
      <c r="DL282" s="10">
        <v>0</v>
      </c>
      <c r="DM282" s="10">
        <v>0</v>
      </c>
      <c r="DN282" s="10">
        <v>0</v>
      </c>
      <c r="DO282" s="10">
        <v>0</v>
      </c>
      <c r="DP282" s="10">
        <v>0.1</v>
      </c>
      <c r="DQ282" s="10">
        <v>0</v>
      </c>
      <c r="DR282" s="10">
        <v>0</v>
      </c>
      <c r="DS282" s="10">
        <v>0.05</v>
      </c>
      <c r="DT282" s="10">
        <v>0</v>
      </c>
      <c r="DU282" s="10">
        <v>0</v>
      </c>
      <c r="DV282" s="10">
        <v>0</v>
      </c>
      <c r="DW282" s="10">
        <v>0</v>
      </c>
      <c r="DX282" s="10">
        <v>0</v>
      </c>
      <c r="DY282" s="10">
        <v>0</v>
      </c>
      <c r="DZ282" s="10">
        <v>0</v>
      </c>
      <c r="EA282" s="10">
        <v>0</v>
      </c>
      <c r="EB282" s="10">
        <v>0</v>
      </c>
      <c r="EC282" s="10">
        <v>0</v>
      </c>
      <c r="ED282" s="10">
        <v>0</v>
      </c>
      <c r="EE282" s="10">
        <v>0</v>
      </c>
      <c r="EF282" s="10">
        <v>0</v>
      </c>
      <c r="EG282" s="10">
        <v>0</v>
      </c>
      <c r="EH282" s="10">
        <v>0</v>
      </c>
      <c r="EI282" s="10">
        <v>0</v>
      </c>
      <c r="EJ282" s="10">
        <v>0</v>
      </c>
      <c r="EK282" s="10">
        <v>0.85</v>
      </c>
      <c r="EL282" s="10">
        <v>0</v>
      </c>
      <c r="EM282" s="10">
        <v>0</v>
      </c>
      <c r="EN282" s="10">
        <v>0</v>
      </c>
      <c r="EO282" s="10">
        <v>0</v>
      </c>
      <c r="EP282" s="10">
        <v>0</v>
      </c>
      <c r="EQ282" s="10">
        <v>0</v>
      </c>
      <c r="ER282" s="10">
        <v>0</v>
      </c>
      <c r="ES282" s="10">
        <v>0</v>
      </c>
      <c r="ET282" s="10">
        <v>0</v>
      </c>
      <c r="EU282" s="10">
        <v>0</v>
      </c>
      <c r="EV282" s="10">
        <v>0</v>
      </c>
      <c r="EW282" s="10">
        <v>0</v>
      </c>
      <c r="EX282" s="10">
        <v>0</v>
      </c>
      <c r="EY282" s="10">
        <v>0</v>
      </c>
      <c r="EZ282" t="s">
        <v>2240</v>
      </c>
      <c r="FA282" t="s">
        <v>2241</v>
      </c>
      <c r="FB282" t="s">
        <v>226</v>
      </c>
      <c r="FC282" t="s">
        <v>228</v>
      </c>
      <c r="FD282" t="s">
        <v>259</v>
      </c>
      <c r="FE282" t="s">
        <v>228</v>
      </c>
      <c r="FF282" t="s">
        <v>226</v>
      </c>
      <c r="FG282">
        <v>1</v>
      </c>
      <c r="FH282">
        <v>0</v>
      </c>
      <c r="FI282">
        <v>0</v>
      </c>
      <c r="FJ282">
        <v>0</v>
      </c>
      <c r="FK282">
        <v>0</v>
      </c>
      <c r="FL282">
        <v>0</v>
      </c>
      <c r="FM282">
        <v>0</v>
      </c>
      <c r="FN282">
        <v>0</v>
      </c>
      <c r="FO282">
        <v>0</v>
      </c>
      <c r="FP282">
        <v>0</v>
      </c>
      <c r="FQ282">
        <v>0</v>
      </c>
      <c r="FR282">
        <v>1</v>
      </c>
      <c r="FS282">
        <v>0</v>
      </c>
      <c r="FT282">
        <v>0</v>
      </c>
      <c r="FU282">
        <v>0</v>
      </c>
      <c r="FV282">
        <v>0</v>
      </c>
      <c r="FW282">
        <v>0</v>
      </c>
      <c r="FX282">
        <v>0</v>
      </c>
      <c r="FY282">
        <v>1</v>
      </c>
      <c r="FZ282">
        <v>0</v>
      </c>
      <c r="GA282">
        <v>2</v>
      </c>
      <c r="GB282">
        <v>0</v>
      </c>
      <c r="GC282">
        <v>0</v>
      </c>
      <c r="GD282">
        <v>0</v>
      </c>
      <c r="GE282">
        <v>0</v>
      </c>
      <c r="GF282">
        <v>0</v>
      </c>
      <c r="GG282">
        <v>0</v>
      </c>
      <c r="GH282" t="s">
        <v>2843</v>
      </c>
      <c r="GI282" t="s">
        <v>2815</v>
      </c>
      <c r="GJ282" t="s">
        <v>2732</v>
      </c>
      <c r="GK282" t="s">
        <v>2242</v>
      </c>
      <c r="GL282" t="s">
        <v>2826</v>
      </c>
      <c r="GM282" t="s">
        <v>2805</v>
      </c>
      <c r="GT282" t="s">
        <v>260</v>
      </c>
      <c r="GU282" t="s">
        <v>249</v>
      </c>
      <c r="HI282" t="s">
        <v>261</v>
      </c>
      <c r="HN282" t="s">
        <v>252</v>
      </c>
      <c r="HQ282">
        <f t="shared" si="1967"/>
        <v>10000</v>
      </c>
      <c r="HR282" t="str">
        <f t="shared" si="2335"/>
        <v>A</v>
      </c>
      <c r="HS282">
        <f t="shared" si="2336"/>
        <v>0.8</v>
      </c>
      <c r="HT282">
        <f t="shared" si="1968"/>
        <v>8000</v>
      </c>
      <c r="HU282">
        <f t="shared" si="1969"/>
        <v>0</v>
      </c>
      <c r="HV282">
        <f t="shared" si="1970"/>
        <v>0</v>
      </c>
      <c r="HW282">
        <f t="shared" si="1971"/>
        <v>2000</v>
      </c>
      <c r="HX282">
        <f t="shared" si="1972"/>
        <v>0</v>
      </c>
      <c r="HY282">
        <f t="shared" si="1973"/>
        <v>0</v>
      </c>
      <c r="HZ282">
        <f t="shared" si="1974"/>
        <v>0</v>
      </c>
      <c r="IA282">
        <f t="shared" si="1975"/>
        <v>0</v>
      </c>
      <c r="IB282">
        <f t="shared" si="1976"/>
        <v>0</v>
      </c>
      <c r="IC282">
        <f t="shared" si="1977"/>
        <v>0</v>
      </c>
      <c r="ID282">
        <f t="shared" si="1978"/>
        <v>0</v>
      </c>
      <c r="IE282">
        <f t="shared" si="1979"/>
        <v>0</v>
      </c>
      <c r="IF282">
        <f t="shared" si="1980"/>
        <v>0</v>
      </c>
      <c r="IG282">
        <f t="shared" si="1981"/>
        <v>0.16000000000000003</v>
      </c>
      <c r="IH282">
        <f t="shared" si="1982"/>
        <v>8.0000000000000016E-2</v>
      </c>
      <c r="II282">
        <f t="shared" si="1983"/>
        <v>0.48</v>
      </c>
      <c r="IJ282">
        <f t="shared" si="1984"/>
        <v>8.0000000000000016E-2</v>
      </c>
      <c r="IK282">
        <f t="shared" si="1985"/>
        <v>0</v>
      </c>
      <c r="IL282">
        <f t="shared" si="1986"/>
        <v>0</v>
      </c>
      <c r="IM282">
        <f t="shared" si="1987"/>
        <v>0</v>
      </c>
      <c r="IN282">
        <f t="shared" si="1988"/>
        <v>0</v>
      </c>
      <c r="IO282">
        <f t="shared" si="1989"/>
        <v>0</v>
      </c>
      <c r="IP282">
        <f t="shared" si="1990"/>
        <v>0.06</v>
      </c>
      <c r="IQ282">
        <f t="shared" si="1991"/>
        <v>0.03</v>
      </c>
      <c r="IR282">
        <f t="shared" si="1992"/>
        <v>0.18</v>
      </c>
      <c r="IS282">
        <f t="shared" si="1993"/>
        <v>0.03</v>
      </c>
      <c r="IT282">
        <f t="shared" si="1994"/>
        <v>0</v>
      </c>
      <c r="IU282">
        <f t="shared" si="1995"/>
        <v>0</v>
      </c>
      <c r="IV282">
        <f t="shared" si="1996"/>
        <v>0</v>
      </c>
      <c r="IW282">
        <f t="shared" si="1997"/>
        <v>0</v>
      </c>
      <c r="IX282">
        <f t="shared" si="1998"/>
        <v>0</v>
      </c>
      <c r="IY282">
        <f t="shared" si="1999"/>
        <v>0.1</v>
      </c>
      <c r="IZ282">
        <f t="shared" si="2000"/>
        <v>0.05</v>
      </c>
      <c r="JA282">
        <f t="shared" si="2001"/>
        <v>0.3</v>
      </c>
      <c r="JB282">
        <f t="shared" si="2002"/>
        <v>0.05</v>
      </c>
      <c r="JC282">
        <f t="shared" si="2003"/>
        <v>0</v>
      </c>
      <c r="JD282">
        <f t="shared" si="2004"/>
        <v>0</v>
      </c>
      <c r="JE282">
        <f t="shared" si="2005"/>
        <v>0</v>
      </c>
      <c r="JF282">
        <f t="shared" si="2006"/>
        <v>0</v>
      </c>
      <c r="JG282">
        <f t="shared" si="2007"/>
        <v>0</v>
      </c>
      <c r="JH282">
        <f t="shared" si="2008"/>
        <v>2000</v>
      </c>
      <c r="JI282">
        <f t="shared" si="2009"/>
        <v>1000</v>
      </c>
      <c r="JJ282">
        <f t="shared" si="2010"/>
        <v>6000</v>
      </c>
      <c r="JK282">
        <f t="shared" si="2011"/>
        <v>1000</v>
      </c>
      <c r="JL282">
        <f t="shared" si="2012"/>
        <v>0</v>
      </c>
      <c r="JM282">
        <f t="shared" si="2013"/>
        <v>0</v>
      </c>
      <c r="JN282">
        <f t="shared" si="2014"/>
        <v>0</v>
      </c>
      <c r="JO282">
        <f t="shared" si="2015"/>
        <v>0</v>
      </c>
      <c r="JP282">
        <f t="shared" si="2016"/>
        <v>0</v>
      </c>
      <c r="JQ282">
        <f t="shared" si="2017"/>
        <v>0</v>
      </c>
      <c r="JR282">
        <f t="shared" si="2018"/>
        <v>0</v>
      </c>
      <c r="JS282">
        <f t="shared" si="2019"/>
        <v>0</v>
      </c>
      <c r="JT282">
        <f t="shared" si="2020"/>
        <v>0</v>
      </c>
      <c r="JU282">
        <f t="shared" si="2021"/>
        <v>0</v>
      </c>
      <c r="JV282">
        <f t="shared" si="2022"/>
        <v>0</v>
      </c>
      <c r="JW282">
        <f t="shared" si="2023"/>
        <v>0</v>
      </c>
      <c r="JX282">
        <f t="shared" si="2024"/>
        <v>0</v>
      </c>
      <c r="JY282">
        <f t="shared" si="2025"/>
        <v>0</v>
      </c>
      <c r="JZ282">
        <f t="shared" si="2026"/>
        <v>0</v>
      </c>
      <c r="KA282">
        <f t="shared" si="2027"/>
        <v>0</v>
      </c>
      <c r="KB282">
        <f t="shared" si="2028"/>
        <v>0</v>
      </c>
      <c r="KC282">
        <f t="shared" si="2029"/>
        <v>0</v>
      </c>
      <c r="KD282">
        <f t="shared" si="2030"/>
        <v>0</v>
      </c>
      <c r="KE282">
        <f t="shared" si="2031"/>
        <v>0</v>
      </c>
      <c r="KF282">
        <f t="shared" si="2032"/>
        <v>0</v>
      </c>
      <c r="KG282">
        <f t="shared" si="2033"/>
        <v>0</v>
      </c>
      <c r="KH282">
        <f t="shared" si="2034"/>
        <v>0</v>
      </c>
      <c r="KI282">
        <f t="shared" si="2035"/>
        <v>0</v>
      </c>
      <c r="KJ282">
        <f t="shared" si="2036"/>
        <v>0</v>
      </c>
      <c r="KK282">
        <f t="shared" si="2037"/>
        <v>8.0000000000000016E-2</v>
      </c>
      <c r="KL282">
        <f t="shared" si="2038"/>
        <v>0</v>
      </c>
      <c r="KM282">
        <f t="shared" si="2039"/>
        <v>0</v>
      </c>
      <c r="KN282">
        <f t="shared" si="2040"/>
        <v>4.0000000000000008E-2</v>
      </c>
      <c r="KO282">
        <f t="shared" si="2041"/>
        <v>0</v>
      </c>
      <c r="KP282">
        <f t="shared" si="2042"/>
        <v>0</v>
      </c>
      <c r="KQ282">
        <f t="shared" si="2043"/>
        <v>0</v>
      </c>
      <c r="KR282">
        <f t="shared" si="2044"/>
        <v>0</v>
      </c>
      <c r="KS282">
        <f t="shared" si="2045"/>
        <v>0</v>
      </c>
      <c r="KT282">
        <f t="shared" si="2046"/>
        <v>0</v>
      </c>
      <c r="KU282">
        <f t="shared" si="2047"/>
        <v>0</v>
      </c>
      <c r="KV282">
        <f t="shared" si="2048"/>
        <v>0</v>
      </c>
      <c r="KW282">
        <f t="shared" si="2049"/>
        <v>0</v>
      </c>
      <c r="KX282">
        <f t="shared" si="2050"/>
        <v>0</v>
      </c>
      <c r="KY282">
        <f t="shared" si="2051"/>
        <v>0</v>
      </c>
      <c r="KZ282">
        <f t="shared" si="2052"/>
        <v>0</v>
      </c>
      <c r="LA282">
        <f t="shared" si="2053"/>
        <v>0</v>
      </c>
      <c r="LB282">
        <f t="shared" si="2054"/>
        <v>0</v>
      </c>
      <c r="LC282">
        <f t="shared" si="2055"/>
        <v>0</v>
      </c>
      <c r="LD282">
        <f t="shared" si="2056"/>
        <v>0</v>
      </c>
      <c r="LE282">
        <f t="shared" si="2057"/>
        <v>0</v>
      </c>
      <c r="LF282">
        <f t="shared" si="2058"/>
        <v>0.68</v>
      </c>
      <c r="LG282">
        <f t="shared" si="2059"/>
        <v>0</v>
      </c>
      <c r="LH282">
        <f t="shared" si="2060"/>
        <v>0</v>
      </c>
      <c r="LI282">
        <f t="shared" si="2061"/>
        <v>0</v>
      </c>
      <c r="LJ282">
        <f t="shared" si="2062"/>
        <v>0</v>
      </c>
      <c r="LK282">
        <f t="shared" si="2063"/>
        <v>0</v>
      </c>
      <c r="LL282">
        <f t="shared" si="2064"/>
        <v>0</v>
      </c>
      <c r="LM282">
        <f t="shared" si="2065"/>
        <v>0</v>
      </c>
      <c r="LN282">
        <f t="shared" si="2066"/>
        <v>0</v>
      </c>
      <c r="LO282">
        <f t="shared" si="2067"/>
        <v>0</v>
      </c>
      <c r="LP282">
        <f t="shared" si="2068"/>
        <v>0</v>
      </c>
      <c r="LQ282">
        <f t="shared" si="2069"/>
        <v>0</v>
      </c>
      <c r="LR282">
        <f t="shared" si="2070"/>
        <v>0</v>
      </c>
      <c r="LS282">
        <f t="shared" si="2071"/>
        <v>0</v>
      </c>
      <c r="LT282">
        <f t="shared" si="2072"/>
        <v>0</v>
      </c>
      <c r="LU282">
        <f t="shared" si="2073"/>
        <v>0</v>
      </c>
      <c r="LV282">
        <f t="shared" si="2074"/>
        <v>0</v>
      </c>
      <c r="LW282">
        <f t="shared" si="2075"/>
        <v>0</v>
      </c>
      <c r="LX282">
        <f t="shared" si="2076"/>
        <v>0</v>
      </c>
      <c r="LY282">
        <f t="shared" si="2077"/>
        <v>0</v>
      </c>
      <c r="LZ282">
        <f t="shared" si="2078"/>
        <v>0</v>
      </c>
      <c r="MA282">
        <f t="shared" si="2079"/>
        <v>0</v>
      </c>
      <c r="MB282">
        <f t="shared" si="2080"/>
        <v>0</v>
      </c>
      <c r="MC282">
        <f t="shared" si="2081"/>
        <v>0</v>
      </c>
      <c r="MD282">
        <f t="shared" si="2082"/>
        <v>0</v>
      </c>
      <c r="ME282">
        <f t="shared" si="2083"/>
        <v>0</v>
      </c>
      <c r="MF282">
        <f t="shared" si="2084"/>
        <v>0</v>
      </c>
      <c r="MG282">
        <f t="shared" si="2085"/>
        <v>0</v>
      </c>
      <c r="MH282">
        <f t="shared" si="2086"/>
        <v>0</v>
      </c>
      <c r="MI282">
        <f t="shared" si="2087"/>
        <v>0</v>
      </c>
      <c r="MJ282">
        <f t="shared" si="2088"/>
        <v>0</v>
      </c>
      <c r="MK282">
        <f t="shared" si="2089"/>
        <v>0</v>
      </c>
      <c r="ML282">
        <f t="shared" si="2090"/>
        <v>0</v>
      </c>
      <c r="MM282">
        <f t="shared" si="2091"/>
        <v>0</v>
      </c>
      <c r="MN282">
        <f t="shared" si="2092"/>
        <v>0</v>
      </c>
      <c r="MO282">
        <f t="shared" si="2093"/>
        <v>0</v>
      </c>
      <c r="MP282">
        <f t="shared" si="2094"/>
        <v>0</v>
      </c>
      <c r="MQ282">
        <f t="shared" si="2095"/>
        <v>0</v>
      </c>
      <c r="MR282">
        <f t="shared" si="2096"/>
        <v>0</v>
      </c>
      <c r="MS282">
        <f t="shared" si="2097"/>
        <v>0.03</v>
      </c>
      <c r="MT282">
        <f t="shared" si="2098"/>
        <v>0</v>
      </c>
      <c r="MU282">
        <f t="shared" si="2099"/>
        <v>0</v>
      </c>
      <c r="MV282">
        <f t="shared" si="2100"/>
        <v>1.4999999999999999E-2</v>
      </c>
      <c r="MW282">
        <f t="shared" si="2101"/>
        <v>0</v>
      </c>
      <c r="MX282">
        <f t="shared" si="2102"/>
        <v>0</v>
      </c>
      <c r="MY282">
        <f t="shared" si="2103"/>
        <v>0</v>
      </c>
      <c r="MZ282">
        <f t="shared" si="2104"/>
        <v>0</v>
      </c>
      <c r="NA282">
        <f t="shared" si="2105"/>
        <v>0</v>
      </c>
      <c r="NB282">
        <f t="shared" si="2106"/>
        <v>0</v>
      </c>
      <c r="NC282">
        <f t="shared" si="2107"/>
        <v>0</v>
      </c>
      <c r="ND282">
        <f t="shared" si="2108"/>
        <v>0</v>
      </c>
      <c r="NE282">
        <f t="shared" si="2109"/>
        <v>0</v>
      </c>
      <c r="NF282">
        <f t="shared" si="2110"/>
        <v>0</v>
      </c>
      <c r="NG282">
        <f t="shared" si="2111"/>
        <v>0</v>
      </c>
      <c r="NH282">
        <f t="shared" si="2112"/>
        <v>0</v>
      </c>
      <c r="NI282">
        <f t="shared" si="2113"/>
        <v>0</v>
      </c>
      <c r="NJ282">
        <f t="shared" si="2114"/>
        <v>0</v>
      </c>
      <c r="NK282">
        <f t="shared" si="2115"/>
        <v>0</v>
      </c>
      <c r="NL282">
        <f t="shared" si="2116"/>
        <v>0</v>
      </c>
      <c r="NM282">
        <f t="shared" si="2117"/>
        <v>0</v>
      </c>
      <c r="NN282">
        <f t="shared" si="2118"/>
        <v>0.255</v>
      </c>
      <c r="NO282">
        <f t="shared" si="2119"/>
        <v>0</v>
      </c>
      <c r="NP282">
        <f t="shared" si="2120"/>
        <v>0</v>
      </c>
      <c r="NQ282">
        <f t="shared" si="2121"/>
        <v>0</v>
      </c>
      <c r="NR282">
        <f t="shared" si="2122"/>
        <v>0</v>
      </c>
      <c r="NS282">
        <f t="shared" si="2123"/>
        <v>0</v>
      </c>
      <c r="NT282">
        <f t="shared" si="2124"/>
        <v>0</v>
      </c>
      <c r="NU282">
        <f t="shared" si="2125"/>
        <v>0</v>
      </c>
      <c r="NV282">
        <f t="shared" si="2126"/>
        <v>0</v>
      </c>
      <c r="NW282">
        <f t="shared" si="2127"/>
        <v>0</v>
      </c>
      <c r="NX282">
        <f t="shared" si="2128"/>
        <v>0</v>
      </c>
      <c r="NY282">
        <f t="shared" si="2129"/>
        <v>0</v>
      </c>
      <c r="NZ282">
        <f t="shared" si="2130"/>
        <v>0</v>
      </c>
      <c r="OA282">
        <f t="shared" si="2131"/>
        <v>0</v>
      </c>
      <c r="OB282">
        <f t="shared" si="2132"/>
        <v>0</v>
      </c>
      <c r="OC282">
        <f t="shared" si="2133"/>
        <v>0</v>
      </c>
      <c r="OD282">
        <f t="shared" si="2134"/>
        <v>0</v>
      </c>
      <c r="OE282">
        <f t="shared" si="2135"/>
        <v>0</v>
      </c>
      <c r="OF282">
        <f t="shared" si="2136"/>
        <v>0</v>
      </c>
      <c r="OG282">
        <f t="shared" si="2137"/>
        <v>0</v>
      </c>
      <c r="OH282">
        <f t="shared" si="2138"/>
        <v>0</v>
      </c>
      <c r="OI282">
        <f t="shared" si="2139"/>
        <v>0</v>
      </c>
      <c r="OJ282">
        <f t="shared" si="2140"/>
        <v>0</v>
      </c>
      <c r="OK282">
        <f t="shared" si="2141"/>
        <v>0</v>
      </c>
      <c r="OL282">
        <f t="shared" si="2142"/>
        <v>0</v>
      </c>
      <c r="OM282">
        <f t="shared" si="2143"/>
        <v>0</v>
      </c>
      <c r="ON282">
        <f t="shared" si="2144"/>
        <v>0</v>
      </c>
      <c r="OO282">
        <f t="shared" si="2145"/>
        <v>0</v>
      </c>
      <c r="OP282">
        <f t="shared" si="2146"/>
        <v>0</v>
      </c>
      <c r="OQ282">
        <f t="shared" si="2147"/>
        <v>0</v>
      </c>
      <c r="OR282">
        <f t="shared" si="2148"/>
        <v>0</v>
      </c>
      <c r="OS282">
        <f t="shared" si="2149"/>
        <v>0</v>
      </c>
      <c r="OT282">
        <f t="shared" si="2150"/>
        <v>0</v>
      </c>
      <c r="OU282">
        <f t="shared" si="2151"/>
        <v>0</v>
      </c>
      <c r="OV282">
        <f t="shared" si="2152"/>
        <v>0</v>
      </c>
      <c r="OW282">
        <f t="shared" si="2153"/>
        <v>0</v>
      </c>
      <c r="OX282">
        <f t="shared" si="2154"/>
        <v>0</v>
      </c>
      <c r="OY282">
        <f t="shared" si="2155"/>
        <v>0</v>
      </c>
      <c r="OZ282">
        <f t="shared" si="2156"/>
        <v>0</v>
      </c>
      <c r="PA282">
        <f t="shared" si="2157"/>
        <v>0.05</v>
      </c>
      <c r="PB282">
        <f t="shared" si="2158"/>
        <v>0</v>
      </c>
      <c r="PC282">
        <f t="shared" si="2159"/>
        <v>0</v>
      </c>
      <c r="PD282">
        <f t="shared" si="2160"/>
        <v>2.5000000000000001E-2</v>
      </c>
      <c r="PE282">
        <f t="shared" si="2161"/>
        <v>0</v>
      </c>
      <c r="PF282">
        <f t="shared" si="2162"/>
        <v>0</v>
      </c>
      <c r="PG282">
        <f t="shared" si="2163"/>
        <v>0</v>
      </c>
      <c r="PH282">
        <f t="shared" si="2164"/>
        <v>0</v>
      </c>
      <c r="PI282">
        <f t="shared" si="2165"/>
        <v>0</v>
      </c>
      <c r="PJ282">
        <f t="shared" si="2166"/>
        <v>0</v>
      </c>
      <c r="PK282">
        <f t="shared" si="2167"/>
        <v>0</v>
      </c>
      <c r="PL282">
        <f t="shared" si="2168"/>
        <v>0</v>
      </c>
      <c r="PM282">
        <f t="shared" si="2169"/>
        <v>0</v>
      </c>
      <c r="PN282">
        <f t="shared" si="2170"/>
        <v>0</v>
      </c>
      <c r="PO282">
        <f t="shared" si="2171"/>
        <v>0</v>
      </c>
      <c r="PP282">
        <f t="shared" si="2172"/>
        <v>0</v>
      </c>
      <c r="PQ282">
        <f t="shared" si="2173"/>
        <v>0</v>
      </c>
      <c r="PR282">
        <f t="shared" si="2174"/>
        <v>0</v>
      </c>
      <c r="PS282">
        <f t="shared" si="2175"/>
        <v>0</v>
      </c>
      <c r="PT282">
        <f t="shared" si="2176"/>
        <v>0</v>
      </c>
      <c r="PU282">
        <f t="shared" si="2177"/>
        <v>0</v>
      </c>
      <c r="PV282">
        <f t="shared" si="2178"/>
        <v>0.42499999999999999</v>
      </c>
      <c r="PW282">
        <f t="shared" si="2179"/>
        <v>0</v>
      </c>
      <c r="PX282">
        <f t="shared" si="2180"/>
        <v>0</v>
      </c>
      <c r="PY282">
        <f t="shared" si="2181"/>
        <v>0</v>
      </c>
      <c r="PZ282">
        <f t="shared" si="2182"/>
        <v>0</v>
      </c>
      <c r="QA282">
        <f t="shared" si="2183"/>
        <v>0</v>
      </c>
      <c r="QB282">
        <f t="shared" si="2184"/>
        <v>0</v>
      </c>
      <c r="QC282">
        <f t="shared" si="2185"/>
        <v>0</v>
      </c>
      <c r="QD282">
        <f t="shared" si="2186"/>
        <v>0</v>
      </c>
      <c r="QE282">
        <f t="shared" si="2187"/>
        <v>0</v>
      </c>
      <c r="QF282">
        <f t="shared" si="2188"/>
        <v>0</v>
      </c>
      <c r="QG282">
        <f t="shared" si="2189"/>
        <v>0</v>
      </c>
      <c r="QH282">
        <f t="shared" si="2190"/>
        <v>0</v>
      </c>
      <c r="QI282">
        <f t="shared" si="2191"/>
        <v>0</v>
      </c>
      <c r="QJ282">
        <f t="shared" si="2192"/>
        <v>0</v>
      </c>
      <c r="QK282">
        <f t="shared" si="2193"/>
        <v>0</v>
      </c>
      <c r="QL282">
        <f t="shared" si="2194"/>
        <v>0</v>
      </c>
      <c r="QM282">
        <f t="shared" si="2195"/>
        <v>0</v>
      </c>
      <c r="QN282">
        <f t="shared" si="2196"/>
        <v>0</v>
      </c>
      <c r="QO282">
        <f t="shared" si="2197"/>
        <v>0</v>
      </c>
      <c r="QP282">
        <f t="shared" si="2198"/>
        <v>0</v>
      </c>
      <c r="QQ282">
        <f t="shared" si="2199"/>
        <v>0</v>
      </c>
      <c r="QR282">
        <f t="shared" si="2200"/>
        <v>0</v>
      </c>
      <c r="QS282">
        <f t="shared" si="2201"/>
        <v>0</v>
      </c>
      <c r="QT282">
        <f t="shared" si="2202"/>
        <v>0</v>
      </c>
      <c r="QU282">
        <f t="shared" si="2203"/>
        <v>0</v>
      </c>
      <c r="QV282">
        <f t="shared" si="2204"/>
        <v>0</v>
      </c>
      <c r="QW282">
        <f t="shared" si="2205"/>
        <v>0</v>
      </c>
      <c r="QX282">
        <f t="shared" si="2206"/>
        <v>0</v>
      </c>
      <c r="QY282">
        <f t="shared" si="2207"/>
        <v>0</v>
      </c>
      <c r="QZ282">
        <f t="shared" si="2208"/>
        <v>0</v>
      </c>
      <c r="RA282">
        <f t="shared" si="2209"/>
        <v>0</v>
      </c>
      <c r="RB282">
        <f t="shared" si="2210"/>
        <v>0</v>
      </c>
      <c r="RC282">
        <f t="shared" si="2211"/>
        <v>0</v>
      </c>
      <c r="RD282">
        <f t="shared" si="2212"/>
        <v>0</v>
      </c>
      <c r="RE282">
        <f t="shared" si="2213"/>
        <v>0</v>
      </c>
      <c r="RF282">
        <f t="shared" si="2214"/>
        <v>0</v>
      </c>
      <c r="RG282">
        <f t="shared" si="2215"/>
        <v>0</v>
      </c>
      <c r="RH282">
        <f t="shared" si="2216"/>
        <v>0</v>
      </c>
      <c r="RI282">
        <f t="shared" si="2217"/>
        <v>1000</v>
      </c>
      <c r="RJ282">
        <f t="shared" si="2218"/>
        <v>0</v>
      </c>
      <c r="RK282">
        <f t="shared" si="2219"/>
        <v>0</v>
      </c>
      <c r="RL282">
        <f t="shared" si="2220"/>
        <v>500</v>
      </c>
      <c r="RM282">
        <f t="shared" si="2221"/>
        <v>0</v>
      </c>
      <c r="RN282">
        <f t="shared" si="2222"/>
        <v>0</v>
      </c>
      <c r="RO282">
        <f t="shared" si="2223"/>
        <v>0</v>
      </c>
      <c r="RP282">
        <f t="shared" si="2224"/>
        <v>0</v>
      </c>
      <c r="RQ282">
        <f t="shared" si="2225"/>
        <v>0</v>
      </c>
      <c r="RR282">
        <f t="shared" si="2226"/>
        <v>0</v>
      </c>
      <c r="RS282">
        <f t="shared" si="2227"/>
        <v>0</v>
      </c>
      <c r="RT282">
        <f t="shared" si="2228"/>
        <v>0</v>
      </c>
      <c r="RU282">
        <f t="shared" si="2229"/>
        <v>0</v>
      </c>
      <c r="RV282">
        <f t="shared" si="2230"/>
        <v>0</v>
      </c>
      <c r="RW282">
        <f t="shared" si="2231"/>
        <v>0</v>
      </c>
      <c r="RX282">
        <f t="shared" si="2232"/>
        <v>0</v>
      </c>
      <c r="RY282">
        <f t="shared" si="2233"/>
        <v>0</v>
      </c>
      <c r="RZ282">
        <f t="shared" si="2234"/>
        <v>0</v>
      </c>
      <c r="SA282">
        <f t="shared" si="2235"/>
        <v>0</v>
      </c>
      <c r="SB282">
        <f t="shared" si="2236"/>
        <v>0</v>
      </c>
      <c r="SC282">
        <f t="shared" si="2237"/>
        <v>0</v>
      </c>
      <c r="SD282">
        <f t="shared" si="2238"/>
        <v>8500</v>
      </c>
      <c r="SE282">
        <f t="shared" si="2239"/>
        <v>0</v>
      </c>
      <c r="SF282">
        <f t="shared" si="2240"/>
        <v>0</v>
      </c>
      <c r="SG282">
        <f t="shared" si="2241"/>
        <v>0</v>
      </c>
      <c r="SH282">
        <f t="shared" si="2242"/>
        <v>0</v>
      </c>
      <c r="SI282">
        <f t="shared" si="2243"/>
        <v>0</v>
      </c>
      <c r="SJ282">
        <f t="shared" si="2244"/>
        <v>0</v>
      </c>
      <c r="SK282">
        <f t="shared" si="2245"/>
        <v>0</v>
      </c>
      <c r="SL282">
        <f t="shared" si="2246"/>
        <v>0</v>
      </c>
      <c r="SM282">
        <f t="shared" si="2247"/>
        <v>0</v>
      </c>
      <c r="SN282">
        <f t="shared" si="2248"/>
        <v>0</v>
      </c>
      <c r="SO282">
        <f t="shared" si="2249"/>
        <v>0</v>
      </c>
      <c r="SP282">
        <f t="shared" si="2250"/>
        <v>0</v>
      </c>
      <c r="SQ282">
        <f t="shared" si="2251"/>
        <v>0</v>
      </c>
      <c r="SR282">
        <f t="shared" si="2252"/>
        <v>0</v>
      </c>
      <c r="SS282">
        <f t="shared" si="2253"/>
        <v>0.8</v>
      </c>
      <c r="ST282">
        <f t="shared" si="2254"/>
        <v>0</v>
      </c>
      <c r="SU282">
        <f t="shared" si="2255"/>
        <v>0</v>
      </c>
      <c r="SV282">
        <f t="shared" si="2256"/>
        <v>0</v>
      </c>
      <c r="SW282">
        <f t="shared" si="2257"/>
        <v>0</v>
      </c>
      <c r="SX282">
        <f t="shared" si="2258"/>
        <v>0</v>
      </c>
      <c r="SY282">
        <f t="shared" si="2259"/>
        <v>0.8</v>
      </c>
      <c r="SZ282">
        <f t="shared" si="2260"/>
        <v>0</v>
      </c>
      <c r="TA282">
        <f t="shared" si="2261"/>
        <v>0</v>
      </c>
      <c r="TB282">
        <f t="shared" si="2262"/>
        <v>0</v>
      </c>
      <c r="TC282">
        <f t="shared" si="2263"/>
        <v>0</v>
      </c>
      <c r="TD282">
        <f t="shared" si="2264"/>
        <v>0.8</v>
      </c>
      <c r="TE282">
        <f t="shared" si="2265"/>
        <v>0</v>
      </c>
      <c r="TF282">
        <f t="shared" si="2266"/>
        <v>0</v>
      </c>
      <c r="TG282">
        <f t="shared" si="2267"/>
        <v>0.8</v>
      </c>
      <c r="TH282">
        <f t="shared" si="2268"/>
        <v>0</v>
      </c>
      <c r="TI282">
        <f t="shared" si="2269"/>
        <v>0.8</v>
      </c>
      <c r="TJ282">
        <f t="shared" si="2270"/>
        <v>0</v>
      </c>
      <c r="TK282">
        <f t="shared" si="2271"/>
        <v>0</v>
      </c>
      <c r="TL282">
        <f t="shared" si="2272"/>
        <v>0</v>
      </c>
      <c r="TM282">
        <f t="shared" si="2273"/>
        <v>5</v>
      </c>
      <c r="TN282">
        <f t="shared" si="2274"/>
        <v>0</v>
      </c>
      <c r="TO282">
        <f t="shared" si="2275"/>
        <v>0</v>
      </c>
      <c r="TP282">
        <f t="shared" si="2276"/>
        <v>0</v>
      </c>
      <c r="TQ282">
        <f t="shared" si="2277"/>
        <v>0</v>
      </c>
      <c r="TR282">
        <f t="shared" si="2278"/>
        <v>0</v>
      </c>
      <c r="TS282">
        <f t="shared" si="2279"/>
        <v>0</v>
      </c>
      <c r="TT282">
        <f t="shared" si="2280"/>
        <v>0</v>
      </c>
      <c r="TU282">
        <f t="shared" si="2281"/>
        <v>0</v>
      </c>
      <c r="TV282">
        <f t="shared" si="2282"/>
        <v>1.5</v>
      </c>
      <c r="TW282">
        <f t="shared" si="2283"/>
        <v>0</v>
      </c>
      <c r="TX282">
        <f t="shared" si="2284"/>
        <v>0</v>
      </c>
      <c r="TY282">
        <f t="shared" si="2285"/>
        <v>0</v>
      </c>
      <c r="TZ282">
        <f t="shared" si="2286"/>
        <v>0</v>
      </c>
      <c r="UA282">
        <f t="shared" si="2287"/>
        <v>0</v>
      </c>
      <c r="UB282">
        <f t="shared" si="2288"/>
        <v>0</v>
      </c>
      <c r="UC282">
        <f t="shared" si="2289"/>
        <v>0</v>
      </c>
      <c r="UD282">
        <f t="shared" si="2290"/>
        <v>0</v>
      </c>
      <c r="UE282">
        <f t="shared" si="2291"/>
        <v>0</v>
      </c>
      <c r="UF282">
        <f t="shared" si="2292"/>
        <v>0</v>
      </c>
      <c r="UG282">
        <f t="shared" si="2293"/>
        <v>5</v>
      </c>
      <c r="UH282">
        <f t="shared" si="2294"/>
        <v>0</v>
      </c>
      <c r="UI282">
        <f t="shared" si="2295"/>
        <v>0</v>
      </c>
      <c r="UJ282">
        <f t="shared" si="2296"/>
        <v>0</v>
      </c>
      <c r="UK282">
        <f t="shared" si="2297"/>
        <v>0</v>
      </c>
      <c r="UL282">
        <f t="shared" si="2298"/>
        <v>0</v>
      </c>
      <c r="UM282">
        <f t="shared" si="2299"/>
        <v>0</v>
      </c>
      <c r="UN282">
        <f t="shared" si="2300"/>
        <v>0</v>
      </c>
      <c r="UO282">
        <f t="shared" si="2301"/>
        <v>0</v>
      </c>
      <c r="UP282">
        <f t="shared" si="2302"/>
        <v>1.5</v>
      </c>
      <c r="UQ282">
        <f t="shared" si="2303"/>
        <v>0</v>
      </c>
      <c r="UR282">
        <f t="shared" si="2304"/>
        <v>0</v>
      </c>
      <c r="US282">
        <f t="shared" si="2305"/>
        <v>0</v>
      </c>
      <c r="UT282">
        <f t="shared" si="2306"/>
        <v>0</v>
      </c>
      <c r="UU282">
        <f t="shared" si="2307"/>
        <v>0</v>
      </c>
      <c r="UV282">
        <f t="shared" si="2308"/>
        <v>0</v>
      </c>
      <c r="UW282">
        <f t="shared" si="2309"/>
        <v>5</v>
      </c>
      <c r="UX282">
        <f t="shared" si="2310"/>
        <v>0</v>
      </c>
      <c r="UY282">
        <f t="shared" si="2311"/>
        <v>4</v>
      </c>
      <c r="UZ282">
        <f t="shared" si="2312"/>
        <v>0</v>
      </c>
      <c r="VA282">
        <f t="shared" si="2313"/>
        <v>0</v>
      </c>
      <c r="VB282">
        <f t="shared" si="2314"/>
        <v>0</v>
      </c>
      <c r="VC282">
        <f t="shared" si="2315"/>
        <v>0</v>
      </c>
      <c r="VD282">
        <f t="shared" si="2316"/>
        <v>0</v>
      </c>
      <c r="VE282">
        <f t="shared" si="2317"/>
        <v>0</v>
      </c>
      <c r="VF282">
        <f t="shared" si="2318"/>
        <v>1.5</v>
      </c>
      <c r="VG282">
        <f t="shared" si="2319"/>
        <v>0</v>
      </c>
      <c r="VH282">
        <f t="shared" si="2320"/>
        <v>1.2</v>
      </c>
      <c r="VI282">
        <f t="shared" si="2321"/>
        <v>0</v>
      </c>
      <c r="VJ282">
        <f t="shared" si="2322"/>
        <v>0</v>
      </c>
      <c r="VK282">
        <f t="shared" si="2323"/>
        <v>0</v>
      </c>
      <c r="VL282">
        <f t="shared" si="2324"/>
        <v>0</v>
      </c>
      <c r="VM282">
        <f t="shared" si="2325"/>
        <v>0</v>
      </c>
      <c r="VN282">
        <f t="shared" si="2326"/>
        <v>0</v>
      </c>
      <c r="VO282">
        <f t="shared" si="2337"/>
        <v>0</v>
      </c>
      <c r="VP282">
        <f t="shared" si="2338"/>
        <v>0</v>
      </c>
      <c r="VQ282">
        <f t="shared" si="2339"/>
        <v>0</v>
      </c>
      <c r="VR282">
        <f t="shared" si="2340"/>
        <v>0</v>
      </c>
      <c r="VS282">
        <f t="shared" si="2341"/>
        <v>0</v>
      </c>
      <c r="VT282">
        <f t="shared" si="2342"/>
        <v>0</v>
      </c>
      <c r="VU282">
        <f t="shared" si="2343"/>
        <v>0</v>
      </c>
      <c r="VV282">
        <f t="shared" si="2344"/>
        <v>0</v>
      </c>
      <c r="VW282">
        <f t="shared" si="2345"/>
        <v>0</v>
      </c>
      <c r="VX282">
        <f t="shared" si="2346"/>
        <v>0</v>
      </c>
      <c r="VY282">
        <f t="shared" si="2347"/>
        <v>0</v>
      </c>
      <c r="VZ282">
        <f t="shared" si="2348"/>
        <v>0</v>
      </c>
      <c r="WA282">
        <f t="shared" si="2349"/>
        <v>0</v>
      </c>
      <c r="WB282">
        <f t="shared" si="2350"/>
        <v>0</v>
      </c>
      <c r="WC282">
        <f t="shared" si="2351"/>
        <v>0</v>
      </c>
      <c r="WD282">
        <f t="shared" si="2352"/>
        <v>0</v>
      </c>
      <c r="WE282">
        <f t="shared" si="2353"/>
        <v>0</v>
      </c>
      <c r="WF282">
        <f t="shared" si="2354"/>
        <v>0</v>
      </c>
      <c r="WG282">
        <f t="shared" si="2355"/>
        <v>0</v>
      </c>
      <c r="WH282">
        <f t="shared" si="2356"/>
        <v>0</v>
      </c>
      <c r="WI282">
        <f t="shared" si="2357"/>
        <v>0</v>
      </c>
      <c r="WJ282">
        <f t="shared" si="2358"/>
        <v>0</v>
      </c>
      <c r="WK282">
        <f t="shared" si="2359"/>
        <v>0</v>
      </c>
      <c r="WL282">
        <f t="shared" si="2360"/>
        <v>0</v>
      </c>
      <c r="WM282">
        <f t="shared" si="2361"/>
        <v>0</v>
      </c>
      <c r="WN282">
        <f t="shared" si="2362"/>
        <v>0</v>
      </c>
      <c r="WO282">
        <f t="shared" si="2363"/>
        <v>0</v>
      </c>
      <c r="WP282">
        <f t="shared" si="2364"/>
        <v>0</v>
      </c>
      <c r="WQ282">
        <f t="shared" si="2365"/>
        <v>0</v>
      </c>
      <c r="WR282">
        <f t="shared" si="2366"/>
        <v>0</v>
      </c>
      <c r="WS282">
        <f t="shared" si="2367"/>
        <v>0</v>
      </c>
      <c r="WT282">
        <f t="shared" si="2368"/>
        <v>0</v>
      </c>
      <c r="WU282">
        <f t="shared" si="2369"/>
        <v>0</v>
      </c>
      <c r="WV282">
        <f t="shared" si="2370"/>
        <v>0</v>
      </c>
      <c r="WW282">
        <f t="shared" si="2371"/>
        <v>0</v>
      </c>
      <c r="WX282">
        <f t="shared" si="2372"/>
        <v>0</v>
      </c>
      <c r="WY282">
        <f t="shared" si="2373"/>
        <v>0</v>
      </c>
      <c r="WZ282">
        <f t="shared" si="2374"/>
        <v>0</v>
      </c>
      <c r="XA282">
        <f t="shared" si="2375"/>
        <v>0</v>
      </c>
      <c r="XB282">
        <f t="shared" si="2376"/>
        <v>0</v>
      </c>
      <c r="XC282">
        <f t="shared" si="2377"/>
        <v>0</v>
      </c>
      <c r="XD282">
        <f t="shared" si="2378"/>
        <v>0</v>
      </c>
      <c r="XE282">
        <f t="shared" si="2379"/>
        <v>0</v>
      </c>
      <c r="XF282">
        <f t="shared" si="2380"/>
        <v>0</v>
      </c>
      <c r="XG282">
        <f t="shared" si="2381"/>
        <v>0</v>
      </c>
      <c r="XH282">
        <f t="shared" si="2382"/>
        <v>1</v>
      </c>
      <c r="XI282">
        <f t="shared" si="2383"/>
        <v>0</v>
      </c>
      <c r="XJ282">
        <f t="shared" si="2384"/>
        <v>0</v>
      </c>
      <c r="XK282">
        <f t="shared" si="2385"/>
        <v>0</v>
      </c>
      <c r="XL282">
        <f t="shared" si="2386"/>
        <v>0</v>
      </c>
      <c r="XM282">
        <f t="shared" si="2387"/>
        <v>0</v>
      </c>
      <c r="XN282">
        <f t="shared" si="2388"/>
        <v>0</v>
      </c>
      <c r="XO282">
        <f t="shared" si="2389"/>
        <v>0</v>
      </c>
      <c r="XP282">
        <f t="shared" si="2390"/>
        <v>0</v>
      </c>
      <c r="XQ282">
        <f t="shared" si="2391"/>
        <v>0</v>
      </c>
      <c r="XR282">
        <f t="shared" si="2392"/>
        <v>0</v>
      </c>
      <c r="XS282">
        <f t="shared" si="2393"/>
        <v>0</v>
      </c>
      <c r="XT282">
        <f t="shared" si="2394"/>
        <v>0</v>
      </c>
      <c r="XU282">
        <f t="shared" si="2395"/>
        <v>0</v>
      </c>
      <c r="XV282">
        <f t="shared" si="2396"/>
        <v>0</v>
      </c>
      <c r="XW282">
        <f t="shared" si="2397"/>
        <v>0</v>
      </c>
      <c r="XX282">
        <f t="shared" si="2398"/>
        <v>0</v>
      </c>
      <c r="XY282">
        <f t="shared" si="2399"/>
        <v>0</v>
      </c>
      <c r="XZ282">
        <f t="shared" si="2400"/>
        <v>0</v>
      </c>
      <c r="YA282">
        <f t="shared" si="2401"/>
        <v>0</v>
      </c>
      <c r="YB282">
        <f t="shared" si="2402"/>
        <v>0</v>
      </c>
      <c r="YC282">
        <f t="shared" si="2403"/>
        <v>0</v>
      </c>
      <c r="YD282">
        <f t="shared" si="2404"/>
        <v>0</v>
      </c>
      <c r="YE282">
        <f t="shared" si="2405"/>
        <v>0</v>
      </c>
      <c r="YF282">
        <f t="shared" si="2406"/>
        <v>0</v>
      </c>
      <c r="YG282">
        <f t="shared" si="2407"/>
        <v>0</v>
      </c>
      <c r="YH282">
        <f t="shared" si="2408"/>
        <v>0</v>
      </c>
      <c r="YI282">
        <f t="shared" si="2409"/>
        <v>0</v>
      </c>
      <c r="YJ282">
        <f t="shared" si="2410"/>
        <v>0</v>
      </c>
      <c r="YK282">
        <f t="shared" si="2411"/>
        <v>0</v>
      </c>
      <c r="YL282">
        <f t="shared" si="2412"/>
        <v>0</v>
      </c>
      <c r="YM282">
        <f t="shared" si="2413"/>
        <v>0</v>
      </c>
      <c r="YN282">
        <f t="shared" si="2414"/>
        <v>0</v>
      </c>
      <c r="YO282">
        <f t="shared" si="2415"/>
        <v>0</v>
      </c>
      <c r="YP282">
        <f t="shared" si="2416"/>
        <v>0</v>
      </c>
      <c r="YQ282">
        <f t="shared" si="2417"/>
        <v>0</v>
      </c>
      <c r="YR282">
        <f t="shared" si="2418"/>
        <v>0</v>
      </c>
      <c r="YS282">
        <f t="shared" si="2419"/>
        <v>0</v>
      </c>
      <c r="YT282">
        <f t="shared" si="2420"/>
        <v>0</v>
      </c>
      <c r="YU282">
        <f t="shared" si="2421"/>
        <v>0</v>
      </c>
      <c r="YV282">
        <f t="shared" si="2422"/>
        <v>0</v>
      </c>
      <c r="YW282">
        <f t="shared" si="2423"/>
        <v>0</v>
      </c>
      <c r="YX282">
        <f t="shared" si="2424"/>
        <v>0</v>
      </c>
      <c r="YY282">
        <f t="shared" si="2425"/>
        <v>0</v>
      </c>
      <c r="YZ282">
        <f t="shared" si="2426"/>
        <v>0</v>
      </c>
      <c r="ZA282">
        <f t="shared" si="2427"/>
        <v>0</v>
      </c>
      <c r="ZB282">
        <f t="shared" si="2428"/>
        <v>0</v>
      </c>
      <c r="ZC282">
        <f t="shared" si="2429"/>
        <v>0</v>
      </c>
      <c r="ZD282">
        <f t="shared" si="2430"/>
        <v>0</v>
      </c>
      <c r="ZE282">
        <f t="shared" si="2431"/>
        <v>0</v>
      </c>
      <c r="ZF282">
        <f t="shared" si="2432"/>
        <v>0</v>
      </c>
      <c r="ZG282">
        <f t="shared" si="2433"/>
        <v>0</v>
      </c>
      <c r="ZH282">
        <f t="shared" si="2434"/>
        <v>0</v>
      </c>
      <c r="ZI282">
        <f t="shared" si="2435"/>
        <v>0</v>
      </c>
      <c r="ZJ282">
        <f t="shared" si="2436"/>
        <v>0</v>
      </c>
      <c r="ZK282">
        <f t="shared" si="2437"/>
        <v>0</v>
      </c>
      <c r="ZL282">
        <f t="shared" si="2438"/>
        <v>0</v>
      </c>
      <c r="ZM282">
        <f t="shared" si="2439"/>
        <v>0</v>
      </c>
      <c r="ZN282">
        <f t="shared" si="2440"/>
        <v>0</v>
      </c>
      <c r="ZO282">
        <f t="shared" si="2441"/>
        <v>0</v>
      </c>
      <c r="ZP282" t="str">
        <f t="shared" si="2442"/>
        <v xml:space="preserve"> planning lobbying  and supply chain e.g.  adjudicator</v>
      </c>
      <c r="ZQ282">
        <f t="shared" si="2443"/>
        <v>0</v>
      </c>
      <c r="ZR282">
        <f t="shared" si="2444"/>
        <v>0</v>
      </c>
      <c r="ZS282">
        <f t="shared" si="2445"/>
        <v>0</v>
      </c>
      <c r="ZT282">
        <f t="shared" si="2446"/>
        <v>0</v>
      </c>
      <c r="ZU282">
        <f t="shared" si="2447"/>
        <v>0</v>
      </c>
      <c r="ZV282">
        <f t="shared" si="2448"/>
        <v>0</v>
      </c>
      <c r="ZW282">
        <f t="shared" si="2449"/>
        <v>0</v>
      </c>
      <c r="ZX282">
        <f t="shared" si="2450"/>
        <v>0</v>
      </c>
      <c r="ZY282">
        <f t="shared" si="2451"/>
        <v>0</v>
      </c>
      <c r="ZZ282">
        <f t="shared" si="2452"/>
        <v>0</v>
      </c>
      <c r="AAA282">
        <f t="shared" si="2453"/>
        <v>0</v>
      </c>
      <c r="AAB282">
        <f t="shared" si="2454"/>
        <v>0</v>
      </c>
      <c r="AAC282">
        <f t="shared" si="2455"/>
        <v>0</v>
      </c>
      <c r="AAD282">
        <f t="shared" si="2456"/>
        <v>0</v>
      </c>
      <c r="AAE282" t="str">
        <f t="shared" ca="1" si="2457"/>
        <v>Inc_grant_trust</v>
      </c>
      <c r="AAF282" t="str">
        <f t="shared" ca="1" si="2458"/>
        <v>Act_coord</v>
      </c>
      <c r="AAG282" t="str">
        <f t="shared" ca="1" si="2459"/>
        <v>TIss_corp_power</v>
      </c>
      <c r="AAH282" t="str">
        <f t="shared" ca="1" si="2460"/>
        <v>Ben_cons</v>
      </c>
      <c r="AAI282" t="str">
        <f t="shared" ca="1" si="2461"/>
        <v>Infl_nat</v>
      </c>
      <c r="AAJ282" t="str">
        <f t="shared" ca="1" si="2462"/>
        <v>Comms_nat</v>
      </c>
      <c r="AAK282">
        <f>(UE282-UW282)*(UE282-UW282)+(UF282-UX282)*(UF282-UX282)+(UG282-UY282)*(UG282-UY282)+(UH282-UZ282)*(UH282-UZ282)+(UI282-VA282)*(UI282-VA282)+(UJ282-VB282)*(UJ282-VB282)+(UK282-VC282)*(UK282-VC282)+(UL282-VD282)*(UL282-VD282)+(UM282-VE282)*(UM282-VE282)</f>
        <v>26</v>
      </c>
    </row>
    <row r="283" spans="2:713" x14ac:dyDescent="0.35">
      <c r="B283">
        <v>481</v>
      </c>
      <c r="C283" s="8">
        <v>40598.474641203706</v>
      </c>
      <c r="D283" t="s">
        <v>232</v>
      </c>
      <c r="E283" t="s">
        <v>2643</v>
      </c>
      <c r="F283">
        <v>1</v>
      </c>
      <c r="G283" t="s">
        <v>544</v>
      </c>
      <c r="H283">
        <v>10500</v>
      </c>
      <c r="I283" s="9">
        <v>40302</v>
      </c>
      <c r="J283">
        <v>100</v>
      </c>
      <c r="K283">
        <v>0</v>
      </c>
      <c r="L283">
        <v>0</v>
      </c>
      <c r="M283">
        <v>1</v>
      </c>
      <c r="N283">
        <v>100</v>
      </c>
      <c r="O283">
        <v>0</v>
      </c>
      <c r="P283">
        <v>100</v>
      </c>
      <c r="Q283">
        <v>0</v>
      </c>
      <c r="R283">
        <v>0</v>
      </c>
      <c r="S283">
        <v>0</v>
      </c>
      <c r="T283">
        <v>0</v>
      </c>
      <c r="U283">
        <v>0</v>
      </c>
      <c r="V283">
        <v>0</v>
      </c>
      <c r="W283">
        <v>0</v>
      </c>
      <c r="Y283">
        <v>1</v>
      </c>
      <c r="Z283" s="10">
        <v>0</v>
      </c>
      <c r="AA283" s="10">
        <v>0.7</v>
      </c>
      <c r="AB283" s="10">
        <v>0.1</v>
      </c>
      <c r="AC283" s="10">
        <v>0.2</v>
      </c>
      <c r="AD283" s="10">
        <v>0</v>
      </c>
      <c r="AE283" s="10">
        <v>0</v>
      </c>
      <c r="AF283" s="10">
        <v>0</v>
      </c>
      <c r="AG283" s="10">
        <v>0</v>
      </c>
      <c r="AH283" s="10">
        <v>0</v>
      </c>
      <c r="AK283" t="s">
        <v>253</v>
      </c>
      <c r="AN283" t="s">
        <v>234</v>
      </c>
      <c r="AR283" t="s">
        <v>265</v>
      </c>
      <c r="BB283" t="s">
        <v>224</v>
      </c>
      <c r="BE283" t="s">
        <v>254</v>
      </c>
      <c r="BH283" t="s">
        <v>317</v>
      </c>
      <c r="BQ283" t="s">
        <v>271</v>
      </c>
      <c r="BU283" t="s">
        <v>292</v>
      </c>
      <c r="CD283" t="s">
        <v>275</v>
      </c>
      <c r="CF283" t="s">
        <v>388</v>
      </c>
      <c r="CJ283" t="s">
        <v>255</v>
      </c>
      <c r="CQ283" t="s">
        <v>2043</v>
      </c>
      <c r="CR283">
        <v>0</v>
      </c>
      <c r="CS283">
        <v>0</v>
      </c>
      <c r="CT283">
        <v>0</v>
      </c>
      <c r="CU283" s="10">
        <v>0</v>
      </c>
      <c r="CV283">
        <v>0</v>
      </c>
      <c r="CW283" s="10">
        <v>0</v>
      </c>
      <c r="CX283" s="10">
        <v>0</v>
      </c>
      <c r="CY283" s="10">
        <v>0.1</v>
      </c>
      <c r="CZ283" s="10">
        <v>0</v>
      </c>
      <c r="DA283" s="10">
        <v>0</v>
      </c>
      <c r="DB283" s="10">
        <v>0</v>
      </c>
      <c r="DC283" s="10">
        <v>0</v>
      </c>
      <c r="DD283" s="10">
        <v>0</v>
      </c>
      <c r="DE283" s="10">
        <v>0</v>
      </c>
      <c r="DF283" s="10">
        <v>0</v>
      </c>
      <c r="DG283" s="10">
        <v>0</v>
      </c>
      <c r="DH283" s="10">
        <v>0</v>
      </c>
      <c r="DI283" s="10">
        <v>0</v>
      </c>
      <c r="DJ283" s="10">
        <v>0.1</v>
      </c>
      <c r="DK283" s="10">
        <v>0.3</v>
      </c>
      <c r="DL283" s="10">
        <v>0</v>
      </c>
      <c r="DM283" s="10">
        <v>0</v>
      </c>
      <c r="DN283" s="10">
        <v>0</v>
      </c>
      <c r="DO283" s="10">
        <v>0</v>
      </c>
      <c r="DP283" s="10">
        <v>0</v>
      </c>
      <c r="DQ283" s="10">
        <v>0</v>
      </c>
      <c r="DR283" s="10">
        <v>0</v>
      </c>
      <c r="DS283" s="10">
        <v>0</v>
      </c>
      <c r="DT283" s="10">
        <v>0</v>
      </c>
      <c r="DU283" s="10">
        <v>0</v>
      </c>
      <c r="DV283" s="10">
        <v>0</v>
      </c>
      <c r="DW283" s="10">
        <v>0</v>
      </c>
      <c r="DX283" s="10">
        <v>0</v>
      </c>
      <c r="DY283" s="10">
        <v>0</v>
      </c>
      <c r="DZ283" s="10">
        <v>0</v>
      </c>
      <c r="EA283" s="10">
        <v>0</v>
      </c>
      <c r="EB283" s="10">
        <v>0</v>
      </c>
      <c r="EC283" s="10">
        <v>0</v>
      </c>
      <c r="ED283" s="10">
        <v>0</v>
      </c>
      <c r="EE283" s="10">
        <v>0</v>
      </c>
      <c r="EF283" s="10">
        <v>0</v>
      </c>
      <c r="EG283" s="10">
        <v>0</v>
      </c>
      <c r="EH283" s="10">
        <v>0</v>
      </c>
      <c r="EI283" s="10">
        <v>0.1</v>
      </c>
      <c r="EJ283" s="10">
        <v>0</v>
      </c>
      <c r="EK283" s="10">
        <v>0</v>
      </c>
      <c r="EL283" s="10">
        <v>0</v>
      </c>
      <c r="EM283" s="10">
        <v>0</v>
      </c>
      <c r="EN283" s="10">
        <v>0</v>
      </c>
      <c r="EO283" s="10">
        <v>0</v>
      </c>
      <c r="EP283" s="10">
        <v>0</v>
      </c>
      <c r="EQ283" s="10">
        <v>0.3</v>
      </c>
      <c r="ER283" s="10">
        <v>0</v>
      </c>
      <c r="ES283" s="10">
        <v>0</v>
      </c>
      <c r="ET283" s="10">
        <v>0</v>
      </c>
      <c r="EU283" s="10">
        <v>0.1</v>
      </c>
      <c r="EV283" s="10">
        <v>0</v>
      </c>
      <c r="EW283" s="10">
        <v>0</v>
      </c>
      <c r="EX283" s="10">
        <v>0</v>
      </c>
      <c r="EY283" s="10">
        <v>0</v>
      </c>
      <c r="EZ283" t="s">
        <v>2044</v>
      </c>
      <c r="FA283" t="s">
        <v>2045</v>
      </c>
      <c r="FB283" t="s">
        <v>226</v>
      </c>
      <c r="FC283" t="s">
        <v>259</v>
      </c>
      <c r="FD283" t="s">
        <v>259</v>
      </c>
      <c r="FE283" t="s">
        <v>227</v>
      </c>
      <c r="FF283" t="s">
        <v>226</v>
      </c>
      <c r="FG283">
        <v>0</v>
      </c>
      <c r="FH283">
        <v>1</v>
      </c>
      <c r="FI283">
        <v>0</v>
      </c>
      <c r="FJ283">
        <v>0</v>
      </c>
      <c r="FK283">
        <v>5</v>
      </c>
      <c r="FL283">
        <v>2</v>
      </c>
      <c r="FM283">
        <v>3</v>
      </c>
      <c r="FN283">
        <v>0</v>
      </c>
      <c r="FO283">
        <v>4</v>
      </c>
      <c r="FP283">
        <v>2</v>
      </c>
      <c r="FQ283">
        <v>0</v>
      </c>
      <c r="FR283">
        <v>3</v>
      </c>
      <c r="FS283">
        <v>0</v>
      </c>
      <c r="FT283">
        <v>4</v>
      </c>
      <c r="FU283">
        <v>1</v>
      </c>
      <c r="FV283">
        <v>5</v>
      </c>
      <c r="FW283">
        <v>0</v>
      </c>
      <c r="FX283">
        <v>0</v>
      </c>
      <c r="FY283">
        <v>2</v>
      </c>
      <c r="FZ283">
        <v>0</v>
      </c>
      <c r="GA283">
        <v>0</v>
      </c>
      <c r="GB283">
        <v>0</v>
      </c>
      <c r="GC283">
        <v>0</v>
      </c>
      <c r="GD283">
        <v>1</v>
      </c>
      <c r="GE283">
        <v>0</v>
      </c>
      <c r="GF283">
        <v>0</v>
      </c>
      <c r="GG283">
        <v>0</v>
      </c>
      <c r="GR283" t="s">
        <v>289</v>
      </c>
      <c r="HB283" t="s">
        <v>290</v>
      </c>
      <c r="HE283" t="s">
        <v>291</v>
      </c>
      <c r="HQ283">
        <f t="shared" si="1967"/>
        <v>10500</v>
      </c>
      <c r="HR283" t="str">
        <f t="shared" si="2335"/>
        <v>B</v>
      </c>
      <c r="HS283">
        <f t="shared" si="2336"/>
        <v>100</v>
      </c>
      <c r="HT283">
        <f t="shared" si="1968"/>
        <v>0</v>
      </c>
      <c r="HU283">
        <f t="shared" si="1969"/>
        <v>10500</v>
      </c>
      <c r="HV283">
        <f t="shared" si="1970"/>
        <v>0</v>
      </c>
      <c r="HW283">
        <f t="shared" si="1971"/>
        <v>0</v>
      </c>
      <c r="HX283">
        <f t="shared" si="1972"/>
        <v>0</v>
      </c>
      <c r="HY283">
        <f t="shared" si="1973"/>
        <v>0</v>
      </c>
      <c r="HZ283">
        <f t="shared" si="1974"/>
        <v>0</v>
      </c>
      <c r="IA283">
        <f t="shared" si="1975"/>
        <v>0</v>
      </c>
      <c r="IB283">
        <f t="shared" si="1976"/>
        <v>0</v>
      </c>
      <c r="IC283">
        <f t="shared" si="1977"/>
        <v>0</v>
      </c>
      <c r="ID283">
        <f t="shared" si="1978"/>
        <v>70</v>
      </c>
      <c r="IE283">
        <f t="shared" si="1979"/>
        <v>10</v>
      </c>
      <c r="IF283">
        <f t="shared" si="1980"/>
        <v>20</v>
      </c>
      <c r="IG283">
        <f t="shared" si="1981"/>
        <v>0</v>
      </c>
      <c r="IH283">
        <f t="shared" si="1982"/>
        <v>0</v>
      </c>
      <c r="II283">
        <f t="shared" si="1983"/>
        <v>0</v>
      </c>
      <c r="IJ283">
        <f t="shared" si="1984"/>
        <v>0</v>
      </c>
      <c r="IK283">
        <f t="shared" si="1985"/>
        <v>0</v>
      </c>
      <c r="IL283">
        <f t="shared" si="1986"/>
        <v>0</v>
      </c>
      <c r="IM283">
        <f t="shared" si="1987"/>
        <v>0</v>
      </c>
      <c r="IN283">
        <f t="shared" si="1988"/>
        <v>0</v>
      </c>
      <c r="IO283">
        <f t="shared" si="1989"/>
        <v>0</v>
      </c>
      <c r="IP283">
        <f t="shared" si="1990"/>
        <v>0</v>
      </c>
      <c r="IQ283">
        <f t="shared" si="1991"/>
        <v>0</v>
      </c>
      <c r="IR283">
        <f t="shared" si="1992"/>
        <v>0</v>
      </c>
      <c r="IS283">
        <f t="shared" si="1993"/>
        <v>0</v>
      </c>
      <c r="IT283">
        <f t="shared" si="1994"/>
        <v>0</v>
      </c>
      <c r="IU283">
        <f t="shared" si="1995"/>
        <v>0</v>
      </c>
      <c r="IV283">
        <f t="shared" si="1996"/>
        <v>70</v>
      </c>
      <c r="IW283">
        <f t="shared" si="1997"/>
        <v>10</v>
      </c>
      <c r="IX283">
        <f t="shared" si="1998"/>
        <v>20</v>
      </c>
      <c r="IY283">
        <f t="shared" si="1999"/>
        <v>0</v>
      </c>
      <c r="IZ283">
        <f t="shared" si="2000"/>
        <v>0</v>
      </c>
      <c r="JA283">
        <f t="shared" si="2001"/>
        <v>0</v>
      </c>
      <c r="JB283">
        <f t="shared" si="2002"/>
        <v>0</v>
      </c>
      <c r="JC283">
        <f t="shared" si="2003"/>
        <v>0</v>
      </c>
      <c r="JD283">
        <f t="shared" si="2004"/>
        <v>0</v>
      </c>
      <c r="JE283">
        <f t="shared" si="2005"/>
        <v>7349.9999999999991</v>
      </c>
      <c r="JF283">
        <f t="shared" si="2006"/>
        <v>1050</v>
      </c>
      <c r="JG283">
        <f t="shared" si="2007"/>
        <v>2100</v>
      </c>
      <c r="JH283">
        <f t="shared" si="2008"/>
        <v>0</v>
      </c>
      <c r="JI283">
        <f t="shared" si="2009"/>
        <v>0</v>
      </c>
      <c r="JJ283">
        <f t="shared" si="2010"/>
        <v>0</v>
      </c>
      <c r="JK283">
        <f t="shared" si="2011"/>
        <v>0</v>
      </c>
      <c r="JL283">
        <f t="shared" si="2012"/>
        <v>0</v>
      </c>
      <c r="JM283">
        <f t="shared" si="2013"/>
        <v>0</v>
      </c>
      <c r="JN283">
        <f t="shared" si="2014"/>
        <v>0</v>
      </c>
      <c r="JO283">
        <f t="shared" si="2015"/>
        <v>0</v>
      </c>
      <c r="JP283">
        <f t="shared" si="2016"/>
        <v>0</v>
      </c>
      <c r="JQ283">
        <f t="shared" si="2017"/>
        <v>0</v>
      </c>
      <c r="JR283">
        <f t="shared" si="2018"/>
        <v>0</v>
      </c>
      <c r="JS283">
        <f t="shared" si="2019"/>
        <v>0</v>
      </c>
      <c r="JT283">
        <f t="shared" si="2020"/>
        <v>10</v>
      </c>
      <c r="JU283">
        <f t="shared" si="2021"/>
        <v>0</v>
      </c>
      <c r="JV283">
        <f t="shared" si="2022"/>
        <v>0</v>
      </c>
      <c r="JW283">
        <f t="shared" si="2023"/>
        <v>0</v>
      </c>
      <c r="JX283">
        <f t="shared" si="2024"/>
        <v>0</v>
      </c>
      <c r="JY283">
        <f t="shared" si="2025"/>
        <v>0</v>
      </c>
      <c r="JZ283">
        <f t="shared" si="2026"/>
        <v>0</v>
      </c>
      <c r="KA283">
        <f t="shared" si="2027"/>
        <v>0</v>
      </c>
      <c r="KB283">
        <f t="shared" si="2028"/>
        <v>0</v>
      </c>
      <c r="KC283">
        <f t="shared" si="2029"/>
        <v>0</v>
      </c>
      <c r="KD283">
        <f t="shared" si="2030"/>
        <v>0</v>
      </c>
      <c r="KE283">
        <f t="shared" si="2031"/>
        <v>10</v>
      </c>
      <c r="KF283">
        <f t="shared" si="2032"/>
        <v>30</v>
      </c>
      <c r="KG283">
        <f t="shared" si="2033"/>
        <v>0</v>
      </c>
      <c r="KH283">
        <f t="shared" si="2034"/>
        <v>0</v>
      </c>
      <c r="KI283">
        <f t="shared" si="2035"/>
        <v>0</v>
      </c>
      <c r="KJ283">
        <f t="shared" si="2036"/>
        <v>0</v>
      </c>
      <c r="KK283">
        <f t="shared" si="2037"/>
        <v>0</v>
      </c>
      <c r="KL283">
        <f t="shared" si="2038"/>
        <v>0</v>
      </c>
      <c r="KM283">
        <f t="shared" si="2039"/>
        <v>0</v>
      </c>
      <c r="KN283">
        <f t="shared" si="2040"/>
        <v>0</v>
      </c>
      <c r="KO283">
        <f t="shared" si="2041"/>
        <v>0</v>
      </c>
      <c r="KP283">
        <f t="shared" si="2042"/>
        <v>0</v>
      </c>
      <c r="KQ283">
        <f t="shared" si="2043"/>
        <v>0</v>
      </c>
      <c r="KR283">
        <f t="shared" si="2044"/>
        <v>0</v>
      </c>
      <c r="KS283">
        <f t="shared" si="2045"/>
        <v>0</v>
      </c>
      <c r="KT283">
        <f t="shared" si="2046"/>
        <v>0</v>
      </c>
      <c r="KU283">
        <f t="shared" si="2047"/>
        <v>0</v>
      </c>
      <c r="KV283">
        <f t="shared" si="2048"/>
        <v>0</v>
      </c>
      <c r="KW283">
        <f t="shared" si="2049"/>
        <v>0</v>
      </c>
      <c r="KX283">
        <f t="shared" si="2050"/>
        <v>0</v>
      </c>
      <c r="KY283">
        <f t="shared" si="2051"/>
        <v>0</v>
      </c>
      <c r="KZ283">
        <f t="shared" si="2052"/>
        <v>0</v>
      </c>
      <c r="LA283">
        <f t="shared" si="2053"/>
        <v>0</v>
      </c>
      <c r="LB283">
        <f t="shared" si="2054"/>
        <v>0</v>
      </c>
      <c r="LC283">
        <f t="shared" si="2055"/>
        <v>0</v>
      </c>
      <c r="LD283">
        <f t="shared" si="2056"/>
        <v>10</v>
      </c>
      <c r="LE283">
        <f t="shared" si="2057"/>
        <v>0</v>
      </c>
      <c r="LF283">
        <f t="shared" si="2058"/>
        <v>0</v>
      </c>
      <c r="LG283">
        <f t="shared" si="2059"/>
        <v>0</v>
      </c>
      <c r="LH283">
        <f t="shared" si="2060"/>
        <v>0</v>
      </c>
      <c r="LI283">
        <f t="shared" si="2061"/>
        <v>0</v>
      </c>
      <c r="LJ283">
        <f t="shared" si="2062"/>
        <v>0</v>
      </c>
      <c r="LK283">
        <f t="shared" si="2063"/>
        <v>0</v>
      </c>
      <c r="LL283">
        <f t="shared" si="2064"/>
        <v>30</v>
      </c>
      <c r="LM283">
        <f t="shared" si="2065"/>
        <v>0</v>
      </c>
      <c r="LN283">
        <f t="shared" si="2066"/>
        <v>0</v>
      </c>
      <c r="LO283">
        <f t="shared" si="2067"/>
        <v>0</v>
      </c>
      <c r="LP283">
        <f t="shared" si="2068"/>
        <v>10</v>
      </c>
      <c r="LQ283">
        <f t="shared" si="2069"/>
        <v>0</v>
      </c>
      <c r="LR283">
        <f t="shared" si="2070"/>
        <v>0</v>
      </c>
      <c r="LS283">
        <f t="shared" si="2071"/>
        <v>0</v>
      </c>
      <c r="LT283">
        <f t="shared" si="2072"/>
        <v>0</v>
      </c>
      <c r="LU283">
        <f t="shared" si="2073"/>
        <v>0</v>
      </c>
      <c r="LV283">
        <f t="shared" si="2074"/>
        <v>0</v>
      </c>
      <c r="LW283">
        <f t="shared" si="2075"/>
        <v>0</v>
      </c>
      <c r="LX283">
        <f t="shared" si="2076"/>
        <v>0</v>
      </c>
      <c r="LY283">
        <f t="shared" si="2077"/>
        <v>0</v>
      </c>
      <c r="LZ283">
        <f t="shared" si="2078"/>
        <v>0</v>
      </c>
      <c r="MA283">
        <f t="shared" si="2079"/>
        <v>0</v>
      </c>
      <c r="MB283">
        <f t="shared" si="2080"/>
        <v>0</v>
      </c>
      <c r="MC283">
        <f t="shared" si="2081"/>
        <v>0</v>
      </c>
      <c r="MD283">
        <f t="shared" si="2082"/>
        <v>0</v>
      </c>
      <c r="ME283">
        <f t="shared" si="2083"/>
        <v>0</v>
      </c>
      <c r="MF283">
        <f t="shared" si="2084"/>
        <v>0</v>
      </c>
      <c r="MG283">
        <f t="shared" si="2085"/>
        <v>0</v>
      </c>
      <c r="MH283">
        <f t="shared" si="2086"/>
        <v>0</v>
      </c>
      <c r="MI283">
        <f t="shared" si="2087"/>
        <v>0</v>
      </c>
      <c r="MJ283">
        <f t="shared" si="2088"/>
        <v>0</v>
      </c>
      <c r="MK283">
        <f t="shared" si="2089"/>
        <v>0</v>
      </c>
      <c r="ML283">
        <f t="shared" si="2090"/>
        <v>0</v>
      </c>
      <c r="MM283">
        <f t="shared" si="2091"/>
        <v>0</v>
      </c>
      <c r="MN283">
        <f t="shared" si="2092"/>
        <v>0</v>
      </c>
      <c r="MO283">
        <f t="shared" si="2093"/>
        <v>0</v>
      </c>
      <c r="MP283">
        <f t="shared" si="2094"/>
        <v>0</v>
      </c>
      <c r="MQ283">
        <f t="shared" si="2095"/>
        <v>0</v>
      </c>
      <c r="MR283">
        <f t="shared" si="2096"/>
        <v>0</v>
      </c>
      <c r="MS283">
        <f t="shared" si="2097"/>
        <v>0</v>
      </c>
      <c r="MT283">
        <f t="shared" si="2098"/>
        <v>0</v>
      </c>
      <c r="MU283">
        <f t="shared" si="2099"/>
        <v>0</v>
      </c>
      <c r="MV283">
        <f t="shared" si="2100"/>
        <v>0</v>
      </c>
      <c r="MW283">
        <f t="shared" si="2101"/>
        <v>0</v>
      </c>
      <c r="MX283">
        <f t="shared" si="2102"/>
        <v>0</v>
      </c>
      <c r="MY283">
        <f t="shared" si="2103"/>
        <v>0</v>
      </c>
      <c r="MZ283">
        <f t="shared" si="2104"/>
        <v>0</v>
      </c>
      <c r="NA283">
        <f t="shared" si="2105"/>
        <v>0</v>
      </c>
      <c r="NB283">
        <f t="shared" si="2106"/>
        <v>0</v>
      </c>
      <c r="NC283">
        <f t="shared" si="2107"/>
        <v>0</v>
      </c>
      <c r="ND283">
        <f t="shared" si="2108"/>
        <v>0</v>
      </c>
      <c r="NE283">
        <f t="shared" si="2109"/>
        <v>0</v>
      </c>
      <c r="NF283">
        <f t="shared" si="2110"/>
        <v>0</v>
      </c>
      <c r="NG283">
        <f t="shared" si="2111"/>
        <v>0</v>
      </c>
      <c r="NH283">
        <f t="shared" si="2112"/>
        <v>0</v>
      </c>
      <c r="NI283">
        <f t="shared" si="2113"/>
        <v>0</v>
      </c>
      <c r="NJ283">
        <f t="shared" si="2114"/>
        <v>0</v>
      </c>
      <c r="NK283">
        <f t="shared" si="2115"/>
        <v>0</v>
      </c>
      <c r="NL283">
        <f t="shared" si="2116"/>
        <v>0</v>
      </c>
      <c r="NM283">
        <f t="shared" si="2117"/>
        <v>0</v>
      </c>
      <c r="NN283">
        <f t="shared" si="2118"/>
        <v>0</v>
      </c>
      <c r="NO283">
        <f t="shared" si="2119"/>
        <v>0</v>
      </c>
      <c r="NP283">
        <f t="shared" si="2120"/>
        <v>0</v>
      </c>
      <c r="NQ283">
        <f t="shared" si="2121"/>
        <v>0</v>
      </c>
      <c r="NR283">
        <f t="shared" si="2122"/>
        <v>0</v>
      </c>
      <c r="NS283">
        <f t="shared" si="2123"/>
        <v>0</v>
      </c>
      <c r="NT283">
        <f t="shared" si="2124"/>
        <v>0</v>
      </c>
      <c r="NU283">
        <f t="shared" si="2125"/>
        <v>0</v>
      </c>
      <c r="NV283">
        <f t="shared" si="2126"/>
        <v>0</v>
      </c>
      <c r="NW283">
        <f t="shared" si="2127"/>
        <v>0</v>
      </c>
      <c r="NX283">
        <f t="shared" si="2128"/>
        <v>0</v>
      </c>
      <c r="NY283">
        <f t="shared" si="2129"/>
        <v>0</v>
      </c>
      <c r="NZ283">
        <f t="shared" si="2130"/>
        <v>0</v>
      </c>
      <c r="OA283">
        <f t="shared" si="2131"/>
        <v>0</v>
      </c>
      <c r="OB283">
        <f t="shared" si="2132"/>
        <v>0</v>
      </c>
      <c r="OC283">
        <f t="shared" si="2133"/>
        <v>0</v>
      </c>
      <c r="OD283">
        <f t="shared" si="2134"/>
        <v>0</v>
      </c>
      <c r="OE283">
        <f t="shared" si="2135"/>
        <v>0</v>
      </c>
      <c r="OF283">
        <f t="shared" si="2136"/>
        <v>0</v>
      </c>
      <c r="OG283">
        <f t="shared" si="2137"/>
        <v>0</v>
      </c>
      <c r="OH283">
        <f t="shared" si="2138"/>
        <v>0</v>
      </c>
      <c r="OI283">
        <f t="shared" si="2139"/>
        <v>0</v>
      </c>
      <c r="OJ283">
        <f t="shared" si="2140"/>
        <v>10</v>
      </c>
      <c r="OK283">
        <f t="shared" si="2141"/>
        <v>0</v>
      </c>
      <c r="OL283">
        <f t="shared" si="2142"/>
        <v>0</v>
      </c>
      <c r="OM283">
        <f t="shared" si="2143"/>
        <v>0</v>
      </c>
      <c r="ON283">
        <f t="shared" si="2144"/>
        <v>0</v>
      </c>
      <c r="OO283">
        <f t="shared" si="2145"/>
        <v>0</v>
      </c>
      <c r="OP283">
        <f t="shared" si="2146"/>
        <v>0</v>
      </c>
      <c r="OQ283">
        <f t="shared" si="2147"/>
        <v>0</v>
      </c>
      <c r="OR283">
        <f t="shared" si="2148"/>
        <v>0</v>
      </c>
      <c r="OS283">
        <f t="shared" si="2149"/>
        <v>0</v>
      </c>
      <c r="OT283">
        <f t="shared" si="2150"/>
        <v>0</v>
      </c>
      <c r="OU283">
        <f t="shared" si="2151"/>
        <v>10</v>
      </c>
      <c r="OV283">
        <f t="shared" si="2152"/>
        <v>30</v>
      </c>
      <c r="OW283">
        <f t="shared" si="2153"/>
        <v>0</v>
      </c>
      <c r="OX283">
        <f t="shared" si="2154"/>
        <v>0</v>
      </c>
      <c r="OY283">
        <f t="shared" si="2155"/>
        <v>0</v>
      </c>
      <c r="OZ283">
        <f t="shared" si="2156"/>
        <v>0</v>
      </c>
      <c r="PA283">
        <f t="shared" si="2157"/>
        <v>0</v>
      </c>
      <c r="PB283">
        <f t="shared" si="2158"/>
        <v>0</v>
      </c>
      <c r="PC283">
        <f t="shared" si="2159"/>
        <v>0</v>
      </c>
      <c r="PD283">
        <f t="shared" si="2160"/>
        <v>0</v>
      </c>
      <c r="PE283">
        <f t="shared" si="2161"/>
        <v>0</v>
      </c>
      <c r="PF283">
        <f t="shared" si="2162"/>
        <v>0</v>
      </c>
      <c r="PG283">
        <f t="shared" si="2163"/>
        <v>0</v>
      </c>
      <c r="PH283">
        <f t="shared" si="2164"/>
        <v>0</v>
      </c>
      <c r="PI283">
        <f t="shared" si="2165"/>
        <v>0</v>
      </c>
      <c r="PJ283">
        <f t="shared" si="2166"/>
        <v>0</v>
      </c>
      <c r="PK283">
        <f t="shared" si="2167"/>
        <v>0</v>
      </c>
      <c r="PL283">
        <f t="shared" si="2168"/>
        <v>0</v>
      </c>
      <c r="PM283">
        <f t="shared" si="2169"/>
        <v>0</v>
      </c>
      <c r="PN283">
        <f t="shared" si="2170"/>
        <v>0</v>
      </c>
      <c r="PO283">
        <f t="shared" si="2171"/>
        <v>0</v>
      </c>
      <c r="PP283">
        <f t="shared" si="2172"/>
        <v>0</v>
      </c>
      <c r="PQ283">
        <f t="shared" si="2173"/>
        <v>0</v>
      </c>
      <c r="PR283">
        <f t="shared" si="2174"/>
        <v>0</v>
      </c>
      <c r="PS283">
        <f t="shared" si="2175"/>
        <v>0</v>
      </c>
      <c r="PT283">
        <f t="shared" si="2176"/>
        <v>10</v>
      </c>
      <c r="PU283">
        <f t="shared" si="2177"/>
        <v>0</v>
      </c>
      <c r="PV283">
        <f t="shared" si="2178"/>
        <v>0</v>
      </c>
      <c r="PW283">
        <f t="shared" si="2179"/>
        <v>0</v>
      </c>
      <c r="PX283">
        <f t="shared" si="2180"/>
        <v>0</v>
      </c>
      <c r="PY283">
        <f t="shared" si="2181"/>
        <v>0</v>
      </c>
      <c r="PZ283">
        <f t="shared" si="2182"/>
        <v>0</v>
      </c>
      <c r="QA283">
        <f t="shared" si="2183"/>
        <v>0</v>
      </c>
      <c r="QB283">
        <f t="shared" si="2184"/>
        <v>30</v>
      </c>
      <c r="QC283">
        <f t="shared" si="2185"/>
        <v>0</v>
      </c>
      <c r="QD283">
        <f t="shared" si="2186"/>
        <v>0</v>
      </c>
      <c r="QE283">
        <f t="shared" si="2187"/>
        <v>0</v>
      </c>
      <c r="QF283">
        <f t="shared" si="2188"/>
        <v>10</v>
      </c>
      <c r="QG283">
        <f t="shared" si="2189"/>
        <v>0</v>
      </c>
      <c r="QH283">
        <f t="shared" si="2190"/>
        <v>0</v>
      </c>
      <c r="QI283">
        <f t="shared" si="2191"/>
        <v>0</v>
      </c>
      <c r="QJ283">
        <f t="shared" si="2192"/>
        <v>0</v>
      </c>
      <c r="QK283">
        <f t="shared" si="2193"/>
        <v>0</v>
      </c>
      <c r="QL283">
        <f t="shared" si="2194"/>
        <v>0</v>
      </c>
      <c r="QM283">
        <f t="shared" si="2195"/>
        <v>0</v>
      </c>
      <c r="QN283">
        <f t="shared" si="2196"/>
        <v>0</v>
      </c>
      <c r="QO283">
        <f t="shared" si="2197"/>
        <v>0</v>
      </c>
      <c r="QP283">
        <f t="shared" si="2198"/>
        <v>0</v>
      </c>
      <c r="QQ283">
        <f t="shared" si="2199"/>
        <v>0</v>
      </c>
      <c r="QR283">
        <f t="shared" si="2200"/>
        <v>1050</v>
      </c>
      <c r="QS283">
        <f t="shared" si="2201"/>
        <v>0</v>
      </c>
      <c r="QT283">
        <f t="shared" si="2202"/>
        <v>0</v>
      </c>
      <c r="QU283">
        <f t="shared" si="2203"/>
        <v>0</v>
      </c>
      <c r="QV283">
        <f t="shared" si="2204"/>
        <v>0</v>
      </c>
      <c r="QW283">
        <f t="shared" si="2205"/>
        <v>0</v>
      </c>
      <c r="QX283">
        <f t="shared" si="2206"/>
        <v>0</v>
      </c>
      <c r="QY283">
        <f t="shared" si="2207"/>
        <v>0</v>
      </c>
      <c r="QZ283">
        <f t="shared" si="2208"/>
        <v>0</v>
      </c>
      <c r="RA283">
        <f t="shared" si="2209"/>
        <v>0</v>
      </c>
      <c r="RB283">
        <f t="shared" si="2210"/>
        <v>0</v>
      </c>
      <c r="RC283">
        <f t="shared" si="2211"/>
        <v>1050</v>
      </c>
      <c r="RD283">
        <f t="shared" si="2212"/>
        <v>3150</v>
      </c>
      <c r="RE283">
        <f t="shared" si="2213"/>
        <v>0</v>
      </c>
      <c r="RF283">
        <f t="shared" si="2214"/>
        <v>0</v>
      </c>
      <c r="RG283">
        <f t="shared" si="2215"/>
        <v>0</v>
      </c>
      <c r="RH283">
        <f t="shared" si="2216"/>
        <v>0</v>
      </c>
      <c r="RI283">
        <f t="shared" si="2217"/>
        <v>0</v>
      </c>
      <c r="RJ283">
        <f t="shared" si="2218"/>
        <v>0</v>
      </c>
      <c r="RK283">
        <f t="shared" si="2219"/>
        <v>0</v>
      </c>
      <c r="RL283">
        <f t="shared" si="2220"/>
        <v>0</v>
      </c>
      <c r="RM283">
        <f t="shared" si="2221"/>
        <v>0</v>
      </c>
      <c r="RN283">
        <f t="shared" si="2222"/>
        <v>0</v>
      </c>
      <c r="RO283">
        <f t="shared" si="2223"/>
        <v>0</v>
      </c>
      <c r="RP283">
        <f t="shared" si="2224"/>
        <v>0</v>
      </c>
      <c r="RQ283">
        <f t="shared" si="2225"/>
        <v>0</v>
      </c>
      <c r="RR283">
        <f t="shared" si="2226"/>
        <v>0</v>
      </c>
      <c r="RS283">
        <f t="shared" si="2227"/>
        <v>0</v>
      </c>
      <c r="RT283">
        <f t="shared" si="2228"/>
        <v>0</v>
      </c>
      <c r="RU283">
        <f t="shared" si="2229"/>
        <v>0</v>
      </c>
      <c r="RV283">
        <f t="shared" si="2230"/>
        <v>0</v>
      </c>
      <c r="RW283">
        <f t="shared" si="2231"/>
        <v>0</v>
      </c>
      <c r="RX283">
        <f t="shared" si="2232"/>
        <v>0</v>
      </c>
      <c r="RY283">
        <f t="shared" si="2233"/>
        <v>0</v>
      </c>
      <c r="RZ283">
        <f t="shared" si="2234"/>
        <v>0</v>
      </c>
      <c r="SA283">
        <f t="shared" si="2235"/>
        <v>0</v>
      </c>
      <c r="SB283">
        <f t="shared" si="2236"/>
        <v>1050</v>
      </c>
      <c r="SC283">
        <f t="shared" si="2237"/>
        <v>0</v>
      </c>
      <c r="SD283">
        <f t="shared" si="2238"/>
        <v>0</v>
      </c>
      <c r="SE283">
        <f t="shared" si="2239"/>
        <v>0</v>
      </c>
      <c r="SF283">
        <f t="shared" si="2240"/>
        <v>0</v>
      </c>
      <c r="SG283">
        <f t="shared" si="2241"/>
        <v>0</v>
      </c>
      <c r="SH283">
        <f t="shared" si="2242"/>
        <v>0</v>
      </c>
      <c r="SI283">
        <f t="shared" si="2243"/>
        <v>0</v>
      </c>
      <c r="SJ283">
        <f t="shared" si="2244"/>
        <v>3150</v>
      </c>
      <c r="SK283">
        <f t="shared" si="2245"/>
        <v>0</v>
      </c>
      <c r="SL283">
        <f t="shared" si="2246"/>
        <v>0</v>
      </c>
      <c r="SM283">
        <f t="shared" si="2247"/>
        <v>0</v>
      </c>
      <c r="SN283">
        <f t="shared" si="2248"/>
        <v>1050</v>
      </c>
      <c r="SO283">
        <f t="shared" si="2249"/>
        <v>0</v>
      </c>
      <c r="SP283">
        <f t="shared" si="2250"/>
        <v>0</v>
      </c>
      <c r="SQ283">
        <f t="shared" si="2251"/>
        <v>0</v>
      </c>
      <c r="SR283">
        <f t="shared" si="2252"/>
        <v>0</v>
      </c>
      <c r="SS283">
        <f t="shared" si="2253"/>
        <v>100</v>
      </c>
      <c r="ST283">
        <f t="shared" si="2254"/>
        <v>0</v>
      </c>
      <c r="SU283">
        <f t="shared" si="2255"/>
        <v>0</v>
      </c>
      <c r="SV283">
        <f t="shared" si="2256"/>
        <v>0</v>
      </c>
      <c r="SW283">
        <f t="shared" si="2257"/>
        <v>0</v>
      </c>
      <c r="SX283">
        <f t="shared" si="2258"/>
        <v>0</v>
      </c>
      <c r="SY283">
        <f t="shared" si="2259"/>
        <v>0</v>
      </c>
      <c r="SZ283">
        <f t="shared" si="2260"/>
        <v>100</v>
      </c>
      <c r="TA283">
        <f t="shared" si="2261"/>
        <v>0</v>
      </c>
      <c r="TB283">
        <f t="shared" si="2262"/>
        <v>0</v>
      </c>
      <c r="TC283">
        <f t="shared" si="2263"/>
        <v>0</v>
      </c>
      <c r="TD283">
        <f t="shared" si="2264"/>
        <v>100</v>
      </c>
      <c r="TE283">
        <f t="shared" si="2265"/>
        <v>0</v>
      </c>
      <c r="TF283">
        <f t="shared" si="2266"/>
        <v>100</v>
      </c>
      <c r="TG283">
        <f t="shared" si="2267"/>
        <v>0</v>
      </c>
      <c r="TH283">
        <f t="shared" si="2268"/>
        <v>0</v>
      </c>
      <c r="TI283">
        <f t="shared" si="2269"/>
        <v>100</v>
      </c>
      <c r="TJ283">
        <f t="shared" si="2270"/>
        <v>0</v>
      </c>
      <c r="TK283">
        <f t="shared" si="2271"/>
        <v>0</v>
      </c>
      <c r="TL283">
        <f t="shared" si="2272"/>
        <v>0</v>
      </c>
      <c r="TM283">
        <f t="shared" si="2273"/>
        <v>0</v>
      </c>
      <c r="TN283">
        <f t="shared" si="2274"/>
        <v>5</v>
      </c>
      <c r="TO283">
        <f t="shared" si="2275"/>
        <v>0</v>
      </c>
      <c r="TP283">
        <f t="shared" si="2276"/>
        <v>0</v>
      </c>
      <c r="TQ283">
        <f t="shared" si="2277"/>
        <v>1</v>
      </c>
      <c r="TR283">
        <f t="shared" si="2278"/>
        <v>4</v>
      </c>
      <c r="TS283">
        <f t="shared" si="2279"/>
        <v>3</v>
      </c>
      <c r="TT283">
        <f t="shared" si="2280"/>
        <v>0</v>
      </c>
      <c r="TU283">
        <f t="shared" si="2281"/>
        <v>2</v>
      </c>
      <c r="TV283">
        <f t="shared" si="2282"/>
        <v>0</v>
      </c>
      <c r="TW283">
        <f t="shared" si="2283"/>
        <v>0</v>
      </c>
      <c r="TX283">
        <f t="shared" si="2284"/>
        <v>0</v>
      </c>
      <c r="TY283">
        <f t="shared" si="2285"/>
        <v>0</v>
      </c>
      <c r="TZ283">
        <f t="shared" si="2286"/>
        <v>0</v>
      </c>
      <c r="UA283">
        <f t="shared" si="2287"/>
        <v>0</v>
      </c>
      <c r="UB283">
        <f t="shared" si="2288"/>
        <v>0</v>
      </c>
      <c r="UC283">
        <f t="shared" si="2289"/>
        <v>0</v>
      </c>
      <c r="UD283">
        <f t="shared" si="2290"/>
        <v>0</v>
      </c>
      <c r="UE283">
        <f t="shared" si="2291"/>
        <v>4</v>
      </c>
      <c r="UF283">
        <f t="shared" si="2292"/>
        <v>0</v>
      </c>
      <c r="UG283">
        <f t="shared" si="2293"/>
        <v>3</v>
      </c>
      <c r="UH283">
        <f t="shared" si="2294"/>
        <v>0</v>
      </c>
      <c r="UI283">
        <f t="shared" si="2295"/>
        <v>2</v>
      </c>
      <c r="UJ283">
        <f t="shared" si="2296"/>
        <v>5</v>
      </c>
      <c r="UK283">
        <f t="shared" si="2297"/>
        <v>1</v>
      </c>
      <c r="UL283">
        <f t="shared" si="2298"/>
        <v>0</v>
      </c>
      <c r="UM283">
        <f t="shared" si="2299"/>
        <v>0</v>
      </c>
      <c r="UN283">
        <f t="shared" si="2300"/>
        <v>0</v>
      </c>
      <c r="UO283">
        <f t="shared" si="2301"/>
        <v>0</v>
      </c>
      <c r="UP283">
        <f t="shared" si="2302"/>
        <v>0</v>
      </c>
      <c r="UQ283">
        <f t="shared" si="2303"/>
        <v>0</v>
      </c>
      <c r="UR283">
        <f t="shared" si="2304"/>
        <v>0</v>
      </c>
      <c r="US283">
        <f t="shared" si="2305"/>
        <v>0</v>
      </c>
      <c r="UT283">
        <f t="shared" si="2306"/>
        <v>0</v>
      </c>
      <c r="UU283">
        <f t="shared" si="2307"/>
        <v>0</v>
      </c>
      <c r="UV283">
        <f t="shared" si="2308"/>
        <v>0</v>
      </c>
      <c r="UW283">
        <f t="shared" si="2309"/>
        <v>4</v>
      </c>
      <c r="UX283">
        <f t="shared" si="2310"/>
        <v>0</v>
      </c>
      <c r="UY283">
        <f t="shared" si="2311"/>
        <v>0</v>
      </c>
      <c r="UZ283">
        <f t="shared" si="2312"/>
        <v>0</v>
      </c>
      <c r="VA283">
        <f t="shared" si="2313"/>
        <v>0</v>
      </c>
      <c r="VB283">
        <f t="shared" si="2314"/>
        <v>5</v>
      </c>
      <c r="VC283">
        <f t="shared" si="2315"/>
        <v>0</v>
      </c>
      <c r="VD283">
        <f t="shared" si="2316"/>
        <v>0</v>
      </c>
      <c r="VE283">
        <f t="shared" si="2317"/>
        <v>0</v>
      </c>
      <c r="VF283">
        <f t="shared" si="2318"/>
        <v>0</v>
      </c>
      <c r="VG283">
        <f t="shared" si="2319"/>
        <v>0</v>
      </c>
      <c r="VH283">
        <f t="shared" si="2320"/>
        <v>0</v>
      </c>
      <c r="VI283">
        <f t="shared" si="2321"/>
        <v>0</v>
      </c>
      <c r="VJ283">
        <f t="shared" si="2322"/>
        <v>0</v>
      </c>
      <c r="VK283">
        <f t="shared" si="2323"/>
        <v>0</v>
      </c>
      <c r="VL283">
        <f t="shared" si="2324"/>
        <v>0</v>
      </c>
      <c r="VM283">
        <f t="shared" si="2325"/>
        <v>0</v>
      </c>
      <c r="VN283">
        <f t="shared" si="2326"/>
        <v>0</v>
      </c>
      <c r="VO283">
        <f t="shared" si="2337"/>
        <v>0</v>
      </c>
      <c r="VP283">
        <f t="shared" si="2338"/>
        <v>0</v>
      </c>
      <c r="VQ283">
        <f t="shared" si="2339"/>
        <v>0</v>
      </c>
      <c r="VR283">
        <f t="shared" si="2340"/>
        <v>0</v>
      </c>
      <c r="VS283">
        <f t="shared" si="2341"/>
        <v>0</v>
      </c>
      <c r="VT283">
        <f t="shared" si="2342"/>
        <v>0</v>
      </c>
      <c r="VU283">
        <f t="shared" si="2343"/>
        <v>0</v>
      </c>
      <c r="VV283">
        <f t="shared" si="2344"/>
        <v>0</v>
      </c>
      <c r="VW283">
        <f t="shared" si="2345"/>
        <v>0</v>
      </c>
      <c r="VX283">
        <f t="shared" si="2346"/>
        <v>0</v>
      </c>
      <c r="VY283">
        <f t="shared" si="2347"/>
        <v>0</v>
      </c>
      <c r="VZ283">
        <f t="shared" si="2348"/>
        <v>0</v>
      </c>
      <c r="WA283">
        <f t="shared" si="2349"/>
        <v>0</v>
      </c>
      <c r="WB283">
        <f t="shared" si="2350"/>
        <v>0</v>
      </c>
      <c r="WC283">
        <f t="shared" si="2351"/>
        <v>0</v>
      </c>
      <c r="WD283">
        <f t="shared" si="2352"/>
        <v>0</v>
      </c>
      <c r="WE283">
        <f t="shared" si="2353"/>
        <v>0</v>
      </c>
      <c r="WF283">
        <f t="shared" si="2354"/>
        <v>0</v>
      </c>
      <c r="WG283">
        <f t="shared" si="2355"/>
        <v>0</v>
      </c>
      <c r="WH283">
        <f t="shared" si="2356"/>
        <v>0.5</v>
      </c>
      <c r="WI283">
        <f t="shared" si="2357"/>
        <v>0</v>
      </c>
      <c r="WJ283">
        <f t="shared" si="2358"/>
        <v>0</v>
      </c>
      <c r="WK283">
        <f t="shared" si="2359"/>
        <v>0</v>
      </c>
      <c r="WL283">
        <f t="shared" si="2360"/>
        <v>0</v>
      </c>
      <c r="WM283">
        <f t="shared" si="2361"/>
        <v>0</v>
      </c>
      <c r="WN283">
        <f t="shared" si="2362"/>
        <v>0</v>
      </c>
      <c r="WO283">
        <f t="shared" si="2363"/>
        <v>0</v>
      </c>
      <c r="WP283">
        <f t="shared" si="2364"/>
        <v>0</v>
      </c>
      <c r="WQ283">
        <f t="shared" si="2365"/>
        <v>0</v>
      </c>
      <c r="WR283">
        <f t="shared" si="2366"/>
        <v>0</v>
      </c>
      <c r="WS283">
        <f t="shared" si="2367"/>
        <v>0</v>
      </c>
      <c r="WT283">
        <f t="shared" si="2368"/>
        <v>0</v>
      </c>
      <c r="WU283">
        <f t="shared" si="2369"/>
        <v>0</v>
      </c>
      <c r="WV283">
        <f t="shared" si="2370"/>
        <v>0</v>
      </c>
      <c r="WW283">
        <f t="shared" si="2371"/>
        <v>0</v>
      </c>
      <c r="WX283">
        <f t="shared" si="2372"/>
        <v>0</v>
      </c>
      <c r="WY283">
        <f t="shared" si="2373"/>
        <v>0</v>
      </c>
      <c r="WZ283">
        <f t="shared" si="2374"/>
        <v>0</v>
      </c>
      <c r="XA283">
        <f t="shared" si="2375"/>
        <v>0</v>
      </c>
      <c r="XB283">
        <f t="shared" si="2376"/>
        <v>0</v>
      </c>
      <c r="XC283">
        <f t="shared" si="2377"/>
        <v>0</v>
      </c>
      <c r="XD283">
        <f t="shared" si="2378"/>
        <v>0</v>
      </c>
      <c r="XE283">
        <f t="shared" si="2379"/>
        <v>0</v>
      </c>
      <c r="XF283">
        <f t="shared" si="2380"/>
        <v>0</v>
      </c>
      <c r="XG283">
        <f t="shared" si="2381"/>
        <v>0</v>
      </c>
      <c r="XH283">
        <f t="shared" si="2382"/>
        <v>0</v>
      </c>
      <c r="XI283">
        <f t="shared" si="2383"/>
        <v>0</v>
      </c>
      <c r="XJ283">
        <f t="shared" si="2384"/>
        <v>0</v>
      </c>
      <c r="XK283">
        <f t="shared" si="2385"/>
        <v>0</v>
      </c>
      <c r="XL283">
        <f t="shared" si="2386"/>
        <v>0</v>
      </c>
      <c r="XM283">
        <f t="shared" si="2387"/>
        <v>0</v>
      </c>
      <c r="XN283">
        <f t="shared" si="2388"/>
        <v>0.5</v>
      </c>
      <c r="XO283">
        <f t="shared" si="2389"/>
        <v>0</v>
      </c>
      <c r="XP283">
        <f t="shared" si="2390"/>
        <v>0</v>
      </c>
      <c r="XQ283">
        <f t="shared" si="2391"/>
        <v>0</v>
      </c>
      <c r="XR283">
        <f t="shared" si="2392"/>
        <v>0</v>
      </c>
      <c r="XS283">
        <f t="shared" si="2393"/>
        <v>0</v>
      </c>
      <c r="XT283">
        <f t="shared" si="2394"/>
        <v>0</v>
      </c>
      <c r="XU283">
        <f t="shared" si="2395"/>
        <v>0</v>
      </c>
      <c r="XV283">
        <f t="shared" si="2396"/>
        <v>0</v>
      </c>
      <c r="XW283">
        <f t="shared" si="2397"/>
        <v>0</v>
      </c>
      <c r="XX283">
        <f t="shared" si="2398"/>
        <v>0</v>
      </c>
      <c r="XY283">
        <f t="shared" si="2399"/>
        <v>0</v>
      </c>
      <c r="XZ283">
        <f t="shared" si="2400"/>
        <v>0</v>
      </c>
      <c r="YA283">
        <f t="shared" si="2401"/>
        <v>0</v>
      </c>
      <c r="YB283">
        <f t="shared" si="2402"/>
        <v>0</v>
      </c>
      <c r="YC283">
        <f t="shared" si="2403"/>
        <v>0</v>
      </c>
      <c r="YD283">
        <f t="shared" si="2404"/>
        <v>0</v>
      </c>
      <c r="YE283">
        <f t="shared" si="2405"/>
        <v>0</v>
      </c>
      <c r="YF283">
        <f t="shared" si="2406"/>
        <v>0</v>
      </c>
      <c r="YG283">
        <f t="shared" si="2407"/>
        <v>0</v>
      </c>
      <c r="YH283">
        <f t="shared" si="2408"/>
        <v>0</v>
      </c>
      <c r="YI283">
        <f t="shared" si="2409"/>
        <v>0</v>
      </c>
      <c r="YJ283">
        <f t="shared" si="2410"/>
        <v>0</v>
      </c>
      <c r="YK283">
        <f t="shared" si="2411"/>
        <v>0</v>
      </c>
      <c r="YL283">
        <f t="shared" si="2412"/>
        <v>0</v>
      </c>
      <c r="YM283">
        <f t="shared" si="2413"/>
        <v>0</v>
      </c>
      <c r="YN283">
        <f t="shared" si="2414"/>
        <v>0</v>
      </c>
      <c r="YO283">
        <f t="shared" si="2415"/>
        <v>0</v>
      </c>
      <c r="YP283" t="str">
        <f t="shared" si="2416"/>
        <v>local food processing co-operative</v>
      </c>
      <c r="YQ283">
        <f t="shared" si="2417"/>
        <v>0</v>
      </c>
      <c r="YR283">
        <f t="shared" si="2418"/>
        <v>0</v>
      </c>
      <c r="YS283">
        <f t="shared" si="2419"/>
        <v>0</v>
      </c>
      <c r="YT283">
        <f t="shared" si="2420"/>
        <v>0</v>
      </c>
      <c r="YU283">
        <f t="shared" si="2421"/>
        <v>0</v>
      </c>
      <c r="YV283">
        <f t="shared" si="2422"/>
        <v>0</v>
      </c>
      <c r="YW283">
        <f t="shared" si="2423"/>
        <v>0</v>
      </c>
      <c r="YX283">
        <f t="shared" si="2424"/>
        <v>0</v>
      </c>
      <c r="YY283">
        <f t="shared" si="2425"/>
        <v>0</v>
      </c>
      <c r="YZ283">
        <f t="shared" si="2426"/>
        <v>0</v>
      </c>
      <c r="ZA283">
        <f t="shared" si="2427"/>
        <v>0</v>
      </c>
      <c r="ZB283">
        <f t="shared" si="2428"/>
        <v>0</v>
      </c>
      <c r="ZC283">
        <f t="shared" si="2429"/>
        <v>0</v>
      </c>
      <c r="ZD283">
        <f t="shared" si="2430"/>
        <v>0</v>
      </c>
      <c r="ZE283">
        <f t="shared" si="2431"/>
        <v>0</v>
      </c>
      <c r="ZF283">
        <f t="shared" si="2432"/>
        <v>0</v>
      </c>
      <c r="ZG283">
        <f t="shared" si="2433"/>
        <v>0</v>
      </c>
      <c r="ZH283">
        <f t="shared" si="2434"/>
        <v>0</v>
      </c>
      <c r="ZI283">
        <f t="shared" si="2435"/>
        <v>0</v>
      </c>
      <c r="ZJ283">
        <f t="shared" si="2436"/>
        <v>0</v>
      </c>
      <c r="ZK283">
        <f t="shared" si="2437"/>
        <v>0</v>
      </c>
      <c r="ZL283">
        <f t="shared" si="2438"/>
        <v>0</v>
      </c>
      <c r="ZM283">
        <f t="shared" si="2439"/>
        <v>0</v>
      </c>
      <c r="ZN283">
        <f t="shared" si="2440"/>
        <v>0</v>
      </c>
      <c r="ZO283">
        <f t="shared" si="2441"/>
        <v>0</v>
      </c>
      <c r="ZP283">
        <f t="shared" si="2442"/>
        <v>0</v>
      </c>
      <c r="ZQ283">
        <f t="shared" si="2443"/>
        <v>0</v>
      </c>
      <c r="ZR283">
        <f t="shared" si="2444"/>
        <v>0</v>
      </c>
      <c r="ZS283">
        <f t="shared" si="2445"/>
        <v>0</v>
      </c>
      <c r="ZT283">
        <f t="shared" si="2446"/>
        <v>0</v>
      </c>
      <c r="ZU283">
        <f t="shared" si="2447"/>
        <v>0</v>
      </c>
      <c r="ZV283" t="str">
        <f t="shared" si="2448"/>
        <v>local food processing co-operative</v>
      </c>
      <c r="ZW283">
        <f t="shared" si="2449"/>
        <v>0</v>
      </c>
      <c r="ZX283">
        <f t="shared" si="2450"/>
        <v>0</v>
      </c>
      <c r="ZY283">
        <f t="shared" si="2451"/>
        <v>0</v>
      </c>
      <c r="ZZ283">
        <f t="shared" si="2452"/>
        <v>0</v>
      </c>
      <c r="AAA283">
        <f t="shared" si="2453"/>
        <v>0</v>
      </c>
      <c r="AAB283">
        <f t="shared" si="2454"/>
        <v>0</v>
      </c>
      <c r="AAC283">
        <f t="shared" si="2455"/>
        <v>0</v>
      </c>
      <c r="AAD283">
        <f t="shared" si="2456"/>
        <v>0</v>
      </c>
      <c r="AAE283" t="str">
        <f t="shared" ca="1" si="2457"/>
        <v>Inc_grant_public</v>
      </c>
      <c r="AAF283" t="str">
        <f t="shared" ca="1" si="2458"/>
        <v>Act_serv</v>
      </c>
      <c r="AAG283" t="str">
        <f t="shared" ca="1" si="2459"/>
        <v>TIss_food_proc</v>
      </c>
      <c r="AAH283" t="str">
        <f t="shared" ca="1" si="2460"/>
        <v>Ben_other</v>
      </c>
      <c r="AAI283" t="str">
        <f t="shared" ca="1" si="2461"/>
        <v>Infl_large_biz</v>
      </c>
      <c r="AAJ283" t="str">
        <f t="shared" ca="1" si="2462"/>
        <v>Comms_gen</v>
      </c>
      <c r="AAK283">
        <f>(UE283-UW283)*(UE283-UW283)+(UF283-UX283)*(UF283-UX283)+(UG283-UY283)*(UG283-UY283)+(UH283-UZ283)*(UH283-UZ283)+(UI283-VA283)*(UI283-VA283)+(UJ283-VB283)*(UJ283-VB283)+(UK283-VC283)*(UK283-VC283)+(UL283-VD283)*(UL283-VD283)+(UM283-VE283)*(UM283-VE283)</f>
        <v>14</v>
      </c>
    </row>
    <row r="284" spans="2:713" x14ac:dyDescent="0.35">
      <c r="B284">
        <v>133</v>
      </c>
      <c r="C284" s="8">
        <v>40585.240127314813</v>
      </c>
      <c r="D284" t="s">
        <v>232</v>
      </c>
      <c r="E284" t="s">
        <v>2644</v>
      </c>
      <c r="F284">
        <v>2</v>
      </c>
      <c r="G284" t="s">
        <v>263</v>
      </c>
      <c r="H284">
        <v>11000</v>
      </c>
      <c r="I284" s="9">
        <v>40558</v>
      </c>
      <c r="J284">
        <v>100</v>
      </c>
      <c r="K284">
        <v>0</v>
      </c>
      <c r="L284">
        <v>0</v>
      </c>
      <c r="M284">
        <v>2.5</v>
      </c>
      <c r="N284">
        <v>2.5</v>
      </c>
      <c r="O284">
        <v>90</v>
      </c>
      <c r="P284">
        <v>0</v>
      </c>
      <c r="Q284">
        <v>0</v>
      </c>
      <c r="R284">
        <v>5</v>
      </c>
      <c r="S284">
        <v>0</v>
      </c>
      <c r="T284">
        <v>0</v>
      </c>
      <c r="U284">
        <v>0</v>
      </c>
      <c r="V284">
        <v>0</v>
      </c>
      <c r="W284">
        <v>5</v>
      </c>
      <c r="X284" t="s">
        <v>723</v>
      </c>
      <c r="Y284">
        <v>6.25E-2</v>
      </c>
      <c r="Z284" s="10">
        <v>0</v>
      </c>
      <c r="AA284" s="10">
        <v>0</v>
      </c>
      <c r="AB284" s="10">
        <v>0.25</v>
      </c>
      <c r="AC284" s="10">
        <v>0.05</v>
      </c>
      <c r="AD284" s="10">
        <v>0.25</v>
      </c>
      <c r="AE284" s="10">
        <v>0.25</v>
      </c>
      <c r="AF284" s="10">
        <v>0.1</v>
      </c>
      <c r="AG284" s="10">
        <v>0.1</v>
      </c>
      <c r="AH284" s="10">
        <v>0</v>
      </c>
      <c r="AK284" t="s">
        <v>253</v>
      </c>
      <c r="AP284" t="s">
        <v>383</v>
      </c>
      <c r="AQ284" t="s">
        <v>310</v>
      </c>
      <c r="AU284" t="s">
        <v>267</v>
      </c>
      <c r="AV284" t="s">
        <v>268</v>
      </c>
      <c r="AZ284" t="s">
        <v>313</v>
      </c>
      <c r="BE284" t="s">
        <v>254</v>
      </c>
      <c r="BG284" t="s">
        <v>316</v>
      </c>
      <c r="BJ284" t="s">
        <v>269</v>
      </c>
      <c r="BO284" t="s">
        <v>386</v>
      </c>
      <c r="BP284" t="s">
        <v>320</v>
      </c>
      <c r="BQ284" t="s">
        <v>271</v>
      </c>
      <c r="BS284" t="s">
        <v>321</v>
      </c>
      <c r="BV284" t="s">
        <v>357</v>
      </c>
      <c r="BW284" t="s">
        <v>293</v>
      </c>
      <c r="CA284" t="s">
        <v>358</v>
      </c>
      <c r="CC284" t="s">
        <v>274</v>
      </c>
      <c r="CD284" t="s">
        <v>275</v>
      </c>
      <c r="CF284" t="s">
        <v>388</v>
      </c>
      <c r="CH284" t="s">
        <v>325</v>
      </c>
      <c r="CI284" t="s">
        <v>276</v>
      </c>
      <c r="CJ284" t="s">
        <v>255</v>
      </c>
      <c r="CN284" t="s">
        <v>277</v>
      </c>
      <c r="CQ284" t="s">
        <v>724</v>
      </c>
      <c r="CR284">
        <v>0</v>
      </c>
      <c r="CS284">
        <v>0</v>
      </c>
      <c r="CT284">
        <v>0</v>
      </c>
      <c r="CU284" s="10">
        <v>0</v>
      </c>
      <c r="CV284">
        <v>0</v>
      </c>
      <c r="CW284" s="10">
        <v>0</v>
      </c>
      <c r="CX284" s="10">
        <v>0</v>
      </c>
      <c r="CY284" s="10">
        <v>0.01</v>
      </c>
      <c r="CZ284" s="10">
        <v>0</v>
      </c>
      <c r="DA284" s="10">
        <v>0</v>
      </c>
      <c r="DB284" s="10">
        <v>0</v>
      </c>
      <c r="DC284" s="10">
        <v>0.04</v>
      </c>
      <c r="DD284" s="10">
        <v>0</v>
      </c>
      <c r="DE284" s="10">
        <v>0.05</v>
      </c>
      <c r="DF284" s="10">
        <v>0</v>
      </c>
      <c r="DG284" s="10">
        <v>0</v>
      </c>
      <c r="DH284" s="10">
        <v>0</v>
      </c>
      <c r="DI284" s="10">
        <v>0</v>
      </c>
      <c r="DJ284" s="10">
        <v>0.2</v>
      </c>
      <c r="DK284" s="10">
        <v>0</v>
      </c>
      <c r="DL284" s="10">
        <v>0</v>
      </c>
      <c r="DM284" s="10">
        <v>0.02</v>
      </c>
      <c r="DN284" s="10">
        <v>0</v>
      </c>
      <c r="DO284" s="10">
        <v>0</v>
      </c>
      <c r="DP284" s="10">
        <v>0</v>
      </c>
      <c r="DQ284" s="10">
        <v>0</v>
      </c>
      <c r="DR284" s="10">
        <v>0</v>
      </c>
      <c r="DS284" s="10">
        <v>0.2</v>
      </c>
      <c r="DT284" s="10">
        <v>0</v>
      </c>
      <c r="DU284" s="10">
        <v>0</v>
      </c>
      <c r="DV284" s="10">
        <v>0</v>
      </c>
      <c r="DW284" s="10">
        <v>0</v>
      </c>
      <c r="DX284" s="10">
        <v>0</v>
      </c>
      <c r="DY284" s="10">
        <v>0.05</v>
      </c>
      <c r="DZ284" s="10">
        <v>0.02</v>
      </c>
      <c r="EA284" s="10">
        <v>0</v>
      </c>
      <c r="EB284" s="10">
        <v>0</v>
      </c>
      <c r="EC284" s="10">
        <v>0</v>
      </c>
      <c r="ED284" s="10">
        <v>0</v>
      </c>
      <c r="EE284" s="10">
        <v>0</v>
      </c>
      <c r="EF284" s="10">
        <v>0</v>
      </c>
      <c r="EG284" s="10">
        <v>0</v>
      </c>
      <c r="EH284" s="10">
        <v>0</v>
      </c>
      <c r="EI284" s="10">
        <v>0</v>
      </c>
      <c r="EJ284" s="10">
        <v>0</v>
      </c>
      <c r="EK284" s="10">
        <v>0</v>
      </c>
      <c r="EL284" s="10">
        <v>0</v>
      </c>
      <c r="EM284" s="10">
        <v>0</v>
      </c>
      <c r="EN284" s="10">
        <v>0</v>
      </c>
      <c r="EO284" s="10">
        <v>0</v>
      </c>
      <c r="EP284" s="10">
        <v>0</v>
      </c>
      <c r="EQ284" s="10">
        <v>0</v>
      </c>
      <c r="ER284" s="10">
        <v>0</v>
      </c>
      <c r="ES284" s="10">
        <v>0</v>
      </c>
      <c r="ET284" s="10">
        <v>0.02</v>
      </c>
      <c r="EU284" s="10">
        <v>0.02</v>
      </c>
      <c r="EV284" s="10">
        <v>0</v>
      </c>
      <c r="EW284" s="10">
        <v>0.3</v>
      </c>
      <c r="EX284" s="10">
        <v>0.02</v>
      </c>
      <c r="EY284" s="10">
        <v>0.05</v>
      </c>
      <c r="FA284" t="s">
        <v>725</v>
      </c>
      <c r="FB284" t="s">
        <v>228</v>
      </c>
      <c r="FC284" t="s">
        <v>227</v>
      </c>
      <c r="FD284" t="s">
        <v>226</v>
      </c>
      <c r="FE284" t="s">
        <v>259</v>
      </c>
      <c r="FF284" t="s">
        <v>226</v>
      </c>
      <c r="FG284">
        <v>3</v>
      </c>
      <c r="FH284">
        <v>0</v>
      </c>
      <c r="FI284">
        <v>5</v>
      </c>
      <c r="FJ284">
        <v>0</v>
      </c>
      <c r="FK284">
        <v>0</v>
      </c>
      <c r="FL284">
        <v>2</v>
      </c>
      <c r="FM284">
        <v>0</v>
      </c>
      <c r="FN284">
        <v>4</v>
      </c>
      <c r="FO284">
        <v>1</v>
      </c>
      <c r="FP284">
        <v>1</v>
      </c>
      <c r="FQ284">
        <v>3</v>
      </c>
      <c r="FR284">
        <v>5</v>
      </c>
      <c r="FS284">
        <v>0</v>
      </c>
      <c r="FT284">
        <v>0</v>
      </c>
      <c r="FU284">
        <v>4</v>
      </c>
      <c r="FV284">
        <v>0</v>
      </c>
      <c r="FW284">
        <v>2</v>
      </c>
      <c r="FX284">
        <v>0</v>
      </c>
      <c r="FY284">
        <v>1</v>
      </c>
      <c r="FZ284">
        <v>2</v>
      </c>
      <c r="GA284">
        <v>4</v>
      </c>
      <c r="GB284">
        <v>0</v>
      </c>
      <c r="GC284">
        <v>0</v>
      </c>
      <c r="GD284">
        <v>3</v>
      </c>
      <c r="GE284">
        <v>0</v>
      </c>
      <c r="GF284">
        <v>5</v>
      </c>
      <c r="GG284">
        <v>0</v>
      </c>
      <c r="GH284" t="s">
        <v>726</v>
      </c>
      <c r="GI284" t="s">
        <v>727</v>
      </c>
      <c r="GJ284" t="s">
        <v>728</v>
      </c>
      <c r="GK284" t="s">
        <v>729</v>
      </c>
      <c r="GL284" t="s">
        <v>730</v>
      </c>
      <c r="GM284" t="s">
        <v>731</v>
      </c>
      <c r="GR284" t="s">
        <v>289</v>
      </c>
      <c r="GS284" t="s">
        <v>229</v>
      </c>
      <c r="GT284" t="s">
        <v>260</v>
      </c>
      <c r="GU284" t="s">
        <v>249</v>
      </c>
      <c r="GZ284" t="s">
        <v>370</v>
      </c>
      <c r="HD284" t="s">
        <v>373</v>
      </c>
      <c r="HI284" t="s">
        <v>261</v>
      </c>
      <c r="HJ284" t="s">
        <v>306</v>
      </c>
      <c r="HM284" t="s">
        <v>251</v>
      </c>
      <c r="HQ284">
        <f t="shared" si="1967"/>
        <v>11000</v>
      </c>
      <c r="HR284" t="str">
        <f t="shared" si="2335"/>
        <v>B</v>
      </c>
      <c r="HS284">
        <f t="shared" si="2336"/>
        <v>2.5</v>
      </c>
      <c r="HT284">
        <f t="shared" si="1968"/>
        <v>9900</v>
      </c>
      <c r="HU284">
        <f t="shared" si="1969"/>
        <v>0</v>
      </c>
      <c r="HV284">
        <f t="shared" si="1970"/>
        <v>0</v>
      </c>
      <c r="HW284">
        <f t="shared" si="1971"/>
        <v>550</v>
      </c>
      <c r="HX284">
        <f t="shared" si="1972"/>
        <v>0</v>
      </c>
      <c r="HY284">
        <f t="shared" si="1973"/>
        <v>0</v>
      </c>
      <c r="HZ284">
        <f t="shared" si="1974"/>
        <v>0</v>
      </c>
      <c r="IA284">
        <f t="shared" si="1975"/>
        <v>0</v>
      </c>
      <c r="IB284">
        <f t="shared" si="1976"/>
        <v>550</v>
      </c>
      <c r="IC284">
        <f t="shared" si="1977"/>
        <v>0</v>
      </c>
      <c r="ID284">
        <f t="shared" si="1978"/>
        <v>0</v>
      </c>
      <c r="IE284">
        <f t="shared" si="1979"/>
        <v>0.625</v>
      </c>
      <c r="IF284">
        <f t="shared" si="1980"/>
        <v>0.125</v>
      </c>
      <c r="IG284">
        <f t="shared" si="1981"/>
        <v>0.625</v>
      </c>
      <c r="IH284">
        <f t="shared" si="1982"/>
        <v>0.625</v>
      </c>
      <c r="II284">
        <f t="shared" si="1983"/>
        <v>0.25</v>
      </c>
      <c r="IJ284">
        <f t="shared" si="1984"/>
        <v>0.25</v>
      </c>
      <c r="IK284">
        <f t="shared" si="1985"/>
        <v>0</v>
      </c>
      <c r="IL284">
        <f t="shared" si="1986"/>
        <v>0</v>
      </c>
      <c r="IM284">
        <f t="shared" si="1987"/>
        <v>0</v>
      </c>
      <c r="IN284">
        <f t="shared" si="1988"/>
        <v>0</v>
      </c>
      <c r="IO284">
        <f t="shared" si="1989"/>
        <v>0</v>
      </c>
      <c r="IP284">
        <f t="shared" si="1990"/>
        <v>0</v>
      </c>
      <c r="IQ284">
        <f t="shared" si="1991"/>
        <v>0</v>
      </c>
      <c r="IR284">
        <f t="shared" si="1992"/>
        <v>0</v>
      </c>
      <c r="IS284">
        <f t="shared" si="1993"/>
        <v>0</v>
      </c>
      <c r="IT284">
        <f t="shared" si="1994"/>
        <v>0</v>
      </c>
      <c r="IU284">
        <f t="shared" si="1995"/>
        <v>0</v>
      </c>
      <c r="IV284">
        <f t="shared" si="1996"/>
        <v>0</v>
      </c>
      <c r="IW284">
        <f t="shared" si="1997"/>
        <v>0.625</v>
      </c>
      <c r="IX284">
        <f t="shared" si="1998"/>
        <v>0.125</v>
      </c>
      <c r="IY284">
        <f t="shared" si="1999"/>
        <v>0.625</v>
      </c>
      <c r="IZ284">
        <f t="shared" si="2000"/>
        <v>0.625</v>
      </c>
      <c r="JA284">
        <f t="shared" si="2001"/>
        <v>0.25</v>
      </c>
      <c r="JB284">
        <f t="shared" si="2002"/>
        <v>0.25</v>
      </c>
      <c r="JC284">
        <f t="shared" si="2003"/>
        <v>0</v>
      </c>
      <c r="JD284">
        <f t="shared" si="2004"/>
        <v>0</v>
      </c>
      <c r="JE284">
        <f t="shared" si="2005"/>
        <v>0</v>
      </c>
      <c r="JF284">
        <f t="shared" si="2006"/>
        <v>2750</v>
      </c>
      <c r="JG284">
        <f t="shared" si="2007"/>
        <v>550</v>
      </c>
      <c r="JH284">
        <f t="shared" si="2008"/>
        <v>2750</v>
      </c>
      <c r="JI284">
        <f t="shared" si="2009"/>
        <v>2750</v>
      </c>
      <c r="JJ284">
        <f t="shared" si="2010"/>
        <v>1100</v>
      </c>
      <c r="JK284">
        <f t="shared" si="2011"/>
        <v>1100</v>
      </c>
      <c r="JL284">
        <f t="shared" si="2012"/>
        <v>0</v>
      </c>
      <c r="JM284">
        <f t="shared" si="2013"/>
        <v>0</v>
      </c>
      <c r="JN284">
        <f t="shared" si="2014"/>
        <v>0</v>
      </c>
      <c r="JO284">
        <f t="shared" si="2015"/>
        <v>0</v>
      </c>
      <c r="JP284">
        <f t="shared" si="2016"/>
        <v>0</v>
      </c>
      <c r="JQ284">
        <f t="shared" si="2017"/>
        <v>0</v>
      </c>
      <c r="JR284">
        <f t="shared" si="2018"/>
        <v>0</v>
      </c>
      <c r="JS284">
        <f t="shared" si="2019"/>
        <v>0</v>
      </c>
      <c r="JT284">
        <f t="shared" si="2020"/>
        <v>2.5000000000000001E-2</v>
      </c>
      <c r="JU284">
        <f t="shared" si="2021"/>
        <v>0</v>
      </c>
      <c r="JV284">
        <f t="shared" si="2022"/>
        <v>0</v>
      </c>
      <c r="JW284">
        <f t="shared" si="2023"/>
        <v>0</v>
      </c>
      <c r="JX284">
        <f t="shared" si="2024"/>
        <v>0.1</v>
      </c>
      <c r="JY284">
        <f t="shared" si="2025"/>
        <v>0</v>
      </c>
      <c r="JZ284">
        <f t="shared" si="2026"/>
        <v>0.125</v>
      </c>
      <c r="KA284">
        <f t="shared" si="2027"/>
        <v>0</v>
      </c>
      <c r="KB284">
        <f t="shared" si="2028"/>
        <v>0</v>
      </c>
      <c r="KC284">
        <f t="shared" si="2029"/>
        <v>0</v>
      </c>
      <c r="KD284">
        <f t="shared" si="2030"/>
        <v>0</v>
      </c>
      <c r="KE284">
        <f t="shared" si="2031"/>
        <v>0.5</v>
      </c>
      <c r="KF284">
        <f t="shared" si="2032"/>
        <v>0</v>
      </c>
      <c r="KG284">
        <f t="shared" si="2033"/>
        <v>0</v>
      </c>
      <c r="KH284">
        <f t="shared" si="2034"/>
        <v>0.05</v>
      </c>
      <c r="KI284">
        <f t="shared" si="2035"/>
        <v>0</v>
      </c>
      <c r="KJ284">
        <f t="shared" si="2036"/>
        <v>0</v>
      </c>
      <c r="KK284">
        <f t="shared" si="2037"/>
        <v>0</v>
      </c>
      <c r="KL284">
        <f t="shared" si="2038"/>
        <v>0</v>
      </c>
      <c r="KM284">
        <f t="shared" si="2039"/>
        <v>0</v>
      </c>
      <c r="KN284">
        <f t="shared" si="2040"/>
        <v>0.5</v>
      </c>
      <c r="KO284">
        <f t="shared" si="2041"/>
        <v>0</v>
      </c>
      <c r="KP284">
        <f t="shared" si="2042"/>
        <v>0</v>
      </c>
      <c r="KQ284">
        <f t="shared" si="2043"/>
        <v>0</v>
      </c>
      <c r="KR284">
        <f t="shared" si="2044"/>
        <v>0</v>
      </c>
      <c r="KS284">
        <f t="shared" si="2045"/>
        <v>0</v>
      </c>
      <c r="KT284">
        <f t="shared" si="2046"/>
        <v>0.125</v>
      </c>
      <c r="KU284">
        <f t="shared" si="2047"/>
        <v>0.05</v>
      </c>
      <c r="KV284">
        <f t="shared" si="2048"/>
        <v>0</v>
      </c>
      <c r="KW284">
        <f t="shared" si="2049"/>
        <v>0</v>
      </c>
      <c r="KX284">
        <f t="shared" si="2050"/>
        <v>0</v>
      </c>
      <c r="KY284">
        <f t="shared" si="2051"/>
        <v>0</v>
      </c>
      <c r="KZ284">
        <f t="shared" si="2052"/>
        <v>0</v>
      </c>
      <c r="LA284">
        <f t="shared" si="2053"/>
        <v>0</v>
      </c>
      <c r="LB284">
        <f t="shared" si="2054"/>
        <v>0</v>
      </c>
      <c r="LC284">
        <f t="shared" si="2055"/>
        <v>0</v>
      </c>
      <c r="LD284">
        <f t="shared" si="2056"/>
        <v>0</v>
      </c>
      <c r="LE284">
        <f t="shared" si="2057"/>
        <v>0</v>
      </c>
      <c r="LF284">
        <f t="shared" si="2058"/>
        <v>0</v>
      </c>
      <c r="LG284">
        <f t="shared" si="2059"/>
        <v>0</v>
      </c>
      <c r="LH284">
        <f t="shared" si="2060"/>
        <v>0</v>
      </c>
      <c r="LI284">
        <f t="shared" si="2061"/>
        <v>0</v>
      </c>
      <c r="LJ284">
        <f t="shared" si="2062"/>
        <v>0</v>
      </c>
      <c r="LK284">
        <f t="shared" si="2063"/>
        <v>0</v>
      </c>
      <c r="LL284">
        <f t="shared" si="2064"/>
        <v>0</v>
      </c>
      <c r="LM284">
        <f t="shared" si="2065"/>
        <v>0</v>
      </c>
      <c r="LN284">
        <f t="shared" si="2066"/>
        <v>0</v>
      </c>
      <c r="LO284">
        <f t="shared" si="2067"/>
        <v>0.05</v>
      </c>
      <c r="LP284">
        <f t="shared" si="2068"/>
        <v>0.05</v>
      </c>
      <c r="LQ284">
        <f t="shared" si="2069"/>
        <v>0</v>
      </c>
      <c r="LR284">
        <f t="shared" si="2070"/>
        <v>0.75</v>
      </c>
      <c r="LS284">
        <f t="shared" si="2071"/>
        <v>0.05</v>
      </c>
      <c r="LT284">
        <f t="shared" si="2072"/>
        <v>0.125</v>
      </c>
      <c r="LU284">
        <f t="shared" si="2073"/>
        <v>0</v>
      </c>
      <c r="LV284">
        <f t="shared" si="2074"/>
        <v>0</v>
      </c>
      <c r="LW284">
        <f t="shared" si="2075"/>
        <v>0</v>
      </c>
      <c r="LX284">
        <f t="shared" si="2076"/>
        <v>0</v>
      </c>
      <c r="LY284">
        <f t="shared" si="2077"/>
        <v>0</v>
      </c>
      <c r="LZ284">
        <f t="shared" si="2078"/>
        <v>0</v>
      </c>
      <c r="MA284">
        <f t="shared" si="2079"/>
        <v>0</v>
      </c>
      <c r="MB284">
        <f t="shared" si="2080"/>
        <v>0</v>
      </c>
      <c r="MC284">
        <f t="shared" si="2081"/>
        <v>0</v>
      </c>
      <c r="MD284">
        <f t="shared" si="2082"/>
        <v>0</v>
      </c>
      <c r="ME284">
        <f t="shared" si="2083"/>
        <v>0</v>
      </c>
      <c r="MF284">
        <f t="shared" si="2084"/>
        <v>0</v>
      </c>
      <c r="MG284">
        <f t="shared" si="2085"/>
        <v>0</v>
      </c>
      <c r="MH284">
        <f t="shared" si="2086"/>
        <v>0</v>
      </c>
      <c r="MI284">
        <f t="shared" si="2087"/>
        <v>0</v>
      </c>
      <c r="MJ284">
        <f t="shared" si="2088"/>
        <v>0</v>
      </c>
      <c r="MK284">
        <f t="shared" si="2089"/>
        <v>0</v>
      </c>
      <c r="ML284">
        <f t="shared" si="2090"/>
        <v>0</v>
      </c>
      <c r="MM284">
        <f t="shared" si="2091"/>
        <v>0</v>
      </c>
      <c r="MN284">
        <f t="shared" si="2092"/>
        <v>0</v>
      </c>
      <c r="MO284">
        <f t="shared" si="2093"/>
        <v>0</v>
      </c>
      <c r="MP284">
        <f t="shared" si="2094"/>
        <v>0</v>
      </c>
      <c r="MQ284">
        <f t="shared" si="2095"/>
        <v>0</v>
      </c>
      <c r="MR284">
        <f t="shared" si="2096"/>
        <v>0</v>
      </c>
      <c r="MS284">
        <f t="shared" si="2097"/>
        <v>0</v>
      </c>
      <c r="MT284">
        <f t="shared" si="2098"/>
        <v>0</v>
      </c>
      <c r="MU284">
        <f t="shared" si="2099"/>
        <v>0</v>
      </c>
      <c r="MV284">
        <f t="shared" si="2100"/>
        <v>0</v>
      </c>
      <c r="MW284">
        <f t="shared" si="2101"/>
        <v>0</v>
      </c>
      <c r="MX284">
        <f t="shared" si="2102"/>
        <v>0</v>
      </c>
      <c r="MY284">
        <f t="shared" si="2103"/>
        <v>0</v>
      </c>
      <c r="MZ284">
        <f t="shared" si="2104"/>
        <v>0</v>
      </c>
      <c r="NA284">
        <f t="shared" si="2105"/>
        <v>0</v>
      </c>
      <c r="NB284">
        <f t="shared" si="2106"/>
        <v>0</v>
      </c>
      <c r="NC284">
        <f t="shared" si="2107"/>
        <v>0</v>
      </c>
      <c r="ND284">
        <f t="shared" si="2108"/>
        <v>0</v>
      </c>
      <c r="NE284">
        <f t="shared" si="2109"/>
        <v>0</v>
      </c>
      <c r="NF284">
        <f t="shared" si="2110"/>
        <v>0</v>
      </c>
      <c r="NG284">
        <f t="shared" si="2111"/>
        <v>0</v>
      </c>
      <c r="NH284">
        <f t="shared" si="2112"/>
        <v>0</v>
      </c>
      <c r="NI284">
        <f t="shared" si="2113"/>
        <v>0</v>
      </c>
      <c r="NJ284">
        <f t="shared" si="2114"/>
        <v>0</v>
      </c>
      <c r="NK284">
        <f t="shared" si="2115"/>
        <v>0</v>
      </c>
      <c r="NL284">
        <f t="shared" si="2116"/>
        <v>0</v>
      </c>
      <c r="NM284">
        <f t="shared" si="2117"/>
        <v>0</v>
      </c>
      <c r="NN284">
        <f t="shared" si="2118"/>
        <v>0</v>
      </c>
      <c r="NO284">
        <f t="shared" si="2119"/>
        <v>0</v>
      </c>
      <c r="NP284">
        <f t="shared" si="2120"/>
        <v>0</v>
      </c>
      <c r="NQ284">
        <f t="shared" si="2121"/>
        <v>0</v>
      </c>
      <c r="NR284">
        <f t="shared" si="2122"/>
        <v>0</v>
      </c>
      <c r="NS284">
        <f t="shared" si="2123"/>
        <v>0</v>
      </c>
      <c r="NT284">
        <f t="shared" si="2124"/>
        <v>0</v>
      </c>
      <c r="NU284">
        <f t="shared" si="2125"/>
        <v>0</v>
      </c>
      <c r="NV284">
        <f t="shared" si="2126"/>
        <v>0</v>
      </c>
      <c r="NW284">
        <f t="shared" si="2127"/>
        <v>0</v>
      </c>
      <c r="NX284">
        <f t="shared" si="2128"/>
        <v>0</v>
      </c>
      <c r="NY284">
        <f t="shared" si="2129"/>
        <v>0</v>
      </c>
      <c r="NZ284">
        <f t="shared" si="2130"/>
        <v>0</v>
      </c>
      <c r="OA284">
        <f t="shared" si="2131"/>
        <v>0</v>
      </c>
      <c r="OB284">
        <f t="shared" si="2132"/>
        <v>0</v>
      </c>
      <c r="OC284">
        <f t="shared" si="2133"/>
        <v>0</v>
      </c>
      <c r="OD284">
        <f t="shared" si="2134"/>
        <v>0</v>
      </c>
      <c r="OE284">
        <f t="shared" si="2135"/>
        <v>0</v>
      </c>
      <c r="OF284">
        <f t="shared" si="2136"/>
        <v>0</v>
      </c>
      <c r="OG284">
        <f t="shared" si="2137"/>
        <v>0</v>
      </c>
      <c r="OH284">
        <f t="shared" si="2138"/>
        <v>0</v>
      </c>
      <c r="OI284">
        <f t="shared" si="2139"/>
        <v>0</v>
      </c>
      <c r="OJ284">
        <f t="shared" si="2140"/>
        <v>2.5000000000000001E-2</v>
      </c>
      <c r="OK284">
        <f t="shared" si="2141"/>
        <v>0</v>
      </c>
      <c r="OL284">
        <f t="shared" si="2142"/>
        <v>0</v>
      </c>
      <c r="OM284">
        <f t="shared" si="2143"/>
        <v>0</v>
      </c>
      <c r="ON284">
        <f t="shared" si="2144"/>
        <v>0.1</v>
      </c>
      <c r="OO284">
        <f t="shared" si="2145"/>
        <v>0</v>
      </c>
      <c r="OP284">
        <f t="shared" si="2146"/>
        <v>0.125</v>
      </c>
      <c r="OQ284">
        <f t="shared" si="2147"/>
        <v>0</v>
      </c>
      <c r="OR284">
        <f t="shared" si="2148"/>
        <v>0</v>
      </c>
      <c r="OS284">
        <f t="shared" si="2149"/>
        <v>0</v>
      </c>
      <c r="OT284">
        <f t="shared" si="2150"/>
        <v>0</v>
      </c>
      <c r="OU284">
        <f t="shared" si="2151"/>
        <v>0.5</v>
      </c>
      <c r="OV284">
        <f t="shared" si="2152"/>
        <v>0</v>
      </c>
      <c r="OW284">
        <f t="shared" si="2153"/>
        <v>0</v>
      </c>
      <c r="OX284">
        <f t="shared" si="2154"/>
        <v>0.05</v>
      </c>
      <c r="OY284">
        <f t="shared" si="2155"/>
        <v>0</v>
      </c>
      <c r="OZ284">
        <f t="shared" si="2156"/>
        <v>0</v>
      </c>
      <c r="PA284">
        <f t="shared" si="2157"/>
        <v>0</v>
      </c>
      <c r="PB284">
        <f t="shared" si="2158"/>
        <v>0</v>
      </c>
      <c r="PC284">
        <f t="shared" si="2159"/>
        <v>0</v>
      </c>
      <c r="PD284">
        <f t="shared" si="2160"/>
        <v>0.5</v>
      </c>
      <c r="PE284">
        <f t="shared" si="2161"/>
        <v>0</v>
      </c>
      <c r="PF284">
        <f t="shared" si="2162"/>
        <v>0</v>
      </c>
      <c r="PG284">
        <f t="shared" si="2163"/>
        <v>0</v>
      </c>
      <c r="PH284">
        <f t="shared" si="2164"/>
        <v>0</v>
      </c>
      <c r="PI284">
        <f t="shared" si="2165"/>
        <v>0</v>
      </c>
      <c r="PJ284">
        <f t="shared" si="2166"/>
        <v>0.125</v>
      </c>
      <c r="PK284">
        <f t="shared" si="2167"/>
        <v>0.05</v>
      </c>
      <c r="PL284">
        <f t="shared" si="2168"/>
        <v>0</v>
      </c>
      <c r="PM284">
        <f t="shared" si="2169"/>
        <v>0</v>
      </c>
      <c r="PN284">
        <f t="shared" si="2170"/>
        <v>0</v>
      </c>
      <c r="PO284">
        <f t="shared" si="2171"/>
        <v>0</v>
      </c>
      <c r="PP284">
        <f t="shared" si="2172"/>
        <v>0</v>
      </c>
      <c r="PQ284">
        <f t="shared" si="2173"/>
        <v>0</v>
      </c>
      <c r="PR284">
        <f t="shared" si="2174"/>
        <v>0</v>
      </c>
      <c r="PS284">
        <f t="shared" si="2175"/>
        <v>0</v>
      </c>
      <c r="PT284">
        <f t="shared" si="2176"/>
        <v>0</v>
      </c>
      <c r="PU284">
        <f t="shared" si="2177"/>
        <v>0</v>
      </c>
      <c r="PV284">
        <f t="shared" si="2178"/>
        <v>0</v>
      </c>
      <c r="PW284">
        <f t="shared" si="2179"/>
        <v>0</v>
      </c>
      <c r="PX284">
        <f t="shared" si="2180"/>
        <v>0</v>
      </c>
      <c r="PY284">
        <f t="shared" si="2181"/>
        <v>0</v>
      </c>
      <c r="PZ284">
        <f t="shared" si="2182"/>
        <v>0</v>
      </c>
      <c r="QA284">
        <f t="shared" si="2183"/>
        <v>0</v>
      </c>
      <c r="QB284">
        <f t="shared" si="2184"/>
        <v>0</v>
      </c>
      <c r="QC284">
        <f t="shared" si="2185"/>
        <v>0</v>
      </c>
      <c r="QD284">
        <f t="shared" si="2186"/>
        <v>0</v>
      </c>
      <c r="QE284">
        <f t="shared" si="2187"/>
        <v>0.05</v>
      </c>
      <c r="QF284">
        <f t="shared" si="2188"/>
        <v>0.05</v>
      </c>
      <c r="QG284">
        <f t="shared" si="2189"/>
        <v>0</v>
      </c>
      <c r="QH284">
        <f t="shared" si="2190"/>
        <v>0.75</v>
      </c>
      <c r="QI284">
        <f t="shared" si="2191"/>
        <v>0.05</v>
      </c>
      <c r="QJ284">
        <f t="shared" si="2192"/>
        <v>0.125</v>
      </c>
      <c r="QK284">
        <f t="shared" si="2193"/>
        <v>0</v>
      </c>
      <c r="QL284">
        <f t="shared" si="2194"/>
        <v>0</v>
      </c>
      <c r="QM284">
        <f t="shared" si="2195"/>
        <v>0</v>
      </c>
      <c r="QN284">
        <f t="shared" si="2196"/>
        <v>0</v>
      </c>
      <c r="QO284">
        <f t="shared" si="2197"/>
        <v>0</v>
      </c>
      <c r="QP284">
        <f t="shared" si="2198"/>
        <v>0</v>
      </c>
      <c r="QQ284">
        <f t="shared" si="2199"/>
        <v>0</v>
      </c>
      <c r="QR284">
        <f t="shared" si="2200"/>
        <v>110</v>
      </c>
      <c r="QS284">
        <f t="shared" si="2201"/>
        <v>0</v>
      </c>
      <c r="QT284">
        <f t="shared" si="2202"/>
        <v>0</v>
      </c>
      <c r="QU284">
        <f t="shared" si="2203"/>
        <v>0</v>
      </c>
      <c r="QV284">
        <f t="shared" si="2204"/>
        <v>440</v>
      </c>
      <c r="QW284">
        <f t="shared" si="2205"/>
        <v>0</v>
      </c>
      <c r="QX284">
        <f t="shared" si="2206"/>
        <v>550</v>
      </c>
      <c r="QY284">
        <f t="shared" si="2207"/>
        <v>0</v>
      </c>
      <c r="QZ284">
        <f t="shared" si="2208"/>
        <v>0</v>
      </c>
      <c r="RA284">
        <f t="shared" si="2209"/>
        <v>0</v>
      </c>
      <c r="RB284">
        <f t="shared" si="2210"/>
        <v>0</v>
      </c>
      <c r="RC284">
        <f t="shared" si="2211"/>
        <v>2200</v>
      </c>
      <c r="RD284">
        <f t="shared" si="2212"/>
        <v>0</v>
      </c>
      <c r="RE284">
        <f t="shared" si="2213"/>
        <v>0</v>
      </c>
      <c r="RF284">
        <f t="shared" si="2214"/>
        <v>220</v>
      </c>
      <c r="RG284">
        <f t="shared" si="2215"/>
        <v>0</v>
      </c>
      <c r="RH284">
        <f t="shared" si="2216"/>
        <v>0</v>
      </c>
      <c r="RI284">
        <f t="shared" si="2217"/>
        <v>0</v>
      </c>
      <c r="RJ284">
        <f t="shared" si="2218"/>
        <v>0</v>
      </c>
      <c r="RK284">
        <f t="shared" si="2219"/>
        <v>0</v>
      </c>
      <c r="RL284">
        <f t="shared" si="2220"/>
        <v>2200</v>
      </c>
      <c r="RM284">
        <f t="shared" si="2221"/>
        <v>0</v>
      </c>
      <c r="RN284">
        <f t="shared" si="2222"/>
        <v>0</v>
      </c>
      <c r="RO284">
        <f t="shared" si="2223"/>
        <v>0</v>
      </c>
      <c r="RP284">
        <f t="shared" si="2224"/>
        <v>0</v>
      </c>
      <c r="RQ284">
        <f t="shared" si="2225"/>
        <v>0</v>
      </c>
      <c r="RR284">
        <f t="shared" si="2226"/>
        <v>550</v>
      </c>
      <c r="RS284">
        <f t="shared" si="2227"/>
        <v>220</v>
      </c>
      <c r="RT284">
        <f t="shared" si="2228"/>
        <v>0</v>
      </c>
      <c r="RU284">
        <f t="shared" si="2229"/>
        <v>0</v>
      </c>
      <c r="RV284">
        <f t="shared" si="2230"/>
        <v>0</v>
      </c>
      <c r="RW284">
        <f t="shared" si="2231"/>
        <v>0</v>
      </c>
      <c r="RX284">
        <f t="shared" si="2232"/>
        <v>0</v>
      </c>
      <c r="RY284">
        <f t="shared" si="2233"/>
        <v>0</v>
      </c>
      <c r="RZ284">
        <f t="shared" si="2234"/>
        <v>0</v>
      </c>
      <c r="SA284">
        <f t="shared" si="2235"/>
        <v>0</v>
      </c>
      <c r="SB284">
        <f t="shared" si="2236"/>
        <v>0</v>
      </c>
      <c r="SC284">
        <f t="shared" si="2237"/>
        <v>0</v>
      </c>
      <c r="SD284">
        <f t="shared" si="2238"/>
        <v>0</v>
      </c>
      <c r="SE284">
        <f t="shared" si="2239"/>
        <v>0</v>
      </c>
      <c r="SF284">
        <f t="shared" si="2240"/>
        <v>0</v>
      </c>
      <c r="SG284">
        <f t="shared" si="2241"/>
        <v>0</v>
      </c>
      <c r="SH284">
        <f t="shared" si="2242"/>
        <v>0</v>
      </c>
      <c r="SI284">
        <f t="shared" si="2243"/>
        <v>0</v>
      </c>
      <c r="SJ284">
        <f t="shared" si="2244"/>
        <v>0</v>
      </c>
      <c r="SK284">
        <f t="shared" si="2245"/>
        <v>0</v>
      </c>
      <c r="SL284">
        <f t="shared" si="2246"/>
        <v>0</v>
      </c>
      <c r="SM284">
        <f t="shared" si="2247"/>
        <v>220</v>
      </c>
      <c r="SN284">
        <f t="shared" si="2248"/>
        <v>220</v>
      </c>
      <c r="SO284">
        <f t="shared" si="2249"/>
        <v>0</v>
      </c>
      <c r="SP284">
        <f t="shared" si="2250"/>
        <v>3300</v>
      </c>
      <c r="SQ284">
        <f t="shared" si="2251"/>
        <v>220</v>
      </c>
      <c r="SR284">
        <f t="shared" si="2252"/>
        <v>550</v>
      </c>
      <c r="SS284">
        <f t="shared" si="2253"/>
        <v>0</v>
      </c>
      <c r="ST284">
        <f t="shared" si="2254"/>
        <v>0</v>
      </c>
      <c r="SU284">
        <f t="shared" si="2255"/>
        <v>2.5</v>
      </c>
      <c r="SV284">
        <f t="shared" si="2256"/>
        <v>0</v>
      </c>
      <c r="SW284">
        <f t="shared" si="2257"/>
        <v>0</v>
      </c>
      <c r="SX284">
        <f t="shared" si="2258"/>
        <v>2.5</v>
      </c>
      <c r="SY284">
        <f t="shared" si="2259"/>
        <v>0</v>
      </c>
      <c r="SZ284">
        <f t="shared" si="2260"/>
        <v>0</v>
      </c>
      <c r="TA284">
        <f t="shared" si="2261"/>
        <v>2.5</v>
      </c>
      <c r="TB284">
        <f t="shared" si="2262"/>
        <v>0</v>
      </c>
      <c r="TC284">
        <f t="shared" si="2263"/>
        <v>0</v>
      </c>
      <c r="TD284">
        <f t="shared" si="2264"/>
        <v>0</v>
      </c>
      <c r="TE284">
        <f t="shared" si="2265"/>
        <v>0</v>
      </c>
      <c r="TF284">
        <f t="shared" si="2266"/>
        <v>0</v>
      </c>
      <c r="TG284">
        <f t="shared" si="2267"/>
        <v>0</v>
      </c>
      <c r="TH284">
        <f t="shared" si="2268"/>
        <v>2.5</v>
      </c>
      <c r="TI284">
        <f t="shared" si="2269"/>
        <v>2.5</v>
      </c>
      <c r="TJ284">
        <f t="shared" si="2270"/>
        <v>0</v>
      </c>
      <c r="TK284">
        <f t="shared" si="2271"/>
        <v>0</v>
      </c>
      <c r="TL284">
        <f t="shared" si="2272"/>
        <v>0</v>
      </c>
      <c r="TM284">
        <f t="shared" si="2273"/>
        <v>3</v>
      </c>
      <c r="TN284">
        <f t="shared" si="2274"/>
        <v>0</v>
      </c>
      <c r="TO284">
        <f t="shared" si="2275"/>
        <v>1</v>
      </c>
      <c r="TP284">
        <f t="shared" si="2276"/>
        <v>0</v>
      </c>
      <c r="TQ284">
        <f t="shared" si="2277"/>
        <v>0</v>
      </c>
      <c r="TR284">
        <f t="shared" si="2278"/>
        <v>4</v>
      </c>
      <c r="TS284">
        <f t="shared" si="2279"/>
        <v>0</v>
      </c>
      <c r="TT284">
        <f t="shared" si="2280"/>
        <v>2</v>
      </c>
      <c r="TU284">
        <f t="shared" si="2281"/>
        <v>5</v>
      </c>
      <c r="TV284">
        <f t="shared" si="2282"/>
        <v>0</v>
      </c>
      <c r="TW284">
        <f t="shared" si="2283"/>
        <v>0</v>
      </c>
      <c r="TX284">
        <f t="shared" si="2284"/>
        <v>0</v>
      </c>
      <c r="TY284">
        <f t="shared" si="2285"/>
        <v>0</v>
      </c>
      <c r="TZ284">
        <f t="shared" si="2286"/>
        <v>0</v>
      </c>
      <c r="UA284">
        <f t="shared" si="2287"/>
        <v>0</v>
      </c>
      <c r="UB284">
        <f t="shared" si="2288"/>
        <v>0</v>
      </c>
      <c r="UC284">
        <f t="shared" si="2289"/>
        <v>0</v>
      </c>
      <c r="UD284">
        <f t="shared" si="2290"/>
        <v>0</v>
      </c>
      <c r="UE284">
        <f t="shared" si="2291"/>
        <v>5</v>
      </c>
      <c r="UF284">
        <f t="shared" si="2292"/>
        <v>3</v>
      </c>
      <c r="UG284">
        <f t="shared" si="2293"/>
        <v>1</v>
      </c>
      <c r="UH284">
        <f t="shared" si="2294"/>
        <v>0</v>
      </c>
      <c r="UI284">
        <f t="shared" si="2295"/>
        <v>0</v>
      </c>
      <c r="UJ284">
        <f t="shared" si="2296"/>
        <v>2</v>
      </c>
      <c r="UK284">
        <f t="shared" si="2297"/>
        <v>0</v>
      </c>
      <c r="UL284">
        <f t="shared" si="2298"/>
        <v>4</v>
      </c>
      <c r="UM284">
        <f t="shared" si="2299"/>
        <v>0</v>
      </c>
      <c r="UN284">
        <f t="shared" si="2300"/>
        <v>0</v>
      </c>
      <c r="UO284">
        <f t="shared" si="2301"/>
        <v>0</v>
      </c>
      <c r="UP284">
        <f t="shared" si="2302"/>
        <v>0</v>
      </c>
      <c r="UQ284">
        <f t="shared" si="2303"/>
        <v>0</v>
      </c>
      <c r="UR284">
        <f t="shared" si="2304"/>
        <v>0</v>
      </c>
      <c r="US284">
        <f t="shared" si="2305"/>
        <v>0</v>
      </c>
      <c r="UT284">
        <f t="shared" si="2306"/>
        <v>0</v>
      </c>
      <c r="UU284">
        <f t="shared" si="2307"/>
        <v>0</v>
      </c>
      <c r="UV284">
        <f t="shared" si="2308"/>
        <v>0</v>
      </c>
      <c r="UW284">
        <f t="shared" si="2309"/>
        <v>5</v>
      </c>
      <c r="UX284">
        <f t="shared" si="2310"/>
        <v>4</v>
      </c>
      <c r="UY284">
        <f t="shared" si="2311"/>
        <v>2</v>
      </c>
      <c r="UZ284">
        <f t="shared" si="2312"/>
        <v>0</v>
      </c>
      <c r="VA284">
        <f t="shared" si="2313"/>
        <v>0</v>
      </c>
      <c r="VB284">
        <f t="shared" si="2314"/>
        <v>3</v>
      </c>
      <c r="VC284">
        <f t="shared" si="2315"/>
        <v>0</v>
      </c>
      <c r="VD284">
        <f t="shared" si="2316"/>
        <v>1</v>
      </c>
      <c r="VE284">
        <f t="shared" si="2317"/>
        <v>0</v>
      </c>
      <c r="VF284">
        <f t="shared" si="2318"/>
        <v>0</v>
      </c>
      <c r="VG284">
        <f t="shared" si="2319"/>
        <v>0</v>
      </c>
      <c r="VH284">
        <f t="shared" si="2320"/>
        <v>0</v>
      </c>
      <c r="VI284">
        <f t="shared" si="2321"/>
        <v>0</v>
      </c>
      <c r="VJ284">
        <f t="shared" si="2322"/>
        <v>0</v>
      </c>
      <c r="VK284">
        <f t="shared" si="2323"/>
        <v>0</v>
      </c>
      <c r="VL284">
        <f t="shared" si="2324"/>
        <v>0</v>
      </c>
      <c r="VM284">
        <f t="shared" si="2325"/>
        <v>0</v>
      </c>
      <c r="VN284">
        <f t="shared" si="2326"/>
        <v>0</v>
      </c>
      <c r="VO284">
        <f t="shared" si="2337"/>
        <v>0</v>
      </c>
      <c r="VP284">
        <f t="shared" si="2338"/>
        <v>0</v>
      </c>
      <c r="VQ284">
        <f t="shared" si="2339"/>
        <v>0</v>
      </c>
      <c r="VR284">
        <f t="shared" si="2340"/>
        <v>0</v>
      </c>
      <c r="VS284">
        <f t="shared" si="2341"/>
        <v>0</v>
      </c>
      <c r="VT284">
        <f t="shared" si="2342"/>
        <v>0</v>
      </c>
      <c r="VU284">
        <f t="shared" si="2343"/>
        <v>0</v>
      </c>
      <c r="VV284">
        <f t="shared" si="2344"/>
        <v>0</v>
      </c>
      <c r="VW284">
        <f t="shared" si="2345"/>
        <v>0</v>
      </c>
      <c r="VX284">
        <f t="shared" si="2346"/>
        <v>0</v>
      </c>
      <c r="VY284">
        <f t="shared" si="2347"/>
        <v>0</v>
      </c>
      <c r="VZ284">
        <f t="shared" si="2348"/>
        <v>0</v>
      </c>
      <c r="WA284">
        <f t="shared" si="2349"/>
        <v>0</v>
      </c>
      <c r="WB284">
        <f t="shared" si="2350"/>
        <v>0</v>
      </c>
      <c r="WC284">
        <f t="shared" si="2351"/>
        <v>0</v>
      </c>
      <c r="WD284">
        <f t="shared" si="2352"/>
        <v>0</v>
      </c>
      <c r="WE284">
        <f t="shared" si="2353"/>
        <v>0</v>
      </c>
      <c r="WF284">
        <f t="shared" si="2354"/>
        <v>0</v>
      </c>
      <c r="WG284">
        <f t="shared" si="2355"/>
        <v>0</v>
      </c>
      <c r="WH284">
        <f t="shared" si="2356"/>
        <v>0</v>
      </c>
      <c r="WI284">
        <f t="shared" si="2357"/>
        <v>0</v>
      </c>
      <c r="WJ284">
        <f t="shared" si="2358"/>
        <v>0</v>
      </c>
      <c r="WK284">
        <f t="shared" si="2359"/>
        <v>0</v>
      </c>
      <c r="WL284">
        <f t="shared" si="2360"/>
        <v>0</v>
      </c>
      <c r="WM284">
        <f t="shared" si="2361"/>
        <v>0</v>
      </c>
      <c r="WN284">
        <f t="shared" si="2362"/>
        <v>0</v>
      </c>
      <c r="WO284">
        <f t="shared" si="2363"/>
        <v>0</v>
      </c>
      <c r="WP284">
        <f t="shared" si="2364"/>
        <v>0</v>
      </c>
      <c r="WQ284">
        <f t="shared" si="2365"/>
        <v>0</v>
      </c>
      <c r="WR284">
        <f t="shared" si="2366"/>
        <v>0</v>
      </c>
      <c r="WS284">
        <f t="shared" si="2367"/>
        <v>0</v>
      </c>
      <c r="WT284">
        <f t="shared" si="2368"/>
        <v>0</v>
      </c>
      <c r="WU284">
        <f t="shared" si="2369"/>
        <v>0</v>
      </c>
      <c r="WV284">
        <f t="shared" si="2370"/>
        <v>0</v>
      </c>
      <c r="WW284">
        <f t="shared" si="2371"/>
        <v>0</v>
      </c>
      <c r="WX284">
        <f t="shared" si="2372"/>
        <v>0</v>
      </c>
      <c r="WY284">
        <f t="shared" si="2373"/>
        <v>0</v>
      </c>
      <c r="WZ284">
        <f t="shared" si="2374"/>
        <v>0</v>
      </c>
      <c r="XA284">
        <f t="shared" si="2375"/>
        <v>0</v>
      </c>
      <c r="XB284">
        <f t="shared" si="2376"/>
        <v>0</v>
      </c>
      <c r="XC284">
        <f t="shared" si="2377"/>
        <v>0</v>
      </c>
      <c r="XD284">
        <f t="shared" si="2378"/>
        <v>0</v>
      </c>
      <c r="XE284">
        <f t="shared" si="2379"/>
        <v>0</v>
      </c>
      <c r="XF284">
        <f t="shared" si="2380"/>
        <v>0</v>
      </c>
      <c r="XG284">
        <f t="shared" si="2381"/>
        <v>0</v>
      </c>
      <c r="XH284">
        <f t="shared" si="2382"/>
        <v>0</v>
      </c>
      <c r="XI284">
        <f t="shared" si="2383"/>
        <v>0</v>
      </c>
      <c r="XJ284">
        <f t="shared" si="2384"/>
        <v>0</v>
      </c>
      <c r="XK284">
        <f t="shared" si="2385"/>
        <v>0</v>
      </c>
      <c r="XL284">
        <f t="shared" si="2386"/>
        <v>0</v>
      </c>
      <c r="XM284">
        <f t="shared" si="2387"/>
        <v>0</v>
      </c>
      <c r="XN284">
        <f t="shared" si="2388"/>
        <v>0</v>
      </c>
      <c r="XO284">
        <f t="shared" si="2389"/>
        <v>0</v>
      </c>
      <c r="XP284">
        <f t="shared" si="2390"/>
        <v>0</v>
      </c>
      <c r="XQ284">
        <f t="shared" si="2391"/>
        <v>0</v>
      </c>
      <c r="XR284">
        <f t="shared" si="2392"/>
        <v>0</v>
      </c>
      <c r="XS284">
        <f t="shared" si="2393"/>
        <v>0</v>
      </c>
      <c r="XT284">
        <f t="shared" si="2394"/>
        <v>1</v>
      </c>
      <c r="XU284">
        <f t="shared" si="2395"/>
        <v>0</v>
      </c>
      <c r="XV284">
        <f t="shared" si="2396"/>
        <v>0</v>
      </c>
      <c r="XW284">
        <f t="shared" si="2397"/>
        <v>0</v>
      </c>
      <c r="XX284">
        <f t="shared" si="2398"/>
        <v>0</v>
      </c>
      <c r="XY284">
        <f t="shared" si="2399"/>
        <v>0</v>
      </c>
      <c r="XZ284">
        <f t="shared" si="2400"/>
        <v>0</v>
      </c>
      <c r="YA284">
        <f t="shared" si="2401"/>
        <v>0</v>
      </c>
      <c r="YB284">
        <f t="shared" si="2402"/>
        <v>0</v>
      </c>
      <c r="YC284">
        <f t="shared" si="2403"/>
        <v>0</v>
      </c>
      <c r="YD284">
        <f t="shared" si="2404"/>
        <v>0</v>
      </c>
      <c r="YE284">
        <f t="shared" si="2405"/>
        <v>0</v>
      </c>
      <c r="YF284">
        <f t="shared" si="2406"/>
        <v>0</v>
      </c>
      <c r="YG284">
        <f t="shared" si="2407"/>
        <v>0</v>
      </c>
      <c r="YH284">
        <f t="shared" si="2408"/>
        <v>0</v>
      </c>
      <c r="YI284">
        <f t="shared" si="2409"/>
        <v>0</v>
      </c>
      <c r="YJ284">
        <f t="shared" si="2410"/>
        <v>0</v>
      </c>
      <c r="YK284">
        <f t="shared" si="2411"/>
        <v>0</v>
      </c>
      <c r="YL284">
        <f t="shared" si="2412"/>
        <v>0</v>
      </c>
      <c r="YM284">
        <f t="shared" si="2413"/>
        <v>0</v>
      </c>
      <c r="YN284">
        <f t="shared" si="2414"/>
        <v>0</v>
      </c>
      <c r="YO284">
        <f t="shared" si="2415"/>
        <v>0</v>
      </c>
      <c r="YP284">
        <f t="shared" si="2416"/>
        <v>0</v>
      </c>
      <c r="YQ284">
        <f t="shared" si="2417"/>
        <v>0</v>
      </c>
      <c r="YR284">
        <f t="shared" si="2418"/>
        <v>0</v>
      </c>
      <c r="YS284">
        <f t="shared" si="2419"/>
        <v>0</v>
      </c>
      <c r="YT284">
        <f t="shared" si="2420"/>
        <v>0</v>
      </c>
      <c r="YU284">
        <f t="shared" si="2421"/>
        <v>0</v>
      </c>
      <c r="YV284">
        <f t="shared" si="2422"/>
        <v>0</v>
      </c>
      <c r="YW284">
        <f t="shared" si="2423"/>
        <v>0</v>
      </c>
      <c r="YX284">
        <f t="shared" si="2424"/>
        <v>0</v>
      </c>
      <c r="YY284">
        <f t="shared" si="2425"/>
        <v>0</v>
      </c>
      <c r="YZ284">
        <f t="shared" si="2426"/>
        <v>0</v>
      </c>
      <c r="ZA284">
        <f t="shared" si="2427"/>
        <v>0</v>
      </c>
      <c r="ZB284">
        <f t="shared" si="2428"/>
        <v>0</v>
      </c>
      <c r="ZC284">
        <f t="shared" si="2429"/>
        <v>0</v>
      </c>
      <c r="ZD284">
        <f t="shared" si="2430"/>
        <v>0</v>
      </c>
      <c r="ZE284">
        <f t="shared" si="2431"/>
        <v>0</v>
      </c>
      <c r="ZF284">
        <f t="shared" si="2432"/>
        <v>0</v>
      </c>
      <c r="ZG284">
        <f t="shared" si="2433"/>
        <v>0</v>
      </c>
      <c r="ZH284">
        <f t="shared" si="2434"/>
        <v>0</v>
      </c>
      <c r="ZI284">
        <f t="shared" si="2435"/>
        <v>0</v>
      </c>
      <c r="ZJ284">
        <f t="shared" si="2436"/>
        <v>0</v>
      </c>
      <c r="ZK284">
        <f t="shared" si="2437"/>
        <v>0</v>
      </c>
      <c r="ZL284">
        <f t="shared" si="2438"/>
        <v>0</v>
      </c>
      <c r="ZM284">
        <f t="shared" si="2439"/>
        <v>0</v>
      </c>
      <c r="ZN284">
        <f t="shared" si="2440"/>
        <v>0</v>
      </c>
      <c r="ZO284">
        <f t="shared" si="2441"/>
        <v>0</v>
      </c>
      <c r="ZP284">
        <f t="shared" si="2442"/>
        <v>0</v>
      </c>
      <c r="ZQ284">
        <f t="shared" si="2443"/>
        <v>0</v>
      </c>
      <c r="ZR284">
        <f t="shared" si="2444"/>
        <v>0</v>
      </c>
      <c r="ZS284">
        <f t="shared" si="2445"/>
        <v>0</v>
      </c>
      <c r="ZT284">
        <f t="shared" si="2446"/>
        <v>0</v>
      </c>
      <c r="ZU284">
        <f t="shared" si="2447"/>
        <v>0</v>
      </c>
      <c r="ZV284">
        <f t="shared" si="2448"/>
        <v>0</v>
      </c>
      <c r="ZW284">
        <f t="shared" si="2449"/>
        <v>0</v>
      </c>
      <c r="ZX284">
        <f t="shared" si="2450"/>
        <v>0</v>
      </c>
      <c r="ZY284">
        <f t="shared" si="2451"/>
        <v>0</v>
      </c>
      <c r="ZZ284">
        <f t="shared" si="2452"/>
        <v>0</v>
      </c>
      <c r="AAA284">
        <f t="shared" si="2453"/>
        <v>0</v>
      </c>
      <c r="AAB284">
        <f t="shared" si="2454"/>
        <v>0</v>
      </c>
      <c r="AAC284">
        <f t="shared" si="2455"/>
        <v>0</v>
      </c>
      <c r="AAD284">
        <f t="shared" si="2456"/>
        <v>0</v>
      </c>
      <c r="AAE284" t="str">
        <f t="shared" ca="1" si="2457"/>
        <v>Inc_grant_trust</v>
      </c>
      <c r="AAF284" t="str">
        <f t="shared" ca="1" si="2458"/>
        <v>Act_ed</v>
      </c>
      <c r="AAG284" t="str">
        <f t="shared" ca="1" si="2459"/>
        <v>TIss_comm_dev</v>
      </c>
      <c r="AAH284" t="str">
        <f t="shared" ca="1" si="2460"/>
        <v>Ben_child</v>
      </c>
      <c r="AAI284" t="str">
        <f t="shared" ca="1" si="2461"/>
        <v>Infl_nat</v>
      </c>
      <c r="AAJ284" t="str">
        <f t="shared" ca="1" si="2462"/>
        <v>Comms_NGO</v>
      </c>
      <c r="AAK284">
        <f>(UE284-UW284)*(UE284-UW284)+(UF284-UX284)*(UF284-UX284)+(UG284-UY284)*(UG284-UY284)+(UH284-UZ284)*(UH284-UZ284)+(UI284-VA284)*(UI284-VA284)+(UJ284-VB284)*(UJ284-VB284)+(UK284-VC284)*(UK284-VC284)+(UL284-VD284)*(UL284-VD284)+(UM284-VE284)*(UM284-VE284)</f>
        <v>12</v>
      </c>
    </row>
    <row r="285" spans="2:713" x14ac:dyDescent="0.35">
      <c r="B285">
        <v>327</v>
      </c>
      <c r="C285" s="8">
        <v>40597.485196759262</v>
      </c>
      <c r="D285" t="s">
        <v>232</v>
      </c>
      <c r="E285" t="s">
        <v>2645</v>
      </c>
      <c r="F285">
        <v>4</v>
      </c>
      <c r="G285" t="s">
        <v>263</v>
      </c>
      <c r="H285">
        <v>11565</v>
      </c>
      <c r="I285" t="s">
        <v>878</v>
      </c>
      <c r="J285">
        <v>100</v>
      </c>
      <c r="K285">
        <v>1.5</v>
      </c>
      <c r="L285">
        <v>1.5</v>
      </c>
      <c r="M285">
        <v>2</v>
      </c>
      <c r="N285">
        <v>2</v>
      </c>
      <c r="O285">
        <v>70</v>
      </c>
      <c r="P285">
        <v>0</v>
      </c>
      <c r="Q285">
        <v>0</v>
      </c>
      <c r="R285">
        <v>0</v>
      </c>
      <c r="S285">
        <v>0</v>
      </c>
      <c r="T285">
        <v>0</v>
      </c>
      <c r="U285">
        <v>0</v>
      </c>
      <c r="V285">
        <v>0</v>
      </c>
      <c r="W285">
        <v>30</v>
      </c>
      <c r="X285" t="s">
        <v>1449</v>
      </c>
      <c r="Y285">
        <v>6.25E-2</v>
      </c>
      <c r="Z285" s="10">
        <v>0</v>
      </c>
      <c r="AA285" s="10">
        <v>0.95</v>
      </c>
      <c r="AB285" s="10">
        <v>0.05</v>
      </c>
      <c r="AC285" s="10">
        <v>0</v>
      </c>
      <c r="AD285" s="10">
        <v>0</v>
      </c>
      <c r="AE285" s="10">
        <v>0</v>
      </c>
      <c r="AF285" s="10">
        <v>0</v>
      </c>
      <c r="AG285" s="10">
        <v>0</v>
      </c>
      <c r="AH285" s="10">
        <v>0</v>
      </c>
      <c r="AJ285" t="s">
        <v>264</v>
      </c>
      <c r="BB285" t="s">
        <v>224</v>
      </c>
      <c r="BQ285" t="s">
        <v>271</v>
      </c>
      <c r="CC285" t="s">
        <v>274</v>
      </c>
      <c r="CD285" t="s">
        <v>275</v>
      </c>
      <c r="CF285" t="s">
        <v>388</v>
      </c>
      <c r="CJ285" t="s">
        <v>255</v>
      </c>
      <c r="CQ285" t="s">
        <v>1450</v>
      </c>
      <c r="CR285">
        <v>0</v>
      </c>
      <c r="CS285">
        <v>0</v>
      </c>
      <c r="CT285">
        <v>0</v>
      </c>
      <c r="CU285">
        <v>0</v>
      </c>
      <c r="CV285">
        <v>0</v>
      </c>
      <c r="CW285">
        <v>0</v>
      </c>
      <c r="CX285" s="10">
        <v>0.03</v>
      </c>
      <c r="CY285" s="10">
        <v>0</v>
      </c>
      <c r="CZ285">
        <v>0</v>
      </c>
      <c r="DA285">
        <v>0</v>
      </c>
      <c r="DB285">
        <v>0</v>
      </c>
      <c r="DC285">
        <v>0</v>
      </c>
      <c r="DD285">
        <v>0</v>
      </c>
      <c r="DE285" s="10">
        <v>0</v>
      </c>
      <c r="DF285">
        <v>0</v>
      </c>
      <c r="DG285">
        <v>0</v>
      </c>
      <c r="DH285">
        <v>0</v>
      </c>
      <c r="DI285">
        <v>0</v>
      </c>
      <c r="DJ285" s="10">
        <v>0</v>
      </c>
      <c r="DK285">
        <v>0</v>
      </c>
      <c r="DL285">
        <v>0</v>
      </c>
      <c r="DM285" s="10">
        <v>0</v>
      </c>
      <c r="DN285" s="10">
        <v>0</v>
      </c>
      <c r="DO285" s="10">
        <v>0</v>
      </c>
      <c r="DP285" s="10">
        <v>0</v>
      </c>
      <c r="DQ285" s="10">
        <v>0</v>
      </c>
      <c r="DR285" s="10">
        <v>0</v>
      </c>
      <c r="DS285" s="10">
        <v>0.05</v>
      </c>
      <c r="DT285" s="10">
        <v>0</v>
      </c>
      <c r="DU285" s="10">
        <v>0</v>
      </c>
      <c r="DV285" s="10">
        <v>0</v>
      </c>
      <c r="DW285" s="10">
        <v>0</v>
      </c>
      <c r="DX285" s="10">
        <v>0</v>
      </c>
      <c r="DY285" s="10">
        <v>0.03</v>
      </c>
      <c r="DZ285" s="10">
        <v>0.03</v>
      </c>
      <c r="EA285" s="10">
        <v>0</v>
      </c>
      <c r="EB285" s="10">
        <v>0</v>
      </c>
      <c r="EC285" s="10">
        <v>0</v>
      </c>
      <c r="ED285" s="10">
        <v>0</v>
      </c>
      <c r="EE285" s="10">
        <v>0</v>
      </c>
      <c r="EF285" s="10">
        <v>0</v>
      </c>
      <c r="EG285" s="10">
        <v>0</v>
      </c>
      <c r="EH285" s="10">
        <v>0</v>
      </c>
      <c r="EI285" s="10">
        <v>0</v>
      </c>
      <c r="EJ285" s="10">
        <v>0</v>
      </c>
      <c r="EK285" s="10">
        <v>0</v>
      </c>
      <c r="EL285" s="10">
        <v>0</v>
      </c>
      <c r="EM285" s="10">
        <v>0.8</v>
      </c>
      <c r="EN285" s="10">
        <v>0</v>
      </c>
      <c r="EO285" s="10">
        <v>0</v>
      </c>
      <c r="EP285" s="10">
        <v>0</v>
      </c>
      <c r="EQ285" s="10">
        <v>0</v>
      </c>
      <c r="ER285" s="10">
        <v>0</v>
      </c>
      <c r="ES285" s="10">
        <v>0</v>
      </c>
      <c r="ET285" s="10">
        <v>0</v>
      </c>
      <c r="EU285" s="10">
        <v>0.03</v>
      </c>
      <c r="EV285" s="10">
        <v>0</v>
      </c>
      <c r="EW285" s="10">
        <v>0</v>
      </c>
      <c r="EX285" s="10">
        <v>0</v>
      </c>
      <c r="EY285" s="10">
        <v>0.03</v>
      </c>
      <c r="EZ285" t="s">
        <v>1451</v>
      </c>
      <c r="FA285" t="s">
        <v>1452</v>
      </c>
      <c r="FB285" t="s">
        <v>227</v>
      </c>
      <c r="FC285" t="s">
        <v>227</v>
      </c>
      <c r="FD285" t="s">
        <v>226</v>
      </c>
      <c r="FE285" t="s">
        <v>227</v>
      </c>
      <c r="FF285" t="s">
        <v>227</v>
      </c>
      <c r="FG285">
        <v>1</v>
      </c>
      <c r="FH285">
        <v>3</v>
      </c>
      <c r="FI285">
        <v>4</v>
      </c>
      <c r="FJ285">
        <v>0</v>
      </c>
      <c r="FK285">
        <v>2</v>
      </c>
      <c r="FL285">
        <v>0</v>
      </c>
      <c r="FM285">
        <v>0</v>
      </c>
      <c r="FN285">
        <v>0</v>
      </c>
      <c r="FO285">
        <v>5</v>
      </c>
      <c r="FP285">
        <v>1</v>
      </c>
      <c r="FQ285">
        <v>2</v>
      </c>
      <c r="FR285">
        <v>0</v>
      </c>
      <c r="FS285">
        <v>0</v>
      </c>
      <c r="FT285">
        <v>0</v>
      </c>
      <c r="FU285">
        <v>0</v>
      </c>
      <c r="FV285">
        <v>0</v>
      </c>
      <c r="FW285">
        <v>0</v>
      </c>
      <c r="FX285">
        <v>0</v>
      </c>
      <c r="FY285">
        <v>1</v>
      </c>
      <c r="FZ285">
        <v>2</v>
      </c>
      <c r="GA285">
        <v>0</v>
      </c>
      <c r="GB285">
        <v>0</v>
      </c>
      <c r="GC285">
        <v>0</v>
      </c>
      <c r="GD285">
        <v>0</v>
      </c>
      <c r="GE285">
        <v>0</v>
      </c>
      <c r="GF285">
        <v>0</v>
      </c>
      <c r="GG285">
        <v>0</v>
      </c>
      <c r="GH285" t="s">
        <v>1453</v>
      </c>
      <c r="GI285" t="s">
        <v>1454</v>
      </c>
      <c r="GR285" t="s">
        <v>289</v>
      </c>
      <c r="HB285" t="s">
        <v>290</v>
      </c>
      <c r="HE285" t="s">
        <v>291</v>
      </c>
      <c r="HQ285">
        <f t="shared" si="1967"/>
        <v>11565</v>
      </c>
      <c r="HR285" t="str">
        <f t="shared" si="2335"/>
        <v>B</v>
      </c>
      <c r="HS285">
        <f t="shared" si="2336"/>
        <v>3.5</v>
      </c>
      <c r="HT285">
        <f t="shared" si="1968"/>
        <v>8095.4999999999991</v>
      </c>
      <c r="HU285">
        <f t="shared" si="1969"/>
        <v>0</v>
      </c>
      <c r="HV285">
        <f t="shared" si="1970"/>
        <v>0</v>
      </c>
      <c r="HW285">
        <f t="shared" si="1971"/>
        <v>0</v>
      </c>
      <c r="HX285">
        <f t="shared" si="1972"/>
        <v>0</v>
      </c>
      <c r="HY285">
        <f t="shared" si="1973"/>
        <v>0</v>
      </c>
      <c r="HZ285">
        <f t="shared" si="1974"/>
        <v>0</v>
      </c>
      <c r="IA285">
        <f t="shared" si="1975"/>
        <v>0</v>
      </c>
      <c r="IB285">
        <f t="shared" si="1976"/>
        <v>3469.5</v>
      </c>
      <c r="IC285">
        <f t="shared" si="1977"/>
        <v>0</v>
      </c>
      <c r="ID285">
        <f t="shared" si="1978"/>
        <v>3.3249999999999997</v>
      </c>
      <c r="IE285">
        <f t="shared" si="1979"/>
        <v>0.17500000000000002</v>
      </c>
      <c r="IF285">
        <f t="shared" si="1980"/>
        <v>0</v>
      </c>
      <c r="IG285">
        <f t="shared" si="1981"/>
        <v>0</v>
      </c>
      <c r="IH285">
        <f t="shared" si="1982"/>
        <v>0</v>
      </c>
      <c r="II285">
        <f t="shared" si="1983"/>
        <v>0</v>
      </c>
      <c r="IJ285">
        <f t="shared" si="1984"/>
        <v>0</v>
      </c>
      <c r="IK285">
        <f t="shared" si="1985"/>
        <v>0</v>
      </c>
      <c r="IL285">
        <f t="shared" si="1986"/>
        <v>0</v>
      </c>
      <c r="IM285">
        <f t="shared" si="1987"/>
        <v>1.4249999999999998</v>
      </c>
      <c r="IN285">
        <f t="shared" si="1988"/>
        <v>7.5000000000000011E-2</v>
      </c>
      <c r="IO285">
        <f t="shared" si="1989"/>
        <v>0</v>
      </c>
      <c r="IP285">
        <f t="shared" si="1990"/>
        <v>0</v>
      </c>
      <c r="IQ285">
        <f t="shared" si="1991"/>
        <v>0</v>
      </c>
      <c r="IR285">
        <f t="shared" si="1992"/>
        <v>0</v>
      </c>
      <c r="IS285">
        <f t="shared" si="1993"/>
        <v>0</v>
      </c>
      <c r="IT285">
        <f t="shared" si="1994"/>
        <v>0</v>
      </c>
      <c r="IU285">
        <f t="shared" si="1995"/>
        <v>0</v>
      </c>
      <c r="IV285">
        <f t="shared" si="1996"/>
        <v>1.9</v>
      </c>
      <c r="IW285">
        <f t="shared" si="1997"/>
        <v>0.1</v>
      </c>
      <c r="IX285">
        <f t="shared" si="1998"/>
        <v>0</v>
      </c>
      <c r="IY285">
        <f t="shared" si="1999"/>
        <v>0</v>
      </c>
      <c r="IZ285">
        <f t="shared" si="2000"/>
        <v>0</v>
      </c>
      <c r="JA285">
        <f t="shared" si="2001"/>
        <v>0</v>
      </c>
      <c r="JB285">
        <f t="shared" si="2002"/>
        <v>0</v>
      </c>
      <c r="JC285">
        <f t="shared" si="2003"/>
        <v>0</v>
      </c>
      <c r="JD285">
        <f t="shared" si="2004"/>
        <v>0</v>
      </c>
      <c r="JE285">
        <f t="shared" si="2005"/>
        <v>10986.75</v>
      </c>
      <c r="JF285">
        <f t="shared" si="2006"/>
        <v>578.25</v>
      </c>
      <c r="JG285">
        <f t="shared" si="2007"/>
        <v>0</v>
      </c>
      <c r="JH285">
        <f t="shared" si="2008"/>
        <v>0</v>
      </c>
      <c r="JI285">
        <f t="shared" si="2009"/>
        <v>0</v>
      </c>
      <c r="JJ285">
        <f t="shared" si="2010"/>
        <v>0</v>
      </c>
      <c r="JK285">
        <f t="shared" si="2011"/>
        <v>0</v>
      </c>
      <c r="JL285">
        <f t="shared" si="2012"/>
        <v>0</v>
      </c>
      <c r="JM285">
        <f t="shared" si="2013"/>
        <v>0</v>
      </c>
      <c r="JN285">
        <f t="shared" si="2014"/>
        <v>0</v>
      </c>
      <c r="JO285">
        <f t="shared" si="2015"/>
        <v>0</v>
      </c>
      <c r="JP285">
        <f t="shared" si="2016"/>
        <v>0</v>
      </c>
      <c r="JQ285">
        <f t="shared" si="2017"/>
        <v>0</v>
      </c>
      <c r="JR285">
        <f t="shared" si="2018"/>
        <v>0</v>
      </c>
      <c r="JS285">
        <f t="shared" si="2019"/>
        <v>0.105</v>
      </c>
      <c r="JT285">
        <f t="shared" si="2020"/>
        <v>0</v>
      </c>
      <c r="JU285">
        <f t="shared" si="2021"/>
        <v>0</v>
      </c>
      <c r="JV285">
        <f t="shared" si="2022"/>
        <v>0</v>
      </c>
      <c r="JW285">
        <f t="shared" si="2023"/>
        <v>0</v>
      </c>
      <c r="JX285">
        <f t="shared" si="2024"/>
        <v>0</v>
      </c>
      <c r="JY285">
        <f t="shared" si="2025"/>
        <v>0</v>
      </c>
      <c r="JZ285">
        <f t="shared" si="2026"/>
        <v>0</v>
      </c>
      <c r="KA285">
        <f t="shared" si="2027"/>
        <v>0</v>
      </c>
      <c r="KB285">
        <f t="shared" si="2028"/>
        <v>0</v>
      </c>
      <c r="KC285">
        <f t="shared" si="2029"/>
        <v>0</v>
      </c>
      <c r="KD285">
        <f t="shared" si="2030"/>
        <v>0</v>
      </c>
      <c r="KE285">
        <f t="shared" si="2031"/>
        <v>0</v>
      </c>
      <c r="KF285">
        <f t="shared" si="2032"/>
        <v>0</v>
      </c>
      <c r="KG285">
        <f t="shared" si="2033"/>
        <v>0</v>
      </c>
      <c r="KH285">
        <f t="shared" si="2034"/>
        <v>0</v>
      </c>
      <c r="KI285">
        <f t="shared" si="2035"/>
        <v>0</v>
      </c>
      <c r="KJ285">
        <f t="shared" si="2036"/>
        <v>0</v>
      </c>
      <c r="KK285">
        <f t="shared" si="2037"/>
        <v>0</v>
      </c>
      <c r="KL285">
        <f t="shared" si="2038"/>
        <v>0</v>
      </c>
      <c r="KM285">
        <f t="shared" si="2039"/>
        <v>0</v>
      </c>
      <c r="KN285">
        <f t="shared" si="2040"/>
        <v>0.17500000000000002</v>
      </c>
      <c r="KO285">
        <f t="shared" si="2041"/>
        <v>0</v>
      </c>
      <c r="KP285">
        <f t="shared" si="2042"/>
        <v>0</v>
      </c>
      <c r="KQ285">
        <f t="shared" si="2043"/>
        <v>0</v>
      </c>
      <c r="KR285">
        <f t="shared" si="2044"/>
        <v>0</v>
      </c>
      <c r="KS285">
        <f t="shared" si="2045"/>
        <v>0</v>
      </c>
      <c r="KT285">
        <f t="shared" si="2046"/>
        <v>0.105</v>
      </c>
      <c r="KU285">
        <f t="shared" si="2047"/>
        <v>0.105</v>
      </c>
      <c r="KV285">
        <f t="shared" si="2048"/>
        <v>0</v>
      </c>
      <c r="KW285">
        <f t="shared" si="2049"/>
        <v>0</v>
      </c>
      <c r="KX285">
        <f t="shared" si="2050"/>
        <v>0</v>
      </c>
      <c r="KY285">
        <f t="shared" si="2051"/>
        <v>0</v>
      </c>
      <c r="KZ285">
        <f t="shared" si="2052"/>
        <v>0</v>
      </c>
      <c r="LA285">
        <f t="shared" si="2053"/>
        <v>0</v>
      </c>
      <c r="LB285">
        <f t="shared" si="2054"/>
        <v>0</v>
      </c>
      <c r="LC285">
        <f t="shared" si="2055"/>
        <v>0</v>
      </c>
      <c r="LD285">
        <f t="shared" si="2056"/>
        <v>0</v>
      </c>
      <c r="LE285">
        <f t="shared" si="2057"/>
        <v>0</v>
      </c>
      <c r="LF285">
        <f t="shared" si="2058"/>
        <v>0</v>
      </c>
      <c r="LG285">
        <f t="shared" si="2059"/>
        <v>0</v>
      </c>
      <c r="LH285">
        <f t="shared" si="2060"/>
        <v>2.8000000000000003</v>
      </c>
      <c r="LI285">
        <f t="shared" si="2061"/>
        <v>0</v>
      </c>
      <c r="LJ285">
        <f t="shared" si="2062"/>
        <v>0</v>
      </c>
      <c r="LK285">
        <f t="shared" si="2063"/>
        <v>0</v>
      </c>
      <c r="LL285">
        <f t="shared" si="2064"/>
        <v>0</v>
      </c>
      <c r="LM285">
        <f t="shared" si="2065"/>
        <v>0</v>
      </c>
      <c r="LN285">
        <f t="shared" si="2066"/>
        <v>0</v>
      </c>
      <c r="LO285">
        <f t="shared" si="2067"/>
        <v>0</v>
      </c>
      <c r="LP285">
        <f t="shared" si="2068"/>
        <v>0.105</v>
      </c>
      <c r="LQ285">
        <f t="shared" si="2069"/>
        <v>0</v>
      </c>
      <c r="LR285">
        <f t="shared" si="2070"/>
        <v>0</v>
      </c>
      <c r="LS285">
        <f t="shared" si="2071"/>
        <v>0</v>
      </c>
      <c r="LT285">
        <f t="shared" si="2072"/>
        <v>0.105</v>
      </c>
      <c r="LU285">
        <f t="shared" si="2073"/>
        <v>0</v>
      </c>
      <c r="LV285">
        <f t="shared" si="2074"/>
        <v>0</v>
      </c>
      <c r="LW285">
        <f t="shared" si="2075"/>
        <v>0</v>
      </c>
      <c r="LX285">
        <f t="shared" si="2076"/>
        <v>0</v>
      </c>
      <c r="LY285">
        <f t="shared" si="2077"/>
        <v>0</v>
      </c>
      <c r="LZ285">
        <f t="shared" si="2078"/>
        <v>0</v>
      </c>
      <c r="MA285">
        <f t="shared" si="2079"/>
        <v>4.4999999999999998E-2</v>
      </c>
      <c r="MB285">
        <f t="shared" si="2080"/>
        <v>0</v>
      </c>
      <c r="MC285">
        <f t="shared" si="2081"/>
        <v>0</v>
      </c>
      <c r="MD285">
        <f t="shared" si="2082"/>
        <v>0</v>
      </c>
      <c r="ME285">
        <f t="shared" si="2083"/>
        <v>0</v>
      </c>
      <c r="MF285">
        <f t="shared" si="2084"/>
        <v>0</v>
      </c>
      <c r="MG285">
        <f t="shared" si="2085"/>
        <v>0</v>
      </c>
      <c r="MH285">
        <f t="shared" si="2086"/>
        <v>0</v>
      </c>
      <c r="MI285">
        <f t="shared" si="2087"/>
        <v>0</v>
      </c>
      <c r="MJ285">
        <f t="shared" si="2088"/>
        <v>0</v>
      </c>
      <c r="MK285">
        <f t="shared" si="2089"/>
        <v>0</v>
      </c>
      <c r="ML285">
        <f t="shared" si="2090"/>
        <v>0</v>
      </c>
      <c r="MM285">
        <f t="shared" si="2091"/>
        <v>0</v>
      </c>
      <c r="MN285">
        <f t="shared" si="2092"/>
        <v>0</v>
      </c>
      <c r="MO285">
        <f t="shared" si="2093"/>
        <v>0</v>
      </c>
      <c r="MP285">
        <f t="shared" si="2094"/>
        <v>0</v>
      </c>
      <c r="MQ285">
        <f t="shared" si="2095"/>
        <v>0</v>
      </c>
      <c r="MR285">
        <f t="shared" si="2096"/>
        <v>0</v>
      </c>
      <c r="MS285">
        <f t="shared" si="2097"/>
        <v>0</v>
      </c>
      <c r="MT285">
        <f t="shared" si="2098"/>
        <v>0</v>
      </c>
      <c r="MU285">
        <f t="shared" si="2099"/>
        <v>0</v>
      </c>
      <c r="MV285">
        <f t="shared" si="2100"/>
        <v>7.5000000000000011E-2</v>
      </c>
      <c r="MW285">
        <f t="shared" si="2101"/>
        <v>0</v>
      </c>
      <c r="MX285">
        <f t="shared" si="2102"/>
        <v>0</v>
      </c>
      <c r="MY285">
        <f t="shared" si="2103"/>
        <v>0</v>
      </c>
      <c r="MZ285">
        <f t="shared" si="2104"/>
        <v>0</v>
      </c>
      <c r="NA285">
        <f t="shared" si="2105"/>
        <v>0</v>
      </c>
      <c r="NB285">
        <f t="shared" si="2106"/>
        <v>4.4999999999999998E-2</v>
      </c>
      <c r="NC285">
        <f t="shared" si="2107"/>
        <v>4.4999999999999998E-2</v>
      </c>
      <c r="ND285">
        <f t="shared" si="2108"/>
        <v>0</v>
      </c>
      <c r="NE285">
        <f t="shared" si="2109"/>
        <v>0</v>
      </c>
      <c r="NF285">
        <f t="shared" si="2110"/>
        <v>0</v>
      </c>
      <c r="NG285">
        <f t="shared" si="2111"/>
        <v>0</v>
      </c>
      <c r="NH285">
        <f t="shared" si="2112"/>
        <v>0</v>
      </c>
      <c r="NI285">
        <f t="shared" si="2113"/>
        <v>0</v>
      </c>
      <c r="NJ285">
        <f t="shared" si="2114"/>
        <v>0</v>
      </c>
      <c r="NK285">
        <f t="shared" si="2115"/>
        <v>0</v>
      </c>
      <c r="NL285">
        <f t="shared" si="2116"/>
        <v>0</v>
      </c>
      <c r="NM285">
        <f t="shared" si="2117"/>
        <v>0</v>
      </c>
      <c r="NN285">
        <f t="shared" si="2118"/>
        <v>0</v>
      </c>
      <c r="NO285">
        <f t="shared" si="2119"/>
        <v>0</v>
      </c>
      <c r="NP285">
        <f t="shared" si="2120"/>
        <v>1.2000000000000002</v>
      </c>
      <c r="NQ285">
        <f t="shared" si="2121"/>
        <v>0</v>
      </c>
      <c r="NR285">
        <f t="shared" si="2122"/>
        <v>0</v>
      </c>
      <c r="NS285">
        <f t="shared" si="2123"/>
        <v>0</v>
      </c>
      <c r="NT285">
        <f t="shared" si="2124"/>
        <v>0</v>
      </c>
      <c r="NU285">
        <f t="shared" si="2125"/>
        <v>0</v>
      </c>
      <c r="NV285">
        <f t="shared" si="2126"/>
        <v>0</v>
      </c>
      <c r="NW285">
        <f t="shared" si="2127"/>
        <v>0</v>
      </c>
      <c r="NX285">
        <f t="shared" si="2128"/>
        <v>4.4999999999999998E-2</v>
      </c>
      <c r="NY285">
        <f t="shared" si="2129"/>
        <v>0</v>
      </c>
      <c r="NZ285">
        <f t="shared" si="2130"/>
        <v>0</v>
      </c>
      <c r="OA285">
        <f t="shared" si="2131"/>
        <v>0</v>
      </c>
      <c r="OB285">
        <f t="shared" si="2132"/>
        <v>4.4999999999999998E-2</v>
      </c>
      <c r="OC285">
        <f t="shared" si="2133"/>
        <v>0</v>
      </c>
      <c r="OD285">
        <f t="shared" si="2134"/>
        <v>0</v>
      </c>
      <c r="OE285">
        <f t="shared" si="2135"/>
        <v>0</v>
      </c>
      <c r="OF285">
        <f t="shared" si="2136"/>
        <v>0</v>
      </c>
      <c r="OG285">
        <f t="shared" si="2137"/>
        <v>0</v>
      </c>
      <c r="OH285">
        <f t="shared" si="2138"/>
        <v>0</v>
      </c>
      <c r="OI285">
        <f t="shared" si="2139"/>
        <v>0.06</v>
      </c>
      <c r="OJ285">
        <f t="shared" si="2140"/>
        <v>0</v>
      </c>
      <c r="OK285">
        <f t="shared" si="2141"/>
        <v>0</v>
      </c>
      <c r="OL285">
        <f t="shared" si="2142"/>
        <v>0</v>
      </c>
      <c r="OM285">
        <f t="shared" si="2143"/>
        <v>0</v>
      </c>
      <c r="ON285">
        <f t="shared" si="2144"/>
        <v>0</v>
      </c>
      <c r="OO285">
        <f t="shared" si="2145"/>
        <v>0</v>
      </c>
      <c r="OP285">
        <f t="shared" si="2146"/>
        <v>0</v>
      </c>
      <c r="OQ285">
        <f t="shared" si="2147"/>
        <v>0</v>
      </c>
      <c r="OR285">
        <f t="shared" si="2148"/>
        <v>0</v>
      </c>
      <c r="OS285">
        <f t="shared" si="2149"/>
        <v>0</v>
      </c>
      <c r="OT285">
        <f t="shared" si="2150"/>
        <v>0</v>
      </c>
      <c r="OU285">
        <f t="shared" si="2151"/>
        <v>0</v>
      </c>
      <c r="OV285">
        <f t="shared" si="2152"/>
        <v>0</v>
      </c>
      <c r="OW285">
        <f t="shared" si="2153"/>
        <v>0</v>
      </c>
      <c r="OX285">
        <f t="shared" si="2154"/>
        <v>0</v>
      </c>
      <c r="OY285">
        <f t="shared" si="2155"/>
        <v>0</v>
      </c>
      <c r="OZ285">
        <f t="shared" si="2156"/>
        <v>0</v>
      </c>
      <c r="PA285">
        <f t="shared" si="2157"/>
        <v>0</v>
      </c>
      <c r="PB285">
        <f t="shared" si="2158"/>
        <v>0</v>
      </c>
      <c r="PC285">
        <f t="shared" si="2159"/>
        <v>0</v>
      </c>
      <c r="PD285">
        <f t="shared" si="2160"/>
        <v>0.1</v>
      </c>
      <c r="PE285">
        <f t="shared" si="2161"/>
        <v>0</v>
      </c>
      <c r="PF285">
        <f t="shared" si="2162"/>
        <v>0</v>
      </c>
      <c r="PG285">
        <f t="shared" si="2163"/>
        <v>0</v>
      </c>
      <c r="PH285">
        <f t="shared" si="2164"/>
        <v>0</v>
      </c>
      <c r="PI285">
        <f t="shared" si="2165"/>
        <v>0</v>
      </c>
      <c r="PJ285">
        <f t="shared" si="2166"/>
        <v>0.06</v>
      </c>
      <c r="PK285">
        <f t="shared" si="2167"/>
        <v>0.06</v>
      </c>
      <c r="PL285">
        <f t="shared" si="2168"/>
        <v>0</v>
      </c>
      <c r="PM285">
        <f t="shared" si="2169"/>
        <v>0</v>
      </c>
      <c r="PN285">
        <f t="shared" si="2170"/>
        <v>0</v>
      </c>
      <c r="PO285">
        <f t="shared" si="2171"/>
        <v>0</v>
      </c>
      <c r="PP285">
        <f t="shared" si="2172"/>
        <v>0</v>
      </c>
      <c r="PQ285">
        <f t="shared" si="2173"/>
        <v>0</v>
      </c>
      <c r="PR285">
        <f t="shared" si="2174"/>
        <v>0</v>
      </c>
      <c r="PS285">
        <f t="shared" si="2175"/>
        <v>0</v>
      </c>
      <c r="PT285">
        <f t="shared" si="2176"/>
        <v>0</v>
      </c>
      <c r="PU285">
        <f t="shared" si="2177"/>
        <v>0</v>
      </c>
      <c r="PV285">
        <f t="shared" si="2178"/>
        <v>0</v>
      </c>
      <c r="PW285">
        <f t="shared" si="2179"/>
        <v>0</v>
      </c>
      <c r="PX285">
        <f t="shared" si="2180"/>
        <v>1.6</v>
      </c>
      <c r="PY285">
        <f t="shared" si="2181"/>
        <v>0</v>
      </c>
      <c r="PZ285">
        <f t="shared" si="2182"/>
        <v>0</v>
      </c>
      <c r="QA285">
        <f t="shared" si="2183"/>
        <v>0</v>
      </c>
      <c r="QB285">
        <f t="shared" si="2184"/>
        <v>0</v>
      </c>
      <c r="QC285">
        <f t="shared" si="2185"/>
        <v>0</v>
      </c>
      <c r="QD285">
        <f t="shared" si="2186"/>
        <v>0</v>
      </c>
      <c r="QE285">
        <f t="shared" si="2187"/>
        <v>0</v>
      </c>
      <c r="QF285">
        <f t="shared" si="2188"/>
        <v>0.06</v>
      </c>
      <c r="QG285">
        <f t="shared" si="2189"/>
        <v>0</v>
      </c>
      <c r="QH285">
        <f t="shared" si="2190"/>
        <v>0</v>
      </c>
      <c r="QI285">
        <f t="shared" si="2191"/>
        <v>0</v>
      </c>
      <c r="QJ285">
        <f t="shared" si="2192"/>
        <v>0.06</v>
      </c>
      <c r="QK285">
        <f t="shared" si="2193"/>
        <v>0</v>
      </c>
      <c r="QL285">
        <f t="shared" si="2194"/>
        <v>0</v>
      </c>
      <c r="QM285">
        <f t="shared" si="2195"/>
        <v>0</v>
      </c>
      <c r="QN285">
        <f t="shared" si="2196"/>
        <v>0</v>
      </c>
      <c r="QO285">
        <f t="shared" si="2197"/>
        <v>0</v>
      </c>
      <c r="QP285">
        <f t="shared" si="2198"/>
        <v>0</v>
      </c>
      <c r="QQ285">
        <f t="shared" si="2199"/>
        <v>346.95</v>
      </c>
      <c r="QR285">
        <f t="shared" si="2200"/>
        <v>0</v>
      </c>
      <c r="QS285">
        <f t="shared" si="2201"/>
        <v>0</v>
      </c>
      <c r="QT285">
        <f t="shared" si="2202"/>
        <v>0</v>
      </c>
      <c r="QU285">
        <f t="shared" si="2203"/>
        <v>0</v>
      </c>
      <c r="QV285">
        <f t="shared" si="2204"/>
        <v>0</v>
      </c>
      <c r="QW285">
        <f t="shared" si="2205"/>
        <v>0</v>
      </c>
      <c r="QX285">
        <f t="shared" si="2206"/>
        <v>0</v>
      </c>
      <c r="QY285">
        <f t="shared" si="2207"/>
        <v>0</v>
      </c>
      <c r="QZ285">
        <f t="shared" si="2208"/>
        <v>0</v>
      </c>
      <c r="RA285">
        <f t="shared" si="2209"/>
        <v>0</v>
      </c>
      <c r="RB285">
        <f t="shared" si="2210"/>
        <v>0</v>
      </c>
      <c r="RC285">
        <f t="shared" si="2211"/>
        <v>0</v>
      </c>
      <c r="RD285">
        <f t="shared" si="2212"/>
        <v>0</v>
      </c>
      <c r="RE285">
        <f t="shared" si="2213"/>
        <v>0</v>
      </c>
      <c r="RF285">
        <f t="shared" si="2214"/>
        <v>0</v>
      </c>
      <c r="RG285">
        <f t="shared" si="2215"/>
        <v>0</v>
      </c>
      <c r="RH285">
        <f t="shared" si="2216"/>
        <v>0</v>
      </c>
      <c r="RI285">
        <f t="shared" si="2217"/>
        <v>0</v>
      </c>
      <c r="RJ285">
        <f t="shared" si="2218"/>
        <v>0</v>
      </c>
      <c r="RK285">
        <f t="shared" si="2219"/>
        <v>0</v>
      </c>
      <c r="RL285">
        <f t="shared" si="2220"/>
        <v>578.25</v>
      </c>
      <c r="RM285">
        <f t="shared" si="2221"/>
        <v>0</v>
      </c>
      <c r="RN285">
        <f t="shared" si="2222"/>
        <v>0</v>
      </c>
      <c r="RO285">
        <f t="shared" si="2223"/>
        <v>0</v>
      </c>
      <c r="RP285">
        <f t="shared" si="2224"/>
        <v>0</v>
      </c>
      <c r="RQ285">
        <f t="shared" si="2225"/>
        <v>0</v>
      </c>
      <c r="RR285">
        <f t="shared" si="2226"/>
        <v>346.95</v>
      </c>
      <c r="RS285">
        <f t="shared" si="2227"/>
        <v>346.95</v>
      </c>
      <c r="RT285">
        <f t="shared" si="2228"/>
        <v>0</v>
      </c>
      <c r="RU285">
        <f t="shared" si="2229"/>
        <v>0</v>
      </c>
      <c r="RV285">
        <f t="shared" si="2230"/>
        <v>0</v>
      </c>
      <c r="RW285">
        <f t="shared" si="2231"/>
        <v>0</v>
      </c>
      <c r="RX285">
        <f t="shared" si="2232"/>
        <v>0</v>
      </c>
      <c r="RY285">
        <f t="shared" si="2233"/>
        <v>0</v>
      </c>
      <c r="RZ285">
        <f t="shared" si="2234"/>
        <v>0</v>
      </c>
      <c r="SA285">
        <f t="shared" si="2235"/>
        <v>0</v>
      </c>
      <c r="SB285">
        <f t="shared" si="2236"/>
        <v>0</v>
      </c>
      <c r="SC285">
        <f t="shared" si="2237"/>
        <v>0</v>
      </c>
      <c r="SD285">
        <f t="shared" si="2238"/>
        <v>0</v>
      </c>
      <c r="SE285">
        <f t="shared" si="2239"/>
        <v>0</v>
      </c>
      <c r="SF285">
        <f t="shared" si="2240"/>
        <v>9252</v>
      </c>
      <c r="SG285">
        <f t="shared" si="2241"/>
        <v>0</v>
      </c>
      <c r="SH285">
        <f t="shared" si="2242"/>
        <v>0</v>
      </c>
      <c r="SI285">
        <f t="shared" si="2243"/>
        <v>0</v>
      </c>
      <c r="SJ285">
        <f t="shared" si="2244"/>
        <v>0</v>
      </c>
      <c r="SK285">
        <f t="shared" si="2245"/>
        <v>0</v>
      </c>
      <c r="SL285">
        <f t="shared" si="2246"/>
        <v>0</v>
      </c>
      <c r="SM285">
        <f t="shared" si="2247"/>
        <v>0</v>
      </c>
      <c r="SN285">
        <f t="shared" si="2248"/>
        <v>346.95</v>
      </c>
      <c r="SO285">
        <f t="shared" si="2249"/>
        <v>0</v>
      </c>
      <c r="SP285">
        <f t="shared" si="2250"/>
        <v>0</v>
      </c>
      <c r="SQ285">
        <f t="shared" si="2251"/>
        <v>0</v>
      </c>
      <c r="SR285">
        <f t="shared" si="2252"/>
        <v>346.95</v>
      </c>
      <c r="SS285">
        <f t="shared" si="2253"/>
        <v>0</v>
      </c>
      <c r="ST285">
        <f t="shared" si="2254"/>
        <v>3.5</v>
      </c>
      <c r="SU285">
        <f t="shared" si="2255"/>
        <v>0</v>
      </c>
      <c r="SV285">
        <f t="shared" si="2256"/>
        <v>0</v>
      </c>
      <c r="SW285">
        <f t="shared" si="2257"/>
        <v>0</v>
      </c>
      <c r="SX285">
        <f t="shared" si="2258"/>
        <v>3.5</v>
      </c>
      <c r="SY285">
        <f t="shared" si="2259"/>
        <v>0</v>
      </c>
      <c r="SZ285">
        <f t="shared" si="2260"/>
        <v>0</v>
      </c>
      <c r="TA285">
        <f t="shared" si="2261"/>
        <v>3.5</v>
      </c>
      <c r="TB285">
        <f t="shared" si="2262"/>
        <v>0</v>
      </c>
      <c r="TC285">
        <f t="shared" si="2263"/>
        <v>0</v>
      </c>
      <c r="TD285">
        <f t="shared" si="2264"/>
        <v>0</v>
      </c>
      <c r="TE285">
        <f t="shared" si="2265"/>
        <v>0</v>
      </c>
      <c r="TF285">
        <f t="shared" si="2266"/>
        <v>3.5</v>
      </c>
      <c r="TG285">
        <f t="shared" si="2267"/>
        <v>0</v>
      </c>
      <c r="TH285">
        <f t="shared" si="2268"/>
        <v>0</v>
      </c>
      <c r="TI285">
        <f t="shared" si="2269"/>
        <v>0</v>
      </c>
      <c r="TJ285">
        <f t="shared" si="2270"/>
        <v>3.5</v>
      </c>
      <c r="TK285">
        <f t="shared" si="2271"/>
        <v>0</v>
      </c>
      <c r="TL285">
        <f t="shared" si="2272"/>
        <v>0</v>
      </c>
      <c r="TM285">
        <f t="shared" si="2273"/>
        <v>5</v>
      </c>
      <c r="TN285">
        <f t="shared" si="2274"/>
        <v>3</v>
      </c>
      <c r="TO285">
        <f t="shared" si="2275"/>
        <v>2</v>
      </c>
      <c r="TP285">
        <f t="shared" si="2276"/>
        <v>0</v>
      </c>
      <c r="TQ285">
        <f t="shared" si="2277"/>
        <v>4</v>
      </c>
      <c r="TR285">
        <f t="shared" si="2278"/>
        <v>0</v>
      </c>
      <c r="TS285">
        <f t="shared" si="2279"/>
        <v>0</v>
      </c>
      <c r="TT285">
        <f t="shared" si="2280"/>
        <v>0</v>
      </c>
      <c r="TU285">
        <f t="shared" si="2281"/>
        <v>1</v>
      </c>
      <c r="TV285">
        <f t="shared" si="2282"/>
        <v>7.5</v>
      </c>
      <c r="TW285">
        <f t="shared" si="2283"/>
        <v>4.5</v>
      </c>
      <c r="TX285">
        <f t="shared" si="2284"/>
        <v>3</v>
      </c>
      <c r="TY285">
        <f t="shared" si="2285"/>
        <v>0</v>
      </c>
      <c r="TZ285">
        <f t="shared" si="2286"/>
        <v>6</v>
      </c>
      <c r="UA285">
        <f t="shared" si="2287"/>
        <v>0</v>
      </c>
      <c r="UB285">
        <f t="shared" si="2288"/>
        <v>0</v>
      </c>
      <c r="UC285">
        <f t="shared" si="2289"/>
        <v>0</v>
      </c>
      <c r="UD285">
        <f t="shared" si="2290"/>
        <v>1.5</v>
      </c>
      <c r="UE285">
        <f t="shared" si="2291"/>
        <v>5</v>
      </c>
      <c r="UF285">
        <f t="shared" si="2292"/>
        <v>4</v>
      </c>
      <c r="UG285">
        <f t="shared" si="2293"/>
        <v>0</v>
      </c>
      <c r="UH285">
        <f t="shared" si="2294"/>
        <v>0</v>
      </c>
      <c r="UI285">
        <f t="shared" si="2295"/>
        <v>0</v>
      </c>
      <c r="UJ285">
        <f t="shared" si="2296"/>
        <v>0</v>
      </c>
      <c r="UK285">
        <f t="shared" si="2297"/>
        <v>0</v>
      </c>
      <c r="UL285">
        <f t="shared" si="2298"/>
        <v>0</v>
      </c>
      <c r="UM285">
        <f t="shared" si="2299"/>
        <v>0</v>
      </c>
      <c r="UN285">
        <f t="shared" si="2300"/>
        <v>7.5</v>
      </c>
      <c r="UO285">
        <f t="shared" si="2301"/>
        <v>6</v>
      </c>
      <c r="UP285">
        <f t="shared" si="2302"/>
        <v>0</v>
      </c>
      <c r="UQ285">
        <f t="shared" si="2303"/>
        <v>0</v>
      </c>
      <c r="UR285">
        <f t="shared" si="2304"/>
        <v>0</v>
      </c>
      <c r="US285">
        <f t="shared" si="2305"/>
        <v>0</v>
      </c>
      <c r="UT285">
        <f t="shared" si="2306"/>
        <v>0</v>
      </c>
      <c r="UU285">
        <f t="shared" si="2307"/>
        <v>0</v>
      </c>
      <c r="UV285">
        <f t="shared" si="2308"/>
        <v>0</v>
      </c>
      <c r="UW285">
        <f t="shared" si="2309"/>
        <v>5</v>
      </c>
      <c r="UX285">
        <f t="shared" si="2310"/>
        <v>4</v>
      </c>
      <c r="UY285">
        <f t="shared" si="2311"/>
        <v>0</v>
      </c>
      <c r="UZ285">
        <f t="shared" si="2312"/>
        <v>0</v>
      </c>
      <c r="VA285">
        <f t="shared" si="2313"/>
        <v>0</v>
      </c>
      <c r="VB285">
        <f t="shared" si="2314"/>
        <v>0</v>
      </c>
      <c r="VC285">
        <f t="shared" si="2315"/>
        <v>0</v>
      </c>
      <c r="VD285">
        <f t="shared" si="2316"/>
        <v>0</v>
      </c>
      <c r="VE285">
        <f t="shared" si="2317"/>
        <v>0</v>
      </c>
      <c r="VF285">
        <f t="shared" si="2318"/>
        <v>7.5</v>
      </c>
      <c r="VG285">
        <f t="shared" si="2319"/>
        <v>6</v>
      </c>
      <c r="VH285">
        <f t="shared" si="2320"/>
        <v>0</v>
      </c>
      <c r="VI285">
        <f t="shared" si="2321"/>
        <v>0</v>
      </c>
      <c r="VJ285">
        <f t="shared" si="2322"/>
        <v>0</v>
      </c>
      <c r="VK285">
        <f t="shared" si="2323"/>
        <v>0</v>
      </c>
      <c r="VL285">
        <f t="shared" si="2324"/>
        <v>0</v>
      </c>
      <c r="VM285">
        <f t="shared" si="2325"/>
        <v>0</v>
      </c>
      <c r="VN285">
        <f t="shared" si="2326"/>
        <v>0</v>
      </c>
      <c r="VO285">
        <f t="shared" si="2337"/>
        <v>0</v>
      </c>
      <c r="VP285">
        <f t="shared" si="2338"/>
        <v>0</v>
      </c>
      <c r="VQ285">
        <f t="shared" si="2339"/>
        <v>0</v>
      </c>
      <c r="VR285">
        <f t="shared" si="2340"/>
        <v>0</v>
      </c>
      <c r="VS285">
        <f t="shared" si="2341"/>
        <v>0</v>
      </c>
      <c r="VT285">
        <f t="shared" si="2342"/>
        <v>0</v>
      </c>
      <c r="VU285">
        <f t="shared" si="2343"/>
        <v>0</v>
      </c>
      <c r="VV285">
        <f t="shared" si="2344"/>
        <v>0</v>
      </c>
      <c r="VW285">
        <f t="shared" si="2345"/>
        <v>0</v>
      </c>
      <c r="VX285">
        <f t="shared" si="2346"/>
        <v>0</v>
      </c>
      <c r="VY285">
        <f t="shared" si="2347"/>
        <v>0</v>
      </c>
      <c r="VZ285">
        <f t="shared" si="2348"/>
        <v>0</v>
      </c>
      <c r="WA285">
        <f t="shared" si="2349"/>
        <v>0</v>
      </c>
      <c r="WB285">
        <f t="shared" si="2350"/>
        <v>0</v>
      </c>
      <c r="WC285">
        <f t="shared" si="2351"/>
        <v>0</v>
      </c>
      <c r="WD285">
        <f t="shared" si="2352"/>
        <v>0</v>
      </c>
      <c r="WE285">
        <f t="shared" si="2353"/>
        <v>0</v>
      </c>
      <c r="WF285">
        <f t="shared" si="2354"/>
        <v>0</v>
      </c>
      <c r="WG285">
        <f t="shared" si="2355"/>
        <v>0</v>
      </c>
      <c r="WH285">
        <f t="shared" si="2356"/>
        <v>0</v>
      </c>
      <c r="WI285">
        <f t="shared" si="2357"/>
        <v>0</v>
      </c>
      <c r="WJ285">
        <f t="shared" si="2358"/>
        <v>0</v>
      </c>
      <c r="WK285">
        <f t="shared" si="2359"/>
        <v>0</v>
      </c>
      <c r="WL285">
        <f t="shared" si="2360"/>
        <v>0</v>
      </c>
      <c r="WM285">
        <f t="shared" si="2361"/>
        <v>0</v>
      </c>
      <c r="WN285">
        <f t="shared" si="2362"/>
        <v>0</v>
      </c>
      <c r="WO285">
        <f t="shared" si="2363"/>
        <v>0</v>
      </c>
      <c r="WP285">
        <f t="shared" si="2364"/>
        <v>0</v>
      </c>
      <c r="WQ285">
        <f t="shared" si="2365"/>
        <v>0</v>
      </c>
      <c r="WR285">
        <f t="shared" si="2366"/>
        <v>0</v>
      </c>
      <c r="WS285">
        <f t="shared" si="2367"/>
        <v>0</v>
      </c>
      <c r="WT285">
        <f t="shared" si="2368"/>
        <v>0</v>
      </c>
      <c r="WU285">
        <f t="shared" si="2369"/>
        <v>0</v>
      </c>
      <c r="WV285">
        <f t="shared" si="2370"/>
        <v>0</v>
      </c>
      <c r="WW285">
        <f t="shared" si="2371"/>
        <v>0</v>
      </c>
      <c r="WX285">
        <f t="shared" si="2372"/>
        <v>0</v>
      </c>
      <c r="WY285">
        <f t="shared" si="2373"/>
        <v>0</v>
      </c>
      <c r="WZ285">
        <f t="shared" si="2374"/>
        <v>0</v>
      </c>
      <c r="XA285">
        <f t="shared" si="2375"/>
        <v>0</v>
      </c>
      <c r="XB285">
        <f t="shared" si="2376"/>
        <v>0</v>
      </c>
      <c r="XC285">
        <f t="shared" si="2377"/>
        <v>0</v>
      </c>
      <c r="XD285">
        <f t="shared" si="2378"/>
        <v>0</v>
      </c>
      <c r="XE285">
        <f t="shared" si="2379"/>
        <v>0</v>
      </c>
      <c r="XF285">
        <f t="shared" si="2380"/>
        <v>0</v>
      </c>
      <c r="XG285">
        <f t="shared" si="2381"/>
        <v>0</v>
      </c>
      <c r="XH285">
        <f t="shared" si="2382"/>
        <v>0</v>
      </c>
      <c r="XI285">
        <f t="shared" si="2383"/>
        <v>0</v>
      </c>
      <c r="XJ285">
        <f t="shared" si="2384"/>
        <v>1</v>
      </c>
      <c r="XK285">
        <f t="shared" si="2385"/>
        <v>0</v>
      </c>
      <c r="XL285">
        <f t="shared" si="2386"/>
        <v>0</v>
      </c>
      <c r="XM285">
        <f t="shared" si="2387"/>
        <v>0</v>
      </c>
      <c r="XN285">
        <f t="shared" si="2388"/>
        <v>0</v>
      </c>
      <c r="XO285">
        <f t="shared" si="2389"/>
        <v>0</v>
      </c>
      <c r="XP285">
        <f t="shared" si="2390"/>
        <v>0</v>
      </c>
      <c r="XQ285">
        <f t="shared" si="2391"/>
        <v>0</v>
      </c>
      <c r="XR285">
        <f t="shared" si="2392"/>
        <v>0</v>
      </c>
      <c r="XS285">
        <f t="shared" si="2393"/>
        <v>0</v>
      </c>
      <c r="XT285">
        <f t="shared" si="2394"/>
        <v>0</v>
      </c>
      <c r="XU285">
        <f t="shared" si="2395"/>
        <v>0</v>
      </c>
      <c r="XV285">
        <f t="shared" si="2396"/>
        <v>0</v>
      </c>
      <c r="XW285">
        <f t="shared" si="2397"/>
        <v>0</v>
      </c>
      <c r="XX285">
        <f t="shared" si="2398"/>
        <v>0</v>
      </c>
      <c r="XY285">
        <f t="shared" si="2399"/>
        <v>0</v>
      </c>
      <c r="XZ285">
        <f t="shared" si="2400"/>
        <v>0</v>
      </c>
      <c r="YA285">
        <f t="shared" si="2401"/>
        <v>0</v>
      </c>
      <c r="YB285">
        <f t="shared" si="2402"/>
        <v>0</v>
      </c>
      <c r="YC285">
        <f t="shared" si="2403"/>
        <v>0</v>
      </c>
      <c r="YD285">
        <f t="shared" si="2404"/>
        <v>0</v>
      </c>
      <c r="YE285">
        <f t="shared" si="2405"/>
        <v>0</v>
      </c>
      <c r="YF285">
        <f t="shared" si="2406"/>
        <v>0</v>
      </c>
      <c r="YG285">
        <f t="shared" si="2407"/>
        <v>0</v>
      </c>
      <c r="YH285">
        <f t="shared" si="2408"/>
        <v>0</v>
      </c>
      <c r="YI285">
        <f t="shared" si="2409"/>
        <v>0</v>
      </c>
      <c r="YJ285">
        <f t="shared" si="2410"/>
        <v>0</v>
      </c>
      <c r="YK285">
        <f t="shared" si="2411"/>
        <v>0</v>
      </c>
      <c r="YL285">
        <f t="shared" si="2412"/>
        <v>0</v>
      </c>
      <c r="YM285">
        <f t="shared" si="2413"/>
        <v>0</v>
      </c>
      <c r="YN285">
        <f t="shared" si="2414"/>
        <v>0</v>
      </c>
      <c r="YO285">
        <f t="shared" si="2415"/>
        <v>0</v>
      </c>
      <c r="YP285">
        <f t="shared" si="2416"/>
        <v>0</v>
      </c>
      <c r="YQ285">
        <f t="shared" si="2417"/>
        <v>0</v>
      </c>
      <c r="YR285">
        <f t="shared" si="2418"/>
        <v>0</v>
      </c>
      <c r="YS285">
        <f t="shared" si="2419"/>
        <v>0</v>
      </c>
      <c r="YT285">
        <f t="shared" si="2420"/>
        <v>0</v>
      </c>
      <c r="YU285">
        <f t="shared" si="2421"/>
        <v>0</v>
      </c>
      <c r="YV285">
        <f t="shared" si="2422"/>
        <v>0</v>
      </c>
      <c r="YW285">
        <f t="shared" si="2423"/>
        <v>0</v>
      </c>
      <c r="YX285">
        <f t="shared" si="2424"/>
        <v>0</v>
      </c>
      <c r="YY285">
        <f t="shared" si="2425"/>
        <v>0</v>
      </c>
      <c r="YZ285">
        <f t="shared" si="2426"/>
        <v>0</v>
      </c>
      <c r="ZA285">
        <f t="shared" si="2427"/>
        <v>0</v>
      </c>
      <c r="ZB285">
        <f t="shared" si="2428"/>
        <v>0</v>
      </c>
      <c r="ZC285">
        <f t="shared" si="2429"/>
        <v>0</v>
      </c>
      <c r="ZD285">
        <f t="shared" si="2430"/>
        <v>0</v>
      </c>
      <c r="ZE285">
        <f t="shared" si="2431"/>
        <v>0</v>
      </c>
      <c r="ZF285">
        <f t="shared" si="2432"/>
        <v>0</v>
      </c>
      <c r="ZG285">
        <f t="shared" si="2433"/>
        <v>0</v>
      </c>
      <c r="ZH285">
        <f t="shared" si="2434"/>
        <v>0</v>
      </c>
      <c r="ZI285">
        <f t="shared" si="2435"/>
        <v>0</v>
      </c>
      <c r="ZJ285">
        <f t="shared" si="2436"/>
        <v>0</v>
      </c>
      <c r="ZK285">
        <f t="shared" si="2437"/>
        <v>0</v>
      </c>
      <c r="ZL285">
        <f t="shared" si="2438"/>
        <v>0</v>
      </c>
      <c r="ZM285">
        <f t="shared" si="2439"/>
        <v>0</v>
      </c>
      <c r="ZN285">
        <f t="shared" si="2440"/>
        <v>0</v>
      </c>
      <c r="ZO285">
        <f t="shared" si="2441"/>
        <v>0</v>
      </c>
      <c r="ZP285">
        <f t="shared" si="2442"/>
        <v>0</v>
      </c>
      <c r="ZQ285">
        <f t="shared" si="2443"/>
        <v>0</v>
      </c>
      <c r="ZR285" t="str">
        <f t="shared" si="2444"/>
        <v>persuading the local community that fresh local food is best</v>
      </c>
      <c r="ZS285">
        <f t="shared" si="2445"/>
        <v>0</v>
      </c>
      <c r="ZT285">
        <f t="shared" si="2446"/>
        <v>0</v>
      </c>
      <c r="ZU285">
        <f t="shared" si="2447"/>
        <v>0</v>
      </c>
      <c r="ZV285">
        <f t="shared" si="2448"/>
        <v>0</v>
      </c>
      <c r="ZW285">
        <f t="shared" si="2449"/>
        <v>0</v>
      </c>
      <c r="ZX285">
        <f t="shared" si="2450"/>
        <v>0</v>
      </c>
      <c r="ZY285">
        <f t="shared" si="2451"/>
        <v>0</v>
      </c>
      <c r="ZZ285">
        <f t="shared" si="2452"/>
        <v>0</v>
      </c>
      <c r="AAA285">
        <f t="shared" si="2453"/>
        <v>0</v>
      </c>
      <c r="AAB285">
        <f t="shared" si="2454"/>
        <v>0</v>
      </c>
      <c r="AAC285">
        <f t="shared" si="2455"/>
        <v>0</v>
      </c>
      <c r="AAD285">
        <f t="shared" si="2456"/>
        <v>0</v>
      </c>
      <c r="AAE285" t="str">
        <f t="shared" ca="1" si="2457"/>
        <v>Inc_grant_trust</v>
      </c>
      <c r="AAF285" t="str">
        <f t="shared" ca="1" si="2458"/>
        <v>Act_serv</v>
      </c>
      <c r="AAG285" t="str">
        <f t="shared" ca="1" si="2459"/>
        <v>TIss_farm_hort</v>
      </c>
      <c r="AAH285" t="str">
        <f t="shared" ca="1" si="2460"/>
        <v>Ben_nature</v>
      </c>
      <c r="AAI285" t="str">
        <f t="shared" ca="1" si="2461"/>
        <v>Infl_local_reg</v>
      </c>
      <c r="AAJ285" t="str">
        <f t="shared" ca="1" si="2462"/>
        <v>Comms_local_reg</v>
      </c>
    </row>
    <row r="286" spans="2:713" x14ac:dyDescent="0.35">
      <c r="B286">
        <v>437</v>
      </c>
      <c r="C286" s="8">
        <v>40597.325520833336</v>
      </c>
      <c r="D286" t="s">
        <v>232</v>
      </c>
      <c r="E286" t="s">
        <v>2646</v>
      </c>
      <c r="F286">
        <v>6</v>
      </c>
      <c r="G286" t="s">
        <v>231</v>
      </c>
      <c r="H286">
        <v>11648</v>
      </c>
      <c r="I286" s="9">
        <v>40543</v>
      </c>
      <c r="J286">
        <v>35</v>
      </c>
      <c r="K286">
        <v>0</v>
      </c>
      <c r="L286">
        <v>0</v>
      </c>
      <c r="M286">
        <v>0</v>
      </c>
      <c r="N286">
        <v>0</v>
      </c>
      <c r="O286">
        <v>16</v>
      </c>
      <c r="P286">
        <v>0</v>
      </c>
      <c r="Q286">
        <v>0</v>
      </c>
      <c r="R286">
        <v>34</v>
      </c>
      <c r="S286">
        <v>0</v>
      </c>
      <c r="T286">
        <v>0</v>
      </c>
      <c r="U286">
        <v>0</v>
      </c>
      <c r="V286">
        <v>0</v>
      </c>
      <c r="W286">
        <v>50</v>
      </c>
      <c r="X286" t="s">
        <v>1577</v>
      </c>
      <c r="Y286">
        <v>0</v>
      </c>
      <c r="Z286" s="10">
        <v>0</v>
      </c>
      <c r="AA286" s="10">
        <v>0</v>
      </c>
      <c r="AB286" s="10">
        <v>0.25</v>
      </c>
      <c r="AC286" s="10">
        <v>0</v>
      </c>
      <c r="AD286" s="10">
        <v>0</v>
      </c>
      <c r="AE286" s="10">
        <v>0</v>
      </c>
      <c r="AF286" s="10">
        <v>0</v>
      </c>
      <c r="AG286" s="10">
        <v>0</v>
      </c>
      <c r="AH286" s="10">
        <v>0.75</v>
      </c>
      <c r="AQ286" t="s">
        <v>310</v>
      </c>
      <c r="BE286" t="s">
        <v>254</v>
      </c>
      <c r="BQ286" t="s">
        <v>271</v>
      </c>
      <c r="CJ286" t="s">
        <v>255</v>
      </c>
      <c r="CR286">
        <v>0</v>
      </c>
      <c r="CS286">
        <v>0</v>
      </c>
      <c r="CT286">
        <v>0</v>
      </c>
      <c r="CU286">
        <v>0</v>
      </c>
      <c r="CV286">
        <v>0</v>
      </c>
      <c r="CW286" s="10">
        <v>0</v>
      </c>
      <c r="CX286" s="10">
        <v>0</v>
      </c>
      <c r="CY286" s="10">
        <v>0</v>
      </c>
      <c r="CZ286" s="10">
        <v>0</v>
      </c>
      <c r="DA286" s="10">
        <v>0</v>
      </c>
      <c r="DB286" s="10">
        <v>0</v>
      </c>
      <c r="DC286" s="10">
        <v>0</v>
      </c>
      <c r="DD286" s="10">
        <v>0</v>
      </c>
      <c r="DE286" s="10">
        <v>0</v>
      </c>
      <c r="DF286" s="10">
        <v>0</v>
      </c>
      <c r="DG286" s="10">
        <v>0</v>
      </c>
      <c r="DH286" s="10">
        <v>0</v>
      </c>
      <c r="DI286" s="10">
        <v>0</v>
      </c>
      <c r="DJ286" s="10">
        <v>0.5</v>
      </c>
      <c r="DK286" s="10">
        <v>0</v>
      </c>
      <c r="DL286" s="10">
        <v>0</v>
      </c>
      <c r="DM286" s="10">
        <v>0</v>
      </c>
      <c r="DN286" s="10">
        <v>0</v>
      </c>
      <c r="DO286" s="10">
        <v>0</v>
      </c>
      <c r="DP286" s="10">
        <v>0</v>
      </c>
      <c r="DQ286" s="10">
        <v>0</v>
      </c>
      <c r="DR286" s="10">
        <v>0</v>
      </c>
      <c r="DS286" s="10">
        <v>0.15</v>
      </c>
      <c r="DT286" s="10">
        <v>0</v>
      </c>
      <c r="DU286" s="10">
        <v>0</v>
      </c>
      <c r="DV286" s="10">
        <v>0</v>
      </c>
      <c r="DW286" s="10">
        <v>0</v>
      </c>
      <c r="DX286" s="10">
        <v>0</v>
      </c>
      <c r="DY286" s="10">
        <v>0</v>
      </c>
      <c r="DZ286" s="10">
        <v>0</v>
      </c>
      <c r="EA286" s="10">
        <v>0</v>
      </c>
      <c r="EB286" s="10">
        <v>0</v>
      </c>
      <c r="EC286" s="10">
        <v>0</v>
      </c>
      <c r="ED286" s="10">
        <v>0</v>
      </c>
      <c r="EE286" s="10">
        <v>0</v>
      </c>
      <c r="EF286" s="10">
        <v>0</v>
      </c>
      <c r="EG286" s="10">
        <v>0</v>
      </c>
      <c r="EH286" s="10">
        <v>0.1</v>
      </c>
      <c r="EI286" s="10">
        <v>0</v>
      </c>
      <c r="EJ286" s="10">
        <v>0</v>
      </c>
      <c r="EK286" s="10">
        <v>0</v>
      </c>
      <c r="EL286" s="10">
        <v>0</v>
      </c>
      <c r="EM286" s="10">
        <v>0</v>
      </c>
      <c r="EN286" s="10">
        <v>0</v>
      </c>
      <c r="EO286" s="10">
        <v>0</v>
      </c>
      <c r="EP286" s="10">
        <v>0</v>
      </c>
      <c r="EQ286" s="10">
        <v>0</v>
      </c>
      <c r="ER286" s="10">
        <v>0</v>
      </c>
      <c r="ES286" s="10">
        <v>0</v>
      </c>
      <c r="ET286" s="10">
        <v>0</v>
      </c>
      <c r="EU286" s="10">
        <v>0.25</v>
      </c>
      <c r="EV286" s="10">
        <v>0</v>
      </c>
      <c r="EW286" s="10">
        <v>0</v>
      </c>
      <c r="EX286" s="10">
        <v>0</v>
      </c>
      <c r="EY286" s="10">
        <v>0</v>
      </c>
      <c r="EZ286" t="s">
        <v>1578</v>
      </c>
      <c r="FA286" t="s">
        <v>1579</v>
      </c>
      <c r="FB286" t="s">
        <v>227</v>
      </c>
      <c r="FC286" t="s">
        <v>259</v>
      </c>
      <c r="FD286" t="s">
        <v>226</v>
      </c>
      <c r="FE286" t="s">
        <v>259</v>
      </c>
      <c r="FF286" t="s">
        <v>226</v>
      </c>
      <c r="FG286">
        <v>3</v>
      </c>
      <c r="FH286">
        <v>4</v>
      </c>
      <c r="FI286">
        <v>1</v>
      </c>
      <c r="FJ286">
        <v>0</v>
      </c>
      <c r="FK286">
        <v>0</v>
      </c>
      <c r="FL286">
        <v>2</v>
      </c>
      <c r="FM286">
        <v>0</v>
      </c>
      <c r="FN286">
        <v>0</v>
      </c>
      <c r="FO286">
        <v>0</v>
      </c>
      <c r="FP286">
        <v>1</v>
      </c>
      <c r="FQ286">
        <v>2</v>
      </c>
      <c r="FR286">
        <v>0</v>
      </c>
      <c r="FS286">
        <v>0</v>
      </c>
      <c r="FT286">
        <v>0</v>
      </c>
      <c r="FU286">
        <v>0</v>
      </c>
      <c r="FV286">
        <v>0</v>
      </c>
      <c r="FW286">
        <v>3</v>
      </c>
      <c r="FX286">
        <v>0</v>
      </c>
      <c r="FY286">
        <v>2</v>
      </c>
      <c r="FZ286">
        <v>1</v>
      </c>
      <c r="GA286">
        <v>0</v>
      </c>
      <c r="GB286">
        <v>0</v>
      </c>
      <c r="GC286">
        <v>0</v>
      </c>
      <c r="GD286">
        <v>0</v>
      </c>
      <c r="GE286">
        <v>0</v>
      </c>
      <c r="GF286">
        <v>3</v>
      </c>
      <c r="GG286">
        <v>0</v>
      </c>
      <c r="GR286" t="s">
        <v>289</v>
      </c>
      <c r="GS286" t="s">
        <v>229</v>
      </c>
      <c r="HB286" t="s">
        <v>290</v>
      </c>
      <c r="HE286" t="s">
        <v>291</v>
      </c>
      <c r="HQ286">
        <f t="shared" si="1967"/>
        <v>4076.8</v>
      </c>
      <c r="HR286" t="str">
        <f t="shared" si="2335"/>
        <v>A</v>
      </c>
      <c r="HS286">
        <f t="shared" si="2336"/>
        <v>0</v>
      </c>
      <c r="HT286">
        <f t="shared" si="1968"/>
        <v>652.28800000000001</v>
      </c>
      <c r="HU286">
        <f t="shared" si="1969"/>
        <v>0</v>
      </c>
      <c r="HV286">
        <f t="shared" si="1970"/>
        <v>0</v>
      </c>
      <c r="HW286">
        <f t="shared" si="1971"/>
        <v>1386.1120000000001</v>
      </c>
      <c r="HX286">
        <f t="shared" si="1972"/>
        <v>0</v>
      </c>
      <c r="HY286">
        <f t="shared" si="1973"/>
        <v>0</v>
      </c>
      <c r="HZ286">
        <f t="shared" si="1974"/>
        <v>0</v>
      </c>
      <c r="IA286">
        <f t="shared" si="1975"/>
        <v>0</v>
      </c>
      <c r="IB286">
        <f t="shared" si="1976"/>
        <v>2038.4</v>
      </c>
      <c r="IC286">
        <f t="shared" si="1977"/>
        <v>0</v>
      </c>
      <c r="ID286">
        <f t="shared" si="1978"/>
        <v>0</v>
      </c>
      <c r="IE286">
        <f t="shared" si="1979"/>
        <v>0</v>
      </c>
      <c r="IF286">
        <f t="shared" si="1980"/>
        <v>0</v>
      </c>
      <c r="IG286">
        <f t="shared" si="1981"/>
        <v>0</v>
      </c>
      <c r="IH286">
        <f t="shared" si="1982"/>
        <v>0</v>
      </c>
      <c r="II286">
        <f t="shared" si="1983"/>
        <v>0</v>
      </c>
      <c r="IJ286">
        <f t="shared" si="1984"/>
        <v>0</v>
      </c>
      <c r="IK286">
        <f t="shared" si="1985"/>
        <v>0</v>
      </c>
      <c r="IL286">
        <f t="shared" si="1986"/>
        <v>0</v>
      </c>
      <c r="IM286">
        <f t="shared" si="1987"/>
        <v>0</v>
      </c>
      <c r="IN286">
        <f t="shared" si="1988"/>
        <v>0</v>
      </c>
      <c r="IO286">
        <f t="shared" si="1989"/>
        <v>0</v>
      </c>
      <c r="IP286">
        <f t="shared" si="1990"/>
        <v>0</v>
      </c>
      <c r="IQ286">
        <f t="shared" si="1991"/>
        <v>0</v>
      </c>
      <c r="IR286">
        <f t="shared" si="1992"/>
        <v>0</v>
      </c>
      <c r="IS286">
        <f t="shared" si="1993"/>
        <v>0</v>
      </c>
      <c r="IT286">
        <f t="shared" si="1994"/>
        <v>0</v>
      </c>
      <c r="IU286">
        <f t="shared" si="1995"/>
        <v>0</v>
      </c>
      <c r="IV286">
        <f t="shared" si="1996"/>
        <v>0</v>
      </c>
      <c r="IW286">
        <f t="shared" si="1997"/>
        <v>0</v>
      </c>
      <c r="IX286">
        <f t="shared" si="1998"/>
        <v>0</v>
      </c>
      <c r="IY286">
        <f t="shared" si="1999"/>
        <v>0</v>
      </c>
      <c r="IZ286">
        <f t="shared" si="2000"/>
        <v>0</v>
      </c>
      <c r="JA286">
        <f t="shared" si="2001"/>
        <v>0</v>
      </c>
      <c r="JB286">
        <f t="shared" si="2002"/>
        <v>0</v>
      </c>
      <c r="JC286">
        <f t="shared" si="2003"/>
        <v>0</v>
      </c>
      <c r="JD286">
        <f t="shared" si="2004"/>
        <v>0</v>
      </c>
      <c r="JE286">
        <f t="shared" si="2005"/>
        <v>0</v>
      </c>
      <c r="JF286">
        <f t="shared" si="2006"/>
        <v>1019.2</v>
      </c>
      <c r="JG286">
        <f t="shared" si="2007"/>
        <v>0</v>
      </c>
      <c r="JH286">
        <f t="shared" si="2008"/>
        <v>0</v>
      </c>
      <c r="JI286">
        <f t="shared" si="2009"/>
        <v>0</v>
      </c>
      <c r="JJ286">
        <f t="shared" si="2010"/>
        <v>0</v>
      </c>
      <c r="JK286">
        <f t="shared" si="2011"/>
        <v>0</v>
      </c>
      <c r="JL286">
        <f t="shared" si="2012"/>
        <v>3057.6000000000004</v>
      </c>
      <c r="JM286">
        <f t="shared" si="2013"/>
        <v>0</v>
      </c>
      <c r="JN286">
        <f t="shared" si="2014"/>
        <v>0</v>
      </c>
      <c r="JO286">
        <f t="shared" si="2015"/>
        <v>0</v>
      </c>
      <c r="JP286">
        <f t="shared" si="2016"/>
        <v>0</v>
      </c>
      <c r="JQ286">
        <f t="shared" si="2017"/>
        <v>0</v>
      </c>
      <c r="JR286">
        <f t="shared" si="2018"/>
        <v>0</v>
      </c>
      <c r="JS286">
        <f t="shared" si="2019"/>
        <v>0</v>
      </c>
      <c r="JT286">
        <f t="shared" si="2020"/>
        <v>0</v>
      </c>
      <c r="JU286">
        <f t="shared" si="2021"/>
        <v>0</v>
      </c>
      <c r="JV286">
        <f t="shared" si="2022"/>
        <v>0</v>
      </c>
      <c r="JW286">
        <f t="shared" si="2023"/>
        <v>0</v>
      </c>
      <c r="JX286">
        <f t="shared" si="2024"/>
        <v>0</v>
      </c>
      <c r="JY286">
        <f t="shared" si="2025"/>
        <v>0</v>
      </c>
      <c r="JZ286">
        <f t="shared" si="2026"/>
        <v>0</v>
      </c>
      <c r="KA286">
        <f t="shared" si="2027"/>
        <v>0</v>
      </c>
      <c r="KB286">
        <f t="shared" si="2028"/>
        <v>0</v>
      </c>
      <c r="KC286">
        <f t="shared" si="2029"/>
        <v>0</v>
      </c>
      <c r="KD286">
        <f t="shared" si="2030"/>
        <v>0</v>
      </c>
      <c r="KE286">
        <f t="shared" si="2031"/>
        <v>0</v>
      </c>
      <c r="KF286">
        <f t="shared" si="2032"/>
        <v>0</v>
      </c>
      <c r="KG286">
        <f t="shared" si="2033"/>
        <v>0</v>
      </c>
      <c r="KH286">
        <f t="shared" si="2034"/>
        <v>0</v>
      </c>
      <c r="KI286">
        <f t="shared" si="2035"/>
        <v>0</v>
      </c>
      <c r="KJ286">
        <f t="shared" si="2036"/>
        <v>0</v>
      </c>
      <c r="KK286">
        <f t="shared" si="2037"/>
        <v>0</v>
      </c>
      <c r="KL286">
        <f t="shared" si="2038"/>
        <v>0</v>
      </c>
      <c r="KM286">
        <f t="shared" si="2039"/>
        <v>0</v>
      </c>
      <c r="KN286">
        <f t="shared" si="2040"/>
        <v>0</v>
      </c>
      <c r="KO286">
        <f t="shared" si="2041"/>
        <v>0</v>
      </c>
      <c r="KP286">
        <f t="shared" si="2042"/>
        <v>0</v>
      </c>
      <c r="KQ286">
        <f t="shared" si="2043"/>
        <v>0</v>
      </c>
      <c r="KR286">
        <f t="shared" si="2044"/>
        <v>0</v>
      </c>
      <c r="KS286">
        <f t="shared" si="2045"/>
        <v>0</v>
      </c>
      <c r="KT286">
        <f t="shared" si="2046"/>
        <v>0</v>
      </c>
      <c r="KU286">
        <f t="shared" si="2047"/>
        <v>0</v>
      </c>
      <c r="KV286">
        <f t="shared" si="2048"/>
        <v>0</v>
      </c>
      <c r="KW286">
        <f t="shared" si="2049"/>
        <v>0</v>
      </c>
      <c r="KX286">
        <f t="shared" si="2050"/>
        <v>0</v>
      </c>
      <c r="KY286">
        <f t="shared" si="2051"/>
        <v>0</v>
      </c>
      <c r="KZ286">
        <f t="shared" si="2052"/>
        <v>0</v>
      </c>
      <c r="LA286">
        <f t="shared" si="2053"/>
        <v>0</v>
      </c>
      <c r="LB286">
        <f t="shared" si="2054"/>
        <v>0</v>
      </c>
      <c r="LC286">
        <f t="shared" si="2055"/>
        <v>0</v>
      </c>
      <c r="LD286">
        <f t="shared" si="2056"/>
        <v>0</v>
      </c>
      <c r="LE286">
        <f t="shared" si="2057"/>
        <v>0</v>
      </c>
      <c r="LF286">
        <f t="shared" si="2058"/>
        <v>0</v>
      </c>
      <c r="LG286">
        <f t="shared" si="2059"/>
        <v>0</v>
      </c>
      <c r="LH286">
        <f t="shared" si="2060"/>
        <v>0</v>
      </c>
      <c r="LI286">
        <f t="shared" si="2061"/>
        <v>0</v>
      </c>
      <c r="LJ286">
        <f t="shared" si="2062"/>
        <v>0</v>
      </c>
      <c r="LK286">
        <f t="shared" si="2063"/>
        <v>0</v>
      </c>
      <c r="LL286">
        <f t="shared" si="2064"/>
        <v>0</v>
      </c>
      <c r="LM286">
        <f t="shared" si="2065"/>
        <v>0</v>
      </c>
      <c r="LN286">
        <f t="shared" si="2066"/>
        <v>0</v>
      </c>
      <c r="LO286">
        <f t="shared" si="2067"/>
        <v>0</v>
      </c>
      <c r="LP286">
        <f t="shared" si="2068"/>
        <v>0</v>
      </c>
      <c r="LQ286">
        <f t="shared" si="2069"/>
        <v>0</v>
      </c>
      <c r="LR286">
        <f t="shared" si="2070"/>
        <v>0</v>
      </c>
      <c r="LS286">
        <f t="shared" si="2071"/>
        <v>0</v>
      </c>
      <c r="LT286">
        <f t="shared" si="2072"/>
        <v>0</v>
      </c>
      <c r="LU286">
        <f t="shared" si="2073"/>
        <v>0</v>
      </c>
      <c r="LV286">
        <f t="shared" si="2074"/>
        <v>0</v>
      </c>
      <c r="LW286">
        <f t="shared" si="2075"/>
        <v>0</v>
      </c>
      <c r="LX286">
        <f t="shared" si="2076"/>
        <v>0</v>
      </c>
      <c r="LY286">
        <f t="shared" si="2077"/>
        <v>0</v>
      </c>
      <c r="LZ286">
        <f t="shared" si="2078"/>
        <v>0</v>
      </c>
      <c r="MA286">
        <f t="shared" si="2079"/>
        <v>0</v>
      </c>
      <c r="MB286">
        <f t="shared" si="2080"/>
        <v>0</v>
      </c>
      <c r="MC286">
        <f t="shared" si="2081"/>
        <v>0</v>
      </c>
      <c r="MD286">
        <f t="shared" si="2082"/>
        <v>0</v>
      </c>
      <c r="ME286">
        <f t="shared" si="2083"/>
        <v>0</v>
      </c>
      <c r="MF286">
        <f t="shared" si="2084"/>
        <v>0</v>
      </c>
      <c r="MG286">
        <f t="shared" si="2085"/>
        <v>0</v>
      </c>
      <c r="MH286">
        <f t="shared" si="2086"/>
        <v>0</v>
      </c>
      <c r="MI286">
        <f t="shared" si="2087"/>
        <v>0</v>
      </c>
      <c r="MJ286">
        <f t="shared" si="2088"/>
        <v>0</v>
      </c>
      <c r="MK286">
        <f t="shared" si="2089"/>
        <v>0</v>
      </c>
      <c r="ML286">
        <f t="shared" si="2090"/>
        <v>0</v>
      </c>
      <c r="MM286">
        <f t="shared" si="2091"/>
        <v>0</v>
      </c>
      <c r="MN286">
        <f t="shared" si="2092"/>
        <v>0</v>
      </c>
      <c r="MO286">
        <f t="shared" si="2093"/>
        <v>0</v>
      </c>
      <c r="MP286">
        <f t="shared" si="2094"/>
        <v>0</v>
      </c>
      <c r="MQ286">
        <f t="shared" si="2095"/>
        <v>0</v>
      </c>
      <c r="MR286">
        <f t="shared" si="2096"/>
        <v>0</v>
      </c>
      <c r="MS286">
        <f t="shared" si="2097"/>
        <v>0</v>
      </c>
      <c r="MT286">
        <f t="shared" si="2098"/>
        <v>0</v>
      </c>
      <c r="MU286">
        <f t="shared" si="2099"/>
        <v>0</v>
      </c>
      <c r="MV286">
        <f t="shared" si="2100"/>
        <v>0</v>
      </c>
      <c r="MW286">
        <f t="shared" si="2101"/>
        <v>0</v>
      </c>
      <c r="MX286">
        <f t="shared" si="2102"/>
        <v>0</v>
      </c>
      <c r="MY286">
        <f t="shared" si="2103"/>
        <v>0</v>
      </c>
      <c r="MZ286">
        <f t="shared" si="2104"/>
        <v>0</v>
      </c>
      <c r="NA286">
        <f t="shared" si="2105"/>
        <v>0</v>
      </c>
      <c r="NB286">
        <f t="shared" si="2106"/>
        <v>0</v>
      </c>
      <c r="NC286">
        <f t="shared" si="2107"/>
        <v>0</v>
      </c>
      <c r="ND286">
        <f t="shared" si="2108"/>
        <v>0</v>
      </c>
      <c r="NE286">
        <f t="shared" si="2109"/>
        <v>0</v>
      </c>
      <c r="NF286">
        <f t="shared" si="2110"/>
        <v>0</v>
      </c>
      <c r="NG286">
        <f t="shared" si="2111"/>
        <v>0</v>
      </c>
      <c r="NH286">
        <f t="shared" si="2112"/>
        <v>0</v>
      </c>
      <c r="NI286">
        <f t="shared" si="2113"/>
        <v>0</v>
      </c>
      <c r="NJ286">
        <f t="shared" si="2114"/>
        <v>0</v>
      </c>
      <c r="NK286">
        <f t="shared" si="2115"/>
        <v>0</v>
      </c>
      <c r="NL286">
        <f t="shared" si="2116"/>
        <v>0</v>
      </c>
      <c r="NM286">
        <f t="shared" si="2117"/>
        <v>0</v>
      </c>
      <c r="NN286">
        <f t="shared" si="2118"/>
        <v>0</v>
      </c>
      <c r="NO286">
        <f t="shared" si="2119"/>
        <v>0</v>
      </c>
      <c r="NP286">
        <f t="shared" si="2120"/>
        <v>0</v>
      </c>
      <c r="NQ286">
        <f t="shared" si="2121"/>
        <v>0</v>
      </c>
      <c r="NR286">
        <f t="shared" si="2122"/>
        <v>0</v>
      </c>
      <c r="NS286">
        <f t="shared" si="2123"/>
        <v>0</v>
      </c>
      <c r="NT286">
        <f t="shared" si="2124"/>
        <v>0</v>
      </c>
      <c r="NU286">
        <f t="shared" si="2125"/>
        <v>0</v>
      </c>
      <c r="NV286">
        <f t="shared" si="2126"/>
        <v>0</v>
      </c>
      <c r="NW286">
        <f t="shared" si="2127"/>
        <v>0</v>
      </c>
      <c r="NX286">
        <f t="shared" si="2128"/>
        <v>0</v>
      </c>
      <c r="NY286">
        <f t="shared" si="2129"/>
        <v>0</v>
      </c>
      <c r="NZ286">
        <f t="shared" si="2130"/>
        <v>0</v>
      </c>
      <c r="OA286">
        <f t="shared" si="2131"/>
        <v>0</v>
      </c>
      <c r="OB286">
        <f t="shared" si="2132"/>
        <v>0</v>
      </c>
      <c r="OC286">
        <f t="shared" si="2133"/>
        <v>0</v>
      </c>
      <c r="OD286">
        <f t="shared" si="2134"/>
        <v>0</v>
      </c>
      <c r="OE286">
        <f t="shared" si="2135"/>
        <v>0</v>
      </c>
      <c r="OF286">
        <f t="shared" si="2136"/>
        <v>0</v>
      </c>
      <c r="OG286">
        <f t="shared" si="2137"/>
        <v>0</v>
      </c>
      <c r="OH286">
        <f t="shared" si="2138"/>
        <v>0</v>
      </c>
      <c r="OI286">
        <f t="shared" si="2139"/>
        <v>0</v>
      </c>
      <c r="OJ286">
        <f t="shared" si="2140"/>
        <v>0</v>
      </c>
      <c r="OK286">
        <f t="shared" si="2141"/>
        <v>0</v>
      </c>
      <c r="OL286">
        <f t="shared" si="2142"/>
        <v>0</v>
      </c>
      <c r="OM286">
        <f t="shared" si="2143"/>
        <v>0</v>
      </c>
      <c r="ON286">
        <f t="shared" si="2144"/>
        <v>0</v>
      </c>
      <c r="OO286">
        <f t="shared" si="2145"/>
        <v>0</v>
      </c>
      <c r="OP286">
        <f t="shared" si="2146"/>
        <v>0</v>
      </c>
      <c r="OQ286">
        <f t="shared" si="2147"/>
        <v>0</v>
      </c>
      <c r="OR286">
        <f t="shared" si="2148"/>
        <v>0</v>
      </c>
      <c r="OS286">
        <f t="shared" si="2149"/>
        <v>0</v>
      </c>
      <c r="OT286">
        <f t="shared" si="2150"/>
        <v>0</v>
      </c>
      <c r="OU286">
        <f t="shared" si="2151"/>
        <v>0</v>
      </c>
      <c r="OV286">
        <f t="shared" si="2152"/>
        <v>0</v>
      </c>
      <c r="OW286">
        <f t="shared" si="2153"/>
        <v>0</v>
      </c>
      <c r="OX286">
        <f t="shared" si="2154"/>
        <v>0</v>
      </c>
      <c r="OY286">
        <f t="shared" si="2155"/>
        <v>0</v>
      </c>
      <c r="OZ286">
        <f t="shared" si="2156"/>
        <v>0</v>
      </c>
      <c r="PA286">
        <f t="shared" si="2157"/>
        <v>0</v>
      </c>
      <c r="PB286">
        <f t="shared" si="2158"/>
        <v>0</v>
      </c>
      <c r="PC286">
        <f t="shared" si="2159"/>
        <v>0</v>
      </c>
      <c r="PD286">
        <f t="shared" si="2160"/>
        <v>0</v>
      </c>
      <c r="PE286">
        <f t="shared" si="2161"/>
        <v>0</v>
      </c>
      <c r="PF286">
        <f t="shared" si="2162"/>
        <v>0</v>
      </c>
      <c r="PG286">
        <f t="shared" si="2163"/>
        <v>0</v>
      </c>
      <c r="PH286">
        <f t="shared" si="2164"/>
        <v>0</v>
      </c>
      <c r="PI286">
        <f t="shared" si="2165"/>
        <v>0</v>
      </c>
      <c r="PJ286">
        <f t="shared" si="2166"/>
        <v>0</v>
      </c>
      <c r="PK286">
        <f t="shared" si="2167"/>
        <v>0</v>
      </c>
      <c r="PL286">
        <f t="shared" si="2168"/>
        <v>0</v>
      </c>
      <c r="PM286">
        <f t="shared" si="2169"/>
        <v>0</v>
      </c>
      <c r="PN286">
        <f t="shared" si="2170"/>
        <v>0</v>
      </c>
      <c r="PO286">
        <f t="shared" si="2171"/>
        <v>0</v>
      </c>
      <c r="PP286">
        <f t="shared" si="2172"/>
        <v>0</v>
      </c>
      <c r="PQ286">
        <f t="shared" si="2173"/>
        <v>0</v>
      </c>
      <c r="PR286">
        <f t="shared" si="2174"/>
        <v>0</v>
      </c>
      <c r="PS286">
        <f t="shared" si="2175"/>
        <v>0</v>
      </c>
      <c r="PT286">
        <f t="shared" si="2176"/>
        <v>0</v>
      </c>
      <c r="PU286">
        <f t="shared" si="2177"/>
        <v>0</v>
      </c>
      <c r="PV286">
        <f t="shared" si="2178"/>
        <v>0</v>
      </c>
      <c r="PW286">
        <f t="shared" si="2179"/>
        <v>0</v>
      </c>
      <c r="PX286">
        <f t="shared" si="2180"/>
        <v>0</v>
      </c>
      <c r="PY286">
        <f t="shared" si="2181"/>
        <v>0</v>
      </c>
      <c r="PZ286">
        <f t="shared" si="2182"/>
        <v>0</v>
      </c>
      <c r="QA286">
        <f t="shared" si="2183"/>
        <v>0</v>
      </c>
      <c r="QB286">
        <f t="shared" si="2184"/>
        <v>0</v>
      </c>
      <c r="QC286">
        <f t="shared" si="2185"/>
        <v>0</v>
      </c>
      <c r="QD286">
        <f t="shared" si="2186"/>
        <v>0</v>
      </c>
      <c r="QE286">
        <f t="shared" si="2187"/>
        <v>0</v>
      </c>
      <c r="QF286">
        <f t="shared" si="2188"/>
        <v>0</v>
      </c>
      <c r="QG286">
        <f t="shared" si="2189"/>
        <v>0</v>
      </c>
      <c r="QH286">
        <f t="shared" si="2190"/>
        <v>0</v>
      </c>
      <c r="QI286">
        <f t="shared" si="2191"/>
        <v>0</v>
      </c>
      <c r="QJ286">
        <f t="shared" si="2192"/>
        <v>0</v>
      </c>
      <c r="QK286">
        <f t="shared" si="2193"/>
        <v>0</v>
      </c>
      <c r="QL286">
        <f t="shared" si="2194"/>
        <v>0</v>
      </c>
      <c r="QM286">
        <f t="shared" si="2195"/>
        <v>0</v>
      </c>
      <c r="QN286">
        <f t="shared" si="2196"/>
        <v>0</v>
      </c>
      <c r="QO286">
        <f t="shared" si="2197"/>
        <v>0</v>
      </c>
      <c r="QP286">
        <f t="shared" si="2198"/>
        <v>0</v>
      </c>
      <c r="QQ286">
        <f t="shared" si="2199"/>
        <v>0</v>
      </c>
      <c r="QR286">
        <f t="shared" si="2200"/>
        <v>0</v>
      </c>
      <c r="QS286">
        <f t="shared" si="2201"/>
        <v>0</v>
      </c>
      <c r="QT286">
        <f t="shared" si="2202"/>
        <v>0</v>
      </c>
      <c r="QU286">
        <f t="shared" si="2203"/>
        <v>0</v>
      </c>
      <c r="QV286">
        <f t="shared" si="2204"/>
        <v>0</v>
      </c>
      <c r="QW286">
        <f t="shared" si="2205"/>
        <v>0</v>
      </c>
      <c r="QX286">
        <f t="shared" si="2206"/>
        <v>0</v>
      </c>
      <c r="QY286">
        <f t="shared" si="2207"/>
        <v>0</v>
      </c>
      <c r="QZ286">
        <f t="shared" si="2208"/>
        <v>0</v>
      </c>
      <c r="RA286">
        <f t="shared" si="2209"/>
        <v>0</v>
      </c>
      <c r="RB286">
        <f t="shared" si="2210"/>
        <v>0</v>
      </c>
      <c r="RC286">
        <f t="shared" si="2211"/>
        <v>2038.4</v>
      </c>
      <c r="RD286">
        <f t="shared" si="2212"/>
        <v>0</v>
      </c>
      <c r="RE286">
        <f t="shared" si="2213"/>
        <v>0</v>
      </c>
      <c r="RF286">
        <f t="shared" si="2214"/>
        <v>0</v>
      </c>
      <c r="RG286">
        <f t="shared" si="2215"/>
        <v>0</v>
      </c>
      <c r="RH286">
        <f t="shared" si="2216"/>
        <v>0</v>
      </c>
      <c r="RI286">
        <f t="shared" si="2217"/>
        <v>0</v>
      </c>
      <c r="RJ286">
        <f t="shared" si="2218"/>
        <v>0</v>
      </c>
      <c r="RK286">
        <f t="shared" si="2219"/>
        <v>0</v>
      </c>
      <c r="RL286">
        <f t="shared" si="2220"/>
        <v>611.52</v>
      </c>
      <c r="RM286">
        <f t="shared" si="2221"/>
        <v>0</v>
      </c>
      <c r="RN286">
        <f t="shared" si="2222"/>
        <v>0</v>
      </c>
      <c r="RO286">
        <f t="shared" si="2223"/>
        <v>0</v>
      </c>
      <c r="RP286">
        <f t="shared" si="2224"/>
        <v>0</v>
      </c>
      <c r="RQ286">
        <f t="shared" si="2225"/>
        <v>0</v>
      </c>
      <c r="RR286">
        <f t="shared" si="2226"/>
        <v>0</v>
      </c>
      <c r="RS286">
        <f t="shared" si="2227"/>
        <v>0</v>
      </c>
      <c r="RT286">
        <f t="shared" si="2228"/>
        <v>0</v>
      </c>
      <c r="RU286">
        <f t="shared" si="2229"/>
        <v>0</v>
      </c>
      <c r="RV286">
        <f t="shared" si="2230"/>
        <v>0</v>
      </c>
      <c r="RW286">
        <f t="shared" si="2231"/>
        <v>0</v>
      </c>
      <c r="RX286">
        <f t="shared" si="2232"/>
        <v>0</v>
      </c>
      <c r="RY286">
        <f t="shared" si="2233"/>
        <v>0</v>
      </c>
      <c r="RZ286">
        <f t="shared" si="2234"/>
        <v>0</v>
      </c>
      <c r="SA286">
        <f t="shared" si="2235"/>
        <v>407.68000000000006</v>
      </c>
      <c r="SB286">
        <f t="shared" si="2236"/>
        <v>0</v>
      </c>
      <c r="SC286">
        <f t="shared" si="2237"/>
        <v>0</v>
      </c>
      <c r="SD286">
        <f t="shared" si="2238"/>
        <v>0</v>
      </c>
      <c r="SE286">
        <f t="shared" si="2239"/>
        <v>0</v>
      </c>
      <c r="SF286">
        <f t="shared" si="2240"/>
        <v>0</v>
      </c>
      <c r="SG286">
        <f t="shared" si="2241"/>
        <v>0</v>
      </c>
      <c r="SH286">
        <f t="shared" si="2242"/>
        <v>0</v>
      </c>
      <c r="SI286">
        <f t="shared" si="2243"/>
        <v>0</v>
      </c>
      <c r="SJ286">
        <f t="shared" si="2244"/>
        <v>0</v>
      </c>
      <c r="SK286">
        <f t="shared" si="2245"/>
        <v>0</v>
      </c>
      <c r="SL286">
        <f t="shared" si="2246"/>
        <v>0</v>
      </c>
      <c r="SM286">
        <f t="shared" si="2247"/>
        <v>0</v>
      </c>
      <c r="SN286">
        <f t="shared" si="2248"/>
        <v>1019.2</v>
      </c>
      <c r="SO286">
        <f t="shared" si="2249"/>
        <v>0</v>
      </c>
      <c r="SP286">
        <f t="shared" si="2250"/>
        <v>0</v>
      </c>
      <c r="SQ286">
        <f t="shared" si="2251"/>
        <v>0</v>
      </c>
      <c r="SR286">
        <f t="shared" si="2252"/>
        <v>0</v>
      </c>
      <c r="SS286">
        <f t="shared" si="2253"/>
        <v>0</v>
      </c>
      <c r="ST286">
        <f t="shared" si="2254"/>
        <v>0</v>
      </c>
      <c r="SU286">
        <f t="shared" si="2255"/>
        <v>0</v>
      </c>
      <c r="SV286">
        <f t="shared" si="2256"/>
        <v>0</v>
      </c>
      <c r="SW286">
        <f t="shared" si="2257"/>
        <v>0</v>
      </c>
      <c r="SX286">
        <f t="shared" si="2258"/>
        <v>0</v>
      </c>
      <c r="SY286">
        <f t="shared" si="2259"/>
        <v>0</v>
      </c>
      <c r="SZ286">
        <f t="shared" si="2260"/>
        <v>0</v>
      </c>
      <c r="TA286">
        <f t="shared" si="2261"/>
        <v>0</v>
      </c>
      <c r="TB286">
        <f t="shared" si="2262"/>
        <v>0</v>
      </c>
      <c r="TC286">
        <f t="shared" si="2263"/>
        <v>0</v>
      </c>
      <c r="TD286">
        <f t="shared" si="2264"/>
        <v>0</v>
      </c>
      <c r="TE286">
        <f t="shared" si="2265"/>
        <v>0</v>
      </c>
      <c r="TF286">
        <f t="shared" si="2266"/>
        <v>0</v>
      </c>
      <c r="TG286">
        <f t="shared" si="2267"/>
        <v>0</v>
      </c>
      <c r="TH286">
        <f t="shared" si="2268"/>
        <v>0</v>
      </c>
      <c r="TI286">
        <f t="shared" si="2269"/>
        <v>0</v>
      </c>
      <c r="TJ286">
        <f t="shared" si="2270"/>
        <v>0</v>
      </c>
      <c r="TK286">
        <f t="shared" si="2271"/>
        <v>0</v>
      </c>
      <c r="TL286">
        <f t="shared" si="2272"/>
        <v>0</v>
      </c>
      <c r="TM286">
        <f t="shared" si="2273"/>
        <v>3</v>
      </c>
      <c r="TN286">
        <f t="shared" si="2274"/>
        <v>2</v>
      </c>
      <c r="TO286">
        <f t="shared" si="2275"/>
        <v>5</v>
      </c>
      <c r="TP286">
        <f t="shared" si="2276"/>
        <v>0</v>
      </c>
      <c r="TQ286">
        <f t="shared" si="2277"/>
        <v>0</v>
      </c>
      <c r="TR286">
        <f t="shared" si="2278"/>
        <v>4</v>
      </c>
      <c r="TS286">
        <f t="shared" si="2279"/>
        <v>0</v>
      </c>
      <c r="TT286">
        <f t="shared" si="2280"/>
        <v>0</v>
      </c>
      <c r="TU286">
        <f t="shared" si="2281"/>
        <v>0</v>
      </c>
      <c r="TV286">
        <f t="shared" si="2282"/>
        <v>0</v>
      </c>
      <c r="TW286">
        <f t="shared" si="2283"/>
        <v>0</v>
      </c>
      <c r="TX286">
        <f t="shared" si="2284"/>
        <v>0</v>
      </c>
      <c r="TY286">
        <f t="shared" si="2285"/>
        <v>0</v>
      </c>
      <c r="TZ286">
        <f t="shared" si="2286"/>
        <v>0</v>
      </c>
      <c r="UA286">
        <f t="shared" si="2287"/>
        <v>0</v>
      </c>
      <c r="UB286">
        <f t="shared" si="2288"/>
        <v>0</v>
      </c>
      <c r="UC286">
        <f t="shared" si="2289"/>
        <v>0</v>
      </c>
      <c r="UD286">
        <f t="shared" si="2290"/>
        <v>0</v>
      </c>
      <c r="UE286">
        <f t="shared" si="2291"/>
        <v>5</v>
      </c>
      <c r="UF286">
        <f t="shared" si="2292"/>
        <v>4</v>
      </c>
      <c r="UG286">
        <f t="shared" si="2293"/>
        <v>0</v>
      </c>
      <c r="UH286">
        <f t="shared" si="2294"/>
        <v>0</v>
      </c>
      <c r="UI286">
        <f t="shared" si="2295"/>
        <v>0</v>
      </c>
      <c r="UJ286">
        <f t="shared" si="2296"/>
        <v>0</v>
      </c>
      <c r="UK286">
        <f t="shared" si="2297"/>
        <v>0</v>
      </c>
      <c r="UL286">
        <f t="shared" si="2298"/>
        <v>3</v>
      </c>
      <c r="UM286">
        <f t="shared" si="2299"/>
        <v>0</v>
      </c>
      <c r="UN286">
        <f t="shared" si="2300"/>
        <v>0</v>
      </c>
      <c r="UO286">
        <f t="shared" si="2301"/>
        <v>0</v>
      </c>
      <c r="UP286">
        <f t="shared" si="2302"/>
        <v>0</v>
      </c>
      <c r="UQ286">
        <f t="shared" si="2303"/>
        <v>0</v>
      </c>
      <c r="UR286">
        <f t="shared" si="2304"/>
        <v>0</v>
      </c>
      <c r="US286">
        <f t="shared" si="2305"/>
        <v>0</v>
      </c>
      <c r="UT286">
        <f t="shared" si="2306"/>
        <v>0</v>
      </c>
      <c r="UU286">
        <f t="shared" si="2307"/>
        <v>0</v>
      </c>
      <c r="UV286">
        <f t="shared" si="2308"/>
        <v>0</v>
      </c>
      <c r="UW286">
        <f t="shared" si="2309"/>
        <v>4</v>
      </c>
      <c r="UX286">
        <f t="shared" si="2310"/>
        <v>5</v>
      </c>
      <c r="UY286">
        <f t="shared" si="2311"/>
        <v>0</v>
      </c>
      <c r="UZ286">
        <f t="shared" si="2312"/>
        <v>0</v>
      </c>
      <c r="VA286">
        <f t="shared" si="2313"/>
        <v>0</v>
      </c>
      <c r="VB286">
        <f t="shared" si="2314"/>
        <v>0</v>
      </c>
      <c r="VC286">
        <f t="shared" si="2315"/>
        <v>0</v>
      </c>
      <c r="VD286">
        <f t="shared" si="2316"/>
        <v>3</v>
      </c>
      <c r="VE286">
        <f t="shared" si="2317"/>
        <v>0</v>
      </c>
      <c r="VF286">
        <f t="shared" si="2318"/>
        <v>0</v>
      </c>
      <c r="VG286">
        <f t="shared" si="2319"/>
        <v>0</v>
      </c>
      <c r="VH286">
        <f t="shared" si="2320"/>
        <v>0</v>
      </c>
      <c r="VI286">
        <f t="shared" si="2321"/>
        <v>0</v>
      </c>
      <c r="VJ286">
        <f t="shared" si="2322"/>
        <v>0</v>
      </c>
      <c r="VK286">
        <f t="shared" si="2323"/>
        <v>0</v>
      </c>
      <c r="VL286">
        <f t="shared" si="2324"/>
        <v>0</v>
      </c>
      <c r="VM286">
        <f t="shared" si="2325"/>
        <v>0</v>
      </c>
      <c r="VN286">
        <f t="shared" si="2326"/>
        <v>0</v>
      </c>
      <c r="VO286">
        <f t="shared" si="2337"/>
        <v>0</v>
      </c>
      <c r="VP286">
        <f t="shared" si="2338"/>
        <v>0</v>
      </c>
      <c r="VQ286">
        <f t="shared" si="2339"/>
        <v>0</v>
      </c>
      <c r="VR286">
        <f t="shared" si="2340"/>
        <v>0</v>
      </c>
      <c r="VS286">
        <f t="shared" si="2341"/>
        <v>0</v>
      </c>
      <c r="VT286">
        <f t="shared" si="2342"/>
        <v>0</v>
      </c>
      <c r="VU286">
        <f t="shared" si="2343"/>
        <v>0</v>
      </c>
      <c r="VV286">
        <f t="shared" si="2344"/>
        <v>0</v>
      </c>
      <c r="VW286">
        <f t="shared" si="2345"/>
        <v>0</v>
      </c>
      <c r="VX286">
        <f t="shared" si="2346"/>
        <v>0</v>
      </c>
      <c r="VY286">
        <f t="shared" si="2347"/>
        <v>0</v>
      </c>
      <c r="VZ286">
        <f t="shared" si="2348"/>
        <v>0</v>
      </c>
      <c r="WA286">
        <f t="shared" si="2349"/>
        <v>0</v>
      </c>
      <c r="WB286">
        <f t="shared" si="2350"/>
        <v>0</v>
      </c>
      <c r="WC286">
        <f t="shared" si="2351"/>
        <v>0</v>
      </c>
      <c r="WD286">
        <f t="shared" si="2352"/>
        <v>0</v>
      </c>
      <c r="WE286">
        <f t="shared" si="2353"/>
        <v>0</v>
      </c>
      <c r="WF286">
        <f t="shared" si="2354"/>
        <v>0</v>
      </c>
      <c r="WG286">
        <f t="shared" si="2355"/>
        <v>1</v>
      </c>
      <c r="WH286">
        <f t="shared" si="2356"/>
        <v>0</v>
      </c>
      <c r="WI286">
        <f t="shared" si="2357"/>
        <v>0</v>
      </c>
      <c r="WJ286">
        <f t="shared" si="2358"/>
        <v>0</v>
      </c>
      <c r="WK286">
        <f t="shared" si="2359"/>
        <v>0</v>
      </c>
      <c r="WL286">
        <f t="shared" si="2360"/>
        <v>0</v>
      </c>
      <c r="WM286">
        <f t="shared" si="2361"/>
        <v>0</v>
      </c>
      <c r="WN286">
        <f t="shared" si="2362"/>
        <v>0</v>
      </c>
      <c r="WO286">
        <f t="shared" si="2363"/>
        <v>0</v>
      </c>
      <c r="WP286">
        <f t="shared" si="2364"/>
        <v>0</v>
      </c>
      <c r="WQ286">
        <f t="shared" si="2365"/>
        <v>0</v>
      </c>
      <c r="WR286">
        <f t="shared" si="2366"/>
        <v>0</v>
      </c>
      <c r="WS286">
        <f t="shared" si="2367"/>
        <v>0</v>
      </c>
      <c r="WT286">
        <f t="shared" si="2368"/>
        <v>0</v>
      </c>
      <c r="WU286">
        <f t="shared" si="2369"/>
        <v>0</v>
      </c>
      <c r="WV286">
        <f t="shared" si="2370"/>
        <v>0</v>
      </c>
      <c r="WW286">
        <f t="shared" si="2371"/>
        <v>0</v>
      </c>
      <c r="WX286">
        <f t="shared" si="2372"/>
        <v>0</v>
      </c>
      <c r="WY286">
        <f t="shared" si="2373"/>
        <v>0</v>
      </c>
      <c r="WZ286">
        <f t="shared" si="2374"/>
        <v>0</v>
      </c>
      <c r="XA286">
        <f t="shared" si="2375"/>
        <v>0</v>
      </c>
      <c r="XB286">
        <f t="shared" si="2376"/>
        <v>0</v>
      </c>
      <c r="XC286">
        <f t="shared" si="2377"/>
        <v>0</v>
      </c>
      <c r="XD286">
        <f t="shared" si="2378"/>
        <v>0</v>
      </c>
      <c r="XE286">
        <f t="shared" si="2379"/>
        <v>0</v>
      </c>
      <c r="XF286">
        <f t="shared" si="2380"/>
        <v>0</v>
      </c>
      <c r="XG286">
        <f t="shared" si="2381"/>
        <v>0</v>
      </c>
      <c r="XH286">
        <f t="shared" si="2382"/>
        <v>0</v>
      </c>
      <c r="XI286">
        <f t="shared" si="2383"/>
        <v>0</v>
      </c>
      <c r="XJ286">
        <f t="shared" si="2384"/>
        <v>0</v>
      </c>
      <c r="XK286">
        <f t="shared" si="2385"/>
        <v>0</v>
      </c>
      <c r="XL286">
        <f t="shared" si="2386"/>
        <v>0</v>
      </c>
      <c r="XM286">
        <f t="shared" si="2387"/>
        <v>0</v>
      </c>
      <c r="XN286">
        <f t="shared" si="2388"/>
        <v>0</v>
      </c>
      <c r="XO286">
        <f t="shared" si="2389"/>
        <v>0</v>
      </c>
      <c r="XP286">
        <f t="shared" si="2390"/>
        <v>0</v>
      </c>
      <c r="XQ286">
        <f t="shared" si="2391"/>
        <v>0</v>
      </c>
      <c r="XR286">
        <f t="shared" si="2392"/>
        <v>0</v>
      </c>
      <c r="XS286">
        <f t="shared" si="2393"/>
        <v>0</v>
      </c>
      <c r="XT286">
        <f t="shared" si="2394"/>
        <v>0</v>
      </c>
      <c r="XU286">
        <f t="shared" si="2395"/>
        <v>0</v>
      </c>
      <c r="XV286">
        <f t="shared" si="2396"/>
        <v>0</v>
      </c>
      <c r="XW286">
        <f t="shared" si="2397"/>
        <v>0</v>
      </c>
      <c r="XX286">
        <f t="shared" si="2398"/>
        <v>0</v>
      </c>
      <c r="XY286">
        <f t="shared" si="2399"/>
        <v>0</v>
      </c>
      <c r="XZ286">
        <f t="shared" si="2400"/>
        <v>0</v>
      </c>
      <c r="YA286">
        <f t="shared" si="2401"/>
        <v>0</v>
      </c>
      <c r="YB286">
        <f t="shared" si="2402"/>
        <v>0</v>
      </c>
      <c r="YC286">
        <f t="shared" si="2403"/>
        <v>0</v>
      </c>
      <c r="YD286">
        <f t="shared" si="2404"/>
        <v>0</v>
      </c>
      <c r="YE286">
        <f t="shared" si="2405"/>
        <v>0</v>
      </c>
      <c r="YF286">
        <f t="shared" si="2406"/>
        <v>0</v>
      </c>
      <c r="YG286">
        <f t="shared" si="2407"/>
        <v>0</v>
      </c>
      <c r="YH286">
        <f t="shared" si="2408"/>
        <v>0</v>
      </c>
      <c r="YI286">
        <f t="shared" si="2409"/>
        <v>0</v>
      </c>
      <c r="YJ286">
        <f t="shared" si="2410"/>
        <v>0</v>
      </c>
      <c r="YK286">
        <f t="shared" si="2411"/>
        <v>0</v>
      </c>
      <c r="YL286">
        <f t="shared" si="2412"/>
        <v>0</v>
      </c>
      <c r="YM286">
        <f t="shared" si="2413"/>
        <v>0</v>
      </c>
      <c r="YN286">
        <f t="shared" si="2414"/>
        <v>0</v>
      </c>
      <c r="YO286" t="str">
        <f t="shared" si="2415"/>
        <v>School food production</v>
      </c>
      <c r="YP286">
        <f t="shared" si="2416"/>
        <v>0</v>
      </c>
      <c r="YQ286">
        <f t="shared" si="2417"/>
        <v>0</v>
      </c>
      <c r="YR286">
        <f t="shared" si="2418"/>
        <v>0</v>
      </c>
      <c r="YS286">
        <f t="shared" si="2419"/>
        <v>0</v>
      </c>
      <c r="YT286">
        <f t="shared" si="2420"/>
        <v>0</v>
      </c>
      <c r="YU286">
        <f t="shared" si="2421"/>
        <v>0</v>
      </c>
      <c r="YV286">
        <f t="shared" si="2422"/>
        <v>0</v>
      </c>
      <c r="YW286">
        <f t="shared" si="2423"/>
        <v>0</v>
      </c>
      <c r="YX286">
        <f t="shared" si="2424"/>
        <v>0</v>
      </c>
      <c r="YY286">
        <f t="shared" si="2425"/>
        <v>0</v>
      </c>
      <c r="YZ286">
        <f t="shared" si="2426"/>
        <v>0</v>
      </c>
      <c r="ZA286">
        <f t="shared" si="2427"/>
        <v>0</v>
      </c>
      <c r="ZB286">
        <f t="shared" si="2428"/>
        <v>0</v>
      </c>
      <c r="ZC286">
        <f t="shared" si="2429"/>
        <v>0</v>
      </c>
      <c r="ZD286">
        <f t="shared" si="2430"/>
        <v>0</v>
      </c>
      <c r="ZE286">
        <f t="shared" si="2431"/>
        <v>0</v>
      </c>
      <c r="ZF286">
        <f t="shared" si="2432"/>
        <v>0</v>
      </c>
      <c r="ZG286">
        <f t="shared" si="2433"/>
        <v>0</v>
      </c>
      <c r="ZH286">
        <f t="shared" si="2434"/>
        <v>0</v>
      </c>
      <c r="ZI286">
        <f t="shared" si="2435"/>
        <v>0</v>
      </c>
      <c r="ZJ286">
        <f t="shared" si="2436"/>
        <v>0</v>
      </c>
      <c r="ZK286">
        <f t="shared" si="2437"/>
        <v>0</v>
      </c>
      <c r="ZL286">
        <f t="shared" si="2438"/>
        <v>0</v>
      </c>
      <c r="ZM286">
        <f t="shared" si="2439"/>
        <v>0</v>
      </c>
      <c r="ZN286">
        <f t="shared" si="2440"/>
        <v>0</v>
      </c>
      <c r="ZO286">
        <f t="shared" si="2441"/>
        <v>0</v>
      </c>
      <c r="ZP286">
        <f t="shared" si="2442"/>
        <v>0</v>
      </c>
      <c r="ZQ286">
        <f t="shared" si="2443"/>
        <v>0</v>
      </c>
      <c r="ZR286">
        <f t="shared" si="2444"/>
        <v>0</v>
      </c>
      <c r="ZS286">
        <f t="shared" si="2445"/>
        <v>0</v>
      </c>
      <c r="ZT286">
        <f t="shared" si="2446"/>
        <v>0</v>
      </c>
      <c r="ZU286">
        <f t="shared" si="2447"/>
        <v>0</v>
      </c>
      <c r="ZV286">
        <f t="shared" si="2448"/>
        <v>0</v>
      </c>
      <c r="ZW286">
        <f t="shared" si="2449"/>
        <v>0</v>
      </c>
      <c r="ZX286">
        <f t="shared" si="2450"/>
        <v>0</v>
      </c>
      <c r="ZY286">
        <f t="shared" si="2451"/>
        <v>0</v>
      </c>
      <c r="ZZ286">
        <f t="shared" si="2452"/>
        <v>0</v>
      </c>
      <c r="AAA286">
        <f t="shared" si="2453"/>
        <v>0</v>
      </c>
      <c r="AAB286">
        <f t="shared" si="2454"/>
        <v>0</v>
      </c>
      <c r="AAC286">
        <f t="shared" si="2455"/>
        <v>0</v>
      </c>
      <c r="AAD286">
        <f t="shared" si="2456"/>
        <v>0</v>
      </c>
      <c r="AAE286" t="str">
        <f t="shared" ca="1" si="2457"/>
        <v>Inc_other</v>
      </c>
      <c r="AAF286" t="str">
        <f t="shared" ca="1" si="2458"/>
        <v>Act_fund</v>
      </c>
      <c r="AAG286" t="str">
        <f t="shared" ca="1" si="2459"/>
        <v>TIss_food_ed</v>
      </c>
      <c r="AAH286" t="str">
        <f t="shared" ca="1" si="2460"/>
        <v>Ben_prod</v>
      </c>
      <c r="AAI286" t="str">
        <f t="shared" ca="1" si="2461"/>
        <v>Infl_NGO</v>
      </c>
      <c r="AAJ286" t="str">
        <f t="shared" ca="1" si="2462"/>
        <v>Comms_NGO</v>
      </c>
    </row>
    <row r="287" spans="2:713" x14ac:dyDescent="0.35">
      <c r="B287">
        <v>196</v>
      </c>
      <c r="C287" s="8">
        <v>40589.740057870367</v>
      </c>
      <c r="D287" t="s">
        <v>232</v>
      </c>
      <c r="E287" t="s">
        <v>2647</v>
      </c>
      <c r="F287">
        <v>3</v>
      </c>
      <c r="G287" t="s">
        <v>2409</v>
      </c>
      <c r="H287">
        <v>12000</v>
      </c>
      <c r="I287" s="9">
        <v>40273</v>
      </c>
      <c r="J287">
        <v>100</v>
      </c>
      <c r="K287">
        <v>0.2</v>
      </c>
      <c r="L287">
        <v>0.2</v>
      </c>
      <c r="M287">
        <v>0.2</v>
      </c>
      <c r="N287">
        <v>0.2</v>
      </c>
      <c r="O287">
        <v>25</v>
      </c>
      <c r="P287">
        <v>70</v>
      </c>
      <c r="Q287">
        <v>0</v>
      </c>
      <c r="R287">
        <v>0</v>
      </c>
      <c r="S287">
        <v>5</v>
      </c>
      <c r="T287">
        <v>0</v>
      </c>
      <c r="U287">
        <v>0</v>
      </c>
      <c r="V287">
        <v>0</v>
      </c>
      <c r="W287">
        <v>0</v>
      </c>
      <c r="Y287">
        <v>8.0000000000000004E-4</v>
      </c>
      <c r="Z287" s="10">
        <v>0</v>
      </c>
      <c r="AA287" s="10">
        <v>0.2</v>
      </c>
      <c r="AB287" s="10">
        <v>0.7</v>
      </c>
      <c r="AC287" s="10">
        <v>0</v>
      </c>
      <c r="AD287" s="10">
        <v>0</v>
      </c>
      <c r="AE287" s="10">
        <v>0.1</v>
      </c>
      <c r="AF287" s="10">
        <v>0</v>
      </c>
      <c r="AG287" s="10">
        <v>0</v>
      </c>
      <c r="AH287" s="10">
        <v>0</v>
      </c>
      <c r="AV287" t="s">
        <v>268</v>
      </c>
      <c r="BQ287" t="s">
        <v>271</v>
      </c>
      <c r="CJ287" t="s">
        <v>255</v>
      </c>
      <c r="CR287">
        <v>0</v>
      </c>
      <c r="CS287">
        <v>0</v>
      </c>
      <c r="CT287">
        <v>0</v>
      </c>
      <c r="CU287" s="10">
        <v>0</v>
      </c>
      <c r="CV287">
        <v>0</v>
      </c>
      <c r="CW287" s="10">
        <v>0</v>
      </c>
      <c r="CX287" s="10">
        <v>0</v>
      </c>
      <c r="CY287" s="10">
        <v>0</v>
      </c>
      <c r="CZ287" s="10">
        <v>0</v>
      </c>
      <c r="DA287" s="10">
        <v>0</v>
      </c>
      <c r="DB287" s="10">
        <v>0</v>
      </c>
      <c r="DC287" s="10">
        <v>0</v>
      </c>
      <c r="DD287" s="10">
        <v>0</v>
      </c>
      <c r="DE287" s="10">
        <v>0</v>
      </c>
      <c r="DF287" s="10">
        <v>0</v>
      </c>
      <c r="DG287" s="10">
        <v>0</v>
      </c>
      <c r="DH287" s="10">
        <v>0</v>
      </c>
      <c r="DI287" s="10">
        <v>0</v>
      </c>
      <c r="DJ287" s="10">
        <v>0</v>
      </c>
      <c r="DK287" s="10">
        <v>0</v>
      </c>
      <c r="DL287" s="10">
        <v>0</v>
      </c>
      <c r="DM287" s="10">
        <v>0</v>
      </c>
      <c r="DN287" s="10">
        <v>0</v>
      </c>
      <c r="DO287" s="10">
        <v>0</v>
      </c>
      <c r="DP287" s="10">
        <v>0</v>
      </c>
      <c r="DQ287" s="10">
        <v>0</v>
      </c>
      <c r="DR287" s="10">
        <v>0</v>
      </c>
      <c r="DS287" s="10">
        <v>0.6</v>
      </c>
      <c r="DT287" s="10">
        <v>0</v>
      </c>
      <c r="DU287" s="10">
        <v>0</v>
      </c>
      <c r="DV287" s="10">
        <v>0</v>
      </c>
      <c r="DW287" s="10">
        <v>0</v>
      </c>
      <c r="DX287" s="10">
        <v>0</v>
      </c>
      <c r="DY287" s="10">
        <v>0</v>
      </c>
      <c r="DZ287" s="10">
        <v>0</v>
      </c>
      <c r="EA287" s="10">
        <v>0</v>
      </c>
      <c r="EB287" s="10">
        <v>0</v>
      </c>
      <c r="EC287" s="10">
        <v>0</v>
      </c>
      <c r="ED287" s="10">
        <v>0</v>
      </c>
      <c r="EE287" s="10">
        <v>0</v>
      </c>
      <c r="EF287" s="10">
        <v>0</v>
      </c>
      <c r="EG287" s="10">
        <v>0</v>
      </c>
      <c r="EH287" s="10">
        <v>0</v>
      </c>
      <c r="EI287" s="10">
        <v>0</v>
      </c>
      <c r="EJ287" s="10">
        <v>0</v>
      </c>
      <c r="EK287" s="10">
        <v>0</v>
      </c>
      <c r="EL287" s="10">
        <v>0</v>
      </c>
      <c r="EM287" s="10">
        <v>0</v>
      </c>
      <c r="EN287" s="10">
        <v>0</v>
      </c>
      <c r="EO287" s="10">
        <v>0</v>
      </c>
      <c r="EP287" s="10">
        <v>0</v>
      </c>
      <c r="EQ287" s="10">
        <v>0</v>
      </c>
      <c r="ER287" s="10">
        <v>0</v>
      </c>
      <c r="ES287" s="10">
        <v>0</v>
      </c>
      <c r="ET287" s="10">
        <v>0</v>
      </c>
      <c r="EU287" s="10">
        <v>0.1</v>
      </c>
      <c r="EV287" s="10">
        <v>0</v>
      </c>
      <c r="EW287" s="10">
        <v>0.3</v>
      </c>
      <c r="EX287" s="10">
        <v>0</v>
      </c>
      <c r="EY287" s="10">
        <v>0</v>
      </c>
      <c r="EZ287" t="s">
        <v>894</v>
      </c>
      <c r="FA287" t="s">
        <v>895</v>
      </c>
      <c r="FB287" t="s">
        <v>226</v>
      </c>
      <c r="FC287" t="s">
        <v>226</v>
      </c>
      <c r="FD287" t="s">
        <v>227</v>
      </c>
      <c r="FE287" t="s">
        <v>226</v>
      </c>
      <c r="FF287" t="s">
        <v>226</v>
      </c>
      <c r="FG287">
        <v>2</v>
      </c>
      <c r="FH287">
        <v>0</v>
      </c>
      <c r="FI287">
        <v>1</v>
      </c>
      <c r="FJ287">
        <v>3</v>
      </c>
      <c r="FK287">
        <v>0</v>
      </c>
      <c r="FL287">
        <v>4</v>
      </c>
      <c r="FM287">
        <v>0</v>
      </c>
      <c r="FN287">
        <v>0</v>
      </c>
      <c r="FO287">
        <v>5</v>
      </c>
      <c r="FP287">
        <v>1</v>
      </c>
      <c r="FQ287">
        <v>2</v>
      </c>
      <c r="FR287">
        <v>3</v>
      </c>
      <c r="FS287">
        <v>0</v>
      </c>
      <c r="FT287">
        <v>0</v>
      </c>
      <c r="FU287">
        <v>0</v>
      </c>
      <c r="FV287">
        <v>5</v>
      </c>
      <c r="FW287">
        <v>4</v>
      </c>
      <c r="FX287">
        <v>0</v>
      </c>
      <c r="FY287">
        <v>1</v>
      </c>
      <c r="FZ287">
        <v>2</v>
      </c>
      <c r="GA287">
        <v>0</v>
      </c>
      <c r="GB287">
        <v>0</v>
      </c>
      <c r="GC287">
        <v>0</v>
      </c>
      <c r="GD287">
        <v>0</v>
      </c>
      <c r="GE287">
        <v>0</v>
      </c>
      <c r="GF287">
        <v>3</v>
      </c>
      <c r="GG287">
        <v>0</v>
      </c>
      <c r="GH287" t="s">
        <v>896</v>
      </c>
      <c r="GI287" t="s">
        <v>897</v>
      </c>
      <c r="GJ287" t="s">
        <v>898</v>
      </c>
      <c r="GR287" t="s">
        <v>289</v>
      </c>
      <c r="HA287" t="s">
        <v>371</v>
      </c>
      <c r="HE287" t="s">
        <v>291</v>
      </c>
      <c r="HQ287">
        <f t="shared" si="1967"/>
        <v>12000</v>
      </c>
      <c r="HR287" t="str">
        <f t="shared" si="2335"/>
        <v>B</v>
      </c>
      <c r="HS287">
        <f t="shared" si="2336"/>
        <v>0.4</v>
      </c>
      <c r="HT287">
        <f t="shared" si="1968"/>
        <v>3000</v>
      </c>
      <c r="HU287">
        <f t="shared" si="1969"/>
        <v>8400</v>
      </c>
      <c r="HV287">
        <f t="shared" si="1970"/>
        <v>0</v>
      </c>
      <c r="HW287">
        <f t="shared" si="1971"/>
        <v>0</v>
      </c>
      <c r="HX287">
        <f t="shared" si="1972"/>
        <v>600</v>
      </c>
      <c r="HY287">
        <f t="shared" si="1973"/>
        <v>0</v>
      </c>
      <c r="HZ287">
        <f t="shared" si="1974"/>
        <v>0</v>
      </c>
      <c r="IA287">
        <f t="shared" si="1975"/>
        <v>0</v>
      </c>
      <c r="IB287">
        <f t="shared" si="1976"/>
        <v>0</v>
      </c>
      <c r="IC287">
        <f t="shared" si="1977"/>
        <v>0</v>
      </c>
      <c r="ID287">
        <f t="shared" si="1978"/>
        <v>8.0000000000000016E-2</v>
      </c>
      <c r="IE287">
        <f t="shared" si="1979"/>
        <v>0.27999999999999997</v>
      </c>
      <c r="IF287">
        <f t="shared" si="1980"/>
        <v>0</v>
      </c>
      <c r="IG287">
        <f t="shared" si="1981"/>
        <v>0</v>
      </c>
      <c r="IH287">
        <f t="shared" si="1982"/>
        <v>4.0000000000000008E-2</v>
      </c>
      <c r="II287">
        <f t="shared" si="1983"/>
        <v>0</v>
      </c>
      <c r="IJ287">
        <f t="shared" si="1984"/>
        <v>0</v>
      </c>
      <c r="IK287">
        <f t="shared" si="1985"/>
        <v>0</v>
      </c>
      <c r="IL287">
        <f t="shared" si="1986"/>
        <v>0</v>
      </c>
      <c r="IM287">
        <f t="shared" si="1987"/>
        <v>4.0000000000000008E-2</v>
      </c>
      <c r="IN287">
        <f t="shared" si="1988"/>
        <v>0.13999999999999999</v>
      </c>
      <c r="IO287">
        <f t="shared" si="1989"/>
        <v>0</v>
      </c>
      <c r="IP287">
        <f t="shared" si="1990"/>
        <v>0</v>
      </c>
      <c r="IQ287">
        <f t="shared" si="1991"/>
        <v>2.0000000000000004E-2</v>
      </c>
      <c r="IR287">
        <f t="shared" si="1992"/>
        <v>0</v>
      </c>
      <c r="IS287">
        <f t="shared" si="1993"/>
        <v>0</v>
      </c>
      <c r="IT287">
        <f t="shared" si="1994"/>
        <v>0</v>
      </c>
      <c r="IU287">
        <f t="shared" si="1995"/>
        <v>0</v>
      </c>
      <c r="IV287">
        <f t="shared" si="1996"/>
        <v>4.0000000000000008E-2</v>
      </c>
      <c r="IW287">
        <f t="shared" si="1997"/>
        <v>0.13999999999999999</v>
      </c>
      <c r="IX287">
        <f t="shared" si="1998"/>
        <v>0</v>
      </c>
      <c r="IY287">
        <f t="shared" si="1999"/>
        <v>0</v>
      </c>
      <c r="IZ287">
        <f t="shared" si="2000"/>
        <v>2.0000000000000004E-2</v>
      </c>
      <c r="JA287">
        <f t="shared" si="2001"/>
        <v>0</v>
      </c>
      <c r="JB287">
        <f t="shared" si="2002"/>
        <v>0</v>
      </c>
      <c r="JC287">
        <f t="shared" si="2003"/>
        <v>0</v>
      </c>
      <c r="JD287">
        <f t="shared" si="2004"/>
        <v>0</v>
      </c>
      <c r="JE287">
        <f t="shared" si="2005"/>
        <v>2400</v>
      </c>
      <c r="JF287">
        <f t="shared" si="2006"/>
        <v>8400</v>
      </c>
      <c r="JG287">
        <f t="shared" si="2007"/>
        <v>0</v>
      </c>
      <c r="JH287">
        <f t="shared" si="2008"/>
        <v>0</v>
      </c>
      <c r="JI287">
        <f t="shared" si="2009"/>
        <v>1200</v>
      </c>
      <c r="JJ287">
        <f t="shared" si="2010"/>
        <v>0</v>
      </c>
      <c r="JK287">
        <f t="shared" si="2011"/>
        <v>0</v>
      </c>
      <c r="JL287">
        <f t="shared" si="2012"/>
        <v>0</v>
      </c>
      <c r="JM287">
        <f t="shared" si="2013"/>
        <v>0</v>
      </c>
      <c r="JN287">
        <f t="shared" si="2014"/>
        <v>0</v>
      </c>
      <c r="JO287">
        <f t="shared" si="2015"/>
        <v>0</v>
      </c>
      <c r="JP287">
        <f t="shared" si="2016"/>
        <v>0</v>
      </c>
      <c r="JQ287">
        <f t="shared" si="2017"/>
        <v>0</v>
      </c>
      <c r="JR287">
        <f t="shared" si="2018"/>
        <v>0</v>
      </c>
      <c r="JS287">
        <f t="shared" si="2019"/>
        <v>0</v>
      </c>
      <c r="JT287">
        <f t="shared" si="2020"/>
        <v>0</v>
      </c>
      <c r="JU287">
        <f t="shared" si="2021"/>
        <v>0</v>
      </c>
      <c r="JV287">
        <f t="shared" si="2022"/>
        <v>0</v>
      </c>
      <c r="JW287">
        <f t="shared" si="2023"/>
        <v>0</v>
      </c>
      <c r="JX287">
        <f t="shared" si="2024"/>
        <v>0</v>
      </c>
      <c r="JY287">
        <f t="shared" si="2025"/>
        <v>0</v>
      </c>
      <c r="JZ287">
        <f t="shared" si="2026"/>
        <v>0</v>
      </c>
      <c r="KA287">
        <f t="shared" si="2027"/>
        <v>0</v>
      </c>
      <c r="KB287">
        <f t="shared" si="2028"/>
        <v>0</v>
      </c>
      <c r="KC287">
        <f t="shared" si="2029"/>
        <v>0</v>
      </c>
      <c r="KD287">
        <f t="shared" si="2030"/>
        <v>0</v>
      </c>
      <c r="KE287">
        <f t="shared" si="2031"/>
        <v>0</v>
      </c>
      <c r="KF287">
        <f t="shared" si="2032"/>
        <v>0</v>
      </c>
      <c r="KG287">
        <f t="shared" si="2033"/>
        <v>0</v>
      </c>
      <c r="KH287">
        <f t="shared" si="2034"/>
        <v>0</v>
      </c>
      <c r="KI287">
        <f t="shared" si="2035"/>
        <v>0</v>
      </c>
      <c r="KJ287">
        <f t="shared" si="2036"/>
        <v>0</v>
      </c>
      <c r="KK287">
        <f t="shared" si="2037"/>
        <v>0</v>
      </c>
      <c r="KL287">
        <f t="shared" si="2038"/>
        <v>0</v>
      </c>
      <c r="KM287">
        <f t="shared" si="2039"/>
        <v>0</v>
      </c>
      <c r="KN287">
        <f t="shared" si="2040"/>
        <v>0.24</v>
      </c>
      <c r="KO287">
        <f t="shared" si="2041"/>
        <v>0</v>
      </c>
      <c r="KP287">
        <f t="shared" si="2042"/>
        <v>0</v>
      </c>
      <c r="KQ287">
        <f t="shared" si="2043"/>
        <v>0</v>
      </c>
      <c r="KR287">
        <f t="shared" si="2044"/>
        <v>0</v>
      </c>
      <c r="KS287">
        <f t="shared" si="2045"/>
        <v>0</v>
      </c>
      <c r="KT287">
        <f t="shared" si="2046"/>
        <v>0</v>
      </c>
      <c r="KU287">
        <f t="shared" si="2047"/>
        <v>0</v>
      </c>
      <c r="KV287">
        <f t="shared" si="2048"/>
        <v>0</v>
      </c>
      <c r="KW287">
        <f t="shared" si="2049"/>
        <v>0</v>
      </c>
      <c r="KX287">
        <f t="shared" si="2050"/>
        <v>0</v>
      </c>
      <c r="KY287">
        <f t="shared" si="2051"/>
        <v>0</v>
      </c>
      <c r="KZ287">
        <f t="shared" si="2052"/>
        <v>0</v>
      </c>
      <c r="LA287">
        <f t="shared" si="2053"/>
        <v>0</v>
      </c>
      <c r="LB287">
        <f t="shared" si="2054"/>
        <v>0</v>
      </c>
      <c r="LC287">
        <f t="shared" si="2055"/>
        <v>0</v>
      </c>
      <c r="LD287">
        <f t="shared" si="2056"/>
        <v>0</v>
      </c>
      <c r="LE287">
        <f t="shared" si="2057"/>
        <v>0</v>
      </c>
      <c r="LF287">
        <f t="shared" si="2058"/>
        <v>0</v>
      </c>
      <c r="LG287">
        <f t="shared" si="2059"/>
        <v>0</v>
      </c>
      <c r="LH287">
        <f t="shared" si="2060"/>
        <v>0</v>
      </c>
      <c r="LI287">
        <f t="shared" si="2061"/>
        <v>0</v>
      </c>
      <c r="LJ287">
        <f t="shared" si="2062"/>
        <v>0</v>
      </c>
      <c r="LK287">
        <f t="shared" si="2063"/>
        <v>0</v>
      </c>
      <c r="LL287">
        <f t="shared" si="2064"/>
        <v>0</v>
      </c>
      <c r="LM287">
        <f t="shared" si="2065"/>
        <v>0</v>
      </c>
      <c r="LN287">
        <f t="shared" si="2066"/>
        <v>0</v>
      </c>
      <c r="LO287">
        <f t="shared" si="2067"/>
        <v>0</v>
      </c>
      <c r="LP287">
        <f t="shared" si="2068"/>
        <v>4.0000000000000008E-2</v>
      </c>
      <c r="LQ287">
        <f t="shared" si="2069"/>
        <v>0</v>
      </c>
      <c r="LR287">
        <f t="shared" si="2070"/>
        <v>0.12</v>
      </c>
      <c r="LS287">
        <f t="shared" si="2071"/>
        <v>0</v>
      </c>
      <c r="LT287">
        <f t="shared" si="2072"/>
        <v>0</v>
      </c>
      <c r="LU287">
        <f t="shared" si="2073"/>
        <v>0</v>
      </c>
      <c r="LV287">
        <f t="shared" si="2074"/>
        <v>0</v>
      </c>
      <c r="LW287">
        <f t="shared" si="2075"/>
        <v>0</v>
      </c>
      <c r="LX287">
        <f t="shared" si="2076"/>
        <v>0</v>
      </c>
      <c r="LY287">
        <f t="shared" si="2077"/>
        <v>0</v>
      </c>
      <c r="LZ287">
        <f t="shared" si="2078"/>
        <v>0</v>
      </c>
      <c r="MA287">
        <f t="shared" si="2079"/>
        <v>0</v>
      </c>
      <c r="MB287">
        <f t="shared" si="2080"/>
        <v>0</v>
      </c>
      <c r="MC287">
        <f t="shared" si="2081"/>
        <v>0</v>
      </c>
      <c r="MD287">
        <f t="shared" si="2082"/>
        <v>0</v>
      </c>
      <c r="ME287">
        <f t="shared" si="2083"/>
        <v>0</v>
      </c>
      <c r="MF287">
        <f t="shared" si="2084"/>
        <v>0</v>
      </c>
      <c r="MG287">
        <f t="shared" si="2085"/>
        <v>0</v>
      </c>
      <c r="MH287">
        <f t="shared" si="2086"/>
        <v>0</v>
      </c>
      <c r="MI287">
        <f t="shared" si="2087"/>
        <v>0</v>
      </c>
      <c r="MJ287">
        <f t="shared" si="2088"/>
        <v>0</v>
      </c>
      <c r="MK287">
        <f t="shared" si="2089"/>
        <v>0</v>
      </c>
      <c r="ML287">
        <f t="shared" si="2090"/>
        <v>0</v>
      </c>
      <c r="MM287">
        <f t="shared" si="2091"/>
        <v>0</v>
      </c>
      <c r="MN287">
        <f t="shared" si="2092"/>
        <v>0</v>
      </c>
      <c r="MO287">
        <f t="shared" si="2093"/>
        <v>0</v>
      </c>
      <c r="MP287">
        <f t="shared" si="2094"/>
        <v>0</v>
      </c>
      <c r="MQ287">
        <f t="shared" si="2095"/>
        <v>0</v>
      </c>
      <c r="MR287">
        <f t="shared" si="2096"/>
        <v>0</v>
      </c>
      <c r="MS287">
        <f t="shared" si="2097"/>
        <v>0</v>
      </c>
      <c r="MT287">
        <f t="shared" si="2098"/>
        <v>0</v>
      </c>
      <c r="MU287">
        <f t="shared" si="2099"/>
        <v>0</v>
      </c>
      <c r="MV287">
        <f t="shared" si="2100"/>
        <v>0.12</v>
      </c>
      <c r="MW287">
        <f t="shared" si="2101"/>
        <v>0</v>
      </c>
      <c r="MX287">
        <f t="shared" si="2102"/>
        <v>0</v>
      </c>
      <c r="MY287">
        <f t="shared" si="2103"/>
        <v>0</v>
      </c>
      <c r="MZ287">
        <f t="shared" si="2104"/>
        <v>0</v>
      </c>
      <c r="NA287">
        <f t="shared" si="2105"/>
        <v>0</v>
      </c>
      <c r="NB287">
        <f t="shared" si="2106"/>
        <v>0</v>
      </c>
      <c r="NC287">
        <f t="shared" si="2107"/>
        <v>0</v>
      </c>
      <c r="ND287">
        <f t="shared" si="2108"/>
        <v>0</v>
      </c>
      <c r="NE287">
        <f t="shared" si="2109"/>
        <v>0</v>
      </c>
      <c r="NF287">
        <f t="shared" si="2110"/>
        <v>0</v>
      </c>
      <c r="NG287">
        <f t="shared" si="2111"/>
        <v>0</v>
      </c>
      <c r="NH287">
        <f t="shared" si="2112"/>
        <v>0</v>
      </c>
      <c r="NI287">
        <f t="shared" si="2113"/>
        <v>0</v>
      </c>
      <c r="NJ287">
        <f t="shared" si="2114"/>
        <v>0</v>
      </c>
      <c r="NK287">
        <f t="shared" si="2115"/>
        <v>0</v>
      </c>
      <c r="NL287">
        <f t="shared" si="2116"/>
        <v>0</v>
      </c>
      <c r="NM287">
        <f t="shared" si="2117"/>
        <v>0</v>
      </c>
      <c r="NN287">
        <f t="shared" si="2118"/>
        <v>0</v>
      </c>
      <c r="NO287">
        <f t="shared" si="2119"/>
        <v>0</v>
      </c>
      <c r="NP287">
        <f t="shared" si="2120"/>
        <v>0</v>
      </c>
      <c r="NQ287">
        <f t="shared" si="2121"/>
        <v>0</v>
      </c>
      <c r="NR287">
        <f t="shared" si="2122"/>
        <v>0</v>
      </c>
      <c r="NS287">
        <f t="shared" si="2123"/>
        <v>0</v>
      </c>
      <c r="NT287">
        <f t="shared" si="2124"/>
        <v>0</v>
      </c>
      <c r="NU287">
        <f t="shared" si="2125"/>
        <v>0</v>
      </c>
      <c r="NV287">
        <f t="shared" si="2126"/>
        <v>0</v>
      </c>
      <c r="NW287">
        <f t="shared" si="2127"/>
        <v>0</v>
      </c>
      <c r="NX287">
        <f t="shared" si="2128"/>
        <v>2.0000000000000004E-2</v>
      </c>
      <c r="NY287">
        <f t="shared" si="2129"/>
        <v>0</v>
      </c>
      <c r="NZ287">
        <f t="shared" si="2130"/>
        <v>0.06</v>
      </c>
      <c r="OA287">
        <f t="shared" si="2131"/>
        <v>0</v>
      </c>
      <c r="OB287">
        <f t="shared" si="2132"/>
        <v>0</v>
      </c>
      <c r="OC287">
        <f t="shared" si="2133"/>
        <v>0</v>
      </c>
      <c r="OD287">
        <f t="shared" si="2134"/>
        <v>0</v>
      </c>
      <c r="OE287">
        <f t="shared" si="2135"/>
        <v>0</v>
      </c>
      <c r="OF287">
        <f t="shared" si="2136"/>
        <v>0</v>
      </c>
      <c r="OG287">
        <f t="shared" si="2137"/>
        <v>0</v>
      </c>
      <c r="OH287">
        <f t="shared" si="2138"/>
        <v>0</v>
      </c>
      <c r="OI287">
        <f t="shared" si="2139"/>
        <v>0</v>
      </c>
      <c r="OJ287">
        <f t="shared" si="2140"/>
        <v>0</v>
      </c>
      <c r="OK287">
        <f t="shared" si="2141"/>
        <v>0</v>
      </c>
      <c r="OL287">
        <f t="shared" si="2142"/>
        <v>0</v>
      </c>
      <c r="OM287">
        <f t="shared" si="2143"/>
        <v>0</v>
      </c>
      <c r="ON287">
        <f t="shared" si="2144"/>
        <v>0</v>
      </c>
      <c r="OO287">
        <f t="shared" si="2145"/>
        <v>0</v>
      </c>
      <c r="OP287">
        <f t="shared" si="2146"/>
        <v>0</v>
      </c>
      <c r="OQ287">
        <f t="shared" si="2147"/>
        <v>0</v>
      </c>
      <c r="OR287">
        <f t="shared" si="2148"/>
        <v>0</v>
      </c>
      <c r="OS287">
        <f t="shared" si="2149"/>
        <v>0</v>
      </c>
      <c r="OT287">
        <f t="shared" si="2150"/>
        <v>0</v>
      </c>
      <c r="OU287">
        <f t="shared" si="2151"/>
        <v>0</v>
      </c>
      <c r="OV287">
        <f t="shared" si="2152"/>
        <v>0</v>
      </c>
      <c r="OW287">
        <f t="shared" si="2153"/>
        <v>0</v>
      </c>
      <c r="OX287">
        <f t="shared" si="2154"/>
        <v>0</v>
      </c>
      <c r="OY287">
        <f t="shared" si="2155"/>
        <v>0</v>
      </c>
      <c r="OZ287">
        <f t="shared" si="2156"/>
        <v>0</v>
      </c>
      <c r="PA287">
        <f t="shared" si="2157"/>
        <v>0</v>
      </c>
      <c r="PB287">
        <f t="shared" si="2158"/>
        <v>0</v>
      </c>
      <c r="PC287">
        <f t="shared" si="2159"/>
        <v>0</v>
      </c>
      <c r="PD287">
        <f t="shared" si="2160"/>
        <v>0.12</v>
      </c>
      <c r="PE287">
        <f t="shared" si="2161"/>
        <v>0</v>
      </c>
      <c r="PF287">
        <f t="shared" si="2162"/>
        <v>0</v>
      </c>
      <c r="PG287">
        <f t="shared" si="2163"/>
        <v>0</v>
      </c>
      <c r="PH287">
        <f t="shared" si="2164"/>
        <v>0</v>
      </c>
      <c r="PI287">
        <f t="shared" si="2165"/>
        <v>0</v>
      </c>
      <c r="PJ287">
        <f t="shared" si="2166"/>
        <v>0</v>
      </c>
      <c r="PK287">
        <f t="shared" si="2167"/>
        <v>0</v>
      </c>
      <c r="PL287">
        <f t="shared" si="2168"/>
        <v>0</v>
      </c>
      <c r="PM287">
        <f t="shared" si="2169"/>
        <v>0</v>
      </c>
      <c r="PN287">
        <f t="shared" si="2170"/>
        <v>0</v>
      </c>
      <c r="PO287">
        <f t="shared" si="2171"/>
        <v>0</v>
      </c>
      <c r="PP287">
        <f t="shared" si="2172"/>
        <v>0</v>
      </c>
      <c r="PQ287">
        <f t="shared" si="2173"/>
        <v>0</v>
      </c>
      <c r="PR287">
        <f t="shared" si="2174"/>
        <v>0</v>
      </c>
      <c r="PS287">
        <f t="shared" si="2175"/>
        <v>0</v>
      </c>
      <c r="PT287">
        <f t="shared" si="2176"/>
        <v>0</v>
      </c>
      <c r="PU287">
        <f t="shared" si="2177"/>
        <v>0</v>
      </c>
      <c r="PV287">
        <f t="shared" si="2178"/>
        <v>0</v>
      </c>
      <c r="PW287">
        <f t="shared" si="2179"/>
        <v>0</v>
      </c>
      <c r="PX287">
        <f t="shared" si="2180"/>
        <v>0</v>
      </c>
      <c r="PY287">
        <f t="shared" si="2181"/>
        <v>0</v>
      </c>
      <c r="PZ287">
        <f t="shared" si="2182"/>
        <v>0</v>
      </c>
      <c r="QA287">
        <f t="shared" si="2183"/>
        <v>0</v>
      </c>
      <c r="QB287">
        <f t="shared" si="2184"/>
        <v>0</v>
      </c>
      <c r="QC287">
        <f t="shared" si="2185"/>
        <v>0</v>
      </c>
      <c r="QD287">
        <f t="shared" si="2186"/>
        <v>0</v>
      </c>
      <c r="QE287">
        <f t="shared" si="2187"/>
        <v>0</v>
      </c>
      <c r="QF287">
        <f t="shared" si="2188"/>
        <v>2.0000000000000004E-2</v>
      </c>
      <c r="QG287">
        <f t="shared" si="2189"/>
        <v>0</v>
      </c>
      <c r="QH287">
        <f t="shared" si="2190"/>
        <v>0.06</v>
      </c>
      <c r="QI287">
        <f t="shared" si="2191"/>
        <v>0</v>
      </c>
      <c r="QJ287">
        <f t="shared" si="2192"/>
        <v>0</v>
      </c>
      <c r="QK287">
        <f t="shared" si="2193"/>
        <v>0</v>
      </c>
      <c r="QL287">
        <f t="shared" si="2194"/>
        <v>0</v>
      </c>
      <c r="QM287">
        <f t="shared" si="2195"/>
        <v>0</v>
      </c>
      <c r="QN287">
        <f t="shared" si="2196"/>
        <v>0</v>
      </c>
      <c r="QO287">
        <f t="shared" si="2197"/>
        <v>0</v>
      </c>
      <c r="QP287">
        <f t="shared" si="2198"/>
        <v>0</v>
      </c>
      <c r="QQ287">
        <f t="shared" si="2199"/>
        <v>0</v>
      </c>
      <c r="QR287">
        <f t="shared" si="2200"/>
        <v>0</v>
      </c>
      <c r="QS287">
        <f t="shared" si="2201"/>
        <v>0</v>
      </c>
      <c r="QT287">
        <f t="shared" si="2202"/>
        <v>0</v>
      </c>
      <c r="QU287">
        <f t="shared" si="2203"/>
        <v>0</v>
      </c>
      <c r="QV287">
        <f t="shared" si="2204"/>
        <v>0</v>
      </c>
      <c r="QW287">
        <f t="shared" si="2205"/>
        <v>0</v>
      </c>
      <c r="QX287">
        <f t="shared" si="2206"/>
        <v>0</v>
      </c>
      <c r="QY287">
        <f t="shared" si="2207"/>
        <v>0</v>
      </c>
      <c r="QZ287">
        <f t="shared" si="2208"/>
        <v>0</v>
      </c>
      <c r="RA287">
        <f t="shared" si="2209"/>
        <v>0</v>
      </c>
      <c r="RB287">
        <f t="shared" si="2210"/>
        <v>0</v>
      </c>
      <c r="RC287">
        <f t="shared" si="2211"/>
        <v>0</v>
      </c>
      <c r="RD287">
        <f t="shared" si="2212"/>
        <v>0</v>
      </c>
      <c r="RE287">
        <f t="shared" si="2213"/>
        <v>0</v>
      </c>
      <c r="RF287">
        <f t="shared" si="2214"/>
        <v>0</v>
      </c>
      <c r="RG287">
        <f t="shared" si="2215"/>
        <v>0</v>
      </c>
      <c r="RH287">
        <f t="shared" si="2216"/>
        <v>0</v>
      </c>
      <c r="RI287">
        <f t="shared" si="2217"/>
        <v>0</v>
      </c>
      <c r="RJ287">
        <f t="shared" si="2218"/>
        <v>0</v>
      </c>
      <c r="RK287">
        <f t="shared" si="2219"/>
        <v>0</v>
      </c>
      <c r="RL287">
        <f t="shared" si="2220"/>
        <v>7200</v>
      </c>
      <c r="RM287">
        <f t="shared" si="2221"/>
        <v>0</v>
      </c>
      <c r="RN287">
        <f t="shared" si="2222"/>
        <v>0</v>
      </c>
      <c r="RO287">
        <f t="shared" si="2223"/>
        <v>0</v>
      </c>
      <c r="RP287">
        <f t="shared" si="2224"/>
        <v>0</v>
      </c>
      <c r="RQ287">
        <f t="shared" si="2225"/>
        <v>0</v>
      </c>
      <c r="RR287">
        <f t="shared" si="2226"/>
        <v>0</v>
      </c>
      <c r="RS287">
        <f t="shared" si="2227"/>
        <v>0</v>
      </c>
      <c r="RT287">
        <f t="shared" si="2228"/>
        <v>0</v>
      </c>
      <c r="RU287">
        <f t="shared" si="2229"/>
        <v>0</v>
      </c>
      <c r="RV287">
        <f t="shared" si="2230"/>
        <v>0</v>
      </c>
      <c r="RW287">
        <f t="shared" si="2231"/>
        <v>0</v>
      </c>
      <c r="RX287">
        <f t="shared" si="2232"/>
        <v>0</v>
      </c>
      <c r="RY287">
        <f t="shared" si="2233"/>
        <v>0</v>
      </c>
      <c r="RZ287">
        <f t="shared" si="2234"/>
        <v>0</v>
      </c>
      <c r="SA287">
        <f t="shared" si="2235"/>
        <v>0</v>
      </c>
      <c r="SB287">
        <f t="shared" si="2236"/>
        <v>0</v>
      </c>
      <c r="SC287">
        <f t="shared" si="2237"/>
        <v>0</v>
      </c>
      <c r="SD287">
        <f t="shared" si="2238"/>
        <v>0</v>
      </c>
      <c r="SE287">
        <f t="shared" si="2239"/>
        <v>0</v>
      </c>
      <c r="SF287">
        <f t="shared" si="2240"/>
        <v>0</v>
      </c>
      <c r="SG287">
        <f t="shared" si="2241"/>
        <v>0</v>
      </c>
      <c r="SH287">
        <f t="shared" si="2242"/>
        <v>0</v>
      </c>
      <c r="SI287">
        <f t="shared" si="2243"/>
        <v>0</v>
      </c>
      <c r="SJ287">
        <f t="shared" si="2244"/>
        <v>0</v>
      </c>
      <c r="SK287">
        <f t="shared" si="2245"/>
        <v>0</v>
      </c>
      <c r="SL287">
        <f t="shared" si="2246"/>
        <v>0</v>
      </c>
      <c r="SM287">
        <f t="shared" si="2247"/>
        <v>0</v>
      </c>
      <c r="SN287">
        <f t="shared" si="2248"/>
        <v>1200</v>
      </c>
      <c r="SO287">
        <f t="shared" si="2249"/>
        <v>0</v>
      </c>
      <c r="SP287">
        <f t="shared" si="2250"/>
        <v>3600</v>
      </c>
      <c r="SQ287">
        <f t="shared" si="2251"/>
        <v>0</v>
      </c>
      <c r="SR287">
        <f t="shared" si="2252"/>
        <v>0</v>
      </c>
      <c r="SS287">
        <f t="shared" si="2253"/>
        <v>0.4</v>
      </c>
      <c r="ST287">
        <f t="shared" si="2254"/>
        <v>0</v>
      </c>
      <c r="SU287">
        <f t="shared" si="2255"/>
        <v>0</v>
      </c>
      <c r="SV287">
        <f t="shared" si="2256"/>
        <v>0</v>
      </c>
      <c r="SW287">
        <f t="shared" si="2257"/>
        <v>0.4</v>
      </c>
      <c r="SX287">
        <f t="shared" si="2258"/>
        <v>0</v>
      </c>
      <c r="SY287">
        <f t="shared" si="2259"/>
        <v>0</v>
      </c>
      <c r="SZ287">
        <f t="shared" si="2260"/>
        <v>0</v>
      </c>
      <c r="TA287">
        <f t="shared" si="2261"/>
        <v>0</v>
      </c>
      <c r="TB287">
        <f t="shared" si="2262"/>
        <v>0.4</v>
      </c>
      <c r="TC287">
        <f t="shared" si="2263"/>
        <v>0</v>
      </c>
      <c r="TD287">
        <f t="shared" si="2264"/>
        <v>0</v>
      </c>
      <c r="TE287">
        <f t="shared" si="2265"/>
        <v>0.4</v>
      </c>
      <c r="TF287">
        <f t="shared" si="2266"/>
        <v>0</v>
      </c>
      <c r="TG287">
        <f t="shared" si="2267"/>
        <v>0</v>
      </c>
      <c r="TH287">
        <f t="shared" si="2268"/>
        <v>0</v>
      </c>
      <c r="TI287">
        <f t="shared" si="2269"/>
        <v>0.4</v>
      </c>
      <c r="TJ287">
        <f t="shared" si="2270"/>
        <v>0</v>
      </c>
      <c r="TK287">
        <f t="shared" si="2271"/>
        <v>0</v>
      </c>
      <c r="TL287">
        <f t="shared" si="2272"/>
        <v>0</v>
      </c>
      <c r="TM287">
        <f t="shared" si="2273"/>
        <v>4</v>
      </c>
      <c r="TN287">
        <f t="shared" si="2274"/>
        <v>0</v>
      </c>
      <c r="TO287">
        <f t="shared" si="2275"/>
        <v>5</v>
      </c>
      <c r="TP287">
        <f t="shared" si="2276"/>
        <v>3</v>
      </c>
      <c r="TQ287">
        <f t="shared" si="2277"/>
        <v>0</v>
      </c>
      <c r="TR287">
        <f t="shared" si="2278"/>
        <v>2</v>
      </c>
      <c r="TS287">
        <f t="shared" si="2279"/>
        <v>0</v>
      </c>
      <c r="TT287">
        <f t="shared" si="2280"/>
        <v>0</v>
      </c>
      <c r="TU287">
        <f t="shared" si="2281"/>
        <v>1</v>
      </c>
      <c r="TV287">
        <f t="shared" si="2282"/>
        <v>0.8</v>
      </c>
      <c r="TW287">
        <f t="shared" si="2283"/>
        <v>0</v>
      </c>
      <c r="TX287">
        <f t="shared" si="2284"/>
        <v>1</v>
      </c>
      <c r="TY287">
        <f t="shared" si="2285"/>
        <v>0.60000000000000009</v>
      </c>
      <c r="TZ287">
        <f t="shared" si="2286"/>
        <v>0</v>
      </c>
      <c r="UA287">
        <f t="shared" si="2287"/>
        <v>0.4</v>
      </c>
      <c r="UB287">
        <f t="shared" si="2288"/>
        <v>0</v>
      </c>
      <c r="UC287">
        <f t="shared" si="2289"/>
        <v>0</v>
      </c>
      <c r="UD287">
        <f t="shared" si="2290"/>
        <v>0.2</v>
      </c>
      <c r="UE287">
        <f t="shared" si="2291"/>
        <v>5</v>
      </c>
      <c r="UF287">
        <f t="shared" si="2292"/>
        <v>4</v>
      </c>
      <c r="UG287">
        <f t="shared" si="2293"/>
        <v>3</v>
      </c>
      <c r="UH287">
        <f t="shared" si="2294"/>
        <v>0</v>
      </c>
      <c r="UI287">
        <f t="shared" si="2295"/>
        <v>0</v>
      </c>
      <c r="UJ287">
        <f t="shared" si="2296"/>
        <v>0</v>
      </c>
      <c r="UK287">
        <f t="shared" si="2297"/>
        <v>1</v>
      </c>
      <c r="UL287">
        <f t="shared" si="2298"/>
        <v>2</v>
      </c>
      <c r="UM287">
        <f t="shared" si="2299"/>
        <v>0</v>
      </c>
      <c r="UN287">
        <f t="shared" si="2300"/>
        <v>1</v>
      </c>
      <c r="UO287">
        <f t="shared" si="2301"/>
        <v>0.8</v>
      </c>
      <c r="UP287">
        <f t="shared" si="2302"/>
        <v>0.60000000000000009</v>
      </c>
      <c r="UQ287">
        <f t="shared" si="2303"/>
        <v>0</v>
      </c>
      <c r="UR287">
        <f t="shared" si="2304"/>
        <v>0</v>
      </c>
      <c r="US287">
        <f t="shared" si="2305"/>
        <v>0</v>
      </c>
      <c r="UT287">
        <f t="shared" si="2306"/>
        <v>0.2</v>
      </c>
      <c r="UU287">
        <f t="shared" si="2307"/>
        <v>0.4</v>
      </c>
      <c r="UV287">
        <f t="shared" si="2308"/>
        <v>0</v>
      </c>
      <c r="UW287">
        <f t="shared" si="2309"/>
        <v>5</v>
      </c>
      <c r="UX287">
        <f t="shared" si="2310"/>
        <v>4</v>
      </c>
      <c r="UY287">
        <f t="shared" si="2311"/>
        <v>0</v>
      </c>
      <c r="UZ287">
        <f t="shared" si="2312"/>
        <v>0</v>
      </c>
      <c r="VA287">
        <f t="shared" si="2313"/>
        <v>0</v>
      </c>
      <c r="VB287">
        <f t="shared" si="2314"/>
        <v>0</v>
      </c>
      <c r="VC287">
        <f t="shared" si="2315"/>
        <v>0</v>
      </c>
      <c r="VD287">
        <f t="shared" si="2316"/>
        <v>3</v>
      </c>
      <c r="VE287">
        <f t="shared" si="2317"/>
        <v>0</v>
      </c>
      <c r="VF287">
        <f t="shared" si="2318"/>
        <v>1</v>
      </c>
      <c r="VG287">
        <f t="shared" si="2319"/>
        <v>0.8</v>
      </c>
      <c r="VH287">
        <f t="shared" si="2320"/>
        <v>0</v>
      </c>
      <c r="VI287">
        <f t="shared" si="2321"/>
        <v>0</v>
      </c>
      <c r="VJ287">
        <f t="shared" si="2322"/>
        <v>0</v>
      </c>
      <c r="VK287">
        <f t="shared" si="2323"/>
        <v>0</v>
      </c>
      <c r="VL287">
        <f t="shared" si="2324"/>
        <v>0</v>
      </c>
      <c r="VM287">
        <f t="shared" si="2325"/>
        <v>0.60000000000000009</v>
      </c>
      <c r="VN287">
        <f t="shared" si="2326"/>
        <v>0</v>
      </c>
      <c r="VO287">
        <f t="shared" si="2337"/>
        <v>0</v>
      </c>
      <c r="VP287">
        <f t="shared" si="2338"/>
        <v>0</v>
      </c>
      <c r="VQ287">
        <f t="shared" si="2339"/>
        <v>0</v>
      </c>
      <c r="VR287">
        <f t="shared" si="2340"/>
        <v>0</v>
      </c>
      <c r="VS287">
        <f t="shared" si="2341"/>
        <v>0</v>
      </c>
      <c r="VT287">
        <f t="shared" si="2342"/>
        <v>0</v>
      </c>
      <c r="VU287">
        <f t="shared" si="2343"/>
        <v>0</v>
      </c>
      <c r="VV287">
        <f t="shared" si="2344"/>
        <v>0</v>
      </c>
      <c r="VW287">
        <f t="shared" si="2345"/>
        <v>0</v>
      </c>
      <c r="VX287">
        <f t="shared" si="2346"/>
        <v>0</v>
      </c>
      <c r="VY287">
        <f t="shared" si="2347"/>
        <v>0</v>
      </c>
      <c r="VZ287">
        <f t="shared" si="2348"/>
        <v>0</v>
      </c>
      <c r="WA287">
        <f t="shared" si="2349"/>
        <v>0</v>
      </c>
      <c r="WB287">
        <f t="shared" si="2350"/>
        <v>0</v>
      </c>
      <c r="WC287">
        <f t="shared" si="2351"/>
        <v>0</v>
      </c>
      <c r="WD287">
        <f t="shared" si="2352"/>
        <v>0</v>
      </c>
      <c r="WE287">
        <f t="shared" si="2353"/>
        <v>0</v>
      </c>
      <c r="WF287">
        <f t="shared" si="2354"/>
        <v>0</v>
      </c>
      <c r="WG287">
        <f t="shared" si="2355"/>
        <v>0</v>
      </c>
      <c r="WH287">
        <f t="shared" si="2356"/>
        <v>0</v>
      </c>
      <c r="WI287">
        <f t="shared" si="2357"/>
        <v>0</v>
      </c>
      <c r="WJ287">
        <f t="shared" si="2358"/>
        <v>0</v>
      </c>
      <c r="WK287">
        <f t="shared" si="2359"/>
        <v>0</v>
      </c>
      <c r="WL287">
        <f t="shared" si="2360"/>
        <v>0</v>
      </c>
      <c r="WM287">
        <f t="shared" si="2361"/>
        <v>0</v>
      </c>
      <c r="WN287">
        <f t="shared" si="2362"/>
        <v>0</v>
      </c>
      <c r="WO287">
        <f t="shared" si="2363"/>
        <v>0</v>
      </c>
      <c r="WP287">
        <f t="shared" si="2364"/>
        <v>1</v>
      </c>
      <c r="WQ287">
        <f t="shared" si="2365"/>
        <v>0</v>
      </c>
      <c r="WR287">
        <f t="shared" si="2366"/>
        <v>0</v>
      </c>
      <c r="WS287">
        <f t="shared" si="2367"/>
        <v>0</v>
      </c>
      <c r="WT287">
        <f t="shared" si="2368"/>
        <v>0</v>
      </c>
      <c r="WU287">
        <f t="shared" si="2369"/>
        <v>0</v>
      </c>
      <c r="WV287">
        <f t="shared" si="2370"/>
        <v>0</v>
      </c>
      <c r="WW287">
        <f t="shared" si="2371"/>
        <v>0</v>
      </c>
      <c r="WX287">
        <f t="shared" si="2372"/>
        <v>0</v>
      </c>
      <c r="WY287">
        <f t="shared" si="2373"/>
        <v>0</v>
      </c>
      <c r="WZ287">
        <f t="shared" si="2374"/>
        <v>0</v>
      </c>
      <c r="XA287">
        <f t="shared" si="2375"/>
        <v>0</v>
      </c>
      <c r="XB287">
        <f t="shared" si="2376"/>
        <v>0</v>
      </c>
      <c r="XC287">
        <f t="shared" si="2377"/>
        <v>0</v>
      </c>
      <c r="XD287">
        <f t="shared" si="2378"/>
        <v>0</v>
      </c>
      <c r="XE287">
        <f t="shared" si="2379"/>
        <v>0</v>
      </c>
      <c r="XF287">
        <f t="shared" si="2380"/>
        <v>0</v>
      </c>
      <c r="XG287">
        <f t="shared" si="2381"/>
        <v>0</v>
      </c>
      <c r="XH287">
        <f t="shared" si="2382"/>
        <v>0</v>
      </c>
      <c r="XI287">
        <f t="shared" si="2383"/>
        <v>0</v>
      </c>
      <c r="XJ287">
        <f t="shared" si="2384"/>
        <v>0</v>
      </c>
      <c r="XK287">
        <f t="shared" si="2385"/>
        <v>0</v>
      </c>
      <c r="XL287">
        <f t="shared" si="2386"/>
        <v>0</v>
      </c>
      <c r="XM287">
        <f t="shared" si="2387"/>
        <v>0</v>
      </c>
      <c r="XN287">
        <f t="shared" si="2388"/>
        <v>0</v>
      </c>
      <c r="XO287">
        <f t="shared" si="2389"/>
        <v>0</v>
      </c>
      <c r="XP287">
        <f t="shared" si="2390"/>
        <v>0</v>
      </c>
      <c r="XQ287">
        <f t="shared" si="2391"/>
        <v>0</v>
      </c>
      <c r="XR287">
        <f t="shared" si="2392"/>
        <v>0</v>
      </c>
      <c r="XS287">
        <f t="shared" si="2393"/>
        <v>0</v>
      </c>
      <c r="XT287">
        <f t="shared" si="2394"/>
        <v>0</v>
      </c>
      <c r="XU287">
        <f t="shared" si="2395"/>
        <v>0</v>
      </c>
      <c r="XV287">
        <f t="shared" si="2396"/>
        <v>0</v>
      </c>
      <c r="XW287">
        <f t="shared" si="2397"/>
        <v>0</v>
      </c>
      <c r="XX287">
        <f t="shared" si="2398"/>
        <v>0</v>
      </c>
      <c r="XY287">
        <f t="shared" si="2399"/>
        <v>0</v>
      </c>
      <c r="XZ287">
        <f t="shared" si="2400"/>
        <v>0</v>
      </c>
      <c r="YA287">
        <f t="shared" si="2401"/>
        <v>0</v>
      </c>
      <c r="YB287">
        <f t="shared" si="2402"/>
        <v>0</v>
      </c>
      <c r="YC287">
        <f t="shared" si="2403"/>
        <v>0</v>
      </c>
      <c r="YD287">
        <f t="shared" si="2404"/>
        <v>0</v>
      </c>
      <c r="YE287">
        <f t="shared" si="2405"/>
        <v>0</v>
      </c>
      <c r="YF287">
        <f t="shared" si="2406"/>
        <v>0</v>
      </c>
      <c r="YG287">
        <f t="shared" si="2407"/>
        <v>0</v>
      </c>
      <c r="YH287">
        <f t="shared" si="2408"/>
        <v>0</v>
      </c>
      <c r="YI287">
        <f t="shared" si="2409"/>
        <v>0</v>
      </c>
      <c r="YJ287">
        <f t="shared" si="2410"/>
        <v>0</v>
      </c>
      <c r="YK287">
        <f t="shared" si="2411"/>
        <v>0</v>
      </c>
      <c r="YL287">
        <f t="shared" si="2412"/>
        <v>0</v>
      </c>
      <c r="YM287">
        <f t="shared" si="2413"/>
        <v>0</v>
      </c>
      <c r="YN287">
        <f t="shared" si="2414"/>
        <v>0</v>
      </c>
      <c r="YO287">
        <f t="shared" si="2415"/>
        <v>0</v>
      </c>
      <c r="YP287">
        <f t="shared" si="2416"/>
        <v>0</v>
      </c>
      <c r="YQ287">
        <f t="shared" si="2417"/>
        <v>0</v>
      </c>
      <c r="YR287">
        <f t="shared" si="2418"/>
        <v>0</v>
      </c>
      <c r="YS287">
        <f t="shared" si="2419"/>
        <v>0</v>
      </c>
      <c r="YT287">
        <f t="shared" si="2420"/>
        <v>0</v>
      </c>
      <c r="YU287">
        <f t="shared" si="2421"/>
        <v>0</v>
      </c>
      <c r="YV287">
        <f t="shared" si="2422"/>
        <v>0</v>
      </c>
      <c r="YW287">
        <f t="shared" si="2423"/>
        <v>0</v>
      </c>
      <c r="YX287" t="str">
        <f t="shared" si="2424"/>
        <v>local production at school and in families</v>
      </c>
      <c r="YY287">
        <f t="shared" si="2425"/>
        <v>0</v>
      </c>
      <c r="YZ287">
        <f t="shared" si="2426"/>
        <v>0</v>
      </c>
      <c r="ZA287">
        <f t="shared" si="2427"/>
        <v>0</v>
      </c>
      <c r="ZB287">
        <f t="shared" si="2428"/>
        <v>0</v>
      </c>
      <c r="ZC287">
        <f t="shared" si="2429"/>
        <v>0</v>
      </c>
      <c r="ZD287">
        <f t="shared" si="2430"/>
        <v>0</v>
      </c>
      <c r="ZE287">
        <f t="shared" si="2431"/>
        <v>0</v>
      </c>
      <c r="ZF287">
        <f t="shared" si="2432"/>
        <v>0</v>
      </c>
      <c r="ZG287">
        <f t="shared" si="2433"/>
        <v>0</v>
      </c>
      <c r="ZH287">
        <f t="shared" si="2434"/>
        <v>0</v>
      </c>
      <c r="ZI287">
        <f t="shared" si="2435"/>
        <v>0</v>
      </c>
      <c r="ZJ287">
        <f t="shared" si="2436"/>
        <v>0</v>
      </c>
      <c r="ZK287">
        <f t="shared" si="2437"/>
        <v>0</v>
      </c>
      <c r="ZL287">
        <f t="shared" si="2438"/>
        <v>0</v>
      </c>
      <c r="ZM287">
        <f t="shared" si="2439"/>
        <v>0</v>
      </c>
      <c r="ZN287">
        <f t="shared" si="2440"/>
        <v>0</v>
      </c>
      <c r="ZO287">
        <f t="shared" si="2441"/>
        <v>0</v>
      </c>
      <c r="ZP287">
        <f t="shared" si="2442"/>
        <v>0</v>
      </c>
      <c r="ZQ287">
        <f t="shared" si="2443"/>
        <v>0</v>
      </c>
      <c r="ZR287">
        <f t="shared" si="2444"/>
        <v>0</v>
      </c>
      <c r="ZS287">
        <f t="shared" si="2445"/>
        <v>0</v>
      </c>
      <c r="ZT287">
        <f t="shared" si="2446"/>
        <v>0</v>
      </c>
      <c r="ZU287">
        <f t="shared" si="2447"/>
        <v>0</v>
      </c>
      <c r="ZV287">
        <f t="shared" si="2448"/>
        <v>0</v>
      </c>
      <c r="ZW287">
        <f t="shared" si="2449"/>
        <v>0</v>
      </c>
      <c r="ZX287">
        <f t="shared" si="2450"/>
        <v>0</v>
      </c>
      <c r="ZY287">
        <f t="shared" si="2451"/>
        <v>0</v>
      </c>
      <c r="ZZ287">
        <f t="shared" si="2452"/>
        <v>0</v>
      </c>
      <c r="AAA287">
        <f t="shared" si="2453"/>
        <v>0</v>
      </c>
      <c r="AAB287">
        <f t="shared" si="2454"/>
        <v>0</v>
      </c>
      <c r="AAC287">
        <f t="shared" si="2455"/>
        <v>0</v>
      </c>
      <c r="AAD287">
        <f t="shared" si="2456"/>
        <v>0</v>
      </c>
      <c r="AAE287" t="str">
        <f t="shared" ca="1" si="2457"/>
        <v>Inc_grant_public</v>
      </c>
      <c r="AAF287" t="str">
        <f t="shared" ca="1" si="2458"/>
        <v>Act_ed</v>
      </c>
      <c r="AAG287" t="str">
        <f t="shared" ca="1" si="2459"/>
        <v>TIss_local</v>
      </c>
      <c r="AAH287" t="str">
        <f t="shared" ca="1" si="2460"/>
        <v>Ben_nature</v>
      </c>
      <c r="AAI287" t="str">
        <f t="shared" ca="1" si="2461"/>
        <v>Infl_large_biz</v>
      </c>
      <c r="AAJ287" t="str">
        <f t="shared" ca="1" si="2462"/>
        <v>Comms_NGO</v>
      </c>
    </row>
    <row r="288" spans="2:713" x14ac:dyDescent="0.35">
      <c r="B288">
        <v>334</v>
      </c>
      <c r="C288" s="8">
        <v>40596.227048611108</v>
      </c>
      <c r="D288" t="s">
        <v>221</v>
      </c>
      <c r="E288" t="s">
        <v>2648</v>
      </c>
      <c r="G288" t="s">
        <v>223</v>
      </c>
      <c r="H288">
        <v>13587</v>
      </c>
      <c r="I288" t="s">
        <v>672</v>
      </c>
      <c r="J288">
        <v>50</v>
      </c>
      <c r="K288">
        <v>0.4</v>
      </c>
      <c r="O288"/>
      <c r="P288"/>
      <c r="Q288"/>
      <c r="R288"/>
      <c r="S288"/>
      <c r="T288"/>
      <c r="U288"/>
      <c r="V288"/>
      <c r="W288"/>
      <c r="Z288" s="10"/>
      <c r="AA288" s="10"/>
      <c r="AB288" s="10"/>
      <c r="AC288" s="10"/>
      <c r="AD288" s="10"/>
      <c r="AE288" s="10"/>
      <c r="AF288" s="10"/>
      <c r="AG288" s="10"/>
      <c r="AH288" s="10"/>
      <c r="CY288" s="10"/>
      <c r="DE288" s="10"/>
      <c r="DH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c r="EM288" s="10"/>
      <c r="EN288" s="10"/>
      <c r="EO288" s="10"/>
      <c r="EP288" s="10"/>
      <c r="EQ288" s="10"/>
      <c r="ER288" s="10"/>
      <c r="ES288" s="10"/>
      <c r="ET288" s="10"/>
      <c r="EU288" s="10"/>
      <c r="EV288" s="10"/>
      <c r="EW288" s="10"/>
      <c r="EX288" s="10"/>
      <c r="EY288" s="10"/>
      <c r="HQ288">
        <f t="shared" si="1967"/>
        <v>6793.5</v>
      </c>
      <c r="HR288" t="str">
        <f t="shared" si="2335"/>
        <v>A</v>
      </c>
      <c r="HS288" t="str">
        <f t="shared" si="2336"/>
        <v/>
      </c>
      <c r="HT288">
        <f t="shared" si="1968"/>
        <v>0</v>
      </c>
      <c r="HU288">
        <f t="shared" si="1969"/>
        <v>0</v>
      </c>
      <c r="HV288">
        <f t="shared" si="1970"/>
        <v>0</v>
      </c>
      <c r="HW288">
        <f t="shared" si="1971"/>
        <v>0</v>
      </c>
      <c r="HX288">
        <f t="shared" si="1972"/>
        <v>0</v>
      </c>
      <c r="HY288">
        <f t="shared" si="1973"/>
        <v>0</v>
      </c>
      <c r="HZ288">
        <f t="shared" si="1974"/>
        <v>0</v>
      </c>
      <c r="IA288">
        <f t="shared" si="1975"/>
        <v>0</v>
      </c>
      <c r="IB288">
        <f t="shared" si="1976"/>
        <v>0</v>
      </c>
      <c r="IC288">
        <f t="shared" si="1977"/>
        <v>0</v>
      </c>
      <c r="ID288">
        <f t="shared" si="1978"/>
        <v>0</v>
      </c>
      <c r="IE288">
        <f t="shared" si="1979"/>
        <v>0</v>
      </c>
      <c r="IF288">
        <f t="shared" si="1980"/>
        <v>0</v>
      </c>
      <c r="IG288">
        <f t="shared" si="1981"/>
        <v>0</v>
      </c>
      <c r="IH288">
        <f t="shared" si="1982"/>
        <v>0</v>
      </c>
      <c r="II288">
        <f t="shared" si="1983"/>
        <v>0</v>
      </c>
      <c r="IJ288">
        <f t="shared" si="1984"/>
        <v>0</v>
      </c>
      <c r="IK288">
        <f t="shared" si="1985"/>
        <v>0</v>
      </c>
      <c r="IL288">
        <f t="shared" si="1986"/>
        <v>0</v>
      </c>
      <c r="IM288">
        <f t="shared" si="1987"/>
        <v>0</v>
      </c>
      <c r="IN288">
        <f t="shared" si="1988"/>
        <v>0</v>
      </c>
      <c r="IO288">
        <f t="shared" si="1989"/>
        <v>0</v>
      </c>
      <c r="IP288">
        <f t="shared" si="1990"/>
        <v>0</v>
      </c>
      <c r="IQ288">
        <f t="shared" si="1991"/>
        <v>0</v>
      </c>
      <c r="IR288">
        <f t="shared" si="1992"/>
        <v>0</v>
      </c>
      <c r="IS288">
        <f t="shared" si="1993"/>
        <v>0</v>
      </c>
      <c r="IT288">
        <f t="shared" si="1994"/>
        <v>0</v>
      </c>
      <c r="IU288">
        <f t="shared" si="1995"/>
        <v>0</v>
      </c>
      <c r="IV288">
        <f t="shared" si="1996"/>
        <v>0</v>
      </c>
      <c r="IW288">
        <f t="shared" si="1997"/>
        <v>0</v>
      </c>
      <c r="IX288">
        <f t="shared" si="1998"/>
        <v>0</v>
      </c>
      <c r="IY288">
        <f t="shared" si="1999"/>
        <v>0</v>
      </c>
      <c r="IZ288">
        <f t="shared" si="2000"/>
        <v>0</v>
      </c>
      <c r="JA288">
        <f t="shared" si="2001"/>
        <v>0</v>
      </c>
      <c r="JB288">
        <f t="shared" si="2002"/>
        <v>0</v>
      </c>
      <c r="JC288">
        <f t="shared" si="2003"/>
        <v>0</v>
      </c>
      <c r="JD288">
        <f t="shared" si="2004"/>
        <v>0</v>
      </c>
      <c r="JE288">
        <f t="shared" si="2005"/>
        <v>0</v>
      </c>
      <c r="JF288">
        <f t="shared" si="2006"/>
        <v>0</v>
      </c>
      <c r="JG288">
        <f t="shared" si="2007"/>
        <v>0</v>
      </c>
      <c r="JH288">
        <f t="shared" si="2008"/>
        <v>0</v>
      </c>
      <c r="JI288">
        <f t="shared" si="2009"/>
        <v>0</v>
      </c>
      <c r="JJ288">
        <f t="shared" si="2010"/>
        <v>0</v>
      </c>
      <c r="JK288">
        <f t="shared" si="2011"/>
        <v>0</v>
      </c>
      <c r="JL288">
        <f t="shared" si="2012"/>
        <v>0</v>
      </c>
      <c r="JM288">
        <f t="shared" si="2013"/>
        <v>0</v>
      </c>
      <c r="JN288">
        <f t="shared" si="2014"/>
        <v>0</v>
      </c>
      <c r="JO288">
        <f t="shared" si="2015"/>
        <v>0</v>
      </c>
      <c r="JP288">
        <f t="shared" si="2016"/>
        <v>0</v>
      </c>
      <c r="JQ288">
        <f t="shared" si="2017"/>
        <v>0</v>
      </c>
      <c r="JR288">
        <f t="shared" si="2018"/>
        <v>0</v>
      </c>
      <c r="JS288">
        <f t="shared" si="2019"/>
        <v>0</v>
      </c>
      <c r="JT288">
        <f t="shared" si="2020"/>
        <v>0</v>
      </c>
      <c r="JU288">
        <f t="shared" si="2021"/>
        <v>0</v>
      </c>
      <c r="JV288">
        <f t="shared" si="2022"/>
        <v>0</v>
      </c>
      <c r="JW288">
        <f t="shared" si="2023"/>
        <v>0</v>
      </c>
      <c r="JX288">
        <f t="shared" si="2024"/>
        <v>0</v>
      </c>
      <c r="JY288">
        <f t="shared" si="2025"/>
        <v>0</v>
      </c>
      <c r="JZ288">
        <f t="shared" si="2026"/>
        <v>0</v>
      </c>
      <c r="KA288">
        <f t="shared" si="2027"/>
        <v>0</v>
      </c>
      <c r="KB288">
        <f t="shared" si="2028"/>
        <v>0</v>
      </c>
      <c r="KC288">
        <f t="shared" si="2029"/>
        <v>0</v>
      </c>
      <c r="KD288">
        <f t="shared" si="2030"/>
        <v>0</v>
      </c>
      <c r="KE288">
        <f t="shared" si="2031"/>
        <v>0</v>
      </c>
      <c r="KF288">
        <f t="shared" si="2032"/>
        <v>0</v>
      </c>
      <c r="KG288">
        <f t="shared" si="2033"/>
        <v>0</v>
      </c>
      <c r="KH288">
        <f t="shared" si="2034"/>
        <v>0</v>
      </c>
      <c r="KI288">
        <f t="shared" si="2035"/>
        <v>0</v>
      </c>
      <c r="KJ288">
        <f t="shared" si="2036"/>
        <v>0</v>
      </c>
      <c r="KK288">
        <f t="shared" si="2037"/>
        <v>0</v>
      </c>
      <c r="KL288">
        <f t="shared" si="2038"/>
        <v>0</v>
      </c>
      <c r="KM288">
        <f t="shared" si="2039"/>
        <v>0</v>
      </c>
      <c r="KN288">
        <f t="shared" si="2040"/>
        <v>0</v>
      </c>
      <c r="KO288">
        <f t="shared" si="2041"/>
        <v>0</v>
      </c>
      <c r="KP288">
        <f t="shared" si="2042"/>
        <v>0</v>
      </c>
      <c r="KQ288">
        <f t="shared" si="2043"/>
        <v>0</v>
      </c>
      <c r="KR288">
        <f t="shared" si="2044"/>
        <v>0</v>
      </c>
      <c r="KS288">
        <f t="shared" si="2045"/>
        <v>0</v>
      </c>
      <c r="KT288">
        <f t="shared" si="2046"/>
        <v>0</v>
      </c>
      <c r="KU288">
        <f t="shared" si="2047"/>
        <v>0</v>
      </c>
      <c r="KV288">
        <f t="shared" si="2048"/>
        <v>0</v>
      </c>
      <c r="KW288">
        <f t="shared" si="2049"/>
        <v>0</v>
      </c>
      <c r="KX288">
        <f t="shared" si="2050"/>
        <v>0</v>
      </c>
      <c r="KY288">
        <f t="shared" si="2051"/>
        <v>0</v>
      </c>
      <c r="KZ288">
        <f t="shared" si="2052"/>
        <v>0</v>
      </c>
      <c r="LA288">
        <f t="shared" si="2053"/>
        <v>0</v>
      </c>
      <c r="LB288">
        <f t="shared" si="2054"/>
        <v>0</v>
      </c>
      <c r="LC288">
        <f t="shared" si="2055"/>
        <v>0</v>
      </c>
      <c r="LD288">
        <f t="shared" si="2056"/>
        <v>0</v>
      </c>
      <c r="LE288">
        <f t="shared" si="2057"/>
        <v>0</v>
      </c>
      <c r="LF288">
        <f t="shared" si="2058"/>
        <v>0</v>
      </c>
      <c r="LG288">
        <f t="shared" si="2059"/>
        <v>0</v>
      </c>
      <c r="LH288">
        <f t="shared" si="2060"/>
        <v>0</v>
      </c>
      <c r="LI288">
        <f t="shared" si="2061"/>
        <v>0</v>
      </c>
      <c r="LJ288">
        <f t="shared" si="2062"/>
        <v>0</v>
      </c>
      <c r="LK288">
        <f t="shared" si="2063"/>
        <v>0</v>
      </c>
      <c r="LL288">
        <f t="shared" si="2064"/>
        <v>0</v>
      </c>
      <c r="LM288">
        <f t="shared" si="2065"/>
        <v>0</v>
      </c>
      <c r="LN288">
        <f t="shared" si="2066"/>
        <v>0</v>
      </c>
      <c r="LO288">
        <f t="shared" si="2067"/>
        <v>0</v>
      </c>
      <c r="LP288">
        <f t="shared" si="2068"/>
        <v>0</v>
      </c>
      <c r="LQ288">
        <f t="shared" si="2069"/>
        <v>0</v>
      </c>
      <c r="LR288">
        <f t="shared" si="2070"/>
        <v>0</v>
      </c>
      <c r="LS288">
        <f t="shared" si="2071"/>
        <v>0</v>
      </c>
      <c r="LT288">
        <f t="shared" si="2072"/>
        <v>0</v>
      </c>
      <c r="LU288">
        <f t="shared" si="2073"/>
        <v>0</v>
      </c>
      <c r="LV288">
        <f t="shared" si="2074"/>
        <v>0</v>
      </c>
      <c r="LW288">
        <f t="shared" si="2075"/>
        <v>0</v>
      </c>
      <c r="LX288">
        <f t="shared" si="2076"/>
        <v>0</v>
      </c>
      <c r="LY288">
        <f t="shared" si="2077"/>
        <v>0</v>
      </c>
      <c r="LZ288">
        <f t="shared" si="2078"/>
        <v>0</v>
      </c>
      <c r="MA288">
        <f t="shared" si="2079"/>
        <v>0</v>
      </c>
      <c r="MB288">
        <f t="shared" si="2080"/>
        <v>0</v>
      </c>
      <c r="MC288">
        <f t="shared" si="2081"/>
        <v>0</v>
      </c>
      <c r="MD288">
        <f t="shared" si="2082"/>
        <v>0</v>
      </c>
      <c r="ME288">
        <f t="shared" si="2083"/>
        <v>0</v>
      </c>
      <c r="MF288">
        <f t="shared" si="2084"/>
        <v>0</v>
      </c>
      <c r="MG288">
        <f t="shared" si="2085"/>
        <v>0</v>
      </c>
      <c r="MH288">
        <f t="shared" si="2086"/>
        <v>0</v>
      </c>
      <c r="MI288">
        <f t="shared" si="2087"/>
        <v>0</v>
      </c>
      <c r="MJ288">
        <f t="shared" si="2088"/>
        <v>0</v>
      </c>
      <c r="MK288">
        <f t="shared" si="2089"/>
        <v>0</v>
      </c>
      <c r="ML288">
        <f t="shared" si="2090"/>
        <v>0</v>
      </c>
      <c r="MM288">
        <f t="shared" si="2091"/>
        <v>0</v>
      </c>
      <c r="MN288">
        <f t="shared" si="2092"/>
        <v>0</v>
      </c>
      <c r="MO288">
        <f t="shared" si="2093"/>
        <v>0</v>
      </c>
      <c r="MP288">
        <f t="shared" si="2094"/>
        <v>0</v>
      </c>
      <c r="MQ288">
        <f t="shared" si="2095"/>
        <v>0</v>
      </c>
      <c r="MR288">
        <f t="shared" si="2096"/>
        <v>0</v>
      </c>
      <c r="MS288">
        <f t="shared" si="2097"/>
        <v>0</v>
      </c>
      <c r="MT288">
        <f t="shared" si="2098"/>
        <v>0</v>
      </c>
      <c r="MU288">
        <f t="shared" si="2099"/>
        <v>0</v>
      </c>
      <c r="MV288">
        <f t="shared" si="2100"/>
        <v>0</v>
      </c>
      <c r="MW288">
        <f t="shared" si="2101"/>
        <v>0</v>
      </c>
      <c r="MX288">
        <f t="shared" si="2102"/>
        <v>0</v>
      </c>
      <c r="MY288">
        <f t="shared" si="2103"/>
        <v>0</v>
      </c>
      <c r="MZ288">
        <f t="shared" si="2104"/>
        <v>0</v>
      </c>
      <c r="NA288">
        <f t="shared" si="2105"/>
        <v>0</v>
      </c>
      <c r="NB288">
        <f t="shared" si="2106"/>
        <v>0</v>
      </c>
      <c r="NC288">
        <f t="shared" si="2107"/>
        <v>0</v>
      </c>
      <c r="ND288">
        <f t="shared" si="2108"/>
        <v>0</v>
      </c>
      <c r="NE288">
        <f t="shared" si="2109"/>
        <v>0</v>
      </c>
      <c r="NF288">
        <f t="shared" si="2110"/>
        <v>0</v>
      </c>
      <c r="NG288">
        <f t="shared" si="2111"/>
        <v>0</v>
      </c>
      <c r="NH288">
        <f t="shared" si="2112"/>
        <v>0</v>
      </c>
      <c r="NI288">
        <f t="shared" si="2113"/>
        <v>0</v>
      </c>
      <c r="NJ288">
        <f t="shared" si="2114"/>
        <v>0</v>
      </c>
      <c r="NK288">
        <f t="shared" si="2115"/>
        <v>0</v>
      </c>
      <c r="NL288">
        <f t="shared" si="2116"/>
        <v>0</v>
      </c>
      <c r="NM288">
        <f t="shared" si="2117"/>
        <v>0</v>
      </c>
      <c r="NN288">
        <f t="shared" si="2118"/>
        <v>0</v>
      </c>
      <c r="NO288">
        <f t="shared" si="2119"/>
        <v>0</v>
      </c>
      <c r="NP288">
        <f t="shared" si="2120"/>
        <v>0</v>
      </c>
      <c r="NQ288">
        <f t="shared" si="2121"/>
        <v>0</v>
      </c>
      <c r="NR288">
        <f t="shared" si="2122"/>
        <v>0</v>
      </c>
      <c r="NS288">
        <f t="shared" si="2123"/>
        <v>0</v>
      </c>
      <c r="NT288">
        <f t="shared" si="2124"/>
        <v>0</v>
      </c>
      <c r="NU288">
        <f t="shared" si="2125"/>
        <v>0</v>
      </c>
      <c r="NV288">
        <f t="shared" si="2126"/>
        <v>0</v>
      </c>
      <c r="NW288">
        <f t="shared" si="2127"/>
        <v>0</v>
      </c>
      <c r="NX288">
        <f t="shared" si="2128"/>
        <v>0</v>
      </c>
      <c r="NY288">
        <f t="shared" si="2129"/>
        <v>0</v>
      </c>
      <c r="NZ288">
        <f t="shared" si="2130"/>
        <v>0</v>
      </c>
      <c r="OA288">
        <f t="shared" si="2131"/>
        <v>0</v>
      </c>
      <c r="OB288">
        <f t="shared" si="2132"/>
        <v>0</v>
      </c>
      <c r="OC288">
        <f t="shared" si="2133"/>
        <v>0</v>
      </c>
      <c r="OD288">
        <f t="shared" si="2134"/>
        <v>0</v>
      </c>
      <c r="OE288">
        <f t="shared" si="2135"/>
        <v>0</v>
      </c>
      <c r="OF288">
        <f t="shared" si="2136"/>
        <v>0</v>
      </c>
      <c r="OG288">
        <f t="shared" si="2137"/>
        <v>0</v>
      </c>
      <c r="OH288">
        <f t="shared" si="2138"/>
        <v>0</v>
      </c>
      <c r="OI288">
        <f t="shared" si="2139"/>
        <v>0</v>
      </c>
      <c r="OJ288">
        <f t="shared" si="2140"/>
        <v>0</v>
      </c>
      <c r="OK288">
        <f t="shared" si="2141"/>
        <v>0</v>
      </c>
      <c r="OL288">
        <f t="shared" si="2142"/>
        <v>0</v>
      </c>
      <c r="OM288">
        <f t="shared" si="2143"/>
        <v>0</v>
      </c>
      <c r="ON288">
        <f t="shared" si="2144"/>
        <v>0</v>
      </c>
      <c r="OO288">
        <f t="shared" si="2145"/>
        <v>0</v>
      </c>
      <c r="OP288">
        <f t="shared" si="2146"/>
        <v>0</v>
      </c>
      <c r="OQ288">
        <f t="shared" si="2147"/>
        <v>0</v>
      </c>
      <c r="OR288">
        <f t="shared" si="2148"/>
        <v>0</v>
      </c>
      <c r="OS288">
        <f t="shared" si="2149"/>
        <v>0</v>
      </c>
      <c r="OT288">
        <f t="shared" si="2150"/>
        <v>0</v>
      </c>
      <c r="OU288">
        <f t="shared" si="2151"/>
        <v>0</v>
      </c>
      <c r="OV288">
        <f t="shared" si="2152"/>
        <v>0</v>
      </c>
      <c r="OW288">
        <f t="shared" si="2153"/>
        <v>0</v>
      </c>
      <c r="OX288">
        <f t="shared" si="2154"/>
        <v>0</v>
      </c>
      <c r="OY288">
        <f t="shared" si="2155"/>
        <v>0</v>
      </c>
      <c r="OZ288">
        <f t="shared" si="2156"/>
        <v>0</v>
      </c>
      <c r="PA288">
        <f t="shared" si="2157"/>
        <v>0</v>
      </c>
      <c r="PB288">
        <f t="shared" si="2158"/>
        <v>0</v>
      </c>
      <c r="PC288">
        <f t="shared" si="2159"/>
        <v>0</v>
      </c>
      <c r="PD288">
        <f t="shared" si="2160"/>
        <v>0</v>
      </c>
      <c r="PE288">
        <f t="shared" si="2161"/>
        <v>0</v>
      </c>
      <c r="PF288">
        <f t="shared" si="2162"/>
        <v>0</v>
      </c>
      <c r="PG288">
        <f t="shared" si="2163"/>
        <v>0</v>
      </c>
      <c r="PH288">
        <f t="shared" si="2164"/>
        <v>0</v>
      </c>
      <c r="PI288">
        <f t="shared" si="2165"/>
        <v>0</v>
      </c>
      <c r="PJ288">
        <f t="shared" si="2166"/>
        <v>0</v>
      </c>
      <c r="PK288">
        <f t="shared" si="2167"/>
        <v>0</v>
      </c>
      <c r="PL288">
        <f t="shared" si="2168"/>
        <v>0</v>
      </c>
      <c r="PM288">
        <f t="shared" si="2169"/>
        <v>0</v>
      </c>
      <c r="PN288">
        <f t="shared" si="2170"/>
        <v>0</v>
      </c>
      <c r="PO288">
        <f t="shared" si="2171"/>
        <v>0</v>
      </c>
      <c r="PP288">
        <f t="shared" si="2172"/>
        <v>0</v>
      </c>
      <c r="PQ288">
        <f t="shared" si="2173"/>
        <v>0</v>
      </c>
      <c r="PR288">
        <f t="shared" si="2174"/>
        <v>0</v>
      </c>
      <c r="PS288">
        <f t="shared" si="2175"/>
        <v>0</v>
      </c>
      <c r="PT288">
        <f t="shared" si="2176"/>
        <v>0</v>
      </c>
      <c r="PU288">
        <f t="shared" si="2177"/>
        <v>0</v>
      </c>
      <c r="PV288">
        <f t="shared" si="2178"/>
        <v>0</v>
      </c>
      <c r="PW288">
        <f t="shared" si="2179"/>
        <v>0</v>
      </c>
      <c r="PX288">
        <f t="shared" si="2180"/>
        <v>0</v>
      </c>
      <c r="PY288">
        <f t="shared" si="2181"/>
        <v>0</v>
      </c>
      <c r="PZ288">
        <f t="shared" si="2182"/>
        <v>0</v>
      </c>
      <c r="QA288">
        <f t="shared" si="2183"/>
        <v>0</v>
      </c>
      <c r="QB288">
        <f t="shared" si="2184"/>
        <v>0</v>
      </c>
      <c r="QC288">
        <f t="shared" si="2185"/>
        <v>0</v>
      </c>
      <c r="QD288">
        <f t="shared" si="2186"/>
        <v>0</v>
      </c>
      <c r="QE288">
        <f t="shared" si="2187"/>
        <v>0</v>
      </c>
      <c r="QF288">
        <f t="shared" si="2188"/>
        <v>0</v>
      </c>
      <c r="QG288">
        <f t="shared" si="2189"/>
        <v>0</v>
      </c>
      <c r="QH288">
        <f t="shared" si="2190"/>
        <v>0</v>
      </c>
      <c r="QI288">
        <f t="shared" si="2191"/>
        <v>0</v>
      </c>
      <c r="QJ288">
        <f t="shared" si="2192"/>
        <v>0</v>
      </c>
      <c r="QK288">
        <f t="shared" si="2193"/>
        <v>0</v>
      </c>
      <c r="QL288">
        <f t="shared" si="2194"/>
        <v>0</v>
      </c>
      <c r="QM288">
        <f t="shared" si="2195"/>
        <v>0</v>
      </c>
      <c r="QN288">
        <f t="shared" si="2196"/>
        <v>0</v>
      </c>
      <c r="QO288">
        <f t="shared" si="2197"/>
        <v>0</v>
      </c>
      <c r="QP288">
        <f t="shared" si="2198"/>
        <v>0</v>
      </c>
      <c r="QQ288">
        <f t="shared" si="2199"/>
        <v>0</v>
      </c>
      <c r="QR288">
        <f t="shared" si="2200"/>
        <v>0</v>
      </c>
      <c r="QS288">
        <f t="shared" si="2201"/>
        <v>0</v>
      </c>
      <c r="QT288">
        <f t="shared" si="2202"/>
        <v>0</v>
      </c>
      <c r="QU288">
        <f t="shared" si="2203"/>
        <v>0</v>
      </c>
      <c r="QV288">
        <f t="shared" si="2204"/>
        <v>0</v>
      </c>
      <c r="QW288">
        <f t="shared" si="2205"/>
        <v>0</v>
      </c>
      <c r="QX288">
        <f t="shared" si="2206"/>
        <v>0</v>
      </c>
      <c r="QY288">
        <f t="shared" si="2207"/>
        <v>0</v>
      </c>
      <c r="QZ288">
        <f t="shared" si="2208"/>
        <v>0</v>
      </c>
      <c r="RA288">
        <f t="shared" si="2209"/>
        <v>0</v>
      </c>
      <c r="RB288">
        <f t="shared" si="2210"/>
        <v>0</v>
      </c>
      <c r="RC288">
        <f t="shared" si="2211"/>
        <v>0</v>
      </c>
      <c r="RD288">
        <f t="shared" si="2212"/>
        <v>0</v>
      </c>
      <c r="RE288">
        <f t="shared" si="2213"/>
        <v>0</v>
      </c>
      <c r="RF288">
        <f t="shared" si="2214"/>
        <v>0</v>
      </c>
      <c r="RG288">
        <f t="shared" si="2215"/>
        <v>0</v>
      </c>
      <c r="RH288">
        <f t="shared" si="2216"/>
        <v>0</v>
      </c>
      <c r="RI288">
        <f t="shared" si="2217"/>
        <v>0</v>
      </c>
      <c r="RJ288">
        <f t="shared" si="2218"/>
        <v>0</v>
      </c>
      <c r="RK288">
        <f t="shared" si="2219"/>
        <v>0</v>
      </c>
      <c r="RL288">
        <f t="shared" si="2220"/>
        <v>0</v>
      </c>
      <c r="RM288">
        <f t="shared" si="2221"/>
        <v>0</v>
      </c>
      <c r="RN288">
        <f t="shared" si="2222"/>
        <v>0</v>
      </c>
      <c r="RO288">
        <f t="shared" si="2223"/>
        <v>0</v>
      </c>
      <c r="RP288">
        <f t="shared" si="2224"/>
        <v>0</v>
      </c>
      <c r="RQ288">
        <f t="shared" si="2225"/>
        <v>0</v>
      </c>
      <c r="RR288">
        <f t="shared" si="2226"/>
        <v>0</v>
      </c>
      <c r="RS288">
        <f t="shared" si="2227"/>
        <v>0</v>
      </c>
      <c r="RT288">
        <f t="shared" si="2228"/>
        <v>0</v>
      </c>
      <c r="RU288">
        <f t="shared" si="2229"/>
        <v>0</v>
      </c>
      <c r="RV288">
        <f t="shared" si="2230"/>
        <v>0</v>
      </c>
      <c r="RW288">
        <f t="shared" si="2231"/>
        <v>0</v>
      </c>
      <c r="RX288">
        <f t="shared" si="2232"/>
        <v>0</v>
      </c>
      <c r="RY288">
        <f t="shared" si="2233"/>
        <v>0</v>
      </c>
      <c r="RZ288">
        <f t="shared" si="2234"/>
        <v>0</v>
      </c>
      <c r="SA288">
        <f t="shared" si="2235"/>
        <v>0</v>
      </c>
      <c r="SB288">
        <f t="shared" si="2236"/>
        <v>0</v>
      </c>
      <c r="SC288">
        <f t="shared" si="2237"/>
        <v>0</v>
      </c>
      <c r="SD288">
        <f t="shared" si="2238"/>
        <v>0</v>
      </c>
      <c r="SE288">
        <f t="shared" si="2239"/>
        <v>0</v>
      </c>
      <c r="SF288">
        <f t="shared" si="2240"/>
        <v>0</v>
      </c>
      <c r="SG288">
        <f t="shared" si="2241"/>
        <v>0</v>
      </c>
      <c r="SH288">
        <f t="shared" si="2242"/>
        <v>0</v>
      </c>
      <c r="SI288">
        <f t="shared" si="2243"/>
        <v>0</v>
      </c>
      <c r="SJ288">
        <f t="shared" si="2244"/>
        <v>0</v>
      </c>
      <c r="SK288">
        <f t="shared" si="2245"/>
        <v>0</v>
      </c>
      <c r="SL288">
        <f t="shared" si="2246"/>
        <v>0</v>
      </c>
      <c r="SM288">
        <f t="shared" si="2247"/>
        <v>0</v>
      </c>
      <c r="SN288">
        <f t="shared" si="2248"/>
        <v>0</v>
      </c>
      <c r="SO288">
        <f t="shared" si="2249"/>
        <v>0</v>
      </c>
      <c r="SP288">
        <f t="shared" si="2250"/>
        <v>0</v>
      </c>
      <c r="SQ288">
        <f t="shared" si="2251"/>
        <v>0</v>
      </c>
      <c r="SR288">
        <f t="shared" si="2252"/>
        <v>0</v>
      </c>
      <c r="SS288">
        <f t="shared" si="2253"/>
        <v>0</v>
      </c>
      <c r="ST288">
        <f t="shared" si="2254"/>
        <v>0</v>
      </c>
      <c r="SU288">
        <f t="shared" si="2255"/>
        <v>0</v>
      </c>
      <c r="SV288">
        <f t="shared" si="2256"/>
        <v>0</v>
      </c>
      <c r="SW288">
        <f t="shared" si="2257"/>
        <v>0</v>
      </c>
      <c r="SX288">
        <f t="shared" si="2258"/>
        <v>0</v>
      </c>
      <c r="SY288">
        <f t="shared" si="2259"/>
        <v>0</v>
      </c>
      <c r="SZ288">
        <f t="shared" si="2260"/>
        <v>0</v>
      </c>
      <c r="TA288">
        <f t="shared" si="2261"/>
        <v>0</v>
      </c>
      <c r="TB288">
        <f t="shared" si="2262"/>
        <v>0</v>
      </c>
      <c r="TC288">
        <f t="shared" si="2263"/>
        <v>0</v>
      </c>
      <c r="TD288">
        <f t="shared" si="2264"/>
        <v>0</v>
      </c>
      <c r="TE288">
        <f t="shared" si="2265"/>
        <v>0</v>
      </c>
      <c r="TF288">
        <f t="shared" si="2266"/>
        <v>0</v>
      </c>
      <c r="TG288">
        <f t="shared" si="2267"/>
        <v>0</v>
      </c>
      <c r="TH288">
        <f t="shared" si="2268"/>
        <v>0</v>
      </c>
      <c r="TI288">
        <f t="shared" si="2269"/>
        <v>0</v>
      </c>
      <c r="TJ288">
        <f t="shared" si="2270"/>
        <v>0</v>
      </c>
      <c r="TK288">
        <f t="shared" si="2271"/>
        <v>0</v>
      </c>
      <c r="TL288">
        <f t="shared" si="2272"/>
        <v>0</v>
      </c>
      <c r="TM288">
        <f t="shared" si="2273"/>
        <v>0</v>
      </c>
      <c r="TN288">
        <f t="shared" si="2274"/>
        <v>0</v>
      </c>
      <c r="TO288">
        <f t="shared" si="2275"/>
        <v>0</v>
      </c>
      <c r="TP288">
        <f t="shared" si="2276"/>
        <v>0</v>
      </c>
      <c r="TQ288">
        <f t="shared" si="2277"/>
        <v>0</v>
      </c>
      <c r="TR288">
        <f t="shared" si="2278"/>
        <v>0</v>
      </c>
      <c r="TS288">
        <f t="shared" si="2279"/>
        <v>0</v>
      </c>
      <c r="TT288">
        <f t="shared" si="2280"/>
        <v>0</v>
      </c>
      <c r="TU288">
        <f t="shared" si="2281"/>
        <v>0</v>
      </c>
      <c r="TV288">
        <f t="shared" si="2282"/>
        <v>0</v>
      </c>
      <c r="TW288">
        <f t="shared" si="2283"/>
        <v>0</v>
      </c>
      <c r="TX288">
        <f t="shared" si="2284"/>
        <v>0</v>
      </c>
      <c r="TY288">
        <f t="shared" si="2285"/>
        <v>0</v>
      </c>
      <c r="TZ288">
        <f t="shared" si="2286"/>
        <v>0</v>
      </c>
      <c r="UA288">
        <f t="shared" si="2287"/>
        <v>0</v>
      </c>
      <c r="UB288">
        <f t="shared" si="2288"/>
        <v>0</v>
      </c>
      <c r="UC288">
        <f t="shared" si="2289"/>
        <v>0</v>
      </c>
      <c r="UD288">
        <f t="shared" si="2290"/>
        <v>0</v>
      </c>
      <c r="UE288">
        <f t="shared" si="2291"/>
        <v>0</v>
      </c>
      <c r="UF288">
        <f t="shared" si="2292"/>
        <v>0</v>
      </c>
      <c r="UG288">
        <f t="shared" si="2293"/>
        <v>0</v>
      </c>
      <c r="UH288">
        <f t="shared" si="2294"/>
        <v>0</v>
      </c>
      <c r="UI288">
        <f t="shared" si="2295"/>
        <v>0</v>
      </c>
      <c r="UJ288">
        <f t="shared" si="2296"/>
        <v>0</v>
      </c>
      <c r="UK288">
        <f t="shared" si="2297"/>
        <v>0</v>
      </c>
      <c r="UL288">
        <f t="shared" si="2298"/>
        <v>0</v>
      </c>
      <c r="UM288">
        <f t="shared" si="2299"/>
        <v>0</v>
      </c>
      <c r="UN288">
        <f t="shared" si="2300"/>
        <v>0</v>
      </c>
      <c r="UO288">
        <f t="shared" si="2301"/>
        <v>0</v>
      </c>
      <c r="UP288">
        <f t="shared" si="2302"/>
        <v>0</v>
      </c>
      <c r="UQ288">
        <f t="shared" si="2303"/>
        <v>0</v>
      </c>
      <c r="UR288">
        <f t="shared" si="2304"/>
        <v>0</v>
      </c>
      <c r="US288">
        <f t="shared" si="2305"/>
        <v>0</v>
      </c>
      <c r="UT288">
        <f t="shared" si="2306"/>
        <v>0</v>
      </c>
      <c r="UU288">
        <f t="shared" si="2307"/>
        <v>0</v>
      </c>
      <c r="UV288">
        <f t="shared" si="2308"/>
        <v>0</v>
      </c>
      <c r="UW288">
        <f t="shared" si="2309"/>
        <v>0</v>
      </c>
      <c r="UX288">
        <f t="shared" si="2310"/>
        <v>0</v>
      </c>
      <c r="UY288">
        <f t="shared" si="2311"/>
        <v>0</v>
      </c>
      <c r="UZ288">
        <f t="shared" si="2312"/>
        <v>0</v>
      </c>
      <c r="VA288">
        <f t="shared" si="2313"/>
        <v>0</v>
      </c>
      <c r="VB288">
        <f t="shared" si="2314"/>
        <v>0</v>
      </c>
      <c r="VC288">
        <f t="shared" si="2315"/>
        <v>0</v>
      </c>
      <c r="VD288">
        <f t="shared" si="2316"/>
        <v>0</v>
      </c>
      <c r="VE288">
        <f t="shared" si="2317"/>
        <v>0</v>
      </c>
      <c r="VF288">
        <f t="shared" si="2318"/>
        <v>0</v>
      </c>
      <c r="VG288">
        <f t="shared" si="2319"/>
        <v>0</v>
      </c>
      <c r="VH288">
        <f t="shared" si="2320"/>
        <v>0</v>
      </c>
      <c r="VI288">
        <f t="shared" si="2321"/>
        <v>0</v>
      </c>
      <c r="VJ288">
        <f t="shared" si="2322"/>
        <v>0</v>
      </c>
      <c r="VK288">
        <f t="shared" si="2323"/>
        <v>0</v>
      </c>
      <c r="VL288">
        <f t="shared" si="2324"/>
        <v>0</v>
      </c>
      <c r="VM288">
        <f t="shared" si="2325"/>
        <v>0</v>
      </c>
      <c r="VN288">
        <f t="shared" si="2326"/>
        <v>0</v>
      </c>
      <c r="VO288" t="str">
        <f t="shared" si="2337"/>
        <v/>
      </c>
      <c r="VP288" t="str">
        <f t="shared" si="2338"/>
        <v/>
      </c>
      <c r="VQ288" t="str">
        <f t="shared" si="2339"/>
        <v/>
      </c>
      <c r="VR288" t="str">
        <f t="shared" si="2340"/>
        <v/>
      </c>
      <c r="VS288" t="str">
        <f t="shared" si="2341"/>
        <v/>
      </c>
      <c r="VT288" t="str">
        <f t="shared" si="2342"/>
        <v/>
      </c>
      <c r="VU288" t="str">
        <f t="shared" si="2343"/>
        <v/>
      </c>
      <c r="VV288" t="str">
        <f t="shared" si="2344"/>
        <v/>
      </c>
      <c r="VW288" t="str">
        <f t="shared" si="2345"/>
        <v/>
      </c>
      <c r="VX288" t="str">
        <f t="shared" si="2346"/>
        <v/>
      </c>
      <c r="VY288" t="str">
        <f t="shared" si="2347"/>
        <v/>
      </c>
      <c r="VZ288" t="str">
        <f t="shared" si="2348"/>
        <v/>
      </c>
      <c r="WA288" t="str">
        <f t="shared" si="2349"/>
        <v/>
      </c>
      <c r="WB288" t="str">
        <f t="shared" si="2350"/>
        <v/>
      </c>
      <c r="WC288" t="str">
        <f t="shared" si="2351"/>
        <v/>
      </c>
      <c r="WD288" t="str">
        <f t="shared" si="2352"/>
        <v/>
      </c>
      <c r="WE288" t="str">
        <f t="shared" si="2353"/>
        <v/>
      </c>
      <c r="WF288" t="str">
        <f t="shared" si="2354"/>
        <v/>
      </c>
      <c r="WG288" t="str">
        <f t="shared" si="2355"/>
        <v/>
      </c>
      <c r="WH288" t="str">
        <f t="shared" si="2356"/>
        <v/>
      </c>
      <c r="WI288" t="str">
        <f t="shared" si="2357"/>
        <v/>
      </c>
      <c r="WJ288" t="str">
        <f t="shared" si="2358"/>
        <v/>
      </c>
      <c r="WK288" t="str">
        <f t="shared" si="2359"/>
        <v/>
      </c>
      <c r="WL288" t="str">
        <f t="shared" si="2360"/>
        <v/>
      </c>
      <c r="WM288" t="str">
        <f t="shared" si="2361"/>
        <v/>
      </c>
      <c r="WN288" t="str">
        <f t="shared" si="2362"/>
        <v/>
      </c>
      <c r="WO288" t="str">
        <f t="shared" si="2363"/>
        <v/>
      </c>
      <c r="WP288" t="str">
        <f t="shared" si="2364"/>
        <v/>
      </c>
      <c r="WQ288" t="str">
        <f t="shared" si="2365"/>
        <v/>
      </c>
      <c r="WR288" t="str">
        <f t="shared" si="2366"/>
        <v/>
      </c>
      <c r="WS288" t="str">
        <f t="shared" si="2367"/>
        <v/>
      </c>
      <c r="WT288" t="str">
        <f t="shared" si="2368"/>
        <v/>
      </c>
      <c r="WU288" t="str">
        <f t="shared" si="2369"/>
        <v/>
      </c>
      <c r="WV288" t="str">
        <f t="shared" si="2370"/>
        <v/>
      </c>
      <c r="WW288" t="str">
        <f t="shared" si="2371"/>
        <v/>
      </c>
      <c r="WX288" t="str">
        <f t="shared" si="2372"/>
        <v/>
      </c>
      <c r="WY288" t="str">
        <f t="shared" si="2373"/>
        <v/>
      </c>
      <c r="WZ288" t="str">
        <f t="shared" si="2374"/>
        <v/>
      </c>
      <c r="XA288" t="str">
        <f t="shared" si="2375"/>
        <v/>
      </c>
      <c r="XB288" t="str">
        <f t="shared" si="2376"/>
        <v/>
      </c>
      <c r="XC288" t="str">
        <f t="shared" si="2377"/>
        <v/>
      </c>
      <c r="XD288" t="str">
        <f t="shared" si="2378"/>
        <v/>
      </c>
      <c r="XE288" t="str">
        <f t="shared" si="2379"/>
        <v/>
      </c>
      <c r="XF288" t="str">
        <f t="shared" si="2380"/>
        <v/>
      </c>
      <c r="XG288" t="str">
        <f t="shared" si="2381"/>
        <v/>
      </c>
      <c r="XH288" t="str">
        <f t="shared" si="2382"/>
        <v/>
      </c>
      <c r="XI288" t="str">
        <f t="shared" si="2383"/>
        <v/>
      </c>
      <c r="XJ288" t="str">
        <f t="shared" si="2384"/>
        <v/>
      </c>
      <c r="XK288" t="str">
        <f t="shared" si="2385"/>
        <v/>
      </c>
      <c r="XL288" t="str">
        <f t="shared" si="2386"/>
        <v/>
      </c>
      <c r="XM288" t="str">
        <f t="shared" si="2387"/>
        <v/>
      </c>
      <c r="XN288" t="str">
        <f t="shared" si="2388"/>
        <v/>
      </c>
      <c r="XO288" t="str">
        <f t="shared" si="2389"/>
        <v/>
      </c>
      <c r="XP288" t="str">
        <f t="shared" si="2390"/>
        <v/>
      </c>
      <c r="XQ288" t="str">
        <f t="shared" si="2391"/>
        <v/>
      </c>
      <c r="XR288" t="str">
        <f t="shared" si="2392"/>
        <v/>
      </c>
      <c r="XS288" t="str">
        <f t="shared" si="2393"/>
        <v/>
      </c>
      <c r="XT288" t="str">
        <f t="shared" si="2394"/>
        <v/>
      </c>
      <c r="XU288" t="str">
        <f t="shared" si="2395"/>
        <v/>
      </c>
      <c r="XV288" t="str">
        <f t="shared" si="2396"/>
        <v/>
      </c>
      <c r="XW288" t="str">
        <f t="shared" si="2397"/>
        <v/>
      </c>
      <c r="XX288" t="str">
        <f t="shared" si="2398"/>
        <v/>
      </c>
      <c r="XY288" t="str">
        <f t="shared" si="2399"/>
        <v/>
      </c>
      <c r="XZ288" t="str">
        <f t="shared" si="2400"/>
        <v/>
      </c>
      <c r="YA288" t="str">
        <f t="shared" si="2401"/>
        <v/>
      </c>
      <c r="YB288" t="str">
        <f t="shared" si="2402"/>
        <v/>
      </c>
      <c r="YC288" t="str">
        <f t="shared" si="2403"/>
        <v/>
      </c>
      <c r="YD288" t="str">
        <f t="shared" si="2404"/>
        <v/>
      </c>
      <c r="YE288" t="str">
        <f t="shared" si="2405"/>
        <v/>
      </c>
      <c r="YF288" t="str">
        <f t="shared" si="2406"/>
        <v/>
      </c>
      <c r="YG288" t="str">
        <f t="shared" si="2407"/>
        <v/>
      </c>
      <c r="YH288" t="str">
        <f t="shared" si="2408"/>
        <v/>
      </c>
      <c r="YI288" t="str">
        <f t="shared" si="2409"/>
        <v/>
      </c>
      <c r="YJ288" t="str">
        <f t="shared" si="2410"/>
        <v/>
      </c>
      <c r="YK288" t="str">
        <f t="shared" si="2411"/>
        <v/>
      </c>
      <c r="YL288" t="str">
        <f t="shared" si="2412"/>
        <v/>
      </c>
      <c r="YM288" t="str">
        <f t="shared" si="2413"/>
        <v/>
      </c>
      <c r="YN288" t="str">
        <f t="shared" si="2414"/>
        <v/>
      </c>
      <c r="YO288" t="str">
        <f t="shared" si="2415"/>
        <v/>
      </c>
      <c r="YP288" t="str">
        <f t="shared" si="2416"/>
        <v/>
      </c>
      <c r="YQ288" t="str">
        <f t="shared" si="2417"/>
        <v/>
      </c>
      <c r="YR288" t="str">
        <f t="shared" si="2418"/>
        <v/>
      </c>
      <c r="YS288" t="str">
        <f t="shared" si="2419"/>
        <v/>
      </c>
      <c r="YT288" t="str">
        <f t="shared" si="2420"/>
        <v/>
      </c>
      <c r="YU288" t="str">
        <f t="shared" si="2421"/>
        <v/>
      </c>
      <c r="YV288" t="str">
        <f t="shared" si="2422"/>
        <v/>
      </c>
      <c r="YW288" t="str">
        <f t="shared" si="2423"/>
        <v/>
      </c>
      <c r="YX288" t="str">
        <f t="shared" si="2424"/>
        <v/>
      </c>
      <c r="YY288" t="str">
        <f t="shared" si="2425"/>
        <v/>
      </c>
      <c r="YZ288" t="str">
        <f t="shared" si="2426"/>
        <v/>
      </c>
      <c r="ZA288" t="str">
        <f t="shared" si="2427"/>
        <v/>
      </c>
      <c r="ZB288" t="str">
        <f t="shared" si="2428"/>
        <v/>
      </c>
      <c r="ZC288" t="str">
        <f t="shared" si="2429"/>
        <v/>
      </c>
      <c r="ZD288" t="str">
        <f t="shared" si="2430"/>
        <v/>
      </c>
      <c r="ZE288" t="str">
        <f t="shared" si="2431"/>
        <v/>
      </c>
      <c r="ZF288" t="str">
        <f t="shared" si="2432"/>
        <v/>
      </c>
      <c r="ZG288" t="str">
        <f t="shared" si="2433"/>
        <v/>
      </c>
      <c r="ZH288" t="str">
        <f t="shared" si="2434"/>
        <v/>
      </c>
      <c r="ZI288" t="str">
        <f t="shared" si="2435"/>
        <v/>
      </c>
      <c r="ZJ288" t="str">
        <f t="shared" si="2436"/>
        <v/>
      </c>
      <c r="ZK288" t="str">
        <f t="shared" si="2437"/>
        <v/>
      </c>
      <c r="ZL288" t="str">
        <f t="shared" si="2438"/>
        <v/>
      </c>
      <c r="ZM288" t="str">
        <f t="shared" si="2439"/>
        <v/>
      </c>
      <c r="ZN288" t="str">
        <f t="shared" si="2440"/>
        <v/>
      </c>
      <c r="ZO288" t="str">
        <f t="shared" si="2441"/>
        <v/>
      </c>
      <c r="ZP288" t="str">
        <f t="shared" si="2442"/>
        <v/>
      </c>
      <c r="ZQ288" t="str">
        <f t="shared" si="2443"/>
        <v/>
      </c>
      <c r="ZR288" t="str">
        <f t="shared" si="2444"/>
        <v/>
      </c>
      <c r="ZS288" t="str">
        <f t="shared" si="2445"/>
        <v/>
      </c>
      <c r="ZT288" t="str">
        <f t="shared" si="2446"/>
        <v/>
      </c>
      <c r="ZU288" t="str">
        <f t="shared" si="2447"/>
        <v/>
      </c>
      <c r="ZV288" t="str">
        <f t="shared" si="2448"/>
        <v/>
      </c>
      <c r="ZW288" t="str">
        <f t="shared" si="2449"/>
        <v/>
      </c>
      <c r="ZX288" t="str">
        <f t="shared" si="2450"/>
        <v/>
      </c>
      <c r="ZY288" t="str">
        <f t="shared" si="2451"/>
        <v/>
      </c>
      <c r="ZZ288" t="str">
        <f t="shared" si="2452"/>
        <v/>
      </c>
      <c r="AAA288" t="str">
        <f t="shared" si="2453"/>
        <v/>
      </c>
      <c r="AAB288" t="str">
        <f t="shared" si="2454"/>
        <v/>
      </c>
      <c r="AAC288" t="str">
        <f t="shared" si="2455"/>
        <v/>
      </c>
      <c r="AAD288" t="str">
        <f t="shared" si="2456"/>
        <v/>
      </c>
      <c r="AAE288" t="e">
        <f t="shared" ca="1" si="2457"/>
        <v>#N/A</v>
      </c>
      <c r="AAF288" t="e">
        <f t="shared" ca="1" si="2458"/>
        <v>#N/A</v>
      </c>
      <c r="AAG288" t="e">
        <f t="shared" ca="1" si="2459"/>
        <v>#N/A</v>
      </c>
      <c r="AAH288" t="e">
        <f t="shared" ca="1" si="2460"/>
        <v>#N/A</v>
      </c>
      <c r="AAI288" t="e">
        <f t="shared" ca="1" si="2461"/>
        <v>#N/A</v>
      </c>
      <c r="AAJ288" t="e">
        <f t="shared" ca="1" si="2462"/>
        <v>#N/A</v>
      </c>
      <c r="AAK288">
        <f t="shared" ref="AAK288:AAK293" si="2464">(UE288-UW288)*(UE288-UW288)+(UF288-UX288)*(UF288-UX288)+(UG288-UY288)*(UG288-UY288)+(UH288-UZ288)*(UH288-UZ288)+(UI288-VA288)*(UI288-VA288)+(UJ288-VB288)*(UJ288-VB288)+(UK288-VC288)*(UK288-VC288)+(UL288-VD288)*(UL288-VD288)+(UM288-VE288)*(UM288-VE288)</f>
        <v>0</v>
      </c>
    </row>
    <row r="289" spans="2:713" x14ac:dyDescent="0.35">
      <c r="B289">
        <v>150</v>
      </c>
      <c r="C289" s="8">
        <v>40588.380983796298</v>
      </c>
      <c r="D289" t="s">
        <v>232</v>
      </c>
      <c r="E289" t="s">
        <v>2649</v>
      </c>
      <c r="F289">
        <v>6</v>
      </c>
      <c r="G289" t="s">
        <v>233</v>
      </c>
      <c r="H289">
        <v>14000</v>
      </c>
      <c r="I289" s="9">
        <v>40273</v>
      </c>
      <c r="J289">
        <v>25</v>
      </c>
      <c r="K289">
        <v>1</v>
      </c>
      <c r="L289">
        <v>0.25</v>
      </c>
      <c r="M289">
        <v>0</v>
      </c>
      <c r="N289">
        <v>0</v>
      </c>
      <c r="O289">
        <v>0</v>
      </c>
      <c r="P289">
        <v>0</v>
      </c>
      <c r="Q289">
        <v>100</v>
      </c>
      <c r="R289">
        <v>0</v>
      </c>
      <c r="S289">
        <v>0</v>
      </c>
      <c r="T289">
        <v>0</v>
      </c>
      <c r="U289">
        <v>0</v>
      </c>
      <c r="V289">
        <v>0</v>
      </c>
      <c r="W289">
        <v>0</v>
      </c>
      <c r="Y289">
        <v>2.5000000000000001E-3</v>
      </c>
      <c r="Z289" s="10">
        <v>0.9</v>
      </c>
      <c r="AA289" s="10">
        <v>0</v>
      </c>
      <c r="AB289" s="10">
        <v>0</v>
      </c>
      <c r="AC289" s="10">
        <v>0</v>
      </c>
      <c r="AD289" s="10">
        <v>0.05</v>
      </c>
      <c r="AE289" s="10">
        <v>0</v>
      </c>
      <c r="AF289" s="10">
        <v>0</v>
      </c>
      <c r="AG289" s="10">
        <v>0.05</v>
      </c>
      <c r="AH289" s="10">
        <v>0</v>
      </c>
      <c r="AK289" t="s">
        <v>253</v>
      </c>
      <c r="AR289" t="s">
        <v>265</v>
      </c>
      <c r="AS289" t="s">
        <v>311</v>
      </c>
      <c r="AU289" t="s">
        <v>267</v>
      </c>
      <c r="AV289" t="s">
        <v>268</v>
      </c>
      <c r="BB289" t="s">
        <v>224</v>
      </c>
      <c r="BQ289" t="s">
        <v>271</v>
      </c>
      <c r="CB289" t="s">
        <v>323</v>
      </c>
      <c r="CD289" t="s">
        <v>275</v>
      </c>
      <c r="CF289" t="s">
        <v>388</v>
      </c>
      <c r="CI289" t="s">
        <v>276</v>
      </c>
      <c r="CJ289" t="s">
        <v>255</v>
      </c>
      <c r="CO289" t="s">
        <v>327</v>
      </c>
      <c r="CR289">
        <v>0</v>
      </c>
      <c r="CS289">
        <v>0</v>
      </c>
      <c r="CT289">
        <v>0</v>
      </c>
      <c r="CU289" s="10">
        <v>0</v>
      </c>
      <c r="CV289">
        <v>0</v>
      </c>
      <c r="CW289" s="10">
        <v>0.03</v>
      </c>
      <c r="CX289" s="10">
        <v>0</v>
      </c>
      <c r="CY289" s="10">
        <v>0.03</v>
      </c>
      <c r="CZ289" s="10">
        <v>0</v>
      </c>
      <c r="DA289" s="10">
        <v>0</v>
      </c>
      <c r="DB289" s="10">
        <v>0</v>
      </c>
      <c r="DC289" s="10">
        <v>0</v>
      </c>
      <c r="DD289" s="10">
        <v>0</v>
      </c>
      <c r="DE289" s="10">
        <v>0.1</v>
      </c>
      <c r="DF289" s="10">
        <v>0</v>
      </c>
      <c r="DG289" s="10">
        <v>0</v>
      </c>
      <c r="DH289" s="10">
        <v>0</v>
      </c>
      <c r="DI289" s="10">
        <v>0</v>
      </c>
      <c r="DJ289" s="10">
        <v>0</v>
      </c>
      <c r="DK289" s="10">
        <v>0</v>
      </c>
      <c r="DL289" s="10">
        <v>0</v>
      </c>
      <c r="DM289" s="10">
        <v>0</v>
      </c>
      <c r="DN289" s="10">
        <v>0</v>
      </c>
      <c r="DO289" s="10">
        <v>0</v>
      </c>
      <c r="DP289" s="10">
        <v>0</v>
      </c>
      <c r="DQ289" s="10">
        <v>0</v>
      </c>
      <c r="DR289" s="10">
        <v>0</v>
      </c>
      <c r="DS289" s="10">
        <v>0.1</v>
      </c>
      <c r="DT289" s="10">
        <v>0</v>
      </c>
      <c r="DU289" s="10">
        <v>0</v>
      </c>
      <c r="DV289" s="10">
        <v>0</v>
      </c>
      <c r="DW289" s="10">
        <v>0</v>
      </c>
      <c r="DX289" s="10">
        <v>0</v>
      </c>
      <c r="DY289" s="10">
        <v>0.03</v>
      </c>
      <c r="DZ289" s="10">
        <v>0.03</v>
      </c>
      <c r="EA289" s="10">
        <v>0</v>
      </c>
      <c r="EB289" s="10">
        <v>0</v>
      </c>
      <c r="EC289" s="10">
        <v>0</v>
      </c>
      <c r="ED289" s="10">
        <v>0</v>
      </c>
      <c r="EE289" s="10">
        <v>0</v>
      </c>
      <c r="EF289" s="10">
        <v>0</v>
      </c>
      <c r="EG289" s="10">
        <v>0</v>
      </c>
      <c r="EH289" s="10">
        <v>0</v>
      </c>
      <c r="EI289" s="10">
        <v>0.1</v>
      </c>
      <c r="EJ289" s="10">
        <v>0.4</v>
      </c>
      <c r="EK289" s="10">
        <v>0</v>
      </c>
      <c r="EL289" s="10">
        <v>0</v>
      </c>
      <c r="EM289" s="10">
        <v>0.03</v>
      </c>
      <c r="EN289" s="10">
        <v>0</v>
      </c>
      <c r="EO289" s="10">
        <v>0</v>
      </c>
      <c r="EP289" s="10">
        <v>0</v>
      </c>
      <c r="EQ289" s="10">
        <v>0</v>
      </c>
      <c r="ER289" s="10">
        <v>0.03</v>
      </c>
      <c r="ES289" s="10">
        <v>0</v>
      </c>
      <c r="ET289" s="10">
        <v>0.04</v>
      </c>
      <c r="EU289" s="10">
        <v>0.03</v>
      </c>
      <c r="EV289" s="10">
        <v>0</v>
      </c>
      <c r="EW289" s="10">
        <v>0.05</v>
      </c>
      <c r="EX289" s="10">
        <v>0</v>
      </c>
      <c r="EY289" s="10">
        <v>0</v>
      </c>
      <c r="EZ289" t="s">
        <v>761</v>
      </c>
      <c r="FA289" t="s">
        <v>762</v>
      </c>
      <c r="FB289" t="s">
        <v>226</v>
      </c>
      <c r="FC289" t="s">
        <v>227</v>
      </c>
      <c r="FD289" t="s">
        <v>226</v>
      </c>
      <c r="FE289" t="s">
        <v>228</v>
      </c>
      <c r="FF289" t="s">
        <v>227</v>
      </c>
      <c r="FG289">
        <v>1</v>
      </c>
      <c r="FH289">
        <v>5</v>
      </c>
      <c r="FI289">
        <v>0</v>
      </c>
      <c r="FJ289">
        <v>0</v>
      </c>
      <c r="FK289">
        <v>0</v>
      </c>
      <c r="FL289">
        <v>2</v>
      </c>
      <c r="FM289">
        <v>0</v>
      </c>
      <c r="FN289">
        <v>0</v>
      </c>
      <c r="FO289">
        <v>3</v>
      </c>
      <c r="FP289">
        <v>0</v>
      </c>
      <c r="FQ289">
        <v>1</v>
      </c>
      <c r="FR289">
        <v>5</v>
      </c>
      <c r="FS289">
        <v>0</v>
      </c>
      <c r="FT289">
        <v>0</v>
      </c>
      <c r="FU289">
        <v>0</v>
      </c>
      <c r="FV289">
        <v>3</v>
      </c>
      <c r="FW289">
        <v>2</v>
      </c>
      <c r="FX289">
        <v>4</v>
      </c>
      <c r="FY289">
        <v>0</v>
      </c>
      <c r="FZ289">
        <v>1</v>
      </c>
      <c r="GA289">
        <v>4</v>
      </c>
      <c r="GB289">
        <v>0</v>
      </c>
      <c r="GC289">
        <v>0</v>
      </c>
      <c r="GD289">
        <v>0</v>
      </c>
      <c r="GE289">
        <v>5</v>
      </c>
      <c r="GF289">
        <v>2</v>
      </c>
      <c r="GG289">
        <v>3</v>
      </c>
      <c r="GH289" t="s">
        <v>2805</v>
      </c>
      <c r="GI289" t="s">
        <v>2731</v>
      </c>
      <c r="GJ289" t="s">
        <v>763</v>
      </c>
      <c r="GK289" t="s">
        <v>764</v>
      </c>
      <c r="GL289" t="s">
        <v>2856</v>
      </c>
      <c r="GM289" t="s">
        <v>765</v>
      </c>
      <c r="GN289" t="s">
        <v>766</v>
      </c>
      <c r="GO289" t="s">
        <v>2784</v>
      </c>
      <c r="GP289" t="s">
        <v>767</v>
      </c>
      <c r="GQ289" t="s">
        <v>768</v>
      </c>
      <c r="GU289" t="s">
        <v>249</v>
      </c>
      <c r="HL289" t="s">
        <v>340</v>
      </c>
      <c r="HM289" t="s">
        <v>251</v>
      </c>
      <c r="HN289" t="s">
        <v>252</v>
      </c>
      <c r="HO289" t="s">
        <v>341</v>
      </c>
      <c r="HQ289">
        <f t="shared" si="1967"/>
        <v>3500</v>
      </c>
      <c r="HR289" t="str">
        <f t="shared" si="2335"/>
        <v>A</v>
      </c>
      <c r="HS289">
        <f t="shared" si="2336"/>
        <v>0.25</v>
      </c>
      <c r="HT289">
        <f t="shared" si="1968"/>
        <v>0</v>
      </c>
      <c r="HU289">
        <f t="shared" si="1969"/>
        <v>0</v>
      </c>
      <c r="HV289">
        <f t="shared" si="1970"/>
        <v>3500</v>
      </c>
      <c r="HW289">
        <f t="shared" si="1971"/>
        <v>0</v>
      </c>
      <c r="HX289">
        <f t="shared" si="1972"/>
        <v>0</v>
      </c>
      <c r="HY289">
        <f t="shared" si="1973"/>
        <v>0</v>
      </c>
      <c r="HZ289">
        <f t="shared" si="1974"/>
        <v>0</v>
      </c>
      <c r="IA289">
        <f t="shared" si="1975"/>
        <v>0</v>
      </c>
      <c r="IB289">
        <f t="shared" si="1976"/>
        <v>0</v>
      </c>
      <c r="IC289">
        <f t="shared" si="1977"/>
        <v>0.22500000000000001</v>
      </c>
      <c r="ID289">
        <f t="shared" si="1978"/>
        <v>0</v>
      </c>
      <c r="IE289">
        <f t="shared" si="1979"/>
        <v>0</v>
      </c>
      <c r="IF289">
        <f t="shared" si="1980"/>
        <v>0</v>
      </c>
      <c r="IG289">
        <f t="shared" si="1981"/>
        <v>1.2500000000000001E-2</v>
      </c>
      <c r="IH289">
        <f t="shared" si="1982"/>
        <v>0</v>
      </c>
      <c r="II289">
        <f t="shared" si="1983"/>
        <v>0</v>
      </c>
      <c r="IJ289">
        <f t="shared" si="1984"/>
        <v>1.2500000000000001E-2</v>
      </c>
      <c r="IK289">
        <f t="shared" si="1985"/>
        <v>0</v>
      </c>
      <c r="IL289">
        <f t="shared" si="1986"/>
        <v>0.22500000000000001</v>
      </c>
      <c r="IM289">
        <f t="shared" si="1987"/>
        <v>0</v>
      </c>
      <c r="IN289">
        <f t="shared" si="1988"/>
        <v>0</v>
      </c>
      <c r="IO289">
        <f t="shared" si="1989"/>
        <v>0</v>
      </c>
      <c r="IP289">
        <f t="shared" si="1990"/>
        <v>1.2500000000000001E-2</v>
      </c>
      <c r="IQ289">
        <f t="shared" si="1991"/>
        <v>0</v>
      </c>
      <c r="IR289">
        <f t="shared" si="1992"/>
        <v>0</v>
      </c>
      <c r="IS289">
        <f t="shared" si="1993"/>
        <v>1.2500000000000001E-2</v>
      </c>
      <c r="IT289">
        <f t="shared" si="1994"/>
        <v>0</v>
      </c>
      <c r="IU289">
        <f t="shared" si="1995"/>
        <v>0</v>
      </c>
      <c r="IV289">
        <f t="shared" si="1996"/>
        <v>0</v>
      </c>
      <c r="IW289">
        <f t="shared" si="1997"/>
        <v>0</v>
      </c>
      <c r="IX289">
        <f t="shared" si="1998"/>
        <v>0</v>
      </c>
      <c r="IY289">
        <f t="shared" si="1999"/>
        <v>0</v>
      </c>
      <c r="IZ289">
        <f t="shared" si="2000"/>
        <v>0</v>
      </c>
      <c r="JA289">
        <f t="shared" si="2001"/>
        <v>0</v>
      </c>
      <c r="JB289">
        <f t="shared" si="2002"/>
        <v>0</v>
      </c>
      <c r="JC289">
        <f t="shared" si="2003"/>
        <v>0</v>
      </c>
      <c r="JD289">
        <f t="shared" si="2004"/>
        <v>3150</v>
      </c>
      <c r="JE289">
        <f t="shared" si="2005"/>
        <v>0</v>
      </c>
      <c r="JF289">
        <f t="shared" si="2006"/>
        <v>0</v>
      </c>
      <c r="JG289">
        <f t="shared" si="2007"/>
        <v>0</v>
      </c>
      <c r="JH289">
        <f t="shared" si="2008"/>
        <v>175</v>
      </c>
      <c r="JI289">
        <f t="shared" si="2009"/>
        <v>0</v>
      </c>
      <c r="JJ289">
        <f t="shared" si="2010"/>
        <v>0</v>
      </c>
      <c r="JK289">
        <f t="shared" si="2011"/>
        <v>175</v>
      </c>
      <c r="JL289">
        <f t="shared" si="2012"/>
        <v>0</v>
      </c>
      <c r="JM289">
        <f t="shared" si="2013"/>
        <v>0</v>
      </c>
      <c r="JN289">
        <f t="shared" si="2014"/>
        <v>0</v>
      </c>
      <c r="JO289">
        <f t="shared" si="2015"/>
        <v>0</v>
      </c>
      <c r="JP289">
        <f t="shared" si="2016"/>
        <v>0</v>
      </c>
      <c r="JQ289">
        <f t="shared" si="2017"/>
        <v>0</v>
      </c>
      <c r="JR289">
        <f t="shared" si="2018"/>
        <v>7.4999999999999997E-3</v>
      </c>
      <c r="JS289">
        <f t="shared" si="2019"/>
        <v>0</v>
      </c>
      <c r="JT289">
        <f t="shared" si="2020"/>
        <v>7.4999999999999997E-3</v>
      </c>
      <c r="JU289">
        <f t="shared" si="2021"/>
        <v>0</v>
      </c>
      <c r="JV289">
        <f t="shared" si="2022"/>
        <v>0</v>
      </c>
      <c r="JW289">
        <f t="shared" si="2023"/>
        <v>0</v>
      </c>
      <c r="JX289">
        <f t="shared" si="2024"/>
        <v>0</v>
      </c>
      <c r="JY289">
        <f t="shared" si="2025"/>
        <v>0</v>
      </c>
      <c r="JZ289">
        <f t="shared" si="2026"/>
        <v>2.5000000000000001E-2</v>
      </c>
      <c r="KA289">
        <f t="shared" si="2027"/>
        <v>0</v>
      </c>
      <c r="KB289">
        <f t="shared" si="2028"/>
        <v>0</v>
      </c>
      <c r="KC289">
        <f t="shared" si="2029"/>
        <v>0</v>
      </c>
      <c r="KD289">
        <f t="shared" si="2030"/>
        <v>0</v>
      </c>
      <c r="KE289">
        <f t="shared" si="2031"/>
        <v>0</v>
      </c>
      <c r="KF289">
        <f t="shared" si="2032"/>
        <v>0</v>
      </c>
      <c r="KG289">
        <f t="shared" si="2033"/>
        <v>0</v>
      </c>
      <c r="KH289">
        <f t="shared" si="2034"/>
        <v>0</v>
      </c>
      <c r="KI289">
        <f t="shared" si="2035"/>
        <v>0</v>
      </c>
      <c r="KJ289">
        <f t="shared" si="2036"/>
        <v>0</v>
      </c>
      <c r="KK289">
        <f t="shared" si="2037"/>
        <v>0</v>
      </c>
      <c r="KL289">
        <f t="shared" si="2038"/>
        <v>0</v>
      </c>
      <c r="KM289">
        <f t="shared" si="2039"/>
        <v>0</v>
      </c>
      <c r="KN289">
        <f t="shared" si="2040"/>
        <v>2.5000000000000001E-2</v>
      </c>
      <c r="KO289">
        <f t="shared" si="2041"/>
        <v>0</v>
      </c>
      <c r="KP289">
        <f t="shared" si="2042"/>
        <v>0</v>
      </c>
      <c r="KQ289">
        <f t="shared" si="2043"/>
        <v>0</v>
      </c>
      <c r="KR289">
        <f t="shared" si="2044"/>
        <v>0</v>
      </c>
      <c r="KS289">
        <f t="shared" si="2045"/>
        <v>0</v>
      </c>
      <c r="KT289">
        <f t="shared" si="2046"/>
        <v>7.4999999999999997E-3</v>
      </c>
      <c r="KU289">
        <f t="shared" si="2047"/>
        <v>7.4999999999999997E-3</v>
      </c>
      <c r="KV289">
        <f t="shared" si="2048"/>
        <v>0</v>
      </c>
      <c r="KW289">
        <f t="shared" si="2049"/>
        <v>0</v>
      </c>
      <c r="KX289">
        <f t="shared" si="2050"/>
        <v>0</v>
      </c>
      <c r="KY289">
        <f t="shared" si="2051"/>
        <v>0</v>
      </c>
      <c r="KZ289">
        <f t="shared" si="2052"/>
        <v>0</v>
      </c>
      <c r="LA289">
        <f t="shared" si="2053"/>
        <v>0</v>
      </c>
      <c r="LB289">
        <f t="shared" si="2054"/>
        <v>0</v>
      </c>
      <c r="LC289">
        <f t="shared" si="2055"/>
        <v>0</v>
      </c>
      <c r="LD289">
        <f t="shared" si="2056"/>
        <v>2.5000000000000001E-2</v>
      </c>
      <c r="LE289">
        <f t="shared" si="2057"/>
        <v>0.1</v>
      </c>
      <c r="LF289">
        <f t="shared" si="2058"/>
        <v>0</v>
      </c>
      <c r="LG289">
        <f t="shared" si="2059"/>
        <v>0</v>
      </c>
      <c r="LH289">
        <f t="shared" si="2060"/>
        <v>7.4999999999999997E-3</v>
      </c>
      <c r="LI289">
        <f t="shared" si="2061"/>
        <v>0</v>
      </c>
      <c r="LJ289">
        <f t="shared" si="2062"/>
        <v>0</v>
      </c>
      <c r="LK289">
        <f t="shared" si="2063"/>
        <v>0</v>
      </c>
      <c r="LL289">
        <f t="shared" si="2064"/>
        <v>0</v>
      </c>
      <c r="LM289">
        <f t="shared" si="2065"/>
        <v>7.4999999999999997E-3</v>
      </c>
      <c r="LN289">
        <f t="shared" si="2066"/>
        <v>0</v>
      </c>
      <c r="LO289">
        <f t="shared" si="2067"/>
        <v>0.01</v>
      </c>
      <c r="LP289">
        <f t="shared" si="2068"/>
        <v>7.4999999999999997E-3</v>
      </c>
      <c r="LQ289">
        <f t="shared" si="2069"/>
        <v>0</v>
      </c>
      <c r="LR289">
        <f t="shared" si="2070"/>
        <v>1.2500000000000001E-2</v>
      </c>
      <c r="LS289">
        <f t="shared" si="2071"/>
        <v>0</v>
      </c>
      <c r="LT289">
        <f t="shared" si="2072"/>
        <v>0</v>
      </c>
      <c r="LU289">
        <f t="shared" si="2073"/>
        <v>0</v>
      </c>
      <c r="LV289">
        <f t="shared" si="2074"/>
        <v>0</v>
      </c>
      <c r="LW289">
        <f t="shared" si="2075"/>
        <v>0</v>
      </c>
      <c r="LX289">
        <f t="shared" si="2076"/>
        <v>0</v>
      </c>
      <c r="LY289">
        <f t="shared" si="2077"/>
        <v>0</v>
      </c>
      <c r="LZ289">
        <f t="shared" si="2078"/>
        <v>7.4999999999999997E-3</v>
      </c>
      <c r="MA289">
        <f t="shared" si="2079"/>
        <v>0</v>
      </c>
      <c r="MB289">
        <f t="shared" si="2080"/>
        <v>7.4999999999999997E-3</v>
      </c>
      <c r="MC289">
        <f t="shared" si="2081"/>
        <v>0</v>
      </c>
      <c r="MD289">
        <f t="shared" si="2082"/>
        <v>0</v>
      </c>
      <c r="ME289">
        <f t="shared" si="2083"/>
        <v>0</v>
      </c>
      <c r="MF289">
        <f t="shared" si="2084"/>
        <v>0</v>
      </c>
      <c r="MG289">
        <f t="shared" si="2085"/>
        <v>0</v>
      </c>
      <c r="MH289">
        <f t="shared" si="2086"/>
        <v>2.5000000000000001E-2</v>
      </c>
      <c r="MI289">
        <f t="shared" si="2087"/>
        <v>0</v>
      </c>
      <c r="MJ289">
        <f t="shared" si="2088"/>
        <v>0</v>
      </c>
      <c r="MK289">
        <f t="shared" si="2089"/>
        <v>0</v>
      </c>
      <c r="ML289">
        <f t="shared" si="2090"/>
        <v>0</v>
      </c>
      <c r="MM289">
        <f t="shared" si="2091"/>
        <v>0</v>
      </c>
      <c r="MN289">
        <f t="shared" si="2092"/>
        <v>0</v>
      </c>
      <c r="MO289">
        <f t="shared" si="2093"/>
        <v>0</v>
      </c>
      <c r="MP289">
        <f t="shared" si="2094"/>
        <v>0</v>
      </c>
      <c r="MQ289">
        <f t="shared" si="2095"/>
        <v>0</v>
      </c>
      <c r="MR289">
        <f t="shared" si="2096"/>
        <v>0</v>
      </c>
      <c r="MS289">
        <f t="shared" si="2097"/>
        <v>0</v>
      </c>
      <c r="MT289">
        <f t="shared" si="2098"/>
        <v>0</v>
      </c>
      <c r="MU289">
        <f t="shared" si="2099"/>
        <v>0</v>
      </c>
      <c r="MV289">
        <f t="shared" si="2100"/>
        <v>2.5000000000000001E-2</v>
      </c>
      <c r="MW289">
        <f t="shared" si="2101"/>
        <v>0</v>
      </c>
      <c r="MX289">
        <f t="shared" si="2102"/>
        <v>0</v>
      </c>
      <c r="MY289">
        <f t="shared" si="2103"/>
        <v>0</v>
      </c>
      <c r="MZ289">
        <f t="shared" si="2104"/>
        <v>0</v>
      </c>
      <c r="NA289">
        <f t="shared" si="2105"/>
        <v>0</v>
      </c>
      <c r="NB289">
        <f t="shared" si="2106"/>
        <v>7.4999999999999997E-3</v>
      </c>
      <c r="NC289">
        <f t="shared" si="2107"/>
        <v>7.4999999999999997E-3</v>
      </c>
      <c r="ND289">
        <f t="shared" si="2108"/>
        <v>0</v>
      </c>
      <c r="NE289">
        <f t="shared" si="2109"/>
        <v>0</v>
      </c>
      <c r="NF289">
        <f t="shared" si="2110"/>
        <v>0</v>
      </c>
      <c r="NG289">
        <f t="shared" si="2111"/>
        <v>0</v>
      </c>
      <c r="NH289">
        <f t="shared" si="2112"/>
        <v>0</v>
      </c>
      <c r="NI289">
        <f t="shared" si="2113"/>
        <v>0</v>
      </c>
      <c r="NJ289">
        <f t="shared" si="2114"/>
        <v>0</v>
      </c>
      <c r="NK289">
        <f t="shared" si="2115"/>
        <v>0</v>
      </c>
      <c r="NL289">
        <f t="shared" si="2116"/>
        <v>2.5000000000000001E-2</v>
      </c>
      <c r="NM289">
        <f t="shared" si="2117"/>
        <v>0.1</v>
      </c>
      <c r="NN289">
        <f t="shared" si="2118"/>
        <v>0</v>
      </c>
      <c r="NO289">
        <f t="shared" si="2119"/>
        <v>0</v>
      </c>
      <c r="NP289">
        <f t="shared" si="2120"/>
        <v>7.4999999999999997E-3</v>
      </c>
      <c r="NQ289">
        <f t="shared" si="2121"/>
        <v>0</v>
      </c>
      <c r="NR289">
        <f t="shared" si="2122"/>
        <v>0</v>
      </c>
      <c r="NS289">
        <f t="shared" si="2123"/>
        <v>0</v>
      </c>
      <c r="NT289">
        <f t="shared" si="2124"/>
        <v>0</v>
      </c>
      <c r="NU289">
        <f t="shared" si="2125"/>
        <v>7.4999999999999997E-3</v>
      </c>
      <c r="NV289">
        <f t="shared" si="2126"/>
        <v>0</v>
      </c>
      <c r="NW289">
        <f t="shared" si="2127"/>
        <v>0.01</v>
      </c>
      <c r="NX289">
        <f t="shared" si="2128"/>
        <v>7.4999999999999997E-3</v>
      </c>
      <c r="NY289">
        <f t="shared" si="2129"/>
        <v>0</v>
      </c>
      <c r="NZ289">
        <f t="shared" si="2130"/>
        <v>1.2500000000000001E-2</v>
      </c>
      <c r="OA289">
        <f t="shared" si="2131"/>
        <v>0</v>
      </c>
      <c r="OB289">
        <f t="shared" si="2132"/>
        <v>0</v>
      </c>
      <c r="OC289">
        <f t="shared" si="2133"/>
        <v>0</v>
      </c>
      <c r="OD289">
        <f t="shared" si="2134"/>
        <v>0</v>
      </c>
      <c r="OE289">
        <f t="shared" si="2135"/>
        <v>0</v>
      </c>
      <c r="OF289">
        <f t="shared" si="2136"/>
        <v>0</v>
      </c>
      <c r="OG289">
        <f t="shared" si="2137"/>
        <v>0</v>
      </c>
      <c r="OH289">
        <f t="shared" si="2138"/>
        <v>0</v>
      </c>
      <c r="OI289">
        <f t="shared" si="2139"/>
        <v>0</v>
      </c>
      <c r="OJ289">
        <f t="shared" si="2140"/>
        <v>0</v>
      </c>
      <c r="OK289">
        <f t="shared" si="2141"/>
        <v>0</v>
      </c>
      <c r="OL289">
        <f t="shared" si="2142"/>
        <v>0</v>
      </c>
      <c r="OM289">
        <f t="shared" si="2143"/>
        <v>0</v>
      </c>
      <c r="ON289">
        <f t="shared" si="2144"/>
        <v>0</v>
      </c>
      <c r="OO289">
        <f t="shared" si="2145"/>
        <v>0</v>
      </c>
      <c r="OP289">
        <f t="shared" si="2146"/>
        <v>0</v>
      </c>
      <c r="OQ289">
        <f t="shared" si="2147"/>
        <v>0</v>
      </c>
      <c r="OR289">
        <f t="shared" si="2148"/>
        <v>0</v>
      </c>
      <c r="OS289">
        <f t="shared" si="2149"/>
        <v>0</v>
      </c>
      <c r="OT289">
        <f t="shared" si="2150"/>
        <v>0</v>
      </c>
      <c r="OU289">
        <f t="shared" si="2151"/>
        <v>0</v>
      </c>
      <c r="OV289">
        <f t="shared" si="2152"/>
        <v>0</v>
      </c>
      <c r="OW289">
        <f t="shared" si="2153"/>
        <v>0</v>
      </c>
      <c r="OX289">
        <f t="shared" si="2154"/>
        <v>0</v>
      </c>
      <c r="OY289">
        <f t="shared" si="2155"/>
        <v>0</v>
      </c>
      <c r="OZ289">
        <f t="shared" si="2156"/>
        <v>0</v>
      </c>
      <c r="PA289">
        <f t="shared" si="2157"/>
        <v>0</v>
      </c>
      <c r="PB289">
        <f t="shared" si="2158"/>
        <v>0</v>
      </c>
      <c r="PC289">
        <f t="shared" si="2159"/>
        <v>0</v>
      </c>
      <c r="PD289">
        <f t="shared" si="2160"/>
        <v>0</v>
      </c>
      <c r="PE289">
        <f t="shared" si="2161"/>
        <v>0</v>
      </c>
      <c r="PF289">
        <f t="shared" si="2162"/>
        <v>0</v>
      </c>
      <c r="PG289">
        <f t="shared" si="2163"/>
        <v>0</v>
      </c>
      <c r="PH289">
        <f t="shared" si="2164"/>
        <v>0</v>
      </c>
      <c r="PI289">
        <f t="shared" si="2165"/>
        <v>0</v>
      </c>
      <c r="PJ289">
        <f t="shared" si="2166"/>
        <v>0</v>
      </c>
      <c r="PK289">
        <f t="shared" si="2167"/>
        <v>0</v>
      </c>
      <c r="PL289">
        <f t="shared" si="2168"/>
        <v>0</v>
      </c>
      <c r="PM289">
        <f t="shared" si="2169"/>
        <v>0</v>
      </c>
      <c r="PN289">
        <f t="shared" si="2170"/>
        <v>0</v>
      </c>
      <c r="PO289">
        <f t="shared" si="2171"/>
        <v>0</v>
      </c>
      <c r="PP289">
        <f t="shared" si="2172"/>
        <v>0</v>
      </c>
      <c r="PQ289">
        <f t="shared" si="2173"/>
        <v>0</v>
      </c>
      <c r="PR289">
        <f t="shared" si="2174"/>
        <v>0</v>
      </c>
      <c r="PS289">
        <f t="shared" si="2175"/>
        <v>0</v>
      </c>
      <c r="PT289">
        <f t="shared" si="2176"/>
        <v>0</v>
      </c>
      <c r="PU289">
        <f t="shared" si="2177"/>
        <v>0</v>
      </c>
      <c r="PV289">
        <f t="shared" si="2178"/>
        <v>0</v>
      </c>
      <c r="PW289">
        <f t="shared" si="2179"/>
        <v>0</v>
      </c>
      <c r="PX289">
        <f t="shared" si="2180"/>
        <v>0</v>
      </c>
      <c r="PY289">
        <f t="shared" si="2181"/>
        <v>0</v>
      </c>
      <c r="PZ289">
        <f t="shared" si="2182"/>
        <v>0</v>
      </c>
      <c r="QA289">
        <f t="shared" si="2183"/>
        <v>0</v>
      </c>
      <c r="QB289">
        <f t="shared" si="2184"/>
        <v>0</v>
      </c>
      <c r="QC289">
        <f t="shared" si="2185"/>
        <v>0</v>
      </c>
      <c r="QD289">
        <f t="shared" si="2186"/>
        <v>0</v>
      </c>
      <c r="QE289">
        <f t="shared" si="2187"/>
        <v>0</v>
      </c>
      <c r="QF289">
        <f t="shared" si="2188"/>
        <v>0</v>
      </c>
      <c r="QG289">
        <f t="shared" si="2189"/>
        <v>0</v>
      </c>
      <c r="QH289">
        <f t="shared" si="2190"/>
        <v>0</v>
      </c>
      <c r="QI289">
        <f t="shared" si="2191"/>
        <v>0</v>
      </c>
      <c r="QJ289">
        <f t="shared" si="2192"/>
        <v>0</v>
      </c>
      <c r="QK289">
        <f t="shared" si="2193"/>
        <v>0</v>
      </c>
      <c r="QL289">
        <f t="shared" si="2194"/>
        <v>0</v>
      </c>
      <c r="QM289">
        <f t="shared" si="2195"/>
        <v>0</v>
      </c>
      <c r="QN289">
        <f t="shared" si="2196"/>
        <v>0</v>
      </c>
      <c r="QO289">
        <f t="shared" si="2197"/>
        <v>0</v>
      </c>
      <c r="QP289">
        <f t="shared" si="2198"/>
        <v>105</v>
      </c>
      <c r="QQ289">
        <f t="shared" si="2199"/>
        <v>0</v>
      </c>
      <c r="QR289">
        <f t="shared" si="2200"/>
        <v>105</v>
      </c>
      <c r="QS289">
        <f t="shared" si="2201"/>
        <v>0</v>
      </c>
      <c r="QT289">
        <f t="shared" si="2202"/>
        <v>0</v>
      </c>
      <c r="QU289">
        <f t="shared" si="2203"/>
        <v>0</v>
      </c>
      <c r="QV289">
        <f t="shared" si="2204"/>
        <v>0</v>
      </c>
      <c r="QW289">
        <f t="shared" si="2205"/>
        <v>0</v>
      </c>
      <c r="QX289">
        <f t="shared" si="2206"/>
        <v>350</v>
      </c>
      <c r="QY289">
        <f t="shared" si="2207"/>
        <v>0</v>
      </c>
      <c r="QZ289">
        <f t="shared" si="2208"/>
        <v>0</v>
      </c>
      <c r="RA289">
        <f t="shared" si="2209"/>
        <v>0</v>
      </c>
      <c r="RB289">
        <f t="shared" si="2210"/>
        <v>0</v>
      </c>
      <c r="RC289">
        <f t="shared" si="2211"/>
        <v>0</v>
      </c>
      <c r="RD289">
        <f t="shared" si="2212"/>
        <v>0</v>
      </c>
      <c r="RE289">
        <f t="shared" si="2213"/>
        <v>0</v>
      </c>
      <c r="RF289">
        <f t="shared" si="2214"/>
        <v>0</v>
      </c>
      <c r="RG289">
        <f t="shared" si="2215"/>
        <v>0</v>
      </c>
      <c r="RH289">
        <f t="shared" si="2216"/>
        <v>0</v>
      </c>
      <c r="RI289">
        <f t="shared" si="2217"/>
        <v>0</v>
      </c>
      <c r="RJ289">
        <f t="shared" si="2218"/>
        <v>0</v>
      </c>
      <c r="RK289">
        <f t="shared" si="2219"/>
        <v>0</v>
      </c>
      <c r="RL289">
        <f t="shared" si="2220"/>
        <v>350</v>
      </c>
      <c r="RM289">
        <f t="shared" si="2221"/>
        <v>0</v>
      </c>
      <c r="RN289">
        <f t="shared" si="2222"/>
        <v>0</v>
      </c>
      <c r="RO289">
        <f t="shared" si="2223"/>
        <v>0</v>
      </c>
      <c r="RP289">
        <f t="shared" si="2224"/>
        <v>0</v>
      </c>
      <c r="RQ289">
        <f t="shared" si="2225"/>
        <v>0</v>
      </c>
      <c r="RR289">
        <f t="shared" si="2226"/>
        <v>105</v>
      </c>
      <c r="RS289">
        <f t="shared" si="2227"/>
        <v>105</v>
      </c>
      <c r="RT289">
        <f t="shared" si="2228"/>
        <v>0</v>
      </c>
      <c r="RU289">
        <f t="shared" si="2229"/>
        <v>0</v>
      </c>
      <c r="RV289">
        <f t="shared" si="2230"/>
        <v>0</v>
      </c>
      <c r="RW289">
        <f t="shared" si="2231"/>
        <v>0</v>
      </c>
      <c r="RX289">
        <f t="shared" si="2232"/>
        <v>0</v>
      </c>
      <c r="RY289">
        <f t="shared" si="2233"/>
        <v>0</v>
      </c>
      <c r="RZ289">
        <f t="shared" si="2234"/>
        <v>0</v>
      </c>
      <c r="SA289">
        <f t="shared" si="2235"/>
        <v>0</v>
      </c>
      <c r="SB289">
        <f t="shared" si="2236"/>
        <v>350</v>
      </c>
      <c r="SC289">
        <f t="shared" si="2237"/>
        <v>1400</v>
      </c>
      <c r="SD289">
        <f t="shared" si="2238"/>
        <v>0</v>
      </c>
      <c r="SE289">
        <f t="shared" si="2239"/>
        <v>0</v>
      </c>
      <c r="SF289">
        <f t="shared" si="2240"/>
        <v>105</v>
      </c>
      <c r="SG289">
        <f t="shared" si="2241"/>
        <v>0</v>
      </c>
      <c r="SH289">
        <f t="shared" si="2242"/>
        <v>0</v>
      </c>
      <c r="SI289">
        <f t="shared" si="2243"/>
        <v>0</v>
      </c>
      <c r="SJ289">
        <f t="shared" si="2244"/>
        <v>0</v>
      </c>
      <c r="SK289">
        <f t="shared" si="2245"/>
        <v>105</v>
      </c>
      <c r="SL289">
        <f t="shared" si="2246"/>
        <v>0</v>
      </c>
      <c r="SM289">
        <f t="shared" si="2247"/>
        <v>140</v>
      </c>
      <c r="SN289">
        <f t="shared" si="2248"/>
        <v>105</v>
      </c>
      <c r="SO289">
        <f t="shared" si="2249"/>
        <v>0</v>
      </c>
      <c r="SP289">
        <f t="shared" si="2250"/>
        <v>175</v>
      </c>
      <c r="SQ289">
        <f t="shared" si="2251"/>
        <v>0</v>
      </c>
      <c r="SR289">
        <f t="shared" si="2252"/>
        <v>0</v>
      </c>
      <c r="SS289">
        <f t="shared" si="2253"/>
        <v>0.25</v>
      </c>
      <c r="ST289">
        <f t="shared" si="2254"/>
        <v>0</v>
      </c>
      <c r="SU289">
        <f t="shared" si="2255"/>
        <v>0</v>
      </c>
      <c r="SV289">
        <f t="shared" si="2256"/>
        <v>0</v>
      </c>
      <c r="SW289">
        <f t="shared" si="2257"/>
        <v>0</v>
      </c>
      <c r="SX289">
        <f t="shared" si="2258"/>
        <v>0.25</v>
      </c>
      <c r="SY289">
        <f t="shared" si="2259"/>
        <v>0</v>
      </c>
      <c r="SZ289">
        <f t="shared" si="2260"/>
        <v>0</v>
      </c>
      <c r="TA289">
        <f t="shared" si="2261"/>
        <v>0.25</v>
      </c>
      <c r="TB289">
        <f t="shared" si="2262"/>
        <v>0</v>
      </c>
      <c r="TC289">
        <f t="shared" si="2263"/>
        <v>0</v>
      </c>
      <c r="TD289">
        <f t="shared" si="2264"/>
        <v>0</v>
      </c>
      <c r="TE289">
        <f t="shared" si="2265"/>
        <v>0</v>
      </c>
      <c r="TF289">
        <f t="shared" si="2266"/>
        <v>0</v>
      </c>
      <c r="TG289">
        <f t="shared" si="2267"/>
        <v>0.25</v>
      </c>
      <c r="TH289">
        <f t="shared" si="2268"/>
        <v>0</v>
      </c>
      <c r="TI289">
        <f t="shared" si="2269"/>
        <v>0</v>
      </c>
      <c r="TJ289">
        <f t="shared" si="2270"/>
        <v>0.25</v>
      </c>
      <c r="TK289">
        <f t="shared" si="2271"/>
        <v>0</v>
      </c>
      <c r="TL289">
        <f t="shared" si="2272"/>
        <v>0</v>
      </c>
      <c r="TM289">
        <f t="shared" si="2273"/>
        <v>5</v>
      </c>
      <c r="TN289">
        <f t="shared" si="2274"/>
        <v>1</v>
      </c>
      <c r="TO289">
        <f t="shared" si="2275"/>
        <v>0</v>
      </c>
      <c r="TP289">
        <f t="shared" si="2276"/>
        <v>0</v>
      </c>
      <c r="TQ289">
        <f t="shared" si="2277"/>
        <v>0</v>
      </c>
      <c r="TR289">
        <f t="shared" si="2278"/>
        <v>4</v>
      </c>
      <c r="TS289">
        <f t="shared" si="2279"/>
        <v>0</v>
      </c>
      <c r="TT289">
        <f t="shared" si="2280"/>
        <v>0</v>
      </c>
      <c r="TU289">
        <f t="shared" si="2281"/>
        <v>3</v>
      </c>
      <c r="TV289">
        <f t="shared" si="2282"/>
        <v>1.25</v>
      </c>
      <c r="TW289">
        <f t="shared" si="2283"/>
        <v>0.25</v>
      </c>
      <c r="TX289">
        <f t="shared" si="2284"/>
        <v>0</v>
      </c>
      <c r="TY289">
        <f t="shared" si="2285"/>
        <v>0</v>
      </c>
      <c r="TZ289">
        <f t="shared" si="2286"/>
        <v>0</v>
      </c>
      <c r="UA289">
        <f t="shared" si="2287"/>
        <v>1</v>
      </c>
      <c r="UB289">
        <f t="shared" si="2288"/>
        <v>0</v>
      </c>
      <c r="UC289">
        <f t="shared" si="2289"/>
        <v>0</v>
      </c>
      <c r="UD289">
        <f t="shared" si="2290"/>
        <v>0.75</v>
      </c>
      <c r="UE289">
        <f t="shared" si="2291"/>
        <v>0</v>
      </c>
      <c r="UF289">
        <f t="shared" si="2292"/>
        <v>5</v>
      </c>
      <c r="UG289">
        <f t="shared" si="2293"/>
        <v>1</v>
      </c>
      <c r="UH289">
        <f t="shared" si="2294"/>
        <v>0</v>
      </c>
      <c r="UI289">
        <f t="shared" si="2295"/>
        <v>0</v>
      </c>
      <c r="UJ289">
        <f t="shared" si="2296"/>
        <v>0</v>
      </c>
      <c r="UK289">
        <f t="shared" si="2297"/>
        <v>3</v>
      </c>
      <c r="UL289">
        <f t="shared" si="2298"/>
        <v>4</v>
      </c>
      <c r="UM289">
        <f t="shared" si="2299"/>
        <v>2</v>
      </c>
      <c r="UN289">
        <f t="shared" si="2300"/>
        <v>0</v>
      </c>
      <c r="UO289">
        <f t="shared" si="2301"/>
        <v>1.25</v>
      </c>
      <c r="UP289">
        <f t="shared" si="2302"/>
        <v>0.25</v>
      </c>
      <c r="UQ289">
        <f t="shared" si="2303"/>
        <v>0</v>
      </c>
      <c r="UR289">
        <f t="shared" si="2304"/>
        <v>0</v>
      </c>
      <c r="US289">
        <f t="shared" si="2305"/>
        <v>0</v>
      </c>
      <c r="UT289">
        <f t="shared" si="2306"/>
        <v>0.75</v>
      </c>
      <c r="UU289">
        <f t="shared" si="2307"/>
        <v>1</v>
      </c>
      <c r="UV289">
        <f t="shared" si="2308"/>
        <v>0.5</v>
      </c>
      <c r="UW289">
        <f t="shared" si="2309"/>
        <v>0</v>
      </c>
      <c r="UX289">
        <f t="shared" si="2310"/>
        <v>5</v>
      </c>
      <c r="UY289">
        <f t="shared" si="2311"/>
        <v>2</v>
      </c>
      <c r="UZ289">
        <f t="shared" si="2312"/>
        <v>0</v>
      </c>
      <c r="VA289">
        <f t="shared" si="2313"/>
        <v>0</v>
      </c>
      <c r="VB289">
        <f t="shared" si="2314"/>
        <v>0</v>
      </c>
      <c r="VC289">
        <f t="shared" si="2315"/>
        <v>1</v>
      </c>
      <c r="VD289">
        <f t="shared" si="2316"/>
        <v>4</v>
      </c>
      <c r="VE289">
        <f t="shared" si="2317"/>
        <v>3</v>
      </c>
      <c r="VF289">
        <f t="shared" si="2318"/>
        <v>0</v>
      </c>
      <c r="VG289">
        <f t="shared" si="2319"/>
        <v>1.25</v>
      </c>
      <c r="VH289">
        <f t="shared" si="2320"/>
        <v>0.5</v>
      </c>
      <c r="VI289">
        <f t="shared" si="2321"/>
        <v>0</v>
      </c>
      <c r="VJ289">
        <f t="shared" si="2322"/>
        <v>0</v>
      </c>
      <c r="VK289">
        <f t="shared" si="2323"/>
        <v>0</v>
      </c>
      <c r="VL289">
        <f t="shared" si="2324"/>
        <v>0.25</v>
      </c>
      <c r="VM289">
        <f t="shared" si="2325"/>
        <v>1</v>
      </c>
      <c r="VN289">
        <f t="shared" si="2326"/>
        <v>0.75</v>
      </c>
      <c r="VO289">
        <f t="shared" si="2337"/>
        <v>0</v>
      </c>
      <c r="VP289">
        <f t="shared" si="2338"/>
        <v>0</v>
      </c>
      <c r="VQ289">
        <f t="shared" si="2339"/>
        <v>0</v>
      </c>
      <c r="VR289">
        <f t="shared" si="2340"/>
        <v>0</v>
      </c>
      <c r="VS289">
        <f t="shared" si="2341"/>
        <v>0</v>
      </c>
      <c r="VT289">
        <f t="shared" si="2342"/>
        <v>0</v>
      </c>
      <c r="VU289">
        <f t="shared" si="2343"/>
        <v>0</v>
      </c>
      <c r="VV289">
        <f t="shared" si="2344"/>
        <v>0</v>
      </c>
      <c r="VW289">
        <f t="shared" si="2345"/>
        <v>0</v>
      </c>
      <c r="VX289">
        <f t="shared" si="2346"/>
        <v>0</v>
      </c>
      <c r="VY289">
        <f t="shared" si="2347"/>
        <v>0</v>
      </c>
      <c r="VZ289">
        <f t="shared" si="2348"/>
        <v>0</v>
      </c>
      <c r="WA289">
        <f t="shared" si="2349"/>
        <v>0</v>
      </c>
      <c r="WB289">
        <f t="shared" si="2350"/>
        <v>0</v>
      </c>
      <c r="WC289">
        <f t="shared" si="2351"/>
        <v>0</v>
      </c>
      <c r="WD289">
        <f t="shared" si="2352"/>
        <v>0</v>
      </c>
      <c r="WE289">
        <f t="shared" si="2353"/>
        <v>0</v>
      </c>
      <c r="WF289">
        <f t="shared" si="2354"/>
        <v>0</v>
      </c>
      <c r="WG289">
        <f t="shared" si="2355"/>
        <v>0</v>
      </c>
      <c r="WH289">
        <f t="shared" si="2356"/>
        <v>0</v>
      </c>
      <c r="WI289">
        <f t="shared" si="2357"/>
        <v>0</v>
      </c>
      <c r="WJ289">
        <f t="shared" si="2358"/>
        <v>0</v>
      </c>
      <c r="WK289">
        <f t="shared" si="2359"/>
        <v>0</v>
      </c>
      <c r="WL289">
        <f t="shared" si="2360"/>
        <v>0</v>
      </c>
      <c r="WM289">
        <f t="shared" si="2361"/>
        <v>0</v>
      </c>
      <c r="WN289">
        <f t="shared" si="2362"/>
        <v>0</v>
      </c>
      <c r="WO289">
        <f t="shared" si="2363"/>
        <v>0</v>
      </c>
      <c r="WP289">
        <f t="shared" si="2364"/>
        <v>0</v>
      </c>
      <c r="WQ289">
        <f t="shared" si="2365"/>
        <v>0</v>
      </c>
      <c r="WR289">
        <f t="shared" si="2366"/>
        <v>0</v>
      </c>
      <c r="WS289">
        <f t="shared" si="2367"/>
        <v>0</v>
      </c>
      <c r="WT289">
        <f t="shared" si="2368"/>
        <v>0</v>
      </c>
      <c r="WU289">
        <f t="shared" si="2369"/>
        <v>0</v>
      </c>
      <c r="WV289">
        <f t="shared" si="2370"/>
        <v>0</v>
      </c>
      <c r="WW289">
        <f t="shared" si="2371"/>
        <v>0</v>
      </c>
      <c r="WX289">
        <f t="shared" si="2372"/>
        <v>0</v>
      </c>
      <c r="WY289">
        <f t="shared" si="2373"/>
        <v>0</v>
      </c>
      <c r="WZ289">
        <f t="shared" si="2374"/>
        <v>0</v>
      </c>
      <c r="XA289">
        <f t="shared" si="2375"/>
        <v>0</v>
      </c>
      <c r="XB289">
        <f t="shared" si="2376"/>
        <v>0</v>
      </c>
      <c r="XC289">
        <f t="shared" si="2377"/>
        <v>0</v>
      </c>
      <c r="XD289">
        <f t="shared" si="2378"/>
        <v>0</v>
      </c>
      <c r="XE289">
        <f t="shared" si="2379"/>
        <v>0</v>
      </c>
      <c r="XF289">
        <f t="shared" si="2380"/>
        <v>0</v>
      </c>
      <c r="XG289">
        <f t="shared" si="2381"/>
        <v>1</v>
      </c>
      <c r="XH289">
        <f t="shared" si="2382"/>
        <v>0</v>
      </c>
      <c r="XI289">
        <f t="shared" si="2383"/>
        <v>0</v>
      </c>
      <c r="XJ289">
        <f t="shared" si="2384"/>
        <v>0</v>
      </c>
      <c r="XK289">
        <f t="shared" si="2385"/>
        <v>0</v>
      </c>
      <c r="XL289">
        <f t="shared" si="2386"/>
        <v>0</v>
      </c>
      <c r="XM289">
        <f t="shared" si="2387"/>
        <v>0</v>
      </c>
      <c r="XN289">
        <f t="shared" si="2388"/>
        <v>0</v>
      </c>
      <c r="XO289">
        <f t="shared" si="2389"/>
        <v>0</v>
      </c>
      <c r="XP289">
        <f t="shared" si="2390"/>
        <v>0</v>
      </c>
      <c r="XQ289">
        <f t="shared" si="2391"/>
        <v>0</v>
      </c>
      <c r="XR289">
        <f t="shared" si="2392"/>
        <v>0</v>
      </c>
      <c r="XS289">
        <f t="shared" si="2393"/>
        <v>0</v>
      </c>
      <c r="XT289">
        <f t="shared" si="2394"/>
        <v>0</v>
      </c>
      <c r="XU289">
        <f t="shared" si="2395"/>
        <v>0</v>
      </c>
      <c r="XV289">
        <f t="shared" si="2396"/>
        <v>0</v>
      </c>
      <c r="XW289">
        <f t="shared" si="2397"/>
        <v>0</v>
      </c>
      <c r="XX289">
        <f t="shared" si="2398"/>
        <v>0</v>
      </c>
      <c r="XY289">
        <f t="shared" si="2399"/>
        <v>0</v>
      </c>
      <c r="XZ289">
        <f t="shared" si="2400"/>
        <v>0</v>
      </c>
      <c r="YA289">
        <f t="shared" si="2401"/>
        <v>0</v>
      </c>
      <c r="YB289">
        <f t="shared" si="2402"/>
        <v>0</v>
      </c>
      <c r="YC289">
        <f t="shared" si="2403"/>
        <v>0</v>
      </c>
      <c r="YD289">
        <f t="shared" si="2404"/>
        <v>0</v>
      </c>
      <c r="YE289">
        <f t="shared" si="2405"/>
        <v>0</v>
      </c>
      <c r="YF289">
        <f t="shared" si="2406"/>
        <v>0</v>
      </c>
      <c r="YG289">
        <f t="shared" si="2407"/>
        <v>0</v>
      </c>
      <c r="YH289">
        <f t="shared" si="2408"/>
        <v>0</v>
      </c>
      <c r="YI289">
        <f t="shared" si="2409"/>
        <v>0</v>
      </c>
      <c r="YJ289">
        <f t="shared" si="2410"/>
        <v>0</v>
      </c>
      <c r="YK289">
        <f t="shared" si="2411"/>
        <v>0</v>
      </c>
      <c r="YL289">
        <f t="shared" si="2412"/>
        <v>0</v>
      </c>
      <c r="YM289">
        <f t="shared" si="2413"/>
        <v>0</v>
      </c>
      <c r="YN289">
        <f t="shared" si="2414"/>
        <v>0</v>
      </c>
      <c r="YO289">
        <f t="shared" si="2415"/>
        <v>0</v>
      </c>
      <c r="YP289">
        <f t="shared" si="2416"/>
        <v>0</v>
      </c>
      <c r="YQ289">
        <f t="shared" si="2417"/>
        <v>0</v>
      </c>
      <c r="YR289">
        <f t="shared" si="2418"/>
        <v>0</v>
      </c>
      <c r="YS289">
        <f t="shared" si="2419"/>
        <v>0</v>
      </c>
      <c r="YT289">
        <f t="shared" si="2420"/>
        <v>0</v>
      </c>
      <c r="YU289">
        <f t="shared" si="2421"/>
        <v>0</v>
      </c>
      <c r="YV289">
        <f t="shared" si="2422"/>
        <v>0</v>
      </c>
      <c r="YW289">
        <f t="shared" si="2423"/>
        <v>0</v>
      </c>
      <c r="YX289">
        <f t="shared" si="2424"/>
        <v>0</v>
      </c>
      <c r="YY289">
        <f t="shared" si="2425"/>
        <v>0</v>
      </c>
      <c r="YZ289">
        <f t="shared" si="2426"/>
        <v>0</v>
      </c>
      <c r="ZA289">
        <f t="shared" si="2427"/>
        <v>0</v>
      </c>
      <c r="ZB289">
        <f t="shared" si="2428"/>
        <v>0</v>
      </c>
      <c r="ZC289">
        <f t="shared" si="2429"/>
        <v>0</v>
      </c>
      <c r="ZD289">
        <f t="shared" si="2430"/>
        <v>0</v>
      </c>
      <c r="ZE289">
        <f t="shared" si="2431"/>
        <v>0</v>
      </c>
      <c r="ZF289">
        <f t="shared" si="2432"/>
        <v>0</v>
      </c>
      <c r="ZG289">
        <f t="shared" si="2433"/>
        <v>0</v>
      </c>
      <c r="ZH289">
        <f t="shared" si="2434"/>
        <v>0</v>
      </c>
      <c r="ZI289">
        <f t="shared" si="2435"/>
        <v>0</v>
      </c>
      <c r="ZJ289">
        <f t="shared" si="2436"/>
        <v>0</v>
      </c>
      <c r="ZK289">
        <f t="shared" si="2437"/>
        <v>0</v>
      </c>
      <c r="ZL289">
        <f t="shared" si="2438"/>
        <v>0</v>
      </c>
      <c r="ZM289">
        <f t="shared" si="2439"/>
        <v>0</v>
      </c>
      <c r="ZN289">
        <f t="shared" si="2440"/>
        <v>0</v>
      </c>
      <c r="ZO289" t="str">
        <f t="shared" si="2441"/>
        <v>Lack of government policy/legislation/assuming posh food is sustainable</v>
      </c>
      <c r="ZP289">
        <f t="shared" si="2442"/>
        <v>0</v>
      </c>
      <c r="ZQ289">
        <f t="shared" si="2443"/>
        <v>0</v>
      </c>
      <c r="ZR289">
        <f t="shared" si="2444"/>
        <v>0</v>
      </c>
      <c r="ZS289">
        <f t="shared" si="2445"/>
        <v>0</v>
      </c>
      <c r="ZT289">
        <f t="shared" si="2446"/>
        <v>0</v>
      </c>
      <c r="ZU289">
        <f t="shared" si="2447"/>
        <v>0</v>
      </c>
      <c r="ZV289">
        <f t="shared" si="2448"/>
        <v>0</v>
      </c>
      <c r="ZW289">
        <f t="shared" si="2449"/>
        <v>0</v>
      </c>
      <c r="ZX289">
        <f t="shared" si="2450"/>
        <v>0</v>
      </c>
      <c r="ZY289">
        <f t="shared" si="2451"/>
        <v>0</v>
      </c>
      <c r="ZZ289">
        <f t="shared" si="2452"/>
        <v>0</v>
      </c>
      <c r="AAA289">
        <f t="shared" si="2453"/>
        <v>0</v>
      </c>
      <c r="AAB289">
        <f t="shared" si="2454"/>
        <v>0</v>
      </c>
      <c r="AAC289">
        <f t="shared" si="2455"/>
        <v>0</v>
      </c>
      <c r="AAD289">
        <f t="shared" si="2456"/>
        <v>0</v>
      </c>
      <c r="AAE289" t="str">
        <f t="shared" ca="1" si="2457"/>
        <v>Inc_grant_biz</v>
      </c>
      <c r="AAF289" t="str">
        <f t="shared" ca="1" si="2458"/>
        <v>Act_aud</v>
      </c>
      <c r="AAG289" t="str">
        <f t="shared" ca="1" si="2459"/>
        <v>TIss_cater</v>
      </c>
      <c r="AAH289" t="str">
        <f t="shared" ca="1" si="2460"/>
        <v>Ben_prod</v>
      </c>
      <c r="AAI289" t="str">
        <f t="shared" ca="1" si="2461"/>
        <v>Infl_nat</v>
      </c>
      <c r="AAJ289" t="str">
        <f t="shared" ca="1" si="2462"/>
        <v>Comms_large_biz</v>
      </c>
      <c r="AAK289">
        <f t="shared" si="2464"/>
        <v>6</v>
      </c>
    </row>
    <row r="290" spans="2:713" x14ac:dyDescent="0.35">
      <c r="B290" t="s">
        <v>2215</v>
      </c>
      <c r="C290" s="8">
        <v>40597.685358796298</v>
      </c>
      <c r="D290" t="s">
        <v>232</v>
      </c>
      <c r="E290" t="s">
        <v>2596</v>
      </c>
      <c r="G290" t="s">
        <v>2409</v>
      </c>
      <c r="H290">
        <v>0</v>
      </c>
      <c r="J290">
        <v>0</v>
      </c>
      <c r="K290">
        <v>0</v>
      </c>
      <c r="L290">
        <v>0</v>
      </c>
      <c r="M290">
        <v>6</v>
      </c>
      <c r="N290">
        <v>0.1</v>
      </c>
      <c r="O290"/>
      <c r="P290"/>
      <c r="Q290"/>
      <c r="R290"/>
      <c r="S290"/>
      <c r="T290"/>
      <c r="U290"/>
      <c r="V290"/>
      <c r="W290"/>
      <c r="Y290">
        <v>6.0000000000000001E-3</v>
      </c>
      <c r="Z290" s="10"/>
      <c r="AA290" s="10"/>
      <c r="AB290" s="10"/>
      <c r="AC290" s="10"/>
      <c r="AD290" s="10"/>
      <c r="AE290" s="10"/>
      <c r="AF290" s="10"/>
      <c r="AG290" s="10"/>
      <c r="AH290" s="10"/>
      <c r="BQ290" t="s">
        <v>271</v>
      </c>
      <c r="CI290" t="s">
        <v>276</v>
      </c>
      <c r="CU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t="s">
        <v>2216</v>
      </c>
      <c r="FA290" t="s">
        <v>2217</v>
      </c>
      <c r="FG290">
        <v>3</v>
      </c>
      <c r="FH290">
        <v>0</v>
      </c>
      <c r="FI290">
        <v>2</v>
      </c>
      <c r="FJ290">
        <v>0</v>
      </c>
      <c r="FK290">
        <v>1</v>
      </c>
      <c r="FL290">
        <v>0</v>
      </c>
      <c r="FM290">
        <v>0</v>
      </c>
      <c r="FN290">
        <v>0</v>
      </c>
      <c r="FO290">
        <v>0</v>
      </c>
      <c r="FP290">
        <v>0</v>
      </c>
      <c r="FQ290">
        <v>0</v>
      </c>
      <c r="FR290">
        <v>0</v>
      </c>
      <c r="FS290">
        <v>0</v>
      </c>
      <c r="FT290">
        <v>0</v>
      </c>
      <c r="FU290">
        <v>1</v>
      </c>
      <c r="FV290">
        <v>0</v>
      </c>
      <c r="FW290">
        <v>0</v>
      </c>
      <c r="FX290">
        <v>0</v>
      </c>
      <c r="FY290">
        <v>1</v>
      </c>
      <c r="FZ290">
        <v>0</v>
      </c>
      <c r="GA290">
        <v>0</v>
      </c>
      <c r="GB290">
        <v>0</v>
      </c>
      <c r="GC290">
        <v>0</v>
      </c>
      <c r="GD290">
        <v>0</v>
      </c>
      <c r="GE290">
        <v>0</v>
      </c>
      <c r="GF290">
        <v>0</v>
      </c>
      <c r="GG290">
        <v>0</v>
      </c>
      <c r="GH290" t="s">
        <v>2218</v>
      </c>
      <c r="GI290" t="s">
        <v>2219</v>
      </c>
      <c r="GJ290" t="s">
        <v>2220</v>
      </c>
      <c r="GR290" t="s">
        <v>289</v>
      </c>
      <c r="HC290" t="s">
        <v>372</v>
      </c>
      <c r="HE290" t="s">
        <v>291</v>
      </c>
      <c r="HQ290" t="str">
        <f t="shared" si="1967"/>
        <v/>
      </c>
      <c r="HR290" t="str">
        <f t="shared" si="2335"/>
        <v/>
      </c>
      <c r="HS290">
        <f t="shared" si="2336"/>
        <v>0.1</v>
      </c>
      <c r="HT290" t="str">
        <f t="shared" si="1968"/>
        <v/>
      </c>
      <c r="HU290" t="str">
        <f t="shared" si="1969"/>
        <v/>
      </c>
      <c r="HV290" t="str">
        <f t="shared" si="1970"/>
        <v/>
      </c>
      <c r="HW290" t="str">
        <f t="shared" si="1971"/>
        <v/>
      </c>
      <c r="HX290" t="str">
        <f t="shared" si="1972"/>
        <v/>
      </c>
      <c r="HY290" t="str">
        <f t="shared" si="1973"/>
        <v/>
      </c>
      <c r="HZ290" t="str">
        <f t="shared" si="1974"/>
        <v/>
      </c>
      <c r="IA290" t="str">
        <f t="shared" si="1975"/>
        <v/>
      </c>
      <c r="IB290" t="str">
        <f t="shared" si="1976"/>
        <v/>
      </c>
      <c r="IC290" t="str">
        <f t="shared" si="1977"/>
        <v/>
      </c>
      <c r="ID290" t="str">
        <f t="shared" si="1978"/>
        <v/>
      </c>
      <c r="IE290" t="str">
        <f t="shared" si="1979"/>
        <v/>
      </c>
      <c r="IF290" t="str">
        <f t="shared" si="1980"/>
        <v/>
      </c>
      <c r="IG290" t="str">
        <f t="shared" si="1981"/>
        <v/>
      </c>
      <c r="IH290" t="str">
        <f t="shared" si="1982"/>
        <v/>
      </c>
      <c r="II290" t="str">
        <f t="shared" si="1983"/>
        <v/>
      </c>
      <c r="IJ290" t="str">
        <f t="shared" si="1984"/>
        <v/>
      </c>
      <c r="IK290" t="str">
        <f t="shared" si="1985"/>
        <v/>
      </c>
      <c r="IL290" t="str">
        <f t="shared" si="1986"/>
        <v/>
      </c>
      <c r="IM290" t="str">
        <f t="shared" si="1987"/>
        <v/>
      </c>
      <c r="IN290" t="str">
        <f t="shared" si="1988"/>
        <v/>
      </c>
      <c r="IO290" t="str">
        <f t="shared" si="1989"/>
        <v/>
      </c>
      <c r="IP290" t="str">
        <f t="shared" si="1990"/>
        <v/>
      </c>
      <c r="IQ290" t="str">
        <f t="shared" si="1991"/>
        <v/>
      </c>
      <c r="IR290" t="str">
        <f t="shared" si="1992"/>
        <v/>
      </c>
      <c r="IS290" t="str">
        <f t="shared" si="1993"/>
        <v/>
      </c>
      <c r="IT290" t="str">
        <f t="shared" si="1994"/>
        <v/>
      </c>
      <c r="IU290" t="str">
        <f t="shared" si="1995"/>
        <v/>
      </c>
      <c r="IV290" t="str">
        <f t="shared" si="1996"/>
        <v/>
      </c>
      <c r="IW290" t="str">
        <f t="shared" si="1997"/>
        <v/>
      </c>
      <c r="IX290" t="str">
        <f t="shared" si="1998"/>
        <v/>
      </c>
      <c r="IY290" t="str">
        <f t="shared" si="1999"/>
        <v/>
      </c>
      <c r="IZ290" t="str">
        <f t="shared" si="2000"/>
        <v/>
      </c>
      <c r="JA290" t="str">
        <f t="shared" si="2001"/>
        <v/>
      </c>
      <c r="JB290" t="str">
        <f t="shared" si="2002"/>
        <v/>
      </c>
      <c r="JC290" t="str">
        <f t="shared" si="2003"/>
        <v/>
      </c>
      <c r="JD290" t="str">
        <f t="shared" si="2004"/>
        <v/>
      </c>
      <c r="JE290" t="str">
        <f t="shared" si="2005"/>
        <v/>
      </c>
      <c r="JF290" t="str">
        <f t="shared" si="2006"/>
        <v/>
      </c>
      <c r="JG290" t="str">
        <f t="shared" si="2007"/>
        <v/>
      </c>
      <c r="JH290" t="str">
        <f t="shared" si="2008"/>
        <v/>
      </c>
      <c r="JI290" t="str">
        <f t="shared" si="2009"/>
        <v/>
      </c>
      <c r="JJ290" t="str">
        <f t="shared" si="2010"/>
        <v/>
      </c>
      <c r="JK290" t="str">
        <f t="shared" si="2011"/>
        <v/>
      </c>
      <c r="JL290" t="str">
        <f t="shared" si="2012"/>
        <v/>
      </c>
      <c r="JM290" t="str">
        <f t="shared" si="2013"/>
        <v/>
      </c>
      <c r="JN290" t="str">
        <f t="shared" si="2014"/>
        <v/>
      </c>
      <c r="JO290" t="str">
        <f t="shared" si="2015"/>
        <v/>
      </c>
      <c r="JP290" t="str">
        <f t="shared" si="2016"/>
        <v/>
      </c>
      <c r="JQ290" t="str">
        <f t="shared" si="2017"/>
        <v/>
      </c>
      <c r="JR290" t="str">
        <f t="shared" si="2018"/>
        <v/>
      </c>
      <c r="JS290" t="str">
        <f t="shared" si="2019"/>
        <v/>
      </c>
      <c r="JT290" t="str">
        <f t="shared" si="2020"/>
        <v/>
      </c>
      <c r="JU290" t="str">
        <f t="shared" si="2021"/>
        <v/>
      </c>
      <c r="JV290" t="str">
        <f t="shared" si="2022"/>
        <v/>
      </c>
      <c r="JW290" t="str">
        <f t="shared" si="2023"/>
        <v/>
      </c>
      <c r="JX290" t="str">
        <f t="shared" si="2024"/>
        <v/>
      </c>
      <c r="JY290" t="str">
        <f t="shared" si="2025"/>
        <v/>
      </c>
      <c r="JZ290" t="str">
        <f t="shared" si="2026"/>
        <v/>
      </c>
      <c r="KA290" t="str">
        <f t="shared" si="2027"/>
        <v/>
      </c>
      <c r="KB290" t="str">
        <f t="shared" si="2028"/>
        <v/>
      </c>
      <c r="KC290" t="str">
        <f t="shared" si="2029"/>
        <v/>
      </c>
      <c r="KD290" t="str">
        <f t="shared" si="2030"/>
        <v/>
      </c>
      <c r="KE290" t="str">
        <f t="shared" si="2031"/>
        <v/>
      </c>
      <c r="KF290" t="str">
        <f t="shared" si="2032"/>
        <v/>
      </c>
      <c r="KG290" t="str">
        <f t="shared" si="2033"/>
        <v/>
      </c>
      <c r="KH290" t="str">
        <f t="shared" si="2034"/>
        <v/>
      </c>
      <c r="KI290" t="str">
        <f t="shared" si="2035"/>
        <v/>
      </c>
      <c r="KJ290" t="str">
        <f t="shared" si="2036"/>
        <v/>
      </c>
      <c r="KK290" t="str">
        <f t="shared" si="2037"/>
        <v/>
      </c>
      <c r="KL290" t="str">
        <f t="shared" si="2038"/>
        <v/>
      </c>
      <c r="KM290" t="str">
        <f t="shared" si="2039"/>
        <v/>
      </c>
      <c r="KN290" t="str">
        <f t="shared" si="2040"/>
        <v/>
      </c>
      <c r="KO290" t="str">
        <f t="shared" si="2041"/>
        <v/>
      </c>
      <c r="KP290" t="str">
        <f t="shared" si="2042"/>
        <v/>
      </c>
      <c r="KQ290" t="str">
        <f t="shared" si="2043"/>
        <v/>
      </c>
      <c r="KR290" t="str">
        <f t="shared" si="2044"/>
        <v/>
      </c>
      <c r="KS290" t="str">
        <f t="shared" si="2045"/>
        <v/>
      </c>
      <c r="KT290" t="str">
        <f t="shared" si="2046"/>
        <v/>
      </c>
      <c r="KU290" t="str">
        <f t="shared" si="2047"/>
        <v/>
      </c>
      <c r="KV290" t="str">
        <f t="shared" si="2048"/>
        <v/>
      </c>
      <c r="KW290" t="str">
        <f t="shared" si="2049"/>
        <v/>
      </c>
      <c r="KX290" t="str">
        <f t="shared" si="2050"/>
        <v/>
      </c>
      <c r="KY290" t="str">
        <f t="shared" si="2051"/>
        <v/>
      </c>
      <c r="KZ290" t="str">
        <f t="shared" si="2052"/>
        <v/>
      </c>
      <c r="LA290" t="str">
        <f t="shared" si="2053"/>
        <v/>
      </c>
      <c r="LB290" t="str">
        <f t="shared" si="2054"/>
        <v/>
      </c>
      <c r="LC290" t="str">
        <f t="shared" si="2055"/>
        <v/>
      </c>
      <c r="LD290" t="str">
        <f t="shared" si="2056"/>
        <v/>
      </c>
      <c r="LE290" t="str">
        <f t="shared" si="2057"/>
        <v/>
      </c>
      <c r="LF290" t="str">
        <f t="shared" si="2058"/>
        <v/>
      </c>
      <c r="LG290" t="str">
        <f t="shared" si="2059"/>
        <v/>
      </c>
      <c r="LH290" t="str">
        <f t="shared" si="2060"/>
        <v/>
      </c>
      <c r="LI290" t="str">
        <f t="shared" si="2061"/>
        <v/>
      </c>
      <c r="LJ290" t="str">
        <f t="shared" si="2062"/>
        <v/>
      </c>
      <c r="LK290" t="str">
        <f t="shared" si="2063"/>
        <v/>
      </c>
      <c r="LL290" t="str">
        <f t="shared" si="2064"/>
        <v/>
      </c>
      <c r="LM290" t="str">
        <f t="shared" si="2065"/>
        <v/>
      </c>
      <c r="LN290" t="str">
        <f t="shared" si="2066"/>
        <v/>
      </c>
      <c r="LO290" t="str">
        <f t="shared" si="2067"/>
        <v/>
      </c>
      <c r="LP290" t="str">
        <f t="shared" si="2068"/>
        <v/>
      </c>
      <c r="LQ290" t="str">
        <f t="shared" si="2069"/>
        <v/>
      </c>
      <c r="LR290" t="str">
        <f t="shared" si="2070"/>
        <v/>
      </c>
      <c r="LS290" t="str">
        <f t="shared" si="2071"/>
        <v/>
      </c>
      <c r="LT290" t="str">
        <f t="shared" si="2072"/>
        <v/>
      </c>
      <c r="LU290" t="str">
        <f t="shared" si="2073"/>
        <v/>
      </c>
      <c r="LV290" t="str">
        <f t="shared" si="2074"/>
        <v/>
      </c>
      <c r="LW290" t="str">
        <f t="shared" si="2075"/>
        <v/>
      </c>
      <c r="LX290" t="str">
        <f t="shared" si="2076"/>
        <v/>
      </c>
      <c r="LY290" t="str">
        <f t="shared" si="2077"/>
        <v/>
      </c>
      <c r="LZ290" t="str">
        <f t="shared" si="2078"/>
        <v/>
      </c>
      <c r="MA290" t="str">
        <f t="shared" si="2079"/>
        <v/>
      </c>
      <c r="MB290" t="str">
        <f t="shared" si="2080"/>
        <v/>
      </c>
      <c r="MC290" t="str">
        <f t="shared" si="2081"/>
        <v/>
      </c>
      <c r="MD290" t="str">
        <f t="shared" si="2082"/>
        <v/>
      </c>
      <c r="ME290" t="str">
        <f t="shared" si="2083"/>
        <v/>
      </c>
      <c r="MF290" t="str">
        <f t="shared" si="2084"/>
        <v/>
      </c>
      <c r="MG290" t="str">
        <f t="shared" si="2085"/>
        <v/>
      </c>
      <c r="MH290" t="str">
        <f t="shared" si="2086"/>
        <v/>
      </c>
      <c r="MI290" t="str">
        <f t="shared" si="2087"/>
        <v/>
      </c>
      <c r="MJ290" t="str">
        <f t="shared" si="2088"/>
        <v/>
      </c>
      <c r="MK290" t="str">
        <f t="shared" si="2089"/>
        <v/>
      </c>
      <c r="ML290" t="str">
        <f t="shared" si="2090"/>
        <v/>
      </c>
      <c r="MM290" t="str">
        <f t="shared" si="2091"/>
        <v/>
      </c>
      <c r="MN290" t="str">
        <f t="shared" si="2092"/>
        <v/>
      </c>
      <c r="MO290" t="str">
        <f t="shared" si="2093"/>
        <v/>
      </c>
      <c r="MP290" t="str">
        <f t="shared" si="2094"/>
        <v/>
      </c>
      <c r="MQ290" t="str">
        <f t="shared" si="2095"/>
        <v/>
      </c>
      <c r="MR290" t="str">
        <f t="shared" si="2096"/>
        <v/>
      </c>
      <c r="MS290" t="str">
        <f t="shared" si="2097"/>
        <v/>
      </c>
      <c r="MT290" t="str">
        <f t="shared" si="2098"/>
        <v/>
      </c>
      <c r="MU290" t="str">
        <f t="shared" si="2099"/>
        <v/>
      </c>
      <c r="MV290" t="str">
        <f t="shared" si="2100"/>
        <v/>
      </c>
      <c r="MW290" t="str">
        <f t="shared" si="2101"/>
        <v/>
      </c>
      <c r="MX290" t="str">
        <f t="shared" si="2102"/>
        <v/>
      </c>
      <c r="MY290" t="str">
        <f t="shared" si="2103"/>
        <v/>
      </c>
      <c r="MZ290" t="str">
        <f t="shared" si="2104"/>
        <v/>
      </c>
      <c r="NA290" t="str">
        <f t="shared" si="2105"/>
        <v/>
      </c>
      <c r="NB290" t="str">
        <f t="shared" si="2106"/>
        <v/>
      </c>
      <c r="NC290" t="str">
        <f t="shared" si="2107"/>
        <v/>
      </c>
      <c r="ND290" t="str">
        <f t="shared" si="2108"/>
        <v/>
      </c>
      <c r="NE290" t="str">
        <f t="shared" si="2109"/>
        <v/>
      </c>
      <c r="NF290" t="str">
        <f t="shared" si="2110"/>
        <v/>
      </c>
      <c r="NG290" t="str">
        <f t="shared" si="2111"/>
        <v/>
      </c>
      <c r="NH290" t="str">
        <f t="shared" si="2112"/>
        <v/>
      </c>
      <c r="NI290" t="str">
        <f t="shared" si="2113"/>
        <v/>
      </c>
      <c r="NJ290" t="str">
        <f t="shared" si="2114"/>
        <v/>
      </c>
      <c r="NK290" t="str">
        <f t="shared" si="2115"/>
        <v/>
      </c>
      <c r="NL290" t="str">
        <f t="shared" si="2116"/>
        <v/>
      </c>
      <c r="NM290" t="str">
        <f t="shared" si="2117"/>
        <v/>
      </c>
      <c r="NN290" t="str">
        <f t="shared" si="2118"/>
        <v/>
      </c>
      <c r="NO290" t="str">
        <f t="shared" si="2119"/>
        <v/>
      </c>
      <c r="NP290" t="str">
        <f t="shared" si="2120"/>
        <v/>
      </c>
      <c r="NQ290" t="str">
        <f t="shared" si="2121"/>
        <v/>
      </c>
      <c r="NR290" t="str">
        <f t="shared" si="2122"/>
        <v/>
      </c>
      <c r="NS290" t="str">
        <f t="shared" si="2123"/>
        <v/>
      </c>
      <c r="NT290" t="str">
        <f t="shared" si="2124"/>
        <v/>
      </c>
      <c r="NU290" t="str">
        <f t="shared" si="2125"/>
        <v/>
      </c>
      <c r="NV290" t="str">
        <f t="shared" si="2126"/>
        <v/>
      </c>
      <c r="NW290" t="str">
        <f t="shared" si="2127"/>
        <v/>
      </c>
      <c r="NX290" t="str">
        <f t="shared" si="2128"/>
        <v/>
      </c>
      <c r="NY290" t="str">
        <f t="shared" si="2129"/>
        <v/>
      </c>
      <c r="NZ290" t="str">
        <f t="shared" si="2130"/>
        <v/>
      </c>
      <c r="OA290" t="str">
        <f t="shared" si="2131"/>
        <v/>
      </c>
      <c r="OB290" t="str">
        <f t="shared" si="2132"/>
        <v/>
      </c>
      <c r="OC290" t="str">
        <f t="shared" si="2133"/>
        <v/>
      </c>
      <c r="OD290" t="str">
        <f t="shared" si="2134"/>
        <v/>
      </c>
      <c r="OE290" t="str">
        <f t="shared" si="2135"/>
        <v/>
      </c>
      <c r="OF290" t="str">
        <f t="shared" si="2136"/>
        <v/>
      </c>
      <c r="OG290" t="str">
        <f t="shared" si="2137"/>
        <v/>
      </c>
      <c r="OH290" t="str">
        <f t="shared" si="2138"/>
        <v/>
      </c>
      <c r="OI290" t="str">
        <f t="shared" si="2139"/>
        <v/>
      </c>
      <c r="OJ290" t="str">
        <f t="shared" si="2140"/>
        <v/>
      </c>
      <c r="OK290" t="str">
        <f t="shared" si="2141"/>
        <v/>
      </c>
      <c r="OL290" t="str">
        <f t="shared" si="2142"/>
        <v/>
      </c>
      <c r="OM290" t="str">
        <f t="shared" si="2143"/>
        <v/>
      </c>
      <c r="ON290" t="str">
        <f t="shared" si="2144"/>
        <v/>
      </c>
      <c r="OO290" t="str">
        <f t="shared" si="2145"/>
        <v/>
      </c>
      <c r="OP290" t="str">
        <f t="shared" si="2146"/>
        <v/>
      </c>
      <c r="OQ290" t="str">
        <f t="shared" si="2147"/>
        <v/>
      </c>
      <c r="OR290" t="str">
        <f t="shared" si="2148"/>
        <v/>
      </c>
      <c r="OS290" t="str">
        <f t="shared" si="2149"/>
        <v/>
      </c>
      <c r="OT290" t="str">
        <f t="shared" si="2150"/>
        <v/>
      </c>
      <c r="OU290" t="str">
        <f t="shared" si="2151"/>
        <v/>
      </c>
      <c r="OV290" t="str">
        <f t="shared" si="2152"/>
        <v/>
      </c>
      <c r="OW290" t="str">
        <f t="shared" si="2153"/>
        <v/>
      </c>
      <c r="OX290" t="str">
        <f t="shared" si="2154"/>
        <v/>
      </c>
      <c r="OY290" t="str">
        <f t="shared" si="2155"/>
        <v/>
      </c>
      <c r="OZ290" t="str">
        <f t="shared" si="2156"/>
        <v/>
      </c>
      <c r="PA290" t="str">
        <f t="shared" si="2157"/>
        <v/>
      </c>
      <c r="PB290" t="str">
        <f t="shared" si="2158"/>
        <v/>
      </c>
      <c r="PC290" t="str">
        <f t="shared" si="2159"/>
        <v/>
      </c>
      <c r="PD290" t="str">
        <f t="shared" si="2160"/>
        <v/>
      </c>
      <c r="PE290" t="str">
        <f t="shared" si="2161"/>
        <v/>
      </c>
      <c r="PF290" t="str">
        <f t="shared" si="2162"/>
        <v/>
      </c>
      <c r="PG290" t="str">
        <f t="shared" si="2163"/>
        <v/>
      </c>
      <c r="PH290" t="str">
        <f t="shared" si="2164"/>
        <v/>
      </c>
      <c r="PI290" t="str">
        <f t="shared" si="2165"/>
        <v/>
      </c>
      <c r="PJ290" t="str">
        <f t="shared" si="2166"/>
        <v/>
      </c>
      <c r="PK290" t="str">
        <f t="shared" si="2167"/>
        <v/>
      </c>
      <c r="PL290" t="str">
        <f t="shared" si="2168"/>
        <v/>
      </c>
      <c r="PM290" t="str">
        <f t="shared" si="2169"/>
        <v/>
      </c>
      <c r="PN290" t="str">
        <f t="shared" si="2170"/>
        <v/>
      </c>
      <c r="PO290" t="str">
        <f t="shared" si="2171"/>
        <v/>
      </c>
      <c r="PP290" t="str">
        <f t="shared" si="2172"/>
        <v/>
      </c>
      <c r="PQ290" t="str">
        <f t="shared" si="2173"/>
        <v/>
      </c>
      <c r="PR290" t="str">
        <f t="shared" si="2174"/>
        <v/>
      </c>
      <c r="PS290" t="str">
        <f t="shared" si="2175"/>
        <v/>
      </c>
      <c r="PT290" t="str">
        <f t="shared" si="2176"/>
        <v/>
      </c>
      <c r="PU290" t="str">
        <f t="shared" si="2177"/>
        <v/>
      </c>
      <c r="PV290" t="str">
        <f t="shared" si="2178"/>
        <v/>
      </c>
      <c r="PW290" t="str">
        <f t="shared" si="2179"/>
        <v/>
      </c>
      <c r="PX290" t="str">
        <f t="shared" si="2180"/>
        <v/>
      </c>
      <c r="PY290" t="str">
        <f t="shared" si="2181"/>
        <v/>
      </c>
      <c r="PZ290" t="str">
        <f t="shared" si="2182"/>
        <v/>
      </c>
      <c r="QA290" t="str">
        <f t="shared" si="2183"/>
        <v/>
      </c>
      <c r="QB290" t="str">
        <f t="shared" si="2184"/>
        <v/>
      </c>
      <c r="QC290" t="str">
        <f t="shared" si="2185"/>
        <v/>
      </c>
      <c r="QD290" t="str">
        <f t="shared" si="2186"/>
        <v/>
      </c>
      <c r="QE290" t="str">
        <f t="shared" si="2187"/>
        <v/>
      </c>
      <c r="QF290" t="str">
        <f t="shared" si="2188"/>
        <v/>
      </c>
      <c r="QG290" t="str">
        <f t="shared" si="2189"/>
        <v/>
      </c>
      <c r="QH290" t="str">
        <f t="shared" si="2190"/>
        <v/>
      </c>
      <c r="QI290" t="str">
        <f t="shared" si="2191"/>
        <v/>
      </c>
      <c r="QJ290" t="str">
        <f t="shared" si="2192"/>
        <v/>
      </c>
      <c r="QK290" t="str">
        <f t="shared" si="2193"/>
        <v/>
      </c>
      <c r="QL290" t="str">
        <f t="shared" si="2194"/>
        <v/>
      </c>
      <c r="QM290" t="str">
        <f t="shared" si="2195"/>
        <v/>
      </c>
      <c r="QN290" t="str">
        <f t="shared" si="2196"/>
        <v/>
      </c>
      <c r="QO290" t="str">
        <f t="shared" si="2197"/>
        <v/>
      </c>
      <c r="QP290" t="str">
        <f t="shared" si="2198"/>
        <v/>
      </c>
      <c r="QQ290" t="str">
        <f t="shared" si="2199"/>
        <v/>
      </c>
      <c r="QR290" t="str">
        <f t="shared" si="2200"/>
        <v/>
      </c>
      <c r="QS290" t="str">
        <f t="shared" si="2201"/>
        <v/>
      </c>
      <c r="QT290" t="str">
        <f t="shared" si="2202"/>
        <v/>
      </c>
      <c r="QU290" t="str">
        <f t="shared" si="2203"/>
        <v/>
      </c>
      <c r="QV290" t="str">
        <f t="shared" si="2204"/>
        <v/>
      </c>
      <c r="QW290" t="str">
        <f t="shared" si="2205"/>
        <v/>
      </c>
      <c r="QX290" t="str">
        <f t="shared" si="2206"/>
        <v/>
      </c>
      <c r="QY290" t="str">
        <f t="shared" si="2207"/>
        <v/>
      </c>
      <c r="QZ290" t="str">
        <f t="shared" si="2208"/>
        <v/>
      </c>
      <c r="RA290" t="str">
        <f t="shared" si="2209"/>
        <v/>
      </c>
      <c r="RB290" t="str">
        <f t="shared" si="2210"/>
        <v/>
      </c>
      <c r="RC290" t="str">
        <f t="shared" si="2211"/>
        <v/>
      </c>
      <c r="RD290" t="str">
        <f t="shared" si="2212"/>
        <v/>
      </c>
      <c r="RE290" t="str">
        <f t="shared" si="2213"/>
        <v/>
      </c>
      <c r="RF290" t="str">
        <f t="shared" si="2214"/>
        <v/>
      </c>
      <c r="RG290" t="str">
        <f t="shared" si="2215"/>
        <v/>
      </c>
      <c r="RH290" t="str">
        <f t="shared" si="2216"/>
        <v/>
      </c>
      <c r="RI290" t="str">
        <f t="shared" si="2217"/>
        <v/>
      </c>
      <c r="RJ290" t="str">
        <f t="shared" si="2218"/>
        <v/>
      </c>
      <c r="RK290" t="str">
        <f t="shared" si="2219"/>
        <v/>
      </c>
      <c r="RL290" t="str">
        <f t="shared" si="2220"/>
        <v/>
      </c>
      <c r="RM290" t="str">
        <f t="shared" si="2221"/>
        <v/>
      </c>
      <c r="RN290" t="str">
        <f t="shared" si="2222"/>
        <v/>
      </c>
      <c r="RO290" t="str">
        <f t="shared" si="2223"/>
        <v/>
      </c>
      <c r="RP290" t="str">
        <f t="shared" si="2224"/>
        <v/>
      </c>
      <c r="RQ290" t="str">
        <f t="shared" si="2225"/>
        <v/>
      </c>
      <c r="RR290" t="str">
        <f t="shared" si="2226"/>
        <v/>
      </c>
      <c r="RS290" t="str">
        <f t="shared" si="2227"/>
        <v/>
      </c>
      <c r="RT290" t="str">
        <f t="shared" si="2228"/>
        <v/>
      </c>
      <c r="RU290" t="str">
        <f t="shared" si="2229"/>
        <v/>
      </c>
      <c r="RV290" t="str">
        <f t="shared" si="2230"/>
        <v/>
      </c>
      <c r="RW290" t="str">
        <f t="shared" si="2231"/>
        <v/>
      </c>
      <c r="RX290" t="str">
        <f t="shared" si="2232"/>
        <v/>
      </c>
      <c r="RY290" t="str">
        <f t="shared" si="2233"/>
        <v/>
      </c>
      <c r="RZ290" t="str">
        <f t="shared" si="2234"/>
        <v/>
      </c>
      <c r="SA290" t="str">
        <f t="shared" si="2235"/>
        <v/>
      </c>
      <c r="SB290" t="str">
        <f t="shared" si="2236"/>
        <v/>
      </c>
      <c r="SC290" t="str">
        <f t="shared" si="2237"/>
        <v/>
      </c>
      <c r="SD290" t="str">
        <f t="shared" si="2238"/>
        <v/>
      </c>
      <c r="SE290" t="str">
        <f t="shared" si="2239"/>
        <v/>
      </c>
      <c r="SF290" t="str">
        <f t="shared" si="2240"/>
        <v/>
      </c>
      <c r="SG290" t="str">
        <f t="shared" si="2241"/>
        <v/>
      </c>
      <c r="SH290" t="str">
        <f t="shared" si="2242"/>
        <v/>
      </c>
      <c r="SI290" t="str">
        <f t="shared" si="2243"/>
        <v/>
      </c>
      <c r="SJ290" t="str">
        <f t="shared" si="2244"/>
        <v/>
      </c>
      <c r="SK290" t="str">
        <f t="shared" si="2245"/>
        <v/>
      </c>
      <c r="SL290" t="str">
        <f t="shared" si="2246"/>
        <v/>
      </c>
      <c r="SM290" t="str">
        <f t="shared" si="2247"/>
        <v/>
      </c>
      <c r="SN290" t="str">
        <f t="shared" si="2248"/>
        <v/>
      </c>
      <c r="SO290" t="str">
        <f t="shared" si="2249"/>
        <v/>
      </c>
      <c r="SP290" t="str">
        <f t="shared" si="2250"/>
        <v/>
      </c>
      <c r="SQ290" t="str">
        <f t="shared" si="2251"/>
        <v/>
      </c>
      <c r="SR290" t="str">
        <f t="shared" si="2252"/>
        <v/>
      </c>
      <c r="SS290">
        <f t="shared" si="2253"/>
        <v>0</v>
      </c>
      <c r="ST290">
        <f t="shared" si="2254"/>
        <v>0</v>
      </c>
      <c r="SU290">
        <f t="shared" si="2255"/>
        <v>0</v>
      </c>
      <c r="SV290">
        <f t="shared" si="2256"/>
        <v>0</v>
      </c>
      <c r="SW290">
        <f t="shared" si="2257"/>
        <v>0</v>
      </c>
      <c r="SX290">
        <f t="shared" si="2258"/>
        <v>0</v>
      </c>
      <c r="SY290">
        <f t="shared" si="2259"/>
        <v>0</v>
      </c>
      <c r="SZ290">
        <f t="shared" si="2260"/>
        <v>0</v>
      </c>
      <c r="TA290">
        <f t="shared" si="2261"/>
        <v>0</v>
      </c>
      <c r="TB290">
        <f t="shared" si="2262"/>
        <v>0</v>
      </c>
      <c r="TC290">
        <f t="shared" si="2263"/>
        <v>0</v>
      </c>
      <c r="TD290">
        <f t="shared" si="2264"/>
        <v>0</v>
      </c>
      <c r="TE290">
        <f t="shared" si="2265"/>
        <v>0</v>
      </c>
      <c r="TF290">
        <f t="shared" si="2266"/>
        <v>0</v>
      </c>
      <c r="TG290">
        <f t="shared" si="2267"/>
        <v>0</v>
      </c>
      <c r="TH290">
        <f t="shared" si="2268"/>
        <v>0</v>
      </c>
      <c r="TI290">
        <f t="shared" si="2269"/>
        <v>0</v>
      </c>
      <c r="TJ290">
        <f t="shared" si="2270"/>
        <v>0</v>
      </c>
      <c r="TK290">
        <f t="shared" si="2271"/>
        <v>0</v>
      </c>
      <c r="TL290">
        <f t="shared" si="2272"/>
        <v>0</v>
      </c>
      <c r="TM290">
        <f t="shared" si="2273"/>
        <v>3</v>
      </c>
      <c r="TN290">
        <f t="shared" si="2274"/>
        <v>0</v>
      </c>
      <c r="TO290">
        <f t="shared" si="2275"/>
        <v>4</v>
      </c>
      <c r="TP290">
        <f t="shared" si="2276"/>
        <v>0</v>
      </c>
      <c r="TQ290">
        <f t="shared" si="2277"/>
        <v>5</v>
      </c>
      <c r="TR290">
        <f t="shared" si="2278"/>
        <v>0</v>
      </c>
      <c r="TS290">
        <f t="shared" si="2279"/>
        <v>0</v>
      </c>
      <c r="TT290">
        <f t="shared" si="2280"/>
        <v>0</v>
      </c>
      <c r="TU290">
        <f t="shared" si="2281"/>
        <v>0</v>
      </c>
      <c r="TV290">
        <f t="shared" si="2282"/>
        <v>0</v>
      </c>
      <c r="TW290">
        <f t="shared" si="2283"/>
        <v>0</v>
      </c>
      <c r="TX290">
        <f t="shared" si="2284"/>
        <v>0</v>
      </c>
      <c r="TY290">
        <f t="shared" si="2285"/>
        <v>0</v>
      </c>
      <c r="TZ290">
        <f t="shared" si="2286"/>
        <v>0</v>
      </c>
      <c r="UA290">
        <f t="shared" si="2287"/>
        <v>0</v>
      </c>
      <c r="UB290">
        <f t="shared" si="2288"/>
        <v>0</v>
      </c>
      <c r="UC290">
        <f t="shared" si="2289"/>
        <v>0</v>
      </c>
      <c r="UD290">
        <f t="shared" si="2290"/>
        <v>0</v>
      </c>
      <c r="UE290">
        <f t="shared" si="2291"/>
        <v>0</v>
      </c>
      <c r="UF290">
        <f t="shared" si="2292"/>
        <v>0</v>
      </c>
      <c r="UG290">
        <f t="shared" si="2293"/>
        <v>0</v>
      </c>
      <c r="UH290">
        <f t="shared" si="2294"/>
        <v>0</v>
      </c>
      <c r="UI290">
        <f t="shared" si="2295"/>
        <v>0</v>
      </c>
      <c r="UJ290">
        <f t="shared" si="2296"/>
        <v>5</v>
      </c>
      <c r="UK290">
        <f t="shared" si="2297"/>
        <v>0</v>
      </c>
      <c r="UL290">
        <f t="shared" si="2298"/>
        <v>0</v>
      </c>
      <c r="UM290">
        <f t="shared" si="2299"/>
        <v>0</v>
      </c>
      <c r="UN290">
        <f t="shared" si="2300"/>
        <v>0</v>
      </c>
      <c r="UO290">
        <f t="shared" si="2301"/>
        <v>0</v>
      </c>
      <c r="UP290">
        <f t="shared" si="2302"/>
        <v>0</v>
      </c>
      <c r="UQ290">
        <f t="shared" si="2303"/>
        <v>0</v>
      </c>
      <c r="UR290">
        <f t="shared" si="2304"/>
        <v>0</v>
      </c>
      <c r="US290">
        <f t="shared" si="2305"/>
        <v>0</v>
      </c>
      <c r="UT290">
        <f t="shared" si="2306"/>
        <v>0</v>
      </c>
      <c r="UU290">
        <f t="shared" si="2307"/>
        <v>0</v>
      </c>
      <c r="UV290">
        <f t="shared" si="2308"/>
        <v>0</v>
      </c>
      <c r="UW290">
        <f t="shared" si="2309"/>
        <v>5</v>
      </c>
      <c r="UX290">
        <f t="shared" si="2310"/>
        <v>0</v>
      </c>
      <c r="UY290">
        <f t="shared" si="2311"/>
        <v>0</v>
      </c>
      <c r="UZ290">
        <f t="shared" si="2312"/>
        <v>0</v>
      </c>
      <c r="VA290">
        <f t="shared" si="2313"/>
        <v>0</v>
      </c>
      <c r="VB290">
        <f t="shared" si="2314"/>
        <v>0</v>
      </c>
      <c r="VC290">
        <f t="shared" si="2315"/>
        <v>0</v>
      </c>
      <c r="VD290">
        <f t="shared" si="2316"/>
        <v>0</v>
      </c>
      <c r="VE290">
        <f t="shared" si="2317"/>
        <v>0</v>
      </c>
      <c r="VF290">
        <f t="shared" si="2318"/>
        <v>0</v>
      </c>
      <c r="VG290">
        <f t="shared" si="2319"/>
        <v>0</v>
      </c>
      <c r="VH290">
        <f t="shared" si="2320"/>
        <v>0</v>
      </c>
      <c r="VI290">
        <f t="shared" si="2321"/>
        <v>0</v>
      </c>
      <c r="VJ290">
        <f t="shared" si="2322"/>
        <v>0</v>
      </c>
      <c r="VK290">
        <f t="shared" si="2323"/>
        <v>0</v>
      </c>
      <c r="VL290">
        <f t="shared" si="2324"/>
        <v>0</v>
      </c>
      <c r="VM290">
        <f t="shared" si="2325"/>
        <v>0</v>
      </c>
      <c r="VN290">
        <f t="shared" si="2326"/>
        <v>0</v>
      </c>
      <c r="VO290" t="str">
        <f t="shared" si="2337"/>
        <v/>
      </c>
      <c r="VP290" t="str">
        <f t="shared" si="2338"/>
        <v/>
      </c>
      <c r="VQ290" t="str">
        <f t="shared" si="2339"/>
        <v/>
      </c>
      <c r="VR290" t="str">
        <f t="shared" si="2340"/>
        <v/>
      </c>
      <c r="VS290" t="str">
        <f t="shared" si="2341"/>
        <v/>
      </c>
      <c r="VT290" t="str">
        <f t="shared" si="2342"/>
        <v/>
      </c>
      <c r="VU290" t="str">
        <f t="shared" si="2343"/>
        <v/>
      </c>
      <c r="VV290" t="str">
        <f t="shared" si="2344"/>
        <v/>
      </c>
      <c r="VW290" t="str">
        <f t="shared" si="2345"/>
        <v/>
      </c>
      <c r="VX290" t="str">
        <f t="shared" si="2346"/>
        <v/>
      </c>
      <c r="VY290" t="str">
        <f t="shared" si="2347"/>
        <v/>
      </c>
      <c r="VZ290" t="str">
        <f t="shared" si="2348"/>
        <v/>
      </c>
      <c r="WA290" t="str">
        <f t="shared" si="2349"/>
        <v/>
      </c>
      <c r="WB290" t="str">
        <f t="shared" si="2350"/>
        <v/>
      </c>
      <c r="WC290" t="str">
        <f t="shared" si="2351"/>
        <v/>
      </c>
      <c r="WD290" t="str">
        <f t="shared" si="2352"/>
        <v/>
      </c>
      <c r="WE290" t="str">
        <f t="shared" si="2353"/>
        <v/>
      </c>
      <c r="WF290" t="str">
        <f t="shared" si="2354"/>
        <v/>
      </c>
      <c r="WG290" t="str">
        <f t="shared" si="2355"/>
        <v/>
      </c>
      <c r="WH290" t="str">
        <f t="shared" si="2356"/>
        <v/>
      </c>
      <c r="WI290" t="str">
        <f t="shared" si="2357"/>
        <v/>
      </c>
      <c r="WJ290" t="str">
        <f t="shared" si="2358"/>
        <v/>
      </c>
      <c r="WK290" t="str">
        <f t="shared" si="2359"/>
        <v/>
      </c>
      <c r="WL290" t="str">
        <f t="shared" si="2360"/>
        <v/>
      </c>
      <c r="WM290" t="str">
        <f t="shared" si="2361"/>
        <v/>
      </c>
      <c r="WN290" t="str">
        <f t="shared" si="2362"/>
        <v/>
      </c>
      <c r="WO290" t="str">
        <f t="shared" si="2363"/>
        <v/>
      </c>
      <c r="WP290" t="str">
        <f t="shared" si="2364"/>
        <v/>
      </c>
      <c r="WQ290" t="str">
        <f t="shared" si="2365"/>
        <v/>
      </c>
      <c r="WR290" t="str">
        <f t="shared" si="2366"/>
        <v/>
      </c>
      <c r="WS290" t="str">
        <f t="shared" si="2367"/>
        <v/>
      </c>
      <c r="WT290" t="str">
        <f t="shared" si="2368"/>
        <v/>
      </c>
      <c r="WU290" t="str">
        <f t="shared" si="2369"/>
        <v/>
      </c>
      <c r="WV290" t="str">
        <f t="shared" si="2370"/>
        <v/>
      </c>
      <c r="WW290" t="str">
        <f t="shared" si="2371"/>
        <v/>
      </c>
      <c r="WX290" t="str">
        <f t="shared" si="2372"/>
        <v/>
      </c>
      <c r="WY290" t="str">
        <f t="shared" si="2373"/>
        <v/>
      </c>
      <c r="WZ290" t="str">
        <f t="shared" si="2374"/>
        <v/>
      </c>
      <c r="XA290" t="str">
        <f t="shared" si="2375"/>
        <v/>
      </c>
      <c r="XB290" t="str">
        <f t="shared" si="2376"/>
        <v/>
      </c>
      <c r="XC290" t="str">
        <f t="shared" si="2377"/>
        <v/>
      </c>
      <c r="XD290" t="str">
        <f t="shared" si="2378"/>
        <v/>
      </c>
      <c r="XE290" t="str">
        <f t="shared" si="2379"/>
        <v/>
      </c>
      <c r="XF290" t="str">
        <f t="shared" si="2380"/>
        <v/>
      </c>
      <c r="XG290" t="str">
        <f t="shared" si="2381"/>
        <v/>
      </c>
      <c r="XH290" t="str">
        <f t="shared" si="2382"/>
        <v/>
      </c>
      <c r="XI290" t="str">
        <f t="shared" si="2383"/>
        <v/>
      </c>
      <c r="XJ290" t="str">
        <f t="shared" si="2384"/>
        <v/>
      </c>
      <c r="XK290" t="str">
        <f t="shared" si="2385"/>
        <v/>
      </c>
      <c r="XL290" t="str">
        <f t="shared" si="2386"/>
        <v/>
      </c>
      <c r="XM290" t="str">
        <f t="shared" si="2387"/>
        <v/>
      </c>
      <c r="XN290" t="str">
        <f t="shared" si="2388"/>
        <v/>
      </c>
      <c r="XO290" t="str">
        <f t="shared" si="2389"/>
        <v/>
      </c>
      <c r="XP290" t="str">
        <f t="shared" si="2390"/>
        <v/>
      </c>
      <c r="XQ290" t="str">
        <f t="shared" si="2391"/>
        <v/>
      </c>
      <c r="XR290" t="str">
        <f t="shared" si="2392"/>
        <v/>
      </c>
      <c r="XS290" t="str">
        <f t="shared" si="2393"/>
        <v/>
      </c>
      <c r="XT290" t="str">
        <f t="shared" si="2394"/>
        <v/>
      </c>
      <c r="XU290" t="str">
        <f t="shared" si="2395"/>
        <v/>
      </c>
      <c r="XV290" t="str">
        <f t="shared" si="2396"/>
        <v/>
      </c>
      <c r="XW290" t="str">
        <f t="shared" si="2397"/>
        <v/>
      </c>
      <c r="XX290" t="str">
        <f t="shared" si="2398"/>
        <v/>
      </c>
      <c r="XY290" t="str">
        <f t="shared" si="2399"/>
        <v/>
      </c>
      <c r="XZ290" t="str">
        <f t="shared" si="2400"/>
        <v/>
      </c>
      <c r="YA290" t="str">
        <f t="shared" si="2401"/>
        <v/>
      </c>
      <c r="YB290" t="str">
        <f t="shared" si="2402"/>
        <v/>
      </c>
      <c r="YC290" t="str">
        <f t="shared" si="2403"/>
        <v/>
      </c>
      <c r="YD290" t="str">
        <f t="shared" si="2404"/>
        <v/>
      </c>
      <c r="YE290" t="str">
        <f t="shared" si="2405"/>
        <v/>
      </c>
      <c r="YF290" t="str">
        <f t="shared" si="2406"/>
        <v/>
      </c>
      <c r="YG290" t="str">
        <f t="shared" si="2407"/>
        <v/>
      </c>
      <c r="YH290" t="str">
        <f t="shared" si="2408"/>
        <v/>
      </c>
      <c r="YI290" t="str">
        <f t="shared" si="2409"/>
        <v/>
      </c>
      <c r="YJ290" t="str">
        <f t="shared" si="2410"/>
        <v/>
      </c>
      <c r="YK290" t="str">
        <f t="shared" si="2411"/>
        <v/>
      </c>
      <c r="YL290" t="str">
        <f t="shared" si="2412"/>
        <v/>
      </c>
      <c r="YM290" t="str">
        <f t="shared" si="2413"/>
        <v/>
      </c>
      <c r="YN290" t="str">
        <f t="shared" si="2414"/>
        <v/>
      </c>
      <c r="YO290" t="str">
        <f t="shared" si="2415"/>
        <v/>
      </c>
      <c r="YP290" t="str">
        <f t="shared" si="2416"/>
        <v/>
      </c>
      <c r="YQ290" t="str">
        <f t="shared" si="2417"/>
        <v/>
      </c>
      <c r="YR290" t="str">
        <f t="shared" si="2418"/>
        <v/>
      </c>
      <c r="YS290" t="str">
        <f t="shared" si="2419"/>
        <v/>
      </c>
      <c r="YT290" t="str">
        <f t="shared" si="2420"/>
        <v/>
      </c>
      <c r="YU290" t="str">
        <f t="shared" si="2421"/>
        <v/>
      </c>
      <c r="YV290" t="str">
        <f t="shared" si="2422"/>
        <v/>
      </c>
      <c r="YW290" t="str">
        <f t="shared" si="2423"/>
        <v/>
      </c>
      <c r="YX290" t="str">
        <f t="shared" si="2424"/>
        <v/>
      </c>
      <c r="YY290" t="str">
        <f t="shared" si="2425"/>
        <v/>
      </c>
      <c r="YZ290" t="str">
        <f t="shared" si="2426"/>
        <v/>
      </c>
      <c r="ZA290" t="str">
        <f t="shared" si="2427"/>
        <v/>
      </c>
      <c r="ZB290" t="str">
        <f t="shared" si="2428"/>
        <v/>
      </c>
      <c r="ZC290" t="str">
        <f t="shared" si="2429"/>
        <v/>
      </c>
      <c r="ZD290" t="str">
        <f t="shared" si="2430"/>
        <v/>
      </c>
      <c r="ZE290" t="str">
        <f t="shared" si="2431"/>
        <v/>
      </c>
      <c r="ZF290" t="str">
        <f t="shared" si="2432"/>
        <v/>
      </c>
      <c r="ZG290" t="str">
        <f t="shared" si="2433"/>
        <v/>
      </c>
      <c r="ZH290" t="str">
        <f t="shared" si="2434"/>
        <v/>
      </c>
      <c r="ZI290" t="str">
        <f t="shared" si="2435"/>
        <v/>
      </c>
      <c r="ZJ290" t="str">
        <f t="shared" si="2436"/>
        <v/>
      </c>
      <c r="ZK290" t="str">
        <f t="shared" si="2437"/>
        <v/>
      </c>
      <c r="ZL290" t="str">
        <f t="shared" si="2438"/>
        <v/>
      </c>
      <c r="ZM290" t="str">
        <f t="shared" si="2439"/>
        <v/>
      </c>
      <c r="ZN290" t="str">
        <f t="shared" si="2440"/>
        <v/>
      </c>
      <c r="ZO290" t="str">
        <f t="shared" si="2441"/>
        <v/>
      </c>
      <c r="ZP290" t="str">
        <f t="shared" si="2442"/>
        <v/>
      </c>
      <c r="ZQ290" t="str">
        <f t="shared" si="2443"/>
        <v/>
      </c>
      <c r="ZR290" t="str">
        <f t="shared" si="2444"/>
        <v/>
      </c>
      <c r="ZS290" t="str">
        <f t="shared" si="2445"/>
        <v/>
      </c>
      <c r="ZT290" t="str">
        <f t="shared" si="2446"/>
        <v/>
      </c>
      <c r="ZU290" t="str">
        <f t="shared" si="2447"/>
        <v/>
      </c>
      <c r="ZV290" t="str">
        <f t="shared" si="2448"/>
        <v/>
      </c>
      <c r="ZW290" t="str">
        <f t="shared" si="2449"/>
        <v/>
      </c>
      <c r="ZX290" t="str">
        <f t="shared" si="2450"/>
        <v/>
      </c>
      <c r="ZY290" t="str">
        <f t="shared" si="2451"/>
        <v/>
      </c>
      <c r="ZZ290" t="str">
        <f t="shared" si="2452"/>
        <v/>
      </c>
      <c r="AAA290" t="str">
        <f t="shared" si="2453"/>
        <v/>
      </c>
      <c r="AAB290" t="str">
        <f t="shared" si="2454"/>
        <v/>
      </c>
      <c r="AAC290" t="str">
        <f t="shared" si="2455"/>
        <v/>
      </c>
      <c r="AAD290" t="str">
        <f t="shared" si="2456"/>
        <v/>
      </c>
      <c r="AAE290" t="e">
        <f t="shared" ca="1" si="2457"/>
        <v>#N/A</v>
      </c>
      <c r="AAF290" t="e">
        <f t="shared" ca="1" si="2458"/>
        <v>#N/A</v>
      </c>
      <c r="AAG290" t="e">
        <f t="shared" ca="1" si="2459"/>
        <v>#N/A</v>
      </c>
      <c r="AAH290" t="str">
        <f t="shared" ca="1" si="2460"/>
        <v>Ben_cons</v>
      </c>
      <c r="AAI290" t="str">
        <f t="shared" ca="1" si="2461"/>
        <v>Infl_small_biz</v>
      </c>
      <c r="AAJ290" t="str">
        <f t="shared" ca="1" si="2462"/>
        <v>Comms_gen</v>
      </c>
      <c r="AAK290">
        <f t="shared" si="2464"/>
        <v>50</v>
      </c>
    </row>
    <row r="291" spans="2:713" x14ac:dyDescent="0.35">
      <c r="B291">
        <v>251</v>
      </c>
      <c r="C291" s="8">
        <v>40592.341597222221</v>
      </c>
      <c r="D291" t="s">
        <v>232</v>
      </c>
      <c r="E291" t="s">
        <v>2650</v>
      </c>
      <c r="F291">
        <v>1</v>
      </c>
      <c r="G291" t="s">
        <v>899</v>
      </c>
      <c r="H291">
        <v>15000</v>
      </c>
      <c r="I291" s="9">
        <v>40543</v>
      </c>
      <c r="J291">
        <v>100</v>
      </c>
      <c r="K291">
        <v>0.5</v>
      </c>
      <c r="L291">
        <v>0.5</v>
      </c>
      <c r="M291">
        <v>0.5</v>
      </c>
      <c r="N291">
        <v>0.5</v>
      </c>
      <c r="O291">
        <v>50</v>
      </c>
      <c r="P291">
        <v>0</v>
      </c>
      <c r="Q291">
        <v>0</v>
      </c>
      <c r="R291">
        <v>0</v>
      </c>
      <c r="S291">
        <v>5</v>
      </c>
      <c r="T291">
        <v>0</v>
      </c>
      <c r="U291">
        <v>0</v>
      </c>
      <c r="V291">
        <v>0</v>
      </c>
      <c r="W291">
        <v>45</v>
      </c>
      <c r="X291" t="s">
        <v>1333</v>
      </c>
      <c r="Y291">
        <v>5.0000000000000001E-3</v>
      </c>
      <c r="Z291">
        <v>0</v>
      </c>
      <c r="AA291" s="10">
        <v>0</v>
      </c>
      <c r="AB291" s="10">
        <v>0</v>
      </c>
      <c r="AC291">
        <v>0</v>
      </c>
      <c r="AD291" s="10">
        <v>0.4</v>
      </c>
      <c r="AE291" s="10">
        <v>0.4</v>
      </c>
      <c r="AF291" s="10">
        <v>0</v>
      </c>
      <c r="AG291" s="10">
        <v>0.2</v>
      </c>
      <c r="AH291" s="10">
        <v>0</v>
      </c>
      <c r="AK291" t="s">
        <v>253</v>
      </c>
      <c r="AQ291" t="s">
        <v>310</v>
      </c>
      <c r="AU291" t="s">
        <v>267</v>
      </c>
      <c r="AX291" t="s">
        <v>355</v>
      </c>
      <c r="BA291" t="s">
        <v>384</v>
      </c>
      <c r="BJ291" t="s">
        <v>269</v>
      </c>
      <c r="BK291" t="s">
        <v>318</v>
      </c>
      <c r="BL291" t="s">
        <v>319</v>
      </c>
      <c r="BO291" t="s">
        <v>386</v>
      </c>
      <c r="CJ291" t="s">
        <v>255</v>
      </c>
      <c r="CL291" t="s">
        <v>447</v>
      </c>
      <c r="CQ291" t="s">
        <v>1334</v>
      </c>
      <c r="CR291">
        <v>0</v>
      </c>
      <c r="CS291">
        <v>0</v>
      </c>
      <c r="CT291">
        <v>0</v>
      </c>
      <c r="CU291">
        <v>0</v>
      </c>
      <c r="CV291">
        <v>0</v>
      </c>
      <c r="CW291">
        <v>0</v>
      </c>
      <c r="CX291">
        <v>0</v>
      </c>
      <c r="CY291" s="10">
        <v>0.05</v>
      </c>
      <c r="CZ291">
        <v>0</v>
      </c>
      <c r="DA291">
        <v>0</v>
      </c>
      <c r="DB291">
        <v>0</v>
      </c>
      <c r="DC291">
        <v>0</v>
      </c>
      <c r="DD291">
        <v>0</v>
      </c>
      <c r="DE291" s="10">
        <v>0.5</v>
      </c>
      <c r="DF291">
        <v>0</v>
      </c>
      <c r="DG291">
        <v>0</v>
      </c>
      <c r="DH291" s="10">
        <v>0.05</v>
      </c>
      <c r="DI291">
        <v>0</v>
      </c>
      <c r="DJ291">
        <v>0</v>
      </c>
      <c r="DK291">
        <v>0</v>
      </c>
      <c r="DL291">
        <v>0</v>
      </c>
      <c r="DM291" s="10">
        <v>0.05</v>
      </c>
      <c r="DN291" s="10">
        <v>0.05</v>
      </c>
      <c r="DO291" s="10">
        <v>0.05</v>
      </c>
      <c r="DP291" s="10">
        <v>0</v>
      </c>
      <c r="DQ291" s="10">
        <v>0.05</v>
      </c>
      <c r="DR291" s="10">
        <v>0</v>
      </c>
      <c r="DS291" s="10">
        <v>0</v>
      </c>
      <c r="DT291" s="10">
        <v>0</v>
      </c>
      <c r="DU291" s="10">
        <v>0</v>
      </c>
      <c r="DV291" s="10">
        <v>0</v>
      </c>
      <c r="DW291" s="10">
        <v>0</v>
      </c>
      <c r="DX291" s="10">
        <v>0</v>
      </c>
      <c r="DY291" s="10">
        <v>0</v>
      </c>
      <c r="DZ291" s="10">
        <v>0</v>
      </c>
      <c r="EA291" s="10">
        <v>0</v>
      </c>
      <c r="EB291" s="10">
        <v>0</v>
      </c>
      <c r="EC291" s="10">
        <v>0.05</v>
      </c>
      <c r="ED291" s="10">
        <v>0</v>
      </c>
      <c r="EE291" s="10">
        <v>0</v>
      </c>
      <c r="EF291" s="10">
        <v>0</v>
      </c>
      <c r="EG291" s="10">
        <v>0</v>
      </c>
      <c r="EH291" s="10">
        <v>0.05</v>
      </c>
      <c r="EI291" s="10">
        <v>0</v>
      </c>
      <c r="EJ291" s="10">
        <v>0</v>
      </c>
      <c r="EK291" s="10">
        <v>0.05</v>
      </c>
      <c r="EL291" s="10">
        <v>0</v>
      </c>
      <c r="EM291" s="10">
        <v>0</v>
      </c>
      <c r="EN291" s="10">
        <v>0</v>
      </c>
      <c r="EO291" s="10">
        <v>0</v>
      </c>
      <c r="EP291" s="10">
        <v>0</v>
      </c>
      <c r="EQ291" s="10">
        <v>0</v>
      </c>
      <c r="ER291" s="10">
        <v>0</v>
      </c>
      <c r="ES291" s="10">
        <v>0</v>
      </c>
      <c r="ET291" s="10">
        <v>0</v>
      </c>
      <c r="EU291" s="10">
        <v>0.05</v>
      </c>
      <c r="EV291" s="10">
        <v>0</v>
      </c>
      <c r="EW291" s="10">
        <v>0</v>
      </c>
      <c r="EX291" s="10">
        <v>0</v>
      </c>
      <c r="EY291" s="10">
        <v>0</v>
      </c>
      <c r="EZ291" t="s">
        <v>1335</v>
      </c>
      <c r="FA291" t="s">
        <v>1336</v>
      </c>
      <c r="FB291" t="s">
        <v>227</v>
      </c>
      <c r="FC291" t="s">
        <v>228</v>
      </c>
      <c r="FD291" t="s">
        <v>228</v>
      </c>
      <c r="FE291" t="s">
        <v>259</v>
      </c>
      <c r="FF291" t="s">
        <v>226</v>
      </c>
      <c r="FG291">
        <v>0</v>
      </c>
      <c r="FH291">
        <v>3</v>
      </c>
      <c r="FI291">
        <v>0</v>
      </c>
      <c r="FJ291">
        <v>0</v>
      </c>
      <c r="FK291">
        <v>0</v>
      </c>
      <c r="FL291">
        <v>1</v>
      </c>
      <c r="FM291">
        <v>0</v>
      </c>
      <c r="FN291">
        <v>0</v>
      </c>
      <c r="FO291">
        <v>2</v>
      </c>
      <c r="FP291">
        <v>0</v>
      </c>
      <c r="FQ291">
        <v>0</v>
      </c>
      <c r="FR291">
        <v>2</v>
      </c>
      <c r="FS291">
        <v>0</v>
      </c>
      <c r="FT291">
        <v>0</v>
      </c>
      <c r="FU291">
        <v>0</v>
      </c>
      <c r="FV291">
        <v>0</v>
      </c>
      <c r="FW291">
        <v>1</v>
      </c>
      <c r="FX291">
        <v>3</v>
      </c>
      <c r="FY291">
        <v>0</v>
      </c>
      <c r="FZ291">
        <v>0</v>
      </c>
      <c r="GA291">
        <v>2</v>
      </c>
      <c r="GB291">
        <v>0</v>
      </c>
      <c r="GC291">
        <v>0</v>
      </c>
      <c r="GD291">
        <v>0</v>
      </c>
      <c r="GE291">
        <v>0</v>
      </c>
      <c r="GF291">
        <v>1</v>
      </c>
      <c r="GG291">
        <v>3</v>
      </c>
      <c r="GH291" t="s">
        <v>2601</v>
      </c>
      <c r="GI291" t="s">
        <v>1337</v>
      </c>
      <c r="GJ291" t="s">
        <v>2887</v>
      </c>
      <c r="GK291" t="s">
        <v>496</v>
      </c>
      <c r="GL291" t="s">
        <v>1338</v>
      </c>
      <c r="GM291" t="s">
        <v>1339</v>
      </c>
      <c r="GT291" t="s">
        <v>260</v>
      </c>
      <c r="HI291" t="s">
        <v>261</v>
      </c>
      <c r="HQ291">
        <f t="shared" si="1967"/>
        <v>15000</v>
      </c>
      <c r="HR291" t="str">
        <f t="shared" si="2335"/>
        <v>B</v>
      </c>
      <c r="HS291">
        <f t="shared" si="2336"/>
        <v>1</v>
      </c>
      <c r="HT291">
        <f t="shared" si="1968"/>
        <v>7500</v>
      </c>
      <c r="HU291">
        <f t="shared" si="1969"/>
        <v>0</v>
      </c>
      <c r="HV291">
        <f t="shared" si="1970"/>
        <v>0</v>
      </c>
      <c r="HW291">
        <f t="shared" si="1971"/>
        <v>0</v>
      </c>
      <c r="HX291">
        <f t="shared" si="1972"/>
        <v>750</v>
      </c>
      <c r="HY291">
        <f t="shared" si="1973"/>
        <v>0</v>
      </c>
      <c r="HZ291">
        <f t="shared" si="1974"/>
        <v>0</v>
      </c>
      <c r="IA291">
        <f t="shared" si="1975"/>
        <v>0</v>
      </c>
      <c r="IB291">
        <f t="shared" si="1976"/>
        <v>6750</v>
      </c>
      <c r="IC291">
        <f t="shared" si="1977"/>
        <v>0</v>
      </c>
      <c r="ID291">
        <f t="shared" si="1978"/>
        <v>0</v>
      </c>
      <c r="IE291">
        <f t="shared" si="1979"/>
        <v>0</v>
      </c>
      <c r="IF291">
        <f t="shared" si="1980"/>
        <v>0</v>
      </c>
      <c r="IG291">
        <f t="shared" si="1981"/>
        <v>0.4</v>
      </c>
      <c r="IH291">
        <f t="shared" si="1982"/>
        <v>0.4</v>
      </c>
      <c r="II291">
        <f t="shared" si="1983"/>
        <v>0</v>
      </c>
      <c r="IJ291">
        <f t="shared" si="1984"/>
        <v>0.2</v>
      </c>
      <c r="IK291">
        <f t="shared" si="1985"/>
        <v>0</v>
      </c>
      <c r="IL291">
        <f t="shared" si="1986"/>
        <v>0</v>
      </c>
      <c r="IM291">
        <f t="shared" si="1987"/>
        <v>0</v>
      </c>
      <c r="IN291">
        <f t="shared" si="1988"/>
        <v>0</v>
      </c>
      <c r="IO291">
        <f t="shared" si="1989"/>
        <v>0</v>
      </c>
      <c r="IP291">
        <f t="shared" si="1990"/>
        <v>0.2</v>
      </c>
      <c r="IQ291">
        <f t="shared" si="1991"/>
        <v>0.2</v>
      </c>
      <c r="IR291">
        <f t="shared" si="1992"/>
        <v>0</v>
      </c>
      <c r="IS291">
        <f t="shared" si="1993"/>
        <v>0.1</v>
      </c>
      <c r="IT291">
        <f t="shared" si="1994"/>
        <v>0</v>
      </c>
      <c r="IU291">
        <f t="shared" si="1995"/>
        <v>0</v>
      </c>
      <c r="IV291">
        <f t="shared" si="1996"/>
        <v>0</v>
      </c>
      <c r="IW291">
        <f t="shared" si="1997"/>
        <v>0</v>
      </c>
      <c r="IX291">
        <f t="shared" si="1998"/>
        <v>0</v>
      </c>
      <c r="IY291">
        <f t="shared" si="1999"/>
        <v>0.2</v>
      </c>
      <c r="IZ291">
        <f t="shared" si="2000"/>
        <v>0.2</v>
      </c>
      <c r="JA291">
        <f t="shared" si="2001"/>
        <v>0</v>
      </c>
      <c r="JB291">
        <f t="shared" si="2002"/>
        <v>0.1</v>
      </c>
      <c r="JC291">
        <f t="shared" si="2003"/>
        <v>0</v>
      </c>
      <c r="JD291">
        <f t="shared" si="2004"/>
        <v>0</v>
      </c>
      <c r="JE291">
        <f t="shared" si="2005"/>
        <v>0</v>
      </c>
      <c r="JF291">
        <f t="shared" si="2006"/>
        <v>0</v>
      </c>
      <c r="JG291">
        <f t="shared" si="2007"/>
        <v>0</v>
      </c>
      <c r="JH291">
        <f t="shared" si="2008"/>
        <v>6000</v>
      </c>
      <c r="JI291">
        <f t="shared" si="2009"/>
        <v>6000</v>
      </c>
      <c r="JJ291">
        <f t="shared" si="2010"/>
        <v>0</v>
      </c>
      <c r="JK291">
        <f t="shared" si="2011"/>
        <v>3000</v>
      </c>
      <c r="JL291">
        <f t="shared" si="2012"/>
        <v>0</v>
      </c>
      <c r="JM291">
        <f t="shared" si="2013"/>
        <v>0</v>
      </c>
      <c r="JN291">
        <f t="shared" si="2014"/>
        <v>0</v>
      </c>
      <c r="JO291">
        <f t="shared" si="2015"/>
        <v>0</v>
      </c>
      <c r="JP291">
        <f t="shared" si="2016"/>
        <v>0</v>
      </c>
      <c r="JQ291">
        <f t="shared" si="2017"/>
        <v>0</v>
      </c>
      <c r="JR291">
        <f t="shared" si="2018"/>
        <v>0</v>
      </c>
      <c r="JS291">
        <f t="shared" si="2019"/>
        <v>0</v>
      </c>
      <c r="JT291">
        <f t="shared" si="2020"/>
        <v>0.05</v>
      </c>
      <c r="JU291">
        <f t="shared" si="2021"/>
        <v>0</v>
      </c>
      <c r="JV291">
        <f t="shared" si="2022"/>
        <v>0</v>
      </c>
      <c r="JW291">
        <f t="shared" si="2023"/>
        <v>0</v>
      </c>
      <c r="JX291">
        <f t="shared" si="2024"/>
        <v>0</v>
      </c>
      <c r="JY291">
        <f t="shared" si="2025"/>
        <v>0</v>
      </c>
      <c r="JZ291">
        <f t="shared" si="2026"/>
        <v>0.5</v>
      </c>
      <c r="KA291">
        <f t="shared" si="2027"/>
        <v>0</v>
      </c>
      <c r="KB291">
        <f t="shared" si="2028"/>
        <v>0</v>
      </c>
      <c r="KC291">
        <f t="shared" si="2029"/>
        <v>0.05</v>
      </c>
      <c r="KD291">
        <f t="shared" si="2030"/>
        <v>0</v>
      </c>
      <c r="KE291">
        <f t="shared" si="2031"/>
        <v>0</v>
      </c>
      <c r="KF291">
        <f t="shared" si="2032"/>
        <v>0</v>
      </c>
      <c r="KG291">
        <f t="shared" si="2033"/>
        <v>0</v>
      </c>
      <c r="KH291">
        <f t="shared" si="2034"/>
        <v>0.05</v>
      </c>
      <c r="KI291">
        <f t="shared" si="2035"/>
        <v>0.05</v>
      </c>
      <c r="KJ291">
        <f t="shared" si="2036"/>
        <v>0.05</v>
      </c>
      <c r="KK291">
        <f t="shared" si="2037"/>
        <v>0</v>
      </c>
      <c r="KL291">
        <f t="shared" si="2038"/>
        <v>0.05</v>
      </c>
      <c r="KM291">
        <f t="shared" si="2039"/>
        <v>0</v>
      </c>
      <c r="KN291">
        <f t="shared" si="2040"/>
        <v>0</v>
      </c>
      <c r="KO291">
        <f t="shared" si="2041"/>
        <v>0</v>
      </c>
      <c r="KP291">
        <f t="shared" si="2042"/>
        <v>0</v>
      </c>
      <c r="KQ291">
        <f t="shared" si="2043"/>
        <v>0</v>
      </c>
      <c r="KR291">
        <f t="shared" si="2044"/>
        <v>0</v>
      </c>
      <c r="KS291">
        <f t="shared" si="2045"/>
        <v>0</v>
      </c>
      <c r="KT291">
        <f t="shared" si="2046"/>
        <v>0</v>
      </c>
      <c r="KU291">
        <f t="shared" si="2047"/>
        <v>0</v>
      </c>
      <c r="KV291">
        <f t="shared" si="2048"/>
        <v>0</v>
      </c>
      <c r="KW291">
        <f t="shared" si="2049"/>
        <v>0</v>
      </c>
      <c r="KX291">
        <f t="shared" si="2050"/>
        <v>0.05</v>
      </c>
      <c r="KY291">
        <f t="shared" si="2051"/>
        <v>0</v>
      </c>
      <c r="KZ291">
        <f t="shared" si="2052"/>
        <v>0</v>
      </c>
      <c r="LA291">
        <f t="shared" si="2053"/>
        <v>0</v>
      </c>
      <c r="LB291">
        <f t="shared" si="2054"/>
        <v>0</v>
      </c>
      <c r="LC291">
        <f t="shared" si="2055"/>
        <v>0.05</v>
      </c>
      <c r="LD291">
        <f t="shared" si="2056"/>
        <v>0</v>
      </c>
      <c r="LE291">
        <f t="shared" si="2057"/>
        <v>0</v>
      </c>
      <c r="LF291">
        <f t="shared" si="2058"/>
        <v>0.05</v>
      </c>
      <c r="LG291">
        <f t="shared" si="2059"/>
        <v>0</v>
      </c>
      <c r="LH291">
        <f t="shared" si="2060"/>
        <v>0</v>
      </c>
      <c r="LI291">
        <f t="shared" si="2061"/>
        <v>0</v>
      </c>
      <c r="LJ291">
        <f t="shared" si="2062"/>
        <v>0</v>
      </c>
      <c r="LK291">
        <f t="shared" si="2063"/>
        <v>0</v>
      </c>
      <c r="LL291">
        <f t="shared" si="2064"/>
        <v>0</v>
      </c>
      <c r="LM291">
        <f t="shared" si="2065"/>
        <v>0</v>
      </c>
      <c r="LN291">
        <f t="shared" si="2066"/>
        <v>0</v>
      </c>
      <c r="LO291">
        <f t="shared" si="2067"/>
        <v>0</v>
      </c>
      <c r="LP291">
        <f t="shared" si="2068"/>
        <v>0.05</v>
      </c>
      <c r="LQ291">
        <f t="shared" si="2069"/>
        <v>0</v>
      </c>
      <c r="LR291">
        <f t="shared" si="2070"/>
        <v>0</v>
      </c>
      <c r="LS291">
        <f t="shared" si="2071"/>
        <v>0</v>
      </c>
      <c r="LT291">
        <f t="shared" si="2072"/>
        <v>0</v>
      </c>
      <c r="LU291">
        <f t="shared" si="2073"/>
        <v>0</v>
      </c>
      <c r="LV291">
        <f t="shared" si="2074"/>
        <v>0</v>
      </c>
      <c r="LW291">
        <f t="shared" si="2075"/>
        <v>0</v>
      </c>
      <c r="LX291">
        <f t="shared" si="2076"/>
        <v>0</v>
      </c>
      <c r="LY291">
        <f t="shared" si="2077"/>
        <v>0</v>
      </c>
      <c r="LZ291">
        <f t="shared" si="2078"/>
        <v>0</v>
      </c>
      <c r="MA291">
        <f t="shared" si="2079"/>
        <v>0</v>
      </c>
      <c r="MB291">
        <f t="shared" si="2080"/>
        <v>2.5000000000000001E-2</v>
      </c>
      <c r="MC291">
        <f t="shared" si="2081"/>
        <v>0</v>
      </c>
      <c r="MD291">
        <f t="shared" si="2082"/>
        <v>0</v>
      </c>
      <c r="ME291">
        <f t="shared" si="2083"/>
        <v>0</v>
      </c>
      <c r="MF291">
        <f t="shared" si="2084"/>
        <v>0</v>
      </c>
      <c r="MG291">
        <f t="shared" si="2085"/>
        <v>0</v>
      </c>
      <c r="MH291">
        <f t="shared" si="2086"/>
        <v>0.25</v>
      </c>
      <c r="MI291">
        <f t="shared" si="2087"/>
        <v>0</v>
      </c>
      <c r="MJ291">
        <f t="shared" si="2088"/>
        <v>0</v>
      </c>
      <c r="MK291">
        <f t="shared" si="2089"/>
        <v>2.5000000000000001E-2</v>
      </c>
      <c r="ML291">
        <f t="shared" si="2090"/>
        <v>0</v>
      </c>
      <c r="MM291">
        <f t="shared" si="2091"/>
        <v>0</v>
      </c>
      <c r="MN291">
        <f t="shared" si="2092"/>
        <v>0</v>
      </c>
      <c r="MO291">
        <f t="shared" si="2093"/>
        <v>0</v>
      </c>
      <c r="MP291">
        <f t="shared" si="2094"/>
        <v>2.5000000000000001E-2</v>
      </c>
      <c r="MQ291">
        <f t="shared" si="2095"/>
        <v>2.5000000000000001E-2</v>
      </c>
      <c r="MR291">
        <f t="shared" si="2096"/>
        <v>2.5000000000000001E-2</v>
      </c>
      <c r="MS291">
        <f t="shared" si="2097"/>
        <v>0</v>
      </c>
      <c r="MT291">
        <f t="shared" si="2098"/>
        <v>2.5000000000000001E-2</v>
      </c>
      <c r="MU291">
        <f t="shared" si="2099"/>
        <v>0</v>
      </c>
      <c r="MV291">
        <f t="shared" si="2100"/>
        <v>0</v>
      </c>
      <c r="MW291">
        <f t="shared" si="2101"/>
        <v>0</v>
      </c>
      <c r="MX291">
        <f t="shared" si="2102"/>
        <v>0</v>
      </c>
      <c r="MY291">
        <f t="shared" si="2103"/>
        <v>0</v>
      </c>
      <c r="MZ291">
        <f t="shared" si="2104"/>
        <v>0</v>
      </c>
      <c r="NA291">
        <f t="shared" si="2105"/>
        <v>0</v>
      </c>
      <c r="NB291">
        <f t="shared" si="2106"/>
        <v>0</v>
      </c>
      <c r="NC291">
        <f t="shared" si="2107"/>
        <v>0</v>
      </c>
      <c r="ND291">
        <f t="shared" si="2108"/>
        <v>0</v>
      </c>
      <c r="NE291">
        <f t="shared" si="2109"/>
        <v>0</v>
      </c>
      <c r="NF291">
        <f t="shared" si="2110"/>
        <v>2.5000000000000001E-2</v>
      </c>
      <c r="NG291">
        <f t="shared" si="2111"/>
        <v>0</v>
      </c>
      <c r="NH291">
        <f t="shared" si="2112"/>
        <v>0</v>
      </c>
      <c r="NI291">
        <f t="shared" si="2113"/>
        <v>0</v>
      </c>
      <c r="NJ291">
        <f t="shared" si="2114"/>
        <v>0</v>
      </c>
      <c r="NK291">
        <f t="shared" si="2115"/>
        <v>2.5000000000000001E-2</v>
      </c>
      <c r="NL291">
        <f t="shared" si="2116"/>
        <v>0</v>
      </c>
      <c r="NM291">
        <f t="shared" si="2117"/>
        <v>0</v>
      </c>
      <c r="NN291">
        <f t="shared" si="2118"/>
        <v>2.5000000000000001E-2</v>
      </c>
      <c r="NO291">
        <f t="shared" si="2119"/>
        <v>0</v>
      </c>
      <c r="NP291">
        <f t="shared" si="2120"/>
        <v>0</v>
      </c>
      <c r="NQ291">
        <f t="shared" si="2121"/>
        <v>0</v>
      </c>
      <c r="NR291">
        <f t="shared" si="2122"/>
        <v>0</v>
      </c>
      <c r="NS291">
        <f t="shared" si="2123"/>
        <v>0</v>
      </c>
      <c r="NT291">
        <f t="shared" si="2124"/>
        <v>0</v>
      </c>
      <c r="NU291">
        <f t="shared" si="2125"/>
        <v>0</v>
      </c>
      <c r="NV291">
        <f t="shared" si="2126"/>
        <v>0</v>
      </c>
      <c r="NW291">
        <f t="shared" si="2127"/>
        <v>0</v>
      </c>
      <c r="NX291">
        <f t="shared" si="2128"/>
        <v>2.5000000000000001E-2</v>
      </c>
      <c r="NY291">
        <f t="shared" si="2129"/>
        <v>0</v>
      </c>
      <c r="NZ291">
        <f t="shared" si="2130"/>
        <v>0</v>
      </c>
      <c r="OA291">
        <f t="shared" si="2131"/>
        <v>0</v>
      </c>
      <c r="OB291">
        <f t="shared" si="2132"/>
        <v>0</v>
      </c>
      <c r="OC291">
        <f t="shared" si="2133"/>
        <v>0</v>
      </c>
      <c r="OD291">
        <f t="shared" si="2134"/>
        <v>0</v>
      </c>
      <c r="OE291">
        <f t="shared" si="2135"/>
        <v>0</v>
      </c>
      <c r="OF291">
        <f t="shared" si="2136"/>
        <v>0</v>
      </c>
      <c r="OG291">
        <f t="shared" si="2137"/>
        <v>0</v>
      </c>
      <c r="OH291">
        <f t="shared" si="2138"/>
        <v>0</v>
      </c>
      <c r="OI291">
        <f t="shared" si="2139"/>
        <v>0</v>
      </c>
      <c r="OJ291">
        <f t="shared" si="2140"/>
        <v>2.5000000000000001E-2</v>
      </c>
      <c r="OK291">
        <f t="shared" si="2141"/>
        <v>0</v>
      </c>
      <c r="OL291">
        <f t="shared" si="2142"/>
        <v>0</v>
      </c>
      <c r="OM291">
        <f t="shared" si="2143"/>
        <v>0</v>
      </c>
      <c r="ON291">
        <f t="shared" si="2144"/>
        <v>0</v>
      </c>
      <c r="OO291">
        <f t="shared" si="2145"/>
        <v>0</v>
      </c>
      <c r="OP291">
        <f t="shared" si="2146"/>
        <v>0.25</v>
      </c>
      <c r="OQ291">
        <f t="shared" si="2147"/>
        <v>0</v>
      </c>
      <c r="OR291">
        <f t="shared" si="2148"/>
        <v>0</v>
      </c>
      <c r="OS291">
        <f t="shared" si="2149"/>
        <v>2.5000000000000001E-2</v>
      </c>
      <c r="OT291">
        <f t="shared" si="2150"/>
        <v>0</v>
      </c>
      <c r="OU291">
        <f t="shared" si="2151"/>
        <v>0</v>
      </c>
      <c r="OV291">
        <f t="shared" si="2152"/>
        <v>0</v>
      </c>
      <c r="OW291">
        <f t="shared" si="2153"/>
        <v>0</v>
      </c>
      <c r="OX291">
        <f t="shared" si="2154"/>
        <v>2.5000000000000001E-2</v>
      </c>
      <c r="OY291">
        <f t="shared" si="2155"/>
        <v>2.5000000000000001E-2</v>
      </c>
      <c r="OZ291">
        <f t="shared" si="2156"/>
        <v>2.5000000000000001E-2</v>
      </c>
      <c r="PA291">
        <f t="shared" si="2157"/>
        <v>0</v>
      </c>
      <c r="PB291">
        <f t="shared" si="2158"/>
        <v>2.5000000000000001E-2</v>
      </c>
      <c r="PC291">
        <f t="shared" si="2159"/>
        <v>0</v>
      </c>
      <c r="PD291">
        <f t="shared" si="2160"/>
        <v>0</v>
      </c>
      <c r="PE291">
        <f t="shared" si="2161"/>
        <v>0</v>
      </c>
      <c r="PF291">
        <f t="shared" si="2162"/>
        <v>0</v>
      </c>
      <c r="PG291">
        <f t="shared" si="2163"/>
        <v>0</v>
      </c>
      <c r="PH291">
        <f t="shared" si="2164"/>
        <v>0</v>
      </c>
      <c r="PI291">
        <f t="shared" si="2165"/>
        <v>0</v>
      </c>
      <c r="PJ291">
        <f t="shared" si="2166"/>
        <v>0</v>
      </c>
      <c r="PK291">
        <f t="shared" si="2167"/>
        <v>0</v>
      </c>
      <c r="PL291">
        <f t="shared" si="2168"/>
        <v>0</v>
      </c>
      <c r="PM291">
        <f t="shared" si="2169"/>
        <v>0</v>
      </c>
      <c r="PN291">
        <f t="shared" si="2170"/>
        <v>2.5000000000000001E-2</v>
      </c>
      <c r="PO291">
        <f t="shared" si="2171"/>
        <v>0</v>
      </c>
      <c r="PP291">
        <f t="shared" si="2172"/>
        <v>0</v>
      </c>
      <c r="PQ291">
        <f t="shared" si="2173"/>
        <v>0</v>
      </c>
      <c r="PR291">
        <f t="shared" si="2174"/>
        <v>0</v>
      </c>
      <c r="PS291">
        <f t="shared" si="2175"/>
        <v>2.5000000000000001E-2</v>
      </c>
      <c r="PT291">
        <f t="shared" si="2176"/>
        <v>0</v>
      </c>
      <c r="PU291">
        <f t="shared" si="2177"/>
        <v>0</v>
      </c>
      <c r="PV291">
        <f t="shared" si="2178"/>
        <v>2.5000000000000001E-2</v>
      </c>
      <c r="PW291">
        <f t="shared" si="2179"/>
        <v>0</v>
      </c>
      <c r="PX291">
        <f t="shared" si="2180"/>
        <v>0</v>
      </c>
      <c r="PY291">
        <f t="shared" si="2181"/>
        <v>0</v>
      </c>
      <c r="PZ291">
        <f t="shared" si="2182"/>
        <v>0</v>
      </c>
      <c r="QA291">
        <f t="shared" si="2183"/>
        <v>0</v>
      </c>
      <c r="QB291">
        <f t="shared" si="2184"/>
        <v>0</v>
      </c>
      <c r="QC291">
        <f t="shared" si="2185"/>
        <v>0</v>
      </c>
      <c r="QD291">
        <f t="shared" si="2186"/>
        <v>0</v>
      </c>
      <c r="QE291">
        <f t="shared" si="2187"/>
        <v>0</v>
      </c>
      <c r="QF291">
        <f t="shared" si="2188"/>
        <v>2.5000000000000001E-2</v>
      </c>
      <c r="QG291">
        <f t="shared" si="2189"/>
        <v>0</v>
      </c>
      <c r="QH291">
        <f t="shared" si="2190"/>
        <v>0</v>
      </c>
      <c r="QI291">
        <f t="shared" si="2191"/>
        <v>0</v>
      </c>
      <c r="QJ291">
        <f t="shared" si="2192"/>
        <v>0</v>
      </c>
      <c r="QK291">
        <f t="shared" si="2193"/>
        <v>0</v>
      </c>
      <c r="QL291">
        <f t="shared" si="2194"/>
        <v>0</v>
      </c>
      <c r="QM291">
        <f t="shared" si="2195"/>
        <v>0</v>
      </c>
      <c r="QN291">
        <f t="shared" si="2196"/>
        <v>0</v>
      </c>
      <c r="QO291">
        <f t="shared" si="2197"/>
        <v>0</v>
      </c>
      <c r="QP291">
        <f t="shared" si="2198"/>
        <v>0</v>
      </c>
      <c r="QQ291">
        <f t="shared" si="2199"/>
        <v>0</v>
      </c>
      <c r="QR291">
        <f t="shared" si="2200"/>
        <v>750</v>
      </c>
      <c r="QS291">
        <f t="shared" si="2201"/>
        <v>0</v>
      </c>
      <c r="QT291">
        <f t="shared" si="2202"/>
        <v>0</v>
      </c>
      <c r="QU291">
        <f t="shared" si="2203"/>
        <v>0</v>
      </c>
      <c r="QV291">
        <f t="shared" si="2204"/>
        <v>0</v>
      </c>
      <c r="QW291">
        <f t="shared" si="2205"/>
        <v>0</v>
      </c>
      <c r="QX291">
        <f t="shared" si="2206"/>
        <v>7500</v>
      </c>
      <c r="QY291">
        <f t="shared" si="2207"/>
        <v>0</v>
      </c>
      <c r="QZ291">
        <f t="shared" si="2208"/>
        <v>0</v>
      </c>
      <c r="RA291">
        <f t="shared" si="2209"/>
        <v>750</v>
      </c>
      <c r="RB291">
        <f t="shared" si="2210"/>
        <v>0</v>
      </c>
      <c r="RC291">
        <f t="shared" si="2211"/>
        <v>0</v>
      </c>
      <c r="RD291">
        <f t="shared" si="2212"/>
        <v>0</v>
      </c>
      <c r="RE291">
        <f t="shared" si="2213"/>
        <v>0</v>
      </c>
      <c r="RF291">
        <f t="shared" si="2214"/>
        <v>750</v>
      </c>
      <c r="RG291">
        <f t="shared" si="2215"/>
        <v>750</v>
      </c>
      <c r="RH291">
        <f t="shared" si="2216"/>
        <v>750</v>
      </c>
      <c r="RI291">
        <f t="shared" si="2217"/>
        <v>0</v>
      </c>
      <c r="RJ291">
        <f t="shared" si="2218"/>
        <v>750</v>
      </c>
      <c r="RK291">
        <f t="shared" si="2219"/>
        <v>0</v>
      </c>
      <c r="RL291">
        <f t="shared" si="2220"/>
        <v>0</v>
      </c>
      <c r="RM291">
        <f t="shared" si="2221"/>
        <v>0</v>
      </c>
      <c r="RN291">
        <f t="shared" si="2222"/>
        <v>0</v>
      </c>
      <c r="RO291">
        <f t="shared" si="2223"/>
        <v>0</v>
      </c>
      <c r="RP291">
        <f t="shared" si="2224"/>
        <v>0</v>
      </c>
      <c r="RQ291">
        <f t="shared" si="2225"/>
        <v>0</v>
      </c>
      <c r="RR291">
        <f t="shared" si="2226"/>
        <v>0</v>
      </c>
      <c r="RS291">
        <f t="shared" si="2227"/>
        <v>0</v>
      </c>
      <c r="RT291">
        <f t="shared" si="2228"/>
        <v>0</v>
      </c>
      <c r="RU291">
        <f t="shared" si="2229"/>
        <v>0</v>
      </c>
      <c r="RV291">
        <f t="shared" si="2230"/>
        <v>750</v>
      </c>
      <c r="RW291">
        <f t="shared" si="2231"/>
        <v>0</v>
      </c>
      <c r="RX291">
        <f t="shared" si="2232"/>
        <v>0</v>
      </c>
      <c r="RY291">
        <f t="shared" si="2233"/>
        <v>0</v>
      </c>
      <c r="RZ291">
        <f t="shared" si="2234"/>
        <v>0</v>
      </c>
      <c r="SA291">
        <f t="shared" si="2235"/>
        <v>750</v>
      </c>
      <c r="SB291">
        <f t="shared" si="2236"/>
        <v>0</v>
      </c>
      <c r="SC291">
        <f t="shared" si="2237"/>
        <v>0</v>
      </c>
      <c r="SD291">
        <f t="shared" si="2238"/>
        <v>750</v>
      </c>
      <c r="SE291">
        <f t="shared" si="2239"/>
        <v>0</v>
      </c>
      <c r="SF291">
        <f t="shared" si="2240"/>
        <v>0</v>
      </c>
      <c r="SG291">
        <f t="shared" si="2241"/>
        <v>0</v>
      </c>
      <c r="SH291">
        <f t="shared" si="2242"/>
        <v>0</v>
      </c>
      <c r="SI291">
        <f t="shared" si="2243"/>
        <v>0</v>
      </c>
      <c r="SJ291">
        <f t="shared" si="2244"/>
        <v>0</v>
      </c>
      <c r="SK291">
        <f t="shared" si="2245"/>
        <v>0</v>
      </c>
      <c r="SL291">
        <f t="shared" si="2246"/>
        <v>0</v>
      </c>
      <c r="SM291">
        <f t="shared" si="2247"/>
        <v>0</v>
      </c>
      <c r="SN291">
        <f t="shared" si="2248"/>
        <v>750</v>
      </c>
      <c r="SO291">
        <f t="shared" si="2249"/>
        <v>0</v>
      </c>
      <c r="SP291">
        <f t="shared" si="2250"/>
        <v>0</v>
      </c>
      <c r="SQ291">
        <f t="shared" si="2251"/>
        <v>0</v>
      </c>
      <c r="SR291">
        <f t="shared" si="2252"/>
        <v>0</v>
      </c>
      <c r="SS291">
        <f t="shared" si="2253"/>
        <v>0</v>
      </c>
      <c r="ST291">
        <f t="shared" si="2254"/>
        <v>1</v>
      </c>
      <c r="SU291">
        <f t="shared" si="2255"/>
        <v>0</v>
      </c>
      <c r="SV291">
        <f t="shared" si="2256"/>
        <v>0</v>
      </c>
      <c r="SW291">
        <f t="shared" si="2257"/>
        <v>0</v>
      </c>
      <c r="SX291">
        <f t="shared" si="2258"/>
        <v>0</v>
      </c>
      <c r="SY291">
        <f t="shared" si="2259"/>
        <v>1</v>
      </c>
      <c r="SZ291">
        <f t="shared" si="2260"/>
        <v>0</v>
      </c>
      <c r="TA291">
        <f t="shared" si="2261"/>
        <v>0</v>
      </c>
      <c r="TB291">
        <f t="shared" si="2262"/>
        <v>0</v>
      </c>
      <c r="TC291">
        <f t="shared" si="2263"/>
        <v>1</v>
      </c>
      <c r="TD291">
        <f t="shared" si="2264"/>
        <v>0</v>
      </c>
      <c r="TE291">
        <f t="shared" si="2265"/>
        <v>0</v>
      </c>
      <c r="TF291">
        <f t="shared" si="2266"/>
        <v>0</v>
      </c>
      <c r="TG291">
        <f t="shared" si="2267"/>
        <v>0</v>
      </c>
      <c r="TH291">
        <f t="shared" si="2268"/>
        <v>1</v>
      </c>
      <c r="TI291">
        <f t="shared" si="2269"/>
        <v>1</v>
      </c>
      <c r="TJ291">
        <f t="shared" si="2270"/>
        <v>0</v>
      </c>
      <c r="TK291">
        <f t="shared" si="2271"/>
        <v>0</v>
      </c>
      <c r="TL291">
        <f t="shared" si="2272"/>
        <v>0</v>
      </c>
      <c r="TM291">
        <f t="shared" si="2273"/>
        <v>0</v>
      </c>
      <c r="TN291">
        <f t="shared" si="2274"/>
        <v>3</v>
      </c>
      <c r="TO291">
        <f t="shared" si="2275"/>
        <v>0</v>
      </c>
      <c r="TP291">
        <f t="shared" si="2276"/>
        <v>0</v>
      </c>
      <c r="TQ291">
        <f t="shared" si="2277"/>
        <v>0</v>
      </c>
      <c r="TR291">
        <f t="shared" si="2278"/>
        <v>5</v>
      </c>
      <c r="TS291">
        <f t="shared" si="2279"/>
        <v>0</v>
      </c>
      <c r="TT291">
        <f t="shared" si="2280"/>
        <v>0</v>
      </c>
      <c r="TU291">
        <f t="shared" si="2281"/>
        <v>4</v>
      </c>
      <c r="TV291">
        <f t="shared" si="2282"/>
        <v>0</v>
      </c>
      <c r="TW291">
        <f t="shared" si="2283"/>
        <v>1.5</v>
      </c>
      <c r="TX291">
        <f t="shared" si="2284"/>
        <v>0</v>
      </c>
      <c r="TY291">
        <f t="shared" si="2285"/>
        <v>0</v>
      </c>
      <c r="TZ291">
        <f t="shared" si="2286"/>
        <v>0</v>
      </c>
      <c r="UA291">
        <f t="shared" si="2287"/>
        <v>2.5</v>
      </c>
      <c r="UB291">
        <f t="shared" si="2288"/>
        <v>0</v>
      </c>
      <c r="UC291">
        <f t="shared" si="2289"/>
        <v>0</v>
      </c>
      <c r="UD291">
        <f t="shared" si="2290"/>
        <v>2</v>
      </c>
      <c r="UE291">
        <f t="shared" si="2291"/>
        <v>0</v>
      </c>
      <c r="UF291">
        <f t="shared" si="2292"/>
        <v>0</v>
      </c>
      <c r="UG291">
        <f t="shared" si="2293"/>
        <v>4</v>
      </c>
      <c r="UH291">
        <f t="shared" si="2294"/>
        <v>0</v>
      </c>
      <c r="UI291">
        <f t="shared" si="2295"/>
        <v>0</v>
      </c>
      <c r="UJ291">
        <f t="shared" si="2296"/>
        <v>0</v>
      </c>
      <c r="UK291">
        <f t="shared" si="2297"/>
        <v>0</v>
      </c>
      <c r="UL291">
        <f t="shared" si="2298"/>
        <v>5</v>
      </c>
      <c r="UM291">
        <f t="shared" si="2299"/>
        <v>3</v>
      </c>
      <c r="UN291">
        <f t="shared" si="2300"/>
        <v>0</v>
      </c>
      <c r="UO291">
        <f t="shared" si="2301"/>
        <v>0</v>
      </c>
      <c r="UP291">
        <f t="shared" si="2302"/>
        <v>2</v>
      </c>
      <c r="UQ291">
        <f t="shared" si="2303"/>
        <v>0</v>
      </c>
      <c r="UR291">
        <f t="shared" si="2304"/>
        <v>0</v>
      </c>
      <c r="US291">
        <f t="shared" si="2305"/>
        <v>0</v>
      </c>
      <c r="UT291">
        <f t="shared" si="2306"/>
        <v>0</v>
      </c>
      <c r="UU291">
        <f t="shared" si="2307"/>
        <v>2.5</v>
      </c>
      <c r="UV291">
        <f t="shared" si="2308"/>
        <v>1.5</v>
      </c>
      <c r="UW291">
        <f t="shared" si="2309"/>
        <v>0</v>
      </c>
      <c r="UX291">
        <f t="shared" si="2310"/>
        <v>0</v>
      </c>
      <c r="UY291">
        <f t="shared" si="2311"/>
        <v>4</v>
      </c>
      <c r="UZ291">
        <f t="shared" si="2312"/>
        <v>0</v>
      </c>
      <c r="VA291">
        <f t="shared" si="2313"/>
        <v>0</v>
      </c>
      <c r="VB291">
        <f t="shared" si="2314"/>
        <v>0</v>
      </c>
      <c r="VC291">
        <f t="shared" si="2315"/>
        <v>0</v>
      </c>
      <c r="VD291">
        <f t="shared" si="2316"/>
        <v>5</v>
      </c>
      <c r="VE291">
        <f t="shared" si="2317"/>
        <v>3</v>
      </c>
      <c r="VF291">
        <f t="shared" si="2318"/>
        <v>0</v>
      </c>
      <c r="VG291">
        <f t="shared" si="2319"/>
        <v>0</v>
      </c>
      <c r="VH291">
        <f t="shared" si="2320"/>
        <v>2</v>
      </c>
      <c r="VI291">
        <f t="shared" si="2321"/>
        <v>0</v>
      </c>
      <c r="VJ291">
        <f t="shared" si="2322"/>
        <v>0</v>
      </c>
      <c r="VK291">
        <f t="shared" si="2323"/>
        <v>0</v>
      </c>
      <c r="VL291">
        <f t="shared" si="2324"/>
        <v>0</v>
      </c>
      <c r="VM291">
        <f t="shared" si="2325"/>
        <v>2.5</v>
      </c>
      <c r="VN291">
        <f t="shared" si="2326"/>
        <v>1.5</v>
      </c>
      <c r="VO291">
        <f t="shared" si="2337"/>
        <v>0</v>
      </c>
      <c r="VP291">
        <f t="shared" si="2338"/>
        <v>0</v>
      </c>
      <c r="VQ291">
        <f t="shared" si="2339"/>
        <v>0</v>
      </c>
      <c r="VR291">
        <f t="shared" si="2340"/>
        <v>0</v>
      </c>
      <c r="VS291">
        <f t="shared" si="2341"/>
        <v>0</v>
      </c>
      <c r="VT291">
        <f t="shared" si="2342"/>
        <v>0</v>
      </c>
      <c r="VU291">
        <f t="shared" si="2343"/>
        <v>0</v>
      </c>
      <c r="VV291">
        <f t="shared" si="2344"/>
        <v>0</v>
      </c>
      <c r="VW291">
        <f t="shared" si="2345"/>
        <v>0</v>
      </c>
      <c r="VX291">
        <f t="shared" si="2346"/>
        <v>0</v>
      </c>
      <c r="VY291">
        <f t="shared" si="2347"/>
        <v>0</v>
      </c>
      <c r="VZ291">
        <f t="shared" si="2348"/>
        <v>0</v>
      </c>
      <c r="WA291">
        <f t="shared" si="2349"/>
        <v>0</v>
      </c>
      <c r="WB291">
        <f t="shared" si="2350"/>
        <v>1</v>
      </c>
      <c r="WC291">
        <f t="shared" si="2351"/>
        <v>0</v>
      </c>
      <c r="WD291">
        <f t="shared" si="2352"/>
        <v>0</v>
      </c>
      <c r="WE291">
        <f t="shared" si="2353"/>
        <v>0</v>
      </c>
      <c r="WF291">
        <f t="shared" si="2354"/>
        <v>0</v>
      </c>
      <c r="WG291">
        <f t="shared" si="2355"/>
        <v>0</v>
      </c>
      <c r="WH291">
        <f t="shared" si="2356"/>
        <v>0</v>
      </c>
      <c r="WI291">
        <f t="shared" si="2357"/>
        <v>0</v>
      </c>
      <c r="WJ291">
        <f t="shared" si="2358"/>
        <v>0</v>
      </c>
      <c r="WK291">
        <f t="shared" si="2359"/>
        <v>0</v>
      </c>
      <c r="WL291">
        <f t="shared" si="2360"/>
        <v>0</v>
      </c>
      <c r="WM291">
        <f t="shared" si="2361"/>
        <v>0</v>
      </c>
      <c r="WN291">
        <f t="shared" si="2362"/>
        <v>0</v>
      </c>
      <c r="WO291">
        <f t="shared" si="2363"/>
        <v>0</v>
      </c>
      <c r="WP291">
        <f t="shared" si="2364"/>
        <v>0</v>
      </c>
      <c r="WQ291">
        <f t="shared" si="2365"/>
        <v>0</v>
      </c>
      <c r="WR291">
        <f t="shared" si="2366"/>
        <v>0</v>
      </c>
      <c r="WS291">
        <f t="shared" si="2367"/>
        <v>0</v>
      </c>
      <c r="WT291">
        <f t="shared" si="2368"/>
        <v>0</v>
      </c>
      <c r="WU291">
        <f t="shared" si="2369"/>
        <v>0</v>
      </c>
      <c r="WV291">
        <f t="shared" si="2370"/>
        <v>0</v>
      </c>
      <c r="WW291">
        <f t="shared" si="2371"/>
        <v>0</v>
      </c>
      <c r="WX291">
        <f t="shared" si="2372"/>
        <v>0</v>
      </c>
      <c r="WY291">
        <f t="shared" si="2373"/>
        <v>0</v>
      </c>
      <c r="WZ291">
        <f t="shared" si="2374"/>
        <v>0</v>
      </c>
      <c r="XA291">
        <f t="shared" si="2375"/>
        <v>0</v>
      </c>
      <c r="XB291">
        <f t="shared" si="2376"/>
        <v>0</v>
      </c>
      <c r="XC291">
        <f t="shared" si="2377"/>
        <v>0</v>
      </c>
      <c r="XD291">
        <f t="shared" si="2378"/>
        <v>0</v>
      </c>
      <c r="XE291">
        <f t="shared" si="2379"/>
        <v>0</v>
      </c>
      <c r="XF291">
        <f t="shared" si="2380"/>
        <v>0</v>
      </c>
      <c r="XG291">
        <f t="shared" si="2381"/>
        <v>0</v>
      </c>
      <c r="XH291">
        <f t="shared" si="2382"/>
        <v>0</v>
      </c>
      <c r="XI291">
        <f t="shared" si="2383"/>
        <v>0</v>
      </c>
      <c r="XJ291">
        <f t="shared" si="2384"/>
        <v>0</v>
      </c>
      <c r="XK291">
        <f t="shared" si="2385"/>
        <v>0</v>
      </c>
      <c r="XL291">
        <f t="shared" si="2386"/>
        <v>0</v>
      </c>
      <c r="XM291">
        <f t="shared" si="2387"/>
        <v>0</v>
      </c>
      <c r="XN291">
        <f t="shared" si="2388"/>
        <v>0</v>
      </c>
      <c r="XO291">
        <f t="shared" si="2389"/>
        <v>0</v>
      </c>
      <c r="XP291">
        <f t="shared" si="2390"/>
        <v>0</v>
      </c>
      <c r="XQ291">
        <f t="shared" si="2391"/>
        <v>0</v>
      </c>
      <c r="XR291">
        <f t="shared" si="2392"/>
        <v>0</v>
      </c>
      <c r="XS291">
        <f t="shared" si="2393"/>
        <v>0</v>
      </c>
      <c r="XT291">
        <f t="shared" si="2394"/>
        <v>0</v>
      </c>
      <c r="XU291">
        <f t="shared" si="2395"/>
        <v>0</v>
      </c>
      <c r="XV291">
        <f t="shared" si="2396"/>
        <v>0</v>
      </c>
      <c r="XW291">
        <f t="shared" si="2397"/>
        <v>0</v>
      </c>
      <c r="XX291">
        <f t="shared" si="2398"/>
        <v>0</v>
      </c>
      <c r="XY291">
        <f t="shared" si="2399"/>
        <v>0</v>
      </c>
      <c r="XZ291">
        <f t="shared" si="2400"/>
        <v>0</v>
      </c>
      <c r="YA291">
        <f t="shared" si="2401"/>
        <v>0</v>
      </c>
      <c r="YB291">
        <f t="shared" si="2402"/>
        <v>0</v>
      </c>
      <c r="YC291">
        <f t="shared" si="2403"/>
        <v>0</v>
      </c>
      <c r="YD291">
        <f t="shared" si="2404"/>
        <v>0</v>
      </c>
      <c r="YE291">
        <f t="shared" si="2405"/>
        <v>0</v>
      </c>
      <c r="YF291">
        <f t="shared" si="2406"/>
        <v>0</v>
      </c>
      <c r="YG291">
        <f t="shared" si="2407"/>
        <v>0</v>
      </c>
      <c r="YH291">
        <f t="shared" si="2408"/>
        <v>0</v>
      </c>
      <c r="YI291">
        <f t="shared" si="2409"/>
        <v>0</v>
      </c>
      <c r="YJ291" t="str">
        <f t="shared" si="2410"/>
        <v>Theologically based understanding of feeding people without wrecking the Earth</v>
      </c>
      <c r="YK291">
        <f t="shared" si="2411"/>
        <v>0</v>
      </c>
      <c r="YL291">
        <f t="shared" si="2412"/>
        <v>0</v>
      </c>
      <c r="YM291">
        <f t="shared" si="2413"/>
        <v>0</v>
      </c>
      <c r="YN291">
        <f t="shared" si="2414"/>
        <v>0</v>
      </c>
      <c r="YO291">
        <f t="shared" si="2415"/>
        <v>0</v>
      </c>
      <c r="YP291">
        <f t="shared" si="2416"/>
        <v>0</v>
      </c>
      <c r="YQ291">
        <f t="shared" si="2417"/>
        <v>0</v>
      </c>
      <c r="YR291">
        <f t="shared" si="2418"/>
        <v>0</v>
      </c>
      <c r="YS291">
        <f t="shared" si="2419"/>
        <v>0</v>
      </c>
      <c r="YT291">
        <f t="shared" si="2420"/>
        <v>0</v>
      </c>
      <c r="YU291">
        <f t="shared" si="2421"/>
        <v>0</v>
      </c>
      <c r="YV291">
        <f t="shared" si="2422"/>
        <v>0</v>
      </c>
      <c r="YW291">
        <f t="shared" si="2423"/>
        <v>0</v>
      </c>
      <c r="YX291">
        <f t="shared" si="2424"/>
        <v>0</v>
      </c>
      <c r="YY291">
        <f t="shared" si="2425"/>
        <v>0</v>
      </c>
      <c r="YZ291">
        <f t="shared" si="2426"/>
        <v>0</v>
      </c>
      <c r="ZA291">
        <f t="shared" si="2427"/>
        <v>0</v>
      </c>
      <c r="ZB291">
        <f t="shared" si="2428"/>
        <v>0</v>
      </c>
      <c r="ZC291">
        <f t="shared" si="2429"/>
        <v>0</v>
      </c>
      <c r="ZD291">
        <f t="shared" si="2430"/>
        <v>0</v>
      </c>
      <c r="ZE291">
        <f t="shared" si="2431"/>
        <v>0</v>
      </c>
      <c r="ZF291">
        <f t="shared" si="2432"/>
        <v>0</v>
      </c>
      <c r="ZG291">
        <f t="shared" si="2433"/>
        <v>0</v>
      </c>
      <c r="ZH291">
        <f t="shared" si="2434"/>
        <v>0</v>
      </c>
      <c r="ZI291">
        <f t="shared" si="2435"/>
        <v>0</v>
      </c>
      <c r="ZJ291">
        <f t="shared" si="2436"/>
        <v>0</v>
      </c>
      <c r="ZK291">
        <f t="shared" si="2437"/>
        <v>0</v>
      </c>
      <c r="ZL291">
        <f t="shared" si="2438"/>
        <v>0</v>
      </c>
      <c r="ZM291">
        <f t="shared" si="2439"/>
        <v>0</v>
      </c>
      <c r="ZN291">
        <f t="shared" si="2440"/>
        <v>0</v>
      </c>
      <c r="ZO291">
        <f t="shared" si="2441"/>
        <v>0</v>
      </c>
      <c r="ZP291">
        <f t="shared" si="2442"/>
        <v>0</v>
      </c>
      <c r="ZQ291">
        <f t="shared" si="2443"/>
        <v>0</v>
      </c>
      <c r="ZR291">
        <f t="shared" si="2444"/>
        <v>0</v>
      </c>
      <c r="ZS291">
        <f t="shared" si="2445"/>
        <v>0</v>
      </c>
      <c r="ZT291">
        <f t="shared" si="2446"/>
        <v>0</v>
      </c>
      <c r="ZU291">
        <f t="shared" si="2447"/>
        <v>0</v>
      </c>
      <c r="ZV291">
        <f t="shared" si="2448"/>
        <v>0</v>
      </c>
      <c r="ZW291">
        <f t="shared" si="2449"/>
        <v>0</v>
      </c>
      <c r="ZX291">
        <f t="shared" si="2450"/>
        <v>0</v>
      </c>
      <c r="ZY291">
        <f t="shared" si="2451"/>
        <v>0</v>
      </c>
      <c r="ZZ291">
        <f t="shared" si="2452"/>
        <v>0</v>
      </c>
      <c r="AAA291">
        <f t="shared" si="2453"/>
        <v>0</v>
      </c>
      <c r="AAB291">
        <f t="shared" si="2454"/>
        <v>0</v>
      </c>
      <c r="AAC291">
        <f t="shared" si="2455"/>
        <v>0</v>
      </c>
      <c r="AAD291">
        <f t="shared" si="2456"/>
        <v>0</v>
      </c>
      <c r="AAE291" t="str">
        <f t="shared" ca="1" si="2457"/>
        <v>Inc_grant_trust</v>
      </c>
      <c r="AAF291" t="str">
        <f t="shared" ca="1" si="2458"/>
        <v>Act_lobb</v>
      </c>
      <c r="AAG291" t="str">
        <f t="shared" ca="1" si="2459"/>
        <v>TIss_cl_ch</v>
      </c>
      <c r="AAH291" t="str">
        <f t="shared" ca="1" si="2460"/>
        <v>Ben_prod</v>
      </c>
      <c r="AAI291" t="str">
        <f t="shared" ca="1" si="2461"/>
        <v>Infl_acad</v>
      </c>
      <c r="AAJ291" t="str">
        <f t="shared" ca="1" si="2462"/>
        <v>Comms_acad</v>
      </c>
      <c r="AAK291">
        <f t="shared" si="2464"/>
        <v>0</v>
      </c>
    </row>
    <row r="292" spans="2:713" x14ac:dyDescent="0.35">
      <c r="B292">
        <v>387</v>
      </c>
      <c r="C292" s="8">
        <v>40596.499374999999</v>
      </c>
      <c r="D292" t="s">
        <v>232</v>
      </c>
      <c r="E292" t="s">
        <v>2651</v>
      </c>
      <c r="F292">
        <v>3</v>
      </c>
      <c r="G292" t="s">
        <v>544</v>
      </c>
      <c r="H292">
        <v>15403</v>
      </c>
      <c r="I292" s="9">
        <v>40543</v>
      </c>
      <c r="J292">
        <v>70</v>
      </c>
      <c r="K292">
        <v>0</v>
      </c>
      <c r="L292">
        <v>0</v>
      </c>
      <c r="M292">
        <v>18</v>
      </c>
      <c r="N292">
        <v>1</v>
      </c>
      <c r="O292">
        <v>0</v>
      </c>
      <c r="P292">
        <v>30</v>
      </c>
      <c r="Q292">
        <v>0</v>
      </c>
      <c r="R292">
        <v>70</v>
      </c>
      <c r="S292">
        <v>0</v>
      </c>
      <c r="T292">
        <v>0</v>
      </c>
      <c r="U292">
        <v>0</v>
      </c>
      <c r="V292">
        <v>0</v>
      </c>
      <c r="W292">
        <v>0</v>
      </c>
      <c r="Y292">
        <v>0.18</v>
      </c>
      <c r="Z292" s="10">
        <v>0</v>
      </c>
      <c r="AA292" s="10">
        <v>0.99</v>
      </c>
      <c r="AB292" s="10">
        <v>0</v>
      </c>
      <c r="AC292" s="10">
        <v>0.01</v>
      </c>
      <c r="AD292" s="10">
        <v>0</v>
      </c>
      <c r="AE292" s="10">
        <v>0</v>
      </c>
      <c r="AF292" s="10">
        <v>0</v>
      </c>
      <c r="AG292" s="10">
        <v>0</v>
      </c>
      <c r="AH292" s="10">
        <v>0</v>
      </c>
      <c r="BQ292" t="s">
        <v>271</v>
      </c>
      <c r="BU292" t="s">
        <v>292</v>
      </c>
      <c r="CD292" t="s">
        <v>275</v>
      </c>
      <c r="CI292" t="s">
        <v>276</v>
      </c>
      <c r="CJ292" t="s">
        <v>255</v>
      </c>
      <c r="CR292">
        <v>0</v>
      </c>
      <c r="CS292">
        <v>0</v>
      </c>
      <c r="CT292">
        <v>0</v>
      </c>
      <c r="CU292" s="10">
        <v>0</v>
      </c>
      <c r="CV292">
        <v>0</v>
      </c>
      <c r="CW292" s="10">
        <v>0</v>
      </c>
      <c r="CX292" s="10">
        <v>0</v>
      </c>
      <c r="CY292" s="10">
        <v>0</v>
      </c>
      <c r="CZ292" s="10">
        <v>0</v>
      </c>
      <c r="DA292" s="10">
        <v>0</v>
      </c>
      <c r="DB292" s="10">
        <v>0</v>
      </c>
      <c r="DC292" s="10">
        <v>0</v>
      </c>
      <c r="DD292" s="10">
        <v>0</v>
      </c>
      <c r="DE292" s="10">
        <v>0</v>
      </c>
      <c r="DF292" s="10">
        <v>0</v>
      </c>
      <c r="DG292" s="10">
        <v>0</v>
      </c>
      <c r="DH292" s="10">
        <v>0</v>
      </c>
      <c r="DI292" s="10">
        <v>0</v>
      </c>
      <c r="DJ292" s="10">
        <v>0</v>
      </c>
      <c r="DK292" s="10">
        <v>0</v>
      </c>
      <c r="DL292" s="10">
        <v>0</v>
      </c>
      <c r="DM292" s="10">
        <v>0</v>
      </c>
      <c r="DN292" s="10">
        <v>0</v>
      </c>
      <c r="DO292" s="10">
        <v>0</v>
      </c>
      <c r="DP292" s="10">
        <v>0</v>
      </c>
      <c r="DQ292" s="10">
        <v>0</v>
      </c>
      <c r="DR292" s="10">
        <v>0</v>
      </c>
      <c r="DS292" s="10">
        <v>1</v>
      </c>
      <c r="DT292" s="10">
        <v>0</v>
      </c>
      <c r="DU292" s="10">
        <v>0</v>
      </c>
      <c r="DV292" s="10">
        <v>0</v>
      </c>
      <c r="DW292" s="10">
        <v>0</v>
      </c>
      <c r="DX292" s="10">
        <v>0</v>
      </c>
      <c r="DY292" s="10">
        <v>0</v>
      </c>
      <c r="DZ292" s="10">
        <v>0</v>
      </c>
      <c r="EA292" s="10">
        <v>0</v>
      </c>
      <c r="EB292" s="10">
        <v>0</v>
      </c>
      <c r="EC292" s="10">
        <v>0</v>
      </c>
      <c r="ED292" s="10">
        <v>0</v>
      </c>
      <c r="EE292" s="10">
        <v>0</v>
      </c>
      <c r="EF292" s="10">
        <v>0</v>
      </c>
      <c r="EG292" s="10">
        <v>0</v>
      </c>
      <c r="EH292" s="10">
        <v>0</v>
      </c>
      <c r="EI292" s="10">
        <v>0</v>
      </c>
      <c r="EJ292" s="10">
        <v>0</v>
      </c>
      <c r="EK292" s="10">
        <v>0</v>
      </c>
      <c r="EL292" s="10">
        <v>0</v>
      </c>
      <c r="EM292" s="10">
        <v>0</v>
      </c>
      <c r="EN292" s="10">
        <v>0</v>
      </c>
      <c r="EO292" s="10">
        <v>0</v>
      </c>
      <c r="EP292" s="10">
        <v>0</v>
      </c>
      <c r="EQ292" s="10">
        <v>0</v>
      </c>
      <c r="ER292" s="10">
        <v>0</v>
      </c>
      <c r="ES292" s="10">
        <v>0</v>
      </c>
      <c r="ET292" s="10">
        <v>0</v>
      </c>
      <c r="EU292" s="10">
        <v>0</v>
      </c>
      <c r="EV292" s="10">
        <v>0</v>
      </c>
      <c r="EW292" s="10">
        <v>0</v>
      </c>
      <c r="EX292" s="10">
        <v>0</v>
      </c>
      <c r="EY292" s="10">
        <v>0</v>
      </c>
      <c r="FA292" t="s">
        <v>1824</v>
      </c>
      <c r="FB292" t="s">
        <v>259</v>
      </c>
      <c r="FC292" t="s">
        <v>259</v>
      </c>
      <c r="FD292" t="s">
        <v>227</v>
      </c>
      <c r="FE292" t="s">
        <v>226</v>
      </c>
      <c r="FF292" t="s">
        <v>226</v>
      </c>
      <c r="FG292">
        <v>1</v>
      </c>
      <c r="FH292">
        <v>0</v>
      </c>
      <c r="FI292">
        <v>3</v>
      </c>
      <c r="FJ292">
        <v>5</v>
      </c>
      <c r="FK292">
        <v>2</v>
      </c>
      <c r="FL292">
        <v>4</v>
      </c>
      <c r="FM292">
        <v>0</v>
      </c>
      <c r="FN292">
        <v>0</v>
      </c>
      <c r="FO292">
        <v>0</v>
      </c>
      <c r="FP292">
        <v>1</v>
      </c>
      <c r="FQ292">
        <v>2</v>
      </c>
      <c r="FR292">
        <v>0</v>
      </c>
      <c r="FS292">
        <v>0</v>
      </c>
      <c r="FT292">
        <v>0</v>
      </c>
      <c r="FU292">
        <v>0</v>
      </c>
      <c r="FV292">
        <v>0</v>
      </c>
      <c r="FW292">
        <v>0</v>
      </c>
      <c r="FX292">
        <v>0</v>
      </c>
      <c r="FY292">
        <v>1</v>
      </c>
      <c r="FZ292">
        <v>2</v>
      </c>
      <c r="GA292">
        <v>0</v>
      </c>
      <c r="GB292">
        <v>0</v>
      </c>
      <c r="GC292">
        <v>0</v>
      </c>
      <c r="GD292">
        <v>0</v>
      </c>
      <c r="GE292">
        <v>0</v>
      </c>
      <c r="GF292">
        <v>3</v>
      </c>
      <c r="GG292">
        <v>0</v>
      </c>
      <c r="GR292" t="s">
        <v>289</v>
      </c>
      <c r="HC292" t="s">
        <v>372</v>
      </c>
      <c r="HE292" t="s">
        <v>291</v>
      </c>
      <c r="HQ292">
        <f t="shared" si="1967"/>
        <v>10782.1</v>
      </c>
      <c r="HR292" t="str">
        <f t="shared" si="2335"/>
        <v>B</v>
      </c>
      <c r="HS292">
        <f t="shared" si="2336"/>
        <v>1</v>
      </c>
      <c r="HT292">
        <f t="shared" si="1968"/>
        <v>0</v>
      </c>
      <c r="HU292">
        <f t="shared" si="1969"/>
        <v>3234.63</v>
      </c>
      <c r="HV292">
        <f t="shared" si="1970"/>
        <v>0</v>
      </c>
      <c r="HW292">
        <f t="shared" si="1971"/>
        <v>7547.4699999999993</v>
      </c>
      <c r="HX292">
        <f t="shared" si="1972"/>
        <v>0</v>
      </c>
      <c r="HY292">
        <f t="shared" si="1973"/>
        <v>0</v>
      </c>
      <c r="HZ292">
        <f t="shared" si="1974"/>
        <v>0</v>
      </c>
      <c r="IA292">
        <f t="shared" si="1975"/>
        <v>0</v>
      </c>
      <c r="IB292">
        <f t="shared" si="1976"/>
        <v>0</v>
      </c>
      <c r="IC292">
        <f t="shared" si="1977"/>
        <v>0</v>
      </c>
      <c r="ID292">
        <f t="shared" si="1978"/>
        <v>0.99</v>
      </c>
      <c r="IE292">
        <f t="shared" si="1979"/>
        <v>0</v>
      </c>
      <c r="IF292">
        <f t="shared" si="1980"/>
        <v>0.01</v>
      </c>
      <c r="IG292">
        <f t="shared" si="1981"/>
        <v>0</v>
      </c>
      <c r="IH292">
        <f t="shared" si="1982"/>
        <v>0</v>
      </c>
      <c r="II292">
        <f t="shared" si="1983"/>
        <v>0</v>
      </c>
      <c r="IJ292">
        <f t="shared" si="1984"/>
        <v>0</v>
      </c>
      <c r="IK292">
        <f t="shared" si="1985"/>
        <v>0</v>
      </c>
      <c r="IL292">
        <f t="shared" si="1986"/>
        <v>0</v>
      </c>
      <c r="IM292">
        <f t="shared" si="1987"/>
        <v>0</v>
      </c>
      <c r="IN292">
        <f t="shared" si="1988"/>
        <v>0</v>
      </c>
      <c r="IO292">
        <f t="shared" si="1989"/>
        <v>0</v>
      </c>
      <c r="IP292">
        <f t="shared" si="1990"/>
        <v>0</v>
      </c>
      <c r="IQ292">
        <f t="shared" si="1991"/>
        <v>0</v>
      </c>
      <c r="IR292">
        <f t="shared" si="1992"/>
        <v>0</v>
      </c>
      <c r="IS292">
        <f t="shared" si="1993"/>
        <v>0</v>
      </c>
      <c r="IT292">
        <f t="shared" si="1994"/>
        <v>0</v>
      </c>
      <c r="IU292">
        <f t="shared" si="1995"/>
        <v>0</v>
      </c>
      <c r="IV292">
        <f t="shared" si="1996"/>
        <v>0.99</v>
      </c>
      <c r="IW292">
        <f t="shared" si="1997"/>
        <v>0</v>
      </c>
      <c r="IX292">
        <f t="shared" si="1998"/>
        <v>0.01</v>
      </c>
      <c r="IY292">
        <f t="shared" si="1999"/>
        <v>0</v>
      </c>
      <c r="IZ292">
        <f t="shared" si="2000"/>
        <v>0</v>
      </c>
      <c r="JA292">
        <f t="shared" si="2001"/>
        <v>0</v>
      </c>
      <c r="JB292">
        <f t="shared" si="2002"/>
        <v>0</v>
      </c>
      <c r="JC292">
        <f t="shared" si="2003"/>
        <v>0</v>
      </c>
      <c r="JD292">
        <f t="shared" si="2004"/>
        <v>0</v>
      </c>
      <c r="JE292">
        <f t="shared" si="2005"/>
        <v>10674.279</v>
      </c>
      <c r="JF292">
        <f t="shared" si="2006"/>
        <v>0</v>
      </c>
      <c r="JG292">
        <f t="shared" si="2007"/>
        <v>107.82100000000001</v>
      </c>
      <c r="JH292">
        <f t="shared" si="2008"/>
        <v>0</v>
      </c>
      <c r="JI292">
        <f t="shared" si="2009"/>
        <v>0</v>
      </c>
      <c r="JJ292">
        <f t="shared" si="2010"/>
        <v>0</v>
      </c>
      <c r="JK292">
        <f t="shared" si="2011"/>
        <v>0</v>
      </c>
      <c r="JL292">
        <f t="shared" si="2012"/>
        <v>0</v>
      </c>
      <c r="JM292">
        <f t="shared" si="2013"/>
        <v>0</v>
      </c>
      <c r="JN292">
        <f t="shared" si="2014"/>
        <v>0</v>
      </c>
      <c r="JO292">
        <f t="shared" si="2015"/>
        <v>0</v>
      </c>
      <c r="JP292">
        <f t="shared" si="2016"/>
        <v>0</v>
      </c>
      <c r="JQ292">
        <f t="shared" si="2017"/>
        <v>0</v>
      </c>
      <c r="JR292">
        <f t="shared" si="2018"/>
        <v>0</v>
      </c>
      <c r="JS292">
        <f t="shared" si="2019"/>
        <v>0</v>
      </c>
      <c r="JT292">
        <f t="shared" si="2020"/>
        <v>0</v>
      </c>
      <c r="JU292">
        <f t="shared" si="2021"/>
        <v>0</v>
      </c>
      <c r="JV292">
        <f t="shared" si="2022"/>
        <v>0</v>
      </c>
      <c r="JW292">
        <f t="shared" si="2023"/>
        <v>0</v>
      </c>
      <c r="JX292">
        <f t="shared" si="2024"/>
        <v>0</v>
      </c>
      <c r="JY292">
        <f t="shared" si="2025"/>
        <v>0</v>
      </c>
      <c r="JZ292">
        <f t="shared" si="2026"/>
        <v>0</v>
      </c>
      <c r="KA292">
        <f t="shared" si="2027"/>
        <v>0</v>
      </c>
      <c r="KB292">
        <f t="shared" si="2028"/>
        <v>0</v>
      </c>
      <c r="KC292">
        <f t="shared" si="2029"/>
        <v>0</v>
      </c>
      <c r="KD292">
        <f t="shared" si="2030"/>
        <v>0</v>
      </c>
      <c r="KE292">
        <f t="shared" si="2031"/>
        <v>0</v>
      </c>
      <c r="KF292">
        <f t="shared" si="2032"/>
        <v>0</v>
      </c>
      <c r="KG292">
        <f t="shared" si="2033"/>
        <v>0</v>
      </c>
      <c r="KH292">
        <f t="shared" si="2034"/>
        <v>0</v>
      </c>
      <c r="KI292">
        <f t="shared" si="2035"/>
        <v>0</v>
      </c>
      <c r="KJ292">
        <f t="shared" si="2036"/>
        <v>0</v>
      </c>
      <c r="KK292">
        <f t="shared" si="2037"/>
        <v>0</v>
      </c>
      <c r="KL292">
        <f t="shared" si="2038"/>
        <v>0</v>
      </c>
      <c r="KM292">
        <f t="shared" si="2039"/>
        <v>0</v>
      </c>
      <c r="KN292">
        <f t="shared" si="2040"/>
        <v>1</v>
      </c>
      <c r="KO292">
        <f t="shared" si="2041"/>
        <v>0</v>
      </c>
      <c r="KP292">
        <f t="shared" si="2042"/>
        <v>0</v>
      </c>
      <c r="KQ292">
        <f t="shared" si="2043"/>
        <v>0</v>
      </c>
      <c r="KR292">
        <f t="shared" si="2044"/>
        <v>0</v>
      </c>
      <c r="KS292">
        <f t="shared" si="2045"/>
        <v>0</v>
      </c>
      <c r="KT292">
        <f t="shared" si="2046"/>
        <v>0</v>
      </c>
      <c r="KU292">
        <f t="shared" si="2047"/>
        <v>0</v>
      </c>
      <c r="KV292">
        <f t="shared" si="2048"/>
        <v>0</v>
      </c>
      <c r="KW292">
        <f t="shared" si="2049"/>
        <v>0</v>
      </c>
      <c r="KX292">
        <f t="shared" si="2050"/>
        <v>0</v>
      </c>
      <c r="KY292">
        <f t="shared" si="2051"/>
        <v>0</v>
      </c>
      <c r="KZ292">
        <f t="shared" si="2052"/>
        <v>0</v>
      </c>
      <c r="LA292">
        <f t="shared" si="2053"/>
        <v>0</v>
      </c>
      <c r="LB292">
        <f t="shared" si="2054"/>
        <v>0</v>
      </c>
      <c r="LC292">
        <f t="shared" si="2055"/>
        <v>0</v>
      </c>
      <c r="LD292">
        <f t="shared" si="2056"/>
        <v>0</v>
      </c>
      <c r="LE292">
        <f t="shared" si="2057"/>
        <v>0</v>
      </c>
      <c r="LF292">
        <f t="shared" si="2058"/>
        <v>0</v>
      </c>
      <c r="LG292">
        <f t="shared" si="2059"/>
        <v>0</v>
      </c>
      <c r="LH292">
        <f t="shared" si="2060"/>
        <v>0</v>
      </c>
      <c r="LI292">
        <f t="shared" si="2061"/>
        <v>0</v>
      </c>
      <c r="LJ292">
        <f t="shared" si="2062"/>
        <v>0</v>
      </c>
      <c r="LK292">
        <f t="shared" si="2063"/>
        <v>0</v>
      </c>
      <c r="LL292">
        <f t="shared" si="2064"/>
        <v>0</v>
      </c>
      <c r="LM292">
        <f t="shared" si="2065"/>
        <v>0</v>
      </c>
      <c r="LN292">
        <f t="shared" si="2066"/>
        <v>0</v>
      </c>
      <c r="LO292">
        <f t="shared" si="2067"/>
        <v>0</v>
      </c>
      <c r="LP292">
        <f t="shared" si="2068"/>
        <v>0</v>
      </c>
      <c r="LQ292">
        <f t="shared" si="2069"/>
        <v>0</v>
      </c>
      <c r="LR292">
        <f t="shared" si="2070"/>
        <v>0</v>
      </c>
      <c r="LS292">
        <f t="shared" si="2071"/>
        <v>0</v>
      </c>
      <c r="LT292">
        <f t="shared" si="2072"/>
        <v>0</v>
      </c>
      <c r="LU292">
        <f t="shared" si="2073"/>
        <v>0</v>
      </c>
      <c r="LV292">
        <f t="shared" si="2074"/>
        <v>0</v>
      </c>
      <c r="LW292">
        <f t="shared" si="2075"/>
        <v>0</v>
      </c>
      <c r="LX292">
        <f t="shared" si="2076"/>
        <v>0</v>
      </c>
      <c r="LY292">
        <f t="shared" si="2077"/>
        <v>0</v>
      </c>
      <c r="LZ292">
        <f t="shared" si="2078"/>
        <v>0</v>
      </c>
      <c r="MA292">
        <f t="shared" si="2079"/>
        <v>0</v>
      </c>
      <c r="MB292">
        <f t="shared" si="2080"/>
        <v>0</v>
      </c>
      <c r="MC292">
        <f t="shared" si="2081"/>
        <v>0</v>
      </c>
      <c r="MD292">
        <f t="shared" si="2082"/>
        <v>0</v>
      </c>
      <c r="ME292">
        <f t="shared" si="2083"/>
        <v>0</v>
      </c>
      <c r="MF292">
        <f t="shared" si="2084"/>
        <v>0</v>
      </c>
      <c r="MG292">
        <f t="shared" si="2085"/>
        <v>0</v>
      </c>
      <c r="MH292">
        <f t="shared" si="2086"/>
        <v>0</v>
      </c>
      <c r="MI292">
        <f t="shared" si="2087"/>
        <v>0</v>
      </c>
      <c r="MJ292">
        <f t="shared" si="2088"/>
        <v>0</v>
      </c>
      <c r="MK292">
        <f t="shared" si="2089"/>
        <v>0</v>
      </c>
      <c r="ML292">
        <f t="shared" si="2090"/>
        <v>0</v>
      </c>
      <c r="MM292">
        <f t="shared" si="2091"/>
        <v>0</v>
      </c>
      <c r="MN292">
        <f t="shared" si="2092"/>
        <v>0</v>
      </c>
      <c r="MO292">
        <f t="shared" si="2093"/>
        <v>0</v>
      </c>
      <c r="MP292">
        <f t="shared" si="2094"/>
        <v>0</v>
      </c>
      <c r="MQ292">
        <f t="shared" si="2095"/>
        <v>0</v>
      </c>
      <c r="MR292">
        <f t="shared" si="2096"/>
        <v>0</v>
      </c>
      <c r="MS292">
        <f t="shared" si="2097"/>
        <v>0</v>
      </c>
      <c r="MT292">
        <f t="shared" si="2098"/>
        <v>0</v>
      </c>
      <c r="MU292">
        <f t="shared" si="2099"/>
        <v>0</v>
      </c>
      <c r="MV292">
        <f t="shared" si="2100"/>
        <v>0</v>
      </c>
      <c r="MW292">
        <f t="shared" si="2101"/>
        <v>0</v>
      </c>
      <c r="MX292">
        <f t="shared" si="2102"/>
        <v>0</v>
      </c>
      <c r="MY292">
        <f t="shared" si="2103"/>
        <v>0</v>
      </c>
      <c r="MZ292">
        <f t="shared" si="2104"/>
        <v>0</v>
      </c>
      <c r="NA292">
        <f t="shared" si="2105"/>
        <v>0</v>
      </c>
      <c r="NB292">
        <f t="shared" si="2106"/>
        <v>0</v>
      </c>
      <c r="NC292">
        <f t="shared" si="2107"/>
        <v>0</v>
      </c>
      <c r="ND292">
        <f t="shared" si="2108"/>
        <v>0</v>
      </c>
      <c r="NE292">
        <f t="shared" si="2109"/>
        <v>0</v>
      </c>
      <c r="NF292">
        <f t="shared" si="2110"/>
        <v>0</v>
      </c>
      <c r="NG292">
        <f t="shared" si="2111"/>
        <v>0</v>
      </c>
      <c r="NH292">
        <f t="shared" si="2112"/>
        <v>0</v>
      </c>
      <c r="NI292">
        <f t="shared" si="2113"/>
        <v>0</v>
      </c>
      <c r="NJ292">
        <f t="shared" si="2114"/>
        <v>0</v>
      </c>
      <c r="NK292">
        <f t="shared" si="2115"/>
        <v>0</v>
      </c>
      <c r="NL292">
        <f t="shared" si="2116"/>
        <v>0</v>
      </c>
      <c r="NM292">
        <f t="shared" si="2117"/>
        <v>0</v>
      </c>
      <c r="NN292">
        <f t="shared" si="2118"/>
        <v>0</v>
      </c>
      <c r="NO292">
        <f t="shared" si="2119"/>
        <v>0</v>
      </c>
      <c r="NP292">
        <f t="shared" si="2120"/>
        <v>0</v>
      </c>
      <c r="NQ292">
        <f t="shared" si="2121"/>
        <v>0</v>
      </c>
      <c r="NR292">
        <f t="shared" si="2122"/>
        <v>0</v>
      </c>
      <c r="NS292">
        <f t="shared" si="2123"/>
        <v>0</v>
      </c>
      <c r="NT292">
        <f t="shared" si="2124"/>
        <v>0</v>
      </c>
      <c r="NU292">
        <f t="shared" si="2125"/>
        <v>0</v>
      </c>
      <c r="NV292">
        <f t="shared" si="2126"/>
        <v>0</v>
      </c>
      <c r="NW292">
        <f t="shared" si="2127"/>
        <v>0</v>
      </c>
      <c r="NX292">
        <f t="shared" si="2128"/>
        <v>0</v>
      </c>
      <c r="NY292">
        <f t="shared" si="2129"/>
        <v>0</v>
      </c>
      <c r="NZ292">
        <f t="shared" si="2130"/>
        <v>0</v>
      </c>
      <c r="OA292">
        <f t="shared" si="2131"/>
        <v>0</v>
      </c>
      <c r="OB292">
        <f t="shared" si="2132"/>
        <v>0</v>
      </c>
      <c r="OC292">
        <f t="shared" si="2133"/>
        <v>0</v>
      </c>
      <c r="OD292">
        <f t="shared" si="2134"/>
        <v>0</v>
      </c>
      <c r="OE292">
        <f t="shared" si="2135"/>
        <v>0</v>
      </c>
      <c r="OF292">
        <f t="shared" si="2136"/>
        <v>0</v>
      </c>
      <c r="OG292">
        <f t="shared" si="2137"/>
        <v>0</v>
      </c>
      <c r="OH292">
        <f t="shared" si="2138"/>
        <v>0</v>
      </c>
      <c r="OI292">
        <f t="shared" si="2139"/>
        <v>0</v>
      </c>
      <c r="OJ292">
        <f t="shared" si="2140"/>
        <v>0</v>
      </c>
      <c r="OK292">
        <f t="shared" si="2141"/>
        <v>0</v>
      </c>
      <c r="OL292">
        <f t="shared" si="2142"/>
        <v>0</v>
      </c>
      <c r="OM292">
        <f t="shared" si="2143"/>
        <v>0</v>
      </c>
      <c r="ON292">
        <f t="shared" si="2144"/>
        <v>0</v>
      </c>
      <c r="OO292">
        <f t="shared" si="2145"/>
        <v>0</v>
      </c>
      <c r="OP292">
        <f t="shared" si="2146"/>
        <v>0</v>
      </c>
      <c r="OQ292">
        <f t="shared" si="2147"/>
        <v>0</v>
      </c>
      <c r="OR292">
        <f t="shared" si="2148"/>
        <v>0</v>
      </c>
      <c r="OS292">
        <f t="shared" si="2149"/>
        <v>0</v>
      </c>
      <c r="OT292">
        <f t="shared" si="2150"/>
        <v>0</v>
      </c>
      <c r="OU292">
        <f t="shared" si="2151"/>
        <v>0</v>
      </c>
      <c r="OV292">
        <f t="shared" si="2152"/>
        <v>0</v>
      </c>
      <c r="OW292">
        <f t="shared" si="2153"/>
        <v>0</v>
      </c>
      <c r="OX292">
        <f t="shared" si="2154"/>
        <v>0</v>
      </c>
      <c r="OY292">
        <f t="shared" si="2155"/>
        <v>0</v>
      </c>
      <c r="OZ292">
        <f t="shared" si="2156"/>
        <v>0</v>
      </c>
      <c r="PA292">
        <f t="shared" si="2157"/>
        <v>0</v>
      </c>
      <c r="PB292">
        <f t="shared" si="2158"/>
        <v>0</v>
      </c>
      <c r="PC292">
        <f t="shared" si="2159"/>
        <v>0</v>
      </c>
      <c r="PD292">
        <f t="shared" si="2160"/>
        <v>1</v>
      </c>
      <c r="PE292">
        <f t="shared" si="2161"/>
        <v>0</v>
      </c>
      <c r="PF292">
        <f t="shared" si="2162"/>
        <v>0</v>
      </c>
      <c r="PG292">
        <f t="shared" si="2163"/>
        <v>0</v>
      </c>
      <c r="PH292">
        <f t="shared" si="2164"/>
        <v>0</v>
      </c>
      <c r="PI292">
        <f t="shared" si="2165"/>
        <v>0</v>
      </c>
      <c r="PJ292">
        <f t="shared" si="2166"/>
        <v>0</v>
      </c>
      <c r="PK292">
        <f t="shared" si="2167"/>
        <v>0</v>
      </c>
      <c r="PL292">
        <f t="shared" si="2168"/>
        <v>0</v>
      </c>
      <c r="PM292">
        <f t="shared" si="2169"/>
        <v>0</v>
      </c>
      <c r="PN292">
        <f t="shared" si="2170"/>
        <v>0</v>
      </c>
      <c r="PO292">
        <f t="shared" si="2171"/>
        <v>0</v>
      </c>
      <c r="PP292">
        <f t="shared" si="2172"/>
        <v>0</v>
      </c>
      <c r="PQ292">
        <f t="shared" si="2173"/>
        <v>0</v>
      </c>
      <c r="PR292">
        <f t="shared" si="2174"/>
        <v>0</v>
      </c>
      <c r="PS292">
        <f t="shared" si="2175"/>
        <v>0</v>
      </c>
      <c r="PT292">
        <f t="shared" si="2176"/>
        <v>0</v>
      </c>
      <c r="PU292">
        <f t="shared" si="2177"/>
        <v>0</v>
      </c>
      <c r="PV292">
        <f t="shared" si="2178"/>
        <v>0</v>
      </c>
      <c r="PW292">
        <f t="shared" si="2179"/>
        <v>0</v>
      </c>
      <c r="PX292">
        <f t="shared" si="2180"/>
        <v>0</v>
      </c>
      <c r="PY292">
        <f t="shared" si="2181"/>
        <v>0</v>
      </c>
      <c r="PZ292">
        <f t="shared" si="2182"/>
        <v>0</v>
      </c>
      <c r="QA292">
        <f t="shared" si="2183"/>
        <v>0</v>
      </c>
      <c r="QB292">
        <f t="shared" si="2184"/>
        <v>0</v>
      </c>
      <c r="QC292">
        <f t="shared" si="2185"/>
        <v>0</v>
      </c>
      <c r="QD292">
        <f t="shared" si="2186"/>
        <v>0</v>
      </c>
      <c r="QE292">
        <f t="shared" si="2187"/>
        <v>0</v>
      </c>
      <c r="QF292">
        <f t="shared" si="2188"/>
        <v>0</v>
      </c>
      <c r="QG292">
        <f t="shared" si="2189"/>
        <v>0</v>
      </c>
      <c r="QH292">
        <f t="shared" si="2190"/>
        <v>0</v>
      </c>
      <c r="QI292">
        <f t="shared" si="2191"/>
        <v>0</v>
      </c>
      <c r="QJ292">
        <f t="shared" si="2192"/>
        <v>0</v>
      </c>
      <c r="QK292">
        <f t="shared" si="2193"/>
        <v>0</v>
      </c>
      <c r="QL292">
        <f t="shared" si="2194"/>
        <v>0</v>
      </c>
      <c r="QM292">
        <f t="shared" si="2195"/>
        <v>0</v>
      </c>
      <c r="QN292">
        <f t="shared" si="2196"/>
        <v>0</v>
      </c>
      <c r="QO292">
        <f t="shared" si="2197"/>
        <v>0</v>
      </c>
      <c r="QP292">
        <f t="shared" si="2198"/>
        <v>0</v>
      </c>
      <c r="QQ292">
        <f t="shared" si="2199"/>
        <v>0</v>
      </c>
      <c r="QR292">
        <f t="shared" si="2200"/>
        <v>0</v>
      </c>
      <c r="QS292">
        <f t="shared" si="2201"/>
        <v>0</v>
      </c>
      <c r="QT292">
        <f t="shared" si="2202"/>
        <v>0</v>
      </c>
      <c r="QU292">
        <f t="shared" si="2203"/>
        <v>0</v>
      </c>
      <c r="QV292">
        <f t="shared" si="2204"/>
        <v>0</v>
      </c>
      <c r="QW292">
        <f t="shared" si="2205"/>
        <v>0</v>
      </c>
      <c r="QX292">
        <f t="shared" si="2206"/>
        <v>0</v>
      </c>
      <c r="QY292">
        <f t="shared" si="2207"/>
        <v>0</v>
      </c>
      <c r="QZ292">
        <f t="shared" si="2208"/>
        <v>0</v>
      </c>
      <c r="RA292">
        <f t="shared" si="2209"/>
        <v>0</v>
      </c>
      <c r="RB292">
        <f t="shared" si="2210"/>
        <v>0</v>
      </c>
      <c r="RC292">
        <f t="shared" si="2211"/>
        <v>0</v>
      </c>
      <c r="RD292">
        <f t="shared" si="2212"/>
        <v>0</v>
      </c>
      <c r="RE292">
        <f t="shared" si="2213"/>
        <v>0</v>
      </c>
      <c r="RF292">
        <f t="shared" si="2214"/>
        <v>0</v>
      </c>
      <c r="RG292">
        <f t="shared" si="2215"/>
        <v>0</v>
      </c>
      <c r="RH292">
        <f t="shared" si="2216"/>
        <v>0</v>
      </c>
      <c r="RI292">
        <f t="shared" si="2217"/>
        <v>0</v>
      </c>
      <c r="RJ292">
        <f t="shared" si="2218"/>
        <v>0</v>
      </c>
      <c r="RK292">
        <f t="shared" si="2219"/>
        <v>0</v>
      </c>
      <c r="RL292">
        <f t="shared" si="2220"/>
        <v>10782.1</v>
      </c>
      <c r="RM292">
        <f t="shared" si="2221"/>
        <v>0</v>
      </c>
      <c r="RN292">
        <f t="shared" si="2222"/>
        <v>0</v>
      </c>
      <c r="RO292">
        <f t="shared" si="2223"/>
        <v>0</v>
      </c>
      <c r="RP292">
        <f t="shared" si="2224"/>
        <v>0</v>
      </c>
      <c r="RQ292">
        <f t="shared" si="2225"/>
        <v>0</v>
      </c>
      <c r="RR292">
        <f t="shared" si="2226"/>
        <v>0</v>
      </c>
      <c r="RS292">
        <f t="shared" si="2227"/>
        <v>0</v>
      </c>
      <c r="RT292">
        <f t="shared" si="2228"/>
        <v>0</v>
      </c>
      <c r="RU292">
        <f t="shared" si="2229"/>
        <v>0</v>
      </c>
      <c r="RV292">
        <f t="shared" si="2230"/>
        <v>0</v>
      </c>
      <c r="RW292">
        <f t="shared" si="2231"/>
        <v>0</v>
      </c>
      <c r="RX292">
        <f t="shared" si="2232"/>
        <v>0</v>
      </c>
      <c r="RY292">
        <f t="shared" si="2233"/>
        <v>0</v>
      </c>
      <c r="RZ292">
        <f t="shared" si="2234"/>
        <v>0</v>
      </c>
      <c r="SA292">
        <f t="shared" si="2235"/>
        <v>0</v>
      </c>
      <c r="SB292">
        <f t="shared" si="2236"/>
        <v>0</v>
      </c>
      <c r="SC292">
        <f t="shared" si="2237"/>
        <v>0</v>
      </c>
      <c r="SD292">
        <f t="shared" si="2238"/>
        <v>0</v>
      </c>
      <c r="SE292">
        <f t="shared" si="2239"/>
        <v>0</v>
      </c>
      <c r="SF292">
        <f t="shared" si="2240"/>
        <v>0</v>
      </c>
      <c r="SG292">
        <f t="shared" si="2241"/>
        <v>0</v>
      </c>
      <c r="SH292">
        <f t="shared" si="2242"/>
        <v>0</v>
      </c>
      <c r="SI292">
        <f t="shared" si="2243"/>
        <v>0</v>
      </c>
      <c r="SJ292">
        <f t="shared" si="2244"/>
        <v>0</v>
      </c>
      <c r="SK292">
        <f t="shared" si="2245"/>
        <v>0</v>
      </c>
      <c r="SL292">
        <f t="shared" si="2246"/>
        <v>0</v>
      </c>
      <c r="SM292">
        <f t="shared" si="2247"/>
        <v>0</v>
      </c>
      <c r="SN292">
        <f t="shared" si="2248"/>
        <v>0</v>
      </c>
      <c r="SO292">
        <f t="shared" si="2249"/>
        <v>0</v>
      </c>
      <c r="SP292">
        <f t="shared" si="2250"/>
        <v>0</v>
      </c>
      <c r="SQ292">
        <f t="shared" si="2251"/>
        <v>0</v>
      </c>
      <c r="SR292">
        <f t="shared" si="2252"/>
        <v>0</v>
      </c>
      <c r="SS292">
        <f t="shared" si="2253"/>
        <v>0</v>
      </c>
      <c r="ST292">
        <f t="shared" si="2254"/>
        <v>0</v>
      </c>
      <c r="SU292">
        <f t="shared" si="2255"/>
        <v>0</v>
      </c>
      <c r="SV292">
        <f t="shared" si="2256"/>
        <v>1</v>
      </c>
      <c r="SW292">
        <f t="shared" si="2257"/>
        <v>0</v>
      </c>
      <c r="SX292">
        <f t="shared" si="2258"/>
        <v>0</v>
      </c>
      <c r="SY292">
        <f t="shared" si="2259"/>
        <v>0</v>
      </c>
      <c r="SZ292">
        <f t="shared" si="2260"/>
        <v>1</v>
      </c>
      <c r="TA292">
        <f t="shared" si="2261"/>
        <v>0</v>
      </c>
      <c r="TB292">
        <f t="shared" si="2262"/>
        <v>1</v>
      </c>
      <c r="TC292">
        <f t="shared" si="2263"/>
        <v>0</v>
      </c>
      <c r="TD292">
        <f t="shared" si="2264"/>
        <v>0</v>
      </c>
      <c r="TE292">
        <f t="shared" si="2265"/>
        <v>1</v>
      </c>
      <c r="TF292">
        <f t="shared" si="2266"/>
        <v>0</v>
      </c>
      <c r="TG292">
        <f t="shared" si="2267"/>
        <v>0</v>
      </c>
      <c r="TH292">
        <f t="shared" si="2268"/>
        <v>0</v>
      </c>
      <c r="TI292">
        <f t="shared" si="2269"/>
        <v>1</v>
      </c>
      <c r="TJ292">
        <f t="shared" si="2270"/>
        <v>0</v>
      </c>
      <c r="TK292">
        <f t="shared" si="2271"/>
        <v>0</v>
      </c>
      <c r="TL292">
        <f t="shared" si="2272"/>
        <v>0</v>
      </c>
      <c r="TM292">
        <f t="shared" si="2273"/>
        <v>5</v>
      </c>
      <c r="TN292">
        <f t="shared" si="2274"/>
        <v>0</v>
      </c>
      <c r="TO292">
        <f t="shared" si="2275"/>
        <v>3</v>
      </c>
      <c r="TP292">
        <f t="shared" si="2276"/>
        <v>1</v>
      </c>
      <c r="TQ292">
        <f t="shared" si="2277"/>
        <v>4</v>
      </c>
      <c r="TR292">
        <f t="shared" si="2278"/>
        <v>2</v>
      </c>
      <c r="TS292">
        <f t="shared" si="2279"/>
        <v>0</v>
      </c>
      <c r="TT292">
        <f t="shared" si="2280"/>
        <v>0</v>
      </c>
      <c r="TU292">
        <f t="shared" si="2281"/>
        <v>0</v>
      </c>
      <c r="TV292">
        <f t="shared" si="2282"/>
        <v>0</v>
      </c>
      <c r="TW292">
        <f t="shared" si="2283"/>
        <v>0</v>
      </c>
      <c r="TX292">
        <f t="shared" si="2284"/>
        <v>0</v>
      </c>
      <c r="TY292">
        <f t="shared" si="2285"/>
        <v>0</v>
      </c>
      <c r="TZ292">
        <f t="shared" si="2286"/>
        <v>0</v>
      </c>
      <c r="UA292">
        <f t="shared" si="2287"/>
        <v>0</v>
      </c>
      <c r="UB292">
        <f t="shared" si="2288"/>
        <v>0</v>
      </c>
      <c r="UC292">
        <f t="shared" si="2289"/>
        <v>0</v>
      </c>
      <c r="UD292">
        <f t="shared" si="2290"/>
        <v>0</v>
      </c>
      <c r="UE292">
        <f t="shared" si="2291"/>
        <v>5</v>
      </c>
      <c r="UF292">
        <f t="shared" si="2292"/>
        <v>4</v>
      </c>
      <c r="UG292">
        <f t="shared" si="2293"/>
        <v>0</v>
      </c>
      <c r="UH292">
        <f t="shared" si="2294"/>
        <v>0</v>
      </c>
      <c r="UI292">
        <f t="shared" si="2295"/>
        <v>0</v>
      </c>
      <c r="UJ292">
        <f t="shared" si="2296"/>
        <v>0</v>
      </c>
      <c r="UK292">
        <f t="shared" si="2297"/>
        <v>0</v>
      </c>
      <c r="UL292">
        <f t="shared" si="2298"/>
        <v>0</v>
      </c>
      <c r="UM292">
        <f t="shared" si="2299"/>
        <v>0</v>
      </c>
      <c r="UN292">
        <f t="shared" si="2300"/>
        <v>0</v>
      </c>
      <c r="UO292">
        <f t="shared" si="2301"/>
        <v>0</v>
      </c>
      <c r="UP292">
        <f t="shared" si="2302"/>
        <v>0</v>
      </c>
      <c r="UQ292">
        <f t="shared" si="2303"/>
        <v>0</v>
      </c>
      <c r="UR292">
        <f t="shared" si="2304"/>
        <v>0</v>
      </c>
      <c r="US292">
        <f t="shared" si="2305"/>
        <v>0</v>
      </c>
      <c r="UT292">
        <f t="shared" si="2306"/>
        <v>0</v>
      </c>
      <c r="UU292">
        <f t="shared" si="2307"/>
        <v>0</v>
      </c>
      <c r="UV292">
        <f t="shared" si="2308"/>
        <v>0</v>
      </c>
      <c r="UW292">
        <f t="shared" si="2309"/>
        <v>5</v>
      </c>
      <c r="UX292">
        <f t="shared" si="2310"/>
        <v>4</v>
      </c>
      <c r="UY292">
        <f t="shared" si="2311"/>
        <v>0</v>
      </c>
      <c r="UZ292">
        <f t="shared" si="2312"/>
        <v>0</v>
      </c>
      <c r="VA292">
        <f t="shared" si="2313"/>
        <v>0</v>
      </c>
      <c r="VB292">
        <f t="shared" si="2314"/>
        <v>0</v>
      </c>
      <c r="VC292">
        <f t="shared" si="2315"/>
        <v>0</v>
      </c>
      <c r="VD292">
        <f t="shared" si="2316"/>
        <v>3</v>
      </c>
      <c r="VE292">
        <f t="shared" si="2317"/>
        <v>0</v>
      </c>
      <c r="VF292">
        <f t="shared" si="2318"/>
        <v>0</v>
      </c>
      <c r="VG292">
        <f t="shared" si="2319"/>
        <v>0</v>
      </c>
      <c r="VH292">
        <f t="shared" si="2320"/>
        <v>0</v>
      </c>
      <c r="VI292">
        <f t="shared" si="2321"/>
        <v>0</v>
      </c>
      <c r="VJ292">
        <f t="shared" si="2322"/>
        <v>0</v>
      </c>
      <c r="VK292">
        <f t="shared" si="2323"/>
        <v>0</v>
      </c>
      <c r="VL292">
        <f t="shared" si="2324"/>
        <v>0</v>
      </c>
      <c r="VM292">
        <f t="shared" si="2325"/>
        <v>0</v>
      </c>
      <c r="VN292">
        <f t="shared" si="2326"/>
        <v>0</v>
      </c>
      <c r="VO292">
        <f t="shared" si="2337"/>
        <v>0</v>
      </c>
      <c r="VP292">
        <f t="shared" si="2338"/>
        <v>0</v>
      </c>
      <c r="VQ292">
        <f t="shared" si="2339"/>
        <v>0</v>
      </c>
      <c r="VR292">
        <f t="shared" si="2340"/>
        <v>0</v>
      </c>
      <c r="VS292">
        <f t="shared" si="2341"/>
        <v>0</v>
      </c>
      <c r="VT292">
        <f t="shared" si="2342"/>
        <v>0</v>
      </c>
      <c r="VU292">
        <f t="shared" si="2343"/>
        <v>0</v>
      </c>
      <c r="VV292">
        <f t="shared" si="2344"/>
        <v>0</v>
      </c>
      <c r="VW292">
        <f t="shared" si="2345"/>
        <v>0</v>
      </c>
      <c r="VX292">
        <f t="shared" si="2346"/>
        <v>0</v>
      </c>
      <c r="VY292">
        <f t="shared" si="2347"/>
        <v>0</v>
      </c>
      <c r="VZ292">
        <f t="shared" si="2348"/>
        <v>0</v>
      </c>
      <c r="WA292">
        <f t="shared" si="2349"/>
        <v>0</v>
      </c>
      <c r="WB292">
        <f t="shared" si="2350"/>
        <v>0</v>
      </c>
      <c r="WC292">
        <f t="shared" si="2351"/>
        <v>0</v>
      </c>
      <c r="WD292">
        <f t="shared" si="2352"/>
        <v>0</v>
      </c>
      <c r="WE292">
        <f t="shared" si="2353"/>
        <v>0</v>
      </c>
      <c r="WF292">
        <f t="shared" si="2354"/>
        <v>0</v>
      </c>
      <c r="WG292">
        <f t="shared" si="2355"/>
        <v>0</v>
      </c>
      <c r="WH292">
        <f t="shared" si="2356"/>
        <v>0</v>
      </c>
      <c r="WI292">
        <f t="shared" si="2357"/>
        <v>0</v>
      </c>
      <c r="WJ292">
        <f t="shared" si="2358"/>
        <v>0</v>
      </c>
      <c r="WK292">
        <f t="shared" si="2359"/>
        <v>0</v>
      </c>
      <c r="WL292">
        <f t="shared" si="2360"/>
        <v>0</v>
      </c>
      <c r="WM292">
        <f t="shared" si="2361"/>
        <v>0</v>
      </c>
      <c r="WN292">
        <f t="shared" si="2362"/>
        <v>0</v>
      </c>
      <c r="WO292">
        <f t="shared" si="2363"/>
        <v>0</v>
      </c>
      <c r="WP292">
        <f t="shared" si="2364"/>
        <v>1</v>
      </c>
      <c r="WQ292">
        <f t="shared" si="2365"/>
        <v>0</v>
      </c>
      <c r="WR292">
        <f t="shared" si="2366"/>
        <v>0</v>
      </c>
      <c r="WS292">
        <f t="shared" si="2367"/>
        <v>0</v>
      </c>
      <c r="WT292">
        <f t="shared" si="2368"/>
        <v>0</v>
      </c>
      <c r="WU292">
        <f t="shared" si="2369"/>
        <v>0</v>
      </c>
      <c r="WV292">
        <f t="shared" si="2370"/>
        <v>0</v>
      </c>
      <c r="WW292">
        <f t="shared" si="2371"/>
        <v>0</v>
      </c>
      <c r="WX292">
        <f t="shared" si="2372"/>
        <v>0</v>
      </c>
      <c r="WY292">
        <f t="shared" si="2373"/>
        <v>0</v>
      </c>
      <c r="WZ292">
        <f t="shared" si="2374"/>
        <v>0</v>
      </c>
      <c r="XA292">
        <f t="shared" si="2375"/>
        <v>0</v>
      </c>
      <c r="XB292">
        <f t="shared" si="2376"/>
        <v>0</v>
      </c>
      <c r="XC292">
        <f t="shared" si="2377"/>
        <v>0</v>
      </c>
      <c r="XD292">
        <f t="shared" si="2378"/>
        <v>0</v>
      </c>
      <c r="XE292">
        <f t="shared" si="2379"/>
        <v>0</v>
      </c>
      <c r="XF292">
        <f t="shared" si="2380"/>
        <v>0</v>
      </c>
      <c r="XG292">
        <f t="shared" si="2381"/>
        <v>0</v>
      </c>
      <c r="XH292">
        <f t="shared" si="2382"/>
        <v>0</v>
      </c>
      <c r="XI292">
        <f t="shared" si="2383"/>
        <v>0</v>
      </c>
      <c r="XJ292">
        <f t="shared" si="2384"/>
        <v>0</v>
      </c>
      <c r="XK292">
        <f t="shared" si="2385"/>
        <v>0</v>
      </c>
      <c r="XL292">
        <f t="shared" si="2386"/>
        <v>0</v>
      </c>
      <c r="XM292">
        <f t="shared" si="2387"/>
        <v>0</v>
      </c>
      <c r="XN292">
        <f t="shared" si="2388"/>
        <v>0</v>
      </c>
      <c r="XO292">
        <f t="shared" si="2389"/>
        <v>0</v>
      </c>
      <c r="XP292">
        <f t="shared" si="2390"/>
        <v>0</v>
      </c>
      <c r="XQ292">
        <f t="shared" si="2391"/>
        <v>0</v>
      </c>
      <c r="XR292">
        <f t="shared" si="2392"/>
        <v>0</v>
      </c>
      <c r="XS292">
        <f t="shared" si="2393"/>
        <v>0</v>
      </c>
      <c r="XT292">
        <f t="shared" si="2394"/>
        <v>0</v>
      </c>
      <c r="XU292">
        <f t="shared" si="2395"/>
        <v>0</v>
      </c>
      <c r="XV292">
        <f t="shared" si="2396"/>
        <v>0</v>
      </c>
      <c r="XW292">
        <f t="shared" si="2397"/>
        <v>0</v>
      </c>
      <c r="XX292">
        <f t="shared" si="2398"/>
        <v>0</v>
      </c>
      <c r="XY292">
        <f t="shared" si="2399"/>
        <v>0</v>
      </c>
      <c r="XZ292">
        <f t="shared" si="2400"/>
        <v>0</v>
      </c>
      <c r="YA292">
        <f t="shared" si="2401"/>
        <v>0</v>
      </c>
      <c r="YB292">
        <f t="shared" si="2402"/>
        <v>0</v>
      </c>
      <c r="YC292">
        <f t="shared" si="2403"/>
        <v>0</v>
      </c>
      <c r="YD292">
        <f t="shared" si="2404"/>
        <v>0</v>
      </c>
      <c r="YE292">
        <f t="shared" si="2405"/>
        <v>0</v>
      </c>
      <c r="YF292">
        <f t="shared" si="2406"/>
        <v>0</v>
      </c>
      <c r="YG292">
        <f t="shared" si="2407"/>
        <v>0</v>
      </c>
      <c r="YH292">
        <f t="shared" si="2408"/>
        <v>0</v>
      </c>
      <c r="YI292">
        <f t="shared" si="2409"/>
        <v>0</v>
      </c>
      <c r="YJ292">
        <f t="shared" si="2410"/>
        <v>0</v>
      </c>
      <c r="YK292">
        <f t="shared" si="2411"/>
        <v>0</v>
      </c>
      <c r="YL292">
        <f t="shared" si="2412"/>
        <v>0</v>
      </c>
      <c r="YM292">
        <f t="shared" si="2413"/>
        <v>0</v>
      </c>
      <c r="YN292">
        <f t="shared" si="2414"/>
        <v>0</v>
      </c>
      <c r="YO292">
        <f t="shared" si="2415"/>
        <v>0</v>
      </c>
      <c r="YP292">
        <f t="shared" si="2416"/>
        <v>0</v>
      </c>
      <c r="YQ292">
        <f t="shared" si="2417"/>
        <v>0</v>
      </c>
      <c r="YR292">
        <f t="shared" si="2418"/>
        <v>0</v>
      </c>
      <c r="YS292">
        <f t="shared" si="2419"/>
        <v>0</v>
      </c>
      <c r="YT292">
        <f t="shared" si="2420"/>
        <v>0</v>
      </c>
      <c r="YU292">
        <f t="shared" si="2421"/>
        <v>0</v>
      </c>
      <c r="YV292">
        <f t="shared" si="2422"/>
        <v>0</v>
      </c>
      <c r="YW292">
        <f t="shared" si="2423"/>
        <v>0</v>
      </c>
      <c r="YX292">
        <f t="shared" si="2424"/>
        <v>0</v>
      </c>
      <c r="YY292">
        <f t="shared" si="2425"/>
        <v>0</v>
      </c>
      <c r="YZ292">
        <f t="shared" si="2426"/>
        <v>0</v>
      </c>
      <c r="ZA292">
        <f t="shared" si="2427"/>
        <v>0</v>
      </c>
      <c r="ZB292">
        <f t="shared" si="2428"/>
        <v>0</v>
      </c>
      <c r="ZC292">
        <f t="shared" si="2429"/>
        <v>0</v>
      </c>
      <c r="ZD292">
        <f t="shared" si="2430"/>
        <v>0</v>
      </c>
      <c r="ZE292">
        <f t="shared" si="2431"/>
        <v>0</v>
      </c>
      <c r="ZF292">
        <f t="shared" si="2432"/>
        <v>0</v>
      </c>
      <c r="ZG292">
        <f t="shared" si="2433"/>
        <v>0</v>
      </c>
      <c r="ZH292">
        <f t="shared" si="2434"/>
        <v>0</v>
      </c>
      <c r="ZI292">
        <f t="shared" si="2435"/>
        <v>0</v>
      </c>
      <c r="ZJ292">
        <f t="shared" si="2436"/>
        <v>0</v>
      </c>
      <c r="ZK292">
        <f t="shared" si="2437"/>
        <v>0</v>
      </c>
      <c r="ZL292">
        <f t="shared" si="2438"/>
        <v>0</v>
      </c>
      <c r="ZM292">
        <f t="shared" si="2439"/>
        <v>0</v>
      </c>
      <c r="ZN292">
        <f t="shared" si="2440"/>
        <v>0</v>
      </c>
      <c r="ZO292">
        <f t="shared" si="2441"/>
        <v>0</v>
      </c>
      <c r="ZP292">
        <f t="shared" si="2442"/>
        <v>0</v>
      </c>
      <c r="ZQ292">
        <f t="shared" si="2443"/>
        <v>0</v>
      </c>
      <c r="ZR292">
        <f t="shared" si="2444"/>
        <v>0</v>
      </c>
      <c r="ZS292">
        <f t="shared" si="2445"/>
        <v>0</v>
      </c>
      <c r="ZT292">
        <f t="shared" si="2446"/>
        <v>0</v>
      </c>
      <c r="ZU292">
        <f t="shared" si="2447"/>
        <v>0</v>
      </c>
      <c r="ZV292">
        <f t="shared" si="2448"/>
        <v>0</v>
      </c>
      <c r="ZW292">
        <f t="shared" si="2449"/>
        <v>0</v>
      </c>
      <c r="ZX292">
        <f t="shared" si="2450"/>
        <v>0</v>
      </c>
      <c r="ZY292">
        <f t="shared" si="2451"/>
        <v>0</v>
      </c>
      <c r="ZZ292">
        <f t="shared" si="2452"/>
        <v>0</v>
      </c>
      <c r="AAA292">
        <f t="shared" si="2453"/>
        <v>0</v>
      </c>
      <c r="AAB292">
        <f t="shared" si="2454"/>
        <v>0</v>
      </c>
      <c r="AAC292">
        <f t="shared" si="2455"/>
        <v>0</v>
      </c>
      <c r="AAD292">
        <f t="shared" si="2456"/>
        <v>0</v>
      </c>
      <c r="AAE292" t="str">
        <f t="shared" ca="1" si="2457"/>
        <v>Inc_indiv</v>
      </c>
      <c r="AAF292" t="str">
        <f t="shared" ca="1" si="2458"/>
        <v>Act_serv</v>
      </c>
      <c r="AAG292" t="str">
        <f t="shared" ca="1" si="2459"/>
        <v>TIss_local</v>
      </c>
      <c r="AAH292" t="str">
        <f t="shared" ca="1" si="2460"/>
        <v>Ben_older</v>
      </c>
      <c r="AAI292" t="str">
        <f t="shared" ca="1" si="2461"/>
        <v>Infl_local_reg</v>
      </c>
      <c r="AAJ292" t="str">
        <f t="shared" ca="1" si="2462"/>
        <v>Comms_NGO</v>
      </c>
      <c r="AAK292">
        <f t="shared" si="2464"/>
        <v>9</v>
      </c>
    </row>
    <row r="293" spans="2:713" x14ac:dyDescent="0.35">
      <c r="B293">
        <v>355</v>
      </c>
      <c r="C293" s="8">
        <v>40596.340995370374</v>
      </c>
      <c r="D293" t="s">
        <v>232</v>
      </c>
      <c r="E293" t="s">
        <v>2652</v>
      </c>
      <c r="F293">
        <v>7</v>
      </c>
      <c r="G293" t="s">
        <v>231</v>
      </c>
      <c r="H293">
        <v>15751</v>
      </c>
      <c r="I293" s="9">
        <v>40178</v>
      </c>
      <c r="J293">
        <v>75</v>
      </c>
      <c r="K293">
        <v>1</v>
      </c>
      <c r="L293">
        <v>0.5</v>
      </c>
      <c r="M293">
        <v>0</v>
      </c>
      <c r="N293">
        <v>0</v>
      </c>
      <c r="O293">
        <v>0</v>
      </c>
      <c r="P293">
        <v>0</v>
      </c>
      <c r="Q293">
        <v>10</v>
      </c>
      <c r="R293">
        <v>65</v>
      </c>
      <c r="S293">
        <v>25</v>
      </c>
      <c r="T293">
        <v>0</v>
      </c>
      <c r="U293">
        <v>0</v>
      </c>
      <c r="V293">
        <v>0</v>
      </c>
      <c r="W293">
        <v>0</v>
      </c>
      <c r="Y293">
        <v>5.0000000000000001E-3</v>
      </c>
      <c r="Z293" s="10">
        <v>0</v>
      </c>
      <c r="AA293" s="10">
        <v>0.75</v>
      </c>
      <c r="AB293" s="10">
        <v>0.1</v>
      </c>
      <c r="AC293" s="10">
        <v>0</v>
      </c>
      <c r="AD293" s="10">
        <v>0.05</v>
      </c>
      <c r="AE293" s="10">
        <v>0</v>
      </c>
      <c r="AF293" s="10">
        <v>0.05</v>
      </c>
      <c r="AG293" s="10">
        <v>0.05</v>
      </c>
      <c r="AH293" s="10">
        <v>0</v>
      </c>
      <c r="AI293" t="s">
        <v>381</v>
      </c>
      <c r="AT293" t="s">
        <v>266</v>
      </c>
      <c r="CQ293" t="s">
        <v>1834</v>
      </c>
      <c r="CR293" s="10">
        <v>0.3</v>
      </c>
      <c r="CS293">
        <v>0</v>
      </c>
      <c r="CT293">
        <v>0</v>
      </c>
      <c r="CU293" s="10">
        <v>0</v>
      </c>
      <c r="CV293">
        <v>0</v>
      </c>
      <c r="CW293" s="10">
        <v>0</v>
      </c>
      <c r="CX293" s="10">
        <v>0</v>
      </c>
      <c r="CY293" s="10">
        <v>0</v>
      </c>
      <c r="CZ293" s="10">
        <v>0</v>
      </c>
      <c r="DA293" s="10">
        <v>0</v>
      </c>
      <c r="DB293" s="10">
        <v>0</v>
      </c>
      <c r="DC293" s="10">
        <v>0</v>
      </c>
      <c r="DD293" s="10">
        <v>0.7</v>
      </c>
      <c r="DE293" s="10">
        <v>0</v>
      </c>
      <c r="DF293" s="10">
        <v>0</v>
      </c>
      <c r="DG293" s="10">
        <v>0</v>
      </c>
      <c r="DH293" s="10">
        <v>0</v>
      </c>
      <c r="DI293" s="10">
        <v>0</v>
      </c>
      <c r="DJ293" s="10">
        <v>0</v>
      </c>
      <c r="DK293" s="10">
        <v>0</v>
      </c>
      <c r="DL293" s="10">
        <v>0</v>
      </c>
      <c r="DM293" s="10">
        <v>0</v>
      </c>
      <c r="DN293" s="10">
        <v>0</v>
      </c>
      <c r="DO293" s="10">
        <v>0</v>
      </c>
      <c r="DP293" s="10">
        <v>0</v>
      </c>
      <c r="DQ293" s="10">
        <v>0</v>
      </c>
      <c r="DR293" s="10">
        <v>0</v>
      </c>
      <c r="DS293" s="10">
        <v>0</v>
      </c>
      <c r="DT293" s="10">
        <v>0</v>
      </c>
      <c r="DU293" s="10">
        <v>0</v>
      </c>
      <c r="DV293" s="10">
        <v>0</v>
      </c>
      <c r="DW293" s="10">
        <v>0</v>
      </c>
      <c r="DX293" s="10">
        <v>0</v>
      </c>
      <c r="DY293" s="10">
        <v>0</v>
      </c>
      <c r="DZ293" s="10">
        <v>0</v>
      </c>
      <c r="EA293" s="10">
        <v>0</v>
      </c>
      <c r="EB293" s="10">
        <v>0</v>
      </c>
      <c r="EC293" s="10">
        <v>0</v>
      </c>
      <c r="ED293" s="10">
        <v>0</v>
      </c>
      <c r="EE293" s="10">
        <v>0</v>
      </c>
      <c r="EF293" s="10">
        <v>0</v>
      </c>
      <c r="EG293" s="10">
        <v>0</v>
      </c>
      <c r="EH293" s="10">
        <v>0</v>
      </c>
      <c r="EI293" s="10">
        <v>0</v>
      </c>
      <c r="EJ293" s="10">
        <v>0</v>
      </c>
      <c r="EK293" s="10">
        <v>0</v>
      </c>
      <c r="EL293" s="10">
        <v>0</v>
      </c>
      <c r="EM293" s="10">
        <v>0</v>
      </c>
      <c r="EN293" s="10">
        <v>0</v>
      </c>
      <c r="EO293" s="10">
        <v>0</v>
      </c>
      <c r="EP293" s="10">
        <v>0</v>
      </c>
      <c r="EQ293" s="10">
        <v>0</v>
      </c>
      <c r="ER293" s="10">
        <v>0</v>
      </c>
      <c r="ES293" s="10">
        <v>0</v>
      </c>
      <c r="ET293" s="10">
        <v>0</v>
      </c>
      <c r="EU293" s="10">
        <v>0</v>
      </c>
      <c r="EV293" s="10">
        <v>0</v>
      </c>
      <c r="EW293" s="10">
        <v>0</v>
      </c>
      <c r="EX293" s="10">
        <v>0</v>
      </c>
      <c r="EY293" s="10">
        <v>0</v>
      </c>
      <c r="EZ293" t="s">
        <v>1835</v>
      </c>
      <c r="FA293" t="s">
        <v>1836</v>
      </c>
      <c r="FB293" t="s">
        <v>228</v>
      </c>
      <c r="FC293" t="s">
        <v>228</v>
      </c>
      <c r="FD293" t="s">
        <v>228</v>
      </c>
      <c r="FE293" t="s">
        <v>259</v>
      </c>
      <c r="FF293" t="s">
        <v>226</v>
      </c>
      <c r="FG293">
        <v>1</v>
      </c>
      <c r="FH293">
        <v>0</v>
      </c>
      <c r="FI293">
        <v>2</v>
      </c>
      <c r="FJ293">
        <v>0</v>
      </c>
      <c r="FK293">
        <v>3</v>
      </c>
      <c r="FL293">
        <v>4</v>
      </c>
      <c r="FM293">
        <v>0</v>
      </c>
      <c r="FN293">
        <v>0</v>
      </c>
      <c r="FO293">
        <v>0</v>
      </c>
      <c r="FP293">
        <v>2</v>
      </c>
      <c r="FQ293">
        <v>3</v>
      </c>
      <c r="FR293">
        <v>1</v>
      </c>
      <c r="FS293">
        <v>0</v>
      </c>
      <c r="FT293">
        <v>0</v>
      </c>
      <c r="FU293">
        <v>0</v>
      </c>
      <c r="FV293">
        <v>4</v>
      </c>
      <c r="FW293">
        <v>0</v>
      </c>
      <c r="FX293">
        <v>5</v>
      </c>
      <c r="FY293">
        <v>1</v>
      </c>
      <c r="FZ293">
        <v>2</v>
      </c>
      <c r="GA293">
        <v>5</v>
      </c>
      <c r="GB293">
        <v>0</v>
      </c>
      <c r="GC293">
        <v>0</v>
      </c>
      <c r="GD293">
        <v>0</v>
      </c>
      <c r="GE293">
        <v>3</v>
      </c>
      <c r="GF293">
        <v>0</v>
      </c>
      <c r="GG293">
        <v>4</v>
      </c>
      <c r="GT293" t="s">
        <v>260</v>
      </c>
      <c r="HI293" t="s">
        <v>261</v>
      </c>
      <c r="HQ293">
        <f t="shared" si="1967"/>
        <v>11813.25</v>
      </c>
      <c r="HR293" t="str">
        <f t="shared" si="2335"/>
        <v>B</v>
      </c>
      <c r="HS293">
        <f t="shared" si="2336"/>
        <v>0.5</v>
      </c>
      <c r="HT293">
        <f t="shared" si="1968"/>
        <v>0</v>
      </c>
      <c r="HU293">
        <f t="shared" si="1969"/>
        <v>0</v>
      </c>
      <c r="HV293">
        <f t="shared" si="1970"/>
        <v>1181.325</v>
      </c>
      <c r="HW293">
        <f t="shared" si="1971"/>
        <v>7678.6125000000002</v>
      </c>
      <c r="HX293">
        <f t="shared" si="1972"/>
        <v>2953.3125</v>
      </c>
      <c r="HY293">
        <f t="shared" si="1973"/>
        <v>0</v>
      </c>
      <c r="HZ293">
        <f t="shared" si="1974"/>
        <v>0</v>
      </c>
      <c r="IA293">
        <f t="shared" si="1975"/>
        <v>0</v>
      </c>
      <c r="IB293">
        <f t="shared" si="1976"/>
        <v>0</v>
      </c>
      <c r="IC293">
        <f t="shared" si="1977"/>
        <v>0</v>
      </c>
      <c r="ID293">
        <f t="shared" si="1978"/>
        <v>0.375</v>
      </c>
      <c r="IE293">
        <f t="shared" si="1979"/>
        <v>0.05</v>
      </c>
      <c r="IF293">
        <f t="shared" si="1980"/>
        <v>0</v>
      </c>
      <c r="IG293">
        <f t="shared" si="1981"/>
        <v>2.5000000000000001E-2</v>
      </c>
      <c r="IH293">
        <f t="shared" si="1982"/>
        <v>0</v>
      </c>
      <c r="II293">
        <f t="shared" si="1983"/>
        <v>2.5000000000000001E-2</v>
      </c>
      <c r="IJ293">
        <f t="shared" si="1984"/>
        <v>2.5000000000000001E-2</v>
      </c>
      <c r="IK293">
        <f t="shared" si="1985"/>
        <v>0</v>
      </c>
      <c r="IL293">
        <f t="shared" si="1986"/>
        <v>0</v>
      </c>
      <c r="IM293">
        <f t="shared" si="1987"/>
        <v>0.375</v>
      </c>
      <c r="IN293">
        <f t="shared" si="1988"/>
        <v>0.05</v>
      </c>
      <c r="IO293">
        <f t="shared" si="1989"/>
        <v>0</v>
      </c>
      <c r="IP293">
        <f t="shared" si="1990"/>
        <v>2.5000000000000001E-2</v>
      </c>
      <c r="IQ293">
        <f t="shared" si="1991"/>
        <v>0</v>
      </c>
      <c r="IR293">
        <f t="shared" si="1992"/>
        <v>2.5000000000000001E-2</v>
      </c>
      <c r="IS293">
        <f t="shared" si="1993"/>
        <v>2.5000000000000001E-2</v>
      </c>
      <c r="IT293">
        <f t="shared" si="1994"/>
        <v>0</v>
      </c>
      <c r="IU293">
        <f t="shared" si="1995"/>
        <v>0</v>
      </c>
      <c r="IV293">
        <f t="shared" si="1996"/>
        <v>0</v>
      </c>
      <c r="IW293">
        <f t="shared" si="1997"/>
        <v>0</v>
      </c>
      <c r="IX293">
        <f t="shared" si="1998"/>
        <v>0</v>
      </c>
      <c r="IY293">
        <f t="shared" si="1999"/>
        <v>0</v>
      </c>
      <c r="IZ293">
        <f t="shared" si="2000"/>
        <v>0</v>
      </c>
      <c r="JA293">
        <f t="shared" si="2001"/>
        <v>0</v>
      </c>
      <c r="JB293">
        <f t="shared" si="2002"/>
        <v>0</v>
      </c>
      <c r="JC293">
        <f t="shared" si="2003"/>
        <v>0</v>
      </c>
      <c r="JD293">
        <f t="shared" si="2004"/>
        <v>0</v>
      </c>
      <c r="JE293">
        <f t="shared" si="2005"/>
        <v>8859.9375</v>
      </c>
      <c r="JF293">
        <f t="shared" si="2006"/>
        <v>1181.325</v>
      </c>
      <c r="JG293">
        <f t="shared" si="2007"/>
        <v>0</v>
      </c>
      <c r="JH293">
        <f t="shared" si="2008"/>
        <v>590.66250000000002</v>
      </c>
      <c r="JI293">
        <f t="shared" si="2009"/>
        <v>0</v>
      </c>
      <c r="JJ293">
        <f t="shared" si="2010"/>
        <v>590.66250000000002</v>
      </c>
      <c r="JK293">
        <f t="shared" si="2011"/>
        <v>590.66250000000002</v>
      </c>
      <c r="JL293">
        <f t="shared" si="2012"/>
        <v>0</v>
      </c>
      <c r="JM293">
        <f t="shared" si="2013"/>
        <v>0.15</v>
      </c>
      <c r="JN293">
        <f t="shared" si="2014"/>
        <v>0</v>
      </c>
      <c r="JO293">
        <f t="shared" si="2015"/>
        <v>0</v>
      </c>
      <c r="JP293">
        <f t="shared" si="2016"/>
        <v>0</v>
      </c>
      <c r="JQ293">
        <f t="shared" si="2017"/>
        <v>0</v>
      </c>
      <c r="JR293">
        <f t="shared" si="2018"/>
        <v>0</v>
      </c>
      <c r="JS293">
        <f t="shared" si="2019"/>
        <v>0</v>
      </c>
      <c r="JT293">
        <f t="shared" si="2020"/>
        <v>0</v>
      </c>
      <c r="JU293">
        <f t="shared" si="2021"/>
        <v>0</v>
      </c>
      <c r="JV293">
        <f t="shared" si="2022"/>
        <v>0</v>
      </c>
      <c r="JW293">
        <f t="shared" si="2023"/>
        <v>0</v>
      </c>
      <c r="JX293">
        <f t="shared" si="2024"/>
        <v>0</v>
      </c>
      <c r="JY293">
        <f t="shared" si="2025"/>
        <v>0.35</v>
      </c>
      <c r="JZ293">
        <f t="shared" si="2026"/>
        <v>0</v>
      </c>
      <c r="KA293">
        <f t="shared" si="2027"/>
        <v>0</v>
      </c>
      <c r="KB293">
        <f t="shared" si="2028"/>
        <v>0</v>
      </c>
      <c r="KC293">
        <f t="shared" si="2029"/>
        <v>0</v>
      </c>
      <c r="KD293">
        <f t="shared" si="2030"/>
        <v>0</v>
      </c>
      <c r="KE293">
        <f t="shared" si="2031"/>
        <v>0</v>
      </c>
      <c r="KF293">
        <f t="shared" si="2032"/>
        <v>0</v>
      </c>
      <c r="KG293">
        <f t="shared" si="2033"/>
        <v>0</v>
      </c>
      <c r="KH293">
        <f t="shared" si="2034"/>
        <v>0</v>
      </c>
      <c r="KI293">
        <f t="shared" si="2035"/>
        <v>0</v>
      </c>
      <c r="KJ293">
        <f t="shared" si="2036"/>
        <v>0</v>
      </c>
      <c r="KK293">
        <f t="shared" si="2037"/>
        <v>0</v>
      </c>
      <c r="KL293">
        <f t="shared" si="2038"/>
        <v>0</v>
      </c>
      <c r="KM293">
        <f t="shared" si="2039"/>
        <v>0</v>
      </c>
      <c r="KN293">
        <f t="shared" si="2040"/>
        <v>0</v>
      </c>
      <c r="KO293">
        <f t="shared" si="2041"/>
        <v>0</v>
      </c>
      <c r="KP293">
        <f t="shared" si="2042"/>
        <v>0</v>
      </c>
      <c r="KQ293">
        <f t="shared" si="2043"/>
        <v>0</v>
      </c>
      <c r="KR293">
        <f t="shared" si="2044"/>
        <v>0</v>
      </c>
      <c r="KS293">
        <f t="shared" si="2045"/>
        <v>0</v>
      </c>
      <c r="KT293">
        <f t="shared" si="2046"/>
        <v>0</v>
      </c>
      <c r="KU293">
        <f t="shared" si="2047"/>
        <v>0</v>
      </c>
      <c r="KV293">
        <f t="shared" si="2048"/>
        <v>0</v>
      </c>
      <c r="KW293">
        <f t="shared" si="2049"/>
        <v>0</v>
      </c>
      <c r="KX293">
        <f t="shared" si="2050"/>
        <v>0</v>
      </c>
      <c r="KY293">
        <f t="shared" si="2051"/>
        <v>0</v>
      </c>
      <c r="KZ293">
        <f t="shared" si="2052"/>
        <v>0</v>
      </c>
      <c r="LA293">
        <f t="shared" si="2053"/>
        <v>0</v>
      </c>
      <c r="LB293">
        <f t="shared" si="2054"/>
        <v>0</v>
      </c>
      <c r="LC293">
        <f t="shared" si="2055"/>
        <v>0</v>
      </c>
      <c r="LD293">
        <f t="shared" si="2056"/>
        <v>0</v>
      </c>
      <c r="LE293">
        <f t="shared" si="2057"/>
        <v>0</v>
      </c>
      <c r="LF293">
        <f t="shared" si="2058"/>
        <v>0</v>
      </c>
      <c r="LG293">
        <f t="shared" si="2059"/>
        <v>0</v>
      </c>
      <c r="LH293">
        <f t="shared" si="2060"/>
        <v>0</v>
      </c>
      <c r="LI293">
        <f t="shared" si="2061"/>
        <v>0</v>
      </c>
      <c r="LJ293">
        <f t="shared" si="2062"/>
        <v>0</v>
      </c>
      <c r="LK293">
        <f t="shared" si="2063"/>
        <v>0</v>
      </c>
      <c r="LL293">
        <f t="shared" si="2064"/>
        <v>0</v>
      </c>
      <c r="LM293">
        <f t="shared" si="2065"/>
        <v>0</v>
      </c>
      <c r="LN293">
        <f t="shared" si="2066"/>
        <v>0</v>
      </c>
      <c r="LO293">
        <f t="shared" si="2067"/>
        <v>0</v>
      </c>
      <c r="LP293">
        <f t="shared" si="2068"/>
        <v>0</v>
      </c>
      <c r="LQ293">
        <f t="shared" si="2069"/>
        <v>0</v>
      </c>
      <c r="LR293">
        <f t="shared" si="2070"/>
        <v>0</v>
      </c>
      <c r="LS293">
        <f t="shared" si="2071"/>
        <v>0</v>
      </c>
      <c r="LT293">
        <f t="shared" si="2072"/>
        <v>0</v>
      </c>
      <c r="LU293">
        <f t="shared" si="2073"/>
        <v>0.15</v>
      </c>
      <c r="LV293">
        <f t="shared" si="2074"/>
        <v>0</v>
      </c>
      <c r="LW293">
        <f t="shared" si="2075"/>
        <v>0</v>
      </c>
      <c r="LX293">
        <f t="shared" si="2076"/>
        <v>0</v>
      </c>
      <c r="LY293">
        <f t="shared" si="2077"/>
        <v>0</v>
      </c>
      <c r="LZ293">
        <f t="shared" si="2078"/>
        <v>0</v>
      </c>
      <c r="MA293">
        <f t="shared" si="2079"/>
        <v>0</v>
      </c>
      <c r="MB293">
        <f t="shared" si="2080"/>
        <v>0</v>
      </c>
      <c r="MC293">
        <f t="shared" si="2081"/>
        <v>0</v>
      </c>
      <c r="MD293">
        <f t="shared" si="2082"/>
        <v>0</v>
      </c>
      <c r="ME293">
        <f t="shared" si="2083"/>
        <v>0</v>
      </c>
      <c r="MF293">
        <f t="shared" si="2084"/>
        <v>0</v>
      </c>
      <c r="MG293">
        <f t="shared" si="2085"/>
        <v>0.35</v>
      </c>
      <c r="MH293">
        <f t="shared" si="2086"/>
        <v>0</v>
      </c>
      <c r="MI293">
        <f t="shared" si="2087"/>
        <v>0</v>
      </c>
      <c r="MJ293">
        <f t="shared" si="2088"/>
        <v>0</v>
      </c>
      <c r="MK293">
        <f t="shared" si="2089"/>
        <v>0</v>
      </c>
      <c r="ML293">
        <f t="shared" si="2090"/>
        <v>0</v>
      </c>
      <c r="MM293">
        <f t="shared" si="2091"/>
        <v>0</v>
      </c>
      <c r="MN293">
        <f t="shared" si="2092"/>
        <v>0</v>
      </c>
      <c r="MO293">
        <f t="shared" si="2093"/>
        <v>0</v>
      </c>
      <c r="MP293">
        <f t="shared" si="2094"/>
        <v>0</v>
      </c>
      <c r="MQ293">
        <f t="shared" si="2095"/>
        <v>0</v>
      </c>
      <c r="MR293">
        <f t="shared" si="2096"/>
        <v>0</v>
      </c>
      <c r="MS293">
        <f t="shared" si="2097"/>
        <v>0</v>
      </c>
      <c r="MT293">
        <f t="shared" si="2098"/>
        <v>0</v>
      </c>
      <c r="MU293">
        <f t="shared" si="2099"/>
        <v>0</v>
      </c>
      <c r="MV293">
        <f t="shared" si="2100"/>
        <v>0</v>
      </c>
      <c r="MW293">
        <f t="shared" si="2101"/>
        <v>0</v>
      </c>
      <c r="MX293">
        <f t="shared" si="2102"/>
        <v>0</v>
      </c>
      <c r="MY293">
        <f t="shared" si="2103"/>
        <v>0</v>
      </c>
      <c r="MZ293">
        <f t="shared" si="2104"/>
        <v>0</v>
      </c>
      <c r="NA293">
        <f t="shared" si="2105"/>
        <v>0</v>
      </c>
      <c r="NB293">
        <f t="shared" si="2106"/>
        <v>0</v>
      </c>
      <c r="NC293">
        <f t="shared" si="2107"/>
        <v>0</v>
      </c>
      <c r="ND293">
        <f t="shared" si="2108"/>
        <v>0</v>
      </c>
      <c r="NE293">
        <f t="shared" si="2109"/>
        <v>0</v>
      </c>
      <c r="NF293">
        <f t="shared" si="2110"/>
        <v>0</v>
      </c>
      <c r="NG293">
        <f t="shared" si="2111"/>
        <v>0</v>
      </c>
      <c r="NH293">
        <f t="shared" si="2112"/>
        <v>0</v>
      </c>
      <c r="NI293">
        <f t="shared" si="2113"/>
        <v>0</v>
      </c>
      <c r="NJ293">
        <f t="shared" si="2114"/>
        <v>0</v>
      </c>
      <c r="NK293">
        <f t="shared" si="2115"/>
        <v>0</v>
      </c>
      <c r="NL293">
        <f t="shared" si="2116"/>
        <v>0</v>
      </c>
      <c r="NM293">
        <f t="shared" si="2117"/>
        <v>0</v>
      </c>
      <c r="NN293">
        <f t="shared" si="2118"/>
        <v>0</v>
      </c>
      <c r="NO293">
        <f t="shared" si="2119"/>
        <v>0</v>
      </c>
      <c r="NP293">
        <f t="shared" si="2120"/>
        <v>0</v>
      </c>
      <c r="NQ293">
        <f t="shared" si="2121"/>
        <v>0</v>
      </c>
      <c r="NR293">
        <f t="shared" si="2122"/>
        <v>0</v>
      </c>
      <c r="NS293">
        <f t="shared" si="2123"/>
        <v>0</v>
      </c>
      <c r="NT293">
        <f t="shared" si="2124"/>
        <v>0</v>
      </c>
      <c r="NU293">
        <f t="shared" si="2125"/>
        <v>0</v>
      </c>
      <c r="NV293">
        <f t="shared" si="2126"/>
        <v>0</v>
      </c>
      <c r="NW293">
        <f t="shared" si="2127"/>
        <v>0</v>
      </c>
      <c r="NX293">
        <f t="shared" si="2128"/>
        <v>0</v>
      </c>
      <c r="NY293">
        <f t="shared" si="2129"/>
        <v>0</v>
      </c>
      <c r="NZ293">
        <f t="shared" si="2130"/>
        <v>0</v>
      </c>
      <c r="OA293">
        <f t="shared" si="2131"/>
        <v>0</v>
      </c>
      <c r="OB293">
        <f t="shared" si="2132"/>
        <v>0</v>
      </c>
      <c r="OC293">
        <f t="shared" si="2133"/>
        <v>0</v>
      </c>
      <c r="OD293">
        <f t="shared" si="2134"/>
        <v>0</v>
      </c>
      <c r="OE293">
        <f t="shared" si="2135"/>
        <v>0</v>
      </c>
      <c r="OF293">
        <f t="shared" si="2136"/>
        <v>0</v>
      </c>
      <c r="OG293">
        <f t="shared" si="2137"/>
        <v>0</v>
      </c>
      <c r="OH293">
        <f t="shared" si="2138"/>
        <v>0</v>
      </c>
      <c r="OI293">
        <f t="shared" si="2139"/>
        <v>0</v>
      </c>
      <c r="OJ293">
        <f t="shared" si="2140"/>
        <v>0</v>
      </c>
      <c r="OK293">
        <f t="shared" si="2141"/>
        <v>0</v>
      </c>
      <c r="OL293">
        <f t="shared" si="2142"/>
        <v>0</v>
      </c>
      <c r="OM293">
        <f t="shared" si="2143"/>
        <v>0</v>
      </c>
      <c r="ON293">
        <f t="shared" si="2144"/>
        <v>0</v>
      </c>
      <c r="OO293">
        <f t="shared" si="2145"/>
        <v>0</v>
      </c>
      <c r="OP293">
        <f t="shared" si="2146"/>
        <v>0</v>
      </c>
      <c r="OQ293">
        <f t="shared" si="2147"/>
        <v>0</v>
      </c>
      <c r="OR293">
        <f t="shared" si="2148"/>
        <v>0</v>
      </c>
      <c r="OS293">
        <f t="shared" si="2149"/>
        <v>0</v>
      </c>
      <c r="OT293">
        <f t="shared" si="2150"/>
        <v>0</v>
      </c>
      <c r="OU293">
        <f t="shared" si="2151"/>
        <v>0</v>
      </c>
      <c r="OV293">
        <f t="shared" si="2152"/>
        <v>0</v>
      </c>
      <c r="OW293">
        <f t="shared" si="2153"/>
        <v>0</v>
      </c>
      <c r="OX293">
        <f t="shared" si="2154"/>
        <v>0</v>
      </c>
      <c r="OY293">
        <f t="shared" si="2155"/>
        <v>0</v>
      </c>
      <c r="OZ293">
        <f t="shared" si="2156"/>
        <v>0</v>
      </c>
      <c r="PA293">
        <f t="shared" si="2157"/>
        <v>0</v>
      </c>
      <c r="PB293">
        <f t="shared" si="2158"/>
        <v>0</v>
      </c>
      <c r="PC293">
        <f t="shared" si="2159"/>
        <v>0</v>
      </c>
      <c r="PD293">
        <f t="shared" si="2160"/>
        <v>0</v>
      </c>
      <c r="PE293">
        <f t="shared" si="2161"/>
        <v>0</v>
      </c>
      <c r="PF293">
        <f t="shared" si="2162"/>
        <v>0</v>
      </c>
      <c r="PG293">
        <f t="shared" si="2163"/>
        <v>0</v>
      </c>
      <c r="PH293">
        <f t="shared" si="2164"/>
        <v>0</v>
      </c>
      <c r="PI293">
        <f t="shared" si="2165"/>
        <v>0</v>
      </c>
      <c r="PJ293">
        <f t="shared" si="2166"/>
        <v>0</v>
      </c>
      <c r="PK293">
        <f t="shared" si="2167"/>
        <v>0</v>
      </c>
      <c r="PL293">
        <f t="shared" si="2168"/>
        <v>0</v>
      </c>
      <c r="PM293">
        <f t="shared" si="2169"/>
        <v>0</v>
      </c>
      <c r="PN293">
        <f t="shared" si="2170"/>
        <v>0</v>
      </c>
      <c r="PO293">
        <f t="shared" si="2171"/>
        <v>0</v>
      </c>
      <c r="PP293">
        <f t="shared" si="2172"/>
        <v>0</v>
      </c>
      <c r="PQ293">
        <f t="shared" si="2173"/>
        <v>0</v>
      </c>
      <c r="PR293">
        <f t="shared" si="2174"/>
        <v>0</v>
      </c>
      <c r="PS293">
        <f t="shared" si="2175"/>
        <v>0</v>
      </c>
      <c r="PT293">
        <f t="shared" si="2176"/>
        <v>0</v>
      </c>
      <c r="PU293">
        <f t="shared" si="2177"/>
        <v>0</v>
      </c>
      <c r="PV293">
        <f t="shared" si="2178"/>
        <v>0</v>
      </c>
      <c r="PW293">
        <f t="shared" si="2179"/>
        <v>0</v>
      </c>
      <c r="PX293">
        <f t="shared" si="2180"/>
        <v>0</v>
      </c>
      <c r="PY293">
        <f t="shared" si="2181"/>
        <v>0</v>
      </c>
      <c r="PZ293">
        <f t="shared" si="2182"/>
        <v>0</v>
      </c>
      <c r="QA293">
        <f t="shared" si="2183"/>
        <v>0</v>
      </c>
      <c r="QB293">
        <f t="shared" si="2184"/>
        <v>0</v>
      </c>
      <c r="QC293">
        <f t="shared" si="2185"/>
        <v>0</v>
      </c>
      <c r="QD293">
        <f t="shared" si="2186"/>
        <v>0</v>
      </c>
      <c r="QE293">
        <f t="shared" si="2187"/>
        <v>0</v>
      </c>
      <c r="QF293">
        <f t="shared" si="2188"/>
        <v>0</v>
      </c>
      <c r="QG293">
        <f t="shared" si="2189"/>
        <v>0</v>
      </c>
      <c r="QH293">
        <f t="shared" si="2190"/>
        <v>0</v>
      </c>
      <c r="QI293">
        <f t="shared" si="2191"/>
        <v>0</v>
      </c>
      <c r="QJ293">
        <f t="shared" si="2192"/>
        <v>0</v>
      </c>
      <c r="QK293">
        <f t="shared" si="2193"/>
        <v>3543.9749999999999</v>
      </c>
      <c r="QL293">
        <f t="shared" si="2194"/>
        <v>0</v>
      </c>
      <c r="QM293">
        <f t="shared" si="2195"/>
        <v>0</v>
      </c>
      <c r="QN293">
        <f t="shared" si="2196"/>
        <v>0</v>
      </c>
      <c r="QO293">
        <f t="shared" si="2197"/>
        <v>0</v>
      </c>
      <c r="QP293">
        <f t="shared" si="2198"/>
        <v>0</v>
      </c>
      <c r="QQ293">
        <f t="shared" si="2199"/>
        <v>0</v>
      </c>
      <c r="QR293">
        <f t="shared" si="2200"/>
        <v>0</v>
      </c>
      <c r="QS293">
        <f t="shared" si="2201"/>
        <v>0</v>
      </c>
      <c r="QT293">
        <f t="shared" si="2202"/>
        <v>0</v>
      </c>
      <c r="QU293">
        <f t="shared" si="2203"/>
        <v>0</v>
      </c>
      <c r="QV293">
        <f t="shared" si="2204"/>
        <v>0</v>
      </c>
      <c r="QW293">
        <f t="shared" si="2205"/>
        <v>8269.2749999999996</v>
      </c>
      <c r="QX293">
        <f t="shared" si="2206"/>
        <v>0</v>
      </c>
      <c r="QY293">
        <f t="shared" si="2207"/>
        <v>0</v>
      </c>
      <c r="QZ293">
        <f t="shared" si="2208"/>
        <v>0</v>
      </c>
      <c r="RA293">
        <f t="shared" si="2209"/>
        <v>0</v>
      </c>
      <c r="RB293">
        <f t="shared" si="2210"/>
        <v>0</v>
      </c>
      <c r="RC293">
        <f t="shared" si="2211"/>
        <v>0</v>
      </c>
      <c r="RD293">
        <f t="shared" si="2212"/>
        <v>0</v>
      </c>
      <c r="RE293">
        <f t="shared" si="2213"/>
        <v>0</v>
      </c>
      <c r="RF293">
        <f t="shared" si="2214"/>
        <v>0</v>
      </c>
      <c r="RG293">
        <f t="shared" si="2215"/>
        <v>0</v>
      </c>
      <c r="RH293">
        <f t="shared" si="2216"/>
        <v>0</v>
      </c>
      <c r="RI293">
        <f t="shared" si="2217"/>
        <v>0</v>
      </c>
      <c r="RJ293">
        <f t="shared" si="2218"/>
        <v>0</v>
      </c>
      <c r="RK293">
        <f t="shared" si="2219"/>
        <v>0</v>
      </c>
      <c r="RL293">
        <f t="shared" si="2220"/>
        <v>0</v>
      </c>
      <c r="RM293">
        <f t="shared" si="2221"/>
        <v>0</v>
      </c>
      <c r="RN293">
        <f t="shared" si="2222"/>
        <v>0</v>
      </c>
      <c r="RO293">
        <f t="shared" si="2223"/>
        <v>0</v>
      </c>
      <c r="RP293">
        <f t="shared" si="2224"/>
        <v>0</v>
      </c>
      <c r="RQ293">
        <f t="shared" si="2225"/>
        <v>0</v>
      </c>
      <c r="RR293">
        <f t="shared" si="2226"/>
        <v>0</v>
      </c>
      <c r="RS293">
        <f t="shared" si="2227"/>
        <v>0</v>
      </c>
      <c r="RT293">
        <f t="shared" si="2228"/>
        <v>0</v>
      </c>
      <c r="RU293">
        <f t="shared" si="2229"/>
        <v>0</v>
      </c>
      <c r="RV293">
        <f t="shared" si="2230"/>
        <v>0</v>
      </c>
      <c r="RW293">
        <f t="shared" si="2231"/>
        <v>0</v>
      </c>
      <c r="RX293">
        <f t="shared" si="2232"/>
        <v>0</v>
      </c>
      <c r="RY293">
        <f t="shared" si="2233"/>
        <v>0</v>
      </c>
      <c r="RZ293">
        <f t="shared" si="2234"/>
        <v>0</v>
      </c>
      <c r="SA293">
        <f t="shared" si="2235"/>
        <v>0</v>
      </c>
      <c r="SB293">
        <f t="shared" si="2236"/>
        <v>0</v>
      </c>
      <c r="SC293">
        <f t="shared" si="2237"/>
        <v>0</v>
      </c>
      <c r="SD293">
        <f t="shared" si="2238"/>
        <v>0</v>
      </c>
      <c r="SE293">
        <f t="shared" si="2239"/>
        <v>0</v>
      </c>
      <c r="SF293">
        <f t="shared" si="2240"/>
        <v>0</v>
      </c>
      <c r="SG293">
        <f t="shared" si="2241"/>
        <v>0</v>
      </c>
      <c r="SH293">
        <f t="shared" si="2242"/>
        <v>0</v>
      </c>
      <c r="SI293">
        <f t="shared" si="2243"/>
        <v>0</v>
      </c>
      <c r="SJ293">
        <f t="shared" si="2244"/>
        <v>0</v>
      </c>
      <c r="SK293">
        <f t="shared" si="2245"/>
        <v>0</v>
      </c>
      <c r="SL293">
        <f t="shared" si="2246"/>
        <v>0</v>
      </c>
      <c r="SM293">
        <f t="shared" si="2247"/>
        <v>0</v>
      </c>
      <c r="SN293">
        <f t="shared" si="2248"/>
        <v>0</v>
      </c>
      <c r="SO293">
        <f t="shared" si="2249"/>
        <v>0</v>
      </c>
      <c r="SP293">
        <f t="shared" si="2250"/>
        <v>0</v>
      </c>
      <c r="SQ293">
        <f t="shared" si="2251"/>
        <v>0</v>
      </c>
      <c r="SR293">
        <f t="shared" si="2252"/>
        <v>0</v>
      </c>
      <c r="SS293">
        <f t="shared" si="2253"/>
        <v>0</v>
      </c>
      <c r="ST293">
        <f t="shared" si="2254"/>
        <v>0</v>
      </c>
      <c r="SU293">
        <f t="shared" si="2255"/>
        <v>0.5</v>
      </c>
      <c r="SV293">
        <f t="shared" si="2256"/>
        <v>0</v>
      </c>
      <c r="SW293">
        <f t="shared" si="2257"/>
        <v>0</v>
      </c>
      <c r="SX293">
        <f t="shared" si="2258"/>
        <v>0</v>
      </c>
      <c r="SY293">
        <f t="shared" si="2259"/>
        <v>0.5</v>
      </c>
      <c r="SZ293">
        <f t="shared" si="2260"/>
        <v>0</v>
      </c>
      <c r="TA293">
        <f t="shared" si="2261"/>
        <v>0</v>
      </c>
      <c r="TB293">
        <f t="shared" si="2262"/>
        <v>0</v>
      </c>
      <c r="TC293">
        <f t="shared" si="2263"/>
        <v>0.5</v>
      </c>
      <c r="TD293">
        <f t="shared" si="2264"/>
        <v>0</v>
      </c>
      <c r="TE293">
        <f t="shared" si="2265"/>
        <v>0</v>
      </c>
      <c r="TF293">
        <f t="shared" si="2266"/>
        <v>0</v>
      </c>
      <c r="TG293">
        <f t="shared" si="2267"/>
        <v>0</v>
      </c>
      <c r="TH293">
        <f t="shared" si="2268"/>
        <v>0.5</v>
      </c>
      <c r="TI293">
        <f t="shared" si="2269"/>
        <v>0.5</v>
      </c>
      <c r="TJ293">
        <f t="shared" si="2270"/>
        <v>0</v>
      </c>
      <c r="TK293">
        <f t="shared" si="2271"/>
        <v>0</v>
      </c>
      <c r="TL293">
        <f t="shared" si="2272"/>
        <v>0</v>
      </c>
      <c r="TM293">
        <f t="shared" si="2273"/>
        <v>5</v>
      </c>
      <c r="TN293">
        <f t="shared" si="2274"/>
        <v>0</v>
      </c>
      <c r="TO293">
        <f t="shared" si="2275"/>
        <v>4</v>
      </c>
      <c r="TP293">
        <f t="shared" si="2276"/>
        <v>0</v>
      </c>
      <c r="TQ293">
        <f t="shared" si="2277"/>
        <v>3</v>
      </c>
      <c r="TR293">
        <f t="shared" si="2278"/>
        <v>2</v>
      </c>
      <c r="TS293">
        <f t="shared" si="2279"/>
        <v>0</v>
      </c>
      <c r="TT293">
        <f t="shared" si="2280"/>
        <v>0</v>
      </c>
      <c r="TU293">
        <f t="shared" si="2281"/>
        <v>0</v>
      </c>
      <c r="TV293">
        <f t="shared" si="2282"/>
        <v>2.5</v>
      </c>
      <c r="TW293">
        <f t="shared" si="2283"/>
        <v>0</v>
      </c>
      <c r="TX293">
        <f t="shared" si="2284"/>
        <v>2</v>
      </c>
      <c r="TY293">
        <f t="shared" si="2285"/>
        <v>0</v>
      </c>
      <c r="TZ293">
        <f t="shared" si="2286"/>
        <v>1.5</v>
      </c>
      <c r="UA293">
        <f t="shared" si="2287"/>
        <v>1</v>
      </c>
      <c r="UB293">
        <f t="shared" si="2288"/>
        <v>0</v>
      </c>
      <c r="UC293">
        <f t="shared" si="2289"/>
        <v>0</v>
      </c>
      <c r="UD293">
        <f t="shared" si="2290"/>
        <v>0</v>
      </c>
      <c r="UE293">
        <f t="shared" si="2291"/>
        <v>4</v>
      </c>
      <c r="UF293">
        <f t="shared" si="2292"/>
        <v>3</v>
      </c>
      <c r="UG293">
        <f t="shared" si="2293"/>
        <v>5</v>
      </c>
      <c r="UH293">
        <f t="shared" si="2294"/>
        <v>0</v>
      </c>
      <c r="UI293">
        <f t="shared" si="2295"/>
        <v>0</v>
      </c>
      <c r="UJ293">
        <f t="shared" si="2296"/>
        <v>0</v>
      </c>
      <c r="UK293">
        <f t="shared" si="2297"/>
        <v>2</v>
      </c>
      <c r="UL293">
        <f t="shared" si="2298"/>
        <v>0</v>
      </c>
      <c r="UM293">
        <f t="shared" si="2299"/>
        <v>1</v>
      </c>
      <c r="UN293">
        <f t="shared" si="2300"/>
        <v>2</v>
      </c>
      <c r="UO293">
        <f t="shared" si="2301"/>
        <v>1.5</v>
      </c>
      <c r="UP293">
        <f t="shared" si="2302"/>
        <v>2.5</v>
      </c>
      <c r="UQ293">
        <f t="shared" si="2303"/>
        <v>0</v>
      </c>
      <c r="UR293">
        <f t="shared" si="2304"/>
        <v>0</v>
      </c>
      <c r="US293">
        <f t="shared" si="2305"/>
        <v>0</v>
      </c>
      <c r="UT293">
        <f t="shared" si="2306"/>
        <v>1</v>
      </c>
      <c r="UU293">
        <f t="shared" si="2307"/>
        <v>0</v>
      </c>
      <c r="UV293">
        <f t="shared" si="2308"/>
        <v>0.5</v>
      </c>
      <c r="UW293">
        <f t="shared" si="2309"/>
        <v>5</v>
      </c>
      <c r="UX293">
        <f t="shared" si="2310"/>
        <v>4</v>
      </c>
      <c r="UY293">
        <f t="shared" si="2311"/>
        <v>1</v>
      </c>
      <c r="UZ293">
        <f t="shared" si="2312"/>
        <v>0</v>
      </c>
      <c r="VA293">
        <f t="shared" si="2313"/>
        <v>0</v>
      </c>
      <c r="VB293">
        <f t="shared" si="2314"/>
        <v>0</v>
      </c>
      <c r="VC293">
        <f t="shared" si="2315"/>
        <v>3</v>
      </c>
      <c r="VD293">
        <f t="shared" si="2316"/>
        <v>0</v>
      </c>
      <c r="VE293">
        <f t="shared" si="2317"/>
        <v>2</v>
      </c>
      <c r="VF293">
        <f t="shared" si="2318"/>
        <v>2.5</v>
      </c>
      <c r="VG293">
        <f t="shared" si="2319"/>
        <v>2</v>
      </c>
      <c r="VH293">
        <f t="shared" si="2320"/>
        <v>0.5</v>
      </c>
      <c r="VI293">
        <f t="shared" si="2321"/>
        <v>0</v>
      </c>
      <c r="VJ293">
        <f t="shared" si="2322"/>
        <v>0</v>
      </c>
      <c r="VK293">
        <f t="shared" si="2323"/>
        <v>0</v>
      </c>
      <c r="VL293">
        <f t="shared" si="2324"/>
        <v>1.5</v>
      </c>
      <c r="VM293">
        <f t="shared" si="2325"/>
        <v>0</v>
      </c>
      <c r="VN293">
        <f t="shared" si="2326"/>
        <v>1</v>
      </c>
      <c r="VO293">
        <f t="shared" si="2337"/>
        <v>0</v>
      </c>
      <c r="VP293">
        <f t="shared" si="2338"/>
        <v>0</v>
      </c>
      <c r="VQ293">
        <f t="shared" si="2339"/>
        <v>0</v>
      </c>
      <c r="VR293">
        <f t="shared" si="2340"/>
        <v>0</v>
      </c>
      <c r="VS293">
        <f t="shared" si="2341"/>
        <v>0</v>
      </c>
      <c r="VT293">
        <f t="shared" si="2342"/>
        <v>0</v>
      </c>
      <c r="VU293">
        <f t="shared" si="2343"/>
        <v>0</v>
      </c>
      <c r="VV293">
        <f t="shared" si="2344"/>
        <v>0</v>
      </c>
      <c r="VW293">
        <f t="shared" si="2345"/>
        <v>0</v>
      </c>
      <c r="VX293">
        <f t="shared" si="2346"/>
        <v>0</v>
      </c>
      <c r="VY293">
        <f t="shared" si="2347"/>
        <v>0</v>
      </c>
      <c r="VZ293">
        <f t="shared" si="2348"/>
        <v>0</v>
      </c>
      <c r="WA293">
        <f t="shared" si="2349"/>
        <v>1</v>
      </c>
      <c r="WB293">
        <f t="shared" si="2350"/>
        <v>0</v>
      </c>
      <c r="WC293">
        <f t="shared" si="2351"/>
        <v>0</v>
      </c>
      <c r="WD293">
        <f t="shared" si="2352"/>
        <v>0</v>
      </c>
      <c r="WE293">
        <f t="shared" si="2353"/>
        <v>0</v>
      </c>
      <c r="WF293">
        <f t="shared" si="2354"/>
        <v>0</v>
      </c>
      <c r="WG293">
        <f t="shared" si="2355"/>
        <v>0</v>
      </c>
      <c r="WH293">
        <f t="shared" si="2356"/>
        <v>0</v>
      </c>
      <c r="WI293">
        <f t="shared" si="2357"/>
        <v>0</v>
      </c>
      <c r="WJ293">
        <f t="shared" si="2358"/>
        <v>0</v>
      </c>
      <c r="WK293">
        <f t="shared" si="2359"/>
        <v>0</v>
      </c>
      <c r="WL293">
        <f t="shared" si="2360"/>
        <v>0</v>
      </c>
      <c r="WM293">
        <f t="shared" si="2361"/>
        <v>0</v>
      </c>
      <c r="WN293">
        <f t="shared" si="2362"/>
        <v>0</v>
      </c>
      <c r="WO293">
        <f t="shared" si="2363"/>
        <v>0</v>
      </c>
      <c r="WP293">
        <f t="shared" si="2364"/>
        <v>0</v>
      </c>
      <c r="WQ293">
        <f t="shared" si="2365"/>
        <v>0</v>
      </c>
      <c r="WR293">
        <f t="shared" si="2366"/>
        <v>0</v>
      </c>
      <c r="WS293">
        <f t="shared" si="2367"/>
        <v>0</v>
      </c>
      <c r="WT293">
        <f t="shared" si="2368"/>
        <v>0</v>
      </c>
      <c r="WU293">
        <f t="shared" si="2369"/>
        <v>0</v>
      </c>
      <c r="WV293">
        <f t="shared" si="2370"/>
        <v>0</v>
      </c>
      <c r="WW293">
        <f t="shared" si="2371"/>
        <v>0</v>
      </c>
      <c r="WX293">
        <f t="shared" si="2372"/>
        <v>0</v>
      </c>
      <c r="WY293">
        <f t="shared" si="2373"/>
        <v>0</v>
      </c>
      <c r="WZ293">
        <f t="shared" si="2374"/>
        <v>0</v>
      </c>
      <c r="XA293">
        <f t="shared" si="2375"/>
        <v>0</v>
      </c>
      <c r="XB293">
        <f t="shared" si="2376"/>
        <v>0</v>
      </c>
      <c r="XC293">
        <f t="shared" si="2377"/>
        <v>0</v>
      </c>
      <c r="XD293">
        <f t="shared" si="2378"/>
        <v>0</v>
      </c>
      <c r="XE293">
        <f t="shared" si="2379"/>
        <v>0</v>
      </c>
      <c r="XF293">
        <f t="shared" si="2380"/>
        <v>0</v>
      </c>
      <c r="XG293">
        <f t="shared" si="2381"/>
        <v>0</v>
      </c>
      <c r="XH293">
        <f t="shared" si="2382"/>
        <v>0</v>
      </c>
      <c r="XI293">
        <f t="shared" si="2383"/>
        <v>0</v>
      </c>
      <c r="XJ293">
        <f t="shared" si="2384"/>
        <v>0</v>
      </c>
      <c r="XK293">
        <f t="shared" si="2385"/>
        <v>0</v>
      </c>
      <c r="XL293">
        <f t="shared" si="2386"/>
        <v>0</v>
      </c>
      <c r="XM293">
        <f t="shared" si="2387"/>
        <v>0</v>
      </c>
      <c r="XN293">
        <f t="shared" si="2388"/>
        <v>0</v>
      </c>
      <c r="XO293">
        <f t="shared" si="2389"/>
        <v>0</v>
      </c>
      <c r="XP293">
        <f t="shared" si="2390"/>
        <v>0</v>
      </c>
      <c r="XQ293">
        <f t="shared" si="2391"/>
        <v>0</v>
      </c>
      <c r="XR293">
        <f t="shared" si="2392"/>
        <v>0</v>
      </c>
      <c r="XS293">
        <f t="shared" si="2393"/>
        <v>0</v>
      </c>
      <c r="XT293">
        <f t="shared" si="2394"/>
        <v>0</v>
      </c>
      <c r="XU293">
        <f t="shared" si="2395"/>
        <v>0</v>
      </c>
      <c r="XV293">
        <f t="shared" si="2396"/>
        <v>0</v>
      </c>
      <c r="XW293">
        <f t="shared" si="2397"/>
        <v>0</v>
      </c>
      <c r="XX293">
        <f t="shared" si="2398"/>
        <v>0</v>
      </c>
      <c r="XY293">
        <f t="shared" si="2399"/>
        <v>0</v>
      </c>
      <c r="XZ293">
        <f t="shared" si="2400"/>
        <v>0</v>
      </c>
      <c r="YA293">
        <f t="shared" si="2401"/>
        <v>0</v>
      </c>
      <c r="YB293">
        <f t="shared" si="2402"/>
        <v>0</v>
      </c>
      <c r="YC293">
        <f t="shared" si="2403"/>
        <v>0</v>
      </c>
      <c r="YD293">
        <f t="shared" si="2404"/>
        <v>0</v>
      </c>
      <c r="YE293">
        <f t="shared" si="2405"/>
        <v>0</v>
      </c>
      <c r="YF293">
        <f t="shared" si="2406"/>
        <v>0</v>
      </c>
      <c r="YG293">
        <f t="shared" si="2407"/>
        <v>0</v>
      </c>
      <c r="YH293">
        <f t="shared" si="2408"/>
        <v>0</v>
      </c>
      <c r="YI293" t="str">
        <f t="shared" si="2409"/>
        <v>Advising parents about their children's diet and nutriton</v>
      </c>
      <c r="YJ293">
        <f t="shared" si="2410"/>
        <v>0</v>
      </c>
      <c r="YK293">
        <f t="shared" si="2411"/>
        <v>0</v>
      </c>
      <c r="YL293">
        <f t="shared" si="2412"/>
        <v>0</v>
      </c>
      <c r="YM293">
        <f t="shared" si="2413"/>
        <v>0</v>
      </c>
      <c r="YN293">
        <f t="shared" si="2414"/>
        <v>0</v>
      </c>
      <c r="YO293">
        <f t="shared" si="2415"/>
        <v>0</v>
      </c>
      <c r="YP293">
        <f t="shared" si="2416"/>
        <v>0</v>
      </c>
      <c r="YQ293">
        <f t="shared" si="2417"/>
        <v>0</v>
      </c>
      <c r="YR293">
        <f t="shared" si="2418"/>
        <v>0</v>
      </c>
      <c r="YS293">
        <f t="shared" si="2419"/>
        <v>0</v>
      </c>
      <c r="YT293">
        <f t="shared" si="2420"/>
        <v>0</v>
      </c>
      <c r="YU293">
        <f t="shared" si="2421"/>
        <v>0</v>
      </c>
      <c r="YV293">
        <f t="shared" si="2422"/>
        <v>0</v>
      </c>
      <c r="YW293">
        <f t="shared" si="2423"/>
        <v>0</v>
      </c>
      <c r="YX293">
        <f t="shared" si="2424"/>
        <v>0</v>
      </c>
      <c r="YY293">
        <f t="shared" si="2425"/>
        <v>0</v>
      </c>
      <c r="YZ293">
        <f t="shared" si="2426"/>
        <v>0</v>
      </c>
      <c r="ZA293">
        <f t="shared" si="2427"/>
        <v>0</v>
      </c>
      <c r="ZB293">
        <f t="shared" si="2428"/>
        <v>0</v>
      </c>
      <c r="ZC293">
        <f t="shared" si="2429"/>
        <v>0</v>
      </c>
      <c r="ZD293">
        <f t="shared" si="2430"/>
        <v>0</v>
      </c>
      <c r="ZE293">
        <f t="shared" si="2431"/>
        <v>0</v>
      </c>
      <c r="ZF293">
        <f t="shared" si="2432"/>
        <v>0</v>
      </c>
      <c r="ZG293">
        <f t="shared" si="2433"/>
        <v>0</v>
      </c>
      <c r="ZH293">
        <f t="shared" si="2434"/>
        <v>0</v>
      </c>
      <c r="ZI293">
        <f t="shared" si="2435"/>
        <v>0</v>
      </c>
      <c r="ZJ293">
        <f t="shared" si="2436"/>
        <v>0</v>
      </c>
      <c r="ZK293">
        <f t="shared" si="2437"/>
        <v>0</v>
      </c>
      <c r="ZL293">
        <f t="shared" si="2438"/>
        <v>0</v>
      </c>
      <c r="ZM293">
        <f t="shared" si="2439"/>
        <v>0</v>
      </c>
      <c r="ZN293">
        <f t="shared" si="2440"/>
        <v>0</v>
      </c>
      <c r="ZO293">
        <f t="shared" si="2441"/>
        <v>0</v>
      </c>
      <c r="ZP293">
        <f t="shared" si="2442"/>
        <v>0</v>
      </c>
      <c r="ZQ293">
        <f t="shared" si="2443"/>
        <v>0</v>
      </c>
      <c r="ZR293">
        <f t="shared" si="2444"/>
        <v>0</v>
      </c>
      <c r="ZS293">
        <f t="shared" si="2445"/>
        <v>0</v>
      </c>
      <c r="ZT293">
        <f t="shared" si="2446"/>
        <v>0</v>
      </c>
      <c r="ZU293">
        <f t="shared" si="2447"/>
        <v>0</v>
      </c>
      <c r="ZV293">
        <f t="shared" si="2448"/>
        <v>0</v>
      </c>
      <c r="ZW293">
        <f t="shared" si="2449"/>
        <v>0</v>
      </c>
      <c r="ZX293">
        <f t="shared" si="2450"/>
        <v>0</v>
      </c>
      <c r="ZY293">
        <f t="shared" si="2451"/>
        <v>0</v>
      </c>
      <c r="ZZ293">
        <f t="shared" si="2452"/>
        <v>0</v>
      </c>
      <c r="AAA293">
        <f t="shared" si="2453"/>
        <v>0</v>
      </c>
      <c r="AAB293">
        <f t="shared" si="2454"/>
        <v>0</v>
      </c>
      <c r="AAC293">
        <f t="shared" si="2455"/>
        <v>0</v>
      </c>
      <c r="AAD293">
        <f t="shared" si="2456"/>
        <v>0</v>
      </c>
      <c r="AAE293" t="str">
        <f t="shared" ca="1" si="2457"/>
        <v>Inc_indiv</v>
      </c>
      <c r="AAF293" t="str">
        <f t="shared" ca="1" si="2458"/>
        <v>Act_serv</v>
      </c>
      <c r="AAG293" t="str">
        <f t="shared" ca="1" si="2459"/>
        <v>TIss_child_nut</v>
      </c>
      <c r="AAH293" t="str">
        <f t="shared" ca="1" si="2460"/>
        <v>Ben_fut</v>
      </c>
      <c r="AAI293" t="str">
        <f t="shared" ca="1" si="2461"/>
        <v>Infl_acad</v>
      </c>
      <c r="AAJ293" t="str">
        <f t="shared" ca="1" si="2462"/>
        <v>Comms_nat</v>
      </c>
      <c r="AAK293">
        <f t="shared" si="2464"/>
        <v>20</v>
      </c>
    </row>
    <row r="294" spans="2:713" x14ac:dyDescent="0.35">
      <c r="B294">
        <v>250</v>
      </c>
      <c r="C294" s="8">
        <v>40592.379664351851</v>
      </c>
      <c r="D294" t="s">
        <v>232</v>
      </c>
      <c r="E294" t="s">
        <v>2653</v>
      </c>
      <c r="F294">
        <v>6</v>
      </c>
      <c r="G294" t="s">
        <v>231</v>
      </c>
      <c r="H294">
        <v>15854</v>
      </c>
      <c r="I294" s="9">
        <v>40543</v>
      </c>
      <c r="J294">
        <v>52</v>
      </c>
      <c r="K294">
        <v>1</v>
      </c>
      <c r="L294">
        <v>50</v>
      </c>
      <c r="M294">
        <v>2</v>
      </c>
      <c r="N294">
        <v>0.5</v>
      </c>
      <c r="O294">
        <v>0</v>
      </c>
      <c r="P294">
        <v>100</v>
      </c>
      <c r="Q294">
        <v>0</v>
      </c>
      <c r="R294">
        <v>0</v>
      </c>
      <c r="S294">
        <v>0</v>
      </c>
      <c r="T294">
        <v>0</v>
      </c>
      <c r="U294">
        <v>0</v>
      </c>
      <c r="V294">
        <v>0</v>
      </c>
      <c r="W294">
        <v>0</v>
      </c>
      <c r="Y294">
        <v>0.51</v>
      </c>
      <c r="Z294" s="10">
        <v>0</v>
      </c>
      <c r="AA294" s="10">
        <v>0.75</v>
      </c>
      <c r="AB294" s="10">
        <v>0.15</v>
      </c>
      <c r="AC294" s="10">
        <v>0</v>
      </c>
      <c r="AD294" s="10">
        <v>0</v>
      </c>
      <c r="AE294" s="10">
        <v>0</v>
      </c>
      <c r="AF294" s="10">
        <v>0</v>
      </c>
      <c r="AG294" s="10">
        <v>0</v>
      </c>
      <c r="AH294" s="10">
        <v>0.1</v>
      </c>
      <c r="AJ294" t="s">
        <v>264</v>
      </c>
      <c r="AV294" t="s">
        <v>268</v>
      </c>
      <c r="BE294" t="s">
        <v>254</v>
      </c>
      <c r="BQ294" t="s">
        <v>271</v>
      </c>
      <c r="BW294" t="s">
        <v>293</v>
      </c>
      <c r="CA294" t="s">
        <v>358</v>
      </c>
      <c r="CD294" t="s">
        <v>275</v>
      </c>
      <c r="CG294" t="s">
        <v>324</v>
      </c>
      <c r="CI294" t="s">
        <v>276</v>
      </c>
      <c r="CN294" t="s">
        <v>277</v>
      </c>
      <c r="CR294">
        <v>0</v>
      </c>
      <c r="CS294">
        <v>0</v>
      </c>
      <c r="CT294">
        <v>0</v>
      </c>
      <c r="CU294" s="10">
        <v>0.1</v>
      </c>
      <c r="CV294">
        <v>0</v>
      </c>
      <c r="CW294">
        <v>0</v>
      </c>
      <c r="CX294" s="10">
        <v>0.05</v>
      </c>
      <c r="CY294" s="10">
        <v>0</v>
      </c>
      <c r="CZ294" s="10">
        <v>0</v>
      </c>
      <c r="DA294" s="10">
        <v>0</v>
      </c>
      <c r="DB294" s="10">
        <v>0</v>
      </c>
      <c r="DC294" s="10">
        <v>0</v>
      </c>
      <c r="DD294" s="10">
        <v>0</v>
      </c>
      <c r="DE294" s="10">
        <v>0</v>
      </c>
      <c r="DF294" s="10">
        <v>0</v>
      </c>
      <c r="DG294" s="10">
        <v>0</v>
      </c>
      <c r="DH294" s="10">
        <v>0</v>
      </c>
      <c r="DI294" s="10">
        <v>0</v>
      </c>
      <c r="DJ294" s="10">
        <v>0.2</v>
      </c>
      <c r="DK294" s="10">
        <v>0</v>
      </c>
      <c r="DL294" s="10">
        <v>0</v>
      </c>
      <c r="DM294" s="10">
        <v>0</v>
      </c>
      <c r="DN294" s="10">
        <v>0</v>
      </c>
      <c r="DO294" s="10">
        <v>0</v>
      </c>
      <c r="DP294" s="10">
        <v>0</v>
      </c>
      <c r="DQ294" s="10">
        <v>0</v>
      </c>
      <c r="DR294" s="10">
        <v>0</v>
      </c>
      <c r="DS294" s="10">
        <v>0.2</v>
      </c>
      <c r="DT294" s="10">
        <v>0</v>
      </c>
      <c r="DU294" s="10">
        <v>0</v>
      </c>
      <c r="DV294" s="10">
        <v>0</v>
      </c>
      <c r="DW294" s="10">
        <v>0</v>
      </c>
      <c r="DX294" s="10">
        <v>0</v>
      </c>
      <c r="DY294" s="10">
        <v>0.05</v>
      </c>
      <c r="DZ294" s="10">
        <v>0</v>
      </c>
      <c r="EA294" s="10">
        <v>0</v>
      </c>
      <c r="EB294" s="10">
        <v>0</v>
      </c>
      <c r="EC294" s="10">
        <v>0</v>
      </c>
      <c r="ED294" s="10">
        <v>0</v>
      </c>
      <c r="EE294" s="10">
        <v>0</v>
      </c>
      <c r="EF294" s="10">
        <v>0</v>
      </c>
      <c r="EG294" s="10">
        <v>0</v>
      </c>
      <c r="EH294" s="10">
        <v>0</v>
      </c>
      <c r="EI294" s="10">
        <v>0</v>
      </c>
      <c r="EJ294" s="10">
        <v>0</v>
      </c>
      <c r="EK294" s="10">
        <v>0</v>
      </c>
      <c r="EL294" s="10">
        <v>0</v>
      </c>
      <c r="EM294" s="10">
        <v>0</v>
      </c>
      <c r="EN294" s="10">
        <v>0</v>
      </c>
      <c r="EO294" s="10">
        <v>0</v>
      </c>
      <c r="EP294" s="10">
        <v>0</v>
      </c>
      <c r="EQ294" s="10">
        <v>0</v>
      </c>
      <c r="ER294" s="10">
        <v>0</v>
      </c>
      <c r="ES294" s="10">
        <v>0.05</v>
      </c>
      <c r="ET294" s="10">
        <v>0.05</v>
      </c>
      <c r="EU294" s="10">
        <v>0</v>
      </c>
      <c r="EV294" s="10">
        <v>0.1</v>
      </c>
      <c r="EW294" s="10">
        <v>0.1</v>
      </c>
      <c r="EX294" s="10">
        <v>0.1</v>
      </c>
      <c r="EY294" s="10">
        <v>0</v>
      </c>
      <c r="EZ294" t="s">
        <v>1468</v>
      </c>
      <c r="FA294" t="s">
        <v>1469</v>
      </c>
      <c r="FB294" t="s">
        <v>227</v>
      </c>
      <c r="FC294" t="s">
        <v>228</v>
      </c>
      <c r="FD294" t="s">
        <v>227</v>
      </c>
      <c r="FE294" t="s">
        <v>259</v>
      </c>
      <c r="FF294" t="s">
        <v>226</v>
      </c>
      <c r="FG294">
        <v>2</v>
      </c>
      <c r="FH294">
        <v>0</v>
      </c>
      <c r="FI294">
        <v>3</v>
      </c>
      <c r="FJ294">
        <v>4</v>
      </c>
      <c r="FK294">
        <v>1</v>
      </c>
      <c r="FL294">
        <v>0</v>
      </c>
      <c r="FM294">
        <v>0</v>
      </c>
      <c r="FN294">
        <v>0</v>
      </c>
      <c r="FO294">
        <v>0</v>
      </c>
      <c r="FP294">
        <v>1</v>
      </c>
      <c r="FQ294">
        <v>0</v>
      </c>
      <c r="FR294">
        <v>0</v>
      </c>
      <c r="FS294">
        <v>0</v>
      </c>
      <c r="FT294">
        <v>0</v>
      </c>
      <c r="FU294">
        <v>0</v>
      </c>
      <c r="FV294">
        <v>0</v>
      </c>
      <c r="FW294">
        <v>2</v>
      </c>
      <c r="FX294">
        <v>0</v>
      </c>
      <c r="FY294">
        <v>1</v>
      </c>
      <c r="FZ294">
        <v>3</v>
      </c>
      <c r="GA294">
        <v>0</v>
      </c>
      <c r="GB294">
        <v>0</v>
      </c>
      <c r="GC294">
        <v>0</v>
      </c>
      <c r="GD294">
        <v>0</v>
      </c>
      <c r="GE294">
        <v>0</v>
      </c>
      <c r="GF294">
        <v>2</v>
      </c>
      <c r="GG294">
        <v>0</v>
      </c>
      <c r="GH294" t="s">
        <v>1470</v>
      </c>
      <c r="GI294" t="s">
        <v>1471</v>
      </c>
      <c r="GJ294" t="s">
        <v>1472</v>
      </c>
      <c r="GK294" t="s">
        <v>1473</v>
      </c>
      <c r="GL294" t="s">
        <v>1474</v>
      </c>
      <c r="GM294" t="s">
        <v>1475</v>
      </c>
      <c r="GN294" t="s">
        <v>401</v>
      </c>
      <c r="GO294" t="s">
        <v>1476</v>
      </c>
      <c r="GR294" t="s">
        <v>289</v>
      </c>
      <c r="HD294" t="s">
        <v>373</v>
      </c>
      <c r="HE294" t="s">
        <v>291</v>
      </c>
      <c r="HQ294">
        <f t="shared" si="1967"/>
        <v>8244.08</v>
      </c>
      <c r="HR294" t="str">
        <f t="shared" ref="HR294:HR325" si="2465">IF($HQ294="","",IF($HQ294&lt;=10000,"A",IF(AND($HQ294&gt;10000,$HQ294&lt;=50000),"B",IF(AND($HQ294&gt;50000,$HQ294&lt;=100000),"C",IF(AND($HQ294&gt;100000,$HQ294&lt;=2500000),"D",IF(AND($HQ294&gt;250000,$HQ294&lt;=1000000),"E",IF(AND($HQ294&gt;1000000,$HQ294&lt;=5000000),"F",IF($HQ294&gt;5000000,"G"))))))))</f>
        <v>A</v>
      </c>
      <c r="HS294">
        <f t="shared" ref="HS294:HS325" si="2466">IF(AND(ISNUMBER($L294),ISNUMBER($N294)),$L294+$N294,"")</f>
        <v>50.5</v>
      </c>
      <c r="HT294">
        <f t="shared" si="1968"/>
        <v>0</v>
      </c>
      <c r="HU294">
        <f t="shared" si="1969"/>
        <v>8244.08</v>
      </c>
      <c r="HV294">
        <f t="shared" si="1970"/>
        <v>0</v>
      </c>
      <c r="HW294">
        <f t="shared" si="1971"/>
        <v>0</v>
      </c>
      <c r="HX294">
        <f t="shared" si="1972"/>
        <v>0</v>
      </c>
      <c r="HY294">
        <f t="shared" si="1973"/>
        <v>0</v>
      </c>
      <c r="HZ294">
        <f t="shared" si="1974"/>
        <v>0</v>
      </c>
      <c r="IA294">
        <f t="shared" si="1975"/>
        <v>0</v>
      </c>
      <c r="IB294">
        <f t="shared" si="1976"/>
        <v>0</v>
      </c>
      <c r="IC294">
        <f t="shared" si="1977"/>
        <v>0</v>
      </c>
      <c r="ID294">
        <f t="shared" si="1978"/>
        <v>37.875</v>
      </c>
      <c r="IE294">
        <f t="shared" si="1979"/>
        <v>7.5749999999999993</v>
      </c>
      <c r="IF294">
        <f t="shared" si="1980"/>
        <v>0</v>
      </c>
      <c r="IG294">
        <f t="shared" si="1981"/>
        <v>0</v>
      </c>
      <c r="IH294">
        <f t="shared" si="1982"/>
        <v>0</v>
      </c>
      <c r="II294">
        <f t="shared" si="1983"/>
        <v>0</v>
      </c>
      <c r="IJ294">
        <f t="shared" si="1984"/>
        <v>0</v>
      </c>
      <c r="IK294">
        <f t="shared" si="1985"/>
        <v>5.0500000000000007</v>
      </c>
      <c r="IL294">
        <f t="shared" si="1986"/>
        <v>0</v>
      </c>
      <c r="IM294">
        <f t="shared" si="1987"/>
        <v>37.5</v>
      </c>
      <c r="IN294">
        <f t="shared" si="1988"/>
        <v>7.5</v>
      </c>
      <c r="IO294">
        <f t="shared" si="1989"/>
        <v>0</v>
      </c>
      <c r="IP294">
        <f t="shared" si="1990"/>
        <v>0</v>
      </c>
      <c r="IQ294">
        <f t="shared" si="1991"/>
        <v>0</v>
      </c>
      <c r="IR294">
        <f t="shared" si="1992"/>
        <v>0</v>
      </c>
      <c r="IS294">
        <f t="shared" si="1993"/>
        <v>0</v>
      </c>
      <c r="IT294">
        <f t="shared" si="1994"/>
        <v>5</v>
      </c>
      <c r="IU294">
        <f t="shared" si="1995"/>
        <v>0</v>
      </c>
      <c r="IV294">
        <f t="shared" si="1996"/>
        <v>0.375</v>
      </c>
      <c r="IW294">
        <f t="shared" si="1997"/>
        <v>7.4999999999999997E-2</v>
      </c>
      <c r="IX294">
        <f t="shared" si="1998"/>
        <v>0</v>
      </c>
      <c r="IY294">
        <f t="shared" si="1999"/>
        <v>0</v>
      </c>
      <c r="IZ294">
        <f t="shared" si="2000"/>
        <v>0</v>
      </c>
      <c r="JA294">
        <f t="shared" si="2001"/>
        <v>0</v>
      </c>
      <c r="JB294">
        <f t="shared" si="2002"/>
        <v>0</v>
      </c>
      <c r="JC294">
        <f t="shared" si="2003"/>
        <v>0.05</v>
      </c>
      <c r="JD294">
        <f t="shared" si="2004"/>
        <v>0</v>
      </c>
      <c r="JE294">
        <f t="shared" si="2005"/>
        <v>6183.0599999999995</v>
      </c>
      <c r="JF294">
        <f t="shared" si="2006"/>
        <v>1236.6119999999999</v>
      </c>
      <c r="JG294">
        <f t="shared" si="2007"/>
        <v>0</v>
      </c>
      <c r="JH294">
        <f t="shared" si="2008"/>
        <v>0</v>
      </c>
      <c r="JI294">
        <f t="shared" si="2009"/>
        <v>0</v>
      </c>
      <c r="JJ294">
        <f t="shared" si="2010"/>
        <v>0</v>
      </c>
      <c r="JK294">
        <f t="shared" si="2011"/>
        <v>0</v>
      </c>
      <c r="JL294">
        <f t="shared" si="2012"/>
        <v>824.40800000000002</v>
      </c>
      <c r="JM294">
        <f t="shared" si="2013"/>
        <v>0</v>
      </c>
      <c r="JN294">
        <f t="shared" si="2014"/>
        <v>0</v>
      </c>
      <c r="JO294">
        <f t="shared" si="2015"/>
        <v>0</v>
      </c>
      <c r="JP294">
        <f t="shared" si="2016"/>
        <v>5.0500000000000007</v>
      </c>
      <c r="JQ294">
        <f t="shared" si="2017"/>
        <v>0</v>
      </c>
      <c r="JR294">
        <f t="shared" si="2018"/>
        <v>0</v>
      </c>
      <c r="JS294">
        <f t="shared" si="2019"/>
        <v>2.5250000000000004</v>
      </c>
      <c r="JT294">
        <f t="shared" si="2020"/>
        <v>0</v>
      </c>
      <c r="JU294">
        <f t="shared" si="2021"/>
        <v>0</v>
      </c>
      <c r="JV294">
        <f t="shared" si="2022"/>
        <v>0</v>
      </c>
      <c r="JW294">
        <f t="shared" si="2023"/>
        <v>0</v>
      </c>
      <c r="JX294">
        <f t="shared" si="2024"/>
        <v>0</v>
      </c>
      <c r="JY294">
        <f t="shared" si="2025"/>
        <v>0</v>
      </c>
      <c r="JZ294">
        <f t="shared" si="2026"/>
        <v>0</v>
      </c>
      <c r="KA294">
        <f t="shared" si="2027"/>
        <v>0</v>
      </c>
      <c r="KB294">
        <f t="shared" si="2028"/>
        <v>0</v>
      </c>
      <c r="KC294">
        <f t="shared" si="2029"/>
        <v>0</v>
      </c>
      <c r="KD294">
        <f t="shared" si="2030"/>
        <v>0</v>
      </c>
      <c r="KE294">
        <f t="shared" si="2031"/>
        <v>10.100000000000001</v>
      </c>
      <c r="KF294">
        <f t="shared" si="2032"/>
        <v>0</v>
      </c>
      <c r="KG294">
        <f t="shared" si="2033"/>
        <v>0</v>
      </c>
      <c r="KH294">
        <f t="shared" si="2034"/>
        <v>0</v>
      </c>
      <c r="KI294">
        <f t="shared" si="2035"/>
        <v>0</v>
      </c>
      <c r="KJ294">
        <f t="shared" si="2036"/>
        <v>0</v>
      </c>
      <c r="KK294">
        <f t="shared" si="2037"/>
        <v>0</v>
      </c>
      <c r="KL294">
        <f t="shared" si="2038"/>
        <v>0</v>
      </c>
      <c r="KM294">
        <f t="shared" si="2039"/>
        <v>0</v>
      </c>
      <c r="KN294">
        <f t="shared" si="2040"/>
        <v>10.100000000000001</v>
      </c>
      <c r="KO294">
        <f t="shared" si="2041"/>
        <v>0</v>
      </c>
      <c r="KP294">
        <f t="shared" si="2042"/>
        <v>0</v>
      </c>
      <c r="KQ294">
        <f t="shared" si="2043"/>
        <v>0</v>
      </c>
      <c r="KR294">
        <f t="shared" si="2044"/>
        <v>0</v>
      </c>
      <c r="KS294">
        <f t="shared" si="2045"/>
        <v>0</v>
      </c>
      <c r="KT294">
        <f t="shared" si="2046"/>
        <v>2.5250000000000004</v>
      </c>
      <c r="KU294">
        <f t="shared" si="2047"/>
        <v>0</v>
      </c>
      <c r="KV294">
        <f t="shared" si="2048"/>
        <v>0</v>
      </c>
      <c r="KW294">
        <f t="shared" si="2049"/>
        <v>0</v>
      </c>
      <c r="KX294">
        <f t="shared" si="2050"/>
        <v>0</v>
      </c>
      <c r="KY294">
        <f t="shared" si="2051"/>
        <v>0</v>
      </c>
      <c r="KZ294">
        <f t="shared" si="2052"/>
        <v>0</v>
      </c>
      <c r="LA294">
        <f t="shared" si="2053"/>
        <v>0</v>
      </c>
      <c r="LB294">
        <f t="shared" si="2054"/>
        <v>0</v>
      </c>
      <c r="LC294">
        <f t="shared" si="2055"/>
        <v>0</v>
      </c>
      <c r="LD294">
        <f t="shared" si="2056"/>
        <v>0</v>
      </c>
      <c r="LE294">
        <f t="shared" si="2057"/>
        <v>0</v>
      </c>
      <c r="LF294">
        <f t="shared" si="2058"/>
        <v>0</v>
      </c>
      <c r="LG294">
        <f t="shared" si="2059"/>
        <v>0</v>
      </c>
      <c r="LH294">
        <f t="shared" si="2060"/>
        <v>0</v>
      </c>
      <c r="LI294">
        <f t="shared" si="2061"/>
        <v>0</v>
      </c>
      <c r="LJ294">
        <f t="shared" si="2062"/>
        <v>0</v>
      </c>
      <c r="LK294">
        <f t="shared" si="2063"/>
        <v>0</v>
      </c>
      <c r="LL294">
        <f t="shared" si="2064"/>
        <v>0</v>
      </c>
      <c r="LM294">
        <f t="shared" si="2065"/>
        <v>0</v>
      </c>
      <c r="LN294">
        <f t="shared" si="2066"/>
        <v>2.5250000000000004</v>
      </c>
      <c r="LO294">
        <f t="shared" si="2067"/>
        <v>2.5250000000000004</v>
      </c>
      <c r="LP294">
        <f t="shared" si="2068"/>
        <v>0</v>
      </c>
      <c r="LQ294">
        <f t="shared" si="2069"/>
        <v>5.0500000000000007</v>
      </c>
      <c r="LR294">
        <f t="shared" si="2070"/>
        <v>5.0500000000000007</v>
      </c>
      <c r="LS294">
        <f t="shared" si="2071"/>
        <v>5.0500000000000007</v>
      </c>
      <c r="LT294">
        <f t="shared" si="2072"/>
        <v>0</v>
      </c>
      <c r="LU294">
        <f t="shared" si="2073"/>
        <v>0</v>
      </c>
      <c r="LV294">
        <f t="shared" si="2074"/>
        <v>0</v>
      </c>
      <c r="LW294">
        <f t="shared" si="2075"/>
        <v>0</v>
      </c>
      <c r="LX294">
        <f t="shared" si="2076"/>
        <v>5</v>
      </c>
      <c r="LY294">
        <f t="shared" si="2077"/>
        <v>0</v>
      </c>
      <c r="LZ294">
        <f t="shared" si="2078"/>
        <v>0</v>
      </c>
      <c r="MA294">
        <f t="shared" si="2079"/>
        <v>2.5</v>
      </c>
      <c r="MB294">
        <f t="shared" si="2080"/>
        <v>0</v>
      </c>
      <c r="MC294">
        <f t="shared" si="2081"/>
        <v>0</v>
      </c>
      <c r="MD294">
        <f t="shared" si="2082"/>
        <v>0</v>
      </c>
      <c r="ME294">
        <f t="shared" si="2083"/>
        <v>0</v>
      </c>
      <c r="MF294">
        <f t="shared" si="2084"/>
        <v>0</v>
      </c>
      <c r="MG294">
        <f t="shared" si="2085"/>
        <v>0</v>
      </c>
      <c r="MH294">
        <f t="shared" si="2086"/>
        <v>0</v>
      </c>
      <c r="MI294">
        <f t="shared" si="2087"/>
        <v>0</v>
      </c>
      <c r="MJ294">
        <f t="shared" si="2088"/>
        <v>0</v>
      </c>
      <c r="MK294">
        <f t="shared" si="2089"/>
        <v>0</v>
      </c>
      <c r="ML294">
        <f t="shared" si="2090"/>
        <v>0</v>
      </c>
      <c r="MM294">
        <f t="shared" si="2091"/>
        <v>10</v>
      </c>
      <c r="MN294">
        <f t="shared" si="2092"/>
        <v>0</v>
      </c>
      <c r="MO294">
        <f t="shared" si="2093"/>
        <v>0</v>
      </c>
      <c r="MP294">
        <f t="shared" si="2094"/>
        <v>0</v>
      </c>
      <c r="MQ294">
        <f t="shared" si="2095"/>
        <v>0</v>
      </c>
      <c r="MR294">
        <f t="shared" si="2096"/>
        <v>0</v>
      </c>
      <c r="MS294">
        <f t="shared" si="2097"/>
        <v>0</v>
      </c>
      <c r="MT294">
        <f t="shared" si="2098"/>
        <v>0</v>
      </c>
      <c r="MU294">
        <f t="shared" si="2099"/>
        <v>0</v>
      </c>
      <c r="MV294">
        <f t="shared" si="2100"/>
        <v>10</v>
      </c>
      <c r="MW294">
        <f t="shared" si="2101"/>
        <v>0</v>
      </c>
      <c r="MX294">
        <f t="shared" si="2102"/>
        <v>0</v>
      </c>
      <c r="MY294">
        <f t="shared" si="2103"/>
        <v>0</v>
      </c>
      <c r="MZ294">
        <f t="shared" si="2104"/>
        <v>0</v>
      </c>
      <c r="NA294">
        <f t="shared" si="2105"/>
        <v>0</v>
      </c>
      <c r="NB294">
        <f t="shared" si="2106"/>
        <v>2.5</v>
      </c>
      <c r="NC294">
        <f t="shared" si="2107"/>
        <v>0</v>
      </c>
      <c r="ND294">
        <f t="shared" si="2108"/>
        <v>0</v>
      </c>
      <c r="NE294">
        <f t="shared" si="2109"/>
        <v>0</v>
      </c>
      <c r="NF294">
        <f t="shared" si="2110"/>
        <v>0</v>
      </c>
      <c r="NG294">
        <f t="shared" si="2111"/>
        <v>0</v>
      </c>
      <c r="NH294">
        <f t="shared" si="2112"/>
        <v>0</v>
      </c>
      <c r="NI294">
        <f t="shared" si="2113"/>
        <v>0</v>
      </c>
      <c r="NJ294">
        <f t="shared" si="2114"/>
        <v>0</v>
      </c>
      <c r="NK294">
        <f t="shared" si="2115"/>
        <v>0</v>
      </c>
      <c r="NL294">
        <f t="shared" si="2116"/>
        <v>0</v>
      </c>
      <c r="NM294">
        <f t="shared" si="2117"/>
        <v>0</v>
      </c>
      <c r="NN294">
        <f t="shared" si="2118"/>
        <v>0</v>
      </c>
      <c r="NO294">
        <f t="shared" si="2119"/>
        <v>0</v>
      </c>
      <c r="NP294">
        <f t="shared" si="2120"/>
        <v>0</v>
      </c>
      <c r="NQ294">
        <f t="shared" si="2121"/>
        <v>0</v>
      </c>
      <c r="NR294">
        <f t="shared" si="2122"/>
        <v>0</v>
      </c>
      <c r="NS294">
        <f t="shared" si="2123"/>
        <v>0</v>
      </c>
      <c r="NT294">
        <f t="shared" si="2124"/>
        <v>0</v>
      </c>
      <c r="NU294">
        <f t="shared" si="2125"/>
        <v>0</v>
      </c>
      <c r="NV294">
        <f t="shared" si="2126"/>
        <v>2.5</v>
      </c>
      <c r="NW294">
        <f t="shared" si="2127"/>
        <v>2.5</v>
      </c>
      <c r="NX294">
        <f t="shared" si="2128"/>
        <v>0</v>
      </c>
      <c r="NY294">
        <f t="shared" si="2129"/>
        <v>5</v>
      </c>
      <c r="NZ294">
        <f t="shared" si="2130"/>
        <v>5</v>
      </c>
      <c r="OA294">
        <f t="shared" si="2131"/>
        <v>5</v>
      </c>
      <c r="OB294">
        <f t="shared" si="2132"/>
        <v>0</v>
      </c>
      <c r="OC294">
        <f t="shared" si="2133"/>
        <v>0</v>
      </c>
      <c r="OD294">
        <f t="shared" si="2134"/>
        <v>0</v>
      </c>
      <c r="OE294">
        <f t="shared" si="2135"/>
        <v>0</v>
      </c>
      <c r="OF294">
        <f t="shared" si="2136"/>
        <v>0.05</v>
      </c>
      <c r="OG294">
        <f t="shared" si="2137"/>
        <v>0</v>
      </c>
      <c r="OH294">
        <f t="shared" si="2138"/>
        <v>0</v>
      </c>
      <c r="OI294">
        <f t="shared" si="2139"/>
        <v>2.5000000000000001E-2</v>
      </c>
      <c r="OJ294">
        <f t="shared" si="2140"/>
        <v>0</v>
      </c>
      <c r="OK294">
        <f t="shared" si="2141"/>
        <v>0</v>
      </c>
      <c r="OL294">
        <f t="shared" si="2142"/>
        <v>0</v>
      </c>
      <c r="OM294">
        <f t="shared" si="2143"/>
        <v>0</v>
      </c>
      <c r="ON294">
        <f t="shared" si="2144"/>
        <v>0</v>
      </c>
      <c r="OO294">
        <f t="shared" si="2145"/>
        <v>0</v>
      </c>
      <c r="OP294">
        <f t="shared" si="2146"/>
        <v>0</v>
      </c>
      <c r="OQ294">
        <f t="shared" si="2147"/>
        <v>0</v>
      </c>
      <c r="OR294">
        <f t="shared" si="2148"/>
        <v>0</v>
      </c>
      <c r="OS294">
        <f t="shared" si="2149"/>
        <v>0</v>
      </c>
      <c r="OT294">
        <f t="shared" si="2150"/>
        <v>0</v>
      </c>
      <c r="OU294">
        <f t="shared" si="2151"/>
        <v>0.1</v>
      </c>
      <c r="OV294">
        <f t="shared" si="2152"/>
        <v>0</v>
      </c>
      <c r="OW294">
        <f t="shared" si="2153"/>
        <v>0</v>
      </c>
      <c r="OX294">
        <f t="shared" si="2154"/>
        <v>0</v>
      </c>
      <c r="OY294">
        <f t="shared" si="2155"/>
        <v>0</v>
      </c>
      <c r="OZ294">
        <f t="shared" si="2156"/>
        <v>0</v>
      </c>
      <c r="PA294">
        <f t="shared" si="2157"/>
        <v>0</v>
      </c>
      <c r="PB294">
        <f t="shared" si="2158"/>
        <v>0</v>
      </c>
      <c r="PC294">
        <f t="shared" si="2159"/>
        <v>0</v>
      </c>
      <c r="PD294">
        <f t="shared" si="2160"/>
        <v>0.1</v>
      </c>
      <c r="PE294">
        <f t="shared" si="2161"/>
        <v>0</v>
      </c>
      <c r="PF294">
        <f t="shared" si="2162"/>
        <v>0</v>
      </c>
      <c r="PG294">
        <f t="shared" si="2163"/>
        <v>0</v>
      </c>
      <c r="PH294">
        <f t="shared" si="2164"/>
        <v>0</v>
      </c>
      <c r="PI294">
        <f t="shared" si="2165"/>
        <v>0</v>
      </c>
      <c r="PJ294">
        <f t="shared" si="2166"/>
        <v>2.5000000000000001E-2</v>
      </c>
      <c r="PK294">
        <f t="shared" si="2167"/>
        <v>0</v>
      </c>
      <c r="PL294">
        <f t="shared" si="2168"/>
        <v>0</v>
      </c>
      <c r="PM294">
        <f t="shared" si="2169"/>
        <v>0</v>
      </c>
      <c r="PN294">
        <f t="shared" si="2170"/>
        <v>0</v>
      </c>
      <c r="PO294">
        <f t="shared" si="2171"/>
        <v>0</v>
      </c>
      <c r="PP294">
        <f t="shared" si="2172"/>
        <v>0</v>
      </c>
      <c r="PQ294">
        <f t="shared" si="2173"/>
        <v>0</v>
      </c>
      <c r="PR294">
        <f t="shared" si="2174"/>
        <v>0</v>
      </c>
      <c r="PS294">
        <f t="shared" si="2175"/>
        <v>0</v>
      </c>
      <c r="PT294">
        <f t="shared" si="2176"/>
        <v>0</v>
      </c>
      <c r="PU294">
        <f t="shared" si="2177"/>
        <v>0</v>
      </c>
      <c r="PV294">
        <f t="shared" si="2178"/>
        <v>0</v>
      </c>
      <c r="PW294">
        <f t="shared" si="2179"/>
        <v>0</v>
      </c>
      <c r="PX294">
        <f t="shared" si="2180"/>
        <v>0</v>
      </c>
      <c r="PY294">
        <f t="shared" si="2181"/>
        <v>0</v>
      </c>
      <c r="PZ294">
        <f t="shared" si="2182"/>
        <v>0</v>
      </c>
      <c r="QA294">
        <f t="shared" si="2183"/>
        <v>0</v>
      </c>
      <c r="QB294">
        <f t="shared" si="2184"/>
        <v>0</v>
      </c>
      <c r="QC294">
        <f t="shared" si="2185"/>
        <v>0</v>
      </c>
      <c r="QD294">
        <f t="shared" si="2186"/>
        <v>2.5000000000000001E-2</v>
      </c>
      <c r="QE294">
        <f t="shared" si="2187"/>
        <v>2.5000000000000001E-2</v>
      </c>
      <c r="QF294">
        <f t="shared" si="2188"/>
        <v>0</v>
      </c>
      <c r="QG294">
        <f t="shared" si="2189"/>
        <v>0.05</v>
      </c>
      <c r="QH294">
        <f t="shared" si="2190"/>
        <v>0.05</v>
      </c>
      <c r="QI294">
        <f t="shared" si="2191"/>
        <v>0.05</v>
      </c>
      <c r="QJ294">
        <f t="shared" si="2192"/>
        <v>0</v>
      </c>
      <c r="QK294">
        <f t="shared" si="2193"/>
        <v>0</v>
      </c>
      <c r="QL294">
        <f t="shared" si="2194"/>
        <v>0</v>
      </c>
      <c r="QM294">
        <f t="shared" si="2195"/>
        <v>0</v>
      </c>
      <c r="QN294">
        <f t="shared" si="2196"/>
        <v>824.40800000000002</v>
      </c>
      <c r="QO294">
        <f t="shared" si="2197"/>
        <v>0</v>
      </c>
      <c r="QP294">
        <f t="shared" si="2198"/>
        <v>0</v>
      </c>
      <c r="QQ294">
        <f t="shared" si="2199"/>
        <v>412.20400000000001</v>
      </c>
      <c r="QR294">
        <f t="shared" si="2200"/>
        <v>0</v>
      </c>
      <c r="QS294">
        <f t="shared" si="2201"/>
        <v>0</v>
      </c>
      <c r="QT294">
        <f t="shared" si="2202"/>
        <v>0</v>
      </c>
      <c r="QU294">
        <f t="shared" si="2203"/>
        <v>0</v>
      </c>
      <c r="QV294">
        <f t="shared" si="2204"/>
        <v>0</v>
      </c>
      <c r="QW294">
        <f t="shared" si="2205"/>
        <v>0</v>
      </c>
      <c r="QX294">
        <f t="shared" si="2206"/>
        <v>0</v>
      </c>
      <c r="QY294">
        <f t="shared" si="2207"/>
        <v>0</v>
      </c>
      <c r="QZ294">
        <f t="shared" si="2208"/>
        <v>0</v>
      </c>
      <c r="RA294">
        <f t="shared" si="2209"/>
        <v>0</v>
      </c>
      <c r="RB294">
        <f t="shared" si="2210"/>
        <v>0</v>
      </c>
      <c r="RC294">
        <f t="shared" si="2211"/>
        <v>1648.816</v>
      </c>
      <c r="RD294">
        <f t="shared" si="2212"/>
        <v>0</v>
      </c>
      <c r="RE294">
        <f t="shared" si="2213"/>
        <v>0</v>
      </c>
      <c r="RF294">
        <f t="shared" si="2214"/>
        <v>0</v>
      </c>
      <c r="RG294">
        <f t="shared" si="2215"/>
        <v>0</v>
      </c>
      <c r="RH294">
        <f t="shared" si="2216"/>
        <v>0</v>
      </c>
      <c r="RI294">
        <f t="shared" si="2217"/>
        <v>0</v>
      </c>
      <c r="RJ294">
        <f t="shared" si="2218"/>
        <v>0</v>
      </c>
      <c r="RK294">
        <f t="shared" si="2219"/>
        <v>0</v>
      </c>
      <c r="RL294">
        <f t="shared" si="2220"/>
        <v>1648.816</v>
      </c>
      <c r="RM294">
        <f t="shared" si="2221"/>
        <v>0</v>
      </c>
      <c r="RN294">
        <f t="shared" si="2222"/>
        <v>0</v>
      </c>
      <c r="RO294">
        <f t="shared" si="2223"/>
        <v>0</v>
      </c>
      <c r="RP294">
        <f t="shared" si="2224"/>
        <v>0</v>
      </c>
      <c r="RQ294">
        <f t="shared" si="2225"/>
        <v>0</v>
      </c>
      <c r="RR294">
        <f t="shared" si="2226"/>
        <v>412.20400000000001</v>
      </c>
      <c r="RS294">
        <f t="shared" si="2227"/>
        <v>0</v>
      </c>
      <c r="RT294">
        <f t="shared" si="2228"/>
        <v>0</v>
      </c>
      <c r="RU294">
        <f t="shared" si="2229"/>
        <v>0</v>
      </c>
      <c r="RV294">
        <f t="shared" si="2230"/>
        <v>0</v>
      </c>
      <c r="RW294">
        <f t="shared" si="2231"/>
        <v>0</v>
      </c>
      <c r="RX294">
        <f t="shared" si="2232"/>
        <v>0</v>
      </c>
      <c r="RY294">
        <f t="shared" si="2233"/>
        <v>0</v>
      </c>
      <c r="RZ294">
        <f t="shared" si="2234"/>
        <v>0</v>
      </c>
      <c r="SA294">
        <f t="shared" si="2235"/>
        <v>0</v>
      </c>
      <c r="SB294">
        <f t="shared" si="2236"/>
        <v>0</v>
      </c>
      <c r="SC294">
        <f t="shared" si="2237"/>
        <v>0</v>
      </c>
      <c r="SD294">
        <f t="shared" si="2238"/>
        <v>0</v>
      </c>
      <c r="SE294">
        <f t="shared" si="2239"/>
        <v>0</v>
      </c>
      <c r="SF294">
        <f t="shared" si="2240"/>
        <v>0</v>
      </c>
      <c r="SG294">
        <f t="shared" si="2241"/>
        <v>0</v>
      </c>
      <c r="SH294">
        <f t="shared" si="2242"/>
        <v>0</v>
      </c>
      <c r="SI294">
        <f t="shared" si="2243"/>
        <v>0</v>
      </c>
      <c r="SJ294">
        <f t="shared" si="2244"/>
        <v>0</v>
      </c>
      <c r="SK294">
        <f t="shared" si="2245"/>
        <v>0</v>
      </c>
      <c r="SL294">
        <f t="shared" si="2246"/>
        <v>412.20400000000001</v>
      </c>
      <c r="SM294">
        <f t="shared" si="2247"/>
        <v>412.20400000000001</v>
      </c>
      <c r="SN294">
        <f t="shared" si="2248"/>
        <v>0</v>
      </c>
      <c r="SO294">
        <f t="shared" si="2249"/>
        <v>824.40800000000002</v>
      </c>
      <c r="SP294">
        <f t="shared" si="2250"/>
        <v>824.40800000000002</v>
      </c>
      <c r="SQ294">
        <f t="shared" si="2251"/>
        <v>824.40800000000002</v>
      </c>
      <c r="SR294">
        <f t="shared" si="2252"/>
        <v>0</v>
      </c>
      <c r="SS294">
        <f t="shared" si="2253"/>
        <v>0</v>
      </c>
      <c r="ST294">
        <f t="shared" si="2254"/>
        <v>50.5</v>
      </c>
      <c r="SU294">
        <f t="shared" si="2255"/>
        <v>0</v>
      </c>
      <c r="SV294">
        <f t="shared" si="2256"/>
        <v>0</v>
      </c>
      <c r="SW294">
        <f t="shared" si="2257"/>
        <v>0</v>
      </c>
      <c r="SX294">
        <f t="shared" si="2258"/>
        <v>0</v>
      </c>
      <c r="SY294">
        <f t="shared" si="2259"/>
        <v>50.5</v>
      </c>
      <c r="SZ294">
        <f t="shared" si="2260"/>
        <v>0</v>
      </c>
      <c r="TA294">
        <f t="shared" si="2261"/>
        <v>0</v>
      </c>
      <c r="TB294">
        <f t="shared" si="2262"/>
        <v>50.5</v>
      </c>
      <c r="TC294">
        <f t="shared" si="2263"/>
        <v>0</v>
      </c>
      <c r="TD294">
        <f t="shared" si="2264"/>
        <v>0</v>
      </c>
      <c r="TE294">
        <f t="shared" si="2265"/>
        <v>0</v>
      </c>
      <c r="TF294">
        <f t="shared" si="2266"/>
        <v>0</v>
      </c>
      <c r="TG294">
        <f t="shared" si="2267"/>
        <v>0</v>
      </c>
      <c r="TH294">
        <f t="shared" si="2268"/>
        <v>50.5</v>
      </c>
      <c r="TI294">
        <f t="shared" si="2269"/>
        <v>50.5</v>
      </c>
      <c r="TJ294">
        <f t="shared" si="2270"/>
        <v>0</v>
      </c>
      <c r="TK294">
        <f t="shared" si="2271"/>
        <v>0</v>
      </c>
      <c r="TL294">
        <f t="shared" si="2272"/>
        <v>0</v>
      </c>
      <c r="TM294">
        <f t="shared" si="2273"/>
        <v>4</v>
      </c>
      <c r="TN294">
        <f t="shared" si="2274"/>
        <v>0</v>
      </c>
      <c r="TO294">
        <f t="shared" si="2275"/>
        <v>3</v>
      </c>
      <c r="TP294">
        <f t="shared" si="2276"/>
        <v>2</v>
      </c>
      <c r="TQ294">
        <f t="shared" si="2277"/>
        <v>5</v>
      </c>
      <c r="TR294">
        <f t="shared" si="2278"/>
        <v>0</v>
      </c>
      <c r="TS294">
        <f t="shared" si="2279"/>
        <v>0</v>
      </c>
      <c r="TT294">
        <f t="shared" si="2280"/>
        <v>0</v>
      </c>
      <c r="TU294">
        <f t="shared" si="2281"/>
        <v>0</v>
      </c>
      <c r="TV294">
        <f t="shared" si="2282"/>
        <v>200</v>
      </c>
      <c r="TW294">
        <f t="shared" si="2283"/>
        <v>0</v>
      </c>
      <c r="TX294">
        <f t="shared" si="2284"/>
        <v>150</v>
      </c>
      <c r="TY294">
        <f t="shared" si="2285"/>
        <v>100</v>
      </c>
      <c r="TZ294">
        <f t="shared" si="2286"/>
        <v>250</v>
      </c>
      <c r="UA294">
        <f t="shared" si="2287"/>
        <v>0</v>
      </c>
      <c r="UB294">
        <f t="shared" si="2288"/>
        <v>0</v>
      </c>
      <c r="UC294">
        <f t="shared" si="2289"/>
        <v>0</v>
      </c>
      <c r="UD294">
        <f t="shared" si="2290"/>
        <v>0</v>
      </c>
      <c r="UE294">
        <f t="shared" si="2291"/>
        <v>5</v>
      </c>
      <c r="UF294">
        <f t="shared" si="2292"/>
        <v>0</v>
      </c>
      <c r="UG294">
        <f t="shared" si="2293"/>
        <v>0</v>
      </c>
      <c r="UH294">
        <f t="shared" si="2294"/>
        <v>0</v>
      </c>
      <c r="UI294">
        <f t="shared" si="2295"/>
        <v>0</v>
      </c>
      <c r="UJ294">
        <f t="shared" si="2296"/>
        <v>0</v>
      </c>
      <c r="UK294">
        <f t="shared" si="2297"/>
        <v>0</v>
      </c>
      <c r="UL294">
        <f t="shared" si="2298"/>
        <v>4</v>
      </c>
      <c r="UM294">
        <f t="shared" si="2299"/>
        <v>0</v>
      </c>
      <c r="UN294">
        <f t="shared" si="2300"/>
        <v>250</v>
      </c>
      <c r="UO294">
        <f t="shared" si="2301"/>
        <v>0</v>
      </c>
      <c r="UP294">
        <f t="shared" si="2302"/>
        <v>0</v>
      </c>
      <c r="UQ294">
        <f t="shared" si="2303"/>
        <v>0</v>
      </c>
      <c r="UR294">
        <f t="shared" si="2304"/>
        <v>0</v>
      </c>
      <c r="US294">
        <f t="shared" si="2305"/>
        <v>0</v>
      </c>
      <c r="UT294">
        <f t="shared" si="2306"/>
        <v>0</v>
      </c>
      <c r="UU294">
        <f t="shared" si="2307"/>
        <v>200</v>
      </c>
      <c r="UV294">
        <f t="shared" si="2308"/>
        <v>0</v>
      </c>
      <c r="UW294">
        <f t="shared" si="2309"/>
        <v>5</v>
      </c>
      <c r="UX294">
        <f t="shared" si="2310"/>
        <v>3</v>
      </c>
      <c r="UY294">
        <f t="shared" si="2311"/>
        <v>0</v>
      </c>
      <c r="UZ294">
        <f t="shared" si="2312"/>
        <v>0</v>
      </c>
      <c r="VA294">
        <f t="shared" si="2313"/>
        <v>0</v>
      </c>
      <c r="VB294">
        <f t="shared" si="2314"/>
        <v>0</v>
      </c>
      <c r="VC294">
        <f t="shared" si="2315"/>
        <v>0</v>
      </c>
      <c r="VD294">
        <f t="shared" si="2316"/>
        <v>4</v>
      </c>
      <c r="VE294">
        <f t="shared" si="2317"/>
        <v>0</v>
      </c>
      <c r="VF294">
        <f t="shared" si="2318"/>
        <v>250</v>
      </c>
      <c r="VG294">
        <f t="shared" si="2319"/>
        <v>150</v>
      </c>
      <c r="VH294">
        <f t="shared" si="2320"/>
        <v>0</v>
      </c>
      <c r="VI294">
        <f t="shared" si="2321"/>
        <v>0</v>
      </c>
      <c r="VJ294">
        <f t="shared" si="2322"/>
        <v>0</v>
      </c>
      <c r="VK294">
        <f t="shared" si="2323"/>
        <v>0</v>
      </c>
      <c r="VL294">
        <f t="shared" si="2324"/>
        <v>0</v>
      </c>
      <c r="VM294">
        <f t="shared" si="2325"/>
        <v>200</v>
      </c>
      <c r="VN294">
        <f t="shared" si="2326"/>
        <v>0</v>
      </c>
      <c r="VO294">
        <f t="shared" ref="VO294:VO325" si="2467">IF(SUM($CR294:$EY294)&gt;0,IF(CR294=MAX($CR294:$EY294),(1/COUNTIF($CR294:$EY294,CR294)),0),"")</f>
        <v>0</v>
      </c>
      <c r="VP294">
        <f t="shared" ref="VP294:VP325" si="2468">IF(SUM($CR294:$EY294)&gt;0,IF(CS294=MAX($CR294:$EY294),(1/COUNTIF($CR294:$EY294,CS294)),0),"")</f>
        <v>0</v>
      </c>
      <c r="VQ294">
        <f t="shared" ref="VQ294:VQ325" si="2469">IF(SUM($CR294:$EY294)&gt;0,IF(CT294=MAX($CR294:$EY294),(1/COUNTIF($CR294:$EY294,CT294)),0),"")</f>
        <v>0</v>
      </c>
      <c r="VR294">
        <f t="shared" ref="VR294:VR325" si="2470">IF(SUM($CR294:$EY294)&gt;0,IF(CU294=MAX($CR294:$EY294),(1/COUNTIF($CR294:$EY294,CU294)),0),"")</f>
        <v>0</v>
      </c>
      <c r="VS294">
        <f t="shared" ref="VS294:VS325" si="2471">IF(SUM($CR294:$EY294)&gt;0,IF(CV294=MAX($CR294:$EY294),(1/COUNTIF($CR294:$EY294,CV294)),0),"")</f>
        <v>0</v>
      </c>
      <c r="VT294">
        <f t="shared" ref="VT294:VT325" si="2472">IF(SUM($CR294:$EY294)&gt;0,IF(CW294=MAX($CR294:$EY294),(1/COUNTIF($CR294:$EY294,CW294)),0),"")</f>
        <v>0</v>
      </c>
      <c r="VU294">
        <f t="shared" ref="VU294:VU325" si="2473">IF(SUM($CR294:$EY294)&gt;0,IF(CX294=MAX($CR294:$EY294),(1/COUNTIF($CR294:$EY294,CX294)),0),"")</f>
        <v>0</v>
      </c>
      <c r="VV294">
        <f t="shared" ref="VV294:VV325" si="2474">IF(SUM($CR294:$EY294)&gt;0,IF(CY294=MAX($CR294:$EY294),(1/COUNTIF($CR294:$EY294,CY294)),0),"")</f>
        <v>0</v>
      </c>
      <c r="VW294">
        <f t="shared" ref="VW294:VW325" si="2475">IF(SUM($CR294:$EY294)&gt;0,IF(CZ294=MAX($CR294:$EY294),(1/COUNTIF($CR294:$EY294,CZ294)),0),"")</f>
        <v>0</v>
      </c>
      <c r="VX294">
        <f t="shared" ref="VX294:VX325" si="2476">IF(SUM($CR294:$EY294)&gt;0,IF(DA294=MAX($CR294:$EY294),(1/COUNTIF($CR294:$EY294,DA294)),0),"")</f>
        <v>0</v>
      </c>
      <c r="VY294">
        <f t="shared" ref="VY294:VY325" si="2477">IF(SUM($CR294:$EY294)&gt;0,IF(DB294=MAX($CR294:$EY294),(1/COUNTIF($CR294:$EY294,DB294)),0),"")</f>
        <v>0</v>
      </c>
      <c r="VZ294">
        <f t="shared" ref="VZ294:VZ325" si="2478">IF(SUM($CR294:$EY294)&gt;0,IF(DC294=MAX($CR294:$EY294),(1/COUNTIF($CR294:$EY294,DC294)),0),"")</f>
        <v>0</v>
      </c>
      <c r="WA294">
        <f t="shared" ref="WA294:WA325" si="2479">IF(SUM($CR294:$EY294)&gt;0,IF(DD294=MAX($CR294:$EY294),(1/COUNTIF($CR294:$EY294,DD294)),0),"")</f>
        <v>0</v>
      </c>
      <c r="WB294">
        <f t="shared" ref="WB294:WB325" si="2480">IF(SUM($CR294:$EY294)&gt;0,IF(DE294=MAX($CR294:$EY294),(1/COUNTIF($CR294:$EY294,DE294)),0),"")</f>
        <v>0</v>
      </c>
      <c r="WC294">
        <f t="shared" ref="WC294:WC325" si="2481">IF(SUM($CR294:$EY294)&gt;0,IF(DF294=MAX($CR294:$EY294),(1/COUNTIF($CR294:$EY294,DF294)),0),"")</f>
        <v>0</v>
      </c>
      <c r="WD294">
        <f t="shared" ref="WD294:WD325" si="2482">IF(SUM($CR294:$EY294)&gt;0,IF(DG294=MAX($CR294:$EY294),(1/COUNTIF($CR294:$EY294,DG294)),0),"")</f>
        <v>0</v>
      </c>
      <c r="WE294">
        <f t="shared" ref="WE294:WE325" si="2483">IF(SUM($CR294:$EY294)&gt;0,IF(DH294=MAX($CR294:$EY294),(1/COUNTIF($CR294:$EY294,DH294)),0),"")</f>
        <v>0</v>
      </c>
      <c r="WF294">
        <f t="shared" ref="WF294:WF325" si="2484">IF(SUM($CR294:$EY294)&gt;0,IF(DI294=MAX($CR294:$EY294),(1/COUNTIF($CR294:$EY294,DI294)),0),"")</f>
        <v>0</v>
      </c>
      <c r="WG294">
        <f t="shared" ref="WG294:WG325" si="2485">IF(SUM($CR294:$EY294)&gt;0,IF(DJ294=MAX($CR294:$EY294),(1/COUNTIF($CR294:$EY294,DJ294)),0),"")</f>
        <v>0.5</v>
      </c>
      <c r="WH294">
        <f t="shared" ref="WH294:WH325" si="2486">IF(SUM($CR294:$EY294)&gt;0,IF(DK294=MAX($CR294:$EY294),(1/COUNTIF($CR294:$EY294,DK294)),0),"")</f>
        <v>0</v>
      </c>
      <c r="WI294">
        <f t="shared" ref="WI294:WI325" si="2487">IF(SUM($CR294:$EY294)&gt;0,IF(DL294=MAX($CR294:$EY294),(1/COUNTIF($CR294:$EY294,DL294)),0),"")</f>
        <v>0</v>
      </c>
      <c r="WJ294">
        <f t="shared" ref="WJ294:WJ325" si="2488">IF(SUM($CR294:$EY294)&gt;0,IF(DM294=MAX($CR294:$EY294),(1/COUNTIF($CR294:$EY294,DM294)),0),"")</f>
        <v>0</v>
      </c>
      <c r="WK294">
        <f t="shared" ref="WK294:WK325" si="2489">IF(SUM($CR294:$EY294)&gt;0,IF(DN294=MAX($CR294:$EY294),(1/COUNTIF($CR294:$EY294,DN294)),0),"")</f>
        <v>0</v>
      </c>
      <c r="WL294">
        <f t="shared" ref="WL294:WL325" si="2490">IF(SUM($CR294:$EY294)&gt;0,IF(DO294=MAX($CR294:$EY294),(1/COUNTIF($CR294:$EY294,DO294)),0),"")</f>
        <v>0</v>
      </c>
      <c r="WM294">
        <f t="shared" ref="WM294:WM325" si="2491">IF(SUM($CR294:$EY294)&gt;0,IF(DP294=MAX($CR294:$EY294),(1/COUNTIF($CR294:$EY294,DP294)),0),"")</f>
        <v>0</v>
      </c>
      <c r="WN294">
        <f t="shared" ref="WN294:WN325" si="2492">IF(SUM($CR294:$EY294)&gt;0,IF(DQ294=MAX($CR294:$EY294),(1/COUNTIF($CR294:$EY294,DQ294)),0),"")</f>
        <v>0</v>
      </c>
      <c r="WO294">
        <f t="shared" ref="WO294:WO325" si="2493">IF(SUM($CR294:$EY294)&gt;0,IF(DR294=MAX($CR294:$EY294),(1/COUNTIF($CR294:$EY294,DR294)),0),"")</f>
        <v>0</v>
      </c>
      <c r="WP294">
        <f t="shared" ref="WP294:WP325" si="2494">IF(SUM($CR294:$EY294)&gt;0,IF(DS294=MAX($CR294:$EY294),(1/COUNTIF($CR294:$EY294,DS294)),0),"")</f>
        <v>0.5</v>
      </c>
      <c r="WQ294">
        <f t="shared" ref="WQ294:WQ325" si="2495">IF(SUM($CR294:$EY294)&gt;0,IF(DT294=MAX($CR294:$EY294),(1/COUNTIF($CR294:$EY294,DT294)),0),"")</f>
        <v>0</v>
      </c>
      <c r="WR294">
        <f t="shared" ref="WR294:WR325" si="2496">IF(SUM($CR294:$EY294)&gt;0,IF(DU294=MAX($CR294:$EY294),(1/COUNTIF($CR294:$EY294,DU294)),0),"")</f>
        <v>0</v>
      </c>
      <c r="WS294">
        <f t="shared" ref="WS294:WS325" si="2497">IF(SUM($CR294:$EY294)&gt;0,IF(DV294=MAX($CR294:$EY294),(1/COUNTIF($CR294:$EY294,DV294)),0),"")</f>
        <v>0</v>
      </c>
      <c r="WT294">
        <f t="shared" ref="WT294:WT325" si="2498">IF(SUM($CR294:$EY294)&gt;0,IF(DW294=MAX($CR294:$EY294),(1/COUNTIF($CR294:$EY294,DW294)),0),"")</f>
        <v>0</v>
      </c>
      <c r="WU294">
        <f t="shared" ref="WU294:WU325" si="2499">IF(SUM($CR294:$EY294)&gt;0,IF(DX294=MAX($CR294:$EY294),(1/COUNTIF($CR294:$EY294,DX294)),0),"")</f>
        <v>0</v>
      </c>
      <c r="WV294">
        <f t="shared" ref="WV294:WV325" si="2500">IF(SUM($CR294:$EY294)&gt;0,IF(DY294=MAX($CR294:$EY294),(1/COUNTIF($CR294:$EY294,DY294)),0),"")</f>
        <v>0</v>
      </c>
      <c r="WW294">
        <f t="shared" ref="WW294:WW325" si="2501">IF(SUM($CR294:$EY294)&gt;0,IF(DZ294=MAX($CR294:$EY294),(1/COUNTIF($CR294:$EY294,DZ294)),0),"")</f>
        <v>0</v>
      </c>
      <c r="WX294">
        <f t="shared" ref="WX294:WX325" si="2502">IF(SUM($CR294:$EY294)&gt;0,IF(EA294=MAX($CR294:$EY294),(1/COUNTIF($CR294:$EY294,EA294)),0),"")</f>
        <v>0</v>
      </c>
      <c r="WY294">
        <f t="shared" ref="WY294:WY325" si="2503">IF(SUM($CR294:$EY294)&gt;0,IF(EB294=MAX($CR294:$EY294),(1/COUNTIF($CR294:$EY294,EB294)),0),"")</f>
        <v>0</v>
      </c>
      <c r="WZ294">
        <f t="shared" ref="WZ294:WZ325" si="2504">IF(SUM($CR294:$EY294)&gt;0,IF(EC294=MAX($CR294:$EY294),(1/COUNTIF($CR294:$EY294,EC294)),0),"")</f>
        <v>0</v>
      </c>
      <c r="XA294">
        <f t="shared" ref="XA294:XA325" si="2505">IF(SUM($CR294:$EY294)&gt;0,IF(ED294=MAX($CR294:$EY294),(1/COUNTIF($CR294:$EY294,ED294)),0),"")</f>
        <v>0</v>
      </c>
      <c r="XB294">
        <f t="shared" ref="XB294:XB325" si="2506">IF(SUM($CR294:$EY294)&gt;0,IF(EE294=MAX($CR294:$EY294),(1/COUNTIF($CR294:$EY294,EE294)),0),"")</f>
        <v>0</v>
      </c>
      <c r="XC294">
        <f t="shared" ref="XC294:XC325" si="2507">IF(SUM($CR294:$EY294)&gt;0,IF(EF294=MAX($CR294:$EY294),(1/COUNTIF($CR294:$EY294,EF294)),0),"")</f>
        <v>0</v>
      </c>
      <c r="XD294">
        <f t="shared" ref="XD294:XD325" si="2508">IF(SUM($CR294:$EY294)&gt;0,IF(EG294=MAX($CR294:$EY294),(1/COUNTIF($CR294:$EY294,EG294)),0),"")</f>
        <v>0</v>
      </c>
      <c r="XE294">
        <f t="shared" ref="XE294:XE325" si="2509">IF(SUM($CR294:$EY294)&gt;0,IF(EH294=MAX($CR294:$EY294),(1/COUNTIF($CR294:$EY294,EH294)),0),"")</f>
        <v>0</v>
      </c>
      <c r="XF294">
        <f t="shared" ref="XF294:XF325" si="2510">IF(SUM($CR294:$EY294)&gt;0,IF(EI294=MAX($CR294:$EY294),(1/COUNTIF($CR294:$EY294,EI294)),0),"")</f>
        <v>0</v>
      </c>
      <c r="XG294">
        <f t="shared" ref="XG294:XG325" si="2511">IF(SUM($CR294:$EY294)&gt;0,IF(EJ294=MAX($CR294:$EY294),(1/COUNTIF($CR294:$EY294,EJ294)),0),"")</f>
        <v>0</v>
      </c>
      <c r="XH294">
        <f t="shared" ref="XH294:XH325" si="2512">IF(SUM($CR294:$EY294)&gt;0,IF(EK294=MAX($CR294:$EY294),(1/COUNTIF($CR294:$EY294,EK294)),0),"")</f>
        <v>0</v>
      </c>
      <c r="XI294">
        <f t="shared" ref="XI294:XI325" si="2513">IF(SUM($CR294:$EY294)&gt;0,IF(EL294=MAX($CR294:$EY294),(1/COUNTIF($CR294:$EY294,EL294)),0),"")</f>
        <v>0</v>
      </c>
      <c r="XJ294">
        <f t="shared" ref="XJ294:XJ325" si="2514">IF(SUM($CR294:$EY294)&gt;0,IF(EM294=MAX($CR294:$EY294),(1/COUNTIF($CR294:$EY294,EM294)),0),"")</f>
        <v>0</v>
      </c>
      <c r="XK294">
        <f t="shared" ref="XK294:XK325" si="2515">IF(SUM($CR294:$EY294)&gt;0,IF(EN294=MAX($CR294:$EY294),(1/COUNTIF($CR294:$EY294,EN294)),0),"")</f>
        <v>0</v>
      </c>
      <c r="XL294">
        <f t="shared" ref="XL294:XL325" si="2516">IF(SUM($CR294:$EY294)&gt;0,IF(EO294=MAX($CR294:$EY294),(1/COUNTIF($CR294:$EY294,EO294)),0),"")</f>
        <v>0</v>
      </c>
      <c r="XM294">
        <f t="shared" ref="XM294:XM325" si="2517">IF(SUM($CR294:$EY294)&gt;0,IF(EP294=MAX($CR294:$EY294),(1/COUNTIF($CR294:$EY294,EP294)),0),"")</f>
        <v>0</v>
      </c>
      <c r="XN294">
        <f t="shared" ref="XN294:XN325" si="2518">IF(SUM($CR294:$EY294)&gt;0,IF(EQ294=MAX($CR294:$EY294),(1/COUNTIF($CR294:$EY294,EQ294)),0),"")</f>
        <v>0</v>
      </c>
      <c r="XO294">
        <f t="shared" ref="XO294:XO325" si="2519">IF(SUM($CR294:$EY294)&gt;0,IF(ER294=MAX($CR294:$EY294),(1/COUNTIF($CR294:$EY294,ER294)),0),"")</f>
        <v>0</v>
      </c>
      <c r="XP294">
        <f t="shared" ref="XP294:XP325" si="2520">IF(SUM($CR294:$EY294)&gt;0,IF(ES294=MAX($CR294:$EY294),(1/COUNTIF($CR294:$EY294,ES294)),0),"")</f>
        <v>0</v>
      </c>
      <c r="XQ294">
        <f t="shared" ref="XQ294:XQ325" si="2521">IF(SUM($CR294:$EY294)&gt;0,IF(ET294=MAX($CR294:$EY294),(1/COUNTIF($CR294:$EY294,ET294)),0),"")</f>
        <v>0</v>
      </c>
      <c r="XR294">
        <f t="shared" ref="XR294:XR325" si="2522">IF(SUM($CR294:$EY294)&gt;0,IF(EU294=MAX($CR294:$EY294),(1/COUNTIF($CR294:$EY294,EU294)),0),"")</f>
        <v>0</v>
      </c>
      <c r="XS294">
        <f t="shared" ref="XS294:XS325" si="2523">IF(SUM($CR294:$EY294)&gt;0,IF(EV294=MAX($CR294:$EY294),(1/COUNTIF($CR294:$EY294,EV294)),0),"")</f>
        <v>0</v>
      </c>
      <c r="XT294">
        <f t="shared" ref="XT294:XT325" si="2524">IF(SUM($CR294:$EY294)&gt;0,IF(EW294=MAX($CR294:$EY294),(1/COUNTIF($CR294:$EY294,EW294)),0),"")</f>
        <v>0</v>
      </c>
      <c r="XU294">
        <f t="shared" ref="XU294:XU325" si="2525">IF(SUM($CR294:$EY294)&gt;0,IF(EX294=MAX($CR294:$EY294),(1/COUNTIF($CR294:$EY294,EX294)),0),"")</f>
        <v>0</v>
      </c>
      <c r="XV294">
        <f t="shared" ref="XV294:XV325" si="2526">IF(SUM($CR294:$EY294)&gt;0,IF(EY294=MAX($CR294:$EY294),(1/COUNTIF($CR294:$EY294,EY294)),0),"")</f>
        <v>0</v>
      </c>
      <c r="XW294">
        <f t="shared" ref="XW294:XW325" si="2527">IF(SUM($CR294:$EY294)&gt;0,IF(CR294=MAX($CR294:$EY294),$EZ294,0),"")</f>
        <v>0</v>
      </c>
      <c r="XX294">
        <f t="shared" ref="XX294:XX325" si="2528">IF(SUM($CR294:$EY294)&gt;0,IF(CS294=MAX($CR294:$EY294),$EZ294,0),"")</f>
        <v>0</v>
      </c>
      <c r="XY294">
        <f t="shared" ref="XY294:XY325" si="2529">IF(SUM($CR294:$EY294)&gt;0,IF(CT294=MAX($CR294:$EY294),$EZ294,0),"")</f>
        <v>0</v>
      </c>
      <c r="XZ294">
        <f t="shared" ref="XZ294:XZ325" si="2530">IF(SUM($CR294:$EY294)&gt;0,IF(CU294=MAX($CR294:$EY294),$EZ294,0),"")</f>
        <v>0</v>
      </c>
      <c r="YA294">
        <f t="shared" ref="YA294:YA325" si="2531">IF(SUM($CR294:$EY294)&gt;0,IF(CV294=MAX($CR294:$EY294),$EZ294,0),"")</f>
        <v>0</v>
      </c>
      <c r="YB294">
        <f t="shared" ref="YB294:YB325" si="2532">IF(SUM($CR294:$EY294)&gt;0,IF(CW294=MAX($CR294:$EY294),$EZ294,0),"")</f>
        <v>0</v>
      </c>
      <c r="YC294">
        <f t="shared" ref="YC294:YC325" si="2533">IF(SUM($CR294:$EY294)&gt;0,IF(CX294=MAX($CR294:$EY294),$EZ294,0),"")</f>
        <v>0</v>
      </c>
      <c r="YD294">
        <f t="shared" ref="YD294:YD325" si="2534">IF(SUM($CR294:$EY294)&gt;0,IF(CY294=MAX($CR294:$EY294),$EZ294,0),"")</f>
        <v>0</v>
      </c>
      <c r="YE294">
        <f t="shared" ref="YE294:YE325" si="2535">IF(SUM($CR294:$EY294)&gt;0,IF(CZ294=MAX($CR294:$EY294),$EZ294,0),"")</f>
        <v>0</v>
      </c>
      <c r="YF294">
        <f t="shared" ref="YF294:YF325" si="2536">IF(SUM($CR294:$EY294)&gt;0,IF(DA294=MAX($CR294:$EY294),$EZ294,0),"")</f>
        <v>0</v>
      </c>
      <c r="YG294">
        <f t="shared" ref="YG294:YG325" si="2537">IF(SUM($CR294:$EY294)&gt;0,IF(DB294=MAX($CR294:$EY294),$EZ294,0),"")</f>
        <v>0</v>
      </c>
      <c r="YH294">
        <f t="shared" ref="YH294:YH325" si="2538">IF(SUM($CR294:$EY294)&gt;0,IF(DC294=MAX($CR294:$EY294),$EZ294,0),"")</f>
        <v>0</v>
      </c>
      <c r="YI294">
        <f t="shared" ref="YI294:YI325" si="2539">IF(SUM($CR294:$EY294)&gt;0,IF(DD294=MAX($CR294:$EY294),$EZ294,0),"")</f>
        <v>0</v>
      </c>
      <c r="YJ294">
        <f t="shared" ref="YJ294:YJ325" si="2540">IF(SUM($CR294:$EY294)&gt;0,IF(DE294=MAX($CR294:$EY294),$EZ294,0),"")</f>
        <v>0</v>
      </c>
      <c r="YK294">
        <f t="shared" ref="YK294:YK325" si="2541">IF(SUM($CR294:$EY294)&gt;0,IF(DF294=MAX($CR294:$EY294),$EZ294,0),"")</f>
        <v>0</v>
      </c>
      <c r="YL294">
        <f t="shared" ref="YL294:YL325" si="2542">IF(SUM($CR294:$EY294)&gt;0,IF(DG294=MAX($CR294:$EY294),$EZ294,0),"")</f>
        <v>0</v>
      </c>
      <c r="YM294">
        <f t="shared" ref="YM294:YM325" si="2543">IF(SUM($CR294:$EY294)&gt;0,IF(DH294=MAX($CR294:$EY294),$EZ294,0),"")</f>
        <v>0</v>
      </c>
      <c r="YN294">
        <f t="shared" ref="YN294:YN325" si="2544">IF(SUM($CR294:$EY294)&gt;0,IF(DI294=MAX($CR294:$EY294),$EZ294,0),"")</f>
        <v>0</v>
      </c>
      <c r="YO294" t="str">
        <f t="shared" ref="YO294:YO325" si="2545">IF(SUM($CR294:$EY294)&gt;0,IF(DJ294=MAX($CR294:$EY294),$EZ294,0),"")</f>
        <v>Lack of confidence/practical skills to participate in food-growing</v>
      </c>
      <c r="YP294">
        <f t="shared" ref="YP294:YP325" si="2546">IF(SUM($CR294:$EY294)&gt;0,IF(DK294=MAX($CR294:$EY294),$EZ294,0),"")</f>
        <v>0</v>
      </c>
      <c r="YQ294">
        <f t="shared" ref="YQ294:YQ325" si="2547">IF(SUM($CR294:$EY294)&gt;0,IF(DL294=MAX($CR294:$EY294),$EZ294,0),"")</f>
        <v>0</v>
      </c>
      <c r="YR294">
        <f t="shared" ref="YR294:YR325" si="2548">IF(SUM($CR294:$EY294)&gt;0,IF(DM294=MAX($CR294:$EY294),$EZ294,0),"")</f>
        <v>0</v>
      </c>
      <c r="YS294">
        <f t="shared" ref="YS294:YS325" si="2549">IF(SUM($CR294:$EY294)&gt;0,IF(DN294=MAX($CR294:$EY294),$EZ294,0),"")</f>
        <v>0</v>
      </c>
      <c r="YT294">
        <f t="shared" ref="YT294:YT325" si="2550">IF(SUM($CR294:$EY294)&gt;0,IF(DO294=MAX($CR294:$EY294),$EZ294,0),"")</f>
        <v>0</v>
      </c>
      <c r="YU294">
        <f t="shared" ref="YU294:YU325" si="2551">IF(SUM($CR294:$EY294)&gt;0,IF(DP294=MAX($CR294:$EY294),$EZ294,0),"")</f>
        <v>0</v>
      </c>
      <c r="YV294">
        <f t="shared" ref="YV294:YV325" si="2552">IF(SUM($CR294:$EY294)&gt;0,IF(DQ294=MAX($CR294:$EY294),$EZ294,0),"")</f>
        <v>0</v>
      </c>
      <c r="YW294">
        <f t="shared" ref="YW294:YW325" si="2553">IF(SUM($CR294:$EY294)&gt;0,IF(DR294=MAX($CR294:$EY294),$EZ294,0),"")</f>
        <v>0</v>
      </c>
      <c r="YX294" t="str">
        <f t="shared" ref="YX294:YX325" si="2554">IF(SUM($CR294:$EY294)&gt;0,IF(DS294=MAX($CR294:$EY294),$EZ294,0),"")</f>
        <v>Lack of confidence/practical skills to participate in food-growing</v>
      </c>
      <c r="YY294">
        <f t="shared" ref="YY294:YY325" si="2555">IF(SUM($CR294:$EY294)&gt;0,IF(DT294=MAX($CR294:$EY294),$EZ294,0),"")</f>
        <v>0</v>
      </c>
      <c r="YZ294">
        <f t="shared" ref="YZ294:YZ325" si="2556">IF(SUM($CR294:$EY294)&gt;0,IF(DU294=MAX($CR294:$EY294),$EZ294,0),"")</f>
        <v>0</v>
      </c>
      <c r="ZA294">
        <f t="shared" ref="ZA294:ZA325" si="2557">IF(SUM($CR294:$EY294)&gt;0,IF(DV294=MAX($CR294:$EY294),$EZ294,0),"")</f>
        <v>0</v>
      </c>
      <c r="ZB294">
        <f t="shared" ref="ZB294:ZB325" si="2558">IF(SUM($CR294:$EY294)&gt;0,IF(DW294=MAX($CR294:$EY294),$EZ294,0),"")</f>
        <v>0</v>
      </c>
      <c r="ZC294">
        <f t="shared" ref="ZC294:ZC325" si="2559">IF(SUM($CR294:$EY294)&gt;0,IF(DX294=MAX($CR294:$EY294),$EZ294,0),"")</f>
        <v>0</v>
      </c>
      <c r="ZD294">
        <f t="shared" ref="ZD294:ZD325" si="2560">IF(SUM($CR294:$EY294)&gt;0,IF(DY294=MAX($CR294:$EY294),$EZ294,0),"")</f>
        <v>0</v>
      </c>
      <c r="ZE294">
        <f t="shared" ref="ZE294:ZE325" si="2561">IF(SUM($CR294:$EY294)&gt;0,IF(DZ294=MAX($CR294:$EY294),$EZ294,0),"")</f>
        <v>0</v>
      </c>
      <c r="ZF294">
        <f t="shared" ref="ZF294:ZF325" si="2562">IF(SUM($CR294:$EY294)&gt;0,IF(EA294=MAX($CR294:$EY294),$EZ294,0),"")</f>
        <v>0</v>
      </c>
      <c r="ZG294">
        <f t="shared" ref="ZG294:ZG325" si="2563">IF(SUM($CR294:$EY294)&gt;0,IF(EB294=MAX($CR294:$EY294),$EZ294,0),"")</f>
        <v>0</v>
      </c>
      <c r="ZH294">
        <f t="shared" ref="ZH294:ZH325" si="2564">IF(SUM($CR294:$EY294)&gt;0,IF(EC294=MAX($CR294:$EY294),$EZ294,0),"")</f>
        <v>0</v>
      </c>
      <c r="ZI294">
        <f t="shared" ref="ZI294:ZI325" si="2565">IF(SUM($CR294:$EY294)&gt;0,IF(ED294=MAX($CR294:$EY294),$EZ294,0),"")</f>
        <v>0</v>
      </c>
      <c r="ZJ294">
        <f t="shared" ref="ZJ294:ZJ325" si="2566">IF(SUM($CR294:$EY294)&gt;0,IF(EE294=MAX($CR294:$EY294),$EZ294,0),"")</f>
        <v>0</v>
      </c>
      <c r="ZK294">
        <f t="shared" ref="ZK294:ZK325" si="2567">IF(SUM($CR294:$EY294)&gt;0,IF(EF294=MAX($CR294:$EY294),$EZ294,0),"")</f>
        <v>0</v>
      </c>
      <c r="ZL294">
        <f t="shared" ref="ZL294:ZL325" si="2568">IF(SUM($CR294:$EY294)&gt;0,IF(EG294=MAX($CR294:$EY294),$EZ294,0),"")</f>
        <v>0</v>
      </c>
      <c r="ZM294">
        <f t="shared" ref="ZM294:ZM325" si="2569">IF(SUM($CR294:$EY294)&gt;0,IF(EH294=MAX($CR294:$EY294),$EZ294,0),"")</f>
        <v>0</v>
      </c>
      <c r="ZN294">
        <f t="shared" ref="ZN294:ZN325" si="2570">IF(SUM($CR294:$EY294)&gt;0,IF(EI294=MAX($CR294:$EY294),$EZ294,0),"")</f>
        <v>0</v>
      </c>
      <c r="ZO294">
        <f t="shared" ref="ZO294:ZO325" si="2571">IF(SUM($CR294:$EY294)&gt;0,IF(EJ294=MAX($CR294:$EY294),$EZ294,0),"")</f>
        <v>0</v>
      </c>
      <c r="ZP294">
        <f t="shared" ref="ZP294:ZP325" si="2572">IF(SUM($CR294:$EY294)&gt;0,IF(EK294=MAX($CR294:$EY294),$EZ294,0),"")</f>
        <v>0</v>
      </c>
      <c r="ZQ294">
        <f t="shared" ref="ZQ294:ZQ325" si="2573">IF(SUM($CR294:$EY294)&gt;0,IF(EL294=MAX($CR294:$EY294),$EZ294,0),"")</f>
        <v>0</v>
      </c>
      <c r="ZR294">
        <f t="shared" ref="ZR294:ZR325" si="2574">IF(SUM($CR294:$EY294)&gt;0,IF(EM294=MAX($CR294:$EY294),$EZ294,0),"")</f>
        <v>0</v>
      </c>
      <c r="ZS294">
        <f t="shared" ref="ZS294:ZS325" si="2575">IF(SUM($CR294:$EY294)&gt;0,IF(EN294=MAX($CR294:$EY294),$EZ294,0),"")</f>
        <v>0</v>
      </c>
      <c r="ZT294">
        <f t="shared" ref="ZT294:ZT325" si="2576">IF(SUM($CR294:$EY294)&gt;0,IF(EO294=MAX($CR294:$EY294),$EZ294,0),"")</f>
        <v>0</v>
      </c>
      <c r="ZU294">
        <f t="shared" ref="ZU294:ZU325" si="2577">IF(SUM($CR294:$EY294)&gt;0,IF(EP294=MAX($CR294:$EY294),$EZ294,0),"")</f>
        <v>0</v>
      </c>
      <c r="ZV294">
        <f t="shared" ref="ZV294:ZV325" si="2578">IF(SUM($CR294:$EY294)&gt;0,IF(EQ294=MAX($CR294:$EY294),$EZ294,0),"")</f>
        <v>0</v>
      </c>
      <c r="ZW294">
        <f t="shared" ref="ZW294:ZW325" si="2579">IF(SUM($CR294:$EY294)&gt;0,IF(ER294=MAX($CR294:$EY294),$EZ294,0),"")</f>
        <v>0</v>
      </c>
      <c r="ZX294">
        <f t="shared" ref="ZX294:ZX325" si="2580">IF(SUM($CR294:$EY294)&gt;0,IF(ES294=MAX($CR294:$EY294),$EZ294,0),"")</f>
        <v>0</v>
      </c>
      <c r="ZY294">
        <f t="shared" ref="ZY294:ZY325" si="2581">IF(SUM($CR294:$EY294)&gt;0,IF(ET294=MAX($CR294:$EY294),$EZ294,0),"")</f>
        <v>0</v>
      </c>
      <c r="ZZ294">
        <f t="shared" ref="ZZ294:ZZ325" si="2582">IF(SUM($CR294:$EY294)&gt;0,IF(EU294=MAX($CR294:$EY294),$EZ294,0),"")</f>
        <v>0</v>
      </c>
      <c r="AAA294">
        <f t="shared" ref="AAA294:AAA325" si="2583">IF(SUM($CR294:$EY294)&gt;0,IF(EV294=MAX($CR294:$EY294),$EZ294,0),"")</f>
        <v>0</v>
      </c>
      <c r="AAB294">
        <f t="shared" ref="AAB294:AAB325" si="2584">IF(SUM($CR294:$EY294)&gt;0,IF(EW294=MAX($CR294:$EY294),$EZ294,0),"")</f>
        <v>0</v>
      </c>
      <c r="AAC294">
        <f t="shared" ref="AAC294:AAC325" si="2585">IF(SUM($CR294:$EY294)&gt;0,IF(EX294=MAX($CR294:$EY294),$EZ294,0),"")</f>
        <v>0</v>
      </c>
      <c r="AAD294">
        <f t="shared" ref="AAD294:AAD325" si="2586">IF(SUM($CR294:$EY294)&gt;0,IF(EY294=MAX($CR294:$EY294),$EZ294,0),"")</f>
        <v>0</v>
      </c>
      <c r="AAE294" t="str">
        <f t="shared" ref="AAE294:AAE325" ca="1" si="2587">OFFSET($N$1,0,MATCH((MAX($O294:$W294)),$O294:$W294,0))</f>
        <v>Inc_grant_public</v>
      </c>
      <c r="AAF294" t="str">
        <f t="shared" ref="AAF294:AAF325" ca="1" si="2588">OFFSET($Y$1,0,MATCH((MAX($Z294:$AH294)),$Z294:$AH294,0))</f>
        <v>Act_serv</v>
      </c>
      <c r="AAG294" t="str">
        <f t="shared" ref="AAG294:AAG325" ca="1" si="2589">OFFSET($CQ$1,0,MATCH((MAX($CR294:$EY294)),$CR294:$EY294,0))</f>
        <v>TIss_food_ed</v>
      </c>
      <c r="AAH294" t="str">
        <f t="shared" ref="AAH294:AAH325" ca="1" si="2590">OFFSET($FF$1,0,MATCH((MAX($FG294:$FO294)),$FG294:$FO294,0))</f>
        <v>Ben_older</v>
      </c>
      <c r="AAI294" t="str">
        <f t="shared" ref="AAI294:AAI325" ca="1" si="2591">OFFSET($FO$1,0,MATCH((MAX(FP294:FX294)),FP294:FX294,0))</f>
        <v>Infl_NGO</v>
      </c>
      <c r="AAJ294" t="str">
        <f t="shared" ref="AAJ294:AAJ325" ca="1" si="2592">OFFSET(FX$1,0,MATCH((MAX(FY294:GG294)),FY294:GG294,0))</f>
        <v>Comms_local_reg</v>
      </c>
    </row>
    <row r="295" spans="2:713" x14ac:dyDescent="0.35">
      <c r="B295">
        <v>316</v>
      </c>
      <c r="C295" s="8">
        <v>40597.490104166667</v>
      </c>
      <c r="D295" t="s">
        <v>232</v>
      </c>
      <c r="E295" t="s">
        <v>2654</v>
      </c>
      <c r="F295">
        <v>5</v>
      </c>
      <c r="G295" t="s">
        <v>2409</v>
      </c>
      <c r="H295">
        <v>16000</v>
      </c>
      <c r="I295" t="s">
        <v>1442</v>
      </c>
      <c r="J295">
        <v>20</v>
      </c>
      <c r="K295">
        <v>0</v>
      </c>
      <c r="L295">
        <v>0</v>
      </c>
      <c r="M295">
        <v>0</v>
      </c>
      <c r="N295">
        <v>0</v>
      </c>
      <c r="O295">
        <v>0</v>
      </c>
      <c r="P295">
        <v>10</v>
      </c>
      <c r="Q295">
        <v>0</v>
      </c>
      <c r="R295">
        <v>0</v>
      </c>
      <c r="S295">
        <v>0</v>
      </c>
      <c r="T295">
        <v>0</v>
      </c>
      <c r="U295">
        <v>0</v>
      </c>
      <c r="V295">
        <v>0</v>
      </c>
      <c r="W295">
        <v>90</v>
      </c>
      <c r="X295" t="s">
        <v>1443</v>
      </c>
      <c r="Y295">
        <v>0</v>
      </c>
      <c r="Z295" s="10">
        <v>0</v>
      </c>
      <c r="AA295" s="10">
        <v>0.9</v>
      </c>
      <c r="AB295" s="10">
        <v>0</v>
      </c>
      <c r="AC295" s="10">
        <v>0</v>
      </c>
      <c r="AD295" s="10">
        <v>0</v>
      </c>
      <c r="AE295" s="10">
        <v>0.1</v>
      </c>
      <c r="AF295" s="10">
        <v>0</v>
      </c>
      <c r="AG295" s="10">
        <v>0</v>
      </c>
      <c r="AH295" s="10">
        <v>0</v>
      </c>
      <c r="BB295" t="s">
        <v>224</v>
      </c>
      <c r="CQ295" t="s">
        <v>1444</v>
      </c>
      <c r="CR295">
        <v>0</v>
      </c>
      <c r="CS295">
        <v>0</v>
      </c>
      <c r="CT295">
        <v>0</v>
      </c>
      <c r="CU295">
        <v>0</v>
      </c>
      <c r="CV295">
        <v>0</v>
      </c>
      <c r="CW295">
        <v>0</v>
      </c>
      <c r="CX295" s="10">
        <v>0</v>
      </c>
      <c r="CY295" s="10">
        <v>0</v>
      </c>
      <c r="CZ295">
        <v>0</v>
      </c>
      <c r="DA295" s="10">
        <v>0</v>
      </c>
      <c r="DB295" s="10">
        <v>0</v>
      </c>
      <c r="DC295" s="10">
        <v>0</v>
      </c>
      <c r="DD295" s="10">
        <v>0</v>
      </c>
      <c r="DE295" s="10">
        <v>0</v>
      </c>
      <c r="DF295" s="10">
        <v>0</v>
      </c>
      <c r="DG295" s="10">
        <v>0</v>
      </c>
      <c r="DH295" s="10">
        <v>0</v>
      </c>
      <c r="DI295" s="10">
        <v>0</v>
      </c>
      <c r="DJ295" s="10">
        <v>0</v>
      </c>
      <c r="DK295" s="10">
        <v>0</v>
      </c>
      <c r="DL295" s="10">
        <v>0</v>
      </c>
      <c r="DM295" s="10">
        <v>0</v>
      </c>
      <c r="DN295" s="10">
        <v>0</v>
      </c>
      <c r="DO295" s="10">
        <v>0</v>
      </c>
      <c r="DP295" s="10">
        <v>0</v>
      </c>
      <c r="DQ295" s="10">
        <v>0</v>
      </c>
      <c r="DR295" s="10">
        <v>0</v>
      </c>
      <c r="DS295" s="10">
        <v>0</v>
      </c>
      <c r="DT295" s="10">
        <v>0</v>
      </c>
      <c r="DU295" s="10">
        <v>0</v>
      </c>
      <c r="DV295" s="10">
        <v>0</v>
      </c>
      <c r="DW295" s="10">
        <v>0</v>
      </c>
      <c r="DX295" s="10">
        <v>0</v>
      </c>
      <c r="DY295" s="10">
        <v>0</v>
      </c>
      <c r="DZ295" s="10">
        <v>0</v>
      </c>
      <c r="EA295" s="10">
        <v>0</v>
      </c>
      <c r="EB295" s="10">
        <v>0</v>
      </c>
      <c r="EC295" s="10">
        <v>0</v>
      </c>
      <c r="ED295" s="10">
        <v>0</v>
      </c>
      <c r="EE295" s="10">
        <v>0</v>
      </c>
      <c r="EF295" s="10">
        <v>0</v>
      </c>
      <c r="EG295" s="10">
        <v>0</v>
      </c>
      <c r="EH295" s="10">
        <v>0</v>
      </c>
      <c r="EI295" s="10">
        <v>0</v>
      </c>
      <c r="EJ295" s="10">
        <v>0</v>
      </c>
      <c r="EK295" s="10">
        <v>0</v>
      </c>
      <c r="EL295" s="10">
        <v>0</v>
      </c>
      <c r="EM295" s="10">
        <v>1</v>
      </c>
      <c r="EN295" s="10">
        <v>0</v>
      </c>
      <c r="EO295" s="10">
        <v>0</v>
      </c>
      <c r="EP295" s="10">
        <v>0</v>
      </c>
      <c r="EQ295" s="10">
        <v>0</v>
      </c>
      <c r="ER295" s="10">
        <v>0</v>
      </c>
      <c r="ES295" s="10">
        <v>0</v>
      </c>
      <c r="ET295" s="10">
        <v>0</v>
      </c>
      <c r="EU295" s="10">
        <v>0</v>
      </c>
      <c r="EV295" s="10">
        <v>0</v>
      </c>
      <c r="EW295" s="10">
        <v>0</v>
      </c>
      <c r="EX295" s="10">
        <v>0</v>
      </c>
      <c r="EY295" s="10">
        <v>0</v>
      </c>
      <c r="EZ295" t="s">
        <v>1445</v>
      </c>
      <c r="FA295" t="s">
        <v>1446</v>
      </c>
      <c r="FB295" t="s">
        <v>228</v>
      </c>
      <c r="FC295" t="s">
        <v>228</v>
      </c>
      <c r="FD295" t="s">
        <v>228</v>
      </c>
      <c r="FE295" t="s">
        <v>226</v>
      </c>
      <c r="FF295" t="s">
        <v>226</v>
      </c>
      <c r="FG295">
        <v>0</v>
      </c>
      <c r="FH295">
        <v>0</v>
      </c>
      <c r="FI295">
        <v>2</v>
      </c>
      <c r="FJ295">
        <v>3</v>
      </c>
      <c r="FK295">
        <v>0</v>
      </c>
      <c r="FL295">
        <v>1</v>
      </c>
      <c r="FM295">
        <v>0</v>
      </c>
      <c r="FN295">
        <v>0</v>
      </c>
      <c r="FO295">
        <v>0</v>
      </c>
      <c r="FP295">
        <v>1</v>
      </c>
      <c r="FQ295">
        <v>0</v>
      </c>
      <c r="FR295">
        <v>0</v>
      </c>
      <c r="FS295">
        <v>0</v>
      </c>
      <c r="FT295">
        <v>0</v>
      </c>
      <c r="FU295">
        <v>0</v>
      </c>
      <c r="FV295">
        <v>0</v>
      </c>
      <c r="FW295">
        <v>0</v>
      </c>
      <c r="FX295">
        <v>0</v>
      </c>
      <c r="FY295">
        <v>1</v>
      </c>
      <c r="FZ295">
        <v>0</v>
      </c>
      <c r="GA295">
        <v>0</v>
      </c>
      <c r="GB295">
        <v>0</v>
      </c>
      <c r="GC295">
        <v>0</v>
      </c>
      <c r="GD295">
        <v>0</v>
      </c>
      <c r="GE295">
        <v>0</v>
      </c>
      <c r="GF295">
        <v>0</v>
      </c>
      <c r="GG295">
        <v>0</v>
      </c>
      <c r="GH295" t="s">
        <v>1447</v>
      </c>
      <c r="GI295" t="s">
        <v>1448</v>
      </c>
      <c r="GR295" t="s">
        <v>289</v>
      </c>
      <c r="HD295" t="s">
        <v>373</v>
      </c>
      <c r="HE295" t="s">
        <v>291</v>
      </c>
      <c r="HQ295">
        <f t="shared" si="1967"/>
        <v>3200</v>
      </c>
      <c r="HR295" t="str">
        <f t="shared" si="2465"/>
        <v>A</v>
      </c>
      <c r="HS295">
        <f t="shared" si="2466"/>
        <v>0</v>
      </c>
      <c r="HT295">
        <f t="shared" si="1968"/>
        <v>0</v>
      </c>
      <c r="HU295">
        <f t="shared" si="1969"/>
        <v>320</v>
      </c>
      <c r="HV295">
        <f t="shared" si="1970"/>
        <v>0</v>
      </c>
      <c r="HW295">
        <f t="shared" si="1971"/>
        <v>0</v>
      </c>
      <c r="HX295">
        <f t="shared" si="1972"/>
        <v>0</v>
      </c>
      <c r="HY295">
        <f t="shared" si="1973"/>
        <v>0</v>
      </c>
      <c r="HZ295">
        <f t="shared" si="1974"/>
        <v>0</v>
      </c>
      <c r="IA295">
        <f t="shared" si="1975"/>
        <v>0</v>
      </c>
      <c r="IB295">
        <f t="shared" si="1976"/>
        <v>2880</v>
      </c>
      <c r="IC295">
        <f t="shared" si="1977"/>
        <v>0</v>
      </c>
      <c r="ID295">
        <f t="shared" si="1978"/>
        <v>0</v>
      </c>
      <c r="IE295">
        <f t="shared" si="1979"/>
        <v>0</v>
      </c>
      <c r="IF295">
        <f t="shared" si="1980"/>
        <v>0</v>
      </c>
      <c r="IG295">
        <f t="shared" si="1981"/>
        <v>0</v>
      </c>
      <c r="IH295">
        <f t="shared" si="1982"/>
        <v>0</v>
      </c>
      <c r="II295">
        <f t="shared" si="1983"/>
        <v>0</v>
      </c>
      <c r="IJ295">
        <f t="shared" si="1984"/>
        <v>0</v>
      </c>
      <c r="IK295">
        <f t="shared" si="1985"/>
        <v>0</v>
      </c>
      <c r="IL295">
        <f t="shared" si="1986"/>
        <v>0</v>
      </c>
      <c r="IM295">
        <f t="shared" si="1987"/>
        <v>0</v>
      </c>
      <c r="IN295">
        <f t="shared" si="1988"/>
        <v>0</v>
      </c>
      <c r="IO295">
        <f t="shared" si="1989"/>
        <v>0</v>
      </c>
      <c r="IP295">
        <f t="shared" si="1990"/>
        <v>0</v>
      </c>
      <c r="IQ295">
        <f t="shared" si="1991"/>
        <v>0</v>
      </c>
      <c r="IR295">
        <f t="shared" si="1992"/>
        <v>0</v>
      </c>
      <c r="IS295">
        <f t="shared" si="1993"/>
        <v>0</v>
      </c>
      <c r="IT295">
        <f t="shared" si="1994"/>
        <v>0</v>
      </c>
      <c r="IU295">
        <f t="shared" si="1995"/>
        <v>0</v>
      </c>
      <c r="IV295">
        <f t="shared" si="1996"/>
        <v>0</v>
      </c>
      <c r="IW295">
        <f t="shared" si="1997"/>
        <v>0</v>
      </c>
      <c r="IX295">
        <f t="shared" si="1998"/>
        <v>0</v>
      </c>
      <c r="IY295">
        <f t="shared" si="1999"/>
        <v>0</v>
      </c>
      <c r="IZ295">
        <f t="shared" si="2000"/>
        <v>0</v>
      </c>
      <c r="JA295">
        <f t="shared" si="2001"/>
        <v>0</v>
      </c>
      <c r="JB295">
        <f t="shared" si="2002"/>
        <v>0</v>
      </c>
      <c r="JC295">
        <f t="shared" si="2003"/>
        <v>0</v>
      </c>
      <c r="JD295">
        <f t="shared" si="2004"/>
        <v>0</v>
      </c>
      <c r="JE295">
        <f t="shared" si="2005"/>
        <v>2880</v>
      </c>
      <c r="JF295">
        <f t="shared" si="2006"/>
        <v>0</v>
      </c>
      <c r="JG295">
        <f t="shared" si="2007"/>
        <v>0</v>
      </c>
      <c r="JH295">
        <f t="shared" si="2008"/>
        <v>0</v>
      </c>
      <c r="JI295">
        <f t="shared" si="2009"/>
        <v>320</v>
      </c>
      <c r="JJ295">
        <f t="shared" si="2010"/>
        <v>0</v>
      </c>
      <c r="JK295">
        <f t="shared" si="2011"/>
        <v>0</v>
      </c>
      <c r="JL295">
        <f t="shared" si="2012"/>
        <v>0</v>
      </c>
      <c r="JM295">
        <f t="shared" si="2013"/>
        <v>0</v>
      </c>
      <c r="JN295">
        <f t="shared" si="2014"/>
        <v>0</v>
      </c>
      <c r="JO295">
        <f t="shared" si="2015"/>
        <v>0</v>
      </c>
      <c r="JP295">
        <f t="shared" si="2016"/>
        <v>0</v>
      </c>
      <c r="JQ295">
        <f t="shared" si="2017"/>
        <v>0</v>
      </c>
      <c r="JR295">
        <f t="shared" si="2018"/>
        <v>0</v>
      </c>
      <c r="JS295">
        <f t="shared" si="2019"/>
        <v>0</v>
      </c>
      <c r="JT295">
        <f t="shared" si="2020"/>
        <v>0</v>
      </c>
      <c r="JU295">
        <f t="shared" si="2021"/>
        <v>0</v>
      </c>
      <c r="JV295">
        <f t="shared" si="2022"/>
        <v>0</v>
      </c>
      <c r="JW295">
        <f t="shared" si="2023"/>
        <v>0</v>
      </c>
      <c r="JX295">
        <f t="shared" si="2024"/>
        <v>0</v>
      </c>
      <c r="JY295">
        <f t="shared" si="2025"/>
        <v>0</v>
      </c>
      <c r="JZ295">
        <f t="shared" si="2026"/>
        <v>0</v>
      </c>
      <c r="KA295">
        <f t="shared" si="2027"/>
        <v>0</v>
      </c>
      <c r="KB295">
        <f t="shared" si="2028"/>
        <v>0</v>
      </c>
      <c r="KC295">
        <f t="shared" si="2029"/>
        <v>0</v>
      </c>
      <c r="KD295">
        <f t="shared" si="2030"/>
        <v>0</v>
      </c>
      <c r="KE295">
        <f t="shared" si="2031"/>
        <v>0</v>
      </c>
      <c r="KF295">
        <f t="shared" si="2032"/>
        <v>0</v>
      </c>
      <c r="KG295">
        <f t="shared" si="2033"/>
        <v>0</v>
      </c>
      <c r="KH295">
        <f t="shared" si="2034"/>
        <v>0</v>
      </c>
      <c r="KI295">
        <f t="shared" si="2035"/>
        <v>0</v>
      </c>
      <c r="KJ295">
        <f t="shared" si="2036"/>
        <v>0</v>
      </c>
      <c r="KK295">
        <f t="shared" si="2037"/>
        <v>0</v>
      </c>
      <c r="KL295">
        <f t="shared" si="2038"/>
        <v>0</v>
      </c>
      <c r="KM295">
        <f t="shared" si="2039"/>
        <v>0</v>
      </c>
      <c r="KN295">
        <f t="shared" si="2040"/>
        <v>0</v>
      </c>
      <c r="KO295">
        <f t="shared" si="2041"/>
        <v>0</v>
      </c>
      <c r="KP295">
        <f t="shared" si="2042"/>
        <v>0</v>
      </c>
      <c r="KQ295">
        <f t="shared" si="2043"/>
        <v>0</v>
      </c>
      <c r="KR295">
        <f t="shared" si="2044"/>
        <v>0</v>
      </c>
      <c r="KS295">
        <f t="shared" si="2045"/>
        <v>0</v>
      </c>
      <c r="KT295">
        <f t="shared" si="2046"/>
        <v>0</v>
      </c>
      <c r="KU295">
        <f t="shared" si="2047"/>
        <v>0</v>
      </c>
      <c r="KV295">
        <f t="shared" si="2048"/>
        <v>0</v>
      </c>
      <c r="KW295">
        <f t="shared" si="2049"/>
        <v>0</v>
      </c>
      <c r="KX295">
        <f t="shared" si="2050"/>
        <v>0</v>
      </c>
      <c r="KY295">
        <f t="shared" si="2051"/>
        <v>0</v>
      </c>
      <c r="KZ295">
        <f t="shared" si="2052"/>
        <v>0</v>
      </c>
      <c r="LA295">
        <f t="shared" si="2053"/>
        <v>0</v>
      </c>
      <c r="LB295">
        <f t="shared" si="2054"/>
        <v>0</v>
      </c>
      <c r="LC295">
        <f t="shared" si="2055"/>
        <v>0</v>
      </c>
      <c r="LD295">
        <f t="shared" si="2056"/>
        <v>0</v>
      </c>
      <c r="LE295">
        <f t="shared" si="2057"/>
        <v>0</v>
      </c>
      <c r="LF295">
        <f t="shared" si="2058"/>
        <v>0</v>
      </c>
      <c r="LG295">
        <f t="shared" si="2059"/>
        <v>0</v>
      </c>
      <c r="LH295">
        <f t="shared" si="2060"/>
        <v>0</v>
      </c>
      <c r="LI295">
        <f t="shared" si="2061"/>
        <v>0</v>
      </c>
      <c r="LJ295">
        <f t="shared" si="2062"/>
        <v>0</v>
      </c>
      <c r="LK295">
        <f t="shared" si="2063"/>
        <v>0</v>
      </c>
      <c r="LL295">
        <f t="shared" si="2064"/>
        <v>0</v>
      </c>
      <c r="LM295">
        <f t="shared" si="2065"/>
        <v>0</v>
      </c>
      <c r="LN295">
        <f t="shared" si="2066"/>
        <v>0</v>
      </c>
      <c r="LO295">
        <f t="shared" si="2067"/>
        <v>0</v>
      </c>
      <c r="LP295">
        <f t="shared" si="2068"/>
        <v>0</v>
      </c>
      <c r="LQ295">
        <f t="shared" si="2069"/>
        <v>0</v>
      </c>
      <c r="LR295">
        <f t="shared" si="2070"/>
        <v>0</v>
      </c>
      <c r="LS295">
        <f t="shared" si="2071"/>
        <v>0</v>
      </c>
      <c r="LT295">
        <f t="shared" si="2072"/>
        <v>0</v>
      </c>
      <c r="LU295">
        <f t="shared" si="2073"/>
        <v>0</v>
      </c>
      <c r="LV295">
        <f t="shared" si="2074"/>
        <v>0</v>
      </c>
      <c r="LW295">
        <f t="shared" si="2075"/>
        <v>0</v>
      </c>
      <c r="LX295">
        <f t="shared" si="2076"/>
        <v>0</v>
      </c>
      <c r="LY295">
        <f t="shared" si="2077"/>
        <v>0</v>
      </c>
      <c r="LZ295">
        <f t="shared" si="2078"/>
        <v>0</v>
      </c>
      <c r="MA295">
        <f t="shared" si="2079"/>
        <v>0</v>
      </c>
      <c r="MB295">
        <f t="shared" si="2080"/>
        <v>0</v>
      </c>
      <c r="MC295">
        <f t="shared" si="2081"/>
        <v>0</v>
      </c>
      <c r="MD295">
        <f t="shared" si="2082"/>
        <v>0</v>
      </c>
      <c r="ME295">
        <f t="shared" si="2083"/>
        <v>0</v>
      </c>
      <c r="MF295">
        <f t="shared" si="2084"/>
        <v>0</v>
      </c>
      <c r="MG295">
        <f t="shared" si="2085"/>
        <v>0</v>
      </c>
      <c r="MH295">
        <f t="shared" si="2086"/>
        <v>0</v>
      </c>
      <c r="MI295">
        <f t="shared" si="2087"/>
        <v>0</v>
      </c>
      <c r="MJ295">
        <f t="shared" si="2088"/>
        <v>0</v>
      </c>
      <c r="MK295">
        <f t="shared" si="2089"/>
        <v>0</v>
      </c>
      <c r="ML295">
        <f t="shared" si="2090"/>
        <v>0</v>
      </c>
      <c r="MM295">
        <f t="shared" si="2091"/>
        <v>0</v>
      </c>
      <c r="MN295">
        <f t="shared" si="2092"/>
        <v>0</v>
      </c>
      <c r="MO295">
        <f t="shared" si="2093"/>
        <v>0</v>
      </c>
      <c r="MP295">
        <f t="shared" si="2094"/>
        <v>0</v>
      </c>
      <c r="MQ295">
        <f t="shared" si="2095"/>
        <v>0</v>
      </c>
      <c r="MR295">
        <f t="shared" si="2096"/>
        <v>0</v>
      </c>
      <c r="MS295">
        <f t="shared" si="2097"/>
        <v>0</v>
      </c>
      <c r="MT295">
        <f t="shared" si="2098"/>
        <v>0</v>
      </c>
      <c r="MU295">
        <f t="shared" si="2099"/>
        <v>0</v>
      </c>
      <c r="MV295">
        <f t="shared" si="2100"/>
        <v>0</v>
      </c>
      <c r="MW295">
        <f t="shared" si="2101"/>
        <v>0</v>
      </c>
      <c r="MX295">
        <f t="shared" si="2102"/>
        <v>0</v>
      </c>
      <c r="MY295">
        <f t="shared" si="2103"/>
        <v>0</v>
      </c>
      <c r="MZ295">
        <f t="shared" si="2104"/>
        <v>0</v>
      </c>
      <c r="NA295">
        <f t="shared" si="2105"/>
        <v>0</v>
      </c>
      <c r="NB295">
        <f t="shared" si="2106"/>
        <v>0</v>
      </c>
      <c r="NC295">
        <f t="shared" si="2107"/>
        <v>0</v>
      </c>
      <c r="ND295">
        <f t="shared" si="2108"/>
        <v>0</v>
      </c>
      <c r="NE295">
        <f t="shared" si="2109"/>
        <v>0</v>
      </c>
      <c r="NF295">
        <f t="shared" si="2110"/>
        <v>0</v>
      </c>
      <c r="NG295">
        <f t="shared" si="2111"/>
        <v>0</v>
      </c>
      <c r="NH295">
        <f t="shared" si="2112"/>
        <v>0</v>
      </c>
      <c r="NI295">
        <f t="shared" si="2113"/>
        <v>0</v>
      </c>
      <c r="NJ295">
        <f t="shared" si="2114"/>
        <v>0</v>
      </c>
      <c r="NK295">
        <f t="shared" si="2115"/>
        <v>0</v>
      </c>
      <c r="NL295">
        <f t="shared" si="2116"/>
        <v>0</v>
      </c>
      <c r="NM295">
        <f t="shared" si="2117"/>
        <v>0</v>
      </c>
      <c r="NN295">
        <f t="shared" si="2118"/>
        <v>0</v>
      </c>
      <c r="NO295">
        <f t="shared" si="2119"/>
        <v>0</v>
      </c>
      <c r="NP295">
        <f t="shared" si="2120"/>
        <v>0</v>
      </c>
      <c r="NQ295">
        <f t="shared" si="2121"/>
        <v>0</v>
      </c>
      <c r="NR295">
        <f t="shared" si="2122"/>
        <v>0</v>
      </c>
      <c r="NS295">
        <f t="shared" si="2123"/>
        <v>0</v>
      </c>
      <c r="NT295">
        <f t="shared" si="2124"/>
        <v>0</v>
      </c>
      <c r="NU295">
        <f t="shared" si="2125"/>
        <v>0</v>
      </c>
      <c r="NV295">
        <f t="shared" si="2126"/>
        <v>0</v>
      </c>
      <c r="NW295">
        <f t="shared" si="2127"/>
        <v>0</v>
      </c>
      <c r="NX295">
        <f t="shared" si="2128"/>
        <v>0</v>
      </c>
      <c r="NY295">
        <f t="shared" si="2129"/>
        <v>0</v>
      </c>
      <c r="NZ295">
        <f t="shared" si="2130"/>
        <v>0</v>
      </c>
      <c r="OA295">
        <f t="shared" si="2131"/>
        <v>0</v>
      </c>
      <c r="OB295">
        <f t="shared" si="2132"/>
        <v>0</v>
      </c>
      <c r="OC295">
        <f t="shared" si="2133"/>
        <v>0</v>
      </c>
      <c r="OD295">
        <f t="shared" si="2134"/>
        <v>0</v>
      </c>
      <c r="OE295">
        <f t="shared" si="2135"/>
        <v>0</v>
      </c>
      <c r="OF295">
        <f t="shared" si="2136"/>
        <v>0</v>
      </c>
      <c r="OG295">
        <f t="shared" si="2137"/>
        <v>0</v>
      </c>
      <c r="OH295">
        <f t="shared" si="2138"/>
        <v>0</v>
      </c>
      <c r="OI295">
        <f t="shared" si="2139"/>
        <v>0</v>
      </c>
      <c r="OJ295">
        <f t="shared" si="2140"/>
        <v>0</v>
      </c>
      <c r="OK295">
        <f t="shared" si="2141"/>
        <v>0</v>
      </c>
      <c r="OL295">
        <f t="shared" si="2142"/>
        <v>0</v>
      </c>
      <c r="OM295">
        <f t="shared" si="2143"/>
        <v>0</v>
      </c>
      <c r="ON295">
        <f t="shared" si="2144"/>
        <v>0</v>
      </c>
      <c r="OO295">
        <f t="shared" si="2145"/>
        <v>0</v>
      </c>
      <c r="OP295">
        <f t="shared" si="2146"/>
        <v>0</v>
      </c>
      <c r="OQ295">
        <f t="shared" si="2147"/>
        <v>0</v>
      </c>
      <c r="OR295">
        <f t="shared" si="2148"/>
        <v>0</v>
      </c>
      <c r="OS295">
        <f t="shared" si="2149"/>
        <v>0</v>
      </c>
      <c r="OT295">
        <f t="shared" si="2150"/>
        <v>0</v>
      </c>
      <c r="OU295">
        <f t="shared" si="2151"/>
        <v>0</v>
      </c>
      <c r="OV295">
        <f t="shared" si="2152"/>
        <v>0</v>
      </c>
      <c r="OW295">
        <f t="shared" si="2153"/>
        <v>0</v>
      </c>
      <c r="OX295">
        <f t="shared" si="2154"/>
        <v>0</v>
      </c>
      <c r="OY295">
        <f t="shared" si="2155"/>
        <v>0</v>
      </c>
      <c r="OZ295">
        <f t="shared" si="2156"/>
        <v>0</v>
      </c>
      <c r="PA295">
        <f t="shared" si="2157"/>
        <v>0</v>
      </c>
      <c r="PB295">
        <f t="shared" si="2158"/>
        <v>0</v>
      </c>
      <c r="PC295">
        <f t="shared" si="2159"/>
        <v>0</v>
      </c>
      <c r="PD295">
        <f t="shared" si="2160"/>
        <v>0</v>
      </c>
      <c r="PE295">
        <f t="shared" si="2161"/>
        <v>0</v>
      </c>
      <c r="PF295">
        <f t="shared" si="2162"/>
        <v>0</v>
      </c>
      <c r="PG295">
        <f t="shared" si="2163"/>
        <v>0</v>
      </c>
      <c r="PH295">
        <f t="shared" si="2164"/>
        <v>0</v>
      </c>
      <c r="PI295">
        <f t="shared" si="2165"/>
        <v>0</v>
      </c>
      <c r="PJ295">
        <f t="shared" si="2166"/>
        <v>0</v>
      </c>
      <c r="PK295">
        <f t="shared" si="2167"/>
        <v>0</v>
      </c>
      <c r="PL295">
        <f t="shared" si="2168"/>
        <v>0</v>
      </c>
      <c r="PM295">
        <f t="shared" si="2169"/>
        <v>0</v>
      </c>
      <c r="PN295">
        <f t="shared" si="2170"/>
        <v>0</v>
      </c>
      <c r="PO295">
        <f t="shared" si="2171"/>
        <v>0</v>
      </c>
      <c r="PP295">
        <f t="shared" si="2172"/>
        <v>0</v>
      </c>
      <c r="PQ295">
        <f t="shared" si="2173"/>
        <v>0</v>
      </c>
      <c r="PR295">
        <f t="shared" si="2174"/>
        <v>0</v>
      </c>
      <c r="PS295">
        <f t="shared" si="2175"/>
        <v>0</v>
      </c>
      <c r="PT295">
        <f t="shared" si="2176"/>
        <v>0</v>
      </c>
      <c r="PU295">
        <f t="shared" si="2177"/>
        <v>0</v>
      </c>
      <c r="PV295">
        <f t="shared" si="2178"/>
        <v>0</v>
      </c>
      <c r="PW295">
        <f t="shared" si="2179"/>
        <v>0</v>
      </c>
      <c r="PX295">
        <f t="shared" si="2180"/>
        <v>0</v>
      </c>
      <c r="PY295">
        <f t="shared" si="2181"/>
        <v>0</v>
      </c>
      <c r="PZ295">
        <f t="shared" si="2182"/>
        <v>0</v>
      </c>
      <c r="QA295">
        <f t="shared" si="2183"/>
        <v>0</v>
      </c>
      <c r="QB295">
        <f t="shared" si="2184"/>
        <v>0</v>
      </c>
      <c r="QC295">
        <f t="shared" si="2185"/>
        <v>0</v>
      </c>
      <c r="QD295">
        <f t="shared" si="2186"/>
        <v>0</v>
      </c>
      <c r="QE295">
        <f t="shared" si="2187"/>
        <v>0</v>
      </c>
      <c r="QF295">
        <f t="shared" si="2188"/>
        <v>0</v>
      </c>
      <c r="QG295">
        <f t="shared" si="2189"/>
        <v>0</v>
      </c>
      <c r="QH295">
        <f t="shared" si="2190"/>
        <v>0</v>
      </c>
      <c r="QI295">
        <f t="shared" si="2191"/>
        <v>0</v>
      </c>
      <c r="QJ295">
        <f t="shared" si="2192"/>
        <v>0</v>
      </c>
      <c r="QK295">
        <f t="shared" si="2193"/>
        <v>0</v>
      </c>
      <c r="QL295">
        <f t="shared" si="2194"/>
        <v>0</v>
      </c>
      <c r="QM295">
        <f t="shared" si="2195"/>
        <v>0</v>
      </c>
      <c r="QN295">
        <f t="shared" si="2196"/>
        <v>0</v>
      </c>
      <c r="QO295">
        <f t="shared" si="2197"/>
        <v>0</v>
      </c>
      <c r="QP295">
        <f t="shared" si="2198"/>
        <v>0</v>
      </c>
      <c r="QQ295">
        <f t="shared" si="2199"/>
        <v>0</v>
      </c>
      <c r="QR295">
        <f t="shared" si="2200"/>
        <v>0</v>
      </c>
      <c r="QS295">
        <f t="shared" si="2201"/>
        <v>0</v>
      </c>
      <c r="QT295">
        <f t="shared" si="2202"/>
        <v>0</v>
      </c>
      <c r="QU295">
        <f t="shared" si="2203"/>
        <v>0</v>
      </c>
      <c r="QV295">
        <f t="shared" si="2204"/>
        <v>0</v>
      </c>
      <c r="QW295">
        <f t="shared" si="2205"/>
        <v>0</v>
      </c>
      <c r="QX295">
        <f t="shared" si="2206"/>
        <v>0</v>
      </c>
      <c r="QY295">
        <f t="shared" si="2207"/>
        <v>0</v>
      </c>
      <c r="QZ295">
        <f t="shared" si="2208"/>
        <v>0</v>
      </c>
      <c r="RA295">
        <f t="shared" si="2209"/>
        <v>0</v>
      </c>
      <c r="RB295">
        <f t="shared" si="2210"/>
        <v>0</v>
      </c>
      <c r="RC295">
        <f t="shared" si="2211"/>
        <v>0</v>
      </c>
      <c r="RD295">
        <f t="shared" si="2212"/>
        <v>0</v>
      </c>
      <c r="RE295">
        <f t="shared" si="2213"/>
        <v>0</v>
      </c>
      <c r="RF295">
        <f t="shared" si="2214"/>
        <v>0</v>
      </c>
      <c r="RG295">
        <f t="shared" si="2215"/>
        <v>0</v>
      </c>
      <c r="RH295">
        <f t="shared" si="2216"/>
        <v>0</v>
      </c>
      <c r="RI295">
        <f t="shared" si="2217"/>
        <v>0</v>
      </c>
      <c r="RJ295">
        <f t="shared" si="2218"/>
        <v>0</v>
      </c>
      <c r="RK295">
        <f t="shared" si="2219"/>
        <v>0</v>
      </c>
      <c r="RL295">
        <f t="shared" si="2220"/>
        <v>0</v>
      </c>
      <c r="RM295">
        <f t="shared" si="2221"/>
        <v>0</v>
      </c>
      <c r="RN295">
        <f t="shared" si="2222"/>
        <v>0</v>
      </c>
      <c r="RO295">
        <f t="shared" si="2223"/>
        <v>0</v>
      </c>
      <c r="RP295">
        <f t="shared" si="2224"/>
        <v>0</v>
      </c>
      <c r="RQ295">
        <f t="shared" si="2225"/>
        <v>0</v>
      </c>
      <c r="RR295">
        <f t="shared" si="2226"/>
        <v>0</v>
      </c>
      <c r="RS295">
        <f t="shared" si="2227"/>
        <v>0</v>
      </c>
      <c r="RT295">
        <f t="shared" si="2228"/>
        <v>0</v>
      </c>
      <c r="RU295">
        <f t="shared" si="2229"/>
        <v>0</v>
      </c>
      <c r="RV295">
        <f t="shared" si="2230"/>
        <v>0</v>
      </c>
      <c r="RW295">
        <f t="shared" si="2231"/>
        <v>0</v>
      </c>
      <c r="RX295">
        <f t="shared" si="2232"/>
        <v>0</v>
      </c>
      <c r="RY295">
        <f t="shared" si="2233"/>
        <v>0</v>
      </c>
      <c r="RZ295">
        <f t="shared" si="2234"/>
        <v>0</v>
      </c>
      <c r="SA295">
        <f t="shared" si="2235"/>
        <v>0</v>
      </c>
      <c r="SB295">
        <f t="shared" si="2236"/>
        <v>0</v>
      </c>
      <c r="SC295">
        <f t="shared" si="2237"/>
        <v>0</v>
      </c>
      <c r="SD295">
        <f t="shared" si="2238"/>
        <v>0</v>
      </c>
      <c r="SE295">
        <f t="shared" si="2239"/>
        <v>0</v>
      </c>
      <c r="SF295">
        <f t="shared" si="2240"/>
        <v>3200</v>
      </c>
      <c r="SG295">
        <f t="shared" si="2241"/>
        <v>0</v>
      </c>
      <c r="SH295">
        <f t="shared" si="2242"/>
        <v>0</v>
      </c>
      <c r="SI295">
        <f t="shared" si="2243"/>
        <v>0</v>
      </c>
      <c r="SJ295">
        <f t="shared" si="2244"/>
        <v>0</v>
      </c>
      <c r="SK295">
        <f t="shared" si="2245"/>
        <v>0</v>
      </c>
      <c r="SL295">
        <f t="shared" si="2246"/>
        <v>0</v>
      </c>
      <c r="SM295">
        <f t="shared" si="2247"/>
        <v>0</v>
      </c>
      <c r="SN295">
        <f t="shared" si="2248"/>
        <v>0</v>
      </c>
      <c r="SO295">
        <f t="shared" si="2249"/>
        <v>0</v>
      </c>
      <c r="SP295">
        <f t="shared" si="2250"/>
        <v>0</v>
      </c>
      <c r="SQ295">
        <f t="shared" si="2251"/>
        <v>0</v>
      </c>
      <c r="SR295">
        <f t="shared" si="2252"/>
        <v>0</v>
      </c>
      <c r="SS295">
        <f t="shared" si="2253"/>
        <v>0</v>
      </c>
      <c r="ST295">
        <f t="shared" si="2254"/>
        <v>0</v>
      </c>
      <c r="SU295">
        <f t="shared" si="2255"/>
        <v>0</v>
      </c>
      <c r="SV295">
        <f t="shared" si="2256"/>
        <v>0</v>
      </c>
      <c r="SW295">
        <f t="shared" si="2257"/>
        <v>0</v>
      </c>
      <c r="SX295">
        <f t="shared" si="2258"/>
        <v>0</v>
      </c>
      <c r="SY295">
        <f t="shared" si="2259"/>
        <v>0</v>
      </c>
      <c r="SZ295">
        <f t="shared" si="2260"/>
        <v>0</v>
      </c>
      <c r="TA295">
        <f t="shared" si="2261"/>
        <v>0</v>
      </c>
      <c r="TB295">
        <f t="shared" si="2262"/>
        <v>0</v>
      </c>
      <c r="TC295">
        <f t="shared" si="2263"/>
        <v>0</v>
      </c>
      <c r="TD295">
        <f t="shared" si="2264"/>
        <v>0</v>
      </c>
      <c r="TE295">
        <f t="shared" si="2265"/>
        <v>0</v>
      </c>
      <c r="TF295">
        <f t="shared" si="2266"/>
        <v>0</v>
      </c>
      <c r="TG295">
        <f t="shared" si="2267"/>
        <v>0</v>
      </c>
      <c r="TH295">
        <f t="shared" si="2268"/>
        <v>0</v>
      </c>
      <c r="TI295">
        <f t="shared" si="2269"/>
        <v>0</v>
      </c>
      <c r="TJ295">
        <f t="shared" si="2270"/>
        <v>0</v>
      </c>
      <c r="TK295">
        <f t="shared" si="2271"/>
        <v>0</v>
      </c>
      <c r="TL295">
        <f t="shared" si="2272"/>
        <v>0</v>
      </c>
      <c r="TM295">
        <f t="shared" si="2273"/>
        <v>0</v>
      </c>
      <c r="TN295">
        <f t="shared" si="2274"/>
        <v>0</v>
      </c>
      <c r="TO295">
        <f t="shared" si="2275"/>
        <v>4</v>
      </c>
      <c r="TP295">
        <f t="shared" si="2276"/>
        <v>3</v>
      </c>
      <c r="TQ295">
        <f t="shared" si="2277"/>
        <v>0</v>
      </c>
      <c r="TR295">
        <f t="shared" si="2278"/>
        <v>5</v>
      </c>
      <c r="TS295">
        <f t="shared" si="2279"/>
        <v>0</v>
      </c>
      <c r="TT295">
        <f t="shared" si="2280"/>
        <v>0</v>
      </c>
      <c r="TU295">
        <f t="shared" si="2281"/>
        <v>0</v>
      </c>
      <c r="TV295">
        <f t="shared" si="2282"/>
        <v>0</v>
      </c>
      <c r="TW295">
        <f t="shared" si="2283"/>
        <v>0</v>
      </c>
      <c r="TX295">
        <f t="shared" si="2284"/>
        <v>0</v>
      </c>
      <c r="TY295">
        <f t="shared" si="2285"/>
        <v>0</v>
      </c>
      <c r="TZ295">
        <f t="shared" si="2286"/>
        <v>0</v>
      </c>
      <c r="UA295">
        <f t="shared" si="2287"/>
        <v>0</v>
      </c>
      <c r="UB295">
        <f t="shared" si="2288"/>
        <v>0</v>
      </c>
      <c r="UC295">
        <f t="shared" si="2289"/>
        <v>0</v>
      </c>
      <c r="UD295">
        <f t="shared" si="2290"/>
        <v>0</v>
      </c>
      <c r="UE295">
        <f t="shared" si="2291"/>
        <v>5</v>
      </c>
      <c r="UF295">
        <f t="shared" si="2292"/>
        <v>0</v>
      </c>
      <c r="UG295">
        <f t="shared" si="2293"/>
        <v>0</v>
      </c>
      <c r="UH295">
        <f t="shared" si="2294"/>
        <v>0</v>
      </c>
      <c r="UI295">
        <f t="shared" si="2295"/>
        <v>0</v>
      </c>
      <c r="UJ295">
        <f t="shared" si="2296"/>
        <v>0</v>
      </c>
      <c r="UK295">
        <f t="shared" si="2297"/>
        <v>0</v>
      </c>
      <c r="UL295">
        <f t="shared" si="2298"/>
        <v>0</v>
      </c>
      <c r="UM295">
        <f t="shared" si="2299"/>
        <v>0</v>
      </c>
      <c r="UN295">
        <f t="shared" si="2300"/>
        <v>0</v>
      </c>
      <c r="UO295">
        <f t="shared" si="2301"/>
        <v>0</v>
      </c>
      <c r="UP295">
        <f t="shared" si="2302"/>
        <v>0</v>
      </c>
      <c r="UQ295">
        <f t="shared" si="2303"/>
        <v>0</v>
      </c>
      <c r="UR295">
        <f t="shared" si="2304"/>
        <v>0</v>
      </c>
      <c r="US295">
        <f t="shared" si="2305"/>
        <v>0</v>
      </c>
      <c r="UT295">
        <f t="shared" si="2306"/>
        <v>0</v>
      </c>
      <c r="UU295">
        <f t="shared" si="2307"/>
        <v>0</v>
      </c>
      <c r="UV295">
        <f t="shared" si="2308"/>
        <v>0</v>
      </c>
      <c r="UW295">
        <f t="shared" si="2309"/>
        <v>5</v>
      </c>
      <c r="UX295">
        <f t="shared" si="2310"/>
        <v>0</v>
      </c>
      <c r="UY295">
        <f t="shared" si="2311"/>
        <v>0</v>
      </c>
      <c r="UZ295">
        <f t="shared" si="2312"/>
        <v>0</v>
      </c>
      <c r="VA295">
        <f t="shared" si="2313"/>
        <v>0</v>
      </c>
      <c r="VB295">
        <f t="shared" si="2314"/>
        <v>0</v>
      </c>
      <c r="VC295">
        <f t="shared" si="2315"/>
        <v>0</v>
      </c>
      <c r="VD295">
        <f t="shared" si="2316"/>
        <v>0</v>
      </c>
      <c r="VE295">
        <f t="shared" si="2317"/>
        <v>0</v>
      </c>
      <c r="VF295">
        <f t="shared" si="2318"/>
        <v>0</v>
      </c>
      <c r="VG295">
        <f t="shared" si="2319"/>
        <v>0</v>
      </c>
      <c r="VH295">
        <f t="shared" si="2320"/>
        <v>0</v>
      </c>
      <c r="VI295">
        <f t="shared" si="2321"/>
        <v>0</v>
      </c>
      <c r="VJ295">
        <f t="shared" si="2322"/>
        <v>0</v>
      </c>
      <c r="VK295">
        <f t="shared" si="2323"/>
        <v>0</v>
      </c>
      <c r="VL295">
        <f t="shared" si="2324"/>
        <v>0</v>
      </c>
      <c r="VM295">
        <f t="shared" si="2325"/>
        <v>0</v>
      </c>
      <c r="VN295">
        <f t="shared" si="2326"/>
        <v>0</v>
      </c>
      <c r="VO295">
        <f t="shared" si="2467"/>
        <v>0</v>
      </c>
      <c r="VP295">
        <f t="shared" si="2468"/>
        <v>0</v>
      </c>
      <c r="VQ295">
        <f t="shared" si="2469"/>
        <v>0</v>
      </c>
      <c r="VR295">
        <f t="shared" si="2470"/>
        <v>0</v>
      </c>
      <c r="VS295">
        <f t="shared" si="2471"/>
        <v>0</v>
      </c>
      <c r="VT295">
        <f t="shared" si="2472"/>
        <v>0</v>
      </c>
      <c r="VU295">
        <f t="shared" si="2473"/>
        <v>0</v>
      </c>
      <c r="VV295">
        <f t="shared" si="2474"/>
        <v>0</v>
      </c>
      <c r="VW295">
        <f t="shared" si="2475"/>
        <v>0</v>
      </c>
      <c r="VX295">
        <f t="shared" si="2476"/>
        <v>0</v>
      </c>
      <c r="VY295">
        <f t="shared" si="2477"/>
        <v>0</v>
      </c>
      <c r="VZ295">
        <f t="shared" si="2478"/>
        <v>0</v>
      </c>
      <c r="WA295">
        <f t="shared" si="2479"/>
        <v>0</v>
      </c>
      <c r="WB295">
        <f t="shared" si="2480"/>
        <v>0</v>
      </c>
      <c r="WC295">
        <f t="shared" si="2481"/>
        <v>0</v>
      </c>
      <c r="WD295">
        <f t="shared" si="2482"/>
        <v>0</v>
      </c>
      <c r="WE295">
        <f t="shared" si="2483"/>
        <v>0</v>
      </c>
      <c r="WF295">
        <f t="shared" si="2484"/>
        <v>0</v>
      </c>
      <c r="WG295">
        <f t="shared" si="2485"/>
        <v>0</v>
      </c>
      <c r="WH295">
        <f t="shared" si="2486"/>
        <v>0</v>
      </c>
      <c r="WI295">
        <f t="shared" si="2487"/>
        <v>0</v>
      </c>
      <c r="WJ295">
        <f t="shared" si="2488"/>
        <v>0</v>
      </c>
      <c r="WK295">
        <f t="shared" si="2489"/>
        <v>0</v>
      </c>
      <c r="WL295">
        <f t="shared" si="2490"/>
        <v>0</v>
      </c>
      <c r="WM295">
        <f t="shared" si="2491"/>
        <v>0</v>
      </c>
      <c r="WN295">
        <f t="shared" si="2492"/>
        <v>0</v>
      </c>
      <c r="WO295">
        <f t="shared" si="2493"/>
        <v>0</v>
      </c>
      <c r="WP295">
        <f t="shared" si="2494"/>
        <v>0</v>
      </c>
      <c r="WQ295">
        <f t="shared" si="2495"/>
        <v>0</v>
      </c>
      <c r="WR295">
        <f t="shared" si="2496"/>
        <v>0</v>
      </c>
      <c r="WS295">
        <f t="shared" si="2497"/>
        <v>0</v>
      </c>
      <c r="WT295">
        <f t="shared" si="2498"/>
        <v>0</v>
      </c>
      <c r="WU295">
        <f t="shared" si="2499"/>
        <v>0</v>
      </c>
      <c r="WV295">
        <f t="shared" si="2500"/>
        <v>0</v>
      </c>
      <c r="WW295">
        <f t="shared" si="2501"/>
        <v>0</v>
      </c>
      <c r="WX295">
        <f t="shared" si="2502"/>
        <v>0</v>
      </c>
      <c r="WY295">
        <f t="shared" si="2503"/>
        <v>0</v>
      </c>
      <c r="WZ295">
        <f t="shared" si="2504"/>
        <v>0</v>
      </c>
      <c r="XA295">
        <f t="shared" si="2505"/>
        <v>0</v>
      </c>
      <c r="XB295">
        <f t="shared" si="2506"/>
        <v>0</v>
      </c>
      <c r="XC295">
        <f t="shared" si="2507"/>
        <v>0</v>
      </c>
      <c r="XD295">
        <f t="shared" si="2508"/>
        <v>0</v>
      </c>
      <c r="XE295">
        <f t="shared" si="2509"/>
        <v>0</v>
      </c>
      <c r="XF295">
        <f t="shared" si="2510"/>
        <v>0</v>
      </c>
      <c r="XG295">
        <f t="shared" si="2511"/>
        <v>0</v>
      </c>
      <c r="XH295">
        <f t="shared" si="2512"/>
        <v>0</v>
      </c>
      <c r="XI295">
        <f t="shared" si="2513"/>
        <v>0</v>
      </c>
      <c r="XJ295">
        <f t="shared" si="2514"/>
        <v>1</v>
      </c>
      <c r="XK295">
        <f t="shared" si="2515"/>
        <v>0</v>
      </c>
      <c r="XL295">
        <f t="shared" si="2516"/>
        <v>0</v>
      </c>
      <c r="XM295">
        <f t="shared" si="2517"/>
        <v>0</v>
      </c>
      <c r="XN295">
        <f t="shared" si="2518"/>
        <v>0</v>
      </c>
      <c r="XO295">
        <f t="shared" si="2519"/>
        <v>0</v>
      </c>
      <c r="XP295">
        <f t="shared" si="2520"/>
        <v>0</v>
      </c>
      <c r="XQ295">
        <f t="shared" si="2521"/>
        <v>0</v>
      </c>
      <c r="XR295">
        <f t="shared" si="2522"/>
        <v>0</v>
      </c>
      <c r="XS295">
        <f t="shared" si="2523"/>
        <v>0</v>
      </c>
      <c r="XT295">
        <f t="shared" si="2524"/>
        <v>0</v>
      </c>
      <c r="XU295">
        <f t="shared" si="2525"/>
        <v>0</v>
      </c>
      <c r="XV295">
        <f t="shared" si="2526"/>
        <v>0</v>
      </c>
      <c r="XW295">
        <f t="shared" si="2527"/>
        <v>0</v>
      </c>
      <c r="XX295">
        <f t="shared" si="2528"/>
        <v>0</v>
      </c>
      <c r="XY295">
        <f t="shared" si="2529"/>
        <v>0</v>
      </c>
      <c r="XZ295">
        <f t="shared" si="2530"/>
        <v>0</v>
      </c>
      <c r="YA295">
        <f t="shared" si="2531"/>
        <v>0</v>
      </c>
      <c r="YB295">
        <f t="shared" si="2532"/>
        <v>0</v>
      </c>
      <c r="YC295">
        <f t="shared" si="2533"/>
        <v>0</v>
      </c>
      <c r="YD295">
        <f t="shared" si="2534"/>
        <v>0</v>
      </c>
      <c r="YE295">
        <f t="shared" si="2535"/>
        <v>0</v>
      </c>
      <c r="YF295">
        <f t="shared" si="2536"/>
        <v>0</v>
      </c>
      <c r="YG295">
        <f t="shared" si="2537"/>
        <v>0</v>
      </c>
      <c r="YH295">
        <f t="shared" si="2538"/>
        <v>0</v>
      </c>
      <c r="YI295">
        <f t="shared" si="2539"/>
        <v>0</v>
      </c>
      <c r="YJ295">
        <f t="shared" si="2540"/>
        <v>0</v>
      </c>
      <c r="YK295">
        <f t="shared" si="2541"/>
        <v>0</v>
      </c>
      <c r="YL295">
        <f t="shared" si="2542"/>
        <v>0</v>
      </c>
      <c r="YM295">
        <f t="shared" si="2543"/>
        <v>0</v>
      </c>
      <c r="YN295">
        <f t="shared" si="2544"/>
        <v>0</v>
      </c>
      <c r="YO295">
        <f t="shared" si="2545"/>
        <v>0</v>
      </c>
      <c r="YP295">
        <f t="shared" si="2546"/>
        <v>0</v>
      </c>
      <c r="YQ295">
        <f t="shared" si="2547"/>
        <v>0</v>
      </c>
      <c r="YR295">
        <f t="shared" si="2548"/>
        <v>0</v>
      </c>
      <c r="YS295">
        <f t="shared" si="2549"/>
        <v>0</v>
      </c>
      <c r="YT295">
        <f t="shared" si="2550"/>
        <v>0</v>
      </c>
      <c r="YU295">
        <f t="shared" si="2551"/>
        <v>0</v>
      </c>
      <c r="YV295">
        <f t="shared" si="2552"/>
        <v>0</v>
      </c>
      <c r="YW295">
        <f t="shared" si="2553"/>
        <v>0</v>
      </c>
      <c r="YX295">
        <f t="shared" si="2554"/>
        <v>0</v>
      </c>
      <c r="YY295">
        <f t="shared" si="2555"/>
        <v>0</v>
      </c>
      <c r="YZ295">
        <f t="shared" si="2556"/>
        <v>0</v>
      </c>
      <c r="ZA295">
        <f t="shared" si="2557"/>
        <v>0</v>
      </c>
      <c r="ZB295">
        <f t="shared" si="2558"/>
        <v>0</v>
      </c>
      <c r="ZC295">
        <f t="shared" si="2559"/>
        <v>0</v>
      </c>
      <c r="ZD295">
        <f t="shared" si="2560"/>
        <v>0</v>
      </c>
      <c r="ZE295">
        <f t="shared" si="2561"/>
        <v>0</v>
      </c>
      <c r="ZF295">
        <f t="shared" si="2562"/>
        <v>0</v>
      </c>
      <c r="ZG295">
        <f t="shared" si="2563"/>
        <v>0</v>
      </c>
      <c r="ZH295">
        <f t="shared" si="2564"/>
        <v>0</v>
      </c>
      <c r="ZI295">
        <f t="shared" si="2565"/>
        <v>0</v>
      </c>
      <c r="ZJ295">
        <f t="shared" si="2566"/>
        <v>0</v>
      </c>
      <c r="ZK295">
        <f t="shared" si="2567"/>
        <v>0</v>
      </c>
      <c r="ZL295">
        <f t="shared" si="2568"/>
        <v>0</v>
      </c>
      <c r="ZM295">
        <f t="shared" si="2569"/>
        <v>0</v>
      </c>
      <c r="ZN295">
        <f t="shared" si="2570"/>
        <v>0</v>
      </c>
      <c r="ZO295">
        <f t="shared" si="2571"/>
        <v>0</v>
      </c>
      <c r="ZP295">
        <f t="shared" si="2572"/>
        <v>0</v>
      </c>
      <c r="ZQ295">
        <f t="shared" si="2573"/>
        <v>0</v>
      </c>
      <c r="ZR295" t="str">
        <f t="shared" si="2574"/>
        <v>Allotment issues and self sufficiency</v>
      </c>
      <c r="ZS295">
        <f t="shared" si="2575"/>
        <v>0</v>
      </c>
      <c r="ZT295">
        <f t="shared" si="2576"/>
        <v>0</v>
      </c>
      <c r="ZU295">
        <f t="shared" si="2577"/>
        <v>0</v>
      </c>
      <c r="ZV295">
        <f t="shared" si="2578"/>
        <v>0</v>
      </c>
      <c r="ZW295">
        <f t="shared" si="2579"/>
        <v>0</v>
      </c>
      <c r="ZX295">
        <f t="shared" si="2580"/>
        <v>0</v>
      </c>
      <c r="ZY295">
        <f t="shared" si="2581"/>
        <v>0</v>
      </c>
      <c r="ZZ295">
        <f t="shared" si="2582"/>
        <v>0</v>
      </c>
      <c r="AAA295">
        <f t="shared" si="2583"/>
        <v>0</v>
      </c>
      <c r="AAB295">
        <f t="shared" si="2584"/>
        <v>0</v>
      </c>
      <c r="AAC295">
        <f t="shared" si="2585"/>
        <v>0</v>
      </c>
      <c r="AAD295">
        <f t="shared" si="2586"/>
        <v>0</v>
      </c>
      <c r="AAE295" t="str">
        <f t="shared" ca="1" si="2587"/>
        <v>Inc_other</v>
      </c>
      <c r="AAF295" t="str">
        <f t="shared" ca="1" si="2588"/>
        <v>Act_serv</v>
      </c>
      <c r="AAG295" t="str">
        <f t="shared" ca="1" si="2589"/>
        <v>TIss_farm_hort</v>
      </c>
      <c r="AAH295" t="str">
        <f t="shared" ca="1" si="2590"/>
        <v>Ben_older</v>
      </c>
      <c r="AAI295" t="str">
        <f t="shared" ca="1" si="2591"/>
        <v>Infl_gen</v>
      </c>
      <c r="AAJ295" t="str">
        <f t="shared" ca="1" si="2592"/>
        <v>Comms_gen</v>
      </c>
      <c r="AAK295">
        <f>(UE295-UW295)*(UE295-UW295)+(UF295-UX295)*(UF295-UX295)+(UG295-UY295)*(UG295-UY295)+(UH295-UZ295)*(UH295-UZ295)+(UI295-VA295)*(UI295-VA295)+(UJ295-VB295)*(UJ295-VB295)+(UK295-VC295)*(UK295-VC295)+(UL295-VD295)*(UL295-VD295)+(UM295-VE295)*(UM295-VE295)</f>
        <v>0</v>
      </c>
    </row>
    <row r="296" spans="2:713" x14ac:dyDescent="0.35">
      <c r="B296">
        <v>450</v>
      </c>
      <c r="C296" s="8">
        <v>40597.44630787037</v>
      </c>
      <c r="D296" t="s">
        <v>232</v>
      </c>
      <c r="E296" t="s">
        <v>2655</v>
      </c>
      <c r="F296">
        <v>4</v>
      </c>
      <c r="G296" t="s">
        <v>544</v>
      </c>
      <c r="H296">
        <v>16063</v>
      </c>
      <c r="I296" s="9">
        <v>40543</v>
      </c>
      <c r="J296">
        <v>100</v>
      </c>
      <c r="K296">
        <v>0</v>
      </c>
      <c r="L296">
        <v>0</v>
      </c>
      <c r="M296">
        <v>1</v>
      </c>
      <c r="N296">
        <v>1</v>
      </c>
      <c r="O296">
        <v>0</v>
      </c>
      <c r="P296">
        <v>62</v>
      </c>
      <c r="Q296">
        <v>0</v>
      </c>
      <c r="R296">
        <v>33</v>
      </c>
      <c r="S296">
        <v>5</v>
      </c>
      <c r="T296">
        <v>0</v>
      </c>
      <c r="U296">
        <v>0</v>
      </c>
      <c r="V296">
        <v>0</v>
      </c>
      <c r="W296">
        <v>0</v>
      </c>
      <c r="Y296">
        <v>0.01</v>
      </c>
      <c r="Z296" s="10">
        <v>0</v>
      </c>
      <c r="AA296" s="10">
        <v>0.8</v>
      </c>
      <c r="AB296" s="10">
        <v>0.1</v>
      </c>
      <c r="AC296" s="10">
        <v>0</v>
      </c>
      <c r="AD296" s="10">
        <v>0</v>
      </c>
      <c r="AE296" s="10">
        <v>0.1</v>
      </c>
      <c r="AF296" s="10">
        <v>0</v>
      </c>
      <c r="AG296" s="10">
        <v>0</v>
      </c>
      <c r="AH296" s="10">
        <v>0</v>
      </c>
      <c r="AV296" t="s">
        <v>268</v>
      </c>
      <c r="BB296" t="s">
        <v>224</v>
      </c>
      <c r="BQ296" t="s">
        <v>271</v>
      </c>
      <c r="CD296" t="s">
        <v>275</v>
      </c>
      <c r="CR296">
        <v>0</v>
      </c>
      <c r="CS296">
        <v>0</v>
      </c>
      <c r="CT296">
        <v>0</v>
      </c>
      <c r="CU296" s="10">
        <v>0</v>
      </c>
      <c r="CV296">
        <v>0</v>
      </c>
      <c r="CW296" s="10">
        <v>0</v>
      </c>
      <c r="CX296" s="10">
        <v>0</v>
      </c>
      <c r="CY296" s="10">
        <v>0</v>
      </c>
      <c r="CZ296" s="10">
        <v>0</v>
      </c>
      <c r="DA296" s="10">
        <v>0</v>
      </c>
      <c r="DB296" s="10">
        <v>0</v>
      </c>
      <c r="DC296" s="10">
        <v>0</v>
      </c>
      <c r="DD296" s="10">
        <v>0</v>
      </c>
      <c r="DE296" s="10">
        <v>0</v>
      </c>
      <c r="DF296" s="10">
        <v>0</v>
      </c>
      <c r="DG296" s="10">
        <v>0</v>
      </c>
      <c r="DH296" s="10">
        <v>0</v>
      </c>
      <c r="DI296" s="10">
        <v>0</v>
      </c>
      <c r="DJ296" s="10">
        <v>0</v>
      </c>
      <c r="DK296" s="10">
        <v>0</v>
      </c>
      <c r="DL296" s="10">
        <v>0</v>
      </c>
      <c r="DM296" s="10">
        <v>0</v>
      </c>
      <c r="DN296" s="10">
        <v>0</v>
      </c>
      <c r="DO296" s="10">
        <v>0</v>
      </c>
      <c r="DP296" s="10">
        <v>0</v>
      </c>
      <c r="DQ296" s="10">
        <v>0</v>
      </c>
      <c r="DR296" s="10">
        <v>0</v>
      </c>
      <c r="DS296" s="10">
        <v>0.25</v>
      </c>
      <c r="DT296" s="10">
        <v>0</v>
      </c>
      <c r="DU296" s="10">
        <v>0</v>
      </c>
      <c r="DV296" s="10">
        <v>0</v>
      </c>
      <c r="DW296" s="10">
        <v>0</v>
      </c>
      <c r="DX296" s="10">
        <v>0</v>
      </c>
      <c r="DY296" s="10">
        <v>0.25</v>
      </c>
      <c r="DZ296" s="10">
        <v>0</v>
      </c>
      <c r="EA296" s="10">
        <v>0</v>
      </c>
      <c r="EB296" s="10">
        <v>0</v>
      </c>
      <c r="EC296" s="10">
        <v>0</v>
      </c>
      <c r="ED296" s="10">
        <v>0</v>
      </c>
      <c r="EE296" s="10">
        <v>0</v>
      </c>
      <c r="EF296" s="10">
        <v>0</v>
      </c>
      <c r="EG296" s="10">
        <v>0</v>
      </c>
      <c r="EH296" s="10">
        <v>0</v>
      </c>
      <c r="EI296" s="10">
        <v>0</v>
      </c>
      <c r="EJ296" s="10">
        <v>0</v>
      </c>
      <c r="EK296" s="10">
        <v>0</v>
      </c>
      <c r="EL296" s="10">
        <v>0</v>
      </c>
      <c r="EM296" s="10">
        <v>0.25</v>
      </c>
      <c r="EN296" s="10">
        <v>0</v>
      </c>
      <c r="EO296" s="10">
        <v>0</v>
      </c>
      <c r="EP296" s="10">
        <v>0</v>
      </c>
      <c r="EQ296" s="10">
        <v>0</v>
      </c>
      <c r="ER296" s="10">
        <v>0</v>
      </c>
      <c r="ES296" s="10">
        <v>0</v>
      </c>
      <c r="ET296" s="10">
        <v>0</v>
      </c>
      <c r="EU296" s="10">
        <v>0</v>
      </c>
      <c r="EV296" s="10">
        <v>0</v>
      </c>
      <c r="EW296" s="10">
        <v>0.25</v>
      </c>
      <c r="EX296" s="10">
        <v>0</v>
      </c>
      <c r="EY296" s="10">
        <v>0</v>
      </c>
      <c r="EZ296" t="s">
        <v>2117</v>
      </c>
      <c r="FA296" t="s">
        <v>2118</v>
      </c>
      <c r="FB296" t="s">
        <v>228</v>
      </c>
      <c r="FC296" t="s">
        <v>228</v>
      </c>
      <c r="FD296" t="s">
        <v>228</v>
      </c>
      <c r="FE296" t="s">
        <v>227</v>
      </c>
      <c r="FF296" t="s">
        <v>227</v>
      </c>
      <c r="FG296">
        <v>2</v>
      </c>
      <c r="FH296">
        <v>0</v>
      </c>
      <c r="FI296">
        <v>3</v>
      </c>
      <c r="FJ296">
        <v>4</v>
      </c>
      <c r="FK296">
        <v>0</v>
      </c>
      <c r="FL296">
        <v>1</v>
      </c>
      <c r="FM296">
        <v>0</v>
      </c>
      <c r="FN296">
        <v>0</v>
      </c>
      <c r="FO296">
        <v>5</v>
      </c>
      <c r="FP296">
        <v>1</v>
      </c>
      <c r="FQ296">
        <v>3</v>
      </c>
      <c r="FR296">
        <v>0</v>
      </c>
      <c r="FS296">
        <v>0</v>
      </c>
      <c r="FT296">
        <v>0</v>
      </c>
      <c r="FU296">
        <v>0</v>
      </c>
      <c r="FV296">
        <v>0</v>
      </c>
      <c r="FW296">
        <v>2</v>
      </c>
      <c r="FX296">
        <v>0</v>
      </c>
      <c r="FY296">
        <v>1</v>
      </c>
      <c r="FZ296">
        <v>0</v>
      </c>
      <c r="GA296">
        <v>0</v>
      </c>
      <c r="GB296">
        <v>0</v>
      </c>
      <c r="GC296">
        <v>0</v>
      </c>
      <c r="GD296">
        <v>0</v>
      </c>
      <c r="GE296">
        <v>0</v>
      </c>
      <c r="GF296">
        <v>0</v>
      </c>
      <c r="GG296">
        <v>0</v>
      </c>
      <c r="GH296" t="s">
        <v>2119</v>
      </c>
      <c r="GI296" t="s">
        <v>2070</v>
      </c>
      <c r="GR296" t="s">
        <v>289</v>
      </c>
      <c r="GX296" t="s">
        <v>222</v>
      </c>
      <c r="HE296" t="s">
        <v>291</v>
      </c>
      <c r="HQ296">
        <f t="shared" si="1967"/>
        <v>16063</v>
      </c>
      <c r="HR296" t="str">
        <f t="shared" si="2465"/>
        <v>B</v>
      </c>
      <c r="HS296">
        <f t="shared" si="2466"/>
        <v>1</v>
      </c>
      <c r="HT296">
        <f t="shared" si="1968"/>
        <v>0</v>
      </c>
      <c r="HU296">
        <f t="shared" si="1969"/>
        <v>9959.06</v>
      </c>
      <c r="HV296">
        <f t="shared" si="1970"/>
        <v>0</v>
      </c>
      <c r="HW296">
        <f t="shared" si="1971"/>
        <v>5300.79</v>
      </c>
      <c r="HX296">
        <f t="shared" si="1972"/>
        <v>803.15000000000009</v>
      </c>
      <c r="HY296">
        <f t="shared" si="1973"/>
        <v>0</v>
      </c>
      <c r="HZ296">
        <f t="shared" si="1974"/>
        <v>0</v>
      </c>
      <c r="IA296">
        <f t="shared" si="1975"/>
        <v>0</v>
      </c>
      <c r="IB296">
        <f t="shared" si="1976"/>
        <v>0</v>
      </c>
      <c r="IC296">
        <f t="shared" si="1977"/>
        <v>0</v>
      </c>
      <c r="ID296">
        <f t="shared" si="1978"/>
        <v>0.8</v>
      </c>
      <c r="IE296">
        <f t="shared" si="1979"/>
        <v>0.1</v>
      </c>
      <c r="IF296">
        <f t="shared" si="1980"/>
        <v>0</v>
      </c>
      <c r="IG296">
        <f t="shared" si="1981"/>
        <v>0</v>
      </c>
      <c r="IH296">
        <f t="shared" si="1982"/>
        <v>0.1</v>
      </c>
      <c r="II296">
        <f t="shared" si="1983"/>
        <v>0</v>
      </c>
      <c r="IJ296">
        <f t="shared" si="1984"/>
        <v>0</v>
      </c>
      <c r="IK296">
        <f t="shared" si="1985"/>
        <v>0</v>
      </c>
      <c r="IL296">
        <f t="shared" si="1986"/>
        <v>0</v>
      </c>
      <c r="IM296">
        <f t="shared" si="1987"/>
        <v>0</v>
      </c>
      <c r="IN296">
        <f t="shared" si="1988"/>
        <v>0</v>
      </c>
      <c r="IO296">
        <f t="shared" si="1989"/>
        <v>0</v>
      </c>
      <c r="IP296">
        <f t="shared" si="1990"/>
        <v>0</v>
      </c>
      <c r="IQ296">
        <f t="shared" si="1991"/>
        <v>0</v>
      </c>
      <c r="IR296">
        <f t="shared" si="1992"/>
        <v>0</v>
      </c>
      <c r="IS296">
        <f t="shared" si="1993"/>
        <v>0</v>
      </c>
      <c r="IT296">
        <f t="shared" si="1994"/>
        <v>0</v>
      </c>
      <c r="IU296">
        <f t="shared" si="1995"/>
        <v>0</v>
      </c>
      <c r="IV296">
        <f t="shared" si="1996"/>
        <v>0.8</v>
      </c>
      <c r="IW296">
        <f t="shared" si="1997"/>
        <v>0.1</v>
      </c>
      <c r="IX296">
        <f t="shared" si="1998"/>
        <v>0</v>
      </c>
      <c r="IY296">
        <f t="shared" si="1999"/>
        <v>0</v>
      </c>
      <c r="IZ296">
        <f t="shared" si="2000"/>
        <v>0.1</v>
      </c>
      <c r="JA296">
        <f t="shared" si="2001"/>
        <v>0</v>
      </c>
      <c r="JB296">
        <f t="shared" si="2002"/>
        <v>0</v>
      </c>
      <c r="JC296">
        <f t="shared" si="2003"/>
        <v>0</v>
      </c>
      <c r="JD296">
        <f t="shared" si="2004"/>
        <v>0</v>
      </c>
      <c r="JE296">
        <f t="shared" si="2005"/>
        <v>12850.400000000001</v>
      </c>
      <c r="JF296">
        <f t="shared" si="2006"/>
        <v>1606.3000000000002</v>
      </c>
      <c r="JG296">
        <f t="shared" si="2007"/>
        <v>0</v>
      </c>
      <c r="JH296">
        <f t="shared" si="2008"/>
        <v>0</v>
      </c>
      <c r="JI296">
        <f t="shared" si="2009"/>
        <v>1606.3000000000002</v>
      </c>
      <c r="JJ296">
        <f t="shared" si="2010"/>
        <v>0</v>
      </c>
      <c r="JK296">
        <f t="shared" si="2011"/>
        <v>0</v>
      </c>
      <c r="JL296">
        <f t="shared" si="2012"/>
        <v>0</v>
      </c>
      <c r="JM296">
        <f t="shared" si="2013"/>
        <v>0</v>
      </c>
      <c r="JN296">
        <f t="shared" si="2014"/>
        <v>0</v>
      </c>
      <c r="JO296">
        <f t="shared" si="2015"/>
        <v>0</v>
      </c>
      <c r="JP296">
        <f t="shared" si="2016"/>
        <v>0</v>
      </c>
      <c r="JQ296">
        <f t="shared" si="2017"/>
        <v>0</v>
      </c>
      <c r="JR296">
        <f t="shared" si="2018"/>
        <v>0</v>
      </c>
      <c r="JS296">
        <f t="shared" si="2019"/>
        <v>0</v>
      </c>
      <c r="JT296">
        <f t="shared" si="2020"/>
        <v>0</v>
      </c>
      <c r="JU296">
        <f t="shared" si="2021"/>
        <v>0</v>
      </c>
      <c r="JV296">
        <f t="shared" si="2022"/>
        <v>0</v>
      </c>
      <c r="JW296">
        <f t="shared" si="2023"/>
        <v>0</v>
      </c>
      <c r="JX296">
        <f t="shared" si="2024"/>
        <v>0</v>
      </c>
      <c r="JY296">
        <f t="shared" si="2025"/>
        <v>0</v>
      </c>
      <c r="JZ296">
        <f t="shared" si="2026"/>
        <v>0</v>
      </c>
      <c r="KA296">
        <f t="shared" si="2027"/>
        <v>0</v>
      </c>
      <c r="KB296">
        <f t="shared" si="2028"/>
        <v>0</v>
      </c>
      <c r="KC296">
        <f t="shared" si="2029"/>
        <v>0</v>
      </c>
      <c r="KD296">
        <f t="shared" si="2030"/>
        <v>0</v>
      </c>
      <c r="KE296">
        <f t="shared" si="2031"/>
        <v>0</v>
      </c>
      <c r="KF296">
        <f t="shared" si="2032"/>
        <v>0</v>
      </c>
      <c r="KG296">
        <f t="shared" si="2033"/>
        <v>0</v>
      </c>
      <c r="KH296">
        <f t="shared" si="2034"/>
        <v>0</v>
      </c>
      <c r="KI296">
        <f t="shared" si="2035"/>
        <v>0</v>
      </c>
      <c r="KJ296">
        <f t="shared" si="2036"/>
        <v>0</v>
      </c>
      <c r="KK296">
        <f t="shared" si="2037"/>
        <v>0</v>
      </c>
      <c r="KL296">
        <f t="shared" si="2038"/>
        <v>0</v>
      </c>
      <c r="KM296">
        <f t="shared" si="2039"/>
        <v>0</v>
      </c>
      <c r="KN296">
        <f t="shared" si="2040"/>
        <v>0.25</v>
      </c>
      <c r="KO296">
        <f t="shared" si="2041"/>
        <v>0</v>
      </c>
      <c r="KP296">
        <f t="shared" si="2042"/>
        <v>0</v>
      </c>
      <c r="KQ296">
        <f t="shared" si="2043"/>
        <v>0</v>
      </c>
      <c r="KR296">
        <f t="shared" si="2044"/>
        <v>0</v>
      </c>
      <c r="KS296">
        <f t="shared" si="2045"/>
        <v>0</v>
      </c>
      <c r="KT296">
        <f t="shared" si="2046"/>
        <v>0.25</v>
      </c>
      <c r="KU296">
        <f t="shared" si="2047"/>
        <v>0</v>
      </c>
      <c r="KV296">
        <f t="shared" si="2048"/>
        <v>0</v>
      </c>
      <c r="KW296">
        <f t="shared" si="2049"/>
        <v>0</v>
      </c>
      <c r="KX296">
        <f t="shared" si="2050"/>
        <v>0</v>
      </c>
      <c r="KY296">
        <f t="shared" si="2051"/>
        <v>0</v>
      </c>
      <c r="KZ296">
        <f t="shared" si="2052"/>
        <v>0</v>
      </c>
      <c r="LA296">
        <f t="shared" si="2053"/>
        <v>0</v>
      </c>
      <c r="LB296">
        <f t="shared" si="2054"/>
        <v>0</v>
      </c>
      <c r="LC296">
        <f t="shared" si="2055"/>
        <v>0</v>
      </c>
      <c r="LD296">
        <f t="shared" si="2056"/>
        <v>0</v>
      </c>
      <c r="LE296">
        <f t="shared" si="2057"/>
        <v>0</v>
      </c>
      <c r="LF296">
        <f t="shared" si="2058"/>
        <v>0</v>
      </c>
      <c r="LG296">
        <f t="shared" si="2059"/>
        <v>0</v>
      </c>
      <c r="LH296">
        <f t="shared" si="2060"/>
        <v>0.25</v>
      </c>
      <c r="LI296">
        <f t="shared" si="2061"/>
        <v>0</v>
      </c>
      <c r="LJ296">
        <f t="shared" si="2062"/>
        <v>0</v>
      </c>
      <c r="LK296">
        <f t="shared" si="2063"/>
        <v>0</v>
      </c>
      <c r="LL296">
        <f t="shared" si="2064"/>
        <v>0</v>
      </c>
      <c r="LM296">
        <f t="shared" si="2065"/>
        <v>0</v>
      </c>
      <c r="LN296">
        <f t="shared" si="2066"/>
        <v>0</v>
      </c>
      <c r="LO296">
        <f t="shared" si="2067"/>
        <v>0</v>
      </c>
      <c r="LP296">
        <f t="shared" si="2068"/>
        <v>0</v>
      </c>
      <c r="LQ296">
        <f t="shared" si="2069"/>
        <v>0</v>
      </c>
      <c r="LR296">
        <f t="shared" si="2070"/>
        <v>0.25</v>
      </c>
      <c r="LS296">
        <f t="shared" si="2071"/>
        <v>0</v>
      </c>
      <c r="LT296">
        <f t="shared" si="2072"/>
        <v>0</v>
      </c>
      <c r="LU296">
        <f t="shared" si="2073"/>
        <v>0</v>
      </c>
      <c r="LV296">
        <f t="shared" si="2074"/>
        <v>0</v>
      </c>
      <c r="LW296">
        <f t="shared" si="2075"/>
        <v>0</v>
      </c>
      <c r="LX296">
        <f t="shared" si="2076"/>
        <v>0</v>
      </c>
      <c r="LY296">
        <f t="shared" si="2077"/>
        <v>0</v>
      </c>
      <c r="LZ296">
        <f t="shared" si="2078"/>
        <v>0</v>
      </c>
      <c r="MA296">
        <f t="shared" si="2079"/>
        <v>0</v>
      </c>
      <c r="MB296">
        <f t="shared" si="2080"/>
        <v>0</v>
      </c>
      <c r="MC296">
        <f t="shared" si="2081"/>
        <v>0</v>
      </c>
      <c r="MD296">
        <f t="shared" si="2082"/>
        <v>0</v>
      </c>
      <c r="ME296">
        <f t="shared" si="2083"/>
        <v>0</v>
      </c>
      <c r="MF296">
        <f t="shared" si="2084"/>
        <v>0</v>
      </c>
      <c r="MG296">
        <f t="shared" si="2085"/>
        <v>0</v>
      </c>
      <c r="MH296">
        <f t="shared" si="2086"/>
        <v>0</v>
      </c>
      <c r="MI296">
        <f t="shared" si="2087"/>
        <v>0</v>
      </c>
      <c r="MJ296">
        <f t="shared" si="2088"/>
        <v>0</v>
      </c>
      <c r="MK296">
        <f t="shared" si="2089"/>
        <v>0</v>
      </c>
      <c r="ML296">
        <f t="shared" si="2090"/>
        <v>0</v>
      </c>
      <c r="MM296">
        <f t="shared" si="2091"/>
        <v>0</v>
      </c>
      <c r="MN296">
        <f t="shared" si="2092"/>
        <v>0</v>
      </c>
      <c r="MO296">
        <f t="shared" si="2093"/>
        <v>0</v>
      </c>
      <c r="MP296">
        <f t="shared" si="2094"/>
        <v>0</v>
      </c>
      <c r="MQ296">
        <f t="shared" si="2095"/>
        <v>0</v>
      </c>
      <c r="MR296">
        <f t="shared" si="2096"/>
        <v>0</v>
      </c>
      <c r="MS296">
        <f t="shared" si="2097"/>
        <v>0</v>
      </c>
      <c r="MT296">
        <f t="shared" si="2098"/>
        <v>0</v>
      </c>
      <c r="MU296">
        <f t="shared" si="2099"/>
        <v>0</v>
      </c>
      <c r="MV296">
        <f t="shared" si="2100"/>
        <v>0</v>
      </c>
      <c r="MW296">
        <f t="shared" si="2101"/>
        <v>0</v>
      </c>
      <c r="MX296">
        <f t="shared" si="2102"/>
        <v>0</v>
      </c>
      <c r="MY296">
        <f t="shared" si="2103"/>
        <v>0</v>
      </c>
      <c r="MZ296">
        <f t="shared" si="2104"/>
        <v>0</v>
      </c>
      <c r="NA296">
        <f t="shared" si="2105"/>
        <v>0</v>
      </c>
      <c r="NB296">
        <f t="shared" si="2106"/>
        <v>0</v>
      </c>
      <c r="NC296">
        <f t="shared" si="2107"/>
        <v>0</v>
      </c>
      <c r="ND296">
        <f t="shared" si="2108"/>
        <v>0</v>
      </c>
      <c r="NE296">
        <f t="shared" si="2109"/>
        <v>0</v>
      </c>
      <c r="NF296">
        <f t="shared" si="2110"/>
        <v>0</v>
      </c>
      <c r="NG296">
        <f t="shared" si="2111"/>
        <v>0</v>
      </c>
      <c r="NH296">
        <f t="shared" si="2112"/>
        <v>0</v>
      </c>
      <c r="NI296">
        <f t="shared" si="2113"/>
        <v>0</v>
      </c>
      <c r="NJ296">
        <f t="shared" si="2114"/>
        <v>0</v>
      </c>
      <c r="NK296">
        <f t="shared" si="2115"/>
        <v>0</v>
      </c>
      <c r="NL296">
        <f t="shared" si="2116"/>
        <v>0</v>
      </c>
      <c r="NM296">
        <f t="shared" si="2117"/>
        <v>0</v>
      </c>
      <c r="NN296">
        <f t="shared" si="2118"/>
        <v>0</v>
      </c>
      <c r="NO296">
        <f t="shared" si="2119"/>
        <v>0</v>
      </c>
      <c r="NP296">
        <f t="shared" si="2120"/>
        <v>0</v>
      </c>
      <c r="NQ296">
        <f t="shared" si="2121"/>
        <v>0</v>
      </c>
      <c r="NR296">
        <f t="shared" si="2122"/>
        <v>0</v>
      </c>
      <c r="NS296">
        <f t="shared" si="2123"/>
        <v>0</v>
      </c>
      <c r="NT296">
        <f t="shared" si="2124"/>
        <v>0</v>
      </c>
      <c r="NU296">
        <f t="shared" si="2125"/>
        <v>0</v>
      </c>
      <c r="NV296">
        <f t="shared" si="2126"/>
        <v>0</v>
      </c>
      <c r="NW296">
        <f t="shared" si="2127"/>
        <v>0</v>
      </c>
      <c r="NX296">
        <f t="shared" si="2128"/>
        <v>0</v>
      </c>
      <c r="NY296">
        <f t="shared" si="2129"/>
        <v>0</v>
      </c>
      <c r="NZ296">
        <f t="shared" si="2130"/>
        <v>0</v>
      </c>
      <c r="OA296">
        <f t="shared" si="2131"/>
        <v>0</v>
      </c>
      <c r="OB296">
        <f t="shared" si="2132"/>
        <v>0</v>
      </c>
      <c r="OC296">
        <f t="shared" si="2133"/>
        <v>0</v>
      </c>
      <c r="OD296">
        <f t="shared" si="2134"/>
        <v>0</v>
      </c>
      <c r="OE296">
        <f t="shared" si="2135"/>
        <v>0</v>
      </c>
      <c r="OF296">
        <f t="shared" si="2136"/>
        <v>0</v>
      </c>
      <c r="OG296">
        <f t="shared" si="2137"/>
        <v>0</v>
      </c>
      <c r="OH296">
        <f t="shared" si="2138"/>
        <v>0</v>
      </c>
      <c r="OI296">
        <f t="shared" si="2139"/>
        <v>0</v>
      </c>
      <c r="OJ296">
        <f t="shared" si="2140"/>
        <v>0</v>
      </c>
      <c r="OK296">
        <f t="shared" si="2141"/>
        <v>0</v>
      </c>
      <c r="OL296">
        <f t="shared" si="2142"/>
        <v>0</v>
      </c>
      <c r="OM296">
        <f t="shared" si="2143"/>
        <v>0</v>
      </c>
      <c r="ON296">
        <f t="shared" si="2144"/>
        <v>0</v>
      </c>
      <c r="OO296">
        <f t="shared" si="2145"/>
        <v>0</v>
      </c>
      <c r="OP296">
        <f t="shared" si="2146"/>
        <v>0</v>
      </c>
      <c r="OQ296">
        <f t="shared" si="2147"/>
        <v>0</v>
      </c>
      <c r="OR296">
        <f t="shared" si="2148"/>
        <v>0</v>
      </c>
      <c r="OS296">
        <f t="shared" si="2149"/>
        <v>0</v>
      </c>
      <c r="OT296">
        <f t="shared" si="2150"/>
        <v>0</v>
      </c>
      <c r="OU296">
        <f t="shared" si="2151"/>
        <v>0</v>
      </c>
      <c r="OV296">
        <f t="shared" si="2152"/>
        <v>0</v>
      </c>
      <c r="OW296">
        <f t="shared" si="2153"/>
        <v>0</v>
      </c>
      <c r="OX296">
        <f t="shared" si="2154"/>
        <v>0</v>
      </c>
      <c r="OY296">
        <f t="shared" si="2155"/>
        <v>0</v>
      </c>
      <c r="OZ296">
        <f t="shared" si="2156"/>
        <v>0</v>
      </c>
      <c r="PA296">
        <f t="shared" si="2157"/>
        <v>0</v>
      </c>
      <c r="PB296">
        <f t="shared" si="2158"/>
        <v>0</v>
      </c>
      <c r="PC296">
        <f t="shared" si="2159"/>
        <v>0</v>
      </c>
      <c r="PD296">
        <f t="shared" si="2160"/>
        <v>0.25</v>
      </c>
      <c r="PE296">
        <f t="shared" si="2161"/>
        <v>0</v>
      </c>
      <c r="PF296">
        <f t="shared" si="2162"/>
        <v>0</v>
      </c>
      <c r="PG296">
        <f t="shared" si="2163"/>
        <v>0</v>
      </c>
      <c r="PH296">
        <f t="shared" si="2164"/>
        <v>0</v>
      </c>
      <c r="PI296">
        <f t="shared" si="2165"/>
        <v>0</v>
      </c>
      <c r="PJ296">
        <f t="shared" si="2166"/>
        <v>0.25</v>
      </c>
      <c r="PK296">
        <f t="shared" si="2167"/>
        <v>0</v>
      </c>
      <c r="PL296">
        <f t="shared" si="2168"/>
        <v>0</v>
      </c>
      <c r="PM296">
        <f t="shared" si="2169"/>
        <v>0</v>
      </c>
      <c r="PN296">
        <f t="shared" si="2170"/>
        <v>0</v>
      </c>
      <c r="PO296">
        <f t="shared" si="2171"/>
        <v>0</v>
      </c>
      <c r="PP296">
        <f t="shared" si="2172"/>
        <v>0</v>
      </c>
      <c r="PQ296">
        <f t="shared" si="2173"/>
        <v>0</v>
      </c>
      <c r="PR296">
        <f t="shared" si="2174"/>
        <v>0</v>
      </c>
      <c r="PS296">
        <f t="shared" si="2175"/>
        <v>0</v>
      </c>
      <c r="PT296">
        <f t="shared" si="2176"/>
        <v>0</v>
      </c>
      <c r="PU296">
        <f t="shared" si="2177"/>
        <v>0</v>
      </c>
      <c r="PV296">
        <f t="shared" si="2178"/>
        <v>0</v>
      </c>
      <c r="PW296">
        <f t="shared" si="2179"/>
        <v>0</v>
      </c>
      <c r="PX296">
        <f t="shared" si="2180"/>
        <v>0.25</v>
      </c>
      <c r="PY296">
        <f t="shared" si="2181"/>
        <v>0</v>
      </c>
      <c r="PZ296">
        <f t="shared" si="2182"/>
        <v>0</v>
      </c>
      <c r="QA296">
        <f t="shared" si="2183"/>
        <v>0</v>
      </c>
      <c r="QB296">
        <f t="shared" si="2184"/>
        <v>0</v>
      </c>
      <c r="QC296">
        <f t="shared" si="2185"/>
        <v>0</v>
      </c>
      <c r="QD296">
        <f t="shared" si="2186"/>
        <v>0</v>
      </c>
      <c r="QE296">
        <f t="shared" si="2187"/>
        <v>0</v>
      </c>
      <c r="QF296">
        <f t="shared" si="2188"/>
        <v>0</v>
      </c>
      <c r="QG296">
        <f t="shared" si="2189"/>
        <v>0</v>
      </c>
      <c r="QH296">
        <f t="shared" si="2190"/>
        <v>0.25</v>
      </c>
      <c r="QI296">
        <f t="shared" si="2191"/>
        <v>0</v>
      </c>
      <c r="QJ296">
        <f t="shared" si="2192"/>
        <v>0</v>
      </c>
      <c r="QK296">
        <f t="shared" si="2193"/>
        <v>0</v>
      </c>
      <c r="QL296">
        <f t="shared" si="2194"/>
        <v>0</v>
      </c>
      <c r="QM296">
        <f t="shared" si="2195"/>
        <v>0</v>
      </c>
      <c r="QN296">
        <f t="shared" si="2196"/>
        <v>0</v>
      </c>
      <c r="QO296">
        <f t="shared" si="2197"/>
        <v>0</v>
      </c>
      <c r="QP296">
        <f t="shared" si="2198"/>
        <v>0</v>
      </c>
      <c r="QQ296">
        <f t="shared" si="2199"/>
        <v>0</v>
      </c>
      <c r="QR296">
        <f t="shared" si="2200"/>
        <v>0</v>
      </c>
      <c r="QS296">
        <f t="shared" si="2201"/>
        <v>0</v>
      </c>
      <c r="QT296">
        <f t="shared" si="2202"/>
        <v>0</v>
      </c>
      <c r="QU296">
        <f t="shared" si="2203"/>
        <v>0</v>
      </c>
      <c r="QV296">
        <f t="shared" si="2204"/>
        <v>0</v>
      </c>
      <c r="QW296">
        <f t="shared" si="2205"/>
        <v>0</v>
      </c>
      <c r="QX296">
        <f t="shared" si="2206"/>
        <v>0</v>
      </c>
      <c r="QY296">
        <f t="shared" si="2207"/>
        <v>0</v>
      </c>
      <c r="QZ296">
        <f t="shared" si="2208"/>
        <v>0</v>
      </c>
      <c r="RA296">
        <f t="shared" si="2209"/>
        <v>0</v>
      </c>
      <c r="RB296">
        <f t="shared" si="2210"/>
        <v>0</v>
      </c>
      <c r="RC296">
        <f t="shared" si="2211"/>
        <v>0</v>
      </c>
      <c r="RD296">
        <f t="shared" si="2212"/>
        <v>0</v>
      </c>
      <c r="RE296">
        <f t="shared" si="2213"/>
        <v>0</v>
      </c>
      <c r="RF296">
        <f t="shared" si="2214"/>
        <v>0</v>
      </c>
      <c r="RG296">
        <f t="shared" si="2215"/>
        <v>0</v>
      </c>
      <c r="RH296">
        <f t="shared" si="2216"/>
        <v>0</v>
      </c>
      <c r="RI296">
        <f t="shared" si="2217"/>
        <v>0</v>
      </c>
      <c r="RJ296">
        <f t="shared" si="2218"/>
        <v>0</v>
      </c>
      <c r="RK296">
        <f t="shared" si="2219"/>
        <v>0</v>
      </c>
      <c r="RL296">
        <f t="shared" si="2220"/>
        <v>4015.75</v>
      </c>
      <c r="RM296">
        <f t="shared" si="2221"/>
        <v>0</v>
      </c>
      <c r="RN296">
        <f t="shared" si="2222"/>
        <v>0</v>
      </c>
      <c r="RO296">
        <f t="shared" si="2223"/>
        <v>0</v>
      </c>
      <c r="RP296">
        <f t="shared" si="2224"/>
        <v>0</v>
      </c>
      <c r="RQ296">
        <f t="shared" si="2225"/>
        <v>0</v>
      </c>
      <c r="RR296">
        <f t="shared" si="2226"/>
        <v>4015.75</v>
      </c>
      <c r="RS296">
        <f t="shared" si="2227"/>
        <v>0</v>
      </c>
      <c r="RT296">
        <f t="shared" si="2228"/>
        <v>0</v>
      </c>
      <c r="RU296">
        <f t="shared" si="2229"/>
        <v>0</v>
      </c>
      <c r="RV296">
        <f t="shared" si="2230"/>
        <v>0</v>
      </c>
      <c r="RW296">
        <f t="shared" si="2231"/>
        <v>0</v>
      </c>
      <c r="RX296">
        <f t="shared" si="2232"/>
        <v>0</v>
      </c>
      <c r="RY296">
        <f t="shared" si="2233"/>
        <v>0</v>
      </c>
      <c r="RZ296">
        <f t="shared" si="2234"/>
        <v>0</v>
      </c>
      <c r="SA296">
        <f t="shared" si="2235"/>
        <v>0</v>
      </c>
      <c r="SB296">
        <f t="shared" si="2236"/>
        <v>0</v>
      </c>
      <c r="SC296">
        <f t="shared" si="2237"/>
        <v>0</v>
      </c>
      <c r="SD296">
        <f t="shared" si="2238"/>
        <v>0</v>
      </c>
      <c r="SE296">
        <f t="shared" si="2239"/>
        <v>0</v>
      </c>
      <c r="SF296">
        <f t="shared" si="2240"/>
        <v>4015.75</v>
      </c>
      <c r="SG296">
        <f t="shared" si="2241"/>
        <v>0</v>
      </c>
      <c r="SH296">
        <f t="shared" si="2242"/>
        <v>0</v>
      </c>
      <c r="SI296">
        <f t="shared" si="2243"/>
        <v>0</v>
      </c>
      <c r="SJ296">
        <f t="shared" si="2244"/>
        <v>0</v>
      </c>
      <c r="SK296">
        <f t="shared" si="2245"/>
        <v>0</v>
      </c>
      <c r="SL296">
        <f t="shared" si="2246"/>
        <v>0</v>
      </c>
      <c r="SM296">
        <f t="shared" si="2247"/>
        <v>0</v>
      </c>
      <c r="SN296">
        <f t="shared" si="2248"/>
        <v>0</v>
      </c>
      <c r="SO296">
        <f t="shared" si="2249"/>
        <v>0</v>
      </c>
      <c r="SP296">
        <f t="shared" si="2250"/>
        <v>4015.75</v>
      </c>
      <c r="SQ296">
        <f t="shared" si="2251"/>
        <v>0</v>
      </c>
      <c r="SR296">
        <f t="shared" si="2252"/>
        <v>0</v>
      </c>
      <c r="SS296">
        <f t="shared" si="2253"/>
        <v>0</v>
      </c>
      <c r="ST296">
        <f t="shared" si="2254"/>
        <v>0</v>
      </c>
      <c r="SU296">
        <f t="shared" si="2255"/>
        <v>1</v>
      </c>
      <c r="SV296">
        <f t="shared" si="2256"/>
        <v>0</v>
      </c>
      <c r="SW296">
        <f t="shared" si="2257"/>
        <v>0</v>
      </c>
      <c r="SX296">
        <f t="shared" si="2258"/>
        <v>0</v>
      </c>
      <c r="SY296">
        <f t="shared" si="2259"/>
        <v>1</v>
      </c>
      <c r="SZ296">
        <f t="shared" si="2260"/>
        <v>0</v>
      </c>
      <c r="TA296">
        <f t="shared" si="2261"/>
        <v>0</v>
      </c>
      <c r="TB296">
        <f t="shared" si="2262"/>
        <v>0</v>
      </c>
      <c r="TC296">
        <f t="shared" si="2263"/>
        <v>1</v>
      </c>
      <c r="TD296">
        <f t="shared" si="2264"/>
        <v>0</v>
      </c>
      <c r="TE296">
        <f t="shared" si="2265"/>
        <v>0</v>
      </c>
      <c r="TF296">
        <f t="shared" si="2266"/>
        <v>1</v>
      </c>
      <c r="TG296">
        <f t="shared" si="2267"/>
        <v>0</v>
      </c>
      <c r="TH296">
        <f t="shared" si="2268"/>
        <v>0</v>
      </c>
      <c r="TI296">
        <f t="shared" si="2269"/>
        <v>0</v>
      </c>
      <c r="TJ296">
        <f t="shared" si="2270"/>
        <v>1</v>
      </c>
      <c r="TK296">
        <f t="shared" si="2271"/>
        <v>0</v>
      </c>
      <c r="TL296">
        <f t="shared" si="2272"/>
        <v>0</v>
      </c>
      <c r="TM296">
        <f t="shared" si="2273"/>
        <v>4</v>
      </c>
      <c r="TN296">
        <f t="shared" si="2274"/>
        <v>0</v>
      </c>
      <c r="TO296">
        <f t="shared" si="2275"/>
        <v>3</v>
      </c>
      <c r="TP296">
        <f t="shared" si="2276"/>
        <v>2</v>
      </c>
      <c r="TQ296">
        <f t="shared" si="2277"/>
        <v>0</v>
      </c>
      <c r="TR296">
        <f t="shared" si="2278"/>
        <v>5</v>
      </c>
      <c r="TS296">
        <f t="shared" si="2279"/>
        <v>0</v>
      </c>
      <c r="TT296">
        <f t="shared" si="2280"/>
        <v>0</v>
      </c>
      <c r="TU296">
        <f t="shared" si="2281"/>
        <v>1</v>
      </c>
      <c r="TV296">
        <f t="shared" si="2282"/>
        <v>0</v>
      </c>
      <c r="TW296">
        <f t="shared" si="2283"/>
        <v>0</v>
      </c>
      <c r="TX296">
        <f t="shared" si="2284"/>
        <v>0</v>
      </c>
      <c r="TY296">
        <f t="shared" si="2285"/>
        <v>0</v>
      </c>
      <c r="TZ296">
        <f t="shared" si="2286"/>
        <v>0</v>
      </c>
      <c r="UA296">
        <f t="shared" si="2287"/>
        <v>0</v>
      </c>
      <c r="UB296">
        <f t="shared" si="2288"/>
        <v>0</v>
      </c>
      <c r="UC296">
        <f t="shared" si="2289"/>
        <v>0</v>
      </c>
      <c r="UD296">
        <f t="shared" si="2290"/>
        <v>0</v>
      </c>
      <c r="UE296">
        <f t="shared" si="2291"/>
        <v>5</v>
      </c>
      <c r="UF296">
        <f t="shared" si="2292"/>
        <v>3</v>
      </c>
      <c r="UG296">
        <f t="shared" si="2293"/>
        <v>0</v>
      </c>
      <c r="UH296">
        <f t="shared" si="2294"/>
        <v>0</v>
      </c>
      <c r="UI296">
        <f t="shared" si="2295"/>
        <v>0</v>
      </c>
      <c r="UJ296">
        <f t="shared" si="2296"/>
        <v>0</v>
      </c>
      <c r="UK296">
        <f t="shared" si="2297"/>
        <v>0</v>
      </c>
      <c r="UL296">
        <f t="shared" si="2298"/>
        <v>4</v>
      </c>
      <c r="UM296">
        <f t="shared" si="2299"/>
        <v>0</v>
      </c>
      <c r="UN296">
        <f t="shared" si="2300"/>
        <v>0</v>
      </c>
      <c r="UO296">
        <f t="shared" si="2301"/>
        <v>0</v>
      </c>
      <c r="UP296">
        <f t="shared" si="2302"/>
        <v>0</v>
      </c>
      <c r="UQ296">
        <f t="shared" si="2303"/>
        <v>0</v>
      </c>
      <c r="UR296">
        <f t="shared" si="2304"/>
        <v>0</v>
      </c>
      <c r="US296">
        <f t="shared" si="2305"/>
        <v>0</v>
      </c>
      <c r="UT296">
        <f t="shared" si="2306"/>
        <v>0</v>
      </c>
      <c r="UU296">
        <f t="shared" si="2307"/>
        <v>0</v>
      </c>
      <c r="UV296">
        <f t="shared" si="2308"/>
        <v>0</v>
      </c>
      <c r="UW296">
        <f t="shared" si="2309"/>
        <v>5</v>
      </c>
      <c r="UX296">
        <f t="shared" si="2310"/>
        <v>0</v>
      </c>
      <c r="UY296">
        <f t="shared" si="2311"/>
        <v>0</v>
      </c>
      <c r="UZ296">
        <f t="shared" si="2312"/>
        <v>0</v>
      </c>
      <c r="VA296">
        <f t="shared" si="2313"/>
        <v>0</v>
      </c>
      <c r="VB296">
        <f t="shared" si="2314"/>
        <v>0</v>
      </c>
      <c r="VC296">
        <f t="shared" si="2315"/>
        <v>0</v>
      </c>
      <c r="VD296">
        <f t="shared" si="2316"/>
        <v>0</v>
      </c>
      <c r="VE296">
        <f t="shared" si="2317"/>
        <v>0</v>
      </c>
      <c r="VF296">
        <f t="shared" si="2318"/>
        <v>0</v>
      </c>
      <c r="VG296">
        <f t="shared" si="2319"/>
        <v>0</v>
      </c>
      <c r="VH296">
        <f t="shared" si="2320"/>
        <v>0</v>
      </c>
      <c r="VI296">
        <f t="shared" si="2321"/>
        <v>0</v>
      </c>
      <c r="VJ296">
        <f t="shared" si="2322"/>
        <v>0</v>
      </c>
      <c r="VK296">
        <f t="shared" si="2323"/>
        <v>0</v>
      </c>
      <c r="VL296">
        <f t="shared" si="2324"/>
        <v>0</v>
      </c>
      <c r="VM296">
        <f t="shared" si="2325"/>
        <v>0</v>
      </c>
      <c r="VN296">
        <f t="shared" si="2326"/>
        <v>0</v>
      </c>
      <c r="VO296">
        <f t="shared" si="2467"/>
        <v>0</v>
      </c>
      <c r="VP296">
        <f t="shared" si="2468"/>
        <v>0</v>
      </c>
      <c r="VQ296">
        <f t="shared" si="2469"/>
        <v>0</v>
      </c>
      <c r="VR296">
        <f t="shared" si="2470"/>
        <v>0</v>
      </c>
      <c r="VS296">
        <f t="shared" si="2471"/>
        <v>0</v>
      </c>
      <c r="VT296">
        <f t="shared" si="2472"/>
        <v>0</v>
      </c>
      <c r="VU296">
        <f t="shared" si="2473"/>
        <v>0</v>
      </c>
      <c r="VV296">
        <f t="shared" si="2474"/>
        <v>0</v>
      </c>
      <c r="VW296">
        <f t="shared" si="2475"/>
        <v>0</v>
      </c>
      <c r="VX296">
        <f t="shared" si="2476"/>
        <v>0</v>
      </c>
      <c r="VY296">
        <f t="shared" si="2477"/>
        <v>0</v>
      </c>
      <c r="VZ296">
        <f t="shared" si="2478"/>
        <v>0</v>
      </c>
      <c r="WA296">
        <f t="shared" si="2479"/>
        <v>0</v>
      </c>
      <c r="WB296">
        <f t="shared" si="2480"/>
        <v>0</v>
      </c>
      <c r="WC296">
        <f t="shared" si="2481"/>
        <v>0</v>
      </c>
      <c r="WD296">
        <f t="shared" si="2482"/>
        <v>0</v>
      </c>
      <c r="WE296">
        <f t="shared" si="2483"/>
        <v>0</v>
      </c>
      <c r="WF296">
        <f t="shared" si="2484"/>
        <v>0</v>
      </c>
      <c r="WG296">
        <f t="shared" si="2485"/>
        <v>0</v>
      </c>
      <c r="WH296">
        <f t="shared" si="2486"/>
        <v>0</v>
      </c>
      <c r="WI296">
        <f t="shared" si="2487"/>
        <v>0</v>
      </c>
      <c r="WJ296">
        <f t="shared" si="2488"/>
        <v>0</v>
      </c>
      <c r="WK296">
        <f t="shared" si="2489"/>
        <v>0</v>
      </c>
      <c r="WL296">
        <f t="shared" si="2490"/>
        <v>0</v>
      </c>
      <c r="WM296">
        <f t="shared" si="2491"/>
        <v>0</v>
      </c>
      <c r="WN296">
        <f t="shared" si="2492"/>
        <v>0</v>
      </c>
      <c r="WO296">
        <f t="shared" si="2493"/>
        <v>0</v>
      </c>
      <c r="WP296">
        <f t="shared" si="2494"/>
        <v>0.25</v>
      </c>
      <c r="WQ296">
        <f t="shared" si="2495"/>
        <v>0</v>
      </c>
      <c r="WR296">
        <f t="shared" si="2496"/>
        <v>0</v>
      </c>
      <c r="WS296">
        <f t="shared" si="2497"/>
        <v>0</v>
      </c>
      <c r="WT296">
        <f t="shared" si="2498"/>
        <v>0</v>
      </c>
      <c r="WU296">
        <f t="shared" si="2499"/>
        <v>0</v>
      </c>
      <c r="WV296">
        <f t="shared" si="2500"/>
        <v>0.25</v>
      </c>
      <c r="WW296">
        <f t="shared" si="2501"/>
        <v>0</v>
      </c>
      <c r="WX296">
        <f t="shared" si="2502"/>
        <v>0</v>
      </c>
      <c r="WY296">
        <f t="shared" si="2503"/>
        <v>0</v>
      </c>
      <c r="WZ296">
        <f t="shared" si="2504"/>
        <v>0</v>
      </c>
      <c r="XA296">
        <f t="shared" si="2505"/>
        <v>0</v>
      </c>
      <c r="XB296">
        <f t="shared" si="2506"/>
        <v>0</v>
      </c>
      <c r="XC296">
        <f t="shared" si="2507"/>
        <v>0</v>
      </c>
      <c r="XD296">
        <f t="shared" si="2508"/>
        <v>0</v>
      </c>
      <c r="XE296">
        <f t="shared" si="2509"/>
        <v>0</v>
      </c>
      <c r="XF296">
        <f t="shared" si="2510"/>
        <v>0</v>
      </c>
      <c r="XG296">
        <f t="shared" si="2511"/>
        <v>0</v>
      </c>
      <c r="XH296">
        <f t="shared" si="2512"/>
        <v>0</v>
      </c>
      <c r="XI296">
        <f t="shared" si="2513"/>
        <v>0</v>
      </c>
      <c r="XJ296">
        <f t="shared" si="2514"/>
        <v>0.25</v>
      </c>
      <c r="XK296">
        <f t="shared" si="2515"/>
        <v>0</v>
      </c>
      <c r="XL296">
        <f t="shared" si="2516"/>
        <v>0</v>
      </c>
      <c r="XM296">
        <f t="shared" si="2517"/>
        <v>0</v>
      </c>
      <c r="XN296">
        <f t="shared" si="2518"/>
        <v>0</v>
      </c>
      <c r="XO296">
        <f t="shared" si="2519"/>
        <v>0</v>
      </c>
      <c r="XP296">
        <f t="shared" si="2520"/>
        <v>0</v>
      </c>
      <c r="XQ296">
        <f t="shared" si="2521"/>
        <v>0</v>
      </c>
      <c r="XR296">
        <f t="shared" si="2522"/>
        <v>0</v>
      </c>
      <c r="XS296">
        <f t="shared" si="2523"/>
        <v>0</v>
      </c>
      <c r="XT296">
        <f t="shared" si="2524"/>
        <v>0.25</v>
      </c>
      <c r="XU296">
        <f t="shared" si="2525"/>
        <v>0</v>
      </c>
      <c r="XV296">
        <f t="shared" si="2526"/>
        <v>0</v>
      </c>
      <c r="XW296">
        <f t="shared" si="2527"/>
        <v>0</v>
      </c>
      <c r="XX296">
        <f t="shared" si="2528"/>
        <v>0</v>
      </c>
      <c r="XY296">
        <f t="shared" si="2529"/>
        <v>0</v>
      </c>
      <c r="XZ296">
        <f t="shared" si="2530"/>
        <v>0</v>
      </c>
      <c r="YA296">
        <f t="shared" si="2531"/>
        <v>0</v>
      </c>
      <c r="YB296">
        <f t="shared" si="2532"/>
        <v>0</v>
      </c>
      <c r="YC296">
        <f t="shared" si="2533"/>
        <v>0</v>
      </c>
      <c r="YD296">
        <f t="shared" si="2534"/>
        <v>0</v>
      </c>
      <c r="YE296">
        <f t="shared" si="2535"/>
        <v>0</v>
      </c>
      <c r="YF296">
        <f t="shared" si="2536"/>
        <v>0</v>
      </c>
      <c r="YG296">
        <f t="shared" si="2537"/>
        <v>0</v>
      </c>
      <c r="YH296">
        <f t="shared" si="2538"/>
        <v>0</v>
      </c>
      <c r="YI296">
        <f t="shared" si="2539"/>
        <v>0</v>
      </c>
      <c r="YJ296">
        <f t="shared" si="2540"/>
        <v>0</v>
      </c>
      <c r="YK296">
        <f t="shared" si="2541"/>
        <v>0</v>
      </c>
      <c r="YL296">
        <f t="shared" si="2542"/>
        <v>0</v>
      </c>
      <c r="YM296">
        <f t="shared" si="2543"/>
        <v>0</v>
      </c>
      <c r="YN296">
        <f t="shared" si="2544"/>
        <v>0</v>
      </c>
      <c r="YO296">
        <f t="shared" si="2545"/>
        <v>0</v>
      </c>
      <c r="YP296">
        <f t="shared" si="2546"/>
        <v>0</v>
      </c>
      <c r="YQ296">
        <f t="shared" si="2547"/>
        <v>0</v>
      </c>
      <c r="YR296">
        <f t="shared" si="2548"/>
        <v>0</v>
      </c>
      <c r="YS296">
        <f t="shared" si="2549"/>
        <v>0</v>
      </c>
      <c r="YT296">
        <f t="shared" si="2550"/>
        <v>0</v>
      </c>
      <c r="YU296">
        <f t="shared" si="2551"/>
        <v>0</v>
      </c>
      <c r="YV296">
        <f t="shared" si="2552"/>
        <v>0</v>
      </c>
      <c r="YW296">
        <f t="shared" si="2553"/>
        <v>0</v>
      </c>
      <c r="YX296" t="str">
        <f t="shared" si="2554"/>
        <v>Promoting allotments</v>
      </c>
      <c r="YY296">
        <f t="shared" si="2555"/>
        <v>0</v>
      </c>
      <c r="YZ296">
        <f t="shared" si="2556"/>
        <v>0</v>
      </c>
      <c r="ZA296">
        <f t="shared" si="2557"/>
        <v>0</v>
      </c>
      <c r="ZB296">
        <f t="shared" si="2558"/>
        <v>0</v>
      </c>
      <c r="ZC296">
        <f t="shared" si="2559"/>
        <v>0</v>
      </c>
      <c r="ZD296" t="str">
        <f t="shared" si="2560"/>
        <v>Promoting allotments</v>
      </c>
      <c r="ZE296">
        <f t="shared" si="2561"/>
        <v>0</v>
      </c>
      <c r="ZF296">
        <f t="shared" si="2562"/>
        <v>0</v>
      </c>
      <c r="ZG296">
        <f t="shared" si="2563"/>
        <v>0</v>
      </c>
      <c r="ZH296">
        <f t="shared" si="2564"/>
        <v>0</v>
      </c>
      <c r="ZI296">
        <f t="shared" si="2565"/>
        <v>0</v>
      </c>
      <c r="ZJ296">
        <f t="shared" si="2566"/>
        <v>0</v>
      </c>
      <c r="ZK296">
        <f t="shared" si="2567"/>
        <v>0</v>
      </c>
      <c r="ZL296">
        <f t="shared" si="2568"/>
        <v>0</v>
      </c>
      <c r="ZM296">
        <f t="shared" si="2569"/>
        <v>0</v>
      </c>
      <c r="ZN296">
        <f t="shared" si="2570"/>
        <v>0</v>
      </c>
      <c r="ZO296">
        <f t="shared" si="2571"/>
        <v>0</v>
      </c>
      <c r="ZP296">
        <f t="shared" si="2572"/>
        <v>0</v>
      </c>
      <c r="ZQ296">
        <f t="shared" si="2573"/>
        <v>0</v>
      </c>
      <c r="ZR296" t="str">
        <f t="shared" si="2574"/>
        <v>Promoting allotments</v>
      </c>
      <c r="ZS296">
        <f t="shared" si="2575"/>
        <v>0</v>
      </c>
      <c r="ZT296">
        <f t="shared" si="2576"/>
        <v>0</v>
      </c>
      <c r="ZU296">
        <f t="shared" si="2577"/>
        <v>0</v>
      </c>
      <c r="ZV296">
        <f t="shared" si="2578"/>
        <v>0</v>
      </c>
      <c r="ZW296">
        <f t="shared" si="2579"/>
        <v>0</v>
      </c>
      <c r="ZX296">
        <f t="shared" si="2580"/>
        <v>0</v>
      </c>
      <c r="ZY296">
        <f t="shared" si="2581"/>
        <v>0</v>
      </c>
      <c r="ZZ296">
        <f t="shared" si="2582"/>
        <v>0</v>
      </c>
      <c r="AAA296">
        <f t="shared" si="2583"/>
        <v>0</v>
      </c>
      <c r="AAB296" t="str">
        <f t="shared" si="2584"/>
        <v>Promoting allotments</v>
      </c>
      <c r="AAC296">
        <f t="shared" si="2585"/>
        <v>0</v>
      </c>
      <c r="AAD296">
        <f t="shared" si="2586"/>
        <v>0</v>
      </c>
      <c r="AAE296" t="str">
        <f t="shared" ca="1" si="2587"/>
        <v>Inc_grant_public</v>
      </c>
      <c r="AAF296" t="str">
        <f t="shared" ca="1" si="2588"/>
        <v>Act_serv</v>
      </c>
      <c r="AAG296" t="str">
        <f t="shared" ca="1" si="2589"/>
        <v>TIss_local</v>
      </c>
      <c r="AAH296" t="str">
        <f t="shared" ca="1" si="2590"/>
        <v>Ben_nature</v>
      </c>
      <c r="AAI296" t="str">
        <f t="shared" ca="1" si="2591"/>
        <v>Infl_local_reg</v>
      </c>
      <c r="AAJ296" t="str">
        <f t="shared" ca="1" si="2592"/>
        <v>Comms_gen</v>
      </c>
      <c r="AAK296">
        <f>(UE296-UW296)*(UE296-UW296)+(UF296-UX296)*(UF296-UX296)+(UG296-UY296)*(UG296-UY296)+(UH296-UZ296)*(UH296-UZ296)+(UI296-VA296)*(UI296-VA296)+(UJ296-VB296)*(UJ296-VB296)+(UK296-VC296)*(UK296-VC296)+(UL296-VD296)*(UL296-VD296)+(UM296-VE296)*(UM296-VE296)</f>
        <v>25</v>
      </c>
    </row>
    <row r="297" spans="2:713" x14ac:dyDescent="0.35">
      <c r="B297">
        <v>393</v>
      </c>
      <c r="C297" s="8">
        <v>40596.6408912037</v>
      </c>
      <c r="D297" t="s">
        <v>232</v>
      </c>
      <c r="E297" t="s">
        <v>2656</v>
      </c>
      <c r="F297">
        <v>7</v>
      </c>
      <c r="G297" t="s">
        <v>2409</v>
      </c>
      <c r="H297">
        <v>17000</v>
      </c>
      <c r="I297" s="9">
        <v>40273</v>
      </c>
      <c r="J297">
        <v>95</v>
      </c>
      <c r="K297">
        <v>1</v>
      </c>
      <c r="L297">
        <v>95</v>
      </c>
      <c r="M297">
        <v>0</v>
      </c>
      <c r="N297">
        <v>0</v>
      </c>
      <c r="O297">
        <v>0</v>
      </c>
      <c r="P297">
        <v>0</v>
      </c>
      <c r="Q297">
        <v>0</v>
      </c>
      <c r="R297">
        <v>0</v>
      </c>
      <c r="S297">
        <v>0</v>
      </c>
      <c r="T297">
        <v>0</v>
      </c>
      <c r="U297">
        <v>0</v>
      </c>
      <c r="V297">
        <v>0</v>
      </c>
      <c r="W297">
        <v>100</v>
      </c>
      <c r="X297" t="s">
        <v>1340</v>
      </c>
      <c r="Y297">
        <v>0.95</v>
      </c>
      <c r="Z297" s="10">
        <v>0.1</v>
      </c>
      <c r="AA297" s="10">
        <v>0.05</v>
      </c>
      <c r="AB297" s="10">
        <v>0.15</v>
      </c>
      <c r="AC297" s="10">
        <v>0</v>
      </c>
      <c r="AD297" s="10">
        <v>0.1</v>
      </c>
      <c r="AE297" s="10">
        <v>0.1</v>
      </c>
      <c r="AF297" s="10">
        <v>0.3</v>
      </c>
      <c r="AG297" s="10">
        <v>0.2</v>
      </c>
      <c r="AH297" s="10">
        <v>0</v>
      </c>
      <c r="AR297" t="s">
        <v>265</v>
      </c>
      <c r="AS297" t="s">
        <v>311</v>
      </c>
      <c r="AT297" t="s">
        <v>266</v>
      </c>
      <c r="AW297" t="s">
        <v>312</v>
      </c>
      <c r="BE297" t="s">
        <v>254</v>
      </c>
      <c r="BF297" t="s">
        <v>315</v>
      </c>
      <c r="BH297" t="s">
        <v>317</v>
      </c>
      <c r="BI297" t="s">
        <v>385</v>
      </c>
      <c r="BM297" t="s">
        <v>270</v>
      </c>
      <c r="BQ297" t="s">
        <v>271</v>
      </c>
      <c r="BY297" t="s">
        <v>272</v>
      </c>
      <c r="CB297" t="s">
        <v>323</v>
      </c>
      <c r="CD297" t="s">
        <v>275</v>
      </c>
      <c r="CG297" t="s">
        <v>324</v>
      </c>
      <c r="CR297">
        <v>0</v>
      </c>
      <c r="CS297">
        <v>0</v>
      </c>
      <c r="CT297">
        <v>0</v>
      </c>
      <c r="CU297">
        <v>0</v>
      </c>
      <c r="CV297">
        <v>0</v>
      </c>
      <c r="CW297">
        <v>0</v>
      </c>
      <c r="CX297">
        <v>0</v>
      </c>
      <c r="CY297" s="10">
        <v>0</v>
      </c>
      <c r="CZ297">
        <v>0</v>
      </c>
      <c r="DA297">
        <v>0</v>
      </c>
      <c r="DB297">
        <v>0</v>
      </c>
      <c r="DC297">
        <v>0</v>
      </c>
      <c r="DD297" s="10">
        <v>0.05</v>
      </c>
      <c r="DE297" s="10">
        <v>0</v>
      </c>
      <c r="DF297" s="10">
        <v>0.2</v>
      </c>
      <c r="DG297" s="10">
        <v>0</v>
      </c>
      <c r="DH297" s="10">
        <v>0</v>
      </c>
      <c r="DI297" s="10">
        <v>0</v>
      </c>
      <c r="DJ297" s="10">
        <v>0.1</v>
      </c>
      <c r="DK297" s="10">
        <v>0.05</v>
      </c>
      <c r="DL297" s="10">
        <v>0.1</v>
      </c>
      <c r="DM297" s="10">
        <v>0</v>
      </c>
      <c r="DN297" s="10">
        <v>0</v>
      </c>
      <c r="DO297" s="10">
        <v>0</v>
      </c>
      <c r="DP297" s="10">
        <v>0</v>
      </c>
      <c r="DQ297" s="10">
        <v>0</v>
      </c>
      <c r="DR297" s="10">
        <v>0</v>
      </c>
      <c r="DS297" s="10">
        <v>0.02</v>
      </c>
      <c r="DT297" s="10">
        <v>0</v>
      </c>
      <c r="DU297" s="10">
        <v>0</v>
      </c>
      <c r="DV297" s="10">
        <v>0</v>
      </c>
      <c r="DW297" s="10">
        <v>0</v>
      </c>
      <c r="DX297" s="10">
        <v>0</v>
      </c>
      <c r="DY297" s="10">
        <v>0.05</v>
      </c>
      <c r="DZ297" s="10">
        <v>0</v>
      </c>
      <c r="EA297" s="10">
        <v>0</v>
      </c>
      <c r="EB297" s="10">
        <v>0</v>
      </c>
      <c r="EC297" s="10">
        <v>0</v>
      </c>
      <c r="ED297" s="10">
        <v>0</v>
      </c>
      <c r="EE297" s="10">
        <v>0</v>
      </c>
      <c r="EF297" s="10">
        <v>0.1</v>
      </c>
      <c r="EG297" s="10">
        <v>0</v>
      </c>
      <c r="EH297" s="10">
        <v>0</v>
      </c>
      <c r="EI297" s="10">
        <v>0.03</v>
      </c>
      <c r="EJ297" s="10">
        <v>0.1</v>
      </c>
      <c r="EK297" s="10">
        <v>0</v>
      </c>
      <c r="EL297" s="10">
        <v>0</v>
      </c>
      <c r="EM297" s="10">
        <v>0</v>
      </c>
      <c r="EN297" s="10">
        <v>0.05</v>
      </c>
      <c r="EO297" s="10">
        <v>0</v>
      </c>
      <c r="EP297" s="10">
        <v>0.05</v>
      </c>
      <c r="EQ297" s="10">
        <v>0</v>
      </c>
      <c r="ER297" s="10">
        <v>0.05</v>
      </c>
      <c r="ES297" s="10">
        <v>0.05</v>
      </c>
      <c r="ET297" s="10">
        <v>0</v>
      </c>
      <c r="EU297" s="10">
        <v>0</v>
      </c>
      <c r="EV297" s="10">
        <v>0</v>
      </c>
      <c r="EW297" s="10">
        <v>0</v>
      </c>
      <c r="EX297" s="10">
        <v>0</v>
      </c>
      <c r="EY297" s="10">
        <v>0</v>
      </c>
      <c r="EZ297" t="s">
        <v>1341</v>
      </c>
      <c r="FA297" t="s">
        <v>1342</v>
      </c>
      <c r="FB297" t="s">
        <v>228</v>
      </c>
      <c r="FC297" t="s">
        <v>228</v>
      </c>
      <c r="FD297" t="s">
        <v>227</v>
      </c>
      <c r="FE297" t="s">
        <v>228</v>
      </c>
      <c r="FF297" t="s">
        <v>228</v>
      </c>
      <c r="FG297">
        <v>0</v>
      </c>
      <c r="FH297">
        <v>0</v>
      </c>
      <c r="FI297">
        <v>1</v>
      </c>
      <c r="FJ297">
        <v>0</v>
      </c>
      <c r="FK297">
        <v>0</v>
      </c>
      <c r="FL297">
        <v>2</v>
      </c>
      <c r="FM297">
        <v>0</v>
      </c>
      <c r="FN297">
        <v>5</v>
      </c>
      <c r="FO297">
        <v>3</v>
      </c>
      <c r="FP297">
        <v>0</v>
      </c>
      <c r="FQ297">
        <v>0</v>
      </c>
      <c r="FR297">
        <v>0</v>
      </c>
      <c r="FS297">
        <v>3</v>
      </c>
      <c r="FT297">
        <v>0</v>
      </c>
      <c r="FU297">
        <v>1</v>
      </c>
      <c r="FV297">
        <v>2</v>
      </c>
      <c r="FW297">
        <v>0</v>
      </c>
      <c r="FX297">
        <v>0</v>
      </c>
      <c r="FY297">
        <v>2</v>
      </c>
      <c r="FZ297">
        <v>0</v>
      </c>
      <c r="GA297">
        <v>0</v>
      </c>
      <c r="GB297">
        <v>0</v>
      </c>
      <c r="GC297">
        <v>0</v>
      </c>
      <c r="GD297">
        <v>1</v>
      </c>
      <c r="GE297">
        <v>0</v>
      </c>
      <c r="GF297">
        <v>0</v>
      </c>
      <c r="GG297">
        <v>3</v>
      </c>
      <c r="GH297" t="s">
        <v>1343</v>
      </c>
      <c r="GI297" t="s">
        <v>862</v>
      </c>
      <c r="GJ297" t="s">
        <v>1344</v>
      </c>
      <c r="GL297" t="s">
        <v>1345</v>
      </c>
      <c r="GM297" t="s">
        <v>1346</v>
      </c>
      <c r="GN297" t="s">
        <v>1347</v>
      </c>
      <c r="GP297" t="s">
        <v>1348</v>
      </c>
      <c r="GR297" t="s">
        <v>289</v>
      </c>
      <c r="GS297" t="s">
        <v>229</v>
      </c>
      <c r="GT297" t="s">
        <v>260</v>
      </c>
      <c r="GU297" t="s">
        <v>249</v>
      </c>
      <c r="GV297" t="s">
        <v>368</v>
      </c>
      <c r="GW297" t="s">
        <v>230</v>
      </c>
      <c r="GX297" t="s">
        <v>222</v>
      </c>
      <c r="GY297" t="s">
        <v>369</v>
      </c>
      <c r="GZ297" t="s">
        <v>370</v>
      </c>
      <c r="HA297" t="s">
        <v>371</v>
      </c>
      <c r="HB297" t="s">
        <v>290</v>
      </c>
      <c r="HC297" t="s">
        <v>372</v>
      </c>
      <c r="HD297" t="s">
        <v>373</v>
      </c>
      <c r="HE297" t="s">
        <v>291</v>
      </c>
      <c r="HF297" t="s">
        <v>395</v>
      </c>
      <c r="HG297" t="s">
        <v>348</v>
      </c>
      <c r="HH297" t="s">
        <v>374</v>
      </c>
      <c r="HI297" t="s">
        <v>261</v>
      </c>
      <c r="HL297" t="s">
        <v>340</v>
      </c>
      <c r="HN297" t="s">
        <v>252</v>
      </c>
      <c r="HO297" t="s">
        <v>341</v>
      </c>
      <c r="HQ297">
        <f t="shared" si="1967"/>
        <v>16150</v>
      </c>
      <c r="HR297" t="str">
        <f t="shared" si="2465"/>
        <v>B</v>
      </c>
      <c r="HS297">
        <f t="shared" si="2466"/>
        <v>95</v>
      </c>
      <c r="HT297">
        <f t="shared" si="1968"/>
        <v>0</v>
      </c>
      <c r="HU297">
        <f t="shared" si="1969"/>
        <v>0</v>
      </c>
      <c r="HV297">
        <f t="shared" si="1970"/>
        <v>0</v>
      </c>
      <c r="HW297">
        <f t="shared" si="1971"/>
        <v>0</v>
      </c>
      <c r="HX297">
        <f t="shared" si="1972"/>
        <v>0</v>
      </c>
      <c r="HY297">
        <f t="shared" si="1973"/>
        <v>0</v>
      </c>
      <c r="HZ297">
        <f t="shared" si="1974"/>
        <v>0</v>
      </c>
      <c r="IA297">
        <f t="shared" si="1975"/>
        <v>0</v>
      </c>
      <c r="IB297">
        <f t="shared" si="1976"/>
        <v>16150</v>
      </c>
      <c r="IC297">
        <f t="shared" si="1977"/>
        <v>9.5</v>
      </c>
      <c r="ID297">
        <f t="shared" si="1978"/>
        <v>4.75</v>
      </c>
      <c r="IE297">
        <f t="shared" si="1979"/>
        <v>14.25</v>
      </c>
      <c r="IF297">
        <f t="shared" si="1980"/>
        <v>0</v>
      </c>
      <c r="IG297">
        <f t="shared" si="1981"/>
        <v>9.5</v>
      </c>
      <c r="IH297">
        <f t="shared" si="1982"/>
        <v>9.5</v>
      </c>
      <c r="II297">
        <f t="shared" si="1983"/>
        <v>28.5</v>
      </c>
      <c r="IJ297">
        <f t="shared" si="1984"/>
        <v>19</v>
      </c>
      <c r="IK297">
        <f t="shared" si="1985"/>
        <v>0</v>
      </c>
      <c r="IL297">
        <f t="shared" si="1986"/>
        <v>9.5</v>
      </c>
      <c r="IM297">
        <f t="shared" si="1987"/>
        <v>4.75</v>
      </c>
      <c r="IN297">
        <f t="shared" si="1988"/>
        <v>14.25</v>
      </c>
      <c r="IO297">
        <f t="shared" si="1989"/>
        <v>0</v>
      </c>
      <c r="IP297">
        <f t="shared" si="1990"/>
        <v>9.5</v>
      </c>
      <c r="IQ297">
        <f t="shared" si="1991"/>
        <v>9.5</v>
      </c>
      <c r="IR297">
        <f t="shared" si="1992"/>
        <v>28.5</v>
      </c>
      <c r="IS297">
        <f t="shared" si="1993"/>
        <v>19</v>
      </c>
      <c r="IT297">
        <f t="shared" si="1994"/>
        <v>0</v>
      </c>
      <c r="IU297">
        <f t="shared" si="1995"/>
        <v>0</v>
      </c>
      <c r="IV297">
        <f t="shared" si="1996"/>
        <v>0</v>
      </c>
      <c r="IW297">
        <f t="shared" si="1997"/>
        <v>0</v>
      </c>
      <c r="IX297">
        <f t="shared" si="1998"/>
        <v>0</v>
      </c>
      <c r="IY297">
        <f t="shared" si="1999"/>
        <v>0</v>
      </c>
      <c r="IZ297">
        <f t="shared" si="2000"/>
        <v>0</v>
      </c>
      <c r="JA297">
        <f t="shared" si="2001"/>
        <v>0</v>
      </c>
      <c r="JB297">
        <f t="shared" si="2002"/>
        <v>0</v>
      </c>
      <c r="JC297">
        <f t="shared" si="2003"/>
        <v>0</v>
      </c>
      <c r="JD297">
        <f t="shared" si="2004"/>
        <v>1615</v>
      </c>
      <c r="JE297">
        <f t="shared" si="2005"/>
        <v>807.5</v>
      </c>
      <c r="JF297">
        <f t="shared" si="2006"/>
        <v>2422.5</v>
      </c>
      <c r="JG297">
        <f t="shared" si="2007"/>
        <v>0</v>
      </c>
      <c r="JH297">
        <f t="shared" si="2008"/>
        <v>1615</v>
      </c>
      <c r="JI297">
        <f t="shared" si="2009"/>
        <v>1615</v>
      </c>
      <c r="JJ297">
        <f t="shared" si="2010"/>
        <v>4845</v>
      </c>
      <c r="JK297">
        <f t="shared" si="2011"/>
        <v>3230</v>
      </c>
      <c r="JL297">
        <f t="shared" si="2012"/>
        <v>0</v>
      </c>
      <c r="JM297">
        <f t="shared" si="2013"/>
        <v>0</v>
      </c>
      <c r="JN297">
        <f t="shared" si="2014"/>
        <v>0</v>
      </c>
      <c r="JO297">
        <f t="shared" si="2015"/>
        <v>0</v>
      </c>
      <c r="JP297">
        <f t="shared" si="2016"/>
        <v>0</v>
      </c>
      <c r="JQ297">
        <f t="shared" si="2017"/>
        <v>0</v>
      </c>
      <c r="JR297">
        <f t="shared" si="2018"/>
        <v>0</v>
      </c>
      <c r="JS297">
        <f t="shared" si="2019"/>
        <v>0</v>
      </c>
      <c r="JT297">
        <f t="shared" si="2020"/>
        <v>0</v>
      </c>
      <c r="JU297">
        <f t="shared" si="2021"/>
        <v>0</v>
      </c>
      <c r="JV297">
        <f t="shared" si="2022"/>
        <v>0</v>
      </c>
      <c r="JW297">
        <f t="shared" si="2023"/>
        <v>0</v>
      </c>
      <c r="JX297">
        <f t="shared" si="2024"/>
        <v>0</v>
      </c>
      <c r="JY297">
        <f t="shared" si="2025"/>
        <v>4.75</v>
      </c>
      <c r="JZ297">
        <f t="shared" si="2026"/>
        <v>0</v>
      </c>
      <c r="KA297">
        <f t="shared" si="2027"/>
        <v>19</v>
      </c>
      <c r="KB297">
        <f t="shared" si="2028"/>
        <v>0</v>
      </c>
      <c r="KC297">
        <f t="shared" si="2029"/>
        <v>0</v>
      </c>
      <c r="KD297">
        <f t="shared" si="2030"/>
        <v>0</v>
      </c>
      <c r="KE297">
        <f t="shared" si="2031"/>
        <v>9.5</v>
      </c>
      <c r="KF297">
        <f t="shared" si="2032"/>
        <v>4.75</v>
      </c>
      <c r="KG297">
        <f t="shared" si="2033"/>
        <v>9.5</v>
      </c>
      <c r="KH297">
        <f t="shared" si="2034"/>
        <v>0</v>
      </c>
      <c r="KI297">
        <f t="shared" si="2035"/>
        <v>0</v>
      </c>
      <c r="KJ297">
        <f t="shared" si="2036"/>
        <v>0</v>
      </c>
      <c r="KK297">
        <f t="shared" si="2037"/>
        <v>0</v>
      </c>
      <c r="KL297">
        <f t="shared" si="2038"/>
        <v>0</v>
      </c>
      <c r="KM297">
        <f t="shared" si="2039"/>
        <v>0</v>
      </c>
      <c r="KN297">
        <f t="shared" si="2040"/>
        <v>1.9000000000000001</v>
      </c>
      <c r="KO297">
        <f t="shared" si="2041"/>
        <v>0</v>
      </c>
      <c r="KP297">
        <f t="shared" si="2042"/>
        <v>0</v>
      </c>
      <c r="KQ297">
        <f t="shared" si="2043"/>
        <v>0</v>
      </c>
      <c r="KR297">
        <f t="shared" si="2044"/>
        <v>0</v>
      </c>
      <c r="KS297">
        <f t="shared" si="2045"/>
        <v>0</v>
      </c>
      <c r="KT297">
        <f t="shared" si="2046"/>
        <v>4.75</v>
      </c>
      <c r="KU297">
        <f t="shared" si="2047"/>
        <v>0</v>
      </c>
      <c r="KV297">
        <f t="shared" si="2048"/>
        <v>0</v>
      </c>
      <c r="KW297">
        <f t="shared" si="2049"/>
        <v>0</v>
      </c>
      <c r="KX297">
        <f t="shared" si="2050"/>
        <v>0</v>
      </c>
      <c r="KY297">
        <f t="shared" si="2051"/>
        <v>0</v>
      </c>
      <c r="KZ297">
        <f t="shared" si="2052"/>
        <v>0</v>
      </c>
      <c r="LA297">
        <f t="shared" si="2053"/>
        <v>9.5</v>
      </c>
      <c r="LB297">
        <f t="shared" si="2054"/>
        <v>0</v>
      </c>
      <c r="LC297">
        <f t="shared" si="2055"/>
        <v>0</v>
      </c>
      <c r="LD297">
        <f t="shared" si="2056"/>
        <v>2.85</v>
      </c>
      <c r="LE297">
        <f t="shared" si="2057"/>
        <v>9.5</v>
      </c>
      <c r="LF297">
        <f t="shared" si="2058"/>
        <v>0</v>
      </c>
      <c r="LG297">
        <f t="shared" si="2059"/>
        <v>0</v>
      </c>
      <c r="LH297">
        <f t="shared" si="2060"/>
        <v>0</v>
      </c>
      <c r="LI297">
        <f t="shared" si="2061"/>
        <v>4.75</v>
      </c>
      <c r="LJ297">
        <f t="shared" si="2062"/>
        <v>0</v>
      </c>
      <c r="LK297">
        <f t="shared" si="2063"/>
        <v>4.75</v>
      </c>
      <c r="LL297">
        <f t="shared" si="2064"/>
        <v>0</v>
      </c>
      <c r="LM297">
        <f t="shared" si="2065"/>
        <v>4.75</v>
      </c>
      <c r="LN297">
        <f t="shared" si="2066"/>
        <v>4.75</v>
      </c>
      <c r="LO297">
        <f t="shared" si="2067"/>
        <v>0</v>
      </c>
      <c r="LP297">
        <f t="shared" si="2068"/>
        <v>0</v>
      </c>
      <c r="LQ297">
        <f t="shared" si="2069"/>
        <v>0</v>
      </c>
      <c r="LR297">
        <f t="shared" si="2070"/>
        <v>0</v>
      </c>
      <c r="LS297">
        <f t="shared" si="2071"/>
        <v>0</v>
      </c>
      <c r="LT297">
        <f t="shared" si="2072"/>
        <v>0</v>
      </c>
      <c r="LU297">
        <f t="shared" si="2073"/>
        <v>0</v>
      </c>
      <c r="LV297">
        <f t="shared" si="2074"/>
        <v>0</v>
      </c>
      <c r="LW297">
        <f t="shared" si="2075"/>
        <v>0</v>
      </c>
      <c r="LX297">
        <f t="shared" si="2076"/>
        <v>0</v>
      </c>
      <c r="LY297">
        <f t="shared" si="2077"/>
        <v>0</v>
      </c>
      <c r="LZ297">
        <f t="shared" si="2078"/>
        <v>0</v>
      </c>
      <c r="MA297">
        <f t="shared" si="2079"/>
        <v>0</v>
      </c>
      <c r="MB297">
        <f t="shared" si="2080"/>
        <v>0</v>
      </c>
      <c r="MC297">
        <f t="shared" si="2081"/>
        <v>0</v>
      </c>
      <c r="MD297">
        <f t="shared" si="2082"/>
        <v>0</v>
      </c>
      <c r="ME297">
        <f t="shared" si="2083"/>
        <v>0</v>
      </c>
      <c r="MF297">
        <f t="shared" si="2084"/>
        <v>0</v>
      </c>
      <c r="MG297">
        <f t="shared" si="2085"/>
        <v>4.75</v>
      </c>
      <c r="MH297">
        <f t="shared" si="2086"/>
        <v>0</v>
      </c>
      <c r="MI297">
        <f t="shared" si="2087"/>
        <v>19</v>
      </c>
      <c r="MJ297">
        <f t="shared" si="2088"/>
        <v>0</v>
      </c>
      <c r="MK297">
        <f t="shared" si="2089"/>
        <v>0</v>
      </c>
      <c r="ML297">
        <f t="shared" si="2090"/>
        <v>0</v>
      </c>
      <c r="MM297">
        <f t="shared" si="2091"/>
        <v>9.5</v>
      </c>
      <c r="MN297">
        <f t="shared" si="2092"/>
        <v>4.75</v>
      </c>
      <c r="MO297">
        <f t="shared" si="2093"/>
        <v>9.5</v>
      </c>
      <c r="MP297">
        <f t="shared" si="2094"/>
        <v>0</v>
      </c>
      <c r="MQ297">
        <f t="shared" si="2095"/>
        <v>0</v>
      </c>
      <c r="MR297">
        <f t="shared" si="2096"/>
        <v>0</v>
      </c>
      <c r="MS297">
        <f t="shared" si="2097"/>
        <v>0</v>
      </c>
      <c r="MT297">
        <f t="shared" si="2098"/>
        <v>0</v>
      </c>
      <c r="MU297">
        <f t="shared" si="2099"/>
        <v>0</v>
      </c>
      <c r="MV297">
        <f t="shared" si="2100"/>
        <v>1.9000000000000001</v>
      </c>
      <c r="MW297">
        <f t="shared" si="2101"/>
        <v>0</v>
      </c>
      <c r="MX297">
        <f t="shared" si="2102"/>
        <v>0</v>
      </c>
      <c r="MY297">
        <f t="shared" si="2103"/>
        <v>0</v>
      </c>
      <c r="MZ297">
        <f t="shared" si="2104"/>
        <v>0</v>
      </c>
      <c r="NA297">
        <f t="shared" si="2105"/>
        <v>0</v>
      </c>
      <c r="NB297">
        <f t="shared" si="2106"/>
        <v>4.75</v>
      </c>
      <c r="NC297">
        <f t="shared" si="2107"/>
        <v>0</v>
      </c>
      <c r="ND297">
        <f t="shared" si="2108"/>
        <v>0</v>
      </c>
      <c r="NE297">
        <f t="shared" si="2109"/>
        <v>0</v>
      </c>
      <c r="NF297">
        <f t="shared" si="2110"/>
        <v>0</v>
      </c>
      <c r="NG297">
        <f t="shared" si="2111"/>
        <v>0</v>
      </c>
      <c r="NH297">
        <f t="shared" si="2112"/>
        <v>0</v>
      </c>
      <c r="NI297">
        <f t="shared" si="2113"/>
        <v>9.5</v>
      </c>
      <c r="NJ297">
        <f t="shared" si="2114"/>
        <v>0</v>
      </c>
      <c r="NK297">
        <f t="shared" si="2115"/>
        <v>0</v>
      </c>
      <c r="NL297">
        <f t="shared" si="2116"/>
        <v>2.85</v>
      </c>
      <c r="NM297">
        <f t="shared" si="2117"/>
        <v>9.5</v>
      </c>
      <c r="NN297">
        <f t="shared" si="2118"/>
        <v>0</v>
      </c>
      <c r="NO297">
        <f t="shared" si="2119"/>
        <v>0</v>
      </c>
      <c r="NP297">
        <f t="shared" si="2120"/>
        <v>0</v>
      </c>
      <c r="NQ297">
        <f t="shared" si="2121"/>
        <v>4.75</v>
      </c>
      <c r="NR297">
        <f t="shared" si="2122"/>
        <v>0</v>
      </c>
      <c r="NS297">
        <f t="shared" si="2123"/>
        <v>4.75</v>
      </c>
      <c r="NT297">
        <f t="shared" si="2124"/>
        <v>0</v>
      </c>
      <c r="NU297">
        <f t="shared" si="2125"/>
        <v>4.75</v>
      </c>
      <c r="NV297">
        <f t="shared" si="2126"/>
        <v>4.75</v>
      </c>
      <c r="NW297">
        <f t="shared" si="2127"/>
        <v>0</v>
      </c>
      <c r="NX297">
        <f t="shared" si="2128"/>
        <v>0</v>
      </c>
      <c r="NY297">
        <f t="shared" si="2129"/>
        <v>0</v>
      </c>
      <c r="NZ297">
        <f t="shared" si="2130"/>
        <v>0</v>
      </c>
      <c r="OA297">
        <f t="shared" si="2131"/>
        <v>0</v>
      </c>
      <c r="OB297">
        <f t="shared" si="2132"/>
        <v>0</v>
      </c>
      <c r="OC297">
        <f t="shared" si="2133"/>
        <v>0</v>
      </c>
      <c r="OD297">
        <f t="shared" si="2134"/>
        <v>0</v>
      </c>
      <c r="OE297">
        <f t="shared" si="2135"/>
        <v>0</v>
      </c>
      <c r="OF297">
        <f t="shared" si="2136"/>
        <v>0</v>
      </c>
      <c r="OG297">
        <f t="shared" si="2137"/>
        <v>0</v>
      </c>
      <c r="OH297">
        <f t="shared" si="2138"/>
        <v>0</v>
      </c>
      <c r="OI297">
        <f t="shared" si="2139"/>
        <v>0</v>
      </c>
      <c r="OJ297">
        <f t="shared" si="2140"/>
        <v>0</v>
      </c>
      <c r="OK297">
        <f t="shared" si="2141"/>
        <v>0</v>
      </c>
      <c r="OL297">
        <f t="shared" si="2142"/>
        <v>0</v>
      </c>
      <c r="OM297">
        <f t="shared" si="2143"/>
        <v>0</v>
      </c>
      <c r="ON297">
        <f t="shared" si="2144"/>
        <v>0</v>
      </c>
      <c r="OO297">
        <f t="shared" si="2145"/>
        <v>0</v>
      </c>
      <c r="OP297">
        <f t="shared" si="2146"/>
        <v>0</v>
      </c>
      <c r="OQ297">
        <f t="shared" si="2147"/>
        <v>0</v>
      </c>
      <c r="OR297">
        <f t="shared" si="2148"/>
        <v>0</v>
      </c>
      <c r="OS297">
        <f t="shared" si="2149"/>
        <v>0</v>
      </c>
      <c r="OT297">
        <f t="shared" si="2150"/>
        <v>0</v>
      </c>
      <c r="OU297">
        <f t="shared" si="2151"/>
        <v>0</v>
      </c>
      <c r="OV297">
        <f t="shared" si="2152"/>
        <v>0</v>
      </c>
      <c r="OW297">
        <f t="shared" si="2153"/>
        <v>0</v>
      </c>
      <c r="OX297">
        <f t="shared" si="2154"/>
        <v>0</v>
      </c>
      <c r="OY297">
        <f t="shared" si="2155"/>
        <v>0</v>
      </c>
      <c r="OZ297">
        <f t="shared" si="2156"/>
        <v>0</v>
      </c>
      <c r="PA297">
        <f t="shared" si="2157"/>
        <v>0</v>
      </c>
      <c r="PB297">
        <f t="shared" si="2158"/>
        <v>0</v>
      </c>
      <c r="PC297">
        <f t="shared" si="2159"/>
        <v>0</v>
      </c>
      <c r="PD297">
        <f t="shared" si="2160"/>
        <v>0</v>
      </c>
      <c r="PE297">
        <f t="shared" si="2161"/>
        <v>0</v>
      </c>
      <c r="PF297">
        <f t="shared" si="2162"/>
        <v>0</v>
      </c>
      <c r="PG297">
        <f t="shared" si="2163"/>
        <v>0</v>
      </c>
      <c r="PH297">
        <f t="shared" si="2164"/>
        <v>0</v>
      </c>
      <c r="PI297">
        <f t="shared" si="2165"/>
        <v>0</v>
      </c>
      <c r="PJ297">
        <f t="shared" si="2166"/>
        <v>0</v>
      </c>
      <c r="PK297">
        <f t="shared" si="2167"/>
        <v>0</v>
      </c>
      <c r="PL297">
        <f t="shared" si="2168"/>
        <v>0</v>
      </c>
      <c r="PM297">
        <f t="shared" si="2169"/>
        <v>0</v>
      </c>
      <c r="PN297">
        <f t="shared" si="2170"/>
        <v>0</v>
      </c>
      <c r="PO297">
        <f t="shared" si="2171"/>
        <v>0</v>
      </c>
      <c r="PP297">
        <f t="shared" si="2172"/>
        <v>0</v>
      </c>
      <c r="PQ297">
        <f t="shared" si="2173"/>
        <v>0</v>
      </c>
      <c r="PR297">
        <f t="shared" si="2174"/>
        <v>0</v>
      </c>
      <c r="PS297">
        <f t="shared" si="2175"/>
        <v>0</v>
      </c>
      <c r="PT297">
        <f t="shared" si="2176"/>
        <v>0</v>
      </c>
      <c r="PU297">
        <f t="shared" si="2177"/>
        <v>0</v>
      </c>
      <c r="PV297">
        <f t="shared" si="2178"/>
        <v>0</v>
      </c>
      <c r="PW297">
        <f t="shared" si="2179"/>
        <v>0</v>
      </c>
      <c r="PX297">
        <f t="shared" si="2180"/>
        <v>0</v>
      </c>
      <c r="PY297">
        <f t="shared" si="2181"/>
        <v>0</v>
      </c>
      <c r="PZ297">
        <f t="shared" si="2182"/>
        <v>0</v>
      </c>
      <c r="QA297">
        <f t="shared" si="2183"/>
        <v>0</v>
      </c>
      <c r="QB297">
        <f t="shared" si="2184"/>
        <v>0</v>
      </c>
      <c r="QC297">
        <f t="shared" si="2185"/>
        <v>0</v>
      </c>
      <c r="QD297">
        <f t="shared" si="2186"/>
        <v>0</v>
      </c>
      <c r="QE297">
        <f t="shared" si="2187"/>
        <v>0</v>
      </c>
      <c r="QF297">
        <f t="shared" si="2188"/>
        <v>0</v>
      </c>
      <c r="QG297">
        <f t="shared" si="2189"/>
        <v>0</v>
      </c>
      <c r="QH297">
        <f t="shared" si="2190"/>
        <v>0</v>
      </c>
      <c r="QI297">
        <f t="shared" si="2191"/>
        <v>0</v>
      </c>
      <c r="QJ297">
        <f t="shared" si="2192"/>
        <v>0</v>
      </c>
      <c r="QK297">
        <f t="shared" si="2193"/>
        <v>0</v>
      </c>
      <c r="QL297">
        <f t="shared" si="2194"/>
        <v>0</v>
      </c>
      <c r="QM297">
        <f t="shared" si="2195"/>
        <v>0</v>
      </c>
      <c r="QN297">
        <f t="shared" si="2196"/>
        <v>0</v>
      </c>
      <c r="QO297">
        <f t="shared" si="2197"/>
        <v>0</v>
      </c>
      <c r="QP297">
        <f t="shared" si="2198"/>
        <v>0</v>
      </c>
      <c r="QQ297">
        <f t="shared" si="2199"/>
        <v>0</v>
      </c>
      <c r="QR297">
        <f t="shared" si="2200"/>
        <v>0</v>
      </c>
      <c r="QS297">
        <f t="shared" si="2201"/>
        <v>0</v>
      </c>
      <c r="QT297">
        <f t="shared" si="2202"/>
        <v>0</v>
      </c>
      <c r="QU297">
        <f t="shared" si="2203"/>
        <v>0</v>
      </c>
      <c r="QV297">
        <f t="shared" si="2204"/>
        <v>0</v>
      </c>
      <c r="QW297">
        <f t="shared" si="2205"/>
        <v>807.5</v>
      </c>
      <c r="QX297">
        <f t="shared" si="2206"/>
        <v>0</v>
      </c>
      <c r="QY297">
        <f t="shared" si="2207"/>
        <v>3230</v>
      </c>
      <c r="QZ297">
        <f t="shared" si="2208"/>
        <v>0</v>
      </c>
      <c r="RA297">
        <f t="shared" si="2209"/>
        <v>0</v>
      </c>
      <c r="RB297">
        <f t="shared" si="2210"/>
        <v>0</v>
      </c>
      <c r="RC297">
        <f t="shared" si="2211"/>
        <v>1615</v>
      </c>
      <c r="RD297">
        <f t="shared" si="2212"/>
        <v>807.5</v>
      </c>
      <c r="RE297">
        <f t="shared" si="2213"/>
        <v>1615</v>
      </c>
      <c r="RF297">
        <f t="shared" si="2214"/>
        <v>0</v>
      </c>
      <c r="RG297">
        <f t="shared" si="2215"/>
        <v>0</v>
      </c>
      <c r="RH297">
        <f t="shared" si="2216"/>
        <v>0</v>
      </c>
      <c r="RI297">
        <f t="shared" si="2217"/>
        <v>0</v>
      </c>
      <c r="RJ297">
        <f t="shared" si="2218"/>
        <v>0</v>
      </c>
      <c r="RK297">
        <f t="shared" si="2219"/>
        <v>0</v>
      </c>
      <c r="RL297">
        <f t="shared" si="2220"/>
        <v>323</v>
      </c>
      <c r="RM297">
        <f t="shared" si="2221"/>
        <v>0</v>
      </c>
      <c r="RN297">
        <f t="shared" si="2222"/>
        <v>0</v>
      </c>
      <c r="RO297">
        <f t="shared" si="2223"/>
        <v>0</v>
      </c>
      <c r="RP297">
        <f t="shared" si="2224"/>
        <v>0</v>
      </c>
      <c r="RQ297">
        <f t="shared" si="2225"/>
        <v>0</v>
      </c>
      <c r="RR297">
        <f t="shared" si="2226"/>
        <v>807.5</v>
      </c>
      <c r="RS297">
        <f t="shared" si="2227"/>
        <v>0</v>
      </c>
      <c r="RT297">
        <f t="shared" si="2228"/>
        <v>0</v>
      </c>
      <c r="RU297">
        <f t="shared" si="2229"/>
        <v>0</v>
      </c>
      <c r="RV297">
        <f t="shared" si="2230"/>
        <v>0</v>
      </c>
      <c r="RW297">
        <f t="shared" si="2231"/>
        <v>0</v>
      </c>
      <c r="RX297">
        <f t="shared" si="2232"/>
        <v>0</v>
      </c>
      <c r="RY297">
        <f t="shared" si="2233"/>
        <v>1615</v>
      </c>
      <c r="RZ297">
        <f t="shared" si="2234"/>
        <v>0</v>
      </c>
      <c r="SA297">
        <f t="shared" si="2235"/>
        <v>0</v>
      </c>
      <c r="SB297">
        <f t="shared" si="2236"/>
        <v>484.5</v>
      </c>
      <c r="SC297">
        <f t="shared" si="2237"/>
        <v>1615</v>
      </c>
      <c r="SD297">
        <f t="shared" si="2238"/>
        <v>0</v>
      </c>
      <c r="SE297">
        <f t="shared" si="2239"/>
        <v>0</v>
      </c>
      <c r="SF297">
        <f t="shared" si="2240"/>
        <v>0</v>
      </c>
      <c r="SG297">
        <f t="shared" si="2241"/>
        <v>807.5</v>
      </c>
      <c r="SH297">
        <f t="shared" si="2242"/>
        <v>0</v>
      </c>
      <c r="SI297">
        <f t="shared" si="2243"/>
        <v>807.5</v>
      </c>
      <c r="SJ297">
        <f t="shared" si="2244"/>
        <v>0</v>
      </c>
      <c r="SK297">
        <f t="shared" si="2245"/>
        <v>807.5</v>
      </c>
      <c r="SL297">
        <f t="shared" si="2246"/>
        <v>807.5</v>
      </c>
      <c r="SM297">
        <f t="shared" si="2247"/>
        <v>0</v>
      </c>
      <c r="SN297">
        <f t="shared" si="2248"/>
        <v>0</v>
      </c>
      <c r="SO297">
        <f t="shared" si="2249"/>
        <v>0</v>
      </c>
      <c r="SP297">
        <f t="shared" si="2250"/>
        <v>0</v>
      </c>
      <c r="SQ297">
        <f t="shared" si="2251"/>
        <v>0</v>
      </c>
      <c r="SR297">
        <f t="shared" si="2252"/>
        <v>0</v>
      </c>
      <c r="SS297">
        <f t="shared" si="2253"/>
        <v>0</v>
      </c>
      <c r="ST297">
        <f t="shared" si="2254"/>
        <v>0</v>
      </c>
      <c r="SU297">
        <f t="shared" si="2255"/>
        <v>95</v>
      </c>
      <c r="SV297">
        <f t="shared" si="2256"/>
        <v>0</v>
      </c>
      <c r="SW297">
        <f t="shared" si="2257"/>
        <v>0</v>
      </c>
      <c r="SX297">
        <f t="shared" si="2258"/>
        <v>0</v>
      </c>
      <c r="SY297">
        <f t="shared" si="2259"/>
        <v>95</v>
      </c>
      <c r="SZ297">
        <f t="shared" si="2260"/>
        <v>0</v>
      </c>
      <c r="TA297">
        <f t="shared" si="2261"/>
        <v>0</v>
      </c>
      <c r="TB297">
        <f t="shared" si="2262"/>
        <v>95</v>
      </c>
      <c r="TC297">
        <f t="shared" si="2263"/>
        <v>0</v>
      </c>
      <c r="TD297">
        <f t="shared" si="2264"/>
        <v>0</v>
      </c>
      <c r="TE297">
        <f t="shared" si="2265"/>
        <v>0</v>
      </c>
      <c r="TF297">
        <f t="shared" si="2266"/>
        <v>0</v>
      </c>
      <c r="TG297">
        <f t="shared" si="2267"/>
        <v>95</v>
      </c>
      <c r="TH297">
        <f t="shared" si="2268"/>
        <v>0</v>
      </c>
      <c r="TI297">
        <f t="shared" si="2269"/>
        <v>0</v>
      </c>
      <c r="TJ297">
        <f t="shared" si="2270"/>
        <v>0</v>
      </c>
      <c r="TK297">
        <f t="shared" si="2271"/>
        <v>95</v>
      </c>
      <c r="TL297">
        <f t="shared" si="2272"/>
        <v>0</v>
      </c>
      <c r="TM297">
        <f t="shared" si="2273"/>
        <v>0</v>
      </c>
      <c r="TN297">
        <f t="shared" si="2274"/>
        <v>0</v>
      </c>
      <c r="TO297">
        <f t="shared" si="2275"/>
        <v>5</v>
      </c>
      <c r="TP297">
        <f t="shared" si="2276"/>
        <v>0</v>
      </c>
      <c r="TQ297">
        <f t="shared" si="2277"/>
        <v>0</v>
      </c>
      <c r="TR297">
        <f t="shared" si="2278"/>
        <v>4</v>
      </c>
      <c r="TS297">
        <f t="shared" si="2279"/>
        <v>0</v>
      </c>
      <c r="TT297">
        <f t="shared" si="2280"/>
        <v>1</v>
      </c>
      <c r="TU297">
        <f t="shared" si="2281"/>
        <v>3</v>
      </c>
      <c r="TV297">
        <f t="shared" si="2282"/>
        <v>0</v>
      </c>
      <c r="TW297">
        <f t="shared" si="2283"/>
        <v>0</v>
      </c>
      <c r="TX297">
        <f t="shared" si="2284"/>
        <v>475</v>
      </c>
      <c r="TY297">
        <f t="shared" si="2285"/>
        <v>0</v>
      </c>
      <c r="TZ297">
        <f t="shared" si="2286"/>
        <v>0</v>
      </c>
      <c r="UA297">
        <f t="shared" si="2287"/>
        <v>380</v>
      </c>
      <c r="UB297">
        <f t="shared" si="2288"/>
        <v>0</v>
      </c>
      <c r="UC297">
        <f t="shared" si="2289"/>
        <v>95</v>
      </c>
      <c r="UD297">
        <f t="shared" si="2290"/>
        <v>285</v>
      </c>
      <c r="UE297">
        <f t="shared" si="2291"/>
        <v>0</v>
      </c>
      <c r="UF297">
        <f t="shared" si="2292"/>
        <v>0</v>
      </c>
      <c r="UG297">
        <f t="shared" si="2293"/>
        <v>0</v>
      </c>
      <c r="UH297">
        <f t="shared" si="2294"/>
        <v>3</v>
      </c>
      <c r="UI297">
        <f t="shared" si="2295"/>
        <v>0</v>
      </c>
      <c r="UJ297">
        <f t="shared" si="2296"/>
        <v>5</v>
      </c>
      <c r="UK297">
        <f t="shared" si="2297"/>
        <v>4</v>
      </c>
      <c r="UL297">
        <f t="shared" si="2298"/>
        <v>0</v>
      </c>
      <c r="UM297">
        <f t="shared" si="2299"/>
        <v>0</v>
      </c>
      <c r="UN297">
        <f t="shared" si="2300"/>
        <v>0</v>
      </c>
      <c r="UO297">
        <f t="shared" si="2301"/>
        <v>0</v>
      </c>
      <c r="UP297">
        <f t="shared" si="2302"/>
        <v>0</v>
      </c>
      <c r="UQ297">
        <f t="shared" si="2303"/>
        <v>285</v>
      </c>
      <c r="UR297">
        <f t="shared" si="2304"/>
        <v>0</v>
      </c>
      <c r="US297">
        <f t="shared" si="2305"/>
        <v>475</v>
      </c>
      <c r="UT297">
        <f t="shared" si="2306"/>
        <v>380</v>
      </c>
      <c r="UU297">
        <f t="shared" si="2307"/>
        <v>0</v>
      </c>
      <c r="UV297">
        <f t="shared" si="2308"/>
        <v>0</v>
      </c>
      <c r="UW297">
        <f t="shared" si="2309"/>
        <v>4</v>
      </c>
      <c r="UX297">
        <f t="shared" si="2310"/>
        <v>0</v>
      </c>
      <c r="UY297">
        <f t="shared" si="2311"/>
        <v>0</v>
      </c>
      <c r="UZ297">
        <f t="shared" si="2312"/>
        <v>0</v>
      </c>
      <c r="VA297">
        <f t="shared" si="2313"/>
        <v>0</v>
      </c>
      <c r="VB297">
        <f t="shared" si="2314"/>
        <v>5</v>
      </c>
      <c r="VC297">
        <f t="shared" si="2315"/>
        <v>0</v>
      </c>
      <c r="VD297">
        <f t="shared" si="2316"/>
        <v>0</v>
      </c>
      <c r="VE297">
        <f t="shared" si="2317"/>
        <v>3</v>
      </c>
      <c r="VF297">
        <f t="shared" si="2318"/>
        <v>380</v>
      </c>
      <c r="VG297">
        <f t="shared" si="2319"/>
        <v>0</v>
      </c>
      <c r="VH297">
        <f t="shared" si="2320"/>
        <v>0</v>
      </c>
      <c r="VI297">
        <f t="shared" si="2321"/>
        <v>0</v>
      </c>
      <c r="VJ297">
        <f t="shared" si="2322"/>
        <v>0</v>
      </c>
      <c r="VK297">
        <f t="shared" si="2323"/>
        <v>475</v>
      </c>
      <c r="VL297">
        <f t="shared" si="2324"/>
        <v>0</v>
      </c>
      <c r="VM297">
        <f t="shared" si="2325"/>
        <v>0</v>
      </c>
      <c r="VN297">
        <f t="shared" si="2326"/>
        <v>285</v>
      </c>
      <c r="VO297">
        <f t="shared" si="2467"/>
        <v>0</v>
      </c>
      <c r="VP297">
        <f t="shared" si="2468"/>
        <v>0</v>
      </c>
      <c r="VQ297">
        <f t="shared" si="2469"/>
        <v>0</v>
      </c>
      <c r="VR297">
        <f t="shared" si="2470"/>
        <v>0</v>
      </c>
      <c r="VS297">
        <f t="shared" si="2471"/>
        <v>0</v>
      </c>
      <c r="VT297">
        <f t="shared" si="2472"/>
        <v>0</v>
      </c>
      <c r="VU297">
        <f t="shared" si="2473"/>
        <v>0</v>
      </c>
      <c r="VV297">
        <f t="shared" si="2474"/>
        <v>0</v>
      </c>
      <c r="VW297">
        <f t="shared" si="2475"/>
        <v>0</v>
      </c>
      <c r="VX297">
        <f t="shared" si="2476"/>
        <v>0</v>
      </c>
      <c r="VY297">
        <f t="shared" si="2477"/>
        <v>0</v>
      </c>
      <c r="VZ297">
        <f t="shared" si="2478"/>
        <v>0</v>
      </c>
      <c r="WA297">
        <f t="shared" si="2479"/>
        <v>0</v>
      </c>
      <c r="WB297">
        <f t="shared" si="2480"/>
        <v>0</v>
      </c>
      <c r="WC297">
        <f t="shared" si="2481"/>
        <v>1</v>
      </c>
      <c r="WD297">
        <f t="shared" si="2482"/>
        <v>0</v>
      </c>
      <c r="WE297">
        <f t="shared" si="2483"/>
        <v>0</v>
      </c>
      <c r="WF297">
        <f t="shared" si="2484"/>
        <v>0</v>
      </c>
      <c r="WG297">
        <f t="shared" si="2485"/>
        <v>0</v>
      </c>
      <c r="WH297">
        <f t="shared" si="2486"/>
        <v>0</v>
      </c>
      <c r="WI297">
        <f t="shared" si="2487"/>
        <v>0</v>
      </c>
      <c r="WJ297">
        <f t="shared" si="2488"/>
        <v>0</v>
      </c>
      <c r="WK297">
        <f t="shared" si="2489"/>
        <v>0</v>
      </c>
      <c r="WL297">
        <f t="shared" si="2490"/>
        <v>0</v>
      </c>
      <c r="WM297">
        <f t="shared" si="2491"/>
        <v>0</v>
      </c>
      <c r="WN297">
        <f t="shared" si="2492"/>
        <v>0</v>
      </c>
      <c r="WO297">
        <f t="shared" si="2493"/>
        <v>0</v>
      </c>
      <c r="WP297">
        <f t="shared" si="2494"/>
        <v>0</v>
      </c>
      <c r="WQ297">
        <f t="shared" si="2495"/>
        <v>0</v>
      </c>
      <c r="WR297">
        <f t="shared" si="2496"/>
        <v>0</v>
      </c>
      <c r="WS297">
        <f t="shared" si="2497"/>
        <v>0</v>
      </c>
      <c r="WT297">
        <f t="shared" si="2498"/>
        <v>0</v>
      </c>
      <c r="WU297">
        <f t="shared" si="2499"/>
        <v>0</v>
      </c>
      <c r="WV297">
        <f t="shared" si="2500"/>
        <v>0</v>
      </c>
      <c r="WW297">
        <f t="shared" si="2501"/>
        <v>0</v>
      </c>
      <c r="WX297">
        <f t="shared" si="2502"/>
        <v>0</v>
      </c>
      <c r="WY297">
        <f t="shared" si="2503"/>
        <v>0</v>
      </c>
      <c r="WZ297">
        <f t="shared" si="2504"/>
        <v>0</v>
      </c>
      <c r="XA297">
        <f t="shared" si="2505"/>
        <v>0</v>
      </c>
      <c r="XB297">
        <f t="shared" si="2506"/>
        <v>0</v>
      </c>
      <c r="XC297">
        <f t="shared" si="2507"/>
        <v>0</v>
      </c>
      <c r="XD297">
        <f t="shared" si="2508"/>
        <v>0</v>
      </c>
      <c r="XE297">
        <f t="shared" si="2509"/>
        <v>0</v>
      </c>
      <c r="XF297">
        <f t="shared" si="2510"/>
        <v>0</v>
      </c>
      <c r="XG297">
        <f t="shared" si="2511"/>
        <v>0</v>
      </c>
      <c r="XH297">
        <f t="shared" si="2512"/>
        <v>0</v>
      </c>
      <c r="XI297">
        <f t="shared" si="2513"/>
        <v>0</v>
      </c>
      <c r="XJ297">
        <f t="shared" si="2514"/>
        <v>0</v>
      </c>
      <c r="XK297">
        <f t="shared" si="2515"/>
        <v>0</v>
      </c>
      <c r="XL297">
        <f t="shared" si="2516"/>
        <v>0</v>
      </c>
      <c r="XM297">
        <f t="shared" si="2517"/>
        <v>0</v>
      </c>
      <c r="XN297">
        <f t="shared" si="2518"/>
        <v>0</v>
      </c>
      <c r="XO297">
        <f t="shared" si="2519"/>
        <v>0</v>
      </c>
      <c r="XP297">
        <f t="shared" si="2520"/>
        <v>0</v>
      </c>
      <c r="XQ297">
        <f t="shared" si="2521"/>
        <v>0</v>
      </c>
      <c r="XR297">
        <f t="shared" si="2522"/>
        <v>0</v>
      </c>
      <c r="XS297">
        <f t="shared" si="2523"/>
        <v>0</v>
      </c>
      <c r="XT297">
        <f t="shared" si="2524"/>
        <v>0</v>
      </c>
      <c r="XU297">
        <f t="shared" si="2525"/>
        <v>0</v>
      </c>
      <c r="XV297">
        <f t="shared" si="2526"/>
        <v>0</v>
      </c>
      <c r="XW297">
        <f t="shared" si="2527"/>
        <v>0</v>
      </c>
      <c r="XX297">
        <f t="shared" si="2528"/>
        <v>0</v>
      </c>
      <c r="XY297">
        <f t="shared" si="2529"/>
        <v>0</v>
      </c>
      <c r="XZ297">
        <f t="shared" si="2530"/>
        <v>0</v>
      </c>
      <c r="YA297">
        <f t="shared" si="2531"/>
        <v>0</v>
      </c>
      <c r="YB297">
        <f t="shared" si="2532"/>
        <v>0</v>
      </c>
      <c r="YC297">
        <f t="shared" si="2533"/>
        <v>0</v>
      </c>
      <c r="YD297">
        <f t="shared" si="2534"/>
        <v>0</v>
      </c>
      <c r="YE297">
        <f t="shared" si="2535"/>
        <v>0</v>
      </c>
      <c r="YF297">
        <f t="shared" si="2536"/>
        <v>0</v>
      </c>
      <c r="YG297">
        <f t="shared" si="2537"/>
        <v>0</v>
      </c>
      <c r="YH297">
        <f t="shared" si="2538"/>
        <v>0</v>
      </c>
      <c r="YI297">
        <f t="shared" si="2539"/>
        <v>0</v>
      </c>
      <c r="YJ297">
        <f t="shared" si="2540"/>
        <v>0</v>
      </c>
      <c r="YK297" t="str">
        <f t="shared" si="2541"/>
        <v>Controlling food allergy risks for consumers and food businesses</v>
      </c>
      <c r="YL297">
        <f t="shared" si="2542"/>
        <v>0</v>
      </c>
      <c r="YM297">
        <f t="shared" si="2543"/>
        <v>0</v>
      </c>
      <c r="YN297">
        <f t="shared" si="2544"/>
        <v>0</v>
      </c>
      <c r="YO297">
        <f t="shared" si="2545"/>
        <v>0</v>
      </c>
      <c r="YP297">
        <f t="shared" si="2546"/>
        <v>0</v>
      </c>
      <c r="YQ297">
        <f t="shared" si="2547"/>
        <v>0</v>
      </c>
      <c r="YR297">
        <f t="shared" si="2548"/>
        <v>0</v>
      </c>
      <c r="YS297">
        <f t="shared" si="2549"/>
        <v>0</v>
      </c>
      <c r="YT297">
        <f t="shared" si="2550"/>
        <v>0</v>
      </c>
      <c r="YU297">
        <f t="shared" si="2551"/>
        <v>0</v>
      </c>
      <c r="YV297">
        <f t="shared" si="2552"/>
        <v>0</v>
      </c>
      <c r="YW297">
        <f t="shared" si="2553"/>
        <v>0</v>
      </c>
      <c r="YX297">
        <f t="shared" si="2554"/>
        <v>0</v>
      </c>
      <c r="YY297">
        <f t="shared" si="2555"/>
        <v>0</v>
      </c>
      <c r="YZ297">
        <f t="shared" si="2556"/>
        <v>0</v>
      </c>
      <c r="ZA297">
        <f t="shared" si="2557"/>
        <v>0</v>
      </c>
      <c r="ZB297">
        <f t="shared" si="2558"/>
        <v>0</v>
      </c>
      <c r="ZC297">
        <f t="shared" si="2559"/>
        <v>0</v>
      </c>
      <c r="ZD297">
        <f t="shared" si="2560"/>
        <v>0</v>
      </c>
      <c r="ZE297">
        <f t="shared" si="2561"/>
        <v>0</v>
      </c>
      <c r="ZF297">
        <f t="shared" si="2562"/>
        <v>0</v>
      </c>
      <c r="ZG297">
        <f t="shared" si="2563"/>
        <v>0</v>
      </c>
      <c r="ZH297">
        <f t="shared" si="2564"/>
        <v>0</v>
      </c>
      <c r="ZI297">
        <f t="shared" si="2565"/>
        <v>0</v>
      </c>
      <c r="ZJ297">
        <f t="shared" si="2566"/>
        <v>0</v>
      </c>
      <c r="ZK297">
        <f t="shared" si="2567"/>
        <v>0</v>
      </c>
      <c r="ZL297">
        <f t="shared" si="2568"/>
        <v>0</v>
      </c>
      <c r="ZM297">
        <f t="shared" si="2569"/>
        <v>0</v>
      </c>
      <c r="ZN297">
        <f t="shared" si="2570"/>
        <v>0</v>
      </c>
      <c r="ZO297">
        <f t="shared" si="2571"/>
        <v>0</v>
      </c>
      <c r="ZP297">
        <f t="shared" si="2572"/>
        <v>0</v>
      </c>
      <c r="ZQ297">
        <f t="shared" si="2573"/>
        <v>0</v>
      </c>
      <c r="ZR297">
        <f t="shared" si="2574"/>
        <v>0</v>
      </c>
      <c r="ZS297">
        <f t="shared" si="2575"/>
        <v>0</v>
      </c>
      <c r="ZT297">
        <f t="shared" si="2576"/>
        <v>0</v>
      </c>
      <c r="ZU297">
        <f t="shared" si="2577"/>
        <v>0</v>
      </c>
      <c r="ZV297">
        <f t="shared" si="2578"/>
        <v>0</v>
      </c>
      <c r="ZW297">
        <f t="shared" si="2579"/>
        <v>0</v>
      </c>
      <c r="ZX297">
        <f t="shared" si="2580"/>
        <v>0</v>
      </c>
      <c r="ZY297">
        <f t="shared" si="2581"/>
        <v>0</v>
      </c>
      <c r="ZZ297">
        <f t="shared" si="2582"/>
        <v>0</v>
      </c>
      <c r="AAA297">
        <f t="shared" si="2583"/>
        <v>0</v>
      </c>
      <c r="AAB297">
        <f t="shared" si="2584"/>
        <v>0</v>
      </c>
      <c r="AAC297">
        <f t="shared" si="2585"/>
        <v>0</v>
      </c>
      <c r="AAD297">
        <f t="shared" si="2586"/>
        <v>0</v>
      </c>
      <c r="AAE297" t="str">
        <f t="shared" ca="1" si="2587"/>
        <v>Inc_other</v>
      </c>
      <c r="AAF297" t="str">
        <f t="shared" ca="1" si="2588"/>
        <v>Act_coord</v>
      </c>
      <c r="AAG297" t="str">
        <f t="shared" ca="1" si="2589"/>
        <v>TIss_cons_prot</v>
      </c>
      <c r="AAH297" t="str">
        <f t="shared" ca="1" si="2590"/>
        <v>Ben_wild_an</v>
      </c>
      <c r="AAI297" t="str">
        <f t="shared" ca="1" si="2591"/>
        <v>Infl_EU</v>
      </c>
      <c r="AAJ297" t="str">
        <f t="shared" ca="1" si="2592"/>
        <v>Comms_acad</v>
      </c>
      <c r="AAK297">
        <f>(UE297-UW297)*(UE297-UW297)+(UF297-UX297)*(UF297-UX297)+(UG297-UY297)*(UG297-UY297)+(UH297-UZ297)*(UH297-UZ297)+(UI297-VA297)*(UI297-VA297)+(UJ297-VB297)*(UJ297-VB297)+(UK297-VC297)*(UK297-VC297)+(UL297-VD297)*(UL297-VD297)+(UM297-VE297)*(UM297-VE297)</f>
        <v>50</v>
      </c>
    </row>
    <row r="298" spans="2:713" x14ac:dyDescent="0.35">
      <c r="B298" t="s">
        <v>2274</v>
      </c>
      <c r="C298" s="8">
        <v>40599.371527777781</v>
      </c>
      <c r="D298" t="s">
        <v>232</v>
      </c>
      <c r="E298" t="s">
        <v>2657</v>
      </c>
      <c r="F298">
        <v>6</v>
      </c>
      <c r="G298" t="s">
        <v>231</v>
      </c>
      <c r="H298">
        <v>18668</v>
      </c>
      <c r="I298" s="9">
        <v>40273</v>
      </c>
      <c r="J298">
        <v>100</v>
      </c>
      <c r="K298">
        <v>0.5</v>
      </c>
      <c r="L298">
        <v>0.5</v>
      </c>
      <c r="M298">
        <v>2</v>
      </c>
      <c r="N298">
        <v>2</v>
      </c>
      <c r="O298">
        <v>45</v>
      </c>
      <c r="P298">
        <v>35</v>
      </c>
      <c r="Q298">
        <v>12</v>
      </c>
      <c r="R298">
        <v>0</v>
      </c>
      <c r="S298">
        <v>0</v>
      </c>
      <c r="T298">
        <v>0</v>
      </c>
      <c r="U298">
        <v>0</v>
      </c>
      <c r="V298">
        <v>0</v>
      </c>
      <c r="W298">
        <v>8</v>
      </c>
      <c r="X298" t="s">
        <v>2275</v>
      </c>
      <c r="Y298">
        <v>4.2500000000000003E-2</v>
      </c>
      <c r="Z298" s="10">
        <v>0</v>
      </c>
      <c r="AA298" s="10">
        <v>0.2</v>
      </c>
      <c r="AB298" s="10">
        <v>0.75</v>
      </c>
      <c r="AC298" s="10">
        <v>0</v>
      </c>
      <c r="AD298" s="10">
        <v>0</v>
      </c>
      <c r="AE298" s="10">
        <v>0</v>
      </c>
      <c r="AF298" s="10">
        <v>0</v>
      </c>
      <c r="AG298" s="10">
        <v>0</v>
      </c>
      <c r="AH298" s="10">
        <v>0.05</v>
      </c>
      <c r="AJ298" t="s">
        <v>264</v>
      </c>
      <c r="AQ298" t="s">
        <v>310</v>
      </c>
      <c r="AT298" t="s">
        <v>266</v>
      </c>
      <c r="AU298" t="s">
        <v>267</v>
      </c>
      <c r="AV298" t="s">
        <v>268</v>
      </c>
      <c r="BE298" t="s">
        <v>254</v>
      </c>
      <c r="BG298" t="s">
        <v>316</v>
      </c>
      <c r="BJ298" t="s">
        <v>269</v>
      </c>
      <c r="BQ298" t="s">
        <v>271</v>
      </c>
      <c r="CG298" t="s">
        <v>324</v>
      </c>
      <c r="CN298" t="s">
        <v>277</v>
      </c>
      <c r="CQ298" t="s">
        <v>2276</v>
      </c>
      <c r="CR298">
        <v>0</v>
      </c>
      <c r="CS298" s="10">
        <v>0</v>
      </c>
      <c r="CT298">
        <v>0</v>
      </c>
      <c r="CU298" s="10">
        <v>0</v>
      </c>
      <c r="CV298" s="10">
        <v>0</v>
      </c>
      <c r="CW298" s="10">
        <v>0</v>
      </c>
      <c r="CX298" s="10">
        <v>0</v>
      </c>
      <c r="CY298" s="10">
        <v>0</v>
      </c>
      <c r="CZ298" s="10">
        <v>0</v>
      </c>
      <c r="DA298" s="10">
        <v>0</v>
      </c>
      <c r="DB298" s="10">
        <v>0</v>
      </c>
      <c r="DC298" s="10">
        <v>0</v>
      </c>
      <c r="DD298" s="10">
        <v>0</v>
      </c>
      <c r="DE298" s="10">
        <v>0.1</v>
      </c>
      <c r="DF298" s="10">
        <v>0</v>
      </c>
      <c r="DG298" s="10">
        <v>0</v>
      </c>
      <c r="DH298" s="10">
        <v>0</v>
      </c>
      <c r="DI298" s="10">
        <v>0</v>
      </c>
      <c r="DJ298" s="10">
        <v>0.5</v>
      </c>
      <c r="DK298" s="10">
        <v>0</v>
      </c>
      <c r="DL298" s="10">
        <v>0</v>
      </c>
      <c r="DM298" s="10">
        <v>0</v>
      </c>
      <c r="DN298" s="10">
        <v>0</v>
      </c>
      <c r="DO298" s="10">
        <v>0</v>
      </c>
      <c r="DP298" s="10">
        <v>0</v>
      </c>
      <c r="DQ298" s="10">
        <v>0</v>
      </c>
      <c r="DR298" s="10">
        <v>0</v>
      </c>
      <c r="DS298" s="10">
        <v>0</v>
      </c>
      <c r="DT298" s="10">
        <v>0</v>
      </c>
      <c r="DU298" s="10">
        <v>0</v>
      </c>
      <c r="DV298" s="10">
        <v>0</v>
      </c>
      <c r="DW298" s="10">
        <v>0</v>
      </c>
      <c r="DX298" s="10">
        <v>0</v>
      </c>
      <c r="DY298" s="10">
        <v>0</v>
      </c>
      <c r="DZ298" s="10">
        <v>0</v>
      </c>
      <c r="EA298" s="10">
        <v>0</v>
      </c>
      <c r="EB298" s="10">
        <v>0</v>
      </c>
      <c r="EC298" s="10">
        <v>0</v>
      </c>
      <c r="ED298" s="10">
        <v>0</v>
      </c>
      <c r="EE298" s="10">
        <v>0</v>
      </c>
      <c r="EF298" s="10">
        <v>0</v>
      </c>
      <c r="EG298" s="10">
        <v>0</v>
      </c>
      <c r="EH298" s="10">
        <v>0</v>
      </c>
      <c r="EI298" s="10">
        <v>0</v>
      </c>
      <c r="EJ298" s="10">
        <v>0</v>
      </c>
      <c r="EK298" s="10">
        <v>0</v>
      </c>
      <c r="EL298" s="10">
        <v>0</v>
      </c>
      <c r="EM298" s="10">
        <v>0</v>
      </c>
      <c r="EN298" s="10">
        <v>0</v>
      </c>
      <c r="EO298" s="10">
        <v>0</v>
      </c>
      <c r="EP298" s="10">
        <v>0</v>
      </c>
      <c r="EQ298" s="10">
        <v>0</v>
      </c>
      <c r="ER298" s="10">
        <v>0</v>
      </c>
      <c r="ES298" s="10">
        <v>0</v>
      </c>
      <c r="ET298" s="10">
        <v>0</v>
      </c>
      <c r="EU298" s="10">
        <v>0</v>
      </c>
      <c r="EV298" s="10">
        <v>0.4</v>
      </c>
      <c r="EW298" s="10">
        <v>0</v>
      </c>
      <c r="EX298" s="10">
        <v>0</v>
      </c>
      <c r="EY298" s="10">
        <v>0</v>
      </c>
      <c r="EZ298" t="s">
        <v>2277</v>
      </c>
      <c r="FA298" t="s">
        <v>2278</v>
      </c>
      <c r="FB298" t="s">
        <v>228</v>
      </c>
      <c r="FC298" t="s">
        <v>227</v>
      </c>
      <c r="FD298" t="s">
        <v>226</v>
      </c>
      <c r="FE298" t="s">
        <v>228</v>
      </c>
      <c r="FF298" t="s">
        <v>228</v>
      </c>
      <c r="FG298">
        <v>0</v>
      </c>
      <c r="FH298">
        <v>0</v>
      </c>
      <c r="FI298">
        <v>4</v>
      </c>
      <c r="FJ298">
        <v>5</v>
      </c>
      <c r="FK298">
        <v>1</v>
      </c>
      <c r="FL298">
        <v>3</v>
      </c>
      <c r="FM298">
        <v>0</v>
      </c>
      <c r="FN298">
        <v>0</v>
      </c>
      <c r="FO298">
        <v>2</v>
      </c>
      <c r="FP298">
        <v>1</v>
      </c>
      <c r="FQ298">
        <v>4</v>
      </c>
      <c r="FR298">
        <v>5</v>
      </c>
      <c r="FS298">
        <v>0</v>
      </c>
      <c r="FT298">
        <v>0</v>
      </c>
      <c r="FU298">
        <v>3</v>
      </c>
      <c r="FV298">
        <v>2</v>
      </c>
      <c r="FW298">
        <v>0</v>
      </c>
      <c r="FX298">
        <v>0</v>
      </c>
      <c r="FY298">
        <v>1</v>
      </c>
      <c r="FZ298">
        <v>2</v>
      </c>
      <c r="GA298">
        <v>3</v>
      </c>
      <c r="GB298">
        <v>0</v>
      </c>
      <c r="GC298">
        <v>0</v>
      </c>
      <c r="GD298">
        <v>0</v>
      </c>
      <c r="GE298">
        <v>0</v>
      </c>
      <c r="GF298">
        <v>0</v>
      </c>
      <c r="GG298">
        <v>0</v>
      </c>
      <c r="GH298" t="s">
        <v>2279</v>
      </c>
      <c r="GI298" t="s">
        <v>435</v>
      </c>
      <c r="GJ298" t="s">
        <v>2280</v>
      </c>
      <c r="GK298" t="s">
        <v>2281</v>
      </c>
      <c r="GL298" t="s">
        <v>2282</v>
      </c>
      <c r="GM298" t="s">
        <v>433</v>
      </c>
      <c r="GN298" t="s">
        <v>2283</v>
      </c>
      <c r="GO298" t="s">
        <v>2284</v>
      </c>
      <c r="GP298" t="s">
        <v>2285</v>
      </c>
      <c r="GQ298" t="s">
        <v>2286</v>
      </c>
      <c r="GS298" t="s">
        <v>229</v>
      </c>
      <c r="GX298" t="s">
        <v>222</v>
      </c>
      <c r="HQ298">
        <f t="shared" si="1967"/>
        <v>18668</v>
      </c>
      <c r="HR298" t="str">
        <f t="shared" si="2465"/>
        <v>B</v>
      </c>
      <c r="HS298">
        <f t="shared" si="2466"/>
        <v>2.5</v>
      </c>
      <c r="HT298">
        <f t="shared" si="1968"/>
        <v>8400.6</v>
      </c>
      <c r="HU298">
        <f t="shared" si="1969"/>
        <v>6533.7999999999993</v>
      </c>
      <c r="HV298">
        <f t="shared" si="1970"/>
        <v>2240.16</v>
      </c>
      <c r="HW298">
        <f t="shared" si="1971"/>
        <v>0</v>
      </c>
      <c r="HX298">
        <f t="shared" si="1972"/>
        <v>0</v>
      </c>
      <c r="HY298">
        <f t="shared" si="1973"/>
        <v>0</v>
      </c>
      <c r="HZ298">
        <f t="shared" si="1974"/>
        <v>0</v>
      </c>
      <c r="IA298">
        <f t="shared" si="1975"/>
        <v>0</v>
      </c>
      <c r="IB298">
        <f t="shared" si="1976"/>
        <v>1493.44</v>
      </c>
      <c r="IC298">
        <f t="shared" si="1977"/>
        <v>0</v>
      </c>
      <c r="ID298">
        <f t="shared" si="1978"/>
        <v>0.5</v>
      </c>
      <c r="IE298">
        <f t="shared" si="1979"/>
        <v>1.875</v>
      </c>
      <c r="IF298">
        <f t="shared" si="1980"/>
        <v>0</v>
      </c>
      <c r="IG298">
        <f t="shared" si="1981"/>
        <v>0</v>
      </c>
      <c r="IH298">
        <f t="shared" si="1982"/>
        <v>0</v>
      </c>
      <c r="II298">
        <f t="shared" si="1983"/>
        <v>0</v>
      </c>
      <c r="IJ298">
        <f t="shared" si="1984"/>
        <v>0</v>
      </c>
      <c r="IK298">
        <f t="shared" si="1985"/>
        <v>0.125</v>
      </c>
      <c r="IL298">
        <f t="shared" si="1986"/>
        <v>0</v>
      </c>
      <c r="IM298">
        <f t="shared" si="1987"/>
        <v>0.1</v>
      </c>
      <c r="IN298">
        <f t="shared" si="1988"/>
        <v>0.375</v>
      </c>
      <c r="IO298">
        <f t="shared" si="1989"/>
        <v>0</v>
      </c>
      <c r="IP298">
        <f t="shared" si="1990"/>
        <v>0</v>
      </c>
      <c r="IQ298">
        <f t="shared" si="1991"/>
        <v>0</v>
      </c>
      <c r="IR298">
        <f t="shared" si="1992"/>
        <v>0</v>
      </c>
      <c r="IS298">
        <f t="shared" si="1993"/>
        <v>0</v>
      </c>
      <c r="IT298">
        <f t="shared" si="1994"/>
        <v>2.5000000000000001E-2</v>
      </c>
      <c r="IU298">
        <f t="shared" si="1995"/>
        <v>0</v>
      </c>
      <c r="IV298">
        <f t="shared" si="1996"/>
        <v>0.4</v>
      </c>
      <c r="IW298">
        <f t="shared" si="1997"/>
        <v>1.5</v>
      </c>
      <c r="IX298">
        <f t="shared" si="1998"/>
        <v>0</v>
      </c>
      <c r="IY298">
        <f t="shared" si="1999"/>
        <v>0</v>
      </c>
      <c r="IZ298">
        <f t="shared" si="2000"/>
        <v>0</v>
      </c>
      <c r="JA298">
        <f t="shared" si="2001"/>
        <v>0</v>
      </c>
      <c r="JB298">
        <f t="shared" si="2002"/>
        <v>0</v>
      </c>
      <c r="JC298">
        <f t="shared" si="2003"/>
        <v>0.1</v>
      </c>
      <c r="JD298">
        <f t="shared" si="2004"/>
        <v>0</v>
      </c>
      <c r="JE298">
        <f t="shared" si="2005"/>
        <v>3733.6000000000004</v>
      </c>
      <c r="JF298">
        <f t="shared" si="2006"/>
        <v>14001</v>
      </c>
      <c r="JG298">
        <f t="shared" si="2007"/>
        <v>0</v>
      </c>
      <c r="JH298">
        <f t="shared" si="2008"/>
        <v>0</v>
      </c>
      <c r="JI298">
        <f t="shared" si="2009"/>
        <v>0</v>
      </c>
      <c r="JJ298">
        <f t="shared" si="2010"/>
        <v>0</v>
      </c>
      <c r="JK298">
        <f t="shared" si="2011"/>
        <v>0</v>
      </c>
      <c r="JL298">
        <f t="shared" si="2012"/>
        <v>933.40000000000009</v>
      </c>
      <c r="JM298">
        <f t="shared" si="2013"/>
        <v>0</v>
      </c>
      <c r="JN298">
        <f t="shared" si="2014"/>
        <v>0</v>
      </c>
      <c r="JO298">
        <f t="shared" si="2015"/>
        <v>0</v>
      </c>
      <c r="JP298">
        <f t="shared" si="2016"/>
        <v>0</v>
      </c>
      <c r="JQ298">
        <f t="shared" si="2017"/>
        <v>0</v>
      </c>
      <c r="JR298">
        <f t="shared" si="2018"/>
        <v>0</v>
      </c>
      <c r="JS298">
        <f t="shared" si="2019"/>
        <v>0</v>
      </c>
      <c r="JT298">
        <f t="shared" si="2020"/>
        <v>0</v>
      </c>
      <c r="JU298">
        <f t="shared" si="2021"/>
        <v>0</v>
      </c>
      <c r="JV298">
        <f t="shared" si="2022"/>
        <v>0</v>
      </c>
      <c r="JW298">
        <f t="shared" si="2023"/>
        <v>0</v>
      </c>
      <c r="JX298">
        <f t="shared" si="2024"/>
        <v>0</v>
      </c>
      <c r="JY298">
        <f t="shared" si="2025"/>
        <v>0</v>
      </c>
      <c r="JZ298">
        <f t="shared" si="2026"/>
        <v>0.25</v>
      </c>
      <c r="KA298">
        <f t="shared" si="2027"/>
        <v>0</v>
      </c>
      <c r="KB298">
        <f t="shared" si="2028"/>
        <v>0</v>
      </c>
      <c r="KC298">
        <f t="shared" si="2029"/>
        <v>0</v>
      </c>
      <c r="KD298">
        <f t="shared" si="2030"/>
        <v>0</v>
      </c>
      <c r="KE298">
        <f t="shared" si="2031"/>
        <v>1.25</v>
      </c>
      <c r="KF298">
        <f t="shared" si="2032"/>
        <v>0</v>
      </c>
      <c r="KG298">
        <f t="shared" si="2033"/>
        <v>0</v>
      </c>
      <c r="KH298">
        <f t="shared" si="2034"/>
        <v>0</v>
      </c>
      <c r="KI298">
        <f t="shared" si="2035"/>
        <v>0</v>
      </c>
      <c r="KJ298">
        <f t="shared" si="2036"/>
        <v>0</v>
      </c>
      <c r="KK298">
        <f t="shared" si="2037"/>
        <v>0</v>
      </c>
      <c r="KL298">
        <f t="shared" si="2038"/>
        <v>0</v>
      </c>
      <c r="KM298">
        <f t="shared" si="2039"/>
        <v>0</v>
      </c>
      <c r="KN298">
        <f t="shared" si="2040"/>
        <v>0</v>
      </c>
      <c r="KO298">
        <f t="shared" si="2041"/>
        <v>0</v>
      </c>
      <c r="KP298">
        <f t="shared" si="2042"/>
        <v>0</v>
      </c>
      <c r="KQ298">
        <f t="shared" si="2043"/>
        <v>0</v>
      </c>
      <c r="KR298">
        <f t="shared" si="2044"/>
        <v>0</v>
      </c>
      <c r="KS298">
        <f t="shared" si="2045"/>
        <v>0</v>
      </c>
      <c r="KT298">
        <f t="shared" si="2046"/>
        <v>0</v>
      </c>
      <c r="KU298">
        <f t="shared" si="2047"/>
        <v>0</v>
      </c>
      <c r="KV298">
        <f t="shared" si="2048"/>
        <v>0</v>
      </c>
      <c r="KW298">
        <f t="shared" si="2049"/>
        <v>0</v>
      </c>
      <c r="KX298">
        <f t="shared" si="2050"/>
        <v>0</v>
      </c>
      <c r="KY298">
        <f t="shared" si="2051"/>
        <v>0</v>
      </c>
      <c r="KZ298">
        <f t="shared" si="2052"/>
        <v>0</v>
      </c>
      <c r="LA298">
        <f t="shared" si="2053"/>
        <v>0</v>
      </c>
      <c r="LB298">
        <f t="shared" si="2054"/>
        <v>0</v>
      </c>
      <c r="LC298">
        <f t="shared" si="2055"/>
        <v>0</v>
      </c>
      <c r="LD298">
        <f t="shared" si="2056"/>
        <v>0</v>
      </c>
      <c r="LE298">
        <f t="shared" si="2057"/>
        <v>0</v>
      </c>
      <c r="LF298">
        <f t="shared" si="2058"/>
        <v>0</v>
      </c>
      <c r="LG298">
        <f t="shared" si="2059"/>
        <v>0</v>
      </c>
      <c r="LH298">
        <f t="shared" si="2060"/>
        <v>0</v>
      </c>
      <c r="LI298">
        <f t="shared" si="2061"/>
        <v>0</v>
      </c>
      <c r="LJ298">
        <f t="shared" si="2062"/>
        <v>0</v>
      </c>
      <c r="LK298">
        <f t="shared" si="2063"/>
        <v>0</v>
      </c>
      <c r="LL298">
        <f t="shared" si="2064"/>
        <v>0</v>
      </c>
      <c r="LM298">
        <f t="shared" si="2065"/>
        <v>0</v>
      </c>
      <c r="LN298">
        <f t="shared" si="2066"/>
        <v>0</v>
      </c>
      <c r="LO298">
        <f t="shared" si="2067"/>
        <v>0</v>
      </c>
      <c r="LP298">
        <f t="shared" si="2068"/>
        <v>0</v>
      </c>
      <c r="LQ298">
        <f t="shared" si="2069"/>
        <v>1</v>
      </c>
      <c r="LR298">
        <f t="shared" si="2070"/>
        <v>0</v>
      </c>
      <c r="LS298">
        <f t="shared" si="2071"/>
        <v>0</v>
      </c>
      <c r="LT298">
        <f t="shared" si="2072"/>
        <v>0</v>
      </c>
      <c r="LU298">
        <f t="shared" si="2073"/>
        <v>0</v>
      </c>
      <c r="LV298">
        <f t="shared" si="2074"/>
        <v>0</v>
      </c>
      <c r="LW298">
        <f t="shared" si="2075"/>
        <v>0</v>
      </c>
      <c r="LX298">
        <f t="shared" si="2076"/>
        <v>0</v>
      </c>
      <c r="LY298">
        <f t="shared" si="2077"/>
        <v>0</v>
      </c>
      <c r="LZ298">
        <f t="shared" si="2078"/>
        <v>0</v>
      </c>
      <c r="MA298">
        <f t="shared" si="2079"/>
        <v>0</v>
      </c>
      <c r="MB298">
        <f t="shared" si="2080"/>
        <v>0</v>
      </c>
      <c r="MC298">
        <f t="shared" si="2081"/>
        <v>0</v>
      </c>
      <c r="MD298">
        <f t="shared" si="2082"/>
        <v>0</v>
      </c>
      <c r="ME298">
        <f t="shared" si="2083"/>
        <v>0</v>
      </c>
      <c r="MF298">
        <f t="shared" si="2084"/>
        <v>0</v>
      </c>
      <c r="MG298">
        <f t="shared" si="2085"/>
        <v>0</v>
      </c>
      <c r="MH298">
        <f t="shared" si="2086"/>
        <v>0.05</v>
      </c>
      <c r="MI298">
        <f t="shared" si="2087"/>
        <v>0</v>
      </c>
      <c r="MJ298">
        <f t="shared" si="2088"/>
        <v>0</v>
      </c>
      <c r="MK298">
        <f t="shared" si="2089"/>
        <v>0</v>
      </c>
      <c r="ML298">
        <f t="shared" si="2090"/>
        <v>0</v>
      </c>
      <c r="MM298">
        <f t="shared" si="2091"/>
        <v>0.25</v>
      </c>
      <c r="MN298">
        <f t="shared" si="2092"/>
        <v>0</v>
      </c>
      <c r="MO298">
        <f t="shared" si="2093"/>
        <v>0</v>
      </c>
      <c r="MP298">
        <f t="shared" si="2094"/>
        <v>0</v>
      </c>
      <c r="MQ298">
        <f t="shared" si="2095"/>
        <v>0</v>
      </c>
      <c r="MR298">
        <f t="shared" si="2096"/>
        <v>0</v>
      </c>
      <c r="MS298">
        <f t="shared" si="2097"/>
        <v>0</v>
      </c>
      <c r="MT298">
        <f t="shared" si="2098"/>
        <v>0</v>
      </c>
      <c r="MU298">
        <f t="shared" si="2099"/>
        <v>0</v>
      </c>
      <c r="MV298">
        <f t="shared" si="2100"/>
        <v>0</v>
      </c>
      <c r="MW298">
        <f t="shared" si="2101"/>
        <v>0</v>
      </c>
      <c r="MX298">
        <f t="shared" si="2102"/>
        <v>0</v>
      </c>
      <c r="MY298">
        <f t="shared" si="2103"/>
        <v>0</v>
      </c>
      <c r="MZ298">
        <f t="shared" si="2104"/>
        <v>0</v>
      </c>
      <c r="NA298">
        <f t="shared" si="2105"/>
        <v>0</v>
      </c>
      <c r="NB298">
        <f t="shared" si="2106"/>
        <v>0</v>
      </c>
      <c r="NC298">
        <f t="shared" si="2107"/>
        <v>0</v>
      </c>
      <c r="ND298">
        <f t="shared" si="2108"/>
        <v>0</v>
      </c>
      <c r="NE298">
        <f t="shared" si="2109"/>
        <v>0</v>
      </c>
      <c r="NF298">
        <f t="shared" si="2110"/>
        <v>0</v>
      </c>
      <c r="NG298">
        <f t="shared" si="2111"/>
        <v>0</v>
      </c>
      <c r="NH298">
        <f t="shared" si="2112"/>
        <v>0</v>
      </c>
      <c r="NI298">
        <f t="shared" si="2113"/>
        <v>0</v>
      </c>
      <c r="NJ298">
        <f t="shared" si="2114"/>
        <v>0</v>
      </c>
      <c r="NK298">
        <f t="shared" si="2115"/>
        <v>0</v>
      </c>
      <c r="NL298">
        <f t="shared" si="2116"/>
        <v>0</v>
      </c>
      <c r="NM298">
        <f t="shared" si="2117"/>
        <v>0</v>
      </c>
      <c r="NN298">
        <f t="shared" si="2118"/>
        <v>0</v>
      </c>
      <c r="NO298">
        <f t="shared" si="2119"/>
        <v>0</v>
      </c>
      <c r="NP298">
        <f t="shared" si="2120"/>
        <v>0</v>
      </c>
      <c r="NQ298">
        <f t="shared" si="2121"/>
        <v>0</v>
      </c>
      <c r="NR298">
        <f t="shared" si="2122"/>
        <v>0</v>
      </c>
      <c r="NS298">
        <f t="shared" si="2123"/>
        <v>0</v>
      </c>
      <c r="NT298">
        <f t="shared" si="2124"/>
        <v>0</v>
      </c>
      <c r="NU298">
        <f t="shared" si="2125"/>
        <v>0</v>
      </c>
      <c r="NV298">
        <f t="shared" si="2126"/>
        <v>0</v>
      </c>
      <c r="NW298">
        <f t="shared" si="2127"/>
        <v>0</v>
      </c>
      <c r="NX298">
        <f t="shared" si="2128"/>
        <v>0</v>
      </c>
      <c r="NY298">
        <f t="shared" si="2129"/>
        <v>0.2</v>
      </c>
      <c r="NZ298">
        <f t="shared" si="2130"/>
        <v>0</v>
      </c>
      <c r="OA298">
        <f t="shared" si="2131"/>
        <v>0</v>
      </c>
      <c r="OB298">
        <f t="shared" si="2132"/>
        <v>0</v>
      </c>
      <c r="OC298">
        <f t="shared" si="2133"/>
        <v>0</v>
      </c>
      <c r="OD298">
        <f t="shared" si="2134"/>
        <v>0</v>
      </c>
      <c r="OE298">
        <f t="shared" si="2135"/>
        <v>0</v>
      </c>
      <c r="OF298">
        <f t="shared" si="2136"/>
        <v>0</v>
      </c>
      <c r="OG298">
        <f t="shared" si="2137"/>
        <v>0</v>
      </c>
      <c r="OH298">
        <f t="shared" si="2138"/>
        <v>0</v>
      </c>
      <c r="OI298">
        <f t="shared" si="2139"/>
        <v>0</v>
      </c>
      <c r="OJ298">
        <f t="shared" si="2140"/>
        <v>0</v>
      </c>
      <c r="OK298">
        <f t="shared" si="2141"/>
        <v>0</v>
      </c>
      <c r="OL298">
        <f t="shared" si="2142"/>
        <v>0</v>
      </c>
      <c r="OM298">
        <f t="shared" si="2143"/>
        <v>0</v>
      </c>
      <c r="ON298">
        <f t="shared" si="2144"/>
        <v>0</v>
      </c>
      <c r="OO298">
        <f t="shared" si="2145"/>
        <v>0</v>
      </c>
      <c r="OP298">
        <f t="shared" si="2146"/>
        <v>0.2</v>
      </c>
      <c r="OQ298">
        <f t="shared" si="2147"/>
        <v>0</v>
      </c>
      <c r="OR298">
        <f t="shared" si="2148"/>
        <v>0</v>
      </c>
      <c r="OS298">
        <f t="shared" si="2149"/>
        <v>0</v>
      </c>
      <c r="OT298">
        <f t="shared" si="2150"/>
        <v>0</v>
      </c>
      <c r="OU298">
        <f t="shared" si="2151"/>
        <v>1</v>
      </c>
      <c r="OV298">
        <f t="shared" si="2152"/>
        <v>0</v>
      </c>
      <c r="OW298">
        <f t="shared" si="2153"/>
        <v>0</v>
      </c>
      <c r="OX298">
        <f t="shared" si="2154"/>
        <v>0</v>
      </c>
      <c r="OY298">
        <f t="shared" si="2155"/>
        <v>0</v>
      </c>
      <c r="OZ298">
        <f t="shared" si="2156"/>
        <v>0</v>
      </c>
      <c r="PA298">
        <f t="shared" si="2157"/>
        <v>0</v>
      </c>
      <c r="PB298">
        <f t="shared" si="2158"/>
        <v>0</v>
      </c>
      <c r="PC298">
        <f t="shared" si="2159"/>
        <v>0</v>
      </c>
      <c r="PD298">
        <f t="shared" si="2160"/>
        <v>0</v>
      </c>
      <c r="PE298">
        <f t="shared" si="2161"/>
        <v>0</v>
      </c>
      <c r="PF298">
        <f t="shared" si="2162"/>
        <v>0</v>
      </c>
      <c r="PG298">
        <f t="shared" si="2163"/>
        <v>0</v>
      </c>
      <c r="PH298">
        <f t="shared" si="2164"/>
        <v>0</v>
      </c>
      <c r="PI298">
        <f t="shared" si="2165"/>
        <v>0</v>
      </c>
      <c r="PJ298">
        <f t="shared" si="2166"/>
        <v>0</v>
      </c>
      <c r="PK298">
        <f t="shared" si="2167"/>
        <v>0</v>
      </c>
      <c r="PL298">
        <f t="shared" si="2168"/>
        <v>0</v>
      </c>
      <c r="PM298">
        <f t="shared" si="2169"/>
        <v>0</v>
      </c>
      <c r="PN298">
        <f t="shared" si="2170"/>
        <v>0</v>
      </c>
      <c r="PO298">
        <f t="shared" si="2171"/>
        <v>0</v>
      </c>
      <c r="PP298">
        <f t="shared" si="2172"/>
        <v>0</v>
      </c>
      <c r="PQ298">
        <f t="shared" si="2173"/>
        <v>0</v>
      </c>
      <c r="PR298">
        <f t="shared" si="2174"/>
        <v>0</v>
      </c>
      <c r="PS298">
        <f t="shared" si="2175"/>
        <v>0</v>
      </c>
      <c r="PT298">
        <f t="shared" si="2176"/>
        <v>0</v>
      </c>
      <c r="PU298">
        <f t="shared" si="2177"/>
        <v>0</v>
      </c>
      <c r="PV298">
        <f t="shared" si="2178"/>
        <v>0</v>
      </c>
      <c r="PW298">
        <f t="shared" si="2179"/>
        <v>0</v>
      </c>
      <c r="PX298">
        <f t="shared" si="2180"/>
        <v>0</v>
      </c>
      <c r="PY298">
        <f t="shared" si="2181"/>
        <v>0</v>
      </c>
      <c r="PZ298">
        <f t="shared" si="2182"/>
        <v>0</v>
      </c>
      <c r="QA298">
        <f t="shared" si="2183"/>
        <v>0</v>
      </c>
      <c r="QB298">
        <f t="shared" si="2184"/>
        <v>0</v>
      </c>
      <c r="QC298">
        <f t="shared" si="2185"/>
        <v>0</v>
      </c>
      <c r="QD298">
        <f t="shared" si="2186"/>
        <v>0</v>
      </c>
      <c r="QE298">
        <f t="shared" si="2187"/>
        <v>0</v>
      </c>
      <c r="QF298">
        <f t="shared" si="2188"/>
        <v>0</v>
      </c>
      <c r="QG298">
        <f t="shared" si="2189"/>
        <v>0.8</v>
      </c>
      <c r="QH298">
        <f t="shared" si="2190"/>
        <v>0</v>
      </c>
      <c r="QI298">
        <f t="shared" si="2191"/>
        <v>0</v>
      </c>
      <c r="QJ298">
        <f t="shared" si="2192"/>
        <v>0</v>
      </c>
      <c r="QK298">
        <f t="shared" si="2193"/>
        <v>0</v>
      </c>
      <c r="QL298">
        <f t="shared" si="2194"/>
        <v>0</v>
      </c>
      <c r="QM298">
        <f t="shared" si="2195"/>
        <v>0</v>
      </c>
      <c r="QN298">
        <f t="shared" si="2196"/>
        <v>0</v>
      </c>
      <c r="QO298">
        <f t="shared" si="2197"/>
        <v>0</v>
      </c>
      <c r="QP298">
        <f t="shared" si="2198"/>
        <v>0</v>
      </c>
      <c r="QQ298">
        <f t="shared" si="2199"/>
        <v>0</v>
      </c>
      <c r="QR298">
        <f t="shared" si="2200"/>
        <v>0</v>
      </c>
      <c r="QS298">
        <f t="shared" si="2201"/>
        <v>0</v>
      </c>
      <c r="QT298">
        <f t="shared" si="2202"/>
        <v>0</v>
      </c>
      <c r="QU298">
        <f t="shared" si="2203"/>
        <v>0</v>
      </c>
      <c r="QV298">
        <f t="shared" si="2204"/>
        <v>0</v>
      </c>
      <c r="QW298">
        <f t="shared" si="2205"/>
        <v>0</v>
      </c>
      <c r="QX298">
        <f t="shared" si="2206"/>
        <v>1866.8000000000002</v>
      </c>
      <c r="QY298">
        <f t="shared" si="2207"/>
        <v>0</v>
      </c>
      <c r="QZ298">
        <f t="shared" si="2208"/>
        <v>0</v>
      </c>
      <c r="RA298">
        <f t="shared" si="2209"/>
        <v>0</v>
      </c>
      <c r="RB298">
        <f t="shared" si="2210"/>
        <v>0</v>
      </c>
      <c r="RC298">
        <f t="shared" si="2211"/>
        <v>9334</v>
      </c>
      <c r="RD298">
        <f t="shared" si="2212"/>
        <v>0</v>
      </c>
      <c r="RE298">
        <f t="shared" si="2213"/>
        <v>0</v>
      </c>
      <c r="RF298">
        <f t="shared" si="2214"/>
        <v>0</v>
      </c>
      <c r="RG298">
        <f t="shared" si="2215"/>
        <v>0</v>
      </c>
      <c r="RH298">
        <f t="shared" si="2216"/>
        <v>0</v>
      </c>
      <c r="RI298">
        <f t="shared" si="2217"/>
        <v>0</v>
      </c>
      <c r="RJ298">
        <f t="shared" si="2218"/>
        <v>0</v>
      </c>
      <c r="RK298">
        <f t="shared" si="2219"/>
        <v>0</v>
      </c>
      <c r="RL298">
        <f t="shared" si="2220"/>
        <v>0</v>
      </c>
      <c r="RM298">
        <f t="shared" si="2221"/>
        <v>0</v>
      </c>
      <c r="RN298">
        <f t="shared" si="2222"/>
        <v>0</v>
      </c>
      <c r="RO298">
        <f t="shared" si="2223"/>
        <v>0</v>
      </c>
      <c r="RP298">
        <f t="shared" si="2224"/>
        <v>0</v>
      </c>
      <c r="RQ298">
        <f t="shared" si="2225"/>
        <v>0</v>
      </c>
      <c r="RR298">
        <f t="shared" si="2226"/>
        <v>0</v>
      </c>
      <c r="RS298">
        <f t="shared" si="2227"/>
        <v>0</v>
      </c>
      <c r="RT298">
        <f t="shared" si="2228"/>
        <v>0</v>
      </c>
      <c r="RU298">
        <f t="shared" si="2229"/>
        <v>0</v>
      </c>
      <c r="RV298">
        <f t="shared" si="2230"/>
        <v>0</v>
      </c>
      <c r="RW298">
        <f t="shared" si="2231"/>
        <v>0</v>
      </c>
      <c r="RX298">
        <f t="shared" si="2232"/>
        <v>0</v>
      </c>
      <c r="RY298">
        <f t="shared" si="2233"/>
        <v>0</v>
      </c>
      <c r="RZ298">
        <f t="shared" si="2234"/>
        <v>0</v>
      </c>
      <c r="SA298">
        <f t="shared" si="2235"/>
        <v>0</v>
      </c>
      <c r="SB298">
        <f t="shared" si="2236"/>
        <v>0</v>
      </c>
      <c r="SC298">
        <f t="shared" si="2237"/>
        <v>0</v>
      </c>
      <c r="SD298">
        <f t="shared" si="2238"/>
        <v>0</v>
      </c>
      <c r="SE298">
        <f t="shared" si="2239"/>
        <v>0</v>
      </c>
      <c r="SF298">
        <f t="shared" si="2240"/>
        <v>0</v>
      </c>
      <c r="SG298">
        <f t="shared" si="2241"/>
        <v>0</v>
      </c>
      <c r="SH298">
        <f t="shared" si="2242"/>
        <v>0</v>
      </c>
      <c r="SI298">
        <f t="shared" si="2243"/>
        <v>0</v>
      </c>
      <c r="SJ298">
        <f t="shared" si="2244"/>
        <v>0</v>
      </c>
      <c r="SK298">
        <f t="shared" si="2245"/>
        <v>0</v>
      </c>
      <c r="SL298">
        <f t="shared" si="2246"/>
        <v>0</v>
      </c>
      <c r="SM298">
        <f t="shared" si="2247"/>
        <v>0</v>
      </c>
      <c r="SN298">
        <f t="shared" si="2248"/>
        <v>0</v>
      </c>
      <c r="SO298">
        <f t="shared" si="2249"/>
        <v>7467.2000000000007</v>
      </c>
      <c r="SP298">
        <f t="shared" si="2250"/>
        <v>0</v>
      </c>
      <c r="SQ298">
        <f t="shared" si="2251"/>
        <v>0</v>
      </c>
      <c r="SR298">
        <f t="shared" si="2252"/>
        <v>0</v>
      </c>
      <c r="SS298">
        <f t="shared" si="2253"/>
        <v>0</v>
      </c>
      <c r="ST298">
        <f t="shared" si="2254"/>
        <v>0</v>
      </c>
      <c r="SU298">
        <f t="shared" si="2255"/>
        <v>2.5</v>
      </c>
      <c r="SV298">
        <f t="shared" si="2256"/>
        <v>0</v>
      </c>
      <c r="SW298">
        <f t="shared" si="2257"/>
        <v>0</v>
      </c>
      <c r="SX298">
        <f t="shared" si="2258"/>
        <v>2.5</v>
      </c>
      <c r="SY298">
        <f t="shared" si="2259"/>
        <v>0</v>
      </c>
      <c r="SZ298">
        <f t="shared" si="2260"/>
        <v>0</v>
      </c>
      <c r="TA298">
        <f t="shared" si="2261"/>
        <v>2.5</v>
      </c>
      <c r="TB298">
        <f t="shared" si="2262"/>
        <v>0</v>
      </c>
      <c r="TC298">
        <f t="shared" si="2263"/>
        <v>0</v>
      </c>
      <c r="TD298">
        <f t="shared" si="2264"/>
        <v>0</v>
      </c>
      <c r="TE298">
        <f t="shared" si="2265"/>
        <v>0</v>
      </c>
      <c r="TF298">
        <f t="shared" si="2266"/>
        <v>0</v>
      </c>
      <c r="TG298">
        <f t="shared" si="2267"/>
        <v>2.5</v>
      </c>
      <c r="TH298">
        <f t="shared" si="2268"/>
        <v>0</v>
      </c>
      <c r="TI298">
        <f t="shared" si="2269"/>
        <v>0</v>
      </c>
      <c r="TJ298">
        <f t="shared" si="2270"/>
        <v>0</v>
      </c>
      <c r="TK298">
        <f t="shared" si="2271"/>
        <v>2.5</v>
      </c>
      <c r="TL298">
        <f t="shared" si="2272"/>
        <v>0</v>
      </c>
      <c r="TM298">
        <f t="shared" si="2273"/>
        <v>0</v>
      </c>
      <c r="TN298">
        <f t="shared" si="2274"/>
        <v>0</v>
      </c>
      <c r="TO298">
        <f t="shared" si="2275"/>
        <v>2</v>
      </c>
      <c r="TP298">
        <f t="shared" si="2276"/>
        <v>1</v>
      </c>
      <c r="TQ298">
        <f t="shared" si="2277"/>
        <v>5</v>
      </c>
      <c r="TR298">
        <f t="shared" si="2278"/>
        <v>3</v>
      </c>
      <c r="TS298">
        <f t="shared" si="2279"/>
        <v>0</v>
      </c>
      <c r="TT298">
        <f t="shared" si="2280"/>
        <v>0</v>
      </c>
      <c r="TU298">
        <f t="shared" si="2281"/>
        <v>4</v>
      </c>
      <c r="TV298">
        <f t="shared" si="2282"/>
        <v>0</v>
      </c>
      <c r="TW298">
        <f t="shared" si="2283"/>
        <v>0</v>
      </c>
      <c r="TX298">
        <f t="shared" si="2284"/>
        <v>1</v>
      </c>
      <c r="TY298">
        <f t="shared" si="2285"/>
        <v>0.5</v>
      </c>
      <c r="TZ298">
        <f t="shared" si="2286"/>
        <v>2.5</v>
      </c>
      <c r="UA298">
        <f t="shared" si="2287"/>
        <v>1.5</v>
      </c>
      <c r="UB298">
        <f t="shared" si="2288"/>
        <v>0</v>
      </c>
      <c r="UC298">
        <f t="shared" si="2289"/>
        <v>0</v>
      </c>
      <c r="UD298">
        <f t="shared" si="2290"/>
        <v>2</v>
      </c>
      <c r="UE298">
        <f t="shared" si="2291"/>
        <v>5</v>
      </c>
      <c r="UF298">
        <f t="shared" si="2292"/>
        <v>2</v>
      </c>
      <c r="UG298">
        <f t="shared" si="2293"/>
        <v>1</v>
      </c>
      <c r="UH298">
        <f t="shared" si="2294"/>
        <v>0</v>
      </c>
      <c r="UI298">
        <f t="shared" si="2295"/>
        <v>0</v>
      </c>
      <c r="UJ298">
        <f t="shared" si="2296"/>
        <v>3</v>
      </c>
      <c r="UK298">
        <f t="shared" si="2297"/>
        <v>4</v>
      </c>
      <c r="UL298">
        <f t="shared" si="2298"/>
        <v>0</v>
      </c>
      <c r="UM298">
        <f t="shared" si="2299"/>
        <v>0</v>
      </c>
      <c r="UN298">
        <f t="shared" si="2300"/>
        <v>2.5</v>
      </c>
      <c r="UO298">
        <f t="shared" si="2301"/>
        <v>1</v>
      </c>
      <c r="UP298">
        <f t="shared" si="2302"/>
        <v>0.5</v>
      </c>
      <c r="UQ298">
        <f t="shared" si="2303"/>
        <v>0</v>
      </c>
      <c r="UR298">
        <f t="shared" si="2304"/>
        <v>0</v>
      </c>
      <c r="US298">
        <f t="shared" si="2305"/>
        <v>1.5</v>
      </c>
      <c r="UT298">
        <f t="shared" si="2306"/>
        <v>2</v>
      </c>
      <c r="UU298">
        <f t="shared" si="2307"/>
        <v>0</v>
      </c>
      <c r="UV298">
        <f t="shared" si="2308"/>
        <v>0</v>
      </c>
      <c r="UW298">
        <f t="shared" si="2309"/>
        <v>5</v>
      </c>
      <c r="UX298">
        <f t="shared" si="2310"/>
        <v>4</v>
      </c>
      <c r="UY298">
        <f t="shared" si="2311"/>
        <v>3</v>
      </c>
      <c r="UZ298">
        <f t="shared" si="2312"/>
        <v>0</v>
      </c>
      <c r="VA298">
        <f t="shared" si="2313"/>
        <v>0</v>
      </c>
      <c r="VB298">
        <f t="shared" si="2314"/>
        <v>0</v>
      </c>
      <c r="VC298">
        <f t="shared" si="2315"/>
        <v>0</v>
      </c>
      <c r="VD298">
        <f t="shared" si="2316"/>
        <v>0</v>
      </c>
      <c r="VE298">
        <f t="shared" si="2317"/>
        <v>0</v>
      </c>
      <c r="VF298">
        <f t="shared" si="2318"/>
        <v>2.5</v>
      </c>
      <c r="VG298">
        <f t="shared" si="2319"/>
        <v>2</v>
      </c>
      <c r="VH298">
        <f t="shared" si="2320"/>
        <v>1.5</v>
      </c>
      <c r="VI298">
        <f t="shared" si="2321"/>
        <v>0</v>
      </c>
      <c r="VJ298">
        <f t="shared" si="2322"/>
        <v>0</v>
      </c>
      <c r="VK298">
        <f t="shared" si="2323"/>
        <v>0</v>
      </c>
      <c r="VL298">
        <f t="shared" si="2324"/>
        <v>0</v>
      </c>
      <c r="VM298">
        <f t="shared" si="2325"/>
        <v>0</v>
      </c>
      <c r="VN298">
        <f t="shared" si="2326"/>
        <v>0</v>
      </c>
      <c r="VO298">
        <f t="shared" si="2467"/>
        <v>0</v>
      </c>
      <c r="VP298">
        <f t="shared" si="2468"/>
        <v>0</v>
      </c>
      <c r="VQ298">
        <f t="shared" si="2469"/>
        <v>0</v>
      </c>
      <c r="VR298">
        <f t="shared" si="2470"/>
        <v>0</v>
      </c>
      <c r="VS298">
        <f t="shared" si="2471"/>
        <v>0</v>
      </c>
      <c r="VT298">
        <f t="shared" si="2472"/>
        <v>0</v>
      </c>
      <c r="VU298">
        <f t="shared" si="2473"/>
        <v>0</v>
      </c>
      <c r="VV298">
        <f t="shared" si="2474"/>
        <v>0</v>
      </c>
      <c r="VW298">
        <f t="shared" si="2475"/>
        <v>0</v>
      </c>
      <c r="VX298">
        <f t="shared" si="2476"/>
        <v>0</v>
      </c>
      <c r="VY298">
        <f t="shared" si="2477"/>
        <v>0</v>
      </c>
      <c r="VZ298">
        <f t="shared" si="2478"/>
        <v>0</v>
      </c>
      <c r="WA298">
        <f t="shared" si="2479"/>
        <v>0</v>
      </c>
      <c r="WB298">
        <f t="shared" si="2480"/>
        <v>0</v>
      </c>
      <c r="WC298">
        <f t="shared" si="2481"/>
        <v>0</v>
      </c>
      <c r="WD298">
        <f t="shared" si="2482"/>
        <v>0</v>
      </c>
      <c r="WE298">
        <f t="shared" si="2483"/>
        <v>0</v>
      </c>
      <c r="WF298">
        <f t="shared" si="2484"/>
        <v>0</v>
      </c>
      <c r="WG298">
        <f t="shared" si="2485"/>
        <v>1</v>
      </c>
      <c r="WH298">
        <f t="shared" si="2486"/>
        <v>0</v>
      </c>
      <c r="WI298">
        <f t="shared" si="2487"/>
        <v>0</v>
      </c>
      <c r="WJ298">
        <f t="shared" si="2488"/>
        <v>0</v>
      </c>
      <c r="WK298">
        <f t="shared" si="2489"/>
        <v>0</v>
      </c>
      <c r="WL298">
        <f t="shared" si="2490"/>
        <v>0</v>
      </c>
      <c r="WM298">
        <f t="shared" si="2491"/>
        <v>0</v>
      </c>
      <c r="WN298">
        <f t="shared" si="2492"/>
        <v>0</v>
      </c>
      <c r="WO298">
        <f t="shared" si="2493"/>
        <v>0</v>
      </c>
      <c r="WP298">
        <f t="shared" si="2494"/>
        <v>0</v>
      </c>
      <c r="WQ298">
        <f t="shared" si="2495"/>
        <v>0</v>
      </c>
      <c r="WR298">
        <f t="shared" si="2496"/>
        <v>0</v>
      </c>
      <c r="WS298">
        <f t="shared" si="2497"/>
        <v>0</v>
      </c>
      <c r="WT298">
        <f t="shared" si="2498"/>
        <v>0</v>
      </c>
      <c r="WU298">
        <f t="shared" si="2499"/>
        <v>0</v>
      </c>
      <c r="WV298">
        <f t="shared" si="2500"/>
        <v>0</v>
      </c>
      <c r="WW298">
        <f t="shared" si="2501"/>
        <v>0</v>
      </c>
      <c r="WX298">
        <f t="shared" si="2502"/>
        <v>0</v>
      </c>
      <c r="WY298">
        <f t="shared" si="2503"/>
        <v>0</v>
      </c>
      <c r="WZ298">
        <f t="shared" si="2504"/>
        <v>0</v>
      </c>
      <c r="XA298">
        <f t="shared" si="2505"/>
        <v>0</v>
      </c>
      <c r="XB298">
        <f t="shared" si="2506"/>
        <v>0</v>
      </c>
      <c r="XC298">
        <f t="shared" si="2507"/>
        <v>0</v>
      </c>
      <c r="XD298">
        <f t="shared" si="2508"/>
        <v>0</v>
      </c>
      <c r="XE298">
        <f t="shared" si="2509"/>
        <v>0</v>
      </c>
      <c r="XF298">
        <f t="shared" si="2510"/>
        <v>0</v>
      </c>
      <c r="XG298">
        <f t="shared" si="2511"/>
        <v>0</v>
      </c>
      <c r="XH298">
        <f t="shared" si="2512"/>
        <v>0</v>
      </c>
      <c r="XI298">
        <f t="shared" si="2513"/>
        <v>0</v>
      </c>
      <c r="XJ298">
        <f t="shared" si="2514"/>
        <v>0</v>
      </c>
      <c r="XK298">
        <f t="shared" si="2515"/>
        <v>0</v>
      </c>
      <c r="XL298">
        <f t="shared" si="2516"/>
        <v>0</v>
      </c>
      <c r="XM298">
        <f t="shared" si="2517"/>
        <v>0</v>
      </c>
      <c r="XN298">
        <f t="shared" si="2518"/>
        <v>0</v>
      </c>
      <c r="XO298">
        <f t="shared" si="2519"/>
        <v>0</v>
      </c>
      <c r="XP298">
        <f t="shared" si="2520"/>
        <v>0</v>
      </c>
      <c r="XQ298">
        <f t="shared" si="2521"/>
        <v>0</v>
      </c>
      <c r="XR298">
        <f t="shared" si="2522"/>
        <v>0</v>
      </c>
      <c r="XS298">
        <f t="shared" si="2523"/>
        <v>0</v>
      </c>
      <c r="XT298">
        <f t="shared" si="2524"/>
        <v>0</v>
      </c>
      <c r="XU298">
        <f t="shared" si="2525"/>
        <v>0</v>
      </c>
      <c r="XV298">
        <f t="shared" si="2526"/>
        <v>0</v>
      </c>
      <c r="XW298">
        <f t="shared" si="2527"/>
        <v>0</v>
      </c>
      <c r="XX298">
        <f t="shared" si="2528"/>
        <v>0</v>
      </c>
      <c r="XY298">
        <f t="shared" si="2529"/>
        <v>0</v>
      </c>
      <c r="XZ298">
        <f t="shared" si="2530"/>
        <v>0</v>
      </c>
      <c r="YA298">
        <f t="shared" si="2531"/>
        <v>0</v>
      </c>
      <c r="YB298">
        <f t="shared" si="2532"/>
        <v>0</v>
      </c>
      <c r="YC298">
        <f t="shared" si="2533"/>
        <v>0</v>
      </c>
      <c r="YD298">
        <f t="shared" si="2534"/>
        <v>0</v>
      </c>
      <c r="YE298">
        <f t="shared" si="2535"/>
        <v>0</v>
      </c>
      <c r="YF298">
        <f t="shared" si="2536"/>
        <v>0</v>
      </c>
      <c r="YG298">
        <f t="shared" si="2537"/>
        <v>0</v>
      </c>
      <c r="YH298">
        <f t="shared" si="2538"/>
        <v>0</v>
      </c>
      <c r="YI298">
        <f t="shared" si="2539"/>
        <v>0</v>
      </c>
      <c r="YJ298">
        <f t="shared" si="2540"/>
        <v>0</v>
      </c>
      <c r="YK298">
        <f t="shared" si="2541"/>
        <v>0</v>
      </c>
      <c r="YL298">
        <f t="shared" si="2542"/>
        <v>0</v>
      </c>
      <c r="YM298">
        <f t="shared" si="2543"/>
        <v>0</v>
      </c>
      <c r="YN298">
        <f t="shared" si="2544"/>
        <v>0</v>
      </c>
      <c r="YO298" t="str">
        <f t="shared" si="2545"/>
        <v>Urban orchards</v>
      </c>
      <c r="YP298">
        <f t="shared" si="2546"/>
        <v>0</v>
      </c>
      <c r="YQ298">
        <f t="shared" si="2547"/>
        <v>0</v>
      </c>
      <c r="YR298">
        <f t="shared" si="2548"/>
        <v>0</v>
      </c>
      <c r="YS298">
        <f t="shared" si="2549"/>
        <v>0</v>
      </c>
      <c r="YT298">
        <f t="shared" si="2550"/>
        <v>0</v>
      </c>
      <c r="YU298">
        <f t="shared" si="2551"/>
        <v>0</v>
      </c>
      <c r="YV298">
        <f t="shared" si="2552"/>
        <v>0</v>
      </c>
      <c r="YW298">
        <f t="shared" si="2553"/>
        <v>0</v>
      </c>
      <c r="YX298">
        <f t="shared" si="2554"/>
        <v>0</v>
      </c>
      <c r="YY298">
        <f t="shared" si="2555"/>
        <v>0</v>
      </c>
      <c r="YZ298">
        <f t="shared" si="2556"/>
        <v>0</v>
      </c>
      <c r="ZA298">
        <f t="shared" si="2557"/>
        <v>0</v>
      </c>
      <c r="ZB298">
        <f t="shared" si="2558"/>
        <v>0</v>
      </c>
      <c r="ZC298">
        <f t="shared" si="2559"/>
        <v>0</v>
      </c>
      <c r="ZD298">
        <f t="shared" si="2560"/>
        <v>0</v>
      </c>
      <c r="ZE298">
        <f t="shared" si="2561"/>
        <v>0</v>
      </c>
      <c r="ZF298">
        <f t="shared" si="2562"/>
        <v>0</v>
      </c>
      <c r="ZG298">
        <f t="shared" si="2563"/>
        <v>0</v>
      </c>
      <c r="ZH298">
        <f t="shared" si="2564"/>
        <v>0</v>
      </c>
      <c r="ZI298">
        <f t="shared" si="2565"/>
        <v>0</v>
      </c>
      <c r="ZJ298">
        <f t="shared" si="2566"/>
        <v>0</v>
      </c>
      <c r="ZK298">
        <f t="shared" si="2567"/>
        <v>0</v>
      </c>
      <c r="ZL298">
        <f t="shared" si="2568"/>
        <v>0</v>
      </c>
      <c r="ZM298">
        <f t="shared" si="2569"/>
        <v>0</v>
      </c>
      <c r="ZN298">
        <f t="shared" si="2570"/>
        <v>0</v>
      </c>
      <c r="ZO298">
        <f t="shared" si="2571"/>
        <v>0</v>
      </c>
      <c r="ZP298">
        <f t="shared" si="2572"/>
        <v>0</v>
      </c>
      <c r="ZQ298">
        <f t="shared" si="2573"/>
        <v>0</v>
      </c>
      <c r="ZR298">
        <f t="shared" si="2574"/>
        <v>0</v>
      </c>
      <c r="ZS298">
        <f t="shared" si="2575"/>
        <v>0</v>
      </c>
      <c r="ZT298">
        <f t="shared" si="2576"/>
        <v>0</v>
      </c>
      <c r="ZU298">
        <f t="shared" si="2577"/>
        <v>0</v>
      </c>
      <c r="ZV298">
        <f t="shared" si="2578"/>
        <v>0</v>
      </c>
      <c r="ZW298">
        <f t="shared" si="2579"/>
        <v>0</v>
      </c>
      <c r="ZX298">
        <f t="shared" si="2580"/>
        <v>0</v>
      </c>
      <c r="ZY298">
        <f t="shared" si="2581"/>
        <v>0</v>
      </c>
      <c r="ZZ298">
        <f t="shared" si="2582"/>
        <v>0</v>
      </c>
      <c r="AAA298">
        <f t="shared" si="2583"/>
        <v>0</v>
      </c>
      <c r="AAB298">
        <f t="shared" si="2584"/>
        <v>0</v>
      </c>
      <c r="AAC298">
        <f t="shared" si="2585"/>
        <v>0</v>
      </c>
      <c r="AAD298">
        <f t="shared" si="2586"/>
        <v>0</v>
      </c>
      <c r="AAE298" t="str">
        <f t="shared" ca="1" si="2587"/>
        <v>Inc_grant_trust</v>
      </c>
      <c r="AAF298" t="str">
        <f t="shared" ca="1" si="2588"/>
        <v>Act_ed</v>
      </c>
      <c r="AAG298" t="str">
        <f t="shared" ca="1" si="2589"/>
        <v>TIss_food_ed</v>
      </c>
      <c r="AAH298" t="str">
        <f t="shared" ca="1" si="2590"/>
        <v>Ben_older</v>
      </c>
      <c r="AAI298" t="str">
        <f t="shared" ca="1" si="2591"/>
        <v>Infl_nat</v>
      </c>
      <c r="AAJ298" t="str">
        <f t="shared" ca="1" si="2592"/>
        <v>Comms_nat</v>
      </c>
      <c r="AAK298">
        <f>(UE298-UW298)*(UE298-UW298)+(UF298-UX298)*(UF298-UX298)+(UG298-UY298)*(UG298-UY298)+(UH298-UZ298)*(UH298-UZ298)+(UI298-VA298)*(UI298-VA298)+(UJ298-VB298)*(UJ298-VB298)+(UK298-VC298)*(UK298-VC298)+(UL298-VD298)*(UL298-VD298)+(UM298-VE298)*(UM298-VE298)</f>
        <v>33</v>
      </c>
    </row>
    <row r="299" spans="2:713" x14ac:dyDescent="0.35">
      <c r="B299">
        <v>42</v>
      </c>
      <c r="C299" s="8">
        <v>40577.754479166666</v>
      </c>
      <c r="D299" t="s">
        <v>232</v>
      </c>
      <c r="E299" t="s">
        <v>2658</v>
      </c>
      <c r="F299">
        <v>6</v>
      </c>
      <c r="G299" t="s">
        <v>231</v>
      </c>
      <c r="H299">
        <v>19082</v>
      </c>
      <c r="I299" s="9">
        <v>40268</v>
      </c>
      <c r="J299">
        <v>100</v>
      </c>
      <c r="K299">
        <v>1</v>
      </c>
      <c r="L299">
        <v>1</v>
      </c>
      <c r="M299">
        <v>0.5</v>
      </c>
      <c r="N299">
        <v>1</v>
      </c>
      <c r="O299">
        <v>51.5</v>
      </c>
      <c r="P299">
        <v>0</v>
      </c>
      <c r="Q299">
        <v>0.5</v>
      </c>
      <c r="R299">
        <v>48</v>
      </c>
      <c r="S299">
        <v>0</v>
      </c>
      <c r="T299">
        <v>0</v>
      </c>
      <c r="U299">
        <v>0</v>
      </c>
      <c r="V299">
        <v>0</v>
      </c>
      <c r="W299">
        <v>0</v>
      </c>
      <c r="Y299">
        <v>1.4999999999999999E-2</v>
      </c>
      <c r="Z299" s="10">
        <v>0</v>
      </c>
      <c r="AA299" s="10">
        <v>0</v>
      </c>
      <c r="AB299" s="10">
        <v>0.5</v>
      </c>
      <c r="AC299" s="10">
        <v>0</v>
      </c>
      <c r="AD299" s="10">
        <v>0.05</v>
      </c>
      <c r="AE299" s="10">
        <v>0.45</v>
      </c>
      <c r="AF299" s="10">
        <v>0</v>
      </c>
      <c r="AG299" s="10">
        <v>0</v>
      </c>
      <c r="AH299" s="10">
        <v>0</v>
      </c>
      <c r="AJ299" t="s">
        <v>264</v>
      </c>
      <c r="AQ299" t="s">
        <v>310</v>
      </c>
      <c r="AT299" t="s">
        <v>266</v>
      </c>
      <c r="AU299" t="s">
        <v>267</v>
      </c>
      <c r="BE299" t="s">
        <v>254</v>
      </c>
      <c r="BQ299" t="s">
        <v>271</v>
      </c>
      <c r="BU299" t="s">
        <v>292</v>
      </c>
      <c r="CH299" t="s">
        <v>325</v>
      </c>
      <c r="CQ299" t="s">
        <v>375</v>
      </c>
      <c r="CR299">
        <v>0</v>
      </c>
      <c r="CS299" s="10">
        <v>0</v>
      </c>
      <c r="CT299">
        <v>0</v>
      </c>
      <c r="CU299" s="10">
        <v>0</v>
      </c>
      <c r="CV299">
        <v>0</v>
      </c>
      <c r="CW299" s="10">
        <v>0</v>
      </c>
      <c r="CX299" s="10">
        <v>0.1</v>
      </c>
      <c r="CY299" s="10">
        <v>0</v>
      </c>
      <c r="CZ299" s="10">
        <v>0</v>
      </c>
      <c r="DA299" s="10">
        <v>0</v>
      </c>
      <c r="DB299" s="10">
        <v>0</v>
      </c>
      <c r="DC299" s="10">
        <v>0</v>
      </c>
      <c r="DD299" s="10">
        <v>0.1</v>
      </c>
      <c r="DE299" s="10">
        <v>0</v>
      </c>
      <c r="DF299" s="10">
        <v>0</v>
      </c>
      <c r="DG299" s="10">
        <v>0</v>
      </c>
      <c r="DH299" s="10">
        <v>0</v>
      </c>
      <c r="DI299" s="10">
        <v>0</v>
      </c>
      <c r="DJ299" s="10">
        <v>0.4</v>
      </c>
      <c r="DK299" s="10">
        <v>0</v>
      </c>
      <c r="DL299" s="10">
        <v>0</v>
      </c>
      <c r="DM299" s="10">
        <v>0</v>
      </c>
      <c r="DN299" s="10">
        <v>0</v>
      </c>
      <c r="DO299" s="10">
        <v>0</v>
      </c>
      <c r="DP299" s="10">
        <v>0</v>
      </c>
      <c r="DQ299" s="10">
        <v>0</v>
      </c>
      <c r="DR299" s="10">
        <v>0</v>
      </c>
      <c r="DS299" s="10">
        <v>0</v>
      </c>
      <c r="DT299" s="10">
        <v>0</v>
      </c>
      <c r="DU299" s="10">
        <v>0</v>
      </c>
      <c r="DV299" s="10">
        <v>0</v>
      </c>
      <c r="DW299" s="10">
        <v>0</v>
      </c>
      <c r="DX299" s="10">
        <v>0</v>
      </c>
      <c r="DY299" s="10">
        <v>0</v>
      </c>
      <c r="DZ299" s="10">
        <v>0</v>
      </c>
      <c r="EA299" s="10">
        <v>0.3</v>
      </c>
      <c r="EB299" s="10">
        <v>0</v>
      </c>
      <c r="EC299" s="10">
        <v>0</v>
      </c>
      <c r="ED299" s="10">
        <v>0</v>
      </c>
      <c r="EE299" s="10">
        <v>0</v>
      </c>
      <c r="EF299" s="10">
        <v>0</v>
      </c>
      <c r="EG299" s="10">
        <v>0</v>
      </c>
      <c r="EH299" s="10">
        <v>0.1</v>
      </c>
      <c r="EI299" s="10">
        <v>0</v>
      </c>
      <c r="EJ299" s="10">
        <v>0</v>
      </c>
      <c r="EK299" s="10">
        <v>0</v>
      </c>
      <c r="EL299" s="10">
        <v>0</v>
      </c>
      <c r="EM299" s="10">
        <v>0</v>
      </c>
      <c r="EN299" s="10">
        <v>0</v>
      </c>
      <c r="EO299" s="10">
        <v>0</v>
      </c>
      <c r="EP299" s="10">
        <v>0</v>
      </c>
      <c r="EQ299" s="10">
        <v>0</v>
      </c>
      <c r="ER299" s="10">
        <v>0</v>
      </c>
      <c r="ES299" s="10">
        <v>0</v>
      </c>
      <c r="ET299" s="10">
        <v>0</v>
      </c>
      <c r="EU299" s="10">
        <v>0</v>
      </c>
      <c r="EV299" s="10">
        <v>0</v>
      </c>
      <c r="EW299" s="10">
        <v>0</v>
      </c>
      <c r="EX299" s="10">
        <v>0</v>
      </c>
      <c r="EY299" s="10">
        <v>0</v>
      </c>
      <c r="EZ299" t="s">
        <v>376</v>
      </c>
      <c r="FA299" t="s">
        <v>377</v>
      </c>
      <c r="FB299" t="s">
        <v>228</v>
      </c>
      <c r="FC299" t="s">
        <v>227</v>
      </c>
      <c r="FD299" t="s">
        <v>259</v>
      </c>
      <c r="FE299" t="s">
        <v>259</v>
      </c>
      <c r="FF299" t="s">
        <v>226</v>
      </c>
      <c r="FG299">
        <v>5</v>
      </c>
      <c r="FH299">
        <v>0</v>
      </c>
      <c r="FI299">
        <v>2</v>
      </c>
      <c r="FJ299">
        <v>4</v>
      </c>
      <c r="FK299">
        <v>0</v>
      </c>
      <c r="FL299">
        <v>3</v>
      </c>
      <c r="FM299">
        <v>0</v>
      </c>
      <c r="FN299">
        <v>0</v>
      </c>
      <c r="FO299">
        <v>1</v>
      </c>
      <c r="FP299">
        <v>1</v>
      </c>
      <c r="FQ299">
        <v>2</v>
      </c>
      <c r="FR299">
        <v>3</v>
      </c>
      <c r="FS299">
        <v>0</v>
      </c>
      <c r="FT299">
        <v>0</v>
      </c>
      <c r="FU299">
        <v>0</v>
      </c>
      <c r="FV299">
        <v>0</v>
      </c>
      <c r="FW299">
        <v>5</v>
      </c>
      <c r="FX299">
        <v>4</v>
      </c>
      <c r="FY299">
        <v>1</v>
      </c>
      <c r="FZ299">
        <v>2</v>
      </c>
      <c r="GA299">
        <v>3</v>
      </c>
      <c r="GB299">
        <v>0</v>
      </c>
      <c r="GC299">
        <v>0</v>
      </c>
      <c r="GD299">
        <v>0</v>
      </c>
      <c r="GE299">
        <v>0</v>
      </c>
      <c r="GF299">
        <v>5</v>
      </c>
      <c r="GG299">
        <v>4</v>
      </c>
      <c r="GH299" t="s">
        <v>2805</v>
      </c>
      <c r="GI299" t="s">
        <v>378</v>
      </c>
      <c r="GJ299" t="s">
        <v>379</v>
      </c>
      <c r="GK299" t="s">
        <v>380</v>
      </c>
      <c r="GT299" t="s">
        <v>260</v>
      </c>
      <c r="HI299" t="s">
        <v>261</v>
      </c>
      <c r="HQ299">
        <f t="shared" si="1967"/>
        <v>19082</v>
      </c>
      <c r="HR299" t="str">
        <f t="shared" si="2465"/>
        <v>B</v>
      </c>
      <c r="HS299">
        <f t="shared" si="2466"/>
        <v>2</v>
      </c>
      <c r="HT299">
        <f t="shared" si="1968"/>
        <v>9827.23</v>
      </c>
      <c r="HU299">
        <f t="shared" si="1969"/>
        <v>0</v>
      </c>
      <c r="HV299">
        <f t="shared" si="1970"/>
        <v>95.41</v>
      </c>
      <c r="HW299">
        <f t="shared" si="1971"/>
        <v>9159.3599999999988</v>
      </c>
      <c r="HX299">
        <f t="shared" si="1972"/>
        <v>0</v>
      </c>
      <c r="HY299">
        <f t="shared" si="1973"/>
        <v>0</v>
      </c>
      <c r="HZ299">
        <f t="shared" si="1974"/>
        <v>0</v>
      </c>
      <c r="IA299">
        <f t="shared" si="1975"/>
        <v>0</v>
      </c>
      <c r="IB299">
        <f t="shared" si="1976"/>
        <v>0</v>
      </c>
      <c r="IC299">
        <f t="shared" si="1977"/>
        <v>0</v>
      </c>
      <c r="ID299">
        <f t="shared" si="1978"/>
        <v>0</v>
      </c>
      <c r="IE299">
        <f t="shared" si="1979"/>
        <v>1</v>
      </c>
      <c r="IF299">
        <f t="shared" si="1980"/>
        <v>0</v>
      </c>
      <c r="IG299">
        <f t="shared" si="1981"/>
        <v>0.1</v>
      </c>
      <c r="IH299">
        <f t="shared" si="1982"/>
        <v>0.9</v>
      </c>
      <c r="II299">
        <f t="shared" si="1983"/>
        <v>0</v>
      </c>
      <c r="IJ299">
        <f t="shared" si="1984"/>
        <v>0</v>
      </c>
      <c r="IK299">
        <f t="shared" si="1985"/>
        <v>0</v>
      </c>
      <c r="IL299">
        <f t="shared" si="1986"/>
        <v>0</v>
      </c>
      <c r="IM299">
        <f t="shared" si="1987"/>
        <v>0</v>
      </c>
      <c r="IN299">
        <f t="shared" si="1988"/>
        <v>0.5</v>
      </c>
      <c r="IO299">
        <f t="shared" si="1989"/>
        <v>0</v>
      </c>
      <c r="IP299">
        <f t="shared" si="1990"/>
        <v>0.05</v>
      </c>
      <c r="IQ299">
        <f t="shared" si="1991"/>
        <v>0.45</v>
      </c>
      <c r="IR299">
        <f t="shared" si="1992"/>
        <v>0</v>
      </c>
      <c r="IS299">
        <f t="shared" si="1993"/>
        <v>0</v>
      </c>
      <c r="IT299">
        <f t="shared" si="1994"/>
        <v>0</v>
      </c>
      <c r="IU299">
        <f t="shared" si="1995"/>
        <v>0</v>
      </c>
      <c r="IV299">
        <f t="shared" si="1996"/>
        <v>0</v>
      </c>
      <c r="IW299">
        <f t="shared" si="1997"/>
        <v>0.5</v>
      </c>
      <c r="IX299">
        <f t="shared" si="1998"/>
        <v>0</v>
      </c>
      <c r="IY299">
        <f t="shared" si="1999"/>
        <v>0.05</v>
      </c>
      <c r="IZ299">
        <f t="shared" si="2000"/>
        <v>0.45</v>
      </c>
      <c r="JA299">
        <f t="shared" si="2001"/>
        <v>0</v>
      </c>
      <c r="JB299">
        <f t="shared" si="2002"/>
        <v>0</v>
      </c>
      <c r="JC299">
        <f t="shared" si="2003"/>
        <v>0</v>
      </c>
      <c r="JD299">
        <f t="shared" si="2004"/>
        <v>0</v>
      </c>
      <c r="JE299">
        <f t="shared" si="2005"/>
        <v>0</v>
      </c>
      <c r="JF299">
        <f t="shared" si="2006"/>
        <v>9541</v>
      </c>
      <c r="JG299">
        <f t="shared" si="2007"/>
        <v>0</v>
      </c>
      <c r="JH299">
        <f t="shared" si="2008"/>
        <v>954.1</v>
      </c>
      <c r="JI299">
        <f t="shared" si="2009"/>
        <v>8586.9</v>
      </c>
      <c r="JJ299">
        <f t="shared" si="2010"/>
        <v>0</v>
      </c>
      <c r="JK299">
        <f t="shared" si="2011"/>
        <v>0</v>
      </c>
      <c r="JL299">
        <f t="shared" si="2012"/>
        <v>0</v>
      </c>
      <c r="JM299">
        <f t="shared" si="2013"/>
        <v>0</v>
      </c>
      <c r="JN299">
        <f t="shared" si="2014"/>
        <v>0</v>
      </c>
      <c r="JO299">
        <f t="shared" si="2015"/>
        <v>0</v>
      </c>
      <c r="JP299">
        <f t="shared" si="2016"/>
        <v>0</v>
      </c>
      <c r="JQ299">
        <f t="shared" si="2017"/>
        <v>0</v>
      </c>
      <c r="JR299">
        <f t="shared" si="2018"/>
        <v>0</v>
      </c>
      <c r="JS299">
        <f t="shared" si="2019"/>
        <v>0.2</v>
      </c>
      <c r="JT299">
        <f t="shared" si="2020"/>
        <v>0</v>
      </c>
      <c r="JU299">
        <f t="shared" si="2021"/>
        <v>0</v>
      </c>
      <c r="JV299">
        <f t="shared" si="2022"/>
        <v>0</v>
      </c>
      <c r="JW299">
        <f t="shared" si="2023"/>
        <v>0</v>
      </c>
      <c r="JX299">
        <f t="shared" si="2024"/>
        <v>0</v>
      </c>
      <c r="JY299">
        <f t="shared" si="2025"/>
        <v>0.2</v>
      </c>
      <c r="JZ299">
        <f t="shared" si="2026"/>
        <v>0</v>
      </c>
      <c r="KA299">
        <f t="shared" si="2027"/>
        <v>0</v>
      </c>
      <c r="KB299">
        <f t="shared" si="2028"/>
        <v>0</v>
      </c>
      <c r="KC299">
        <f t="shared" si="2029"/>
        <v>0</v>
      </c>
      <c r="KD299">
        <f t="shared" si="2030"/>
        <v>0</v>
      </c>
      <c r="KE299">
        <f t="shared" si="2031"/>
        <v>0.8</v>
      </c>
      <c r="KF299">
        <f t="shared" si="2032"/>
        <v>0</v>
      </c>
      <c r="KG299">
        <f t="shared" si="2033"/>
        <v>0</v>
      </c>
      <c r="KH299">
        <f t="shared" si="2034"/>
        <v>0</v>
      </c>
      <c r="KI299">
        <f t="shared" si="2035"/>
        <v>0</v>
      </c>
      <c r="KJ299">
        <f t="shared" si="2036"/>
        <v>0</v>
      </c>
      <c r="KK299">
        <f t="shared" si="2037"/>
        <v>0</v>
      </c>
      <c r="KL299">
        <f t="shared" si="2038"/>
        <v>0</v>
      </c>
      <c r="KM299">
        <f t="shared" si="2039"/>
        <v>0</v>
      </c>
      <c r="KN299">
        <f t="shared" si="2040"/>
        <v>0</v>
      </c>
      <c r="KO299">
        <f t="shared" si="2041"/>
        <v>0</v>
      </c>
      <c r="KP299">
        <f t="shared" si="2042"/>
        <v>0</v>
      </c>
      <c r="KQ299">
        <f t="shared" si="2043"/>
        <v>0</v>
      </c>
      <c r="KR299">
        <f t="shared" si="2044"/>
        <v>0</v>
      </c>
      <c r="KS299">
        <f t="shared" si="2045"/>
        <v>0</v>
      </c>
      <c r="KT299">
        <f t="shared" si="2046"/>
        <v>0</v>
      </c>
      <c r="KU299">
        <f t="shared" si="2047"/>
        <v>0</v>
      </c>
      <c r="KV299">
        <f t="shared" si="2048"/>
        <v>0.6</v>
      </c>
      <c r="KW299">
        <f t="shared" si="2049"/>
        <v>0</v>
      </c>
      <c r="KX299">
        <f t="shared" si="2050"/>
        <v>0</v>
      </c>
      <c r="KY299">
        <f t="shared" si="2051"/>
        <v>0</v>
      </c>
      <c r="KZ299">
        <f t="shared" si="2052"/>
        <v>0</v>
      </c>
      <c r="LA299">
        <f t="shared" si="2053"/>
        <v>0</v>
      </c>
      <c r="LB299">
        <f t="shared" si="2054"/>
        <v>0</v>
      </c>
      <c r="LC299">
        <f t="shared" si="2055"/>
        <v>0.2</v>
      </c>
      <c r="LD299">
        <f t="shared" si="2056"/>
        <v>0</v>
      </c>
      <c r="LE299">
        <f t="shared" si="2057"/>
        <v>0</v>
      </c>
      <c r="LF299">
        <f t="shared" si="2058"/>
        <v>0</v>
      </c>
      <c r="LG299">
        <f t="shared" si="2059"/>
        <v>0</v>
      </c>
      <c r="LH299">
        <f t="shared" si="2060"/>
        <v>0</v>
      </c>
      <c r="LI299">
        <f t="shared" si="2061"/>
        <v>0</v>
      </c>
      <c r="LJ299">
        <f t="shared" si="2062"/>
        <v>0</v>
      </c>
      <c r="LK299">
        <f t="shared" si="2063"/>
        <v>0</v>
      </c>
      <c r="LL299">
        <f t="shared" si="2064"/>
        <v>0</v>
      </c>
      <c r="LM299">
        <f t="shared" si="2065"/>
        <v>0</v>
      </c>
      <c r="LN299">
        <f t="shared" si="2066"/>
        <v>0</v>
      </c>
      <c r="LO299">
        <f t="shared" si="2067"/>
        <v>0</v>
      </c>
      <c r="LP299">
        <f t="shared" si="2068"/>
        <v>0</v>
      </c>
      <c r="LQ299">
        <f t="shared" si="2069"/>
        <v>0</v>
      </c>
      <c r="LR299">
        <f t="shared" si="2070"/>
        <v>0</v>
      </c>
      <c r="LS299">
        <f t="shared" si="2071"/>
        <v>0</v>
      </c>
      <c r="LT299">
        <f t="shared" si="2072"/>
        <v>0</v>
      </c>
      <c r="LU299">
        <f t="shared" si="2073"/>
        <v>0</v>
      </c>
      <c r="LV299">
        <f t="shared" si="2074"/>
        <v>0</v>
      </c>
      <c r="LW299">
        <f t="shared" si="2075"/>
        <v>0</v>
      </c>
      <c r="LX299">
        <f t="shared" si="2076"/>
        <v>0</v>
      </c>
      <c r="LY299">
        <f t="shared" si="2077"/>
        <v>0</v>
      </c>
      <c r="LZ299">
        <f t="shared" si="2078"/>
        <v>0</v>
      </c>
      <c r="MA299">
        <f t="shared" si="2079"/>
        <v>0.1</v>
      </c>
      <c r="MB299">
        <f t="shared" si="2080"/>
        <v>0</v>
      </c>
      <c r="MC299">
        <f t="shared" si="2081"/>
        <v>0</v>
      </c>
      <c r="MD299">
        <f t="shared" si="2082"/>
        <v>0</v>
      </c>
      <c r="ME299">
        <f t="shared" si="2083"/>
        <v>0</v>
      </c>
      <c r="MF299">
        <f t="shared" si="2084"/>
        <v>0</v>
      </c>
      <c r="MG299">
        <f t="shared" si="2085"/>
        <v>0.1</v>
      </c>
      <c r="MH299">
        <f t="shared" si="2086"/>
        <v>0</v>
      </c>
      <c r="MI299">
        <f t="shared" si="2087"/>
        <v>0</v>
      </c>
      <c r="MJ299">
        <f t="shared" si="2088"/>
        <v>0</v>
      </c>
      <c r="MK299">
        <f t="shared" si="2089"/>
        <v>0</v>
      </c>
      <c r="ML299">
        <f t="shared" si="2090"/>
        <v>0</v>
      </c>
      <c r="MM299">
        <f t="shared" si="2091"/>
        <v>0.4</v>
      </c>
      <c r="MN299">
        <f t="shared" si="2092"/>
        <v>0</v>
      </c>
      <c r="MO299">
        <f t="shared" si="2093"/>
        <v>0</v>
      </c>
      <c r="MP299">
        <f t="shared" si="2094"/>
        <v>0</v>
      </c>
      <c r="MQ299">
        <f t="shared" si="2095"/>
        <v>0</v>
      </c>
      <c r="MR299">
        <f t="shared" si="2096"/>
        <v>0</v>
      </c>
      <c r="MS299">
        <f t="shared" si="2097"/>
        <v>0</v>
      </c>
      <c r="MT299">
        <f t="shared" si="2098"/>
        <v>0</v>
      </c>
      <c r="MU299">
        <f t="shared" si="2099"/>
        <v>0</v>
      </c>
      <c r="MV299">
        <f t="shared" si="2100"/>
        <v>0</v>
      </c>
      <c r="MW299">
        <f t="shared" si="2101"/>
        <v>0</v>
      </c>
      <c r="MX299">
        <f t="shared" si="2102"/>
        <v>0</v>
      </c>
      <c r="MY299">
        <f t="shared" si="2103"/>
        <v>0</v>
      </c>
      <c r="MZ299">
        <f t="shared" si="2104"/>
        <v>0</v>
      </c>
      <c r="NA299">
        <f t="shared" si="2105"/>
        <v>0</v>
      </c>
      <c r="NB299">
        <f t="shared" si="2106"/>
        <v>0</v>
      </c>
      <c r="NC299">
        <f t="shared" si="2107"/>
        <v>0</v>
      </c>
      <c r="ND299">
        <f t="shared" si="2108"/>
        <v>0.3</v>
      </c>
      <c r="NE299">
        <f t="shared" si="2109"/>
        <v>0</v>
      </c>
      <c r="NF299">
        <f t="shared" si="2110"/>
        <v>0</v>
      </c>
      <c r="NG299">
        <f t="shared" si="2111"/>
        <v>0</v>
      </c>
      <c r="NH299">
        <f t="shared" si="2112"/>
        <v>0</v>
      </c>
      <c r="NI299">
        <f t="shared" si="2113"/>
        <v>0</v>
      </c>
      <c r="NJ299">
        <f t="shared" si="2114"/>
        <v>0</v>
      </c>
      <c r="NK299">
        <f t="shared" si="2115"/>
        <v>0.1</v>
      </c>
      <c r="NL299">
        <f t="shared" si="2116"/>
        <v>0</v>
      </c>
      <c r="NM299">
        <f t="shared" si="2117"/>
        <v>0</v>
      </c>
      <c r="NN299">
        <f t="shared" si="2118"/>
        <v>0</v>
      </c>
      <c r="NO299">
        <f t="shared" si="2119"/>
        <v>0</v>
      </c>
      <c r="NP299">
        <f t="shared" si="2120"/>
        <v>0</v>
      </c>
      <c r="NQ299">
        <f t="shared" si="2121"/>
        <v>0</v>
      </c>
      <c r="NR299">
        <f t="shared" si="2122"/>
        <v>0</v>
      </c>
      <c r="NS299">
        <f t="shared" si="2123"/>
        <v>0</v>
      </c>
      <c r="NT299">
        <f t="shared" si="2124"/>
        <v>0</v>
      </c>
      <c r="NU299">
        <f t="shared" si="2125"/>
        <v>0</v>
      </c>
      <c r="NV299">
        <f t="shared" si="2126"/>
        <v>0</v>
      </c>
      <c r="NW299">
        <f t="shared" si="2127"/>
        <v>0</v>
      </c>
      <c r="NX299">
        <f t="shared" si="2128"/>
        <v>0</v>
      </c>
      <c r="NY299">
        <f t="shared" si="2129"/>
        <v>0</v>
      </c>
      <c r="NZ299">
        <f t="shared" si="2130"/>
        <v>0</v>
      </c>
      <c r="OA299">
        <f t="shared" si="2131"/>
        <v>0</v>
      </c>
      <c r="OB299">
        <f t="shared" si="2132"/>
        <v>0</v>
      </c>
      <c r="OC299">
        <f t="shared" si="2133"/>
        <v>0</v>
      </c>
      <c r="OD299">
        <f t="shared" si="2134"/>
        <v>0</v>
      </c>
      <c r="OE299">
        <f t="shared" si="2135"/>
        <v>0</v>
      </c>
      <c r="OF299">
        <f t="shared" si="2136"/>
        <v>0</v>
      </c>
      <c r="OG299">
        <f t="shared" si="2137"/>
        <v>0</v>
      </c>
      <c r="OH299">
        <f t="shared" si="2138"/>
        <v>0</v>
      </c>
      <c r="OI299">
        <f t="shared" si="2139"/>
        <v>0.1</v>
      </c>
      <c r="OJ299">
        <f t="shared" si="2140"/>
        <v>0</v>
      </c>
      <c r="OK299">
        <f t="shared" si="2141"/>
        <v>0</v>
      </c>
      <c r="OL299">
        <f t="shared" si="2142"/>
        <v>0</v>
      </c>
      <c r="OM299">
        <f t="shared" si="2143"/>
        <v>0</v>
      </c>
      <c r="ON299">
        <f t="shared" si="2144"/>
        <v>0</v>
      </c>
      <c r="OO299">
        <f t="shared" si="2145"/>
        <v>0.1</v>
      </c>
      <c r="OP299">
        <f t="shared" si="2146"/>
        <v>0</v>
      </c>
      <c r="OQ299">
        <f t="shared" si="2147"/>
        <v>0</v>
      </c>
      <c r="OR299">
        <f t="shared" si="2148"/>
        <v>0</v>
      </c>
      <c r="OS299">
        <f t="shared" si="2149"/>
        <v>0</v>
      </c>
      <c r="OT299">
        <f t="shared" si="2150"/>
        <v>0</v>
      </c>
      <c r="OU299">
        <f t="shared" si="2151"/>
        <v>0.4</v>
      </c>
      <c r="OV299">
        <f t="shared" si="2152"/>
        <v>0</v>
      </c>
      <c r="OW299">
        <f t="shared" si="2153"/>
        <v>0</v>
      </c>
      <c r="OX299">
        <f t="shared" si="2154"/>
        <v>0</v>
      </c>
      <c r="OY299">
        <f t="shared" si="2155"/>
        <v>0</v>
      </c>
      <c r="OZ299">
        <f t="shared" si="2156"/>
        <v>0</v>
      </c>
      <c r="PA299">
        <f t="shared" si="2157"/>
        <v>0</v>
      </c>
      <c r="PB299">
        <f t="shared" si="2158"/>
        <v>0</v>
      </c>
      <c r="PC299">
        <f t="shared" si="2159"/>
        <v>0</v>
      </c>
      <c r="PD299">
        <f t="shared" si="2160"/>
        <v>0</v>
      </c>
      <c r="PE299">
        <f t="shared" si="2161"/>
        <v>0</v>
      </c>
      <c r="PF299">
        <f t="shared" si="2162"/>
        <v>0</v>
      </c>
      <c r="PG299">
        <f t="shared" si="2163"/>
        <v>0</v>
      </c>
      <c r="PH299">
        <f t="shared" si="2164"/>
        <v>0</v>
      </c>
      <c r="PI299">
        <f t="shared" si="2165"/>
        <v>0</v>
      </c>
      <c r="PJ299">
        <f t="shared" si="2166"/>
        <v>0</v>
      </c>
      <c r="PK299">
        <f t="shared" si="2167"/>
        <v>0</v>
      </c>
      <c r="PL299">
        <f t="shared" si="2168"/>
        <v>0.3</v>
      </c>
      <c r="PM299">
        <f t="shared" si="2169"/>
        <v>0</v>
      </c>
      <c r="PN299">
        <f t="shared" si="2170"/>
        <v>0</v>
      </c>
      <c r="PO299">
        <f t="shared" si="2171"/>
        <v>0</v>
      </c>
      <c r="PP299">
        <f t="shared" si="2172"/>
        <v>0</v>
      </c>
      <c r="PQ299">
        <f t="shared" si="2173"/>
        <v>0</v>
      </c>
      <c r="PR299">
        <f t="shared" si="2174"/>
        <v>0</v>
      </c>
      <c r="PS299">
        <f t="shared" si="2175"/>
        <v>0.1</v>
      </c>
      <c r="PT299">
        <f t="shared" si="2176"/>
        <v>0</v>
      </c>
      <c r="PU299">
        <f t="shared" si="2177"/>
        <v>0</v>
      </c>
      <c r="PV299">
        <f t="shared" si="2178"/>
        <v>0</v>
      </c>
      <c r="PW299">
        <f t="shared" si="2179"/>
        <v>0</v>
      </c>
      <c r="PX299">
        <f t="shared" si="2180"/>
        <v>0</v>
      </c>
      <c r="PY299">
        <f t="shared" si="2181"/>
        <v>0</v>
      </c>
      <c r="PZ299">
        <f t="shared" si="2182"/>
        <v>0</v>
      </c>
      <c r="QA299">
        <f t="shared" si="2183"/>
        <v>0</v>
      </c>
      <c r="QB299">
        <f t="shared" si="2184"/>
        <v>0</v>
      </c>
      <c r="QC299">
        <f t="shared" si="2185"/>
        <v>0</v>
      </c>
      <c r="QD299">
        <f t="shared" si="2186"/>
        <v>0</v>
      </c>
      <c r="QE299">
        <f t="shared" si="2187"/>
        <v>0</v>
      </c>
      <c r="QF299">
        <f t="shared" si="2188"/>
        <v>0</v>
      </c>
      <c r="QG299">
        <f t="shared" si="2189"/>
        <v>0</v>
      </c>
      <c r="QH299">
        <f t="shared" si="2190"/>
        <v>0</v>
      </c>
      <c r="QI299">
        <f t="shared" si="2191"/>
        <v>0</v>
      </c>
      <c r="QJ299">
        <f t="shared" si="2192"/>
        <v>0</v>
      </c>
      <c r="QK299">
        <f t="shared" si="2193"/>
        <v>0</v>
      </c>
      <c r="QL299">
        <f t="shared" si="2194"/>
        <v>0</v>
      </c>
      <c r="QM299">
        <f t="shared" si="2195"/>
        <v>0</v>
      </c>
      <c r="QN299">
        <f t="shared" si="2196"/>
        <v>0</v>
      </c>
      <c r="QO299">
        <f t="shared" si="2197"/>
        <v>0</v>
      </c>
      <c r="QP299">
        <f t="shared" si="2198"/>
        <v>0</v>
      </c>
      <c r="QQ299">
        <f t="shared" si="2199"/>
        <v>1908.2</v>
      </c>
      <c r="QR299">
        <f t="shared" si="2200"/>
        <v>0</v>
      </c>
      <c r="QS299">
        <f t="shared" si="2201"/>
        <v>0</v>
      </c>
      <c r="QT299">
        <f t="shared" si="2202"/>
        <v>0</v>
      </c>
      <c r="QU299">
        <f t="shared" si="2203"/>
        <v>0</v>
      </c>
      <c r="QV299">
        <f t="shared" si="2204"/>
        <v>0</v>
      </c>
      <c r="QW299">
        <f t="shared" si="2205"/>
        <v>1908.2</v>
      </c>
      <c r="QX299">
        <f t="shared" si="2206"/>
        <v>0</v>
      </c>
      <c r="QY299">
        <f t="shared" si="2207"/>
        <v>0</v>
      </c>
      <c r="QZ299">
        <f t="shared" si="2208"/>
        <v>0</v>
      </c>
      <c r="RA299">
        <f t="shared" si="2209"/>
        <v>0</v>
      </c>
      <c r="RB299">
        <f t="shared" si="2210"/>
        <v>0</v>
      </c>
      <c r="RC299">
        <f t="shared" si="2211"/>
        <v>7632.8</v>
      </c>
      <c r="RD299">
        <f t="shared" si="2212"/>
        <v>0</v>
      </c>
      <c r="RE299">
        <f t="shared" si="2213"/>
        <v>0</v>
      </c>
      <c r="RF299">
        <f t="shared" si="2214"/>
        <v>0</v>
      </c>
      <c r="RG299">
        <f t="shared" si="2215"/>
        <v>0</v>
      </c>
      <c r="RH299">
        <f t="shared" si="2216"/>
        <v>0</v>
      </c>
      <c r="RI299">
        <f t="shared" si="2217"/>
        <v>0</v>
      </c>
      <c r="RJ299">
        <f t="shared" si="2218"/>
        <v>0</v>
      </c>
      <c r="RK299">
        <f t="shared" si="2219"/>
        <v>0</v>
      </c>
      <c r="RL299">
        <f t="shared" si="2220"/>
        <v>0</v>
      </c>
      <c r="RM299">
        <f t="shared" si="2221"/>
        <v>0</v>
      </c>
      <c r="RN299">
        <f t="shared" si="2222"/>
        <v>0</v>
      </c>
      <c r="RO299">
        <f t="shared" si="2223"/>
        <v>0</v>
      </c>
      <c r="RP299">
        <f t="shared" si="2224"/>
        <v>0</v>
      </c>
      <c r="RQ299">
        <f t="shared" si="2225"/>
        <v>0</v>
      </c>
      <c r="RR299">
        <f t="shared" si="2226"/>
        <v>0</v>
      </c>
      <c r="RS299">
        <f t="shared" si="2227"/>
        <v>0</v>
      </c>
      <c r="RT299">
        <f t="shared" si="2228"/>
        <v>5724.5999999999995</v>
      </c>
      <c r="RU299">
        <f t="shared" si="2229"/>
        <v>0</v>
      </c>
      <c r="RV299">
        <f t="shared" si="2230"/>
        <v>0</v>
      </c>
      <c r="RW299">
        <f t="shared" si="2231"/>
        <v>0</v>
      </c>
      <c r="RX299">
        <f t="shared" si="2232"/>
        <v>0</v>
      </c>
      <c r="RY299">
        <f t="shared" si="2233"/>
        <v>0</v>
      </c>
      <c r="RZ299">
        <f t="shared" si="2234"/>
        <v>0</v>
      </c>
      <c r="SA299">
        <f t="shared" si="2235"/>
        <v>1908.2</v>
      </c>
      <c r="SB299">
        <f t="shared" si="2236"/>
        <v>0</v>
      </c>
      <c r="SC299">
        <f t="shared" si="2237"/>
        <v>0</v>
      </c>
      <c r="SD299">
        <f t="shared" si="2238"/>
        <v>0</v>
      </c>
      <c r="SE299">
        <f t="shared" si="2239"/>
        <v>0</v>
      </c>
      <c r="SF299">
        <f t="shared" si="2240"/>
        <v>0</v>
      </c>
      <c r="SG299">
        <f t="shared" si="2241"/>
        <v>0</v>
      </c>
      <c r="SH299">
        <f t="shared" si="2242"/>
        <v>0</v>
      </c>
      <c r="SI299">
        <f t="shared" si="2243"/>
        <v>0</v>
      </c>
      <c r="SJ299">
        <f t="shared" si="2244"/>
        <v>0</v>
      </c>
      <c r="SK299">
        <f t="shared" si="2245"/>
        <v>0</v>
      </c>
      <c r="SL299">
        <f t="shared" si="2246"/>
        <v>0</v>
      </c>
      <c r="SM299">
        <f t="shared" si="2247"/>
        <v>0</v>
      </c>
      <c r="SN299">
        <f t="shared" si="2248"/>
        <v>0</v>
      </c>
      <c r="SO299">
        <f t="shared" si="2249"/>
        <v>0</v>
      </c>
      <c r="SP299">
        <f t="shared" si="2250"/>
        <v>0</v>
      </c>
      <c r="SQ299">
        <f t="shared" si="2251"/>
        <v>0</v>
      </c>
      <c r="SR299">
        <f t="shared" si="2252"/>
        <v>0</v>
      </c>
      <c r="SS299">
        <f t="shared" si="2253"/>
        <v>0</v>
      </c>
      <c r="ST299">
        <f t="shared" si="2254"/>
        <v>0</v>
      </c>
      <c r="SU299">
        <f t="shared" si="2255"/>
        <v>2</v>
      </c>
      <c r="SV299">
        <f t="shared" si="2256"/>
        <v>0</v>
      </c>
      <c r="SW299">
        <f t="shared" si="2257"/>
        <v>0</v>
      </c>
      <c r="SX299">
        <f t="shared" si="2258"/>
        <v>2</v>
      </c>
      <c r="SY299">
        <f t="shared" si="2259"/>
        <v>0</v>
      </c>
      <c r="SZ299">
        <f t="shared" si="2260"/>
        <v>0</v>
      </c>
      <c r="TA299">
        <f t="shared" si="2261"/>
        <v>0</v>
      </c>
      <c r="TB299">
        <f t="shared" si="2262"/>
        <v>0</v>
      </c>
      <c r="TC299">
        <f t="shared" si="2263"/>
        <v>0</v>
      </c>
      <c r="TD299">
        <f t="shared" si="2264"/>
        <v>2</v>
      </c>
      <c r="TE299">
        <f t="shared" si="2265"/>
        <v>0</v>
      </c>
      <c r="TF299">
        <f t="shared" si="2266"/>
        <v>0</v>
      </c>
      <c r="TG299">
        <f t="shared" si="2267"/>
        <v>0</v>
      </c>
      <c r="TH299">
        <f t="shared" si="2268"/>
        <v>2</v>
      </c>
      <c r="TI299">
        <f t="shared" si="2269"/>
        <v>2</v>
      </c>
      <c r="TJ299">
        <f t="shared" si="2270"/>
        <v>0</v>
      </c>
      <c r="TK299">
        <f t="shared" si="2271"/>
        <v>0</v>
      </c>
      <c r="TL299">
        <f t="shared" si="2272"/>
        <v>0</v>
      </c>
      <c r="TM299">
        <f t="shared" si="2273"/>
        <v>1</v>
      </c>
      <c r="TN299">
        <f t="shared" si="2274"/>
        <v>0</v>
      </c>
      <c r="TO299">
        <f t="shared" si="2275"/>
        <v>4</v>
      </c>
      <c r="TP299">
        <f t="shared" si="2276"/>
        <v>2</v>
      </c>
      <c r="TQ299">
        <f t="shared" si="2277"/>
        <v>0</v>
      </c>
      <c r="TR299">
        <f t="shared" si="2278"/>
        <v>3</v>
      </c>
      <c r="TS299">
        <f t="shared" si="2279"/>
        <v>0</v>
      </c>
      <c r="TT299">
        <f t="shared" si="2280"/>
        <v>0</v>
      </c>
      <c r="TU299">
        <f t="shared" si="2281"/>
        <v>5</v>
      </c>
      <c r="TV299">
        <f t="shared" si="2282"/>
        <v>1</v>
      </c>
      <c r="TW299">
        <f t="shared" si="2283"/>
        <v>0</v>
      </c>
      <c r="TX299">
        <f t="shared" si="2284"/>
        <v>4</v>
      </c>
      <c r="TY299">
        <f t="shared" si="2285"/>
        <v>2</v>
      </c>
      <c r="TZ299">
        <f t="shared" si="2286"/>
        <v>0</v>
      </c>
      <c r="UA299">
        <f t="shared" si="2287"/>
        <v>3</v>
      </c>
      <c r="UB299">
        <f t="shared" si="2288"/>
        <v>0</v>
      </c>
      <c r="UC299">
        <f t="shared" si="2289"/>
        <v>0</v>
      </c>
      <c r="UD299">
        <f t="shared" si="2290"/>
        <v>5</v>
      </c>
      <c r="UE299">
        <f t="shared" si="2291"/>
        <v>5</v>
      </c>
      <c r="UF299">
        <f t="shared" si="2292"/>
        <v>4</v>
      </c>
      <c r="UG299">
        <f t="shared" si="2293"/>
        <v>3</v>
      </c>
      <c r="UH299">
        <f t="shared" si="2294"/>
        <v>0</v>
      </c>
      <c r="UI299">
        <f t="shared" si="2295"/>
        <v>0</v>
      </c>
      <c r="UJ299">
        <f t="shared" si="2296"/>
        <v>0</v>
      </c>
      <c r="UK299">
        <f t="shared" si="2297"/>
        <v>0</v>
      </c>
      <c r="UL299">
        <f t="shared" si="2298"/>
        <v>1</v>
      </c>
      <c r="UM299">
        <f t="shared" si="2299"/>
        <v>2</v>
      </c>
      <c r="UN299">
        <f t="shared" si="2300"/>
        <v>5</v>
      </c>
      <c r="UO299">
        <f t="shared" si="2301"/>
        <v>4</v>
      </c>
      <c r="UP299">
        <f t="shared" si="2302"/>
        <v>3</v>
      </c>
      <c r="UQ299">
        <f t="shared" si="2303"/>
        <v>0</v>
      </c>
      <c r="UR299">
        <f t="shared" si="2304"/>
        <v>0</v>
      </c>
      <c r="US299">
        <f t="shared" si="2305"/>
        <v>0</v>
      </c>
      <c r="UT299">
        <f t="shared" si="2306"/>
        <v>0</v>
      </c>
      <c r="UU299">
        <f t="shared" si="2307"/>
        <v>1</v>
      </c>
      <c r="UV299">
        <f t="shared" si="2308"/>
        <v>2</v>
      </c>
      <c r="UW299">
        <f t="shared" si="2309"/>
        <v>5</v>
      </c>
      <c r="UX299">
        <f t="shared" si="2310"/>
        <v>4</v>
      </c>
      <c r="UY299">
        <f t="shared" si="2311"/>
        <v>3</v>
      </c>
      <c r="UZ299">
        <f t="shared" si="2312"/>
        <v>0</v>
      </c>
      <c r="VA299">
        <f t="shared" si="2313"/>
        <v>0</v>
      </c>
      <c r="VB299">
        <f t="shared" si="2314"/>
        <v>0</v>
      </c>
      <c r="VC299">
        <f t="shared" si="2315"/>
        <v>0</v>
      </c>
      <c r="VD299">
        <f t="shared" si="2316"/>
        <v>1</v>
      </c>
      <c r="VE299">
        <f t="shared" si="2317"/>
        <v>2</v>
      </c>
      <c r="VF299">
        <f t="shared" si="2318"/>
        <v>5</v>
      </c>
      <c r="VG299">
        <f t="shared" si="2319"/>
        <v>4</v>
      </c>
      <c r="VH299">
        <f t="shared" si="2320"/>
        <v>3</v>
      </c>
      <c r="VI299">
        <f t="shared" si="2321"/>
        <v>0</v>
      </c>
      <c r="VJ299">
        <f t="shared" si="2322"/>
        <v>0</v>
      </c>
      <c r="VK299">
        <f t="shared" si="2323"/>
        <v>0</v>
      </c>
      <c r="VL299">
        <f t="shared" si="2324"/>
        <v>0</v>
      </c>
      <c r="VM299">
        <f t="shared" si="2325"/>
        <v>1</v>
      </c>
      <c r="VN299">
        <f t="shared" si="2326"/>
        <v>2</v>
      </c>
      <c r="VO299">
        <f t="shared" si="2467"/>
        <v>0</v>
      </c>
      <c r="VP299">
        <f t="shared" si="2468"/>
        <v>0</v>
      </c>
      <c r="VQ299">
        <f t="shared" si="2469"/>
        <v>0</v>
      </c>
      <c r="VR299">
        <f t="shared" si="2470"/>
        <v>0</v>
      </c>
      <c r="VS299">
        <f t="shared" si="2471"/>
        <v>0</v>
      </c>
      <c r="VT299">
        <f t="shared" si="2472"/>
        <v>0</v>
      </c>
      <c r="VU299">
        <f t="shared" si="2473"/>
        <v>0</v>
      </c>
      <c r="VV299">
        <f t="shared" si="2474"/>
        <v>0</v>
      </c>
      <c r="VW299">
        <f t="shared" si="2475"/>
        <v>0</v>
      </c>
      <c r="VX299">
        <f t="shared" si="2476"/>
        <v>0</v>
      </c>
      <c r="VY299">
        <f t="shared" si="2477"/>
        <v>0</v>
      </c>
      <c r="VZ299">
        <f t="shared" si="2478"/>
        <v>0</v>
      </c>
      <c r="WA299">
        <f t="shared" si="2479"/>
        <v>0</v>
      </c>
      <c r="WB299">
        <f t="shared" si="2480"/>
        <v>0</v>
      </c>
      <c r="WC299">
        <f t="shared" si="2481"/>
        <v>0</v>
      </c>
      <c r="WD299">
        <f t="shared" si="2482"/>
        <v>0</v>
      </c>
      <c r="WE299">
        <f t="shared" si="2483"/>
        <v>0</v>
      </c>
      <c r="WF299">
        <f t="shared" si="2484"/>
        <v>0</v>
      </c>
      <c r="WG299">
        <f t="shared" si="2485"/>
        <v>1</v>
      </c>
      <c r="WH299">
        <f t="shared" si="2486"/>
        <v>0</v>
      </c>
      <c r="WI299">
        <f t="shared" si="2487"/>
        <v>0</v>
      </c>
      <c r="WJ299">
        <f t="shared" si="2488"/>
        <v>0</v>
      </c>
      <c r="WK299">
        <f t="shared" si="2489"/>
        <v>0</v>
      </c>
      <c r="WL299">
        <f t="shared" si="2490"/>
        <v>0</v>
      </c>
      <c r="WM299">
        <f t="shared" si="2491"/>
        <v>0</v>
      </c>
      <c r="WN299">
        <f t="shared" si="2492"/>
        <v>0</v>
      </c>
      <c r="WO299">
        <f t="shared" si="2493"/>
        <v>0</v>
      </c>
      <c r="WP299">
        <f t="shared" si="2494"/>
        <v>0</v>
      </c>
      <c r="WQ299">
        <f t="shared" si="2495"/>
        <v>0</v>
      </c>
      <c r="WR299">
        <f t="shared" si="2496"/>
        <v>0</v>
      </c>
      <c r="WS299">
        <f t="shared" si="2497"/>
        <v>0</v>
      </c>
      <c r="WT299">
        <f t="shared" si="2498"/>
        <v>0</v>
      </c>
      <c r="WU299">
        <f t="shared" si="2499"/>
        <v>0</v>
      </c>
      <c r="WV299">
        <f t="shared" si="2500"/>
        <v>0</v>
      </c>
      <c r="WW299">
        <f t="shared" si="2501"/>
        <v>0</v>
      </c>
      <c r="WX299">
        <f t="shared" si="2502"/>
        <v>0</v>
      </c>
      <c r="WY299">
        <f t="shared" si="2503"/>
        <v>0</v>
      </c>
      <c r="WZ299">
        <f t="shared" si="2504"/>
        <v>0</v>
      </c>
      <c r="XA299">
        <f t="shared" si="2505"/>
        <v>0</v>
      </c>
      <c r="XB299">
        <f t="shared" si="2506"/>
        <v>0</v>
      </c>
      <c r="XC299">
        <f t="shared" si="2507"/>
        <v>0</v>
      </c>
      <c r="XD299">
        <f t="shared" si="2508"/>
        <v>0</v>
      </c>
      <c r="XE299">
        <f t="shared" si="2509"/>
        <v>0</v>
      </c>
      <c r="XF299">
        <f t="shared" si="2510"/>
        <v>0</v>
      </c>
      <c r="XG299">
        <f t="shared" si="2511"/>
        <v>0</v>
      </c>
      <c r="XH299">
        <f t="shared" si="2512"/>
        <v>0</v>
      </c>
      <c r="XI299">
        <f t="shared" si="2513"/>
        <v>0</v>
      </c>
      <c r="XJ299">
        <f t="shared" si="2514"/>
        <v>0</v>
      </c>
      <c r="XK299">
        <f t="shared" si="2515"/>
        <v>0</v>
      </c>
      <c r="XL299">
        <f t="shared" si="2516"/>
        <v>0</v>
      </c>
      <c r="XM299">
        <f t="shared" si="2517"/>
        <v>0</v>
      </c>
      <c r="XN299">
        <f t="shared" si="2518"/>
        <v>0</v>
      </c>
      <c r="XO299">
        <f t="shared" si="2519"/>
        <v>0</v>
      </c>
      <c r="XP299">
        <f t="shared" si="2520"/>
        <v>0</v>
      </c>
      <c r="XQ299">
        <f t="shared" si="2521"/>
        <v>0</v>
      </c>
      <c r="XR299">
        <f t="shared" si="2522"/>
        <v>0</v>
      </c>
      <c r="XS299">
        <f t="shared" si="2523"/>
        <v>0</v>
      </c>
      <c r="XT299">
        <f t="shared" si="2524"/>
        <v>0</v>
      </c>
      <c r="XU299">
        <f t="shared" si="2525"/>
        <v>0</v>
      </c>
      <c r="XV299">
        <f t="shared" si="2526"/>
        <v>0</v>
      </c>
      <c r="XW299">
        <f t="shared" si="2527"/>
        <v>0</v>
      </c>
      <c r="XX299">
        <f t="shared" si="2528"/>
        <v>0</v>
      </c>
      <c r="XY299">
        <f t="shared" si="2529"/>
        <v>0</v>
      </c>
      <c r="XZ299">
        <f t="shared" si="2530"/>
        <v>0</v>
      </c>
      <c r="YA299">
        <f t="shared" si="2531"/>
        <v>0</v>
      </c>
      <c r="YB299">
        <f t="shared" si="2532"/>
        <v>0</v>
      </c>
      <c r="YC299">
        <f t="shared" si="2533"/>
        <v>0</v>
      </c>
      <c r="YD299">
        <f t="shared" si="2534"/>
        <v>0</v>
      </c>
      <c r="YE299">
        <f t="shared" si="2535"/>
        <v>0</v>
      </c>
      <c r="YF299">
        <f t="shared" si="2536"/>
        <v>0</v>
      </c>
      <c r="YG299">
        <f t="shared" si="2537"/>
        <v>0</v>
      </c>
      <c r="YH299">
        <f t="shared" si="2538"/>
        <v>0</v>
      </c>
      <c r="YI299">
        <f t="shared" si="2539"/>
        <v>0</v>
      </c>
      <c r="YJ299">
        <f t="shared" si="2540"/>
        <v>0</v>
      </c>
      <c r="YK299">
        <f t="shared" si="2541"/>
        <v>0</v>
      </c>
      <c r="YL299">
        <f t="shared" si="2542"/>
        <v>0</v>
      </c>
      <c r="YM299">
        <f t="shared" si="2543"/>
        <v>0</v>
      </c>
      <c r="YN299">
        <f t="shared" si="2544"/>
        <v>0</v>
      </c>
      <c r="YO299" t="str">
        <f t="shared" si="2545"/>
        <v>relationship between soil ecosystems and human nutrition, including vitality.</v>
      </c>
      <c r="YP299">
        <f t="shared" si="2546"/>
        <v>0</v>
      </c>
      <c r="YQ299">
        <f t="shared" si="2547"/>
        <v>0</v>
      </c>
      <c r="YR299">
        <f t="shared" si="2548"/>
        <v>0</v>
      </c>
      <c r="YS299">
        <f t="shared" si="2549"/>
        <v>0</v>
      </c>
      <c r="YT299">
        <f t="shared" si="2550"/>
        <v>0</v>
      </c>
      <c r="YU299">
        <f t="shared" si="2551"/>
        <v>0</v>
      </c>
      <c r="YV299">
        <f t="shared" si="2552"/>
        <v>0</v>
      </c>
      <c r="YW299">
        <f t="shared" si="2553"/>
        <v>0</v>
      </c>
      <c r="YX299">
        <f t="shared" si="2554"/>
        <v>0</v>
      </c>
      <c r="YY299">
        <f t="shared" si="2555"/>
        <v>0</v>
      </c>
      <c r="YZ299">
        <f t="shared" si="2556"/>
        <v>0</v>
      </c>
      <c r="ZA299">
        <f t="shared" si="2557"/>
        <v>0</v>
      </c>
      <c r="ZB299">
        <f t="shared" si="2558"/>
        <v>0</v>
      </c>
      <c r="ZC299">
        <f t="shared" si="2559"/>
        <v>0</v>
      </c>
      <c r="ZD299">
        <f t="shared" si="2560"/>
        <v>0</v>
      </c>
      <c r="ZE299">
        <f t="shared" si="2561"/>
        <v>0</v>
      </c>
      <c r="ZF299">
        <f t="shared" si="2562"/>
        <v>0</v>
      </c>
      <c r="ZG299">
        <f t="shared" si="2563"/>
        <v>0</v>
      </c>
      <c r="ZH299">
        <f t="shared" si="2564"/>
        <v>0</v>
      </c>
      <c r="ZI299">
        <f t="shared" si="2565"/>
        <v>0</v>
      </c>
      <c r="ZJ299">
        <f t="shared" si="2566"/>
        <v>0</v>
      </c>
      <c r="ZK299">
        <f t="shared" si="2567"/>
        <v>0</v>
      </c>
      <c r="ZL299">
        <f t="shared" si="2568"/>
        <v>0</v>
      </c>
      <c r="ZM299">
        <f t="shared" si="2569"/>
        <v>0</v>
      </c>
      <c r="ZN299">
        <f t="shared" si="2570"/>
        <v>0</v>
      </c>
      <c r="ZO299">
        <f t="shared" si="2571"/>
        <v>0</v>
      </c>
      <c r="ZP299">
        <f t="shared" si="2572"/>
        <v>0</v>
      </c>
      <c r="ZQ299">
        <f t="shared" si="2573"/>
        <v>0</v>
      </c>
      <c r="ZR299">
        <f t="shared" si="2574"/>
        <v>0</v>
      </c>
      <c r="ZS299">
        <f t="shared" si="2575"/>
        <v>0</v>
      </c>
      <c r="ZT299">
        <f t="shared" si="2576"/>
        <v>0</v>
      </c>
      <c r="ZU299">
        <f t="shared" si="2577"/>
        <v>0</v>
      </c>
      <c r="ZV299">
        <f t="shared" si="2578"/>
        <v>0</v>
      </c>
      <c r="ZW299">
        <f t="shared" si="2579"/>
        <v>0</v>
      </c>
      <c r="ZX299">
        <f t="shared" si="2580"/>
        <v>0</v>
      </c>
      <c r="ZY299">
        <f t="shared" si="2581"/>
        <v>0</v>
      </c>
      <c r="ZZ299">
        <f t="shared" si="2582"/>
        <v>0</v>
      </c>
      <c r="AAA299">
        <f t="shared" si="2583"/>
        <v>0</v>
      </c>
      <c r="AAB299">
        <f t="shared" si="2584"/>
        <v>0</v>
      </c>
      <c r="AAC299">
        <f t="shared" si="2585"/>
        <v>0</v>
      </c>
      <c r="AAD299">
        <f t="shared" si="2586"/>
        <v>0</v>
      </c>
      <c r="AAE299" t="str">
        <f t="shared" ca="1" si="2587"/>
        <v>Inc_grant_trust</v>
      </c>
      <c r="AAF299" t="str">
        <f t="shared" ca="1" si="2588"/>
        <v>Act_ed</v>
      </c>
      <c r="AAG299" t="str">
        <f t="shared" ca="1" si="2589"/>
        <v>TIss_food_ed</v>
      </c>
      <c r="AAH299" t="str">
        <f t="shared" ca="1" si="2590"/>
        <v>Ben_cons</v>
      </c>
      <c r="AAI299" t="str">
        <f t="shared" ca="1" si="2591"/>
        <v>Infl_NGO</v>
      </c>
      <c r="AAJ299" t="str">
        <f t="shared" ca="1" si="2592"/>
        <v>Comms_NGO</v>
      </c>
    </row>
    <row r="300" spans="2:713" x14ac:dyDescent="0.35">
      <c r="B300">
        <v>313</v>
      </c>
      <c r="C300" s="8">
        <v>40602.302199074074</v>
      </c>
      <c r="D300" t="s">
        <v>232</v>
      </c>
      <c r="E300" t="s">
        <v>2659</v>
      </c>
      <c r="F300">
        <v>1</v>
      </c>
      <c r="G300" t="s">
        <v>231</v>
      </c>
      <c r="H300">
        <v>19403</v>
      </c>
      <c r="I300" s="9">
        <v>40298</v>
      </c>
      <c r="J300">
        <v>65</v>
      </c>
      <c r="K300">
        <v>5</v>
      </c>
      <c r="L300">
        <v>4</v>
      </c>
      <c r="M300">
        <v>1</v>
      </c>
      <c r="N300">
        <v>8</v>
      </c>
      <c r="O300">
        <v>100</v>
      </c>
      <c r="P300">
        <v>0</v>
      </c>
      <c r="Q300">
        <v>0</v>
      </c>
      <c r="R300">
        <v>0</v>
      </c>
      <c r="S300">
        <v>0</v>
      </c>
      <c r="T300">
        <v>0</v>
      </c>
      <c r="U300">
        <v>0</v>
      </c>
      <c r="V300">
        <v>0</v>
      </c>
      <c r="W300">
        <v>0</v>
      </c>
      <c r="Y300">
        <v>0.28000000000000003</v>
      </c>
      <c r="Z300" s="10">
        <v>0.01</v>
      </c>
      <c r="AA300" s="10">
        <v>0.4</v>
      </c>
      <c r="AB300" s="10">
        <v>0.34</v>
      </c>
      <c r="AC300" s="10">
        <v>0.02</v>
      </c>
      <c r="AD300" s="10">
        <v>0.03</v>
      </c>
      <c r="AE300" s="10">
        <v>0.05</v>
      </c>
      <c r="AF300" s="10">
        <v>0.1</v>
      </c>
      <c r="AG300" s="10">
        <v>0.05</v>
      </c>
      <c r="AH300" s="10">
        <v>0</v>
      </c>
      <c r="AK300" t="s">
        <v>253</v>
      </c>
      <c r="AN300" t="s">
        <v>234</v>
      </c>
      <c r="AU300" t="s">
        <v>267</v>
      </c>
      <c r="BC300" t="s">
        <v>314</v>
      </c>
      <c r="BJ300" t="s">
        <v>269</v>
      </c>
      <c r="BQ300" t="s">
        <v>271</v>
      </c>
      <c r="BU300" t="s">
        <v>292</v>
      </c>
      <c r="CA300" t="s">
        <v>358</v>
      </c>
      <c r="CH300" t="s">
        <v>325</v>
      </c>
      <c r="CJ300" t="s">
        <v>255</v>
      </c>
      <c r="CR300">
        <v>0</v>
      </c>
      <c r="CS300" s="10">
        <v>0.1</v>
      </c>
      <c r="CT300">
        <v>0</v>
      </c>
      <c r="CU300" s="10">
        <v>0.05</v>
      </c>
      <c r="CV300">
        <v>0</v>
      </c>
      <c r="CW300" s="10">
        <v>0</v>
      </c>
      <c r="CX300" s="10">
        <v>0</v>
      </c>
      <c r="CY300" s="10">
        <v>0.05</v>
      </c>
      <c r="CZ300" s="10">
        <v>0</v>
      </c>
      <c r="DA300" s="10">
        <v>0.05</v>
      </c>
      <c r="DB300" s="10">
        <v>0</v>
      </c>
      <c r="DC300" s="10">
        <v>0</v>
      </c>
      <c r="DD300" s="10">
        <v>0</v>
      </c>
      <c r="DE300" s="10">
        <v>0.1</v>
      </c>
      <c r="DF300" s="10">
        <v>0</v>
      </c>
      <c r="DG300" s="10">
        <v>0</v>
      </c>
      <c r="DH300" s="10">
        <v>0</v>
      </c>
      <c r="DI300" s="10">
        <v>0</v>
      </c>
      <c r="DJ300" s="10">
        <v>0</v>
      </c>
      <c r="DK300" s="10">
        <v>0</v>
      </c>
      <c r="DL300" s="10">
        <v>0</v>
      </c>
      <c r="DM300" s="10">
        <v>0.4</v>
      </c>
      <c r="DN300" s="10">
        <v>0</v>
      </c>
      <c r="DO300" s="10">
        <v>0</v>
      </c>
      <c r="DP300" s="10">
        <v>0</v>
      </c>
      <c r="DQ300" s="10">
        <v>0</v>
      </c>
      <c r="DR300" s="10">
        <v>0</v>
      </c>
      <c r="DS300" s="10">
        <v>0.05</v>
      </c>
      <c r="DT300" s="10">
        <v>0</v>
      </c>
      <c r="DU300" s="10">
        <v>0</v>
      </c>
      <c r="DV300" s="10">
        <v>0</v>
      </c>
      <c r="DW300" s="10">
        <v>0</v>
      </c>
      <c r="DX300" s="10">
        <v>0</v>
      </c>
      <c r="DY300" s="10">
        <v>0</v>
      </c>
      <c r="DZ300" s="10">
        <v>0</v>
      </c>
      <c r="EA300" s="10">
        <v>0.1</v>
      </c>
      <c r="EB300" s="10">
        <v>0</v>
      </c>
      <c r="EC300" s="10">
        <v>0</v>
      </c>
      <c r="ED300" s="10">
        <v>0</v>
      </c>
      <c r="EE300" s="10">
        <v>0</v>
      </c>
      <c r="EF300" s="10">
        <v>0</v>
      </c>
      <c r="EG300" s="10">
        <v>0</v>
      </c>
      <c r="EH300" s="10">
        <v>0</v>
      </c>
      <c r="EI300" s="10">
        <v>0</v>
      </c>
      <c r="EJ300" s="10">
        <v>0</v>
      </c>
      <c r="EK300" s="10">
        <v>0</v>
      </c>
      <c r="EL300" s="10">
        <v>0</v>
      </c>
      <c r="EM300" s="10">
        <v>0</v>
      </c>
      <c r="EN300" s="10">
        <v>0</v>
      </c>
      <c r="EO300" s="10">
        <v>0</v>
      </c>
      <c r="EP300" s="10">
        <v>0</v>
      </c>
      <c r="EQ300" s="10">
        <v>0.05</v>
      </c>
      <c r="ER300" s="10">
        <v>0</v>
      </c>
      <c r="ES300" s="10">
        <v>0</v>
      </c>
      <c r="ET300" s="10">
        <v>0</v>
      </c>
      <c r="EU300" s="10">
        <v>0.05</v>
      </c>
      <c r="EV300" s="10">
        <v>0</v>
      </c>
      <c r="EW300" s="10">
        <v>0</v>
      </c>
      <c r="EX300" s="10">
        <v>0</v>
      </c>
      <c r="EY300" s="10">
        <v>0</v>
      </c>
      <c r="EZ300" t="s">
        <v>1543</v>
      </c>
      <c r="FA300" t="s">
        <v>1544</v>
      </c>
      <c r="FB300" t="s">
        <v>226</v>
      </c>
      <c r="FC300" t="s">
        <v>228</v>
      </c>
      <c r="FD300" t="s">
        <v>228</v>
      </c>
      <c r="FE300" t="s">
        <v>227</v>
      </c>
      <c r="FF300" t="s">
        <v>259</v>
      </c>
      <c r="FG300">
        <v>0</v>
      </c>
      <c r="FH300">
        <v>0</v>
      </c>
      <c r="FI300">
        <v>3</v>
      </c>
      <c r="FJ300">
        <v>0</v>
      </c>
      <c r="FK300">
        <v>1</v>
      </c>
      <c r="FL300">
        <v>0</v>
      </c>
      <c r="FM300">
        <v>0</v>
      </c>
      <c r="FN300">
        <v>0</v>
      </c>
      <c r="FO300">
        <v>2</v>
      </c>
      <c r="FP300">
        <v>1</v>
      </c>
      <c r="FQ300">
        <v>3</v>
      </c>
      <c r="FR300">
        <v>0</v>
      </c>
      <c r="FS300">
        <v>0</v>
      </c>
      <c r="FT300">
        <v>0</v>
      </c>
      <c r="FU300">
        <v>0</v>
      </c>
      <c r="FV300">
        <v>0</v>
      </c>
      <c r="FW300">
        <v>2</v>
      </c>
      <c r="FX300">
        <v>0</v>
      </c>
      <c r="FY300">
        <v>1</v>
      </c>
      <c r="FZ300">
        <v>0</v>
      </c>
      <c r="GA300">
        <v>0</v>
      </c>
      <c r="GB300">
        <v>0</v>
      </c>
      <c r="GC300">
        <v>0</v>
      </c>
      <c r="GD300">
        <v>0</v>
      </c>
      <c r="GE300">
        <v>0</v>
      </c>
      <c r="GF300">
        <v>2</v>
      </c>
      <c r="GG300">
        <v>0</v>
      </c>
      <c r="GH300" t="s">
        <v>1545</v>
      </c>
      <c r="GI300" t="s">
        <v>1546</v>
      </c>
      <c r="GJ300" t="s">
        <v>1547</v>
      </c>
      <c r="GK300" t="s">
        <v>1548</v>
      </c>
      <c r="GL300" t="s">
        <v>1549</v>
      </c>
      <c r="GM300" t="s">
        <v>1550</v>
      </c>
      <c r="GN300" t="s">
        <v>1551</v>
      </c>
      <c r="GO300" t="s">
        <v>1552</v>
      </c>
      <c r="GP300" t="s">
        <v>1553</v>
      </c>
      <c r="GQ300" t="s">
        <v>1554</v>
      </c>
      <c r="GR300" t="s">
        <v>289</v>
      </c>
      <c r="HE300" t="s">
        <v>291</v>
      </c>
      <c r="HQ300">
        <f t="shared" si="1967"/>
        <v>12611.95</v>
      </c>
      <c r="HR300" t="str">
        <f t="shared" si="2465"/>
        <v>B</v>
      </c>
      <c r="HS300">
        <f t="shared" si="2466"/>
        <v>12</v>
      </c>
      <c r="HT300">
        <f t="shared" si="1968"/>
        <v>12611.95</v>
      </c>
      <c r="HU300">
        <f t="shared" si="1969"/>
        <v>0</v>
      </c>
      <c r="HV300">
        <f t="shared" si="1970"/>
        <v>0</v>
      </c>
      <c r="HW300">
        <f t="shared" si="1971"/>
        <v>0</v>
      </c>
      <c r="HX300">
        <f t="shared" si="1972"/>
        <v>0</v>
      </c>
      <c r="HY300">
        <f t="shared" si="1973"/>
        <v>0</v>
      </c>
      <c r="HZ300">
        <f t="shared" si="1974"/>
        <v>0</v>
      </c>
      <c r="IA300">
        <f t="shared" si="1975"/>
        <v>0</v>
      </c>
      <c r="IB300">
        <f t="shared" si="1976"/>
        <v>0</v>
      </c>
      <c r="IC300">
        <f t="shared" si="1977"/>
        <v>0.12</v>
      </c>
      <c r="ID300">
        <f t="shared" si="1978"/>
        <v>4.8000000000000007</v>
      </c>
      <c r="IE300">
        <f t="shared" si="1979"/>
        <v>4.08</v>
      </c>
      <c r="IF300">
        <f t="shared" si="1980"/>
        <v>0.24</v>
      </c>
      <c r="IG300">
        <f t="shared" si="1981"/>
        <v>0.36</v>
      </c>
      <c r="IH300">
        <f t="shared" si="1982"/>
        <v>0.60000000000000009</v>
      </c>
      <c r="II300">
        <f t="shared" si="1983"/>
        <v>1.2000000000000002</v>
      </c>
      <c r="IJ300">
        <f t="shared" si="1984"/>
        <v>0.60000000000000009</v>
      </c>
      <c r="IK300">
        <f t="shared" si="1985"/>
        <v>0</v>
      </c>
      <c r="IL300">
        <f t="shared" si="1986"/>
        <v>0.04</v>
      </c>
      <c r="IM300">
        <f t="shared" si="1987"/>
        <v>1.6</v>
      </c>
      <c r="IN300">
        <f t="shared" si="1988"/>
        <v>1.36</v>
      </c>
      <c r="IO300">
        <f t="shared" si="1989"/>
        <v>0.08</v>
      </c>
      <c r="IP300">
        <f t="shared" si="1990"/>
        <v>0.12</v>
      </c>
      <c r="IQ300">
        <f t="shared" si="1991"/>
        <v>0.2</v>
      </c>
      <c r="IR300">
        <f t="shared" si="1992"/>
        <v>0.4</v>
      </c>
      <c r="IS300">
        <f t="shared" si="1993"/>
        <v>0.2</v>
      </c>
      <c r="IT300">
        <f t="shared" si="1994"/>
        <v>0</v>
      </c>
      <c r="IU300">
        <f t="shared" si="1995"/>
        <v>0.08</v>
      </c>
      <c r="IV300">
        <f t="shared" si="1996"/>
        <v>3.2</v>
      </c>
      <c r="IW300">
        <f t="shared" si="1997"/>
        <v>2.72</v>
      </c>
      <c r="IX300">
        <f t="shared" si="1998"/>
        <v>0.16</v>
      </c>
      <c r="IY300">
        <f t="shared" si="1999"/>
        <v>0.24</v>
      </c>
      <c r="IZ300">
        <f t="shared" si="2000"/>
        <v>0.4</v>
      </c>
      <c r="JA300">
        <f t="shared" si="2001"/>
        <v>0.8</v>
      </c>
      <c r="JB300">
        <f t="shared" si="2002"/>
        <v>0.4</v>
      </c>
      <c r="JC300">
        <f t="shared" si="2003"/>
        <v>0</v>
      </c>
      <c r="JD300">
        <f t="shared" si="2004"/>
        <v>126.11950000000002</v>
      </c>
      <c r="JE300">
        <f t="shared" si="2005"/>
        <v>5044.7800000000007</v>
      </c>
      <c r="JF300">
        <f t="shared" si="2006"/>
        <v>4288.0630000000001</v>
      </c>
      <c r="JG300">
        <f t="shared" si="2007"/>
        <v>252.23900000000003</v>
      </c>
      <c r="JH300">
        <f t="shared" si="2008"/>
        <v>378.35849999999999</v>
      </c>
      <c r="JI300">
        <f t="shared" si="2009"/>
        <v>630.59750000000008</v>
      </c>
      <c r="JJ300">
        <f t="shared" si="2010"/>
        <v>1261.1950000000002</v>
      </c>
      <c r="JK300">
        <f t="shared" si="2011"/>
        <v>630.59750000000008</v>
      </c>
      <c r="JL300">
        <f t="shared" si="2012"/>
        <v>0</v>
      </c>
      <c r="JM300">
        <f t="shared" si="2013"/>
        <v>0</v>
      </c>
      <c r="JN300">
        <f t="shared" si="2014"/>
        <v>1.2000000000000002</v>
      </c>
      <c r="JO300">
        <f t="shared" si="2015"/>
        <v>0</v>
      </c>
      <c r="JP300">
        <f t="shared" si="2016"/>
        <v>0.60000000000000009</v>
      </c>
      <c r="JQ300">
        <f t="shared" si="2017"/>
        <v>0</v>
      </c>
      <c r="JR300">
        <f t="shared" si="2018"/>
        <v>0</v>
      </c>
      <c r="JS300">
        <f t="shared" si="2019"/>
        <v>0</v>
      </c>
      <c r="JT300">
        <f t="shared" si="2020"/>
        <v>0.60000000000000009</v>
      </c>
      <c r="JU300">
        <f t="shared" si="2021"/>
        <v>0</v>
      </c>
      <c r="JV300">
        <f t="shared" si="2022"/>
        <v>0.60000000000000009</v>
      </c>
      <c r="JW300">
        <f t="shared" si="2023"/>
        <v>0</v>
      </c>
      <c r="JX300">
        <f t="shared" si="2024"/>
        <v>0</v>
      </c>
      <c r="JY300">
        <f t="shared" si="2025"/>
        <v>0</v>
      </c>
      <c r="JZ300">
        <f t="shared" si="2026"/>
        <v>1.2000000000000002</v>
      </c>
      <c r="KA300">
        <f t="shared" si="2027"/>
        <v>0</v>
      </c>
      <c r="KB300">
        <f t="shared" si="2028"/>
        <v>0</v>
      </c>
      <c r="KC300">
        <f t="shared" si="2029"/>
        <v>0</v>
      </c>
      <c r="KD300">
        <f t="shared" si="2030"/>
        <v>0</v>
      </c>
      <c r="KE300">
        <f t="shared" si="2031"/>
        <v>0</v>
      </c>
      <c r="KF300">
        <f t="shared" si="2032"/>
        <v>0</v>
      </c>
      <c r="KG300">
        <f t="shared" si="2033"/>
        <v>0</v>
      </c>
      <c r="KH300">
        <f t="shared" si="2034"/>
        <v>4.8000000000000007</v>
      </c>
      <c r="KI300">
        <f t="shared" si="2035"/>
        <v>0</v>
      </c>
      <c r="KJ300">
        <f t="shared" si="2036"/>
        <v>0</v>
      </c>
      <c r="KK300">
        <f t="shared" si="2037"/>
        <v>0</v>
      </c>
      <c r="KL300">
        <f t="shared" si="2038"/>
        <v>0</v>
      </c>
      <c r="KM300">
        <f t="shared" si="2039"/>
        <v>0</v>
      </c>
      <c r="KN300">
        <f t="shared" si="2040"/>
        <v>0.60000000000000009</v>
      </c>
      <c r="KO300">
        <f t="shared" si="2041"/>
        <v>0</v>
      </c>
      <c r="KP300">
        <f t="shared" si="2042"/>
        <v>0</v>
      </c>
      <c r="KQ300">
        <f t="shared" si="2043"/>
        <v>0</v>
      </c>
      <c r="KR300">
        <f t="shared" si="2044"/>
        <v>0</v>
      </c>
      <c r="KS300">
        <f t="shared" si="2045"/>
        <v>0</v>
      </c>
      <c r="KT300">
        <f t="shared" si="2046"/>
        <v>0</v>
      </c>
      <c r="KU300">
        <f t="shared" si="2047"/>
        <v>0</v>
      </c>
      <c r="KV300">
        <f t="shared" si="2048"/>
        <v>1.2000000000000002</v>
      </c>
      <c r="KW300">
        <f t="shared" si="2049"/>
        <v>0</v>
      </c>
      <c r="KX300">
        <f t="shared" si="2050"/>
        <v>0</v>
      </c>
      <c r="KY300">
        <f t="shared" si="2051"/>
        <v>0</v>
      </c>
      <c r="KZ300">
        <f t="shared" si="2052"/>
        <v>0</v>
      </c>
      <c r="LA300">
        <f t="shared" si="2053"/>
        <v>0</v>
      </c>
      <c r="LB300">
        <f t="shared" si="2054"/>
        <v>0</v>
      </c>
      <c r="LC300">
        <f t="shared" si="2055"/>
        <v>0</v>
      </c>
      <c r="LD300">
        <f t="shared" si="2056"/>
        <v>0</v>
      </c>
      <c r="LE300">
        <f t="shared" si="2057"/>
        <v>0</v>
      </c>
      <c r="LF300">
        <f t="shared" si="2058"/>
        <v>0</v>
      </c>
      <c r="LG300">
        <f t="shared" si="2059"/>
        <v>0</v>
      </c>
      <c r="LH300">
        <f t="shared" si="2060"/>
        <v>0</v>
      </c>
      <c r="LI300">
        <f t="shared" si="2061"/>
        <v>0</v>
      </c>
      <c r="LJ300">
        <f t="shared" si="2062"/>
        <v>0</v>
      </c>
      <c r="LK300">
        <f t="shared" si="2063"/>
        <v>0</v>
      </c>
      <c r="LL300">
        <f t="shared" si="2064"/>
        <v>0.60000000000000009</v>
      </c>
      <c r="LM300">
        <f t="shared" si="2065"/>
        <v>0</v>
      </c>
      <c r="LN300">
        <f t="shared" si="2066"/>
        <v>0</v>
      </c>
      <c r="LO300">
        <f t="shared" si="2067"/>
        <v>0</v>
      </c>
      <c r="LP300">
        <f t="shared" si="2068"/>
        <v>0.60000000000000009</v>
      </c>
      <c r="LQ300">
        <f t="shared" si="2069"/>
        <v>0</v>
      </c>
      <c r="LR300">
        <f t="shared" si="2070"/>
        <v>0</v>
      </c>
      <c r="LS300">
        <f t="shared" si="2071"/>
        <v>0</v>
      </c>
      <c r="LT300">
        <f t="shared" si="2072"/>
        <v>0</v>
      </c>
      <c r="LU300">
        <f t="shared" si="2073"/>
        <v>0</v>
      </c>
      <c r="LV300">
        <f t="shared" si="2074"/>
        <v>0.4</v>
      </c>
      <c r="LW300">
        <f t="shared" si="2075"/>
        <v>0</v>
      </c>
      <c r="LX300">
        <f t="shared" si="2076"/>
        <v>0.2</v>
      </c>
      <c r="LY300">
        <f t="shared" si="2077"/>
        <v>0</v>
      </c>
      <c r="LZ300">
        <f t="shared" si="2078"/>
        <v>0</v>
      </c>
      <c r="MA300">
        <f t="shared" si="2079"/>
        <v>0</v>
      </c>
      <c r="MB300">
        <f t="shared" si="2080"/>
        <v>0.2</v>
      </c>
      <c r="MC300">
        <f t="shared" si="2081"/>
        <v>0</v>
      </c>
      <c r="MD300">
        <f t="shared" si="2082"/>
        <v>0.2</v>
      </c>
      <c r="ME300">
        <f t="shared" si="2083"/>
        <v>0</v>
      </c>
      <c r="MF300">
        <f t="shared" si="2084"/>
        <v>0</v>
      </c>
      <c r="MG300">
        <f t="shared" si="2085"/>
        <v>0</v>
      </c>
      <c r="MH300">
        <f t="shared" si="2086"/>
        <v>0.4</v>
      </c>
      <c r="MI300">
        <f t="shared" si="2087"/>
        <v>0</v>
      </c>
      <c r="MJ300">
        <f t="shared" si="2088"/>
        <v>0</v>
      </c>
      <c r="MK300">
        <f t="shared" si="2089"/>
        <v>0</v>
      </c>
      <c r="ML300">
        <f t="shared" si="2090"/>
        <v>0</v>
      </c>
      <c r="MM300">
        <f t="shared" si="2091"/>
        <v>0</v>
      </c>
      <c r="MN300">
        <f t="shared" si="2092"/>
        <v>0</v>
      </c>
      <c r="MO300">
        <f t="shared" si="2093"/>
        <v>0</v>
      </c>
      <c r="MP300">
        <f t="shared" si="2094"/>
        <v>1.6</v>
      </c>
      <c r="MQ300">
        <f t="shared" si="2095"/>
        <v>0</v>
      </c>
      <c r="MR300">
        <f t="shared" si="2096"/>
        <v>0</v>
      </c>
      <c r="MS300">
        <f t="shared" si="2097"/>
        <v>0</v>
      </c>
      <c r="MT300">
        <f t="shared" si="2098"/>
        <v>0</v>
      </c>
      <c r="MU300">
        <f t="shared" si="2099"/>
        <v>0</v>
      </c>
      <c r="MV300">
        <f t="shared" si="2100"/>
        <v>0.2</v>
      </c>
      <c r="MW300">
        <f t="shared" si="2101"/>
        <v>0</v>
      </c>
      <c r="MX300">
        <f t="shared" si="2102"/>
        <v>0</v>
      </c>
      <c r="MY300">
        <f t="shared" si="2103"/>
        <v>0</v>
      </c>
      <c r="MZ300">
        <f t="shared" si="2104"/>
        <v>0</v>
      </c>
      <c r="NA300">
        <f t="shared" si="2105"/>
        <v>0</v>
      </c>
      <c r="NB300">
        <f t="shared" si="2106"/>
        <v>0</v>
      </c>
      <c r="NC300">
        <f t="shared" si="2107"/>
        <v>0</v>
      </c>
      <c r="ND300">
        <f t="shared" si="2108"/>
        <v>0.4</v>
      </c>
      <c r="NE300">
        <f t="shared" si="2109"/>
        <v>0</v>
      </c>
      <c r="NF300">
        <f t="shared" si="2110"/>
        <v>0</v>
      </c>
      <c r="NG300">
        <f t="shared" si="2111"/>
        <v>0</v>
      </c>
      <c r="NH300">
        <f t="shared" si="2112"/>
        <v>0</v>
      </c>
      <c r="NI300">
        <f t="shared" si="2113"/>
        <v>0</v>
      </c>
      <c r="NJ300">
        <f t="shared" si="2114"/>
        <v>0</v>
      </c>
      <c r="NK300">
        <f t="shared" si="2115"/>
        <v>0</v>
      </c>
      <c r="NL300">
        <f t="shared" si="2116"/>
        <v>0</v>
      </c>
      <c r="NM300">
        <f t="shared" si="2117"/>
        <v>0</v>
      </c>
      <c r="NN300">
        <f t="shared" si="2118"/>
        <v>0</v>
      </c>
      <c r="NO300">
        <f t="shared" si="2119"/>
        <v>0</v>
      </c>
      <c r="NP300">
        <f t="shared" si="2120"/>
        <v>0</v>
      </c>
      <c r="NQ300">
        <f t="shared" si="2121"/>
        <v>0</v>
      </c>
      <c r="NR300">
        <f t="shared" si="2122"/>
        <v>0</v>
      </c>
      <c r="NS300">
        <f t="shared" si="2123"/>
        <v>0</v>
      </c>
      <c r="NT300">
        <f t="shared" si="2124"/>
        <v>0.2</v>
      </c>
      <c r="NU300">
        <f t="shared" si="2125"/>
        <v>0</v>
      </c>
      <c r="NV300">
        <f t="shared" si="2126"/>
        <v>0</v>
      </c>
      <c r="NW300">
        <f t="shared" si="2127"/>
        <v>0</v>
      </c>
      <c r="NX300">
        <f t="shared" si="2128"/>
        <v>0.2</v>
      </c>
      <c r="NY300">
        <f t="shared" si="2129"/>
        <v>0</v>
      </c>
      <c r="NZ300">
        <f t="shared" si="2130"/>
        <v>0</v>
      </c>
      <c r="OA300">
        <f t="shared" si="2131"/>
        <v>0</v>
      </c>
      <c r="OB300">
        <f t="shared" si="2132"/>
        <v>0</v>
      </c>
      <c r="OC300">
        <f t="shared" si="2133"/>
        <v>0</v>
      </c>
      <c r="OD300">
        <f t="shared" si="2134"/>
        <v>0.8</v>
      </c>
      <c r="OE300">
        <f t="shared" si="2135"/>
        <v>0</v>
      </c>
      <c r="OF300">
        <f t="shared" si="2136"/>
        <v>0.4</v>
      </c>
      <c r="OG300">
        <f t="shared" si="2137"/>
        <v>0</v>
      </c>
      <c r="OH300">
        <f t="shared" si="2138"/>
        <v>0</v>
      </c>
      <c r="OI300">
        <f t="shared" si="2139"/>
        <v>0</v>
      </c>
      <c r="OJ300">
        <f t="shared" si="2140"/>
        <v>0.4</v>
      </c>
      <c r="OK300">
        <f t="shared" si="2141"/>
        <v>0</v>
      </c>
      <c r="OL300">
        <f t="shared" si="2142"/>
        <v>0.4</v>
      </c>
      <c r="OM300">
        <f t="shared" si="2143"/>
        <v>0</v>
      </c>
      <c r="ON300">
        <f t="shared" si="2144"/>
        <v>0</v>
      </c>
      <c r="OO300">
        <f t="shared" si="2145"/>
        <v>0</v>
      </c>
      <c r="OP300">
        <f t="shared" si="2146"/>
        <v>0.8</v>
      </c>
      <c r="OQ300">
        <f t="shared" si="2147"/>
        <v>0</v>
      </c>
      <c r="OR300">
        <f t="shared" si="2148"/>
        <v>0</v>
      </c>
      <c r="OS300">
        <f t="shared" si="2149"/>
        <v>0</v>
      </c>
      <c r="OT300">
        <f t="shared" si="2150"/>
        <v>0</v>
      </c>
      <c r="OU300">
        <f t="shared" si="2151"/>
        <v>0</v>
      </c>
      <c r="OV300">
        <f t="shared" si="2152"/>
        <v>0</v>
      </c>
      <c r="OW300">
        <f t="shared" si="2153"/>
        <v>0</v>
      </c>
      <c r="OX300">
        <f t="shared" si="2154"/>
        <v>3.2</v>
      </c>
      <c r="OY300">
        <f t="shared" si="2155"/>
        <v>0</v>
      </c>
      <c r="OZ300">
        <f t="shared" si="2156"/>
        <v>0</v>
      </c>
      <c r="PA300">
        <f t="shared" si="2157"/>
        <v>0</v>
      </c>
      <c r="PB300">
        <f t="shared" si="2158"/>
        <v>0</v>
      </c>
      <c r="PC300">
        <f t="shared" si="2159"/>
        <v>0</v>
      </c>
      <c r="PD300">
        <f t="shared" si="2160"/>
        <v>0.4</v>
      </c>
      <c r="PE300">
        <f t="shared" si="2161"/>
        <v>0</v>
      </c>
      <c r="PF300">
        <f t="shared" si="2162"/>
        <v>0</v>
      </c>
      <c r="PG300">
        <f t="shared" si="2163"/>
        <v>0</v>
      </c>
      <c r="PH300">
        <f t="shared" si="2164"/>
        <v>0</v>
      </c>
      <c r="PI300">
        <f t="shared" si="2165"/>
        <v>0</v>
      </c>
      <c r="PJ300">
        <f t="shared" si="2166"/>
        <v>0</v>
      </c>
      <c r="PK300">
        <f t="shared" si="2167"/>
        <v>0</v>
      </c>
      <c r="PL300">
        <f t="shared" si="2168"/>
        <v>0.8</v>
      </c>
      <c r="PM300">
        <f t="shared" si="2169"/>
        <v>0</v>
      </c>
      <c r="PN300">
        <f t="shared" si="2170"/>
        <v>0</v>
      </c>
      <c r="PO300">
        <f t="shared" si="2171"/>
        <v>0</v>
      </c>
      <c r="PP300">
        <f t="shared" si="2172"/>
        <v>0</v>
      </c>
      <c r="PQ300">
        <f t="shared" si="2173"/>
        <v>0</v>
      </c>
      <c r="PR300">
        <f t="shared" si="2174"/>
        <v>0</v>
      </c>
      <c r="PS300">
        <f t="shared" si="2175"/>
        <v>0</v>
      </c>
      <c r="PT300">
        <f t="shared" si="2176"/>
        <v>0</v>
      </c>
      <c r="PU300">
        <f t="shared" si="2177"/>
        <v>0</v>
      </c>
      <c r="PV300">
        <f t="shared" si="2178"/>
        <v>0</v>
      </c>
      <c r="PW300">
        <f t="shared" si="2179"/>
        <v>0</v>
      </c>
      <c r="PX300">
        <f t="shared" si="2180"/>
        <v>0</v>
      </c>
      <c r="PY300">
        <f t="shared" si="2181"/>
        <v>0</v>
      </c>
      <c r="PZ300">
        <f t="shared" si="2182"/>
        <v>0</v>
      </c>
      <c r="QA300">
        <f t="shared" si="2183"/>
        <v>0</v>
      </c>
      <c r="QB300">
        <f t="shared" si="2184"/>
        <v>0.4</v>
      </c>
      <c r="QC300">
        <f t="shared" si="2185"/>
        <v>0</v>
      </c>
      <c r="QD300">
        <f t="shared" si="2186"/>
        <v>0</v>
      </c>
      <c r="QE300">
        <f t="shared" si="2187"/>
        <v>0</v>
      </c>
      <c r="QF300">
        <f t="shared" si="2188"/>
        <v>0.4</v>
      </c>
      <c r="QG300">
        <f t="shared" si="2189"/>
        <v>0</v>
      </c>
      <c r="QH300">
        <f t="shared" si="2190"/>
        <v>0</v>
      </c>
      <c r="QI300">
        <f t="shared" si="2191"/>
        <v>0</v>
      </c>
      <c r="QJ300">
        <f t="shared" si="2192"/>
        <v>0</v>
      </c>
      <c r="QK300">
        <f t="shared" si="2193"/>
        <v>0</v>
      </c>
      <c r="QL300">
        <f t="shared" si="2194"/>
        <v>1261.1950000000002</v>
      </c>
      <c r="QM300">
        <f t="shared" si="2195"/>
        <v>0</v>
      </c>
      <c r="QN300">
        <f t="shared" si="2196"/>
        <v>630.59750000000008</v>
      </c>
      <c r="QO300">
        <f t="shared" si="2197"/>
        <v>0</v>
      </c>
      <c r="QP300">
        <f t="shared" si="2198"/>
        <v>0</v>
      </c>
      <c r="QQ300">
        <f t="shared" si="2199"/>
        <v>0</v>
      </c>
      <c r="QR300">
        <f t="shared" si="2200"/>
        <v>630.59750000000008</v>
      </c>
      <c r="QS300">
        <f t="shared" si="2201"/>
        <v>0</v>
      </c>
      <c r="QT300">
        <f t="shared" si="2202"/>
        <v>630.59750000000008</v>
      </c>
      <c r="QU300">
        <f t="shared" si="2203"/>
        <v>0</v>
      </c>
      <c r="QV300">
        <f t="shared" si="2204"/>
        <v>0</v>
      </c>
      <c r="QW300">
        <f t="shared" si="2205"/>
        <v>0</v>
      </c>
      <c r="QX300">
        <f t="shared" si="2206"/>
        <v>1261.1950000000002</v>
      </c>
      <c r="QY300">
        <f t="shared" si="2207"/>
        <v>0</v>
      </c>
      <c r="QZ300">
        <f t="shared" si="2208"/>
        <v>0</v>
      </c>
      <c r="RA300">
        <f t="shared" si="2209"/>
        <v>0</v>
      </c>
      <c r="RB300">
        <f t="shared" si="2210"/>
        <v>0</v>
      </c>
      <c r="RC300">
        <f t="shared" si="2211"/>
        <v>0</v>
      </c>
      <c r="RD300">
        <f t="shared" si="2212"/>
        <v>0</v>
      </c>
      <c r="RE300">
        <f t="shared" si="2213"/>
        <v>0</v>
      </c>
      <c r="RF300">
        <f t="shared" si="2214"/>
        <v>5044.7800000000007</v>
      </c>
      <c r="RG300">
        <f t="shared" si="2215"/>
        <v>0</v>
      </c>
      <c r="RH300">
        <f t="shared" si="2216"/>
        <v>0</v>
      </c>
      <c r="RI300">
        <f t="shared" si="2217"/>
        <v>0</v>
      </c>
      <c r="RJ300">
        <f t="shared" si="2218"/>
        <v>0</v>
      </c>
      <c r="RK300">
        <f t="shared" si="2219"/>
        <v>0</v>
      </c>
      <c r="RL300">
        <f t="shared" si="2220"/>
        <v>630.59750000000008</v>
      </c>
      <c r="RM300">
        <f t="shared" si="2221"/>
        <v>0</v>
      </c>
      <c r="RN300">
        <f t="shared" si="2222"/>
        <v>0</v>
      </c>
      <c r="RO300">
        <f t="shared" si="2223"/>
        <v>0</v>
      </c>
      <c r="RP300">
        <f t="shared" si="2224"/>
        <v>0</v>
      </c>
      <c r="RQ300">
        <f t="shared" si="2225"/>
        <v>0</v>
      </c>
      <c r="RR300">
        <f t="shared" si="2226"/>
        <v>0</v>
      </c>
      <c r="RS300">
        <f t="shared" si="2227"/>
        <v>0</v>
      </c>
      <c r="RT300">
        <f t="shared" si="2228"/>
        <v>1261.1950000000002</v>
      </c>
      <c r="RU300">
        <f t="shared" si="2229"/>
        <v>0</v>
      </c>
      <c r="RV300">
        <f t="shared" si="2230"/>
        <v>0</v>
      </c>
      <c r="RW300">
        <f t="shared" si="2231"/>
        <v>0</v>
      </c>
      <c r="RX300">
        <f t="shared" si="2232"/>
        <v>0</v>
      </c>
      <c r="RY300">
        <f t="shared" si="2233"/>
        <v>0</v>
      </c>
      <c r="RZ300">
        <f t="shared" si="2234"/>
        <v>0</v>
      </c>
      <c r="SA300">
        <f t="shared" si="2235"/>
        <v>0</v>
      </c>
      <c r="SB300">
        <f t="shared" si="2236"/>
        <v>0</v>
      </c>
      <c r="SC300">
        <f t="shared" si="2237"/>
        <v>0</v>
      </c>
      <c r="SD300">
        <f t="shared" si="2238"/>
        <v>0</v>
      </c>
      <c r="SE300">
        <f t="shared" si="2239"/>
        <v>0</v>
      </c>
      <c r="SF300">
        <f t="shared" si="2240"/>
        <v>0</v>
      </c>
      <c r="SG300">
        <f t="shared" si="2241"/>
        <v>0</v>
      </c>
      <c r="SH300">
        <f t="shared" si="2242"/>
        <v>0</v>
      </c>
      <c r="SI300">
        <f t="shared" si="2243"/>
        <v>0</v>
      </c>
      <c r="SJ300">
        <f t="shared" si="2244"/>
        <v>630.59750000000008</v>
      </c>
      <c r="SK300">
        <f t="shared" si="2245"/>
        <v>0</v>
      </c>
      <c r="SL300">
        <f t="shared" si="2246"/>
        <v>0</v>
      </c>
      <c r="SM300">
        <f t="shared" si="2247"/>
        <v>0</v>
      </c>
      <c r="SN300">
        <f t="shared" si="2248"/>
        <v>630.59750000000008</v>
      </c>
      <c r="SO300">
        <f t="shared" si="2249"/>
        <v>0</v>
      </c>
      <c r="SP300">
        <f t="shared" si="2250"/>
        <v>0</v>
      </c>
      <c r="SQ300">
        <f t="shared" si="2251"/>
        <v>0</v>
      </c>
      <c r="SR300">
        <f t="shared" si="2252"/>
        <v>0</v>
      </c>
      <c r="SS300">
        <f t="shared" si="2253"/>
        <v>12</v>
      </c>
      <c r="ST300">
        <f t="shared" si="2254"/>
        <v>0</v>
      </c>
      <c r="SU300">
        <f t="shared" si="2255"/>
        <v>0</v>
      </c>
      <c r="SV300">
        <f t="shared" si="2256"/>
        <v>0</v>
      </c>
      <c r="SW300">
        <f t="shared" si="2257"/>
        <v>0</v>
      </c>
      <c r="SX300">
        <f t="shared" si="2258"/>
        <v>0</v>
      </c>
      <c r="SY300">
        <f t="shared" si="2259"/>
        <v>12</v>
      </c>
      <c r="SZ300">
        <f t="shared" si="2260"/>
        <v>0</v>
      </c>
      <c r="TA300">
        <f t="shared" si="2261"/>
        <v>0</v>
      </c>
      <c r="TB300">
        <f t="shared" si="2262"/>
        <v>0</v>
      </c>
      <c r="TC300">
        <f t="shared" si="2263"/>
        <v>12</v>
      </c>
      <c r="TD300">
        <f t="shared" si="2264"/>
        <v>0</v>
      </c>
      <c r="TE300">
        <f t="shared" si="2265"/>
        <v>0</v>
      </c>
      <c r="TF300">
        <f t="shared" si="2266"/>
        <v>12</v>
      </c>
      <c r="TG300">
        <f t="shared" si="2267"/>
        <v>0</v>
      </c>
      <c r="TH300">
        <f t="shared" si="2268"/>
        <v>0</v>
      </c>
      <c r="TI300">
        <f t="shared" si="2269"/>
        <v>0</v>
      </c>
      <c r="TJ300">
        <f t="shared" si="2270"/>
        <v>0</v>
      </c>
      <c r="TK300">
        <f t="shared" si="2271"/>
        <v>0</v>
      </c>
      <c r="TL300">
        <f t="shared" si="2272"/>
        <v>12</v>
      </c>
      <c r="TM300">
        <f t="shared" si="2273"/>
        <v>0</v>
      </c>
      <c r="TN300">
        <f t="shared" si="2274"/>
        <v>0</v>
      </c>
      <c r="TO300">
        <f t="shared" si="2275"/>
        <v>3</v>
      </c>
      <c r="TP300">
        <f t="shared" si="2276"/>
        <v>0</v>
      </c>
      <c r="TQ300">
        <f t="shared" si="2277"/>
        <v>5</v>
      </c>
      <c r="TR300">
        <f t="shared" si="2278"/>
        <v>0</v>
      </c>
      <c r="TS300">
        <f t="shared" si="2279"/>
        <v>0</v>
      </c>
      <c r="TT300">
        <f t="shared" si="2280"/>
        <v>0</v>
      </c>
      <c r="TU300">
        <f t="shared" si="2281"/>
        <v>4</v>
      </c>
      <c r="TV300">
        <f t="shared" si="2282"/>
        <v>0</v>
      </c>
      <c r="TW300">
        <f t="shared" si="2283"/>
        <v>0</v>
      </c>
      <c r="TX300">
        <f t="shared" si="2284"/>
        <v>12</v>
      </c>
      <c r="TY300">
        <f t="shared" si="2285"/>
        <v>0</v>
      </c>
      <c r="TZ300">
        <f t="shared" si="2286"/>
        <v>20</v>
      </c>
      <c r="UA300">
        <f t="shared" si="2287"/>
        <v>0</v>
      </c>
      <c r="UB300">
        <f t="shared" si="2288"/>
        <v>0</v>
      </c>
      <c r="UC300">
        <f t="shared" si="2289"/>
        <v>0</v>
      </c>
      <c r="UD300">
        <f t="shared" si="2290"/>
        <v>16</v>
      </c>
      <c r="UE300">
        <f t="shared" si="2291"/>
        <v>5</v>
      </c>
      <c r="UF300">
        <f t="shared" si="2292"/>
        <v>3</v>
      </c>
      <c r="UG300">
        <f t="shared" si="2293"/>
        <v>0</v>
      </c>
      <c r="UH300">
        <f t="shared" si="2294"/>
        <v>0</v>
      </c>
      <c r="UI300">
        <f t="shared" si="2295"/>
        <v>0</v>
      </c>
      <c r="UJ300">
        <f t="shared" si="2296"/>
        <v>0</v>
      </c>
      <c r="UK300">
        <f t="shared" si="2297"/>
        <v>0</v>
      </c>
      <c r="UL300">
        <f t="shared" si="2298"/>
        <v>4</v>
      </c>
      <c r="UM300">
        <f t="shared" si="2299"/>
        <v>0</v>
      </c>
      <c r="UN300">
        <f t="shared" si="2300"/>
        <v>20</v>
      </c>
      <c r="UO300">
        <f t="shared" si="2301"/>
        <v>12</v>
      </c>
      <c r="UP300">
        <f t="shared" si="2302"/>
        <v>0</v>
      </c>
      <c r="UQ300">
        <f t="shared" si="2303"/>
        <v>0</v>
      </c>
      <c r="UR300">
        <f t="shared" si="2304"/>
        <v>0</v>
      </c>
      <c r="US300">
        <f t="shared" si="2305"/>
        <v>0</v>
      </c>
      <c r="UT300">
        <f t="shared" si="2306"/>
        <v>0</v>
      </c>
      <c r="UU300">
        <f t="shared" si="2307"/>
        <v>16</v>
      </c>
      <c r="UV300">
        <f t="shared" si="2308"/>
        <v>0</v>
      </c>
      <c r="UW300">
        <f t="shared" si="2309"/>
        <v>5</v>
      </c>
      <c r="UX300">
        <f t="shared" si="2310"/>
        <v>0</v>
      </c>
      <c r="UY300">
        <f t="shared" si="2311"/>
        <v>0</v>
      </c>
      <c r="UZ300">
        <f t="shared" si="2312"/>
        <v>0</v>
      </c>
      <c r="VA300">
        <f t="shared" si="2313"/>
        <v>0</v>
      </c>
      <c r="VB300">
        <f t="shared" si="2314"/>
        <v>0</v>
      </c>
      <c r="VC300">
        <f t="shared" si="2315"/>
        <v>0</v>
      </c>
      <c r="VD300">
        <f t="shared" si="2316"/>
        <v>4</v>
      </c>
      <c r="VE300">
        <f t="shared" si="2317"/>
        <v>0</v>
      </c>
      <c r="VF300">
        <f t="shared" si="2318"/>
        <v>20</v>
      </c>
      <c r="VG300">
        <f t="shared" si="2319"/>
        <v>0</v>
      </c>
      <c r="VH300">
        <f t="shared" si="2320"/>
        <v>0</v>
      </c>
      <c r="VI300">
        <f t="shared" si="2321"/>
        <v>0</v>
      </c>
      <c r="VJ300">
        <f t="shared" si="2322"/>
        <v>0</v>
      </c>
      <c r="VK300">
        <f t="shared" si="2323"/>
        <v>0</v>
      </c>
      <c r="VL300">
        <f t="shared" si="2324"/>
        <v>0</v>
      </c>
      <c r="VM300">
        <f t="shared" si="2325"/>
        <v>16</v>
      </c>
      <c r="VN300">
        <f t="shared" si="2326"/>
        <v>0</v>
      </c>
      <c r="VO300">
        <f t="shared" si="2467"/>
        <v>0</v>
      </c>
      <c r="VP300">
        <f t="shared" si="2468"/>
        <v>0</v>
      </c>
      <c r="VQ300">
        <f t="shared" si="2469"/>
        <v>0</v>
      </c>
      <c r="VR300">
        <f t="shared" si="2470"/>
        <v>0</v>
      </c>
      <c r="VS300">
        <f t="shared" si="2471"/>
        <v>0</v>
      </c>
      <c r="VT300">
        <f t="shared" si="2472"/>
        <v>0</v>
      </c>
      <c r="VU300">
        <f t="shared" si="2473"/>
        <v>0</v>
      </c>
      <c r="VV300">
        <f t="shared" si="2474"/>
        <v>0</v>
      </c>
      <c r="VW300">
        <f t="shared" si="2475"/>
        <v>0</v>
      </c>
      <c r="VX300">
        <f t="shared" si="2476"/>
        <v>0</v>
      </c>
      <c r="VY300">
        <f t="shared" si="2477"/>
        <v>0</v>
      </c>
      <c r="VZ300">
        <f t="shared" si="2478"/>
        <v>0</v>
      </c>
      <c r="WA300">
        <f t="shared" si="2479"/>
        <v>0</v>
      </c>
      <c r="WB300">
        <f t="shared" si="2480"/>
        <v>0</v>
      </c>
      <c r="WC300">
        <f t="shared" si="2481"/>
        <v>0</v>
      </c>
      <c r="WD300">
        <f t="shared" si="2482"/>
        <v>0</v>
      </c>
      <c r="WE300">
        <f t="shared" si="2483"/>
        <v>0</v>
      </c>
      <c r="WF300">
        <f t="shared" si="2484"/>
        <v>0</v>
      </c>
      <c r="WG300">
        <f t="shared" si="2485"/>
        <v>0</v>
      </c>
      <c r="WH300">
        <f t="shared" si="2486"/>
        <v>0</v>
      </c>
      <c r="WI300">
        <f t="shared" si="2487"/>
        <v>0</v>
      </c>
      <c r="WJ300">
        <f t="shared" si="2488"/>
        <v>1</v>
      </c>
      <c r="WK300">
        <f t="shared" si="2489"/>
        <v>0</v>
      </c>
      <c r="WL300">
        <f t="shared" si="2490"/>
        <v>0</v>
      </c>
      <c r="WM300">
        <f t="shared" si="2491"/>
        <v>0</v>
      </c>
      <c r="WN300">
        <f t="shared" si="2492"/>
        <v>0</v>
      </c>
      <c r="WO300">
        <f t="shared" si="2493"/>
        <v>0</v>
      </c>
      <c r="WP300">
        <f t="shared" si="2494"/>
        <v>0</v>
      </c>
      <c r="WQ300">
        <f t="shared" si="2495"/>
        <v>0</v>
      </c>
      <c r="WR300">
        <f t="shared" si="2496"/>
        <v>0</v>
      </c>
      <c r="WS300">
        <f t="shared" si="2497"/>
        <v>0</v>
      </c>
      <c r="WT300">
        <f t="shared" si="2498"/>
        <v>0</v>
      </c>
      <c r="WU300">
        <f t="shared" si="2499"/>
        <v>0</v>
      </c>
      <c r="WV300">
        <f t="shared" si="2500"/>
        <v>0</v>
      </c>
      <c r="WW300">
        <f t="shared" si="2501"/>
        <v>0</v>
      </c>
      <c r="WX300">
        <f t="shared" si="2502"/>
        <v>0</v>
      </c>
      <c r="WY300">
        <f t="shared" si="2503"/>
        <v>0</v>
      </c>
      <c r="WZ300">
        <f t="shared" si="2504"/>
        <v>0</v>
      </c>
      <c r="XA300">
        <f t="shared" si="2505"/>
        <v>0</v>
      </c>
      <c r="XB300">
        <f t="shared" si="2506"/>
        <v>0</v>
      </c>
      <c r="XC300">
        <f t="shared" si="2507"/>
        <v>0</v>
      </c>
      <c r="XD300">
        <f t="shared" si="2508"/>
        <v>0</v>
      </c>
      <c r="XE300">
        <f t="shared" si="2509"/>
        <v>0</v>
      </c>
      <c r="XF300">
        <f t="shared" si="2510"/>
        <v>0</v>
      </c>
      <c r="XG300">
        <f t="shared" si="2511"/>
        <v>0</v>
      </c>
      <c r="XH300">
        <f t="shared" si="2512"/>
        <v>0</v>
      </c>
      <c r="XI300">
        <f t="shared" si="2513"/>
        <v>0</v>
      </c>
      <c r="XJ300">
        <f t="shared" si="2514"/>
        <v>0</v>
      </c>
      <c r="XK300">
        <f t="shared" si="2515"/>
        <v>0</v>
      </c>
      <c r="XL300">
        <f t="shared" si="2516"/>
        <v>0</v>
      </c>
      <c r="XM300">
        <f t="shared" si="2517"/>
        <v>0</v>
      </c>
      <c r="XN300">
        <f t="shared" si="2518"/>
        <v>0</v>
      </c>
      <c r="XO300">
        <f t="shared" si="2519"/>
        <v>0</v>
      </c>
      <c r="XP300">
        <f t="shared" si="2520"/>
        <v>0</v>
      </c>
      <c r="XQ300">
        <f t="shared" si="2521"/>
        <v>0</v>
      </c>
      <c r="XR300">
        <f t="shared" si="2522"/>
        <v>0</v>
      </c>
      <c r="XS300">
        <f t="shared" si="2523"/>
        <v>0</v>
      </c>
      <c r="XT300">
        <f t="shared" si="2524"/>
        <v>0</v>
      </c>
      <c r="XU300">
        <f t="shared" si="2525"/>
        <v>0</v>
      </c>
      <c r="XV300">
        <f t="shared" si="2526"/>
        <v>0</v>
      </c>
      <c r="XW300">
        <f t="shared" si="2527"/>
        <v>0</v>
      </c>
      <c r="XX300">
        <f t="shared" si="2528"/>
        <v>0</v>
      </c>
      <c r="XY300">
        <f t="shared" si="2529"/>
        <v>0</v>
      </c>
      <c r="XZ300">
        <f t="shared" si="2530"/>
        <v>0</v>
      </c>
      <c r="YA300">
        <f t="shared" si="2531"/>
        <v>0</v>
      </c>
      <c r="YB300">
        <f t="shared" si="2532"/>
        <v>0</v>
      </c>
      <c r="YC300">
        <f t="shared" si="2533"/>
        <v>0</v>
      </c>
      <c r="YD300">
        <f t="shared" si="2534"/>
        <v>0</v>
      </c>
      <c r="YE300">
        <f t="shared" si="2535"/>
        <v>0</v>
      </c>
      <c r="YF300">
        <f t="shared" si="2536"/>
        <v>0</v>
      </c>
      <c r="YG300">
        <f t="shared" si="2537"/>
        <v>0</v>
      </c>
      <c r="YH300">
        <f t="shared" si="2538"/>
        <v>0</v>
      </c>
      <c r="YI300">
        <f t="shared" si="2539"/>
        <v>0</v>
      </c>
      <c r="YJ300">
        <f t="shared" si="2540"/>
        <v>0</v>
      </c>
      <c r="YK300">
        <f t="shared" si="2541"/>
        <v>0</v>
      </c>
      <c r="YL300">
        <f t="shared" si="2542"/>
        <v>0</v>
      </c>
      <c r="YM300">
        <f t="shared" si="2543"/>
        <v>0</v>
      </c>
      <c r="YN300">
        <f t="shared" si="2544"/>
        <v>0</v>
      </c>
      <c r="YO300">
        <f t="shared" si="2545"/>
        <v>0</v>
      </c>
      <c r="YP300">
        <f t="shared" si="2546"/>
        <v>0</v>
      </c>
      <c r="YQ300">
        <f t="shared" si="2547"/>
        <v>0</v>
      </c>
      <c r="YR300" t="str">
        <f t="shared" si="2548"/>
        <v>Advancing towards Agricultural  sustainability</v>
      </c>
      <c r="YS300">
        <f t="shared" si="2549"/>
        <v>0</v>
      </c>
      <c r="YT300">
        <f t="shared" si="2550"/>
        <v>0</v>
      </c>
      <c r="YU300">
        <f t="shared" si="2551"/>
        <v>0</v>
      </c>
      <c r="YV300">
        <f t="shared" si="2552"/>
        <v>0</v>
      </c>
      <c r="YW300">
        <f t="shared" si="2553"/>
        <v>0</v>
      </c>
      <c r="YX300">
        <f t="shared" si="2554"/>
        <v>0</v>
      </c>
      <c r="YY300">
        <f t="shared" si="2555"/>
        <v>0</v>
      </c>
      <c r="YZ300">
        <f t="shared" si="2556"/>
        <v>0</v>
      </c>
      <c r="ZA300">
        <f t="shared" si="2557"/>
        <v>0</v>
      </c>
      <c r="ZB300">
        <f t="shared" si="2558"/>
        <v>0</v>
      </c>
      <c r="ZC300">
        <f t="shared" si="2559"/>
        <v>0</v>
      </c>
      <c r="ZD300">
        <f t="shared" si="2560"/>
        <v>0</v>
      </c>
      <c r="ZE300">
        <f t="shared" si="2561"/>
        <v>0</v>
      </c>
      <c r="ZF300">
        <f t="shared" si="2562"/>
        <v>0</v>
      </c>
      <c r="ZG300">
        <f t="shared" si="2563"/>
        <v>0</v>
      </c>
      <c r="ZH300">
        <f t="shared" si="2564"/>
        <v>0</v>
      </c>
      <c r="ZI300">
        <f t="shared" si="2565"/>
        <v>0</v>
      </c>
      <c r="ZJ300">
        <f t="shared" si="2566"/>
        <v>0</v>
      </c>
      <c r="ZK300">
        <f t="shared" si="2567"/>
        <v>0</v>
      </c>
      <c r="ZL300">
        <f t="shared" si="2568"/>
        <v>0</v>
      </c>
      <c r="ZM300">
        <f t="shared" si="2569"/>
        <v>0</v>
      </c>
      <c r="ZN300">
        <f t="shared" si="2570"/>
        <v>0</v>
      </c>
      <c r="ZO300">
        <f t="shared" si="2571"/>
        <v>0</v>
      </c>
      <c r="ZP300">
        <f t="shared" si="2572"/>
        <v>0</v>
      </c>
      <c r="ZQ300">
        <f t="shared" si="2573"/>
        <v>0</v>
      </c>
      <c r="ZR300">
        <f t="shared" si="2574"/>
        <v>0</v>
      </c>
      <c r="ZS300">
        <f t="shared" si="2575"/>
        <v>0</v>
      </c>
      <c r="ZT300">
        <f t="shared" si="2576"/>
        <v>0</v>
      </c>
      <c r="ZU300">
        <f t="shared" si="2577"/>
        <v>0</v>
      </c>
      <c r="ZV300">
        <f t="shared" si="2578"/>
        <v>0</v>
      </c>
      <c r="ZW300">
        <f t="shared" si="2579"/>
        <v>0</v>
      </c>
      <c r="ZX300">
        <f t="shared" si="2580"/>
        <v>0</v>
      </c>
      <c r="ZY300">
        <f t="shared" si="2581"/>
        <v>0</v>
      </c>
      <c r="ZZ300">
        <f t="shared" si="2582"/>
        <v>0</v>
      </c>
      <c r="AAA300">
        <f t="shared" si="2583"/>
        <v>0</v>
      </c>
      <c r="AAB300">
        <f t="shared" si="2584"/>
        <v>0</v>
      </c>
      <c r="AAC300">
        <f t="shared" si="2585"/>
        <v>0</v>
      </c>
      <c r="AAD300">
        <f t="shared" si="2586"/>
        <v>0</v>
      </c>
      <c r="AAE300" t="str">
        <f t="shared" ca="1" si="2587"/>
        <v>Inc_grant_trust</v>
      </c>
      <c r="AAF300" t="str">
        <f t="shared" ca="1" si="2588"/>
        <v>Act_serv</v>
      </c>
      <c r="AAG300" t="str">
        <f t="shared" ca="1" si="2589"/>
        <v>TIss_food_sec</v>
      </c>
      <c r="AAH300" t="str">
        <f t="shared" ca="1" si="2590"/>
        <v>Ben_child</v>
      </c>
      <c r="AAI300" t="str">
        <f t="shared" ca="1" si="2591"/>
        <v>Infl_local_reg</v>
      </c>
      <c r="AAJ300" t="str">
        <f t="shared" ca="1" si="2592"/>
        <v>Comms_NGO</v>
      </c>
    </row>
    <row r="301" spans="2:713" x14ac:dyDescent="0.35">
      <c r="B301">
        <v>483</v>
      </c>
      <c r="C301" s="8">
        <v>40598.499699074076</v>
      </c>
      <c r="D301" t="s">
        <v>232</v>
      </c>
      <c r="E301" t="s">
        <v>2597</v>
      </c>
      <c r="F301">
        <v>4</v>
      </c>
      <c r="G301" t="s">
        <v>2409</v>
      </c>
      <c r="H301">
        <v>8</v>
      </c>
      <c r="I301" t="s">
        <v>648</v>
      </c>
      <c r="J301">
        <v>100</v>
      </c>
      <c r="K301">
        <v>0</v>
      </c>
      <c r="L301">
        <v>0</v>
      </c>
      <c r="M301">
        <v>15</v>
      </c>
      <c r="N301">
        <v>100</v>
      </c>
      <c r="O301">
        <v>0</v>
      </c>
      <c r="P301">
        <v>0</v>
      </c>
      <c r="Q301">
        <v>0</v>
      </c>
      <c r="R301">
        <v>100</v>
      </c>
      <c r="S301">
        <v>0</v>
      </c>
      <c r="T301">
        <v>0</v>
      </c>
      <c r="U301">
        <v>0</v>
      </c>
      <c r="V301">
        <v>0</v>
      </c>
      <c r="W301">
        <v>0</v>
      </c>
      <c r="Y301">
        <v>15</v>
      </c>
      <c r="Z301" s="10">
        <v>0</v>
      </c>
      <c r="AA301" s="10">
        <v>0</v>
      </c>
      <c r="AB301" s="10">
        <v>0</v>
      </c>
      <c r="AC301" s="10">
        <v>0</v>
      </c>
      <c r="AD301" s="10">
        <v>0</v>
      </c>
      <c r="AE301" s="10">
        <v>0</v>
      </c>
      <c r="AF301" s="10">
        <v>0</v>
      </c>
      <c r="AG301" s="10">
        <v>1</v>
      </c>
      <c r="AH301" s="10">
        <v>0</v>
      </c>
      <c r="BB301" t="s">
        <v>224</v>
      </c>
      <c r="BI301" t="s">
        <v>385</v>
      </c>
      <c r="BJ301" t="s">
        <v>269</v>
      </c>
      <c r="BU301" t="s">
        <v>292</v>
      </c>
      <c r="CD301" t="s">
        <v>275</v>
      </c>
      <c r="CR301">
        <v>0</v>
      </c>
      <c r="CS301">
        <v>0</v>
      </c>
      <c r="CT301">
        <v>0</v>
      </c>
      <c r="CU301" s="10">
        <v>0</v>
      </c>
      <c r="CV301">
        <v>0</v>
      </c>
      <c r="CW301" s="10">
        <v>0</v>
      </c>
      <c r="CX301" s="10">
        <v>0</v>
      </c>
      <c r="CY301" s="10">
        <v>0</v>
      </c>
      <c r="CZ301" s="10">
        <v>0</v>
      </c>
      <c r="DA301" s="10">
        <v>0</v>
      </c>
      <c r="DB301" s="10">
        <v>0</v>
      </c>
      <c r="DC301" s="10">
        <v>0</v>
      </c>
      <c r="DD301" s="10">
        <v>0</v>
      </c>
      <c r="DE301" s="10">
        <v>0</v>
      </c>
      <c r="DF301" s="10">
        <v>0</v>
      </c>
      <c r="DG301" s="10">
        <v>0</v>
      </c>
      <c r="DH301" s="10">
        <v>0</v>
      </c>
      <c r="DI301" s="10">
        <v>0</v>
      </c>
      <c r="DJ301" s="10">
        <v>0</v>
      </c>
      <c r="DK301" s="10">
        <v>0</v>
      </c>
      <c r="DL301" s="10">
        <v>0.1</v>
      </c>
      <c r="DM301" s="10">
        <v>0.1</v>
      </c>
      <c r="DN301" s="10">
        <v>0</v>
      </c>
      <c r="DO301" s="10">
        <v>0</v>
      </c>
      <c r="DP301" s="10">
        <v>0</v>
      </c>
      <c r="DQ301" s="10">
        <v>0</v>
      </c>
      <c r="DR301" s="10">
        <v>0</v>
      </c>
      <c r="DS301" s="10">
        <v>0</v>
      </c>
      <c r="DT301" s="10">
        <v>0</v>
      </c>
      <c r="DU301" s="10">
        <v>0</v>
      </c>
      <c r="DV301" s="10">
        <v>0</v>
      </c>
      <c r="DW301" s="10">
        <v>0</v>
      </c>
      <c r="DX301" s="10">
        <v>0</v>
      </c>
      <c r="DY301" s="10">
        <v>0.2</v>
      </c>
      <c r="DZ301" s="10">
        <v>0</v>
      </c>
      <c r="EA301" s="10">
        <v>0</v>
      </c>
      <c r="EB301" s="10">
        <v>0</v>
      </c>
      <c r="EC301" s="10">
        <v>0</v>
      </c>
      <c r="ED301" s="10">
        <v>0</v>
      </c>
      <c r="EE301" s="10">
        <v>0</v>
      </c>
      <c r="EF301" s="10">
        <v>0</v>
      </c>
      <c r="EG301" s="10">
        <v>0</v>
      </c>
      <c r="EH301" s="10">
        <v>0</v>
      </c>
      <c r="EI301" s="10">
        <v>0</v>
      </c>
      <c r="EJ301" s="10">
        <v>0</v>
      </c>
      <c r="EK301" s="10">
        <v>0</v>
      </c>
      <c r="EL301" s="10">
        <v>0</v>
      </c>
      <c r="EM301" s="10">
        <v>0.5</v>
      </c>
      <c r="EN301" s="10">
        <v>0</v>
      </c>
      <c r="EO301" s="10">
        <v>0</v>
      </c>
      <c r="EP301" s="10">
        <v>0</v>
      </c>
      <c r="EQ301" s="10">
        <v>0.1</v>
      </c>
      <c r="ER301" s="10">
        <v>0</v>
      </c>
      <c r="ES301" s="10">
        <v>0</v>
      </c>
      <c r="ET301" s="10">
        <v>0</v>
      </c>
      <c r="EU301" s="10">
        <v>0</v>
      </c>
      <c r="EV301" s="10">
        <v>0</v>
      </c>
      <c r="EW301" s="10">
        <v>0</v>
      </c>
      <c r="EX301" s="10">
        <v>0</v>
      </c>
      <c r="EY301" s="10">
        <v>0</v>
      </c>
      <c r="EZ301" t="s">
        <v>576</v>
      </c>
      <c r="FA301" t="s">
        <v>1895</v>
      </c>
      <c r="FB301" t="s">
        <v>227</v>
      </c>
      <c r="FC301" t="s">
        <v>227</v>
      </c>
      <c r="FD301" t="s">
        <v>228</v>
      </c>
      <c r="FE301" t="s">
        <v>226</v>
      </c>
      <c r="FF301" t="s">
        <v>226</v>
      </c>
      <c r="FG301">
        <v>1</v>
      </c>
      <c r="FH301">
        <v>0</v>
      </c>
      <c r="FI301">
        <v>3</v>
      </c>
      <c r="FJ301">
        <v>2</v>
      </c>
      <c r="FK301">
        <v>0</v>
      </c>
      <c r="FL301">
        <v>0</v>
      </c>
      <c r="FM301">
        <v>0</v>
      </c>
      <c r="FN301">
        <v>0</v>
      </c>
      <c r="FO301">
        <v>0</v>
      </c>
      <c r="FP301">
        <v>1</v>
      </c>
      <c r="FQ301">
        <v>2</v>
      </c>
      <c r="FR301">
        <v>0</v>
      </c>
      <c r="FS301">
        <v>0</v>
      </c>
      <c r="FT301">
        <v>0</v>
      </c>
      <c r="FU301">
        <v>0</v>
      </c>
      <c r="FV301">
        <v>0</v>
      </c>
      <c r="FW301">
        <v>0</v>
      </c>
      <c r="FX301">
        <v>0</v>
      </c>
      <c r="FY301">
        <v>1</v>
      </c>
      <c r="FZ301">
        <v>2</v>
      </c>
      <c r="GA301">
        <v>0</v>
      </c>
      <c r="GB301">
        <v>0</v>
      </c>
      <c r="GC301">
        <v>0</v>
      </c>
      <c r="GD301">
        <v>0</v>
      </c>
      <c r="GE301">
        <v>0</v>
      </c>
      <c r="GF301">
        <v>0</v>
      </c>
      <c r="GG301">
        <v>0</v>
      </c>
      <c r="GH301" t="s">
        <v>1415</v>
      </c>
      <c r="GI301" t="s">
        <v>1896</v>
      </c>
      <c r="GR301" t="s">
        <v>289</v>
      </c>
      <c r="GV301" t="s">
        <v>368</v>
      </c>
      <c r="HE301" t="s">
        <v>291</v>
      </c>
      <c r="HQ301">
        <f t="shared" si="1967"/>
        <v>8</v>
      </c>
      <c r="HR301" t="str">
        <f t="shared" si="2465"/>
        <v>A</v>
      </c>
      <c r="HS301">
        <f t="shared" si="2466"/>
        <v>100</v>
      </c>
      <c r="HT301">
        <f t="shared" si="1968"/>
        <v>0</v>
      </c>
      <c r="HU301">
        <f t="shared" si="1969"/>
        <v>0</v>
      </c>
      <c r="HV301">
        <f t="shared" si="1970"/>
        <v>0</v>
      </c>
      <c r="HW301">
        <f t="shared" si="1971"/>
        <v>8</v>
      </c>
      <c r="HX301">
        <f t="shared" si="1972"/>
        <v>0</v>
      </c>
      <c r="HY301">
        <f t="shared" si="1973"/>
        <v>0</v>
      </c>
      <c r="HZ301">
        <f t="shared" si="1974"/>
        <v>0</v>
      </c>
      <c r="IA301">
        <f t="shared" si="1975"/>
        <v>0</v>
      </c>
      <c r="IB301">
        <f t="shared" si="1976"/>
        <v>0</v>
      </c>
      <c r="IC301">
        <f t="shared" si="1977"/>
        <v>0</v>
      </c>
      <c r="ID301">
        <f t="shared" si="1978"/>
        <v>0</v>
      </c>
      <c r="IE301">
        <f t="shared" si="1979"/>
        <v>0</v>
      </c>
      <c r="IF301">
        <f t="shared" si="1980"/>
        <v>0</v>
      </c>
      <c r="IG301">
        <f t="shared" si="1981"/>
        <v>0</v>
      </c>
      <c r="IH301">
        <f t="shared" si="1982"/>
        <v>0</v>
      </c>
      <c r="II301">
        <f t="shared" si="1983"/>
        <v>0</v>
      </c>
      <c r="IJ301">
        <f t="shared" si="1984"/>
        <v>100</v>
      </c>
      <c r="IK301">
        <f t="shared" si="1985"/>
        <v>0</v>
      </c>
      <c r="IL301">
        <f t="shared" si="1986"/>
        <v>0</v>
      </c>
      <c r="IM301">
        <f t="shared" si="1987"/>
        <v>0</v>
      </c>
      <c r="IN301">
        <f t="shared" si="1988"/>
        <v>0</v>
      </c>
      <c r="IO301">
        <f t="shared" si="1989"/>
        <v>0</v>
      </c>
      <c r="IP301">
        <f t="shared" si="1990"/>
        <v>0</v>
      </c>
      <c r="IQ301">
        <f t="shared" si="1991"/>
        <v>0</v>
      </c>
      <c r="IR301">
        <f t="shared" si="1992"/>
        <v>0</v>
      </c>
      <c r="IS301">
        <f t="shared" si="1993"/>
        <v>0</v>
      </c>
      <c r="IT301">
        <f t="shared" si="1994"/>
        <v>0</v>
      </c>
      <c r="IU301">
        <f t="shared" si="1995"/>
        <v>0</v>
      </c>
      <c r="IV301">
        <f t="shared" si="1996"/>
        <v>0</v>
      </c>
      <c r="IW301">
        <f t="shared" si="1997"/>
        <v>0</v>
      </c>
      <c r="IX301">
        <f t="shared" si="1998"/>
        <v>0</v>
      </c>
      <c r="IY301">
        <f t="shared" si="1999"/>
        <v>0</v>
      </c>
      <c r="IZ301">
        <f t="shared" si="2000"/>
        <v>0</v>
      </c>
      <c r="JA301">
        <f t="shared" si="2001"/>
        <v>0</v>
      </c>
      <c r="JB301">
        <f t="shared" si="2002"/>
        <v>100</v>
      </c>
      <c r="JC301">
        <f t="shared" si="2003"/>
        <v>0</v>
      </c>
      <c r="JD301">
        <f t="shared" si="2004"/>
        <v>0</v>
      </c>
      <c r="JE301">
        <f t="shared" si="2005"/>
        <v>0</v>
      </c>
      <c r="JF301">
        <f t="shared" si="2006"/>
        <v>0</v>
      </c>
      <c r="JG301">
        <f t="shared" si="2007"/>
        <v>0</v>
      </c>
      <c r="JH301">
        <f t="shared" si="2008"/>
        <v>0</v>
      </c>
      <c r="JI301">
        <f t="shared" si="2009"/>
        <v>0</v>
      </c>
      <c r="JJ301">
        <f t="shared" si="2010"/>
        <v>0</v>
      </c>
      <c r="JK301">
        <f t="shared" si="2011"/>
        <v>8</v>
      </c>
      <c r="JL301">
        <f t="shared" si="2012"/>
        <v>0</v>
      </c>
      <c r="JM301">
        <f t="shared" si="2013"/>
        <v>0</v>
      </c>
      <c r="JN301">
        <f t="shared" si="2014"/>
        <v>0</v>
      </c>
      <c r="JO301">
        <f t="shared" si="2015"/>
        <v>0</v>
      </c>
      <c r="JP301">
        <f t="shared" si="2016"/>
        <v>0</v>
      </c>
      <c r="JQ301">
        <f t="shared" si="2017"/>
        <v>0</v>
      </c>
      <c r="JR301">
        <f t="shared" si="2018"/>
        <v>0</v>
      </c>
      <c r="JS301">
        <f t="shared" si="2019"/>
        <v>0</v>
      </c>
      <c r="JT301">
        <f t="shared" si="2020"/>
        <v>0</v>
      </c>
      <c r="JU301">
        <f t="shared" si="2021"/>
        <v>0</v>
      </c>
      <c r="JV301">
        <f t="shared" si="2022"/>
        <v>0</v>
      </c>
      <c r="JW301">
        <f t="shared" si="2023"/>
        <v>0</v>
      </c>
      <c r="JX301">
        <f t="shared" si="2024"/>
        <v>0</v>
      </c>
      <c r="JY301">
        <f t="shared" si="2025"/>
        <v>0</v>
      </c>
      <c r="JZ301">
        <f t="shared" si="2026"/>
        <v>0</v>
      </c>
      <c r="KA301">
        <f t="shared" si="2027"/>
        <v>0</v>
      </c>
      <c r="KB301">
        <f t="shared" si="2028"/>
        <v>0</v>
      </c>
      <c r="KC301">
        <f t="shared" si="2029"/>
        <v>0</v>
      </c>
      <c r="KD301">
        <f t="shared" si="2030"/>
        <v>0</v>
      </c>
      <c r="KE301">
        <f t="shared" si="2031"/>
        <v>0</v>
      </c>
      <c r="KF301">
        <f t="shared" si="2032"/>
        <v>0</v>
      </c>
      <c r="KG301">
        <f t="shared" si="2033"/>
        <v>10</v>
      </c>
      <c r="KH301">
        <f t="shared" si="2034"/>
        <v>10</v>
      </c>
      <c r="KI301">
        <f t="shared" si="2035"/>
        <v>0</v>
      </c>
      <c r="KJ301">
        <f t="shared" si="2036"/>
        <v>0</v>
      </c>
      <c r="KK301">
        <f t="shared" si="2037"/>
        <v>0</v>
      </c>
      <c r="KL301">
        <f t="shared" si="2038"/>
        <v>0</v>
      </c>
      <c r="KM301">
        <f t="shared" si="2039"/>
        <v>0</v>
      </c>
      <c r="KN301">
        <f t="shared" si="2040"/>
        <v>0</v>
      </c>
      <c r="KO301">
        <f t="shared" si="2041"/>
        <v>0</v>
      </c>
      <c r="KP301">
        <f t="shared" si="2042"/>
        <v>0</v>
      </c>
      <c r="KQ301">
        <f t="shared" si="2043"/>
        <v>0</v>
      </c>
      <c r="KR301">
        <f t="shared" si="2044"/>
        <v>0</v>
      </c>
      <c r="KS301">
        <f t="shared" si="2045"/>
        <v>0</v>
      </c>
      <c r="KT301">
        <f t="shared" si="2046"/>
        <v>20</v>
      </c>
      <c r="KU301">
        <f t="shared" si="2047"/>
        <v>0</v>
      </c>
      <c r="KV301">
        <f t="shared" si="2048"/>
        <v>0</v>
      </c>
      <c r="KW301">
        <f t="shared" si="2049"/>
        <v>0</v>
      </c>
      <c r="KX301">
        <f t="shared" si="2050"/>
        <v>0</v>
      </c>
      <c r="KY301">
        <f t="shared" si="2051"/>
        <v>0</v>
      </c>
      <c r="KZ301">
        <f t="shared" si="2052"/>
        <v>0</v>
      </c>
      <c r="LA301">
        <f t="shared" si="2053"/>
        <v>0</v>
      </c>
      <c r="LB301">
        <f t="shared" si="2054"/>
        <v>0</v>
      </c>
      <c r="LC301">
        <f t="shared" si="2055"/>
        <v>0</v>
      </c>
      <c r="LD301">
        <f t="shared" si="2056"/>
        <v>0</v>
      </c>
      <c r="LE301">
        <f t="shared" si="2057"/>
        <v>0</v>
      </c>
      <c r="LF301">
        <f t="shared" si="2058"/>
        <v>0</v>
      </c>
      <c r="LG301">
        <f t="shared" si="2059"/>
        <v>0</v>
      </c>
      <c r="LH301">
        <f t="shared" si="2060"/>
        <v>50</v>
      </c>
      <c r="LI301">
        <f t="shared" si="2061"/>
        <v>0</v>
      </c>
      <c r="LJ301">
        <f t="shared" si="2062"/>
        <v>0</v>
      </c>
      <c r="LK301">
        <f t="shared" si="2063"/>
        <v>0</v>
      </c>
      <c r="LL301">
        <f t="shared" si="2064"/>
        <v>10</v>
      </c>
      <c r="LM301">
        <f t="shared" si="2065"/>
        <v>0</v>
      </c>
      <c r="LN301">
        <f t="shared" si="2066"/>
        <v>0</v>
      </c>
      <c r="LO301">
        <f t="shared" si="2067"/>
        <v>0</v>
      </c>
      <c r="LP301">
        <f t="shared" si="2068"/>
        <v>0</v>
      </c>
      <c r="LQ301">
        <f t="shared" si="2069"/>
        <v>0</v>
      </c>
      <c r="LR301">
        <f t="shared" si="2070"/>
        <v>0</v>
      </c>
      <c r="LS301">
        <f t="shared" si="2071"/>
        <v>0</v>
      </c>
      <c r="LT301">
        <f t="shared" si="2072"/>
        <v>0</v>
      </c>
      <c r="LU301">
        <f t="shared" si="2073"/>
        <v>0</v>
      </c>
      <c r="LV301">
        <f t="shared" si="2074"/>
        <v>0</v>
      </c>
      <c r="LW301">
        <f t="shared" si="2075"/>
        <v>0</v>
      </c>
      <c r="LX301">
        <f t="shared" si="2076"/>
        <v>0</v>
      </c>
      <c r="LY301">
        <f t="shared" si="2077"/>
        <v>0</v>
      </c>
      <c r="LZ301">
        <f t="shared" si="2078"/>
        <v>0</v>
      </c>
      <c r="MA301">
        <f t="shared" si="2079"/>
        <v>0</v>
      </c>
      <c r="MB301">
        <f t="shared" si="2080"/>
        <v>0</v>
      </c>
      <c r="MC301">
        <f t="shared" si="2081"/>
        <v>0</v>
      </c>
      <c r="MD301">
        <f t="shared" si="2082"/>
        <v>0</v>
      </c>
      <c r="ME301">
        <f t="shared" si="2083"/>
        <v>0</v>
      </c>
      <c r="MF301">
        <f t="shared" si="2084"/>
        <v>0</v>
      </c>
      <c r="MG301">
        <f t="shared" si="2085"/>
        <v>0</v>
      </c>
      <c r="MH301">
        <f t="shared" si="2086"/>
        <v>0</v>
      </c>
      <c r="MI301">
        <f t="shared" si="2087"/>
        <v>0</v>
      </c>
      <c r="MJ301">
        <f t="shared" si="2088"/>
        <v>0</v>
      </c>
      <c r="MK301">
        <f t="shared" si="2089"/>
        <v>0</v>
      </c>
      <c r="ML301">
        <f t="shared" si="2090"/>
        <v>0</v>
      </c>
      <c r="MM301">
        <f t="shared" si="2091"/>
        <v>0</v>
      </c>
      <c r="MN301">
        <f t="shared" si="2092"/>
        <v>0</v>
      </c>
      <c r="MO301">
        <f t="shared" si="2093"/>
        <v>0</v>
      </c>
      <c r="MP301">
        <f t="shared" si="2094"/>
        <v>0</v>
      </c>
      <c r="MQ301">
        <f t="shared" si="2095"/>
        <v>0</v>
      </c>
      <c r="MR301">
        <f t="shared" si="2096"/>
        <v>0</v>
      </c>
      <c r="MS301">
        <f t="shared" si="2097"/>
        <v>0</v>
      </c>
      <c r="MT301">
        <f t="shared" si="2098"/>
        <v>0</v>
      </c>
      <c r="MU301">
        <f t="shared" si="2099"/>
        <v>0</v>
      </c>
      <c r="MV301">
        <f t="shared" si="2100"/>
        <v>0</v>
      </c>
      <c r="MW301">
        <f t="shared" si="2101"/>
        <v>0</v>
      </c>
      <c r="MX301">
        <f t="shared" si="2102"/>
        <v>0</v>
      </c>
      <c r="MY301">
        <f t="shared" si="2103"/>
        <v>0</v>
      </c>
      <c r="MZ301">
        <f t="shared" si="2104"/>
        <v>0</v>
      </c>
      <c r="NA301">
        <f t="shared" si="2105"/>
        <v>0</v>
      </c>
      <c r="NB301">
        <f t="shared" si="2106"/>
        <v>0</v>
      </c>
      <c r="NC301">
        <f t="shared" si="2107"/>
        <v>0</v>
      </c>
      <c r="ND301">
        <f t="shared" si="2108"/>
        <v>0</v>
      </c>
      <c r="NE301">
        <f t="shared" si="2109"/>
        <v>0</v>
      </c>
      <c r="NF301">
        <f t="shared" si="2110"/>
        <v>0</v>
      </c>
      <c r="NG301">
        <f t="shared" si="2111"/>
        <v>0</v>
      </c>
      <c r="NH301">
        <f t="shared" si="2112"/>
        <v>0</v>
      </c>
      <c r="NI301">
        <f t="shared" si="2113"/>
        <v>0</v>
      </c>
      <c r="NJ301">
        <f t="shared" si="2114"/>
        <v>0</v>
      </c>
      <c r="NK301">
        <f t="shared" si="2115"/>
        <v>0</v>
      </c>
      <c r="NL301">
        <f t="shared" si="2116"/>
        <v>0</v>
      </c>
      <c r="NM301">
        <f t="shared" si="2117"/>
        <v>0</v>
      </c>
      <c r="NN301">
        <f t="shared" si="2118"/>
        <v>0</v>
      </c>
      <c r="NO301">
        <f t="shared" si="2119"/>
        <v>0</v>
      </c>
      <c r="NP301">
        <f t="shared" si="2120"/>
        <v>0</v>
      </c>
      <c r="NQ301">
        <f t="shared" si="2121"/>
        <v>0</v>
      </c>
      <c r="NR301">
        <f t="shared" si="2122"/>
        <v>0</v>
      </c>
      <c r="NS301">
        <f t="shared" si="2123"/>
        <v>0</v>
      </c>
      <c r="NT301">
        <f t="shared" si="2124"/>
        <v>0</v>
      </c>
      <c r="NU301">
        <f t="shared" si="2125"/>
        <v>0</v>
      </c>
      <c r="NV301">
        <f t="shared" si="2126"/>
        <v>0</v>
      </c>
      <c r="NW301">
        <f t="shared" si="2127"/>
        <v>0</v>
      </c>
      <c r="NX301">
        <f t="shared" si="2128"/>
        <v>0</v>
      </c>
      <c r="NY301">
        <f t="shared" si="2129"/>
        <v>0</v>
      </c>
      <c r="NZ301">
        <f t="shared" si="2130"/>
        <v>0</v>
      </c>
      <c r="OA301">
        <f t="shared" si="2131"/>
        <v>0</v>
      </c>
      <c r="OB301">
        <f t="shared" si="2132"/>
        <v>0</v>
      </c>
      <c r="OC301">
        <f t="shared" si="2133"/>
        <v>0</v>
      </c>
      <c r="OD301">
        <f t="shared" si="2134"/>
        <v>0</v>
      </c>
      <c r="OE301">
        <f t="shared" si="2135"/>
        <v>0</v>
      </c>
      <c r="OF301">
        <f t="shared" si="2136"/>
        <v>0</v>
      </c>
      <c r="OG301">
        <f t="shared" si="2137"/>
        <v>0</v>
      </c>
      <c r="OH301">
        <f t="shared" si="2138"/>
        <v>0</v>
      </c>
      <c r="OI301">
        <f t="shared" si="2139"/>
        <v>0</v>
      </c>
      <c r="OJ301">
        <f t="shared" si="2140"/>
        <v>0</v>
      </c>
      <c r="OK301">
        <f t="shared" si="2141"/>
        <v>0</v>
      </c>
      <c r="OL301">
        <f t="shared" si="2142"/>
        <v>0</v>
      </c>
      <c r="OM301">
        <f t="shared" si="2143"/>
        <v>0</v>
      </c>
      <c r="ON301">
        <f t="shared" si="2144"/>
        <v>0</v>
      </c>
      <c r="OO301">
        <f t="shared" si="2145"/>
        <v>0</v>
      </c>
      <c r="OP301">
        <f t="shared" si="2146"/>
        <v>0</v>
      </c>
      <c r="OQ301">
        <f t="shared" si="2147"/>
        <v>0</v>
      </c>
      <c r="OR301">
        <f t="shared" si="2148"/>
        <v>0</v>
      </c>
      <c r="OS301">
        <f t="shared" si="2149"/>
        <v>0</v>
      </c>
      <c r="OT301">
        <f t="shared" si="2150"/>
        <v>0</v>
      </c>
      <c r="OU301">
        <f t="shared" si="2151"/>
        <v>0</v>
      </c>
      <c r="OV301">
        <f t="shared" si="2152"/>
        <v>0</v>
      </c>
      <c r="OW301">
        <f t="shared" si="2153"/>
        <v>10</v>
      </c>
      <c r="OX301">
        <f t="shared" si="2154"/>
        <v>10</v>
      </c>
      <c r="OY301">
        <f t="shared" si="2155"/>
        <v>0</v>
      </c>
      <c r="OZ301">
        <f t="shared" si="2156"/>
        <v>0</v>
      </c>
      <c r="PA301">
        <f t="shared" si="2157"/>
        <v>0</v>
      </c>
      <c r="PB301">
        <f t="shared" si="2158"/>
        <v>0</v>
      </c>
      <c r="PC301">
        <f t="shared" si="2159"/>
        <v>0</v>
      </c>
      <c r="PD301">
        <f t="shared" si="2160"/>
        <v>0</v>
      </c>
      <c r="PE301">
        <f t="shared" si="2161"/>
        <v>0</v>
      </c>
      <c r="PF301">
        <f t="shared" si="2162"/>
        <v>0</v>
      </c>
      <c r="PG301">
        <f t="shared" si="2163"/>
        <v>0</v>
      </c>
      <c r="PH301">
        <f t="shared" si="2164"/>
        <v>0</v>
      </c>
      <c r="PI301">
        <f t="shared" si="2165"/>
        <v>0</v>
      </c>
      <c r="PJ301">
        <f t="shared" si="2166"/>
        <v>20</v>
      </c>
      <c r="PK301">
        <f t="shared" si="2167"/>
        <v>0</v>
      </c>
      <c r="PL301">
        <f t="shared" si="2168"/>
        <v>0</v>
      </c>
      <c r="PM301">
        <f t="shared" si="2169"/>
        <v>0</v>
      </c>
      <c r="PN301">
        <f t="shared" si="2170"/>
        <v>0</v>
      </c>
      <c r="PO301">
        <f t="shared" si="2171"/>
        <v>0</v>
      </c>
      <c r="PP301">
        <f t="shared" si="2172"/>
        <v>0</v>
      </c>
      <c r="PQ301">
        <f t="shared" si="2173"/>
        <v>0</v>
      </c>
      <c r="PR301">
        <f t="shared" si="2174"/>
        <v>0</v>
      </c>
      <c r="PS301">
        <f t="shared" si="2175"/>
        <v>0</v>
      </c>
      <c r="PT301">
        <f t="shared" si="2176"/>
        <v>0</v>
      </c>
      <c r="PU301">
        <f t="shared" si="2177"/>
        <v>0</v>
      </c>
      <c r="PV301">
        <f t="shared" si="2178"/>
        <v>0</v>
      </c>
      <c r="PW301">
        <f t="shared" si="2179"/>
        <v>0</v>
      </c>
      <c r="PX301">
        <f t="shared" si="2180"/>
        <v>50</v>
      </c>
      <c r="PY301">
        <f t="shared" si="2181"/>
        <v>0</v>
      </c>
      <c r="PZ301">
        <f t="shared" si="2182"/>
        <v>0</v>
      </c>
      <c r="QA301">
        <f t="shared" si="2183"/>
        <v>0</v>
      </c>
      <c r="QB301">
        <f t="shared" si="2184"/>
        <v>10</v>
      </c>
      <c r="QC301">
        <f t="shared" si="2185"/>
        <v>0</v>
      </c>
      <c r="QD301">
        <f t="shared" si="2186"/>
        <v>0</v>
      </c>
      <c r="QE301">
        <f t="shared" si="2187"/>
        <v>0</v>
      </c>
      <c r="QF301">
        <f t="shared" si="2188"/>
        <v>0</v>
      </c>
      <c r="QG301">
        <f t="shared" si="2189"/>
        <v>0</v>
      </c>
      <c r="QH301">
        <f t="shared" si="2190"/>
        <v>0</v>
      </c>
      <c r="QI301">
        <f t="shared" si="2191"/>
        <v>0</v>
      </c>
      <c r="QJ301">
        <f t="shared" si="2192"/>
        <v>0</v>
      </c>
      <c r="QK301">
        <f t="shared" si="2193"/>
        <v>0</v>
      </c>
      <c r="QL301">
        <f t="shared" si="2194"/>
        <v>0</v>
      </c>
      <c r="QM301">
        <f t="shared" si="2195"/>
        <v>0</v>
      </c>
      <c r="QN301">
        <f t="shared" si="2196"/>
        <v>0</v>
      </c>
      <c r="QO301">
        <f t="shared" si="2197"/>
        <v>0</v>
      </c>
      <c r="QP301">
        <f t="shared" si="2198"/>
        <v>0</v>
      </c>
      <c r="QQ301">
        <f t="shared" si="2199"/>
        <v>0</v>
      </c>
      <c r="QR301">
        <f t="shared" si="2200"/>
        <v>0</v>
      </c>
      <c r="QS301">
        <f t="shared" si="2201"/>
        <v>0</v>
      </c>
      <c r="QT301">
        <f t="shared" si="2202"/>
        <v>0</v>
      </c>
      <c r="QU301">
        <f t="shared" si="2203"/>
        <v>0</v>
      </c>
      <c r="QV301">
        <f t="shared" si="2204"/>
        <v>0</v>
      </c>
      <c r="QW301">
        <f t="shared" si="2205"/>
        <v>0</v>
      </c>
      <c r="QX301">
        <f t="shared" si="2206"/>
        <v>0</v>
      </c>
      <c r="QY301">
        <f t="shared" si="2207"/>
        <v>0</v>
      </c>
      <c r="QZ301">
        <f t="shared" si="2208"/>
        <v>0</v>
      </c>
      <c r="RA301">
        <f t="shared" si="2209"/>
        <v>0</v>
      </c>
      <c r="RB301">
        <f t="shared" si="2210"/>
        <v>0</v>
      </c>
      <c r="RC301">
        <f t="shared" si="2211"/>
        <v>0</v>
      </c>
      <c r="RD301">
        <f t="shared" si="2212"/>
        <v>0</v>
      </c>
      <c r="RE301">
        <f t="shared" si="2213"/>
        <v>0.8</v>
      </c>
      <c r="RF301">
        <f t="shared" si="2214"/>
        <v>0.8</v>
      </c>
      <c r="RG301">
        <f t="shared" si="2215"/>
        <v>0</v>
      </c>
      <c r="RH301">
        <f t="shared" si="2216"/>
        <v>0</v>
      </c>
      <c r="RI301">
        <f t="shared" si="2217"/>
        <v>0</v>
      </c>
      <c r="RJ301">
        <f t="shared" si="2218"/>
        <v>0</v>
      </c>
      <c r="RK301">
        <f t="shared" si="2219"/>
        <v>0</v>
      </c>
      <c r="RL301">
        <f t="shared" si="2220"/>
        <v>0</v>
      </c>
      <c r="RM301">
        <f t="shared" si="2221"/>
        <v>0</v>
      </c>
      <c r="RN301">
        <f t="shared" si="2222"/>
        <v>0</v>
      </c>
      <c r="RO301">
        <f t="shared" si="2223"/>
        <v>0</v>
      </c>
      <c r="RP301">
        <f t="shared" si="2224"/>
        <v>0</v>
      </c>
      <c r="RQ301">
        <f t="shared" si="2225"/>
        <v>0</v>
      </c>
      <c r="RR301">
        <f t="shared" si="2226"/>
        <v>1.6</v>
      </c>
      <c r="RS301">
        <f t="shared" si="2227"/>
        <v>0</v>
      </c>
      <c r="RT301">
        <f t="shared" si="2228"/>
        <v>0</v>
      </c>
      <c r="RU301">
        <f t="shared" si="2229"/>
        <v>0</v>
      </c>
      <c r="RV301">
        <f t="shared" si="2230"/>
        <v>0</v>
      </c>
      <c r="RW301">
        <f t="shared" si="2231"/>
        <v>0</v>
      </c>
      <c r="RX301">
        <f t="shared" si="2232"/>
        <v>0</v>
      </c>
      <c r="RY301">
        <f t="shared" si="2233"/>
        <v>0</v>
      </c>
      <c r="RZ301">
        <f t="shared" si="2234"/>
        <v>0</v>
      </c>
      <c r="SA301">
        <f t="shared" si="2235"/>
        <v>0</v>
      </c>
      <c r="SB301">
        <f t="shared" si="2236"/>
        <v>0</v>
      </c>
      <c r="SC301">
        <f t="shared" si="2237"/>
        <v>0</v>
      </c>
      <c r="SD301">
        <f t="shared" si="2238"/>
        <v>0</v>
      </c>
      <c r="SE301">
        <f t="shared" si="2239"/>
        <v>0</v>
      </c>
      <c r="SF301">
        <f t="shared" si="2240"/>
        <v>4</v>
      </c>
      <c r="SG301">
        <f t="shared" si="2241"/>
        <v>0</v>
      </c>
      <c r="SH301">
        <f t="shared" si="2242"/>
        <v>0</v>
      </c>
      <c r="SI301">
        <f t="shared" si="2243"/>
        <v>0</v>
      </c>
      <c r="SJ301">
        <f t="shared" si="2244"/>
        <v>0.8</v>
      </c>
      <c r="SK301">
        <f t="shared" si="2245"/>
        <v>0</v>
      </c>
      <c r="SL301">
        <f t="shared" si="2246"/>
        <v>0</v>
      </c>
      <c r="SM301">
        <f t="shared" si="2247"/>
        <v>0</v>
      </c>
      <c r="SN301">
        <f t="shared" si="2248"/>
        <v>0</v>
      </c>
      <c r="SO301">
        <f t="shared" si="2249"/>
        <v>0</v>
      </c>
      <c r="SP301">
        <f t="shared" si="2250"/>
        <v>0</v>
      </c>
      <c r="SQ301">
        <f t="shared" si="2251"/>
        <v>0</v>
      </c>
      <c r="SR301">
        <f t="shared" si="2252"/>
        <v>0</v>
      </c>
      <c r="SS301">
        <f t="shared" si="2253"/>
        <v>0</v>
      </c>
      <c r="ST301">
        <f t="shared" si="2254"/>
        <v>100</v>
      </c>
      <c r="SU301">
        <f t="shared" si="2255"/>
        <v>0</v>
      </c>
      <c r="SV301">
        <f t="shared" si="2256"/>
        <v>0</v>
      </c>
      <c r="SW301">
        <f t="shared" si="2257"/>
        <v>0</v>
      </c>
      <c r="SX301">
        <f t="shared" si="2258"/>
        <v>100</v>
      </c>
      <c r="SY301">
        <f t="shared" si="2259"/>
        <v>0</v>
      </c>
      <c r="SZ301">
        <f t="shared" si="2260"/>
        <v>0</v>
      </c>
      <c r="TA301">
        <f t="shared" si="2261"/>
        <v>0</v>
      </c>
      <c r="TB301">
        <f t="shared" si="2262"/>
        <v>0</v>
      </c>
      <c r="TC301">
        <f t="shared" si="2263"/>
        <v>100</v>
      </c>
      <c r="TD301">
        <f t="shared" si="2264"/>
        <v>0</v>
      </c>
      <c r="TE301">
        <f t="shared" si="2265"/>
        <v>100</v>
      </c>
      <c r="TF301">
        <f t="shared" si="2266"/>
        <v>0</v>
      </c>
      <c r="TG301">
        <f t="shared" si="2267"/>
        <v>0</v>
      </c>
      <c r="TH301">
        <f t="shared" si="2268"/>
        <v>0</v>
      </c>
      <c r="TI301">
        <f t="shared" si="2269"/>
        <v>100</v>
      </c>
      <c r="TJ301">
        <f t="shared" si="2270"/>
        <v>0</v>
      </c>
      <c r="TK301">
        <f t="shared" si="2271"/>
        <v>0</v>
      </c>
      <c r="TL301">
        <f t="shared" si="2272"/>
        <v>0</v>
      </c>
      <c r="TM301">
        <f t="shared" si="2273"/>
        <v>5</v>
      </c>
      <c r="TN301">
        <f t="shared" si="2274"/>
        <v>0</v>
      </c>
      <c r="TO301">
        <f t="shared" si="2275"/>
        <v>3</v>
      </c>
      <c r="TP301">
        <f t="shared" si="2276"/>
        <v>4</v>
      </c>
      <c r="TQ301">
        <f t="shared" si="2277"/>
        <v>0</v>
      </c>
      <c r="TR301">
        <f t="shared" si="2278"/>
        <v>0</v>
      </c>
      <c r="TS301">
        <f t="shared" si="2279"/>
        <v>0</v>
      </c>
      <c r="TT301">
        <f t="shared" si="2280"/>
        <v>0</v>
      </c>
      <c r="TU301">
        <f t="shared" si="2281"/>
        <v>0</v>
      </c>
      <c r="TV301">
        <f t="shared" si="2282"/>
        <v>0</v>
      </c>
      <c r="TW301">
        <f t="shared" si="2283"/>
        <v>0</v>
      </c>
      <c r="TX301">
        <f t="shared" si="2284"/>
        <v>0</v>
      </c>
      <c r="TY301">
        <f t="shared" si="2285"/>
        <v>0</v>
      </c>
      <c r="TZ301">
        <f t="shared" si="2286"/>
        <v>0</v>
      </c>
      <c r="UA301">
        <f t="shared" si="2287"/>
        <v>0</v>
      </c>
      <c r="UB301">
        <f t="shared" si="2288"/>
        <v>0</v>
      </c>
      <c r="UC301">
        <f t="shared" si="2289"/>
        <v>0</v>
      </c>
      <c r="UD301">
        <f t="shared" si="2290"/>
        <v>0</v>
      </c>
      <c r="UE301">
        <f t="shared" si="2291"/>
        <v>5</v>
      </c>
      <c r="UF301">
        <f t="shared" si="2292"/>
        <v>4</v>
      </c>
      <c r="UG301">
        <f t="shared" si="2293"/>
        <v>0</v>
      </c>
      <c r="UH301">
        <f t="shared" si="2294"/>
        <v>0</v>
      </c>
      <c r="UI301">
        <f t="shared" si="2295"/>
        <v>0</v>
      </c>
      <c r="UJ301">
        <f t="shared" si="2296"/>
        <v>0</v>
      </c>
      <c r="UK301">
        <f t="shared" si="2297"/>
        <v>0</v>
      </c>
      <c r="UL301">
        <f t="shared" si="2298"/>
        <v>0</v>
      </c>
      <c r="UM301">
        <f t="shared" si="2299"/>
        <v>0</v>
      </c>
      <c r="UN301">
        <f t="shared" si="2300"/>
        <v>0</v>
      </c>
      <c r="UO301">
        <f t="shared" si="2301"/>
        <v>0</v>
      </c>
      <c r="UP301">
        <f t="shared" si="2302"/>
        <v>0</v>
      </c>
      <c r="UQ301">
        <f t="shared" si="2303"/>
        <v>0</v>
      </c>
      <c r="UR301">
        <f t="shared" si="2304"/>
        <v>0</v>
      </c>
      <c r="US301">
        <f t="shared" si="2305"/>
        <v>0</v>
      </c>
      <c r="UT301">
        <f t="shared" si="2306"/>
        <v>0</v>
      </c>
      <c r="UU301">
        <f t="shared" si="2307"/>
        <v>0</v>
      </c>
      <c r="UV301">
        <f t="shared" si="2308"/>
        <v>0</v>
      </c>
      <c r="UW301">
        <f t="shared" si="2309"/>
        <v>5</v>
      </c>
      <c r="UX301">
        <f t="shared" si="2310"/>
        <v>4</v>
      </c>
      <c r="UY301">
        <f t="shared" si="2311"/>
        <v>0</v>
      </c>
      <c r="UZ301">
        <f t="shared" si="2312"/>
        <v>0</v>
      </c>
      <c r="VA301">
        <f t="shared" si="2313"/>
        <v>0</v>
      </c>
      <c r="VB301">
        <f t="shared" si="2314"/>
        <v>0</v>
      </c>
      <c r="VC301">
        <f t="shared" si="2315"/>
        <v>0</v>
      </c>
      <c r="VD301">
        <f t="shared" si="2316"/>
        <v>0</v>
      </c>
      <c r="VE301">
        <f t="shared" si="2317"/>
        <v>0</v>
      </c>
      <c r="VF301">
        <f t="shared" si="2318"/>
        <v>0</v>
      </c>
      <c r="VG301">
        <f t="shared" si="2319"/>
        <v>0</v>
      </c>
      <c r="VH301">
        <f t="shared" si="2320"/>
        <v>0</v>
      </c>
      <c r="VI301">
        <f t="shared" si="2321"/>
        <v>0</v>
      </c>
      <c r="VJ301">
        <f t="shared" si="2322"/>
        <v>0</v>
      </c>
      <c r="VK301">
        <f t="shared" si="2323"/>
        <v>0</v>
      </c>
      <c r="VL301">
        <f t="shared" si="2324"/>
        <v>0</v>
      </c>
      <c r="VM301">
        <f t="shared" si="2325"/>
        <v>0</v>
      </c>
      <c r="VN301">
        <f t="shared" si="2326"/>
        <v>0</v>
      </c>
      <c r="VO301">
        <f t="shared" si="2467"/>
        <v>0</v>
      </c>
      <c r="VP301">
        <f t="shared" si="2468"/>
        <v>0</v>
      </c>
      <c r="VQ301">
        <f t="shared" si="2469"/>
        <v>0</v>
      </c>
      <c r="VR301">
        <f t="shared" si="2470"/>
        <v>0</v>
      </c>
      <c r="VS301">
        <f t="shared" si="2471"/>
        <v>0</v>
      </c>
      <c r="VT301">
        <f t="shared" si="2472"/>
        <v>0</v>
      </c>
      <c r="VU301">
        <f t="shared" si="2473"/>
        <v>0</v>
      </c>
      <c r="VV301">
        <f t="shared" si="2474"/>
        <v>0</v>
      </c>
      <c r="VW301">
        <f t="shared" si="2475"/>
        <v>0</v>
      </c>
      <c r="VX301">
        <f t="shared" si="2476"/>
        <v>0</v>
      </c>
      <c r="VY301">
        <f t="shared" si="2477"/>
        <v>0</v>
      </c>
      <c r="VZ301">
        <f t="shared" si="2478"/>
        <v>0</v>
      </c>
      <c r="WA301">
        <f t="shared" si="2479"/>
        <v>0</v>
      </c>
      <c r="WB301">
        <f t="shared" si="2480"/>
        <v>0</v>
      </c>
      <c r="WC301">
        <f t="shared" si="2481"/>
        <v>0</v>
      </c>
      <c r="WD301">
        <f t="shared" si="2482"/>
        <v>0</v>
      </c>
      <c r="WE301">
        <f t="shared" si="2483"/>
        <v>0</v>
      </c>
      <c r="WF301">
        <f t="shared" si="2484"/>
        <v>0</v>
      </c>
      <c r="WG301">
        <f t="shared" si="2485"/>
        <v>0</v>
      </c>
      <c r="WH301">
        <f t="shared" si="2486"/>
        <v>0</v>
      </c>
      <c r="WI301">
        <f t="shared" si="2487"/>
        <v>0</v>
      </c>
      <c r="WJ301">
        <f t="shared" si="2488"/>
        <v>0</v>
      </c>
      <c r="WK301">
        <f t="shared" si="2489"/>
        <v>0</v>
      </c>
      <c r="WL301">
        <f t="shared" si="2490"/>
        <v>0</v>
      </c>
      <c r="WM301">
        <f t="shared" si="2491"/>
        <v>0</v>
      </c>
      <c r="WN301">
        <f t="shared" si="2492"/>
        <v>0</v>
      </c>
      <c r="WO301">
        <f t="shared" si="2493"/>
        <v>0</v>
      </c>
      <c r="WP301">
        <f t="shared" si="2494"/>
        <v>0</v>
      </c>
      <c r="WQ301">
        <f t="shared" si="2495"/>
        <v>0</v>
      </c>
      <c r="WR301">
        <f t="shared" si="2496"/>
        <v>0</v>
      </c>
      <c r="WS301">
        <f t="shared" si="2497"/>
        <v>0</v>
      </c>
      <c r="WT301">
        <f t="shared" si="2498"/>
        <v>0</v>
      </c>
      <c r="WU301">
        <f t="shared" si="2499"/>
        <v>0</v>
      </c>
      <c r="WV301">
        <f t="shared" si="2500"/>
        <v>0</v>
      </c>
      <c r="WW301">
        <f t="shared" si="2501"/>
        <v>0</v>
      </c>
      <c r="WX301">
        <f t="shared" si="2502"/>
        <v>0</v>
      </c>
      <c r="WY301">
        <f t="shared" si="2503"/>
        <v>0</v>
      </c>
      <c r="WZ301">
        <f t="shared" si="2504"/>
        <v>0</v>
      </c>
      <c r="XA301">
        <f t="shared" si="2505"/>
        <v>0</v>
      </c>
      <c r="XB301">
        <f t="shared" si="2506"/>
        <v>0</v>
      </c>
      <c r="XC301">
        <f t="shared" si="2507"/>
        <v>0</v>
      </c>
      <c r="XD301">
        <f t="shared" si="2508"/>
        <v>0</v>
      </c>
      <c r="XE301">
        <f t="shared" si="2509"/>
        <v>0</v>
      </c>
      <c r="XF301">
        <f t="shared" si="2510"/>
        <v>0</v>
      </c>
      <c r="XG301">
        <f t="shared" si="2511"/>
        <v>0</v>
      </c>
      <c r="XH301">
        <f t="shared" si="2512"/>
        <v>0</v>
      </c>
      <c r="XI301">
        <f t="shared" si="2513"/>
        <v>0</v>
      </c>
      <c r="XJ301">
        <f t="shared" si="2514"/>
        <v>1</v>
      </c>
      <c r="XK301">
        <f t="shared" si="2515"/>
        <v>0</v>
      </c>
      <c r="XL301">
        <f t="shared" si="2516"/>
        <v>0</v>
      </c>
      <c r="XM301">
        <f t="shared" si="2517"/>
        <v>0</v>
      </c>
      <c r="XN301">
        <f t="shared" si="2518"/>
        <v>0</v>
      </c>
      <c r="XO301">
        <f t="shared" si="2519"/>
        <v>0</v>
      </c>
      <c r="XP301">
        <f t="shared" si="2520"/>
        <v>0</v>
      </c>
      <c r="XQ301">
        <f t="shared" si="2521"/>
        <v>0</v>
      </c>
      <c r="XR301">
        <f t="shared" si="2522"/>
        <v>0</v>
      </c>
      <c r="XS301">
        <f t="shared" si="2523"/>
        <v>0</v>
      </c>
      <c r="XT301">
        <f t="shared" si="2524"/>
        <v>0</v>
      </c>
      <c r="XU301">
        <f t="shared" si="2525"/>
        <v>0</v>
      </c>
      <c r="XV301">
        <f t="shared" si="2526"/>
        <v>0</v>
      </c>
      <c r="XW301">
        <f t="shared" si="2527"/>
        <v>0</v>
      </c>
      <c r="XX301">
        <f t="shared" si="2528"/>
        <v>0</v>
      </c>
      <c r="XY301">
        <f t="shared" si="2529"/>
        <v>0</v>
      </c>
      <c r="XZ301">
        <f t="shared" si="2530"/>
        <v>0</v>
      </c>
      <c r="YA301">
        <f t="shared" si="2531"/>
        <v>0</v>
      </c>
      <c r="YB301">
        <f t="shared" si="2532"/>
        <v>0</v>
      </c>
      <c r="YC301">
        <f t="shared" si="2533"/>
        <v>0</v>
      </c>
      <c r="YD301">
        <f t="shared" si="2534"/>
        <v>0</v>
      </c>
      <c r="YE301">
        <f t="shared" si="2535"/>
        <v>0</v>
      </c>
      <c r="YF301">
        <f t="shared" si="2536"/>
        <v>0</v>
      </c>
      <c r="YG301">
        <f t="shared" si="2537"/>
        <v>0</v>
      </c>
      <c r="YH301">
        <f t="shared" si="2538"/>
        <v>0</v>
      </c>
      <c r="YI301">
        <f t="shared" si="2539"/>
        <v>0</v>
      </c>
      <c r="YJ301">
        <f t="shared" si="2540"/>
        <v>0</v>
      </c>
      <c r="YK301">
        <f t="shared" si="2541"/>
        <v>0</v>
      </c>
      <c r="YL301">
        <f t="shared" si="2542"/>
        <v>0</v>
      </c>
      <c r="YM301">
        <f t="shared" si="2543"/>
        <v>0</v>
      </c>
      <c r="YN301">
        <f t="shared" si="2544"/>
        <v>0</v>
      </c>
      <c r="YO301">
        <f t="shared" si="2545"/>
        <v>0</v>
      </c>
      <c r="YP301">
        <f t="shared" si="2546"/>
        <v>0</v>
      </c>
      <c r="YQ301">
        <f t="shared" si="2547"/>
        <v>0</v>
      </c>
      <c r="YR301">
        <f t="shared" si="2548"/>
        <v>0</v>
      </c>
      <c r="YS301">
        <f t="shared" si="2549"/>
        <v>0</v>
      </c>
      <c r="YT301">
        <f t="shared" si="2550"/>
        <v>0</v>
      </c>
      <c r="YU301">
        <f t="shared" si="2551"/>
        <v>0</v>
      </c>
      <c r="YV301">
        <f t="shared" si="2552"/>
        <v>0</v>
      </c>
      <c r="YW301">
        <f t="shared" si="2553"/>
        <v>0</v>
      </c>
      <c r="YX301">
        <f t="shared" si="2554"/>
        <v>0</v>
      </c>
      <c r="YY301">
        <f t="shared" si="2555"/>
        <v>0</v>
      </c>
      <c r="YZ301">
        <f t="shared" si="2556"/>
        <v>0</v>
      </c>
      <c r="ZA301">
        <f t="shared" si="2557"/>
        <v>0</v>
      </c>
      <c r="ZB301">
        <f t="shared" si="2558"/>
        <v>0</v>
      </c>
      <c r="ZC301">
        <f t="shared" si="2559"/>
        <v>0</v>
      </c>
      <c r="ZD301">
        <f t="shared" si="2560"/>
        <v>0</v>
      </c>
      <c r="ZE301">
        <f t="shared" si="2561"/>
        <v>0</v>
      </c>
      <c r="ZF301">
        <f t="shared" si="2562"/>
        <v>0</v>
      </c>
      <c r="ZG301">
        <f t="shared" si="2563"/>
        <v>0</v>
      </c>
      <c r="ZH301">
        <f t="shared" si="2564"/>
        <v>0</v>
      </c>
      <c r="ZI301">
        <f t="shared" si="2565"/>
        <v>0</v>
      </c>
      <c r="ZJ301">
        <f t="shared" si="2566"/>
        <v>0</v>
      </c>
      <c r="ZK301">
        <f t="shared" si="2567"/>
        <v>0</v>
      </c>
      <c r="ZL301">
        <f t="shared" si="2568"/>
        <v>0</v>
      </c>
      <c r="ZM301">
        <f t="shared" si="2569"/>
        <v>0</v>
      </c>
      <c r="ZN301">
        <f t="shared" si="2570"/>
        <v>0</v>
      </c>
      <c r="ZO301">
        <f t="shared" si="2571"/>
        <v>0</v>
      </c>
      <c r="ZP301">
        <f t="shared" si="2572"/>
        <v>0</v>
      </c>
      <c r="ZQ301">
        <f t="shared" si="2573"/>
        <v>0</v>
      </c>
      <c r="ZR301" t="str">
        <f t="shared" si="2574"/>
        <v>Local Food</v>
      </c>
      <c r="ZS301">
        <f t="shared" si="2575"/>
        <v>0</v>
      </c>
      <c r="ZT301">
        <f t="shared" si="2576"/>
        <v>0</v>
      </c>
      <c r="ZU301">
        <f t="shared" si="2577"/>
        <v>0</v>
      </c>
      <c r="ZV301">
        <f t="shared" si="2578"/>
        <v>0</v>
      </c>
      <c r="ZW301">
        <f t="shared" si="2579"/>
        <v>0</v>
      </c>
      <c r="ZX301">
        <f t="shared" si="2580"/>
        <v>0</v>
      </c>
      <c r="ZY301">
        <f t="shared" si="2581"/>
        <v>0</v>
      </c>
      <c r="ZZ301">
        <f t="shared" si="2582"/>
        <v>0</v>
      </c>
      <c r="AAA301">
        <f t="shared" si="2583"/>
        <v>0</v>
      </c>
      <c r="AAB301">
        <f t="shared" si="2584"/>
        <v>0</v>
      </c>
      <c r="AAC301">
        <f t="shared" si="2585"/>
        <v>0</v>
      </c>
      <c r="AAD301">
        <f t="shared" si="2586"/>
        <v>0</v>
      </c>
      <c r="AAE301" t="str">
        <f t="shared" ca="1" si="2587"/>
        <v>Inc_indiv</v>
      </c>
      <c r="AAF301" t="str">
        <f t="shared" ca="1" si="2588"/>
        <v>Act_adv</v>
      </c>
      <c r="AAG301" t="str">
        <f t="shared" ca="1" si="2589"/>
        <v>TIss_farm_hort</v>
      </c>
      <c r="AAH301" t="str">
        <f t="shared" ca="1" si="2590"/>
        <v>Ben_child</v>
      </c>
      <c r="AAI301" t="str">
        <f t="shared" ca="1" si="2591"/>
        <v>Infl_local_reg</v>
      </c>
      <c r="AAJ301" t="str">
        <f t="shared" ca="1" si="2592"/>
        <v>Comms_local_reg</v>
      </c>
      <c r="AAK301">
        <f>(UE301-UW301)*(UE301-UW301)+(UF301-UX301)*(UF301-UX301)+(UG301-UY301)*(UG301-UY301)+(UH301-UZ301)*(UH301-UZ301)+(UI301-VA301)*(UI301-VA301)+(UJ301-VB301)*(UJ301-VB301)+(UK301-VC301)*(UK301-VC301)+(UL301-VD301)*(UL301-VD301)+(UM301-VE301)*(UM301-VE301)</f>
        <v>0</v>
      </c>
    </row>
    <row r="302" spans="2:713" x14ac:dyDescent="0.35">
      <c r="B302" t="s">
        <v>1799</v>
      </c>
      <c r="C302" s="8">
        <v>40602.627743055556</v>
      </c>
      <c r="D302" t="s">
        <v>232</v>
      </c>
      <c r="E302" t="s">
        <v>2660</v>
      </c>
      <c r="F302">
        <v>7</v>
      </c>
      <c r="G302" t="s">
        <v>231</v>
      </c>
      <c r="H302">
        <v>20000</v>
      </c>
      <c r="J302">
        <v>75</v>
      </c>
      <c r="K302">
        <v>0.5</v>
      </c>
      <c r="L302">
        <v>0.25</v>
      </c>
      <c r="M302">
        <v>2</v>
      </c>
      <c r="N302">
        <v>50</v>
      </c>
      <c r="O302">
        <v>0</v>
      </c>
      <c r="P302">
        <v>0</v>
      </c>
      <c r="Q302">
        <v>0</v>
      </c>
      <c r="R302">
        <v>25</v>
      </c>
      <c r="S302">
        <v>0</v>
      </c>
      <c r="T302">
        <v>0</v>
      </c>
      <c r="U302">
        <v>75</v>
      </c>
      <c r="V302">
        <v>0</v>
      </c>
      <c r="W302">
        <v>0</v>
      </c>
      <c r="Y302">
        <v>1.00125</v>
      </c>
      <c r="Z302" s="10">
        <v>0</v>
      </c>
      <c r="AA302" s="10">
        <v>0</v>
      </c>
      <c r="AB302" s="10">
        <v>0</v>
      </c>
      <c r="AC302" s="10">
        <v>0</v>
      </c>
      <c r="AD302" s="10">
        <v>0.5</v>
      </c>
      <c r="AE302" s="10">
        <v>0.5</v>
      </c>
      <c r="AF302" s="10">
        <v>0</v>
      </c>
      <c r="AG302" s="10">
        <v>0</v>
      </c>
      <c r="AH302" s="10">
        <v>0</v>
      </c>
      <c r="AJ302" t="s">
        <v>264</v>
      </c>
      <c r="AK302" t="s">
        <v>253</v>
      </c>
      <c r="AN302" t="s">
        <v>234</v>
      </c>
      <c r="AT302" t="s">
        <v>266</v>
      </c>
      <c r="AW302" t="s">
        <v>312</v>
      </c>
      <c r="BE302" t="s">
        <v>254</v>
      </c>
      <c r="BH302" t="s">
        <v>317</v>
      </c>
      <c r="BI302" t="s">
        <v>385</v>
      </c>
      <c r="BY302" t="s">
        <v>272</v>
      </c>
      <c r="CB302" t="s">
        <v>323</v>
      </c>
      <c r="CE302" t="s">
        <v>235</v>
      </c>
      <c r="CO302" t="s">
        <v>327</v>
      </c>
      <c r="CQ302" t="s">
        <v>256</v>
      </c>
      <c r="CR302">
        <v>0</v>
      </c>
      <c r="CS302">
        <v>0</v>
      </c>
      <c r="CT302">
        <v>0</v>
      </c>
      <c r="CU302" s="10">
        <v>0</v>
      </c>
      <c r="CV302">
        <v>0</v>
      </c>
      <c r="CW302" s="10">
        <v>0</v>
      </c>
      <c r="CX302" s="10">
        <v>0.2</v>
      </c>
      <c r="CY302" s="10">
        <v>0</v>
      </c>
      <c r="CZ302" s="10">
        <v>0</v>
      </c>
      <c r="DA302" s="10">
        <v>0</v>
      </c>
      <c r="DB302" s="10">
        <v>0</v>
      </c>
      <c r="DC302" s="10">
        <v>0</v>
      </c>
      <c r="DD302" s="10">
        <v>0.2</v>
      </c>
      <c r="DE302" s="10">
        <v>0</v>
      </c>
      <c r="DF302" s="10">
        <v>0.2</v>
      </c>
      <c r="DG302" s="10">
        <v>0</v>
      </c>
      <c r="DH302" s="10">
        <v>0</v>
      </c>
      <c r="DI302" s="10">
        <v>0</v>
      </c>
      <c r="DJ302" s="10">
        <v>0</v>
      </c>
      <c r="DK302" s="10">
        <v>0</v>
      </c>
      <c r="DL302" s="10">
        <v>0.4</v>
      </c>
      <c r="DM302" s="10">
        <v>0</v>
      </c>
      <c r="DN302" s="10">
        <v>0</v>
      </c>
      <c r="DO302" s="10">
        <v>0</v>
      </c>
      <c r="DP302" s="10">
        <v>0</v>
      </c>
      <c r="DQ302" s="10">
        <v>0</v>
      </c>
      <c r="DR302" s="10">
        <v>0</v>
      </c>
      <c r="DS302" s="10">
        <v>0</v>
      </c>
      <c r="DT302" s="10">
        <v>0</v>
      </c>
      <c r="DU302" s="10">
        <v>0</v>
      </c>
      <c r="DV302" s="10">
        <v>0</v>
      </c>
      <c r="DW302" s="10">
        <v>0</v>
      </c>
      <c r="DX302" s="10">
        <v>0</v>
      </c>
      <c r="DY302" s="10">
        <v>0</v>
      </c>
      <c r="DZ302" s="10">
        <v>0</v>
      </c>
      <c r="EA302" s="10">
        <v>0</v>
      </c>
      <c r="EB302" s="10">
        <v>0</v>
      </c>
      <c r="EC302" s="10">
        <v>0</v>
      </c>
      <c r="ED302" s="10">
        <v>0</v>
      </c>
      <c r="EE302" s="10">
        <v>0</v>
      </c>
      <c r="EF302" s="10">
        <v>0</v>
      </c>
      <c r="EG302" s="10">
        <v>0</v>
      </c>
      <c r="EH302" s="10">
        <v>0</v>
      </c>
      <c r="EI302" s="10">
        <v>0</v>
      </c>
      <c r="EJ302" s="10">
        <v>0</v>
      </c>
      <c r="EK302" s="10">
        <v>0</v>
      </c>
      <c r="EL302" s="10">
        <v>0</v>
      </c>
      <c r="EM302" s="10">
        <v>0</v>
      </c>
      <c r="EN302" s="10">
        <v>0</v>
      </c>
      <c r="EO302" s="10">
        <v>0</v>
      </c>
      <c r="EP302" s="10">
        <v>0</v>
      </c>
      <c r="EQ302" s="10">
        <v>0</v>
      </c>
      <c r="ER302" s="10">
        <v>0</v>
      </c>
      <c r="ES302" s="10">
        <v>0</v>
      </c>
      <c r="ET302" s="10">
        <v>0</v>
      </c>
      <c r="EU302" s="10">
        <v>0</v>
      </c>
      <c r="EV302" s="10">
        <v>0</v>
      </c>
      <c r="EW302" s="10">
        <v>0</v>
      </c>
      <c r="EX302" s="10">
        <v>0</v>
      </c>
      <c r="EY302" s="10">
        <v>0</v>
      </c>
      <c r="EZ302" t="s">
        <v>1800</v>
      </c>
      <c r="FA302" t="s">
        <v>1801</v>
      </c>
      <c r="FB302" t="s">
        <v>226</v>
      </c>
      <c r="FC302" t="s">
        <v>259</v>
      </c>
      <c r="FD302" t="s">
        <v>227</v>
      </c>
      <c r="FE302" t="s">
        <v>228</v>
      </c>
      <c r="FF302" t="s">
        <v>226</v>
      </c>
      <c r="FG302">
        <v>3</v>
      </c>
      <c r="FH302">
        <v>0</v>
      </c>
      <c r="FI302">
        <v>1</v>
      </c>
      <c r="FJ302">
        <v>2</v>
      </c>
      <c r="FK302">
        <v>5</v>
      </c>
      <c r="FL302">
        <v>4</v>
      </c>
      <c r="FM302">
        <v>0</v>
      </c>
      <c r="FN302">
        <v>0</v>
      </c>
      <c r="FO302">
        <v>0</v>
      </c>
      <c r="FP302">
        <v>5</v>
      </c>
      <c r="FQ302">
        <v>4</v>
      </c>
      <c r="FR302">
        <v>1</v>
      </c>
      <c r="FS302">
        <v>2</v>
      </c>
      <c r="FT302">
        <v>0</v>
      </c>
      <c r="FU302">
        <v>0</v>
      </c>
      <c r="FV302">
        <v>3</v>
      </c>
      <c r="FW302">
        <v>0</v>
      </c>
      <c r="FX302">
        <v>0</v>
      </c>
      <c r="FY302">
        <v>1</v>
      </c>
      <c r="FZ302">
        <v>5</v>
      </c>
      <c r="GA302">
        <v>2</v>
      </c>
      <c r="GB302">
        <v>3</v>
      </c>
      <c r="GC302">
        <v>0</v>
      </c>
      <c r="GD302">
        <v>0</v>
      </c>
      <c r="GE302">
        <v>4</v>
      </c>
      <c r="GF302">
        <v>0</v>
      </c>
      <c r="GG302">
        <v>0</v>
      </c>
      <c r="GH302" t="s">
        <v>2805</v>
      </c>
      <c r="GI302" t="s">
        <v>1802</v>
      </c>
      <c r="GJ302" t="s">
        <v>1803</v>
      </c>
      <c r="GT302" t="s">
        <v>260</v>
      </c>
      <c r="HE302" t="s">
        <v>291</v>
      </c>
      <c r="HG302" t="s">
        <v>348</v>
      </c>
      <c r="HH302" t="s">
        <v>374</v>
      </c>
      <c r="HQ302">
        <f t="shared" si="1967"/>
        <v>15000</v>
      </c>
      <c r="HR302" t="str">
        <f t="shared" si="2465"/>
        <v>B</v>
      </c>
      <c r="HS302">
        <f t="shared" si="2466"/>
        <v>50.25</v>
      </c>
      <c r="HT302">
        <f t="shared" si="1968"/>
        <v>0</v>
      </c>
      <c r="HU302">
        <f t="shared" si="1969"/>
        <v>0</v>
      </c>
      <c r="HV302">
        <f t="shared" si="1970"/>
        <v>0</v>
      </c>
      <c r="HW302">
        <f t="shared" si="1971"/>
        <v>3750</v>
      </c>
      <c r="HX302">
        <f t="shared" si="1972"/>
        <v>0</v>
      </c>
      <c r="HY302">
        <f t="shared" si="1973"/>
        <v>0</v>
      </c>
      <c r="HZ302">
        <f t="shared" si="1974"/>
        <v>11250</v>
      </c>
      <c r="IA302">
        <f t="shared" si="1975"/>
        <v>0</v>
      </c>
      <c r="IB302">
        <f t="shared" si="1976"/>
        <v>0</v>
      </c>
      <c r="IC302">
        <f t="shared" si="1977"/>
        <v>0</v>
      </c>
      <c r="ID302">
        <f t="shared" si="1978"/>
        <v>0</v>
      </c>
      <c r="IE302">
        <f t="shared" si="1979"/>
        <v>0</v>
      </c>
      <c r="IF302">
        <f t="shared" si="1980"/>
        <v>0</v>
      </c>
      <c r="IG302">
        <f t="shared" si="1981"/>
        <v>25.125</v>
      </c>
      <c r="IH302">
        <f t="shared" si="1982"/>
        <v>25.125</v>
      </c>
      <c r="II302">
        <f t="shared" si="1983"/>
        <v>0</v>
      </c>
      <c r="IJ302">
        <f t="shared" si="1984"/>
        <v>0</v>
      </c>
      <c r="IK302">
        <f t="shared" si="1985"/>
        <v>0</v>
      </c>
      <c r="IL302">
        <f t="shared" si="1986"/>
        <v>0</v>
      </c>
      <c r="IM302">
        <f t="shared" si="1987"/>
        <v>0</v>
      </c>
      <c r="IN302">
        <f t="shared" si="1988"/>
        <v>0</v>
      </c>
      <c r="IO302">
        <f t="shared" si="1989"/>
        <v>0</v>
      </c>
      <c r="IP302">
        <f t="shared" si="1990"/>
        <v>0.125</v>
      </c>
      <c r="IQ302">
        <f t="shared" si="1991"/>
        <v>0.125</v>
      </c>
      <c r="IR302">
        <f t="shared" si="1992"/>
        <v>0</v>
      </c>
      <c r="IS302">
        <f t="shared" si="1993"/>
        <v>0</v>
      </c>
      <c r="IT302">
        <f t="shared" si="1994"/>
        <v>0</v>
      </c>
      <c r="IU302">
        <f t="shared" si="1995"/>
        <v>0</v>
      </c>
      <c r="IV302">
        <f t="shared" si="1996"/>
        <v>0</v>
      </c>
      <c r="IW302">
        <f t="shared" si="1997"/>
        <v>0</v>
      </c>
      <c r="IX302">
        <f t="shared" si="1998"/>
        <v>0</v>
      </c>
      <c r="IY302">
        <f t="shared" si="1999"/>
        <v>25</v>
      </c>
      <c r="IZ302">
        <f t="shared" si="2000"/>
        <v>25</v>
      </c>
      <c r="JA302">
        <f t="shared" si="2001"/>
        <v>0</v>
      </c>
      <c r="JB302">
        <f t="shared" si="2002"/>
        <v>0</v>
      </c>
      <c r="JC302">
        <f t="shared" si="2003"/>
        <v>0</v>
      </c>
      <c r="JD302">
        <f t="shared" si="2004"/>
        <v>0</v>
      </c>
      <c r="JE302">
        <f t="shared" si="2005"/>
        <v>0</v>
      </c>
      <c r="JF302">
        <f t="shared" si="2006"/>
        <v>0</v>
      </c>
      <c r="JG302">
        <f t="shared" si="2007"/>
        <v>0</v>
      </c>
      <c r="JH302">
        <f t="shared" si="2008"/>
        <v>7500</v>
      </c>
      <c r="JI302">
        <f t="shared" si="2009"/>
        <v>7500</v>
      </c>
      <c r="JJ302">
        <f t="shared" si="2010"/>
        <v>0</v>
      </c>
      <c r="JK302">
        <f t="shared" si="2011"/>
        <v>0</v>
      </c>
      <c r="JL302">
        <f t="shared" si="2012"/>
        <v>0</v>
      </c>
      <c r="JM302">
        <f t="shared" si="2013"/>
        <v>0</v>
      </c>
      <c r="JN302">
        <f t="shared" si="2014"/>
        <v>0</v>
      </c>
      <c r="JO302">
        <f t="shared" si="2015"/>
        <v>0</v>
      </c>
      <c r="JP302">
        <f t="shared" si="2016"/>
        <v>0</v>
      </c>
      <c r="JQ302">
        <f t="shared" si="2017"/>
        <v>0</v>
      </c>
      <c r="JR302">
        <f t="shared" si="2018"/>
        <v>0</v>
      </c>
      <c r="JS302">
        <f t="shared" si="2019"/>
        <v>10.050000000000001</v>
      </c>
      <c r="JT302">
        <f t="shared" si="2020"/>
        <v>0</v>
      </c>
      <c r="JU302">
        <f t="shared" si="2021"/>
        <v>0</v>
      </c>
      <c r="JV302">
        <f t="shared" si="2022"/>
        <v>0</v>
      </c>
      <c r="JW302">
        <f t="shared" si="2023"/>
        <v>0</v>
      </c>
      <c r="JX302">
        <f t="shared" si="2024"/>
        <v>0</v>
      </c>
      <c r="JY302">
        <f t="shared" si="2025"/>
        <v>10.050000000000001</v>
      </c>
      <c r="JZ302">
        <f t="shared" si="2026"/>
        <v>0</v>
      </c>
      <c r="KA302">
        <f t="shared" si="2027"/>
        <v>10.050000000000001</v>
      </c>
      <c r="KB302">
        <f t="shared" si="2028"/>
        <v>0</v>
      </c>
      <c r="KC302">
        <f t="shared" si="2029"/>
        <v>0</v>
      </c>
      <c r="KD302">
        <f t="shared" si="2030"/>
        <v>0</v>
      </c>
      <c r="KE302">
        <f t="shared" si="2031"/>
        <v>0</v>
      </c>
      <c r="KF302">
        <f t="shared" si="2032"/>
        <v>0</v>
      </c>
      <c r="KG302">
        <f t="shared" si="2033"/>
        <v>20.100000000000001</v>
      </c>
      <c r="KH302">
        <f t="shared" si="2034"/>
        <v>0</v>
      </c>
      <c r="KI302">
        <f t="shared" si="2035"/>
        <v>0</v>
      </c>
      <c r="KJ302">
        <f t="shared" si="2036"/>
        <v>0</v>
      </c>
      <c r="KK302">
        <f t="shared" si="2037"/>
        <v>0</v>
      </c>
      <c r="KL302">
        <f t="shared" si="2038"/>
        <v>0</v>
      </c>
      <c r="KM302">
        <f t="shared" si="2039"/>
        <v>0</v>
      </c>
      <c r="KN302">
        <f t="shared" si="2040"/>
        <v>0</v>
      </c>
      <c r="KO302">
        <f t="shared" si="2041"/>
        <v>0</v>
      </c>
      <c r="KP302">
        <f t="shared" si="2042"/>
        <v>0</v>
      </c>
      <c r="KQ302">
        <f t="shared" si="2043"/>
        <v>0</v>
      </c>
      <c r="KR302">
        <f t="shared" si="2044"/>
        <v>0</v>
      </c>
      <c r="KS302">
        <f t="shared" si="2045"/>
        <v>0</v>
      </c>
      <c r="KT302">
        <f t="shared" si="2046"/>
        <v>0</v>
      </c>
      <c r="KU302">
        <f t="shared" si="2047"/>
        <v>0</v>
      </c>
      <c r="KV302">
        <f t="shared" si="2048"/>
        <v>0</v>
      </c>
      <c r="KW302">
        <f t="shared" si="2049"/>
        <v>0</v>
      </c>
      <c r="KX302">
        <f t="shared" si="2050"/>
        <v>0</v>
      </c>
      <c r="KY302">
        <f t="shared" si="2051"/>
        <v>0</v>
      </c>
      <c r="KZ302">
        <f t="shared" si="2052"/>
        <v>0</v>
      </c>
      <c r="LA302">
        <f t="shared" si="2053"/>
        <v>0</v>
      </c>
      <c r="LB302">
        <f t="shared" si="2054"/>
        <v>0</v>
      </c>
      <c r="LC302">
        <f t="shared" si="2055"/>
        <v>0</v>
      </c>
      <c r="LD302">
        <f t="shared" si="2056"/>
        <v>0</v>
      </c>
      <c r="LE302">
        <f t="shared" si="2057"/>
        <v>0</v>
      </c>
      <c r="LF302">
        <f t="shared" si="2058"/>
        <v>0</v>
      </c>
      <c r="LG302">
        <f t="shared" si="2059"/>
        <v>0</v>
      </c>
      <c r="LH302">
        <f t="shared" si="2060"/>
        <v>0</v>
      </c>
      <c r="LI302">
        <f t="shared" si="2061"/>
        <v>0</v>
      </c>
      <c r="LJ302">
        <f t="shared" si="2062"/>
        <v>0</v>
      </c>
      <c r="LK302">
        <f t="shared" si="2063"/>
        <v>0</v>
      </c>
      <c r="LL302">
        <f t="shared" si="2064"/>
        <v>0</v>
      </c>
      <c r="LM302">
        <f t="shared" si="2065"/>
        <v>0</v>
      </c>
      <c r="LN302">
        <f t="shared" si="2066"/>
        <v>0</v>
      </c>
      <c r="LO302">
        <f t="shared" si="2067"/>
        <v>0</v>
      </c>
      <c r="LP302">
        <f t="shared" si="2068"/>
        <v>0</v>
      </c>
      <c r="LQ302">
        <f t="shared" si="2069"/>
        <v>0</v>
      </c>
      <c r="LR302">
        <f t="shared" si="2070"/>
        <v>0</v>
      </c>
      <c r="LS302">
        <f t="shared" si="2071"/>
        <v>0</v>
      </c>
      <c r="LT302">
        <f t="shared" si="2072"/>
        <v>0</v>
      </c>
      <c r="LU302">
        <f t="shared" si="2073"/>
        <v>0</v>
      </c>
      <c r="LV302">
        <f t="shared" si="2074"/>
        <v>0</v>
      </c>
      <c r="LW302">
        <f t="shared" si="2075"/>
        <v>0</v>
      </c>
      <c r="LX302">
        <f t="shared" si="2076"/>
        <v>0</v>
      </c>
      <c r="LY302">
        <f t="shared" si="2077"/>
        <v>0</v>
      </c>
      <c r="LZ302">
        <f t="shared" si="2078"/>
        <v>0</v>
      </c>
      <c r="MA302">
        <f t="shared" si="2079"/>
        <v>0.05</v>
      </c>
      <c r="MB302">
        <f t="shared" si="2080"/>
        <v>0</v>
      </c>
      <c r="MC302">
        <f t="shared" si="2081"/>
        <v>0</v>
      </c>
      <c r="MD302">
        <f t="shared" si="2082"/>
        <v>0</v>
      </c>
      <c r="ME302">
        <f t="shared" si="2083"/>
        <v>0</v>
      </c>
      <c r="MF302">
        <f t="shared" si="2084"/>
        <v>0</v>
      </c>
      <c r="MG302">
        <f t="shared" si="2085"/>
        <v>0.05</v>
      </c>
      <c r="MH302">
        <f t="shared" si="2086"/>
        <v>0</v>
      </c>
      <c r="MI302">
        <f t="shared" si="2087"/>
        <v>0.05</v>
      </c>
      <c r="MJ302">
        <f t="shared" si="2088"/>
        <v>0</v>
      </c>
      <c r="MK302">
        <f t="shared" si="2089"/>
        <v>0</v>
      </c>
      <c r="ML302">
        <f t="shared" si="2090"/>
        <v>0</v>
      </c>
      <c r="MM302">
        <f t="shared" si="2091"/>
        <v>0</v>
      </c>
      <c r="MN302">
        <f t="shared" si="2092"/>
        <v>0</v>
      </c>
      <c r="MO302">
        <f t="shared" si="2093"/>
        <v>0.1</v>
      </c>
      <c r="MP302">
        <f t="shared" si="2094"/>
        <v>0</v>
      </c>
      <c r="MQ302">
        <f t="shared" si="2095"/>
        <v>0</v>
      </c>
      <c r="MR302">
        <f t="shared" si="2096"/>
        <v>0</v>
      </c>
      <c r="MS302">
        <f t="shared" si="2097"/>
        <v>0</v>
      </c>
      <c r="MT302">
        <f t="shared" si="2098"/>
        <v>0</v>
      </c>
      <c r="MU302">
        <f t="shared" si="2099"/>
        <v>0</v>
      </c>
      <c r="MV302">
        <f t="shared" si="2100"/>
        <v>0</v>
      </c>
      <c r="MW302">
        <f t="shared" si="2101"/>
        <v>0</v>
      </c>
      <c r="MX302">
        <f t="shared" si="2102"/>
        <v>0</v>
      </c>
      <c r="MY302">
        <f t="shared" si="2103"/>
        <v>0</v>
      </c>
      <c r="MZ302">
        <f t="shared" si="2104"/>
        <v>0</v>
      </c>
      <c r="NA302">
        <f t="shared" si="2105"/>
        <v>0</v>
      </c>
      <c r="NB302">
        <f t="shared" si="2106"/>
        <v>0</v>
      </c>
      <c r="NC302">
        <f t="shared" si="2107"/>
        <v>0</v>
      </c>
      <c r="ND302">
        <f t="shared" si="2108"/>
        <v>0</v>
      </c>
      <c r="NE302">
        <f t="shared" si="2109"/>
        <v>0</v>
      </c>
      <c r="NF302">
        <f t="shared" si="2110"/>
        <v>0</v>
      </c>
      <c r="NG302">
        <f t="shared" si="2111"/>
        <v>0</v>
      </c>
      <c r="NH302">
        <f t="shared" si="2112"/>
        <v>0</v>
      </c>
      <c r="NI302">
        <f t="shared" si="2113"/>
        <v>0</v>
      </c>
      <c r="NJ302">
        <f t="shared" si="2114"/>
        <v>0</v>
      </c>
      <c r="NK302">
        <f t="shared" si="2115"/>
        <v>0</v>
      </c>
      <c r="NL302">
        <f t="shared" si="2116"/>
        <v>0</v>
      </c>
      <c r="NM302">
        <f t="shared" si="2117"/>
        <v>0</v>
      </c>
      <c r="NN302">
        <f t="shared" si="2118"/>
        <v>0</v>
      </c>
      <c r="NO302">
        <f t="shared" si="2119"/>
        <v>0</v>
      </c>
      <c r="NP302">
        <f t="shared" si="2120"/>
        <v>0</v>
      </c>
      <c r="NQ302">
        <f t="shared" si="2121"/>
        <v>0</v>
      </c>
      <c r="NR302">
        <f t="shared" si="2122"/>
        <v>0</v>
      </c>
      <c r="NS302">
        <f t="shared" si="2123"/>
        <v>0</v>
      </c>
      <c r="NT302">
        <f t="shared" si="2124"/>
        <v>0</v>
      </c>
      <c r="NU302">
        <f t="shared" si="2125"/>
        <v>0</v>
      </c>
      <c r="NV302">
        <f t="shared" si="2126"/>
        <v>0</v>
      </c>
      <c r="NW302">
        <f t="shared" si="2127"/>
        <v>0</v>
      </c>
      <c r="NX302">
        <f t="shared" si="2128"/>
        <v>0</v>
      </c>
      <c r="NY302">
        <f t="shared" si="2129"/>
        <v>0</v>
      </c>
      <c r="NZ302">
        <f t="shared" si="2130"/>
        <v>0</v>
      </c>
      <c r="OA302">
        <f t="shared" si="2131"/>
        <v>0</v>
      </c>
      <c r="OB302">
        <f t="shared" si="2132"/>
        <v>0</v>
      </c>
      <c r="OC302">
        <f t="shared" si="2133"/>
        <v>0</v>
      </c>
      <c r="OD302">
        <f t="shared" si="2134"/>
        <v>0</v>
      </c>
      <c r="OE302">
        <f t="shared" si="2135"/>
        <v>0</v>
      </c>
      <c r="OF302">
        <f t="shared" si="2136"/>
        <v>0</v>
      </c>
      <c r="OG302">
        <f t="shared" si="2137"/>
        <v>0</v>
      </c>
      <c r="OH302">
        <f t="shared" si="2138"/>
        <v>0</v>
      </c>
      <c r="OI302">
        <f t="shared" si="2139"/>
        <v>10</v>
      </c>
      <c r="OJ302">
        <f t="shared" si="2140"/>
        <v>0</v>
      </c>
      <c r="OK302">
        <f t="shared" si="2141"/>
        <v>0</v>
      </c>
      <c r="OL302">
        <f t="shared" si="2142"/>
        <v>0</v>
      </c>
      <c r="OM302">
        <f t="shared" si="2143"/>
        <v>0</v>
      </c>
      <c r="ON302">
        <f t="shared" si="2144"/>
        <v>0</v>
      </c>
      <c r="OO302">
        <f t="shared" si="2145"/>
        <v>10</v>
      </c>
      <c r="OP302">
        <f t="shared" si="2146"/>
        <v>0</v>
      </c>
      <c r="OQ302">
        <f t="shared" si="2147"/>
        <v>10</v>
      </c>
      <c r="OR302">
        <f t="shared" si="2148"/>
        <v>0</v>
      </c>
      <c r="OS302">
        <f t="shared" si="2149"/>
        <v>0</v>
      </c>
      <c r="OT302">
        <f t="shared" si="2150"/>
        <v>0</v>
      </c>
      <c r="OU302">
        <f t="shared" si="2151"/>
        <v>0</v>
      </c>
      <c r="OV302">
        <f t="shared" si="2152"/>
        <v>0</v>
      </c>
      <c r="OW302">
        <f t="shared" si="2153"/>
        <v>20</v>
      </c>
      <c r="OX302">
        <f t="shared" si="2154"/>
        <v>0</v>
      </c>
      <c r="OY302">
        <f t="shared" si="2155"/>
        <v>0</v>
      </c>
      <c r="OZ302">
        <f t="shared" si="2156"/>
        <v>0</v>
      </c>
      <c r="PA302">
        <f t="shared" si="2157"/>
        <v>0</v>
      </c>
      <c r="PB302">
        <f t="shared" si="2158"/>
        <v>0</v>
      </c>
      <c r="PC302">
        <f t="shared" si="2159"/>
        <v>0</v>
      </c>
      <c r="PD302">
        <f t="shared" si="2160"/>
        <v>0</v>
      </c>
      <c r="PE302">
        <f t="shared" si="2161"/>
        <v>0</v>
      </c>
      <c r="PF302">
        <f t="shared" si="2162"/>
        <v>0</v>
      </c>
      <c r="PG302">
        <f t="shared" si="2163"/>
        <v>0</v>
      </c>
      <c r="PH302">
        <f t="shared" si="2164"/>
        <v>0</v>
      </c>
      <c r="PI302">
        <f t="shared" si="2165"/>
        <v>0</v>
      </c>
      <c r="PJ302">
        <f t="shared" si="2166"/>
        <v>0</v>
      </c>
      <c r="PK302">
        <f t="shared" si="2167"/>
        <v>0</v>
      </c>
      <c r="PL302">
        <f t="shared" si="2168"/>
        <v>0</v>
      </c>
      <c r="PM302">
        <f t="shared" si="2169"/>
        <v>0</v>
      </c>
      <c r="PN302">
        <f t="shared" si="2170"/>
        <v>0</v>
      </c>
      <c r="PO302">
        <f t="shared" si="2171"/>
        <v>0</v>
      </c>
      <c r="PP302">
        <f t="shared" si="2172"/>
        <v>0</v>
      </c>
      <c r="PQ302">
        <f t="shared" si="2173"/>
        <v>0</v>
      </c>
      <c r="PR302">
        <f t="shared" si="2174"/>
        <v>0</v>
      </c>
      <c r="PS302">
        <f t="shared" si="2175"/>
        <v>0</v>
      </c>
      <c r="PT302">
        <f t="shared" si="2176"/>
        <v>0</v>
      </c>
      <c r="PU302">
        <f t="shared" si="2177"/>
        <v>0</v>
      </c>
      <c r="PV302">
        <f t="shared" si="2178"/>
        <v>0</v>
      </c>
      <c r="PW302">
        <f t="shared" si="2179"/>
        <v>0</v>
      </c>
      <c r="PX302">
        <f t="shared" si="2180"/>
        <v>0</v>
      </c>
      <c r="PY302">
        <f t="shared" si="2181"/>
        <v>0</v>
      </c>
      <c r="PZ302">
        <f t="shared" si="2182"/>
        <v>0</v>
      </c>
      <c r="QA302">
        <f t="shared" si="2183"/>
        <v>0</v>
      </c>
      <c r="QB302">
        <f t="shared" si="2184"/>
        <v>0</v>
      </c>
      <c r="QC302">
        <f t="shared" si="2185"/>
        <v>0</v>
      </c>
      <c r="QD302">
        <f t="shared" si="2186"/>
        <v>0</v>
      </c>
      <c r="QE302">
        <f t="shared" si="2187"/>
        <v>0</v>
      </c>
      <c r="QF302">
        <f t="shared" si="2188"/>
        <v>0</v>
      </c>
      <c r="QG302">
        <f t="shared" si="2189"/>
        <v>0</v>
      </c>
      <c r="QH302">
        <f t="shared" si="2190"/>
        <v>0</v>
      </c>
      <c r="QI302">
        <f t="shared" si="2191"/>
        <v>0</v>
      </c>
      <c r="QJ302">
        <f t="shared" si="2192"/>
        <v>0</v>
      </c>
      <c r="QK302">
        <f t="shared" si="2193"/>
        <v>0</v>
      </c>
      <c r="QL302">
        <f t="shared" si="2194"/>
        <v>0</v>
      </c>
      <c r="QM302">
        <f t="shared" si="2195"/>
        <v>0</v>
      </c>
      <c r="QN302">
        <f t="shared" si="2196"/>
        <v>0</v>
      </c>
      <c r="QO302">
        <f t="shared" si="2197"/>
        <v>0</v>
      </c>
      <c r="QP302">
        <f t="shared" si="2198"/>
        <v>0</v>
      </c>
      <c r="QQ302">
        <f t="shared" si="2199"/>
        <v>3000</v>
      </c>
      <c r="QR302">
        <f t="shared" si="2200"/>
        <v>0</v>
      </c>
      <c r="QS302">
        <f t="shared" si="2201"/>
        <v>0</v>
      </c>
      <c r="QT302">
        <f t="shared" si="2202"/>
        <v>0</v>
      </c>
      <c r="QU302">
        <f t="shared" si="2203"/>
        <v>0</v>
      </c>
      <c r="QV302">
        <f t="shared" si="2204"/>
        <v>0</v>
      </c>
      <c r="QW302">
        <f t="shared" si="2205"/>
        <v>3000</v>
      </c>
      <c r="QX302">
        <f t="shared" si="2206"/>
        <v>0</v>
      </c>
      <c r="QY302">
        <f t="shared" si="2207"/>
        <v>3000</v>
      </c>
      <c r="QZ302">
        <f t="shared" si="2208"/>
        <v>0</v>
      </c>
      <c r="RA302">
        <f t="shared" si="2209"/>
        <v>0</v>
      </c>
      <c r="RB302">
        <f t="shared" si="2210"/>
        <v>0</v>
      </c>
      <c r="RC302">
        <f t="shared" si="2211"/>
        <v>0</v>
      </c>
      <c r="RD302">
        <f t="shared" si="2212"/>
        <v>0</v>
      </c>
      <c r="RE302">
        <f t="shared" si="2213"/>
        <v>6000</v>
      </c>
      <c r="RF302">
        <f t="shared" si="2214"/>
        <v>0</v>
      </c>
      <c r="RG302">
        <f t="shared" si="2215"/>
        <v>0</v>
      </c>
      <c r="RH302">
        <f t="shared" si="2216"/>
        <v>0</v>
      </c>
      <c r="RI302">
        <f t="shared" si="2217"/>
        <v>0</v>
      </c>
      <c r="RJ302">
        <f t="shared" si="2218"/>
        <v>0</v>
      </c>
      <c r="RK302">
        <f t="shared" si="2219"/>
        <v>0</v>
      </c>
      <c r="RL302">
        <f t="shared" si="2220"/>
        <v>0</v>
      </c>
      <c r="RM302">
        <f t="shared" si="2221"/>
        <v>0</v>
      </c>
      <c r="RN302">
        <f t="shared" si="2222"/>
        <v>0</v>
      </c>
      <c r="RO302">
        <f t="shared" si="2223"/>
        <v>0</v>
      </c>
      <c r="RP302">
        <f t="shared" si="2224"/>
        <v>0</v>
      </c>
      <c r="RQ302">
        <f t="shared" si="2225"/>
        <v>0</v>
      </c>
      <c r="RR302">
        <f t="shared" si="2226"/>
        <v>0</v>
      </c>
      <c r="RS302">
        <f t="shared" si="2227"/>
        <v>0</v>
      </c>
      <c r="RT302">
        <f t="shared" si="2228"/>
        <v>0</v>
      </c>
      <c r="RU302">
        <f t="shared" si="2229"/>
        <v>0</v>
      </c>
      <c r="RV302">
        <f t="shared" si="2230"/>
        <v>0</v>
      </c>
      <c r="RW302">
        <f t="shared" si="2231"/>
        <v>0</v>
      </c>
      <c r="RX302">
        <f t="shared" si="2232"/>
        <v>0</v>
      </c>
      <c r="RY302">
        <f t="shared" si="2233"/>
        <v>0</v>
      </c>
      <c r="RZ302">
        <f t="shared" si="2234"/>
        <v>0</v>
      </c>
      <c r="SA302">
        <f t="shared" si="2235"/>
        <v>0</v>
      </c>
      <c r="SB302">
        <f t="shared" si="2236"/>
        <v>0</v>
      </c>
      <c r="SC302">
        <f t="shared" si="2237"/>
        <v>0</v>
      </c>
      <c r="SD302">
        <f t="shared" si="2238"/>
        <v>0</v>
      </c>
      <c r="SE302">
        <f t="shared" si="2239"/>
        <v>0</v>
      </c>
      <c r="SF302">
        <f t="shared" si="2240"/>
        <v>0</v>
      </c>
      <c r="SG302">
        <f t="shared" si="2241"/>
        <v>0</v>
      </c>
      <c r="SH302">
        <f t="shared" si="2242"/>
        <v>0</v>
      </c>
      <c r="SI302">
        <f t="shared" si="2243"/>
        <v>0</v>
      </c>
      <c r="SJ302">
        <f t="shared" si="2244"/>
        <v>0</v>
      </c>
      <c r="SK302">
        <f t="shared" si="2245"/>
        <v>0</v>
      </c>
      <c r="SL302">
        <f t="shared" si="2246"/>
        <v>0</v>
      </c>
      <c r="SM302">
        <f t="shared" si="2247"/>
        <v>0</v>
      </c>
      <c r="SN302">
        <f t="shared" si="2248"/>
        <v>0</v>
      </c>
      <c r="SO302">
        <f t="shared" si="2249"/>
        <v>0</v>
      </c>
      <c r="SP302">
        <f t="shared" si="2250"/>
        <v>0</v>
      </c>
      <c r="SQ302">
        <f t="shared" si="2251"/>
        <v>0</v>
      </c>
      <c r="SR302">
        <f t="shared" si="2252"/>
        <v>0</v>
      </c>
      <c r="SS302">
        <f t="shared" si="2253"/>
        <v>50.25</v>
      </c>
      <c r="ST302">
        <f t="shared" si="2254"/>
        <v>0</v>
      </c>
      <c r="SU302">
        <f t="shared" si="2255"/>
        <v>0</v>
      </c>
      <c r="SV302">
        <f t="shared" si="2256"/>
        <v>0</v>
      </c>
      <c r="SW302">
        <f t="shared" si="2257"/>
        <v>0</v>
      </c>
      <c r="SX302">
        <f t="shared" si="2258"/>
        <v>0</v>
      </c>
      <c r="SY302">
        <f t="shared" si="2259"/>
        <v>0</v>
      </c>
      <c r="SZ302">
        <f t="shared" si="2260"/>
        <v>50.25</v>
      </c>
      <c r="TA302">
        <f t="shared" si="2261"/>
        <v>0</v>
      </c>
      <c r="TB302">
        <f t="shared" si="2262"/>
        <v>50.25</v>
      </c>
      <c r="TC302">
        <f t="shared" si="2263"/>
        <v>0</v>
      </c>
      <c r="TD302">
        <f t="shared" si="2264"/>
        <v>0</v>
      </c>
      <c r="TE302">
        <f t="shared" si="2265"/>
        <v>0</v>
      </c>
      <c r="TF302">
        <f t="shared" si="2266"/>
        <v>0</v>
      </c>
      <c r="TG302">
        <f t="shared" si="2267"/>
        <v>50.25</v>
      </c>
      <c r="TH302">
        <f t="shared" si="2268"/>
        <v>0</v>
      </c>
      <c r="TI302">
        <f t="shared" si="2269"/>
        <v>50.25</v>
      </c>
      <c r="TJ302">
        <f t="shared" si="2270"/>
        <v>0</v>
      </c>
      <c r="TK302">
        <f t="shared" si="2271"/>
        <v>0</v>
      </c>
      <c r="TL302">
        <f t="shared" si="2272"/>
        <v>0</v>
      </c>
      <c r="TM302">
        <f t="shared" si="2273"/>
        <v>3</v>
      </c>
      <c r="TN302">
        <f t="shared" si="2274"/>
        <v>0</v>
      </c>
      <c r="TO302">
        <f t="shared" si="2275"/>
        <v>5</v>
      </c>
      <c r="TP302">
        <f t="shared" si="2276"/>
        <v>4</v>
      </c>
      <c r="TQ302">
        <f t="shared" si="2277"/>
        <v>1</v>
      </c>
      <c r="TR302">
        <f t="shared" si="2278"/>
        <v>2</v>
      </c>
      <c r="TS302">
        <f t="shared" si="2279"/>
        <v>0</v>
      </c>
      <c r="TT302">
        <f t="shared" si="2280"/>
        <v>0</v>
      </c>
      <c r="TU302">
        <f t="shared" si="2281"/>
        <v>0</v>
      </c>
      <c r="TV302">
        <f t="shared" si="2282"/>
        <v>0.75</v>
      </c>
      <c r="TW302">
        <f t="shared" si="2283"/>
        <v>0</v>
      </c>
      <c r="TX302">
        <f t="shared" si="2284"/>
        <v>1.25</v>
      </c>
      <c r="TY302">
        <f t="shared" si="2285"/>
        <v>1</v>
      </c>
      <c r="TZ302">
        <f t="shared" si="2286"/>
        <v>0.25</v>
      </c>
      <c r="UA302">
        <f t="shared" si="2287"/>
        <v>0.5</v>
      </c>
      <c r="UB302">
        <f t="shared" si="2288"/>
        <v>0</v>
      </c>
      <c r="UC302">
        <f t="shared" si="2289"/>
        <v>0</v>
      </c>
      <c r="UD302">
        <f t="shared" si="2290"/>
        <v>0</v>
      </c>
      <c r="UE302">
        <f t="shared" si="2291"/>
        <v>1</v>
      </c>
      <c r="UF302">
        <f t="shared" si="2292"/>
        <v>2</v>
      </c>
      <c r="UG302">
        <f t="shared" si="2293"/>
        <v>5</v>
      </c>
      <c r="UH302">
        <f t="shared" si="2294"/>
        <v>4</v>
      </c>
      <c r="UI302">
        <f t="shared" si="2295"/>
        <v>0</v>
      </c>
      <c r="UJ302">
        <f t="shared" si="2296"/>
        <v>0</v>
      </c>
      <c r="UK302">
        <f t="shared" si="2297"/>
        <v>3</v>
      </c>
      <c r="UL302">
        <f t="shared" si="2298"/>
        <v>0</v>
      </c>
      <c r="UM302">
        <f t="shared" si="2299"/>
        <v>0</v>
      </c>
      <c r="UN302">
        <f t="shared" si="2300"/>
        <v>0.25</v>
      </c>
      <c r="UO302">
        <f t="shared" si="2301"/>
        <v>0.5</v>
      </c>
      <c r="UP302">
        <f t="shared" si="2302"/>
        <v>1.25</v>
      </c>
      <c r="UQ302">
        <f t="shared" si="2303"/>
        <v>1</v>
      </c>
      <c r="UR302">
        <f t="shared" si="2304"/>
        <v>0</v>
      </c>
      <c r="US302">
        <f t="shared" si="2305"/>
        <v>0</v>
      </c>
      <c r="UT302">
        <f t="shared" si="2306"/>
        <v>0.75</v>
      </c>
      <c r="UU302">
        <f t="shared" si="2307"/>
        <v>0</v>
      </c>
      <c r="UV302">
        <f t="shared" si="2308"/>
        <v>0</v>
      </c>
      <c r="UW302">
        <f t="shared" si="2309"/>
        <v>5</v>
      </c>
      <c r="UX302">
        <f t="shared" si="2310"/>
        <v>1</v>
      </c>
      <c r="UY302">
        <f t="shared" si="2311"/>
        <v>4</v>
      </c>
      <c r="UZ302">
        <f t="shared" si="2312"/>
        <v>3</v>
      </c>
      <c r="VA302">
        <f t="shared" si="2313"/>
        <v>0</v>
      </c>
      <c r="VB302">
        <f t="shared" si="2314"/>
        <v>0</v>
      </c>
      <c r="VC302">
        <f t="shared" si="2315"/>
        <v>2</v>
      </c>
      <c r="VD302">
        <f t="shared" si="2316"/>
        <v>0</v>
      </c>
      <c r="VE302">
        <f t="shared" si="2317"/>
        <v>0</v>
      </c>
      <c r="VF302">
        <f t="shared" si="2318"/>
        <v>1.25</v>
      </c>
      <c r="VG302">
        <f t="shared" si="2319"/>
        <v>0.25</v>
      </c>
      <c r="VH302">
        <f t="shared" si="2320"/>
        <v>1</v>
      </c>
      <c r="VI302">
        <f t="shared" si="2321"/>
        <v>0.75</v>
      </c>
      <c r="VJ302">
        <f t="shared" si="2322"/>
        <v>0</v>
      </c>
      <c r="VK302">
        <f t="shared" si="2323"/>
        <v>0</v>
      </c>
      <c r="VL302">
        <f t="shared" si="2324"/>
        <v>0.5</v>
      </c>
      <c r="VM302">
        <f t="shared" si="2325"/>
        <v>0</v>
      </c>
      <c r="VN302">
        <f t="shared" si="2326"/>
        <v>0</v>
      </c>
      <c r="VO302">
        <f t="shared" si="2467"/>
        <v>0</v>
      </c>
      <c r="VP302">
        <f t="shared" si="2468"/>
        <v>0</v>
      </c>
      <c r="VQ302">
        <f t="shared" si="2469"/>
        <v>0</v>
      </c>
      <c r="VR302">
        <f t="shared" si="2470"/>
        <v>0</v>
      </c>
      <c r="VS302">
        <f t="shared" si="2471"/>
        <v>0</v>
      </c>
      <c r="VT302">
        <f t="shared" si="2472"/>
        <v>0</v>
      </c>
      <c r="VU302">
        <f t="shared" si="2473"/>
        <v>0</v>
      </c>
      <c r="VV302">
        <f t="shared" si="2474"/>
        <v>0</v>
      </c>
      <c r="VW302">
        <f t="shared" si="2475"/>
        <v>0</v>
      </c>
      <c r="VX302">
        <f t="shared" si="2476"/>
        <v>0</v>
      </c>
      <c r="VY302">
        <f t="shared" si="2477"/>
        <v>0</v>
      </c>
      <c r="VZ302">
        <f t="shared" si="2478"/>
        <v>0</v>
      </c>
      <c r="WA302">
        <f t="shared" si="2479"/>
        <v>0</v>
      </c>
      <c r="WB302">
        <f t="shared" si="2480"/>
        <v>0</v>
      </c>
      <c r="WC302">
        <f t="shared" si="2481"/>
        <v>0</v>
      </c>
      <c r="WD302">
        <f t="shared" si="2482"/>
        <v>0</v>
      </c>
      <c r="WE302">
        <f t="shared" si="2483"/>
        <v>0</v>
      </c>
      <c r="WF302">
        <f t="shared" si="2484"/>
        <v>0</v>
      </c>
      <c r="WG302">
        <f t="shared" si="2485"/>
        <v>0</v>
      </c>
      <c r="WH302">
        <f t="shared" si="2486"/>
        <v>0</v>
      </c>
      <c r="WI302">
        <f t="shared" si="2487"/>
        <v>1</v>
      </c>
      <c r="WJ302">
        <f t="shared" si="2488"/>
        <v>0</v>
      </c>
      <c r="WK302">
        <f t="shared" si="2489"/>
        <v>0</v>
      </c>
      <c r="WL302">
        <f t="shared" si="2490"/>
        <v>0</v>
      </c>
      <c r="WM302">
        <f t="shared" si="2491"/>
        <v>0</v>
      </c>
      <c r="WN302">
        <f t="shared" si="2492"/>
        <v>0</v>
      </c>
      <c r="WO302">
        <f t="shared" si="2493"/>
        <v>0</v>
      </c>
      <c r="WP302">
        <f t="shared" si="2494"/>
        <v>0</v>
      </c>
      <c r="WQ302">
        <f t="shared" si="2495"/>
        <v>0</v>
      </c>
      <c r="WR302">
        <f t="shared" si="2496"/>
        <v>0</v>
      </c>
      <c r="WS302">
        <f t="shared" si="2497"/>
        <v>0</v>
      </c>
      <c r="WT302">
        <f t="shared" si="2498"/>
        <v>0</v>
      </c>
      <c r="WU302">
        <f t="shared" si="2499"/>
        <v>0</v>
      </c>
      <c r="WV302">
        <f t="shared" si="2500"/>
        <v>0</v>
      </c>
      <c r="WW302">
        <f t="shared" si="2501"/>
        <v>0</v>
      </c>
      <c r="WX302">
        <f t="shared" si="2502"/>
        <v>0</v>
      </c>
      <c r="WY302">
        <f t="shared" si="2503"/>
        <v>0</v>
      </c>
      <c r="WZ302">
        <f t="shared" si="2504"/>
        <v>0</v>
      </c>
      <c r="XA302">
        <f t="shared" si="2505"/>
        <v>0</v>
      </c>
      <c r="XB302">
        <f t="shared" si="2506"/>
        <v>0</v>
      </c>
      <c r="XC302">
        <f t="shared" si="2507"/>
        <v>0</v>
      </c>
      <c r="XD302">
        <f t="shared" si="2508"/>
        <v>0</v>
      </c>
      <c r="XE302">
        <f t="shared" si="2509"/>
        <v>0</v>
      </c>
      <c r="XF302">
        <f t="shared" si="2510"/>
        <v>0</v>
      </c>
      <c r="XG302">
        <f t="shared" si="2511"/>
        <v>0</v>
      </c>
      <c r="XH302">
        <f t="shared" si="2512"/>
        <v>0</v>
      </c>
      <c r="XI302">
        <f t="shared" si="2513"/>
        <v>0</v>
      </c>
      <c r="XJ302">
        <f t="shared" si="2514"/>
        <v>0</v>
      </c>
      <c r="XK302">
        <f t="shared" si="2515"/>
        <v>0</v>
      </c>
      <c r="XL302">
        <f t="shared" si="2516"/>
        <v>0</v>
      </c>
      <c r="XM302">
        <f t="shared" si="2517"/>
        <v>0</v>
      </c>
      <c r="XN302">
        <f t="shared" si="2518"/>
        <v>0</v>
      </c>
      <c r="XO302">
        <f t="shared" si="2519"/>
        <v>0</v>
      </c>
      <c r="XP302">
        <f t="shared" si="2520"/>
        <v>0</v>
      </c>
      <c r="XQ302">
        <f t="shared" si="2521"/>
        <v>0</v>
      </c>
      <c r="XR302">
        <f t="shared" si="2522"/>
        <v>0</v>
      </c>
      <c r="XS302">
        <f t="shared" si="2523"/>
        <v>0</v>
      </c>
      <c r="XT302">
        <f t="shared" si="2524"/>
        <v>0</v>
      </c>
      <c r="XU302">
        <f t="shared" si="2525"/>
        <v>0</v>
      </c>
      <c r="XV302">
        <f t="shared" si="2526"/>
        <v>0</v>
      </c>
      <c r="XW302">
        <f t="shared" si="2527"/>
        <v>0</v>
      </c>
      <c r="XX302">
        <f t="shared" si="2528"/>
        <v>0</v>
      </c>
      <c r="XY302">
        <f t="shared" si="2529"/>
        <v>0</v>
      </c>
      <c r="XZ302">
        <f t="shared" si="2530"/>
        <v>0</v>
      </c>
      <c r="YA302">
        <f t="shared" si="2531"/>
        <v>0</v>
      </c>
      <c r="YB302">
        <f t="shared" si="2532"/>
        <v>0</v>
      </c>
      <c r="YC302">
        <f t="shared" si="2533"/>
        <v>0</v>
      </c>
      <c r="YD302">
        <f t="shared" si="2534"/>
        <v>0</v>
      </c>
      <c r="YE302">
        <f t="shared" si="2535"/>
        <v>0</v>
      </c>
      <c r="YF302">
        <f t="shared" si="2536"/>
        <v>0</v>
      </c>
      <c r="YG302">
        <f t="shared" si="2537"/>
        <v>0</v>
      </c>
      <c r="YH302">
        <f t="shared" si="2538"/>
        <v>0</v>
      </c>
      <c r="YI302">
        <f t="shared" si="2539"/>
        <v>0</v>
      </c>
      <c r="YJ302">
        <f t="shared" si="2540"/>
        <v>0</v>
      </c>
      <c r="YK302">
        <f t="shared" si="2541"/>
        <v>0</v>
      </c>
      <c r="YL302">
        <f t="shared" si="2542"/>
        <v>0</v>
      </c>
      <c r="YM302">
        <f t="shared" si="2543"/>
        <v>0</v>
      </c>
      <c r="YN302">
        <f t="shared" si="2544"/>
        <v>0</v>
      </c>
      <c r="YO302">
        <f t="shared" si="2545"/>
        <v>0</v>
      </c>
      <c r="YP302">
        <f t="shared" si="2546"/>
        <v>0</v>
      </c>
      <c r="YQ302" t="str">
        <f t="shared" si="2547"/>
        <v>Food Safety</v>
      </c>
      <c r="YR302">
        <f t="shared" si="2548"/>
        <v>0</v>
      </c>
      <c r="YS302">
        <f t="shared" si="2549"/>
        <v>0</v>
      </c>
      <c r="YT302">
        <f t="shared" si="2550"/>
        <v>0</v>
      </c>
      <c r="YU302">
        <f t="shared" si="2551"/>
        <v>0</v>
      </c>
      <c r="YV302">
        <f t="shared" si="2552"/>
        <v>0</v>
      </c>
      <c r="YW302">
        <f t="shared" si="2553"/>
        <v>0</v>
      </c>
      <c r="YX302">
        <f t="shared" si="2554"/>
        <v>0</v>
      </c>
      <c r="YY302">
        <f t="shared" si="2555"/>
        <v>0</v>
      </c>
      <c r="YZ302">
        <f t="shared" si="2556"/>
        <v>0</v>
      </c>
      <c r="ZA302">
        <f t="shared" si="2557"/>
        <v>0</v>
      </c>
      <c r="ZB302">
        <f t="shared" si="2558"/>
        <v>0</v>
      </c>
      <c r="ZC302">
        <f t="shared" si="2559"/>
        <v>0</v>
      </c>
      <c r="ZD302">
        <f t="shared" si="2560"/>
        <v>0</v>
      </c>
      <c r="ZE302">
        <f t="shared" si="2561"/>
        <v>0</v>
      </c>
      <c r="ZF302">
        <f t="shared" si="2562"/>
        <v>0</v>
      </c>
      <c r="ZG302">
        <f t="shared" si="2563"/>
        <v>0</v>
      </c>
      <c r="ZH302">
        <f t="shared" si="2564"/>
        <v>0</v>
      </c>
      <c r="ZI302">
        <f t="shared" si="2565"/>
        <v>0</v>
      </c>
      <c r="ZJ302">
        <f t="shared" si="2566"/>
        <v>0</v>
      </c>
      <c r="ZK302">
        <f t="shared" si="2567"/>
        <v>0</v>
      </c>
      <c r="ZL302">
        <f t="shared" si="2568"/>
        <v>0</v>
      </c>
      <c r="ZM302">
        <f t="shared" si="2569"/>
        <v>0</v>
      </c>
      <c r="ZN302">
        <f t="shared" si="2570"/>
        <v>0</v>
      </c>
      <c r="ZO302">
        <f t="shared" si="2571"/>
        <v>0</v>
      </c>
      <c r="ZP302">
        <f t="shared" si="2572"/>
        <v>0</v>
      </c>
      <c r="ZQ302">
        <f t="shared" si="2573"/>
        <v>0</v>
      </c>
      <c r="ZR302">
        <f t="shared" si="2574"/>
        <v>0</v>
      </c>
      <c r="ZS302">
        <f t="shared" si="2575"/>
        <v>0</v>
      </c>
      <c r="ZT302">
        <f t="shared" si="2576"/>
        <v>0</v>
      </c>
      <c r="ZU302">
        <f t="shared" si="2577"/>
        <v>0</v>
      </c>
      <c r="ZV302">
        <f t="shared" si="2578"/>
        <v>0</v>
      </c>
      <c r="ZW302">
        <f t="shared" si="2579"/>
        <v>0</v>
      </c>
      <c r="ZX302">
        <f t="shared" si="2580"/>
        <v>0</v>
      </c>
      <c r="ZY302">
        <f t="shared" si="2581"/>
        <v>0</v>
      </c>
      <c r="ZZ302">
        <f t="shared" si="2582"/>
        <v>0</v>
      </c>
      <c r="AAA302">
        <f t="shared" si="2583"/>
        <v>0</v>
      </c>
      <c r="AAB302">
        <f t="shared" si="2584"/>
        <v>0</v>
      </c>
      <c r="AAC302">
        <f t="shared" si="2585"/>
        <v>0</v>
      </c>
      <c r="AAD302">
        <f t="shared" si="2586"/>
        <v>0</v>
      </c>
      <c r="AAE302" t="str">
        <f t="shared" ca="1" si="2587"/>
        <v>Inc_sales_public</v>
      </c>
      <c r="AAF302" t="str">
        <f t="shared" ca="1" si="2588"/>
        <v>Act_lobb</v>
      </c>
      <c r="AAG302" t="str">
        <f t="shared" ca="1" si="2589"/>
        <v>TIss_food_saf</v>
      </c>
      <c r="AAH302" t="str">
        <f t="shared" ca="1" si="2590"/>
        <v>Ben_other</v>
      </c>
      <c r="AAI302" t="str">
        <f t="shared" ca="1" si="2591"/>
        <v>Infl_gen</v>
      </c>
      <c r="AAJ302" t="str">
        <f t="shared" ca="1" si="2592"/>
        <v>Comms_local_reg</v>
      </c>
      <c r="AAK302">
        <f>(UE302-UW302)*(UE302-UW302)+(UF302-UX302)*(UF302-UX302)+(UG302-UY302)*(UG302-UY302)+(UH302-UZ302)*(UH302-UZ302)+(UI302-VA302)*(UI302-VA302)+(UJ302-VB302)*(UJ302-VB302)+(UK302-VC302)*(UK302-VC302)+(UL302-VD302)*(UL302-VD302)+(UM302-VE302)*(UM302-VE302)</f>
        <v>20</v>
      </c>
    </row>
    <row r="303" spans="2:713" x14ac:dyDescent="0.35">
      <c r="B303">
        <v>101</v>
      </c>
      <c r="C303" s="8">
        <v>40583.41034722222</v>
      </c>
      <c r="D303" t="s">
        <v>232</v>
      </c>
      <c r="E303" t="s">
        <v>2661</v>
      </c>
      <c r="F303">
        <v>4</v>
      </c>
      <c r="G303" t="s">
        <v>263</v>
      </c>
      <c r="H303">
        <v>20688</v>
      </c>
      <c r="I303" s="9">
        <v>40237</v>
      </c>
      <c r="J303">
        <v>100</v>
      </c>
      <c r="K303">
        <v>2</v>
      </c>
      <c r="L303">
        <v>100</v>
      </c>
      <c r="M303">
        <v>22</v>
      </c>
      <c r="N303">
        <v>22</v>
      </c>
      <c r="O303">
        <v>100</v>
      </c>
      <c r="P303">
        <v>0</v>
      </c>
      <c r="Q303">
        <v>0</v>
      </c>
      <c r="R303">
        <v>0</v>
      </c>
      <c r="S303">
        <v>0</v>
      </c>
      <c r="T303">
        <v>0</v>
      </c>
      <c r="U303">
        <v>0</v>
      </c>
      <c r="V303">
        <v>0</v>
      </c>
      <c r="W303">
        <v>0</v>
      </c>
      <c r="Y303">
        <v>6.84</v>
      </c>
      <c r="Z303" s="10">
        <v>0</v>
      </c>
      <c r="AA303" s="10">
        <v>0.6</v>
      </c>
      <c r="AB303" s="10">
        <v>0.2</v>
      </c>
      <c r="AC303" s="10">
        <v>0</v>
      </c>
      <c r="AD303" s="10">
        <v>0</v>
      </c>
      <c r="AE303" s="10">
        <v>0.1</v>
      </c>
      <c r="AF303" s="10">
        <v>0</v>
      </c>
      <c r="AG303" s="10">
        <v>0</v>
      </c>
      <c r="AH303" s="10">
        <v>0.1</v>
      </c>
      <c r="AJ303" t="s">
        <v>264</v>
      </c>
      <c r="AK303" t="s">
        <v>253</v>
      </c>
      <c r="AM303" t="s">
        <v>354</v>
      </c>
      <c r="AQ303" t="s">
        <v>310</v>
      </c>
      <c r="AS303" t="s">
        <v>311</v>
      </c>
      <c r="AU303" t="s">
        <v>267</v>
      </c>
      <c r="AV303" t="s">
        <v>268</v>
      </c>
      <c r="BA303" t="s">
        <v>384</v>
      </c>
      <c r="BB303" t="s">
        <v>224</v>
      </c>
      <c r="BC303" t="s">
        <v>314</v>
      </c>
      <c r="BG303" t="s">
        <v>316</v>
      </c>
      <c r="BJ303" t="s">
        <v>269</v>
      </c>
      <c r="BK303" t="s">
        <v>318</v>
      </c>
      <c r="BO303" t="s">
        <v>386</v>
      </c>
      <c r="BQ303" t="s">
        <v>271</v>
      </c>
      <c r="BU303" t="s">
        <v>292</v>
      </c>
      <c r="BV303" t="s">
        <v>357</v>
      </c>
      <c r="BY303" t="s">
        <v>272</v>
      </c>
      <c r="BZ303" t="s">
        <v>273</v>
      </c>
      <c r="CB303" t="s">
        <v>323</v>
      </c>
      <c r="CD303" t="s">
        <v>275</v>
      </c>
      <c r="CF303" t="s">
        <v>388</v>
      </c>
      <c r="CG303" t="s">
        <v>324</v>
      </c>
      <c r="CH303" t="s">
        <v>325</v>
      </c>
      <c r="CI303" t="s">
        <v>276</v>
      </c>
      <c r="CJ303" t="s">
        <v>255</v>
      </c>
      <c r="CK303" t="s">
        <v>326</v>
      </c>
      <c r="CM303" t="s">
        <v>403</v>
      </c>
      <c r="CN303" t="s">
        <v>277</v>
      </c>
      <c r="CO303" t="s">
        <v>327</v>
      </c>
      <c r="CP303" t="s">
        <v>328</v>
      </c>
      <c r="CQ303" t="s">
        <v>618</v>
      </c>
      <c r="CR303">
        <v>0</v>
      </c>
      <c r="CS303" s="10">
        <v>0.01</v>
      </c>
      <c r="CT303">
        <v>0</v>
      </c>
      <c r="CU303">
        <v>0</v>
      </c>
      <c r="CV303">
        <v>0</v>
      </c>
      <c r="CW303" s="10">
        <v>0.01</v>
      </c>
      <c r="CX303" s="10">
        <v>0.01</v>
      </c>
      <c r="CY303" s="10">
        <v>0.01</v>
      </c>
      <c r="CZ303" s="10">
        <v>0</v>
      </c>
      <c r="DA303" s="10">
        <v>0</v>
      </c>
      <c r="DB303" s="10">
        <v>0</v>
      </c>
      <c r="DC303" s="10">
        <v>0</v>
      </c>
      <c r="DD303" s="10">
        <v>0</v>
      </c>
      <c r="DE303" s="10">
        <v>0.05</v>
      </c>
      <c r="DF303" s="10">
        <v>0</v>
      </c>
      <c r="DG303" s="10">
        <v>0</v>
      </c>
      <c r="DH303" s="10">
        <v>0.01</v>
      </c>
      <c r="DI303" s="10">
        <v>0</v>
      </c>
      <c r="DJ303" s="10">
        <v>0</v>
      </c>
      <c r="DK303" s="10">
        <v>0</v>
      </c>
      <c r="DL303" s="10">
        <v>0</v>
      </c>
      <c r="DM303" s="10">
        <v>0.01</v>
      </c>
      <c r="DN303" s="10">
        <v>0.01</v>
      </c>
      <c r="DO303" s="10">
        <v>0</v>
      </c>
      <c r="DP303" s="10">
        <v>0</v>
      </c>
      <c r="DQ303" s="10">
        <v>0.01</v>
      </c>
      <c r="DR303" s="10">
        <v>0</v>
      </c>
      <c r="DS303" s="10">
        <v>0.01</v>
      </c>
      <c r="DT303" s="10">
        <v>0</v>
      </c>
      <c r="DU303" s="10">
        <v>0</v>
      </c>
      <c r="DV303" s="10">
        <v>0</v>
      </c>
      <c r="DW303" s="10">
        <v>0.01</v>
      </c>
      <c r="DX303" s="10">
        <v>0.01</v>
      </c>
      <c r="DY303" s="10">
        <v>0.01</v>
      </c>
      <c r="DZ303" s="10">
        <v>0.01</v>
      </c>
      <c r="EA303" s="10">
        <v>0.05</v>
      </c>
      <c r="EB303" s="10">
        <v>0.01</v>
      </c>
      <c r="EC303" s="10">
        <v>0</v>
      </c>
      <c r="ED303" s="10">
        <v>0.01</v>
      </c>
      <c r="EE303" s="10">
        <v>0.01</v>
      </c>
      <c r="EF303" s="10">
        <v>0.01</v>
      </c>
      <c r="EG303" s="10">
        <v>0.01</v>
      </c>
      <c r="EH303" s="10">
        <v>0.01</v>
      </c>
      <c r="EI303" s="10">
        <v>0</v>
      </c>
      <c r="EJ303" s="10">
        <v>0.01</v>
      </c>
      <c r="EK303" s="10">
        <v>0</v>
      </c>
      <c r="EL303" s="10">
        <v>0</v>
      </c>
      <c r="EM303" s="10">
        <v>0.41</v>
      </c>
      <c r="EN303" s="10">
        <v>0</v>
      </c>
      <c r="EO303" s="10">
        <v>0.01</v>
      </c>
      <c r="EP303" s="10">
        <v>0</v>
      </c>
      <c r="EQ303" s="10">
        <v>0.05</v>
      </c>
      <c r="ER303" s="10">
        <v>0.05</v>
      </c>
      <c r="ES303" s="10">
        <v>0.1</v>
      </c>
      <c r="ET303" s="10">
        <v>0.01</v>
      </c>
      <c r="EU303" s="10">
        <v>0.01</v>
      </c>
      <c r="EV303" s="10">
        <v>0.05</v>
      </c>
      <c r="EW303" s="10">
        <v>0.01</v>
      </c>
      <c r="EX303" s="10">
        <v>0</v>
      </c>
      <c r="EY303" s="10">
        <v>0</v>
      </c>
      <c r="EZ303" t="s">
        <v>619</v>
      </c>
      <c r="FA303" t="s">
        <v>620</v>
      </c>
      <c r="FB303" t="s">
        <v>226</v>
      </c>
      <c r="FC303" t="s">
        <v>226</v>
      </c>
      <c r="FD303" t="s">
        <v>259</v>
      </c>
      <c r="FE303" t="s">
        <v>226</v>
      </c>
      <c r="FF303" t="s">
        <v>228</v>
      </c>
      <c r="FG303">
        <v>4</v>
      </c>
      <c r="FH303">
        <v>2</v>
      </c>
      <c r="FI303">
        <v>0</v>
      </c>
      <c r="FJ303">
        <v>0</v>
      </c>
      <c r="FK303">
        <v>3</v>
      </c>
      <c r="FL303">
        <v>5</v>
      </c>
      <c r="FM303">
        <v>0</v>
      </c>
      <c r="FN303">
        <v>0</v>
      </c>
      <c r="FO303">
        <v>1</v>
      </c>
      <c r="FP303">
        <v>3</v>
      </c>
      <c r="FQ303">
        <v>0</v>
      </c>
      <c r="FR303">
        <v>5</v>
      </c>
      <c r="FS303">
        <v>0</v>
      </c>
      <c r="FT303">
        <v>0</v>
      </c>
      <c r="FU303">
        <v>1</v>
      </c>
      <c r="FV303">
        <v>0</v>
      </c>
      <c r="FW303">
        <v>2</v>
      </c>
      <c r="FX303">
        <v>4</v>
      </c>
      <c r="FY303">
        <v>3</v>
      </c>
      <c r="FZ303">
        <v>4</v>
      </c>
      <c r="GA303">
        <v>5</v>
      </c>
      <c r="GB303">
        <v>0</v>
      </c>
      <c r="GC303">
        <v>0</v>
      </c>
      <c r="GD303">
        <v>1</v>
      </c>
      <c r="GE303">
        <v>0</v>
      </c>
      <c r="GF303">
        <v>2</v>
      </c>
      <c r="GG303">
        <v>0</v>
      </c>
      <c r="GH303" t="s">
        <v>621</v>
      </c>
      <c r="GI303" t="s">
        <v>622</v>
      </c>
      <c r="GJ303" t="s">
        <v>623</v>
      </c>
      <c r="GK303" t="s">
        <v>624</v>
      </c>
      <c r="GL303" t="s">
        <v>625</v>
      </c>
      <c r="GM303" t="s">
        <v>626</v>
      </c>
      <c r="GN303" t="s">
        <v>627</v>
      </c>
      <c r="GO303" t="s">
        <v>2824</v>
      </c>
      <c r="GR303" t="s">
        <v>289</v>
      </c>
      <c r="GT303" t="s">
        <v>260</v>
      </c>
      <c r="GZ303" t="s">
        <v>370</v>
      </c>
      <c r="HI303" t="s">
        <v>261</v>
      </c>
      <c r="HQ303">
        <f t="shared" si="1967"/>
        <v>20688</v>
      </c>
      <c r="HR303" t="str">
        <f t="shared" si="2465"/>
        <v>B</v>
      </c>
      <c r="HS303">
        <f t="shared" si="2466"/>
        <v>122</v>
      </c>
      <c r="HT303">
        <f t="shared" si="1968"/>
        <v>20688</v>
      </c>
      <c r="HU303">
        <f t="shared" si="1969"/>
        <v>0</v>
      </c>
      <c r="HV303">
        <f t="shared" si="1970"/>
        <v>0</v>
      </c>
      <c r="HW303">
        <f t="shared" si="1971"/>
        <v>0</v>
      </c>
      <c r="HX303">
        <f t="shared" si="1972"/>
        <v>0</v>
      </c>
      <c r="HY303">
        <f t="shared" si="1973"/>
        <v>0</v>
      </c>
      <c r="HZ303">
        <f t="shared" si="1974"/>
        <v>0</v>
      </c>
      <c r="IA303">
        <f t="shared" si="1975"/>
        <v>0</v>
      </c>
      <c r="IB303">
        <f t="shared" si="1976"/>
        <v>0</v>
      </c>
      <c r="IC303">
        <f t="shared" si="1977"/>
        <v>0</v>
      </c>
      <c r="ID303">
        <f t="shared" si="1978"/>
        <v>73.2</v>
      </c>
      <c r="IE303">
        <f t="shared" si="1979"/>
        <v>24.400000000000002</v>
      </c>
      <c r="IF303">
        <f t="shared" si="1980"/>
        <v>0</v>
      </c>
      <c r="IG303">
        <f t="shared" si="1981"/>
        <v>0</v>
      </c>
      <c r="IH303">
        <f t="shared" si="1982"/>
        <v>12.200000000000001</v>
      </c>
      <c r="II303">
        <f t="shared" si="1983"/>
        <v>0</v>
      </c>
      <c r="IJ303">
        <f t="shared" si="1984"/>
        <v>0</v>
      </c>
      <c r="IK303">
        <f t="shared" si="1985"/>
        <v>12.200000000000001</v>
      </c>
      <c r="IL303">
        <f t="shared" si="1986"/>
        <v>0</v>
      </c>
      <c r="IM303">
        <f t="shared" si="1987"/>
        <v>60</v>
      </c>
      <c r="IN303">
        <f t="shared" si="1988"/>
        <v>20</v>
      </c>
      <c r="IO303">
        <f t="shared" si="1989"/>
        <v>0</v>
      </c>
      <c r="IP303">
        <f t="shared" si="1990"/>
        <v>0</v>
      </c>
      <c r="IQ303">
        <f t="shared" si="1991"/>
        <v>10</v>
      </c>
      <c r="IR303">
        <f t="shared" si="1992"/>
        <v>0</v>
      </c>
      <c r="IS303">
        <f t="shared" si="1993"/>
        <v>0</v>
      </c>
      <c r="IT303">
        <f t="shared" si="1994"/>
        <v>10</v>
      </c>
      <c r="IU303">
        <f t="shared" si="1995"/>
        <v>0</v>
      </c>
      <c r="IV303">
        <f t="shared" si="1996"/>
        <v>13.2</v>
      </c>
      <c r="IW303">
        <f t="shared" si="1997"/>
        <v>4.4000000000000004</v>
      </c>
      <c r="IX303">
        <f t="shared" si="1998"/>
        <v>0</v>
      </c>
      <c r="IY303">
        <f t="shared" si="1999"/>
        <v>0</v>
      </c>
      <c r="IZ303">
        <f t="shared" si="2000"/>
        <v>2.2000000000000002</v>
      </c>
      <c r="JA303">
        <f t="shared" si="2001"/>
        <v>0</v>
      </c>
      <c r="JB303">
        <f t="shared" si="2002"/>
        <v>0</v>
      </c>
      <c r="JC303">
        <f t="shared" si="2003"/>
        <v>2.2000000000000002</v>
      </c>
      <c r="JD303">
        <f t="shared" si="2004"/>
        <v>0</v>
      </c>
      <c r="JE303">
        <f t="shared" si="2005"/>
        <v>12412.8</v>
      </c>
      <c r="JF303">
        <f t="shared" si="2006"/>
        <v>4137.6000000000004</v>
      </c>
      <c r="JG303">
        <f t="shared" si="2007"/>
        <v>0</v>
      </c>
      <c r="JH303">
        <f t="shared" si="2008"/>
        <v>0</v>
      </c>
      <c r="JI303">
        <f t="shared" si="2009"/>
        <v>2068.8000000000002</v>
      </c>
      <c r="JJ303">
        <f t="shared" si="2010"/>
        <v>0</v>
      </c>
      <c r="JK303">
        <f t="shared" si="2011"/>
        <v>0</v>
      </c>
      <c r="JL303">
        <f t="shared" si="2012"/>
        <v>2068.8000000000002</v>
      </c>
      <c r="JM303">
        <f t="shared" si="2013"/>
        <v>0</v>
      </c>
      <c r="JN303">
        <f t="shared" si="2014"/>
        <v>1.22</v>
      </c>
      <c r="JO303">
        <f t="shared" si="2015"/>
        <v>0</v>
      </c>
      <c r="JP303">
        <f t="shared" si="2016"/>
        <v>0</v>
      </c>
      <c r="JQ303">
        <f t="shared" si="2017"/>
        <v>0</v>
      </c>
      <c r="JR303">
        <f t="shared" si="2018"/>
        <v>1.22</v>
      </c>
      <c r="JS303">
        <f t="shared" si="2019"/>
        <v>1.22</v>
      </c>
      <c r="JT303">
        <f t="shared" si="2020"/>
        <v>1.22</v>
      </c>
      <c r="JU303">
        <f t="shared" si="2021"/>
        <v>0</v>
      </c>
      <c r="JV303">
        <f t="shared" si="2022"/>
        <v>0</v>
      </c>
      <c r="JW303">
        <f t="shared" si="2023"/>
        <v>0</v>
      </c>
      <c r="JX303">
        <f t="shared" si="2024"/>
        <v>0</v>
      </c>
      <c r="JY303">
        <f t="shared" si="2025"/>
        <v>0</v>
      </c>
      <c r="JZ303">
        <f t="shared" si="2026"/>
        <v>6.1000000000000005</v>
      </c>
      <c r="KA303">
        <f t="shared" si="2027"/>
        <v>0</v>
      </c>
      <c r="KB303">
        <f t="shared" si="2028"/>
        <v>0</v>
      </c>
      <c r="KC303">
        <f t="shared" si="2029"/>
        <v>1.22</v>
      </c>
      <c r="KD303">
        <f t="shared" si="2030"/>
        <v>0</v>
      </c>
      <c r="KE303">
        <f t="shared" si="2031"/>
        <v>0</v>
      </c>
      <c r="KF303">
        <f t="shared" si="2032"/>
        <v>0</v>
      </c>
      <c r="KG303">
        <f t="shared" si="2033"/>
        <v>0</v>
      </c>
      <c r="KH303">
        <f t="shared" si="2034"/>
        <v>1.22</v>
      </c>
      <c r="KI303">
        <f t="shared" si="2035"/>
        <v>1.22</v>
      </c>
      <c r="KJ303">
        <f t="shared" si="2036"/>
        <v>0</v>
      </c>
      <c r="KK303">
        <f t="shared" si="2037"/>
        <v>0</v>
      </c>
      <c r="KL303">
        <f t="shared" si="2038"/>
        <v>1.22</v>
      </c>
      <c r="KM303">
        <f t="shared" si="2039"/>
        <v>0</v>
      </c>
      <c r="KN303">
        <f t="shared" si="2040"/>
        <v>1.22</v>
      </c>
      <c r="KO303">
        <f t="shared" si="2041"/>
        <v>0</v>
      </c>
      <c r="KP303">
        <f t="shared" si="2042"/>
        <v>0</v>
      </c>
      <c r="KQ303">
        <f t="shared" si="2043"/>
        <v>0</v>
      </c>
      <c r="KR303">
        <f t="shared" si="2044"/>
        <v>1.22</v>
      </c>
      <c r="KS303">
        <f t="shared" si="2045"/>
        <v>1.22</v>
      </c>
      <c r="KT303">
        <f t="shared" si="2046"/>
        <v>1.22</v>
      </c>
      <c r="KU303">
        <f t="shared" si="2047"/>
        <v>1.22</v>
      </c>
      <c r="KV303">
        <f t="shared" si="2048"/>
        <v>6.1000000000000005</v>
      </c>
      <c r="KW303">
        <f t="shared" si="2049"/>
        <v>1.22</v>
      </c>
      <c r="KX303">
        <f t="shared" si="2050"/>
        <v>0</v>
      </c>
      <c r="KY303">
        <f t="shared" si="2051"/>
        <v>1.22</v>
      </c>
      <c r="KZ303">
        <f t="shared" si="2052"/>
        <v>1.22</v>
      </c>
      <c r="LA303">
        <f t="shared" si="2053"/>
        <v>1.22</v>
      </c>
      <c r="LB303">
        <f t="shared" si="2054"/>
        <v>1.22</v>
      </c>
      <c r="LC303">
        <f t="shared" si="2055"/>
        <v>1.22</v>
      </c>
      <c r="LD303">
        <f t="shared" si="2056"/>
        <v>0</v>
      </c>
      <c r="LE303">
        <f t="shared" si="2057"/>
        <v>1.22</v>
      </c>
      <c r="LF303">
        <f t="shared" si="2058"/>
        <v>0</v>
      </c>
      <c r="LG303">
        <f t="shared" si="2059"/>
        <v>0</v>
      </c>
      <c r="LH303">
        <f t="shared" si="2060"/>
        <v>50.019999999999996</v>
      </c>
      <c r="LI303">
        <f t="shared" si="2061"/>
        <v>0</v>
      </c>
      <c r="LJ303">
        <f t="shared" si="2062"/>
        <v>1.22</v>
      </c>
      <c r="LK303">
        <f t="shared" si="2063"/>
        <v>0</v>
      </c>
      <c r="LL303">
        <f t="shared" si="2064"/>
        <v>6.1000000000000005</v>
      </c>
      <c r="LM303">
        <f t="shared" si="2065"/>
        <v>6.1000000000000005</v>
      </c>
      <c r="LN303">
        <f t="shared" si="2066"/>
        <v>12.200000000000001</v>
      </c>
      <c r="LO303">
        <f t="shared" si="2067"/>
        <v>1.22</v>
      </c>
      <c r="LP303">
        <f t="shared" si="2068"/>
        <v>1.22</v>
      </c>
      <c r="LQ303">
        <f t="shared" si="2069"/>
        <v>6.1000000000000005</v>
      </c>
      <c r="LR303">
        <f t="shared" si="2070"/>
        <v>1.22</v>
      </c>
      <c r="LS303">
        <f t="shared" si="2071"/>
        <v>0</v>
      </c>
      <c r="LT303">
        <f t="shared" si="2072"/>
        <v>0</v>
      </c>
      <c r="LU303">
        <f t="shared" si="2073"/>
        <v>0</v>
      </c>
      <c r="LV303">
        <f t="shared" si="2074"/>
        <v>1</v>
      </c>
      <c r="LW303">
        <f t="shared" si="2075"/>
        <v>0</v>
      </c>
      <c r="LX303">
        <f t="shared" si="2076"/>
        <v>0</v>
      </c>
      <c r="LY303">
        <f t="shared" si="2077"/>
        <v>0</v>
      </c>
      <c r="LZ303">
        <f t="shared" si="2078"/>
        <v>1</v>
      </c>
      <c r="MA303">
        <f t="shared" si="2079"/>
        <v>1</v>
      </c>
      <c r="MB303">
        <f t="shared" si="2080"/>
        <v>1</v>
      </c>
      <c r="MC303">
        <f t="shared" si="2081"/>
        <v>0</v>
      </c>
      <c r="MD303">
        <f t="shared" si="2082"/>
        <v>0</v>
      </c>
      <c r="ME303">
        <f t="shared" si="2083"/>
        <v>0</v>
      </c>
      <c r="MF303">
        <f t="shared" si="2084"/>
        <v>0</v>
      </c>
      <c r="MG303">
        <f t="shared" si="2085"/>
        <v>0</v>
      </c>
      <c r="MH303">
        <f t="shared" si="2086"/>
        <v>5</v>
      </c>
      <c r="MI303">
        <f t="shared" si="2087"/>
        <v>0</v>
      </c>
      <c r="MJ303">
        <f t="shared" si="2088"/>
        <v>0</v>
      </c>
      <c r="MK303">
        <f t="shared" si="2089"/>
        <v>1</v>
      </c>
      <c r="ML303">
        <f t="shared" si="2090"/>
        <v>0</v>
      </c>
      <c r="MM303">
        <f t="shared" si="2091"/>
        <v>0</v>
      </c>
      <c r="MN303">
        <f t="shared" si="2092"/>
        <v>0</v>
      </c>
      <c r="MO303">
        <f t="shared" si="2093"/>
        <v>0</v>
      </c>
      <c r="MP303">
        <f t="shared" si="2094"/>
        <v>1</v>
      </c>
      <c r="MQ303">
        <f t="shared" si="2095"/>
        <v>1</v>
      </c>
      <c r="MR303">
        <f t="shared" si="2096"/>
        <v>0</v>
      </c>
      <c r="MS303">
        <f t="shared" si="2097"/>
        <v>0</v>
      </c>
      <c r="MT303">
        <f t="shared" si="2098"/>
        <v>1</v>
      </c>
      <c r="MU303">
        <f t="shared" si="2099"/>
        <v>0</v>
      </c>
      <c r="MV303">
        <f t="shared" si="2100"/>
        <v>1</v>
      </c>
      <c r="MW303">
        <f t="shared" si="2101"/>
        <v>0</v>
      </c>
      <c r="MX303">
        <f t="shared" si="2102"/>
        <v>0</v>
      </c>
      <c r="MY303">
        <f t="shared" si="2103"/>
        <v>0</v>
      </c>
      <c r="MZ303">
        <f t="shared" si="2104"/>
        <v>1</v>
      </c>
      <c r="NA303">
        <f t="shared" si="2105"/>
        <v>1</v>
      </c>
      <c r="NB303">
        <f t="shared" si="2106"/>
        <v>1</v>
      </c>
      <c r="NC303">
        <f t="shared" si="2107"/>
        <v>1</v>
      </c>
      <c r="ND303">
        <f t="shared" si="2108"/>
        <v>5</v>
      </c>
      <c r="NE303">
        <f t="shared" si="2109"/>
        <v>1</v>
      </c>
      <c r="NF303">
        <f t="shared" si="2110"/>
        <v>0</v>
      </c>
      <c r="NG303">
        <f t="shared" si="2111"/>
        <v>1</v>
      </c>
      <c r="NH303">
        <f t="shared" si="2112"/>
        <v>1</v>
      </c>
      <c r="NI303">
        <f t="shared" si="2113"/>
        <v>1</v>
      </c>
      <c r="NJ303">
        <f t="shared" si="2114"/>
        <v>1</v>
      </c>
      <c r="NK303">
        <f t="shared" si="2115"/>
        <v>1</v>
      </c>
      <c r="NL303">
        <f t="shared" si="2116"/>
        <v>0</v>
      </c>
      <c r="NM303">
        <f t="shared" si="2117"/>
        <v>1</v>
      </c>
      <c r="NN303">
        <f t="shared" si="2118"/>
        <v>0</v>
      </c>
      <c r="NO303">
        <f t="shared" si="2119"/>
        <v>0</v>
      </c>
      <c r="NP303">
        <f t="shared" si="2120"/>
        <v>41</v>
      </c>
      <c r="NQ303">
        <f t="shared" si="2121"/>
        <v>0</v>
      </c>
      <c r="NR303">
        <f t="shared" si="2122"/>
        <v>1</v>
      </c>
      <c r="NS303">
        <f t="shared" si="2123"/>
        <v>0</v>
      </c>
      <c r="NT303">
        <f t="shared" si="2124"/>
        <v>5</v>
      </c>
      <c r="NU303">
        <f t="shared" si="2125"/>
        <v>5</v>
      </c>
      <c r="NV303">
        <f t="shared" si="2126"/>
        <v>10</v>
      </c>
      <c r="NW303">
        <f t="shared" si="2127"/>
        <v>1</v>
      </c>
      <c r="NX303">
        <f t="shared" si="2128"/>
        <v>1</v>
      </c>
      <c r="NY303">
        <f t="shared" si="2129"/>
        <v>5</v>
      </c>
      <c r="NZ303">
        <f t="shared" si="2130"/>
        <v>1</v>
      </c>
      <c r="OA303">
        <f t="shared" si="2131"/>
        <v>0</v>
      </c>
      <c r="OB303">
        <f t="shared" si="2132"/>
        <v>0</v>
      </c>
      <c r="OC303">
        <f t="shared" si="2133"/>
        <v>0</v>
      </c>
      <c r="OD303">
        <f t="shared" si="2134"/>
        <v>0.22</v>
      </c>
      <c r="OE303">
        <f t="shared" si="2135"/>
        <v>0</v>
      </c>
      <c r="OF303">
        <f t="shared" si="2136"/>
        <v>0</v>
      </c>
      <c r="OG303">
        <f t="shared" si="2137"/>
        <v>0</v>
      </c>
      <c r="OH303">
        <f t="shared" si="2138"/>
        <v>0.22</v>
      </c>
      <c r="OI303">
        <f t="shared" si="2139"/>
        <v>0.22</v>
      </c>
      <c r="OJ303">
        <f t="shared" si="2140"/>
        <v>0.22</v>
      </c>
      <c r="OK303">
        <f t="shared" si="2141"/>
        <v>0</v>
      </c>
      <c r="OL303">
        <f t="shared" si="2142"/>
        <v>0</v>
      </c>
      <c r="OM303">
        <f t="shared" si="2143"/>
        <v>0</v>
      </c>
      <c r="ON303">
        <f t="shared" si="2144"/>
        <v>0</v>
      </c>
      <c r="OO303">
        <f t="shared" si="2145"/>
        <v>0</v>
      </c>
      <c r="OP303">
        <f t="shared" si="2146"/>
        <v>1.1000000000000001</v>
      </c>
      <c r="OQ303">
        <f t="shared" si="2147"/>
        <v>0</v>
      </c>
      <c r="OR303">
        <f t="shared" si="2148"/>
        <v>0</v>
      </c>
      <c r="OS303">
        <f t="shared" si="2149"/>
        <v>0.22</v>
      </c>
      <c r="OT303">
        <f t="shared" si="2150"/>
        <v>0</v>
      </c>
      <c r="OU303">
        <f t="shared" si="2151"/>
        <v>0</v>
      </c>
      <c r="OV303">
        <f t="shared" si="2152"/>
        <v>0</v>
      </c>
      <c r="OW303">
        <f t="shared" si="2153"/>
        <v>0</v>
      </c>
      <c r="OX303">
        <f t="shared" si="2154"/>
        <v>0.22</v>
      </c>
      <c r="OY303">
        <f t="shared" si="2155"/>
        <v>0.22</v>
      </c>
      <c r="OZ303">
        <f t="shared" si="2156"/>
        <v>0</v>
      </c>
      <c r="PA303">
        <f t="shared" si="2157"/>
        <v>0</v>
      </c>
      <c r="PB303">
        <f t="shared" si="2158"/>
        <v>0.22</v>
      </c>
      <c r="PC303">
        <f t="shared" si="2159"/>
        <v>0</v>
      </c>
      <c r="PD303">
        <f t="shared" si="2160"/>
        <v>0.22</v>
      </c>
      <c r="PE303">
        <f t="shared" si="2161"/>
        <v>0</v>
      </c>
      <c r="PF303">
        <f t="shared" si="2162"/>
        <v>0</v>
      </c>
      <c r="PG303">
        <f t="shared" si="2163"/>
        <v>0</v>
      </c>
      <c r="PH303">
        <f t="shared" si="2164"/>
        <v>0.22</v>
      </c>
      <c r="PI303">
        <f t="shared" si="2165"/>
        <v>0.22</v>
      </c>
      <c r="PJ303">
        <f t="shared" si="2166"/>
        <v>0.22</v>
      </c>
      <c r="PK303">
        <f t="shared" si="2167"/>
        <v>0.22</v>
      </c>
      <c r="PL303">
        <f t="shared" si="2168"/>
        <v>1.1000000000000001</v>
      </c>
      <c r="PM303">
        <f t="shared" si="2169"/>
        <v>0.22</v>
      </c>
      <c r="PN303">
        <f t="shared" si="2170"/>
        <v>0</v>
      </c>
      <c r="PO303">
        <f t="shared" si="2171"/>
        <v>0.22</v>
      </c>
      <c r="PP303">
        <f t="shared" si="2172"/>
        <v>0.22</v>
      </c>
      <c r="PQ303">
        <f t="shared" si="2173"/>
        <v>0.22</v>
      </c>
      <c r="PR303">
        <f t="shared" si="2174"/>
        <v>0.22</v>
      </c>
      <c r="PS303">
        <f t="shared" si="2175"/>
        <v>0.22</v>
      </c>
      <c r="PT303">
        <f t="shared" si="2176"/>
        <v>0</v>
      </c>
      <c r="PU303">
        <f t="shared" si="2177"/>
        <v>0.22</v>
      </c>
      <c r="PV303">
        <f t="shared" si="2178"/>
        <v>0</v>
      </c>
      <c r="PW303">
        <f t="shared" si="2179"/>
        <v>0</v>
      </c>
      <c r="PX303">
        <f t="shared" si="2180"/>
        <v>9.02</v>
      </c>
      <c r="PY303">
        <f t="shared" si="2181"/>
        <v>0</v>
      </c>
      <c r="PZ303">
        <f t="shared" si="2182"/>
        <v>0.22</v>
      </c>
      <c r="QA303">
        <f t="shared" si="2183"/>
        <v>0</v>
      </c>
      <c r="QB303">
        <f t="shared" si="2184"/>
        <v>1.1000000000000001</v>
      </c>
      <c r="QC303">
        <f t="shared" si="2185"/>
        <v>1.1000000000000001</v>
      </c>
      <c r="QD303">
        <f t="shared" si="2186"/>
        <v>2.2000000000000002</v>
      </c>
      <c r="QE303">
        <f t="shared" si="2187"/>
        <v>0.22</v>
      </c>
      <c r="QF303">
        <f t="shared" si="2188"/>
        <v>0.22</v>
      </c>
      <c r="QG303">
        <f t="shared" si="2189"/>
        <v>1.1000000000000001</v>
      </c>
      <c r="QH303">
        <f t="shared" si="2190"/>
        <v>0.22</v>
      </c>
      <c r="QI303">
        <f t="shared" si="2191"/>
        <v>0</v>
      </c>
      <c r="QJ303">
        <f t="shared" si="2192"/>
        <v>0</v>
      </c>
      <c r="QK303">
        <f t="shared" si="2193"/>
        <v>0</v>
      </c>
      <c r="QL303">
        <f t="shared" si="2194"/>
        <v>206.88</v>
      </c>
      <c r="QM303">
        <f t="shared" si="2195"/>
        <v>0</v>
      </c>
      <c r="QN303">
        <f t="shared" si="2196"/>
        <v>0</v>
      </c>
      <c r="QO303">
        <f t="shared" si="2197"/>
        <v>0</v>
      </c>
      <c r="QP303">
        <f t="shared" si="2198"/>
        <v>206.88</v>
      </c>
      <c r="QQ303">
        <f t="shared" si="2199"/>
        <v>206.88</v>
      </c>
      <c r="QR303">
        <f t="shared" si="2200"/>
        <v>206.88</v>
      </c>
      <c r="QS303">
        <f t="shared" si="2201"/>
        <v>0</v>
      </c>
      <c r="QT303">
        <f t="shared" si="2202"/>
        <v>0</v>
      </c>
      <c r="QU303">
        <f t="shared" si="2203"/>
        <v>0</v>
      </c>
      <c r="QV303">
        <f t="shared" si="2204"/>
        <v>0</v>
      </c>
      <c r="QW303">
        <f t="shared" si="2205"/>
        <v>0</v>
      </c>
      <c r="QX303">
        <f t="shared" si="2206"/>
        <v>1034.4000000000001</v>
      </c>
      <c r="QY303">
        <f t="shared" si="2207"/>
        <v>0</v>
      </c>
      <c r="QZ303">
        <f t="shared" si="2208"/>
        <v>0</v>
      </c>
      <c r="RA303">
        <f t="shared" si="2209"/>
        <v>206.88</v>
      </c>
      <c r="RB303">
        <f t="shared" si="2210"/>
        <v>0</v>
      </c>
      <c r="RC303">
        <f t="shared" si="2211"/>
        <v>0</v>
      </c>
      <c r="RD303">
        <f t="shared" si="2212"/>
        <v>0</v>
      </c>
      <c r="RE303">
        <f t="shared" si="2213"/>
        <v>0</v>
      </c>
      <c r="RF303">
        <f t="shared" si="2214"/>
        <v>206.88</v>
      </c>
      <c r="RG303">
        <f t="shared" si="2215"/>
        <v>206.88</v>
      </c>
      <c r="RH303">
        <f t="shared" si="2216"/>
        <v>0</v>
      </c>
      <c r="RI303">
        <f t="shared" si="2217"/>
        <v>0</v>
      </c>
      <c r="RJ303">
        <f t="shared" si="2218"/>
        <v>206.88</v>
      </c>
      <c r="RK303">
        <f t="shared" si="2219"/>
        <v>0</v>
      </c>
      <c r="RL303">
        <f t="shared" si="2220"/>
        <v>206.88</v>
      </c>
      <c r="RM303">
        <f t="shared" si="2221"/>
        <v>0</v>
      </c>
      <c r="RN303">
        <f t="shared" si="2222"/>
        <v>0</v>
      </c>
      <c r="RO303">
        <f t="shared" si="2223"/>
        <v>0</v>
      </c>
      <c r="RP303">
        <f t="shared" si="2224"/>
        <v>206.88</v>
      </c>
      <c r="RQ303">
        <f t="shared" si="2225"/>
        <v>206.88</v>
      </c>
      <c r="RR303">
        <f t="shared" si="2226"/>
        <v>206.88</v>
      </c>
      <c r="RS303">
        <f t="shared" si="2227"/>
        <v>206.88</v>
      </c>
      <c r="RT303">
        <f t="shared" si="2228"/>
        <v>1034.4000000000001</v>
      </c>
      <c r="RU303">
        <f t="shared" si="2229"/>
        <v>206.88</v>
      </c>
      <c r="RV303">
        <f t="shared" si="2230"/>
        <v>0</v>
      </c>
      <c r="RW303">
        <f t="shared" si="2231"/>
        <v>206.88</v>
      </c>
      <c r="RX303">
        <f t="shared" si="2232"/>
        <v>206.88</v>
      </c>
      <c r="RY303">
        <f t="shared" si="2233"/>
        <v>206.88</v>
      </c>
      <c r="RZ303">
        <f t="shared" si="2234"/>
        <v>206.88</v>
      </c>
      <c r="SA303">
        <f t="shared" si="2235"/>
        <v>206.88</v>
      </c>
      <c r="SB303">
        <f t="shared" si="2236"/>
        <v>0</v>
      </c>
      <c r="SC303">
        <f t="shared" si="2237"/>
        <v>206.88</v>
      </c>
      <c r="SD303">
        <f t="shared" si="2238"/>
        <v>0</v>
      </c>
      <c r="SE303">
        <f t="shared" si="2239"/>
        <v>0</v>
      </c>
      <c r="SF303">
        <f t="shared" si="2240"/>
        <v>8482.08</v>
      </c>
      <c r="SG303">
        <f t="shared" si="2241"/>
        <v>0</v>
      </c>
      <c r="SH303">
        <f t="shared" si="2242"/>
        <v>206.88</v>
      </c>
      <c r="SI303">
        <f t="shared" si="2243"/>
        <v>0</v>
      </c>
      <c r="SJ303">
        <f t="shared" si="2244"/>
        <v>1034.4000000000001</v>
      </c>
      <c r="SK303">
        <f t="shared" si="2245"/>
        <v>1034.4000000000001</v>
      </c>
      <c r="SL303">
        <f t="shared" si="2246"/>
        <v>2068.8000000000002</v>
      </c>
      <c r="SM303">
        <f t="shared" si="2247"/>
        <v>206.88</v>
      </c>
      <c r="SN303">
        <f t="shared" si="2248"/>
        <v>206.88</v>
      </c>
      <c r="SO303">
        <f t="shared" si="2249"/>
        <v>1034.4000000000001</v>
      </c>
      <c r="SP303">
        <f t="shared" si="2250"/>
        <v>206.88</v>
      </c>
      <c r="SQ303">
        <f t="shared" si="2251"/>
        <v>0</v>
      </c>
      <c r="SR303">
        <f t="shared" si="2252"/>
        <v>0</v>
      </c>
      <c r="SS303">
        <f t="shared" si="2253"/>
        <v>122</v>
      </c>
      <c r="ST303">
        <f t="shared" si="2254"/>
        <v>0</v>
      </c>
      <c r="SU303">
        <f t="shared" si="2255"/>
        <v>0</v>
      </c>
      <c r="SV303">
        <f t="shared" si="2256"/>
        <v>0</v>
      </c>
      <c r="SW303">
        <f t="shared" si="2257"/>
        <v>122</v>
      </c>
      <c r="SX303">
        <f t="shared" si="2258"/>
        <v>0</v>
      </c>
      <c r="SY303">
        <f t="shared" si="2259"/>
        <v>0</v>
      </c>
      <c r="SZ303">
        <f t="shared" si="2260"/>
        <v>0</v>
      </c>
      <c r="TA303">
        <f t="shared" si="2261"/>
        <v>0</v>
      </c>
      <c r="TB303">
        <f t="shared" si="2262"/>
        <v>0</v>
      </c>
      <c r="TC303">
        <f t="shared" si="2263"/>
        <v>0</v>
      </c>
      <c r="TD303">
        <f t="shared" si="2264"/>
        <v>122</v>
      </c>
      <c r="TE303">
        <f t="shared" si="2265"/>
        <v>122</v>
      </c>
      <c r="TF303">
        <f t="shared" si="2266"/>
        <v>0</v>
      </c>
      <c r="TG303">
        <f t="shared" si="2267"/>
        <v>0</v>
      </c>
      <c r="TH303">
        <f t="shared" si="2268"/>
        <v>0</v>
      </c>
      <c r="TI303">
        <f t="shared" si="2269"/>
        <v>0</v>
      </c>
      <c r="TJ303">
        <f t="shared" si="2270"/>
        <v>0</v>
      </c>
      <c r="TK303">
        <f t="shared" si="2271"/>
        <v>122</v>
      </c>
      <c r="TL303">
        <f t="shared" si="2272"/>
        <v>0</v>
      </c>
      <c r="TM303">
        <f t="shared" si="2273"/>
        <v>2</v>
      </c>
      <c r="TN303">
        <f t="shared" si="2274"/>
        <v>4</v>
      </c>
      <c r="TO303">
        <f t="shared" si="2275"/>
        <v>0</v>
      </c>
      <c r="TP303">
        <f t="shared" si="2276"/>
        <v>0</v>
      </c>
      <c r="TQ303">
        <f t="shared" si="2277"/>
        <v>3</v>
      </c>
      <c r="TR303">
        <f t="shared" si="2278"/>
        <v>1</v>
      </c>
      <c r="TS303">
        <f t="shared" si="2279"/>
        <v>0</v>
      </c>
      <c r="TT303">
        <f t="shared" si="2280"/>
        <v>0</v>
      </c>
      <c r="TU303">
        <f t="shared" si="2281"/>
        <v>5</v>
      </c>
      <c r="TV303">
        <f t="shared" si="2282"/>
        <v>200</v>
      </c>
      <c r="TW303">
        <f t="shared" si="2283"/>
        <v>400</v>
      </c>
      <c r="TX303">
        <f t="shared" si="2284"/>
        <v>0</v>
      </c>
      <c r="TY303">
        <f t="shared" si="2285"/>
        <v>0</v>
      </c>
      <c r="TZ303">
        <f t="shared" si="2286"/>
        <v>300</v>
      </c>
      <c r="UA303">
        <f t="shared" si="2287"/>
        <v>100</v>
      </c>
      <c r="UB303">
        <f t="shared" si="2288"/>
        <v>0</v>
      </c>
      <c r="UC303">
        <f t="shared" si="2289"/>
        <v>0</v>
      </c>
      <c r="UD303">
        <f t="shared" si="2290"/>
        <v>500</v>
      </c>
      <c r="UE303">
        <f t="shared" si="2291"/>
        <v>3</v>
      </c>
      <c r="UF303">
        <f t="shared" si="2292"/>
        <v>0</v>
      </c>
      <c r="UG303">
        <f t="shared" si="2293"/>
        <v>1</v>
      </c>
      <c r="UH303">
        <f t="shared" si="2294"/>
        <v>0</v>
      </c>
      <c r="UI303">
        <f t="shared" si="2295"/>
        <v>0</v>
      </c>
      <c r="UJ303">
        <f t="shared" si="2296"/>
        <v>5</v>
      </c>
      <c r="UK303">
        <f t="shared" si="2297"/>
        <v>0</v>
      </c>
      <c r="UL303">
        <f t="shared" si="2298"/>
        <v>4</v>
      </c>
      <c r="UM303">
        <f t="shared" si="2299"/>
        <v>2</v>
      </c>
      <c r="UN303">
        <f t="shared" si="2300"/>
        <v>300</v>
      </c>
      <c r="UO303">
        <f t="shared" si="2301"/>
        <v>0</v>
      </c>
      <c r="UP303">
        <f t="shared" si="2302"/>
        <v>100</v>
      </c>
      <c r="UQ303">
        <f t="shared" si="2303"/>
        <v>0</v>
      </c>
      <c r="UR303">
        <f t="shared" si="2304"/>
        <v>0</v>
      </c>
      <c r="US303">
        <f t="shared" si="2305"/>
        <v>500</v>
      </c>
      <c r="UT303">
        <f t="shared" si="2306"/>
        <v>0</v>
      </c>
      <c r="UU303">
        <f t="shared" si="2307"/>
        <v>400</v>
      </c>
      <c r="UV303">
        <f t="shared" si="2308"/>
        <v>200</v>
      </c>
      <c r="UW303">
        <f t="shared" si="2309"/>
        <v>3</v>
      </c>
      <c r="UX303">
        <f t="shared" si="2310"/>
        <v>2</v>
      </c>
      <c r="UY303">
        <f t="shared" si="2311"/>
        <v>1</v>
      </c>
      <c r="UZ303">
        <f t="shared" si="2312"/>
        <v>0</v>
      </c>
      <c r="VA303">
        <f t="shared" si="2313"/>
        <v>0</v>
      </c>
      <c r="VB303">
        <f t="shared" si="2314"/>
        <v>5</v>
      </c>
      <c r="VC303">
        <f t="shared" si="2315"/>
        <v>0</v>
      </c>
      <c r="VD303">
        <f t="shared" si="2316"/>
        <v>4</v>
      </c>
      <c r="VE303">
        <f t="shared" si="2317"/>
        <v>0</v>
      </c>
      <c r="VF303">
        <f t="shared" si="2318"/>
        <v>300</v>
      </c>
      <c r="VG303">
        <f t="shared" si="2319"/>
        <v>200</v>
      </c>
      <c r="VH303">
        <f t="shared" si="2320"/>
        <v>100</v>
      </c>
      <c r="VI303">
        <f t="shared" si="2321"/>
        <v>0</v>
      </c>
      <c r="VJ303">
        <f t="shared" si="2322"/>
        <v>0</v>
      </c>
      <c r="VK303">
        <f t="shared" si="2323"/>
        <v>500</v>
      </c>
      <c r="VL303">
        <f t="shared" si="2324"/>
        <v>0</v>
      </c>
      <c r="VM303">
        <f t="shared" si="2325"/>
        <v>400</v>
      </c>
      <c r="VN303">
        <f t="shared" si="2326"/>
        <v>0</v>
      </c>
      <c r="VO303">
        <f t="shared" si="2467"/>
        <v>0</v>
      </c>
      <c r="VP303">
        <f t="shared" si="2468"/>
        <v>0</v>
      </c>
      <c r="VQ303">
        <f t="shared" si="2469"/>
        <v>0</v>
      </c>
      <c r="VR303">
        <f t="shared" si="2470"/>
        <v>0</v>
      </c>
      <c r="VS303">
        <f t="shared" si="2471"/>
        <v>0</v>
      </c>
      <c r="VT303">
        <f t="shared" si="2472"/>
        <v>0</v>
      </c>
      <c r="VU303">
        <f t="shared" si="2473"/>
        <v>0</v>
      </c>
      <c r="VV303">
        <f t="shared" si="2474"/>
        <v>0</v>
      </c>
      <c r="VW303">
        <f t="shared" si="2475"/>
        <v>0</v>
      </c>
      <c r="VX303">
        <f t="shared" si="2476"/>
        <v>0</v>
      </c>
      <c r="VY303">
        <f t="shared" si="2477"/>
        <v>0</v>
      </c>
      <c r="VZ303">
        <f t="shared" si="2478"/>
        <v>0</v>
      </c>
      <c r="WA303">
        <f t="shared" si="2479"/>
        <v>0</v>
      </c>
      <c r="WB303">
        <f t="shared" si="2480"/>
        <v>0</v>
      </c>
      <c r="WC303">
        <f t="shared" si="2481"/>
        <v>0</v>
      </c>
      <c r="WD303">
        <f t="shared" si="2482"/>
        <v>0</v>
      </c>
      <c r="WE303">
        <f t="shared" si="2483"/>
        <v>0</v>
      </c>
      <c r="WF303">
        <f t="shared" si="2484"/>
        <v>0</v>
      </c>
      <c r="WG303">
        <f t="shared" si="2485"/>
        <v>0</v>
      </c>
      <c r="WH303">
        <f t="shared" si="2486"/>
        <v>0</v>
      </c>
      <c r="WI303">
        <f t="shared" si="2487"/>
        <v>0</v>
      </c>
      <c r="WJ303">
        <f t="shared" si="2488"/>
        <v>0</v>
      </c>
      <c r="WK303">
        <f t="shared" si="2489"/>
        <v>0</v>
      </c>
      <c r="WL303">
        <f t="shared" si="2490"/>
        <v>0</v>
      </c>
      <c r="WM303">
        <f t="shared" si="2491"/>
        <v>0</v>
      </c>
      <c r="WN303">
        <f t="shared" si="2492"/>
        <v>0</v>
      </c>
      <c r="WO303">
        <f t="shared" si="2493"/>
        <v>0</v>
      </c>
      <c r="WP303">
        <f t="shared" si="2494"/>
        <v>0</v>
      </c>
      <c r="WQ303">
        <f t="shared" si="2495"/>
        <v>0</v>
      </c>
      <c r="WR303">
        <f t="shared" si="2496"/>
        <v>0</v>
      </c>
      <c r="WS303">
        <f t="shared" si="2497"/>
        <v>0</v>
      </c>
      <c r="WT303">
        <f t="shared" si="2498"/>
        <v>0</v>
      </c>
      <c r="WU303">
        <f t="shared" si="2499"/>
        <v>0</v>
      </c>
      <c r="WV303">
        <f t="shared" si="2500"/>
        <v>0</v>
      </c>
      <c r="WW303">
        <f t="shared" si="2501"/>
        <v>0</v>
      </c>
      <c r="WX303">
        <f t="shared" si="2502"/>
        <v>0</v>
      </c>
      <c r="WY303">
        <f t="shared" si="2503"/>
        <v>0</v>
      </c>
      <c r="WZ303">
        <f t="shared" si="2504"/>
        <v>0</v>
      </c>
      <c r="XA303">
        <f t="shared" si="2505"/>
        <v>0</v>
      </c>
      <c r="XB303">
        <f t="shared" si="2506"/>
        <v>0</v>
      </c>
      <c r="XC303">
        <f t="shared" si="2507"/>
        <v>0</v>
      </c>
      <c r="XD303">
        <f t="shared" si="2508"/>
        <v>0</v>
      </c>
      <c r="XE303">
        <f t="shared" si="2509"/>
        <v>0</v>
      </c>
      <c r="XF303">
        <f t="shared" si="2510"/>
        <v>0</v>
      </c>
      <c r="XG303">
        <f t="shared" si="2511"/>
        <v>0</v>
      </c>
      <c r="XH303">
        <f t="shared" si="2512"/>
        <v>0</v>
      </c>
      <c r="XI303">
        <f t="shared" si="2513"/>
        <v>0</v>
      </c>
      <c r="XJ303">
        <f t="shared" si="2514"/>
        <v>1</v>
      </c>
      <c r="XK303">
        <f t="shared" si="2515"/>
        <v>0</v>
      </c>
      <c r="XL303">
        <f t="shared" si="2516"/>
        <v>0</v>
      </c>
      <c r="XM303">
        <f t="shared" si="2517"/>
        <v>0</v>
      </c>
      <c r="XN303">
        <f t="shared" si="2518"/>
        <v>0</v>
      </c>
      <c r="XO303">
        <f t="shared" si="2519"/>
        <v>0</v>
      </c>
      <c r="XP303">
        <f t="shared" si="2520"/>
        <v>0</v>
      </c>
      <c r="XQ303">
        <f t="shared" si="2521"/>
        <v>0</v>
      </c>
      <c r="XR303">
        <f t="shared" si="2522"/>
        <v>0</v>
      </c>
      <c r="XS303">
        <f t="shared" si="2523"/>
        <v>0</v>
      </c>
      <c r="XT303">
        <f t="shared" si="2524"/>
        <v>0</v>
      </c>
      <c r="XU303">
        <f t="shared" si="2525"/>
        <v>0</v>
      </c>
      <c r="XV303">
        <f t="shared" si="2526"/>
        <v>0</v>
      </c>
      <c r="XW303">
        <f t="shared" si="2527"/>
        <v>0</v>
      </c>
      <c r="XX303">
        <f t="shared" si="2528"/>
        <v>0</v>
      </c>
      <c r="XY303">
        <f t="shared" si="2529"/>
        <v>0</v>
      </c>
      <c r="XZ303">
        <f t="shared" si="2530"/>
        <v>0</v>
      </c>
      <c r="YA303">
        <f t="shared" si="2531"/>
        <v>0</v>
      </c>
      <c r="YB303">
        <f t="shared" si="2532"/>
        <v>0</v>
      </c>
      <c r="YC303">
        <f t="shared" si="2533"/>
        <v>0</v>
      </c>
      <c r="YD303">
        <f t="shared" si="2534"/>
        <v>0</v>
      </c>
      <c r="YE303">
        <f t="shared" si="2535"/>
        <v>0</v>
      </c>
      <c r="YF303">
        <f t="shared" si="2536"/>
        <v>0</v>
      </c>
      <c r="YG303">
        <f t="shared" si="2537"/>
        <v>0</v>
      </c>
      <c r="YH303">
        <f t="shared" si="2538"/>
        <v>0</v>
      </c>
      <c r="YI303">
        <f t="shared" si="2539"/>
        <v>0</v>
      </c>
      <c r="YJ303">
        <f t="shared" si="2540"/>
        <v>0</v>
      </c>
      <c r="YK303">
        <f t="shared" si="2541"/>
        <v>0</v>
      </c>
      <c r="YL303">
        <f t="shared" si="2542"/>
        <v>0</v>
      </c>
      <c r="YM303">
        <f t="shared" si="2543"/>
        <v>0</v>
      </c>
      <c r="YN303">
        <f t="shared" si="2544"/>
        <v>0</v>
      </c>
      <c r="YO303">
        <f t="shared" si="2545"/>
        <v>0</v>
      </c>
      <c r="YP303">
        <f t="shared" si="2546"/>
        <v>0</v>
      </c>
      <c r="YQ303">
        <f t="shared" si="2547"/>
        <v>0</v>
      </c>
      <c r="YR303">
        <f t="shared" si="2548"/>
        <v>0</v>
      </c>
      <c r="YS303">
        <f t="shared" si="2549"/>
        <v>0</v>
      </c>
      <c r="YT303">
        <f t="shared" si="2550"/>
        <v>0</v>
      </c>
      <c r="YU303">
        <f t="shared" si="2551"/>
        <v>0</v>
      </c>
      <c r="YV303">
        <f t="shared" si="2552"/>
        <v>0</v>
      </c>
      <c r="YW303">
        <f t="shared" si="2553"/>
        <v>0</v>
      </c>
      <c r="YX303">
        <f t="shared" si="2554"/>
        <v>0</v>
      </c>
      <c r="YY303">
        <f t="shared" si="2555"/>
        <v>0</v>
      </c>
      <c r="YZ303">
        <f t="shared" si="2556"/>
        <v>0</v>
      </c>
      <c r="ZA303">
        <f t="shared" si="2557"/>
        <v>0</v>
      </c>
      <c r="ZB303">
        <f t="shared" si="2558"/>
        <v>0</v>
      </c>
      <c r="ZC303">
        <f t="shared" si="2559"/>
        <v>0</v>
      </c>
      <c r="ZD303">
        <f t="shared" si="2560"/>
        <v>0</v>
      </c>
      <c r="ZE303">
        <f t="shared" si="2561"/>
        <v>0</v>
      </c>
      <c r="ZF303">
        <f t="shared" si="2562"/>
        <v>0</v>
      </c>
      <c r="ZG303">
        <f t="shared" si="2563"/>
        <v>0</v>
      </c>
      <c r="ZH303">
        <f t="shared" si="2564"/>
        <v>0</v>
      </c>
      <c r="ZI303">
        <f t="shared" si="2565"/>
        <v>0</v>
      </c>
      <c r="ZJ303">
        <f t="shared" si="2566"/>
        <v>0</v>
      </c>
      <c r="ZK303">
        <f t="shared" si="2567"/>
        <v>0</v>
      </c>
      <c r="ZL303">
        <f t="shared" si="2568"/>
        <v>0</v>
      </c>
      <c r="ZM303">
        <f t="shared" si="2569"/>
        <v>0</v>
      </c>
      <c r="ZN303">
        <f t="shared" si="2570"/>
        <v>0</v>
      </c>
      <c r="ZO303">
        <f t="shared" si="2571"/>
        <v>0</v>
      </c>
      <c r="ZP303">
        <f t="shared" si="2572"/>
        <v>0</v>
      </c>
      <c r="ZQ303">
        <f t="shared" si="2573"/>
        <v>0</v>
      </c>
      <c r="ZR303" t="str">
        <f t="shared" si="2574"/>
        <v>community food, market gardening, care farm, participatory certification, carbon awareness,</v>
      </c>
      <c r="ZS303">
        <f t="shared" si="2575"/>
        <v>0</v>
      </c>
      <c r="ZT303">
        <f t="shared" si="2576"/>
        <v>0</v>
      </c>
      <c r="ZU303">
        <f t="shared" si="2577"/>
        <v>0</v>
      </c>
      <c r="ZV303">
        <f t="shared" si="2578"/>
        <v>0</v>
      </c>
      <c r="ZW303">
        <f t="shared" si="2579"/>
        <v>0</v>
      </c>
      <c r="ZX303">
        <f t="shared" si="2580"/>
        <v>0</v>
      </c>
      <c r="ZY303">
        <f t="shared" si="2581"/>
        <v>0</v>
      </c>
      <c r="ZZ303">
        <f t="shared" si="2582"/>
        <v>0</v>
      </c>
      <c r="AAA303">
        <f t="shared" si="2583"/>
        <v>0</v>
      </c>
      <c r="AAB303">
        <f t="shared" si="2584"/>
        <v>0</v>
      </c>
      <c r="AAC303">
        <f t="shared" si="2585"/>
        <v>0</v>
      </c>
      <c r="AAD303">
        <f t="shared" si="2586"/>
        <v>0</v>
      </c>
      <c r="AAE303" t="str">
        <f t="shared" ca="1" si="2587"/>
        <v>Inc_grant_trust</v>
      </c>
      <c r="AAF303" t="str">
        <f t="shared" ca="1" si="2588"/>
        <v>Act_serv</v>
      </c>
      <c r="AAG303" t="str">
        <f t="shared" ca="1" si="2589"/>
        <v>TIss_farm_hort</v>
      </c>
      <c r="AAH303" t="str">
        <f t="shared" ca="1" si="2590"/>
        <v>Ben_fut</v>
      </c>
      <c r="AAI303" t="str">
        <f t="shared" ca="1" si="2591"/>
        <v>Infl_nat</v>
      </c>
      <c r="AAJ303" t="str">
        <f t="shared" ca="1" si="2592"/>
        <v>Comms_nat</v>
      </c>
    </row>
    <row r="304" spans="2:713" x14ac:dyDescent="0.35">
      <c r="B304">
        <v>515</v>
      </c>
      <c r="C304" s="8">
        <v>40601.749652777777</v>
      </c>
      <c r="D304" t="s">
        <v>232</v>
      </c>
      <c r="E304" t="s">
        <v>2662</v>
      </c>
      <c r="F304">
        <v>2</v>
      </c>
      <c r="G304" t="s">
        <v>263</v>
      </c>
      <c r="H304">
        <v>20806</v>
      </c>
      <c r="I304" s="9">
        <v>40237</v>
      </c>
      <c r="J304">
        <v>100</v>
      </c>
      <c r="K304">
        <v>0.2</v>
      </c>
      <c r="L304">
        <v>0.2</v>
      </c>
      <c r="M304">
        <v>0</v>
      </c>
      <c r="N304">
        <v>0</v>
      </c>
      <c r="O304">
        <v>45</v>
      </c>
      <c r="P304">
        <v>0</v>
      </c>
      <c r="Q304">
        <v>0</v>
      </c>
      <c r="R304">
        <v>5</v>
      </c>
      <c r="S304">
        <v>0</v>
      </c>
      <c r="T304">
        <v>50</v>
      </c>
      <c r="U304">
        <v>0</v>
      </c>
      <c r="V304">
        <v>0</v>
      </c>
      <c r="W304">
        <v>0</v>
      </c>
      <c r="Y304">
        <v>4.0000000000000002E-4</v>
      </c>
      <c r="Z304" s="10">
        <v>0.05</v>
      </c>
      <c r="AA304" s="10">
        <v>0.7</v>
      </c>
      <c r="AB304" s="10">
        <v>0.1</v>
      </c>
      <c r="AC304" s="10">
        <v>0</v>
      </c>
      <c r="AD304" s="10">
        <v>0.05</v>
      </c>
      <c r="AE304" s="10">
        <v>0.05</v>
      </c>
      <c r="AF304" s="10">
        <v>0</v>
      </c>
      <c r="AG304" s="10">
        <v>0.05</v>
      </c>
      <c r="AH304" s="10">
        <v>0</v>
      </c>
      <c r="AR304" t="s">
        <v>265</v>
      </c>
      <c r="AV304" t="s">
        <v>268</v>
      </c>
      <c r="BF304" t="s">
        <v>315</v>
      </c>
      <c r="BQ304" t="s">
        <v>271</v>
      </c>
      <c r="CC304" t="s">
        <v>274</v>
      </c>
      <c r="CF304" t="s">
        <v>388</v>
      </c>
      <c r="CM304" t="s">
        <v>403</v>
      </c>
      <c r="CQ304" t="s">
        <v>2176</v>
      </c>
      <c r="CR304">
        <v>0</v>
      </c>
      <c r="CS304" s="10">
        <v>0</v>
      </c>
      <c r="CT304">
        <v>0</v>
      </c>
      <c r="CU304" s="10">
        <v>0</v>
      </c>
      <c r="CV304">
        <v>0</v>
      </c>
      <c r="CW304" s="10">
        <v>0</v>
      </c>
      <c r="CX304" s="10">
        <v>0</v>
      </c>
      <c r="CY304" s="10">
        <v>0</v>
      </c>
      <c r="CZ304" s="10">
        <v>0</v>
      </c>
      <c r="DA304" s="10">
        <v>0</v>
      </c>
      <c r="DB304" s="10">
        <v>0</v>
      </c>
      <c r="DC304" s="10">
        <v>0</v>
      </c>
      <c r="DD304" s="10">
        <v>0</v>
      </c>
      <c r="DE304" s="10">
        <v>0</v>
      </c>
      <c r="DF304" s="10">
        <v>0</v>
      </c>
      <c r="DG304" s="10">
        <v>0</v>
      </c>
      <c r="DH304" s="10">
        <v>0</v>
      </c>
      <c r="DI304" s="10">
        <v>0</v>
      </c>
      <c r="DJ304" s="10">
        <v>0</v>
      </c>
      <c r="DK304" s="10">
        <v>0</v>
      </c>
      <c r="DL304" s="10">
        <v>0</v>
      </c>
      <c r="DM304" s="10">
        <v>0</v>
      </c>
      <c r="DN304" s="10">
        <v>0</v>
      </c>
      <c r="DO304" s="10">
        <v>0</v>
      </c>
      <c r="DP304" s="10">
        <v>0</v>
      </c>
      <c r="DQ304" s="10">
        <v>0</v>
      </c>
      <c r="DR304" s="10">
        <v>0</v>
      </c>
      <c r="DS304" s="10">
        <v>0.1</v>
      </c>
      <c r="DT304" s="10">
        <v>0</v>
      </c>
      <c r="DU304" s="10">
        <v>0</v>
      </c>
      <c r="DV304" s="10">
        <v>0</v>
      </c>
      <c r="DW304" s="10">
        <v>0</v>
      </c>
      <c r="DX304" s="10">
        <v>0</v>
      </c>
      <c r="DY304" s="10">
        <v>0</v>
      </c>
      <c r="DZ304" s="10">
        <v>0.05</v>
      </c>
      <c r="EA304" s="10">
        <v>0</v>
      </c>
      <c r="EB304" s="10">
        <v>0</v>
      </c>
      <c r="EC304" s="10">
        <v>0</v>
      </c>
      <c r="ED304" s="10">
        <v>0.6</v>
      </c>
      <c r="EE304" s="10">
        <v>0</v>
      </c>
      <c r="EF304" s="10">
        <v>0</v>
      </c>
      <c r="EG304" s="10">
        <v>0</v>
      </c>
      <c r="EH304" s="10">
        <v>0</v>
      </c>
      <c r="EI304" s="10">
        <v>0.05</v>
      </c>
      <c r="EJ304" s="10">
        <v>0</v>
      </c>
      <c r="EK304" s="10">
        <v>0</v>
      </c>
      <c r="EL304" s="10">
        <v>0</v>
      </c>
      <c r="EM304" s="10">
        <v>0</v>
      </c>
      <c r="EN304" s="10">
        <v>0.1</v>
      </c>
      <c r="EO304" s="10">
        <v>0</v>
      </c>
      <c r="EP304" s="10">
        <v>0</v>
      </c>
      <c r="EQ304" s="10">
        <v>0</v>
      </c>
      <c r="ER304" s="10">
        <v>0</v>
      </c>
      <c r="ES304" s="10">
        <v>0</v>
      </c>
      <c r="ET304" s="10">
        <v>0</v>
      </c>
      <c r="EU304" s="10">
        <v>0</v>
      </c>
      <c r="EV304" s="10">
        <v>0</v>
      </c>
      <c r="EW304" s="10">
        <v>0.05</v>
      </c>
      <c r="EX304" s="10">
        <v>0</v>
      </c>
      <c r="EY304" s="10">
        <v>0.05</v>
      </c>
      <c r="EZ304" t="s">
        <v>2177</v>
      </c>
      <c r="FA304" t="s">
        <v>2178</v>
      </c>
      <c r="FB304" t="s">
        <v>226</v>
      </c>
      <c r="FC304" t="s">
        <v>259</v>
      </c>
      <c r="FD304" t="s">
        <v>259</v>
      </c>
      <c r="FE304" t="s">
        <v>226</v>
      </c>
      <c r="FF304" t="s">
        <v>226</v>
      </c>
      <c r="FG304">
        <v>3</v>
      </c>
      <c r="FH304">
        <v>1</v>
      </c>
      <c r="FI304">
        <v>0</v>
      </c>
      <c r="FJ304">
        <v>0</v>
      </c>
      <c r="FK304">
        <v>2</v>
      </c>
      <c r="FL304">
        <v>5</v>
      </c>
      <c r="FM304">
        <v>0</v>
      </c>
      <c r="FN304">
        <v>0</v>
      </c>
      <c r="FO304">
        <v>4</v>
      </c>
      <c r="FP304">
        <v>1</v>
      </c>
      <c r="FQ304">
        <v>0</v>
      </c>
      <c r="FR304">
        <v>2</v>
      </c>
      <c r="FS304">
        <v>0</v>
      </c>
      <c r="FT304">
        <v>0</v>
      </c>
      <c r="FU304">
        <v>3</v>
      </c>
      <c r="FV304">
        <v>5</v>
      </c>
      <c r="FW304">
        <v>4</v>
      </c>
      <c r="FX304">
        <v>0</v>
      </c>
      <c r="FY304">
        <v>1</v>
      </c>
      <c r="FZ304">
        <v>0</v>
      </c>
      <c r="GA304">
        <v>3</v>
      </c>
      <c r="GB304">
        <v>5</v>
      </c>
      <c r="GC304">
        <v>0</v>
      </c>
      <c r="GD304">
        <v>2</v>
      </c>
      <c r="GE304">
        <v>0</v>
      </c>
      <c r="GF304">
        <v>0</v>
      </c>
      <c r="GG304">
        <v>4</v>
      </c>
      <c r="GH304" t="s">
        <v>2179</v>
      </c>
      <c r="GI304" t="s">
        <v>2180</v>
      </c>
      <c r="GR304" t="s">
        <v>289</v>
      </c>
      <c r="GT304" t="s">
        <v>260</v>
      </c>
      <c r="HG304" t="s">
        <v>348</v>
      </c>
      <c r="HQ304">
        <f t="shared" si="1967"/>
        <v>20806</v>
      </c>
      <c r="HR304" t="str">
        <f t="shared" si="2465"/>
        <v>B</v>
      </c>
      <c r="HS304">
        <f t="shared" si="2466"/>
        <v>0.2</v>
      </c>
      <c r="HT304">
        <f t="shared" si="1968"/>
        <v>9362.7000000000007</v>
      </c>
      <c r="HU304">
        <f t="shared" si="1969"/>
        <v>0</v>
      </c>
      <c r="HV304">
        <f t="shared" si="1970"/>
        <v>0</v>
      </c>
      <c r="HW304">
        <f t="shared" si="1971"/>
        <v>1040.3</v>
      </c>
      <c r="HX304">
        <f t="shared" si="1972"/>
        <v>0</v>
      </c>
      <c r="HY304">
        <f t="shared" si="1973"/>
        <v>10403</v>
      </c>
      <c r="HZ304">
        <f t="shared" si="1974"/>
        <v>0</v>
      </c>
      <c r="IA304">
        <f t="shared" si="1975"/>
        <v>0</v>
      </c>
      <c r="IB304">
        <f t="shared" si="1976"/>
        <v>0</v>
      </c>
      <c r="IC304">
        <f t="shared" si="1977"/>
        <v>1.0000000000000002E-2</v>
      </c>
      <c r="ID304">
        <f t="shared" si="1978"/>
        <v>0.13999999999999999</v>
      </c>
      <c r="IE304">
        <f t="shared" si="1979"/>
        <v>2.0000000000000004E-2</v>
      </c>
      <c r="IF304">
        <f t="shared" si="1980"/>
        <v>0</v>
      </c>
      <c r="IG304">
        <f t="shared" si="1981"/>
        <v>1.0000000000000002E-2</v>
      </c>
      <c r="IH304">
        <f t="shared" si="1982"/>
        <v>1.0000000000000002E-2</v>
      </c>
      <c r="II304">
        <f t="shared" si="1983"/>
        <v>0</v>
      </c>
      <c r="IJ304">
        <f t="shared" si="1984"/>
        <v>1.0000000000000002E-2</v>
      </c>
      <c r="IK304">
        <f t="shared" si="1985"/>
        <v>0</v>
      </c>
      <c r="IL304">
        <f t="shared" si="1986"/>
        <v>1.0000000000000002E-2</v>
      </c>
      <c r="IM304">
        <f t="shared" si="1987"/>
        <v>0.13999999999999999</v>
      </c>
      <c r="IN304">
        <f t="shared" si="1988"/>
        <v>2.0000000000000004E-2</v>
      </c>
      <c r="IO304">
        <f t="shared" si="1989"/>
        <v>0</v>
      </c>
      <c r="IP304">
        <f t="shared" si="1990"/>
        <v>1.0000000000000002E-2</v>
      </c>
      <c r="IQ304">
        <f t="shared" si="1991"/>
        <v>1.0000000000000002E-2</v>
      </c>
      <c r="IR304">
        <f t="shared" si="1992"/>
        <v>0</v>
      </c>
      <c r="IS304">
        <f t="shared" si="1993"/>
        <v>1.0000000000000002E-2</v>
      </c>
      <c r="IT304">
        <f t="shared" si="1994"/>
        <v>0</v>
      </c>
      <c r="IU304">
        <f t="shared" si="1995"/>
        <v>0</v>
      </c>
      <c r="IV304">
        <f t="shared" si="1996"/>
        <v>0</v>
      </c>
      <c r="IW304">
        <f t="shared" si="1997"/>
        <v>0</v>
      </c>
      <c r="IX304">
        <f t="shared" si="1998"/>
        <v>0</v>
      </c>
      <c r="IY304">
        <f t="shared" si="1999"/>
        <v>0</v>
      </c>
      <c r="IZ304">
        <f t="shared" si="2000"/>
        <v>0</v>
      </c>
      <c r="JA304">
        <f t="shared" si="2001"/>
        <v>0</v>
      </c>
      <c r="JB304">
        <f t="shared" si="2002"/>
        <v>0</v>
      </c>
      <c r="JC304">
        <f t="shared" si="2003"/>
        <v>0</v>
      </c>
      <c r="JD304">
        <f t="shared" si="2004"/>
        <v>1040.3</v>
      </c>
      <c r="JE304">
        <f t="shared" si="2005"/>
        <v>14564.199999999999</v>
      </c>
      <c r="JF304">
        <f t="shared" si="2006"/>
        <v>2080.6</v>
      </c>
      <c r="JG304">
        <f t="shared" si="2007"/>
        <v>0</v>
      </c>
      <c r="JH304">
        <f t="shared" si="2008"/>
        <v>1040.3</v>
      </c>
      <c r="JI304">
        <f t="shared" si="2009"/>
        <v>1040.3</v>
      </c>
      <c r="JJ304">
        <f t="shared" si="2010"/>
        <v>0</v>
      </c>
      <c r="JK304">
        <f t="shared" si="2011"/>
        <v>1040.3</v>
      </c>
      <c r="JL304">
        <f t="shared" si="2012"/>
        <v>0</v>
      </c>
      <c r="JM304">
        <f t="shared" si="2013"/>
        <v>0</v>
      </c>
      <c r="JN304">
        <f t="shared" si="2014"/>
        <v>0</v>
      </c>
      <c r="JO304">
        <f t="shared" si="2015"/>
        <v>0</v>
      </c>
      <c r="JP304">
        <f t="shared" si="2016"/>
        <v>0</v>
      </c>
      <c r="JQ304">
        <f t="shared" si="2017"/>
        <v>0</v>
      </c>
      <c r="JR304">
        <f t="shared" si="2018"/>
        <v>0</v>
      </c>
      <c r="JS304">
        <f t="shared" si="2019"/>
        <v>0</v>
      </c>
      <c r="JT304">
        <f t="shared" si="2020"/>
        <v>0</v>
      </c>
      <c r="JU304">
        <f t="shared" si="2021"/>
        <v>0</v>
      </c>
      <c r="JV304">
        <f t="shared" si="2022"/>
        <v>0</v>
      </c>
      <c r="JW304">
        <f t="shared" si="2023"/>
        <v>0</v>
      </c>
      <c r="JX304">
        <f t="shared" si="2024"/>
        <v>0</v>
      </c>
      <c r="JY304">
        <f t="shared" si="2025"/>
        <v>0</v>
      </c>
      <c r="JZ304">
        <f t="shared" si="2026"/>
        <v>0</v>
      </c>
      <c r="KA304">
        <f t="shared" si="2027"/>
        <v>0</v>
      </c>
      <c r="KB304">
        <f t="shared" si="2028"/>
        <v>0</v>
      </c>
      <c r="KC304">
        <f t="shared" si="2029"/>
        <v>0</v>
      </c>
      <c r="KD304">
        <f t="shared" si="2030"/>
        <v>0</v>
      </c>
      <c r="KE304">
        <f t="shared" si="2031"/>
        <v>0</v>
      </c>
      <c r="KF304">
        <f t="shared" si="2032"/>
        <v>0</v>
      </c>
      <c r="KG304">
        <f t="shared" si="2033"/>
        <v>0</v>
      </c>
      <c r="KH304">
        <f t="shared" si="2034"/>
        <v>0</v>
      </c>
      <c r="KI304">
        <f t="shared" si="2035"/>
        <v>0</v>
      </c>
      <c r="KJ304">
        <f t="shared" si="2036"/>
        <v>0</v>
      </c>
      <c r="KK304">
        <f t="shared" si="2037"/>
        <v>0</v>
      </c>
      <c r="KL304">
        <f t="shared" si="2038"/>
        <v>0</v>
      </c>
      <c r="KM304">
        <f t="shared" si="2039"/>
        <v>0</v>
      </c>
      <c r="KN304">
        <f t="shared" si="2040"/>
        <v>2.0000000000000004E-2</v>
      </c>
      <c r="KO304">
        <f t="shared" si="2041"/>
        <v>0</v>
      </c>
      <c r="KP304">
        <f t="shared" si="2042"/>
        <v>0</v>
      </c>
      <c r="KQ304">
        <f t="shared" si="2043"/>
        <v>0</v>
      </c>
      <c r="KR304">
        <f t="shared" si="2044"/>
        <v>0</v>
      </c>
      <c r="KS304">
        <f t="shared" si="2045"/>
        <v>0</v>
      </c>
      <c r="KT304">
        <f t="shared" si="2046"/>
        <v>0</v>
      </c>
      <c r="KU304">
        <f t="shared" si="2047"/>
        <v>1.0000000000000002E-2</v>
      </c>
      <c r="KV304">
        <f t="shared" si="2048"/>
        <v>0</v>
      </c>
      <c r="KW304">
        <f t="shared" si="2049"/>
        <v>0</v>
      </c>
      <c r="KX304">
        <f t="shared" si="2050"/>
        <v>0</v>
      </c>
      <c r="KY304">
        <f t="shared" si="2051"/>
        <v>0.12</v>
      </c>
      <c r="KZ304">
        <f t="shared" si="2052"/>
        <v>0</v>
      </c>
      <c r="LA304">
        <f t="shared" si="2053"/>
        <v>0</v>
      </c>
      <c r="LB304">
        <f t="shared" si="2054"/>
        <v>0</v>
      </c>
      <c r="LC304">
        <f t="shared" si="2055"/>
        <v>0</v>
      </c>
      <c r="LD304">
        <f t="shared" si="2056"/>
        <v>1.0000000000000002E-2</v>
      </c>
      <c r="LE304">
        <f t="shared" si="2057"/>
        <v>0</v>
      </c>
      <c r="LF304">
        <f t="shared" si="2058"/>
        <v>0</v>
      </c>
      <c r="LG304">
        <f t="shared" si="2059"/>
        <v>0</v>
      </c>
      <c r="LH304">
        <f t="shared" si="2060"/>
        <v>0</v>
      </c>
      <c r="LI304">
        <f t="shared" si="2061"/>
        <v>2.0000000000000004E-2</v>
      </c>
      <c r="LJ304">
        <f t="shared" si="2062"/>
        <v>0</v>
      </c>
      <c r="LK304">
        <f t="shared" si="2063"/>
        <v>0</v>
      </c>
      <c r="LL304">
        <f t="shared" si="2064"/>
        <v>0</v>
      </c>
      <c r="LM304">
        <f t="shared" si="2065"/>
        <v>0</v>
      </c>
      <c r="LN304">
        <f t="shared" si="2066"/>
        <v>0</v>
      </c>
      <c r="LO304">
        <f t="shared" si="2067"/>
        <v>0</v>
      </c>
      <c r="LP304">
        <f t="shared" si="2068"/>
        <v>0</v>
      </c>
      <c r="LQ304">
        <f t="shared" si="2069"/>
        <v>0</v>
      </c>
      <c r="LR304">
        <f t="shared" si="2070"/>
        <v>1.0000000000000002E-2</v>
      </c>
      <c r="LS304">
        <f t="shared" si="2071"/>
        <v>0</v>
      </c>
      <c r="LT304">
        <f t="shared" si="2072"/>
        <v>1.0000000000000002E-2</v>
      </c>
      <c r="LU304">
        <f t="shared" si="2073"/>
        <v>0</v>
      </c>
      <c r="LV304">
        <f t="shared" si="2074"/>
        <v>0</v>
      </c>
      <c r="LW304">
        <f t="shared" si="2075"/>
        <v>0</v>
      </c>
      <c r="LX304">
        <f t="shared" si="2076"/>
        <v>0</v>
      </c>
      <c r="LY304">
        <f t="shared" si="2077"/>
        <v>0</v>
      </c>
      <c r="LZ304">
        <f t="shared" si="2078"/>
        <v>0</v>
      </c>
      <c r="MA304">
        <f t="shared" si="2079"/>
        <v>0</v>
      </c>
      <c r="MB304">
        <f t="shared" si="2080"/>
        <v>0</v>
      </c>
      <c r="MC304">
        <f t="shared" si="2081"/>
        <v>0</v>
      </c>
      <c r="MD304">
        <f t="shared" si="2082"/>
        <v>0</v>
      </c>
      <c r="ME304">
        <f t="shared" si="2083"/>
        <v>0</v>
      </c>
      <c r="MF304">
        <f t="shared" si="2084"/>
        <v>0</v>
      </c>
      <c r="MG304">
        <f t="shared" si="2085"/>
        <v>0</v>
      </c>
      <c r="MH304">
        <f t="shared" si="2086"/>
        <v>0</v>
      </c>
      <c r="MI304">
        <f t="shared" si="2087"/>
        <v>0</v>
      </c>
      <c r="MJ304">
        <f t="shared" si="2088"/>
        <v>0</v>
      </c>
      <c r="MK304">
        <f t="shared" si="2089"/>
        <v>0</v>
      </c>
      <c r="ML304">
        <f t="shared" si="2090"/>
        <v>0</v>
      </c>
      <c r="MM304">
        <f t="shared" si="2091"/>
        <v>0</v>
      </c>
      <c r="MN304">
        <f t="shared" si="2092"/>
        <v>0</v>
      </c>
      <c r="MO304">
        <f t="shared" si="2093"/>
        <v>0</v>
      </c>
      <c r="MP304">
        <f t="shared" si="2094"/>
        <v>0</v>
      </c>
      <c r="MQ304">
        <f t="shared" si="2095"/>
        <v>0</v>
      </c>
      <c r="MR304">
        <f t="shared" si="2096"/>
        <v>0</v>
      </c>
      <c r="MS304">
        <f t="shared" si="2097"/>
        <v>0</v>
      </c>
      <c r="MT304">
        <f t="shared" si="2098"/>
        <v>0</v>
      </c>
      <c r="MU304">
        <f t="shared" si="2099"/>
        <v>0</v>
      </c>
      <c r="MV304">
        <f t="shared" si="2100"/>
        <v>2.0000000000000004E-2</v>
      </c>
      <c r="MW304">
        <f t="shared" si="2101"/>
        <v>0</v>
      </c>
      <c r="MX304">
        <f t="shared" si="2102"/>
        <v>0</v>
      </c>
      <c r="MY304">
        <f t="shared" si="2103"/>
        <v>0</v>
      </c>
      <c r="MZ304">
        <f t="shared" si="2104"/>
        <v>0</v>
      </c>
      <c r="NA304">
        <f t="shared" si="2105"/>
        <v>0</v>
      </c>
      <c r="NB304">
        <f t="shared" si="2106"/>
        <v>0</v>
      </c>
      <c r="NC304">
        <f t="shared" si="2107"/>
        <v>1.0000000000000002E-2</v>
      </c>
      <c r="ND304">
        <f t="shared" si="2108"/>
        <v>0</v>
      </c>
      <c r="NE304">
        <f t="shared" si="2109"/>
        <v>0</v>
      </c>
      <c r="NF304">
        <f t="shared" si="2110"/>
        <v>0</v>
      </c>
      <c r="NG304">
        <f t="shared" si="2111"/>
        <v>0.12</v>
      </c>
      <c r="NH304">
        <f t="shared" si="2112"/>
        <v>0</v>
      </c>
      <c r="NI304">
        <f t="shared" si="2113"/>
        <v>0</v>
      </c>
      <c r="NJ304">
        <f t="shared" si="2114"/>
        <v>0</v>
      </c>
      <c r="NK304">
        <f t="shared" si="2115"/>
        <v>0</v>
      </c>
      <c r="NL304">
        <f t="shared" si="2116"/>
        <v>1.0000000000000002E-2</v>
      </c>
      <c r="NM304">
        <f t="shared" si="2117"/>
        <v>0</v>
      </c>
      <c r="NN304">
        <f t="shared" si="2118"/>
        <v>0</v>
      </c>
      <c r="NO304">
        <f t="shared" si="2119"/>
        <v>0</v>
      </c>
      <c r="NP304">
        <f t="shared" si="2120"/>
        <v>0</v>
      </c>
      <c r="NQ304">
        <f t="shared" si="2121"/>
        <v>2.0000000000000004E-2</v>
      </c>
      <c r="NR304">
        <f t="shared" si="2122"/>
        <v>0</v>
      </c>
      <c r="NS304">
        <f t="shared" si="2123"/>
        <v>0</v>
      </c>
      <c r="NT304">
        <f t="shared" si="2124"/>
        <v>0</v>
      </c>
      <c r="NU304">
        <f t="shared" si="2125"/>
        <v>0</v>
      </c>
      <c r="NV304">
        <f t="shared" si="2126"/>
        <v>0</v>
      </c>
      <c r="NW304">
        <f t="shared" si="2127"/>
        <v>0</v>
      </c>
      <c r="NX304">
        <f t="shared" si="2128"/>
        <v>0</v>
      </c>
      <c r="NY304">
        <f t="shared" si="2129"/>
        <v>0</v>
      </c>
      <c r="NZ304">
        <f t="shared" si="2130"/>
        <v>1.0000000000000002E-2</v>
      </c>
      <c r="OA304">
        <f t="shared" si="2131"/>
        <v>0</v>
      </c>
      <c r="OB304">
        <f t="shared" si="2132"/>
        <v>1.0000000000000002E-2</v>
      </c>
      <c r="OC304">
        <f t="shared" si="2133"/>
        <v>0</v>
      </c>
      <c r="OD304">
        <f t="shared" si="2134"/>
        <v>0</v>
      </c>
      <c r="OE304">
        <f t="shared" si="2135"/>
        <v>0</v>
      </c>
      <c r="OF304">
        <f t="shared" si="2136"/>
        <v>0</v>
      </c>
      <c r="OG304">
        <f t="shared" si="2137"/>
        <v>0</v>
      </c>
      <c r="OH304">
        <f t="shared" si="2138"/>
        <v>0</v>
      </c>
      <c r="OI304">
        <f t="shared" si="2139"/>
        <v>0</v>
      </c>
      <c r="OJ304">
        <f t="shared" si="2140"/>
        <v>0</v>
      </c>
      <c r="OK304">
        <f t="shared" si="2141"/>
        <v>0</v>
      </c>
      <c r="OL304">
        <f t="shared" si="2142"/>
        <v>0</v>
      </c>
      <c r="OM304">
        <f t="shared" si="2143"/>
        <v>0</v>
      </c>
      <c r="ON304">
        <f t="shared" si="2144"/>
        <v>0</v>
      </c>
      <c r="OO304">
        <f t="shared" si="2145"/>
        <v>0</v>
      </c>
      <c r="OP304">
        <f t="shared" si="2146"/>
        <v>0</v>
      </c>
      <c r="OQ304">
        <f t="shared" si="2147"/>
        <v>0</v>
      </c>
      <c r="OR304">
        <f t="shared" si="2148"/>
        <v>0</v>
      </c>
      <c r="OS304">
        <f t="shared" si="2149"/>
        <v>0</v>
      </c>
      <c r="OT304">
        <f t="shared" si="2150"/>
        <v>0</v>
      </c>
      <c r="OU304">
        <f t="shared" si="2151"/>
        <v>0</v>
      </c>
      <c r="OV304">
        <f t="shared" si="2152"/>
        <v>0</v>
      </c>
      <c r="OW304">
        <f t="shared" si="2153"/>
        <v>0</v>
      </c>
      <c r="OX304">
        <f t="shared" si="2154"/>
        <v>0</v>
      </c>
      <c r="OY304">
        <f t="shared" si="2155"/>
        <v>0</v>
      </c>
      <c r="OZ304">
        <f t="shared" si="2156"/>
        <v>0</v>
      </c>
      <c r="PA304">
        <f t="shared" si="2157"/>
        <v>0</v>
      </c>
      <c r="PB304">
        <f t="shared" si="2158"/>
        <v>0</v>
      </c>
      <c r="PC304">
        <f t="shared" si="2159"/>
        <v>0</v>
      </c>
      <c r="PD304">
        <f t="shared" si="2160"/>
        <v>0</v>
      </c>
      <c r="PE304">
        <f t="shared" si="2161"/>
        <v>0</v>
      </c>
      <c r="PF304">
        <f t="shared" si="2162"/>
        <v>0</v>
      </c>
      <c r="PG304">
        <f t="shared" si="2163"/>
        <v>0</v>
      </c>
      <c r="PH304">
        <f t="shared" si="2164"/>
        <v>0</v>
      </c>
      <c r="PI304">
        <f t="shared" si="2165"/>
        <v>0</v>
      </c>
      <c r="PJ304">
        <f t="shared" si="2166"/>
        <v>0</v>
      </c>
      <c r="PK304">
        <f t="shared" si="2167"/>
        <v>0</v>
      </c>
      <c r="PL304">
        <f t="shared" si="2168"/>
        <v>0</v>
      </c>
      <c r="PM304">
        <f t="shared" si="2169"/>
        <v>0</v>
      </c>
      <c r="PN304">
        <f t="shared" si="2170"/>
        <v>0</v>
      </c>
      <c r="PO304">
        <f t="shared" si="2171"/>
        <v>0</v>
      </c>
      <c r="PP304">
        <f t="shared" si="2172"/>
        <v>0</v>
      </c>
      <c r="PQ304">
        <f t="shared" si="2173"/>
        <v>0</v>
      </c>
      <c r="PR304">
        <f t="shared" si="2174"/>
        <v>0</v>
      </c>
      <c r="PS304">
        <f t="shared" si="2175"/>
        <v>0</v>
      </c>
      <c r="PT304">
        <f t="shared" si="2176"/>
        <v>0</v>
      </c>
      <c r="PU304">
        <f t="shared" si="2177"/>
        <v>0</v>
      </c>
      <c r="PV304">
        <f t="shared" si="2178"/>
        <v>0</v>
      </c>
      <c r="PW304">
        <f t="shared" si="2179"/>
        <v>0</v>
      </c>
      <c r="PX304">
        <f t="shared" si="2180"/>
        <v>0</v>
      </c>
      <c r="PY304">
        <f t="shared" si="2181"/>
        <v>0</v>
      </c>
      <c r="PZ304">
        <f t="shared" si="2182"/>
        <v>0</v>
      </c>
      <c r="QA304">
        <f t="shared" si="2183"/>
        <v>0</v>
      </c>
      <c r="QB304">
        <f t="shared" si="2184"/>
        <v>0</v>
      </c>
      <c r="QC304">
        <f t="shared" si="2185"/>
        <v>0</v>
      </c>
      <c r="QD304">
        <f t="shared" si="2186"/>
        <v>0</v>
      </c>
      <c r="QE304">
        <f t="shared" si="2187"/>
        <v>0</v>
      </c>
      <c r="QF304">
        <f t="shared" si="2188"/>
        <v>0</v>
      </c>
      <c r="QG304">
        <f t="shared" si="2189"/>
        <v>0</v>
      </c>
      <c r="QH304">
        <f t="shared" si="2190"/>
        <v>0</v>
      </c>
      <c r="QI304">
        <f t="shared" si="2191"/>
        <v>0</v>
      </c>
      <c r="QJ304">
        <f t="shared" si="2192"/>
        <v>0</v>
      </c>
      <c r="QK304">
        <f t="shared" si="2193"/>
        <v>0</v>
      </c>
      <c r="QL304">
        <f t="shared" si="2194"/>
        <v>0</v>
      </c>
      <c r="QM304">
        <f t="shared" si="2195"/>
        <v>0</v>
      </c>
      <c r="QN304">
        <f t="shared" si="2196"/>
        <v>0</v>
      </c>
      <c r="QO304">
        <f t="shared" si="2197"/>
        <v>0</v>
      </c>
      <c r="QP304">
        <f t="shared" si="2198"/>
        <v>0</v>
      </c>
      <c r="QQ304">
        <f t="shared" si="2199"/>
        <v>0</v>
      </c>
      <c r="QR304">
        <f t="shared" si="2200"/>
        <v>0</v>
      </c>
      <c r="QS304">
        <f t="shared" si="2201"/>
        <v>0</v>
      </c>
      <c r="QT304">
        <f t="shared" si="2202"/>
        <v>0</v>
      </c>
      <c r="QU304">
        <f t="shared" si="2203"/>
        <v>0</v>
      </c>
      <c r="QV304">
        <f t="shared" si="2204"/>
        <v>0</v>
      </c>
      <c r="QW304">
        <f t="shared" si="2205"/>
        <v>0</v>
      </c>
      <c r="QX304">
        <f t="shared" si="2206"/>
        <v>0</v>
      </c>
      <c r="QY304">
        <f t="shared" si="2207"/>
        <v>0</v>
      </c>
      <c r="QZ304">
        <f t="shared" si="2208"/>
        <v>0</v>
      </c>
      <c r="RA304">
        <f t="shared" si="2209"/>
        <v>0</v>
      </c>
      <c r="RB304">
        <f t="shared" si="2210"/>
        <v>0</v>
      </c>
      <c r="RC304">
        <f t="shared" si="2211"/>
        <v>0</v>
      </c>
      <c r="RD304">
        <f t="shared" si="2212"/>
        <v>0</v>
      </c>
      <c r="RE304">
        <f t="shared" si="2213"/>
        <v>0</v>
      </c>
      <c r="RF304">
        <f t="shared" si="2214"/>
        <v>0</v>
      </c>
      <c r="RG304">
        <f t="shared" si="2215"/>
        <v>0</v>
      </c>
      <c r="RH304">
        <f t="shared" si="2216"/>
        <v>0</v>
      </c>
      <c r="RI304">
        <f t="shared" si="2217"/>
        <v>0</v>
      </c>
      <c r="RJ304">
        <f t="shared" si="2218"/>
        <v>0</v>
      </c>
      <c r="RK304">
        <f t="shared" si="2219"/>
        <v>0</v>
      </c>
      <c r="RL304">
        <f t="shared" si="2220"/>
        <v>2080.6</v>
      </c>
      <c r="RM304">
        <f t="shared" si="2221"/>
        <v>0</v>
      </c>
      <c r="RN304">
        <f t="shared" si="2222"/>
        <v>0</v>
      </c>
      <c r="RO304">
        <f t="shared" si="2223"/>
        <v>0</v>
      </c>
      <c r="RP304">
        <f t="shared" si="2224"/>
        <v>0</v>
      </c>
      <c r="RQ304">
        <f t="shared" si="2225"/>
        <v>0</v>
      </c>
      <c r="RR304">
        <f t="shared" si="2226"/>
        <v>0</v>
      </c>
      <c r="RS304">
        <f t="shared" si="2227"/>
        <v>1040.3</v>
      </c>
      <c r="RT304">
        <f t="shared" si="2228"/>
        <v>0</v>
      </c>
      <c r="RU304">
        <f t="shared" si="2229"/>
        <v>0</v>
      </c>
      <c r="RV304">
        <f t="shared" si="2230"/>
        <v>0</v>
      </c>
      <c r="RW304">
        <f t="shared" si="2231"/>
        <v>12483.6</v>
      </c>
      <c r="RX304">
        <f t="shared" si="2232"/>
        <v>0</v>
      </c>
      <c r="RY304">
        <f t="shared" si="2233"/>
        <v>0</v>
      </c>
      <c r="RZ304">
        <f t="shared" si="2234"/>
        <v>0</v>
      </c>
      <c r="SA304">
        <f t="shared" si="2235"/>
        <v>0</v>
      </c>
      <c r="SB304">
        <f t="shared" si="2236"/>
        <v>1040.3</v>
      </c>
      <c r="SC304">
        <f t="shared" si="2237"/>
        <v>0</v>
      </c>
      <c r="SD304">
        <f t="shared" si="2238"/>
        <v>0</v>
      </c>
      <c r="SE304">
        <f t="shared" si="2239"/>
        <v>0</v>
      </c>
      <c r="SF304">
        <f t="shared" si="2240"/>
        <v>0</v>
      </c>
      <c r="SG304">
        <f t="shared" si="2241"/>
        <v>2080.6</v>
      </c>
      <c r="SH304">
        <f t="shared" si="2242"/>
        <v>0</v>
      </c>
      <c r="SI304">
        <f t="shared" si="2243"/>
        <v>0</v>
      </c>
      <c r="SJ304">
        <f t="shared" si="2244"/>
        <v>0</v>
      </c>
      <c r="SK304">
        <f t="shared" si="2245"/>
        <v>0</v>
      </c>
      <c r="SL304">
        <f t="shared" si="2246"/>
        <v>0</v>
      </c>
      <c r="SM304">
        <f t="shared" si="2247"/>
        <v>0</v>
      </c>
      <c r="SN304">
        <f t="shared" si="2248"/>
        <v>0</v>
      </c>
      <c r="SO304">
        <f t="shared" si="2249"/>
        <v>0</v>
      </c>
      <c r="SP304">
        <f t="shared" si="2250"/>
        <v>1040.3</v>
      </c>
      <c r="SQ304">
        <f t="shared" si="2251"/>
        <v>0</v>
      </c>
      <c r="SR304">
        <f t="shared" si="2252"/>
        <v>1040.3</v>
      </c>
      <c r="SS304">
        <f t="shared" si="2253"/>
        <v>0.2</v>
      </c>
      <c r="ST304">
        <f t="shared" si="2254"/>
        <v>0</v>
      </c>
      <c r="SU304">
        <f t="shared" si="2255"/>
        <v>0</v>
      </c>
      <c r="SV304">
        <f t="shared" si="2256"/>
        <v>0</v>
      </c>
      <c r="SW304">
        <f t="shared" si="2257"/>
        <v>0</v>
      </c>
      <c r="SX304">
        <f t="shared" si="2258"/>
        <v>0</v>
      </c>
      <c r="SY304">
        <f t="shared" si="2259"/>
        <v>0</v>
      </c>
      <c r="SZ304">
        <f t="shared" si="2260"/>
        <v>0.2</v>
      </c>
      <c r="TA304">
        <f t="shared" si="2261"/>
        <v>0</v>
      </c>
      <c r="TB304">
        <f t="shared" si="2262"/>
        <v>0</v>
      </c>
      <c r="TC304">
        <f t="shared" si="2263"/>
        <v>0</v>
      </c>
      <c r="TD304">
        <f t="shared" si="2264"/>
        <v>0.2</v>
      </c>
      <c r="TE304">
        <f t="shared" si="2265"/>
        <v>0.2</v>
      </c>
      <c r="TF304">
        <f t="shared" si="2266"/>
        <v>0</v>
      </c>
      <c r="TG304">
        <f t="shared" si="2267"/>
        <v>0</v>
      </c>
      <c r="TH304">
        <f t="shared" si="2268"/>
        <v>0</v>
      </c>
      <c r="TI304">
        <f t="shared" si="2269"/>
        <v>0.2</v>
      </c>
      <c r="TJ304">
        <f t="shared" si="2270"/>
        <v>0</v>
      </c>
      <c r="TK304">
        <f t="shared" si="2271"/>
        <v>0</v>
      </c>
      <c r="TL304">
        <f t="shared" si="2272"/>
        <v>0</v>
      </c>
      <c r="TM304">
        <f t="shared" si="2273"/>
        <v>3</v>
      </c>
      <c r="TN304">
        <f t="shared" si="2274"/>
        <v>5</v>
      </c>
      <c r="TO304">
        <f t="shared" si="2275"/>
        <v>0</v>
      </c>
      <c r="TP304">
        <f t="shared" si="2276"/>
        <v>0</v>
      </c>
      <c r="TQ304">
        <f t="shared" si="2277"/>
        <v>4</v>
      </c>
      <c r="TR304">
        <f t="shared" si="2278"/>
        <v>1</v>
      </c>
      <c r="TS304">
        <f t="shared" si="2279"/>
        <v>0</v>
      </c>
      <c r="TT304">
        <f t="shared" si="2280"/>
        <v>0</v>
      </c>
      <c r="TU304">
        <f t="shared" si="2281"/>
        <v>2</v>
      </c>
      <c r="TV304">
        <f t="shared" si="2282"/>
        <v>0.60000000000000009</v>
      </c>
      <c r="TW304">
        <f t="shared" si="2283"/>
        <v>1</v>
      </c>
      <c r="TX304">
        <f t="shared" si="2284"/>
        <v>0</v>
      </c>
      <c r="TY304">
        <f t="shared" si="2285"/>
        <v>0</v>
      </c>
      <c r="TZ304">
        <f t="shared" si="2286"/>
        <v>0.8</v>
      </c>
      <c r="UA304">
        <f t="shared" si="2287"/>
        <v>0.2</v>
      </c>
      <c r="UB304">
        <f t="shared" si="2288"/>
        <v>0</v>
      </c>
      <c r="UC304">
        <f t="shared" si="2289"/>
        <v>0</v>
      </c>
      <c r="UD304">
        <f t="shared" si="2290"/>
        <v>0.4</v>
      </c>
      <c r="UE304">
        <f t="shared" si="2291"/>
        <v>5</v>
      </c>
      <c r="UF304">
        <f t="shared" si="2292"/>
        <v>0</v>
      </c>
      <c r="UG304">
        <f t="shared" si="2293"/>
        <v>4</v>
      </c>
      <c r="UH304">
        <f t="shared" si="2294"/>
        <v>0</v>
      </c>
      <c r="UI304">
        <f t="shared" si="2295"/>
        <v>0</v>
      </c>
      <c r="UJ304">
        <f t="shared" si="2296"/>
        <v>3</v>
      </c>
      <c r="UK304">
        <f t="shared" si="2297"/>
        <v>1</v>
      </c>
      <c r="UL304">
        <f t="shared" si="2298"/>
        <v>2</v>
      </c>
      <c r="UM304">
        <f t="shared" si="2299"/>
        <v>0</v>
      </c>
      <c r="UN304">
        <f t="shared" si="2300"/>
        <v>1</v>
      </c>
      <c r="UO304">
        <f t="shared" si="2301"/>
        <v>0</v>
      </c>
      <c r="UP304">
        <f t="shared" si="2302"/>
        <v>0.8</v>
      </c>
      <c r="UQ304">
        <f t="shared" si="2303"/>
        <v>0</v>
      </c>
      <c r="UR304">
        <f t="shared" si="2304"/>
        <v>0</v>
      </c>
      <c r="US304">
        <f t="shared" si="2305"/>
        <v>0.60000000000000009</v>
      </c>
      <c r="UT304">
        <f t="shared" si="2306"/>
        <v>0.2</v>
      </c>
      <c r="UU304">
        <f t="shared" si="2307"/>
        <v>0.4</v>
      </c>
      <c r="UV304">
        <f t="shared" si="2308"/>
        <v>0</v>
      </c>
      <c r="UW304">
        <f t="shared" si="2309"/>
        <v>5</v>
      </c>
      <c r="UX304">
        <f t="shared" si="2310"/>
        <v>0</v>
      </c>
      <c r="UY304">
        <f t="shared" si="2311"/>
        <v>3</v>
      </c>
      <c r="UZ304">
        <f t="shared" si="2312"/>
        <v>1</v>
      </c>
      <c r="VA304">
        <f t="shared" si="2313"/>
        <v>0</v>
      </c>
      <c r="VB304">
        <f t="shared" si="2314"/>
        <v>4</v>
      </c>
      <c r="VC304">
        <f t="shared" si="2315"/>
        <v>0</v>
      </c>
      <c r="VD304">
        <f t="shared" si="2316"/>
        <v>0</v>
      </c>
      <c r="VE304">
        <f t="shared" si="2317"/>
        <v>2</v>
      </c>
      <c r="VF304">
        <f t="shared" si="2318"/>
        <v>1</v>
      </c>
      <c r="VG304">
        <f t="shared" si="2319"/>
        <v>0</v>
      </c>
      <c r="VH304">
        <f t="shared" si="2320"/>
        <v>0.60000000000000009</v>
      </c>
      <c r="VI304">
        <f t="shared" si="2321"/>
        <v>0.2</v>
      </c>
      <c r="VJ304">
        <f t="shared" si="2322"/>
        <v>0</v>
      </c>
      <c r="VK304">
        <f t="shared" si="2323"/>
        <v>0.8</v>
      </c>
      <c r="VL304">
        <f t="shared" si="2324"/>
        <v>0</v>
      </c>
      <c r="VM304">
        <f t="shared" si="2325"/>
        <v>0</v>
      </c>
      <c r="VN304">
        <f t="shared" si="2326"/>
        <v>0.4</v>
      </c>
      <c r="VO304">
        <f t="shared" si="2467"/>
        <v>0</v>
      </c>
      <c r="VP304">
        <f t="shared" si="2468"/>
        <v>0</v>
      </c>
      <c r="VQ304">
        <f t="shared" si="2469"/>
        <v>0</v>
      </c>
      <c r="VR304">
        <f t="shared" si="2470"/>
        <v>0</v>
      </c>
      <c r="VS304">
        <f t="shared" si="2471"/>
        <v>0</v>
      </c>
      <c r="VT304">
        <f t="shared" si="2472"/>
        <v>0</v>
      </c>
      <c r="VU304">
        <f t="shared" si="2473"/>
        <v>0</v>
      </c>
      <c r="VV304">
        <f t="shared" si="2474"/>
        <v>0</v>
      </c>
      <c r="VW304">
        <f t="shared" si="2475"/>
        <v>0</v>
      </c>
      <c r="VX304">
        <f t="shared" si="2476"/>
        <v>0</v>
      </c>
      <c r="VY304">
        <f t="shared" si="2477"/>
        <v>0</v>
      </c>
      <c r="VZ304">
        <f t="shared" si="2478"/>
        <v>0</v>
      </c>
      <c r="WA304">
        <f t="shared" si="2479"/>
        <v>0</v>
      </c>
      <c r="WB304">
        <f t="shared" si="2480"/>
        <v>0</v>
      </c>
      <c r="WC304">
        <f t="shared" si="2481"/>
        <v>0</v>
      </c>
      <c r="WD304">
        <f t="shared" si="2482"/>
        <v>0</v>
      </c>
      <c r="WE304">
        <f t="shared" si="2483"/>
        <v>0</v>
      </c>
      <c r="WF304">
        <f t="shared" si="2484"/>
        <v>0</v>
      </c>
      <c r="WG304">
        <f t="shared" si="2485"/>
        <v>0</v>
      </c>
      <c r="WH304">
        <f t="shared" si="2486"/>
        <v>0</v>
      </c>
      <c r="WI304">
        <f t="shared" si="2487"/>
        <v>0</v>
      </c>
      <c r="WJ304">
        <f t="shared" si="2488"/>
        <v>0</v>
      </c>
      <c r="WK304">
        <f t="shared" si="2489"/>
        <v>0</v>
      </c>
      <c r="WL304">
        <f t="shared" si="2490"/>
        <v>0</v>
      </c>
      <c r="WM304">
        <f t="shared" si="2491"/>
        <v>0</v>
      </c>
      <c r="WN304">
        <f t="shared" si="2492"/>
        <v>0</v>
      </c>
      <c r="WO304">
        <f t="shared" si="2493"/>
        <v>0</v>
      </c>
      <c r="WP304">
        <f t="shared" si="2494"/>
        <v>0</v>
      </c>
      <c r="WQ304">
        <f t="shared" si="2495"/>
        <v>0</v>
      </c>
      <c r="WR304">
        <f t="shared" si="2496"/>
        <v>0</v>
      </c>
      <c r="WS304">
        <f t="shared" si="2497"/>
        <v>0</v>
      </c>
      <c r="WT304">
        <f t="shared" si="2498"/>
        <v>0</v>
      </c>
      <c r="WU304">
        <f t="shared" si="2499"/>
        <v>0</v>
      </c>
      <c r="WV304">
        <f t="shared" si="2500"/>
        <v>0</v>
      </c>
      <c r="WW304">
        <f t="shared" si="2501"/>
        <v>0</v>
      </c>
      <c r="WX304">
        <f t="shared" si="2502"/>
        <v>0</v>
      </c>
      <c r="WY304">
        <f t="shared" si="2503"/>
        <v>0</v>
      </c>
      <c r="WZ304">
        <f t="shared" si="2504"/>
        <v>0</v>
      </c>
      <c r="XA304">
        <f t="shared" si="2505"/>
        <v>1</v>
      </c>
      <c r="XB304">
        <f t="shared" si="2506"/>
        <v>0</v>
      </c>
      <c r="XC304">
        <f t="shared" si="2507"/>
        <v>0</v>
      </c>
      <c r="XD304">
        <f t="shared" si="2508"/>
        <v>0</v>
      </c>
      <c r="XE304">
        <f t="shared" si="2509"/>
        <v>0</v>
      </c>
      <c r="XF304">
        <f t="shared" si="2510"/>
        <v>0</v>
      </c>
      <c r="XG304">
        <f t="shared" si="2511"/>
        <v>0</v>
      </c>
      <c r="XH304">
        <f t="shared" si="2512"/>
        <v>0</v>
      </c>
      <c r="XI304">
        <f t="shared" si="2513"/>
        <v>0</v>
      </c>
      <c r="XJ304">
        <f t="shared" si="2514"/>
        <v>0</v>
      </c>
      <c r="XK304">
        <f t="shared" si="2515"/>
        <v>0</v>
      </c>
      <c r="XL304">
        <f t="shared" si="2516"/>
        <v>0</v>
      </c>
      <c r="XM304">
        <f t="shared" si="2517"/>
        <v>0</v>
      </c>
      <c r="XN304">
        <f t="shared" si="2518"/>
        <v>0</v>
      </c>
      <c r="XO304">
        <f t="shared" si="2519"/>
        <v>0</v>
      </c>
      <c r="XP304">
        <f t="shared" si="2520"/>
        <v>0</v>
      </c>
      <c r="XQ304">
        <f t="shared" si="2521"/>
        <v>0</v>
      </c>
      <c r="XR304">
        <f t="shared" si="2522"/>
        <v>0</v>
      </c>
      <c r="XS304">
        <f t="shared" si="2523"/>
        <v>0</v>
      </c>
      <c r="XT304">
        <f t="shared" si="2524"/>
        <v>0</v>
      </c>
      <c r="XU304">
        <f t="shared" si="2525"/>
        <v>0</v>
      </c>
      <c r="XV304">
        <f t="shared" si="2526"/>
        <v>0</v>
      </c>
      <c r="XW304">
        <f t="shared" si="2527"/>
        <v>0</v>
      </c>
      <c r="XX304">
        <f t="shared" si="2528"/>
        <v>0</v>
      </c>
      <c r="XY304">
        <f t="shared" si="2529"/>
        <v>0</v>
      </c>
      <c r="XZ304">
        <f t="shared" si="2530"/>
        <v>0</v>
      </c>
      <c r="YA304">
        <f t="shared" si="2531"/>
        <v>0</v>
      </c>
      <c r="YB304">
        <f t="shared" si="2532"/>
        <v>0</v>
      </c>
      <c r="YC304">
        <f t="shared" si="2533"/>
        <v>0</v>
      </c>
      <c r="YD304">
        <f t="shared" si="2534"/>
        <v>0</v>
      </c>
      <c r="YE304">
        <f t="shared" si="2535"/>
        <v>0</v>
      </c>
      <c r="YF304">
        <f t="shared" si="2536"/>
        <v>0</v>
      </c>
      <c r="YG304">
        <f t="shared" si="2537"/>
        <v>0</v>
      </c>
      <c r="YH304">
        <f t="shared" si="2538"/>
        <v>0</v>
      </c>
      <c r="YI304">
        <f t="shared" si="2539"/>
        <v>0</v>
      </c>
      <c r="YJ304">
        <f t="shared" si="2540"/>
        <v>0</v>
      </c>
      <c r="YK304">
        <f t="shared" si="2541"/>
        <v>0</v>
      </c>
      <c r="YL304">
        <f t="shared" si="2542"/>
        <v>0</v>
      </c>
      <c r="YM304">
        <f t="shared" si="2543"/>
        <v>0</v>
      </c>
      <c r="YN304">
        <f t="shared" si="2544"/>
        <v>0</v>
      </c>
      <c r="YO304">
        <f t="shared" si="2545"/>
        <v>0</v>
      </c>
      <c r="YP304">
        <f t="shared" si="2546"/>
        <v>0</v>
      </c>
      <c r="YQ304">
        <f t="shared" si="2547"/>
        <v>0</v>
      </c>
      <c r="YR304">
        <f t="shared" si="2548"/>
        <v>0</v>
      </c>
      <c r="YS304">
        <f t="shared" si="2549"/>
        <v>0</v>
      </c>
      <c r="YT304">
        <f t="shared" si="2550"/>
        <v>0</v>
      </c>
      <c r="YU304">
        <f t="shared" si="2551"/>
        <v>0</v>
      </c>
      <c r="YV304">
        <f t="shared" si="2552"/>
        <v>0</v>
      </c>
      <c r="YW304">
        <f t="shared" si="2553"/>
        <v>0</v>
      </c>
      <c r="YX304">
        <f t="shared" si="2554"/>
        <v>0</v>
      </c>
      <c r="YY304">
        <f t="shared" si="2555"/>
        <v>0</v>
      </c>
      <c r="YZ304">
        <f t="shared" si="2556"/>
        <v>0</v>
      </c>
      <c r="ZA304">
        <f t="shared" si="2557"/>
        <v>0</v>
      </c>
      <c r="ZB304">
        <f t="shared" si="2558"/>
        <v>0</v>
      </c>
      <c r="ZC304">
        <f t="shared" si="2559"/>
        <v>0</v>
      </c>
      <c r="ZD304">
        <f t="shared" si="2560"/>
        <v>0</v>
      </c>
      <c r="ZE304">
        <f t="shared" si="2561"/>
        <v>0</v>
      </c>
      <c r="ZF304">
        <f t="shared" si="2562"/>
        <v>0</v>
      </c>
      <c r="ZG304">
        <f t="shared" si="2563"/>
        <v>0</v>
      </c>
      <c r="ZH304">
        <f t="shared" si="2564"/>
        <v>0</v>
      </c>
      <c r="ZI304" t="str">
        <f t="shared" si="2565"/>
        <v>Getting goods to market, in a geographically challenged location.</v>
      </c>
      <c r="ZJ304">
        <f t="shared" si="2566"/>
        <v>0</v>
      </c>
      <c r="ZK304">
        <f t="shared" si="2567"/>
        <v>0</v>
      </c>
      <c r="ZL304">
        <f t="shared" si="2568"/>
        <v>0</v>
      </c>
      <c r="ZM304">
        <f t="shared" si="2569"/>
        <v>0</v>
      </c>
      <c r="ZN304">
        <f t="shared" si="2570"/>
        <v>0</v>
      </c>
      <c r="ZO304">
        <f t="shared" si="2571"/>
        <v>0</v>
      </c>
      <c r="ZP304">
        <f t="shared" si="2572"/>
        <v>0</v>
      </c>
      <c r="ZQ304">
        <f t="shared" si="2573"/>
        <v>0</v>
      </c>
      <c r="ZR304">
        <f t="shared" si="2574"/>
        <v>0</v>
      </c>
      <c r="ZS304">
        <f t="shared" si="2575"/>
        <v>0</v>
      </c>
      <c r="ZT304">
        <f t="shared" si="2576"/>
        <v>0</v>
      </c>
      <c r="ZU304">
        <f t="shared" si="2577"/>
        <v>0</v>
      </c>
      <c r="ZV304">
        <f t="shared" si="2578"/>
        <v>0</v>
      </c>
      <c r="ZW304">
        <f t="shared" si="2579"/>
        <v>0</v>
      </c>
      <c r="ZX304">
        <f t="shared" si="2580"/>
        <v>0</v>
      </c>
      <c r="ZY304">
        <f t="shared" si="2581"/>
        <v>0</v>
      </c>
      <c r="ZZ304">
        <f t="shared" si="2582"/>
        <v>0</v>
      </c>
      <c r="AAA304">
        <f t="shared" si="2583"/>
        <v>0</v>
      </c>
      <c r="AAB304">
        <f t="shared" si="2584"/>
        <v>0</v>
      </c>
      <c r="AAC304">
        <f t="shared" si="2585"/>
        <v>0</v>
      </c>
      <c r="AAD304">
        <f t="shared" si="2586"/>
        <v>0</v>
      </c>
      <c r="AAE304" t="str">
        <f t="shared" ca="1" si="2587"/>
        <v>Inc_sales_biz</v>
      </c>
      <c r="AAF304" t="str">
        <f t="shared" ca="1" si="2588"/>
        <v>Act_serv</v>
      </c>
      <c r="AAG304" t="str">
        <f t="shared" ca="1" si="2589"/>
        <v>TIss_distrib</v>
      </c>
      <c r="AAH304" t="str">
        <f t="shared" ca="1" si="2590"/>
        <v>Ben_fut</v>
      </c>
      <c r="AAI304" t="str">
        <f t="shared" ca="1" si="2591"/>
        <v>Infl_large_biz</v>
      </c>
      <c r="AAJ304" t="str">
        <f t="shared" ca="1" si="2592"/>
        <v>Comms_EU</v>
      </c>
    </row>
    <row r="305" spans="2:713" x14ac:dyDescent="0.35">
      <c r="B305">
        <v>24</v>
      </c>
      <c r="C305" s="8">
        <v>40576.441631944443</v>
      </c>
      <c r="D305" t="s">
        <v>232</v>
      </c>
      <c r="E305" t="s">
        <v>2663</v>
      </c>
      <c r="F305">
        <v>1</v>
      </c>
      <c r="G305" t="s">
        <v>233</v>
      </c>
      <c r="H305">
        <v>29400</v>
      </c>
      <c r="I305" s="9">
        <v>40359</v>
      </c>
      <c r="J305">
        <v>100</v>
      </c>
      <c r="K305">
        <v>0</v>
      </c>
      <c r="L305">
        <v>0</v>
      </c>
      <c r="M305">
        <v>0</v>
      </c>
      <c r="N305">
        <v>0</v>
      </c>
      <c r="O305">
        <v>0</v>
      </c>
      <c r="P305">
        <v>0</v>
      </c>
      <c r="Q305">
        <v>0</v>
      </c>
      <c r="R305">
        <v>0</v>
      </c>
      <c r="S305">
        <v>0</v>
      </c>
      <c r="T305">
        <v>100</v>
      </c>
      <c r="U305">
        <v>0</v>
      </c>
      <c r="V305">
        <v>0</v>
      </c>
      <c r="W305">
        <v>0</v>
      </c>
      <c r="Y305">
        <v>0</v>
      </c>
      <c r="Z305" s="10">
        <v>0.25</v>
      </c>
      <c r="AA305" s="10">
        <v>0</v>
      </c>
      <c r="AB305" s="10">
        <v>0</v>
      </c>
      <c r="AC305" s="10">
        <v>0</v>
      </c>
      <c r="AD305" s="10">
        <v>0</v>
      </c>
      <c r="AE305" s="10">
        <v>0</v>
      </c>
      <c r="AF305" s="10">
        <v>0.4</v>
      </c>
      <c r="AG305" s="10">
        <v>0.35</v>
      </c>
      <c r="AH305" s="10">
        <v>0</v>
      </c>
      <c r="AN305" t="s">
        <v>234</v>
      </c>
      <c r="CE305" t="s">
        <v>235</v>
      </c>
      <c r="CQ305" t="s">
        <v>236</v>
      </c>
      <c r="CR305">
        <v>0</v>
      </c>
      <c r="CS305">
        <v>0</v>
      </c>
      <c r="CT305">
        <v>0</v>
      </c>
      <c r="CU305" s="10">
        <v>0</v>
      </c>
      <c r="CV305" s="10">
        <v>0.6</v>
      </c>
      <c r="CW305" s="10">
        <v>0</v>
      </c>
      <c r="CX305" s="10">
        <v>0</v>
      </c>
      <c r="CY305" s="10">
        <v>0</v>
      </c>
      <c r="CZ305" s="10">
        <v>0</v>
      </c>
      <c r="DA305" s="10">
        <v>0.4</v>
      </c>
      <c r="DB305" s="10">
        <v>0</v>
      </c>
      <c r="DC305" s="10">
        <v>0</v>
      </c>
      <c r="DD305" s="10">
        <v>0</v>
      </c>
      <c r="DE305" s="10">
        <v>0</v>
      </c>
      <c r="DF305" s="10">
        <v>0</v>
      </c>
      <c r="DG305" s="10">
        <v>0</v>
      </c>
      <c r="DH305" s="10">
        <v>0</v>
      </c>
      <c r="DI305" s="10">
        <v>0</v>
      </c>
      <c r="DJ305" s="10">
        <v>0</v>
      </c>
      <c r="DK305" s="10">
        <v>0</v>
      </c>
      <c r="DL305" s="10">
        <v>0</v>
      </c>
      <c r="DM305" s="10">
        <v>0</v>
      </c>
      <c r="DN305" s="10">
        <v>0</v>
      </c>
      <c r="DO305" s="10">
        <v>0</v>
      </c>
      <c r="DP305" s="10">
        <v>0</v>
      </c>
      <c r="DQ305" s="10">
        <v>0</v>
      </c>
      <c r="DR305" s="10">
        <v>0</v>
      </c>
      <c r="DS305" s="10">
        <v>0</v>
      </c>
      <c r="DT305" s="10">
        <v>0</v>
      </c>
      <c r="DU305" s="10">
        <v>0</v>
      </c>
      <c r="DV305" s="10">
        <v>0</v>
      </c>
      <c r="DW305" s="10">
        <v>0</v>
      </c>
      <c r="DX305" s="10">
        <v>0</v>
      </c>
      <c r="DY305" s="10">
        <v>0</v>
      </c>
      <c r="DZ305" s="10">
        <v>0</v>
      </c>
      <c r="EA305" s="10">
        <v>0</v>
      </c>
      <c r="EB305" s="10">
        <v>0</v>
      </c>
      <c r="EC305" s="10">
        <v>0</v>
      </c>
      <c r="ED305" s="10">
        <v>0</v>
      </c>
      <c r="EE305" s="10">
        <v>0</v>
      </c>
      <c r="EF305" s="10">
        <v>0</v>
      </c>
      <c r="EG305" s="10">
        <v>0</v>
      </c>
      <c r="EH305" s="10">
        <v>0</v>
      </c>
      <c r="EI305" s="10">
        <v>0</v>
      </c>
      <c r="EJ305" s="10">
        <v>0</v>
      </c>
      <c r="EK305" s="10">
        <v>0</v>
      </c>
      <c r="EL305" s="10">
        <v>0</v>
      </c>
      <c r="EM305" s="10">
        <v>0</v>
      </c>
      <c r="EN305" s="10">
        <v>0</v>
      </c>
      <c r="EO305" s="10">
        <v>0</v>
      </c>
      <c r="EP305" s="10">
        <v>0</v>
      </c>
      <c r="EQ305" s="10">
        <v>0</v>
      </c>
      <c r="ER305" s="10">
        <v>0</v>
      </c>
      <c r="ES305" s="10">
        <v>0</v>
      </c>
      <c r="ET305" s="10">
        <v>0</v>
      </c>
      <c r="EU305" s="10">
        <v>0</v>
      </c>
      <c r="EV305" s="10">
        <v>0</v>
      </c>
      <c r="EW305" s="10">
        <v>0</v>
      </c>
      <c r="EX305" s="10">
        <v>0</v>
      </c>
      <c r="EY305" s="10">
        <v>0</v>
      </c>
      <c r="EZ305" t="s">
        <v>237</v>
      </c>
      <c r="FA305" t="s">
        <v>238</v>
      </c>
      <c r="FB305" t="s">
        <v>228</v>
      </c>
      <c r="FC305" t="s">
        <v>228</v>
      </c>
      <c r="FD305" t="s">
        <v>228</v>
      </c>
      <c r="FE305" t="s">
        <v>226</v>
      </c>
      <c r="FF305" t="s">
        <v>228</v>
      </c>
      <c r="FG305">
        <v>3</v>
      </c>
      <c r="FH305">
        <v>1</v>
      </c>
      <c r="FI305">
        <v>0</v>
      </c>
      <c r="FJ305">
        <v>0</v>
      </c>
      <c r="FK305">
        <v>0</v>
      </c>
      <c r="FL305">
        <v>0</v>
      </c>
      <c r="FM305">
        <v>2</v>
      </c>
      <c r="FN305">
        <v>0</v>
      </c>
      <c r="FO305">
        <v>0</v>
      </c>
      <c r="FP305">
        <v>0</v>
      </c>
      <c r="FQ305">
        <v>0</v>
      </c>
      <c r="FR305">
        <v>0</v>
      </c>
      <c r="FS305">
        <v>0</v>
      </c>
      <c r="FT305">
        <v>0</v>
      </c>
      <c r="FU305">
        <v>2</v>
      </c>
      <c r="FV305">
        <v>1</v>
      </c>
      <c r="FW305">
        <v>0</v>
      </c>
      <c r="FX305">
        <v>0</v>
      </c>
      <c r="FY305">
        <v>0</v>
      </c>
      <c r="FZ305">
        <v>0</v>
      </c>
      <c r="GA305">
        <v>4</v>
      </c>
      <c r="GB305">
        <v>0</v>
      </c>
      <c r="GC305">
        <v>0</v>
      </c>
      <c r="GD305">
        <v>2</v>
      </c>
      <c r="GE305">
        <v>1</v>
      </c>
      <c r="GF305">
        <v>3</v>
      </c>
      <c r="GG305">
        <v>0</v>
      </c>
      <c r="GH305" t="s">
        <v>239</v>
      </c>
      <c r="GI305" t="s">
        <v>240</v>
      </c>
      <c r="GJ305" t="s">
        <v>241</v>
      </c>
      <c r="GK305" t="s">
        <v>242</v>
      </c>
      <c r="GL305" t="s">
        <v>243</v>
      </c>
      <c r="GM305" t="s">
        <v>244</v>
      </c>
      <c r="GN305" t="s">
        <v>245</v>
      </c>
      <c r="GO305" t="s">
        <v>246</v>
      </c>
      <c r="GP305" t="s">
        <v>247</v>
      </c>
      <c r="GQ305" t="s">
        <v>248</v>
      </c>
      <c r="GU305" t="s">
        <v>249</v>
      </c>
      <c r="HK305" t="s">
        <v>250</v>
      </c>
      <c r="HM305" t="s">
        <v>251</v>
      </c>
      <c r="HN305" t="s">
        <v>252</v>
      </c>
      <c r="HQ305">
        <f t="shared" si="1967"/>
        <v>29400</v>
      </c>
      <c r="HR305" t="str">
        <f t="shared" si="2465"/>
        <v>B</v>
      </c>
      <c r="HS305">
        <f t="shared" si="2466"/>
        <v>0</v>
      </c>
      <c r="HT305">
        <f t="shared" si="1968"/>
        <v>0</v>
      </c>
      <c r="HU305">
        <f t="shared" si="1969"/>
        <v>0</v>
      </c>
      <c r="HV305">
        <f t="shared" si="1970"/>
        <v>0</v>
      </c>
      <c r="HW305">
        <f t="shared" si="1971"/>
        <v>0</v>
      </c>
      <c r="HX305">
        <f t="shared" si="1972"/>
        <v>0</v>
      </c>
      <c r="HY305">
        <f t="shared" si="1973"/>
        <v>29400</v>
      </c>
      <c r="HZ305">
        <f t="shared" si="1974"/>
        <v>0</v>
      </c>
      <c r="IA305">
        <f t="shared" si="1975"/>
        <v>0</v>
      </c>
      <c r="IB305">
        <f t="shared" si="1976"/>
        <v>0</v>
      </c>
      <c r="IC305">
        <f t="shared" si="1977"/>
        <v>0</v>
      </c>
      <c r="ID305">
        <f t="shared" si="1978"/>
        <v>0</v>
      </c>
      <c r="IE305">
        <f t="shared" si="1979"/>
        <v>0</v>
      </c>
      <c r="IF305">
        <f t="shared" si="1980"/>
        <v>0</v>
      </c>
      <c r="IG305">
        <f t="shared" si="1981"/>
        <v>0</v>
      </c>
      <c r="IH305">
        <f t="shared" si="1982"/>
        <v>0</v>
      </c>
      <c r="II305">
        <f t="shared" si="1983"/>
        <v>0</v>
      </c>
      <c r="IJ305">
        <f t="shared" si="1984"/>
        <v>0</v>
      </c>
      <c r="IK305">
        <f t="shared" si="1985"/>
        <v>0</v>
      </c>
      <c r="IL305">
        <f t="shared" si="1986"/>
        <v>0</v>
      </c>
      <c r="IM305">
        <f t="shared" si="1987"/>
        <v>0</v>
      </c>
      <c r="IN305">
        <f t="shared" si="1988"/>
        <v>0</v>
      </c>
      <c r="IO305">
        <f t="shared" si="1989"/>
        <v>0</v>
      </c>
      <c r="IP305">
        <f t="shared" si="1990"/>
        <v>0</v>
      </c>
      <c r="IQ305">
        <f t="shared" si="1991"/>
        <v>0</v>
      </c>
      <c r="IR305">
        <f t="shared" si="1992"/>
        <v>0</v>
      </c>
      <c r="IS305">
        <f t="shared" si="1993"/>
        <v>0</v>
      </c>
      <c r="IT305">
        <f t="shared" si="1994"/>
        <v>0</v>
      </c>
      <c r="IU305">
        <f t="shared" si="1995"/>
        <v>0</v>
      </c>
      <c r="IV305">
        <f t="shared" si="1996"/>
        <v>0</v>
      </c>
      <c r="IW305">
        <f t="shared" si="1997"/>
        <v>0</v>
      </c>
      <c r="IX305">
        <f t="shared" si="1998"/>
        <v>0</v>
      </c>
      <c r="IY305">
        <f t="shared" si="1999"/>
        <v>0</v>
      </c>
      <c r="IZ305">
        <f t="shared" si="2000"/>
        <v>0</v>
      </c>
      <c r="JA305">
        <f t="shared" si="2001"/>
        <v>0</v>
      </c>
      <c r="JB305">
        <f t="shared" si="2002"/>
        <v>0</v>
      </c>
      <c r="JC305">
        <f t="shared" si="2003"/>
        <v>0</v>
      </c>
      <c r="JD305">
        <f t="shared" si="2004"/>
        <v>7350</v>
      </c>
      <c r="JE305">
        <f t="shared" si="2005"/>
        <v>0</v>
      </c>
      <c r="JF305">
        <f t="shared" si="2006"/>
        <v>0</v>
      </c>
      <c r="JG305">
        <f t="shared" si="2007"/>
        <v>0</v>
      </c>
      <c r="JH305">
        <f t="shared" si="2008"/>
        <v>0</v>
      </c>
      <c r="JI305">
        <f t="shared" si="2009"/>
        <v>0</v>
      </c>
      <c r="JJ305">
        <f t="shared" si="2010"/>
        <v>11760</v>
      </c>
      <c r="JK305">
        <f t="shared" si="2011"/>
        <v>10290</v>
      </c>
      <c r="JL305">
        <f t="shared" si="2012"/>
        <v>0</v>
      </c>
      <c r="JM305">
        <f t="shared" si="2013"/>
        <v>0</v>
      </c>
      <c r="JN305">
        <f t="shared" si="2014"/>
        <v>0</v>
      </c>
      <c r="JO305">
        <f t="shared" si="2015"/>
        <v>0</v>
      </c>
      <c r="JP305">
        <f t="shared" si="2016"/>
        <v>0</v>
      </c>
      <c r="JQ305">
        <f t="shared" si="2017"/>
        <v>0</v>
      </c>
      <c r="JR305">
        <f t="shared" si="2018"/>
        <v>0</v>
      </c>
      <c r="JS305">
        <f t="shared" si="2019"/>
        <v>0</v>
      </c>
      <c r="JT305">
        <f t="shared" si="2020"/>
        <v>0</v>
      </c>
      <c r="JU305">
        <f t="shared" si="2021"/>
        <v>0</v>
      </c>
      <c r="JV305">
        <f t="shared" si="2022"/>
        <v>0</v>
      </c>
      <c r="JW305">
        <f t="shared" si="2023"/>
        <v>0</v>
      </c>
      <c r="JX305">
        <f t="shared" si="2024"/>
        <v>0</v>
      </c>
      <c r="JY305">
        <f t="shared" si="2025"/>
        <v>0</v>
      </c>
      <c r="JZ305">
        <f t="shared" si="2026"/>
        <v>0</v>
      </c>
      <c r="KA305">
        <f t="shared" si="2027"/>
        <v>0</v>
      </c>
      <c r="KB305">
        <f t="shared" si="2028"/>
        <v>0</v>
      </c>
      <c r="KC305">
        <f t="shared" si="2029"/>
        <v>0</v>
      </c>
      <c r="KD305">
        <f t="shared" si="2030"/>
        <v>0</v>
      </c>
      <c r="KE305">
        <f t="shared" si="2031"/>
        <v>0</v>
      </c>
      <c r="KF305">
        <f t="shared" si="2032"/>
        <v>0</v>
      </c>
      <c r="KG305">
        <f t="shared" si="2033"/>
        <v>0</v>
      </c>
      <c r="KH305">
        <f t="shared" si="2034"/>
        <v>0</v>
      </c>
      <c r="KI305">
        <f t="shared" si="2035"/>
        <v>0</v>
      </c>
      <c r="KJ305">
        <f t="shared" si="2036"/>
        <v>0</v>
      </c>
      <c r="KK305">
        <f t="shared" si="2037"/>
        <v>0</v>
      </c>
      <c r="KL305">
        <f t="shared" si="2038"/>
        <v>0</v>
      </c>
      <c r="KM305">
        <f t="shared" si="2039"/>
        <v>0</v>
      </c>
      <c r="KN305">
        <f t="shared" si="2040"/>
        <v>0</v>
      </c>
      <c r="KO305">
        <f t="shared" si="2041"/>
        <v>0</v>
      </c>
      <c r="KP305">
        <f t="shared" si="2042"/>
        <v>0</v>
      </c>
      <c r="KQ305">
        <f t="shared" si="2043"/>
        <v>0</v>
      </c>
      <c r="KR305">
        <f t="shared" si="2044"/>
        <v>0</v>
      </c>
      <c r="KS305">
        <f t="shared" si="2045"/>
        <v>0</v>
      </c>
      <c r="KT305">
        <f t="shared" si="2046"/>
        <v>0</v>
      </c>
      <c r="KU305">
        <f t="shared" si="2047"/>
        <v>0</v>
      </c>
      <c r="KV305">
        <f t="shared" si="2048"/>
        <v>0</v>
      </c>
      <c r="KW305">
        <f t="shared" si="2049"/>
        <v>0</v>
      </c>
      <c r="KX305">
        <f t="shared" si="2050"/>
        <v>0</v>
      </c>
      <c r="KY305">
        <f t="shared" si="2051"/>
        <v>0</v>
      </c>
      <c r="KZ305">
        <f t="shared" si="2052"/>
        <v>0</v>
      </c>
      <c r="LA305">
        <f t="shared" si="2053"/>
        <v>0</v>
      </c>
      <c r="LB305">
        <f t="shared" si="2054"/>
        <v>0</v>
      </c>
      <c r="LC305">
        <f t="shared" si="2055"/>
        <v>0</v>
      </c>
      <c r="LD305">
        <f t="shared" si="2056"/>
        <v>0</v>
      </c>
      <c r="LE305">
        <f t="shared" si="2057"/>
        <v>0</v>
      </c>
      <c r="LF305">
        <f t="shared" si="2058"/>
        <v>0</v>
      </c>
      <c r="LG305">
        <f t="shared" si="2059"/>
        <v>0</v>
      </c>
      <c r="LH305">
        <f t="shared" si="2060"/>
        <v>0</v>
      </c>
      <c r="LI305">
        <f t="shared" si="2061"/>
        <v>0</v>
      </c>
      <c r="LJ305">
        <f t="shared" si="2062"/>
        <v>0</v>
      </c>
      <c r="LK305">
        <f t="shared" si="2063"/>
        <v>0</v>
      </c>
      <c r="LL305">
        <f t="shared" si="2064"/>
        <v>0</v>
      </c>
      <c r="LM305">
        <f t="shared" si="2065"/>
        <v>0</v>
      </c>
      <c r="LN305">
        <f t="shared" si="2066"/>
        <v>0</v>
      </c>
      <c r="LO305">
        <f t="shared" si="2067"/>
        <v>0</v>
      </c>
      <c r="LP305">
        <f t="shared" si="2068"/>
        <v>0</v>
      </c>
      <c r="LQ305">
        <f t="shared" si="2069"/>
        <v>0</v>
      </c>
      <c r="LR305">
        <f t="shared" si="2070"/>
        <v>0</v>
      </c>
      <c r="LS305">
        <f t="shared" si="2071"/>
        <v>0</v>
      </c>
      <c r="LT305">
        <f t="shared" si="2072"/>
        <v>0</v>
      </c>
      <c r="LU305">
        <f t="shared" si="2073"/>
        <v>0</v>
      </c>
      <c r="LV305">
        <f t="shared" si="2074"/>
        <v>0</v>
      </c>
      <c r="LW305">
        <f t="shared" si="2075"/>
        <v>0</v>
      </c>
      <c r="LX305">
        <f t="shared" si="2076"/>
        <v>0</v>
      </c>
      <c r="LY305">
        <f t="shared" si="2077"/>
        <v>0</v>
      </c>
      <c r="LZ305">
        <f t="shared" si="2078"/>
        <v>0</v>
      </c>
      <c r="MA305">
        <f t="shared" si="2079"/>
        <v>0</v>
      </c>
      <c r="MB305">
        <f t="shared" si="2080"/>
        <v>0</v>
      </c>
      <c r="MC305">
        <f t="shared" si="2081"/>
        <v>0</v>
      </c>
      <c r="MD305">
        <f t="shared" si="2082"/>
        <v>0</v>
      </c>
      <c r="ME305">
        <f t="shared" si="2083"/>
        <v>0</v>
      </c>
      <c r="MF305">
        <f t="shared" si="2084"/>
        <v>0</v>
      </c>
      <c r="MG305">
        <f t="shared" si="2085"/>
        <v>0</v>
      </c>
      <c r="MH305">
        <f t="shared" si="2086"/>
        <v>0</v>
      </c>
      <c r="MI305">
        <f t="shared" si="2087"/>
        <v>0</v>
      </c>
      <c r="MJ305">
        <f t="shared" si="2088"/>
        <v>0</v>
      </c>
      <c r="MK305">
        <f t="shared" si="2089"/>
        <v>0</v>
      </c>
      <c r="ML305">
        <f t="shared" si="2090"/>
        <v>0</v>
      </c>
      <c r="MM305">
        <f t="shared" si="2091"/>
        <v>0</v>
      </c>
      <c r="MN305">
        <f t="shared" si="2092"/>
        <v>0</v>
      </c>
      <c r="MO305">
        <f t="shared" si="2093"/>
        <v>0</v>
      </c>
      <c r="MP305">
        <f t="shared" si="2094"/>
        <v>0</v>
      </c>
      <c r="MQ305">
        <f t="shared" si="2095"/>
        <v>0</v>
      </c>
      <c r="MR305">
        <f t="shared" si="2096"/>
        <v>0</v>
      </c>
      <c r="MS305">
        <f t="shared" si="2097"/>
        <v>0</v>
      </c>
      <c r="MT305">
        <f t="shared" si="2098"/>
        <v>0</v>
      </c>
      <c r="MU305">
        <f t="shared" si="2099"/>
        <v>0</v>
      </c>
      <c r="MV305">
        <f t="shared" si="2100"/>
        <v>0</v>
      </c>
      <c r="MW305">
        <f t="shared" si="2101"/>
        <v>0</v>
      </c>
      <c r="MX305">
        <f t="shared" si="2102"/>
        <v>0</v>
      </c>
      <c r="MY305">
        <f t="shared" si="2103"/>
        <v>0</v>
      </c>
      <c r="MZ305">
        <f t="shared" si="2104"/>
        <v>0</v>
      </c>
      <c r="NA305">
        <f t="shared" si="2105"/>
        <v>0</v>
      </c>
      <c r="NB305">
        <f t="shared" si="2106"/>
        <v>0</v>
      </c>
      <c r="NC305">
        <f t="shared" si="2107"/>
        <v>0</v>
      </c>
      <c r="ND305">
        <f t="shared" si="2108"/>
        <v>0</v>
      </c>
      <c r="NE305">
        <f t="shared" si="2109"/>
        <v>0</v>
      </c>
      <c r="NF305">
        <f t="shared" si="2110"/>
        <v>0</v>
      </c>
      <c r="NG305">
        <f t="shared" si="2111"/>
        <v>0</v>
      </c>
      <c r="NH305">
        <f t="shared" si="2112"/>
        <v>0</v>
      </c>
      <c r="NI305">
        <f t="shared" si="2113"/>
        <v>0</v>
      </c>
      <c r="NJ305">
        <f t="shared" si="2114"/>
        <v>0</v>
      </c>
      <c r="NK305">
        <f t="shared" si="2115"/>
        <v>0</v>
      </c>
      <c r="NL305">
        <f t="shared" si="2116"/>
        <v>0</v>
      </c>
      <c r="NM305">
        <f t="shared" si="2117"/>
        <v>0</v>
      </c>
      <c r="NN305">
        <f t="shared" si="2118"/>
        <v>0</v>
      </c>
      <c r="NO305">
        <f t="shared" si="2119"/>
        <v>0</v>
      </c>
      <c r="NP305">
        <f t="shared" si="2120"/>
        <v>0</v>
      </c>
      <c r="NQ305">
        <f t="shared" si="2121"/>
        <v>0</v>
      </c>
      <c r="NR305">
        <f t="shared" si="2122"/>
        <v>0</v>
      </c>
      <c r="NS305">
        <f t="shared" si="2123"/>
        <v>0</v>
      </c>
      <c r="NT305">
        <f t="shared" si="2124"/>
        <v>0</v>
      </c>
      <c r="NU305">
        <f t="shared" si="2125"/>
        <v>0</v>
      </c>
      <c r="NV305">
        <f t="shared" si="2126"/>
        <v>0</v>
      </c>
      <c r="NW305">
        <f t="shared" si="2127"/>
        <v>0</v>
      </c>
      <c r="NX305">
        <f t="shared" si="2128"/>
        <v>0</v>
      </c>
      <c r="NY305">
        <f t="shared" si="2129"/>
        <v>0</v>
      </c>
      <c r="NZ305">
        <f t="shared" si="2130"/>
        <v>0</v>
      </c>
      <c r="OA305">
        <f t="shared" si="2131"/>
        <v>0</v>
      </c>
      <c r="OB305">
        <f t="shared" si="2132"/>
        <v>0</v>
      </c>
      <c r="OC305">
        <f t="shared" si="2133"/>
        <v>0</v>
      </c>
      <c r="OD305">
        <f t="shared" si="2134"/>
        <v>0</v>
      </c>
      <c r="OE305">
        <f t="shared" si="2135"/>
        <v>0</v>
      </c>
      <c r="OF305">
        <f t="shared" si="2136"/>
        <v>0</v>
      </c>
      <c r="OG305">
        <f t="shared" si="2137"/>
        <v>0</v>
      </c>
      <c r="OH305">
        <f t="shared" si="2138"/>
        <v>0</v>
      </c>
      <c r="OI305">
        <f t="shared" si="2139"/>
        <v>0</v>
      </c>
      <c r="OJ305">
        <f t="shared" si="2140"/>
        <v>0</v>
      </c>
      <c r="OK305">
        <f t="shared" si="2141"/>
        <v>0</v>
      </c>
      <c r="OL305">
        <f t="shared" si="2142"/>
        <v>0</v>
      </c>
      <c r="OM305">
        <f t="shared" si="2143"/>
        <v>0</v>
      </c>
      <c r="ON305">
        <f t="shared" si="2144"/>
        <v>0</v>
      </c>
      <c r="OO305">
        <f t="shared" si="2145"/>
        <v>0</v>
      </c>
      <c r="OP305">
        <f t="shared" si="2146"/>
        <v>0</v>
      </c>
      <c r="OQ305">
        <f t="shared" si="2147"/>
        <v>0</v>
      </c>
      <c r="OR305">
        <f t="shared" si="2148"/>
        <v>0</v>
      </c>
      <c r="OS305">
        <f t="shared" si="2149"/>
        <v>0</v>
      </c>
      <c r="OT305">
        <f t="shared" si="2150"/>
        <v>0</v>
      </c>
      <c r="OU305">
        <f t="shared" si="2151"/>
        <v>0</v>
      </c>
      <c r="OV305">
        <f t="shared" si="2152"/>
        <v>0</v>
      </c>
      <c r="OW305">
        <f t="shared" si="2153"/>
        <v>0</v>
      </c>
      <c r="OX305">
        <f t="shared" si="2154"/>
        <v>0</v>
      </c>
      <c r="OY305">
        <f t="shared" si="2155"/>
        <v>0</v>
      </c>
      <c r="OZ305">
        <f t="shared" si="2156"/>
        <v>0</v>
      </c>
      <c r="PA305">
        <f t="shared" si="2157"/>
        <v>0</v>
      </c>
      <c r="PB305">
        <f t="shared" si="2158"/>
        <v>0</v>
      </c>
      <c r="PC305">
        <f t="shared" si="2159"/>
        <v>0</v>
      </c>
      <c r="PD305">
        <f t="shared" si="2160"/>
        <v>0</v>
      </c>
      <c r="PE305">
        <f t="shared" si="2161"/>
        <v>0</v>
      </c>
      <c r="PF305">
        <f t="shared" si="2162"/>
        <v>0</v>
      </c>
      <c r="PG305">
        <f t="shared" si="2163"/>
        <v>0</v>
      </c>
      <c r="PH305">
        <f t="shared" si="2164"/>
        <v>0</v>
      </c>
      <c r="PI305">
        <f t="shared" si="2165"/>
        <v>0</v>
      </c>
      <c r="PJ305">
        <f t="shared" si="2166"/>
        <v>0</v>
      </c>
      <c r="PK305">
        <f t="shared" si="2167"/>
        <v>0</v>
      </c>
      <c r="PL305">
        <f t="shared" si="2168"/>
        <v>0</v>
      </c>
      <c r="PM305">
        <f t="shared" si="2169"/>
        <v>0</v>
      </c>
      <c r="PN305">
        <f t="shared" si="2170"/>
        <v>0</v>
      </c>
      <c r="PO305">
        <f t="shared" si="2171"/>
        <v>0</v>
      </c>
      <c r="PP305">
        <f t="shared" si="2172"/>
        <v>0</v>
      </c>
      <c r="PQ305">
        <f t="shared" si="2173"/>
        <v>0</v>
      </c>
      <c r="PR305">
        <f t="shared" si="2174"/>
        <v>0</v>
      </c>
      <c r="PS305">
        <f t="shared" si="2175"/>
        <v>0</v>
      </c>
      <c r="PT305">
        <f t="shared" si="2176"/>
        <v>0</v>
      </c>
      <c r="PU305">
        <f t="shared" si="2177"/>
        <v>0</v>
      </c>
      <c r="PV305">
        <f t="shared" si="2178"/>
        <v>0</v>
      </c>
      <c r="PW305">
        <f t="shared" si="2179"/>
        <v>0</v>
      </c>
      <c r="PX305">
        <f t="shared" si="2180"/>
        <v>0</v>
      </c>
      <c r="PY305">
        <f t="shared" si="2181"/>
        <v>0</v>
      </c>
      <c r="PZ305">
        <f t="shared" si="2182"/>
        <v>0</v>
      </c>
      <c r="QA305">
        <f t="shared" si="2183"/>
        <v>0</v>
      </c>
      <c r="QB305">
        <f t="shared" si="2184"/>
        <v>0</v>
      </c>
      <c r="QC305">
        <f t="shared" si="2185"/>
        <v>0</v>
      </c>
      <c r="QD305">
        <f t="shared" si="2186"/>
        <v>0</v>
      </c>
      <c r="QE305">
        <f t="shared" si="2187"/>
        <v>0</v>
      </c>
      <c r="QF305">
        <f t="shared" si="2188"/>
        <v>0</v>
      </c>
      <c r="QG305">
        <f t="shared" si="2189"/>
        <v>0</v>
      </c>
      <c r="QH305">
        <f t="shared" si="2190"/>
        <v>0</v>
      </c>
      <c r="QI305">
        <f t="shared" si="2191"/>
        <v>0</v>
      </c>
      <c r="QJ305">
        <f t="shared" si="2192"/>
        <v>0</v>
      </c>
      <c r="QK305">
        <f t="shared" si="2193"/>
        <v>0</v>
      </c>
      <c r="QL305">
        <f t="shared" si="2194"/>
        <v>0</v>
      </c>
      <c r="QM305">
        <f t="shared" si="2195"/>
        <v>0</v>
      </c>
      <c r="QN305">
        <f t="shared" si="2196"/>
        <v>0</v>
      </c>
      <c r="QO305">
        <f t="shared" si="2197"/>
        <v>17640</v>
      </c>
      <c r="QP305">
        <f t="shared" si="2198"/>
        <v>0</v>
      </c>
      <c r="QQ305">
        <f t="shared" si="2199"/>
        <v>0</v>
      </c>
      <c r="QR305">
        <f t="shared" si="2200"/>
        <v>0</v>
      </c>
      <c r="QS305">
        <f t="shared" si="2201"/>
        <v>0</v>
      </c>
      <c r="QT305">
        <f t="shared" si="2202"/>
        <v>11760</v>
      </c>
      <c r="QU305">
        <f t="shared" si="2203"/>
        <v>0</v>
      </c>
      <c r="QV305">
        <f t="shared" si="2204"/>
        <v>0</v>
      </c>
      <c r="QW305">
        <f t="shared" si="2205"/>
        <v>0</v>
      </c>
      <c r="QX305">
        <f t="shared" si="2206"/>
        <v>0</v>
      </c>
      <c r="QY305">
        <f t="shared" si="2207"/>
        <v>0</v>
      </c>
      <c r="QZ305">
        <f t="shared" si="2208"/>
        <v>0</v>
      </c>
      <c r="RA305">
        <f t="shared" si="2209"/>
        <v>0</v>
      </c>
      <c r="RB305">
        <f t="shared" si="2210"/>
        <v>0</v>
      </c>
      <c r="RC305">
        <f t="shared" si="2211"/>
        <v>0</v>
      </c>
      <c r="RD305">
        <f t="shared" si="2212"/>
        <v>0</v>
      </c>
      <c r="RE305">
        <f t="shared" si="2213"/>
        <v>0</v>
      </c>
      <c r="RF305">
        <f t="shared" si="2214"/>
        <v>0</v>
      </c>
      <c r="RG305">
        <f t="shared" si="2215"/>
        <v>0</v>
      </c>
      <c r="RH305">
        <f t="shared" si="2216"/>
        <v>0</v>
      </c>
      <c r="RI305">
        <f t="shared" si="2217"/>
        <v>0</v>
      </c>
      <c r="RJ305">
        <f t="shared" si="2218"/>
        <v>0</v>
      </c>
      <c r="RK305">
        <f t="shared" si="2219"/>
        <v>0</v>
      </c>
      <c r="RL305">
        <f t="shared" si="2220"/>
        <v>0</v>
      </c>
      <c r="RM305">
        <f t="shared" si="2221"/>
        <v>0</v>
      </c>
      <c r="RN305">
        <f t="shared" si="2222"/>
        <v>0</v>
      </c>
      <c r="RO305">
        <f t="shared" si="2223"/>
        <v>0</v>
      </c>
      <c r="RP305">
        <f t="shared" si="2224"/>
        <v>0</v>
      </c>
      <c r="RQ305">
        <f t="shared" si="2225"/>
        <v>0</v>
      </c>
      <c r="RR305">
        <f t="shared" si="2226"/>
        <v>0</v>
      </c>
      <c r="RS305">
        <f t="shared" si="2227"/>
        <v>0</v>
      </c>
      <c r="RT305">
        <f t="shared" si="2228"/>
        <v>0</v>
      </c>
      <c r="RU305">
        <f t="shared" si="2229"/>
        <v>0</v>
      </c>
      <c r="RV305">
        <f t="shared" si="2230"/>
        <v>0</v>
      </c>
      <c r="RW305">
        <f t="shared" si="2231"/>
        <v>0</v>
      </c>
      <c r="RX305">
        <f t="shared" si="2232"/>
        <v>0</v>
      </c>
      <c r="RY305">
        <f t="shared" si="2233"/>
        <v>0</v>
      </c>
      <c r="RZ305">
        <f t="shared" si="2234"/>
        <v>0</v>
      </c>
      <c r="SA305">
        <f t="shared" si="2235"/>
        <v>0</v>
      </c>
      <c r="SB305">
        <f t="shared" si="2236"/>
        <v>0</v>
      </c>
      <c r="SC305">
        <f t="shared" si="2237"/>
        <v>0</v>
      </c>
      <c r="SD305">
        <f t="shared" si="2238"/>
        <v>0</v>
      </c>
      <c r="SE305">
        <f t="shared" si="2239"/>
        <v>0</v>
      </c>
      <c r="SF305">
        <f t="shared" si="2240"/>
        <v>0</v>
      </c>
      <c r="SG305">
        <f t="shared" si="2241"/>
        <v>0</v>
      </c>
      <c r="SH305">
        <f t="shared" si="2242"/>
        <v>0</v>
      </c>
      <c r="SI305">
        <f t="shared" si="2243"/>
        <v>0</v>
      </c>
      <c r="SJ305">
        <f t="shared" si="2244"/>
        <v>0</v>
      </c>
      <c r="SK305">
        <f t="shared" si="2245"/>
        <v>0</v>
      </c>
      <c r="SL305">
        <f t="shared" si="2246"/>
        <v>0</v>
      </c>
      <c r="SM305">
        <f t="shared" si="2247"/>
        <v>0</v>
      </c>
      <c r="SN305">
        <f t="shared" si="2248"/>
        <v>0</v>
      </c>
      <c r="SO305">
        <f t="shared" si="2249"/>
        <v>0</v>
      </c>
      <c r="SP305">
        <f t="shared" si="2250"/>
        <v>0</v>
      </c>
      <c r="SQ305">
        <f t="shared" si="2251"/>
        <v>0</v>
      </c>
      <c r="SR305">
        <f t="shared" si="2252"/>
        <v>0</v>
      </c>
      <c r="SS305">
        <f t="shared" si="2253"/>
        <v>0</v>
      </c>
      <c r="ST305">
        <f t="shared" si="2254"/>
        <v>0</v>
      </c>
      <c r="SU305">
        <f t="shared" si="2255"/>
        <v>0</v>
      </c>
      <c r="SV305">
        <f t="shared" si="2256"/>
        <v>0</v>
      </c>
      <c r="SW305">
        <f t="shared" si="2257"/>
        <v>0</v>
      </c>
      <c r="SX305">
        <f t="shared" si="2258"/>
        <v>0</v>
      </c>
      <c r="SY305">
        <f t="shared" si="2259"/>
        <v>0</v>
      </c>
      <c r="SZ305">
        <f t="shared" si="2260"/>
        <v>0</v>
      </c>
      <c r="TA305">
        <f t="shared" si="2261"/>
        <v>0</v>
      </c>
      <c r="TB305">
        <f t="shared" si="2262"/>
        <v>0</v>
      </c>
      <c r="TC305">
        <f t="shared" si="2263"/>
        <v>0</v>
      </c>
      <c r="TD305">
        <f t="shared" si="2264"/>
        <v>0</v>
      </c>
      <c r="TE305">
        <f t="shared" si="2265"/>
        <v>0</v>
      </c>
      <c r="TF305">
        <f t="shared" si="2266"/>
        <v>0</v>
      </c>
      <c r="TG305">
        <f t="shared" si="2267"/>
        <v>0</v>
      </c>
      <c r="TH305">
        <f t="shared" si="2268"/>
        <v>0</v>
      </c>
      <c r="TI305">
        <f t="shared" si="2269"/>
        <v>0</v>
      </c>
      <c r="TJ305">
        <f t="shared" si="2270"/>
        <v>0</v>
      </c>
      <c r="TK305">
        <f t="shared" si="2271"/>
        <v>0</v>
      </c>
      <c r="TL305">
        <f t="shared" si="2272"/>
        <v>0</v>
      </c>
      <c r="TM305">
        <f t="shared" si="2273"/>
        <v>3</v>
      </c>
      <c r="TN305">
        <f t="shared" si="2274"/>
        <v>5</v>
      </c>
      <c r="TO305">
        <f t="shared" si="2275"/>
        <v>0</v>
      </c>
      <c r="TP305">
        <f t="shared" si="2276"/>
        <v>0</v>
      </c>
      <c r="TQ305">
        <f t="shared" si="2277"/>
        <v>0</v>
      </c>
      <c r="TR305">
        <f t="shared" si="2278"/>
        <v>0</v>
      </c>
      <c r="TS305">
        <f t="shared" si="2279"/>
        <v>4</v>
      </c>
      <c r="TT305">
        <f t="shared" si="2280"/>
        <v>0</v>
      </c>
      <c r="TU305">
        <f t="shared" si="2281"/>
        <v>0</v>
      </c>
      <c r="TV305">
        <f t="shared" si="2282"/>
        <v>0</v>
      </c>
      <c r="TW305">
        <f t="shared" si="2283"/>
        <v>0</v>
      </c>
      <c r="TX305">
        <f t="shared" si="2284"/>
        <v>0</v>
      </c>
      <c r="TY305">
        <f t="shared" si="2285"/>
        <v>0</v>
      </c>
      <c r="TZ305">
        <f t="shared" si="2286"/>
        <v>0</v>
      </c>
      <c r="UA305">
        <f t="shared" si="2287"/>
        <v>0</v>
      </c>
      <c r="UB305">
        <f t="shared" si="2288"/>
        <v>0</v>
      </c>
      <c r="UC305">
        <f t="shared" si="2289"/>
        <v>0</v>
      </c>
      <c r="UD305">
        <f t="shared" si="2290"/>
        <v>0</v>
      </c>
      <c r="UE305">
        <f t="shared" si="2291"/>
        <v>0</v>
      </c>
      <c r="UF305">
        <f t="shared" si="2292"/>
        <v>0</v>
      </c>
      <c r="UG305">
        <f t="shared" si="2293"/>
        <v>0</v>
      </c>
      <c r="UH305">
        <f t="shared" si="2294"/>
        <v>0</v>
      </c>
      <c r="UI305">
        <f t="shared" si="2295"/>
        <v>0</v>
      </c>
      <c r="UJ305">
        <f t="shared" si="2296"/>
        <v>4</v>
      </c>
      <c r="UK305">
        <f t="shared" si="2297"/>
        <v>5</v>
      </c>
      <c r="UL305">
        <f t="shared" si="2298"/>
        <v>0</v>
      </c>
      <c r="UM305">
        <f t="shared" si="2299"/>
        <v>0</v>
      </c>
      <c r="UN305">
        <f t="shared" si="2300"/>
        <v>0</v>
      </c>
      <c r="UO305">
        <f t="shared" si="2301"/>
        <v>0</v>
      </c>
      <c r="UP305">
        <f t="shared" si="2302"/>
        <v>0</v>
      </c>
      <c r="UQ305">
        <f t="shared" si="2303"/>
        <v>0</v>
      </c>
      <c r="UR305">
        <f t="shared" si="2304"/>
        <v>0</v>
      </c>
      <c r="US305">
        <f t="shared" si="2305"/>
        <v>0</v>
      </c>
      <c r="UT305">
        <f t="shared" si="2306"/>
        <v>0</v>
      </c>
      <c r="UU305">
        <f t="shared" si="2307"/>
        <v>0</v>
      </c>
      <c r="UV305">
        <f t="shared" si="2308"/>
        <v>0</v>
      </c>
      <c r="UW305">
        <f t="shared" si="2309"/>
        <v>0</v>
      </c>
      <c r="UX305">
        <f t="shared" si="2310"/>
        <v>0</v>
      </c>
      <c r="UY305">
        <f t="shared" si="2311"/>
        <v>2</v>
      </c>
      <c r="UZ305">
        <f t="shared" si="2312"/>
        <v>0</v>
      </c>
      <c r="VA305">
        <f t="shared" si="2313"/>
        <v>0</v>
      </c>
      <c r="VB305">
        <f t="shared" si="2314"/>
        <v>4</v>
      </c>
      <c r="VC305">
        <f t="shared" si="2315"/>
        <v>5</v>
      </c>
      <c r="VD305">
        <f t="shared" si="2316"/>
        <v>3</v>
      </c>
      <c r="VE305">
        <f t="shared" si="2317"/>
        <v>0</v>
      </c>
      <c r="VF305">
        <f t="shared" si="2318"/>
        <v>0</v>
      </c>
      <c r="VG305">
        <f t="shared" si="2319"/>
        <v>0</v>
      </c>
      <c r="VH305">
        <f t="shared" si="2320"/>
        <v>0</v>
      </c>
      <c r="VI305">
        <f t="shared" si="2321"/>
        <v>0</v>
      </c>
      <c r="VJ305">
        <f t="shared" si="2322"/>
        <v>0</v>
      </c>
      <c r="VK305">
        <f t="shared" si="2323"/>
        <v>0</v>
      </c>
      <c r="VL305">
        <f t="shared" si="2324"/>
        <v>0</v>
      </c>
      <c r="VM305">
        <f t="shared" si="2325"/>
        <v>0</v>
      </c>
      <c r="VN305">
        <f t="shared" si="2326"/>
        <v>0</v>
      </c>
      <c r="VO305">
        <f t="shared" si="2467"/>
        <v>0</v>
      </c>
      <c r="VP305">
        <f t="shared" si="2468"/>
        <v>0</v>
      </c>
      <c r="VQ305">
        <f t="shared" si="2469"/>
        <v>0</v>
      </c>
      <c r="VR305">
        <f t="shared" si="2470"/>
        <v>0</v>
      </c>
      <c r="VS305">
        <f t="shared" si="2471"/>
        <v>1</v>
      </c>
      <c r="VT305">
        <f t="shared" si="2472"/>
        <v>0</v>
      </c>
      <c r="VU305">
        <f t="shared" si="2473"/>
        <v>0</v>
      </c>
      <c r="VV305">
        <f t="shared" si="2474"/>
        <v>0</v>
      </c>
      <c r="VW305">
        <f t="shared" si="2475"/>
        <v>0</v>
      </c>
      <c r="VX305">
        <f t="shared" si="2476"/>
        <v>0</v>
      </c>
      <c r="VY305">
        <f t="shared" si="2477"/>
        <v>0</v>
      </c>
      <c r="VZ305">
        <f t="shared" si="2478"/>
        <v>0</v>
      </c>
      <c r="WA305">
        <f t="shared" si="2479"/>
        <v>0</v>
      </c>
      <c r="WB305">
        <f t="shared" si="2480"/>
        <v>0</v>
      </c>
      <c r="WC305">
        <f t="shared" si="2481"/>
        <v>0</v>
      </c>
      <c r="WD305">
        <f t="shared" si="2482"/>
        <v>0</v>
      </c>
      <c r="WE305">
        <f t="shared" si="2483"/>
        <v>0</v>
      </c>
      <c r="WF305">
        <f t="shared" si="2484"/>
        <v>0</v>
      </c>
      <c r="WG305">
        <f t="shared" si="2485"/>
        <v>0</v>
      </c>
      <c r="WH305">
        <f t="shared" si="2486"/>
        <v>0</v>
      </c>
      <c r="WI305">
        <f t="shared" si="2487"/>
        <v>0</v>
      </c>
      <c r="WJ305">
        <f t="shared" si="2488"/>
        <v>0</v>
      </c>
      <c r="WK305">
        <f t="shared" si="2489"/>
        <v>0</v>
      </c>
      <c r="WL305">
        <f t="shared" si="2490"/>
        <v>0</v>
      </c>
      <c r="WM305">
        <f t="shared" si="2491"/>
        <v>0</v>
      </c>
      <c r="WN305">
        <f t="shared" si="2492"/>
        <v>0</v>
      </c>
      <c r="WO305">
        <f t="shared" si="2493"/>
        <v>0</v>
      </c>
      <c r="WP305">
        <f t="shared" si="2494"/>
        <v>0</v>
      </c>
      <c r="WQ305">
        <f t="shared" si="2495"/>
        <v>0</v>
      </c>
      <c r="WR305">
        <f t="shared" si="2496"/>
        <v>0</v>
      </c>
      <c r="WS305">
        <f t="shared" si="2497"/>
        <v>0</v>
      </c>
      <c r="WT305">
        <f t="shared" si="2498"/>
        <v>0</v>
      </c>
      <c r="WU305">
        <f t="shared" si="2499"/>
        <v>0</v>
      </c>
      <c r="WV305">
        <f t="shared" si="2500"/>
        <v>0</v>
      </c>
      <c r="WW305">
        <f t="shared" si="2501"/>
        <v>0</v>
      </c>
      <c r="WX305">
        <f t="shared" si="2502"/>
        <v>0</v>
      </c>
      <c r="WY305">
        <f t="shared" si="2503"/>
        <v>0</v>
      </c>
      <c r="WZ305">
        <f t="shared" si="2504"/>
        <v>0</v>
      </c>
      <c r="XA305">
        <f t="shared" si="2505"/>
        <v>0</v>
      </c>
      <c r="XB305">
        <f t="shared" si="2506"/>
        <v>0</v>
      </c>
      <c r="XC305">
        <f t="shared" si="2507"/>
        <v>0</v>
      </c>
      <c r="XD305">
        <f t="shared" si="2508"/>
        <v>0</v>
      </c>
      <c r="XE305">
        <f t="shared" si="2509"/>
        <v>0</v>
      </c>
      <c r="XF305">
        <f t="shared" si="2510"/>
        <v>0</v>
      </c>
      <c r="XG305">
        <f t="shared" si="2511"/>
        <v>0</v>
      </c>
      <c r="XH305">
        <f t="shared" si="2512"/>
        <v>0</v>
      </c>
      <c r="XI305">
        <f t="shared" si="2513"/>
        <v>0</v>
      </c>
      <c r="XJ305">
        <f t="shared" si="2514"/>
        <v>0</v>
      </c>
      <c r="XK305">
        <f t="shared" si="2515"/>
        <v>0</v>
      </c>
      <c r="XL305">
        <f t="shared" si="2516"/>
        <v>0</v>
      </c>
      <c r="XM305">
        <f t="shared" si="2517"/>
        <v>0</v>
      </c>
      <c r="XN305">
        <f t="shared" si="2518"/>
        <v>0</v>
      </c>
      <c r="XO305">
        <f t="shared" si="2519"/>
        <v>0</v>
      </c>
      <c r="XP305">
        <f t="shared" si="2520"/>
        <v>0</v>
      </c>
      <c r="XQ305">
        <f t="shared" si="2521"/>
        <v>0</v>
      </c>
      <c r="XR305">
        <f t="shared" si="2522"/>
        <v>0</v>
      </c>
      <c r="XS305">
        <f t="shared" si="2523"/>
        <v>0</v>
      </c>
      <c r="XT305">
        <f t="shared" si="2524"/>
        <v>0</v>
      </c>
      <c r="XU305">
        <f t="shared" si="2525"/>
        <v>0</v>
      </c>
      <c r="XV305">
        <f t="shared" si="2526"/>
        <v>0</v>
      </c>
      <c r="XW305">
        <f t="shared" si="2527"/>
        <v>0</v>
      </c>
      <c r="XX305">
        <f t="shared" si="2528"/>
        <v>0</v>
      </c>
      <c r="XY305">
        <f t="shared" si="2529"/>
        <v>0</v>
      </c>
      <c r="XZ305">
        <f t="shared" si="2530"/>
        <v>0</v>
      </c>
      <c r="YA305" t="str">
        <f t="shared" si="2531"/>
        <v>Animal Welfare, Animal Handling</v>
      </c>
      <c r="YB305">
        <f t="shared" si="2532"/>
        <v>0</v>
      </c>
      <c r="YC305">
        <f t="shared" si="2533"/>
        <v>0</v>
      </c>
      <c r="YD305">
        <f t="shared" si="2534"/>
        <v>0</v>
      </c>
      <c r="YE305">
        <f t="shared" si="2535"/>
        <v>0</v>
      </c>
      <c r="YF305">
        <f t="shared" si="2536"/>
        <v>0</v>
      </c>
      <c r="YG305">
        <f t="shared" si="2537"/>
        <v>0</v>
      </c>
      <c r="YH305">
        <f t="shared" si="2538"/>
        <v>0</v>
      </c>
      <c r="YI305">
        <f t="shared" si="2539"/>
        <v>0</v>
      </c>
      <c r="YJ305">
        <f t="shared" si="2540"/>
        <v>0</v>
      </c>
      <c r="YK305">
        <f t="shared" si="2541"/>
        <v>0</v>
      </c>
      <c r="YL305">
        <f t="shared" si="2542"/>
        <v>0</v>
      </c>
      <c r="YM305">
        <f t="shared" si="2543"/>
        <v>0</v>
      </c>
      <c r="YN305">
        <f t="shared" si="2544"/>
        <v>0</v>
      </c>
      <c r="YO305">
        <f t="shared" si="2545"/>
        <v>0</v>
      </c>
      <c r="YP305">
        <f t="shared" si="2546"/>
        <v>0</v>
      </c>
      <c r="YQ305">
        <f t="shared" si="2547"/>
        <v>0</v>
      </c>
      <c r="YR305">
        <f t="shared" si="2548"/>
        <v>0</v>
      </c>
      <c r="YS305">
        <f t="shared" si="2549"/>
        <v>0</v>
      </c>
      <c r="YT305">
        <f t="shared" si="2550"/>
        <v>0</v>
      </c>
      <c r="YU305">
        <f t="shared" si="2551"/>
        <v>0</v>
      </c>
      <c r="YV305">
        <f t="shared" si="2552"/>
        <v>0</v>
      </c>
      <c r="YW305">
        <f t="shared" si="2553"/>
        <v>0</v>
      </c>
      <c r="YX305">
        <f t="shared" si="2554"/>
        <v>0</v>
      </c>
      <c r="YY305">
        <f t="shared" si="2555"/>
        <v>0</v>
      </c>
      <c r="YZ305">
        <f t="shared" si="2556"/>
        <v>0</v>
      </c>
      <c r="ZA305">
        <f t="shared" si="2557"/>
        <v>0</v>
      </c>
      <c r="ZB305">
        <f t="shared" si="2558"/>
        <v>0</v>
      </c>
      <c r="ZC305">
        <f t="shared" si="2559"/>
        <v>0</v>
      </c>
      <c r="ZD305">
        <f t="shared" si="2560"/>
        <v>0</v>
      </c>
      <c r="ZE305">
        <f t="shared" si="2561"/>
        <v>0</v>
      </c>
      <c r="ZF305">
        <f t="shared" si="2562"/>
        <v>0</v>
      </c>
      <c r="ZG305">
        <f t="shared" si="2563"/>
        <v>0</v>
      </c>
      <c r="ZH305">
        <f t="shared" si="2564"/>
        <v>0</v>
      </c>
      <c r="ZI305">
        <f t="shared" si="2565"/>
        <v>0</v>
      </c>
      <c r="ZJ305">
        <f t="shared" si="2566"/>
        <v>0</v>
      </c>
      <c r="ZK305">
        <f t="shared" si="2567"/>
        <v>0</v>
      </c>
      <c r="ZL305">
        <f t="shared" si="2568"/>
        <v>0</v>
      </c>
      <c r="ZM305">
        <f t="shared" si="2569"/>
        <v>0</v>
      </c>
      <c r="ZN305">
        <f t="shared" si="2570"/>
        <v>0</v>
      </c>
      <c r="ZO305">
        <f t="shared" si="2571"/>
        <v>0</v>
      </c>
      <c r="ZP305">
        <f t="shared" si="2572"/>
        <v>0</v>
      </c>
      <c r="ZQ305">
        <f t="shared" si="2573"/>
        <v>0</v>
      </c>
      <c r="ZR305">
        <f t="shared" si="2574"/>
        <v>0</v>
      </c>
      <c r="ZS305">
        <f t="shared" si="2575"/>
        <v>0</v>
      </c>
      <c r="ZT305">
        <f t="shared" si="2576"/>
        <v>0</v>
      </c>
      <c r="ZU305">
        <f t="shared" si="2577"/>
        <v>0</v>
      </c>
      <c r="ZV305">
        <f t="shared" si="2578"/>
        <v>0</v>
      </c>
      <c r="ZW305">
        <f t="shared" si="2579"/>
        <v>0</v>
      </c>
      <c r="ZX305">
        <f t="shared" si="2580"/>
        <v>0</v>
      </c>
      <c r="ZY305">
        <f t="shared" si="2581"/>
        <v>0</v>
      </c>
      <c r="ZZ305">
        <f t="shared" si="2582"/>
        <v>0</v>
      </c>
      <c r="AAA305">
        <f t="shared" si="2583"/>
        <v>0</v>
      </c>
      <c r="AAB305">
        <f t="shared" si="2584"/>
        <v>0</v>
      </c>
      <c r="AAC305">
        <f t="shared" si="2585"/>
        <v>0</v>
      </c>
      <c r="AAD305">
        <f t="shared" si="2586"/>
        <v>0</v>
      </c>
      <c r="AAE305" t="str">
        <f t="shared" ca="1" si="2587"/>
        <v>Inc_sales_biz</v>
      </c>
      <c r="AAF305" t="str">
        <f t="shared" ca="1" si="2588"/>
        <v>Act_coord</v>
      </c>
      <c r="AAG305" t="str">
        <f t="shared" ca="1" si="2589"/>
        <v>TIss_slaught</v>
      </c>
      <c r="AAH305" t="str">
        <f t="shared" ca="1" si="2590"/>
        <v>Ben_cons</v>
      </c>
      <c r="AAI305" t="str">
        <f t="shared" ca="1" si="2591"/>
        <v>Infl_small_biz</v>
      </c>
      <c r="AAJ305" t="str">
        <f t="shared" ca="1" si="2592"/>
        <v>Comms_nat</v>
      </c>
    </row>
    <row r="306" spans="2:713" x14ac:dyDescent="0.35">
      <c r="B306">
        <v>132</v>
      </c>
      <c r="C306" s="8">
        <v>40585.062789351854</v>
      </c>
      <c r="D306" t="s">
        <v>232</v>
      </c>
      <c r="E306" t="s">
        <v>2664</v>
      </c>
      <c r="F306">
        <v>1</v>
      </c>
      <c r="G306" t="s">
        <v>231</v>
      </c>
      <c r="H306">
        <v>31818</v>
      </c>
      <c r="I306" s="9">
        <v>40414</v>
      </c>
      <c r="J306">
        <v>50</v>
      </c>
      <c r="K306">
        <v>9</v>
      </c>
      <c r="L306">
        <v>9</v>
      </c>
      <c r="M306">
        <v>0</v>
      </c>
      <c r="N306">
        <v>0</v>
      </c>
      <c r="O306">
        <v>90</v>
      </c>
      <c r="P306">
        <v>0</v>
      </c>
      <c r="Q306">
        <v>0</v>
      </c>
      <c r="R306">
        <v>10</v>
      </c>
      <c r="S306">
        <v>0</v>
      </c>
      <c r="T306">
        <v>0</v>
      </c>
      <c r="U306">
        <v>0</v>
      </c>
      <c r="V306">
        <v>0</v>
      </c>
      <c r="W306">
        <v>0</v>
      </c>
      <c r="Y306">
        <v>0.81</v>
      </c>
      <c r="Z306" s="10">
        <v>0</v>
      </c>
      <c r="AA306" s="10">
        <v>0</v>
      </c>
      <c r="AB306" s="10">
        <v>0.9</v>
      </c>
      <c r="AC306" s="10">
        <v>0</v>
      </c>
      <c r="AD306" s="10">
        <v>0.05</v>
      </c>
      <c r="AE306" s="10">
        <v>0.05</v>
      </c>
      <c r="AF306" s="10">
        <v>0</v>
      </c>
      <c r="AG306" s="10">
        <v>0</v>
      </c>
      <c r="AH306" s="10">
        <v>0</v>
      </c>
      <c r="AN306" t="s">
        <v>234</v>
      </c>
      <c r="BJ306" t="s">
        <v>269</v>
      </c>
      <c r="BU306" t="s">
        <v>292</v>
      </c>
      <c r="CJ306" t="s">
        <v>255</v>
      </c>
      <c r="CQ306" t="s">
        <v>714</v>
      </c>
      <c r="CR306">
        <v>0</v>
      </c>
      <c r="CS306">
        <v>0</v>
      </c>
      <c r="CT306">
        <v>0</v>
      </c>
      <c r="CU306">
        <v>0</v>
      </c>
      <c r="CV306">
        <v>0</v>
      </c>
      <c r="CW306" s="10">
        <v>0</v>
      </c>
      <c r="CX306" s="10">
        <v>0</v>
      </c>
      <c r="CY306" s="10">
        <v>0</v>
      </c>
      <c r="CZ306" s="10">
        <v>0</v>
      </c>
      <c r="DA306" s="10">
        <v>0.2</v>
      </c>
      <c r="DB306" s="10">
        <v>0</v>
      </c>
      <c r="DC306" s="10">
        <v>0</v>
      </c>
      <c r="DD306" s="10">
        <v>0</v>
      </c>
      <c r="DE306" s="10">
        <v>0</v>
      </c>
      <c r="DF306" s="10">
        <v>0</v>
      </c>
      <c r="DG306" s="10">
        <v>0</v>
      </c>
      <c r="DH306" s="10">
        <v>0</v>
      </c>
      <c r="DI306" s="10">
        <v>0</v>
      </c>
      <c r="DJ306" s="10">
        <v>0</v>
      </c>
      <c r="DK306" s="10">
        <v>0</v>
      </c>
      <c r="DL306" s="10">
        <v>0</v>
      </c>
      <c r="DM306" s="10">
        <v>0</v>
      </c>
      <c r="DN306" s="10">
        <v>0</v>
      </c>
      <c r="DO306" s="10">
        <v>0</v>
      </c>
      <c r="DP306" s="10">
        <v>0</v>
      </c>
      <c r="DQ306" s="10">
        <v>0</v>
      </c>
      <c r="DR306" s="10">
        <v>0</v>
      </c>
      <c r="DS306" s="10">
        <v>0</v>
      </c>
      <c r="DT306" s="10">
        <v>0</v>
      </c>
      <c r="DU306" s="10">
        <v>0</v>
      </c>
      <c r="DV306" s="10">
        <v>0</v>
      </c>
      <c r="DW306" s="10">
        <v>0</v>
      </c>
      <c r="DX306" s="10">
        <v>0</v>
      </c>
      <c r="DY306" s="10">
        <v>0</v>
      </c>
      <c r="DZ306" s="10">
        <v>0</v>
      </c>
      <c r="EA306" s="10">
        <v>0</v>
      </c>
      <c r="EB306" s="10">
        <v>0</v>
      </c>
      <c r="EC306" s="10">
        <v>0</v>
      </c>
      <c r="ED306" s="10">
        <v>0</v>
      </c>
      <c r="EE306" s="10">
        <v>0</v>
      </c>
      <c r="EF306" s="10">
        <v>0</v>
      </c>
      <c r="EG306" s="10">
        <v>0</v>
      </c>
      <c r="EH306" s="10">
        <v>0</v>
      </c>
      <c r="EI306" s="10">
        <v>0</v>
      </c>
      <c r="EJ306" s="10">
        <v>0</v>
      </c>
      <c r="EK306" s="10">
        <v>0</v>
      </c>
      <c r="EL306" s="10">
        <v>0</v>
      </c>
      <c r="EM306" s="10">
        <v>0</v>
      </c>
      <c r="EN306" s="10">
        <v>0</v>
      </c>
      <c r="EO306" s="10">
        <v>0</v>
      </c>
      <c r="EP306" s="10">
        <v>0</v>
      </c>
      <c r="EQ306" s="10">
        <v>0.4</v>
      </c>
      <c r="ER306" s="10">
        <v>0</v>
      </c>
      <c r="ES306" s="10">
        <v>0</v>
      </c>
      <c r="ET306" s="10">
        <v>0</v>
      </c>
      <c r="EU306" s="10">
        <v>0.4</v>
      </c>
      <c r="EV306" s="10">
        <v>0</v>
      </c>
      <c r="EW306" s="10">
        <v>0</v>
      </c>
      <c r="EX306" s="10">
        <v>0</v>
      </c>
      <c r="EY306" s="10">
        <v>0</v>
      </c>
      <c r="EZ306" t="s">
        <v>715</v>
      </c>
      <c r="FA306" t="s">
        <v>716</v>
      </c>
      <c r="FB306" t="s">
        <v>226</v>
      </c>
      <c r="FC306" t="s">
        <v>259</v>
      </c>
      <c r="FD306" t="s">
        <v>226</v>
      </c>
      <c r="FE306" t="s">
        <v>226</v>
      </c>
      <c r="FF306" t="s">
        <v>226</v>
      </c>
      <c r="FG306">
        <v>4</v>
      </c>
      <c r="FH306">
        <v>3</v>
      </c>
      <c r="FI306">
        <v>0</v>
      </c>
      <c r="FJ306">
        <v>0</v>
      </c>
      <c r="FK306">
        <v>1</v>
      </c>
      <c r="FL306">
        <v>0</v>
      </c>
      <c r="FM306">
        <v>5</v>
      </c>
      <c r="FN306">
        <v>0</v>
      </c>
      <c r="FO306">
        <v>2</v>
      </c>
      <c r="FP306">
        <v>3</v>
      </c>
      <c r="FQ306">
        <v>0</v>
      </c>
      <c r="FR306">
        <v>0</v>
      </c>
      <c r="FS306">
        <v>0</v>
      </c>
      <c r="FT306">
        <v>0</v>
      </c>
      <c r="FU306">
        <v>1</v>
      </c>
      <c r="FV306">
        <v>0</v>
      </c>
      <c r="FW306">
        <v>2</v>
      </c>
      <c r="FX306">
        <v>0</v>
      </c>
      <c r="FY306">
        <v>2</v>
      </c>
      <c r="FZ306">
        <v>3</v>
      </c>
      <c r="GA306">
        <v>0</v>
      </c>
      <c r="GB306">
        <v>0</v>
      </c>
      <c r="GC306">
        <v>0</v>
      </c>
      <c r="GD306">
        <v>1</v>
      </c>
      <c r="GE306">
        <v>0</v>
      </c>
      <c r="GF306">
        <v>0</v>
      </c>
      <c r="GG306">
        <v>0</v>
      </c>
      <c r="GH306" t="s">
        <v>717</v>
      </c>
      <c r="GI306" t="s">
        <v>508</v>
      </c>
      <c r="GJ306" t="s">
        <v>510</v>
      </c>
      <c r="GK306" t="s">
        <v>509</v>
      </c>
      <c r="GL306" t="s">
        <v>718</v>
      </c>
      <c r="GM306" t="s">
        <v>719</v>
      </c>
      <c r="GN306" t="s">
        <v>720</v>
      </c>
      <c r="GO306" t="s">
        <v>721</v>
      </c>
      <c r="GP306" t="s">
        <v>722</v>
      </c>
      <c r="GQ306" t="s">
        <v>511</v>
      </c>
      <c r="GR306" t="s">
        <v>289</v>
      </c>
      <c r="GX306" t="s">
        <v>222</v>
      </c>
      <c r="HJ306" t="s">
        <v>306</v>
      </c>
      <c r="HQ306">
        <f t="shared" si="1967"/>
        <v>15909</v>
      </c>
      <c r="HR306" t="str">
        <f t="shared" si="2465"/>
        <v>B</v>
      </c>
      <c r="HS306">
        <f t="shared" si="2466"/>
        <v>9</v>
      </c>
      <c r="HT306">
        <f t="shared" si="1968"/>
        <v>14318.1</v>
      </c>
      <c r="HU306">
        <f t="shared" si="1969"/>
        <v>0</v>
      </c>
      <c r="HV306">
        <f t="shared" si="1970"/>
        <v>0</v>
      </c>
      <c r="HW306">
        <f t="shared" si="1971"/>
        <v>1590.9</v>
      </c>
      <c r="HX306">
        <f t="shared" si="1972"/>
        <v>0</v>
      </c>
      <c r="HY306">
        <f t="shared" si="1973"/>
        <v>0</v>
      </c>
      <c r="HZ306">
        <f t="shared" si="1974"/>
        <v>0</v>
      </c>
      <c r="IA306">
        <f t="shared" si="1975"/>
        <v>0</v>
      </c>
      <c r="IB306">
        <f t="shared" si="1976"/>
        <v>0</v>
      </c>
      <c r="IC306">
        <f t="shared" si="1977"/>
        <v>0</v>
      </c>
      <c r="ID306">
        <f t="shared" si="1978"/>
        <v>0</v>
      </c>
      <c r="IE306">
        <f t="shared" si="1979"/>
        <v>8.1</v>
      </c>
      <c r="IF306">
        <f t="shared" si="1980"/>
        <v>0</v>
      </c>
      <c r="IG306">
        <f t="shared" si="1981"/>
        <v>0.45</v>
      </c>
      <c r="IH306">
        <f t="shared" si="1982"/>
        <v>0.45</v>
      </c>
      <c r="II306">
        <f t="shared" si="1983"/>
        <v>0</v>
      </c>
      <c r="IJ306">
        <f t="shared" si="1984"/>
        <v>0</v>
      </c>
      <c r="IK306">
        <f t="shared" si="1985"/>
        <v>0</v>
      </c>
      <c r="IL306">
        <f t="shared" si="1986"/>
        <v>0</v>
      </c>
      <c r="IM306">
        <f t="shared" si="1987"/>
        <v>0</v>
      </c>
      <c r="IN306">
        <f t="shared" si="1988"/>
        <v>8.1</v>
      </c>
      <c r="IO306">
        <f t="shared" si="1989"/>
        <v>0</v>
      </c>
      <c r="IP306">
        <f t="shared" si="1990"/>
        <v>0.45</v>
      </c>
      <c r="IQ306">
        <f t="shared" si="1991"/>
        <v>0.45</v>
      </c>
      <c r="IR306">
        <f t="shared" si="1992"/>
        <v>0</v>
      </c>
      <c r="IS306">
        <f t="shared" si="1993"/>
        <v>0</v>
      </c>
      <c r="IT306">
        <f t="shared" si="1994"/>
        <v>0</v>
      </c>
      <c r="IU306">
        <f t="shared" si="1995"/>
        <v>0</v>
      </c>
      <c r="IV306">
        <f t="shared" si="1996"/>
        <v>0</v>
      </c>
      <c r="IW306">
        <f t="shared" si="1997"/>
        <v>0</v>
      </c>
      <c r="IX306">
        <f t="shared" si="1998"/>
        <v>0</v>
      </c>
      <c r="IY306">
        <f t="shared" si="1999"/>
        <v>0</v>
      </c>
      <c r="IZ306">
        <f t="shared" si="2000"/>
        <v>0</v>
      </c>
      <c r="JA306">
        <f t="shared" si="2001"/>
        <v>0</v>
      </c>
      <c r="JB306">
        <f t="shared" si="2002"/>
        <v>0</v>
      </c>
      <c r="JC306">
        <f t="shared" si="2003"/>
        <v>0</v>
      </c>
      <c r="JD306">
        <f t="shared" si="2004"/>
        <v>0</v>
      </c>
      <c r="JE306">
        <f t="shared" si="2005"/>
        <v>0</v>
      </c>
      <c r="JF306">
        <f t="shared" si="2006"/>
        <v>14318.1</v>
      </c>
      <c r="JG306">
        <f t="shared" si="2007"/>
        <v>0</v>
      </c>
      <c r="JH306">
        <f t="shared" si="2008"/>
        <v>795.45</v>
      </c>
      <c r="JI306">
        <f t="shared" si="2009"/>
        <v>795.45</v>
      </c>
      <c r="JJ306">
        <f t="shared" si="2010"/>
        <v>0</v>
      </c>
      <c r="JK306">
        <f t="shared" si="2011"/>
        <v>0</v>
      </c>
      <c r="JL306">
        <f t="shared" si="2012"/>
        <v>0</v>
      </c>
      <c r="JM306">
        <f t="shared" si="2013"/>
        <v>0</v>
      </c>
      <c r="JN306">
        <f t="shared" si="2014"/>
        <v>0</v>
      </c>
      <c r="JO306">
        <f t="shared" si="2015"/>
        <v>0</v>
      </c>
      <c r="JP306">
        <f t="shared" si="2016"/>
        <v>0</v>
      </c>
      <c r="JQ306">
        <f t="shared" si="2017"/>
        <v>0</v>
      </c>
      <c r="JR306">
        <f t="shared" si="2018"/>
        <v>0</v>
      </c>
      <c r="JS306">
        <f t="shared" si="2019"/>
        <v>0</v>
      </c>
      <c r="JT306">
        <f t="shared" si="2020"/>
        <v>0</v>
      </c>
      <c r="JU306">
        <f t="shared" si="2021"/>
        <v>0</v>
      </c>
      <c r="JV306">
        <f t="shared" si="2022"/>
        <v>1.8</v>
      </c>
      <c r="JW306">
        <f t="shared" si="2023"/>
        <v>0</v>
      </c>
      <c r="JX306">
        <f t="shared" si="2024"/>
        <v>0</v>
      </c>
      <c r="JY306">
        <f t="shared" si="2025"/>
        <v>0</v>
      </c>
      <c r="JZ306">
        <f t="shared" si="2026"/>
        <v>0</v>
      </c>
      <c r="KA306">
        <f t="shared" si="2027"/>
        <v>0</v>
      </c>
      <c r="KB306">
        <f t="shared" si="2028"/>
        <v>0</v>
      </c>
      <c r="KC306">
        <f t="shared" si="2029"/>
        <v>0</v>
      </c>
      <c r="KD306">
        <f t="shared" si="2030"/>
        <v>0</v>
      </c>
      <c r="KE306">
        <f t="shared" si="2031"/>
        <v>0</v>
      </c>
      <c r="KF306">
        <f t="shared" si="2032"/>
        <v>0</v>
      </c>
      <c r="KG306">
        <f t="shared" si="2033"/>
        <v>0</v>
      </c>
      <c r="KH306">
        <f t="shared" si="2034"/>
        <v>0</v>
      </c>
      <c r="KI306">
        <f t="shared" si="2035"/>
        <v>0</v>
      </c>
      <c r="KJ306">
        <f t="shared" si="2036"/>
        <v>0</v>
      </c>
      <c r="KK306">
        <f t="shared" si="2037"/>
        <v>0</v>
      </c>
      <c r="KL306">
        <f t="shared" si="2038"/>
        <v>0</v>
      </c>
      <c r="KM306">
        <f t="shared" si="2039"/>
        <v>0</v>
      </c>
      <c r="KN306">
        <f t="shared" si="2040"/>
        <v>0</v>
      </c>
      <c r="KO306">
        <f t="shared" si="2041"/>
        <v>0</v>
      </c>
      <c r="KP306">
        <f t="shared" si="2042"/>
        <v>0</v>
      </c>
      <c r="KQ306">
        <f t="shared" si="2043"/>
        <v>0</v>
      </c>
      <c r="KR306">
        <f t="shared" si="2044"/>
        <v>0</v>
      </c>
      <c r="KS306">
        <f t="shared" si="2045"/>
        <v>0</v>
      </c>
      <c r="KT306">
        <f t="shared" si="2046"/>
        <v>0</v>
      </c>
      <c r="KU306">
        <f t="shared" si="2047"/>
        <v>0</v>
      </c>
      <c r="KV306">
        <f t="shared" si="2048"/>
        <v>0</v>
      </c>
      <c r="KW306">
        <f t="shared" si="2049"/>
        <v>0</v>
      </c>
      <c r="KX306">
        <f t="shared" si="2050"/>
        <v>0</v>
      </c>
      <c r="KY306">
        <f t="shared" si="2051"/>
        <v>0</v>
      </c>
      <c r="KZ306">
        <f t="shared" si="2052"/>
        <v>0</v>
      </c>
      <c r="LA306">
        <f t="shared" si="2053"/>
        <v>0</v>
      </c>
      <c r="LB306">
        <f t="shared" si="2054"/>
        <v>0</v>
      </c>
      <c r="LC306">
        <f t="shared" si="2055"/>
        <v>0</v>
      </c>
      <c r="LD306">
        <f t="shared" si="2056"/>
        <v>0</v>
      </c>
      <c r="LE306">
        <f t="shared" si="2057"/>
        <v>0</v>
      </c>
      <c r="LF306">
        <f t="shared" si="2058"/>
        <v>0</v>
      </c>
      <c r="LG306">
        <f t="shared" si="2059"/>
        <v>0</v>
      </c>
      <c r="LH306">
        <f t="shared" si="2060"/>
        <v>0</v>
      </c>
      <c r="LI306">
        <f t="shared" si="2061"/>
        <v>0</v>
      </c>
      <c r="LJ306">
        <f t="shared" si="2062"/>
        <v>0</v>
      </c>
      <c r="LK306">
        <f t="shared" si="2063"/>
        <v>0</v>
      </c>
      <c r="LL306">
        <f t="shared" si="2064"/>
        <v>3.6</v>
      </c>
      <c r="LM306">
        <f t="shared" si="2065"/>
        <v>0</v>
      </c>
      <c r="LN306">
        <f t="shared" si="2066"/>
        <v>0</v>
      </c>
      <c r="LO306">
        <f t="shared" si="2067"/>
        <v>0</v>
      </c>
      <c r="LP306">
        <f t="shared" si="2068"/>
        <v>3.6</v>
      </c>
      <c r="LQ306">
        <f t="shared" si="2069"/>
        <v>0</v>
      </c>
      <c r="LR306">
        <f t="shared" si="2070"/>
        <v>0</v>
      </c>
      <c r="LS306">
        <f t="shared" si="2071"/>
        <v>0</v>
      </c>
      <c r="LT306">
        <f t="shared" si="2072"/>
        <v>0</v>
      </c>
      <c r="LU306">
        <f t="shared" si="2073"/>
        <v>0</v>
      </c>
      <c r="LV306">
        <f t="shared" si="2074"/>
        <v>0</v>
      </c>
      <c r="LW306">
        <f t="shared" si="2075"/>
        <v>0</v>
      </c>
      <c r="LX306">
        <f t="shared" si="2076"/>
        <v>0</v>
      </c>
      <c r="LY306">
        <f t="shared" si="2077"/>
        <v>0</v>
      </c>
      <c r="LZ306">
        <f t="shared" si="2078"/>
        <v>0</v>
      </c>
      <c r="MA306">
        <f t="shared" si="2079"/>
        <v>0</v>
      </c>
      <c r="MB306">
        <f t="shared" si="2080"/>
        <v>0</v>
      </c>
      <c r="MC306">
        <f t="shared" si="2081"/>
        <v>0</v>
      </c>
      <c r="MD306">
        <f t="shared" si="2082"/>
        <v>1.8</v>
      </c>
      <c r="ME306">
        <f t="shared" si="2083"/>
        <v>0</v>
      </c>
      <c r="MF306">
        <f t="shared" si="2084"/>
        <v>0</v>
      </c>
      <c r="MG306">
        <f t="shared" si="2085"/>
        <v>0</v>
      </c>
      <c r="MH306">
        <f t="shared" si="2086"/>
        <v>0</v>
      </c>
      <c r="MI306">
        <f t="shared" si="2087"/>
        <v>0</v>
      </c>
      <c r="MJ306">
        <f t="shared" si="2088"/>
        <v>0</v>
      </c>
      <c r="MK306">
        <f t="shared" si="2089"/>
        <v>0</v>
      </c>
      <c r="ML306">
        <f t="shared" si="2090"/>
        <v>0</v>
      </c>
      <c r="MM306">
        <f t="shared" si="2091"/>
        <v>0</v>
      </c>
      <c r="MN306">
        <f t="shared" si="2092"/>
        <v>0</v>
      </c>
      <c r="MO306">
        <f t="shared" si="2093"/>
        <v>0</v>
      </c>
      <c r="MP306">
        <f t="shared" si="2094"/>
        <v>0</v>
      </c>
      <c r="MQ306">
        <f t="shared" si="2095"/>
        <v>0</v>
      </c>
      <c r="MR306">
        <f t="shared" si="2096"/>
        <v>0</v>
      </c>
      <c r="MS306">
        <f t="shared" si="2097"/>
        <v>0</v>
      </c>
      <c r="MT306">
        <f t="shared" si="2098"/>
        <v>0</v>
      </c>
      <c r="MU306">
        <f t="shared" si="2099"/>
        <v>0</v>
      </c>
      <c r="MV306">
        <f t="shared" si="2100"/>
        <v>0</v>
      </c>
      <c r="MW306">
        <f t="shared" si="2101"/>
        <v>0</v>
      </c>
      <c r="MX306">
        <f t="shared" si="2102"/>
        <v>0</v>
      </c>
      <c r="MY306">
        <f t="shared" si="2103"/>
        <v>0</v>
      </c>
      <c r="MZ306">
        <f t="shared" si="2104"/>
        <v>0</v>
      </c>
      <c r="NA306">
        <f t="shared" si="2105"/>
        <v>0</v>
      </c>
      <c r="NB306">
        <f t="shared" si="2106"/>
        <v>0</v>
      </c>
      <c r="NC306">
        <f t="shared" si="2107"/>
        <v>0</v>
      </c>
      <c r="ND306">
        <f t="shared" si="2108"/>
        <v>0</v>
      </c>
      <c r="NE306">
        <f t="shared" si="2109"/>
        <v>0</v>
      </c>
      <c r="NF306">
        <f t="shared" si="2110"/>
        <v>0</v>
      </c>
      <c r="NG306">
        <f t="shared" si="2111"/>
        <v>0</v>
      </c>
      <c r="NH306">
        <f t="shared" si="2112"/>
        <v>0</v>
      </c>
      <c r="NI306">
        <f t="shared" si="2113"/>
        <v>0</v>
      </c>
      <c r="NJ306">
        <f t="shared" si="2114"/>
        <v>0</v>
      </c>
      <c r="NK306">
        <f t="shared" si="2115"/>
        <v>0</v>
      </c>
      <c r="NL306">
        <f t="shared" si="2116"/>
        <v>0</v>
      </c>
      <c r="NM306">
        <f t="shared" si="2117"/>
        <v>0</v>
      </c>
      <c r="NN306">
        <f t="shared" si="2118"/>
        <v>0</v>
      </c>
      <c r="NO306">
        <f t="shared" si="2119"/>
        <v>0</v>
      </c>
      <c r="NP306">
        <f t="shared" si="2120"/>
        <v>0</v>
      </c>
      <c r="NQ306">
        <f t="shared" si="2121"/>
        <v>0</v>
      </c>
      <c r="NR306">
        <f t="shared" si="2122"/>
        <v>0</v>
      </c>
      <c r="NS306">
        <f t="shared" si="2123"/>
        <v>0</v>
      </c>
      <c r="NT306">
        <f t="shared" si="2124"/>
        <v>3.6</v>
      </c>
      <c r="NU306">
        <f t="shared" si="2125"/>
        <v>0</v>
      </c>
      <c r="NV306">
        <f t="shared" si="2126"/>
        <v>0</v>
      </c>
      <c r="NW306">
        <f t="shared" si="2127"/>
        <v>0</v>
      </c>
      <c r="NX306">
        <f t="shared" si="2128"/>
        <v>3.6</v>
      </c>
      <c r="NY306">
        <f t="shared" si="2129"/>
        <v>0</v>
      </c>
      <c r="NZ306">
        <f t="shared" si="2130"/>
        <v>0</v>
      </c>
      <c r="OA306">
        <f t="shared" si="2131"/>
        <v>0</v>
      </c>
      <c r="OB306">
        <f t="shared" si="2132"/>
        <v>0</v>
      </c>
      <c r="OC306">
        <f t="shared" si="2133"/>
        <v>0</v>
      </c>
      <c r="OD306">
        <f t="shared" si="2134"/>
        <v>0</v>
      </c>
      <c r="OE306">
        <f t="shared" si="2135"/>
        <v>0</v>
      </c>
      <c r="OF306">
        <f t="shared" si="2136"/>
        <v>0</v>
      </c>
      <c r="OG306">
        <f t="shared" si="2137"/>
        <v>0</v>
      </c>
      <c r="OH306">
        <f t="shared" si="2138"/>
        <v>0</v>
      </c>
      <c r="OI306">
        <f t="shared" si="2139"/>
        <v>0</v>
      </c>
      <c r="OJ306">
        <f t="shared" si="2140"/>
        <v>0</v>
      </c>
      <c r="OK306">
        <f t="shared" si="2141"/>
        <v>0</v>
      </c>
      <c r="OL306">
        <f t="shared" si="2142"/>
        <v>0</v>
      </c>
      <c r="OM306">
        <f t="shared" si="2143"/>
        <v>0</v>
      </c>
      <c r="ON306">
        <f t="shared" si="2144"/>
        <v>0</v>
      </c>
      <c r="OO306">
        <f t="shared" si="2145"/>
        <v>0</v>
      </c>
      <c r="OP306">
        <f t="shared" si="2146"/>
        <v>0</v>
      </c>
      <c r="OQ306">
        <f t="shared" si="2147"/>
        <v>0</v>
      </c>
      <c r="OR306">
        <f t="shared" si="2148"/>
        <v>0</v>
      </c>
      <c r="OS306">
        <f t="shared" si="2149"/>
        <v>0</v>
      </c>
      <c r="OT306">
        <f t="shared" si="2150"/>
        <v>0</v>
      </c>
      <c r="OU306">
        <f t="shared" si="2151"/>
        <v>0</v>
      </c>
      <c r="OV306">
        <f t="shared" si="2152"/>
        <v>0</v>
      </c>
      <c r="OW306">
        <f t="shared" si="2153"/>
        <v>0</v>
      </c>
      <c r="OX306">
        <f t="shared" si="2154"/>
        <v>0</v>
      </c>
      <c r="OY306">
        <f t="shared" si="2155"/>
        <v>0</v>
      </c>
      <c r="OZ306">
        <f t="shared" si="2156"/>
        <v>0</v>
      </c>
      <c r="PA306">
        <f t="shared" si="2157"/>
        <v>0</v>
      </c>
      <c r="PB306">
        <f t="shared" si="2158"/>
        <v>0</v>
      </c>
      <c r="PC306">
        <f t="shared" si="2159"/>
        <v>0</v>
      </c>
      <c r="PD306">
        <f t="shared" si="2160"/>
        <v>0</v>
      </c>
      <c r="PE306">
        <f t="shared" si="2161"/>
        <v>0</v>
      </c>
      <c r="PF306">
        <f t="shared" si="2162"/>
        <v>0</v>
      </c>
      <c r="PG306">
        <f t="shared" si="2163"/>
        <v>0</v>
      </c>
      <c r="PH306">
        <f t="shared" si="2164"/>
        <v>0</v>
      </c>
      <c r="PI306">
        <f t="shared" si="2165"/>
        <v>0</v>
      </c>
      <c r="PJ306">
        <f t="shared" si="2166"/>
        <v>0</v>
      </c>
      <c r="PK306">
        <f t="shared" si="2167"/>
        <v>0</v>
      </c>
      <c r="PL306">
        <f t="shared" si="2168"/>
        <v>0</v>
      </c>
      <c r="PM306">
        <f t="shared" si="2169"/>
        <v>0</v>
      </c>
      <c r="PN306">
        <f t="shared" si="2170"/>
        <v>0</v>
      </c>
      <c r="PO306">
        <f t="shared" si="2171"/>
        <v>0</v>
      </c>
      <c r="PP306">
        <f t="shared" si="2172"/>
        <v>0</v>
      </c>
      <c r="PQ306">
        <f t="shared" si="2173"/>
        <v>0</v>
      </c>
      <c r="PR306">
        <f t="shared" si="2174"/>
        <v>0</v>
      </c>
      <c r="PS306">
        <f t="shared" si="2175"/>
        <v>0</v>
      </c>
      <c r="PT306">
        <f t="shared" si="2176"/>
        <v>0</v>
      </c>
      <c r="PU306">
        <f t="shared" si="2177"/>
        <v>0</v>
      </c>
      <c r="PV306">
        <f t="shared" si="2178"/>
        <v>0</v>
      </c>
      <c r="PW306">
        <f t="shared" si="2179"/>
        <v>0</v>
      </c>
      <c r="PX306">
        <f t="shared" si="2180"/>
        <v>0</v>
      </c>
      <c r="PY306">
        <f t="shared" si="2181"/>
        <v>0</v>
      </c>
      <c r="PZ306">
        <f t="shared" si="2182"/>
        <v>0</v>
      </c>
      <c r="QA306">
        <f t="shared" si="2183"/>
        <v>0</v>
      </c>
      <c r="QB306">
        <f t="shared" si="2184"/>
        <v>0</v>
      </c>
      <c r="QC306">
        <f t="shared" si="2185"/>
        <v>0</v>
      </c>
      <c r="QD306">
        <f t="shared" si="2186"/>
        <v>0</v>
      </c>
      <c r="QE306">
        <f t="shared" si="2187"/>
        <v>0</v>
      </c>
      <c r="QF306">
        <f t="shared" si="2188"/>
        <v>0</v>
      </c>
      <c r="QG306">
        <f t="shared" si="2189"/>
        <v>0</v>
      </c>
      <c r="QH306">
        <f t="shared" si="2190"/>
        <v>0</v>
      </c>
      <c r="QI306">
        <f t="shared" si="2191"/>
        <v>0</v>
      </c>
      <c r="QJ306">
        <f t="shared" si="2192"/>
        <v>0</v>
      </c>
      <c r="QK306">
        <f t="shared" si="2193"/>
        <v>0</v>
      </c>
      <c r="QL306">
        <f t="shared" si="2194"/>
        <v>0</v>
      </c>
      <c r="QM306">
        <f t="shared" si="2195"/>
        <v>0</v>
      </c>
      <c r="QN306">
        <f t="shared" si="2196"/>
        <v>0</v>
      </c>
      <c r="QO306">
        <f t="shared" si="2197"/>
        <v>0</v>
      </c>
      <c r="QP306">
        <f t="shared" si="2198"/>
        <v>0</v>
      </c>
      <c r="QQ306">
        <f t="shared" si="2199"/>
        <v>0</v>
      </c>
      <c r="QR306">
        <f t="shared" si="2200"/>
        <v>0</v>
      </c>
      <c r="QS306">
        <f t="shared" si="2201"/>
        <v>0</v>
      </c>
      <c r="QT306">
        <f t="shared" si="2202"/>
        <v>3181.8</v>
      </c>
      <c r="QU306">
        <f t="shared" si="2203"/>
        <v>0</v>
      </c>
      <c r="QV306">
        <f t="shared" si="2204"/>
        <v>0</v>
      </c>
      <c r="QW306">
        <f t="shared" si="2205"/>
        <v>0</v>
      </c>
      <c r="QX306">
        <f t="shared" si="2206"/>
        <v>0</v>
      </c>
      <c r="QY306">
        <f t="shared" si="2207"/>
        <v>0</v>
      </c>
      <c r="QZ306">
        <f t="shared" si="2208"/>
        <v>0</v>
      </c>
      <c r="RA306">
        <f t="shared" si="2209"/>
        <v>0</v>
      </c>
      <c r="RB306">
        <f t="shared" si="2210"/>
        <v>0</v>
      </c>
      <c r="RC306">
        <f t="shared" si="2211"/>
        <v>0</v>
      </c>
      <c r="RD306">
        <f t="shared" si="2212"/>
        <v>0</v>
      </c>
      <c r="RE306">
        <f t="shared" si="2213"/>
        <v>0</v>
      </c>
      <c r="RF306">
        <f t="shared" si="2214"/>
        <v>0</v>
      </c>
      <c r="RG306">
        <f t="shared" si="2215"/>
        <v>0</v>
      </c>
      <c r="RH306">
        <f t="shared" si="2216"/>
        <v>0</v>
      </c>
      <c r="RI306">
        <f t="shared" si="2217"/>
        <v>0</v>
      </c>
      <c r="RJ306">
        <f t="shared" si="2218"/>
        <v>0</v>
      </c>
      <c r="RK306">
        <f t="shared" si="2219"/>
        <v>0</v>
      </c>
      <c r="RL306">
        <f t="shared" si="2220"/>
        <v>0</v>
      </c>
      <c r="RM306">
        <f t="shared" si="2221"/>
        <v>0</v>
      </c>
      <c r="RN306">
        <f t="shared" si="2222"/>
        <v>0</v>
      </c>
      <c r="RO306">
        <f t="shared" si="2223"/>
        <v>0</v>
      </c>
      <c r="RP306">
        <f t="shared" si="2224"/>
        <v>0</v>
      </c>
      <c r="RQ306">
        <f t="shared" si="2225"/>
        <v>0</v>
      </c>
      <c r="RR306">
        <f t="shared" si="2226"/>
        <v>0</v>
      </c>
      <c r="RS306">
        <f t="shared" si="2227"/>
        <v>0</v>
      </c>
      <c r="RT306">
        <f t="shared" si="2228"/>
        <v>0</v>
      </c>
      <c r="RU306">
        <f t="shared" si="2229"/>
        <v>0</v>
      </c>
      <c r="RV306">
        <f t="shared" si="2230"/>
        <v>0</v>
      </c>
      <c r="RW306">
        <f t="shared" si="2231"/>
        <v>0</v>
      </c>
      <c r="RX306">
        <f t="shared" si="2232"/>
        <v>0</v>
      </c>
      <c r="RY306">
        <f t="shared" si="2233"/>
        <v>0</v>
      </c>
      <c r="RZ306">
        <f t="shared" si="2234"/>
        <v>0</v>
      </c>
      <c r="SA306">
        <f t="shared" si="2235"/>
        <v>0</v>
      </c>
      <c r="SB306">
        <f t="shared" si="2236"/>
        <v>0</v>
      </c>
      <c r="SC306">
        <f t="shared" si="2237"/>
        <v>0</v>
      </c>
      <c r="SD306">
        <f t="shared" si="2238"/>
        <v>0</v>
      </c>
      <c r="SE306">
        <f t="shared" si="2239"/>
        <v>0</v>
      </c>
      <c r="SF306">
        <f t="shared" si="2240"/>
        <v>0</v>
      </c>
      <c r="SG306">
        <f t="shared" si="2241"/>
        <v>0</v>
      </c>
      <c r="SH306">
        <f t="shared" si="2242"/>
        <v>0</v>
      </c>
      <c r="SI306">
        <f t="shared" si="2243"/>
        <v>0</v>
      </c>
      <c r="SJ306">
        <f t="shared" si="2244"/>
        <v>6363.6</v>
      </c>
      <c r="SK306">
        <f t="shared" si="2245"/>
        <v>0</v>
      </c>
      <c r="SL306">
        <f t="shared" si="2246"/>
        <v>0</v>
      </c>
      <c r="SM306">
        <f t="shared" si="2247"/>
        <v>0</v>
      </c>
      <c r="SN306">
        <f t="shared" si="2248"/>
        <v>6363.6</v>
      </c>
      <c r="SO306">
        <f t="shared" si="2249"/>
        <v>0</v>
      </c>
      <c r="SP306">
        <f t="shared" si="2250"/>
        <v>0</v>
      </c>
      <c r="SQ306">
        <f t="shared" si="2251"/>
        <v>0</v>
      </c>
      <c r="SR306">
        <f t="shared" si="2252"/>
        <v>0</v>
      </c>
      <c r="SS306">
        <f t="shared" si="2253"/>
        <v>9</v>
      </c>
      <c r="ST306">
        <f t="shared" si="2254"/>
        <v>0</v>
      </c>
      <c r="SU306">
        <f t="shared" si="2255"/>
        <v>0</v>
      </c>
      <c r="SV306">
        <f t="shared" si="2256"/>
        <v>0</v>
      </c>
      <c r="SW306">
        <f t="shared" si="2257"/>
        <v>0</v>
      </c>
      <c r="SX306">
        <f t="shared" si="2258"/>
        <v>0</v>
      </c>
      <c r="SY306">
        <f t="shared" si="2259"/>
        <v>0</v>
      </c>
      <c r="SZ306">
        <f t="shared" si="2260"/>
        <v>9</v>
      </c>
      <c r="TA306">
        <f t="shared" si="2261"/>
        <v>9</v>
      </c>
      <c r="TB306">
        <f t="shared" si="2262"/>
        <v>0</v>
      </c>
      <c r="TC306">
        <f t="shared" si="2263"/>
        <v>0</v>
      </c>
      <c r="TD306">
        <f t="shared" si="2264"/>
        <v>0</v>
      </c>
      <c r="TE306">
        <f t="shared" si="2265"/>
        <v>9</v>
      </c>
      <c r="TF306">
        <f t="shared" si="2266"/>
        <v>0</v>
      </c>
      <c r="TG306">
        <f t="shared" si="2267"/>
        <v>0</v>
      </c>
      <c r="TH306">
        <f t="shared" si="2268"/>
        <v>0</v>
      </c>
      <c r="TI306">
        <f t="shared" si="2269"/>
        <v>9</v>
      </c>
      <c r="TJ306">
        <f t="shared" si="2270"/>
        <v>0</v>
      </c>
      <c r="TK306">
        <f t="shared" si="2271"/>
        <v>0</v>
      </c>
      <c r="TL306">
        <f t="shared" si="2272"/>
        <v>0</v>
      </c>
      <c r="TM306">
        <f t="shared" si="2273"/>
        <v>2</v>
      </c>
      <c r="TN306">
        <f t="shared" si="2274"/>
        <v>3</v>
      </c>
      <c r="TO306">
        <f t="shared" si="2275"/>
        <v>0</v>
      </c>
      <c r="TP306">
        <f t="shared" si="2276"/>
        <v>0</v>
      </c>
      <c r="TQ306">
        <f t="shared" si="2277"/>
        <v>5</v>
      </c>
      <c r="TR306">
        <f t="shared" si="2278"/>
        <v>0</v>
      </c>
      <c r="TS306">
        <f t="shared" si="2279"/>
        <v>1</v>
      </c>
      <c r="TT306">
        <f t="shared" si="2280"/>
        <v>0</v>
      </c>
      <c r="TU306">
        <f t="shared" si="2281"/>
        <v>4</v>
      </c>
      <c r="TV306">
        <f t="shared" si="2282"/>
        <v>18</v>
      </c>
      <c r="TW306">
        <f t="shared" si="2283"/>
        <v>27</v>
      </c>
      <c r="TX306">
        <f t="shared" si="2284"/>
        <v>0</v>
      </c>
      <c r="TY306">
        <f t="shared" si="2285"/>
        <v>0</v>
      </c>
      <c r="TZ306">
        <f t="shared" si="2286"/>
        <v>45</v>
      </c>
      <c r="UA306">
        <f t="shared" si="2287"/>
        <v>0</v>
      </c>
      <c r="UB306">
        <f t="shared" si="2288"/>
        <v>9</v>
      </c>
      <c r="UC306">
        <f t="shared" si="2289"/>
        <v>0</v>
      </c>
      <c r="UD306">
        <f t="shared" si="2290"/>
        <v>36</v>
      </c>
      <c r="UE306">
        <f t="shared" si="2291"/>
        <v>3</v>
      </c>
      <c r="UF306">
        <f t="shared" si="2292"/>
        <v>0</v>
      </c>
      <c r="UG306">
        <f t="shared" si="2293"/>
        <v>0</v>
      </c>
      <c r="UH306">
        <f t="shared" si="2294"/>
        <v>0</v>
      </c>
      <c r="UI306">
        <f t="shared" si="2295"/>
        <v>0</v>
      </c>
      <c r="UJ306">
        <f t="shared" si="2296"/>
        <v>5</v>
      </c>
      <c r="UK306">
        <f t="shared" si="2297"/>
        <v>0</v>
      </c>
      <c r="UL306">
        <f t="shared" si="2298"/>
        <v>4</v>
      </c>
      <c r="UM306">
        <f t="shared" si="2299"/>
        <v>0</v>
      </c>
      <c r="UN306">
        <f t="shared" si="2300"/>
        <v>27</v>
      </c>
      <c r="UO306">
        <f t="shared" si="2301"/>
        <v>0</v>
      </c>
      <c r="UP306">
        <f t="shared" si="2302"/>
        <v>0</v>
      </c>
      <c r="UQ306">
        <f t="shared" si="2303"/>
        <v>0</v>
      </c>
      <c r="UR306">
        <f t="shared" si="2304"/>
        <v>0</v>
      </c>
      <c r="US306">
        <f t="shared" si="2305"/>
        <v>45</v>
      </c>
      <c r="UT306">
        <f t="shared" si="2306"/>
        <v>0</v>
      </c>
      <c r="UU306">
        <f t="shared" si="2307"/>
        <v>36</v>
      </c>
      <c r="UV306">
        <f t="shared" si="2308"/>
        <v>0</v>
      </c>
      <c r="UW306">
        <f t="shared" si="2309"/>
        <v>4</v>
      </c>
      <c r="UX306">
        <f t="shared" si="2310"/>
        <v>3</v>
      </c>
      <c r="UY306">
        <f t="shared" si="2311"/>
        <v>0</v>
      </c>
      <c r="UZ306">
        <f t="shared" si="2312"/>
        <v>0</v>
      </c>
      <c r="VA306">
        <f t="shared" si="2313"/>
        <v>0</v>
      </c>
      <c r="VB306">
        <f t="shared" si="2314"/>
        <v>5</v>
      </c>
      <c r="VC306">
        <f t="shared" si="2315"/>
        <v>0</v>
      </c>
      <c r="VD306">
        <f t="shared" si="2316"/>
        <v>0</v>
      </c>
      <c r="VE306">
        <f t="shared" si="2317"/>
        <v>0</v>
      </c>
      <c r="VF306">
        <f t="shared" si="2318"/>
        <v>36</v>
      </c>
      <c r="VG306">
        <f t="shared" si="2319"/>
        <v>27</v>
      </c>
      <c r="VH306">
        <f t="shared" si="2320"/>
        <v>0</v>
      </c>
      <c r="VI306">
        <f t="shared" si="2321"/>
        <v>0</v>
      </c>
      <c r="VJ306">
        <f t="shared" si="2322"/>
        <v>0</v>
      </c>
      <c r="VK306">
        <f t="shared" si="2323"/>
        <v>45</v>
      </c>
      <c r="VL306">
        <f t="shared" si="2324"/>
        <v>0</v>
      </c>
      <c r="VM306">
        <f t="shared" si="2325"/>
        <v>0</v>
      </c>
      <c r="VN306">
        <f t="shared" si="2326"/>
        <v>0</v>
      </c>
      <c r="VO306">
        <f t="shared" si="2467"/>
        <v>0</v>
      </c>
      <c r="VP306">
        <f t="shared" si="2468"/>
        <v>0</v>
      </c>
      <c r="VQ306">
        <f t="shared" si="2469"/>
        <v>0</v>
      </c>
      <c r="VR306">
        <f t="shared" si="2470"/>
        <v>0</v>
      </c>
      <c r="VS306">
        <f t="shared" si="2471"/>
        <v>0</v>
      </c>
      <c r="VT306">
        <f t="shared" si="2472"/>
        <v>0</v>
      </c>
      <c r="VU306">
        <f t="shared" si="2473"/>
        <v>0</v>
      </c>
      <c r="VV306">
        <f t="shared" si="2474"/>
        <v>0</v>
      </c>
      <c r="VW306">
        <f t="shared" si="2475"/>
        <v>0</v>
      </c>
      <c r="VX306">
        <f t="shared" si="2476"/>
        <v>0</v>
      </c>
      <c r="VY306">
        <f t="shared" si="2477"/>
        <v>0</v>
      </c>
      <c r="VZ306">
        <f t="shared" si="2478"/>
        <v>0</v>
      </c>
      <c r="WA306">
        <f t="shared" si="2479"/>
        <v>0</v>
      </c>
      <c r="WB306">
        <f t="shared" si="2480"/>
        <v>0</v>
      </c>
      <c r="WC306">
        <f t="shared" si="2481"/>
        <v>0</v>
      </c>
      <c r="WD306">
        <f t="shared" si="2482"/>
        <v>0</v>
      </c>
      <c r="WE306">
        <f t="shared" si="2483"/>
        <v>0</v>
      </c>
      <c r="WF306">
        <f t="shared" si="2484"/>
        <v>0</v>
      </c>
      <c r="WG306">
        <f t="shared" si="2485"/>
        <v>0</v>
      </c>
      <c r="WH306">
        <f t="shared" si="2486"/>
        <v>0</v>
      </c>
      <c r="WI306">
        <f t="shared" si="2487"/>
        <v>0</v>
      </c>
      <c r="WJ306">
        <f t="shared" si="2488"/>
        <v>0</v>
      </c>
      <c r="WK306">
        <f t="shared" si="2489"/>
        <v>0</v>
      </c>
      <c r="WL306">
        <f t="shared" si="2490"/>
        <v>0</v>
      </c>
      <c r="WM306">
        <f t="shared" si="2491"/>
        <v>0</v>
      </c>
      <c r="WN306">
        <f t="shared" si="2492"/>
        <v>0</v>
      </c>
      <c r="WO306">
        <f t="shared" si="2493"/>
        <v>0</v>
      </c>
      <c r="WP306">
        <f t="shared" si="2494"/>
        <v>0</v>
      </c>
      <c r="WQ306">
        <f t="shared" si="2495"/>
        <v>0</v>
      </c>
      <c r="WR306">
        <f t="shared" si="2496"/>
        <v>0</v>
      </c>
      <c r="WS306">
        <f t="shared" si="2497"/>
        <v>0</v>
      </c>
      <c r="WT306">
        <f t="shared" si="2498"/>
        <v>0</v>
      </c>
      <c r="WU306">
        <f t="shared" si="2499"/>
        <v>0</v>
      </c>
      <c r="WV306">
        <f t="shared" si="2500"/>
        <v>0</v>
      </c>
      <c r="WW306">
        <f t="shared" si="2501"/>
        <v>0</v>
      </c>
      <c r="WX306">
        <f t="shared" si="2502"/>
        <v>0</v>
      </c>
      <c r="WY306">
        <f t="shared" si="2503"/>
        <v>0</v>
      </c>
      <c r="WZ306">
        <f t="shared" si="2504"/>
        <v>0</v>
      </c>
      <c r="XA306">
        <f t="shared" si="2505"/>
        <v>0</v>
      </c>
      <c r="XB306">
        <f t="shared" si="2506"/>
        <v>0</v>
      </c>
      <c r="XC306">
        <f t="shared" si="2507"/>
        <v>0</v>
      </c>
      <c r="XD306">
        <f t="shared" si="2508"/>
        <v>0</v>
      </c>
      <c r="XE306">
        <f t="shared" si="2509"/>
        <v>0</v>
      </c>
      <c r="XF306">
        <f t="shared" si="2510"/>
        <v>0</v>
      </c>
      <c r="XG306">
        <f t="shared" si="2511"/>
        <v>0</v>
      </c>
      <c r="XH306">
        <f t="shared" si="2512"/>
        <v>0</v>
      </c>
      <c r="XI306">
        <f t="shared" si="2513"/>
        <v>0</v>
      </c>
      <c r="XJ306">
        <f t="shared" si="2514"/>
        <v>0</v>
      </c>
      <c r="XK306">
        <f t="shared" si="2515"/>
        <v>0</v>
      </c>
      <c r="XL306">
        <f t="shared" si="2516"/>
        <v>0</v>
      </c>
      <c r="XM306">
        <f t="shared" si="2517"/>
        <v>0</v>
      </c>
      <c r="XN306">
        <f t="shared" si="2518"/>
        <v>0.5</v>
      </c>
      <c r="XO306">
        <f t="shared" si="2519"/>
        <v>0</v>
      </c>
      <c r="XP306">
        <f t="shared" si="2520"/>
        <v>0</v>
      </c>
      <c r="XQ306">
        <f t="shared" si="2521"/>
        <v>0</v>
      </c>
      <c r="XR306">
        <f t="shared" si="2522"/>
        <v>0.5</v>
      </c>
      <c r="XS306">
        <f t="shared" si="2523"/>
        <v>0</v>
      </c>
      <c r="XT306">
        <f t="shared" si="2524"/>
        <v>0</v>
      </c>
      <c r="XU306">
        <f t="shared" si="2525"/>
        <v>0</v>
      </c>
      <c r="XV306">
        <f t="shared" si="2526"/>
        <v>0</v>
      </c>
      <c r="XW306">
        <f t="shared" si="2527"/>
        <v>0</v>
      </c>
      <c r="XX306">
        <f t="shared" si="2528"/>
        <v>0</v>
      </c>
      <c r="XY306">
        <f t="shared" si="2529"/>
        <v>0</v>
      </c>
      <c r="XZ306">
        <f t="shared" si="2530"/>
        <v>0</v>
      </c>
      <c r="YA306">
        <f t="shared" si="2531"/>
        <v>0</v>
      </c>
      <c r="YB306">
        <f t="shared" si="2532"/>
        <v>0</v>
      </c>
      <c r="YC306">
        <f t="shared" si="2533"/>
        <v>0</v>
      </c>
      <c r="YD306">
        <f t="shared" si="2534"/>
        <v>0</v>
      </c>
      <c r="YE306">
        <f t="shared" si="2535"/>
        <v>0</v>
      </c>
      <c r="YF306">
        <f t="shared" si="2536"/>
        <v>0</v>
      </c>
      <c r="YG306">
        <f t="shared" si="2537"/>
        <v>0</v>
      </c>
      <c r="YH306">
        <f t="shared" si="2538"/>
        <v>0</v>
      </c>
      <c r="YI306">
        <f t="shared" si="2539"/>
        <v>0</v>
      </c>
      <c r="YJ306">
        <f t="shared" si="2540"/>
        <v>0</v>
      </c>
      <c r="YK306">
        <f t="shared" si="2541"/>
        <v>0</v>
      </c>
      <c r="YL306">
        <f t="shared" si="2542"/>
        <v>0</v>
      </c>
      <c r="YM306">
        <f t="shared" si="2543"/>
        <v>0</v>
      </c>
      <c r="YN306">
        <f t="shared" si="2544"/>
        <v>0</v>
      </c>
      <c r="YO306">
        <f t="shared" si="2545"/>
        <v>0</v>
      </c>
      <c r="YP306">
        <f t="shared" si="2546"/>
        <v>0</v>
      </c>
      <c r="YQ306">
        <f t="shared" si="2547"/>
        <v>0</v>
      </c>
      <c r="YR306">
        <f t="shared" si="2548"/>
        <v>0</v>
      </c>
      <c r="YS306">
        <f t="shared" si="2549"/>
        <v>0</v>
      </c>
      <c r="YT306">
        <f t="shared" si="2550"/>
        <v>0</v>
      </c>
      <c r="YU306">
        <f t="shared" si="2551"/>
        <v>0</v>
      </c>
      <c r="YV306">
        <f t="shared" si="2552"/>
        <v>0</v>
      </c>
      <c r="YW306">
        <f t="shared" si="2553"/>
        <v>0</v>
      </c>
      <c r="YX306">
        <f t="shared" si="2554"/>
        <v>0</v>
      </c>
      <c r="YY306">
        <f t="shared" si="2555"/>
        <v>0</v>
      </c>
      <c r="YZ306">
        <f t="shared" si="2556"/>
        <v>0</v>
      </c>
      <c r="ZA306">
        <f t="shared" si="2557"/>
        <v>0</v>
      </c>
      <c r="ZB306">
        <f t="shared" si="2558"/>
        <v>0</v>
      </c>
      <c r="ZC306">
        <f t="shared" si="2559"/>
        <v>0</v>
      </c>
      <c r="ZD306">
        <f t="shared" si="2560"/>
        <v>0</v>
      </c>
      <c r="ZE306">
        <f t="shared" si="2561"/>
        <v>0</v>
      </c>
      <c r="ZF306">
        <f t="shared" si="2562"/>
        <v>0</v>
      </c>
      <c r="ZG306">
        <f t="shared" si="2563"/>
        <v>0</v>
      </c>
      <c r="ZH306">
        <f t="shared" si="2564"/>
        <v>0</v>
      </c>
      <c r="ZI306">
        <f t="shared" si="2565"/>
        <v>0</v>
      </c>
      <c r="ZJ306">
        <f t="shared" si="2566"/>
        <v>0</v>
      </c>
      <c r="ZK306">
        <f t="shared" si="2567"/>
        <v>0</v>
      </c>
      <c r="ZL306">
        <f t="shared" si="2568"/>
        <v>0</v>
      </c>
      <c r="ZM306">
        <f t="shared" si="2569"/>
        <v>0</v>
      </c>
      <c r="ZN306">
        <f t="shared" si="2570"/>
        <v>0</v>
      </c>
      <c r="ZO306">
        <f t="shared" si="2571"/>
        <v>0</v>
      </c>
      <c r="ZP306">
        <f t="shared" si="2572"/>
        <v>0</v>
      </c>
      <c r="ZQ306">
        <f t="shared" si="2573"/>
        <v>0</v>
      </c>
      <c r="ZR306">
        <f t="shared" si="2574"/>
        <v>0</v>
      </c>
      <c r="ZS306">
        <f t="shared" si="2575"/>
        <v>0</v>
      </c>
      <c r="ZT306">
        <f t="shared" si="2576"/>
        <v>0</v>
      </c>
      <c r="ZU306">
        <f t="shared" si="2577"/>
        <v>0</v>
      </c>
      <c r="ZV306" t="str">
        <f t="shared" si="2578"/>
        <v>Household Food</v>
      </c>
      <c r="ZW306">
        <f t="shared" si="2579"/>
        <v>0</v>
      </c>
      <c r="ZX306">
        <f t="shared" si="2580"/>
        <v>0</v>
      </c>
      <c r="ZY306">
        <f t="shared" si="2581"/>
        <v>0</v>
      </c>
      <c r="ZZ306" t="str">
        <f t="shared" si="2582"/>
        <v>Household Food</v>
      </c>
      <c r="AAA306">
        <f t="shared" si="2583"/>
        <v>0</v>
      </c>
      <c r="AAB306">
        <f t="shared" si="2584"/>
        <v>0</v>
      </c>
      <c r="AAC306">
        <f t="shared" si="2585"/>
        <v>0</v>
      </c>
      <c r="AAD306">
        <f t="shared" si="2586"/>
        <v>0</v>
      </c>
      <c r="AAE306" t="str">
        <f t="shared" ca="1" si="2587"/>
        <v>Inc_grant_trust</v>
      </c>
      <c r="AAF306" t="str">
        <f t="shared" ca="1" si="2588"/>
        <v>Act_ed</v>
      </c>
      <c r="AAG306" t="str">
        <f t="shared" ca="1" si="2589"/>
        <v>TIss_organics</v>
      </c>
      <c r="AAH306" t="str">
        <f t="shared" ca="1" si="2590"/>
        <v>Ben_farm_an</v>
      </c>
      <c r="AAI306" t="str">
        <f t="shared" ca="1" si="2591"/>
        <v>Infl_gen</v>
      </c>
      <c r="AAJ306" t="str">
        <f t="shared" ca="1" si="2592"/>
        <v>Comms_local_reg</v>
      </c>
      <c r="AAK306">
        <f t="shared" ref="AAK306:AAK312" si="2593">(UE306-UW306)*(UE306-UW306)+(UF306-UX306)*(UF306-UX306)+(UG306-UY306)*(UG306-UY306)+(UH306-UZ306)*(UH306-UZ306)+(UI306-VA306)*(UI306-VA306)+(UJ306-VB306)*(UJ306-VB306)+(UK306-VC306)*(UK306-VC306)+(UL306-VD306)*(UL306-VD306)+(UM306-VE306)*(UM306-VE306)</f>
        <v>26</v>
      </c>
    </row>
    <row r="307" spans="2:713" x14ac:dyDescent="0.35">
      <c r="B307">
        <v>114</v>
      </c>
      <c r="C307" s="8">
        <v>40584.200798611113</v>
      </c>
      <c r="D307" t="s">
        <v>221</v>
      </c>
      <c r="E307" t="s">
        <v>2665</v>
      </c>
      <c r="G307" t="s">
        <v>231</v>
      </c>
      <c r="H307">
        <v>32524</v>
      </c>
      <c r="I307" t="s">
        <v>672</v>
      </c>
      <c r="J307">
        <v>100</v>
      </c>
      <c r="K307">
        <v>1</v>
      </c>
      <c r="L307">
        <v>1</v>
      </c>
      <c r="M307">
        <v>1</v>
      </c>
      <c r="O307"/>
      <c r="P307"/>
      <c r="Q307"/>
      <c r="R307"/>
      <c r="S307"/>
      <c r="T307"/>
      <c r="U307"/>
      <c r="V307"/>
      <c r="W307"/>
      <c r="Z307" s="10"/>
      <c r="AA307" s="10"/>
      <c r="AB307" s="10"/>
      <c r="AC307" s="10"/>
      <c r="AD307" s="10"/>
      <c r="AE307" s="10"/>
      <c r="AF307" s="10"/>
      <c r="AG307" s="10"/>
      <c r="AH307" s="10"/>
      <c r="CU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c r="EM307" s="10"/>
      <c r="EN307" s="10"/>
      <c r="EO307" s="10"/>
      <c r="EP307" s="10"/>
      <c r="EQ307" s="10"/>
      <c r="ER307" s="10"/>
      <c r="ES307" s="10"/>
      <c r="ET307" s="10"/>
      <c r="EU307" s="10"/>
      <c r="EV307" s="10"/>
      <c r="EW307" s="10"/>
      <c r="EX307" s="10"/>
      <c r="EY307" s="10"/>
      <c r="HQ307">
        <f t="shared" si="1967"/>
        <v>32524</v>
      </c>
      <c r="HR307" t="str">
        <f t="shared" si="2465"/>
        <v>B</v>
      </c>
      <c r="HS307" t="str">
        <f t="shared" si="2466"/>
        <v/>
      </c>
      <c r="HT307">
        <f t="shared" si="1968"/>
        <v>0</v>
      </c>
      <c r="HU307">
        <f t="shared" si="1969"/>
        <v>0</v>
      </c>
      <c r="HV307">
        <f t="shared" si="1970"/>
        <v>0</v>
      </c>
      <c r="HW307">
        <f t="shared" si="1971"/>
        <v>0</v>
      </c>
      <c r="HX307">
        <f t="shared" si="1972"/>
        <v>0</v>
      </c>
      <c r="HY307">
        <f t="shared" si="1973"/>
        <v>0</v>
      </c>
      <c r="HZ307">
        <f t="shared" si="1974"/>
        <v>0</v>
      </c>
      <c r="IA307">
        <f t="shared" si="1975"/>
        <v>0</v>
      </c>
      <c r="IB307">
        <f t="shared" si="1976"/>
        <v>0</v>
      </c>
      <c r="IC307">
        <f t="shared" si="1977"/>
        <v>0</v>
      </c>
      <c r="ID307">
        <f t="shared" si="1978"/>
        <v>0</v>
      </c>
      <c r="IE307">
        <f t="shared" si="1979"/>
        <v>0</v>
      </c>
      <c r="IF307">
        <f t="shared" si="1980"/>
        <v>0</v>
      </c>
      <c r="IG307">
        <f t="shared" si="1981"/>
        <v>0</v>
      </c>
      <c r="IH307">
        <f t="shared" si="1982"/>
        <v>0</v>
      </c>
      <c r="II307">
        <f t="shared" si="1983"/>
        <v>0</v>
      </c>
      <c r="IJ307">
        <f t="shared" si="1984"/>
        <v>0</v>
      </c>
      <c r="IK307">
        <f t="shared" si="1985"/>
        <v>0</v>
      </c>
      <c r="IL307">
        <f t="shared" si="1986"/>
        <v>0</v>
      </c>
      <c r="IM307">
        <f t="shared" si="1987"/>
        <v>0</v>
      </c>
      <c r="IN307">
        <f t="shared" si="1988"/>
        <v>0</v>
      </c>
      <c r="IO307">
        <f t="shared" si="1989"/>
        <v>0</v>
      </c>
      <c r="IP307">
        <f t="shared" si="1990"/>
        <v>0</v>
      </c>
      <c r="IQ307">
        <f t="shared" si="1991"/>
        <v>0</v>
      </c>
      <c r="IR307">
        <f t="shared" si="1992"/>
        <v>0</v>
      </c>
      <c r="IS307">
        <f t="shared" si="1993"/>
        <v>0</v>
      </c>
      <c r="IT307">
        <f t="shared" si="1994"/>
        <v>0</v>
      </c>
      <c r="IU307">
        <f t="shared" si="1995"/>
        <v>0</v>
      </c>
      <c r="IV307">
        <f t="shared" si="1996"/>
        <v>0</v>
      </c>
      <c r="IW307">
        <f t="shared" si="1997"/>
        <v>0</v>
      </c>
      <c r="IX307">
        <f t="shared" si="1998"/>
        <v>0</v>
      </c>
      <c r="IY307">
        <f t="shared" si="1999"/>
        <v>0</v>
      </c>
      <c r="IZ307">
        <f t="shared" si="2000"/>
        <v>0</v>
      </c>
      <c r="JA307">
        <f t="shared" si="2001"/>
        <v>0</v>
      </c>
      <c r="JB307">
        <f t="shared" si="2002"/>
        <v>0</v>
      </c>
      <c r="JC307">
        <f t="shared" si="2003"/>
        <v>0</v>
      </c>
      <c r="JD307">
        <f t="shared" si="2004"/>
        <v>0</v>
      </c>
      <c r="JE307">
        <f t="shared" si="2005"/>
        <v>0</v>
      </c>
      <c r="JF307">
        <f t="shared" si="2006"/>
        <v>0</v>
      </c>
      <c r="JG307">
        <f t="shared" si="2007"/>
        <v>0</v>
      </c>
      <c r="JH307">
        <f t="shared" si="2008"/>
        <v>0</v>
      </c>
      <c r="JI307">
        <f t="shared" si="2009"/>
        <v>0</v>
      </c>
      <c r="JJ307">
        <f t="shared" si="2010"/>
        <v>0</v>
      </c>
      <c r="JK307">
        <f t="shared" si="2011"/>
        <v>0</v>
      </c>
      <c r="JL307">
        <f t="shared" si="2012"/>
        <v>0</v>
      </c>
      <c r="JM307">
        <f t="shared" si="2013"/>
        <v>0</v>
      </c>
      <c r="JN307">
        <f t="shared" si="2014"/>
        <v>0</v>
      </c>
      <c r="JO307">
        <f t="shared" si="2015"/>
        <v>0</v>
      </c>
      <c r="JP307">
        <f t="shared" si="2016"/>
        <v>0</v>
      </c>
      <c r="JQ307">
        <f t="shared" si="2017"/>
        <v>0</v>
      </c>
      <c r="JR307">
        <f t="shared" si="2018"/>
        <v>0</v>
      </c>
      <c r="JS307">
        <f t="shared" si="2019"/>
        <v>0</v>
      </c>
      <c r="JT307">
        <f t="shared" si="2020"/>
        <v>0</v>
      </c>
      <c r="JU307">
        <f t="shared" si="2021"/>
        <v>0</v>
      </c>
      <c r="JV307">
        <f t="shared" si="2022"/>
        <v>0</v>
      </c>
      <c r="JW307">
        <f t="shared" si="2023"/>
        <v>0</v>
      </c>
      <c r="JX307">
        <f t="shared" si="2024"/>
        <v>0</v>
      </c>
      <c r="JY307">
        <f t="shared" si="2025"/>
        <v>0</v>
      </c>
      <c r="JZ307">
        <f t="shared" si="2026"/>
        <v>0</v>
      </c>
      <c r="KA307">
        <f t="shared" si="2027"/>
        <v>0</v>
      </c>
      <c r="KB307">
        <f t="shared" si="2028"/>
        <v>0</v>
      </c>
      <c r="KC307">
        <f t="shared" si="2029"/>
        <v>0</v>
      </c>
      <c r="KD307">
        <f t="shared" si="2030"/>
        <v>0</v>
      </c>
      <c r="KE307">
        <f t="shared" si="2031"/>
        <v>0</v>
      </c>
      <c r="KF307">
        <f t="shared" si="2032"/>
        <v>0</v>
      </c>
      <c r="KG307">
        <f t="shared" si="2033"/>
        <v>0</v>
      </c>
      <c r="KH307">
        <f t="shared" si="2034"/>
        <v>0</v>
      </c>
      <c r="KI307">
        <f t="shared" si="2035"/>
        <v>0</v>
      </c>
      <c r="KJ307">
        <f t="shared" si="2036"/>
        <v>0</v>
      </c>
      <c r="KK307">
        <f t="shared" si="2037"/>
        <v>0</v>
      </c>
      <c r="KL307">
        <f t="shared" si="2038"/>
        <v>0</v>
      </c>
      <c r="KM307">
        <f t="shared" si="2039"/>
        <v>0</v>
      </c>
      <c r="KN307">
        <f t="shared" si="2040"/>
        <v>0</v>
      </c>
      <c r="KO307">
        <f t="shared" si="2041"/>
        <v>0</v>
      </c>
      <c r="KP307">
        <f t="shared" si="2042"/>
        <v>0</v>
      </c>
      <c r="KQ307">
        <f t="shared" si="2043"/>
        <v>0</v>
      </c>
      <c r="KR307">
        <f t="shared" si="2044"/>
        <v>0</v>
      </c>
      <c r="KS307">
        <f t="shared" si="2045"/>
        <v>0</v>
      </c>
      <c r="KT307">
        <f t="shared" si="2046"/>
        <v>0</v>
      </c>
      <c r="KU307">
        <f t="shared" si="2047"/>
        <v>0</v>
      </c>
      <c r="KV307">
        <f t="shared" si="2048"/>
        <v>0</v>
      </c>
      <c r="KW307">
        <f t="shared" si="2049"/>
        <v>0</v>
      </c>
      <c r="KX307">
        <f t="shared" si="2050"/>
        <v>0</v>
      </c>
      <c r="KY307">
        <f t="shared" si="2051"/>
        <v>0</v>
      </c>
      <c r="KZ307">
        <f t="shared" si="2052"/>
        <v>0</v>
      </c>
      <c r="LA307">
        <f t="shared" si="2053"/>
        <v>0</v>
      </c>
      <c r="LB307">
        <f t="shared" si="2054"/>
        <v>0</v>
      </c>
      <c r="LC307">
        <f t="shared" si="2055"/>
        <v>0</v>
      </c>
      <c r="LD307">
        <f t="shared" si="2056"/>
        <v>0</v>
      </c>
      <c r="LE307">
        <f t="shared" si="2057"/>
        <v>0</v>
      </c>
      <c r="LF307">
        <f t="shared" si="2058"/>
        <v>0</v>
      </c>
      <c r="LG307">
        <f t="shared" si="2059"/>
        <v>0</v>
      </c>
      <c r="LH307">
        <f t="shared" si="2060"/>
        <v>0</v>
      </c>
      <c r="LI307">
        <f t="shared" si="2061"/>
        <v>0</v>
      </c>
      <c r="LJ307">
        <f t="shared" si="2062"/>
        <v>0</v>
      </c>
      <c r="LK307">
        <f t="shared" si="2063"/>
        <v>0</v>
      </c>
      <c r="LL307">
        <f t="shared" si="2064"/>
        <v>0</v>
      </c>
      <c r="LM307">
        <f t="shared" si="2065"/>
        <v>0</v>
      </c>
      <c r="LN307">
        <f t="shared" si="2066"/>
        <v>0</v>
      </c>
      <c r="LO307">
        <f t="shared" si="2067"/>
        <v>0</v>
      </c>
      <c r="LP307">
        <f t="shared" si="2068"/>
        <v>0</v>
      </c>
      <c r="LQ307">
        <f t="shared" si="2069"/>
        <v>0</v>
      </c>
      <c r="LR307">
        <f t="shared" si="2070"/>
        <v>0</v>
      </c>
      <c r="LS307">
        <f t="shared" si="2071"/>
        <v>0</v>
      </c>
      <c r="LT307">
        <f t="shared" si="2072"/>
        <v>0</v>
      </c>
      <c r="LU307">
        <f t="shared" si="2073"/>
        <v>0</v>
      </c>
      <c r="LV307">
        <f t="shared" si="2074"/>
        <v>0</v>
      </c>
      <c r="LW307">
        <f t="shared" si="2075"/>
        <v>0</v>
      </c>
      <c r="LX307">
        <f t="shared" si="2076"/>
        <v>0</v>
      </c>
      <c r="LY307">
        <f t="shared" si="2077"/>
        <v>0</v>
      </c>
      <c r="LZ307">
        <f t="shared" si="2078"/>
        <v>0</v>
      </c>
      <c r="MA307">
        <f t="shared" si="2079"/>
        <v>0</v>
      </c>
      <c r="MB307">
        <f t="shared" si="2080"/>
        <v>0</v>
      </c>
      <c r="MC307">
        <f t="shared" si="2081"/>
        <v>0</v>
      </c>
      <c r="MD307">
        <f t="shared" si="2082"/>
        <v>0</v>
      </c>
      <c r="ME307">
        <f t="shared" si="2083"/>
        <v>0</v>
      </c>
      <c r="MF307">
        <f t="shared" si="2084"/>
        <v>0</v>
      </c>
      <c r="MG307">
        <f t="shared" si="2085"/>
        <v>0</v>
      </c>
      <c r="MH307">
        <f t="shared" si="2086"/>
        <v>0</v>
      </c>
      <c r="MI307">
        <f t="shared" si="2087"/>
        <v>0</v>
      </c>
      <c r="MJ307">
        <f t="shared" si="2088"/>
        <v>0</v>
      </c>
      <c r="MK307">
        <f t="shared" si="2089"/>
        <v>0</v>
      </c>
      <c r="ML307">
        <f t="shared" si="2090"/>
        <v>0</v>
      </c>
      <c r="MM307">
        <f t="shared" si="2091"/>
        <v>0</v>
      </c>
      <c r="MN307">
        <f t="shared" si="2092"/>
        <v>0</v>
      </c>
      <c r="MO307">
        <f t="shared" si="2093"/>
        <v>0</v>
      </c>
      <c r="MP307">
        <f t="shared" si="2094"/>
        <v>0</v>
      </c>
      <c r="MQ307">
        <f t="shared" si="2095"/>
        <v>0</v>
      </c>
      <c r="MR307">
        <f t="shared" si="2096"/>
        <v>0</v>
      </c>
      <c r="MS307">
        <f t="shared" si="2097"/>
        <v>0</v>
      </c>
      <c r="MT307">
        <f t="shared" si="2098"/>
        <v>0</v>
      </c>
      <c r="MU307">
        <f t="shared" si="2099"/>
        <v>0</v>
      </c>
      <c r="MV307">
        <f t="shared" si="2100"/>
        <v>0</v>
      </c>
      <c r="MW307">
        <f t="shared" si="2101"/>
        <v>0</v>
      </c>
      <c r="MX307">
        <f t="shared" si="2102"/>
        <v>0</v>
      </c>
      <c r="MY307">
        <f t="shared" si="2103"/>
        <v>0</v>
      </c>
      <c r="MZ307">
        <f t="shared" si="2104"/>
        <v>0</v>
      </c>
      <c r="NA307">
        <f t="shared" si="2105"/>
        <v>0</v>
      </c>
      <c r="NB307">
        <f t="shared" si="2106"/>
        <v>0</v>
      </c>
      <c r="NC307">
        <f t="shared" si="2107"/>
        <v>0</v>
      </c>
      <c r="ND307">
        <f t="shared" si="2108"/>
        <v>0</v>
      </c>
      <c r="NE307">
        <f t="shared" si="2109"/>
        <v>0</v>
      </c>
      <c r="NF307">
        <f t="shared" si="2110"/>
        <v>0</v>
      </c>
      <c r="NG307">
        <f t="shared" si="2111"/>
        <v>0</v>
      </c>
      <c r="NH307">
        <f t="shared" si="2112"/>
        <v>0</v>
      </c>
      <c r="NI307">
        <f t="shared" si="2113"/>
        <v>0</v>
      </c>
      <c r="NJ307">
        <f t="shared" si="2114"/>
        <v>0</v>
      </c>
      <c r="NK307">
        <f t="shared" si="2115"/>
        <v>0</v>
      </c>
      <c r="NL307">
        <f t="shared" si="2116"/>
        <v>0</v>
      </c>
      <c r="NM307">
        <f t="shared" si="2117"/>
        <v>0</v>
      </c>
      <c r="NN307">
        <f t="shared" si="2118"/>
        <v>0</v>
      </c>
      <c r="NO307">
        <f t="shared" si="2119"/>
        <v>0</v>
      </c>
      <c r="NP307">
        <f t="shared" si="2120"/>
        <v>0</v>
      </c>
      <c r="NQ307">
        <f t="shared" si="2121"/>
        <v>0</v>
      </c>
      <c r="NR307">
        <f t="shared" si="2122"/>
        <v>0</v>
      </c>
      <c r="NS307">
        <f t="shared" si="2123"/>
        <v>0</v>
      </c>
      <c r="NT307">
        <f t="shared" si="2124"/>
        <v>0</v>
      </c>
      <c r="NU307">
        <f t="shared" si="2125"/>
        <v>0</v>
      </c>
      <c r="NV307">
        <f t="shared" si="2126"/>
        <v>0</v>
      </c>
      <c r="NW307">
        <f t="shared" si="2127"/>
        <v>0</v>
      </c>
      <c r="NX307">
        <f t="shared" si="2128"/>
        <v>0</v>
      </c>
      <c r="NY307">
        <f t="shared" si="2129"/>
        <v>0</v>
      </c>
      <c r="NZ307">
        <f t="shared" si="2130"/>
        <v>0</v>
      </c>
      <c r="OA307">
        <f t="shared" si="2131"/>
        <v>0</v>
      </c>
      <c r="OB307">
        <f t="shared" si="2132"/>
        <v>0</v>
      </c>
      <c r="OC307">
        <f t="shared" si="2133"/>
        <v>0</v>
      </c>
      <c r="OD307">
        <f t="shared" si="2134"/>
        <v>0</v>
      </c>
      <c r="OE307">
        <f t="shared" si="2135"/>
        <v>0</v>
      </c>
      <c r="OF307">
        <f t="shared" si="2136"/>
        <v>0</v>
      </c>
      <c r="OG307">
        <f t="shared" si="2137"/>
        <v>0</v>
      </c>
      <c r="OH307">
        <f t="shared" si="2138"/>
        <v>0</v>
      </c>
      <c r="OI307">
        <f t="shared" si="2139"/>
        <v>0</v>
      </c>
      <c r="OJ307">
        <f t="shared" si="2140"/>
        <v>0</v>
      </c>
      <c r="OK307">
        <f t="shared" si="2141"/>
        <v>0</v>
      </c>
      <c r="OL307">
        <f t="shared" si="2142"/>
        <v>0</v>
      </c>
      <c r="OM307">
        <f t="shared" si="2143"/>
        <v>0</v>
      </c>
      <c r="ON307">
        <f t="shared" si="2144"/>
        <v>0</v>
      </c>
      <c r="OO307">
        <f t="shared" si="2145"/>
        <v>0</v>
      </c>
      <c r="OP307">
        <f t="shared" si="2146"/>
        <v>0</v>
      </c>
      <c r="OQ307">
        <f t="shared" si="2147"/>
        <v>0</v>
      </c>
      <c r="OR307">
        <f t="shared" si="2148"/>
        <v>0</v>
      </c>
      <c r="OS307">
        <f t="shared" si="2149"/>
        <v>0</v>
      </c>
      <c r="OT307">
        <f t="shared" si="2150"/>
        <v>0</v>
      </c>
      <c r="OU307">
        <f t="shared" si="2151"/>
        <v>0</v>
      </c>
      <c r="OV307">
        <f t="shared" si="2152"/>
        <v>0</v>
      </c>
      <c r="OW307">
        <f t="shared" si="2153"/>
        <v>0</v>
      </c>
      <c r="OX307">
        <f t="shared" si="2154"/>
        <v>0</v>
      </c>
      <c r="OY307">
        <f t="shared" si="2155"/>
        <v>0</v>
      </c>
      <c r="OZ307">
        <f t="shared" si="2156"/>
        <v>0</v>
      </c>
      <c r="PA307">
        <f t="shared" si="2157"/>
        <v>0</v>
      </c>
      <c r="PB307">
        <f t="shared" si="2158"/>
        <v>0</v>
      </c>
      <c r="PC307">
        <f t="shared" si="2159"/>
        <v>0</v>
      </c>
      <c r="PD307">
        <f t="shared" si="2160"/>
        <v>0</v>
      </c>
      <c r="PE307">
        <f t="shared" si="2161"/>
        <v>0</v>
      </c>
      <c r="PF307">
        <f t="shared" si="2162"/>
        <v>0</v>
      </c>
      <c r="PG307">
        <f t="shared" si="2163"/>
        <v>0</v>
      </c>
      <c r="PH307">
        <f t="shared" si="2164"/>
        <v>0</v>
      </c>
      <c r="PI307">
        <f t="shared" si="2165"/>
        <v>0</v>
      </c>
      <c r="PJ307">
        <f t="shared" si="2166"/>
        <v>0</v>
      </c>
      <c r="PK307">
        <f t="shared" si="2167"/>
        <v>0</v>
      </c>
      <c r="PL307">
        <f t="shared" si="2168"/>
        <v>0</v>
      </c>
      <c r="PM307">
        <f t="shared" si="2169"/>
        <v>0</v>
      </c>
      <c r="PN307">
        <f t="shared" si="2170"/>
        <v>0</v>
      </c>
      <c r="PO307">
        <f t="shared" si="2171"/>
        <v>0</v>
      </c>
      <c r="PP307">
        <f t="shared" si="2172"/>
        <v>0</v>
      </c>
      <c r="PQ307">
        <f t="shared" si="2173"/>
        <v>0</v>
      </c>
      <c r="PR307">
        <f t="shared" si="2174"/>
        <v>0</v>
      </c>
      <c r="PS307">
        <f t="shared" si="2175"/>
        <v>0</v>
      </c>
      <c r="PT307">
        <f t="shared" si="2176"/>
        <v>0</v>
      </c>
      <c r="PU307">
        <f t="shared" si="2177"/>
        <v>0</v>
      </c>
      <c r="PV307">
        <f t="shared" si="2178"/>
        <v>0</v>
      </c>
      <c r="PW307">
        <f t="shared" si="2179"/>
        <v>0</v>
      </c>
      <c r="PX307">
        <f t="shared" si="2180"/>
        <v>0</v>
      </c>
      <c r="PY307">
        <f t="shared" si="2181"/>
        <v>0</v>
      </c>
      <c r="PZ307">
        <f t="shared" si="2182"/>
        <v>0</v>
      </c>
      <c r="QA307">
        <f t="shared" si="2183"/>
        <v>0</v>
      </c>
      <c r="QB307">
        <f t="shared" si="2184"/>
        <v>0</v>
      </c>
      <c r="QC307">
        <f t="shared" si="2185"/>
        <v>0</v>
      </c>
      <c r="QD307">
        <f t="shared" si="2186"/>
        <v>0</v>
      </c>
      <c r="QE307">
        <f t="shared" si="2187"/>
        <v>0</v>
      </c>
      <c r="QF307">
        <f t="shared" si="2188"/>
        <v>0</v>
      </c>
      <c r="QG307">
        <f t="shared" si="2189"/>
        <v>0</v>
      </c>
      <c r="QH307">
        <f t="shared" si="2190"/>
        <v>0</v>
      </c>
      <c r="QI307">
        <f t="shared" si="2191"/>
        <v>0</v>
      </c>
      <c r="QJ307">
        <f t="shared" si="2192"/>
        <v>0</v>
      </c>
      <c r="QK307">
        <f t="shared" si="2193"/>
        <v>0</v>
      </c>
      <c r="QL307">
        <f t="shared" si="2194"/>
        <v>0</v>
      </c>
      <c r="QM307">
        <f t="shared" si="2195"/>
        <v>0</v>
      </c>
      <c r="QN307">
        <f t="shared" si="2196"/>
        <v>0</v>
      </c>
      <c r="QO307">
        <f t="shared" si="2197"/>
        <v>0</v>
      </c>
      <c r="QP307">
        <f t="shared" si="2198"/>
        <v>0</v>
      </c>
      <c r="QQ307">
        <f t="shared" si="2199"/>
        <v>0</v>
      </c>
      <c r="QR307">
        <f t="shared" si="2200"/>
        <v>0</v>
      </c>
      <c r="QS307">
        <f t="shared" si="2201"/>
        <v>0</v>
      </c>
      <c r="QT307">
        <f t="shared" si="2202"/>
        <v>0</v>
      </c>
      <c r="QU307">
        <f t="shared" si="2203"/>
        <v>0</v>
      </c>
      <c r="QV307">
        <f t="shared" si="2204"/>
        <v>0</v>
      </c>
      <c r="QW307">
        <f t="shared" si="2205"/>
        <v>0</v>
      </c>
      <c r="QX307">
        <f t="shared" si="2206"/>
        <v>0</v>
      </c>
      <c r="QY307">
        <f t="shared" si="2207"/>
        <v>0</v>
      </c>
      <c r="QZ307">
        <f t="shared" si="2208"/>
        <v>0</v>
      </c>
      <c r="RA307">
        <f t="shared" si="2209"/>
        <v>0</v>
      </c>
      <c r="RB307">
        <f t="shared" si="2210"/>
        <v>0</v>
      </c>
      <c r="RC307">
        <f t="shared" si="2211"/>
        <v>0</v>
      </c>
      <c r="RD307">
        <f t="shared" si="2212"/>
        <v>0</v>
      </c>
      <c r="RE307">
        <f t="shared" si="2213"/>
        <v>0</v>
      </c>
      <c r="RF307">
        <f t="shared" si="2214"/>
        <v>0</v>
      </c>
      <c r="RG307">
        <f t="shared" si="2215"/>
        <v>0</v>
      </c>
      <c r="RH307">
        <f t="shared" si="2216"/>
        <v>0</v>
      </c>
      <c r="RI307">
        <f t="shared" si="2217"/>
        <v>0</v>
      </c>
      <c r="RJ307">
        <f t="shared" si="2218"/>
        <v>0</v>
      </c>
      <c r="RK307">
        <f t="shared" si="2219"/>
        <v>0</v>
      </c>
      <c r="RL307">
        <f t="shared" si="2220"/>
        <v>0</v>
      </c>
      <c r="RM307">
        <f t="shared" si="2221"/>
        <v>0</v>
      </c>
      <c r="RN307">
        <f t="shared" si="2222"/>
        <v>0</v>
      </c>
      <c r="RO307">
        <f t="shared" si="2223"/>
        <v>0</v>
      </c>
      <c r="RP307">
        <f t="shared" si="2224"/>
        <v>0</v>
      </c>
      <c r="RQ307">
        <f t="shared" si="2225"/>
        <v>0</v>
      </c>
      <c r="RR307">
        <f t="shared" si="2226"/>
        <v>0</v>
      </c>
      <c r="RS307">
        <f t="shared" si="2227"/>
        <v>0</v>
      </c>
      <c r="RT307">
        <f t="shared" si="2228"/>
        <v>0</v>
      </c>
      <c r="RU307">
        <f t="shared" si="2229"/>
        <v>0</v>
      </c>
      <c r="RV307">
        <f t="shared" si="2230"/>
        <v>0</v>
      </c>
      <c r="RW307">
        <f t="shared" si="2231"/>
        <v>0</v>
      </c>
      <c r="RX307">
        <f t="shared" si="2232"/>
        <v>0</v>
      </c>
      <c r="RY307">
        <f t="shared" si="2233"/>
        <v>0</v>
      </c>
      <c r="RZ307">
        <f t="shared" si="2234"/>
        <v>0</v>
      </c>
      <c r="SA307">
        <f t="shared" si="2235"/>
        <v>0</v>
      </c>
      <c r="SB307">
        <f t="shared" si="2236"/>
        <v>0</v>
      </c>
      <c r="SC307">
        <f t="shared" si="2237"/>
        <v>0</v>
      </c>
      <c r="SD307">
        <f t="shared" si="2238"/>
        <v>0</v>
      </c>
      <c r="SE307">
        <f t="shared" si="2239"/>
        <v>0</v>
      </c>
      <c r="SF307">
        <f t="shared" si="2240"/>
        <v>0</v>
      </c>
      <c r="SG307">
        <f t="shared" si="2241"/>
        <v>0</v>
      </c>
      <c r="SH307">
        <f t="shared" si="2242"/>
        <v>0</v>
      </c>
      <c r="SI307">
        <f t="shared" si="2243"/>
        <v>0</v>
      </c>
      <c r="SJ307">
        <f t="shared" si="2244"/>
        <v>0</v>
      </c>
      <c r="SK307">
        <f t="shared" si="2245"/>
        <v>0</v>
      </c>
      <c r="SL307">
        <f t="shared" si="2246"/>
        <v>0</v>
      </c>
      <c r="SM307">
        <f t="shared" si="2247"/>
        <v>0</v>
      </c>
      <c r="SN307">
        <f t="shared" si="2248"/>
        <v>0</v>
      </c>
      <c r="SO307">
        <f t="shared" si="2249"/>
        <v>0</v>
      </c>
      <c r="SP307">
        <f t="shared" si="2250"/>
        <v>0</v>
      </c>
      <c r="SQ307">
        <f t="shared" si="2251"/>
        <v>0</v>
      </c>
      <c r="SR307">
        <f t="shared" si="2252"/>
        <v>0</v>
      </c>
      <c r="SS307">
        <f t="shared" si="2253"/>
        <v>0</v>
      </c>
      <c r="ST307">
        <f t="shared" si="2254"/>
        <v>0</v>
      </c>
      <c r="SU307">
        <f t="shared" si="2255"/>
        <v>0</v>
      </c>
      <c r="SV307">
        <f t="shared" si="2256"/>
        <v>0</v>
      </c>
      <c r="SW307">
        <f t="shared" si="2257"/>
        <v>0</v>
      </c>
      <c r="SX307">
        <f t="shared" si="2258"/>
        <v>0</v>
      </c>
      <c r="SY307">
        <f t="shared" si="2259"/>
        <v>0</v>
      </c>
      <c r="SZ307">
        <f t="shared" si="2260"/>
        <v>0</v>
      </c>
      <c r="TA307">
        <f t="shared" si="2261"/>
        <v>0</v>
      </c>
      <c r="TB307">
        <f t="shared" si="2262"/>
        <v>0</v>
      </c>
      <c r="TC307">
        <f t="shared" si="2263"/>
        <v>0</v>
      </c>
      <c r="TD307">
        <f t="shared" si="2264"/>
        <v>0</v>
      </c>
      <c r="TE307">
        <f t="shared" si="2265"/>
        <v>0</v>
      </c>
      <c r="TF307">
        <f t="shared" si="2266"/>
        <v>0</v>
      </c>
      <c r="TG307">
        <f t="shared" si="2267"/>
        <v>0</v>
      </c>
      <c r="TH307">
        <f t="shared" si="2268"/>
        <v>0</v>
      </c>
      <c r="TI307">
        <f t="shared" si="2269"/>
        <v>0</v>
      </c>
      <c r="TJ307">
        <f t="shared" si="2270"/>
        <v>0</v>
      </c>
      <c r="TK307">
        <f t="shared" si="2271"/>
        <v>0</v>
      </c>
      <c r="TL307">
        <f t="shared" si="2272"/>
        <v>0</v>
      </c>
      <c r="TM307">
        <f t="shared" si="2273"/>
        <v>0</v>
      </c>
      <c r="TN307">
        <f t="shared" si="2274"/>
        <v>0</v>
      </c>
      <c r="TO307">
        <f t="shared" si="2275"/>
        <v>0</v>
      </c>
      <c r="TP307">
        <f t="shared" si="2276"/>
        <v>0</v>
      </c>
      <c r="TQ307">
        <f t="shared" si="2277"/>
        <v>0</v>
      </c>
      <c r="TR307">
        <f t="shared" si="2278"/>
        <v>0</v>
      </c>
      <c r="TS307">
        <f t="shared" si="2279"/>
        <v>0</v>
      </c>
      <c r="TT307">
        <f t="shared" si="2280"/>
        <v>0</v>
      </c>
      <c r="TU307">
        <f t="shared" si="2281"/>
        <v>0</v>
      </c>
      <c r="TV307">
        <f t="shared" si="2282"/>
        <v>0</v>
      </c>
      <c r="TW307">
        <f t="shared" si="2283"/>
        <v>0</v>
      </c>
      <c r="TX307">
        <f t="shared" si="2284"/>
        <v>0</v>
      </c>
      <c r="TY307">
        <f t="shared" si="2285"/>
        <v>0</v>
      </c>
      <c r="TZ307">
        <f t="shared" si="2286"/>
        <v>0</v>
      </c>
      <c r="UA307">
        <f t="shared" si="2287"/>
        <v>0</v>
      </c>
      <c r="UB307">
        <f t="shared" si="2288"/>
        <v>0</v>
      </c>
      <c r="UC307">
        <f t="shared" si="2289"/>
        <v>0</v>
      </c>
      <c r="UD307">
        <f t="shared" si="2290"/>
        <v>0</v>
      </c>
      <c r="UE307">
        <f t="shared" si="2291"/>
        <v>0</v>
      </c>
      <c r="UF307">
        <f t="shared" si="2292"/>
        <v>0</v>
      </c>
      <c r="UG307">
        <f t="shared" si="2293"/>
        <v>0</v>
      </c>
      <c r="UH307">
        <f t="shared" si="2294"/>
        <v>0</v>
      </c>
      <c r="UI307">
        <f t="shared" si="2295"/>
        <v>0</v>
      </c>
      <c r="UJ307">
        <f t="shared" si="2296"/>
        <v>0</v>
      </c>
      <c r="UK307">
        <f t="shared" si="2297"/>
        <v>0</v>
      </c>
      <c r="UL307">
        <f t="shared" si="2298"/>
        <v>0</v>
      </c>
      <c r="UM307">
        <f t="shared" si="2299"/>
        <v>0</v>
      </c>
      <c r="UN307">
        <f t="shared" si="2300"/>
        <v>0</v>
      </c>
      <c r="UO307">
        <f t="shared" si="2301"/>
        <v>0</v>
      </c>
      <c r="UP307">
        <f t="shared" si="2302"/>
        <v>0</v>
      </c>
      <c r="UQ307">
        <f t="shared" si="2303"/>
        <v>0</v>
      </c>
      <c r="UR307">
        <f t="shared" si="2304"/>
        <v>0</v>
      </c>
      <c r="US307">
        <f t="shared" si="2305"/>
        <v>0</v>
      </c>
      <c r="UT307">
        <f t="shared" si="2306"/>
        <v>0</v>
      </c>
      <c r="UU307">
        <f t="shared" si="2307"/>
        <v>0</v>
      </c>
      <c r="UV307">
        <f t="shared" si="2308"/>
        <v>0</v>
      </c>
      <c r="UW307">
        <f t="shared" si="2309"/>
        <v>0</v>
      </c>
      <c r="UX307">
        <f t="shared" si="2310"/>
        <v>0</v>
      </c>
      <c r="UY307">
        <f t="shared" si="2311"/>
        <v>0</v>
      </c>
      <c r="UZ307">
        <f t="shared" si="2312"/>
        <v>0</v>
      </c>
      <c r="VA307">
        <f t="shared" si="2313"/>
        <v>0</v>
      </c>
      <c r="VB307">
        <f t="shared" si="2314"/>
        <v>0</v>
      </c>
      <c r="VC307">
        <f t="shared" si="2315"/>
        <v>0</v>
      </c>
      <c r="VD307">
        <f t="shared" si="2316"/>
        <v>0</v>
      </c>
      <c r="VE307">
        <f t="shared" si="2317"/>
        <v>0</v>
      </c>
      <c r="VF307">
        <f t="shared" si="2318"/>
        <v>0</v>
      </c>
      <c r="VG307">
        <f t="shared" si="2319"/>
        <v>0</v>
      </c>
      <c r="VH307">
        <f t="shared" si="2320"/>
        <v>0</v>
      </c>
      <c r="VI307">
        <f t="shared" si="2321"/>
        <v>0</v>
      </c>
      <c r="VJ307">
        <f t="shared" si="2322"/>
        <v>0</v>
      </c>
      <c r="VK307">
        <f t="shared" si="2323"/>
        <v>0</v>
      </c>
      <c r="VL307">
        <f t="shared" si="2324"/>
        <v>0</v>
      </c>
      <c r="VM307">
        <f t="shared" si="2325"/>
        <v>0</v>
      </c>
      <c r="VN307">
        <f t="shared" si="2326"/>
        <v>0</v>
      </c>
      <c r="VO307" t="str">
        <f t="shared" si="2467"/>
        <v/>
      </c>
      <c r="VP307" t="str">
        <f t="shared" si="2468"/>
        <v/>
      </c>
      <c r="VQ307" t="str">
        <f t="shared" si="2469"/>
        <v/>
      </c>
      <c r="VR307" t="str">
        <f t="shared" si="2470"/>
        <v/>
      </c>
      <c r="VS307" t="str">
        <f t="shared" si="2471"/>
        <v/>
      </c>
      <c r="VT307" t="str">
        <f t="shared" si="2472"/>
        <v/>
      </c>
      <c r="VU307" t="str">
        <f t="shared" si="2473"/>
        <v/>
      </c>
      <c r="VV307" t="str">
        <f t="shared" si="2474"/>
        <v/>
      </c>
      <c r="VW307" t="str">
        <f t="shared" si="2475"/>
        <v/>
      </c>
      <c r="VX307" t="str">
        <f t="shared" si="2476"/>
        <v/>
      </c>
      <c r="VY307" t="str">
        <f t="shared" si="2477"/>
        <v/>
      </c>
      <c r="VZ307" t="str">
        <f t="shared" si="2478"/>
        <v/>
      </c>
      <c r="WA307" t="str">
        <f t="shared" si="2479"/>
        <v/>
      </c>
      <c r="WB307" t="str">
        <f t="shared" si="2480"/>
        <v/>
      </c>
      <c r="WC307" t="str">
        <f t="shared" si="2481"/>
        <v/>
      </c>
      <c r="WD307" t="str">
        <f t="shared" si="2482"/>
        <v/>
      </c>
      <c r="WE307" t="str">
        <f t="shared" si="2483"/>
        <v/>
      </c>
      <c r="WF307" t="str">
        <f t="shared" si="2484"/>
        <v/>
      </c>
      <c r="WG307" t="str">
        <f t="shared" si="2485"/>
        <v/>
      </c>
      <c r="WH307" t="str">
        <f t="shared" si="2486"/>
        <v/>
      </c>
      <c r="WI307" t="str">
        <f t="shared" si="2487"/>
        <v/>
      </c>
      <c r="WJ307" t="str">
        <f t="shared" si="2488"/>
        <v/>
      </c>
      <c r="WK307" t="str">
        <f t="shared" si="2489"/>
        <v/>
      </c>
      <c r="WL307" t="str">
        <f t="shared" si="2490"/>
        <v/>
      </c>
      <c r="WM307" t="str">
        <f t="shared" si="2491"/>
        <v/>
      </c>
      <c r="WN307" t="str">
        <f t="shared" si="2492"/>
        <v/>
      </c>
      <c r="WO307" t="str">
        <f t="shared" si="2493"/>
        <v/>
      </c>
      <c r="WP307" t="str">
        <f t="shared" si="2494"/>
        <v/>
      </c>
      <c r="WQ307" t="str">
        <f t="shared" si="2495"/>
        <v/>
      </c>
      <c r="WR307" t="str">
        <f t="shared" si="2496"/>
        <v/>
      </c>
      <c r="WS307" t="str">
        <f t="shared" si="2497"/>
        <v/>
      </c>
      <c r="WT307" t="str">
        <f t="shared" si="2498"/>
        <v/>
      </c>
      <c r="WU307" t="str">
        <f t="shared" si="2499"/>
        <v/>
      </c>
      <c r="WV307" t="str">
        <f t="shared" si="2500"/>
        <v/>
      </c>
      <c r="WW307" t="str">
        <f t="shared" si="2501"/>
        <v/>
      </c>
      <c r="WX307" t="str">
        <f t="shared" si="2502"/>
        <v/>
      </c>
      <c r="WY307" t="str">
        <f t="shared" si="2503"/>
        <v/>
      </c>
      <c r="WZ307" t="str">
        <f t="shared" si="2504"/>
        <v/>
      </c>
      <c r="XA307" t="str">
        <f t="shared" si="2505"/>
        <v/>
      </c>
      <c r="XB307" t="str">
        <f t="shared" si="2506"/>
        <v/>
      </c>
      <c r="XC307" t="str">
        <f t="shared" si="2507"/>
        <v/>
      </c>
      <c r="XD307" t="str">
        <f t="shared" si="2508"/>
        <v/>
      </c>
      <c r="XE307" t="str">
        <f t="shared" si="2509"/>
        <v/>
      </c>
      <c r="XF307" t="str">
        <f t="shared" si="2510"/>
        <v/>
      </c>
      <c r="XG307" t="str">
        <f t="shared" si="2511"/>
        <v/>
      </c>
      <c r="XH307" t="str">
        <f t="shared" si="2512"/>
        <v/>
      </c>
      <c r="XI307" t="str">
        <f t="shared" si="2513"/>
        <v/>
      </c>
      <c r="XJ307" t="str">
        <f t="shared" si="2514"/>
        <v/>
      </c>
      <c r="XK307" t="str">
        <f t="shared" si="2515"/>
        <v/>
      </c>
      <c r="XL307" t="str">
        <f t="shared" si="2516"/>
        <v/>
      </c>
      <c r="XM307" t="str">
        <f t="shared" si="2517"/>
        <v/>
      </c>
      <c r="XN307" t="str">
        <f t="shared" si="2518"/>
        <v/>
      </c>
      <c r="XO307" t="str">
        <f t="shared" si="2519"/>
        <v/>
      </c>
      <c r="XP307" t="str">
        <f t="shared" si="2520"/>
        <v/>
      </c>
      <c r="XQ307" t="str">
        <f t="shared" si="2521"/>
        <v/>
      </c>
      <c r="XR307" t="str">
        <f t="shared" si="2522"/>
        <v/>
      </c>
      <c r="XS307" t="str">
        <f t="shared" si="2523"/>
        <v/>
      </c>
      <c r="XT307" t="str">
        <f t="shared" si="2524"/>
        <v/>
      </c>
      <c r="XU307" t="str">
        <f t="shared" si="2525"/>
        <v/>
      </c>
      <c r="XV307" t="str">
        <f t="shared" si="2526"/>
        <v/>
      </c>
      <c r="XW307" t="str">
        <f t="shared" si="2527"/>
        <v/>
      </c>
      <c r="XX307" t="str">
        <f t="shared" si="2528"/>
        <v/>
      </c>
      <c r="XY307" t="str">
        <f t="shared" si="2529"/>
        <v/>
      </c>
      <c r="XZ307" t="str">
        <f t="shared" si="2530"/>
        <v/>
      </c>
      <c r="YA307" t="str">
        <f t="shared" si="2531"/>
        <v/>
      </c>
      <c r="YB307" t="str">
        <f t="shared" si="2532"/>
        <v/>
      </c>
      <c r="YC307" t="str">
        <f t="shared" si="2533"/>
        <v/>
      </c>
      <c r="YD307" t="str">
        <f t="shared" si="2534"/>
        <v/>
      </c>
      <c r="YE307" t="str">
        <f t="shared" si="2535"/>
        <v/>
      </c>
      <c r="YF307" t="str">
        <f t="shared" si="2536"/>
        <v/>
      </c>
      <c r="YG307" t="str">
        <f t="shared" si="2537"/>
        <v/>
      </c>
      <c r="YH307" t="str">
        <f t="shared" si="2538"/>
        <v/>
      </c>
      <c r="YI307" t="str">
        <f t="shared" si="2539"/>
        <v/>
      </c>
      <c r="YJ307" t="str">
        <f t="shared" si="2540"/>
        <v/>
      </c>
      <c r="YK307" t="str">
        <f t="shared" si="2541"/>
        <v/>
      </c>
      <c r="YL307" t="str">
        <f t="shared" si="2542"/>
        <v/>
      </c>
      <c r="YM307" t="str">
        <f t="shared" si="2543"/>
        <v/>
      </c>
      <c r="YN307" t="str">
        <f t="shared" si="2544"/>
        <v/>
      </c>
      <c r="YO307" t="str">
        <f t="shared" si="2545"/>
        <v/>
      </c>
      <c r="YP307" t="str">
        <f t="shared" si="2546"/>
        <v/>
      </c>
      <c r="YQ307" t="str">
        <f t="shared" si="2547"/>
        <v/>
      </c>
      <c r="YR307" t="str">
        <f t="shared" si="2548"/>
        <v/>
      </c>
      <c r="YS307" t="str">
        <f t="shared" si="2549"/>
        <v/>
      </c>
      <c r="YT307" t="str">
        <f t="shared" si="2550"/>
        <v/>
      </c>
      <c r="YU307" t="str">
        <f t="shared" si="2551"/>
        <v/>
      </c>
      <c r="YV307" t="str">
        <f t="shared" si="2552"/>
        <v/>
      </c>
      <c r="YW307" t="str">
        <f t="shared" si="2553"/>
        <v/>
      </c>
      <c r="YX307" t="str">
        <f t="shared" si="2554"/>
        <v/>
      </c>
      <c r="YY307" t="str">
        <f t="shared" si="2555"/>
        <v/>
      </c>
      <c r="YZ307" t="str">
        <f t="shared" si="2556"/>
        <v/>
      </c>
      <c r="ZA307" t="str">
        <f t="shared" si="2557"/>
        <v/>
      </c>
      <c r="ZB307" t="str">
        <f t="shared" si="2558"/>
        <v/>
      </c>
      <c r="ZC307" t="str">
        <f t="shared" si="2559"/>
        <v/>
      </c>
      <c r="ZD307" t="str">
        <f t="shared" si="2560"/>
        <v/>
      </c>
      <c r="ZE307" t="str">
        <f t="shared" si="2561"/>
        <v/>
      </c>
      <c r="ZF307" t="str">
        <f t="shared" si="2562"/>
        <v/>
      </c>
      <c r="ZG307" t="str">
        <f t="shared" si="2563"/>
        <v/>
      </c>
      <c r="ZH307" t="str">
        <f t="shared" si="2564"/>
        <v/>
      </c>
      <c r="ZI307" t="str">
        <f t="shared" si="2565"/>
        <v/>
      </c>
      <c r="ZJ307" t="str">
        <f t="shared" si="2566"/>
        <v/>
      </c>
      <c r="ZK307" t="str">
        <f t="shared" si="2567"/>
        <v/>
      </c>
      <c r="ZL307" t="str">
        <f t="shared" si="2568"/>
        <v/>
      </c>
      <c r="ZM307" t="str">
        <f t="shared" si="2569"/>
        <v/>
      </c>
      <c r="ZN307" t="str">
        <f t="shared" si="2570"/>
        <v/>
      </c>
      <c r="ZO307" t="str">
        <f t="shared" si="2571"/>
        <v/>
      </c>
      <c r="ZP307" t="str">
        <f t="shared" si="2572"/>
        <v/>
      </c>
      <c r="ZQ307" t="str">
        <f t="shared" si="2573"/>
        <v/>
      </c>
      <c r="ZR307" t="str">
        <f t="shared" si="2574"/>
        <v/>
      </c>
      <c r="ZS307" t="str">
        <f t="shared" si="2575"/>
        <v/>
      </c>
      <c r="ZT307" t="str">
        <f t="shared" si="2576"/>
        <v/>
      </c>
      <c r="ZU307" t="str">
        <f t="shared" si="2577"/>
        <v/>
      </c>
      <c r="ZV307" t="str">
        <f t="shared" si="2578"/>
        <v/>
      </c>
      <c r="ZW307" t="str">
        <f t="shared" si="2579"/>
        <v/>
      </c>
      <c r="ZX307" t="str">
        <f t="shared" si="2580"/>
        <v/>
      </c>
      <c r="ZY307" t="str">
        <f t="shared" si="2581"/>
        <v/>
      </c>
      <c r="ZZ307" t="str">
        <f t="shared" si="2582"/>
        <v/>
      </c>
      <c r="AAA307" t="str">
        <f t="shared" si="2583"/>
        <v/>
      </c>
      <c r="AAB307" t="str">
        <f t="shared" si="2584"/>
        <v/>
      </c>
      <c r="AAC307" t="str">
        <f t="shared" si="2585"/>
        <v/>
      </c>
      <c r="AAD307" t="str">
        <f t="shared" si="2586"/>
        <v/>
      </c>
      <c r="AAE307" t="e">
        <f t="shared" ca="1" si="2587"/>
        <v>#N/A</v>
      </c>
      <c r="AAF307" t="e">
        <f t="shared" ca="1" si="2588"/>
        <v>#N/A</v>
      </c>
      <c r="AAG307" t="e">
        <f t="shared" ca="1" si="2589"/>
        <v>#N/A</v>
      </c>
      <c r="AAH307" t="e">
        <f t="shared" ca="1" si="2590"/>
        <v>#N/A</v>
      </c>
      <c r="AAI307" t="e">
        <f t="shared" ca="1" si="2591"/>
        <v>#N/A</v>
      </c>
      <c r="AAJ307" t="e">
        <f t="shared" ca="1" si="2592"/>
        <v>#N/A</v>
      </c>
      <c r="AAK307">
        <f t="shared" si="2593"/>
        <v>0</v>
      </c>
    </row>
    <row r="308" spans="2:713" x14ac:dyDescent="0.35">
      <c r="B308">
        <v>140</v>
      </c>
      <c r="C308" s="8">
        <v>40586.527638888889</v>
      </c>
      <c r="D308" t="s">
        <v>232</v>
      </c>
      <c r="E308" t="s">
        <v>2666</v>
      </c>
      <c r="F308">
        <v>2</v>
      </c>
      <c r="G308" t="s">
        <v>223</v>
      </c>
      <c r="H308">
        <v>34200</v>
      </c>
      <c r="I308" t="s">
        <v>648</v>
      </c>
      <c r="J308">
        <v>80</v>
      </c>
      <c r="K308">
        <v>3.5</v>
      </c>
      <c r="L308">
        <v>3</v>
      </c>
      <c r="M308">
        <v>3</v>
      </c>
      <c r="N308">
        <v>2.5</v>
      </c>
      <c r="O308">
        <v>0</v>
      </c>
      <c r="P308">
        <v>40</v>
      </c>
      <c r="Q308">
        <v>0</v>
      </c>
      <c r="R308">
        <v>10</v>
      </c>
      <c r="S308">
        <v>0</v>
      </c>
      <c r="T308">
        <v>30</v>
      </c>
      <c r="U308">
        <v>10</v>
      </c>
      <c r="V308">
        <v>10</v>
      </c>
      <c r="W308">
        <v>0</v>
      </c>
      <c r="Y308">
        <v>0.18</v>
      </c>
      <c r="Z308" s="10">
        <v>0.1</v>
      </c>
      <c r="AA308" s="10">
        <v>0.3</v>
      </c>
      <c r="AB308" s="10">
        <v>0.2</v>
      </c>
      <c r="AC308" s="10">
        <v>0</v>
      </c>
      <c r="AD308" s="10">
        <v>0.1</v>
      </c>
      <c r="AE308" s="10">
        <v>0.1</v>
      </c>
      <c r="AF308" s="10">
        <v>0.1</v>
      </c>
      <c r="AG308" s="10">
        <v>0.1</v>
      </c>
      <c r="AH308" s="10">
        <v>0</v>
      </c>
      <c r="AS308" t="s">
        <v>311</v>
      </c>
      <c r="AU308" t="s">
        <v>267</v>
      </c>
      <c r="AX308" t="s">
        <v>355</v>
      </c>
      <c r="BF308" t="s">
        <v>315</v>
      </c>
      <c r="BQ308" t="s">
        <v>271</v>
      </c>
      <c r="BU308" t="s">
        <v>292</v>
      </c>
      <c r="BZ308" t="s">
        <v>273</v>
      </c>
      <c r="CC308" t="s">
        <v>274</v>
      </c>
      <c r="CD308" t="s">
        <v>275</v>
      </c>
      <c r="CF308" t="s">
        <v>388</v>
      </c>
      <c r="CJ308" t="s">
        <v>255</v>
      </c>
      <c r="CQ308" t="s">
        <v>740</v>
      </c>
      <c r="CR308">
        <v>0</v>
      </c>
      <c r="CS308" s="10">
        <v>0</v>
      </c>
      <c r="CT308">
        <v>0</v>
      </c>
      <c r="CU308" s="10">
        <v>0</v>
      </c>
      <c r="CV308">
        <v>0</v>
      </c>
      <c r="CW308" s="10">
        <v>0</v>
      </c>
      <c r="CX308" s="10">
        <v>0</v>
      </c>
      <c r="CY308" s="10">
        <v>0</v>
      </c>
      <c r="CZ308" s="10">
        <v>0</v>
      </c>
      <c r="DA308" s="10">
        <v>0</v>
      </c>
      <c r="DB308" s="10">
        <v>0</v>
      </c>
      <c r="DC308" s="10">
        <v>0</v>
      </c>
      <c r="DD308" s="10">
        <v>0</v>
      </c>
      <c r="DE308" s="10">
        <v>0.05</v>
      </c>
      <c r="DF308" s="10">
        <v>0</v>
      </c>
      <c r="DG308" s="10">
        <v>0</v>
      </c>
      <c r="DH308" s="10">
        <v>0</v>
      </c>
      <c r="DI308" s="10">
        <v>0</v>
      </c>
      <c r="DJ308" s="10">
        <v>0</v>
      </c>
      <c r="DK308" s="10">
        <v>0</v>
      </c>
      <c r="DL308" s="10">
        <v>0</v>
      </c>
      <c r="DM308" s="10">
        <v>0</v>
      </c>
      <c r="DN308" s="10">
        <v>0</v>
      </c>
      <c r="DO308" s="10">
        <v>0</v>
      </c>
      <c r="DP308" s="10">
        <v>0</v>
      </c>
      <c r="DQ308" s="10">
        <v>0</v>
      </c>
      <c r="DR308" s="10">
        <v>0</v>
      </c>
      <c r="DS308" s="10">
        <v>0.15</v>
      </c>
      <c r="DT308" s="10">
        <v>0</v>
      </c>
      <c r="DU308" s="10">
        <v>0</v>
      </c>
      <c r="DV308" s="10">
        <v>0</v>
      </c>
      <c r="DW308" s="10">
        <v>0</v>
      </c>
      <c r="DX308" s="10">
        <v>0.2</v>
      </c>
      <c r="DY308" s="10">
        <v>0.05</v>
      </c>
      <c r="DZ308" s="10">
        <v>0.05</v>
      </c>
      <c r="EA308" s="10">
        <v>0</v>
      </c>
      <c r="EB308" s="10">
        <v>0</v>
      </c>
      <c r="EC308" s="10">
        <v>0</v>
      </c>
      <c r="ED308" s="10">
        <v>0</v>
      </c>
      <c r="EE308" s="10">
        <v>0</v>
      </c>
      <c r="EF308" s="10">
        <v>0</v>
      </c>
      <c r="EG308" s="10">
        <v>0</v>
      </c>
      <c r="EH308" s="10">
        <v>0</v>
      </c>
      <c r="EI308" s="10">
        <v>0</v>
      </c>
      <c r="EJ308" s="10">
        <v>0.1</v>
      </c>
      <c r="EK308" s="10">
        <v>0.05</v>
      </c>
      <c r="EL308" s="10">
        <v>0</v>
      </c>
      <c r="EM308" s="10">
        <v>0</v>
      </c>
      <c r="EN308" s="10">
        <v>0.1</v>
      </c>
      <c r="EO308" s="10">
        <v>0</v>
      </c>
      <c r="EP308" s="10">
        <v>0</v>
      </c>
      <c r="EQ308" s="10">
        <v>0.15</v>
      </c>
      <c r="ER308" s="10">
        <v>0</v>
      </c>
      <c r="ES308" s="10">
        <v>0</v>
      </c>
      <c r="ET308" s="10">
        <v>0</v>
      </c>
      <c r="EU308" s="10">
        <v>0.05</v>
      </c>
      <c r="EV308" s="10">
        <v>0</v>
      </c>
      <c r="EW308" s="10">
        <v>0</v>
      </c>
      <c r="EX308" s="10">
        <v>0</v>
      </c>
      <c r="EY308" s="10">
        <v>0.05</v>
      </c>
      <c r="EZ308" t="s">
        <v>741</v>
      </c>
      <c r="FA308" t="s">
        <v>742</v>
      </c>
      <c r="FB308" t="s">
        <v>226</v>
      </c>
      <c r="FC308" t="s">
        <v>227</v>
      </c>
      <c r="FD308" t="s">
        <v>259</v>
      </c>
      <c r="FE308" t="s">
        <v>259</v>
      </c>
      <c r="FF308" t="s">
        <v>226</v>
      </c>
      <c r="FG308">
        <v>4</v>
      </c>
      <c r="FH308">
        <v>1</v>
      </c>
      <c r="FI308">
        <v>0</v>
      </c>
      <c r="FJ308">
        <v>0</v>
      </c>
      <c r="FK308">
        <v>2</v>
      </c>
      <c r="FL308">
        <v>5</v>
      </c>
      <c r="FM308">
        <v>0</v>
      </c>
      <c r="FN308">
        <v>0</v>
      </c>
      <c r="FO308">
        <v>3</v>
      </c>
      <c r="FP308">
        <v>3</v>
      </c>
      <c r="FQ308">
        <v>1</v>
      </c>
      <c r="FR308">
        <v>0</v>
      </c>
      <c r="FS308">
        <v>0</v>
      </c>
      <c r="FT308">
        <v>0</v>
      </c>
      <c r="FU308">
        <v>2</v>
      </c>
      <c r="FV308">
        <v>0</v>
      </c>
      <c r="FW308">
        <v>4</v>
      </c>
      <c r="FX308">
        <v>5</v>
      </c>
      <c r="FY308">
        <v>3</v>
      </c>
      <c r="FZ308">
        <v>1</v>
      </c>
      <c r="GA308">
        <v>0</v>
      </c>
      <c r="GB308">
        <v>0</v>
      </c>
      <c r="GC308">
        <v>0</v>
      </c>
      <c r="GD308">
        <v>2</v>
      </c>
      <c r="GE308">
        <v>0</v>
      </c>
      <c r="GF308">
        <v>0</v>
      </c>
      <c r="GG308">
        <v>0</v>
      </c>
      <c r="GH308" t="s">
        <v>743</v>
      </c>
      <c r="GI308" t="s">
        <v>2819</v>
      </c>
      <c r="GJ308" t="s">
        <v>744</v>
      </c>
      <c r="GK308" t="s">
        <v>738</v>
      </c>
      <c r="GL308" t="s">
        <v>745</v>
      </c>
      <c r="GM308" t="s">
        <v>2805</v>
      </c>
      <c r="GN308" t="s">
        <v>736</v>
      </c>
      <c r="GS308" t="s">
        <v>229</v>
      </c>
      <c r="GZ308" t="s">
        <v>370</v>
      </c>
      <c r="HQ308">
        <f t="shared" si="1967"/>
        <v>27360</v>
      </c>
      <c r="HR308" t="str">
        <f t="shared" si="2465"/>
        <v>B</v>
      </c>
      <c r="HS308">
        <f t="shared" si="2466"/>
        <v>5.5</v>
      </c>
      <c r="HT308">
        <f t="shared" si="1968"/>
        <v>0</v>
      </c>
      <c r="HU308">
        <f t="shared" si="1969"/>
        <v>10944</v>
      </c>
      <c r="HV308">
        <f t="shared" si="1970"/>
        <v>0</v>
      </c>
      <c r="HW308">
        <f t="shared" si="1971"/>
        <v>2736</v>
      </c>
      <c r="HX308">
        <f t="shared" si="1972"/>
        <v>0</v>
      </c>
      <c r="HY308">
        <f t="shared" si="1973"/>
        <v>8208</v>
      </c>
      <c r="HZ308">
        <f t="shared" si="1974"/>
        <v>2736</v>
      </c>
      <c r="IA308">
        <f t="shared" si="1975"/>
        <v>2736</v>
      </c>
      <c r="IB308">
        <f t="shared" si="1976"/>
        <v>0</v>
      </c>
      <c r="IC308">
        <f t="shared" si="1977"/>
        <v>0.55000000000000004</v>
      </c>
      <c r="ID308">
        <f t="shared" si="1978"/>
        <v>1.65</v>
      </c>
      <c r="IE308">
        <f t="shared" si="1979"/>
        <v>1.1000000000000001</v>
      </c>
      <c r="IF308">
        <f t="shared" si="1980"/>
        <v>0</v>
      </c>
      <c r="IG308">
        <f t="shared" si="1981"/>
        <v>0.55000000000000004</v>
      </c>
      <c r="IH308">
        <f t="shared" si="1982"/>
        <v>0.55000000000000004</v>
      </c>
      <c r="II308">
        <f t="shared" si="1983"/>
        <v>0.55000000000000004</v>
      </c>
      <c r="IJ308">
        <f t="shared" si="1984"/>
        <v>0.55000000000000004</v>
      </c>
      <c r="IK308">
        <f t="shared" si="1985"/>
        <v>0</v>
      </c>
      <c r="IL308">
        <f t="shared" si="1986"/>
        <v>0.30000000000000004</v>
      </c>
      <c r="IM308">
        <f t="shared" si="1987"/>
        <v>0.89999999999999991</v>
      </c>
      <c r="IN308">
        <f t="shared" si="1988"/>
        <v>0.60000000000000009</v>
      </c>
      <c r="IO308">
        <f t="shared" si="1989"/>
        <v>0</v>
      </c>
      <c r="IP308">
        <f t="shared" si="1990"/>
        <v>0.30000000000000004</v>
      </c>
      <c r="IQ308">
        <f t="shared" si="1991"/>
        <v>0.30000000000000004</v>
      </c>
      <c r="IR308">
        <f t="shared" si="1992"/>
        <v>0.30000000000000004</v>
      </c>
      <c r="IS308">
        <f t="shared" si="1993"/>
        <v>0.30000000000000004</v>
      </c>
      <c r="IT308">
        <f t="shared" si="1994"/>
        <v>0</v>
      </c>
      <c r="IU308">
        <f t="shared" si="1995"/>
        <v>0.25</v>
      </c>
      <c r="IV308">
        <f t="shared" si="1996"/>
        <v>0.75</v>
      </c>
      <c r="IW308">
        <f t="shared" si="1997"/>
        <v>0.5</v>
      </c>
      <c r="IX308">
        <f t="shared" si="1998"/>
        <v>0</v>
      </c>
      <c r="IY308">
        <f t="shared" si="1999"/>
        <v>0.25</v>
      </c>
      <c r="IZ308">
        <f t="shared" si="2000"/>
        <v>0.25</v>
      </c>
      <c r="JA308">
        <f t="shared" si="2001"/>
        <v>0.25</v>
      </c>
      <c r="JB308">
        <f t="shared" si="2002"/>
        <v>0.25</v>
      </c>
      <c r="JC308">
        <f t="shared" si="2003"/>
        <v>0</v>
      </c>
      <c r="JD308">
        <f t="shared" si="2004"/>
        <v>2736</v>
      </c>
      <c r="JE308">
        <f t="shared" si="2005"/>
        <v>8208</v>
      </c>
      <c r="JF308">
        <f t="shared" si="2006"/>
        <v>5472</v>
      </c>
      <c r="JG308">
        <f t="shared" si="2007"/>
        <v>0</v>
      </c>
      <c r="JH308">
        <f t="shared" si="2008"/>
        <v>2736</v>
      </c>
      <c r="JI308">
        <f t="shared" si="2009"/>
        <v>2736</v>
      </c>
      <c r="JJ308">
        <f t="shared" si="2010"/>
        <v>2736</v>
      </c>
      <c r="JK308">
        <f t="shared" si="2011"/>
        <v>2736</v>
      </c>
      <c r="JL308">
        <f t="shared" si="2012"/>
        <v>0</v>
      </c>
      <c r="JM308">
        <f t="shared" si="2013"/>
        <v>0</v>
      </c>
      <c r="JN308">
        <f t="shared" si="2014"/>
        <v>0</v>
      </c>
      <c r="JO308">
        <f t="shared" si="2015"/>
        <v>0</v>
      </c>
      <c r="JP308">
        <f t="shared" si="2016"/>
        <v>0</v>
      </c>
      <c r="JQ308">
        <f t="shared" si="2017"/>
        <v>0</v>
      </c>
      <c r="JR308">
        <f t="shared" si="2018"/>
        <v>0</v>
      </c>
      <c r="JS308">
        <f t="shared" si="2019"/>
        <v>0</v>
      </c>
      <c r="JT308">
        <f t="shared" si="2020"/>
        <v>0</v>
      </c>
      <c r="JU308">
        <f t="shared" si="2021"/>
        <v>0</v>
      </c>
      <c r="JV308">
        <f t="shared" si="2022"/>
        <v>0</v>
      </c>
      <c r="JW308">
        <f t="shared" si="2023"/>
        <v>0</v>
      </c>
      <c r="JX308">
        <f t="shared" si="2024"/>
        <v>0</v>
      </c>
      <c r="JY308">
        <f t="shared" si="2025"/>
        <v>0</v>
      </c>
      <c r="JZ308">
        <f t="shared" si="2026"/>
        <v>0.27500000000000002</v>
      </c>
      <c r="KA308">
        <f t="shared" si="2027"/>
        <v>0</v>
      </c>
      <c r="KB308">
        <f t="shared" si="2028"/>
        <v>0</v>
      </c>
      <c r="KC308">
        <f t="shared" si="2029"/>
        <v>0</v>
      </c>
      <c r="KD308">
        <f t="shared" si="2030"/>
        <v>0</v>
      </c>
      <c r="KE308">
        <f t="shared" si="2031"/>
        <v>0</v>
      </c>
      <c r="KF308">
        <f t="shared" si="2032"/>
        <v>0</v>
      </c>
      <c r="KG308">
        <f t="shared" si="2033"/>
        <v>0</v>
      </c>
      <c r="KH308">
        <f t="shared" si="2034"/>
        <v>0</v>
      </c>
      <c r="KI308">
        <f t="shared" si="2035"/>
        <v>0</v>
      </c>
      <c r="KJ308">
        <f t="shared" si="2036"/>
        <v>0</v>
      </c>
      <c r="KK308">
        <f t="shared" si="2037"/>
        <v>0</v>
      </c>
      <c r="KL308">
        <f t="shared" si="2038"/>
        <v>0</v>
      </c>
      <c r="KM308">
        <f t="shared" si="2039"/>
        <v>0</v>
      </c>
      <c r="KN308">
        <f t="shared" si="2040"/>
        <v>0.82499999999999996</v>
      </c>
      <c r="KO308">
        <f t="shared" si="2041"/>
        <v>0</v>
      </c>
      <c r="KP308">
        <f t="shared" si="2042"/>
        <v>0</v>
      </c>
      <c r="KQ308">
        <f t="shared" si="2043"/>
        <v>0</v>
      </c>
      <c r="KR308">
        <f t="shared" si="2044"/>
        <v>0</v>
      </c>
      <c r="KS308">
        <f t="shared" si="2045"/>
        <v>1.1000000000000001</v>
      </c>
      <c r="KT308">
        <f t="shared" si="2046"/>
        <v>0.27500000000000002</v>
      </c>
      <c r="KU308">
        <f t="shared" si="2047"/>
        <v>0.27500000000000002</v>
      </c>
      <c r="KV308">
        <f t="shared" si="2048"/>
        <v>0</v>
      </c>
      <c r="KW308">
        <f t="shared" si="2049"/>
        <v>0</v>
      </c>
      <c r="KX308">
        <f t="shared" si="2050"/>
        <v>0</v>
      </c>
      <c r="KY308">
        <f t="shared" si="2051"/>
        <v>0</v>
      </c>
      <c r="KZ308">
        <f t="shared" si="2052"/>
        <v>0</v>
      </c>
      <c r="LA308">
        <f t="shared" si="2053"/>
        <v>0</v>
      </c>
      <c r="LB308">
        <f t="shared" si="2054"/>
        <v>0</v>
      </c>
      <c r="LC308">
        <f t="shared" si="2055"/>
        <v>0</v>
      </c>
      <c r="LD308">
        <f t="shared" si="2056"/>
        <v>0</v>
      </c>
      <c r="LE308">
        <f t="shared" si="2057"/>
        <v>0.55000000000000004</v>
      </c>
      <c r="LF308">
        <f t="shared" si="2058"/>
        <v>0.27500000000000002</v>
      </c>
      <c r="LG308">
        <f t="shared" si="2059"/>
        <v>0</v>
      </c>
      <c r="LH308">
        <f t="shared" si="2060"/>
        <v>0</v>
      </c>
      <c r="LI308">
        <f t="shared" si="2061"/>
        <v>0.55000000000000004</v>
      </c>
      <c r="LJ308">
        <f t="shared" si="2062"/>
        <v>0</v>
      </c>
      <c r="LK308">
        <f t="shared" si="2063"/>
        <v>0</v>
      </c>
      <c r="LL308">
        <f t="shared" si="2064"/>
        <v>0.82499999999999996</v>
      </c>
      <c r="LM308">
        <f t="shared" si="2065"/>
        <v>0</v>
      </c>
      <c r="LN308">
        <f t="shared" si="2066"/>
        <v>0</v>
      </c>
      <c r="LO308">
        <f t="shared" si="2067"/>
        <v>0</v>
      </c>
      <c r="LP308">
        <f t="shared" si="2068"/>
        <v>0.27500000000000002</v>
      </c>
      <c r="LQ308">
        <f t="shared" si="2069"/>
        <v>0</v>
      </c>
      <c r="LR308">
        <f t="shared" si="2070"/>
        <v>0</v>
      </c>
      <c r="LS308">
        <f t="shared" si="2071"/>
        <v>0</v>
      </c>
      <c r="LT308">
        <f t="shared" si="2072"/>
        <v>0.27500000000000002</v>
      </c>
      <c r="LU308">
        <f t="shared" si="2073"/>
        <v>0</v>
      </c>
      <c r="LV308">
        <f t="shared" si="2074"/>
        <v>0</v>
      </c>
      <c r="LW308">
        <f t="shared" si="2075"/>
        <v>0</v>
      </c>
      <c r="LX308">
        <f t="shared" si="2076"/>
        <v>0</v>
      </c>
      <c r="LY308">
        <f t="shared" si="2077"/>
        <v>0</v>
      </c>
      <c r="LZ308">
        <f t="shared" si="2078"/>
        <v>0</v>
      </c>
      <c r="MA308">
        <f t="shared" si="2079"/>
        <v>0</v>
      </c>
      <c r="MB308">
        <f t="shared" si="2080"/>
        <v>0</v>
      </c>
      <c r="MC308">
        <f t="shared" si="2081"/>
        <v>0</v>
      </c>
      <c r="MD308">
        <f t="shared" si="2082"/>
        <v>0</v>
      </c>
      <c r="ME308">
        <f t="shared" si="2083"/>
        <v>0</v>
      </c>
      <c r="MF308">
        <f t="shared" si="2084"/>
        <v>0</v>
      </c>
      <c r="MG308">
        <f t="shared" si="2085"/>
        <v>0</v>
      </c>
      <c r="MH308">
        <f t="shared" si="2086"/>
        <v>0.15000000000000002</v>
      </c>
      <c r="MI308">
        <f t="shared" si="2087"/>
        <v>0</v>
      </c>
      <c r="MJ308">
        <f t="shared" si="2088"/>
        <v>0</v>
      </c>
      <c r="MK308">
        <f t="shared" si="2089"/>
        <v>0</v>
      </c>
      <c r="ML308">
        <f t="shared" si="2090"/>
        <v>0</v>
      </c>
      <c r="MM308">
        <f t="shared" si="2091"/>
        <v>0</v>
      </c>
      <c r="MN308">
        <f t="shared" si="2092"/>
        <v>0</v>
      </c>
      <c r="MO308">
        <f t="shared" si="2093"/>
        <v>0</v>
      </c>
      <c r="MP308">
        <f t="shared" si="2094"/>
        <v>0</v>
      </c>
      <c r="MQ308">
        <f t="shared" si="2095"/>
        <v>0</v>
      </c>
      <c r="MR308">
        <f t="shared" si="2096"/>
        <v>0</v>
      </c>
      <c r="MS308">
        <f t="shared" si="2097"/>
        <v>0</v>
      </c>
      <c r="MT308">
        <f t="shared" si="2098"/>
        <v>0</v>
      </c>
      <c r="MU308">
        <f t="shared" si="2099"/>
        <v>0</v>
      </c>
      <c r="MV308">
        <f t="shared" si="2100"/>
        <v>0.44999999999999996</v>
      </c>
      <c r="MW308">
        <f t="shared" si="2101"/>
        <v>0</v>
      </c>
      <c r="MX308">
        <f t="shared" si="2102"/>
        <v>0</v>
      </c>
      <c r="MY308">
        <f t="shared" si="2103"/>
        <v>0</v>
      </c>
      <c r="MZ308">
        <f t="shared" si="2104"/>
        <v>0</v>
      </c>
      <c r="NA308">
        <f t="shared" si="2105"/>
        <v>0.60000000000000009</v>
      </c>
      <c r="NB308">
        <f t="shared" si="2106"/>
        <v>0.15000000000000002</v>
      </c>
      <c r="NC308">
        <f t="shared" si="2107"/>
        <v>0.15000000000000002</v>
      </c>
      <c r="ND308">
        <f t="shared" si="2108"/>
        <v>0</v>
      </c>
      <c r="NE308">
        <f t="shared" si="2109"/>
        <v>0</v>
      </c>
      <c r="NF308">
        <f t="shared" si="2110"/>
        <v>0</v>
      </c>
      <c r="NG308">
        <f t="shared" si="2111"/>
        <v>0</v>
      </c>
      <c r="NH308">
        <f t="shared" si="2112"/>
        <v>0</v>
      </c>
      <c r="NI308">
        <f t="shared" si="2113"/>
        <v>0</v>
      </c>
      <c r="NJ308">
        <f t="shared" si="2114"/>
        <v>0</v>
      </c>
      <c r="NK308">
        <f t="shared" si="2115"/>
        <v>0</v>
      </c>
      <c r="NL308">
        <f t="shared" si="2116"/>
        <v>0</v>
      </c>
      <c r="NM308">
        <f t="shared" si="2117"/>
        <v>0.30000000000000004</v>
      </c>
      <c r="NN308">
        <f t="shared" si="2118"/>
        <v>0.15000000000000002</v>
      </c>
      <c r="NO308">
        <f t="shared" si="2119"/>
        <v>0</v>
      </c>
      <c r="NP308">
        <f t="shared" si="2120"/>
        <v>0</v>
      </c>
      <c r="NQ308">
        <f t="shared" si="2121"/>
        <v>0.30000000000000004</v>
      </c>
      <c r="NR308">
        <f t="shared" si="2122"/>
        <v>0</v>
      </c>
      <c r="NS308">
        <f t="shared" si="2123"/>
        <v>0</v>
      </c>
      <c r="NT308">
        <f t="shared" si="2124"/>
        <v>0.44999999999999996</v>
      </c>
      <c r="NU308">
        <f t="shared" si="2125"/>
        <v>0</v>
      </c>
      <c r="NV308">
        <f t="shared" si="2126"/>
        <v>0</v>
      </c>
      <c r="NW308">
        <f t="shared" si="2127"/>
        <v>0</v>
      </c>
      <c r="NX308">
        <f t="shared" si="2128"/>
        <v>0.15000000000000002</v>
      </c>
      <c r="NY308">
        <f t="shared" si="2129"/>
        <v>0</v>
      </c>
      <c r="NZ308">
        <f t="shared" si="2130"/>
        <v>0</v>
      </c>
      <c r="OA308">
        <f t="shared" si="2131"/>
        <v>0</v>
      </c>
      <c r="OB308">
        <f t="shared" si="2132"/>
        <v>0.15000000000000002</v>
      </c>
      <c r="OC308">
        <f t="shared" si="2133"/>
        <v>0</v>
      </c>
      <c r="OD308">
        <f t="shared" si="2134"/>
        <v>0</v>
      </c>
      <c r="OE308">
        <f t="shared" si="2135"/>
        <v>0</v>
      </c>
      <c r="OF308">
        <f t="shared" si="2136"/>
        <v>0</v>
      </c>
      <c r="OG308">
        <f t="shared" si="2137"/>
        <v>0</v>
      </c>
      <c r="OH308">
        <f t="shared" si="2138"/>
        <v>0</v>
      </c>
      <c r="OI308">
        <f t="shared" si="2139"/>
        <v>0</v>
      </c>
      <c r="OJ308">
        <f t="shared" si="2140"/>
        <v>0</v>
      </c>
      <c r="OK308">
        <f t="shared" si="2141"/>
        <v>0</v>
      </c>
      <c r="OL308">
        <f t="shared" si="2142"/>
        <v>0</v>
      </c>
      <c r="OM308">
        <f t="shared" si="2143"/>
        <v>0</v>
      </c>
      <c r="ON308">
        <f t="shared" si="2144"/>
        <v>0</v>
      </c>
      <c r="OO308">
        <f t="shared" si="2145"/>
        <v>0</v>
      </c>
      <c r="OP308">
        <f t="shared" si="2146"/>
        <v>0.125</v>
      </c>
      <c r="OQ308">
        <f t="shared" si="2147"/>
        <v>0</v>
      </c>
      <c r="OR308">
        <f t="shared" si="2148"/>
        <v>0</v>
      </c>
      <c r="OS308">
        <f t="shared" si="2149"/>
        <v>0</v>
      </c>
      <c r="OT308">
        <f t="shared" si="2150"/>
        <v>0</v>
      </c>
      <c r="OU308">
        <f t="shared" si="2151"/>
        <v>0</v>
      </c>
      <c r="OV308">
        <f t="shared" si="2152"/>
        <v>0</v>
      </c>
      <c r="OW308">
        <f t="shared" si="2153"/>
        <v>0</v>
      </c>
      <c r="OX308">
        <f t="shared" si="2154"/>
        <v>0</v>
      </c>
      <c r="OY308">
        <f t="shared" si="2155"/>
        <v>0</v>
      </c>
      <c r="OZ308">
        <f t="shared" si="2156"/>
        <v>0</v>
      </c>
      <c r="PA308">
        <f t="shared" si="2157"/>
        <v>0</v>
      </c>
      <c r="PB308">
        <f t="shared" si="2158"/>
        <v>0</v>
      </c>
      <c r="PC308">
        <f t="shared" si="2159"/>
        <v>0</v>
      </c>
      <c r="PD308">
        <f t="shared" si="2160"/>
        <v>0.375</v>
      </c>
      <c r="PE308">
        <f t="shared" si="2161"/>
        <v>0</v>
      </c>
      <c r="PF308">
        <f t="shared" si="2162"/>
        <v>0</v>
      </c>
      <c r="PG308">
        <f t="shared" si="2163"/>
        <v>0</v>
      </c>
      <c r="PH308">
        <f t="shared" si="2164"/>
        <v>0</v>
      </c>
      <c r="PI308">
        <f t="shared" si="2165"/>
        <v>0.5</v>
      </c>
      <c r="PJ308">
        <f t="shared" si="2166"/>
        <v>0.125</v>
      </c>
      <c r="PK308">
        <f t="shared" si="2167"/>
        <v>0.125</v>
      </c>
      <c r="PL308">
        <f t="shared" si="2168"/>
        <v>0</v>
      </c>
      <c r="PM308">
        <f t="shared" si="2169"/>
        <v>0</v>
      </c>
      <c r="PN308">
        <f t="shared" si="2170"/>
        <v>0</v>
      </c>
      <c r="PO308">
        <f t="shared" si="2171"/>
        <v>0</v>
      </c>
      <c r="PP308">
        <f t="shared" si="2172"/>
        <v>0</v>
      </c>
      <c r="PQ308">
        <f t="shared" si="2173"/>
        <v>0</v>
      </c>
      <c r="PR308">
        <f t="shared" si="2174"/>
        <v>0</v>
      </c>
      <c r="PS308">
        <f t="shared" si="2175"/>
        <v>0</v>
      </c>
      <c r="PT308">
        <f t="shared" si="2176"/>
        <v>0</v>
      </c>
      <c r="PU308">
        <f t="shared" si="2177"/>
        <v>0.25</v>
      </c>
      <c r="PV308">
        <f t="shared" si="2178"/>
        <v>0.125</v>
      </c>
      <c r="PW308">
        <f t="shared" si="2179"/>
        <v>0</v>
      </c>
      <c r="PX308">
        <f t="shared" si="2180"/>
        <v>0</v>
      </c>
      <c r="PY308">
        <f t="shared" si="2181"/>
        <v>0.25</v>
      </c>
      <c r="PZ308">
        <f t="shared" si="2182"/>
        <v>0</v>
      </c>
      <c r="QA308">
        <f t="shared" si="2183"/>
        <v>0</v>
      </c>
      <c r="QB308">
        <f t="shared" si="2184"/>
        <v>0.375</v>
      </c>
      <c r="QC308">
        <f t="shared" si="2185"/>
        <v>0</v>
      </c>
      <c r="QD308">
        <f t="shared" si="2186"/>
        <v>0</v>
      </c>
      <c r="QE308">
        <f t="shared" si="2187"/>
        <v>0</v>
      </c>
      <c r="QF308">
        <f t="shared" si="2188"/>
        <v>0.125</v>
      </c>
      <c r="QG308">
        <f t="shared" si="2189"/>
        <v>0</v>
      </c>
      <c r="QH308">
        <f t="shared" si="2190"/>
        <v>0</v>
      </c>
      <c r="QI308">
        <f t="shared" si="2191"/>
        <v>0</v>
      </c>
      <c r="QJ308">
        <f t="shared" si="2192"/>
        <v>0.125</v>
      </c>
      <c r="QK308">
        <f t="shared" si="2193"/>
        <v>0</v>
      </c>
      <c r="QL308">
        <f t="shared" si="2194"/>
        <v>0</v>
      </c>
      <c r="QM308">
        <f t="shared" si="2195"/>
        <v>0</v>
      </c>
      <c r="QN308">
        <f t="shared" si="2196"/>
        <v>0</v>
      </c>
      <c r="QO308">
        <f t="shared" si="2197"/>
        <v>0</v>
      </c>
      <c r="QP308">
        <f t="shared" si="2198"/>
        <v>0</v>
      </c>
      <c r="QQ308">
        <f t="shared" si="2199"/>
        <v>0</v>
      </c>
      <c r="QR308">
        <f t="shared" si="2200"/>
        <v>0</v>
      </c>
      <c r="QS308">
        <f t="shared" si="2201"/>
        <v>0</v>
      </c>
      <c r="QT308">
        <f t="shared" si="2202"/>
        <v>0</v>
      </c>
      <c r="QU308">
        <f t="shared" si="2203"/>
        <v>0</v>
      </c>
      <c r="QV308">
        <f t="shared" si="2204"/>
        <v>0</v>
      </c>
      <c r="QW308">
        <f t="shared" si="2205"/>
        <v>0</v>
      </c>
      <c r="QX308">
        <f t="shared" si="2206"/>
        <v>1368</v>
      </c>
      <c r="QY308">
        <f t="shared" si="2207"/>
        <v>0</v>
      </c>
      <c r="QZ308">
        <f t="shared" si="2208"/>
        <v>0</v>
      </c>
      <c r="RA308">
        <f t="shared" si="2209"/>
        <v>0</v>
      </c>
      <c r="RB308">
        <f t="shared" si="2210"/>
        <v>0</v>
      </c>
      <c r="RC308">
        <f t="shared" si="2211"/>
        <v>0</v>
      </c>
      <c r="RD308">
        <f t="shared" si="2212"/>
        <v>0</v>
      </c>
      <c r="RE308">
        <f t="shared" si="2213"/>
        <v>0</v>
      </c>
      <c r="RF308">
        <f t="shared" si="2214"/>
        <v>0</v>
      </c>
      <c r="RG308">
        <f t="shared" si="2215"/>
        <v>0</v>
      </c>
      <c r="RH308">
        <f t="shared" si="2216"/>
        <v>0</v>
      </c>
      <c r="RI308">
        <f t="shared" si="2217"/>
        <v>0</v>
      </c>
      <c r="RJ308">
        <f t="shared" si="2218"/>
        <v>0</v>
      </c>
      <c r="RK308">
        <f t="shared" si="2219"/>
        <v>0</v>
      </c>
      <c r="RL308">
        <f t="shared" si="2220"/>
        <v>4104</v>
      </c>
      <c r="RM308">
        <f t="shared" si="2221"/>
        <v>0</v>
      </c>
      <c r="RN308">
        <f t="shared" si="2222"/>
        <v>0</v>
      </c>
      <c r="RO308">
        <f t="shared" si="2223"/>
        <v>0</v>
      </c>
      <c r="RP308">
        <f t="shared" si="2224"/>
        <v>0</v>
      </c>
      <c r="RQ308">
        <f t="shared" si="2225"/>
        <v>5472</v>
      </c>
      <c r="RR308">
        <f t="shared" si="2226"/>
        <v>1368</v>
      </c>
      <c r="RS308">
        <f t="shared" si="2227"/>
        <v>1368</v>
      </c>
      <c r="RT308">
        <f t="shared" si="2228"/>
        <v>0</v>
      </c>
      <c r="RU308">
        <f t="shared" si="2229"/>
        <v>0</v>
      </c>
      <c r="RV308">
        <f t="shared" si="2230"/>
        <v>0</v>
      </c>
      <c r="RW308">
        <f t="shared" si="2231"/>
        <v>0</v>
      </c>
      <c r="RX308">
        <f t="shared" si="2232"/>
        <v>0</v>
      </c>
      <c r="RY308">
        <f t="shared" si="2233"/>
        <v>0</v>
      </c>
      <c r="RZ308">
        <f t="shared" si="2234"/>
        <v>0</v>
      </c>
      <c r="SA308">
        <f t="shared" si="2235"/>
        <v>0</v>
      </c>
      <c r="SB308">
        <f t="shared" si="2236"/>
        <v>0</v>
      </c>
      <c r="SC308">
        <f t="shared" si="2237"/>
        <v>2736</v>
      </c>
      <c r="SD308">
        <f t="shared" si="2238"/>
        <v>1368</v>
      </c>
      <c r="SE308">
        <f t="shared" si="2239"/>
        <v>0</v>
      </c>
      <c r="SF308">
        <f t="shared" si="2240"/>
        <v>0</v>
      </c>
      <c r="SG308">
        <f t="shared" si="2241"/>
        <v>2736</v>
      </c>
      <c r="SH308">
        <f t="shared" si="2242"/>
        <v>0</v>
      </c>
      <c r="SI308">
        <f t="shared" si="2243"/>
        <v>0</v>
      </c>
      <c r="SJ308">
        <f t="shared" si="2244"/>
        <v>4104</v>
      </c>
      <c r="SK308">
        <f t="shared" si="2245"/>
        <v>0</v>
      </c>
      <c r="SL308">
        <f t="shared" si="2246"/>
        <v>0</v>
      </c>
      <c r="SM308">
        <f t="shared" si="2247"/>
        <v>0</v>
      </c>
      <c r="SN308">
        <f t="shared" si="2248"/>
        <v>1368</v>
      </c>
      <c r="SO308">
        <f t="shared" si="2249"/>
        <v>0</v>
      </c>
      <c r="SP308">
        <f t="shared" si="2250"/>
        <v>0</v>
      </c>
      <c r="SQ308">
        <f t="shared" si="2251"/>
        <v>0</v>
      </c>
      <c r="SR308">
        <f t="shared" si="2252"/>
        <v>1368</v>
      </c>
      <c r="SS308">
        <f t="shared" si="2253"/>
        <v>5.5</v>
      </c>
      <c r="ST308">
        <f t="shared" si="2254"/>
        <v>0</v>
      </c>
      <c r="SU308">
        <f t="shared" si="2255"/>
        <v>0</v>
      </c>
      <c r="SV308">
        <f t="shared" si="2256"/>
        <v>0</v>
      </c>
      <c r="SW308">
        <f t="shared" si="2257"/>
        <v>0</v>
      </c>
      <c r="SX308">
        <f t="shared" si="2258"/>
        <v>5.5</v>
      </c>
      <c r="SY308">
        <f t="shared" si="2259"/>
        <v>0</v>
      </c>
      <c r="SZ308">
        <f t="shared" si="2260"/>
        <v>0</v>
      </c>
      <c r="TA308">
        <f t="shared" si="2261"/>
        <v>0</v>
      </c>
      <c r="TB308">
        <f t="shared" si="2262"/>
        <v>0</v>
      </c>
      <c r="TC308">
        <f t="shared" si="2263"/>
        <v>0</v>
      </c>
      <c r="TD308">
        <f t="shared" si="2264"/>
        <v>5.5</v>
      </c>
      <c r="TE308">
        <f t="shared" si="2265"/>
        <v>0</v>
      </c>
      <c r="TF308">
        <f t="shared" si="2266"/>
        <v>0</v>
      </c>
      <c r="TG308">
        <f t="shared" si="2267"/>
        <v>0</v>
      </c>
      <c r="TH308">
        <f t="shared" si="2268"/>
        <v>5.5</v>
      </c>
      <c r="TI308">
        <f t="shared" si="2269"/>
        <v>5.5</v>
      </c>
      <c r="TJ308">
        <f t="shared" si="2270"/>
        <v>0</v>
      </c>
      <c r="TK308">
        <f t="shared" si="2271"/>
        <v>0</v>
      </c>
      <c r="TL308">
        <f t="shared" si="2272"/>
        <v>0</v>
      </c>
      <c r="TM308">
        <f t="shared" si="2273"/>
        <v>2</v>
      </c>
      <c r="TN308">
        <f t="shared" si="2274"/>
        <v>5</v>
      </c>
      <c r="TO308">
        <f t="shared" si="2275"/>
        <v>0</v>
      </c>
      <c r="TP308">
        <f t="shared" si="2276"/>
        <v>0</v>
      </c>
      <c r="TQ308">
        <f t="shared" si="2277"/>
        <v>4</v>
      </c>
      <c r="TR308">
        <f t="shared" si="2278"/>
        <v>1</v>
      </c>
      <c r="TS308">
        <f t="shared" si="2279"/>
        <v>0</v>
      </c>
      <c r="TT308">
        <f t="shared" si="2280"/>
        <v>0</v>
      </c>
      <c r="TU308">
        <f t="shared" si="2281"/>
        <v>3</v>
      </c>
      <c r="TV308">
        <f t="shared" si="2282"/>
        <v>6</v>
      </c>
      <c r="TW308">
        <f t="shared" si="2283"/>
        <v>15</v>
      </c>
      <c r="TX308">
        <f t="shared" si="2284"/>
        <v>0</v>
      </c>
      <c r="TY308">
        <f t="shared" si="2285"/>
        <v>0</v>
      </c>
      <c r="TZ308">
        <f t="shared" si="2286"/>
        <v>12</v>
      </c>
      <c r="UA308">
        <f t="shared" si="2287"/>
        <v>3</v>
      </c>
      <c r="UB308">
        <f t="shared" si="2288"/>
        <v>0</v>
      </c>
      <c r="UC308">
        <f t="shared" si="2289"/>
        <v>0</v>
      </c>
      <c r="UD308">
        <f t="shared" si="2290"/>
        <v>9</v>
      </c>
      <c r="UE308">
        <f t="shared" si="2291"/>
        <v>3</v>
      </c>
      <c r="UF308">
        <f t="shared" si="2292"/>
        <v>5</v>
      </c>
      <c r="UG308">
        <f t="shared" si="2293"/>
        <v>0</v>
      </c>
      <c r="UH308">
        <f t="shared" si="2294"/>
        <v>0</v>
      </c>
      <c r="UI308">
        <f t="shared" si="2295"/>
        <v>0</v>
      </c>
      <c r="UJ308">
        <f t="shared" si="2296"/>
        <v>4</v>
      </c>
      <c r="UK308">
        <f t="shared" si="2297"/>
        <v>0</v>
      </c>
      <c r="UL308">
        <f t="shared" si="2298"/>
        <v>2</v>
      </c>
      <c r="UM308">
        <f t="shared" si="2299"/>
        <v>1</v>
      </c>
      <c r="UN308">
        <f t="shared" si="2300"/>
        <v>9</v>
      </c>
      <c r="UO308">
        <f t="shared" si="2301"/>
        <v>15</v>
      </c>
      <c r="UP308">
        <f t="shared" si="2302"/>
        <v>0</v>
      </c>
      <c r="UQ308">
        <f t="shared" si="2303"/>
        <v>0</v>
      </c>
      <c r="UR308">
        <f t="shared" si="2304"/>
        <v>0</v>
      </c>
      <c r="US308">
        <f t="shared" si="2305"/>
        <v>12</v>
      </c>
      <c r="UT308">
        <f t="shared" si="2306"/>
        <v>0</v>
      </c>
      <c r="UU308">
        <f t="shared" si="2307"/>
        <v>6</v>
      </c>
      <c r="UV308">
        <f t="shared" si="2308"/>
        <v>3</v>
      </c>
      <c r="UW308">
        <f t="shared" si="2309"/>
        <v>3</v>
      </c>
      <c r="UX308">
        <f t="shared" si="2310"/>
        <v>5</v>
      </c>
      <c r="UY308">
        <f t="shared" si="2311"/>
        <v>0</v>
      </c>
      <c r="UZ308">
        <f t="shared" si="2312"/>
        <v>0</v>
      </c>
      <c r="VA308">
        <f t="shared" si="2313"/>
        <v>0</v>
      </c>
      <c r="VB308">
        <f t="shared" si="2314"/>
        <v>4</v>
      </c>
      <c r="VC308">
        <f t="shared" si="2315"/>
        <v>0</v>
      </c>
      <c r="VD308">
        <f t="shared" si="2316"/>
        <v>0</v>
      </c>
      <c r="VE308">
        <f t="shared" si="2317"/>
        <v>0</v>
      </c>
      <c r="VF308">
        <f t="shared" si="2318"/>
        <v>9</v>
      </c>
      <c r="VG308">
        <f t="shared" si="2319"/>
        <v>15</v>
      </c>
      <c r="VH308">
        <f t="shared" si="2320"/>
        <v>0</v>
      </c>
      <c r="VI308">
        <f t="shared" si="2321"/>
        <v>0</v>
      </c>
      <c r="VJ308">
        <f t="shared" si="2322"/>
        <v>0</v>
      </c>
      <c r="VK308">
        <f t="shared" si="2323"/>
        <v>12</v>
      </c>
      <c r="VL308">
        <f t="shared" si="2324"/>
        <v>0</v>
      </c>
      <c r="VM308">
        <f t="shared" si="2325"/>
        <v>0</v>
      </c>
      <c r="VN308">
        <f t="shared" si="2326"/>
        <v>0</v>
      </c>
      <c r="VO308">
        <f t="shared" si="2467"/>
        <v>0</v>
      </c>
      <c r="VP308">
        <f t="shared" si="2468"/>
        <v>0</v>
      </c>
      <c r="VQ308">
        <f t="shared" si="2469"/>
        <v>0</v>
      </c>
      <c r="VR308">
        <f t="shared" si="2470"/>
        <v>0</v>
      </c>
      <c r="VS308">
        <f t="shared" si="2471"/>
        <v>0</v>
      </c>
      <c r="VT308">
        <f t="shared" si="2472"/>
        <v>0</v>
      </c>
      <c r="VU308">
        <f t="shared" si="2473"/>
        <v>0</v>
      </c>
      <c r="VV308">
        <f t="shared" si="2474"/>
        <v>0</v>
      </c>
      <c r="VW308">
        <f t="shared" si="2475"/>
        <v>0</v>
      </c>
      <c r="VX308">
        <f t="shared" si="2476"/>
        <v>0</v>
      </c>
      <c r="VY308">
        <f t="shared" si="2477"/>
        <v>0</v>
      </c>
      <c r="VZ308">
        <f t="shared" si="2478"/>
        <v>0</v>
      </c>
      <c r="WA308">
        <f t="shared" si="2479"/>
        <v>0</v>
      </c>
      <c r="WB308">
        <f t="shared" si="2480"/>
        <v>0</v>
      </c>
      <c r="WC308">
        <f t="shared" si="2481"/>
        <v>0</v>
      </c>
      <c r="WD308">
        <f t="shared" si="2482"/>
        <v>0</v>
      </c>
      <c r="WE308">
        <f t="shared" si="2483"/>
        <v>0</v>
      </c>
      <c r="WF308">
        <f t="shared" si="2484"/>
        <v>0</v>
      </c>
      <c r="WG308">
        <f t="shared" si="2485"/>
        <v>0</v>
      </c>
      <c r="WH308">
        <f t="shared" si="2486"/>
        <v>0</v>
      </c>
      <c r="WI308">
        <f t="shared" si="2487"/>
        <v>0</v>
      </c>
      <c r="WJ308">
        <f t="shared" si="2488"/>
        <v>0</v>
      </c>
      <c r="WK308">
        <f t="shared" si="2489"/>
        <v>0</v>
      </c>
      <c r="WL308">
        <f t="shared" si="2490"/>
        <v>0</v>
      </c>
      <c r="WM308">
        <f t="shared" si="2491"/>
        <v>0</v>
      </c>
      <c r="WN308">
        <f t="shared" si="2492"/>
        <v>0</v>
      </c>
      <c r="WO308">
        <f t="shared" si="2493"/>
        <v>0</v>
      </c>
      <c r="WP308">
        <f t="shared" si="2494"/>
        <v>0</v>
      </c>
      <c r="WQ308">
        <f t="shared" si="2495"/>
        <v>0</v>
      </c>
      <c r="WR308">
        <f t="shared" si="2496"/>
        <v>0</v>
      </c>
      <c r="WS308">
        <f t="shared" si="2497"/>
        <v>0</v>
      </c>
      <c r="WT308">
        <f t="shared" si="2498"/>
        <v>0</v>
      </c>
      <c r="WU308">
        <f t="shared" si="2499"/>
        <v>1</v>
      </c>
      <c r="WV308">
        <f t="shared" si="2500"/>
        <v>0</v>
      </c>
      <c r="WW308">
        <f t="shared" si="2501"/>
        <v>0</v>
      </c>
      <c r="WX308">
        <f t="shared" si="2502"/>
        <v>0</v>
      </c>
      <c r="WY308">
        <f t="shared" si="2503"/>
        <v>0</v>
      </c>
      <c r="WZ308">
        <f t="shared" si="2504"/>
        <v>0</v>
      </c>
      <c r="XA308">
        <f t="shared" si="2505"/>
        <v>0</v>
      </c>
      <c r="XB308">
        <f t="shared" si="2506"/>
        <v>0</v>
      </c>
      <c r="XC308">
        <f t="shared" si="2507"/>
        <v>0</v>
      </c>
      <c r="XD308">
        <f t="shared" si="2508"/>
        <v>0</v>
      </c>
      <c r="XE308">
        <f t="shared" si="2509"/>
        <v>0</v>
      </c>
      <c r="XF308">
        <f t="shared" si="2510"/>
        <v>0</v>
      </c>
      <c r="XG308">
        <f t="shared" si="2511"/>
        <v>0</v>
      </c>
      <c r="XH308">
        <f t="shared" si="2512"/>
        <v>0</v>
      </c>
      <c r="XI308">
        <f t="shared" si="2513"/>
        <v>0</v>
      </c>
      <c r="XJ308">
        <f t="shared" si="2514"/>
        <v>0</v>
      </c>
      <c r="XK308">
        <f t="shared" si="2515"/>
        <v>0</v>
      </c>
      <c r="XL308">
        <f t="shared" si="2516"/>
        <v>0</v>
      </c>
      <c r="XM308">
        <f t="shared" si="2517"/>
        <v>0</v>
      </c>
      <c r="XN308">
        <f t="shared" si="2518"/>
        <v>0</v>
      </c>
      <c r="XO308">
        <f t="shared" si="2519"/>
        <v>0</v>
      </c>
      <c r="XP308">
        <f t="shared" si="2520"/>
        <v>0</v>
      </c>
      <c r="XQ308">
        <f t="shared" si="2521"/>
        <v>0</v>
      </c>
      <c r="XR308">
        <f t="shared" si="2522"/>
        <v>0</v>
      </c>
      <c r="XS308">
        <f t="shared" si="2523"/>
        <v>0</v>
      </c>
      <c r="XT308">
        <f t="shared" si="2524"/>
        <v>0</v>
      </c>
      <c r="XU308">
        <f t="shared" si="2525"/>
        <v>0</v>
      </c>
      <c r="XV308">
        <f t="shared" si="2526"/>
        <v>0</v>
      </c>
      <c r="XW308">
        <f t="shared" si="2527"/>
        <v>0</v>
      </c>
      <c r="XX308">
        <f t="shared" si="2528"/>
        <v>0</v>
      </c>
      <c r="XY308">
        <f t="shared" si="2529"/>
        <v>0</v>
      </c>
      <c r="XZ308">
        <f t="shared" si="2530"/>
        <v>0</v>
      </c>
      <c r="YA308">
        <f t="shared" si="2531"/>
        <v>0</v>
      </c>
      <c r="YB308">
        <f t="shared" si="2532"/>
        <v>0</v>
      </c>
      <c r="YC308">
        <f t="shared" si="2533"/>
        <v>0</v>
      </c>
      <c r="YD308">
        <f t="shared" si="2534"/>
        <v>0</v>
      </c>
      <c r="YE308">
        <f t="shared" si="2535"/>
        <v>0</v>
      </c>
      <c r="YF308">
        <f t="shared" si="2536"/>
        <v>0</v>
      </c>
      <c r="YG308">
        <f t="shared" si="2537"/>
        <v>0</v>
      </c>
      <c r="YH308">
        <f t="shared" si="2538"/>
        <v>0</v>
      </c>
      <c r="YI308">
        <f t="shared" si="2539"/>
        <v>0</v>
      </c>
      <c r="YJ308">
        <f t="shared" si="2540"/>
        <v>0</v>
      </c>
      <c r="YK308">
        <f t="shared" si="2541"/>
        <v>0</v>
      </c>
      <c r="YL308">
        <f t="shared" si="2542"/>
        <v>0</v>
      </c>
      <c r="YM308">
        <f t="shared" si="2543"/>
        <v>0</v>
      </c>
      <c r="YN308">
        <f t="shared" si="2544"/>
        <v>0</v>
      </c>
      <c r="YO308">
        <f t="shared" si="2545"/>
        <v>0</v>
      </c>
      <c r="YP308">
        <f t="shared" si="2546"/>
        <v>0</v>
      </c>
      <c r="YQ308">
        <f t="shared" si="2547"/>
        <v>0</v>
      </c>
      <c r="YR308">
        <f t="shared" si="2548"/>
        <v>0</v>
      </c>
      <c r="YS308">
        <f t="shared" si="2549"/>
        <v>0</v>
      </c>
      <c r="YT308">
        <f t="shared" si="2550"/>
        <v>0</v>
      </c>
      <c r="YU308">
        <f t="shared" si="2551"/>
        <v>0</v>
      </c>
      <c r="YV308">
        <f t="shared" si="2552"/>
        <v>0</v>
      </c>
      <c r="YW308">
        <f t="shared" si="2553"/>
        <v>0</v>
      </c>
      <c r="YX308">
        <f t="shared" si="2554"/>
        <v>0</v>
      </c>
      <c r="YY308">
        <f t="shared" si="2555"/>
        <v>0</v>
      </c>
      <c r="YZ308">
        <f t="shared" si="2556"/>
        <v>0</v>
      </c>
      <c r="ZA308">
        <f t="shared" si="2557"/>
        <v>0</v>
      </c>
      <c r="ZB308">
        <f t="shared" si="2558"/>
        <v>0</v>
      </c>
      <c r="ZC308" t="str">
        <f t="shared" si="2559"/>
        <v>Economically-viable city sustainable food system.</v>
      </c>
      <c r="ZD308">
        <f t="shared" si="2560"/>
        <v>0</v>
      </c>
      <c r="ZE308">
        <f t="shared" si="2561"/>
        <v>0</v>
      </c>
      <c r="ZF308">
        <f t="shared" si="2562"/>
        <v>0</v>
      </c>
      <c r="ZG308">
        <f t="shared" si="2563"/>
        <v>0</v>
      </c>
      <c r="ZH308">
        <f t="shared" si="2564"/>
        <v>0</v>
      </c>
      <c r="ZI308">
        <f t="shared" si="2565"/>
        <v>0</v>
      </c>
      <c r="ZJ308">
        <f t="shared" si="2566"/>
        <v>0</v>
      </c>
      <c r="ZK308">
        <f t="shared" si="2567"/>
        <v>0</v>
      </c>
      <c r="ZL308">
        <f t="shared" si="2568"/>
        <v>0</v>
      </c>
      <c r="ZM308">
        <f t="shared" si="2569"/>
        <v>0</v>
      </c>
      <c r="ZN308">
        <f t="shared" si="2570"/>
        <v>0</v>
      </c>
      <c r="ZO308">
        <f t="shared" si="2571"/>
        <v>0</v>
      </c>
      <c r="ZP308">
        <f t="shared" si="2572"/>
        <v>0</v>
      </c>
      <c r="ZQ308">
        <f t="shared" si="2573"/>
        <v>0</v>
      </c>
      <c r="ZR308">
        <f t="shared" si="2574"/>
        <v>0</v>
      </c>
      <c r="ZS308">
        <f t="shared" si="2575"/>
        <v>0</v>
      </c>
      <c r="ZT308">
        <f t="shared" si="2576"/>
        <v>0</v>
      </c>
      <c r="ZU308">
        <f t="shared" si="2577"/>
        <v>0</v>
      </c>
      <c r="ZV308">
        <f t="shared" si="2578"/>
        <v>0</v>
      </c>
      <c r="ZW308">
        <f t="shared" si="2579"/>
        <v>0</v>
      </c>
      <c r="ZX308">
        <f t="shared" si="2580"/>
        <v>0</v>
      </c>
      <c r="ZY308">
        <f t="shared" si="2581"/>
        <v>0</v>
      </c>
      <c r="ZZ308">
        <f t="shared" si="2582"/>
        <v>0</v>
      </c>
      <c r="AAA308">
        <f t="shared" si="2583"/>
        <v>0</v>
      </c>
      <c r="AAB308">
        <f t="shared" si="2584"/>
        <v>0</v>
      </c>
      <c r="AAC308">
        <f t="shared" si="2585"/>
        <v>0</v>
      </c>
      <c r="AAD308">
        <f t="shared" si="2586"/>
        <v>0</v>
      </c>
      <c r="AAE308" t="str">
        <f t="shared" ca="1" si="2587"/>
        <v>Inc_grant_public</v>
      </c>
      <c r="AAF308" t="str">
        <f t="shared" ca="1" si="2588"/>
        <v>Act_serv</v>
      </c>
      <c r="AAG308" t="str">
        <f t="shared" ca="1" si="2589"/>
        <v>TIss_pub_proc</v>
      </c>
      <c r="AAH308" t="str">
        <f t="shared" ca="1" si="2590"/>
        <v>Ben_fut</v>
      </c>
      <c r="AAI308" t="str">
        <f t="shared" ca="1" si="2591"/>
        <v>Infl_acad</v>
      </c>
      <c r="AAJ308" t="str">
        <f t="shared" ca="1" si="2592"/>
        <v>Comms_gen</v>
      </c>
      <c r="AAK308">
        <f t="shared" si="2593"/>
        <v>5</v>
      </c>
    </row>
    <row r="309" spans="2:713" x14ac:dyDescent="0.35">
      <c r="B309">
        <v>341</v>
      </c>
      <c r="C309" s="8">
        <v>40596.2809837963</v>
      </c>
      <c r="D309" t="s">
        <v>232</v>
      </c>
      <c r="E309" t="s">
        <v>2667</v>
      </c>
      <c r="F309">
        <v>1</v>
      </c>
      <c r="G309" t="s">
        <v>231</v>
      </c>
      <c r="H309">
        <v>34660</v>
      </c>
      <c r="I309" s="9">
        <v>40268</v>
      </c>
      <c r="J309">
        <v>10</v>
      </c>
      <c r="K309">
        <v>0.5</v>
      </c>
      <c r="L309">
        <v>5</v>
      </c>
      <c r="M309">
        <v>0</v>
      </c>
      <c r="N309">
        <v>0</v>
      </c>
      <c r="O309">
        <v>0</v>
      </c>
      <c r="P309">
        <v>0</v>
      </c>
      <c r="Q309">
        <v>0</v>
      </c>
      <c r="R309">
        <v>100</v>
      </c>
      <c r="S309">
        <v>0</v>
      </c>
      <c r="T309">
        <v>0</v>
      </c>
      <c r="U309">
        <v>0</v>
      </c>
      <c r="V309">
        <v>0</v>
      </c>
      <c r="W309">
        <v>0</v>
      </c>
      <c r="Y309">
        <v>2.5000000000000001E-2</v>
      </c>
      <c r="Z309" s="10">
        <v>0</v>
      </c>
      <c r="AA309" s="10">
        <v>0</v>
      </c>
      <c r="AB309" s="10">
        <v>0.25</v>
      </c>
      <c r="AC309" s="10">
        <v>0</v>
      </c>
      <c r="AD309" s="10">
        <v>0.1</v>
      </c>
      <c r="AE309" s="10">
        <v>0.6</v>
      </c>
      <c r="AF309" s="10">
        <v>0.05</v>
      </c>
      <c r="AG309" s="10">
        <v>0</v>
      </c>
      <c r="AH309" s="10">
        <v>0</v>
      </c>
      <c r="AK309" t="s">
        <v>253</v>
      </c>
      <c r="AN309" t="s">
        <v>234</v>
      </c>
      <c r="AQ309" t="s">
        <v>310</v>
      </c>
      <c r="BD309" t="s">
        <v>446</v>
      </c>
      <c r="BL309" t="s">
        <v>319</v>
      </c>
      <c r="CB309" t="s">
        <v>323</v>
      </c>
      <c r="CE309" t="s">
        <v>235</v>
      </c>
      <c r="CQ309" t="s">
        <v>1477</v>
      </c>
      <c r="CR309">
        <v>0</v>
      </c>
      <c r="CS309">
        <v>0</v>
      </c>
      <c r="CT309">
        <v>0</v>
      </c>
      <c r="CU309">
        <v>0</v>
      </c>
      <c r="CV309" s="10">
        <v>0.1</v>
      </c>
      <c r="CW309">
        <v>0</v>
      </c>
      <c r="CX309" s="10">
        <v>0</v>
      </c>
      <c r="CY309" s="10">
        <v>0.2</v>
      </c>
      <c r="CZ309" s="10">
        <v>0</v>
      </c>
      <c r="DA309" s="10">
        <v>0.2</v>
      </c>
      <c r="DB309" s="10">
        <v>0</v>
      </c>
      <c r="DC309" s="10">
        <v>0</v>
      </c>
      <c r="DD309" s="10">
        <v>0</v>
      </c>
      <c r="DE309" s="10">
        <v>0</v>
      </c>
      <c r="DF309" s="10">
        <v>0</v>
      </c>
      <c r="DG309" s="10">
        <v>0</v>
      </c>
      <c r="DH309" s="10">
        <v>0</v>
      </c>
      <c r="DI309" s="10">
        <v>0.1</v>
      </c>
      <c r="DJ309" s="10">
        <v>0</v>
      </c>
      <c r="DK309" s="10">
        <v>0</v>
      </c>
      <c r="DL309" s="10">
        <v>0</v>
      </c>
      <c r="DM309" s="10">
        <v>0</v>
      </c>
      <c r="DN309" s="10">
        <v>0</v>
      </c>
      <c r="DO309" s="10">
        <v>0.1</v>
      </c>
      <c r="DP309" s="10">
        <v>0</v>
      </c>
      <c r="DQ309" s="10">
        <v>0</v>
      </c>
      <c r="DR309" s="10">
        <v>0</v>
      </c>
      <c r="DS309" s="10">
        <v>0</v>
      </c>
      <c r="DT309" s="10">
        <v>0</v>
      </c>
      <c r="DU309" s="10">
        <v>0</v>
      </c>
      <c r="DV309" s="10">
        <v>0</v>
      </c>
      <c r="DW309" s="10">
        <v>0</v>
      </c>
      <c r="DX309" s="10">
        <v>0</v>
      </c>
      <c r="DY309" s="10">
        <v>0</v>
      </c>
      <c r="DZ309" s="10">
        <v>0</v>
      </c>
      <c r="EA309" s="10">
        <v>0</v>
      </c>
      <c r="EB309" s="10">
        <v>0</v>
      </c>
      <c r="EC309" s="10">
        <v>0</v>
      </c>
      <c r="ED309" s="10">
        <v>0</v>
      </c>
      <c r="EE309" s="10">
        <v>0</v>
      </c>
      <c r="EF309" s="10">
        <v>0</v>
      </c>
      <c r="EG309" s="10">
        <v>0</v>
      </c>
      <c r="EH309" s="10">
        <v>0.2</v>
      </c>
      <c r="EI309" s="10">
        <v>0</v>
      </c>
      <c r="EJ309" s="10">
        <v>0</v>
      </c>
      <c r="EK309" s="10">
        <v>0</v>
      </c>
      <c r="EL309" s="10">
        <v>0</v>
      </c>
      <c r="EM309" s="10">
        <v>0</v>
      </c>
      <c r="EN309" s="10">
        <v>0</v>
      </c>
      <c r="EO309" s="10">
        <v>0</v>
      </c>
      <c r="EP309" s="10">
        <v>0</v>
      </c>
      <c r="EQ309" s="10">
        <v>0</v>
      </c>
      <c r="ER309" s="10">
        <v>0.1</v>
      </c>
      <c r="ES309" s="10">
        <v>0</v>
      </c>
      <c r="ET309" s="10">
        <v>0</v>
      </c>
      <c r="EU309" s="10">
        <v>0</v>
      </c>
      <c r="EV309" s="10">
        <v>0</v>
      </c>
      <c r="EW309" s="10">
        <v>0</v>
      </c>
      <c r="EX309" s="10">
        <v>0</v>
      </c>
      <c r="EY309" s="10">
        <v>0</v>
      </c>
      <c r="EZ309" t="s">
        <v>1478</v>
      </c>
      <c r="FA309" t="s">
        <v>1479</v>
      </c>
      <c r="FB309" t="s">
        <v>227</v>
      </c>
      <c r="FC309" t="s">
        <v>227</v>
      </c>
      <c r="FD309" t="s">
        <v>226</v>
      </c>
      <c r="FE309" t="s">
        <v>259</v>
      </c>
      <c r="FF309" t="s">
        <v>226</v>
      </c>
      <c r="FG309">
        <v>5</v>
      </c>
      <c r="FH309">
        <v>0</v>
      </c>
      <c r="FI309">
        <v>0</v>
      </c>
      <c r="FJ309">
        <v>0</v>
      </c>
      <c r="FK309">
        <v>0</v>
      </c>
      <c r="FL309">
        <v>4</v>
      </c>
      <c r="FM309">
        <v>1</v>
      </c>
      <c r="FN309">
        <v>2</v>
      </c>
      <c r="FO309">
        <v>3</v>
      </c>
      <c r="FP309">
        <v>2</v>
      </c>
      <c r="FQ309">
        <v>0</v>
      </c>
      <c r="FR309">
        <v>0</v>
      </c>
      <c r="FS309">
        <v>0</v>
      </c>
      <c r="FT309">
        <v>0</v>
      </c>
      <c r="FU309">
        <v>0</v>
      </c>
      <c r="FV309">
        <v>3</v>
      </c>
      <c r="FW309">
        <v>1</v>
      </c>
      <c r="FX309">
        <v>0</v>
      </c>
      <c r="FY309">
        <v>2</v>
      </c>
      <c r="FZ309">
        <v>0</v>
      </c>
      <c r="GA309">
        <v>0</v>
      </c>
      <c r="GB309">
        <v>0</v>
      </c>
      <c r="GC309">
        <v>0</v>
      </c>
      <c r="GD309">
        <v>0</v>
      </c>
      <c r="GE309">
        <v>0</v>
      </c>
      <c r="GF309">
        <v>1</v>
      </c>
      <c r="GG309">
        <v>3</v>
      </c>
      <c r="GH309" t="s">
        <v>1480</v>
      </c>
      <c r="GI309" t="s">
        <v>1481</v>
      </c>
      <c r="GU309" t="s">
        <v>249</v>
      </c>
      <c r="HL309" t="s">
        <v>340</v>
      </c>
      <c r="HN309" t="s">
        <v>252</v>
      </c>
      <c r="HQ309">
        <f t="shared" si="1967"/>
        <v>3466</v>
      </c>
      <c r="HR309" t="str">
        <f t="shared" si="2465"/>
        <v>A</v>
      </c>
      <c r="HS309">
        <f t="shared" si="2466"/>
        <v>5</v>
      </c>
      <c r="HT309">
        <f t="shared" si="1968"/>
        <v>0</v>
      </c>
      <c r="HU309">
        <f t="shared" si="1969"/>
        <v>0</v>
      </c>
      <c r="HV309">
        <f t="shared" si="1970"/>
        <v>0</v>
      </c>
      <c r="HW309">
        <f t="shared" si="1971"/>
        <v>3466</v>
      </c>
      <c r="HX309">
        <f t="shared" si="1972"/>
        <v>0</v>
      </c>
      <c r="HY309">
        <f t="shared" si="1973"/>
        <v>0</v>
      </c>
      <c r="HZ309">
        <f t="shared" si="1974"/>
        <v>0</v>
      </c>
      <c r="IA309">
        <f t="shared" si="1975"/>
        <v>0</v>
      </c>
      <c r="IB309">
        <f t="shared" si="1976"/>
        <v>0</v>
      </c>
      <c r="IC309">
        <f t="shared" si="1977"/>
        <v>0</v>
      </c>
      <c r="ID309">
        <f t="shared" si="1978"/>
        <v>0</v>
      </c>
      <c r="IE309">
        <f t="shared" si="1979"/>
        <v>1.25</v>
      </c>
      <c r="IF309">
        <f t="shared" si="1980"/>
        <v>0</v>
      </c>
      <c r="IG309">
        <f t="shared" si="1981"/>
        <v>0.5</v>
      </c>
      <c r="IH309">
        <f t="shared" si="1982"/>
        <v>3</v>
      </c>
      <c r="II309">
        <f t="shared" si="1983"/>
        <v>0.25</v>
      </c>
      <c r="IJ309">
        <f t="shared" si="1984"/>
        <v>0</v>
      </c>
      <c r="IK309">
        <f t="shared" si="1985"/>
        <v>0</v>
      </c>
      <c r="IL309">
        <f t="shared" si="1986"/>
        <v>0</v>
      </c>
      <c r="IM309">
        <f t="shared" si="1987"/>
        <v>0</v>
      </c>
      <c r="IN309">
        <f t="shared" si="1988"/>
        <v>1.25</v>
      </c>
      <c r="IO309">
        <f t="shared" si="1989"/>
        <v>0</v>
      </c>
      <c r="IP309">
        <f t="shared" si="1990"/>
        <v>0.5</v>
      </c>
      <c r="IQ309">
        <f t="shared" si="1991"/>
        <v>3</v>
      </c>
      <c r="IR309">
        <f t="shared" si="1992"/>
        <v>0.25</v>
      </c>
      <c r="IS309">
        <f t="shared" si="1993"/>
        <v>0</v>
      </c>
      <c r="IT309">
        <f t="shared" si="1994"/>
        <v>0</v>
      </c>
      <c r="IU309">
        <f t="shared" si="1995"/>
        <v>0</v>
      </c>
      <c r="IV309">
        <f t="shared" si="1996"/>
        <v>0</v>
      </c>
      <c r="IW309">
        <f t="shared" si="1997"/>
        <v>0</v>
      </c>
      <c r="IX309">
        <f t="shared" si="1998"/>
        <v>0</v>
      </c>
      <c r="IY309">
        <f t="shared" si="1999"/>
        <v>0</v>
      </c>
      <c r="IZ309">
        <f t="shared" si="2000"/>
        <v>0</v>
      </c>
      <c r="JA309">
        <f t="shared" si="2001"/>
        <v>0</v>
      </c>
      <c r="JB309">
        <f t="shared" si="2002"/>
        <v>0</v>
      </c>
      <c r="JC309">
        <f t="shared" si="2003"/>
        <v>0</v>
      </c>
      <c r="JD309">
        <f t="shared" si="2004"/>
        <v>0</v>
      </c>
      <c r="JE309">
        <f t="shared" si="2005"/>
        <v>0</v>
      </c>
      <c r="JF309">
        <f t="shared" si="2006"/>
        <v>866.5</v>
      </c>
      <c r="JG309">
        <f t="shared" si="2007"/>
        <v>0</v>
      </c>
      <c r="JH309">
        <f t="shared" si="2008"/>
        <v>346.6</v>
      </c>
      <c r="JI309">
        <f t="shared" si="2009"/>
        <v>2079.6</v>
      </c>
      <c r="JJ309">
        <f t="shared" si="2010"/>
        <v>173.3</v>
      </c>
      <c r="JK309">
        <f t="shared" si="2011"/>
        <v>0</v>
      </c>
      <c r="JL309">
        <f t="shared" si="2012"/>
        <v>0</v>
      </c>
      <c r="JM309">
        <f t="shared" si="2013"/>
        <v>0</v>
      </c>
      <c r="JN309">
        <f t="shared" si="2014"/>
        <v>0</v>
      </c>
      <c r="JO309">
        <f t="shared" si="2015"/>
        <v>0</v>
      </c>
      <c r="JP309">
        <f t="shared" si="2016"/>
        <v>0</v>
      </c>
      <c r="JQ309">
        <f t="shared" si="2017"/>
        <v>0.5</v>
      </c>
      <c r="JR309">
        <f t="shared" si="2018"/>
        <v>0</v>
      </c>
      <c r="JS309">
        <f t="shared" si="2019"/>
        <v>0</v>
      </c>
      <c r="JT309">
        <f t="shared" si="2020"/>
        <v>1</v>
      </c>
      <c r="JU309">
        <f t="shared" si="2021"/>
        <v>0</v>
      </c>
      <c r="JV309">
        <f t="shared" si="2022"/>
        <v>1</v>
      </c>
      <c r="JW309">
        <f t="shared" si="2023"/>
        <v>0</v>
      </c>
      <c r="JX309">
        <f t="shared" si="2024"/>
        <v>0</v>
      </c>
      <c r="JY309">
        <f t="shared" si="2025"/>
        <v>0</v>
      </c>
      <c r="JZ309">
        <f t="shared" si="2026"/>
        <v>0</v>
      </c>
      <c r="KA309">
        <f t="shared" si="2027"/>
        <v>0</v>
      </c>
      <c r="KB309">
        <f t="shared" si="2028"/>
        <v>0</v>
      </c>
      <c r="KC309">
        <f t="shared" si="2029"/>
        <v>0</v>
      </c>
      <c r="KD309">
        <f t="shared" si="2030"/>
        <v>0.5</v>
      </c>
      <c r="KE309">
        <f t="shared" si="2031"/>
        <v>0</v>
      </c>
      <c r="KF309">
        <f t="shared" si="2032"/>
        <v>0</v>
      </c>
      <c r="KG309">
        <f t="shared" si="2033"/>
        <v>0</v>
      </c>
      <c r="KH309">
        <f t="shared" si="2034"/>
        <v>0</v>
      </c>
      <c r="KI309">
        <f t="shared" si="2035"/>
        <v>0</v>
      </c>
      <c r="KJ309">
        <f t="shared" si="2036"/>
        <v>0.5</v>
      </c>
      <c r="KK309">
        <f t="shared" si="2037"/>
        <v>0</v>
      </c>
      <c r="KL309">
        <f t="shared" si="2038"/>
        <v>0</v>
      </c>
      <c r="KM309">
        <f t="shared" si="2039"/>
        <v>0</v>
      </c>
      <c r="KN309">
        <f t="shared" si="2040"/>
        <v>0</v>
      </c>
      <c r="KO309">
        <f t="shared" si="2041"/>
        <v>0</v>
      </c>
      <c r="KP309">
        <f t="shared" si="2042"/>
        <v>0</v>
      </c>
      <c r="KQ309">
        <f t="shared" si="2043"/>
        <v>0</v>
      </c>
      <c r="KR309">
        <f t="shared" si="2044"/>
        <v>0</v>
      </c>
      <c r="KS309">
        <f t="shared" si="2045"/>
        <v>0</v>
      </c>
      <c r="KT309">
        <f t="shared" si="2046"/>
        <v>0</v>
      </c>
      <c r="KU309">
        <f t="shared" si="2047"/>
        <v>0</v>
      </c>
      <c r="KV309">
        <f t="shared" si="2048"/>
        <v>0</v>
      </c>
      <c r="KW309">
        <f t="shared" si="2049"/>
        <v>0</v>
      </c>
      <c r="KX309">
        <f t="shared" si="2050"/>
        <v>0</v>
      </c>
      <c r="KY309">
        <f t="shared" si="2051"/>
        <v>0</v>
      </c>
      <c r="KZ309">
        <f t="shared" si="2052"/>
        <v>0</v>
      </c>
      <c r="LA309">
        <f t="shared" si="2053"/>
        <v>0</v>
      </c>
      <c r="LB309">
        <f t="shared" si="2054"/>
        <v>0</v>
      </c>
      <c r="LC309">
        <f t="shared" si="2055"/>
        <v>1</v>
      </c>
      <c r="LD309">
        <f t="shared" si="2056"/>
        <v>0</v>
      </c>
      <c r="LE309">
        <f t="shared" si="2057"/>
        <v>0</v>
      </c>
      <c r="LF309">
        <f t="shared" si="2058"/>
        <v>0</v>
      </c>
      <c r="LG309">
        <f t="shared" si="2059"/>
        <v>0</v>
      </c>
      <c r="LH309">
        <f t="shared" si="2060"/>
        <v>0</v>
      </c>
      <c r="LI309">
        <f t="shared" si="2061"/>
        <v>0</v>
      </c>
      <c r="LJ309">
        <f t="shared" si="2062"/>
        <v>0</v>
      </c>
      <c r="LK309">
        <f t="shared" si="2063"/>
        <v>0</v>
      </c>
      <c r="LL309">
        <f t="shared" si="2064"/>
        <v>0</v>
      </c>
      <c r="LM309">
        <f t="shared" si="2065"/>
        <v>0.5</v>
      </c>
      <c r="LN309">
        <f t="shared" si="2066"/>
        <v>0</v>
      </c>
      <c r="LO309">
        <f t="shared" si="2067"/>
        <v>0</v>
      </c>
      <c r="LP309">
        <f t="shared" si="2068"/>
        <v>0</v>
      </c>
      <c r="LQ309">
        <f t="shared" si="2069"/>
        <v>0</v>
      </c>
      <c r="LR309">
        <f t="shared" si="2070"/>
        <v>0</v>
      </c>
      <c r="LS309">
        <f t="shared" si="2071"/>
        <v>0</v>
      </c>
      <c r="LT309">
        <f t="shared" si="2072"/>
        <v>0</v>
      </c>
      <c r="LU309">
        <f t="shared" si="2073"/>
        <v>0</v>
      </c>
      <c r="LV309">
        <f t="shared" si="2074"/>
        <v>0</v>
      </c>
      <c r="LW309">
        <f t="shared" si="2075"/>
        <v>0</v>
      </c>
      <c r="LX309">
        <f t="shared" si="2076"/>
        <v>0</v>
      </c>
      <c r="LY309">
        <f t="shared" si="2077"/>
        <v>0.5</v>
      </c>
      <c r="LZ309">
        <f t="shared" si="2078"/>
        <v>0</v>
      </c>
      <c r="MA309">
        <f t="shared" si="2079"/>
        <v>0</v>
      </c>
      <c r="MB309">
        <f t="shared" si="2080"/>
        <v>1</v>
      </c>
      <c r="MC309">
        <f t="shared" si="2081"/>
        <v>0</v>
      </c>
      <c r="MD309">
        <f t="shared" si="2082"/>
        <v>1</v>
      </c>
      <c r="ME309">
        <f t="shared" si="2083"/>
        <v>0</v>
      </c>
      <c r="MF309">
        <f t="shared" si="2084"/>
        <v>0</v>
      </c>
      <c r="MG309">
        <f t="shared" si="2085"/>
        <v>0</v>
      </c>
      <c r="MH309">
        <f t="shared" si="2086"/>
        <v>0</v>
      </c>
      <c r="MI309">
        <f t="shared" si="2087"/>
        <v>0</v>
      </c>
      <c r="MJ309">
        <f t="shared" si="2088"/>
        <v>0</v>
      </c>
      <c r="MK309">
        <f t="shared" si="2089"/>
        <v>0</v>
      </c>
      <c r="ML309">
        <f t="shared" si="2090"/>
        <v>0.5</v>
      </c>
      <c r="MM309">
        <f t="shared" si="2091"/>
        <v>0</v>
      </c>
      <c r="MN309">
        <f t="shared" si="2092"/>
        <v>0</v>
      </c>
      <c r="MO309">
        <f t="shared" si="2093"/>
        <v>0</v>
      </c>
      <c r="MP309">
        <f t="shared" si="2094"/>
        <v>0</v>
      </c>
      <c r="MQ309">
        <f t="shared" si="2095"/>
        <v>0</v>
      </c>
      <c r="MR309">
        <f t="shared" si="2096"/>
        <v>0.5</v>
      </c>
      <c r="MS309">
        <f t="shared" si="2097"/>
        <v>0</v>
      </c>
      <c r="MT309">
        <f t="shared" si="2098"/>
        <v>0</v>
      </c>
      <c r="MU309">
        <f t="shared" si="2099"/>
        <v>0</v>
      </c>
      <c r="MV309">
        <f t="shared" si="2100"/>
        <v>0</v>
      </c>
      <c r="MW309">
        <f t="shared" si="2101"/>
        <v>0</v>
      </c>
      <c r="MX309">
        <f t="shared" si="2102"/>
        <v>0</v>
      </c>
      <c r="MY309">
        <f t="shared" si="2103"/>
        <v>0</v>
      </c>
      <c r="MZ309">
        <f t="shared" si="2104"/>
        <v>0</v>
      </c>
      <c r="NA309">
        <f t="shared" si="2105"/>
        <v>0</v>
      </c>
      <c r="NB309">
        <f t="shared" si="2106"/>
        <v>0</v>
      </c>
      <c r="NC309">
        <f t="shared" si="2107"/>
        <v>0</v>
      </c>
      <c r="ND309">
        <f t="shared" si="2108"/>
        <v>0</v>
      </c>
      <c r="NE309">
        <f t="shared" si="2109"/>
        <v>0</v>
      </c>
      <c r="NF309">
        <f t="shared" si="2110"/>
        <v>0</v>
      </c>
      <c r="NG309">
        <f t="shared" si="2111"/>
        <v>0</v>
      </c>
      <c r="NH309">
        <f t="shared" si="2112"/>
        <v>0</v>
      </c>
      <c r="NI309">
        <f t="shared" si="2113"/>
        <v>0</v>
      </c>
      <c r="NJ309">
        <f t="shared" si="2114"/>
        <v>0</v>
      </c>
      <c r="NK309">
        <f t="shared" si="2115"/>
        <v>1</v>
      </c>
      <c r="NL309">
        <f t="shared" si="2116"/>
        <v>0</v>
      </c>
      <c r="NM309">
        <f t="shared" si="2117"/>
        <v>0</v>
      </c>
      <c r="NN309">
        <f t="shared" si="2118"/>
        <v>0</v>
      </c>
      <c r="NO309">
        <f t="shared" si="2119"/>
        <v>0</v>
      </c>
      <c r="NP309">
        <f t="shared" si="2120"/>
        <v>0</v>
      </c>
      <c r="NQ309">
        <f t="shared" si="2121"/>
        <v>0</v>
      </c>
      <c r="NR309">
        <f t="shared" si="2122"/>
        <v>0</v>
      </c>
      <c r="NS309">
        <f t="shared" si="2123"/>
        <v>0</v>
      </c>
      <c r="NT309">
        <f t="shared" si="2124"/>
        <v>0</v>
      </c>
      <c r="NU309">
        <f t="shared" si="2125"/>
        <v>0.5</v>
      </c>
      <c r="NV309">
        <f t="shared" si="2126"/>
        <v>0</v>
      </c>
      <c r="NW309">
        <f t="shared" si="2127"/>
        <v>0</v>
      </c>
      <c r="NX309">
        <f t="shared" si="2128"/>
        <v>0</v>
      </c>
      <c r="NY309">
        <f t="shared" si="2129"/>
        <v>0</v>
      </c>
      <c r="NZ309">
        <f t="shared" si="2130"/>
        <v>0</v>
      </c>
      <c r="OA309">
        <f t="shared" si="2131"/>
        <v>0</v>
      </c>
      <c r="OB309">
        <f t="shared" si="2132"/>
        <v>0</v>
      </c>
      <c r="OC309">
        <f t="shared" si="2133"/>
        <v>0</v>
      </c>
      <c r="OD309">
        <f t="shared" si="2134"/>
        <v>0</v>
      </c>
      <c r="OE309">
        <f t="shared" si="2135"/>
        <v>0</v>
      </c>
      <c r="OF309">
        <f t="shared" si="2136"/>
        <v>0</v>
      </c>
      <c r="OG309">
        <f t="shared" si="2137"/>
        <v>0</v>
      </c>
      <c r="OH309">
        <f t="shared" si="2138"/>
        <v>0</v>
      </c>
      <c r="OI309">
        <f t="shared" si="2139"/>
        <v>0</v>
      </c>
      <c r="OJ309">
        <f t="shared" si="2140"/>
        <v>0</v>
      </c>
      <c r="OK309">
        <f t="shared" si="2141"/>
        <v>0</v>
      </c>
      <c r="OL309">
        <f t="shared" si="2142"/>
        <v>0</v>
      </c>
      <c r="OM309">
        <f t="shared" si="2143"/>
        <v>0</v>
      </c>
      <c r="ON309">
        <f t="shared" si="2144"/>
        <v>0</v>
      </c>
      <c r="OO309">
        <f t="shared" si="2145"/>
        <v>0</v>
      </c>
      <c r="OP309">
        <f t="shared" si="2146"/>
        <v>0</v>
      </c>
      <c r="OQ309">
        <f t="shared" si="2147"/>
        <v>0</v>
      </c>
      <c r="OR309">
        <f t="shared" si="2148"/>
        <v>0</v>
      </c>
      <c r="OS309">
        <f t="shared" si="2149"/>
        <v>0</v>
      </c>
      <c r="OT309">
        <f t="shared" si="2150"/>
        <v>0</v>
      </c>
      <c r="OU309">
        <f t="shared" si="2151"/>
        <v>0</v>
      </c>
      <c r="OV309">
        <f t="shared" si="2152"/>
        <v>0</v>
      </c>
      <c r="OW309">
        <f t="shared" si="2153"/>
        <v>0</v>
      </c>
      <c r="OX309">
        <f t="shared" si="2154"/>
        <v>0</v>
      </c>
      <c r="OY309">
        <f t="shared" si="2155"/>
        <v>0</v>
      </c>
      <c r="OZ309">
        <f t="shared" si="2156"/>
        <v>0</v>
      </c>
      <c r="PA309">
        <f t="shared" si="2157"/>
        <v>0</v>
      </c>
      <c r="PB309">
        <f t="shared" si="2158"/>
        <v>0</v>
      </c>
      <c r="PC309">
        <f t="shared" si="2159"/>
        <v>0</v>
      </c>
      <c r="PD309">
        <f t="shared" si="2160"/>
        <v>0</v>
      </c>
      <c r="PE309">
        <f t="shared" si="2161"/>
        <v>0</v>
      </c>
      <c r="PF309">
        <f t="shared" si="2162"/>
        <v>0</v>
      </c>
      <c r="PG309">
        <f t="shared" si="2163"/>
        <v>0</v>
      </c>
      <c r="PH309">
        <f t="shared" si="2164"/>
        <v>0</v>
      </c>
      <c r="PI309">
        <f t="shared" si="2165"/>
        <v>0</v>
      </c>
      <c r="PJ309">
        <f t="shared" si="2166"/>
        <v>0</v>
      </c>
      <c r="PK309">
        <f t="shared" si="2167"/>
        <v>0</v>
      </c>
      <c r="PL309">
        <f t="shared" si="2168"/>
        <v>0</v>
      </c>
      <c r="PM309">
        <f t="shared" si="2169"/>
        <v>0</v>
      </c>
      <c r="PN309">
        <f t="shared" si="2170"/>
        <v>0</v>
      </c>
      <c r="PO309">
        <f t="shared" si="2171"/>
        <v>0</v>
      </c>
      <c r="PP309">
        <f t="shared" si="2172"/>
        <v>0</v>
      </c>
      <c r="PQ309">
        <f t="shared" si="2173"/>
        <v>0</v>
      </c>
      <c r="PR309">
        <f t="shared" si="2174"/>
        <v>0</v>
      </c>
      <c r="PS309">
        <f t="shared" si="2175"/>
        <v>0</v>
      </c>
      <c r="PT309">
        <f t="shared" si="2176"/>
        <v>0</v>
      </c>
      <c r="PU309">
        <f t="shared" si="2177"/>
        <v>0</v>
      </c>
      <c r="PV309">
        <f t="shared" si="2178"/>
        <v>0</v>
      </c>
      <c r="PW309">
        <f t="shared" si="2179"/>
        <v>0</v>
      </c>
      <c r="PX309">
        <f t="shared" si="2180"/>
        <v>0</v>
      </c>
      <c r="PY309">
        <f t="shared" si="2181"/>
        <v>0</v>
      </c>
      <c r="PZ309">
        <f t="shared" si="2182"/>
        <v>0</v>
      </c>
      <c r="QA309">
        <f t="shared" si="2183"/>
        <v>0</v>
      </c>
      <c r="QB309">
        <f t="shared" si="2184"/>
        <v>0</v>
      </c>
      <c r="QC309">
        <f t="shared" si="2185"/>
        <v>0</v>
      </c>
      <c r="QD309">
        <f t="shared" si="2186"/>
        <v>0</v>
      </c>
      <c r="QE309">
        <f t="shared" si="2187"/>
        <v>0</v>
      </c>
      <c r="QF309">
        <f t="shared" si="2188"/>
        <v>0</v>
      </c>
      <c r="QG309">
        <f t="shared" si="2189"/>
        <v>0</v>
      </c>
      <c r="QH309">
        <f t="shared" si="2190"/>
        <v>0</v>
      </c>
      <c r="QI309">
        <f t="shared" si="2191"/>
        <v>0</v>
      </c>
      <c r="QJ309">
        <f t="shared" si="2192"/>
        <v>0</v>
      </c>
      <c r="QK309">
        <f t="shared" si="2193"/>
        <v>0</v>
      </c>
      <c r="QL309">
        <f t="shared" si="2194"/>
        <v>0</v>
      </c>
      <c r="QM309">
        <f t="shared" si="2195"/>
        <v>0</v>
      </c>
      <c r="QN309">
        <f t="shared" si="2196"/>
        <v>0</v>
      </c>
      <c r="QO309">
        <f t="shared" si="2197"/>
        <v>346.6</v>
      </c>
      <c r="QP309">
        <f t="shared" si="2198"/>
        <v>0</v>
      </c>
      <c r="QQ309">
        <f t="shared" si="2199"/>
        <v>0</v>
      </c>
      <c r="QR309">
        <f t="shared" si="2200"/>
        <v>693.2</v>
      </c>
      <c r="QS309">
        <f t="shared" si="2201"/>
        <v>0</v>
      </c>
      <c r="QT309">
        <f t="shared" si="2202"/>
        <v>693.2</v>
      </c>
      <c r="QU309">
        <f t="shared" si="2203"/>
        <v>0</v>
      </c>
      <c r="QV309">
        <f t="shared" si="2204"/>
        <v>0</v>
      </c>
      <c r="QW309">
        <f t="shared" si="2205"/>
        <v>0</v>
      </c>
      <c r="QX309">
        <f t="shared" si="2206"/>
        <v>0</v>
      </c>
      <c r="QY309">
        <f t="shared" si="2207"/>
        <v>0</v>
      </c>
      <c r="QZ309">
        <f t="shared" si="2208"/>
        <v>0</v>
      </c>
      <c r="RA309">
        <f t="shared" si="2209"/>
        <v>0</v>
      </c>
      <c r="RB309">
        <f t="shared" si="2210"/>
        <v>346.6</v>
      </c>
      <c r="RC309">
        <f t="shared" si="2211"/>
        <v>0</v>
      </c>
      <c r="RD309">
        <f t="shared" si="2212"/>
        <v>0</v>
      </c>
      <c r="RE309">
        <f t="shared" si="2213"/>
        <v>0</v>
      </c>
      <c r="RF309">
        <f t="shared" si="2214"/>
        <v>0</v>
      </c>
      <c r="RG309">
        <f t="shared" si="2215"/>
        <v>0</v>
      </c>
      <c r="RH309">
        <f t="shared" si="2216"/>
        <v>346.6</v>
      </c>
      <c r="RI309">
        <f t="shared" si="2217"/>
        <v>0</v>
      </c>
      <c r="RJ309">
        <f t="shared" si="2218"/>
        <v>0</v>
      </c>
      <c r="RK309">
        <f t="shared" si="2219"/>
        <v>0</v>
      </c>
      <c r="RL309">
        <f t="shared" si="2220"/>
        <v>0</v>
      </c>
      <c r="RM309">
        <f t="shared" si="2221"/>
        <v>0</v>
      </c>
      <c r="RN309">
        <f t="shared" si="2222"/>
        <v>0</v>
      </c>
      <c r="RO309">
        <f t="shared" si="2223"/>
        <v>0</v>
      </c>
      <c r="RP309">
        <f t="shared" si="2224"/>
        <v>0</v>
      </c>
      <c r="RQ309">
        <f t="shared" si="2225"/>
        <v>0</v>
      </c>
      <c r="RR309">
        <f t="shared" si="2226"/>
        <v>0</v>
      </c>
      <c r="RS309">
        <f t="shared" si="2227"/>
        <v>0</v>
      </c>
      <c r="RT309">
        <f t="shared" si="2228"/>
        <v>0</v>
      </c>
      <c r="RU309">
        <f t="shared" si="2229"/>
        <v>0</v>
      </c>
      <c r="RV309">
        <f t="shared" si="2230"/>
        <v>0</v>
      </c>
      <c r="RW309">
        <f t="shared" si="2231"/>
        <v>0</v>
      </c>
      <c r="RX309">
        <f t="shared" si="2232"/>
        <v>0</v>
      </c>
      <c r="RY309">
        <f t="shared" si="2233"/>
        <v>0</v>
      </c>
      <c r="RZ309">
        <f t="shared" si="2234"/>
        <v>0</v>
      </c>
      <c r="SA309">
        <f t="shared" si="2235"/>
        <v>693.2</v>
      </c>
      <c r="SB309">
        <f t="shared" si="2236"/>
        <v>0</v>
      </c>
      <c r="SC309">
        <f t="shared" si="2237"/>
        <v>0</v>
      </c>
      <c r="SD309">
        <f t="shared" si="2238"/>
        <v>0</v>
      </c>
      <c r="SE309">
        <f t="shared" si="2239"/>
        <v>0</v>
      </c>
      <c r="SF309">
        <f t="shared" si="2240"/>
        <v>0</v>
      </c>
      <c r="SG309">
        <f t="shared" si="2241"/>
        <v>0</v>
      </c>
      <c r="SH309">
        <f t="shared" si="2242"/>
        <v>0</v>
      </c>
      <c r="SI309">
        <f t="shared" si="2243"/>
        <v>0</v>
      </c>
      <c r="SJ309">
        <f t="shared" si="2244"/>
        <v>0</v>
      </c>
      <c r="SK309">
        <f t="shared" si="2245"/>
        <v>346.6</v>
      </c>
      <c r="SL309">
        <f t="shared" si="2246"/>
        <v>0</v>
      </c>
      <c r="SM309">
        <f t="shared" si="2247"/>
        <v>0</v>
      </c>
      <c r="SN309">
        <f t="shared" si="2248"/>
        <v>0</v>
      </c>
      <c r="SO309">
        <f t="shared" si="2249"/>
        <v>0</v>
      </c>
      <c r="SP309">
        <f t="shared" si="2250"/>
        <v>0</v>
      </c>
      <c r="SQ309">
        <f t="shared" si="2251"/>
        <v>0</v>
      </c>
      <c r="SR309">
        <f t="shared" si="2252"/>
        <v>0</v>
      </c>
      <c r="SS309">
        <f t="shared" si="2253"/>
        <v>0</v>
      </c>
      <c r="ST309">
        <f t="shared" si="2254"/>
        <v>5</v>
      </c>
      <c r="SU309">
        <f t="shared" si="2255"/>
        <v>0</v>
      </c>
      <c r="SV309">
        <f t="shared" si="2256"/>
        <v>0</v>
      </c>
      <c r="SW309">
        <f t="shared" si="2257"/>
        <v>0</v>
      </c>
      <c r="SX309">
        <f t="shared" si="2258"/>
        <v>5</v>
      </c>
      <c r="SY309">
        <f t="shared" si="2259"/>
        <v>0</v>
      </c>
      <c r="SZ309">
        <f t="shared" si="2260"/>
        <v>0</v>
      </c>
      <c r="TA309">
        <f t="shared" si="2261"/>
        <v>5</v>
      </c>
      <c r="TB309">
        <f t="shared" si="2262"/>
        <v>0</v>
      </c>
      <c r="TC309">
        <f t="shared" si="2263"/>
        <v>0</v>
      </c>
      <c r="TD309">
        <f t="shared" si="2264"/>
        <v>0</v>
      </c>
      <c r="TE309">
        <f t="shared" si="2265"/>
        <v>0</v>
      </c>
      <c r="TF309">
        <f t="shared" si="2266"/>
        <v>0</v>
      </c>
      <c r="TG309">
        <f t="shared" si="2267"/>
        <v>0</v>
      </c>
      <c r="TH309">
        <f t="shared" si="2268"/>
        <v>5</v>
      </c>
      <c r="TI309">
        <f t="shared" si="2269"/>
        <v>5</v>
      </c>
      <c r="TJ309">
        <f t="shared" si="2270"/>
        <v>0</v>
      </c>
      <c r="TK309">
        <f t="shared" si="2271"/>
        <v>0</v>
      </c>
      <c r="TL309">
        <f t="shared" si="2272"/>
        <v>0</v>
      </c>
      <c r="TM309">
        <f t="shared" si="2273"/>
        <v>1</v>
      </c>
      <c r="TN309">
        <f t="shared" si="2274"/>
        <v>0</v>
      </c>
      <c r="TO309">
        <f t="shared" si="2275"/>
        <v>0</v>
      </c>
      <c r="TP309">
        <f t="shared" si="2276"/>
        <v>0</v>
      </c>
      <c r="TQ309">
        <f t="shared" si="2277"/>
        <v>0</v>
      </c>
      <c r="TR309">
        <f t="shared" si="2278"/>
        <v>2</v>
      </c>
      <c r="TS309">
        <f t="shared" si="2279"/>
        <v>5</v>
      </c>
      <c r="TT309">
        <f t="shared" si="2280"/>
        <v>4</v>
      </c>
      <c r="TU309">
        <f t="shared" si="2281"/>
        <v>3</v>
      </c>
      <c r="TV309">
        <f t="shared" si="2282"/>
        <v>5</v>
      </c>
      <c r="TW309">
        <f t="shared" si="2283"/>
        <v>0</v>
      </c>
      <c r="TX309">
        <f t="shared" si="2284"/>
        <v>0</v>
      </c>
      <c r="TY309">
        <f t="shared" si="2285"/>
        <v>0</v>
      </c>
      <c r="TZ309">
        <f t="shared" si="2286"/>
        <v>0</v>
      </c>
      <c r="UA309">
        <f t="shared" si="2287"/>
        <v>10</v>
      </c>
      <c r="UB309">
        <f t="shared" si="2288"/>
        <v>25</v>
      </c>
      <c r="UC309">
        <f t="shared" si="2289"/>
        <v>20</v>
      </c>
      <c r="UD309">
        <f t="shared" si="2290"/>
        <v>15</v>
      </c>
      <c r="UE309">
        <f t="shared" si="2291"/>
        <v>4</v>
      </c>
      <c r="UF309">
        <f t="shared" si="2292"/>
        <v>0</v>
      </c>
      <c r="UG309">
        <f t="shared" si="2293"/>
        <v>0</v>
      </c>
      <c r="UH309">
        <f t="shared" si="2294"/>
        <v>0</v>
      </c>
      <c r="UI309">
        <f t="shared" si="2295"/>
        <v>0</v>
      </c>
      <c r="UJ309">
        <f t="shared" si="2296"/>
        <v>0</v>
      </c>
      <c r="UK309">
        <f t="shared" si="2297"/>
        <v>3</v>
      </c>
      <c r="UL309">
        <f t="shared" si="2298"/>
        <v>5</v>
      </c>
      <c r="UM309">
        <f t="shared" si="2299"/>
        <v>0</v>
      </c>
      <c r="UN309">
        <f t="shared" si="2300"/>
        <v>20</v>
      </c>
      <c r="UO309">
        <f t="shared" si="2301"/>
        <v>0</v>
      </c>
      <c r="UP309">
        <f t="shared" si="2302"/>
        <v>0</v>
      </c>
      <c r="UQ309">
        <f t="shared" si="2303"/>
        <v>0</v>
      </c>
      <c r="UR309">
        <f t="shared" si="2304"/>
        <v>0</v>
      </c>
      <c r="US309">
        <f t="shared" si="2305"/>
        <v>0</v>
      </c>
      <c r="UT309">
        <f t="shared" si="2306"/>
        <v>15</v>
      </c>
      <c r="UU309">
        <f t="shared" si="2307"/>
        <v>25</v>
      </c>
      <c r="UV309">
        <f t="shared" si="2308"/>
        <v>0</v>
      </c>
      <c r="UW309">
        <f t="shared" si="2309"/>
        <v>4</v>
      </c>
      <c r="UX309">
        <f t="shared" si="2310"/>
        <v>0</v>
      </c>
      <c r="UY309">
        <f t="shared" si="2311"/>
        <v>0</v>
      </c>
      <c r="UZ309">
        <f t="shared" si="2312"/>
        <v>0</v>
      </c>
      <c r="VA309">
        <f t="shared" si="2313"/>
        <v>0</v>
      </c>
      <c r="VB309">
        <f t="shared" si="2314"/>
        <v>0</v>
      </c>
      <c r="VC309">
        <f t="shared" si="2315"/>
        <v>0</v>
      </c>
      <c r="VD309">
        <f t="shared" si="2316"/>
        <v>5</v>
      </c>
      <c r="VE309">
        <f t="shared" si="2317"/>
        <v>3</v>
      </c>
      <c r="VF309">
        <f t="shared" si="2318"/>
        <v>20</v>
      </c>
      <c r="VG309">
        <f t="shared" si="2319"/>
        <v>0</v>
      </c>
      <c r="VH309">
        <f t="shared" si="2320"/>
        <v>0</v>
      </c>
      <c r="VI309">
        <f t="shared" si="2321"/>
        <v>0</v>
      </c>
      <c r="VJ309">
        <f t="shared" si="2322"/>
        <v>0</v>
      </c>
      <c r="VK309">
        <f t="shared" si="2323"/>
        <v>0</v>
      </c>
      <c r="VL309">
        <f t="shared" si="2324"/>
        <v>0</v>
      </c>
      <c r="VM309">
        <f t="shared" si="2325"/>
        <v>25</v>
      </c>
      <c r="VN309">
        <f t="shared" si="2326"/>
        <v>15</v>
      </c>
      <c r="VO309">
        <f t="shared" si="2467"/>
        <v>0</v>
      </c>
      <c r="VP309">
        <f t="shared" si="2468"/>
        <v>0</v>
      </c>
      <c r="VQ309">
        <f t="shared" si="2469"/>
        <v>0</v>
      </c>
      <c r="VR309">
        <f t="shared" si="2470"/>
        <v>0</v>
      </c>
      <c r="VS309">
        <f t="shared" si="2471"/>
        <v>0</v>
      </c>
      <c r="VT309">
        <f t="shared" si="2472"/>
        <v>0</v>
      </c>
      <c r="VU309">
        <f t="shared" si="2473"/>
        <v>0</v>
      </c>
      <c r="VV309">
        <f t="shared" si="2474"/>
        <v>0.33333333333333331</v>
      </c>
      <c r="VW309">
        <f t="shared" si="2475"/>
        <v>0</v>
      </c>
      <c r="VX309">
        <f t="shared" si="2476"/>
        <v>0.33333333333333331</v>
      </c>
      <c r="VY309">
        <f t="shared" si="2477"/>
        <v>0</v>
      </c>
      <c r="VZ309">
        <f t="shared" si="2478"/>
        <v>0</v>
      </c>
      <c r="WA309">
        <f t="shared" si="2479"/>
        <v>0</v>
      </c>
      <c r="WB309">
        <f t="shared" si="2480"/>
        <v>0</v>
      </c>
      <c r="WC309">
        <f t="shared" si="2481"/>
        <v>0</v>
      </c>
      <c r="WD309">
        <f t="shared" si="2482"/>
        <v>0</v>
      </c>
      <c r="WE309">
        <f t="shared" si="2483"/>
        <v>0</v>
      </c>
      <c r="WF309">
        <f t="shared" si="2484"/>
        <v>0</v>
      </c>
      <c r="WG309">
        <f t="shared" si="2485"/>
        <v>0</v>
      </c>
      <c r="WH309">
        <f t="shared" si="2486"/>
        <v>0</v>
      </c>
      <c r="WI309">
        <f t="shared" si="2487"/>
        <v>0</v>
      </c>
      <c r="WJ309">
        <f t="shared" si="2488"/>
        <v>0</v>
      </c>
      <c r="WK309">
        <f t="shared" si="2489"/>
        <v>0</v>
      </c>
      <c r="WL309">
        <f t="shared" si="2490"/>
        <v>0</v>
      </c>
      <c r="WM309">
        <f t="shared" si="2491"/>
        <v>0</v>
      </c>
      <c r="WN309">
        <f t="shared" si="2492"/>
        <v>0</v>
      </c>
      <c r="WO309">
        <f t="shared" si="2493"/>
        <v>0</v>
      </c>
      <c r="WP309">
        <f t="shared" si="2494"/>
        <v>0</v>
      </c>
      <c r="WQ309">
        <f t="shared" si="2495"/>
        <v>0</v>
      </c>
      <c r="WR309">
        <f t="shared" si="2496"/>
        <v>0</v>
      </c>
      <c r="WS309">
        <f t="shared" si="2497"/>
        <v>0</v>
      </c>
      <c r="WT309">
        <f t="shared" si="2498"/>
        <v>0</v>
      </c>
      <c r="WU309">
        <f t="shared" si="2499"/>
        <v>0</v>
      </c>
      <c r="WV309">
        <f t="shared" si="2500"/>
        <v>0</v>
      </c>
      <c r="WW309">
        <f t="shared" si="2501"/>
        <v>0</v>
      </c>
      <c r="WX309">
        <f t="shared" si="2502"/>
        <v>0</v>
      </c>
      <c r="WY309">
        <f t="shared" si="2503"/>
        <v>0</v>
      </c>
      <c r="WZ309">
        <f t="shared" si="2504"/>
        <v>0</v>
      </c>
      <c r="XA309">
        <f t="shared" si="2505"/>
        <v>0</v>
      </c>
      <c r="XB309">
        <f t="shared" si="2506"/>
        <v>0</v>
      </c>
      <c r="XC309">
        <f t="shared" si="2507"/>
        <v>0</v>
      </c>
      <c r="XD309">
        <f t="shared" si="2508"/>
        <v>0</v>
      </c>
      <c r="XE309">
        <f t="shared" si="2509"/>
        <v>0.33333333333333331</v>
      </c>
      <c r="XF309">
        <f t="shared" si="2510"/>
        <v>0</v>
      </c>
      <c r="XG309">
        <f t="shared" si="2511"/>
        <v>0</v>
      </c>
      <c r="XH309">
        <f t="shared" si="2512"/>
        <v>0</v>
      </c>
      <c r="XI309">
        <f t="shared" si="2513"/>
        <v>0</v>
      </c>
      <c r="XJ309">
        <f t="shared" si="2514"/>
        <v>0</v>
      </c>
      <c r="XK309">
        <f t="shared" si="2515"/>
        <v>0</v>
      </c>
      <c r="XL309">
        <f t="shared" si="2516"/>
        <v>0</v>
      </c>
      <c r="XM309">
        <f t="shared" si="2517"/>
        <v>0</v>
      </c>
      <c r="XN309">
        <f t="shared" si="2518"/>
        <v>0</v>
      </c>
      <c r="XO309">
        <f t="shared" si="2519"/>
        <v>0</v>
      </c>
      <c r="XP309">
        <f t="shared" si="2520"/>
        <v>0</v>
      </c>
      <c r="XQ309">
        <f t="shared" si="2521"/>
        <v>0</v>
      </c>
      <c r="XR309">
        <f t="shared" si="2522"/>
        <v>0</v>
      </c>
      <c r="XS309">
        <f t="shared" si="2523"/>
        <v>0</v>
      </c>
      <c r="XT309">
        <f t="shared" si="2524"/>
        <v>0</v>
      </c>
      <c r="XU309">
        <f t="shared" si="2525"/>
        <v>0</v>
      </c>
      <c r="XV309">
        <f t="shared" si="2526"/>
        <v>0</v>
      </c>
      <c r="XW309">
        <f t="shared" si="2527"/>
        <v>0</v>
      </c>
      <c r="XX309">
        <f t="shared" si="2528"/>
        <v>0</v>
      </c>
      <c r="XY309">
        <f t="shared" si="2529"/>
        <v>0</v>
      </c>
      <c r="XZ309">
        <f t="shared" si="2530"/>
        <v>0</v>
      </c>
      <c r="YA309">
        <f t="shared" si="2531"/>
        <v>0</v>
      </c>
      <c r="YB309">
        <f t="shared" si="2532"/>
        <v>0</v>
      </c>
      <c r="YC309">
        <f t="shared" si="2533"/>
        <v>0</v>
      </c>
      <c r="YD309" t="str">
        <f t="shared" si="2534"/>
        <v>animal welfare issues</v>
      </c>
      <c r="YE309">
        <f t="shared" si="2535"/>
        <v>0</v>
      </c>
      <c r="YF309" t="str">
        <f t="shared" si="2536"/>
        <v>animal welfare issues</v>
      </c>
      <c r="YG309">
        <f t="shared" si="2537"/>
        <v>0</v>
      </c>
      <c r="YH309">
        <f t="shared" si="2538"/>
        <v>0</v>
      </c>
      <c r="YI309">
        <f t="shared" si="2539"/>
        <v>0</v>
      </c>
      <c r="YJ309">
        <f t="shared" si="2540"/>
        <v>0</v>
      </c>
      <c r="YK309">
        <f t="shared" si="2541"/>
        <v>0</v>
      </c>
      <c r="YL309">
        <f t="shared" si="2542"/>
        <v>0</v>
      </c>
      <c r="YM309">
        <f t="shared" si="2543"/>
        <v>0</v>
      </c>
      <c r="YN309">
        <f t="shared" si="2544"/>
        <v>0</v>
      </c>
      <c r="YO309">
        <f t="shared" si="2545"/>
        <v>0</v>
      </c>
      <c r="YP309">
        <f t="shared" si="2546"/>
        <v>0</v>
      </c>
      <c r="YQ309">
        <f t="shared" si="2547"/>
        <v>0</v>
      </c>
      <c r="YR309">
        <f t="shared" si="2548"/>
        <v>0</v>
      </c>
      <c r="YS309">
        <f t="shared" si="2549"/>
        <v>0</v>
      </c>
      <c r="YT309">
        <f t="shared" si="2550"/>
        <v>0</v>
      </c>
      <c r="YU309">
        <f t="shared" si="2551"/>
        <v>0</v>
      </c>
      <c r="YV309">
        <f t="shared" si="2552"/>
        <v>0</v>
      </c>
      <c r="YW309">
        <f t="shared" si="2553"/>
        <v>0</v>
      </c>
      <c r="YX309">
        <f t="shared" si="2554"/>
        <v>0</v>
      </c>
      <c r="YY309">
        <f t="shared" si="2555"/>
        <v>0</v>
      </c>
      <c r="YZ309">
        <f t="shared" si="2556"/>
        <v>0</v>
      </c>
      <c r="ZA309">
        <f t="shared" si="2557"/>
        <v>0</v>
      </c>
      <c r="ZB309">
        <f t="shared" si="2558"/>
        <v>0</v>
      </c>
      <c r="ZC309">
        <f t="shared" si="2559"/>
        <v>0</v>
      </c>
      <c r="ZD309">
        <f t="shared" si="2560"/>
        <v>0</v>
      </c>
      <c r="ZE309">
        <f t="shared" si="2561"/>
        <v>0</v>
      </c>
      <c r="ZF309">
        <f t="shared" si="2562"/>
        <v>0</v>
      </c>
      <c r="ZG309">
        <f t="shared" si="2563"/>
        <v>0</v>
      </c>
      <c r="ZH309">
        <f t="shared" si="2564"/>
        <v>0</v>
      </c>
      <c r="ZI309">
        <f t="shared" si="2565"/>
        <v>0</v>
      </c>
      <c r="ZJ309">
        <f t="shared" si="2566"/>
        <v>0</v>
      </c>
      <c r="ZK309">
        <f t="shared" si="2567"/>
        <v>0</v>
      </c>
      <c r="ZL309">
        <f t="shared" si="2568"/>
        <v>0</v>
      </c>
      <c r="ZM309" t="str">
        <f t="shared" si="2569"/>
        <v>animal welfare issues</v>
      </c>
      <c r="ZN309">
        <f t="shared" si="2570"/>
        <v>0</v>
      </c>
      <c r="ZO309">
        <f t="shared" si="2571"/>
        <v>0</v>
      </c>
      <c r="ZP309">
        <f t="shared" si="2572"/>
        <v>0</v>
      </c>
      <c r="ZQ309">
        <f t="shared" si="2573"/>
        <v>0</v>
      </c>
      <c r="ZR309">
        <f t="shared" si="2574"/>
        <v>0</v>
      </c>
      <c r="ZS309">
        <f t="shared" si="2575"/>
        <v>0</v>
      </c>
      <c r="ZT309">
        <f t="shared" si="2576"/>
        <v>0</v>
      </c>
      <c r="ZU309">
        <f t="shared" si="2577"/>
        <v>0</v>
      </c>
      <c r="ZV309">
        <f t="shared" si="2578"/>
        <v>0</v>
      </c>
      <c r="ZW309">
        <f t="shared" si="2579"/>
        <v>0</v>
      </c>
      <c r="ZX309">
        <f t="shared" si="2580"/>
        <v>0</v>
      </c>
      <c r="ZY309">
        <f t="shared" si="2581"/>
        <v>0</v>
      </c>
      <c r="ZZ309">
        <f t="shared" si="2582"/>
        <v>0</v>
      </c>
      <c r="AAA309">
        <f t="shared" si="2583"/>
        <v>0</v>
      </c>
      <c r="AAB309">
        <f t="shared" si="2584"/>
        <v>0</v>
      </c>
      <c r="AAC309">
        <f t="shared" si="2585"/>
        <v>0</v>
      </c>
      <c r="AAD309">
        <f t="shared" si="2586"/>
        <v>0</v>
      </c>
      <c r="AAE309" t="str">
        <f t="shared" ca="1" si="2587"/>
        <v>Inc_indiv</v>
      </c>
      <c r="AAF309" t="str">
        <f t="shared" ca="1" si="2588"/>
        <v>Act_aware</v>
      </c>
      <c r="AAG309" t="str">
        <f t="shared" ca="1" si="2589"/>
        <v>TIss_ag_pol</v>
      </c>
      <c r="AAH309" t="str">
        <f t="shared" ca="1" si="2590"/>
        <v>Ben_cons</v>
      </c>
      <c r="AAI309" t="str">
        <f t="shared" ca="1" si="2591"/>
        <v>Infl_large_biz</v>
      </c>
      <c r="AAJ309" t="str">
        <f t="shared" ca="1" si="2592"/>
        <v>Comms_acad</v>
      </c>
      <c r="AAK309">
        <f t="shared" si="2593"/>
        <v>18</v>
      </c>
    </row>
    <row r="310" spans="2:713" x14ac:dyDescent="0.35">
      <c r="B310">
        <v>459</v>
      </c>
      <c r="C310" s="8">
        <v>40597.700983796298</v>
      </c>
      <c r="D310" t="s">
        <v>232</v>
      </c>
      <c r="E310" t="s">
        <v>2668</v>
      </c>
      <c r="F310">
        <v>7</v>
      </c>
      <c r="G310" t="s">
        <v>231</v>
      </c>
      <c r="H310">
        <v>37375</v>
      </c>
      <c r="I310" s="9">
        <v>40117</v>
      </c>
      <c r="J310">
        <v>80</v>
      </c>
      <c r="K310">
        <v>17</v>
      </c>
      <c r="L310">
        <v>14</v>
      </c>
      <c r="M310">
        <v>1</v>
      </c>
      <c r="N310">
        <v>1</v>
      </c>
      <c r="O310">
        <v>90</v>
      </c>
      <c r="P310">
        <v>0</v>
      </c>
      <c r="Q310">
        <v>0</v>
      </c>
      <c r="R310">
        <v>10</v>
      </c>
      <c r="S310">
        <v>0</v>
      </c>
      <c r="T310">
        <v>0</v>
      </c>
      <c r="U310">
        <v>0</v>
      </c>
      <c r="V310">
        <v>0</v>
      </c>
      <c r="W310">
        <v>0</v>
      </c>
      <c r="Y310">
        <v>2.39</v>
      </c>
      <c r="Z310" s="10">
        <v>0</v>
      </c>
      <c r="AA310" s="10">
        <v>0.2</v>
      </c>
      <c r="AB310" s="10">
        <v>0.5</v>
      </c>
      <c r="AC310" s="10">
        <v>0</v>
      </c>
      <c r="AD310" s="10">
        <v>0</v>
      </c>
      <c r="AE310" s="10">
        <v>0.1</v>
      </c>
      <c r="AF310" s="10">
        <v>0.2</v>
      </c>
      <c r="AG310" s="10">
        <v>0</v>
      </c>
      <c r="AH310" s="10">
        <v>0</v>
      </c>
      <c r="AJ310" t="s">
        <v>264</v>
      </c>
      <c r="AK310" t="s">
        <v>253</v>
      </c>
      <c r="AQ310" t="s">
        <v>310</v>
      </c>
      <c r="AR310" t="s">
        <v>265</v>
      </c>
      <c r="AT310" t="s">
        <v>266</v>
      </c>
      <c r="BB310" t="s">
        <v>224</v>
      </c>
      <c r="BC310" t="s">
        <v>314</v>
      </c>
      <c r="BF310" t="s">
        <v>315</v>
      </c>
      <c r="BG310" t="s">
        <v>316</v>
      </c>
      <c r="BM310" t="s">
        <v>270</v>
      </c>
      <c r="BP310" t="s">
        <v>320</v>
      </c>
      <c r="BQ310" t="s">
        <v>271</v>
      </c>
      <c r="BU310" t="s">
        <v>292</v>
      </c>
      <c r="BW310" t="s">
        <v>293</v>
      </c>
      <c r="BX310" t="s">
        <v>322</v>
      </c>
      <c r="CA310" t="s">
        <v>358</v>
      </c>
      <c r="CC310" t="s">
        <v>274</v>
      </c>
      <c r="CF310" t="s">
        <v>388</v>
      </c>
      <c r="CH310" t="s">
        <v>325</v>
      </c>
      <c r="CI310" t="s">
        <v>276</v>
      </c>
      <c r="CJ310" t="s">
        <v>255</v>
      </c>
      <c r="CP310" t="s">
        <v>328</v>
      </c>
      <c r="CQ310" t="s">
        <v>2252</v>
      </c>
      <c r="CR310">
        <v>0</v>
      </c>
      <c r="CS310">
        <v>0</v>
      </c>
      <c r="CT310">
        <v>0</v>
      </c>
      <c r="CU310" s="10">
        <v>0</v>
      </c>
      <c r="CV310">
        <v>0</v>
      </c>
      <c r="CW310" s="10">
        <v>0</v>
      </c>
      <c r="CX310" s="10">
        <v>0.15</v>
      </c>
      <c r="CY310" s="10">
        <v>0</v>
      </c>
      <c r="CZ310" s="10">
        <v>0</v>
      </c>
      <c r="DA310" s="10">
        <v>0</v>
      </c>
      <c r="DB310" s="10">
        <v>0</v>
      </c>
      <c r="DC310" s="10">
        <v>0</v>
      </c>
      <c r="DD310" s="10">
        <v>0.15</v>
      </c>
      <c r="DE310" s="10">
        <v>0</v>
      </c>
      <c r="DF310" s="10">
        <v>0</v>
      </c>
      <c r="DG310" s="10">
        <v>0</v>
      </c>
      <c r="DH310" s="10">
        <v>0</v>
      </c>
      <c r="DI310" s="10">
        <v>0</v>
      </c>
      <c r="DJ310" s="10">
        <v>0</v>
      </c>
      <c r="DK310" s="10">
        <v>0</v>
      </c>
      <c r="DL310" s="10">
        <v>0</v>
      </c>
      <c r="DM310" s="10">
        <v>0</v>
      </c>
      <c r="DN310" s="10">
        <v>0</v>
      </c>
      <c r="DO310" s="10">
        <v>0</v>
      </c>
      <c r="DP310" s="10">
        <v>0</v>
      </c>
      <c r="DQ310" s="10">
        <v>0</v>
      </c>
      <c r="DR310" s="10">
        <v>0.1</v>
      </c>
      <c r="DS310" s="10">
        <v>0</v>
      </c>
      <c r="DT310" s="10">
        <v>0</v>
      </c>
      <c r="DU310" s="10">
        <v>0</v>
      </c>
      <c r="DV310" s="10">
        <v>0</v>
      </c>
      <c r="DW310" s="10">
        <v>0</v>
      </c>
      <c r="DX310" s="10">
        <v>0</v>
      </c>
      <c r="DY310" s="10">
        <v>0</v>
      </c>
      <c r="DZ310" s="10">
        <v>0</v>
      </c>
      <c r="EA310" s="10">
        <v>0</v>
      </c>
      <c r="EB310" s="10">
        <v>0</v>
      </c>
      <c r="EC310" s="10">
        <v>0</v>
      </c>
      <c r="ED310" s="10">
        <v>0</v>
      </c>
      <c r="EE310" s="10">
        <v>0</v>
      </c>
      <c r="EF310" s="10">
        <v>0</v>
      </c>
      <c r="EG310" s="10">
        <v>0</v>
      </c>
      <c r="EH310" s="10">
        <v>0.15</v>
      </c>
      <c r="EI310" s="10">
        <v>0</v>
      </c>
      <c r="EJ310" s="10">
        <v>0</v>
      </c>
      <c r="EK310" s="10">
        <v>0</v>
      </c>
      <c r="EL310" s="10">
        <v>0</v>
      </c>
      <c r="EM310" s="10">
        <v>0.15</v>
      </c>
      <c r="EN310" s="10">
        <v>0</v>
      </c>
      <c r="EO310" s="10">
        <v>0.05</v>
      </c>
      <c r="EP310" s="10">
        <v>0.15</v>
      </c>
      <c r="EQ310" s="10">
        <v>0</v>
      </c>
      <c r="ER310" s="10">
        <v>0</v>
      </c>
      <c r="ES310" s="10">
        <v>0</v>
      </c>
      <c r="ET310" s="10">
        <v>0</v>
      </c>
      <c r="EU310" s="10">
        <v>0</v>
      </c>
      <c r="EV310" s="10">
        <v>0</v>
      </c>
      <c r="EW310" s="10">
        <v>0</v>
      </c>
      <c r="EX310" s="10">
        <v>0</v>
      </c>
      <c r="EY310" s="10">
        <v>0.1</v>
      </c>
      <c r="EZ310" t="s">
        <v>2253</v>
      </c>
      <c r="FA310" t="s">
        <v>2254</v>
      </c>
      <c r="FB310" t="s">
        <v>228</v>
      </c>
      <c r="FC310" t="s">
        <v>227</v>
      </c>
      <c r="FD310" t="s">
        <v>259</v>
      </c>
      <c r="FE310" t="s">
        <v>259</v>
      </c>
      <c r="FF310" t="s">
        <v>228</v>
      </c>
      <c r="FG310">
        <v>0</v>
      </c>
      <c r="FH310">
        <v>4</v>
      </c>
      <c r="FI310">
        <v>2</v>
      </c>
      <c r="FJ310">
        <v>3</v>
      </c>
      <c r="FK310">
        <v>1</v>
      </c>
      <c r="FL310">
        <v>0</v>
      </c>
      <c r="FM310">
        <v>0</v>
      </c>
      <c r="FN310">
        <v>0</v>
      </c>
      <c r="FO310">
        <v>5</v>
      </c>
      <c r="FP310">
        <v>2</v>
      </c>
      <c r="FQ310">
        <v>0</v>
      </c>
      <c r="FR310">
        <v>0</v>
      </c>
      <c r="FS310">
        <v>0</v>
      </c>
      <c r="FT310">
        <v>0</v>
      </c>
      <c r="FU310">
        <v>1</v>
      </c>
      <c r="FV310">
        <v>0</v>
      </c>
      <c r="FW310">
        <v>3</v>
      </c>
      <c r="FX310">
        <v>0</v>
      </c>
      <c r="FY310">
        <v>0</v>
      </c>
      <c r="FZ310">
        <v>3</v>
      </c>
      <c r="GA310">
        <v>0</v>
      </c>
      <c r="GB310">
        <v>0</v>
      </c>
      <c r="GC310">
        <v>0</v>
      </c>
      <c r="GD310">
        <v>1</v>
      </c>
      <c r="GE310">
        <v>0</v>
      </c>
      <c r="GF310">
        <v>2</v>
      </c>
      <c r="GG310">
        <v>0</v>
      </c>
      <c r="GR310" t="s">
        <v>289</v>
      </c>
      <c r="GU310" t="s">
        <v>249</v>
      </c>
      <c r="HI310" t="s">
        <v>261</v>
      </c>
      <c r="HM310" t="s">
        <v>251</v>
      </c>
      <c r="HQ310">
        <f t="shared" si="1967"/>
        <v>29900</v>
      </c>
      <c r="HR310" t="str">
        <f t="shared" si="2465"/>
        <v>B</v>
      </c>
      <c r="HS310">
        <f t="shared" si="2466"/>
        <v>15</v>
      </c>
      <c r="HT310">
        <f t="shared" si="1968"/>
        <v>26910</v>
      </c>
      <c r="HU310">
        <f t="shared" si="1969"/>
        <v>0</v>
      </c>
      <c r="HV310">
        <f t="shared" si="1970"/>
        <v>0</v>
      </c>
      <c r="HW310">
        <f t="shared" si="1971"/>
        <v>2990</v>
      </c>
      <c r="HX310">
        <f t="shared" si="1972"/>
        <v>0</v>
      </c>
      <c r="HY310">
        <f t="shared" si="1973"/>
        <v>0</v>
      </c>
      <c r="HZ310">
        <f t="shared" si="1974"/>
        <v>0</v>
      </c>
      <c r="IA310">
        <f t="shared" si="1975"/>
        <v>0</v>
      </c>
      <c r="IB310">
        <f t="shared" si="1976"/>
        <v>0</v>
      </c>
      <c r="IC310">
        <f t="shared" si="1977"/>
        <v>0</v>
      </c>
      <c r="ID310">
        <f t="shared" si="1978"/>
        <v>3</v>
      </c>
      <c r="IE310">
        <f t="shared" si="1979"/>
        <v>7.5</v>
      </c>
      <c r="IF310">
        <f t="shared" si="1980"/>
        <v>0</v>
      </c>
      <c r="IG310">
        <f t="shared" si="1981"/>
        <v>0</v>
      </c>
      <c r="IH310">
        <f t="shared" si="1982"/>
        <v>1.5</v>
      </c>
      <c r="II310">
        <f t="shared" si="1983"/>
        <v>3</v>
      </c>
      <c r="IJ310">
        <f t="shared" si="1984"/>
        <v>0</v>
      </c>
      <c r="IK310">
        <f t="shared" si="1985"/>
        <v>0</v>
      </c>
      <c r="IL310">
        <f t="shared" si="1986"/>
        <v>0</v>
      </c>
      <c r="IM310">
        <f t="shared" si="1987"/>
        <v>2.8000000000000003</v>
      </c>
      <c r="IN310">
        <f t="shared" si="1988"/>
        <v>7</v>
      </c>
      <c r="IO310">
        <f t="shared" si="1989"/>
        <v>0</v>
      </c>
      <c r="IP310">
        <f t="shared" si="1990"/>
        <v>0</v>
      </c>
      <c r="IQ310">
        <f t="shared" si="1991"/>
        <v>1.4000000000000001</v>
      </c>
      <c r="IR310">
        <f t="shared" si="1992"/>
        <v>2.8000000000000003</v>
      </c>
      <c r="IS310">
        <f t="shared" si="1993"/>
        <v>0</v>
      </c>
      <c r="IT310">
        <f t="shared" si="1994"/>
        <v>0</v>
      </c>
      <c r="IU310">
        <f t="shared" si="1995"/>
        <v>0</v>
      </c>
      <c r="IV310">
        <f t="shared" si="1996"/>
        <v>0.2</v>
      </c>
      <c r="IW310">
        <f t="shared" si="1997"/>
        <v>0.5</v>
      </c>
      <c r="IX310">
        <f t="shared" si="1998"/>
        <v>0</v>
      </c>
      <c r="IY310">
        <f t="shared" si="1999"/>
        <v>0</v>
      </c>
      <c r="IZ310">
        <f t="shared" si="2000"/>
        <v>0.1</v>
      </c>
      <c r="JA310">
        <f t="shared" si="2001"/>
        <v>0.2</v>
      </c>
      <c r="JB310">
        <f t="shared" si="2002"/>
        <v>0</v>
      </c>
      <c r="JC310">
        <f t="shared" si="2003"/>
        <v>0</v>
      </c>
      <c r="JD310">
        <f t="shared" si="2004"/>
        <v>0</v>
      </c>
      <c r="JE310">
        <f t="shared" si="2005"/>
        <v>5980</v>
      </c>
      <c r="JF310">
        <f t="shared" si="2006"/>
        <v>14950</v>
      </c>
      <c r="JG310">
        <f t="shared" si="2007"/>
        <v>0</v>
      </c>
      <c r="JH310">
        <f t="shared" si="2008"/>
        <v>0</v>
      </c>
      <c r="JI310">
        <f t="shared" si="2009"/>
        <v>2990</v>
      </c>
      <c r="JJ310">
        <f t="shared" si="2010"/>
        <v>5980</v>
      </c>
      <c r="JK310">
        <f t="shared" si="2011"/>
        <v>0</v>
      </c>
      <c r="JL310">
        <f t="shared" si="2012"/>
        <v>0</v>
      </c>
      <c r="JM310">
        <f t="shared" si="2013"/>
        <v>0</v>
      </c>
      <c r="JN310">
        <f t="shared" si="2014"/>
        <v>0</v>
      </c>
      <c r="JO310">
        <f t="shared" si="2015"/>
        <v>0</v>
      </c>
      <c r="JP310">
        <f t="shared" si="2016"/>
        <v>0</v>
      </c>
      <c r="JQ310">
        <f t="shared" si="2017"/>
        <v>0</v>
      </c>
      <c r="JR310">
        <f t="shared" si="2018"/>
        <v>0</v>
      </c>
      <c r="JS310">
        <f t="shared" si="2019"/>
        <v>2.25</v>
      </c>
      <c r="JT310">
        <f t="shared" si="2020"/>
        <v>0</v>
      </c>
      <c r="JU310">
        <f t="shared" si="2021"/>
        <v>0</v>
      </c>
      <c r="JV310">
        <f t="shared" si="2022"/>
        <v>0</v>
      </c>
      <c r="JW310">
        <f t="shared" si="2023"/>
        <v>0</v>
      </c>
      <c r="JX310">
        <f t="shared" si="2024"/>
        <v>0</v>
      </c>
      <c r="JY310">
        <f t="shared" si="2025"/>
        <v>2.25</v>
      </c>
      <c r="JZ310">
        <f t="shared" si="2026"/>
        <v>0</v>
      </c>
      <c r="KA310">
        <f t="shared" si="2027"/>
        <v>0</v>
      </c>
      <c r="KB310">
        <f t="shared" si="2028"/>
        <v>0</v>
      </c>
      <c r="KC310">
        <f t="shared" si="2029"/>
        <v>0</v>
      </c>
      <c r="KD310">
        <f t="shared" si="2030"/>
        <v>0</v>
      </c>
      <c r="KE310">
        <f t="shared" si="2031"/>
        <v>0</v>
      </c>
      <c r="KF310">
        <f t="shared" si="2032"/>
        <v>0</v>
      </c>
      <c r="KG310">
        <f t="shared" si="2033"/>
        <v>0</v>
      </c>
      <c r="KH310">
        <f t="shared" si="2034"/>
        <v>0</v>
      </c>
      <c r="KI310">
        <f t="shared" si="2035"/>
        <v>0</v>
      </c>
      <c r="KJ310">
        <f t="shared" si="2036"/>
        <v>0</v>
      </c>
      <c r="KK310">
        <f t="shared" si="2037"/>
        <v>0</v>
      </c>
      <c r="KL310">
        <f t="shared" si="2038"/>
        <v>0</v>
      </c>
      <c r="KM310">
        <f t="shared" si="2039"/>
        <v>1.5</v>
      </c>
      <c r="KN310">
        <f t="shared" si="2040"/>
        <v>0</v>
      </c>
      <c r="KO310">
        <f t="shared" si="2041"/>
        <v>0</v>
      </c>
      <c r="KP310">
        <f t="shared" si="2042"/>
        <v>0</v>
      </c>
      <c r="KQ310">
        <f t="shared" si="2043"/>
        <v>0</v>
      </c>
      <c r="KR310">
        <f t="shared" si="2044"/>
        <v>0</v>
      </c>
      <c r="KS310">
        <f t="shared" si="2045"/>
        <v>0</v>
      </c>
      <c r="KT310">
        <f t="shared" si="2046"/>
        <v>0</v>
      </c>
      <c r="KU310">
        <f t="shared" si="2047"/>
        <v>0</v>
      </c>
      <c r="KV310">
        <f t="shared" si="2048"/>
        <v>0</v>
      </c>
      <c r="KW310">
        <f t="shared" si="2049"/>
        <v>0</v>
      </c>
      <c r="KX310">
        <f t="shared" si="2050"/>
        <v>0</v>
      </c>
      <c r="KY310">
        <f t="shared" si="2051"/>
        <v>0</v>
      </c>
      <c r="KZ310">
        <f t="shared" si="2052"/>
        <v>0</v>
      </c>
      <c r="LA310">
        <f t="shared" si="2053"/>
        <v>0</v>
      </c>
      <c r="LB310">
        <f t="shared" si="2054"/>
        <v>0</v>
      </c>
      <c r="LC310">
        <f t="shared" si="2055"/>
        <v>2.25</v>
      </c>
      <c r="LD310">
        <f t="shared" si="2056"/>
        <v>0</v>
      </c>
      <c r="LE310">
        <f t="shared" si="2057"/>
        <v>0</v>
      </c>
      <c r="LF310">
        <f t="shared" si="2058"/>
        <v>0</v>
      </c>
      <c r="LG310">
        <f t="shared" si="2059"/>
        <v>0</v>
      </c>
      <c r="LH310">
        <f t="shared" si="2060"/>
        <v>2.25</v>
      </c>
      <c r="LI310">
        <f t="shared" si="2061"/>
        <v>0</v>
      </c>
      <c r="LJ310">
        <f t="shared" si="2062"/>
        <v>0.75</v>
      </c>
      <c r="LK310">
        <f t="shared" si="2063"/>
        <v>2.25</v>
      </c>
      <c r="LL310">
        <f t="shared" si="2064"/>
        <v>0</v>
      </c>
      <c r="LM310">
        <f t="shared" si="2065"/>
        <v>0</v>
      </c>
      <c r="LN310">
        <f t="shared" si="2066"/>
        <v>0</v>
      </c>
      <c r="LO310">
        <f t="shared" si="2067"/>
        <v>0</v>
      </c>
      <c r="LP310">
        <f t="shared" si="2068"/>
        <v>0</v>
      </c>
      <c r="LQ310">
        <f t="shared" si="2069"/>
        <v>0</v>
      </c>
      <c r="LR310">
        <f t="shared" si="2070"/>
        <v>0</v>
      </c>
      <c r="LS310">
        <f t="shared" si="2071"/>
        <v>0</v>
      </c>
      <c r="LT310">
        <f t="shared" si="2072"/>
        <v>1.5</v>
      </c>
      <c r="LU310">
        <f t="shared" si="2073"/>
        <v>0</v>
      </c>
      <c r="LV310">
        <f t="shared" si="2074"/>
        <v>0</v>
      </c>
      <c r="LW310">
        <f t="shared" si="2075"/>
        <v>0</v>
      </c>
      <c r="LX310">
        <f t="shared" si="2076"/>
        <v>0</v>
      </c>
      <c r="LY310">
        <f t="shared" si="2077"/>
        <v>0</v>
      </c>
      <c r="LZ310">
        <f t="shared" si="2078"/>
        <v>0</v>
      </c>
      <c r="MA310">
        <f t="shared" si="2079"/>
        <v>2.1</v>
      </c>
      <c r="MB310">
        <f t="shared" si="2080"/>
        <v>0</v>
      </c>
      <c r="MC310">
        <f t="shared" si="2081"/>
        <v>0</v>
      </c>
      <c r="MD310">
        <f t="shared" si="2082"/>
        <v>0</v>
      </c>
      <c r="ME310">
        <f t="shared" si="2083"/>
        <v>0</v>
      </c>
      <c r="MF310">
        <f t="shared" si="2084"/>
        <v>0</v>
      </c>
      <c r="MG310">
        <f t="shared" si="2085"/>
        <v>2.1</v>
      </c>
      <c r="MH310">
        <f t="shared" si="2086"/>
        <v>0</v>
      </c>
      <c r="MI310">
        <f t="shared" si="2087"/>
        <v>0</v>
      </c>
      <c r="MJ310">
        <f t="shared" si="2088"/>
        <v>0</v>
      </c>
      <c r="MK310">
        <f t="shared" si="2089"/>
        <v>0</v>
      </c>
      <c r="ML310">
        <f t="shared" si="2090"/>
        <v>0</v>
      </c>
      <c r="MM310">
        <f t="shared" si="2091"/>
        <v>0</v>
      </c>
      <c r="MN310">
        <f t="shared" si="2092"/>
        <v>0</v>
      </c>
      <c r="MO310">
        <f t="shared" si="2093"/>
        <v>0</v>
      </c>
      <c r="MP310">
        <f t="shared" si="2094"/>
        <v>0</v>
      </c>
      <c r="MQ310">
        <f t="shared" si="2095"/>
        <v>0</v>
      </c>
      <c r="MR310">
        <f t="shared" si="2096"/>
        <v>0</v>
      </c>
      <c r="MS310">
        <f t="shared" si="2097"/>
        <v>0</v>
      </c>
      <c r="MT310">
        <f t="shared" si="2098"/>
        <v>0</v>
      </c>
      <c r="MU310">
        <f t="shared" si="2099"/>
        <v>1.4000000000000001</v>
      </c>
      <c r="MV310">
        <f t="shared" si="2100"/>
        <v>0</v>
      </c>
      <c r="MW310">
        <f t="shared" si="2101"/>
        <v>0</v>
      </c>
      <c r="MX310">
        <f t="shared" si="2102"/>
        <v>0</v>
      </c>
      <c r="MY310">
        <f t="shared" si="2103"/>
        <v>0</v>
      </c>
      <c r="MZ310">
        <f t="shared" si="2104"/>
        <v>0</v>
      </c>
      <c r="NA310">
        <f t="shared" si="2105"/>
        <v>0</v>
      </c>
      <c r="NB310">
        <f t="shared" si="2106"/>
        <v>0</v>
      </c>
      <c r="NC310">
        <f t="shared" si="2107"/>
        <v>0</v>
      </c>
      <c r="ND310">
        <f t="shared" si="2108"/>
        <v>0</v>
      </c>
      <c r="NE310">
        <f t="shared" si="2109"/>
        <v>0</v>
      </c>
      <c r="NF310">
        <f t="shared" si="2110"/>
        <v>0</v>
      </c>
      <c r="NG310">
        <f t="shared" si="2111"/>
        <v>0</v>
      </c>
      <c r="NH310">
        <f t="shared" si="2112"/>
        <v>0</v>
      </c>
      <c r="NI310">
        <f t="shared" si="2113"/>
        <v>0</v>
      </c>
      <c r="NJ310">
        <f t="shared" si="2114"/>
        <v>0</v>
      </c>
      <c r="NK310">
        <f t="shared" si="2115"/>
        <v>2.1</v>
      </c>
      <c r="NL310">
        <f t="shared" si="2116"/>
        <v>0</v>
      </c>
      <c r="NM310">
        <f t="shared" si="2117"/>
        <v>0</v>
      </c>
      <c r="NN310">
        <f t="shared" si="2118"/>
        <v>0</v>
      </c>
      <c r="NO310">
        <f t="shared" si="2119"/>
        <v>0</v>
      </c>
      <c r="NP310">
        <f t="shared" si="2120"/>
        <v>2.1</v>
      </c>
      <c r="NQ310">
        <f t="shared" si="2121"/>
        <v>0</v>
      </c>
      <c r="NR310">
        <f t="shared" si="2122"/>
        <v>0.70000000000000007</v>
      </c>
      <c r="NS310">
        <f t="shared" si="2123"/>
        <v>2.1</v>
      </c>
      <c r="NT310">
        <f t="shared" si="2124"/>
        <v>0</v>
      </c>
      <c r="NU310">
        <f t="shared" si="2125"/>
        <v>0</v>
      </c>
      <c r="NV310">
        <f t="shared" si="2126"/>
        <v>0</v>
      </c>
      <c r="NW310">
        <f t="shared" si="2127"/>
        <v>0</v>
      </c>
      <c r="NX310">
        <f t="shared" si="2128"/>
        <v>0</v>
      </c>
      <c r="NY310">
        <f t="shared" si="2129"/>
        <v>0</v>
      </c>
      <c r="NZ310">
        <f t="shared" si="2130"/>
        <v>0</v>
      </c>
      <c r="OA310">
        <f t="shared" si="2131"/>
        <v>0</v>
      </c>
      <c r="OB310">
        <f t="shared" si="2132"/>
        <v>1.4000000000000001</v>
      </c>
      <c r="OC310">
        <f t="shared" si="2133"/>
        <v>0</v>
      </c>
      <c r="OD310">
        <f t="shared" si="2134"/>
        <v>0</v>
      </c>
      <c r="OE310">
        <f t="shared" si="2135"/>
        <v>0</v>
      </c>
      <c r="OF310">
        <f t="shared" si="2136"/>
        <v>0</v>
      </c>
      <c r="OG310">
        <f t="shared" si="2137"/>
        <v>0</v>
      </c>
      <c r="OH310">
        <f t="shared" si="2138"/>
        <v>0</v>
      </c>
      <c r="OI310">
        <f t="shared" si="2139"/>
        <v>0.15</v>
      </c>
      <c r="OJ310">
        <f t="shared" si="2140"/>
        <v>0</v>
      </c>
      <c r="OK310">
        <f t="shared" si="2141"/>
        <v>0</v>
      </c>
      <c r="OL310">
        <f t="shared" si="2142"/>
        <v>0</v>
      </c>
      <c r="OM310">
        <f t="shared" si="2143"/>
        <v>0</v>
      </c>
      <c r="ON310">
        <f t="shared" si="2144"/>
        <v>0</v>
      </c>
      <c r="OO310">
        <f t="shared" si="2145"/>
        <v>0.15</v>
      </c>
      <c r="OP310">
        <f t="shared" si="2146"/>
        <v>0</v>
      </c>
      <c r="OQ310">
        <f t="shared" si="2147"/>
        <v>0</v>
      </c>
      <c r="OR310">
        <f t="shared" si="2148"/>
        <v>0</v>
      </c>
      <c r="OS310">
        <f t="shared" si="2149"/>
        <v>0</v>
      </c>
      <c r="OT310">
        <f t="shared" si="2150"/>
        <v>0</v>
      </c>
      <c r="OU310">
        <f t="shared" si="2151"/>
        <v>0</v>
      </c>
      <c r="OV310">
        <f t="shared" si="2152"/>
        <v>0</v>
      </c>
      <c r="OW310">
        <f t="shared" si="2153"/>
        <v>0</v>
      </c>
      <c r="OX310">
        <f t="shared" si="2154"/>
        <v>0</v>
      </c>
      <c r="OY310">
        <f t="shared" si="2155"/>
        <v>0</v>
      </c>
      <c r="OZ310">
        <f t="shared" si="2156"/>
        <v>0</v>
      </c>
      <c r="PA310">
        <f t="shared" si="2157"/>
        <v>0</v>
      </c>
      <c r="PB310">
        <f t="shared" si="2158"/>
        <v>0</v>
      </c>
      <c r="PC310">
        <f t="shared" si="2159"/>
        <v>0.1</v>
      </c>
      <c r="PD310">
        <f t="shared" si="2160"/>
        <v>0</v>
      </c>
      <c r="PE310">
        <f t="shared" si="2161"/>
        <v>0</v>
      </c>
      <c r="PF310">
        <f t="shared" si="2162"/>
        <v>0</v>
      </c>
      <c r="PG310">
        <f t="shared" si="2163"/>
        <v>0</v>
      </c>
      <c r="PH310">
        <f t="shared" si="2164"/>
        <v>0</v>
      </c>
      <c r="PI310">
        <f t="shared" si="2165"/>
        <v>0</v>
      </c>
      <c r="PJ310">
        <f t="shared" si="2166"/>
        <v>0</v>
      </c>
      <c r="PK310">
        <f t="shared" si="2167"/>
        <v>0</v>
      </c>
      <c r="PL310">
        <f t="shared" si="2168"/>
        <v>0</v>
      </c>
      <c r="PM310">
        <f t="shared" si="2169"/>
        <v>0</v>
      </c>
      <c r="PN310">
        <f t="shared" si="2170"/>
        <v>0</v>
      </c>
      <c r="PO310">
        <f t="shared" si="2171"/>
        <v>0</v>
      </c>
      <c r="PP310">
        <f t="shared" si="2172"/>
        <v>0</v>
      </c>
      <c r="PQ310">
        <f t="shared" si="2173"/>
        <v>0</v>
      </c>
      <c r="PR310">
        <f t="shared" si="2174"/>
        <v>0</v>
      </c>
      <c r="PS310">
        <f t="shared" si="2175"/>
        <v>0.15</v>
      </c>
      <c r="PT310">
        <f t="shared" si="2176"/>
        <v>0</v>
      </c>
      <c r="PU310">
        <f t="shared" si="2177"/>
        <v>0</v>
      </c>
      <c r="PV310">
        <f t="shared" si="2178"/>
        <v>0</v>
      </c>
      <c r="PW310">
        <f t="shared" si="2179"/>
        <v>0</v>
      </c>
      <c r="PX310">
        <f t="shared" si="2180"/>
        <v>0.15</v>
      </c>
      <c r="PY310">
        <f t="shared" si="2181"/>
        <v>0</v>
      </c>
      <c r="PZ310">
        <f t="shared" si="2182"/>
        <v>0.05</v>
      </c>
      <c r="QA310">
        <f t="shared" si="2183"/>
        <v>0.15</v>
      </c>
      <c r="QB310">
        <f t="shared" si="2184"/>
        <v>0</v>
      </c>
      <c r="QC310">
        <f t="shared" si="2185"/>
        <v>0</v>
      </c>
      <c r="QD310">
        <f t="shared" si="2186"/>
        <v>0</v>
      </c>
      <c r="QE310">
        <f t="shared" si="2187"/>
        <v>0</v>
      </c>
      <c r="QF310">
        <f t="shared" si="2188"/>
        <v>0</v>
      </c>
      <c r="QG310">
        <f t="shared" si="2189"/>
        <v>0</v>
      </c>
      <c r="QH310">
        <f t="shared" si="2190"/>
        <v>0</v>
      </c>
      <c r="QI310">
        <f t="shared" si="2191"/>
        <v>0</v>
      </c>
      <c r="QJ310">
        <f t="shared" si="2192"/>
        <v>0.1</v>
      </c>
      <c r="QK310">
        <f t="shared" si="2193"/>
        <v>0</v>
      </c>
      <c r="QL310">
        <f t="shared" si="2194"/>
        <v>0</v>
      </c>
      <c r="QM310">
        <f t="shared" si="2195"/>
        <v>0</v>
      </c>
      <c r="QN310">
        <f t="shared" si="2196"/>
        <v>0</v>
      </c>
      <c r="QO310">
        <f t="shared" si="2197"/>
        <v>0</v>
      </c>
      <c r="QP310">
        <f t="shared" si="2198"/>
        <v>0</v>
      </c>
      <c r="QQ310">
        <f t="shared" si="2199"/>
        <v>4485</v>
      </c>
      <c r="QR310">
        <f t="shared" si="2200"/>
        <v>0</v>
      </c>
      <c r="QS310">
        <f t="shared" si="2201"/>
        <v>0</v>
      </c>
      <c r="QT310">
        <f t="shared" si="2202"/>
        <v>0</v>
      </c>
      <c r="QU310">
        <f t="shared" si="2203"/>
        <v>0</v>
      </c>
      <c r="QV310">
        <f t="shared" si="2204"/>
        <v>0</v>
      </c>
      <c r="QW310">
        <f t="shared" si="2205"/>
        <v>4485</v>
      </c>
      <c r="QX310">
        <f t="shared" si="2206"/>
        <v>0</v>
      </c>
      <c r="QY310">
        <f t="shared" si="2207"/>
        <v>0</v>
      </c>
      <c r="QZ310">
        <f t="shared" si="2208"/>
        <v>0</v>
      </c>
      <c r="RA310">
        <f t="shared" si="2209"/>
        <v>0</v>
      </c>
      <c r="RB310">
        <f t="shared" si="2210"/>
        <v>0</v>
      </c>
      <c r="RC310">
        <f t="shared" si="2211"/>
        <v>0</v>
      </c>
      <c r="RD310">
        <f t="shared" si="2212"/>
        <v>0</v>
      </c>
      <c r="RE310">
        <f t="shared" si="2213"/>
        <v>0</v>
      </c>
      <c r="RF310">
        <f t="shared" si="2214"/>
        <v>0</v>
      </c>
      <c r="RG310">
        <f t="shared" si="2215"/>
        <v>0</v>
      </c>
      <c r="RH310">
        <f t="shared" si="2216"/>
        <v>0</v>
      </c>
      <c r="RI310">
        <f t="shared" si="2217"/>
        <v>0</v>
      </c>
      <c r="RJ310">
        <f t="shared" si="2218"/>
        <v>0</v>
      </c>
      <c r="RK310">
        <f t="shared" si="2219"/>
        <v>2990</v>
      </c>
      <c r="RL310">
        <f t="shared" si="2220"/>
        <v>0</v>
      </c>
      <c r="RM310">
        <f t="shared" si="2221"/>
        <v>0</v>
      </c>
      <c r="RN310">
        <f t="shared" si="2222"/>
        <v>0</v>
      </c>
      <c r="RO310">
        <f t="shared" si="2223"/>
        <v>0</v>
      </c>
      <c r="RP310">
        <f t="shared" si="2224"/>
        <v>0</v>
      </c>
      <c r="RQ310">
        <f t="shared" si="2225"/>
        <v>0</v>
      </c>
      <c r="RR310">
        <f t="shared" si="2226"/>
        <v>0</v>
      </c>
      <c r="RS310">
        <f t="shared" si="2227"/>
        <v>0</v>
      </c>
      <c r="RT310">
        <f t="shared" si="2228"/>
        <v>0</v>
      </c>
      <c r="RU310">
        <f t="shared" si="2229"/>
        <v>0</v>
      </c>
      <c r="RV310">
        <f t="shared" si="2230"/>
        <v>0</v>
      </c>
      <c r="RW310">
        <f t="shared" si="2231"/>
        <v>0</v>
      </c>
      <c r="RX310">
        <f t="shared" si="2232"/>
        <v>0</v>
      </c>
      <c r="RY310">
        <f t="shared" si="2233"/>
        <v>0</v>
      </c>
      <c r="RZ310">
        <f t="shared" si="2234"/>
        <v>0</v>
      </c>
      <c r="SA310">
        <f t="shared" si="2235"/>
        <v>4485</v>
      </c>
      <c r="SB310">
        <f t="shared" si="2236"/>
        <v>0</v>
      </c>
      <c r="SC310">
        <f t="shared" si="2237"/>
        <v>0</v>
      </c>
      <c r="SD310">
        <f t="shared" si="2238"/>
        <v>0</v>
      </c>
      <c r="SE310">
        <f t="shared" si="2239"/>
        <v>0</v>
      </c>
      <c r="SF310">
        <f t="shared" si="2240"/>
        <v>4485</v>
      </c>
      <c r="SG310">
        <f t="shared" si="2241"/>
        <v>0</v>
      </c>
      <c r="SH310">
        <f t="shared" si="2242"/>
        <v>1495</v>
      </c>
      <c r="SI310">
        <f t="shared" si="2243"/>
        <v>4485</v>
      </c>
      <c r="SJ310">
        <f t="shared" si="2244"/>
        <v>0</v>
      </c>
      <c r="SK310">
        <f t="shared" si="2245"/>
        <v>0</v>
      </c>
      <c r="SL310">
        <f t="shared" si="2246"/>
        <v>0</v>
      </c>
      <c r="SM310">
        <f t="shared" si="2247"/>
        <v>0</v>
      </c>
      <c r="SN310">
        <f t="shared" si="2248"/>
        <v>0</v>
      </c>
      <c r="SO310">
        <f t="shared" si="2249"/>
        <v>0</v>
      </c>
      <c r="SP310">
        <f t="shared" si="2250"/>
        <v>0</v>
      </c>
      <c r="SQ310">
        <f t="shared" si="2251"/>
        <v>0</v>
      </c>
      <c r="SR310">
        <f t="shared" si="2252"/>
        <v>2990</v>
      </c>
      <c r="SS310">
        <f t="shared" si="2253"/>
        <v>0</v>
      </c>
      <c r="ST310">
        <f t="shared" si="2254"/>
        <v>0</v>
      </c>
      <c r="SU310">
        <f t="shared" si="2255"/>
        <v>15</v>
      </c>
      <c r="SV310">
        <f t="shared" si="2256"/>
        <v>0</v>
      </c>
      <c r="SW310">
        <f t="shared" si="2257"/>
        <v>0</v>
      </c>
      <c r="SX310">
        <f t="shared" si="2258"/>
        <v>15</v>
      </c>
      <c r="SY310">
        <f t="shared" si="2259"/>
        <v>0</v>
      </c>
      <c r="SZ310">
        <f t="shared" si="2260"/>
        <v>0</v>
      </c>
      <c r="TA310">
        <f t="shared" si="2261"/>
        <v>0</v>
      </c>
      <c r="TB310">
        <f t="shared" si="2262"/>
        <v>0</v>
      </c>
      <c r="TC310">
        <f t="shared" si="2263"/>
        <v>0</v>
      </c>
      <c r="TD310">
        <f t="shared" si="2264"/>
        <v>15</v>
      </c>
      <c r="TE310">
        <f t="shared" si="2265"/>
        <v>0</v>
      </c>
      <c r="TF310">
        <f t="shared" si="2266"/>
        <v>0</v>
      </c>
      <c r="TG310">
        <f t="shared" si="2267"/>
        <v>0</v>
      </c>
      <c r="TH310">
        <f t="shared" si="2268"/>
        <v>15</v>
      </c>
      <c r="TI310">
        <f t="shared" si="2269"/>
        <v>0</v>
      </c>
      <c r="TJ310">
        <f t="shared" si="2270"/>
        <v>0</v>
      </c>
      <c r="TK310">
        <f t="shared" si="2271"/>
        <v>15</v>
      </c>
      <c r="TL310">
        <f t="shared" si="2272"/>
        <v>0</v>
      </c>
      <c r="TM310">
        <f t="shared" si="2273"/>
        <v>0</v>
      </c>
      <c r="TN310">
        <f t="shared" si="2274"/>
        <v>2</v>
      </c>
      <c r="TO310">
        <f t="shared" si="2275"/>
        <v>4</v>
      </c>
      <c r="TP310">
        <f t="shared" si="2276"/>
        <v>3</v>
      </c>
      <c r="TQ310">
        <f t="shared" si="2277"/>
        <v>5</v>
      </c>
      <c r="TR310">
        <f t="shared" si="2278"/>
        <v>0</v>
      </c>
      <c r="TS310">
        <f t="shared" si="2279"/>
        <v>0</v>
      </c>
      <c r="TT310">
        <f t="shared" si="2280"/>
        <v>0</v>
      </c>
      <c r="TU310">
        <f t="shared" si="2281"/>
        <v>1</v>
      </c>
      <c r="TV310">
        <f t="shared" si="2282"/>
        <v>0</v>
      </c>
      <c r="TW310">
        <f t="shared" si="2283"/>
        <v>28</v>
      </c>
      <c r="TX310">
        <f t="shared" si="2284"/>
        <v>56</v>
      </c>
      <c r="TY310">
        <f t="shared" si="2285"/>
        <v>42</v>
      </c>
      <c r="TZ310">
        <f t="shared" si="2286"/>
        <v>70</v>
      </c>
      <c r="UA310">
        <f t="shared" si="2287"/>
        <v>0</v>
      </c>
      <c r="UB310">
        <f t="shared" si="2288"/>
        <v>0</v>
      </c>
      <c r="UC310">
        <f t="shared" si="2289"/>
        <v>0</v>
      </c>
      <c r="UD310">
        <f t="shared" si="2290"/>
        <v>14</v>
      </c>
      <c r="UE310">
        <f t="shared" si="2291"/>
        <v>4</v>
      </c>
      <c r="UF310">
        <f t="shared" si="2292"/>
        <v>0</v>
      </c>
      <c r="UG310">
        <f t="shared" si="2293"/>
        <v>0</v>
      </c>
      <c r="UH310">
        <f t="shared" si="2294"/>
        <v>0</v>
      </c>
      <c r="UI310">
        <f t="shared" si="2295"/>
        <v>0</v>
      </c>
      <c r="UJ310">
        <f t="shared" si="2296"/>
        <v>5</v>
      </c>
      <c r="UK310">
        <f t="shared" si="2297"/>
        <v>0</v>
      </c>
      <c r="UL310">
        <f t="shared" si="2298"/>
        <v>3</v>
      </c>
      <c r="UM310">
        <f t="shared" si="2299"/>
        <v>0</v>
      </c>
      <c r="UN310">
        <f t="shared" si="2300"/>
        <v>56</v>
      </c>
      <c r="UO310">
        <f t="shared" si="2301"/>
        <v>0</v>
      </c>
      <c r="UP310">
        <f t="shared" si="2302"/>
        <v>0</v>
      </c>
      <c r="UQ310">
        <f t="shared" si="2303"/>
        <v>0</v>
      </c>
      <c r="UR310">
        <f t="shared" si="2304"/>
        <v>0</v>
      </c>
      <c r="US310">
        <f t="shared" si="2305"/>
        <v>70</v>
      </c>
      <c r="UT310">
        <f t="shared" si="2306"/>
        <v>0</v>
      </c>
      <c r="UU310">
        <f t="shared" si="2307"/>
        <v>42</v>
      </c>
      <c r="UV310">
        <f t="shared" si="2308"/>
        <v>0</v>
      </c>
      <c r="UW310">
        <f t="shared" si="2309"/>
        <v>0</v>
      </c>
      <c r="UX310">
        <f t="shared" si="2310"/>
        <v>3</v>
      </c>
      <c r="UY310">
        <f t="shared" si="2311"/>
        <v>0</v>
      </c>
      <c r="UZ310">
        <f t="shared" si="2312"/>
        <v>0</v>
      </c>
      <c r="VA310">
        <f t="shared" si="2313"/>
        <v>0</v>
      </c>
      <c r="VB310">
        <f t="shared" si="2314"/>
        <v>5</v>
      </c>
      <c r="VC310">
        <f t="shared" si="2315"/>
        <v>0</v>
      </c>
      <c r="VD310">
        <f t="shared" si="2316"/>
        <v>4</v>
      </c>
      <c r="VE310">
        <f t="shared" si="2317"/>
        <v>0</v>
      </c>
      <c r="VF310">
        <f t="shared" si="2318"/>
        <v>0</v>
      </c>
      <c r="VG310">
        <f t="shared" si="2319"/>
        <v>42</v>
      </c>
      <c r="VH310">
        <f t="shared" si="2320"/>
        <v>0</v>
      </c>
      <c r="VI310">
        <f t="shared" si="2321"/>
        <v>0</v>
      </c>
      <c r="VJ310">
        <f t="shared" si="2322"/>
        <v>0</v>
      </c>
      <c r="VK310">
        <f t="shared" si="2323"/>
        <v>70</v>
      </c>
      <c r="VL310">
        <f t="shared" si="2324"/>
        <v>0</v>
      </c>
      <c r="VM310">
        <f t="shared" si="2325"/>
        <v>56</v>
      </c>
      <c r="VN310">
        <f t="shared" si="2326"/>
        <v>0</v>
      </c>
      <c r="VO310">
        <f t="shared" si="2467"/>
        <v>0</v>
      </c>
      <c r="VP310">
        <f t="shared" si="2468"/>
        <v>0</v>
      </c>
      <c r="VQ310">
        <f t="shared" si="2469"/>
        <v>0</v>
      </c>
      <c r="VR310">
        <f t="shared" si="2470"/>
        <v>0</v>
      </c>
      <c r="VS310">
        <f t="shared" si="2471"/>
        <v>0</v>
      </c>
      <c r="VT310">
        <f t="shared" si="2472"/>
        <v>0</v>
      </c>
      <c r="VU310">
        <f t="shared" si="2473"/>
        <v>0.2</v>
      </c>
      <c r="VV310">
        <f t="shared" si="2474"/>
        <v>0</v>
      </c>
      <c r="VW310">
        <f t="shared" si="2475"/>
        <v>0</v>
      </c>
      <c r="VX310">
        <f t="shared" si="2476"/>
        <v>0</v>
      </c>
      <c r="VY310">
        <f t="shared" si="2477"/>
        <v>0</v>
      </c>
      <c r="VZ310">
        <f t="shared" si="2478"/>
        <v>0</v>
      </c>
      <c r="WA310">
        <f t="shared" si="2479"/>
        <v>0.2</v>
      </c>
      <c r="WB310">
        <f t="shared" si="2480"/>
        <v>0</v>
      </c>
      <c r="WC310">
        <f t="shared" si="2481"/>
        <v>0</v>
      </c>
      <c r="WD310">
        <f t="shared" si="2482"/>
        <v>0</v>
      </c>
      <c r="WE310">
        <f t="shared" si="2483"/>
        <v>0</v>
      </c>
      <c r="WF310">
        <f t="shared" si="2484"/>
        <v>0</v>
      </c>
      <c r="WG310">
        <f t="shared" si="2485"/>
        <v>0</v>
      </c>
      <c r="WH310">
        <f t="shared" si="2486"/>
        <v>0</v>
      </c>
      <c r="WI310">
        <f t="shared" si="2487"/>
        <v>0</v>
      </c>
      <c r="WJ310">
        <f t="shared" si="2488"/>
        <v>0</v>
      </c>
      <c r="WK310">
        <f t="shared" si="2489"/>
        <v>0</v>
      </c>
      <c r="WL310">
        <f t="shared" si="2490"/>
        <v>0</v>
      </c>
      <c r="WM310">
        <f t="shared" si="2491"/>
        <v>0</v>
      </c>
      <c r="WN310">
        <f t="shared" si="2492"/>
        <v>0</v>
      </c>
      <c r="WO310">
        <f t="shared" si="2493"/>
        <v>0</v>
      </c>
      <c r="WP310">
        <f t="shared" si="2494"/>
        <v>0</v>
      </c>
      <c r="WQ310">
        <f t="shared" si="2495"/>
        <v>0</v>
      </c>
      <c r="WR310">
        <f t="shared" si="2496"/>
        <v>0</v>
      </c>
      <c r="WS310">
        <f t="shared" si="2497"/>
        <v>0</v>
      </c>
      <c r="WT310">
        <f t="shared" si="2498"/>
        <v>0</v>
      </c>
      <c r="WU310">
        <f t="shared" si="2499"/>
        <v>0</v>
      </c>
      <c r="WV310">
        <f t="shared" si="2500"/>
        <v>0</v>
      </c>
      <c r="WW310">
        <f t="shared" si="2501"/>
        <v>0</v>
      </c>
      <c r="WX310">
        <f t="shared" si="2502"/>
        <v>0</v>
      </c>
      <c r="WY310">
        <f t="shared" si="2503"/>
        <v>0</v>
      </c>
      <c r="WZ310">
        <f t="shared" si="2504"/>
        <v>0</v>
      </c>
      <c r="XA310">
        <f t="shared" si="2505"/>
        <v>0</v>
      </c>
      <c r="XB310">
        <f t="shared" si="2506"/>
        <v>0</v>
      </c>
      <c r="XC310">
        <f t="shared" si="2507"/>
        <v>0</v>
      </c>
      <c r="XD310">
        <f t="shared" si="2508"/>
        <v>0</v>
      </c>
      <c r="XE310">
        <f t="shared" si="2509"/>
        <v>0.2</v>
      </c>
      <c r="XF310">
        <f t="shared" si="2510"/>
        <v>0</v>
      </c>
      <c r="XG310">
        <f t="shared" si="2511"/>
        <v>0</v>
      </c>
      <c r="XH310">
        <f t="shared" si="2512"/>
        <v>0</v>
      </c>
      <c r="XI310">
        <f t="shared" si="2513"/>
        <v>0</v>
      </c>
      <c r="XJ310">
        <f t="shared" si="2514"/>
        <v>0.2</v>
      </c>
      <c r="XK310">
        <f t="shared" si="2515"/>
        <v>0</v>
      </c>
      <c r="XL310">
        <f t="shared" si="2516"/>
        <v>0</v>
      </c>
      <c r="XM310">
        <f t="shared" si="2517"/>
        <v>0.2</v>
      </c>
      <c r="XN310">
        <f t="shared" si="2518"/>
        <v>0</v>
      </c>
      <c r="XO310">
        <f t="shared" si="2519"/>
        <v>0</v>
      </c>
      <c r="XP310">
        <f t="shared" si="2520"/>
        <v>0</v>
      </c>
      <c r="XQ310">
        <f t="shared" si="2521"/>
        <v>0</v>
      </c>
      <c r="XR310">
        <f t="shared" si="2522"/>
        <v>0</v>
      </c>
      <c r="XS310">
        <f t="shared" si="2523"/>
        <v>0</v>
      </c>
      <c r="XT310">
        <f t="shared" si="2524"/>
        <v>0</v>
      </c>
      <c r="XU310">
        <f t="shared" si="2525"/>
        <v>0</v>
      </c>
      <c r="XV310">
        <f t="shared" si="2526"/>
        <v>0</v>
      </c>
      <c r="XW310">
        <f t="shared" si="2527"/>
        <v>0</v>
      </c>
      <c r="XX310">
        <f t="shared" si="2528"/>
        <v>0</v>
      </c>
      <c r="XY310">
        <f t="shared" si="2529"/>
        <v>0</v>
      </c>
      <c r="XZ310">
        <f t="shared" si="2530"/>
        <v>0</v>
      </c>
      <c r="YA310">
        <f t="shared" si="2531"/>
        <v>0</v>
      </c>
      <c r="YB310">
        <f t="shared" si="2532"/>
        <v>0</v>
      </c>
      <c r="YC310" t="str">
        <f t="shared" si="2533"/>
        <v xml:space="preserve">organic farming and sustainable health </v>
      </c>
      <c r="YD310">
        <f t="shared" si="2534"/>
        <v>0</v>
      </c>
      <c r="YE310">
        <f t="shared" si="2535"/>
        <v>0</v>
      </c>
      <c r="YF310">
        <f t="shared" si="2536"/>
        <v>0</v>
      </c>
      <c r="YG310">
        <f t="shared" si="2537"/>
        <v>0</v>
      </c>
      <c r="YH310">
        <f t="shared" si="2538"/>
        <v>0</v>
      </c>
      <c r="YI310" t="str">
        <f t="shared" si="2539"/>
        <v xml:space="preserve">organic farming and sustainable health </v>
      </c>
      <c r="YJ310">
        <f t="shared" si="2540"/>
        <v>0</v>
      </c>
      <c r="YK310">
        <f t="shared" si="2541"/>
        <v>0</v>
      </c>
      <c r="YL310">
        <f t="shared" si="2542"/>
        <v>0</v>
      </c>
      <c r="YM310">
        <f t="shared" si="2543"/>
        <v>0</v>
      </c>
      <c r="YN310">
        <f t="shared" si="2544"/>
        <v>0</v>
      </c>
      <c r="YO310">
        <f t="shared" si="2545"/>
        <v>0</v>
      </c>
      <c r="YP310">
        <f t="shared" si="2546"/>
        <v>0</v>
      </c>
      <c r="YQ310">
        <f t="shared" si="2547"/>
        <v>0</v>
      </c>
      <c r="YR310">
        <f t="shared" si="2548"/>
        <v>0</v>
      </c>
      <c r="YS310">
        <f t="shared" si="2549"/>
        <v>0</v>
      </c>
      <c r="YT310">
        <f t="shared" si="2550"/>
        <v>0</v>
      </c>
      <c r="YU310">
        <f t="shared" si="2551"/>
        <v>0</v>
      </c>
      <c r="YV310">
        <f t="shared" si="2552"/>
        <v>0</v>
      </c>
      <c r="YW310">
        <f t="shared" si="2553"/>
        <v>0</v>
      </c>
      <c r="YX310">
        <f t="shared" si="2554"/>
        <v>0</v>
      </c>
      <c r="YY310">
        <f t="shared" si="2555"/>
        <v>0</v>
      </c>
      <c r="YZ310">
        <f t="shared" si="2556"/>
        <v>0</v>
      </c>
      <c r="ZA310">
        <f t="shared" si="2557"/>
        <v>0</v>
      </c>
      <c r="ZB310">
        <f t="shared" si="2558"/>
        <v>0</v>
      </c>
      <c r="ZC310">
        <f t="shared" si="2559"/>
        <v>0</v>
      </c>
      <c r="ZD310">
        <f t="shared" si="2560"/>
        <v>0</v>
      </c>
      <c r="ZE310">
        <f t="shared" si="2561"/>
        <v>0</v>
      </c>
      <c r="ZF310">
        <f t="shared" si="2562"/>
        <v>0</v>
      </c>
      <c r="ZG310">
        <f t="shared" si="2563"/>
        <v>0</v>
      </c>
      <c r="ZH310">
        <f t="shared" si="2564"/>
        <v>0</v>
      </c>
      <c r="ZI310">
        <f t="shared" si="2565"/>
        <v>0</v>
      </c>
      <c r="ZJ310">
        <f t="shared" si="2566"/>
        <v>0</v>
      </c>
      <c r="ZK310">
        <f t="shared" si="2567"/>
        <v>0</v>
      </c>
      <c r="ZL310">
        <f t="shared" si="2568"/>
        <v>0</v>
      </c>
      <c r="ZM310" t="str">
        <f t="shared" si="2569"/>
        <v xml:space="preserve">organic farming and sustainable health </v>
      </c>
      <c r="ZN310">
        <f t="shared" si="2570"/>
        <v>0</v>
      </c>
      <c r="ZO310">
        <f t="shared" si="2571"/>
        <v>0</v>
      </c>
      <c r="ZP310">
        <f t="shared" si="2572"/>
        <v>0</v>
      </c>
      <c r="ZQ310">
        <f t="shared" si="2573"/>
        <v>0</v>
      </c>
      <c r="ZR310" t="str">
        <f t="shared" si="2574"/>
        <v xml:space="preserve">organic farming and sustainable health </v>
      </c>
      <c r="ZS310">
        <f t="shared" si="2575"/>
        <v>0</v>
      </c>
      <c r="ZT310">
        <f t="shared" si="2576"/>
        <v>0</v>
      </c>
      <c r="ZU310" t="str">
        <f t="shared" si="2577"/>
        <v xml:space="preserve">organic farming and sustainable health </v>
      </c>
      <c r="ZV310">
        <f t="shared" si="2578"/>
        <v>0</v>
      </c>
      <c r="ZW310">
        <f t="shared" si="2579"/>
        <v>0</v>
      </c>
      <c r="ZX310">
        <f t="shared" si="2580"/>
        <v>0</v>
      </c>
      <c r="ZY310">
        <f t="shared" si="2581"/>
        <v>0</v>
      </c>
      <c r="ZZ310">
        <f t="shared" si="2582"/>
        <v>0</v>
      </c>
      <c r="AAA310">
        <f t="shared" si="2583"/>
        <v>0</v>
      </c>
      <c r="AAB310">
        <f t="shared" si="2584"/>
        <v>0</v>
      </c>
      <c r="AAC310">
        <f t="shared" si="2585"/>
        <v>0</v>
      </c>
      <c r="AAD310">
        <f t="shared" si="2586"/>
        <v>0</v>
      </c>
      <c r="AAE310" t="str">
        <f t="shared" ca="1" si="2587"/>
        <v>Inc_grant_trust</v>
      </c>
      <c r="AAF310" t="str">
        <f t="shared" ca="1" si="2588"/>
        <v>Act_ed</v>
      </c>
      <c r="AAG310" t="str">
        <f t="shared" ca="1" si="2589"/>
        <v>TIss_adult_nut</v>
      </c>
      <c r="AAH310" t="str">
        <f t="shared" ca="1" si="2590"/>
        <v>Ben_nature</v>
      </c>
      <c r="AAI310" t="str">
        <f t="shared" ca="1" si="2591"/>
        <v>Infl_NGO</v>
      </c>
      <c r="AAJ310" t="str">
        <f t="shared" ca="1" si="2592"/>
        <v>Comms_local_reg</v>
      </c>
      <c r="AAK310">
        <f t="shared" si="2593"/>
        <v>26</v>
      </c>
    </row>
    <row r="311" spans="2:713" x14ac:dyDescent="0.35">
      <c r="B311">
        <v>309</v>
      </c>
      <c r="C311" s="8">
        <v>40595.455428240741</v>
      </c>
      <c r="D311" t="s">
        <v>232</v>
      </c>
      <c r="E311" t="s">
        <v>2669</v>
      </c>
      <c r="F311">
        <v>4</v>
      </c>
      <c r="G311" t="s">
        <v>231</v>
      </c>
      <c r="H311">
        <v>38316</v>
      </c>
      <c r="I311" s="9">
        <v>40268</v>
      </c>
      <c r="J311">
        <v>15</v>
      </c>
      <c r="K311">
        <v>1.5</v>
      </c>
      <c r="L311">
        <v>1.2</v>
      </c>
      <c r="M311">
        <v>0</v>
      </c>
      <c r="N311">
        <v>0</v>
      </c>
      <c r="O311">
        <v>20</v>
      </c>
      <c r="P311">
        <v>80</v>
      </c>
      <c r="Q311">
        <v>0</v>
      </c>
      <c r="R311">
        <v>0</v>
      </c>
      <c r="S311">
        <v>0</v>
      </c>
      <c r="T311">
        <v>0</v>
      </c>
      <c r="U311">
        <v>0</v>
      </c>
      <c r="V311">
        <v>0</v>
      </c>
      <c r="W311">
        <v>0</v>
      </c>
      <c r="Y311">
        <v>1.7999999999999999E-2</v>
      </c>
      <c r="Z311" s="10">
        <v>0</v>
      </c>
      <c r="AA311" s="10">
        <v>0.8</v>
      </c>
      <c r="AB311" s="10">
        <v>0.2</v>
      </c>
      <c r="AC311" s="10">
        <v>0</v>
      </c>
      <c r="AD311" s="10">
        <v>0</v>
      </c>
      <c r="AE311" s="10">
        <v>0</v>
      </c>
      <c r="AF311" s="10">
        <v>0</v>
      </c>
      <c r="AG311" s="10">
        <v>0</v>
      </c>
      <c r="AH311" s="10">
        <v>0</v>
      </c>
      <c r="AV311" t="s">
        <v>268</v>
      </c>
      <c r="BB311" t="s">
        <v>224</v>
      </c>
      <c r="BG311" t="s">
        <v>316</v>
      </c>
      <c r="BJ311" t="s">
        <v>269</v>
      </c>
      <c r="BO311" t="s">
        <v>386</v>
      </c>
      <c r="BQ311" t="s">
        <v>271</v>
      </c>
      <c r="BW311" t="s">
        <v>293</v>
      </c>
      <c r="BZ311" t="s">
        <v>273</v>
      </c>
      <c r="CD311" t="s">
        <v>275</v>
      </c>
      <c r="CH311" t="s">
        <v>325</v>
      </c>
      <c r="CI311" t="s">
        <v>276</v>
      </c>
      <c r="CJ311" t="s">
        <v>255</v>
      </c>
      <c r="CN311" t="s">
        <v>277</v>
      </c>
      <c r="CQ311" t="s">
        <v>2086</v>
      </c>
      <c r="CR311">
        <v>0</v>
      </c>
      <c r="CS311">
        <v>0</v>
      </c>
      <c r="CT311">
        <v>0</v>
      </c>
      <c r="CU311" s="10">
        <v>0</v>
      </c>
      <c r="CV311">
        <v>0</v>
      </c>
      <c r="CW311" s="10">
        <v>0</v>
      </c>
      <c r="CX311" s="10">
        <v>0</v>
      </c>
      <c r="CY311" s="10">
        <v>0</v>
      </c>
      <c r="CZ311" s="10">
        <v>0</v>
      </c>
      <c r="DA311" s="10">
        <v>0</v>
      </c>
      <c r="DB311" s="10">
        <v>0</v>
      </c>
      <c r="DC311" s="10">
        <v>0</v>
      </c>
      <c r="DD311" s="10">
        <v>0</v>
      </c>
      <c r="DE311" s="10">
        <v>0</v>
      </c>
      <c r="DF311" s="10">
        <v>0</v>
      </c>
      <c r="DG311" s="10">
        <v>0</v>
      </c>
      <c r="DH311" s="10">
        <v>0</v>
      </c>
      <c r="DI311" s="10">
        <v>0</v>
      </c>
      <c r="DJ311" s="10">
        <v>0</v>
      </c>
      <c r="DK311" s="10">
        <v>0</v>
      </c>
      <c r="DL311" s="10">
        <v>0</v>
      </c>
      <c r="DM311" s="10">
        <v>0</v>
      </c>
      <c r="DN311" s="10">
        <v>0</v>
      </c>
      <c r="DO311" s="10">
        <v>0</v>
      </c>
      <c r="DP311" s="10">
        <v>0</v>
      </c>
      <c r="DQ311" s="10">
        <v>0.1</v>
      </c>
      <c r="DR311" s="10">
        <v>0</v>
      </c>
      <c r="DS311" s="10">
        <v>0.3</v>
      </c>
      <c r="DT311" s="10">
        <v>0</v>
      </c>
      <c r="DU311" s="10">
        <v>0</v>
      </c>
      <c r="DV311" s="10">
        <v>0</v>
      </c>
      <c r="DW311" s="10">
        <v>0</v>
      </c>
      <c r="DX311" s="10">
        <v>0</v>
      </c>
      <c r="DY311" s="10">
        <v>0</v>
      </c>
      <c r="DZ311" s="10">
        <v>0</v>
      </c>
      <c r="EA311" s="10">
        <v>0</v>
      </c>
      <c r="EB311" s="10">
        <v>0</v>
      </c>
      <c r="EC311" s="10">
        <v>0</v>
      </c>
      <c r="ED311" s="10">
        <v>0</v>
      </c>
      <c r="EE311" s="10">
        <v>0</v>
      </c>
      <c r="EF311" s="10">
        <v>0</v>
      </c>
      <c r="EG311" s="10">
        <v>0</v>
      </c>
      <c r="EH311" s="10">
        <v>0</v>
      </c>
      <c r="EI311" s="10">
        <v>0</v>
      </c>
      <c r="EJ311" s="10">
        <v>0</v>
      </c>
      <c r="EK311" s="10">
        <v>0</v>
      </c>
      <c r="EL311" s="10">
        <v>0</v>
      </c>
      <c r="EM311" s="10">
        <v>0.5</v>
      </c>
      <c r="EN311" s="10">
        <v>0</v>
      </c>
      <c r="EO311" s="10">
        <v>0</v>
      </c>
      <c r="EP311" s="10">
        <v>0</v>
      </c>
      <c r="EQ311" s="10">
        <v>0</v>
      </c>
      <c r="ER311" s="10">
        <v>0</v>
      </c>
      <c r="ES311" s="10">
        <v>0</v>
      </c>
      <c r="ET311" s="10">
        <v>0</v>
      </c>
      <c r="EU311" s="10">
        <v>0</v>
      </c>
      <c r="EV311" s="10">
        <v>0</v>
      </c>
      <c r="EW311" s="10">
        <v>0.1</v>
      </c>
      <c r="EX311" s="10">
        <v>0</v>
      </c>
      <c r="EY311" s="10">
        <v>0</v>
      </c>
      <c r="EZ311" t="s">
        <v>2087</v>
      </c>
      <c r="FA311" t="s">
        <v>2088</v>
      </c>
      <c r="FB311" t="s">
        <v>228</v>
      </c>
      <c r="FC311" t="s">
        <v>228</v>
      </c>
      <c r="FD311" t="s">
        <v>228</v>
      </c>
      <c r="FE311" t="s">
        <v>259</v>
      </c>
      <c r="FF311" t="s">
        <v>226</v>
      </c>
      <c r="FG311">
        <v>3</v>
      </c>
      <c r="FH311">
        <v>4</v>
      </c>
      <c r="FI311">
        <v>0</v>
      </c>
      <c r="FJ311">
        <v>0</v>
      </c>
      <c r="FK311">
        <v>2</v>
      </c>
      <c r="FL311">
        <v>5</v>
      </c>
      <c r="FM311">
        <v>0</v>
      </c>
      <c r="FN311">
        <v>0</v>
      </c>
      <c r="FO311">
        <v>1</v>
      </c>
      <c r="FP311">
        <v>2</v>
      </c>
      <c r="FQ311">
        <v>3</v>
      </c>
      <c r="FR311">
        <v>0</v>
      </c>
      <c r="FS311">
        <v>0</v>
      </c>
      <c r="FT311">
        <v>0</v>
      </c>
      <c r="FU311">
        <v>1</v>
      </c>
      <c r="FV311">
        <v>0</v>
      </c>
      <c r="FW311">
        <v>0</v>
      </c>
      <c r="FX311">
        <v>0</v>
      </c>
      <c r="FY311">
        <v>1</v>
      </c>
      <c r="FZ311">
        <v>2</v>
      </c>
      <c r="GA311">
        <v>0</v>
      </c>
      <c r="GB311">
        <v>0</v>
      </c>
      <c r="GC311">
        <v>0</v>
      </c>
      <c r="GD311">
        <v>0</v>
      </c>
      <c r="GE311">
        <v>0</v>
      </c>
      <c r="GF311">
        <v>3</v>
      </c>
      <c r="GG311">
        <v>0</v>
      </c>
      <c r="GH311" t="s">
        <v>576</v>
      </c>
      <c r="GI311" t="s">
        <v>2089</v>
      </c>
      <c r="GJ311" t="s">
        <v>2090</v>
      </c>
      <c r="GK311" t="s">
        <v>436</v>
      </c>
      <c r="GR311" t="s">
        <v>289</v>
      </c>
      <c r="GT311" t="s">
        <v>260</v>
      </c>
      <c r="GV311" t="s">
        <v>368</v>
      </c>
      <c r="GW311" t="s">
        <v>230</v>
      </c>
      <c r="GX311" t="s">
        <v>222</v>
      </c>
      <c r="GY311" t="s">
        <v>369</v>
      </c>
      <c r="GZ311" t="s">
        <v>370</v>
      </c>
      <c r="HA311" t="s">
        <v>371</v>
      </c>
      <c r="HB311" t="s">
        <v>290</v>
      </c>
      <c r="HC311" t="s">
        <v>372</v>
      </c>
      <c r="HD311" t="s">
        <v>373</v>
      </c>
      <c r="HE311" t="s">
        <v>291</v>
      </c>
      <c r="HH311" t="s">
        <v>374</v>
      </c>
      <c r="HQ311">
        <f t="shared" si="1967"/>
        <v>5747.4</v>
      </c>
      <c r="HR311" t="str">
        <f t="shared" si="2465"/>
        <v>A</v>
      </c>
      <c r="HS311">
        <f t="shared" si="2466"/>
        <v>1.2</v>
      </c>
      <c r="HT311">
        <f t="shared" si="1968"/>
        <v>1149.48</v>
      </c>
      <c r="HU311">
        <f t="shared" si="1969"/>
        <v>4597.92</v>
      </c>
      <c r="HV311">
        <f t="shared" si="1970"/>
        <v>0</v>
      </c>
      <c r="HW311">
        <f t="shared" si="1971"/>
        <v>0</v>
      </c>
      <c r="HX311">
        <f t="shared" si="1972"/>
        <v>0</v>
      </c>
      <c r="HY311">
        <f t="shared" si="1973"/>
        <v>0</v>
      </c>
      <c r="HZ311">
        <f t="shared" si="1974"/>
        <v>0</v>
      </c>
      <c r="IA311">
        <f t="shared" si="1975"/>
        <v>0</v>
      </c>
      <c r="IB311">
        <f t="shared" si="1976"/>
        <v>0</v>
      </c>
      <c r="IC311">
        <f t="shared" si="1977"/>
        <v>0</v>
      </c>
      <c r="ID311">
        <f t="shared" si="1978"/>
        <v>0.96</v>
      </c>
      <c r="IE311">
        <f t="shared" si="1979"/>
        <v>0.24</v>
      </c>
      <c r="IF311">
        <f t="shared" si="1980"/>
        <v>0</v>
      </c>
      <c r="IG311">
        <f t="shared" si="1981"/>
        <v>0</v>
      </c>
      <c r="IH311">
        <f t="shared" si="1982"/>
        <v>0</v>
      </c>
      <c r="II311">
        <f t="shared" si="1983"/>
        <v>0</v>
      </c>
      <c r="IJ311">
        <f t="shared" si="1984"/>
        <v>0</v>
      </c>
      <c r="IK311">
        <f t="shared" si="1985"/>
        <v>0</v>
      </c>
      <c r="IL311">
        <f t="shared" si="1986"/>
        <v>0</v>
      </c>
      <c r="IM311">
        <f t="shared" si="1987"/>
        <v>0.96</v>
      </c>
      <c r="IN311">
        <f t="shared" si="1988"/>
        <v>0.24</v>
      </c>
      <c r="IO311">
        <f t="shared" si="1989"/>
        <v>0</v>
      </c>
      <c r="IP311">
        <f t="shared" si="1990"/>
        <v>0</v>
      </c>
      <c r="IQ311">
        <f t="shared" si="1991"/>
        <v>0</v>
      </c>
      <c r="IR311">
        <f t="shared" si="1992"/>
        <v>0</v>
      </c>
      <c r="IS311">
        <f t="shared" si="1993"/>
        <v>0</v>
      </c>
      <c r="IT311">
        <f t="shared" si="1994"/>
        <v>0</v>
      </c>
      <c r="IU311">
        <f t="shared" si="1995"/>
        <v>0</v>
      </c>
      <c r="IV311">
        <f t="shared" si="1996"/>
        <v>0</v>
      </c>
      <c r="IW311">
        <f t="shared" si="1997"/>
        <v>0</v>
      </c>
      <c r="IX311">
        <f t="shared" si="1998"/>
        <v>0</v>
      </c>
      <c r="IY311">
        <f t="shared" si="1999"/>
        <v>0</v>
      </c>
      <c r="IZ311">
        <f t="shared" si="2000"/>
        <v>0</v>
      </c>
      <c r="JA311">
        <f t="shared" si="2001"/>
        <v>0</v>
      </c>
      <c r="JB311">
        <f t="shared" si="2002"/>
        <v>0</v>
      </c>
      <c r="JC311">
        <f t="shared" si="2003"/>
        <v>0</v>
      </c>
      <c r="JD311">
        <f t="shared" si="2004"/>
        <v>0</v>
      </c>
      <c r="JE311">
        <f t="shared" si="2005"/>
        <v>4597.92</v>
      </c>
      <c r="JF311">
        <f t="shared" si="2006"/>
        <v>1149.48</v>
      </c>
      <c r="JG311">
        <f t="shared" si="2007"/>
        <v>0</v>
      </c>
      <c r="JH311">
        <f t="shared" si="2008"/>
        <v>0</v>
      </c>
      <c r="JI311">
        <f t="shared" si="2009"/>
        <v>0</v>
      </c>
      <c r="JJ311">
        <f t="shared" si="2010"/>
        <v>0</v>
      </c>
      <c r="JK311">
        <f t="shared" si="2011"/>
        <v>0</v>
      </c>
      <c r="JL311">
        <f t="shared" si="2012"/>
        <v>0</v>
      </c>
      <c r="JM311">
        <f t="shared" si="2013"/>
        <v>0</v>
      </c>
      <c r="JN311">
        <f t="shared" si="2014"/>
        <v>0</v>
      </c>
      <c r="JO311">
        <f t="shared" si="2015"/>
        <v>0</v>
      </c>
      <c r="JP311">
        <f t="shared" si="2016"/>
        <v>0</v>
      </c>
      <c r="JQ311">
        <f t="shared" si="2017"/>
        <v>0</v>
      </c>
      <c r="JR311">
        <f t="shared" si="2018"/>
        <v>0</v>
      </c>
      <c r="JS311">
        <f t="shared" si="2019"/>
        <v>0</v>
      </c>
      <c r="JT311">
        <f t="shared" si="2020"/>
        <v>0</v>
      </c>
      <c r="JU311">
        <f t="shared" si="2021"/>
        <v>0</v>
      </c>
      <c r="JV311">
        <f t="shared" si="2022"/>
        <v>0</v>
      </c>
      <c r="JW311">
        <f t="shared" si="2023"/>
        <v>0</v>
      </c>
      <c r="JX311">
        <f t="shared" si="2024"/>
        <v>0</v>
      </c>
      <c r="JY311">
        <f t="shared" si="2025"/>
        <v>0</v>
      </c>
      <c r="JZ311">
        <f t="shared" si="2026"/>
        <v>0</v>
      </c>
      <c r="KA311">
        <f t="shared" si="2027"/>
        <v>0</v>
      </c>
      <c r="KB311">
        <f t="shared" si="2028"/>
        <v>0</v>
      </c>
      <c r="KC311">
        <f t="shared" si="2029"/>
        <v>0</v>
      </c>
      <c r="KD311">
        <f t="shared" si="2030"/>
        <v>0</v>
      </c>
      <c r="KE311">
        <f t="shared" si="2031"/>
        <v>0</v>
      </c>
      <c r="KF311">
        <f t="shared" si="2032"/>
        <v>0</v>
      </c>
      <c r="KG311">
        <f t="shared" si="2033"/>
        <v>0</v>
      </c>
      <c r="KH311">
        <f t="shared" si="2034"/>
        <v>0</v>
      </c>
      <c r="KI311">
        <f t="shared" si="2035"/>
        <v>0</v>
      </c>
      <c r="KJ311">
        <f t="shared" si="2036"/>
        <v>0</v>
      </c>
      <c r="KK311">
        <f t="shared" si="2037"/>
        <v>0</v>
      </c>
      <c r="KL311">
        <f t="shared" si="2038"/>
        <v>0.12</v>
      </c>
      <c r="KM311">
        <f t="shared" si="2039"/>
        <v>0</v>
      </c>
      <c r="KN311">
        <f t="shared" si="2040"/>
        <v>0.36</v>
      </c>
      <c r="KO311">
        <f t="shared" si="2041"/>
        <v>0</v>
      </c>
      <c r="KP311">
        <f t="shared" si="2042"/>
        <v>0</v>
      </c>
      <c r="KQ311">
        <f t="shared" si="2043"/>
        <v>0</v>
      </c>
      <c r="KR311">
        <f t="shared" si="2044"/>
        <v>0</v>
      </c>
      <c r="KS311">
        <f t="shared" si="2045"/>
        <v>0</v>
      </c>
      <c r="KT311">
        <f t="shared" si="2046"/>
        <v>0</v>
      </c>
      <c r="KU311">
        <f t="shared" si="2047"/>
        <v>0</v>
      </c>
      <c r="KV311">
        <f t="shared" si="2048"/>
        <v>0</v>
      </c>
      <c r="KW311">
        <f t="shared" si="2049"/>
        <v>0</v>
      </c>
      <c r="KX311">
        <f t="shared" si="2050"/>
        <v>0</v>
      </c>
      <c r="KY311">
        <f t="shared" si="2051"/>
        <v>0</v>
      </c>
      <c r="KZ311">
        <f t="shared" si="2052"/>
        <v>0</v>
      </c>
      <c r="LA311">
        <f t="shared" si="2053"/>
        <v>0</v>
      </c>
      <c r="LB311">
        <f t="shared" si="2054"/>
        <v>0</v>
      </c>
      <c r="LC311">
        <f t="shared" si="2055"/>
        <v>0</v>
      </c>
      <c r="LD311">
        <f t="shared" si="2056"/>
        <v>0</v>
      </c>
      <c r="LE311">
        <f t="shared" si="2057"/>
        <v>0</v>
      </c>
      <c r="LF311">
        <f t="shared" si="2058"/>
        <v>0</v>
      </c>
      <c r="LG311">
        <f t="shared" si="2059"/>
        <v>0</v>
      </c>
      <c r="LH311">
        <f t="shared" si="2060"/>
        <v>0.6</v>
      </c>
      <c r="LI311">
        <f t="shared" si="2061"/>
        <v>0</v>
      </c>
      <c r="LJ311">
        <f t="shared" si="2062"/>
        <v>0</v>
      </c>
      <c r="LK311">
        <f t="shared" si="2063"/>
        <v>0</v>
      </c>
      <c r="LL311">
        <f t="shared" si="2064"/>
        <v>0</v>
      </c>
      <c r="LM311">
        <f t="shared" si="2065"/>
        <v>0</v>
      </c>
      <c r="LN311">
        <f t="shared" si="2066"/>
        <v>0</v>
      </c>
      <c r="LO311">
        <f t="shared" si="2067"/>
        <v>0</v>
      </c>
      <c r="LP311">
        <f t="shared" si="2068"/>
        <v>0</v>
      </c>
      <c r="LQ311">
        <f t="shared" si="2069"/>
        <v>0</v>
      </c>
      <c r="LR311">
        <f t="shared" si="2070"/>
        <v>0.12</v>
      </c>
      <c r="LS311">
        <f t="shared" si="2071"/>
        <v>0</v>
      </c>
      <c r="LT311">
        <f t="shared" si="2072"/>
        <v>0</v>
      </c>
      <c r="LU311">
        <f t="shared" si="2073"/>
        <v>0</v>
      </c>
      <c r="LV311">
        <f t="shared" si="2074"/>
        <v>0</v>
      </c>
      <c r="LW311">
        <f t="shared" si="2075"/>
        <v>0</v>
      </c>
      <c r="LX311">
        <f t="shared" si="2076"/>
        <v>0</v>
      </c>
      <c r="LY311">
        <f t="shared" si="2077"/>
        <v>0</v>
      </c>
      <c r="LZ311">
        <f t="shared" si="2078"/>
        <v>0</v>
      </c>
      <c r="MA311">
        <f t="shared" si="2079"/>
        <v>0</v>
      </c>
      <c r="MB311">
        <f t="shared" si="2080"/>
        <v>0</v>
      </c>
      <c r="MC311">
        <f t="shared" si="2081"/>
        <v>0</v>
      </c>
      <c r="MD311">
        <f t="shared" si="2082"/>
        <v>0</v>
      </c>
      <c r="ME311">
        <f t="shared" si="2083"/>
        <v>0</v>
      </c>
      <c r="MF311">
        <f t="shared" si="2084"/>
        <v>0</v>
      </c>
      <c r="MG311">
        <f t="shared" si="2085"/>
        <v>0</v>
      </c>
      <c r="MH311">
        <f t="shared" si="2086"/>
        <v>0</v>
      </c>
      <c r="MI311">
        <f t="shared" si="2087"/>
        <v>0</v>
      </c>
      <c r="MJ311">
        <f t="shared" si="2088"/>
        <v>0</v>
      </c>
      <c r="MK311">
        <f t="shared" si="2089"/>
        <v>0</v>
      </c>
      <c r="ML311">
        <f t="shared" si="2090"/>
        <v>0</v>
      </c>
      <c r="MM311">
        <f t="shared" si="2091"/>
        <v>0</v>
      </c>
      <c r="MN311">
        <f t="shared" si="2092"/>
        <v>0</v>
      </c>
      <c r="MO311">
        <f t="shared" si="2093"/>
        <v>0</v>
      </c>
      <c r="MP311">
        <f t="shared" si="2094"/>
        <v>0</v>
      </c>
      <c r="MQ311">
        <f t="shared" si="2095"/>
        <v>0</v>
      </c>
      <c r="MR311">
        <f t="shared" si="2096"/>
        <v>0</v>
      </c>
      <c r="MS311">
        <f t="shared" si="2097"/>
        <v>0</v>
      </c>
      <c r="MT311">
        <f t="shared" si="2098"/>
        <v>0.12</v>
      </c>
      <c r="MU311">
        <f t="shared" si="2099"/>
        <v>0</v>
      </c>
      <c r="MV311">
        <f t="shared" si="2100"/>
        <v>0.36</v>
      </c>
      <c r="MW311">
        <f t="shared" si="2101"/>
        <v>0</v>
      </c>
      <c r="MX311">
        <f t="shared" si="2102"/>
        <v>0</v>
      </c>
      <c r="MY311">
        <f t="shared" si="2103"/>
        <v>0</v>
      </c>
      <c r="MZ311">
        <f t="shared" si="2104"/>
        <v>0</v>
      </c>
      <c r="NA311">
        <f t="shared" si="2105"/>
        <v>0</v>
      </c>
      <c r="NB311">
        <f t="shared" si="2106"/>
        <v>0</v>
      </c>
      <c r="NC311">
        <f t="shared" si="2107"/>
        <v>0</v>
      </c>
      <c r="ND311">
        <f t="shared" si="2108"/>
        <v>0</v>
      </c>
      <c r="NE311">
        <f t="shared" si="2109"/>
        <v>0</v>
      </c>
      <c r="NF311">
        <f t="shared" si="2110"/>
        <v>0</v>
      </c>
      <c r="NG311">
        <f t="shared" si="2111"/>
        <v>0</v>
      </c>
      <c r="NH311">
        <f t="shared" si="2112"/>
        <v>0</v>
      </c>
      <c r="NI311">
        <f t="shared" si="2113"/>
        <v>0</v>
      </c>
      <c r="NJ311">
        <f t="shared" si="2114"/>
        <v>0</v>
      </c>
      <c r="NK311">
        <f t="shared" si="2115"/>
        <v>0</v>
      </c>
      <c r="NL311">
        <f t="shared" si="2116"/>
        <v>0</v>
      </c>
      <c r="NM311">
        <f t="shared" si="2117"/>
        <v>0</v>
      </c>
      <c r="NN311">
        <f t="shared" si="2118"/>
        <v>0</v>
      </c>
      <c r="NO311">
        <f t="shared" si="2119"/>
        <v>0</v>
      </c>
      <c r="NP311">
        <f t="shared" si="2120"/>
        <v>0.6</v>
      </c>
      <c r="NQ311">
        <f t="shared" si="2121"/>
        <v>0</v>
      </c>
      <c r="NR311">
        <f t="shared" si="2122"/>
        <v>0</v>
      </c>
      <c r="NS311">
        <f t="shared" si="2123"/>
        <v>0</v>
      </c>
      <c r="NT311">
        <f t="shared" si="2124"/>
        <v>0</v>
      </c>
      <c r="NU311">
        <f t="shared" si="2125"/>
        <v>0</v>
      </c>
      <c r="NV311">
        <f t="shared" si="2126"/>
        <v>0</v>
      </c>
      <c r="NW311">
        <f t="shared" si="2127"/>
        <v>0</v>
      </c>
      <c r="NX311">
        <f t="shared" si="2128"/>
        <v>0</v>
      </c>
      <c r="NY311">
        <f t="shared" si="2129"/>
        <v>0</v>
      </c>
      <c r="NZ311">
        <f t="shared" si="2130"/>
        <v>0.12</v>
      </c>
      <c r="OA311">
        <f t="shared" si="2131"/>
        <v>0</v>
      </c>
      <c r="OB311">
        <f t="shared" si="2132"/>
        <v>0</v>
      </c>
      <c r="OC311">
        <f t="shared" si="2133"/>
        <v>0</v>
      </c>
      <c r="OD311">
        <f t="shared" si="2134"/>
        <v>0</v>
      </c>
      <c r="OE311">
        <f t="shared" si="2135"/>
        <v>0</v>
      </c>
      <c r="OF311">
        <f t="shared" si="2136"/>
        <v>0</v>
      </c>
      <c r="OG311">
        <f t="shared" si="2137"/>
        <v>0</v>
      </c>
      <c r="OH311">
        <f t="shared" si="2138"/>
        <v>0</v>
      </c>
      <c r="OI311">
        <f t="shared" si="2139"/>
        <v>0</v>
      </c>
      <c r="OJ311">
        <f t="shared" si="2140"/>
        <v>0</v>
      </c>
      <c r="OK311">
        <f t="shared" si="2141"/>
        <v>0</v>
      </c>
      <c r="OL311">
        <f t="shared" si="2142"/>
        <v>0</v>
      </c>
      <c r="OM311">
        <f t="shared" si="2143"/>
        <v>0</v>
      </c>
      <c r="ON311">
        <f t="shared" si="2144"/>
        <v>0</v>
      </c>
      <c r="OO311">
        <f t="shared" si="2145"/>
        <v>0</v>
      </c>
      <c r="OP311">
        <f t="shared" si="2146"/>
        <v>0</v>
      </c>
      <c r="OQ311">
        <f t="shared" si="2147"/>
        <v>0</v>
      </c>
      <c r="OR311">
        <f t="shared" si="2148"/>
        <v>0</v>
      </c>
      <c r="OS311">
        <f t="shared" si="2149"/>
        <v>0</v>
      </c>
      <c r="OT311">
        <f t="shared" si="2150"/>
        <v>0</v>
      </c>
      <c r="OU311">
        <f t="shared" si="2151"/>
        <v>0</v>
      </c>
      <c r="OV311">
        <f t="shared" si="2152"/>
        <v>0</v>
      </c>
      <c r="OW311">
        <f t="shared" si="2153"/>
        <v>0</v>
      </c>
      <c r="OX311">
        <f t="shared" si="2154"/>
        <v>0</v>
      </c>
      <c r="OY311">
        <f t="shared" si="2155"/>
        <v>0</v>
      </c>
      <c r="OZ311">
        <f t="shared" si="2156"/>
        <v>0</v>
      </c>
      <c r="PA311">
        <f t="shared" si="2157"/>
        <v>0</v>
      </c>
      <c r="PB311">
        <f t="shared" si="2158"/>
        <v>0</v>
      </c>
      <c r="PC311">
        <f t="shared" si="2159"/>
        <v>0</v>
      </c>
      <c r="PD311">
        <f t="shared" si="2160"/>
        <v>0</v>
      </c>
      <c r="PE311">
        <f t="shared" si="2161"/>
        <v>0</v>
      </c>
      <c r="PF311">
        <f t="shared" si="2162"/>
        <v>0</v>
      </c>
      <c r="PG311">
        <f t="shared" si="2163"/>
        <v>0</v>
      </c>
      <c r="PH311">
        <f t="shared" si="2164"/>
        <v>0</v>
      </c>
      <c r="PI311">
        <f t="shared" si="2165"/>
        <v>0</v>
      </c>
      <c r="PJ311">
        <f t="shared" si="2166"/>
        <v>0</v>
      </c>
      <c r="PK311">
        <f t="shared" si="2167"/>
        <v>0</v>
      </c>
      <c r="PL311">
        <f t="shared" si="2168"/>
        <v>0</v>
      </c>
      <c r="PM311">
        <f t="shared" si="2169"/>
        <v>0</v>
      </c>
      <c r="PN311">
        <f t="shared" si="2170"/>
        <v>0</v>
      </c>
      <c r="PO311">
        <f t="shared" si="2171"/>
        <v>0</v>
      </c>
      <c r="PP311">
        <f t="shared" si="2172"/>
        <v>0</v>
      </c>
      <c r="PQ311">
        <f t="shared" si="2173"/>
        <v>0</v>
      </c>
      <c r="PR311">
        <f t="shared" si="2174"/>
        <v>0</v>
      </c>
      <c r="PS311">
        <f t="shared" si="2175"/>
        <v>0</v>
      </c>
      <c r="PT311">
        <f t="shared" si="2176"/>
        <v>0</v>
      </c>
      <c r="PU311">
        <f t="shared" si="2177"/>
        <v>0</v>
      </c>
      <c r="PV311">
        <f t="shared" si="2178"/>
        <v>0</v>
      </c>
      <c r="PW311">
        <f t="shared" si="2179"/>
        <v>0</v>
      </c>
      <c r="PX311">
        <f t="shared" si="2180"/>
        <v>0</v>
      </c>
      <c r="PY311">
        <f t="shared" si="2181"/>
        <v>0</v>
      </c>
      <c r="PZ311">
        <f t="shared" si="2182"/>
        <v>0</v>
      </c>
      <c r="QA311">
        <f t="shared" si="2183"/>
        <v>0</v>
      </c>
      <c r="QB311">
        <f t="shared" si="2184"/>
        <v>0</v>
      </c>
      <c r="QC311">
        <f t="shared" si="2185"/>
        <v>0</v>
      </c>
      <c r="QD311">
        <f t="shared" si="2186"/>
        <v>0</v>
      </c>
      <c r="QE311">
        <f t="shared" si="2187"/>
        <v>0</v>
      </c>
      <c r="QF311">
        <f t="shared" si="2188"/>
        <v>0</v>
      </c>
      <c r="QG311">
        <f t="shared" si="2189"/>
        <v>0</v>
      </c>
      <c r="QH311">
        <f t="shared" si="2190"/>
        <v>0</v>
      </c>
      <c r="QI311">
        <f t="shared" si="2191"/>
        <v>0</v>
      </c>
      <c r="QJ311">
        <f t="shared" si="2192"/>
        <v>0</v>
      </c>
      <c r="QK311">
        <f t="shared" si="2193"/>
        <v>0</v>
      </c>
      <c r="QL311">
        <f t="shared" si="2194"/>
        <v>0</v>
      </c>
      <c r="QM311">
        <f t="shared" si="2195"/>
        <v>0</v>
      </c>
      <c r="QN311">
        <f t="shared" si="2196"/>
        <v>0</v>
      </c>
      <c r="QO311">
        <f t="shared" si="2197"/>
        <v>0</v>
      </c>
      <c r="QP311">
        <f t="shared" si="2198"/>
        <v>0</v>
      </c>
      <c r="QQ311">
        <f t="shared" si="2199"/>
        <v>0</v>
      </c>
      <c r="QR311">
        <f t="shared" si="2200"/>
        <v>0</v>
      </c>
      <c r="QS311">
        <f t="shared" si="2201"/>
        <v>0</v>
      </c>
      <c r="QT311">
        <f t="shared" si="2202"/>
        <v>0</v>
      </c>
      <c r="QU311">
        <f t="shared" si="2203"/>
        <v>0</v>
      </c>
      <c r="QV311">
        <f t="shared" si="2204"/>
        <v>0</v>
      </c>
      <c r="QW311">
        <f t="shared" si="2205"/>
        <v>0</v>
      </c>
      <c r="QX311">
        <f t="shared" si="2206"/>
        <v>0</v>
      </c>
      <c r="QY311">
        <f t="shared" si="2207"/>
        <v>0</v>
      </c>
      <c r="QZ311">
        <f t="shared" si="2208"/>
        <v>0</v>
      </c>
      <c r="RA311">
        <f t="shared" si="2209"/>
        <v>0</v>
      </c>
      <c r="RB311">
        <f t="shared" si="2210"/>
        <v>0</v>
      </c>
      <c r="RC311">
        <f t="shared" si="2211"/>
        <v>0</v>
      </c>
      <c r="RD311">
        <f t="shared" si="2212"/>
        <v>0</v>
      </c>
      <c r="RE311">
        <f t="shared" si="2213"/>
        <v>0</v>
      </c>
      <c r="RF311">
        <f t="shared" si="2214"/>
        <v>0</v>
      </c>
      <c r="RG311">
        <f t="shared" si="2215"/>
        <v>0</v>
      </c>
      <c r="RH311">
        <f t="shared" si="2216"/>
        <v>0</v>
      </c>
      <c r="RI311">
        <f t="shared" si="2217"/>
        <v>0</v>
      </c>
      <c r="RJ311">
        <f t="shared" si="2218"/>
        <v>574.74</v>
      </c>
      <c r="RK311">
        <f t="shared" si="2219"/>
        <v>0</v>
      </c>
      <c r="RL311">
        <f t="shared" si="2220"/>
        <v>1724.2199999999998</v>
      </c>
      <c r="RM311">
        <f t="shared" si="2221"/>
        <v>0</v>
      </c>
      <c r="RN311">
        <f t="shared" si="2222"/>
        <v>0</v>
      </c>
      <c r="RO311">
        <f t="shared" si="2223"/>
        <v>0</v>
      </c>
      <c r="RP311">
        <f t="shared" si="2224"/>
        <v>0</v>
      </c>
      <c r="RQ311">
        <f t="shared" si="2225"/>
        <v>0</v>
      </c>
      <c r="RR311">
        <f t="shared" si="2226"/>
        <v>0</v>
      </c>
      <c r="RS311">
        <f t="shared" si="2227"/>
        <v>0</v>
      </c>
      <c r="RT311">
        <f t="shared" si="2228"/>
        <v>0</v>
      </c>
      <c r="RU311">
        <f t="shared" si="2229"/>
        <v>0</v>
      </c>
      <c r="RV311">
        <f t="shared" si="2230"/>
        <v>0</v>
      </c>
      <c r="RW311">
        <f t="shared" si="2231"/>
        <v>0</v>
      </c>
      <c r="RX311">
        <f t="shared" si="2232"/>
        <v>0</v>
      </c>
      <c r="RY311">
        <f t="shared" si="2233"/>
        <v>0</v>
      </c>
      <c r="RZ311">
        <f t="shared" si="2234"/>
        <v>0</v>
      </c>
      <c r="SA311">
        <f t="shared" si="2235"/>
        <v>0</v>
      </c>
      <c r="SB311">
        <f t="shared" si="2236"/>
        <v>0</v>
      </c>
      <c r="SC311">
        <f t="shared" si="2237"/>
        <v>0</v>
      </c>
      <c r="SD311">
        <f t="shared" si="2238"/>
        <v>0</v>
      </c>
      <c r="SE311">
        <f t="shared" si="2239"/>
        <v>0</v>
      </c>
      <c r="SF311">
        <f t="shared" si="2240"/>
        <v>2873.7</v>
      </c>
      <c r="SG311">
        <f t="shared" si="2241"/>
        <v>0</v>
      </c>
      <c r="SH311">
        <f t="shared" si="2242"/>
        <v>0</v>
      </c>
      <c r="SI311">
        <f t="shared" si="2243"/>
        <v>0</v>
      </c>
      <c r="SJ311">
        <f t="shared" si="2244"/>
        <v>0</v>
      </c>
      <c r="SK311">
        <f t="shared" si="2245"/>
        <v>0</v>
      </c>
      <c r="SL311">
        <f t="shared" si="2246"/>
        <v>0</v>
      </c>
      <c r="SM311">
        <f t="shared" si="2247"/>
        <v>0</v>
      </c>
      <c r="SN311">
        <f t="shared" si="2248"/>
        <v>0</v>
      </c>
      <c r="SO311">
        <f t="shared" si="2249"/>
        <v>0</v>
      </c>
      <c r="SP311">
        <f t="shared" si="2250"/>
        <v>574.74</v>
      </c>
      <c r="SQ311">
        <f t="shared" si="2251"/>
        <v>0</v>
      </c>
      <c r="SR311">
        <f t="shared" si="2252"/>
        <v>0</v>
      </c>
      <c r="SS311">
        <f t="shared" si="2253"/>
        <v>0</v>
      </c>
      <c r="ST311">
        <f t="shared" si="2254"/>
        <v>0</v>
      </c>
      <c r="SU311">
        <f t="shared" si="2255"/>
        <v>1.2</v>
      </c>
      <c r="SV311">
        <f t="shared" si="2256"/>
        <v>0</v>
      </c>
      <c r="SW311">
        <f t="shared" si="2257"/>
        <v>0</v>
      </c>
      <c r="SX311">
        <f t="shared" si="2258"/>
        <v>0</v>
      </c>
      <c r="SY311">
        <f t="shared" si="2259"/>
        <v>1.2</v>
      </c>
      <c r="SZ311">
        <f t="shared" si="2260"/>
        <v>0</v>
      </c>
      <c r="TA311">
        <f t="shared" si="2261"/>
        <v>0</v>
      </c>
      <c r="TB311">
        <f t="shared" si="2262"/>
        <v>0</v>
      </c>
      <c r="TC311">
        <f t="shared" si="2263"/>
        <v>1.2</v>
      </c>
      <c r="TD311">
        <f t="shared" si="2264"/>
        <v>0</v>
      </c>
      <c r="TE311">
        <f t="shared" si="2265"/>
        <v>0</v>
      </c>
      <c r="TF311">
        <f t="shared" si="2266"/>
        <v>0</v>
      </c>
      <c r="TG311">
        <f t="shared" si="2267"/>
        <v>0</v>
      </c>
      <c r="TH311">
        <f t="shared" si="2268"/>
        <v>1.2</v>
      </c>
      <c r="TI311">
        <f t="shared" si="2269"/>
        <v>1.2</v>
      </c>
      <c r="TJ311">
        <f t="shared" si="2270"/>
        <v>0</v>
      </c>
      <c r="TK311">
        <f t="shared" si="2271"/>
        <v>0</v>
      </c>
      <c r="TL311">
        <f t="shared" si="2272"/>
        <v>0</v>
      </c>
      <c r="TM311">
        <f t="shared" si="2273"/>
        <v>3</v>
      </c>
      <c r="TN311">
        <f t="shared" si="2274"/>
        <v>2</v>
      </c>
      <c r="TO311">
        <f t="shared" si="2275"/>
        <v>0</v>
      </c>
      <c r="TP311">
        <f t="shared" si="2276"/>
        <v>0</v>
      </c>
      <c r="TQ311">
        <f t="shared" si="2277"/>
        <v>4</v>
      </c>
      <c r="TR311">
        <f t="shared" si="2278"/>
        <v>1</v>
      </c>
      <c r="TS311">
        <f t="shared" si="2279"/>
        <v>0</v>
      </c>
      <c r="TT311">
        <f t="shared" si="2280"/>
        <v>0</v>
      </c>
      <c r="TU311">
        <f t="shared" si="2281"/>
        <v>5</v>
      </c>
      <c r="TV311">
        <f t="shared" si="2282"/>
        <v>3.5999999999999996</v>
      </c>
      <c r="TW311">
        <f t="shared" si="2283"/>
        <v>2.4</v>
      </c>
      <c r="TX311">
        <f t="shared" si="2284"/>
        <v>0</v>
      </c>
      <c r="TY311">
        <f t="shared" si="2285"/>
        <v>0</v>
      </c>
      <c r="TZ311">
        <f t="shared" si="2286"/>
        <v>4.8</v>
      </c>
      <c r="UA311">
        <f t="shared" si="2287"/>
        <v>1.2</v>
      </c>
      <c r="UB311">
        <f t="shared" si="2288"/>
        <v>0</v>
      </c>
      <c r="UC311">
        <f t="shared" si="2289"/>
        <v>0</v>
      </c>
      <c r="UD311">
        <f t="shared" si="2290"/>
        <v>6</v>
      </c>
      <c r="UE311">
        <f t="shared" si="2291"/>
        <v>4</v>
      </c>
      <c r="UF311">
        <f t="shared" si="2292"/>
        <v>3</v>
      </c>
      <c r="UG311">
        <f t="shared" si="2293"/>
        <v>0</v>
      </c>
      <c r="UH311">
        <f t="shared" si="2294"/>
        <v>0</v>
      </c>
      <c r="UI311">
        <f t="shared" si="2295"/>
        <v>0</v>
      </c>
      <c r="UJ311">
        <f t="shared" si="2296"/>
        <v>5</v>
      </c>
      <c r="UK311">
        <f t="shared" si="2297"/>
        <v>0</v>
      </c>
      <c r="UL311">
        <f t="shared" si="2298"/>
        <v>0</v>
      </c>
      <c r="UM311">
        <f t="shared" si="2299"/>
        <v>0</v>
      </c>
      <c r="UN311">
        <f t="shared" si="2300"/>
        <v>4.8</v>
      </c>
      <c r="UO311">
        <f t="shared" si="2301"/>
        <v>3.5999999999999996</v>
      </c>
      <c r="UP311">
        <f t="shared" si="2302"/>
        <v>0</v>
      </c>
      <c r="UQ311">
        <f t="shared" si="2303"/>
        <v>0</v>
      </c>
      <c r="UR311">
        <f t="shared" si="2304"/>
        <v>0</v>
      </c>
      <c r="US311">
        <f t="shared" si="2305"/>
        <v>6</v>
      </c>
      <c r="UT311">
        <f t="shared" si="2306"/>
        <v>0</v>
      </c>
      <c r="UU311">
        <f t="shared" si="2307"/>
        <v>0</v>
      </c>
      <c r="UV311">
        <f t="shared" si="2308"/>
        <v>0</v>
      </c>
      <c r="UW311">
        <f t="shared" si="2309"/>
        <v>5</v>
      </c>
      <c r="UX311">
        <f t="shared" si="2310"/>
        <v>4</v>
      </c>
      <c r="UY311">
        <f t="shared" si="2311"/>
        <v>0</v>
      </c>
      <c r="UZ311">
        <f t="shared" si="2312"/>
        <v>0</v>
      </c>
      <c r="VA311">
        <f t="shared" si="2313"/>
        <v>0</v>
      </c>
      <c r="VB311">
        <f t="shared" si="2314"/>
        <v>0</v>
      </c>
      <c r="VC311">
        <f t="shared" si="2315"/>
        <v>0</v>
      </c>
      <c r="VD311">
        <f t="shared" si="2316"/>
        <v>3</v>
      </c>
      <c r="VE311">
        <f t="shared" si="2317"/>
        <v>0</v>
      </c>
      <c r="VF311">
        <f t="shared" si="2318"/>
        <v>6</v>
      </c>
      <c r="VG311">
        <f t="shared" si="2319"/>
        <v>4.8</v>
      </c>
      <c r="VH311">
        <f t="shared" si="2320"/>
        <v>0</v>
      </c>
      <c r="VI311">
        <f t="shared" si="2321"/>
        <v>0</v>
      </c>
      <c r="VJ311">
        <f t="shared" si="2322"/>
        <v>0</v>
      </c>
      <c r="VK311">
        <f t="shared" si="2323"/>
        <v>0</v>
      </c>
      <c r="VL311">
        <f t="shared" si="2324"/>
        <v>0</v>
      </c>
      <c r="VM311">
        <f t="shared" si="2325"/>
        <v>3.5999999999999996</v>
      </c>
      <c r="VN311">
        <f t="shared" si="2326"/>
        <v>0</v>
      </c>
      <c r="VO311">
        <f t="shared" si="2467"/>
        <v>0</v>
      </c>
      <c r="VP311">
        <f t="shared" si="2468"/>
        <v>0</v>
      </c>
      <c r="VQ311">
        <f t="shared" si="2469"/>
        <v>0</v>
      </c>
      <c r="VR311">
        <f t="shared" si="2470"/>
        <v>0</v>
      </c>
      <c r="VS311">
        <f t="shared" si="2471"/>
        <v>0</v>
      </c>
      <c r="VT311">
        <f t="shared" si="2472"/>
        <v>0</v>
      </c>
      <c r="VU311">
        <f t="shared" si="2473"/>
        <v>0</v>
      </c>
      <c r="VV311">
        <f t="shared" si="2474"/>
        <v>0</v>
      </c>
      <c r="VW311">
        <f t="shared" si="2475"/>
        <v>0</v>
      </c>
      <c r="VX311">
        <f t="shared" si="2476"/>
        <v>0</v>
      </c>
      <c r="VY311">
        <f t="shared" si="2477"/>
        <v>0</v>
      </c>
      <c r="VZ311">
        <f t="shared" si="2478"/>
        <v>0</v>
      </c>
      <c r="WA311">
        <f t="shared" si="2479"/>
        <v>0</v>
      </c>
      <c r="WB311">
        <f t="shared" si="2480"/>
        <v>0</v>
      </c>
      <c r="WC311">
        <f t="shared" si="2481"/>
        <v>0</v>
      </c>
      <c r="WD311">
        <f t="shared" si="2482"/>
        <v>0</v>
      </c>
      <c r="WE311">
        <f t="shared" si="2483"/>
        <v>0</v>
      </c>
      <c r="WF311">
        <f t="shared" si="2484"/>
        <v>0</v>
      </c>
      <c r="WG311">
        <f t="shared" si="2485"/>
        <v>0</v>
      </c>
      <c r="WH311">
        <f t="shared" si="2486"/>
        <v>0</v>
      </c>
      <c r="WI311">
        <f t="shared" si="2487"/>
        <v>0</v>
      </c>
      <c r="WJ311">
        <f t="shared" si="2488"/>
        <v>0</v>
      </c>
      <c r="WK311">
        <f t="shared" si="2489"/>
        <v>0</v>
      </c>
      <c r="WL311">
        <f t="shared" si="2490"/>
        <v>0</v>
      </c>
      <c r="WM311">
        <f t="shared" si="2491"/>
        <v>0</v>
      </c>
      <c r="WN311">
        <f t="shared" si="2492"/>
        <v>0</v>
      </c>
      <c r="WO311">
        <f t="shared" si="2493"/>
        <v>0</v>
      </c>
      <c r="WP311">
        <f t="shared" si="2494"/>
        <v>0</v>
      </c>
      <c r="WQ311">
        <f t="shared" si="2495"/>
        <v>0</v>
      </c>
      <c r="WR311">
        <f t="shared" si="2496"/>
        <v>0</v>
      </c>
      <c r="WS311">
        <f t="shared" si="2497"/>
        <v>0</v>
      </c>
      <c r="WT311">
        <f t="shared" si="2498"/>
        <v>0</v>
      </c>
      <c r="WU311">
        <f t="shared" si="2499"/>
        <v>0</v>
      </c>
      <c r="WV311">
        <f t="shared" si="2500"/>
        <v>0</v>
      </c>
      <c r="WW311">
        <f t="shared" si="2501"/>
        <v>0</v>
      </c>
      <c r="WX311">
        <f t="shared" si="2502"/>
        <v>0</v>
      </c>
      <c r="WY311">
        <f t="shared" si="2503"/>
        <v>0</v>
      </c>
      <c r="WZ311">
        <f t="shared" si="2504"/>
        <v>0</v>
      </c>
      <c r="XA311">
        <f t="shared" si="2505"/>
        <v>0</v>
      </c>
      <c r="XB311">
        <f t="shared" si="2506"/>
        <v>0</v>
      </c>
      <c r="XC311">
        <f t="shared" si="2507"/>
        <v>0</v>
      </c>
      <c r="XD311">
        <f t="shared" si="2508"/>
        <v>0</v>
      </c>
      <c r="XE311">
        <f t="shared" si="2509"/>
        <v>0</v>
      </c>
      <c r="XF311">
        <f t="shared" si="2510"/>
        <v>0</v>
      </c>
      <c r="XG311">
        <f t="shared" si="2511"/>
        <v>0</v>
      </c>
      <c r="XH311">
        <f t="shared" si="2512"/>
        <v>0</v>
      </c>
      <c r="XI311">
        <f t="shared" si="2513"/>
        <v>0</v>
      </c>
      <c r="XJ311">
        <f t="shared" si="2514"/>
        <v>1</v>
      </c>
      <c r="XK311">
        <f t="shared" si="2515"/>
        <v>0</v>
      </c>
      <c r="XL311">
        <f t="shared" si="2516"/>
        <v>0</v>
      </c>
      <c r="XM311">
        <f t="shared" si="2517"/>
        <v>0</v>
      </c>
      <c r="XN311">
        <f t="shared" si="2518"/>
        <v>0</v>
      </c>
      <c r="XO311">
        <f t="shared" si="2519"/>
        <v>0</v>
      </c>
      <c r="XP311">
        <f t="shared" si="2520"/>
        <v>0</v>
      </c>
      <c r="XQ311">
        <f t="shared" si="2521"/>
        <v>0</v>
      </c>
      <c r="XR311">
        <f t="shared" si="2522"/>
        <v>0</v>
      </c>
      <c r="XS311">
        <f t="shared" si="2523"/>
        <v>0</v>
      </c>
      <c r="XT311">
        <f t="shared" si="2524"/>
        <v>0</v>
      </c>
      <c r="XU311">
        <f t="shared" si="2525"/>
        <v>0</v>
      </c>
      <c r="XV311">
        <f t="shared" si="2526"/>
        <v>0</v>
      </c>
      <c r="XW311">
        <f t="shared" si="2527"/>
        <v>0</v>
      </c>
      <c r="XX311">
        <f t="shared" si="2528"/>
        <v>0</v>
      </c>
      <c r="XY311">
        <f t="shared" si="2529"/>
        <v>0</v>
      </c>
      <c r="XZ311">
        <f t="shared" si="2530"/>
        <v>0</v>
      </c>
      <c r="YA311">
        <f t="shared" si="2531"/>
        <v>0</v>
      </c>
      <c r="YB311">
        <f t="shared" si="2532"/>
        <v>0</v>
      </c>
      <c r="YC311">
        <f t="shared" si="2533"/>
        <v>0</v>
      </c>
      <c r="YD311">
        <f t="shared" si="2534"/>
        <v>0</v>
      </c>
      <c r="YE311">
        <f t="shared" si="2535"/>
        <v>0</v>
      </c>
      <c r="YF311">
        <f t="shared" si="2536"/>
        <v>0</v>
      </c>
      <c r="YG311">
        <f t="shared" si="2537"/>
        <v>0</v>
      </c>
      <c r="YH311">
        <f t="shared" si="2538"/>
        <v>0</v>
      </c>
      <c r="YI311">
        <f t="shared" si="2539"/>
        <v>0</v>
      </c>
      <c r="YJ311">
        <f t="shared" si="2540"/>
        <v>0</v>
      </c>
      <c r="YK311">
        <f t="shared" si="2541"/>
        <v>0</v>
      </c>
      <c r="YL311">
        <f t="shared" si="2542"/>
        <v>0</v>
      </c>
      <c r="YM311">
        <f t="shared" si="2543"/>
        <v>0</v>
      </c>
      <c r="YN311">
        <f t="shared" si="2544"/>
        <v>0</v>
      </c>
      <c r="YO311">
        <f t="shared" si="2545"/>
        <v>0</v>
      </c>
      <c r="YP311">
        <f t="shared" si="2546"/>
        <v>0</v>
      </c>
      <c r="YQ311">
        <f t="shared" si="2547"/>
        <v>0</v>
      </c>
      <c r="YR311">
        <f t="shared" si="2548"/>
        <v>0</v>
      </c>
      <c r="YS311">
        <f t="shared" si="2549"/>
        <v>0</v>
      </c>
      <c r="YT311">
        <f t="shared" si="2550"/>
        <v>0</v>
      </c>
      <c r="YU311">
        <f t="shared" si="2551"/>
        <v>0</v>
      </c>
      <c r="YV311">
        <f t="shared" si="2552"/>
        <v>0</v>
      </c>
      <c r="YW311">
        <f t="shared" si="2553"/>
        <v>0</v>
      </c>
      <c r="YX311">
        <f t="shared" si="2554"/>
        <v>0</v>
      </c>
      <c r="YY311">
        <f t="shared" si="2555"/>
        <v>0</v>
      </c>
      <c r="YZ311">
        <f t="shared" si="2556"/>
        <v>0</v>
      </c>
      <c r="ZA311">
        <f t="shared" si="2557"/>
        <v>0</v>
      </c>
      <c r="ZB311">
        <f t="shared" si="2558"/>
        <v>0</v>
      </c>
      <c r="ZC311">
        <f t="shared" si="2559"/>
        <v>0</v>
      </c>
      <c r="ZD311">
        <f t="shared" si="2560"/>
        <v>0</v>
      </c>
      <c r="ZE311">
        <f t="shared" si="2561"/>
        <v>0</v>
      </c>
      <c r="ZF311">
        <f t="shared" si="2562"/>
        <v>0</v>
      </c>
      <c r="ZG311">
        <f t="shared" si="2563"/>
        <v>0</v>
      </c>
      <c r="ZH311">
        <f t="shared" si="2564"/>
        <v>0</v>
      </c>
      <c r="ZI311">
        <f t="shared" si="2565"/>
        <v>0</v>
      </c>
      <c r="ZJ311">
        <f t="shared" si="2566"/>
        <v>0</v>
      </c>
      <c r="ZK311">
        <f t="shared" si="2567"/>
        <v>0</v>
      </c>
      <c r="ZL311">
        <f t="shared" si="2568"/>
        <v>0</v>
      </c>
      <c r="ZM311">
        <f t="shared" si="2569"/>
        <v>0</v>
      </c>
      <c r="ZN311">
        <f t="shared" si="2570"/>
        <v>0</v>
      </c>
      <c r="ZO311">
        <f t="shared" si="2571"/>
        <v>0</v>
      </c>
      <c r="ZP311">
        <f t="shared" si="2572"/>
        <v>0</v>
      </c>
      <c r="ZQ311">
        <f t="shared" si="2573"/>
        <v>0</v>
      </c>
      <c r="ZR311" t="str">
        <f t="shared" si="2574"/>
        <v>reconnecting people with the earth</v>
      </c>
      <c r="ZS311">
        <f t="shared" si="2575"/>
        <v>0</v>
      </c>
      <c r="ZT311">
        <f t="shared" si="2576"/>
        <v>0</v>
      </c>
      <c r="ZU311">
        <f t="shared" si="2577"/>
        <v>0</v>
      </c>
      <c r="ZV311">
        <f t="shared" si="2578"/>
        <v>0</v>
      </c>
      <c r="ZW311">
        <f t="shared" si="2579"/>
        <v>0</v>
      </c>
      <c r="ZX311">
        <f t="shared" si="2580"/>
        <v>0</v>
      </c>
      <c r="ZY311">
        <f t="shared" si="2581"/>
        <v>0</v>
      </c>
      <c r="ZZ311">
        <f t="shared" si="2582"/>
        <v>0</v>
      </c>
      <c r="AAA311">
        <f t="shared" si="2583"/>
        <v>0</v>
      </c>
      <c r="AAB311">
        <f t="shared" si="2584"/>
        <v>0</v>
      </c>
      <c r="AAC311">
        <f t="shared" si="2585"/>
        <v>0</v>
      </c>
      <c r="AAD311">
        <f t="shared" si="2586"/>
        <v>0</v>
      </c>
      <c r="AAE311" t="str">
        <f t="shared" ca="1" si="2587"/>
        <v>Inc_grant_public</v>
      </c>
      <c r="AAF311" t="str">
        <f t="shared" ca="1" si="2588"/>
        <v>Act_serv</v>
      </c>
      <c r="AAG311" t="str">
        <f t="shared" ca="1" si="2589"/>
        <v>TIss_farm_hort</v>
      </c>
      <c r="AAH311" t="str">
        <f t="shared" ca="1" si="2590"/>
        <v>Ben_fut</v>
      </c>
      <c r="AAI311" t="str">
        <f t="shared" ca="1" si="2591"/>
        <v>Infl_local_reg</v>
      </c>
      <c r="AAJ311" t="str">
        <f t="shared" ca="1" si="2592"/>
        <v>Comms_NGO</v>
      </c>
      <c r="AAK311">
        <f t="shared" si="2593"/>
        <v>36</v>
      </c>
    </row>
    <row r="312" spans="2:713" x14ac:dyDescent="0.35">
      <c r="B312">
        <v>167</v>
      </c>
      <c r="C312" s="8">
        <v>40588.507407407407</v>
      </c>
      <c r="D312" t="s">
        <v>232</v>
      </c>
      <c r="E312" t="s">
        <v>2598</v>
      </c>
      <c r="F312">
        <v>2</v>
      </c>
      <c r="G312" t="s">
        <v>231</v>
      </c>
      <c r="H312">
        <v>40</v>
      </c>
      <c r="I312" s="9">
        <v>40268</v>
      </c>
      <c r="J312">
        <v>85</v>
      </c>
      <c r="K312">
        <v>2</v>
      </c>
      <c r="L312">
        <v>2</v>
      </c>
      <c r="M312">
        <v>2</v>
      </c>
      <c r="N312">
        <v>2</v>
      </c>
      <c r="O312">
        <v>0</v>
      </c>
      <c r="P312">
        <v>100</v>
      </c>
      <c r="Q312">
        <v>0</v>
      </c>
      <c r="R312">
        <v>0</v>
      </c>
      <c r="S312">
        <v>0</v>
      </c>
      <c r="T312">
        <v>0</v>
      </c>
      <c r="U312">
        <v>0</v>
      </c>
      <c r="V312">
        <v>0</v>
      </c>
      <c r="W312">
        <v>0</v>
      </c>
      <c r="Y312">
        <v>0.08</v>
      </c>
      <c r="Z312" s="10">
        <v>0</v>
      </c>
      <c r="AA312" s="10">
        <v>0.5</v>
      </c>
      <c r="AB312" s="10">
        <v>0.4</v>
      </c>
      <c r="AC312" s="10">
        <v>0</v>
      </c>
      <c r="AD312" s="10">
        <v>0</v>
      </c>
      <c r="AE312" s="10">
        <v>0</v>
      </c>
      <c r="AF312" s="10">
        <v>0.1</v>
      </c>
      <c r="AG312" s="10">
        <v>0</v>
      </c>
      <c r="AH312" s="10">
        <v>0</v>
      </c>
      <c r="AJ312" t="s">
        <v>264</v>
      </c>
      <c r="AT312" t="s">
        <v>266</v>
      </c>
      <c r="AV312" t="s">
        <v>268</v>
      </c>
      <c r="BE312" t="s">
        <v>254</v>
      </c>
      <c r="BO312" t="s">
        <v>386</v>
      </c>
      <c r="BQ312" t="s">
        <v>271</v>
      </c>
      <c r="BU312" t="s">
        <v>292</v>
      </c>
      <c r="CA312" t="s">
        <v>358</v>
      </c>
      <c r="CD312" t="s">
        <v>275</v>
      </c>
      <c r="CP312" t="s">
        <v>328</v>
      </c>
      <c r="CQ312" t="s">
        <v>821</v>
      </c>
      <c r="CR312">
        <v>0</v>
      </c>
      <c r="CS312">
        <v>0</v>
      </c>
      <c r="CT312">
        <v>0</v>
      </c>
      <c r="CU312" s="10">
        <v>0.05</v>
      </c>
      <c r="CV312">
        <v>0</v>
      </c>
      <c r="CW312" s="10">
        <v>0</v>
      </c>
      <c r="CX312" s="10">
        <v>0.1</v>
      </c>
      <c r="CY312" s="10">
        <v>0</v>
      </c>
      <c r="CZ312" s="10">
        <v>0</v>
      </c>
      <c r="DA312" s="10">
        <v>0</v>
      </c>
      <c r="DB312" s="10">
        <v>0</v>
      </c>
      <c r="DC312" s="10">
        <v>0</v>
      </c>
      <c r="DD312" s="10">
        <v>0.1</v>
      </c>
      <c r="DE312" s="10">
        <v>0</v>
      </c>
      <c r="DF312" s="10">
        <v>0</v>
      </c>
      <c r="DG312" s="10">
        <v>0</v>
      </c>
      <c r="DH312" s="10">
        <v>0</v>
      </c>
      <c r="DI312" s="10">
        <v>0</v>
      </c>
      <c r="DJ312" s="10">
        <v>0.1</v>
      </c>
      <c r="DK312" s="10">
        <v>0</v>
      </c>
      <c r="DL312" s="10">
        <v>0</v>
      </c>
      <c r="DM312" s="10">
        <v>0</v>
      </c>
      <c r="DN312" s="10">
        <v>0</v>
      </c>
      <c r="DO312" s="10">
        <v>0</v>
      </c>
      <c r="DP312" s="10">
        <v>0</v>
      </c>
      <c r="DQ312" s="10">
        <v>0.05</v>
      </c>
      <c r="DR312" s="10">
        <v>0</v>
      </c>
      <c r="DS312" s="10">
        <v>0.3</v>
      </c>
      <c r="DT312" s="10">
        <v>0</v>
      </c>
      <c r="DU312" s="10">
        <v>0</v>
      </c>
      <c r="DV312" s="10">
        <v>0</v>
      </c>
      <c r="DW312" s="10">
        <v>0</v>
      </c>
      <c r="DX312" s="10">
        <v>0</v>
      </c>
      <c r="DY312" s="10">
        <v>0.05</v>
      </c>
      <c r="DZ312" s="10">
        <v>0</v>
      </c>
      <c r="EA312" s="10">
        <v>0</v>
      </c>
      <c r="EB312" s="10">
        <v>0</v>
      </c>
      <c r="EC312" s="10">
        <v>0</v>
      </c>
      <c r="ED312" s="10">
        <v>0</v>
      </c>
      <c r="EE312" s="10">
        <v>0.05</v>
      </c>
      <c r="EF312" s="10">
        <v>0</v>
      </c>
      <c r="EG312" s="10">
        <v>0</v>
      </c>
      <c r="EH312" s="10">
        <v>0</v>
      </c>
      <c r="EI312" s="10">
        <v>0</v>
      </c>
      <c r="EJ312" s="10">
        <v>0</v>
      </c>
      <c r="EK312" s="10">
        <v>0</v>
      </c>
      <c r="EL312" s="10">
        <v>0</v>
      </c>
      <c r="EM312" s="10">
        <v>0</v>
      </c>
      <c r="EN312" s="10">
        <v>0</v>
      </c>
      <c r="EO312" s="10">
        <v>0</v>
      </c>
      <c r="EP312" s="10">
        <v>0</v>
      </c>
      <c r="EQ312" s="10">
        <v>0.1</v>
      </c>
      <c r="ER312" s="10">
        <v>0</v>
      </c>
      <c r="ES312" s="10">
        <v>0</v>
      </c>
      <c r="ET312" s="10">
        <v>0</v>
      </c>
      <c r="EU312" s="10">
        <v>0</v>
      </c>
      <c r="EV312" s="10">
        <v>0</v>
      </c>
      <c r="EW312" s="10">
        <v>0.1</v>
      </c>
      <c r="EX312" s="10">
        <v>0</v>
      </c>
      <c r="EY312" s="10">
        <v>0</v>
      </c>
      <c r="EZ312" t="s">
        <v>822</v>
      </c>
      <c r="FA312" t="s">
        <v>823</v>
      </c>
      <c r="FB312" t="s">
        <v>227</v>
      </c>
      <c r="FC312" t="s">
        <v>227</v>
      </c>
      <c r="FD312" t="s">
        <v>228</v>
      </c>
      <c r="FE312" t="s">
        <v>226</v>
      </c>
      <c r="FF312" t="s">
        <v>226</v>
      </c>
      <c r="FG312">
        <v>0</v>
      </c>
      <c r="FH312">
        <v>1</v>
      </c>
      <c r="FI312">
        <v>3</v>
      </c>
      <c r="FJ312">
        <v>5</v>
      </c>
      <c r="FK312">
        <v>2</v>
      </c>
      <c r="FL312">
        <v>4</v>
      </c>
      <c r="FM312">
        <v>0</v>
      </c>
      <c r="FN312">
        <v>0</v>
      </c>
      <c r="FO312">
        <v>0</v>
      </c>
      <c r="FP312">
        <v>1</v>
      </c>
      <c r="FQ312">
        <v>4</v>
      </c>
      <c r="FR312">
        <v>0</v>
      </c>
      <c r="FS312">
        <v>0</v>
      </c>
      <c r="FT312">
        <v>0</v>
      </c>
      <c r="FU312">
        <v>0</v>
      </c>
      <c r="FV312">
        <v>0</v>
      </c>
      <c r="FW312">
        <v>0</v>
      </c>
      <c r="FX312">
        <v>0</v>
      </c>
      <c r="FY312">
        <v>1</v>
      </c>
      <c r="FZ312">
        <v>2</v>
      </c>
      <c r="GA312">
        <v>0</v>
      </c>
      <c r="GB312">
        <v>0</v>
      </c>
      <c r="GC312">
        <v>0</v>
      </c>
      <c r="GD312">
        <v>0</v>
      </c>
      <c r="GE312">
        <v>0</v>
      </c>
      <c r="GF312">
        <v>0</v>
      </c>
      <c r="GG312">
        <v>0</v>
      </c>
      <c r="GH312" t="s">
        <v>824</v>
      </c>
      <c r="GI312" t="s">
        <v>825</v>
      </c>
      <c r="GL312" t="s">
        <v>826</v>
      </c>
      <c r="GM312" t="s">
        <v>576</v>
      </c>
      <c r="GP312" t="s">
        <v>827</v>
      </c>
      <c r="GR312" t="s">
        <v>289</v>
      </c>
      <c r="GZ312" t="s">
        <v>370</v>
      </c>
      <c r="HQ312">
        <f t="shared" si="1967"/>
        <v>34</v>
      </c>
      <c r="HR312" t="str">
        <f t="shared" si="2465"/>
        <v>A</v>
      </c>
      <c r="HS312">
        <f t="shared" si="2466"/>
        <v>4</v>
      </c>
      <c r="HT312">
        <f t="shared" si="1968"/>
        <v>0</v>
      </c>
      <c r="HU312">
        <f t="shared" si="1969"/>
        <v>34</v>
      </c>
      <c r="HV312">
        <f t="shared" si="1970"/>
        <v>0</v>
      </c>
      <c r="HW312">
        <f t="shared" si="1971"/>
        <v>0</v>
      </c>
      <c r="HX312">
        <f t="shared" si="1972"/>
        <v>0</v>
      </c>
      <c r="HY312">
        <f t="shared" si="1973"/>
        <v>0</v>
      </c>
      <c r="HZ312">
        <f t="shared" si="1974"/>
        <v>0</v>
      </c>
      <c r="IA312">
        <f t="shared" si="1975"/>
        <v>0</v>
      </c>
      <c r="IB312">
        <f t="shared" si="1976"/>
        <v>0</v>
      </c>
      <c r="IC312">
        <f t="shared" si="1977"/>
        <v>0</v>
      </c>
      <c r="ID312">
        <f t="shared" si="1978"/>
        <v>2</v>
      </c>
      <c r="IE312">
        <f t="shared" si="1979"/>
        <v>1.6</v>
      </c>
      <c r="IF312">
        <f t="shared" si="1980"/>
        <v>0</v>
      </c>
      <c r="IG312">
        <f t="shared" si="1981"/>
        <v>0</v>
      </c>
      <c r="IH312">
        <f t="shared" si="1982"/>
        <v>0</v>
      </c>
      <c r="II312">
        <f t="shared" si="1983"/>
        <v>0.4</v>
      </c>
      <c r="IJ312">
        <f t="shared" si="1984"/>
        <v>0</v>
      </c>
      <c r="IK312">
        <f t="shared" si="1985"/>
        <v>0</v>
      </c>
      <c r="IL312">
        <f t="shared" si="1986"/>
        <v>0</v>
      </c>
      <c r="IM312">
        <f t="shared" si="1987"/>
        <v>1</v>
      </c>
      <c r="IN312">
        <f t="shared" si="1988"/>
        <v>0.8</v>
      </c>
      <c r="IO312">
        <f t="shared" si="1989"/>
        <v>0</v>
      </c>
      <c r="IP312">
        <f t="shared" si="1990"/>
        <v>0</v>
      </c>
      <c r="IQ312">
        <f t="shared" si="1991"/>
        <v>0</v>
      </c>
      <c r="IR312">
        <f t="shared" si="1992"/>
        <v>0.2</v>
      </c>
      <c r="IS312">
        <f t="shared" si="1993"/>
        <v>0</v>
      </c>
      <c r="IT312">
        <f t="shared" si="1994"/>
        <v>0</v>
      </c>
      <c r="IU312">
        <f t="shared" si="1995"/>
        <v>0</v>
      </c>
      <c r="IV312">
        <f t="shared" si="1996"/>
        <v>1</v>
      </c>
      <c r="IW312">
        <f t="shared" si="1997"/>
        <v>0.8</v>
      </c>
      <c r="IX312">
        <f t="shared" si="1998"/>
        <v>0</v>
      </c>
      <c r="IY312">
        <f t="shared" si="1999"/>
        <v>0</v>
      </c>
      <c r="IZ312">
        <f t="shared" si="2000"/>
        <v>0</v>
      </c>
      <c r="JA312">
        <f t="shared" si="2001"/>
        <v>0.2</v>
      </c>
      <c r="JB312">
        <f t="shared" si="2002"/>
        <v>0</v>
      </c>
      <c r="JC312">
        <f t="shared" si="2003"/>
        <v>0</v>
      </c>
      <c r="JD312">
        <f t="shared" si="2004"/>
        <v>0</v>
      </c>
      <c r="JE312">
        <f t="shared" si="2005"/>
        <v>17</v>
      </c>
      <c r="JF312">
        <f t="shared" si="2006"/>
        <v>13.600000000000001</v>
      </c>
      <c r="JG312">
        <f t="shared" si="2007"/>
        <v>0</v>
      </c>
      <c r="JH312">
        <f t="shared" si="2008"/>
        <v>0</v>
      </c>
      <c r="JI312">
        <f t="shared" si="2009"/>
        <v>0</v>
      </c>
      <c r="JJ312">
        <f t="shared" si="2010"/>
        <v>3.4000000000000004</v>
      </c>
      <c r="JK312">
        <f t="shared" si="2011"/>
        <v>0</v>
      </c>
      <c r="JL312">
        <f t="shared" si="2012"/>
        <v>0</v>
      </c>
      <c r="JM312">
        <f t="shared" si="2013"/>
        <v>0</v>
      </c>
      <c r="JN312">
        <f t="shared" si="2014"/>
        <v>0</v>
      </c>
      <c r="JO312">
        <f t="shared" si="2015"/>
        <v>0</v>
      </c>
      <c r="JP312">
        <f t="shared" si="2016"/>
        <v>0.2</v>
      </c>
      <c r="JQ312">
        <f t="shared" si="2017"/>
        <v>0</v>
      </c>
      <c r="JR312">
        <f t="shared" si="2018"/>
        <v>0</v>
      </c>
      <c r="JS312">
        <f t="shared" si="2019"/>
        <v>0.4</v>
      </c>
      <c r="JT312">
        <f t="shared" si="2020"/>
        <v>0</v>
      </c>
      <c r="JU312">
        <f t="shared" si="2021"/>
        <v>0</v>
      </c>
      <c r="JV312">
        <f t="shared" si="2022"/>
        <v>0</v>
      </c>
      <c r="JW312">
        <f t="shared" si="2023"/>
        <v>0</v>
      </c>
      <c r="JX312">
        <f t="shared" si="2024"/>
        <v>0</v>
      </c>
      <c r="JY312">
        <f t="shared" si="2025"/>
        <v>0.4</v>
      </c>
      <c r="JZ312">
        <f t="shared" si="2026"/>
        <v>0</v>
      </c>
      <c r="KA312">
        <f t="shared" si="2027"/>
        <v>0</v>
      </c>
      <c r="KB312">
        <f t="shared" si="2028"/>
        <v>0</v>
      </c>
      <c r="KC312">
        <f t="shared" si="2029"/>
        <v>0</v>
      </c>
      <c r="KD312">
        <f t="shared" si="2030"/>
        <v>0</v>
      </c>
      <c r="KE312">
        <f t="shared" si="2031"/>
        <v>0.4</v>
      </c>
      <c r="KF312">
        <f t="shared" si="2032"/>
        <v>0</v>
      </c>
      <c r="KG312">
        <f t="shared" si="2033"/>
        <v>0</v>
      </c>
      <c r="KH312">
        <f t="shared" si="2034"/>
        <v>0</v>
      </c>
      <c r="KI312">
        <f t="shared" si="2035"/>
        <v>0</v>
      </c>
      <c r="KJ312">
        <f t="shared" si="2036"/>
        <v>0</v>
      </c>
      <c r="KK312">
        <f t="shared" si="2037"/>
        <v>0</v>
      </c>
      <c r="KL312">
        <f t="shared" si="2038"/>
        <v>0.2</v>
      </c>
      <c r="KM312">
        <f t="shared" si="2039"/>
        <v>0</v>
      </c>
      <c r="KN312">
        <f t="shared" si="2040"/>
        <v>1.2</v>
      </c>
      <c r="KO312">
        <f t="shared" si="2041"/>
        <v>0</v>
      </c>
      <c r="KP312">
        <f t="shared" si="2042"/>
        <v>0</v>
      </c>
      <c r="KQ312">
        <f t="shared" si="2043"/>
        <v>0</v>
      </c>
      <c r="KR312">
        <f t="shared" si="2044"/>
        <v>0</v>
      </c>
      <c r="KS312">
        <f t="shared" si="2045"/>
        <v>0</v>
      </c>
      <c r="KT312">
        <f t="shared" si="2046"/>
        <v>0.2</v>
      </c>
      <c r="KU312">
        <f t="shared" si="2047"/>
        <v>0</v>
      </c>
      <c r="KV312">
        <f t="shared" si="2048"/>
        <v>0</v>
      </c>
      <c r="KW312">
        <f t="shared" si="2049"/>
        <v>0</v>
      </c>
      <c r="KX312">
        <f t="shared" si="2050"/>
        <v>0</v>
      </c>
      <c r="KY312">
        <f t="shared" si="2051"/>
        <v>0</v>
      </c>
      <c r="KZ312">
        <f t="shared" si="2052"/>
        <v>0.2</v>
      </c>
      <c r="LA312">
        <f t="shared" si="2053"/>
        <v>0</v>
      </c>
      <c r="LB312">
        <f t="shared" si="2054"/>
        <v>0</v>
      </c>
      <c r="LC312">
        <f t="shared" si="2055"/>
        <v>0</v>
      </c>
      <c r="LD312">
        <f t="shared" si="2056"/>
        <v>0</v>
      </c>
      <c r="LE312">
        <f t="shared" si="2057"/>
        <v>0</v>
      </c>
      <c r="LF312">
        <f t="shared" si="2058"/>
        <v>0</v>
      </c>
      <c r="LG312">
        <f t="shared" si="2059"/>
        <v>0</v>
      </c>
      <c r="LH312">
        <f t="shared" si="2060"/>
        <v>0</v>
      </c>
      <c r="LI312">
        <f t="shared" si="2061"/>
        <v>0</v>
      </c>
      <c r="LJ312">
        <f t="shared" si="2062"/>
        <v>0</v>
      </c>
      <c r="LK312">
        <f t="shared" si="2063"/>
        <v>0</v>
      </c>
      <c r="LL312">
        <f t="shared" si="2064"/>
        <v>0.4</v>
      </c>
      <c r="LM312">
        <f t="shared" si="2065"/>
        <v>0</v>
      </c>
      <c r="LN312">
        <f t="shared" si="2066"/>
        <v>0</v>
      </c>
      <c r="LO312">
        <f t="shared" si="2067"/>
        <v>0</v>
      </c>
      <c r="LP312">
        <f t="shared" si="2068"/>
        <v>0</v>
      </c>
      <c r="LQ312">
        <f t="shared" si="2069"/>
        <v>0</v>
      </c>
      <c r="LR312">
        <f t="shared" si="2070"/>
        <v>0.4</v>
      </c>
      <c r="LS312">
        <f t="shared" si="2071"/>
        <v>0</v>
      </c>
      <c r="LT312">
        <f t="shared" si="2072"/>
        <v>0</v>
      </c>
      <c r="LU312">
        <f t="shared" si="2073"/>
        <v>0</v>
      </c>
      <c r="LV312">
        <f t="shared" si="2074"/>
        <v>0</v>
      </c>
      <c r="LW312">
        <f t="shared" si="2075"/>
        <v>0</v>
      </c>
      <c r="LX312">
        <f t="shared" si="2076"/>
        <v>0.1</v>
      </c>
      <c r="LY312">
        <f t="shared" si="2077"/>
        <v>0</v>
      </c>
      <c r="LZ312">
        <f t="shared" si="2078"/>
        <v>0</v>
      </c>
      <c r="MA312">
        <f t="shared" si="2079"/>
        <v>0.2</v>
      </c>
      <c r="MB312">
        <f t="shared" si="2080"/>
        <v>0</v>
      </c>
      <c r="MC312">
        <f t="shared" si="2081"/>
        <v>0</v>
      </c>
      <c r="MD312">
        <f t="shared" si="2082"/>
        <v>0</v>
      </c>
      <c r="ME312">
        <f t="shared" si="2083"/>
        <v>0</v>
      </c>
      <c r="MF312">
        <f t="shared" si="2084"/>
        <v>0</v>
      </c>
      <c r="MG312">
        <f t="shared" si="2085"/>
        <v>0.2</v>
      </c>
      <c r="MH312">
        <f t="shared" si="2086"/>
        <v>0</v>
      </c>
      <c r="MI312">
        <f t="shared" si="2087"/>
        <v>0</v>
      </c>
      <c r="MJ312">
        <f t="shared" si="2088"/>
        <v>0</v>
      </c>
      <c r="MK312">
        <f t="shared" si="2089"/>
        <v>0</v>
      </c>
      <c r="ML312">
        <f t="shared" si="2090"/>
        <v>0</v>
      </c>
      <c r="MM312">
        <f t="shared" si="2091"/>
        <v>0.2</v>
      </c>
      <c r="MN312">
        <f t="shared" si="2092"/>
        <v>0</v>
      </c>
      <c r="MO312">
        <f t="shared" si="2093"/>
        <v>0</v>
      </c>
      <c r="MP312">
        <f t="shared" si="2094"/>
        <v>0</v>
      </c>
      <c r="MQ312">
        <f t="shared" si="2095"/>
        <v>0</v>
      </c>
      <c r="MR312">
        <f t="shared" si="2096"/>
        <v>0</v>
      </c>
      <c r="MS312">
        <f t="shared" si="2097"/>
        <v>0</v>
      </c>
      <c r="MT312">
        <f t="shared" si="2098"/>
        <v>0.1</v>
      </c>
      <c r="MU312">
        <f t="shared" si="2099"/>
        <v>0</v>
      </c>
      <c r="MV312">
        <f t="shared" si="2100"/>
        <v>0.6</v>
      </c>
      <c r="MW312">
        <f t="shared" si="2101"/>
        <v>0</v>
      </c>
      <c r="MX312">
        <f t="shared" si="2102"/>
        <v>0</v>
      </c>
      <c r="MY312">
        <f t="shared" si="2103"/>
        <v>0</v>
      </c>
      <c r="MZ312">
        <f t="shared" si="2104"/>
        <v>0</v>
      </c>
      <c r="NA312">
        <f t="shared" si="2105"/>
        <v>0</v>
      </c>
      <c r="NB312">
        <f t="shared" si="2106"/>
        <v>0.1</v>
      </c>
      <c r="NC312">
        <f t="shared" si="2107"/>
        <v>0</v>
      </c>
      <c r="ND312">
        <f t="shared" si="2108"/>
        <v>0</v>
      </c>
      <c r="NE312">
        <f t="shared" si="2109"/>
        <v>0</v>
      </c>
      <c r="NF312">
        <f t="shared" si="2110"/>
        <v>0</v>
      </c>
      <c r="NG312">
        <f t="shared" si="2111"/>
        <v>0</v>
      </c>
      <c r="NH312">
        <f t="shared" si="2112"/>
        <v>0.1</v>
      </c>
      <c r="NI312">
        <f t="shared" si="2113"/>
        <v>0</v>
      </c>
      <c r="NJ312">
        <f t="shared" si="2114"/>
        <v>0</v>
      </c>
      <c r="NK312">
        <f t="shared" si="2115"/>
        <v>0</v>
      </c>
      <c r="NL312">
        <f t="shared" si="2116"/>
        <v>0</v>
      </c>
      <c r="NM312">
        <f t="shared" si="2117"/>
        <v>0</v>
      </c>
      <c r="NN312">
        <f t="shared" si="2118"/>
        <v>0</v>
      </c>
      <c r="NO312">
        <f t="shared" si="2119"/>
        <v>0</v>
      </c>
      <c r="NP312">
        <f t="shared" si="2120"/>
        <v>0</v>
      </c>
      <c r="NQ312">
        <f t="shared" si="2121"/>
        <v>0</v>
      </c>
      <c r="NR312">
        <f t="shared" si="2122"/>
        <v>0</v>
      </c>
      <c r="NS312">
        <f t="shared" si="2123"/>
        <v>0</v>
      </c>
      <c r="NT312">
        <f t="shared" si="2124"/>
        <v>0.2</v>
      </c>
      <c r="NU312">
        <f t="shared" si="2125"/>
        <v>0</v>
      </c>
      <c r="NV312">
        <f t="shared" si="2126"/>
        <v>0</v>
      </c>
      <c r="NW312">
        <f t="shared" si="2127"/>
        <v>0</v>
      </c>
      <c r="NX312">
        <f t="shared" si="2128"/>
        <v>0</v>
      </c>
      <c r="NY312">
        <f t="shared" si="2129"/>
        <v>0</v>
      </c>
      <c r="NZ312">
        <f t="shared" si="2130"/>
        <v>0.2</v>
      </c>
      <c r="OA312">
        <f t="shared" si="2131"/>
        <v>0</v>
      </c>
      <c r="OB312">
        <f t="shared" si="2132"/>
        <v>0</v>
      </c>
      <c r="OC312">
        <f t="shared" si="2133"/>
        <v>0</v>
      </c>
      <c r="OD312">
        <f t="shared" si="2134"/>
        <v>0</v>
      </c>
      <c r="OE312">
        <f t="shared" si="2135"/>
        <v>0</v>
      </c>
      <c r="OF312">
        <f t="shared" si="2136"/>
        <v>0.1</v>
      </c>
      <c r="OG312">
        <f t="shared" si="2137"/>
        <v>0</v>
      </c>
      <c r="OH312">
        <f t="shared" si="2138"/>
        <v>0</v>
      </c>
      <c r="OI312">
        <f t="shared" si="2139"/>
        <v>0.2</v>
      </c>
      <c r="OJ312">
        <f t="shared" si="2140"/>
        <v>0</v>
      </c>
      <c r="OK312">
        <f t="shared" si="2141"/>
        <v>0</v>
      </c>
      <c r="OL312">
        <f t="shared" si="2142"/>
        <v>0</v>
      </c>
      <c r="OM312">
        <f t="shared" si="2143"/>
        <v>0</v>
      </c>
      <c r="ON312">
        <f t="shared" si="2144"/>
        <v>0</v>
      </c>
      <c r="OO312">
        <f t="shared" si="2145"/>
        <v>0.2</v>
      </c>
      <c r="OP312">
        <f t="shared" si="2146"/>
        <v>0</v>
      </c>
      <c r="OQ312">
        <f t="shared" si="2147"/>
        <v>0</v>
      </c>
      <c r="OR312">
        <f t="shared" si="2148"/>
        <v>0</v>
      </c>
      <c r="OS312">
        <f t="shared" si="2149"/>
        <v>0</v>
      </c>
      <c r="OT312">
        <f t="shared" si="2150"/>
        <v>0</v>
      </c>
      <c r="OU312">
        <f t="shared" si="2151"/>
        <v>0.2</v>
      </c>
      <c r="OV312">
        <f t="shared" si="2152"/>
        <v>0</v>
      </c>
      <c r="OW312">
        <f t="shared" si="2153"/>
        <v>0</v>
      </c>
      <c r="OX312">
        <f t="shared" si="2154"/>
        <v>0</v>
      </c>
      <c r="OY312">
        <f t="shared" si="2155"/>
        <v>0</v>
      </c>
      <c r="OZ312">
        <f t="shared" si="2156"/>
        <v>0</v>
      </c>
      <c r="PA312">
        <f t="shared" si="2157"/>
        <v>0</v>
      </c>
      <c r="PB312">
        <f t="shared" si="2158"/>
        <v>0.1</v>
      </c>
      <c r="PC312">
        <f t="shared" si="2159"/>
        <v>0</v>
      </c>
      <c r="PD312">
        <f t="shared" si="2160"/>
        <v>0.6</v>
      </c>
      <c r="PE312">
        <f t="shared" si="2161"/>
        <v>0</v>
      </c>
      <c r="PF312">
        <f t="shared" si="2162"/>
        <v>0</v>
      </c>
      <c r="PG312">
        <f t="shared" si="2163"/>
        <v>0</v>
      </c>
      <c r="PH312">
        <f t="shared" si="2164"/>
        <v>0</v>
      </c>
      <c r="PI312">
        <f t="shared" si="2165"/>
        <v>0</v>
      </c>
      <c r="PJ312">
        <f t="shared" si="2166"/>
        <v>0.1</v>
      </c>
      <c r="PK312">
        <f t="shared" si="2167"/>
        <v>0</v>
      </c>
      <c r="PL312">
        <f t="shared" si="2168"/>
        <v>0</v>
      </c>
      <c r="PM312">
        <f t="shared" si="2169"/>
        <v>0</v>
      </c>
      <c r="PN312">
        <f t="shared" si="2170"/>
        <v>0</v>
      </c>
      <c r="PO312">
        <f t="shared" si="2171"/>
        <v>0</v>
      </c>
      <c r="PP312">
        <f t="shared" si="2172"/>
        <v>0.1</v>
      </c>
      <c r="PQ312">
        <f t="shared" si="2173"/>
        <v>0</v>
      </c>
      <c r="PR312">
        <f t="shared" si="2174"/>
        <v>0</v>
      </c>
      <c r="PS312">
        <f t="shared" si="2175"/>
        <v>0</v>
      </c>
      <c r="PT312">
        <f t="shared" si="2176"/>
        <v>0</v>
      </c>
      <c r="PU312">
        <f t="shared" si="2177"/>
        <v>0</v>
      </c>
      <c r="PV312">
        <f t="shared" si="2178"/>
        <v>0</v>
      </c>
      <c r="PW312">
        <f t="shared" si="2179"/>
        <v>0</v>
      </c>
      <c r="PX312">
        <f t="shared" si="2180"/>
        <v>0</v>
      </c>
      <c r="PY312">
        <f t="shared" si="2181"/>
        <v>0</v>
      </c>
      <c r="PZ312">
        <f t="shared" si="2182"/>
        <v>0</v>
      </c>
      <c r="QA312">
        <f t="shared" si="2183"/>
        <v>0</v>
      </c>
      <c r="QB312">
        <f t="shared" si="2184"/>
        <v>0.2</v>
      </c>
      <c r="QC312">
        <f t="shared" si="2185"/>
        <v>0</v>
      </c>
      <c r="QD312">
        <f t="shared" si="2186"/>
        <v>0</v>
      </c>
      <c r="QE312">
        <f t="shared" si="2187"/>
        <v>0</v>
      </c>
      <c r="QF312">
        <f t="shared" si="2188"/>
        <v>0</v>
      </c>
      <c r="QG312">
        <f t="shared" si="2189"/>
        <v>0</v>
      </c>
      <c r="QH312">
        <f t="shared" si="2190"/>
        <v>0.2</v>
      </c>
      <c r="QI312">
        <f t="shared" si="2191"/>
        <v>0</v>
      </c>
      <c r="QJ312">
        <f t="shared" si="2192"/>
        <v>0</v>
      </c>
      <c r="QK312">
        <f t="shared" si="2193"/>
        <v>0</v>
      </c>
      <c r="QL312">
        <f t="shared" si="2194"/>
        <v>0</v>
      </c>
      <c r="QM312">
        <f t="shared" si="2195"/>
        <v>0</v>
      </c>
      <c r="QN312">
        <f t="shared" si="2196"/>
        <v>1.7000000000000002</v>
      </c>
      <c r="QO312">
        <f t="shared" si="2197"/>
        <v>0</v>
      </c>
      <c r="QP312">
        <f t="shared" si="2198"/>
        <v>0</v>
      </c>
      <c r="QQ312">
        <f t="shared" si="2199"/>
        <v>3.4000000000000004</v>
      </c>
      <c r="QR312">
        <f t="shared" si="2200"/>
        <v>0</v>
      </c>
      <c r="QS312">
        <f t="shared" si="2201"/>
        <v>0</v>
      </c>
      <c r="QT312">
        <f t="shared" si="2202"/>
        <v>0</v>
      </c>
      <c r="QU312">
        <f t="shared" si="2203"/>
        <v>0</v>
      </c>
      <c r="QV312">
        <f t="shared" si="2204"/>
        <v>0</v>
      </c>
      <c r="QW312">
        <f t="shared" si="2205"/>
        <v>3.4000000000000004</v>
      </c>
      <c r="QX312">
        <f t="shared" si="2206"/>
        <v>0</v>
      </c>
      <c r="QY312">
        <f t="shared" si="2207"/>
        <v>0</v>
      </c>
      <c r="QZ312">
        <f t="shared" si="2208"/>
        <v>0</v>
      </c>
      <c r="RA312">
        <f t="shared" si="2209"/>
        <v>0</v>
      </c>
      <c r="RB312">
        <f t="shared" si="2210"/>
        <v>0</v>
      </c>
      <c r="RC312">
        <f t="shared" si="2211"/>
        <v>3.4000000000000004</v>
      </c>
      <c r="RD312">
        <f t="shared" si="2212"/>
        <v>0</v>
      </c>
      <c r="RE312">
        <f t="shared" si="2213"/>
        <v>0</v>
      </c>
      <c r="RF312">
        <f t="shared" si="2214"/>
        <v>0</v>
      </c>
      <c r="RG312">
        <f t="shared" si="2215"/>
        <v>0</v>
      </c>
      <c r="RH312">
        <f t="shared" si="2216"/>
        <v>0</v>
      </c>
      <c r="RI312">
        <f t="shared" si="2217"/>
        <v>0</v>
      </c>
      <c r="RJ312">
        <f t="shared" si="2218"/>
        <v>1.7000000000000002</v>
      </c>
      <c r="RK312">
        <f t="shared" si="2219"/>
        <v>0</v>
      </c>
      <c r="RL312">
        <f t="shared" si="2220"/>
        <v>10.199999999999999</v>
      </c>
      <c r="RM312">
        <f t="shared" si="2221"/>
        <v>0</v>
      </c>
      <c r="RN312">
        <f t="shared" si="2222"/>
        <v>0</v>
      </c>
      <c r="RO312">
        <f t="shared" si="2223"/>
        <v>0</v>
      </c>
      <c r="RP312">
        <f t="shared" si="2224"/>
        <v>0</v>
      </c>
      <c r="RQ312">
        <f t="shared" si="2225"/>
        <v>0</v>
      </c>
      <c r="RR312">
        <f t="shared" si="2226"/>
        <v>1.7000000000000002</v>
      </c>
      <c r="RS312">
        <f t="shared" si="2227"/>
        <v>0</v>
      </c>
      <c r="RT312">
        <f t="shared" si="2228"/>
        <v>0</v>
      </c>
      <c r="RU312">
        <f t="shared" si="2229"/>
        <v>0</v>
      </c>
      <c r="RV312">
        <f t="shared" si="2230"/>
        <v>0</v>
      </c>
      <c r="RW312">
        <f t="shared" si="2231"/>
        <v>0</v>
      </c>
      <c r="RX312">
        <f t="shared" si="2232"/>
        <v>1.7000000000000002</v>
      </c>
      <c r="RY312">
        <f t="shared" si="2233"/>
        <v>0</v>
      </c>
      <c r="RZ312">
        <f t="shared" si="2234"/>
        <v>0</v>
      </c>
      <c r="SA312">
        <f t="shared" si="2235"/>
        <v>0</v>
      </c>
      <c r="SB312">
        <f t="shared" si="2236"/>
        <v>0</v>
      </c>
      <c r="SC312">
        <f t="shared" si="2237"/>
        <v>0</v>
      </c>
      <c r="SD312">
        <f t="shared" si="2238"/>
        <v>0</v>
      </c>
      <c r="SE312">
        <f t="shared" si="2239"/>
        <v>0</v>
      </c>
      <c r="SF312">
        <f t="shared" si="2240"/>
        <v>0</v>
      </c>
      <c r="SG312">
        <f t="shared" si="2241"/>
        <v>0</v>
      </c>
      <c r="SH312">
        <f t="shared" si="2242"/>
        <v>0</v>
      </c>
      <c r="SI312">
        <f t="shared" si="2243"/>
        <v>0</v>
      </c>
      <c r="SJ312">
        <f t="shared" si="2244"/>
        <v>3.4000000000000004</v>
      </c>
      <c r="SK312">
        <f t="shared" si="2245"/>
        <v>0</v>
      </c>
      <c r="SL312">
        <f t="shared" si="2246"/>
        <v>0</v>
      </c>
      <c r="SM312">
        <f t="shared" si="2247"/>
        <v>0</v>
      </c>
      <c r="SN312">
        <f t="shared" si="2248"/>
        <v>0</v>
      </c>
      <c r="SO312">
        <f t="shared" si="2249"/>
        <v>0</v>
      </c>
      <c r="SP312">
        <f t="shared" si="2250"/>
        <v>3.4000000000000004</v>
      </c>
      <c r="SQ312">
        <f t="shared" si="2251"/>
        <v>0</v>
      </c>
      <c r="SR312">
        <f t="shared" si="2252"/>
        <v>0</v>
      </c>
      <c r="SS312">
        <f t="shared" si="2253"/>
        <v>0</v>
      </c>
      <c r="ST312">
        <f t="shared" si="2254"/>
        <v>4</v>
      </c>
      <c r="SU312">
        <f t="shared" si="2255"/>
        <v>0</v>
      </c>
      <c r="SV312">
        <f t="shared" si="2256"/>
        <v>0</v>
      </c>
      <c r="SW312">
        <f t="shared" si="2257"/>
        <v>0</v>
      </c>
      <c r="SX312">
        <f t="shared" si="2258"/>
        <v>4</v>
      </c>
      <c r="SY312">
        <f t="shared" si="2259"/>
        <v>0</v>
      </c>
      <c r="SZ312">
        <f t="shared" si="2260"/>
        <v>0</v>
      </c>
      <c r="TA312">
        <f t="shared" si="2261"/>
        <v>0</v>
      </c>
      <c r="TB312">
        <f t="shared" si="2262"/>
        <v>0</v>
      </c>
      <c r="TC312">
        <f t="shared" si="2263"/>
        <v>4</v>
      </c>
      <c r="TD312">
        <f t="shared" si="2264"/>
        <v>0</v>
      </c>
      <c r="TE312">
        <f t="shared" si="2265"/>
        <v>4</v>
      </c>
      <c r="TF312">
        <f t="shared" si="2266"/>
        <v>0</v>
      </c>
      <c r="TG312">
        <f t="shared" si="2267"/>
        <v>0</v>
      </c>
      <c r="TH312">
        <f t="shared" si="2268"/>
        <v>0</v>
      </c>
      <c r="TI312">
        <f t="shared" si="2269"/>
        <v>4</v>
      </c>
      <c r="TJ312">
        <f t="shared" si="2270"/>
        <v>0</v>
      </c>
      <c r="TK312">
        <f t="shared" si="2271"/>
        <v>0</v>
      </c>
      <c r="TL312">
        <f t="shared" si="2272"/>
        <v>0</v>
      </c>
      <c r="TM312">
        <f t="shared" si="2273"/>
        <v>0</v>
      </c>
      <c r="TN312">
        <f t="shared" si="2274"/>
        <v>5</v>
      </c>
      <c r="TO312">
        <f t="shared" si="2275"/>
        <v>3</v>
      </c>
      <c r="TP312">
        <f t="shared" si="2276"/>
        <v>1</v>
      </c>
      <c r="TQ312">
        <f t="shared" si="2277"/>
        <v>4</v>
      </c>
      <c r="TR312">
        <f t="shared" si="2278"/>
        <v>2</v>
      </c>
      <c r="TS312">
        <f t="shared" si="2279"/>
        <v>0</v>
      </c>
      <c r="TT312">
        <f t="shared" si="2280"/>
        <v>0</v>
      </c>
      <c r="TU312">
        <f t="shared" si="2281"/>
        <v>0</v>
      </c>
      <c r="TV312">
        <f t="shared" si="2282"/>
        <v>0</v>
      </c>
      <c r="TW312">
        <f t="shared" si="2283"/>
        <v>10</v>
      </c>
      <c r="TX312">
        <f t="shared" si="2284"/>
        <v>6</v>
      </c>
      <c r="TY312">
        <f t="shared" si="2285"/>
        <v>2</v>
      </c>
      <c r="TZ312">
        <f t="shared" si="2286"/>
        <v>8</v>
      </c>
      <c r="UA312">
        <f t="shared" si="2287"/>
        <v>4</v>
      </c>
      <c r="UB312">
        <f t="shared" si="2288"/>
        <v>0</v>
      </c>
      <c r="UC312">
        <f t="shared" si="2289"/>
        <v>0</v>
      </c>
      <c r="UD312">
        <f t="shared" si="2290"/>
        <v>0</v>
      </c>
      <c r="UE312">
        <f t="shared" si="2291"/>
        <v>5</v>
      </c>
      <c r="UF312">
        <f t="shared" si="2292"/>
        <v>2</v>
      </c>
      <c r="UG312">
        <f t="shared" si="2293"/>
        <v>0</v>
      </c>
      <c r="UH312">
        <f t="shared" si="2294"/>
        <v>0</v>
      </c>
      <c r="UI312">
        <f t="shared" si="2295"/>
        <v>0</v>
      </c>
      <c r="UJ312">
        <f t="shared" si="2296"/>
        <v>0</v>
      </c>
      <c r="UK312">
        <f t="shared" si="2297"/>
        <v>0</v>
      </c>
      <c r="UL312">
        <f t="shared" si="2298"/>
        <v>0</v>
      </c>
      <c r="UM312">
        <f t="shared" si="2299"/>
        <v>0</v>
      </c>
      <c r="UN312">
        <f t="shared" si="2300"/>
        <v>10</v>
      </c>
      <c r="UO312">
        <f t="shared" si="2301"/>
        <v>4</v>
      </c>
      <c r="UP312">
        <f t="shared" si="2302"/>
        <v>0</v>
      </c>
      <c r="UQ312">
        <f t="shared" si="2303"/>
        <v>0</v>
      </c>
      <c r="UR312">
        <f t="shared" si="2304"/>
        <v>0</v>
      </c>
      <c r="US312">
        <f t="shared" si="2305"/>
        <v>0</v>
      </c>
      <c r="UT312">
        <f t="shared" si="2306"/>
        <v>0</v>
      </c>
      <c r="UU312">
        <f t="shared" si="2307"/>
        <v>0</v>
      </c>
      <c r="UV312">
        <f t="shared" si="2308"/>
        <v>0</v>
      </c>
      <c r="UW312">
        <f t="shared" si="2309"/>
        <v>5</v>
      </c>
      <c r="UX312">
        <f t="shared" si="2310"/>
        <v>4</v>
      </c>
      <c r="UY312">
        <f t="shared" si="2311"/>
        <v>0</v>
      </c>
      <c r="UZ312">
        <f t="shared" si="2312"/>
        <v>0</v>
      </c>
      <c r="VA312">
        <f t="shared" si="2313"/>
        <v>0</v>
      </c>
      <c r="VB312">
        <f t="shared" si="2314"/>
        <v>0</v>
      </c>
      <c r="VC312">
        <f t="shared" si="2315"/>
        <v>0</v>
      </c>
      <c r="VD312">
        <f t="shared" si="2316"/>
        <v>0</v>
      </c>
      <c r="VE312">
        <f t="shared" si="2317"/>
        <v>0</v>
      </c>
      <c r="VF312">
        <f t="shared" si="2318"/>
        <v>10</v>
      </c>
      <c r="VG312">
        <f t="shared" si="2319"/>
        <v>8</v>
      </c>
      <c r="VH312">
        <f t="shared" si="2320"/>
        <v>0</v>
      </c>
      <c r="VI312">
        <f t="shared" si="2321"/>
        <v>0</v>
      </c>
      <c r="VJ312">
        <f t="shared" si="2322"/>
        <v>0</v>
      </c>
      <c r="VK312">
        <f t="shared" si="2323"/>
        <v>0</v>
      </c>
      <c r="VL312">
        <f t="shared" si="2324"/>
        <v>0</v>
      </c>
      <c r="VM312">
        <f t="shared" si="2325"/>
        <v>0</v>
      </c>
      <c r="VN312">
        <f t="shared" si="2326"/>
        <v>0</v>
      </c>
      <c r="VO312">
        <f t="shared" si="2467"/>
        <v>0</v>
      </c>
      <c r="VP312">
        <f t="shared" si="2468"/>
        <v>0</v>
      </c>
      <c r="VQ312">
        <f t="shared" si="2469"/>
        <v>0</v>
      </c>
      <c r="VR312">
        <f t="shared" si="2470"/>
        <v>0</v>
      </c>
      <c r="VS312">
        <f t="shared" si="2471"/>
        <v>0</v>
      </c>
      <c r="VT312">
        <f t="shared" si="2472"/>
        <v>0</v>
      </c>
      <c r="VU312">
        <f t="shared" si="2473"/>
        <v>0</v>
      </c>
      <c r="VV312">
        <f t="shared" si="2474"/>
        <v>0</v>
      </c>
      <c r="VW312">
        <f t="shared" si="2475"/>
        <v>0</v>
      </c>
      <c r="VX312">
        <f t="shared" si="2476"/>
        <v>0</v>
      </c>
      <c r="VY312">
        <f t="shared" si="2477"/>
        <v>0</v>
      </c>
      <c r="VZ312">
        <f t="shared" si="2478"/>
        <v>0</v>
      </c>
      <c r="WA312">
        <f t="shared" si="2479"/>
        <v>0</v>
      </c>
      <c r="WB312">
        <f t="shared" si="2480"/>
        <v>0</v>
      </c>
      <c r="WC312">
        <f t="shared" si="2481"/>
        <v>0</v>
      </c>
      <c r="WD312">
        <f t="shared" si="2482"/>
        <v>0</v>
      </c>
      <c r="WE312">
        <f t="shared" si="2483"/>
        <v>0</v>
      </c>
      <c r="WF312">
        <f t="shared" si="2484"/>
        <v>0</v>
      </c>
      <c r="WG312">
        <f t="shared" si="2485"/>
        <v>0</v>
      </c>
      <c r="WH312">
        <f t="shared" si="2486"/>
        <v>0</v>
      </c>
      <c r="WI312">
        <f t="shared" si="2487"/>
        <v>0</v>
      </c>
      <c r="WJ312">
        <f t="shared" si="2488"/>
        <v>0</v>
      </c>
      <c r="WK312">
        <f t="shared" si="2489"/>
        <v>0</v>
      </c>
      <c r="WL312">
        <f t="shared" si="2490"/>
        <v>0</v>
      </c>
      <c r="WM312">
        <f t="shared" si="2491"/>
        <v>0</v>
      </c>
      <c r="WN312">
        <f t="shared" si="2492"/>
        <v>0</v>
      </c>
      <c r="WO312">
        <f t="shared" si="2493"/>
        <v>0</v>
      </c>
      <c r="WP312">
        <f t="shared" si="2494"/>
        <v>1</v>
      </c>
      <c r="WQ312">
        <f t="shared" si="2495"/>
        <v>0</v>
      </c>
      <c r="WR312">
        <f t="shared" si="2496"/>
        <v>0</v>
      </c>
      <c r="WS312">
        <f t="shared" si="2497"/>
        <v>0</v>
      </c>
      <c r="WT312">
        <f t="shared" si="2498"/>
        <v>0</v>
      </c>
      <c r="WU312">
        <f t="shared" si="2499"/>
        <v>0</v>
      </c>
      <c r="WV312">
        <f t="shared" si="2500"/>
        <v>0</v>
      </c>
      <c r="WW312">
        <f t="shared" si="2501"/>
        <v>0</v>
      </c>
      <c r="WX312">
        <f t="shared" si="2502"/>
        <v>0</v>
      </c>
      <c r="WY312">
        <f t="shared" si="2503"/>
        <v>0</v>
      </c>
      <c r="WZ312">
        <f t="shared" si="2504"/>
        <v>0</v>
      </c>
      <c r="XA312">
        <f t="shared" si="2505"/>
        <v>0</v>
      </c>
      <c r="XB312">
        <f t="shared" si="2506"/>
        <v>0</v>
      </c>
      <c r="XC312">
        <f t="shared" si="2507"/>
        <v>0</v>
      </c>
      <c r="XD312">
        <f t="shared" si="2508"/>
        <v>0</v>
      </c>
      <c r="XE312">
        <f t="shared" si="2509"/>
        <v>0</v>
      </c>
      <c r="XF312">
        <f t="shared" si="2510"/>
        <v>0</v>
      </c>
      <c r="XG312">
        <f t="shared" si="2511"/>
        <v>0</v>
      </c>
      <c r="XH312">
        <f t="shared" si="2512"/>
        <v>0</v>
      </c>
      <c r="XI312">
        <f t="shared" si="2513"/>
        <v>0</v>
      </c>
      <c r="XJ312">
        <f t="shared" si="2514"/>
        <v>0</v>
      </c>
      <c r="XK312">
        <f t="shared" si="2515"/>
        <v>0</v>
      </c>
      <c r="XL312">
        <f t="shared" si="2516"/>
        <v>0</v>
      </c>
      <c r="XM312">
        <f t="shared" si="2517"/>
        <v>0</v>
      </c>
      <c r="XN312">
        <f t="shared" si="2518"/>
        <v>0</v>
      </c>
      <c r="XO312">
        <f t="shared" si="2519"/>
        <v>0</v>
      </c>
      <c r="XP312">
        <f t="shared" si="2520"/>
        <v>0</v>
      </c>
      <c r="XQ312">
        <f t="shared" si="2521"/>
        <v>0</v>
      </c>
      <c r="XR312">
        <f t="shared" si="2522"/>
        <v>0</v>
      </c>
      <c r="XS312">
        <f t="shared" si="2523"/>
        <v>0</v>
      </c>
      <c r="XT312">
        <f t="shared" si="2524"/>
        <v>0</v>
      </c>
      <c r="XU312">
        <f t="shared" si="2525"/>
        <v>0</v>
      </c>
      <c r="XV312">
        <f t="shared" si="2526"/>
        <v>0</v>
      </c>
      <c r="XW312">
        <f t="shared" si="2527"/>
        <v>0</v>
      </c>
      <c r="XX312">
        <f t="shared" si="2528"/>
        <v>0</v>
      </c>
      <c r="XY312">
        <f t="shared" si="2529"/>
        <v>0</v>
      </c>
      <c r="XZ312">
        <f t="shared" si="2530"/>
        <v>0</v>
      </c>
      <c r="YA312">
        <f t="shared" si="2531"/>
        <v>0</v>
      </c>
      <c r="YB312">
        <f t="shared" si="2532"/>
        <v>0</v>
      </c>
      <c r="YC312">
        <f t="shared" si="2533"/>
        <v>0</v>
      </c>
      <c r="YD312">
        <f t="shared" si="2534"/>
        <v>0</v>
      </c>
      <c r="YE312">
        <f t="shared" si="2535"/>
        <v>0</v>
      </c>
      <c r="YF312">
        <f t="shared" si="2536"/>
        <v>0</v>
      </c>
      <c r="YG312">
        <f t="shared" si="2537"/>
        <v>0</v>
      </c>
      <c r="YH312">
        <f t="shared" si="2538"/>
        <v>0</v>
      </c>
      <c r="YI312">
        <f t="shared" si="2539"/>
        <v>0</v>
      </c>
      <c r="YJ312">
        <f t="shared" si="2540"/>
        <v>0</v>
      </c>
      <c r="YK312">
        <f t="shared" si="2541"/>
        <v>0</v>
      </c>
      <c r="YL312">
        <f t="shared" si="2542"/>
        <v>0</v>
      </c>
      <c r="YM312">
        <f t="shared" si="2543"/>
        <v>0</v>
      </c>
      <c r="YN312">
        <f t="shared" si="2544"/>
        <v>0</v>
      </c>
      <c r="YO312">
        <f t="shared" si="2545"/>
        <v>0</v>
      </c>
      <c r="YP312">
        <f t="shared" si="2546"/>
        <v>0</v>
      </c>
      <c r="YQ312">
        <f t="shared" si="2547"/>
        <v>0</v>
      </c>
      <c r="YR312">
        <f t="shared" si="2548"/>
        <v>0</v>
      </c>
      <c r="YS312">
        <f t="shared" si="2549"/>
        <v>0</v>
      </c>
      <c r="YT312">
        <f t="shared" si="2550"/>
        <v>0</v>
      </c>
      <c r="YU312">
        <f t="shared" si="2551"/>
        <v>0</v>
      </c>
      <c r="YV312">
        <f t="shared" si="2552"/>
        <v>0</v>
      </c>
      <c r="YW312">
        <f t="shared" si="2553"/>
        <v>0</v>
      </c>
      <c r="YX312" t="str">
        <f t="shared" si="2554"/>
        <v>comminity food</v>
      </c>
      <c r="YY312">
        <f t="shared" si="2555"/>
        <v>0</v>
      </c>
      <c r="YZ312">
        <f t="shared" si="2556"/>
        <v>0</v>
      </c>
      <c r="ZA312">
        <f t="shared" si="2557"/>
        <v>0</v>
      </c>
      <c r="ZB312">
        <f t="shared" si="2558"/>
        <v>0</v>
      </c>
      <c r="ZC312">
        <f t="shared" si="2559"/>
        <v>0</v>
      </c>
      <c r="ZD312">
        <f t="shared" si="2560"/>
        <v>0</v>
      </c>
      <c r="ZE312">
        <f t="shared" si="2561"/>
        <v>0</v>
      </c>
      <c r="ZF312">
        <f t="shared" si="2562"/>
        <v>0</v>
      </c>
      <c r="ZG312">
        <f t="shared" si="2563"/>
        <v>0</v>
      </c>
      <c r="ZH312">
        <f t="shared" si="2564"/>
        <v>0</v>
      </c>
      <c r="ZI312">
        <f t="shared" si="2565"/>
        <v>0</v>
      </c>
      <c r="ZJ312">
        <f t="shared" si="2566"/>
        <v>0</v>
      </c>
      <c r="ZK312">
        <f t="shared" si="2567"/>
        <v>0</v>
      </c>
      <c r="ZL312">
        <f t="shared" si="2568"/>
        <v>0</v>
      </c>
      <c r="ZM312">
        <f t="shared" si="2569"/>
        <v>0</v>
      </c>
      <c r="ZN312">
        <f t="shared" si="2570"/>
        <v>0</v>
      </c>
      <c r="ZO312">
        <f t="shared" si="2571"/>
        <v>0</v>
      </c>
      <c r="ZP312">
        <f t="shared" si="2572"/>
        <v>0</v>
      </c>
      <c r="ZQ312">
        <f t="shared" si="2573"/>
        <v>0</v>
      </c>
      <c r="ZR312">
        <f t="shared" si="2574"/>
        <v>0</v>
      </c>
      <c r="ZS312">
        <f t="shared" si="2575"/>
        <v>0</v>
      </c>
      <c r="ZT312">
        <f t="shared" si="2576"/>
        <v>0</v>
      </c>
      <c r="ZU312">
        <f t="shared" si="2577"/>
        <v>0</v>
      </c>
      <c r="ZV312">
        <f t="shared" si="2578"/>
        <v>0</v>
      </c>
      <c r="ZW312">
        <f t="shared" si="2579"/>
        <v>0</v>
      </c>
      <c r="ZX312">
        <f t="shared" si="2580"/>
        <v>0</v>
      </c>
      <c r="ZY312">
        <f t="shared" si="2581"/>
        <v>0</v>
      </c>
      <c r="ZZ312">
        <f t="shared" si="2582"/>
        <v>0</v>
      </c>
      <c r="AAA312">
        <f t="shared" si="2583"/>
        <v>0</v>
      </c>
      <c r="AAB312">
        <f t="shared" si="2584"/>
        <v>0</v>
      </c>
      <c r="AAC312">
        <f t="shared" si="2585"/>
        <v>0</v>
      </c>
      <c r="AAD312">
        <f t="shared" si="2586"/>
        <v>0</v>
      </c>
      <c r="AAE312" t="str">
        <f t="shared" ca="1" si="2587"/>
        <v>Inc_grant_public</v>
      </c>
      <c r="AAF312" t="str">
        <f t="shared" ca="1" si="2588"/>
        <v>Act_serv</v>
      </c>
      <c r="AAG312" t="str">
        <f t="shared" ca="1" si="2589"/>
        <v>TIss_local</v>
      </c>
      <c r="AAH312" t="str">
        <f t="shared" ca="1" si="2590"/>
        <v>Ben_older</v>
      </c>
      <c r="AAI312" t="str">
        <f t="shared" ca="1" si="2591"/>
        <v>Infl_local_reg</v>
      </c>
      <c r="AAJ312" t="str">
        <f t="shared" ca="1" si="2592"/>
        <v>Comms_local_reg</v>
      </c>
      <c r="AAK312">
        <f t="shared" si="2593"/>
        <v>4</v>
      </c>
    </row>
    <row r="313" spans="2:713" x14ac:dyDescent="0.35">
      <c r="B313">
        <v>249</v>
      </c>
      <c r="C313" s="8">
        <v>40592.287418981483</v>
      </c>
      <c r="D313" t="s">
        <v>232</v>
      </c>
      <c r="E313" t="s">
        <v>2670</v>
      </c>
      <c r="F313">
        <v>6</v>
      </c>
      <c r="G313" t="s">
        <v>223</v>
      </c>
      <c r="H313">
        <v>40000</v>
      </c>
      <c r="I313" s="9">
        <v>40638</v>
      </c>
      <c r="J313">
        <v>100</v>
      </c>
      <c r="K313">
        <v>3</v>
      </c>
      <c r="L313">
        <v>3</v>
      </c>
      <c r="M313">
        <v>1</v>
      </c>
      <c r="N313">
        <v>1</v>
      </c>
      <c r="O313">
        <v>5</v>
      </c>
      <c r="P313">
        <v>90</v>
      </c>
      <c r="Q313">
        <v>0</v>
      </c>
      <c r="R313">
        <v>0</v>
      </c>
      <c r="S313">
        <v>5</v>
      </c>
      <c r="T313">
        <v>0</v>
      </c>
      <c r="U313">
        <v>0</v>
      </c>
      <c r="V313">
        <v>0</v>
      </c>
      <c r="W313">
        <v>0</v>
      </c>
      <c r="Y313">
        <v>0.1</v>
      </c>
      <c r="Z313" s="10">
        <v>0</v>
      </c>
      <c r="AA313" s="10">
        <v>0</v>
      </c>
      <c r="AB313" s="10">
        <v>0.5</v>
      </c>
      <c r="AC313" s="10">
        <v>0</v>
      </c>
      <c r="AD313" s="10">
        <v>0</v>
      </c>
      <c r="AE313" s="10">
        <v>0</v>
      </c>
      <c r="AF313" s="10">
        <v>0.5</v>
      </c>
      <c r="AG313" s="10">
        <v>0</v>
      </c>
      <c r="AH313" s="10">
        <v>0</v>
      </c>
      <c r="BE313" t="s">
        <v>254</v>
      </c>
      <c r="BQ313" t="s">
        <v>271</v>
      </c>
      <c r="CA313" t="s">
        <v>358</v>
      </c>
      <c r="CD313" t="s">
        <v>275</v>
      </c>
      <c r="CF313" t="s">
        <v>388</v>
      </c>
      <c r="CI313" t="s">
        <v>276</v>
      </c>
      <c r="CJ313" t="s">
        <v>255</v>
      </c>
      <c r="CN313" t="s">
        <v>277</v>
      </c>
      <c r="CQ313" t="s">
        <v>1581</v>
      </c>
      <c r="CR313">
        <v>0</v>
      </c>
      <c r="CS313">
        <v>0</v>
      </c>
      <c r="CT313">
        <v>0</v>
      </c>
      <c r="CU313" s="10">
        <v>0.03</v>
      </c>
      <c r="CV313">
        <v>0</v>
      </c>
      <c r="CW313" s="10">
        <v>0</v>
      </c>
      <c r="CX313" s="10">
        <v>0</v>
      </c>
      <c r="CY313" s="10">
        <v>0</v>
      </c>
      <c r="CZ313" s="10">
        <v>0</v>
      </c>
      <c r="DA313" s="10">
        <v>0</v>
      </c>
      <c r="DB313" s="10">
        <v>0</v>
      </c>
      <c r="DC313" s="10">
        <v>0</v>
      </c>
      <c r="DD313" s="10">
        <v>0</v>
      </c>
      <c r="DE313" s="10">
        <v>0</v>
      </c>
      <c r="DF313" s="10">
        <v>0</v>
      </c>
      <c r="DG313" s="10">
        <v>0</v>
      </c>
      <c r="DH313" s="10">
        <v>0</v>
      </c>
      <c r="DI313" s="10">
        <v>0</v>
      </c>
      <c r="DJ313" s="10">
        <v>0.5</v>
      </c>
      <c r="DK313" s="10">
        <v>0</v>
      </c>
      <c r="DL313" s="10">
        <v>0</v>
      </c>
      <c r="DM313" s="10">
        <v>0</v>
      </c>
      <c r="DN313" s="10">
        <v>0</v>
      </c>
      <c r="DO313" s="10">
        <v>0</v>
      </c>
      <c r="DP313" s="10">
        <v>0</v>
      </c>
      <c r="DQ313" s="10">
        <v>0</v>
      </c>
      <c r="DR313" s="10">
        <v>0</v>
      </c>
      <c r="DS313" s="10">
        <v>0.1</v>
      </c>
      <c r="DT313" s="10">
        <v>0</v>
      </c>
      <c r="DU313" s="10">
        <v>0</v>
      </c>
      <c r="DV313" s="10">
        <v>0</v>
      </c>
      <c r="DW313" s="10">
        <v>0</v>
      </c>
      <c r="DX313" s="10">
        <v>0</v>
      </c>
      <c r="DY313" s="10">
        <v>0.1</v>
      </c>
      <c r="DZ313" s="10">
        <v>0.1</v>
      </c>
      <c r="EA313" s="10">
        <v>0</v>
      </c>
      <c r="EB313" s="10">
        <v>0</v>
      </c>
      <c r="EC313" s="10">
        <v>0</v>
      </c>
      <c r="ED313" s="10">
        <v>0</v>
      </c>
      <c r="EE313" s="10">
        <v>0</v>
      </c>
      <c r="EF313" s="10">
        <v>0</v>
      </c>
      <c r="EG313" s="10">
        <v>0</v>
      </c>
      <c r="EH313" s="10">
        <v>0</v>
      </c>
      <c r="EI313" s="10">
        <v>0</v>
      </c>
      <c r="EJ313" s="10">
        <v>0</v>
      </c>
      <c r="EK313" s="10">
        <v>0</v>
      </c>
      <c r="EL313" s="10">
        <v>0</v>
      </c>
      <c r="EM313" s="10">
        <v>0</v>
      </c>
      <c r="EN313" s="10">
        <v>0</v>
      </c>
      <c r="EO313" s="10">
        <v>0</v>
      </c>
      <c r="EP313" s="10">
        <v>0</v>
      </c>
      <c r="EQ313" s="10">
        <v>0</v>
      </c>
      <c r="ER313" s="10">
        <v>0</v>
      </c>
      <c r="ES313" s="10">
        <v>0</v>
      </c>
      <c r="ET313" s="10">
        <v>0.1</v>
      </c>
      <c r="EU313" s="10">
        <v>0.02</v>
      </c>
      <c r="EV313" s="10">
        <v>0.05</v>
      </c>
      <c r="EW313" s="10">
        <v>0</v>
      </c>
      <c r="EX313" s="10">
        <v>0</v>
      </c>
      <c r="EY313" s="10">
        <v>0</v>
      </c>
      <c r="EZ313" t="s">
        <v>1582</v>
      </c>
      <c r="FA313" t="s">
        <v>1583</v>
      </c>
      <c r="FB313" t="s">
        <v>259</v>
      </c>
      <c r="FC313" t="s">
        <v>228</v>
      </c>
      <c r="FD313" t="s">
        <v>226</v>
      </c>
      <c r="FE313" t="s">
        <v>259</v>
      </c>
      <c r="FF313" t="s">
        <v>226</v>
      </c>
      <c r="FG313">
        <v>3</v>
      </c>
      <c r="FH313">
        <v>0</v>
      </c>
      <c r="FI313">
        <v>4</v>
      </c>
      <c r="FJ313">
        <v>2</v>
      </c>
      <c r="FK313">
        <v>1</v>
      </c>
      <c r="FL313">
        <v>5</v>
      </c>
      <c r="FM313">
        <v>0</v>
      </c>
      <c r="FN313">
        <v>0</v>
      </c>
      <c r="FO313">
        <v>0</v>
      </c>
      <c r="FP313">
        <v>1</v>
      </c>
      <c r="FQ313">
        <v>2</v>
      </c>
      <c r="FR313">
        <v>0</v>
      </c>
      <c r="FS313">
        <v>0</v>
      </c>
      <c r="FT313">
        <v>0</v>
      </c>
      <c r="FU313">
        <v>0</v>
      </c>
      <c r="FV313">
        <v>0</v>
      </c>
      <c r="FW313">
        <v>3</v>
      </c>
      <c r="FX313">
        <v>0</v>
      </c>
      <c r="FY313">
        <v>1</v>
      </c>
      <c r="FZ313">
        <v>3</v>
      </c>
      <c r="GA313">
        <v>0</v>
      </c>
      <c r="GB313">
        <v>0</v>
      </c>
      <c r="GC313">
        <v>0</v>
      </c>
      <c r="GD313">
        <v>2</v>
      </c>
      <c r="GE313">
        <v>0</v>
      </c>
      <c r="GF313">
        <v>0</v>
      </c>
      <c r="GG313">
        <v>0</v>
      </c>
      <c r="GH313" t="s">
        <v>2819</v>
      </c>
      <c r="GI313" t="s">
        <v>1584</v>
      </c>
      <c r="GJ313" t="s">
        <v>626</v>
      </c>
      <c r="GK313" t="s">
        <v>736</v>
      </c>
      <c r="GL313" t="s">
        <v>1585</v>
      </c>
      <c r="GM313" t="s">
        <v>1586</v>
      </c>
      <c r="GN313" t="s">
        <v>1587</v>
      </c>
      <c r="GO313" t="s">
        <v>1588</v>
      </c>
      <c r="GP313" t="s">
        <v>1589</v>
      </c>
      <c r="GQ313" t="s">
        <v>1590</v>
      </c>
      <c r="GR313" t="s">
        <v>289</v>
      </c>
      <c r="GZ313" t="s">
        <v>370</v>
      </c>
      <c r="HE313" t="s">
        <v>291</v>
      </c>
      <c r="HQ313">
        <f t="shared" si="1967"/>
        <v>40000</v>
      </c>
      <c r="HR313" t="str">
        <f t="shared" si="2465"/>
        <v>B</v>
      </c>
      <c r="HS313">
        <f t="shared" si="2466"/>
        <v>4</v>
      </c>
      <c r="HT313">
        <f t="shared" si="1968"/>
        <v>2000</v>
      </c>
      <c r="HU313">
        <f t="shared" si="1969"/>
        <v>36000</v>
      </c>
      <c r="HV313">
        <f t="shared" si="1970"/>
        <v>0</v>
      </c>
      <c r="HW313">
        <f t="shared" si="1971"/>
        <v>0</v>
      </c>
      <c r="HX313">
        <f t="shared" si="1972"/>
        <v>2000</v>
      </c>
      <c r="HY313">
        <f t="shared" si="1973"/>
        <v>0</v>
      </c>
      <c r="HZ313">
        <f t="shared" si="1974"/>
        <v>0</v>
      </c>
      <c r="IA313">
        <f t="shared" si="1975"/>
        <v>0</v>
      </c>
      <c r="IB313">
        <f t="shared" si="1976"/>
        <v>0</v>
      </c>
      <c r="IC313">
        <f t="shared" si="1977"/>
        <v>0</v>
      </c>
      <c r="ID313">
        <f t="shared" si="1978"/>
        <v>0</v>
      </c>
      <c r="IE313">
        <f t="shared" si="1979"/>
        <v>2</v>
      </c>
      <c r="IF313">
        <f t="shared" si="1980"/>
        <v>0</v>
      </c>
      <c r="IG313">
        <f t="shared" si="1981"/>
        <v>0</v>
      </c>
      <c r="IH313">
        <f t="shared" si="1982"/>
        <v>0</v>
      </c>
      <c r="II313">
        <f t="shared" si="1983"/>
        <v>2</v>
      </c>
      <c r="IJ313">
        <f t="shared" si="1984"/>
        <v>0</v>
      </c>
      <c r="IK313">
        <f t="shared" si="1985"/>
        <v>0</v>
      </c>
      <c r="IL313">
        <f t="shared" si="1986"/>
        <v>0</v>
      </c>
      <c r="IM313">
        <f t="shared" si="1987"/>
        <v>0</v>
      </c>
      <c r="IN313">
        <f t="shared" si="1988"/>
        <v>1.5</v>
      </c>
      <c r="IO313">
        <f t="shared" si="1989"/>
        <v>0</v>
      </c>
      <c r="IP313">
        <f t="shared" si="1990"/>
        <v>0</v>
      </c>
      <c r="IQ313">
        <f t="shared" si="1991"/>
        <v>0</v>
      </c>
      <c r="IR313">
        <f t="shared" si="1992"/>
        <v>1.5</v>
      </c>
      <c r="IS313">
        <f t="shared" si="1993"/>
        <v>0</v>
      </c>
      <c r="IT313">
        <f t="shared" si="1994"/>
        <v>0</v>
      </c>
      <c r="IU313">
        <f t="shared" si="1995"/>
        <v>0</v>
      </c>
      <c r="IV313">
        <f t="shared" si="1996"/>
        <v>0</v>
      </c>
      <c r="IW313">
        <f t="shared" si="1997"/>
        <v>0.5</v>
      </c>
      <c r="IX313">
        <f t="shared" si="1998"/>
        <v>0</v>
      </c>
      <c r="IY313">
        <f t="shared" si="1999"/>
        <v>0</v>
      </c>
      <c r="IZ313">
        <f t="shared" si="2000"/>
        <v>0</v>
      </c>
      <c r="JA313">
        <f t="shared" si="2001"/>
        <v>0.5</v>
      </c>
      <c r="JB313">
        <f t="shared" si="2002"/>
        <v>0</v>
      </c>
      <c r="JC313">
        <f t="shared" si="2003"/>
        <v>0</v>
      </c>
      <c r="JD313">
        <f t="shared" si="2004"/>
        <v>0</v>
      </c>
      <c r="JE313">
        <f t="shared" si="2005"/>
        <v>0</v>
      </c>
      <c r="JF313">
        <f t="shared" si="2006"/>
        <v>20000</v>
      </c>
      <c r="JG313">
        <f t="shared" si="2007"/>
        <v>0</v>
      </c>
      <c r="JH313">
        <f t="shared" si="2008"/>
        <v>0</v>
      </c>
      <c r="JI313">
        <f t="shared" si="2009"/>
        <v>0</v>
      </c>
      <c r="JJ313">
        <f t="shared" si="2010"/>
        <v>20000</v>
      </c>
      <c r="JK313">
        <f t="shared" si="2011"/>
        <v>0</v>
      </c>
      <c r="JL313">
        <f t="shared" si="2012"/>
        <v>0</v>
      </c>
      <c r="JM313">
        <f t="shared" si="2013"/>
        <v>0</v>
      </c>
      <c r="JN313">
        <f t="shared" si="2014"/>
        <v>0</v>
      </c>
      <c r="JO313">
        <f t="shared" si="2015"/>
        <v>0</v>
      </c>
      <c r="JP313">
        <f t="shared" si="2016"/>
        <v>0.12</v>
      </c>
      <c r="JQ313">
        <f t="shared" si="2017"/>
        <v>0</v>
      </c>
      <c r="JR313">
        <f t="shared" si="2018"/>
        <v>0</v>
      </c>
      <c r="JS313">
        <f t="shared" si="2019"/>
        <v>0</v>
      </c>
      <c r="JT313">
        <f t="shared" si="2020"/>
        <v>0</v>
      </c>
      <c r="JU313">
        <f t="shared" si="2021"/>
        <v>0</v>
      </c>
      <c r="JV313">
        <f t="shared" si="2022"/>
        <v>0</v>
      </c>
      <c r="JW313">
        <f t="shared" si="2023"/>
        <v>0</v>
      </c>
      <c r="JX313">
        <f t="shared" si="2024"/>
        <v>0</v>
      </c>
      <c r="JY313">
        <f t="shared" si="2025"/>
        <v>0</v>
      </c>
      <c r="JZ313">
        <f t="shared" si="2026"/>
        <v>0</v>
      </c>
      <c r="KA313">
        <f t="shared" si="2027"/>
        <v>0</v>
      </c>
      <c r="KB313">
        <f t="shared" si="2028"/>
        <v>0</v>
      </c>
      <c r="KC313">
        <f t="shared" si="2029"/>
        <v>0</v>
      </c>
      <c r="KD313">
        <f t="shared" si="2030"/>
        <v>0</v>
      </c>
      <c r="KE313">
        <f t="shared" si="2031"/>
        <v>2</v>
      </c>
      <c r="KF313">
        <f t="shared" si="2032"/>
        <v>0</v>
      </c>
      <c r="KG313">
        <f t="shared" si="2033"/>
        <v>0</v>
      </c>
      <c r="KH313">
        <f t="shared" si="2034"/>
        <v>0</v>
      </c>
      <c r="KI313">
        <f t="shared" si="2035"/>
        <v>0</v>
      </c>
      <c r="KJ313">
        <f t="shared" si="2036"/>
        <v>0</v>
      </c>
      <c r="KK313">
        <f t="shared" si="2037"/>
        <v>0</v>
      </c>
      <c r="KL313">
        <f t="shared" si="2038"/>
        <v>0</v>
      </c>
      <c r="KM313">
        <f t="shared" si="2039"/>
        <v>0</v>
      </c>
      <c r="KN313">
        <f t="shared" si="2040"/>
        <v>0.4</v>
      </c>
      <c r="KO313">
        <f t="shared" si="2041"/>
        <v>0</v>
      </c>
      <c r="KP313">
        <f t="shared" si="2042"/>
        <v>0</v>
      </c>
      <c r="KQ313">
        <f t="shared" si="2043"/>
        <v>0</v>
      </c>
      <c r="KR313">
        <f t="shared" si="2044"/>
        <v>0</v>
      </c>
      <c r="KS313">
        <f t="shared" si="2045"/>
        <v>0</v>
      </c>
      <c r="KT313">
        <f t="shared" si="2046"/>
        <v>0.4</v>
      </c>
      <c r="KU313">
        <f t="shared" si="2047"/>
        <v>0.4</v>
      </c>
      <c r="KV313">
        <f t="shared" si="2048"/>
        <v>0</v>
      </c>
      <c r="KW313">
        <f t="shared" si="2049"/>
        <v>0</v>
      </c>
      <c r="KX313">
        <f t="shared" si="2050"/>
        <v>0</v>
      </c>
      <c r="KY313">
        <f t="shared" si="2051"/>
        <v>0</v>
      </c>
      <c r="KZ313">
        <f t="shared" si="2052"/>
        <v>0</v>
      </c>
      <c r="LA313">
        <f t="shared" si="2053"/>
        <v>0</v>
      </c>
      <c r="LB313">
        <f t="shared" si="2054"/>
        <v>0</v>
      </c>
      <c r="LC313">
        <f t="shared" si="2055"/>
        <v>0</v>
      </c>
      <c r="LD313">
        <f t="shared" si="2056"/>
        <v>0</v>
      </c>
      <c r="LE313">
        <f t="shared" si="2057"/>
        <v>0</v>
      </c>
      <c r="LF313">
        <f t="shared" si="2058"/>
        <v>0</v>
      </c>
      <c r="LG313">
        <f t="shared" si="2059"/>
        <v>0</v>
      </c>
      <c r="LH313">
        <f t="shared" si="2060"/>
        <v>0</v>
      </c>
      <c r="LI313">
        <f t="shared" si="2061"/>
        <v>0</v>
      </c>
      <c r="LJ313">
        <f t="shared" si="2062"/>
        <v>0</v>
      </c>
      <c r="LK313">
        <f t="shared" si="2063"/>
        <v>0</v>
      </c>
      <c r="LL313">
        <f t="shared" si="2064"/>
        <v>0</v>
      </c>
      <c r="LM313">
        <f t="shared" si="2065"/>
        <v>0</v>
      </c>
      <c r="LN313">
        <f t="shared" si="2066"/>
        <v>0</v>
      </c>
      <c r="LO313">
        <f t="shared" si="2067"/>
        <v>0.4</v>
      </c>
      <c r="LP313">
        <f t="shared" si="2068"/>
        <v>0.08</v>
      </c>
      <c r="LQ313">
        <f t="shared" si="2069"/>
        <v>0.2</v>
      </c>
      <c r="LR313">
        <f t="shared" si="2070"/>
        <v>0</v>
      </c>
      <c r="LS313">
        <f t="shared" si="2071"/>
        <v>0</v>
      </c>
      <c r="LT313">
        <f t="shared" si="2072"/>
        <v>0</v>
      </c>
      <c r="LU313">
        <f t="shared" si="2073"/>
        <v>0</v>
      </c>
      <c r="LV313">
        <f t="shared" si="2074"/>
        <v>0</v>
      </c>
      <c r="LW313">
        <f t="shared" si="2075"/>
        <v>0</v>
      </c>
      <c r="LX313">
        <f t="shared" si="2076"/>
        <v>0.09</v>
      </c>
      <c r="LY313">
        <f t="shared" si="2077"/>
        <v>0</v>
      </c>
      <c r="LZ313">
        <f t="shared" si="2078"/>
        <v>0</v>
      </c>
      <c r="MA313">
        <f t="shared" si="2079"/>
        <v>0</v>
      </c>
      <c r="MB313">
        <f t="shared" si="2080"/>
        <v>0</v>
      </c>
      <c r="MC313">
        <f t="shared" si="2081"/>
        <v>0</v>
      </c>
      <c r="MD313">
        <f t="shared" si="2082"/>
        <v>0</v>
      </c>
      <c r="ME313">
        <f t="shared" si="2083"/>
        <v>0</v>
      </c>
      <c r="MF313">
        <f t="shared" si="2084"/>
        <v>0</v>
      </c>
      <c r="MG313">
        <f t="shared" si="2085"/>
        <v>0</v>
      </c>
      <c r="MH313">
        <f t="shared" si="2086"/>
        <v>0</v>
      </c>
      <c r="MI313">
        <f t="shared" si="2087"/>
        <v>0</v>
      </c>
      <c r="MJ313">
        <f t="shared" si="2088"/>
        <v>0</v>
      </c>
      <c r="MK313">
        <f t="shared" si="2089"/>
        <v>0</v>
      </c>
      <c r="ML313">
        <f t="shared" si="2090"/>
        <v>0</v>
      </c>
      <c r="MM313">
        <f t="shared" si="2091"/>
        <v>1.5</v>
      </c>
      <c r="MN313">
        <f t="shared" si="2092"/>
        <v>0</v>
      </c>
      <c r="MO313">
        <f t="shared" si="2093"/>
        <v>0</v>
      </c>
      <c r="MP313">
        <f t="shared" si="2094"/>
        <v>0</v>
      </c>
      <c r="MQ313">
        <f t="shared" si="2095"/>
        <v>0</v>
      </c>
      <c r="MR313">
        <f t="shared" si="2096"/>
        <v>0</v>
      </c>
      <c r="MS313">
        <f t="shared" si="2097"/>
        <v>0</v>
      </c>
      <c r="MT313">
        <f t="shared" si="2098"/>
        <v>0</v>
      </c>
      <c r="MU313">
        <f t="shared" si="2099"/>
        <v>0</v>
      </c>
      <c r="MV313">
        <f t="shared" si="2100"/>
        <v>0.30000000000000004</v>
      </c>
      <c r="MW313">
        <f t="shared" si="2101"/>
        <v>0</v>
      </c>
      <c r="MX313">
        <f t="shared" si="2102"/>
        <v>0</v>
      </c>
      <c r="MY313">
        <f t="shared" si="2103"/>
        <v>0</v>
      </c>
      <c r="MZ313">
        <f t="shared" si="2104"/>
        <v>0</v>
      </c>
      <c r="NA313">
        <f t="shared" si="2105"/>
        <v>0</v>
      </c>
      <c r="NB313">
        <f t="shared" si="2106"/>
        <v>0.30000000000000004</v>
      </c>
      <c r="NC313">
        <f t="shared" si="2107"/>
        <v>0.30000000000000004</v>
      </c>
      <c r="ND313">
        <f t="shared" si="2108"/>
        <v>0</v>
      </c>
      <c r="NE313">
        <f t="shared" si="2109"/>
        <v>0</v>
      </c>
      <c r="NF313">
        <f t="shared" si="2110"/>
        <v>0</v>
      </c>
      <c r="NG313">
        <f t="shared" si="2111"/>
        <v>0</v>
      </c>
      <c r="NH313">
        <f t="shared" si="2112"/>
        <v>0</v>
      </c>
      <c r="NI313">
        <f t="shared" si="2113"/>
        <v>0</v>
      </c>
      <c r="NJ313">
        <f t="shared" si="2114"/>
        <v>0</v>
      </c>
      <c r="NK313">
        <f t="shared" si="2115"/>
        <v>0</v>
      </c>
      <c r="NL313">
        <f t="shared" si="2116"/>
        <v>0</v>
      </c>
      <c r="NM313">
        <f t="shared" si="2117"/>
        <v>0</v>
      </c>
      <c r="NN313">
        <f t="shared" si="2118"/>
        <v>0</v>
      </c>
      <c r="NO313">
        <f t="shared" si="2119"/>
        <v>0</v>
      </c>
      <c r="NP313">
        <f t="shared" si="2120"/>
        <v>0</v>
      </c>
      <c r="NQ313">
        <f t="shared" si="2121"/>
        <v>0</v>
      </c>
      <c r="NR313">
        <f t="shared" si="2122"/>
        <v>0</v>
      </c>
      <c r="NS313">
        <f t="shared" si="2123"/>
        <v>0</v>
      </c>
      <c r="NT313">
        <f t="shared" si="2124"/>
        <v>0</v>
      </c>
      <c r="NU313">
        <f t="shared" si="2125"/>
        <v>0</v>
      </c>
      <c r="NV313">
        <f t="shared" si="2126"/>
        <v>0</v>
      </c>
      <c r="NW313">
        <f t="shared" si="2127"/>
        <v>0.30000000000000004</v>
      </c>
      <c r="NX313">
        <f t="shared" si="2128"/>
        <v>0.06</v>
      </c>
      <c r="NY313">
        <f t="shared" si="2129"/>
        <v>0.15000000000000002</v>
      </c>
      <c r="NZ313">
        <f t="shared" si="2130"/>
        <v>0</v>
      </c>
      <c r="OA313">
        <f t="shared" si="2131"/>
        <v>0</v>
      </c>
      <c r="OB313">
        <f t="shared" si="2132"/>
        <v>0</v>
      </c>
      <c r="OC313">
        <f t="shared" si="2133"/>
        <v>0</v>
      </c>
      <c r="OD313">
        <f t="shared" si="2134"/>
        <v>0</v>
      </c>
      <c r="OE313">
        <f t="shared" si="2135"/>
        <v>0</v>
      </c>
      <c r="OF313">
        <f t="shared" si="2136"/>
        <v>0.03</v>
      </c>
      <c r="OG313">
        <f t="shared" si="2137"/>
        <v>0</v>
      </c>
      <c r="OH313">
        <f t="shared" si="2138"/>
        <v>0</v>
      </c>
      <c r="OI313">
        <f t="shared" si="2139"/>
        <v>0</v>
      </c>
      <c r="OJ313">
        <f t="shared" si="2140"/>
        <v>0</v>
      </c>
      <c r="OK313">
        <f t="shared" si="2141"/>
        <v>0</v>
      </c>
      <c r="OL313">
        <f t="shared" si="2142"/>
        <v>0</v>
      </c>
      <c r="OM313">
        <f t="shared" si="2143"/>
        <v>0</v>
      </c>
      <c r="ON313">
        <f t="shared" si="2144"/>
        <v>0</v>
      </c>
      <c r="OO313">
        <f t="shared" si="2145"/>
        <v>0</v>
      </c>
      <c r="OP313">
        <f t="shared" si="2146"/>
        <v>0</v>
      </c>
      <c r="OQ313">
        <f t="shared" si="2147"/>
        <v>0</v>
      </c>
      <c r="OR313">
        <f t="shared" si="2148"/>
        <v>0</v>
      </c>
      <c r="OS313">
        <f t="shared" si="2149"/>
        <v>0</v>
      </c>
      <c r="OT313">
        <f t="shared" si="2150"/>
        <v>0</v>
      </c>
      <c r="OU313">
        <f t="shared" si="2151"/>
        <v>0.5</v>
      </c>
      <c r="OV313">
        <f t="shared" si="2152"/>
        <v>0</v>
      </c>
      <c r="OW313">
        <f t="shared" si="2153"/>
        <v>0</v>
      </c>
      <c r="OX313">
        <f t="shared" si="2154"/>
        <v>0</v>
      </c>
      <c r="OY313">
        <f t="shared" si="2155"/>
        <v>0</v>
      </c>
      <c r="OZ313">
        <f t="shared" si="2156"/>
        <v>0</v>
      </c>
      <c r="PA313">
        <f t="shared" si="2157"/>
        <v>0</v>
      </c>
      <c r="PB313">
        <f t="shared" si="2158"/>
        <v>0</v>
      </c>
      <c r="PC313">
        <f t="shared" si="2159"/>
        <v>0</v>
      </c>
      <c r="PD313">
        <f t="shared" si="2160"/>
        <v>0.1</v>
      </c>
      <c r="PE313">
        <f t="shared" si="2161"/>
        <v>0</v>
      </c>
      <c r="PF313">
        <f t="shared" si="2162"/>
        <v>0</v>
      </c>
      <c r="PG313">
        <f t="shared" si="2163"/>
        <v>0</v>
      </c>
      <c r="PH313">
        <f t="shared" si="2164"/>
        <v>0</v>
      </c>
      <c r="PI313">
        <f t="shared" si="2165"/>
        <v>0</v>
      </c>
      <c r="PJ313">
        <f t="shared" si="2166"/>
        <v>0.1</v>
      </c>
      <c r="PK313">
        <f t="shared" si="2167"/>
        <v>0.1</v>
      </c>
      <c r="PL313">
        <f t="shared" si="2168"/>
        <v>0</v>
      </c>
      <c r="PM313">
        <f t="shared" si="2169"/>
        <v>0</v>
      </c>
      <c r="PN313">
        <f t="shared" si="2170"/>
        <v>0</v>
      </c>
      <c r="PO313">
        <f t="shared" si="2171"/>
        <v>0</v>
      </c>
      <c r="PP313">
        <f t="shared" si="2172"/>
        <v>0</v>
      </c>
      <c r="PQ313">
        <f t="shared" si="2173"/>
        <v>0</v>
      </c>
      <c r="PR313">
        <f t="shared" si="2174"/>
        <v>0</v>
      </c>
      <c r="PS313">
        <f t="shared" si="2175"/>
        <v>0</v>
      </c>
      <c r="PT313">
        <f t="shared" si="2176"/>
        <v>0</v>
      </c>
      <c r="PU313">
        <f t="shared" si="2177"/>
        <v>0</v>
      </c>
      <c r="PV313">
        <f t="shared" si="2178"/>
        <v>0</v>
      </c>
      <c r="PW313">
        <f t="shared" si="2179"/>
        <v>0</v>
      </c>
      <c r="PX313">
        <f t="shared" si="2180"/>
        <v>0</v>
      </c>
      <c r="PY313">
        <f t="shared" si="2181"/>
        <v>0</v>
      </c>
      <c r="PZ313">
        <f t="shared" si="2182"/>
        <v>0</v>
      </c>
      <c r="QA313">
        <f t="shared" si="2183"/>
        <v>0</v>
      </c>
      <c r="QB313">
        <f t="shared" si="2184"/>
        <v>0</v>
      </c>
      <c r="QC313">
        <f t="shared" si="2185"/>
        <v>0</v>
      </c>
      <c r="QD313">
        <f t="shared" si="2186"/>
        <v>0</v>
      </c>
      <c r="QE313">
        <f t="shared" si="2187"/>
        <v>0.1</v>
      </c>
      <c r="QF313">
        <f t="shared" si="2188"/>
        <v>0.02</v>
      </c>
      <c r="QG313">
        <f t="shared" si="2189"/>
        <v>0.05</v>
      </c>
      <c r="QH313">
        <f t="shared" si="2190"/>
        <v>0</v>
      </c>
      <c r="QI313">
        <f t="shared" si="2191"/>
        <v>0</v>
      </c>
      <c r="QJ313">
        <f t="shared" si="2192"/>
        <v>0</v>
      </c>
      <c r="QK313">
        <f t="shared" si="2193"/>
        <v>0</v>
      </c>
      <c r="QL313">
        <f t="shared" si="2194"/>
        <v>0</v>
      </c>
      <c r="QM313">
        <f t="shared" si="2195"/>
        <v>0</v>
      </c>
      <c r="QN313">
        <f t="shared" si="2196"/>
        <v>1200</v>
      </c>
      <c r="QO313">
        <f t="shared" si="2197"/>
        <v>0</v>
      </c>
      <c r="QP313">
        <f t="shared" si="2198"/>
        <v>0</v>
      </c>
      <c r="QQ313">
        <f t="shared" si="2199"/>
        <v>0</v>
      </c>
      <c r="QR313">
        <f t="shared" si="2200"/>
        <v>0</v>
      </c>
      <c r="QS313">
        <f t="shared" si="2201"/>
        <v>0</v>
      </c>
      <c r="QT313">
        <f t="shared" si="2202"/>
        <v>0</v>
      </c>
      <c r="QU313">
        <f t="shared" si="2203"/>
        <v>0</v>
      </c>
      <c r="QV313">
        <f t="shared" si="2204"/>
        <v>0</v>
      </c>
      <c r="QW313">
        <f t="shared" si="2205"/>
        <v>0</v>
      </c>
      <c r="QX313">
        <f t="shared" si="2206"/>
        <v>0</v>
      </c>
      <c r="QY313">
        <f t="shared" si="2207"/>
        <v>0</v>
      </c>
      <c r="QZ313">
        <f t="shared" si="2208"/>
        <v>0</v>
      </c>
      <c r="RA313">
        <f t="shared" si="2209"/>
        <v>0</v>
      </c>
      <c r="RB313">
        <f t="shared" si="2210"/>
        <v>0</v>
      </c>
      <c r="RC313">
        <f t="shared" si="2211"/>
        <v>20000</v>
      </c>
      <c r="RD313">
        <f t="shared" si="2212"/>
        <v>0</v>
      </c>
      <c r="RE313">
        <f t="shared" si="2213"/>
        <v>0</v>
      </c>
      <c r="RF313">
        <f t="shared" si="2214"/>
        <v>0</v>
      </c>
      <c r="RG313">
        <f t="shared" si="2215"/>
        <v>0</v>
      </c>
      <c r="RH313">
        <f t="shared" si="2216"/>
        <v>0</v>
      </c>
      <c r="RI313">
        <f t="shared" si="2217"/>
        <v>0</v>
      </c>
      <c r="RJ313">
        <f t="shared" si="2218"/>
        <v>0</v>
      </c>
      <c r="RK313">
        <f t="shared" si="2219"/>
        <v>0</v>
      </c>
      <c r="RL313">
        <f t="shared" si="2220"/>
        <v>4000</v>
      </c>
      <c r="RM313">
        <f t="shared" si="2221"/>
        <v>0</v>
      </c>
      <c r="RN313">
        <f t="shared" si="2222"/>
        <v>0</v>
      </c>
      <c r="RO313">
        <f t="shared" si="2223"/>
        <v>0</v>
      </c>
      <c r="RP313">
        <f t="shared" si="2224"/>
        <v>0</v>
      </c>
      <c r="RQ313">
        <f t="shared" si="2225"/>
        <v>0</v>
      </c>
      <c r="RR313">
        <f t="shared" si="2226"/>
        <v>4000</v>
      </c>
      <c r="RS313">
        <f t="shared" si="2227"/>
        <v>4000</v>
      </c>
      <c r="RT313">
        <f t="shared" si="2228"/>
        <v>0</v>
      </c>
      <c r="RU313">
        <f t="shared" si="2229"/>
        <v>0</v>
      </c>
      <c r="RV313">
        <f t="shared" si="2230"/>
        <v>0</v>
      </c>
      <c r="RW313">
        <f t="shared" si="2231"/>
        <v>0</v>
      </c>
      <c r="RX313">
        <f t="shared" si="2232"/>
        <v>0</v>
      </c>
      <c r="RY313">
        <f t="shared" si="2233"/>
        <v>0</v>
      </c>
      <c r="RZ313">
        <f t="shared" si="2234"/>
        <v>0</v>
      </c>
      <c r="SA313">
        <f t="shared" si="2235"/>
        <v>0</v>
      </c>
      <c r="SB313">
        <f t="shared" si="2236"/>
        <v>0</v>
      </c>
      <c r="SC313">
        <f t="shared" si="2237"/>
        <v>0</v>
      </c>
      <c r="SD313">
        <f t="shared" si="2238"/>
        <v>0</v>
      </c>
      <c r="SE313">
        <f t="shared" si="2239"/>
        <v>0</v>
      </c>
      <c r="SF313">
        <f t="shared" si="2240"/>
        <v>0</v>
      </c>
      <c r="SG313">
        <f t="shared" si="2241"/>
        <v>0</v>
      </c>
      <c r="SH313">
        <f t="shared" si="2242"/>
        <v>0</v>
      </c>
      <c r="SI313">
        <f t="shared" si="2243"/>
        <v>0</v>
      </c>
      <c r="SJ313">
        <f t="shared" si="2244"/>
        <v>0</v>
      </c>
      <c r="SK313">
        <f t="shared" si="2245"/>
        <v>0</v>
      </c>
      <c r="SL313">
        <f t="shared" si="2246"/>
        <v>0</v>
      </c>
      <c r="SM313">
        <f t="shared" si="2247"/>
        <v>4000</v>
      </c>
      <c r="SN313">
        <f t="shared" si="2248"/>
        <v>800</v>
      </c>
      <c r="SO313">
        <f t="shared" si="2249"/>
        <v>2000</v>
      </c>
      <c r="SP313">
        <f t="shared" si="2250"/>
        <v>0</v>
      </c>
      <c r="SQ313">
        <f t="shared" si="2251"/>
        <v>0</v>
      </c>
      <c r="SR313">
        <f t="shared" si="2252"/>
        <v>0</v>
      </c>
      <c r="SS313">
        <f t="shared" si="2253"/>
        <v>0</v>
      </c>
      <c r="ST313">
        <f t="shared" si="2254"/>
        <v>0</v>
      </c>
      <c r="SU313">
        <f t="shared" si="2255"/>
        <v>0</v>
      </c>
      <c r="SV313">
        <f t="shared" si="2256"/>
        <v>4</v>
      </c>
      <c r="SW313">
        <f t="shared" si="2257"/>
        <v>0</v>
      </c>
      <c r="SX313">
        <f t="shared" si="2258"/>
        <v>0</v>
      </c>
      <c r="SY313">
        <f t="shared" si="2259"/>
        <v>4</v>
      </c>
      <c r="SZ313">
        <f t="shared" si="2260"/>
        <v>0</v>
      </c>
      <c r="TA313">
        <f t="shared" si="2261"/>
        <v>4</v>
      </c>
      <c r="TB313">
        <f t="shared" si="2262"/>
        <v>0</v>
      </c>
      <c r="TC313">
        <f t="shared" si="2263"/>
        <v>0</v>
      </c>
      <c r="TD313">
        <f t="shared" si="2264"/>
        <v>0</v>
      </c>
      <c r="TE313">
        <f t="shared" si="2265"/>
        <v>0</v>
      </c>
      <c r="TF313">
        <f t="shared" si="2266"/>
        <v>0</v>
      </c>
      <c r="TG313">
        <f t="shared" si="2267"/>
        <v>0</v>
      </c>
      <c r="TH313">
        <f t="shared" si="2268"/>
        <v>4</v>
      </c>
      <c r="TI313">
        <f t="shared" si="2269"/>
        <v>4</v>
      </c>
      <c r="TJ313">
        <f t="shared" si="2270"/>
        <v>0</v>
      </c>
      <c r="TK313">
        <f t="shared" si="2271"/>
        <v>0</v>
      </c>
      <c r="TL313">
        <f t="shared" si="2272"/>
        <v>0</v>
      </c>
      <c r="TM313">
        <f t="shared" si="2273"/>
        <v>3</v>
      </c>
      <c r="TN313">
        <f t="shared" si="2274"/>
        <v>0</v>
      </c>
      <c r="TO313">
        <f t="shared" si="2275"/>
        <v>2</v>
      </c>
      <c r="TP313">
        <f t="shared" si="2276"/>
        <v>4</v>
      </c>
      <c r="TQ313">
        <f t="shared" si="2277"/>
        <v>5</v>
      </c>
      <c r="TR313">
        <f t="shared" si="2278"/>
        <v>1</v>
      </c>
      <c r="TS313">
        <f t="shared" si="2279"/>
        <v>0</v>
      </c>
      <c r="TT313">
        <f t="shared" si="2280"/>
        <v>0</v>
      </c>
      <c r="TU313">
        <f t="shared" si="2281"/>
        <v>0</v>
      </c>
      <c r="TV313">
        <f t="shared" si="2282"/>
        <v>9</v>
      </c>
      <c r="TW313">
        <f t="shared" si="2283"/>
        <v>0</v>
      </c>
      <c r="TX313">
        <f t="shared" si="2284"/>
        <v>6</v>
      </c>
      <c r="TY313">
        <f t="shared" si="2285"/>
        <v>12</v>
      </c>
      <c r="TZ313">
        <f t="shared" si="2286"/>
        <v>15</v>
      </c>
      <c r="UA313">
        <f t="shared" si="2287"/>
        <v>3</v>
      </c>
      <c r="UB313">
        <f t="shared" si="2288"/>
        <v>0</v>
      </c>
      <c r="UC313">
        <f t="shared" si="2289"/>
        <v>0</v>
      </c>
      <c r="UD313">
        <f t="shared" si="2290"/>
        <v>0</v>
      </c>
      <c r="UE313">
        <f t="shared" si="2291"/>
        <v>5</v>
      </c>
      <c r="UF313">
        <f t="shared" si="2292"/>
        <v>4</v>
      </c>
      <c r="UG313">
        <f t="shared" si="2293"/>
        <v>0</v>
      </c>
      <c r="UH313">
        <f t="shared" si="2294"/>
        <v>0</v>
      </c>
      <c r="UI313">
        <f t="shared" si="2295"/>
        <v>0</v>
      </c>
      <c r="UJ313">
        <f t="shared" si="2296"/>
        <v>0</v>
      </c>
      <c r="UK313">
        <f t="shared" si="2297"/>
        <v>0</v>
      </c>
      <c r="UL313">
        <f t="shared" si="2298"/>
        <v>3</v>
      </c>
      <c r="UM313">
        <f t="shared" si="2299"/>
        <v>0</v>
      </c>
      <c r="UN313">
        <f t="shared" si="2300"/>
        <v>15</v>
      </c>
      <c r="UO313">
        <f t="shared" si="2301"/>
        <v>12</v>
      </c>
      <c r="UP313">
        <f t="shared" si="2302"/>
        <v>0</v>
      </c>
      <c r="UQ313">
        <f t="shared" si="2303"/>
        <v>0</v>
      </c>
      <c r="UR313">
        <f t="shared" si="2304"/>
        <v>0</v>
      </c>
      <c r="US313">
        <f t="shared" si="2305"/>
        <v>0</v>
      </c>
      <c r="UT313">
        <f t="shared" si="2306"/>
        <v>0</v>
      </c>
      <c r="UU313">
        <f t="shared" si="2307"/>
        <v>9</v>
      </c>
      <c r="UV313">
        <f t="shared" si="2308"/>
        <v>0</v>
      </c>
      <c r="UW313">
        <f t="shared" si="2309"/>
        <v>5</v>
      </c>
      <c r="UX313">
        <f t="shared" si="2310"/>
        <v>3</v>
      </c>
      <c r="UY313">
        <f t="shared" si="2311"/>
        <v>0</v>
      </c>
      <c r="UZ313">
        <f t="shared" si="2312"/>
        <v>0</v>
      </c>
      <c r="VA313">
        <f t="shared" si="2313"/>
        <v>0</v>
      </c>
      <c r="VB313">
        <f t="shared" si="2314"/>
        <v>4</v>
      </c>
      <c r="VC313">
        <f t="shared" si="2315"/>
        <v>0</v>
      </c>
      <c r="VD313">
        <f t="shared" si="2316"/>
        <v>0</v>
      </c>
      <c r="VE313">
        <f t="shared" si="2317"/>
        <v>0</v>
      </c>
      <c r="VF313">
        <f t="shared" si="2318"/>
        <v>15</v>
      </c>
      <c r="VG313">
        <f t="shared" si="2319"/>
        <v>9</v>
      </c>
      <c r="VH313">
        <f t="shared" si="2320"/>
        <v>0</v>
      </c>
      <c r="VI313">
        <f t="shared" si="2321"/>
        <v>0</v>
      </c>
      <c r="VJ313">
        <f t="shared" si="2322"/>
        <v>0</v>
      </c>
      <c r="VK313">
        <f t="shared" si="2323"/>
        <v>12</v>
      </c>
      <c r="VL313">
        <f t="shared" si="2324"/>
        <v>0</v>
      </c>
      <c r="VM313">
        <f t="shared" si="2325"/>
        <v>0</v>
      </c>
      <c r="VN313">
        <f t="shared" si="2326"/>
        <v>0</v>
      </c>
      <c r="VO313">
        <f t="shared" si="2467"/>
        <v>0</v>
      </c>
      <c r="VP313">
        <f t="shared" si="2468"/>
        <v>0</v>
      </c>
      <c r="VQ313">
        <f t="shared" si="2469"/>
        <v>0</v>
      </c>
      <c r="VR313">
        <f t="shared" si="2470"/>
        <v>0</v>
      </c>
      <c r="VS313">
        <f t="shared" si="2471"/>
        <v>0</v>
      </c>
      <c r="VT313">
        <f t="shared" si="2472"/>
        <v>0</v>
      </c>
      <c r="VU313">
        <f t="shared" si="2473"/>
        <v>0</v>
      </c>
      <c r="VV313">
        <f t="shared" si="2474"/>
        <v>0</v>
      </c>
      <c r="VW313">
        <f t="shared" si="2475"/>
        <v>0</v>
      </c>
      <c r="VX313">
        <f t="shared" si="2476"/>
        <v>0</v>
      </c>
      <c r="VY313">
        <f t="shared" si="2477"/>
        <v>0</v>
      </c>
      <c r="VZ313">
        <f t="shared" si="2478"/>
        <v>0</v>
      </c>
      <c r="WA313">
        <f t="shared" si="2479"/>
        <v>0</v>
      </c>
      <c r="WB313">
        <f t="shared" si="2480"/>
        <v>0</v>
      </c>
      <c r="WC313">
        <f t="shared" si="2481"/>
        <v>0</v>
      </c>
      <c r="WD313">
        <f t="shared" si="2482"/>
        <v>0</v>
      </c>
      <c r="WE313">
        <f t="shared" si="2483"/>
        <v>0</v>
      </c>
      <c r="WF313">
        <f t="shared" si="2484"/>
        <v>0</v>
      </c>
      <c r="WG313">
        <f t="shared" si="2485"/>
        <v>1</v>
      </c>
      <c r="WH313">
        <f t="shared" si="2486"/>
        <v>0</v>
      </c>
      <c r="WI313">
        <f t="shared" si="2487"/>
        <v>0</v>
      </c>
      <c r="WJ313">
        <f t="shared" si="2488"/>
        <v>0</v>
      </c>
      <c r="WK313">
        <f t="shared" si="2489"/>
        <v>0</v>
      </c>
      <c r="WL313">
        <f t="shared" si="2490"/>
        <v>0</v>
      </c>
      <c r="WM313">
        <f t="shared" si="2491"/>
        <v>0</v>
      </c>
      <c r="WN313">
        <f t="shared" si="2492"/>
        <v>0</v>
      </c>
      <c r="WO313">
        <f t="shared" si="2493"/>
        <v>0</v>
      </c>
      <c r="WP313">
        <f t="shared" si="2494"/>
        <v>0</v>
      </c>
      <c r="WQ313">
        <f t="shared" si="2495"/>
        <v>0</v>
      </c>
      <c r="WR313">
        <f t="shared" si="2496"/>
        <v>0</v>
      </c>
      <c r="WS313">
        <f t="shared" si="2497"/>
        <v>0</v>
      </c>
      <c r="WT313">
        <f t="shared" si="2498"/>
        <v>0</v>
      </c>
      <c r="WU313">
        <f t="shared" si="2499"/>
        <v>0</v>
      </c>
      <c r="WV313">
        <f t="shared" si="2500"/>
        <v>0</v>
      </c>
      <c r="WW313">
        <f t="shared" si="2501"/>
        <v>0</v>
      </c>
      <c r="WX313">
        <f t="shared" si="2502"/>
        <v>0</v>
      </c>
      <c r="WY313">
        <f t="shared" si="2503"/>
        <v>0</v>
      </c>
      <c r="WZ313">
        <f t="shared" si="2504"/>
        <v>0</v>
      </c>
      <c r="XA313">
        <f t="shared" si="2505"/>
        <v>0</v>
      </c>
      <c r="XB313">
        <f t="shared" si="2506"/>
        <v>0</v>
      </c>
      <c r="XC313">
        <f t="shared" si="2507"/>
        <v>0</v>
      </c>
      <c r="XD313">
        <f t="shared" si="2508"/>
        <v>0</v>
      </c>
      <c r="XE313">
        <f t="shared" si="2509"/>
        <v>0</v>
      </c>
      <c r="XF313">
        <f t="shared" si="2510"/>
        <v>0</v>
      </c>
      <c r="XG313">
        <f t="shared" si="2511"/>
        <v>0</v>
      </c>
      <c r="XH313">
        <f t="shared" si="2512"/>
        <v>0</v>
      </c>
      <c r="XI313">
        <f t="shared" si="2513"/>
        <v>0</v>
      </c>
      <c r="XJ313">
        <f t="shared" si="2514"/>
        <v>0</v>
      </c>
      <c r="XK313">
        <f t="shared" si="2515"/>
        <v>0</v>
      </c>
      <c r="XL313">
        <f t="shared" si="2516"/>
        <v>0</v>
      </c>
      <c r="XM313">
        <f t="shared" si="2517"/>
        <v>0</v>
      </c>
      <c r="XN313">
        <f t="shared" si="2518"/>
        <v>0</v>
      </c>
      <c r="XO313">
        <f t="shared" si="2519"/>
        <v>0</v>
      </c>
      <c r="XP313">
        <f t="shared" si="2520"/>
        <v>0</v>
      </c>
      <c r="XQ313">
        <f t="shared" si="2521"/>
        <v>0</v>
      </c>
      <c r="XR313">
        <f t="shared" si="2522"/>
        <v>0</v>
      </c>
      <c r="XS313">
        <f t="shared" si="2523"/>
        <v>0</v>
      </c>
      <c r="XT313">
        <f t="shared" si="2524"/>
        <v>0</v>
      </c>
      <c r="XU313">
        <f t="shared" si="2525"/>
        <v>0</v>
      </c>
      <c r="XV313">
        <f t="shared" si="2526"/>
        <v>0</v>
      </c>
      <c r="XW313">
        <f t="shared" si="2527"/>
        <v>0</v>
      </c>
      <c r="XX313">
        <f t="shared" si="2528"/>
        <v>0</v>
      </c>
      <c r="XY313">
        <f t="shared" si="2529"/>
        <v>0</v>
      </c>
      <c r="XZ313">
        <f t="shared" si="2530"/>
        <v>0</v>
      </c>
      <c r="YA313">
        <f t="shared" si="2531"/>
        <v>0</v>
      </c>
      <c r="YB313">
        <f t="shared" si="2532"/>
        <v>0</v>
      </c>
      <c r="YC313">
        <f t="shared" si="2533"/>
        <v>0</v>
      </c>
      <c r="YD313">
        <f t="shared" si="2534"/>
        <v>0</v>
      </c>
      <c r="YE313">
        <f t="shared" si="2535"/>
        <v>0</v>
      </c>
      <c r="YF313">
        <f t="shared" si="2536"/>
        <v>0</v>
      </c>
      <c r="YG313">
        <f t="shared" si="2537"/>
        <v>0</v>
      </c>
      <c r="YH313">
        <f t="shared" si="2538"/>
        <v>0</v>
      </c>
      <c r="YI313">
        <f t="shared" si="2539"/>
        <v>0</v>
      </c>
      <c r="YJ313">
        <f t="shared" si="2540"/>
        <v>0</v>
      </c>
      <c r="YK313">
        <f t="shared" si="2541"/>
        <v>0</v>
      </c>
      <c r="YL313">
        <f t="shared" si="2542"/>
        <v>0</v>
      </c>
      <c r="YM313">
        <f t="shared" si="2543"/>
        <v>0</v>
      </c>
      <c r="YN313">
        <f t="shared" si="2544"/>
        <v>0</v>
      </c>
      <c r="YO313" t="str">
        <f t="shared" si="2545"/>
        <v xml:space="preserve">teaching people how to cook seasonal food </v>
      </c>
      <c r="YP313">
        <f t="shared" si="2546"/>
        <v>0</v>
      </c>
      <c r="YQ313">
        <f t="shared" si="2547"/>
        <v>0</v>
      </c>
      <c r="YR313">
        <f t="shared" si="2548"/>
        <v>0</v>
      </c>
      <c r="YS313">
        <f t="shared" si="2549"/>
        <v>0</v>
      </c>
      <c r="YT313">
        <f t="shared" si="2550"/>
        <v>0</v>
      </c>
      <c r="YU313">
        <f t="shared" si="2551"/>
        <v>0</v>
      </c>
      <c r="YV313">
        <f t="shared" si="2552"/>
        <v>0</v>
      </c>
      <c r="YW313">
        <f t="shared" si="2553"/>
        <v>0</v>
      </c>
      <c r="YX313">
        <f t="shared" si="2554"/>
        <v>0</v>
      </c>
      <c r="YY313">
        <f t="shared" si="2555"/>
        <v>0</v>
      </c>
      <c r="YZ313">
        <f t="shared" si="2556"/>
        <v>0</v>
      </c>
      <c r="ZA313">
        <f t="shared" si="2557"/>
        <v>0</v>
      </c>
      <c r="ZB313">
        <f t="shared" si="2558"/>
        <v>0</v>
      </c>
      <c r="ZC313">
        <f t="shared" si="2559"/>
        <v>0</v>
      </c>
      <c r="ZD313">
        <f t="shared" si="2560"/>
        <v>0</v>
      </c>
      <c r="ZE313">
        <f t="shared" si="2561"/>
        <v>0</v>
      </c>
      <c r="ZF313">
        <f t="shared" si="2562"/>
        <v>0</v>
      </c>
      <c r="ZG313">
        <f t="shared" si="2563"/>
        <v>0</v>
      </c>
      <c r="ZH313">
        <f t="shared" si="2564"/>
        <v>0</v>
      </c>
      <c r="ZI313">
        <f t="shared" si="2565"/>
        <v>0</v>
      </c>
      <c r="ZJ313">
        <f t="shared" si="2566"/>
        <v>0</v>
      </c>
      <c r="ZK313">
        <f t="shared" si="2567"/>
        <v>0</v>
      </c>
      <c r="ZL313">
        <f t="shared" si="2568"/>
        <v>0</v>
      </c>
      <c r="ZM313">
        <f t="shared" si="2569"/>
        <v>0</v>
      </c>
      <c r="ZN313">
        <f t="shared" si="2570"/>
        <v>0</v>
      </c>
      <c r="ZO313">
        <f t="shared" si="2571"/>
        <v>0</v>
      </c>
      <c r="ZP313">
        <f t="shared" si="2572"/>
        <v>0</v>
      </c>
      <c r="ZQ313">
        <f t="shared" si="2573"/>
        <v>0</v>
      </c>
      <c r="ZR313">
        <f t="shared" si="2574"/>
        <v>0</v>
      </c>
      <c r="ZS313">
        <f t="shared" si="2575"/>
        <v>0</v>
      </c>
      <c r="ZT313">
        <f t="shared" si="2576"/>
        <v>0</v>
      </c>
      <c r="ZU313">
        <f t="shared" si="2577"/>
        <v>0</v>
      </c>
      <c r="ZV313">
        <f t="shared" si="2578"/>
        <v>0</v>
      </c>
      <c r="ZW313">
        <f t="shared" si="2579"/>
        <v>0</v>
      </c>
      <c r="ZX313">
        <f t="shared" si="2580"/>
        <v>0</v>
      </c>
      <c r="ZY313">
        <f t="shared" si="2581"/>
        <v>0</v>
      </c>
      <c r="ZZ313">
        <f t="shared" si="2582"/>
        <v>0</v>
      </c>
      <c r="AAA313">
        <f t="shared" si="2583"/>
        <v>0</v>
      </c>
      <c r="AAB313">
        <f t="shared" si="2584"/>
        <v>0</v>
      </c>
      <c r="AAC313">
        <f t="shared" si="2585"/>
        <v>0</v>
      </c>
      <c r="AAD313">
        <f t="shared" si="2586"/>
        <v>0</v>
      </c>
      <c r="AAE313" t="str">
        <f t="shared" ca="1" si="2587"/>
        <v>Inc_grant_public</v>
      </c>
      <c r="AAF313" t="str">
        <f t="shared" ca="1" si="2588"/>
        <v>Act_ed</v>
      </c>
      <c r="AAG313" t="str">
        <f t="shared" ca="1" si="2589"/>
        <v>TIss_food_ed</v>
      </c>
      <c r="AAH313" t="str">
        <f t="shared" ca="1" si="2590"/>
        <v>Ben_fut</v>
      </c>
      <c r="AAI313" t="str">
        <f t="shared" ca="1" si="2591"/>
        <v>Infl_NGO</v>
      </c>
      <c r="AAJ313" t="str">
        <f t="shared" ca="1" si="2592"/>
        <v>Comms_local_reg</v>
      </c>
    </row>
    <row r="314" spans="2:713" x14ac:dyDescent="0.35">
      <c r="B314">
        <v>415</v>
      </c>
      <c r="C314" s="8">
        <v>40597.202372685184</v>
      </c>
      <c r="D314" t="s">
        <v>232</v>
      </c>
      <c r="E314" t="s">
        <v>2671</v>
      </c>
      <c r="F314">
        <v>4</v>
      </c>
      <c r="G314" t="s">
        <v>231</v>
      </c>
      <c r="H314">
        <v>40469</v>
      </c>
      <c r="I314" s="9">
        <v>40543</v>
      </c>
      <c r="J314">
        <v>95</v>
      </c>
      <c r="K314">
        <v>1</v>
      </c>
      <c r="L314">
        <v>95</v>
      </c>
      <c r="M314">
        <v>0</v>
      </c>
      <c r="N314">
        <v>0</v>
      </c>
      <c r="O314">
        <v>0</v>
      </c>
      <c r="P314">
        <v>0</v>
      </c>
      <c r="Q314">
        <v>0</v>
      </c>
      <c r="R314">
        <v>23</v>
      </c>
      <c r="S314">
        <v>0</v>
      </c>
      <c r="T314">
        <v>73</v>
      </c>
      <c r="U314">
        <v>0</v>
      </c>
      <c r="V314">
        <v>0</v>
      </c>
      <c r="W314">
        <v>4</v>
      </c>
      <c r="X314" t="s">
        <v>680</v>
      </c>
      <c r="Y314">
        <v>0.95</v>
      </c>
      <c r="Z314" s="10">
        <v>0.55000000000000004</v>
      </c>
      <c r="AA314" s="10">
        <v>0</v>
      </c>
      <c r="AB314" s="10">
        <v>0.15</v>
      </c>
      <c r="AC314" s="10">
        <v>0</v>
      </c>
      <c r="AD314" s="10">
        <v>0</v>
      </c>
      <c r="AE314" s="10">
        <v>0.2</v>
      </c>
      <c r="AF314" s="10">
        <v>0</v>
      </c>
      <c r="AG314" s="10">
        <v>0.1</v>
      </c>
      <c r="AH314" s="10">
        <v>0</v>
      </c>
      <c r="AN314" t="s">
        <v>234</v>
      </c>
      <c r="BB314" t="s">
        <v>224</v>
      </c>
      <c r="CR314">
        <v>0</v>
      </c>
      <c r="CS314">
        <v>0</v>
      </c>
      <c r="CT314">
        <v>0</v>
      </c>
      <c r="CU314" s="10">
        <v>0</v>
      </c>
      <c r="CV314">
        <v>0</v>
      </c>
      <c r="CW314" s="10">
        <v>0</v>
      </c>
      <c r="CX314" s="10">
        <v>0</v>
      </c>
      <c r="CY314" s="10">
        <v>0</v>
      </c>
      <c r="CZ314" s="10">
        <v>0</v>
      </c>
      <c r="DA314" s="10">
        <v>0.5</v>
      </c>
      <c r="DB314" s="10">
        <v>0</v>
      </c>
      <c r="DC314" s="10">
        <v>0</v>
      </c>
      <c r="DD314" s="10">
        <v>0</v>
      </c>
      <c r="DE314" s="10">
        <v>0</v>
      </c>
      <c r="DF314" s="10">
        <v>0</v>
      </c>
      <c r="DG314" s="10">
        <v>0</v>
      </c>
      <c r="DH314" s="10">
        <v>0</v>
      </c>
      <c r="DI314" s="10">
        <v>0</v>
      </c>
      <c r="DJ314" s="10">
        <v>0</v>
      </c>
      <c r="DK314" s="10">
        <v>0</v>
      </c>
      <c r="DL314" s="10">
        <v>0</v>
      </c>
      <c r="DM314" s="10">
        <v>0</v>
      </c>
      <c r="DN314" s="10">
        <v>0</v>
      </c>
      <c r="DO314" s="10">
        <v>0</v>
      </c>
      <c r="DP314" s="10">
        <v>0</v>
      </c>
      <c r="DQ314" s="10">
        <v>0</v>
      </c>
      <c r="DR314" s="10">
        <v>0</v>
      </c>
      <c r="DS314" s="10">
        <v>0</v>
      </c>
      <c r="DT314" s="10">
        <v>0</v>
      </c>
      <c r="DU314" s="10">
        <v>0</v>
      </c>
      <c r="DV314" s="10">
        <v>0</v>
      </c>
      <c r="DW314" s="10">
        <v>0</v>
      </c>
      <c r="DX314" s="10">
        <v>0</v>
      </c>
      <c r="DY314" s="10">
        <v>0</v>
      </c>
      <c r="DZ314" s="10">
        <v>0</v>
      </c>
      <c r="EA314" s="10">
        <v>0</v>
      </c>
      <c r="EB314" s="10">
        <v>0</v>
      </c>
      <c r="EC314" s="10">
        <v>0</v>
      </c>
      <c r="ED314" s="10">
        <v>0</v>
      </c>
      <c r="EE314" s="10">
        <v>0</v>
      </c>
      <c r="EF314" s="10">
        <v>0</v>
      </c>
      <c r="EG314" s="10">
        <v>0</v>
      </c>
      <c r="EH314" s="10">
        <v>0</v>
      </c>
      <c r="EI314" s="10">
        <v>0</v>
      </c>
      <c r="EJ314" s="10">
        <v>0</v>
      </c>
      <c r="EK314" s="10">
        <v>0</v>
      </c>
      <c r="EL314" s="10">
        <v>0</v>
      </c>
      <c r="EM314" s="10">
        <v>0.5</v>
      </c>
      <c r="EN314" s="10">
        <v>0</v>
      </c>
      <c r="EO314" s="10">
        <v>0</v>
      </c>
      <c r="EP314" s="10">
        <v>0</v>
      </c>
      <c r="EQ314" s="10">
        <v>0</v>
      </c>
      <c r="ER314" s="10">
        <v>0</v>
      </c>
      <c r="ES314" s="10">
        <v>0</v>
      </c>
      <c r="ET314" s="10">
        <v>0</v>
      </c>
      <c r="EU314" s="10">
        <v>0</v>
      </c>
      <c r="EV314" s="10">
        <v>0</v>
      </c>
      <c r="EW314" s="10">
        <v>0</v>
      </c>
      <c r="EX314" s="10">
        <v>0</v>
      </c>
      <c r="EY314" s="10">
        <v>0</v>
      </c>
      <c r="EZ314" t="s">
        <v>2224</v>
      </c>
      <c r="FA314" t="s">
        <v>2225</v>
      </c>
      <c r="FB314" t="s">
        <v>228</v>
      </c>
      <c r="FC314" t="s">
        <v>228</v>
      </c>
      <c r="FD314" t="s">
        <v>227</v>
      </c>
      <c r="FE314" t="s">
        <v>226</v>
      </c>
      <c r="FF314" t="s">
        <v>228</v>
      </c>
      <c r="FG314">
        <v>3</v>
      </c>
      <c r="FH314">
        <v>2</v>
      </c>
      <c r="FI314">
        <v>0</v>
      </c>
      <c r="FJ314">
        <v>0</v>
      </c>
      <c r="FK314">
        <v>0</v>
      </c>
      <c r="FL314">
        <v>5</v>
      </c>
      <c r="FM314">
        <v>1</v>
      </c>
      <c r="FN314">
        <v>0</v>
      </c>
      <c r="FO314">
        <v>4</v>
      </c>
      <c r="FP314">
        <v>3</v>
      </c>
      <c r="FQ314">
        <v>0</v>
      </c>
      <c r="FR314">
        <v>0</v>
      </c>
      <c r="FS314">
        <v>0</v>
      </c>
      <c r="FT314">
        <v>0</v>
      </c>
      <c r="FU314">
        <v>1</v>
      </c>
      <c r="FV314">
        <v>2</v>
      </c>
      <c r="FW314">
        <v>0</v>
      </c>
      <c r="FX314">
        <v>0</v>
      </c>
      <c r="FY314">
        <v>3</v>
      </c>
      <c r="FZ314">
        <v>0</v>
      </c>
      <c r="GA314">
        <v>0</v>
      </c>
      <c r="GB314">
        <v>0</v>
      </c>
      <c r="GC314">
        <v>0</v>
      </c>
      <c r="GD314">
        <v>1</v>
      </c>
      <c r="GE314">
        <v>2</v>
      </c>
      <c r="GF314">
        <v>0</v>
      </c>
      <c r="GG314">
        <v>0</v>
      </c>
      <c r="GH314" t="s">
        <v>244</v>
      </c>
      <c r="GI314" t="s">
        <v>240</v>
      </c>
      <c r="GT314" t="s">
        <v>260</v>
      </c>
      <c r="GU314" t="s">
        <v>249</v>
      </c>
      <c r="HI314" t="s">
        <v>261</v>
      </c>
      <c r="HJ314" t="s">
        <v>306</v>
      </c>
      <c r="HL314" t="s">
        <v>340</v>
      </c>
      <c r="HN314" t="s">
        <v>252</v>
      </c>
      <c r="HQ314">
        <f t="shared" si="1967"/>
        <v>38445.550000000003</v>
      </c>
      <c r="HR314" t="str">
        <f t="shared" si="2465"/>
        <v>B</v>
      </c>
      <c r="HS314">
        <f t="shared" si="2466"/>
        <v>95</v>
      </c>
      <c r="HT314">
        <f t="shared" si="1968"/>
        <v>0</v>
      </c>
      <c r="HU314">
        <f t="shared" si="1969"/>
        <v>0</v>
      </c>
      <c r="HV314">
        <f t="shared" si="1970"/>
        <v>0</v>
      </c>
      <c r="HW314">
        <f t="shared" si="1971"/>
        <v>8842.4765000000007</v>
      </c>
      <c r="HX314">
        <f t="shared" si="1972"/>
        <v>0</v>
      </c>
      <c r="HY314">
        <f t="shared" si="1973"/>
        <v>28065.251500000002</v>
      </c>
      <c r="HZ314">
        <f t="shared" si="1974"/>
        <v>0</v>
      </c>
      <c r="IA314">
        <f t="shared" si="1975"/>
        <v>0</v>
      </c>
      <c r="IB314">
        <f t="shared" si="1976"/>
        <v>1537.8220000000001</v>
      </c>
      <c r="IC314">
        <f t="shared" si="1977"/>
        <v>52.250000000000007</v>
      </c>
      <c r="ID314">
        <f t="shared" si="1978"/>
        <v>0</v>
      </c>
      <c r="IE314">
        <f t="shared" si="1979"/>
        <v>14.25</v>
      </c>
      <c r="IF314">
        <f t="shared" si="1980"/>
        <v>0</v>
      </c>
      <c r="IG314">
        <f t="shared" si="1981"/>
        <v>0</v>
      </c>
      <c r="IH314">
        <f t="shared" si="1982"/>
        <v>19</v>
      </c>
      <c r="II314">
        <f t="shared" si="1983"/>
        <v>0</v>
      </c>
      <c r="IJ314">
        <f t="shared" si="1984"/>
        <v>9.5</v>
      </c>
      <c r="IK314">
        <f t="shared" si="1985"/>
        <v>0</v>
      </c>
      <c r="IL314">
        <f t="shared" si="1986"/>
        <v>52.250000000000007</v>
      </c>
      <c r="IM314">
        <f t="shared" si="1987"/>
        <v>0</v>
      </c>
      <c r="IN314">
        <f t="shared" si="1988"/>
        <v>14.25</v>
      </c>
      <c r="IO314">
        <f t="shared" si="1989"/>
        <v>0</v>
      </c>
      <c r="IP314">
        <f t="shared" si="1990"/>
        <v>0</v>
      </c>
      <c r="IQ314">
        <f t="shared" si="1991"/>
        <v>19</v>
      </c>
      <c r="IR314">
        <f t="shared" si="1992"/>
        <v>0</v>
      </c>
      <c r="IS314">
        <f t="shared" si="1993"/>
        <v>9.5</v>
      </c>
      <c r="IT314">
        <f t="shared" si="1994"/>
        <v>0</v>
      </c>
      <c r="IU314">
        <f t="shared" si="1995"/>
        <v>0</v>
      </c>
      <c r="IV314">
        <f t="shared" si="1996"/>
        <v>0</v>
      </c>
      <c r="IW314">
        <f t="shared" si="1997"/>
        <v>0</v>
      </c>
      <c r="IX314">
        <f t="shared" si="1998"/>
        <v>0</v>
      </c>
      <c r="IY314">
        <f t="shared" si="1999"/>
        <v>0</v>
      </c>
      <c r="IZ314">
        <f t="shared" si="2000"/>
        <v>0</v>
      </c>
      <c r="JA314">
        <f t="shared" si="2001"/>
        <v>0</v>
      </c>
      <c r="JB314">
        <f t="shared" si="2002"/>
        <v>0</v>
      </c>
      <c r="JC314">
        <f t="shared" si="2003"/>
        <v>0</v>
      </c>
      <c r="JD314">
        <f t="shared" si="2004"/>
        <v>21145.052500000002</v>
      </c>
      <c r="JE314">
        <f t="shared" si="2005"/>
        <v>0</v>
      </c>
      <c r="JF314">
        <f t="shared" si="2006"/>
        <v>5766.8325000000004</v>
      </c>
      <c r="JG314">
        <f t="shared" si="2007"/>
        <v>0</v>
      </c>
      <c r="JH314">
        <f t="shared" si="2008"/>
        <v>0</v>
      </c>
      <c r="JI314">
        <f t="shared" si="2009"/>
        <v>7689.1100000000006</v>
      </c>
      <c r="JJ314">
        <f t="shared" si="2010"/>
        <v>0</v>
      </c>
      <c r="JK314">
        <f t="shared" si="2011"/>
        <v>3844.5550000000003</v>
      </c>
      <c r="JL314">
        <f t="shared" si="2012"/>
        <v>0</v>
      </c>
      <c r="JM314">
        <f t="shared" si="2013"/>
        <v>0</v>
      </c>
      <c r="JN314">
        <f t="shared" si="2014"/>
        <v>0</v>
      </c>
      <c r="JO314">
        <f t="shared" si="2015"/>
        <v>0</v>
      </c>
      <c r="JP314">
        <f t="shared" si="2016"/>
        <v>0</v>
      </c>
      <c r="JQ314">
        <f t="shared" si="2017"/>
        <v>0</v>
      </c>
      <c r="JR314">
        <f t="shared" si="2018"/>
        <v>0</v>
      </c>
      <c r="JS314">
        <f t="shared" si="2019"/>
        <v>0</v>
      </c>
      <c r="JT314">
        <f t="shared" si="2020"/>
        <v>0</v>
      </c>
      <c r="JU314">
        <f t="shared" si="2021"/>
        <v>0</v>
      </c>
      <c r="JV314">
        <f t="shared" si="2022"/>
        <v>47.5</v>
      </c>
      <c r="JW314">
        <f t="shared" si="2023"/>
        <v>0</v>
      </c>
      <c r="JX314">
        <f t="shared" si="2024"/>
        <v>0</v>
      </c>
      <c r="JY314">
        <f t="shared" si="2025"/>
        <v>0</v>
      </c>
      <c r="JZ314">
        <f t="shared" si="2026"/>
        <v>0</v>
      </c>
      <c r="KA314">
        <f t="shared" si="2027"/>
        <v>0</v>
      </c>
      <c r="KB314">
        <f t="shared" si="2028"/>
        <v>0</v>
      </c>
      <c r="KC314">
        <f t="shared" si="2029"/>
        <v>0</v>
      </c>
      <c r="KD314">
        <f t="shared" si="2030"/>
        <v>0</v>
      </c>
      <c r="KE314">
        <f t="shared" si="2031"/>
        <v>0</v>
      </c>
      <c r="KF314">
        <f t="shared" si="2032"/>
        <v>0</v>
      </c>
      <c r="KG314">
        <f t="shared" si="2033"/>
        <v>0</v>
      </c>
      <c r="KH314">
        <f t="shared" si="2034"/>
        <v>0</v>
      </c>
      <c r="KI314">
        <f t="shared" si="2035"/>
        <v>0</v>
      </c>
      <c r="KJ314">
        <f t="shared" si="2036"/>
        <v>0</v>
      </c>
      <c r="KK314">
        <f t="shared" si="2037"/>
        <v>0</v>
      </c>
      <c r="KL314">
        <f t="shared" si="2038"/>
        <v>0</v>
      </c>
      <c r="KM314">
        <f t="shared" si="2039"/>
        <v>0</v>
      </c>
      <c r="KN314">
        <f t="shared" si="2040"/>
        <v>0</v>
      </c>
      <c r="KO314">
        <f t="shared" si="2041"/>
        <v>0</v>
      </c>
      <c r="KP314">
        <f t="shared" si="2042"/>
        <v>0</v>
      </c>
      <c r="KQ314">
        <f t="shared" si="2043"/>
        <v>0</v>
      </c>
      <c r="KR314">
        <f t="shared" si="2044"/>
        <v>0</v>
      </c>
      <c r="KS314">
        <f t="shared" si="2045"/>
        <v>0</v>
      </c>
      <c r="KT314">
        <f t="shared" si="2046"/>
        <v>0</v>
      </c>
      <c r="KU314">
        <f t="shared" si="2047"/>
        <v>0</v>
      </c>
      <c r="KV314">
        <f t="shared" si="2048"/>
        <v>0</v>
      </c>
      <c r="KW314">
        <f t="shared" si="2049"/>
        <v>0</v>
      </c>
      <c r="KX314">
        <f t="shared" si="2050"/>
        <v>0</v>
      </c>
      <c r="KY314">
        <f t="shared" si="2051"/>
        <v>0</v>
      </c>
      <c r="KZ314">
        <f t="shared" si="2052"/>
        <v>0</v>
      </c>
      <c r="LA314">
        <f t="shared" si="2053"/>
        <v>0</v>
      </c>
      <c r="LB314">
        <f t="shared" si="2054"/>
        <v>0</v>
      </c>
      <c r="LC314">
        <f t="shared" si="2055"/>
        <v>0</v>
      </c>
      <c r="LD314">
        <f t="shared" si="2056"/>
        <v>0</v>
      </c>
      <c r="LE314">
        <f t="shared" si="2057"/>
        <v>0</v>
      </c>
      <c r="LF314">
        <f t="shared" si="2058"/>
        <v>0</v>
      </c>
      <c r="LG314">
        <f t="shared" si="2059"/>
        <v>0</v>
      </c>
      <c r="LH314">
        <f t="shared" si="2060"/>
        <v>47.5</v>
      </c>
      <c r="LI314">
        <f t="shared" si="2061"/>
        <v>0</v>
      </c>
      <c r="LJ314">
        <f t="shared" si="2062"/>
        <v>0</v>
      </c>
      <c r="LK314">
        <f t="shared" si="2063"/>
        <v>0</v>
      </c>
      <c r="LL314">
        <f t="shared" si="2064"/>
        <v>0</v>
      </c>
      <c r="LM314">
        <f t="shared" si="2065"/>
        <v>0</v>
      </c>
      <c r="LN314">
        <f t="shared" si="2066"/>
        <v>0</v>
      </c>
      <c r="LO314">
        <f t="shared" si="2067"/>
        <v>0</v>
      </c>
      <c r="LP314">
        <f t="shared" si="2068"/>
        <v>0</v>
      </c>
      <c r="LQ314">
        <f t="shared" si="2069"/>
        <v>0</v>
      </c>
      <c r="LR314">
        <f t="shared" si="2070"/>
        <v>0</v>
      </c>
      <c r="LS314">
        <f t="shared" si="2071"/>
        <v>0</v>
      </c>
      <c r="LT314">
        <f t="shared" si="2072"/>
        <v>0</v>
      </c>
      <c r="LU314">
        <f t="shared" si="2073"/>
        <v>0</v>
      </c>
      <c r="LV314">
        <f t="shared" si="2074"/>
        <v>0</v>
      </c>
      <c r="LW314">
        <f t="shared" si="2075"/>
        <v>0</v>
      </c>
      <c r="LX314">
        <f t="shared" si="2076"/>
        <v>0</v>
      </c>
      <c r="LY314">
        <f t="shared" si="2077"/>
        <v>0</v>
      </c>
      <c r="LZ314">
        <f t="shared" si="2078"/>
        <v>0</v>
      </c>
      <c r="MA314">
        <f t="shared" si="2079"/>
        <v>0</v>
      </c>
      <c r="MB314">
        <f t="shared" si="2080"/>
        <v>0</v>
      </c>
      <c r="MC314">
        <f t="shared" si="2081"/>
        <v>0</v>
      </c>
      <c r="MD314">
        <f t="shared" si="2082"/>
        <v>47.5</v>
      </c>
      <c r="ME314">
        <f t="shared" si="2083"/>
        <v>0</v>
      </c>
      <c r="MF314">
        <f t="shared" si="2084"/>
        <v>0</v>
      </c>
      <c r="MG314">
        <f t="shared" si="2085"/>
        <v>0</v>
      </c>
      <c r="MH314">
        <f t="shared" si="2086"/>
        <v>0</v>
      </c>
      <c r="MI314">
        <f t="shared" si="2087"/>
        <v>0</v>
      </c>
      <c r="MJ314">
        <f t="shared" si="2088"/>
        <v>0</v>
      </c>
      <c r="MK314">
        <f t="shared" si="2089"/>
        <v>0</v>
      </c>
      <c r="ML314">
        <f t="shared" si="2090"/>
        <v>0</v>
      </c>
      <c r="MM314">
        <f t="shared" si="2091"/>
        <v>0</v>
      </c>
      <c r="MN314">
        <f t="shared" si="2092"/>
        <v>0</v>
      </c>
      <c r="MO314">
        <f t="shared" si="2093"/>
        <v>0</v>
      </c>
      <c r="MP314">
        <f t="shared" si="2094"/>
        <v>0</v>
      </c>
      <c r="MQ314">
        <f t="shared" si="2095"/>
        <v>0</v>
      </c>
      <c r="MR314">
        <f t="shared" si="2096"/>
        <v>0</v>
      </c>
      <c r="MS314">
        <f t="shared" si="2097"/>
        <v>0</v>
      </c>
      <c r="MT314">
        <f t="shared" si="2098"/>
        <v>0</v>
      </c>
      <c r="MU314">
        <f t="shared" si="2099"/>
        <v>0</v>
      </c>
      <c r="MV314">
        <f t="shared" si="2100"/>
        <v>0</v>
      </c>
      <c r="MW314">
        <f t="shared" si="2101"/>
        <v>0</v>
      </c>
      <c r="MX314">
        <f t="shared" si="2102"/>
        <v>0</v>
      </c>
      <c r="MY314">
        <f t="shared" si="2103"/>
        <v>0</v>
      </c>
      <c r="MZ314">
        <f t="shared" si="2104"/>
        <v>0</v>
      </c>
      <c r="NA314">
        <f t="shared" si="2105"/>
        <v>0</v>
      </c>
      <c r="NB314">
        <f t="shared" si="2106"/>
        <v>0</v>
      </c>
      <c r="NC314">
        <f t="shared" si="2107"/>
        <v>0</v>
      </c>
      <c r="ND314">
        <f t="shared" si="2108"/>
        <v>0</v>
      </c>
      <c r="NE314">
        <f t="shared" si="2109"/>
        <v>0</v>
      </c>
      <c r="NF314">
        <f t="shared" si="2110"/>
        <v>0</v>
      </c>
      <c r="NG314">
        <f t="shared" si="2111"/>
        <v>0</v>
      </c>
      <c r="NH314">
        <f t="shared" si="2112"/>
        <v>0</v>
      </c>
      <c r="NI314">
        <f t="shared" si="2113"/>
        <v>0</v>
      </c>
      <c r="NJ314">
        <f t="shared" si="2114"/>
        <v>0</v>
      </c>
      <c r="NK314">
        <f t="shared" si="2115"/>
        <v>0</v>
      </c>
      <c r="NL314">
        <f t="shared" si="2116"/>
        <v>0</v>
      </c>
      <c r="NM314">
        <f t="shared" si="2117"/>
        <v>0</v>
      </c>
      <c r="NN314">
        <f t="shared" si="2118"/>
        <v>0</v>
      </c>
      <c r="NO314">
        <f t="shared" si="2119"/>
        <v>0</v>
      </c>
      <c r="NP314">
        <f t="shared" si="2120"/>
        <v>47.5</v>
      </c>
      <c r="NQ314">
        <f t="shared" si="2121"/>
        <v>0</v>
      </c>
      <c r="NR314">
        <f t="shared" si="2122"/>
        <v>0</v>
      </c>
      <c r="NS314">
        <f t="shared" si="2123"/>
        <v>0</v>
      </c>
      <c r="NT314">
        <f t="shared" si="2124"/>
        <v>0</v>
      </c>
      <c r="NU314">
        <f t="shared" si="2125"/>
        <v>0</v>
      </c>
      <c r="NV314">
        <f t="shared" si="2126"/>
        <v>0</v>
      </c>
      <c r="NW314">
        <f t="shared" si="2127"/>
        <v>0</v>
      </c>
      <c r="NX314">
        <f t="shared" si="2128"/>
        <v>0</v>
      </c>
      <c r="NY314">
        <f t="shared" si="2129"/>
        <v>0</v>
      </c>
      <c r="NZ314">
        <f t="shared" si="2130"/>
        <v>0</v>
      </c>
      <c r="OA314">
        <f t="shared" si="2131"/>
        <v>0</v>
      </c>
      <c r="OB314">
        <f t="shared" si="2132"/>
        <v>0</v>
      </c>
      <c r="OC314">
        <f t="shared" si="2133"/>
        <v>0</v>
      </c>
      <c r="OD314">
        <f t="shared" si="2134"/>
        <v>0</v>
      </c>
      <c r="OE314">
        <f t="shared" si="2135"/>
        <v>0</v>
      </c>
      <c r="OF314">
        <f t="shared" si="2136"/>
        <v>0</v>
      </c>
      <c r="OG314">
        <f t="shared" si="2137"/>
        <v>0</v>
      </c>
      <c r="OH314">
        <f t="shared" si="2138"/>
        <v>0</v>
      </c>
      <c r="OI314">
        <f t="shared" si="2139"/>
        <v>0</v>
      </c>
      <c r="OJ314">
        <f t="shared" si="2140"/>
        <v>0</v>
      </c>
      <c r="OK314">
        <f t="shared" si="2141"/>
        <v>0</v>
      </c>
      <c r="OL314">
        <f t="shared" si="2142"/>
        <v>0</v>
      </c>
      <c r="OM314">
        <f t="shared" si="2143"/>
        <v>0</v>
      </c>
      <c r="ON314">
        <f t="shared" si="2144"/>
        <v>0</v>
      </c>
      <c r="OO314">
        <f t="shared" si="2145"/>
        <v>0</v>
      </c>
      <c r="OP314">
        <f t="shared" si="2146"/>
        <v>0</v>
      </c>
      <c r="OQ314">
        <f t="shared" si="2147"/>
        <v>0</v>
      </c>
      <c r="OR314">
        <f t="shared" si="2148"/>
        <v>0</v>
      </c>
      <c r="OS314">
        <f t="shared" si="2149"/>
        <v>0</v>
      </c>
      <c r="OT314">
        <f t="shared" si="2150"/>
        <v>0</v>
      </c>
      <c r="OU314">
        <f t="shared" si="2151"/>
        <v>0</v>
      </c>
      <c r="OV314">
        <f t="shared" si="2152"/>
        <v>0</v>
      </c>
      <c r="OW314">
        <f t="shared" si="2153"/>
        <v>0</v>
      </c>
      <c r="OX314">
        <f t="shared" si="2154"/>
        <v>0</v>
      </c>
      <c r="OY314">
        <f t="shared" si="2155"/>
        <v>0</v>
      </c>
      <c r="OZ314">
        <f t="shared" si="2156"/>
        <v>0</v>
      </c>
      <c r="PA314">
        <f t="shared" si="2157"/>
        <v>0</v>
      </c>
      <c r="PB314">
        <f t="shared" si="2158"/>
        <v>0</v>
      </c>
      <c r="PC314">
        <f t="shared" si="2159"/>
        <v>0</v>
      </c>
      <c r="PD314">
        <f t="shared" si="2160"/>
        <v>0</v>
      </c>
      <c r="PE314">
        <f t="shared" si="2161"/>
        <v>0</v>
      </c>
      <c r="PF314">
        <f t="shared" si="2162"/>
        <v>0</v>
      </c>
      <c r="PG314">
        <f t="shared" si="2163"/>
        <v>0</v>
      </c>
      <c r="PH314">
        <f t="shared" si="2164"/>
        <v>0</v>
      </c>
      <c r="PI314">
        <f t="shared" si="2165"/>
        <v>0</v>
      </c>
      <c r="PJ314">
        <f t="shared" si="2166"/>
        <v>0</v>
      </c>
      <c r="PK314">
        <f t="shared" si="2167"/>
        <v>0</v>
      </c>
      <c r="PL314">
        <f t="shared" si="2168"/>
        <v>0</v>
      </c>
      <c r="PM314">
        <f t="shared" si="2169"/>
        <v>0</v>
      </c>
      <c r="PN314">
        <f t="shared" si="2170"/>
        <v>0</v>
      </c>
      <c r="PO314">
        <f t="shared" si="2171"/>
        <v>0</v>
      </c>
      <c r="PP314">
        <f t="shared" si="2172"/>
        <v>0</v>
      </c>
      <c r="PQ314">
        <f t="shared" si="2173"/>
        <v>0</v>
      </c>
      <c r="PR314">
        <f t="shared" si="2174"/>
        <v>0</v>
      </c>
      <c r="PS314">
        <f t="shared" si="2175"/>
        <v>0</v>
      </c>
      <c r="PT314">
        <f t="shared" si="2176"/>
        <v>0</v>
      </c>
      <c r="PU314">
        <f t="shared" si="2177"/>
        <v>0</v>
      </c>
      <c r="PV314">
        <f t="shared" si="2178"/>
        <v>0</v>
      </c>
      <c r="PW314">
        <f t="shared" si="2179"/>
        <v>0</v>
      </c>
      <c r="PX314">
        <f t="shared" si="2180"/>
        <v>0</v>
      </c>
      <c r="PY314">
        <f t="shared" si="2181"/>
        <v>0</v>
      </c>
      <c r="PZ314">
        <f t="shared" si="2182"/>
        <v>0</v>
      </c>
      <c r="QA314">
        <f t="shared" si="2183"/>
        <v>0</v>
      </c>
      <c r="QB314">
        <f t="shared" si="2184"/>
        <v>0</v>
      </c>
      <c r="QC314">
        <f t="shared" si="2185"/>
        <v>0</v>
      </c>
      <c r="QD314">
        <f t="shared" si="2186"/>
        <v>0</v>
      </c>
      <c r="QE314">
        <f t="shared" si="2187"/>
        <v>0</v>
      </c>
      <c r="QF314">
        <f t="shared" si="2188"/>
        <v>0</v>
      </c>
      <c r="QG314">
        <f t="shared" si="2189"/>
        <v>0</v>
      </c>
      <c r="QH314">
        <f t="shared" si="2190"/>
        <v>0</v>
      </c>
      <c r="QI314">
        <f t="shared" si="2191"/>
        <v>0</v>
      </c>
      <c r="QJ314">
        <f t="shared" si="2192"/>
        <v>0</v>
      </c>
      <c r="QK314">
        <f t="shared" si="2193"/>
        <v>0</v>
      </c>
      <c r="QL314">
        <f t="shared" si="2194"/>
        <v>0</v>
      </c>
      <c r="QM314">
        <f t="shared" si="2195"/>
        <v>0</v>
      </c>
      <c r="QN314">
        <f t="shared" si="2196"/>
        <v>0</v>
      </c>
      <c r="QO314">
        <f t="shared" si="2197"/>
        <v>0</v>
      </c>
      <c r="QP314">
        <f t="shared" si="2198"/>
        <v>0</v>
      </c>
      <c r="QQ314">
        <f t="shared" si="2199"/>
        <v>0</v>
      </c>
      <c r="QR314">
        <f t="shared" si="2200"/>
        <v>0</v>
      </c>
      <c r="QS314">
        <f t="shared" si="2201"/>
        <v>0</v>
      </c>
      <c r="QT314">
        <f t="shared" si="2202"/>
        <v>19222.775000000001</v>
      </c>
      <c r="QU314">
        <f t="shared" si="2203"/>
        <v>0</v>
      </c>
      <c r="QV314">
        <f t="shared" si="2204"/>
        <v>0</v>
      </c>
      <c r="QW314">
        <f t="shared" si="2205"/>
        <v>0</v>
      </c>
      <c r="QX314">
        <f t="shared" si="2206"/>
        <v>0</v>
      </c>
      <c r="QY314">
        <f t="shared" si="2207"/>
        <v>0</v>
      </c>
      <c r="QZ314">
        <f t="shared" si="2208"/>
        <v>0</v>
      </c>
      <c r="RA314">
        <f t="shared" si="2209"/>
        <v>0</v>
      </c>
      <c r="RB314">
        <f t="shared" si="2210"/>
        <v>0</v>
      </c>
      <c r="RC314">
        <f t="shared" si="2211"/>
        <v>0</v>
      </c>
      <c r="RD314">
        <f t="shared" si="2212"/>
        <v>0</v>
      </c>
      <c r="RE314">
        <f t="shared" si="2213"/>
        <v>0</v>
      </c>
      <c r="RF314">
        <f t="shared" si="2214"/>
        <v>0</v>
      </c>
      <c r="RG314">
        <f t="shared" si="2215"/>
        <v>0</v>
      </c>
      <c r="RH314">
        <f t="shared" si="2216"/>
        <v>0</v>
      </c>
      <c r="RI314">
        <f t="shared" si="2217"/>
        <v>0</v>
      </c>
      <c r="RJ314">
        <f t="shared" si="2218"/>
        <v>0</v>
      </c>
      <c r="RK314">
        <f t="shared" si="2219"/>
        <v>0</v>
      </c>
      <c r="RL314">
        <f t="shared" si="2220"/>
        <v>0</v>
      </c>
      <c r="RM314">
        <f t="shared" si="2221"/>
        <v>0</v>
      </c>
      <c r="RN314">
        <f t="shared" si="2222"/>
        <v>0</v>
      </c>
      <c r="RO314">
        <f t="shared" si="2223"/>
        <v>0</v>
      </c>
      <c r="RP314">
        <f t="shared" si="2224"/>
        <v>0</v>
      </c>
      <c r="RQ314">
        <f t="shared" si="2225"/>
        <v>0</v>
      </c>
      <c r="RR314">
        <f t="shared" si="2226"/>
        <v>0</v>
      </c>
      <c r="RS314">
        <f t="shared" si="2227"/>
        <v>0</v>
      </c>
      <c r="RT314">
        <f t="shared" si="2228"/>
        <v>0</v>
      </c>
      <c r="RU314">
        <f t="shared" si="2229"/>
        <v>0</v>
      </c>
      <c r="RV314">
        <f t="shared" si="2230"/>
        <v>0</v>
      </c>
      <c r="RW314">
        <f t="shared" si="2231"/>
        <v>0</v>
      </c>
      <c r="RX314">
        <f t="shared" si="2232"/>
        <v>0</v>
      </c>
      <c r="RY314">
        <f t="shared" si="2233"/>
        <v>0</v>
      </c>
      <c r="RZ314">
        <f t="shared" si="2234"/>
        <v>0</v>
      </c>
      <c r="SA314">
        <f t="shared" si="2235"/>
        <v>0</v>
      </c>
      <c r="SB314">
        <f t="shared" si="2236"/>
        <v>0</v>
      </c>
      <c r="SC314">
        <f t="shared" si="2237"/>
        <v>0</v>
      </c>
      <c r="SD314">
        <f t="shared" si="2238"/>
        <v>0</v>
      </c>
      <c r="SE314">
        <f t="shared" si="2239"/>
        <v>0</v>
      </c>
      <c r="SF314">
        <f t="shared" si="2240"/>
        <v>19222.775000000001</v>
      </c>
      <c r="SG314">
        <f t="shared" si="2241"/>
        <v>0</v>
      </c>
      <c r="SH314">
        <f t="shared" si="2242"/>
        <v>0</v>
      </c>
      <c r="SI314">
        <f t="shared" si="2243"/>
        <v>0</v>
      </c>
      <c r="SJ314">
        <f t="shared" si="2244"/>
        <v>0</v>
      </c>
      <c r="SK314">
        <f t="shared" si="2245"/>
        <v>0</v>
      </c>
      <c r="SL314">
        <f t="shared" si="2246"/>
        <v>0</v>
      </c>
      <c r="SM314">
        <f t="shared" si="2247"/>
        <v>0</v>
      </c>
      <c r="SN314">
        <f t="shared" si="2248"/>
        <v>0</v>
      </c>
      <c r="SO314">
        <f t="shared" si="2249"/>
        <v>0</v>
      </c>
      <c r="SP314">
        <f t="shared" si="2250"/>
        <v>0</v>
      </c>
      <c r="SQ314">
        <f t="shared" si="2251"/>
        <v>0</v>
      </c>
      <c r="SR314">
        <f t="shared" si="2252"/>
        <v>0</v>
      </c>
      <c r="SS314">
        <f t="shared" si="2253"/>
        <v>0</v>
      </c>
      <c r="ST314">
        <f t="shared" si="2254"/>
        <v>0</v>
      </c>
      <c r="SU314">
        <f t="shared" si="2255"/>
        <v>95</v>
      </c>
      <c r="SV314">
        <f t="shared" si="2256"/>
        <v>0</v>
      </c>
      <c r="SW314">
        <f t="shared" si="2257"/>
        <v>0</v>
      </c>
      <c r="SX314">
        <f t="shared" si="2258"/>
        <v>0</v>
      </c>
      <c r="SY314">
        <f t="shared" si="2259"/>
        <v>95</v>
      </c>
      <c r="SZ314">
        <f t="shared" si="2260"/>
        <v>0</v>
      </c>
      <c r="TA314">
        <f t="shared" si="2261"/>
        <v>0</v>
      </c>
      <c r="TB314">
        <f t="shared" si="2262"/>
        <v>95</v>
      </c>
      <c r="TC314">
        <f t="shared" si="2263"/>
        <v>0</v>
      </c>
      <c r="TD314">
        <f t="shared" si="2264"/>
        <v>0</v>
      </c>
      <c r="TE314">
        <f t="shared" si="2265"/>
        <v>95</v>
      </c>
      <c r="TF314">
        <f t="shared" si="2266"/>
        <v>0</v>
      </c>
      <c r="TG314">
        <f t="shared" si="2267"/>
        <v>0</v>
      </c>
      <c r="TH314">
        <f t="shared" si="2268"/>
        <v>0</v>
      </c>
      <c r="TI314">
        <f t="shared" si="2269"/>
        <v>0</v>
      </c>
      <c r="TJ314">
        <f t="shared" si="2270"/>
        <v>0</v>
      </c>
      <c r="TK314">
        <f t="shared" si="2271"/>
        <v>95</v>
      </c>
      <c r="TL314">
        <f t="shared" si="2272"/>
        <v>0</v>
      </c>
      <c r="TM314">
        <f t="shared" si="2273"/>
        <v>3</v>
      </c>
      <c r="TN314">
        <f t="shared" si="2274"/>
        <v>4</v>
      </c>
      <c r="TO314">
        <f t="shared" si="2275"/>
        <v>0</v>
      </c>
      <c r="TP314">
        <f t="shared" si="2276"/>
        <v>0</v>
      </c>
      <c r="TQ314">
        <f t="shared" si="2277"/>
        <v>0</v>
      </c>
      <c r="TR314">
        <f t="shared" si="2278"/>
        <v>1</v>
      </c>
      <c r="TS314">
        <f t="shared" si="2279"/>
        <v>5</v>
      </c>
      <c r="TT314">
        <f t="shared" si="2280"/>
        <v>0</v>
      </c>
      <c r="TU314">
        <f t="shared" si="2281"/>
        <v>2</v>
      </c>
      <c r="TV314">
        <f t="shared" si="2282"/>
        <v>285</v>
      </c>
      <c r="TW314">
        <f t="shared" si="2283"/>
        <v>380</v>
      </c>
      <c r="TX314">
        <f t="shared" si="2284"/>
        <v>0</v>
      </c>
      <c r="TY314">
        <f t="shared" si="2285"/>
        <v>0</v>
      </c>
      <c r="TZ314">
        <f t="shared" si="2286"/>
        <v>0</v>
      </c>
      <c r="UA314">
        <f t="shared" si="2287"/>
        <v>95</v>
      </c>
      <c r="UB314">
        <f t="shared" si="2288"/>
        <v>475</v>
      </c>
      <c r="UC314">
        <f t="shared" si="2289"/>
        <v>0</v>
      </c>
      <c r="UD314">
        <f t="shared" si="2290"/>
        <v>190</v>
      </c>
      <c r="UE314">
        <f t="shared" si="2291"/>
        <v>3</v>
      </c>
      <c r="UF314">
        <f t="shared" si="2292"/>
        <v>0</v>
      </c>
      <c r="UG314">
        <f t="shared" si="2293"/>
        <v>0</v>
      </c>
      <c r="UH314">
        <f t="shared" si="2294"/>
        <v>0</v>
      </c>
      <c r="UI314">
        <f t="shared" si="2295"/>
        <v>0</v>
      </c>
      <c r="UJ314">
        <f t="shared" si="2296"/>
        <v>5</v>
      </c>
      <c r="UK314">
        <f t="shared" si="2297"/>
        <v>4</v>
      </c>
      <c r="UL314">
        <f t="shared" si="2298"/>
        <v>0</v>
      </c>
      <c r="UM314">
        <f t="shared" si="2299"/>
        <v>0</v>
      </c>
      <c r="UN314">
        <f t="shared" si="2300"/>
        <v>285</v>
      </c>
      <c r="UO314">
        <f t="shared" si="2301"/>
        <v>0</v>
      </c>
      <c r="UP314">
        <f t="shared" si="2302"/>
        <v>0</v>
      </c>
      <c r="UQ314">
        <f t="shared" si="2303"/>
        <v>0</v>
      </c>
      <c r="UR314">
        <f t="shared" si="2304"/>
        <v>0</v>
      </c>
      <c r="US314">
        <f t="shared" si="2305"/>
        <v>475</v>
      </c>
      <c r="UT314">
        <f t="shared" si="2306"/>
        <v>380</v>
      </c>
      <c r="UU314">
        <f t="shared" si="2307"/>
        <v>0</v>
      </c>
      <c r="UV314">
        <f t="shared" si="2308"/>
        <v>0</v>
      </c>
      <c r="UW314">
        <f t="shared" si="2309"/>
        <v>3</v>
      </c>
      <c r="UX314">
        <f t="shared" si="2310"/>
        <v>0</v>
      </c>
      <c r="UY314">
        <f t="shared" si="2311"/>
        <v>0</v>
      </c>
      <c r="UZ314">
        <f t="shared" si="2312"/>
        <v>0</v>
      </c>
      <c r="VA314">
        <f t="shared" si="2313"/>
        <v>0</v>
      </c>
      <c r="VB314">
        <f t="shared" si="2314"/>
        <v>5</v>
      </c>
      <c r="VC314">
        <f t="shared" si="2315"/>
        <v>4</v>
      </c>
      <c r="VD314">
        <f t="shared" si="2316"/>
        <v>0</v>
      </c>
      <c r="VE314">
        <f t="shared" si="2317"/>
        <v>0</v>
      </c>
      <c r="VF314">
        <f t="shared" si="2318"/>
        <v>285</v>
      </c>
      <c r="VG314">
        <f t="shared" si="2319"/>
        <v>0</v>
      </c>
      <c r="VH314">
        <f t="shared" si="2320"/>
        <v>0</v>
      </c>
      <c r="VI314">
        <f t="shared" si="2321"/>
        <v>0</v>
      </c>
      <c r="VJ314">
        <f t="shared" si="2322"/>
        <v>0</v>
      </c>
      <c r="VK314">
        <f t="shared" si="2323"/>
        <v>475</v>
      </c>
      <c r="VL314">
        <f t="shared" si="2324"/>
        <v>380</v>
      </c>
      <c r="VM314">
        <f t="shared" si="2325"/>
        <v>0</v>
      </c>
      <c r="VN314">
        <f t="shared" si="2326"/>
        <v>0</v>
      </c>
      <c r="VO314">
        <f t="shared" si="2467"/>
        <v>0</v>
      </c>
      <c r="VP314">
        <f t="shared" si="2468"/>
        <v>0</v>
      </c>
      <c r="VQ314">
        <f t="shared" si="2469"/>
        <v>0</v>
      </c>
      <c r="VR314">
        <f t="shared" si="2470"/>
        <v>0</v>
      </c>
      <c r="VS314">
        <f t="shared" si="2471"/>
        <v>0</v>
      </c>
      <c r="VT314">
        <f t="shared" si="2472"/>
        <v>0</v>
      </c>
      <c r="VU314">
        <f t="shared" si="2473"/>
        <v>0</v>
      </c>
      <c r="VV314">
        <f t="shared" si="2474"/>
        <v>0</v>
      </c>
      <c r="VW314">
        <f t="shared" si="2475"/>
        <v>0</v>
      </c>
      <c r="VX314">
        <f t="shared" si="2476"/>
        <v>0.5</v>
      </c>
      <c r="VY314">
        <f t="shared" si="2477"/>
        <v>0</v>
      </c>
      <c r="VZ314">
        <f t="shared" si="2478"/>
        <v>0</v>
      </c>
      <c r="WA314">
        <f t="shared" si="2479"/>
        <v>0</v>
      </c>
      <c r="WB314">
        <f t="shared" si="2480"/>
        <v>0</v>
      </c>
      <c r="WC314">
        <f t="shared" si="2481"/>
        <v>0</v>
      </c>
      <c r="WD314">
        <f t="shared" si="2482"/>
        <v>0</v>
      </c>
      <c r="WE314">
        <f t="shared" si="2483"/>
        <v>0</v>
      </c>
      <c r="WF314">
        <f t="shared" si="2484"/>
        <v>0</v>
      </c>
      <c r="WG314">
        <f t="shared" si="2485"/>
        <v>0</v>
      </c>
      <c r="WH314">
        <f t="shared" si="2486"/>
        <v>0</v>
      </c>
      <c r="WI314">
        <f t="shared" si="2487"/>
        <v>0</v>
      </c>
      <c r="WJ314">
        <f t="shared" si="2488"/>
        <v>0</v>
      </c>
      <c r="WK314">
        <f t="shared" si="2489"/>
        <v>0</v>
      </c>
      <c r="WL314">
        <f t="shared" si="2490"/>
        <v>0</v>
      </c>
      <c r="WM314">
        <f t="shared" si="2491"/>
        <v>0</v>
      </c>
      <c r="WN314">
        <f t="shared" si="2492"/>
        <v>0</v>
      </c>
      <c r="WO314">
        <f t="shared" si="2493"/>
        <v>0</v>
      </c>
      <c r="WP314">
        <f t="shared" si="2494"/>
        <v>0</v>
      </c>
      <c r="WQ314">
        <f t="shared" si="2495"/>
        <v>0</v>
      </c>
      <c r="WR314">
        <f t="shared" si="2496"/>
        <v>0</v>
      </c>
      <c r="WS314">
        <f t="shared" si="2497"/>
        <v>0</v>
      </c>
      <c r="WT314">
        <f t="shared" si="2498"/>
        <v>0</v>
      </c>
      <c r="WU314">
        <f t="shared" si="2499"/>
        <v>0</v>
      </c>
      <c r="WV314">
        <f t="shared" si="2500"/>
        <v>0</v>
      </c>
      <c r="WW314">
        <f t="shared" si="2501"/>
        <v>0</v>
      </c>
      <c r="WX314">
        <f t="shared" si="2502"/>
        <v>0</v>
      </c>
      <c r="WY314">
        <f t="shared" si="2503"/>
        <v>0</v>
      </c>
      <c r="WZ314">
        <f t="shared" si="2504"/>
        <v>0</v>
      </c>
      <c r="XA314">
        <f t="shared" si="2505"/>
        <v>0</v>
      </c>
      <c r="XB314">
        <f t="shared" si="2506"/>
        <v>0</v>
      </c>
      <c r="XC314">
        <f t="shared" si="2507"/>
        <v>0</v>
      </c>
      <c r="XD314">
        <f t="shared" si="2508"/>
        <v>0</v>
      </c>
      <c r="XE314">
        <f t="shared" si="2509"/>
        <v>0</v>
      </c>
      <c r="XF314">
        <f t="shared" si="2510"/>
        <v>0</v>
      </c>
      <c r="XG314">
        <f t="shared" si="2511"/>
        <v>0</v>
      </c>
      <c r="XH314">
        <f t="shared" si="2512"/>
        <v>0</v>
      </c>
      <c r="XI314">
        <f t="shared" si="2513"/>
        <v>0</v>
      </c>
      <c r="XJ314">
        <f t="shared" si="2514"/>
        <v>0.5</v>
      </c>
      <c r="XK314">
        <f t="shared" si="2515"/>
        <v>0</v>
      </c>
      <c r="XL314">
        <f t="shared" si="2516"/>
        <v>0</v>
      </c>
      <c r="XM314">
        <f t="shared" si="2517"/>
        <v>0</v>
      </c>
      <c r="XN314">
        <f t="shared" si="2518"/>
        <v>0</v>
      </c>
      <c r="XO314">
        <f t="shared" si="2519"/>
        <v>0</v>
      </c>
      <c r="XP314">
        <f t="shared" si="2520"/>
        <v>0</v>
      </c>
      <c r="XQ314">
        <f t="shared" si="2521"/>
        <v>0</v>
      </c>
      <c r="XR314">
        <f t="shared" si="2522"/>
        <v>0</v>
      </c>
      <c r="XS314">
        <f t="shared" si="2523"/>
        <v>0</v>
      </c>
      <c r="XT314">
        <f t="shared" si="2524"/>
        <v>0</v>
      </c>
      <c r="XU314">
        <f t="shared" si="2525"/>
        <v>0</v>
      </c>
      <c r="XV314">
        <f t="shared" si="2526"/>
        <v>0</v>
      </c>
      <c r="XW314">
        <f t="shared" si="2527"/>
        <v>0</v>
      </c>
      <c r="XX314">
        <f t="shared" si="2528"/>
        <v>0</v>
      </c>
      <c r="XY314">
        <f t="shared" si="2529"/>
        <v>0</v>
      </c>
      <c r="XZ314">
        <f t="shared" si="2530"/>
        <v>0</v>
      </c>
      <c r="YA314">
        <f t="shared" si="2531"/>
        <v>0</v>
      </c>
      <c r="YB314">
        <f t="shared" si="2532"/>
        <v>0</v>
      </c>
      <c r="YC314">
        <f t="shared" si="2533"/>
        <v>0</v>
      </c>
      <c r="YD314">
        <f t="shared" si="2534"/>
        <v>0</v>
      </c>
      <c r="YE314">
        <f t="shared" si="2535"/>
        <v>0</v>
      </c>
      <c r="YF314" t="str">
        <f t="shared" si="2536"/>
        <v>native beef</v>
      </c>
      <c r="YG314">
        <f t="shared" si="2537"/>
        <v>0</v>
      </c>
      <c r="YH314">
        <f t="shared" si="2538"/>
        <v>0</v>
      </c>
      <c r="YI314">
        <f t="shared" si="2539"/>
        <v>0</v>
      </c>
      <c r="YJ314">
        <f t="shared" si="2540"/>
        <v>0</v>
      </c>
      <c r="YK314">
        <f t="shared" si="2541"/>
        <v>0</v>
      </c>
      <c r="YL314">
        <f t="shared" si="2542"/>
        <v>0</v>
      </c>
      <c r="YM314">
        <f t="shared" si="2543"/>
        <v>0</v>
      </c>
      <c r="YN314">
        <f t="shared" si="2544"/>
        <v>0</v>
      </c>
      <c r="YO314">
        <f t="shared" si="2545"/>
        <v>0</v>
      </c>
      <c r="YP314">
        <f t="shared" si="2546"/>
        <v>0</v>
      </c>
      <c r="YQ314">
        <f t="shared" si="2547"/>
        <v>0</v>
      </c>
      <c r="YR314">
        <f t="shared" si="2548"/>
        <v>0</v>
      </c>
      <c r="YS314">
        <f t="shared" si="2549"/>
        <v>0</v>
      </c>
      <c r="YT314">
        <f t="shared" si="2550"/>
        <v>0</v>
      </c>
      <c r="YU314">
        <f t="shared" si="2551"/>
        <v>0</v>
      </c>
      <c r="YV314">
        <f t="shared" si="2552"/>
        <v>0</v>
      </c>
      <c r="YW314">
        <f t="shared" si="2553"/>
        <v>0</v>
      </c>
      <c r="YX314">
        <f t="shared" si="2554"/>
        <v>0</v>
      </c>
      <c r="YY314">
        <f t="shared" si="2555"/>
        <v>0</v>
      </c>
      <c r="YZ314">
        <f t="shared" si="2556"/>
        <v>0</v>
      </c>
      <c r="ZA314">
        <f t="shared" si="2557"/>
        <v>0</v>
      </c>
      <c r="ZB314">
        <f t="shared" si="2558"/>
        <v>0</v>
      </c>
      <c r="ZC314">
        <f t="shared" si="2559"/>
        <v>0</v>
      </c>
      <c r="ZD314">
        <f t="shared" si="2560"/>
        <v>0</v>
      </c>
      <c r="ZE314">
        <f t="shared" si="2561"/>
        <v>0</v>
      </c>
      <c r="ZF314">
        <f t="shared" si="2562"/>
        <v>0</v>
      </c>
      <c r="ZG314">
        <f t="shared" si="2563"/>
        <v>0</v>
      </c>
      <c r="ZH314">
        <f t="shared" si="2564"/>
        <v>0</v>
      </c>
      <c r="ZI314">
        <f t="shared" si="2565"/>
        <v>0</v>
      </c>
      <c r="ZJ314">
        <f t="shared" si="2566"/>
        <v>0</v>
      </c>
      <c r="ZK314">
        <f t="shared" si="2567"/>
        <v>0</v>
      </c>
      <c r="ZL314">
        <f t="shared" si="2568"/>
        <v>0</v>
      </c>
      <c r="ZM314">
        <f t="shared" si="2569"/>
        <v>0</v>
      </c>
      <c r="ZN314">
        <f t="shared" si="2570"/>
        <v>0</v>
      </c>
      <c r="ZO314">
        <f t="shared" si="2571"/>
        <v>0</v>
      </c>
      <c r="ZP314">
        <f t="shared" si="2572"/>
        <v>0</v>
      </c>
      <c r="ZQ314">
        <f t="shared" si="2573"/>
        <v>0</v>
      </c>
      <c r="ZR314" t="str">
        <f t="shared" si="2574"/>
        <v>native beef</v>
      </c>
      <c r="ZS314">
        <f t="shared" si="2575"/>
        <v>0</v>
      </c>
      <c r="ZT314">
        <f t="shared" si="2576"/>
        <v>0</v>
      </c>
      <c r="ZU314">
        <f t="shared" si="2577"/>
        <v>0</v>
      </c>
      <c r="ZV314">
        <f t="shared" si="2578"/>
        <v>0</v>
      </c>
      <c r="ZW314">
        <f t="shared" si="2579"/>
        <v>0</v>
      </c>
      <c r="ZX314">
        <f t="shared" si="2580"/>
        <v>0</v>
      </c>
      <c r="ZY314">
        <f t="shared" si="2581"/>
        <v>0</v>
      </c>
      <c r="ZZ314">
        <f t="shared" si="2582"/>
        <v>0</v>
      </c>
      <c r="AAA314">
        <f t="shared" si="2583"/>
        <v>0</v>
      </c>
      <c r="AAB314">
        <f t="shared" si="2584"/>
        <v>0</v>
      </c>
      <c r="AAC314">
        <f t="shared" si="2585"/>
        <v>0</v>
      </c>
      <c r="AAD314">
        <f t="shared" si="2586"/>
        <v>0</v>
      </c>
      <c r="AAE314" t="str">
        <f t="shared" ca="1" si="2587"/>
        <v>Inc_sales_biz</v>
      </c>
      <c r="AAF314" t="str">
        <f t="shared" ca="1" si="2588"/>
        <v>Act_aud</v>
      </c>
      <c r="AAG314" t="str">
        <f t="shared" ca="1" si="2589"/>
        <v>TIss_an_husb</v>
      </c>
      <c r="AAH314" t="str">
        <f t="shared" ca="1" si="2590"/>
        <v>Ben_fut</v>
      </c>
      <c r="AAI314" t="str">
        <f t="shared" ca="1" si="2591"/>
        <v>Infl_gen</v>
      </c>
      <c r="AAJ314" t="str">
        <f t="shared" ca="1" si="2592"/>
        <v>Comms_gen</v>
      </c>
      <c r="AAK314">
        <f>(UE314-UW314)*(UE314-UW314)+(UF314-UX314)*(UF314-UX314)+(UG314-UY314)*(UG314-UY314)+(UH314-UZ314)*(UH314-UZ314)+(UI314-VA314)*(UI314-VA314)+(UJ314-VB314)*(UJ314-VB314)+(UK314-VC314)*(UK314-VC314)+(UL314-VD314)*(UL314-VD314)+(UM314-VE314)*(UM314-VE314)</f>
        <v>0</v>
      </c>
    </row>
    <row r="315" spans="2:713" x14ac:dyDescent="0.35">
      <c r="B315">
        <v>511</v>
      </c>
      <c r="C315" s="8">
        <v>40600.599687499998</v>
      </c>
      <c r="D315" t="s">
        <v>232</v>
      </c>
      <c r="E315" t="s">
        <v>2672</v>
      </c>
      <c r="F315">
        <v>2</v>
      </c>
      <c r="G315" t="s">
        <v>2411</v>
      </c>
      <c r="H315">
        <v>41617</v>
      </c>
      <c r="I315" s="9">
        <v>40268</v>
      </c>
      <c r="J315">
        <v>0.5</v>
      </c>
      <c r="K315">
        <v>2</v>
      </c>
      <c r="L315">
        <v>0.5</v>
      </c>
      <c r="M315">
        <v>10</v>
      </c>
      <c r="N315">
        <v>1</v>
      </c>
      <c r="O315">
        <v>0</v>
      </c>
      <c r="P315">
        <v>0</v>
      </c>
      <c r="Q315">
        <v>0</v>
      </c>
      <c r="R315">
        <v>0</v>
      </c>
      <c r="S315">
        <v>0</v>
      </c>
      <c r="T315">
        <v>0</v>
      </c>
      <c r="U315">
        <v>0</v>
      </c>
      <c r="V315">
        <v>0</v>
      </c>
      <c r="W315">
        <v>100</v>
      </c>
      <c r="X315" t="s">
        <v>1514</v>
      </c>
      <c r="Y315">
        <v>0.11</v>
      </c>
      <c r="Z315" s="10">
        <v>0.2</v>
      </c>
      <c r="AA315" s="10">
        <v>0.2</v>
      </c>
      <c r="AB315" s="10">
        <v>0.2</v>
      </c>
      <c r="AC315" s="10">
        <v>0</v>
      </c>
      <c r="AD315" s="10">
        <v>0.3</v>
      </c>
      <c r="AE315" s="10">
        <v>0.05</v>
      </c>
      <c r="AF315" s="10">
        <v>0.05</v>
      </c>
      <c r="AG315" s="10">
        <v>0</v>
      </c>
      <c r="AH315" s="10">
        <v>0</v>
      </c>
      <c r="AV315" t="s">
        <v>268</v>
      </c>
      <c r="BO315" t="s">
        <v>386</v>
      </c>
      <c r="BP315" t="s">
        <v>320</v>
      </c>
      <c r="BQ315" t="s">
        <v>271</v>
      </c>
      <c r="BV315" t="s">
        <v>357</v>
      </c>
      <c r="CJ315" t="s">
        <v>255</v>
      </c>
      <c r="CO315" t="s">
        <v>327</v>
      </c>
      <c r="CP315" t="s">
        <v>328</v>
      </c>
      <c r="CQ315" t="s">
        <v>1515</v>
      </c>
      <c r="CR315">
        <v>0</v>
      </c>
      <c r="CS315">
        <v>0</v>
      </c>
      <c r="CT315">
        <v>0</v>
      </c>
      <c r="CU315">
        <v>0</v>
      </c>
      <c r="CV315">
        <v>0</v>
      </c>
      <c r="CW315" s="10">
        <v>0.05</v>
      </c>
      <c r="CX315" s="10">
        <v>0</v>
      </c>
      <c r="CY315" s="10">
        <v>0</v>
      </c>
      <c r="CZ315" s="10">
        <v>0</v>
      </c>
      <c r="DA315" s="10">
        <v>0</v>
      </c>
      <c r="DB315" s="10">
        <v>0</v>
      </c>
      <c r="DC315" s="10">
        <v>0</v>
      </c>
      <c r="DD315" s="10">
        <v>0</v>
      </c>
      <c r="DE315" s="10">
        <v>0</v>
      </c>
      <c r="DF315" s="10">
        <v>0</v>
      </c>
      <c r="DG315" s="10">
        <v>0</v>
      </c>
      <c r="DH315" s="10">
        <v>0</v>
      </c>
      <c r="DI315" s="10">
        <v>0</v>
      </c>
      <c r="DJ315" s="10">
        <v>0</v>
      </c>
      <c r="DK315" s="10">
        <v>0</v>
      </c>
      <c r="DL315" s="10">
        <v>0</v>
      </c>
      <c r="DM315" s="10">
        <v>0</v>
      </c>
      <c r="DN315" s="10">
        <v>0</v>
      </c>
      <c r="DO315" s="10">
        <v>0</v>
      </c>
      <c r="DP315" s="10">
        <v>0</v>
      </c>
      <c r="DQ315" s="10">
        <v>0.05</v>
      </c>
      <c r="DR315" s="10">
        <v>0.05</v>
      </c>
      <c r="DS315" s="10">
        <v>0</v>
      </c>
      <c r="DT315" s="10">
        <v>0</v>
      </c>
      <c r="DU315" s="10">
        <v>0</v>
      </c>
      <c r="DV315" s="10">
        <v>0</v>
      </c>
      <c r="DW315" s="10">
        <v>0.6</v>
      </c>
      <c r="DX315" s="10">
        <v>0</v>
      </c>
      <c r="DY315" s="10">
        <v>0</v>
      </c>
      <c r="DZ315" s="10">
        <v>0</v>
      </c>
      <c r="EA315" s="10">
        <v>0</v>
      </c>
      <c r="EB315" s="10">
        <v>0</v>
      </c>
      <c r="EC315" s="10">
        <v>0</v>
      </c>
      <c r="ED315" s="10">
        <v>0</v>
      </c>
      <c r="EE315" s="10">
        <v>0.05</v>
      </c>
      <c r="EF315" s="10">
        <v>0</v>
      </c>
      <c r="EG315" s="10">
        <v>0</v>
      </c>
      <c r="EH315" s="10">
        <v>0</v>
      </c>
      <c r="EI315" s="10">
        <v>0</v>
      </c>
      <c r="EJ315" s="10">
        <v>0</v>
      </c>
      <c r="EK315" s="10">
        <v>0</v>
      </c>
      <c r="EL315" s="10">
        <v>0</v>
      </c>
      <c r="EM315" s="10">
        <v>0</v>
      </c>
      <c r="EN315" s="10">
        <v>0</v>
      </c>
      <c r="EO315" s="10">
        <v>0</v>
      </c>
      <c r="EP315" s="10">
        <v>0</v>
      </c>
      <c r="EQ315" s="10">
        <v>0</v>
      </c>
      <c r="ER315" s="10">
        <v>0</v>
      </c>
      <c r="ES315" s="10">
        <v>0</v>
      </c>
      <c r="ET315" s="10">
        <v>0</v>
      </c>
      <c r="EU315" s="10">
        <v>0</v>
      </c>
      <c r="EV315" s="10">
        <v>0</v>
      </c>
      <c r="EW315" s="10">
        <v>0.2</v>
      </c>
      <c r="EX315" s="10">
        <v>0</v>
      </c>
      <c r="EY315" s="10">
        <v>0</v>
      </c>
      <c r="EZ315" t="s">
        <v>1516</v>
      </c>
      <c r="FA315" t="s">
        <v>1517</v>
      </c>
      <c r="FB315" t="s">
        <v>259</v>
      </c>
      <c r="FC315" t="s">
        <v>227</v>
      </c>
      <c r="FD315" t="s">
        <v>226</v>
      </c>
      <c r="FE315" t="s">
        <v>259</v>
      </c>
      <c r="FF315" t="s">
        <v>226</v>
      </c>
      <c r="FG315">
        <v>1</v>
      </c>
      <c r="FH315">
        <v>2</v>
      </c>
      <c r="FI315">
        <v>3</v>
      </c>
      <c r="FJ315">
        <v>4</v>
      </c>
      <c r="FK315">
        <v>0</v>
      </c>
      <c r="FL315">
        <v>0</v>
      </c>
      <c r="FM315">
        <v>0</v>
      </c>
      <c r="FN315">
        <v>0</v>
      </c>
      <c r="FO315">
        <v>5</v>
      </c>
      <c r="FP315">
        <v>1</v>
      </c>
      <c r="FQ315">
        <v>2</v>
      </c>
      <c r="FR315">
        <v>0</v>
      </c>
      <c r="FS315">
        <v>0</v>
      </c>
      <c r="FT315">
        <v>0</v>
      </c>
      <c r="FU315">
        <v>0</v>
      </c>
      <c r="FV315">
        <v>0</v>
      </c>
      <c r="FW315">
        <v>3</v>
      </c>
      <c r="FX315">
        <v>0</v>
      </c>
      <c r="FY315">
        <v>1</v>
      </c>
      <c r="FZ315">
        <v>2</v>
      </c>
      <c r="GA315">
        <v>0</v>
      </c>
      <c r="GB315">
        <v>0</v>
      </c>
      <c r="GC315">
        <v>0</v>
      </c>
      <c r="GD315">
        <v>0</v>
      </c>
      <c r="GE315">
        <v>0</v>
      </c>
      <c r="GF315">
        <v>3</v>
      </c>
      <c r="GG315">
        <v>0</v>
      </c>
      <c r="GH315" t="s">
        <v>1518</v>
      </c>
      <c r="GI315" t="s">
        <v>1519</v>
      </c>
      <c r="GJ315" t="s">
        <v>824</v>
      </c>
      <c r="GR315" t="s">
        <v>289</v>
      </c>
      <c r="HA315" t="s">
        <v>371</v>
      </c>
      <c r="HE315" t="s">
        <v>291</v>
      </c>
      <c r="HQ315">
        <f t="shared" si="1967"/>
        <v>208.08500000000001</v>
      </c>
      <c r="HR315" t="str">
        <f t="shared" si="2465"/>
        <v>A</v>
      </c>
      <c r="HS315">
        <f t="shared" si="2466"/>
        <v>1.5</v>
      </c>
      <c r="HT315">
        <f t="shared" si="1968"/>
        <v>0</v>
      </c>
      <c r="HU315">
        <f t="shared" si="1969"/>
        <v>0</v>
      </c>
      <c r="HV315">
        <f t="shared" si="1970"/>
        <v>0</v>
      </c>
      <c r="HW315">
        <f t="shared" si="1971"/>
        <v>0</v>
      </c>
      <c r="HX315">
        <f t="shared" si="1972"/>
        <v>0</v>
      </c>
      <c r="HY315">
        <f t="shared" si="1973"/>
        <v>0</v>
      </c>
      <c r="HZ315">
        <f t="shared" si="1974"/>
        <v>0</v>
      </c>
      <c r="IA315">
        <f t="shared" si="1975"/>
        <v>0</v>
      </c>
      <c r="IB315">
        <f t="shared" si="1976"/>
        <v>208.08500000000001</v>
      </c>
      <c r="IC315">
        <f t="shared" si="1977"/>
        <v>0.30000000000000004</v>
      </c>
      <c r="ID315">
        <f t="shared" si="1978"/>
        <v>0.30000000000000004</v>
      </c>
      <c r="IE315">
        <f t="shared" si="1979"/>
        <v>0.30000000000000004</v>
      </c>
      <c r="IF315">
        <f t="shared" si="1980"/>
        <v>0</v>
      </c>
      <c r="IG315">
        <f t="shared" si="1981"/>
        <v>0.44999999999999996</v>
      </c>
      <c r="IH315">
        <f t="shared" si="1982"/>
        <v>7.5000000000000011E-2</v>
      </c>
      <c r="II315">
        <f t="shared" si="1983"/>
        <v>7.5000000000000011E-2</v>
      </c>
      <c r="IJ315">
        <f t="shared" si="1984"/>
        <v>0</v>
      </c>
      <c r="IK315">
        <f t="shared" si="1985"/>
        <v>0</v>
      </c>
      <c r="IL315">
        <f t="shared" si="1986"/>
        <v>0.1</v>
      </c>
      <c r="IM315">
        <f t="shared" si="1987"/>
        <v>0.1</v>
      </c>
      <c r="IN315">
        <f t="shared" si="1988"/>
        <v>0.1</v>
      </c>
      <c r="IO315">
        <f t="shared" si="1989"/>
        <v>0</v>
      </c>
      <c r="IP315">
        <f t="shared" si="1990"/>
        <v>0.15</v>
      </c>
      <c r="IQ315">
        <f t="shared" si="1991"/>
        <v>2.5000000000000001E-2</v>
      </c>
      <c r="IR315">
        <f t="shared" si="1992"/>
        <v>2.5000000000000001E-2</v>
      </c>
      <c r="IS315">
        <f t="shared" si="1993"/>
        <v>0</v>
      </c>
      <c r="IT315">
        <f t="shared" si="1994"/>
        <v>0</v>
      </c>
      <c r="IU315">
        <f t="shared" si="1995"/>
        <v>0.2</v>
      </c>
      <c r="IV315">
        <f t="shared" si="1996"/>
        <v>0.2</v>
      </c>
      <c r="IW315">
        <f t="shared" si="1997"/>
        <v>0.2</v>
      </c>
      <c r="IX315">
        <f t="shared" si="1998"/>
        <v>0</v>
      </c>
      <c r="IY315">
        <f t="shared" si="1999"/>
        <v>0.3</v>
      </c>
      <c r="IZ315">
        <f t="shared" si="2000"/>
        <v>0.05</v>
      </c>
      <c r="JA315">
        <f t="shared" si="2001"/>
        <v>0.05</v>
      </c>
      <c r="JB315">
        <f t="shared" si="2002"/>
        <v>0</v>
      </c>
      <c r="JC315">
        <f t="shared" si="2003"/>
        <v>0</v>
      </c>
      <c r="JD315">
        <f t="shared" si="2004"/>
        <v>41.617000000000004</v>
      </c>
      <c r="JE315">
        <f t="shared" si="2005"/>
        <v>41.617000000000004</v>
      </c>
      <c r="JF315">
        <f t="shared" si="2006"/>
        <v>41.617000000000004</v>
      </c>
      <c r="JG315">
        <f t="shared" si="2007"/>
        <v>0</v>
      </c>
      <c r="JH315">
        <f t="shared" si="2008"/>
        <v>62.4255</v>
      </c>
      <c r="JI315">
        <f t="shared" si="2009"/>
        <v>10.404250000000001</v>
      </c>
      <c r="JJ315">
        <f t="shared" si="2010"/>
        <v>10.404250000000001</v>
      </c>
      <c r="JK315">
        <f t="shared" si="2011"/>
        <v>0</v>
      </c>
      <c r="JL315">
        <f t="shared" si="2012"/>
        <v>0</v>
      </c>
      <c r="JM315">
        <f t="shared" si="2013"/>
        <v>0</v>
      </c>
      <c r="JN315">
        <f t="shared" si="2014"/>
        <v>0</v>
      </c>
      <c r="JO315">
        <f t="shared" si="2015"/>
        <v>0</v>
      </c>
      <c r="JP315">
        <f t="shared" si="2016"/>
        <v>0</v>
      </c>
      <c r="JQ315">
        <f t="shared" si="2017"/>
        <v>0</v>
      </c>
      <c r="JR315">
        <f t="shared" si="2018"/>
        <v>7.5000000000000011E-2</v>
      </c>
      <c r="JS315">
        <f t="shared" si="2019"/>
        <v>0</v>
      </c>
      <c r="JT315">
        <f t="shared" si="2020"/>
        <v>0</v>
      </c>
      <c r="JU315">
        <f t="shared" si="2021"/>
        <v>0</v>
      </c>
      <c r="JV315">
        <f t="shared" si="2022"/>
        <v>0</v>
      </c>
      <c r="JW315">
        <f t="shared" si="2023"/>
        <v>0</v>
      </c>
      <c r="JX315">
        <f t="shared" si="2024"/>
        <v>0</v>
      </c>
      <c r="JY315">
        <f t="shared" si="2025"/>
        <v>0</v>
      </c>
      <c r="JZ315">
        <f t="shared" si="2026"/>
        <v>0</v>
      </c>
      <c r="KA315">
        <f t="shared" si="2027"/>
        <v>0</v>
      </c>
      <c r="KB315">
        <f t="shared" si="2028"/>
        <v>0</v>
      </c>
      <c r="KC315">
        <f t="shared" si="2029"/>
        <v>0</v>
      </c>
      <c r="KD315">
        <f t="shared" si="2030"/>
        <v>0</v>
      </c>
      <c r="KE315">
        <f t="shared" si="2031"/>
        <v>0</v>
      </c>
      <c r="KF315">
        <f t="shared" si="2032"/>
        <v>0</v>
      </c>
      <c r="KG315">
        <f t="shared" si="2033"/>
        <v>0</v>
      </c>
      <c r="KH315">
        <f t="shared" si="2034"/>
        <v>0</v>
      </c>
      <c r="KI315">
        <f t="shared" si="2035"/>
        <v>0</v>
      </c>
      <c r="KJ315">
        <f t="shared" si="2036"/>
        <v>0</v>
      </c>
      <c r="KK315">
        <f t="shared" si="2037"/>
        <v>0</v>
      </c>
      <c r="KL315">
        <f t="shared" si="2038"/>
        <v>7.5000000000000011E-2</v>
      </c>
      <c r="KM315">
        <f t="shared" si="2039"/>
        <v>7.5000000000000011E-2</v>
      </c>
      <c r="KN315">
        <f t="shared" si="2040"/>
        <v>0</v>
      </c>
      <c r="KO315">
        <f t="shared" si="2041"/>
        <v>0</v>
      </c>
      <c r="KP315">
        <f t="shared" si="2042"/>
        <v>0</v>
      </c>
      <c r="KQ315">
        <f t="shared" si="2043"/>
        <v>0</v>
      </c>
      <c r="KR315">
        <f t="shared" si="2044"/>
        <v>0.89999999999999991</v>
      </c>
      <c r="KS315">
        <f t="shared" si="2045"/>
        <v>0</v>
      </c>
      <c r="KT315">
        <f t="shared" si="2046"/>
        <v>0</v>
      </c>
      <c r="KU315">
        <f t="shared" si="2047"/>
        <v>0</v>
      </c>
      <c r="KV315">
        <f t="shared" si="2048"/>
        <v>0</v>
      </c>
      <c r="KW315">
        <f t="shared" si="2049"/>
        <v>0</v>
      </c>
      <c r="KX315">
        <f t="shared" si="2050"/>
        <v>0</v>
      </c>
      <c r="KY315">
        <f t="shared" si="2051"/>
        <v>0</v>
      </c>
      <c r="KZ315">
        <f t="shared" si="2052"/>
        <v>7.5000000000000011E-2</v>
      </c>
      <c r="LA315">
        <f t="shared" si="2053"/>
        <v>0</v>
      </c>
      <c r="LB315">
        <f t="shared" si="2054"/>
        <v>0</v>
      </c>
      <c r="LC315">
        <f t="shared" si="2055"/>
        <v>0</v>
      </c>
      <c r="LD315">
        <f t="shared" si="2056"/>
        <v>0</v>
      </c>
      <c r="LE315">
        <f t="shared" si="2057"/>
        <v>0</v>
      </c>
      <c r="LF315">
        <f t="shared" si="2058"/>
        <v>0</v>
      </c>
      <c r="LG315">
        <f t="shared" si="2059"/>
        <v>0</v>
      </c>
      <c r="LH315">
        <f t="shared" si="2060"/>
        <v>0</v>
      </c>
      <c r="LI315">
        <f t="shared" si="2061"/>
        <v>0</v>
      </c>
      <c r="LJ315">
        <f t="shared" si="2062"/>
        <v>0</v>
      </c>
      <c r="LK315">
        <f t="shared" si="2063"/>
        <v>0</v>
      </c>
      <c r="LL315">
        <f t="shared" si="2064"/>
        <v>0</v>
      </c>
      <c r="LM315">
        <f t="shared" si="2065"/>
        <v>0</v>
      </c>
      <c r="LN315">
        <f t="shared" si="2066"/>
        <v>0</v>
      </c>
      <c r="LO315">
        <f t="shared" si="2067"/>
        <v>0</v>
      </c>
      <c r="LP315">
        <f t="shared" si="2068"/>
        <v>0</v>
      </c>
      <c r="LQ315">
        <f t="shared" si="2069"/>
        <v>0</v>
      </c>
      <c r="LR315">
        <f t="shared" si="2070"/>
        <v>0.30000000000000004</v>
      </c>
      <c r="LS315">
        <f t="shared" si="2071"/>
        <v>0</v>
      </c>
      <c r="LT315">
        <f t="shared" si="2072"/>
        <v>0</v>
      </c>
      <c r="LU315">
        <f t="shared" si="2073"/>
        <v>0</v>
      </c>
      <c r="LV315">
        <f t="shared" si="2074"/>
        <v>0</v>
      </c>
      <c r="LW315">
        <f t="shared" si="2075"/>
        <v>0</v>
      </c>
      <c r="LX315">
        <f t="shared" si="2076"/>
        <v>0</v>
      </c>
      <c r="LY315">
        <f t="shared" si="2077"/>
        <v>0</v>
      </c>
      <c r="LZ315">
        <f t="shared" si="2078"/>
        <v>2.5000000000000001E-2</v>
      </c>
      <c r="MA315">
        <f t="shared" si="2079"/>
        <v>0</v>
      </c>
      <c r="MB315">
        <f t="shared" si="2080"/>
        <v>0</v>
      </c>
      <c r="MC315">
        <f t="shared" si="2081"/>
        <v>0</v>
      </c>
      <c r="MD315">
        <f t="shared" si="2082"/>
        <v>0</v>
      </c>
      <c r="ME315">
        <f t="shared" si="2083"/>
        <v>0</v>
      </c>
      <c r="MF315">
        <f t="shared" si="2084"/>
        <v>0</v>
      </c>
      <c r="MG315">
        <f t="shared" si="2085"/>
        <v>0</v>
      </c>
      <c r="MH315">
        <f t="shared" si="2086"/>
        <v>0</v>
      </c>
      <c r="MI315">
        <f t="shared" si="2087"/>
        <v>0</v>
      </c>
      <c r="MJ315">
        <f t="shared" si="2088"/>
        <v>0</v>
      </c>
      <c r="MK315">
        <f t="shared" si="2089"/>
        <v>0</v>
      </c>
      <c r="ML315">
        <f t="shared" si="2090"/>
        <v>0</v>
      </c>
      <c r="MM315">
        <f t="shared" si="2091"/>
        <v>0</v>
      </c>
      <c r="MN315">
        <f t="shared" si="2092"/>
        <v>0</v>
      </c>
      <c r="MO315">
        <f t="shared" si="2093"/>
        <v>0</v>
      </c>
      <c r="MP315">
        <f t="shared" si="2094"/>
        <v>0</v>
      </c>
      <c r="MQ315">
        <f t="shared" si="2095"/>
        <v>0</v>
      </c>
      <c r="MR315">
        <f t="shared" si="2096"/>
        <v>0</v>
      </c>
      <c r="MS315">
        <f t="shared" si="2097"/>
        <v>0</v>
      </c>
      <c r="MT315">
        <f t="shared" si="2098"/>
        <v>2.5000000000000001E-2</v>
      </c>
      <c r="MU315">
        <f t="shared" si="2099"/>
        <v>2.5000000000000001E-2</v>
      </c>
      <c r="MV315">
        <f t="shared" si="2100"/>
        <v>0</v>
      </c>
      <c r="MW315">
        <f t="shared" si="2101"/>
        <v>0</v>
      </c>
      <c r="MX315">
        <f t="shared" si="2102"/>
        <v>0</v>
      </c>
      <c r="MY315">
        <f t="shared" si="2103"/>
        <v>0</v>
      </c>
      <c r="MZ315">
        <f t="shared" si="2104"/>
        <v>0.3</v>
      </c>
      <c r="NA315">
        <f t="shared" si="2105"/>
        <v>0</v>
      </c>
      <c r="NB315">
        <f t="shared" si="2106"/>
        <v>0</v>
      </c>
      <c r="NC315">
        <f t="shared" si="2107"/>
        <v>0</v>
      </c>
      <c r="ND315">
        <f t="shared" si="2108"/>
        <v>0</v>
      </c>
      <c r="NE315">
        <f t="shared" si="2109"/>
        <v>0</v>
      </c>
      <c r="NF315">
        <f t="shared" si="2110"/>
        <v>0</v>
      </c>
      <c r="NG315">
        <f t="shared" si="2111"/>
        <v>0</v>
      </c>
      <c r="NH315">
        <f t="shared" si="2112"/>
        <v>2.5000000000000001E-2</v>
      </c>
      <c r="NI315">
        <f t="shared" si="2113"/>
        <v>0</v>
      </c>
      <c r="NJ315">
        <f t="shared" si="2114"/>
        <v>0</v>
      </c>
      <c r="NK315">
        <f t="shared" si="2115"/>
        <v>0</v>
      </c>
      <c r="NL315">
        <f t="shared" si="2116"/>
        <v>0</v>
      </c>
      <c r="NM315">
        <f t="shared" si="2117"/>
        <v>0</v>
      </c>
      <c r="NN315">
        <f t="shared" si="2118"/>
        <v>0</v>
      </c>
      <c r="NO315">
        <f t="shared" si="2119"/>
        <v>0</v>
      </c>
      <c r="NP315">
        <f t="shared" si="2120"/>
        <v>0</v>
      </c>
      <c r="NQ315">
        <f t="shared" si="2121"/>
        <v>0</v>
      </c>
      <c r="NR315">
        <f t="shared" si="2122"/>
        <v>0</v>
      </c>
      <c r="NS315">
        <f t="shared" si="2123"/>
        <v>0</v>
      </c>
      <c r="NT315">
        <f t="shared" si="2124"/>
        <v>0</v>
      </c>
      <c r="NU315">
        <f t="shared" si="2125"/>
        <v>0</v>
      </c>
      <c r="NV315">
        <f t="shared" si="2126"/>
        <v>0</v>
      </c>
      <c r="NW315">
        <f t="shared" si="2127"/>
        <v>0</v>
      </c>
      <c r="NX315">
        <f t="shared" si="2128"/>
        <v>0</v>
      </c>
      <c r="NY315">
        <f t="shared" si="2129"/>
        <v>0</v>
      </c>
      <c r="NZ315">
        <f t="shared" si="2130"/>
        <v>0.1</v>
      </c>
      <c r="OA315">
        <f t="shared" si="2131"/>
        <v>0</v>
      </c>
      <c r="OB315">
        <f t="shared" si="2132"/>
        <v>0</v>
      </c>
      <c r="OC315">
        <f t="shared" si="2133"/>
        <v>0</v>
      </c>
      <c r="OD315">
        <f t="shared" si="2134"/>
        <v>0</v>
      </c>
      <c r="OE315">
        <f t="shared" si="2135"/>
        <v>0</v>
      </c>
      <c r="OF315">
        <f t="shared" si="2136"/>
        <v>0</v>
      </c>
      <c r="OG315">
        <f t="shared" si="2137"/>
        <v>0</v>
      </c>
      <c r="OH315">
        <f t="shared" si="2138"/>
        <v>0.05</v>
      </c>
      <c r="OI315">
        <f t="shared" si="2139"/>
        <v>0</v>
      </c>
      <c r="OJ315">
        <f t="shared" si="2140"/>
        <v>0</v>
      </c>
      <c r="OK315">
        <f t="shared" si="2141"/>
        <v>0</v>
      </c>
      <c r="OL315">
        <f t="shared" si="2142"/>
        <v>0</v>
      </c>
      <c r="OM315">
        <f t="shared" si="2143"/>
        <v>0</v>
      </c>
      <c r="ON315">
        <f t="shared" si="2144"/>
        <v>0</v>
      </c>
      <c r="OO315">
        <f t="shared" si="2145"/>
        <v>0</v>
      </c>
      <c r="OP315">
        <f t="shared" si="2146"/>
        <v>0</v>
      </c>
      <c r="OQ315">
        <f t="shared" si="2147"/>
        <v>0</v>
      </c>
      <c r="OR315">
        <f t="shared" si="2148"/>
        <v>0</v>
      </c>
      <c r="OS315">
        <f t="shared" si="2149"/>
        <v>0</v>
      </c>
      <c r="OT315">
        <f t="shared" si="2150"/>
        <v>0</v>
      </c>
      <c r="OU315">
        <f t="shared" si="2151"/>
        <v>0</v>
      </c>
      <c r="OV315">
        <f t="shared" si="2152"/>
        <v>0</v>
      </c>
      <c r="OW315">
        <f t="shared" si="2153"/>
        <v>0</v>
      </c>
      <c r="OX315">
        <f t="shared" si="2154"/>
        <v>0</v>
      </c>
      <c r="OY315">
        <f t="shared" si="2155"/>
        <v>0</v>
      </c>
      <c r="OZ315">
        <f t="shared" si="2156"/>
        <v>0</v>
      </c>
      <c r="PA315">
        <f t="shared" si="2157"/>
        <v>0</v>
      </c>
      <c r="PB315">
        <f t="shared" si="2158"/>
        <v>0.05</v>
      </c>
      <c r="PC315">
        <f t="shared" si="2159"/>
        <v>0.05</v>
      </c>
      <c r="PD315">
        <f t="shared" si="2160"/>
        <v>0</v>
      </c>
      <c r="PE315">
        <f t="shared" si="2161"/>
        <v>0</v>
      </c>
      <c r="PF315">
        <f t="shared" si="2162"/>
        <v>0</v>
      </c>
      <c r="PG315">
        <f t="shared" si="2163"/>
        <v>0</v>
      </c>
      <c r="PH315">
        <f t="shared" si="2164"/>
        <v>0.6</v>
      </c>
      <c r="PI315">
        <f t="shared" si="2165"/>
        <v>0</v>
      </c>
      <c r="PJ315">
        <f t="shared" si="2166"/>
        <v>0</v>
      </c>
      <c r="PK315">
        <f t="shared" si="2167"/>
        <v>0</v>
      </c>
      <c r="PL315">
        <f t="shared" si="2168"/>
        <v>0</v>
      </c>
      <c r="PM315">
        <f t="shared" si="2169"/>
        <v>0</v>
      </c>
      <c r="PN315">
        <f t="shared" si="2170"/>
        <v>0</v>
      </c>
      <c r="PO315">
        <f t="shared" si="2171"/>
        <v>0</v>
      </c>
      <c r="PP315">
        <f t="shared" si="2172"/>
        <v>0.05</v>
      </c>
      <c r="PQ315">
        <f t="shared" si="2173"/>
        <v>0</v>
      </c>
      <c r="PR315">
        <f t="shared" si="2174"/>
        <v>0</v>
      </c>
      <c r="PS315">
        <f t="shared" si="2175"/>
        <v>0</v>
      </c>
      <c r="PT315">
        <f t="shared" si="2176"/>
        <v>0</v>
      </c>
      <c r="PU315">
        <f t="shared" si="2177"/>
        <v>0</v>
      </c>
      <c r="PV315">
        <f t="shared" si="2178"/>
        <v>0</v>
      </c>
      <c r="PW315">
        <f t="shared" si="2179"/>
        <v>0</v>
      </c>
      <c r="PX315">
        <f t="shared" si="2180"/>
        <v>0</v>
      </c>
      <c r="PY315">
        <f t="shared" si="2181"/>
        <v>0</v>
      </c>
      <c r="PZ315">
        <f t="shared" si="2182"/>
        <v>0</v>
      </c>
      <c r="QA315">
        <f t="shared" si="2183"/>
        <v>0</v>
      </c>
      <c r="QB315">
        <f t="shared" si="2184"/>
        <v>0</v>
      </c>
      <c r="QC315">
        <f t="shared" si="2185"/>
        <v>0</v>
      </c>
      <c r="QD315">
        <f t="shared" si="2186"/>
        <v>0</v>
      </c>
      <c r="QE315">
        <f t="shared" si="2187"/>
        <v>0</v>
      </c>
      <c r="QF315">
        <f t="shared" si="2188"/>
        <v>0</v>
      </c>
      <c r="QG315">
        <f t="shared" si="2189"/>
        <v>0</v>
      </c>
      <c r="QH315">
        <f t="shared" si="2190"/>
        <v>0.2</v>
      </c>
      <c r="QI315">
        <f t="shared" si="2191"/>
        <v>0</v>
      </c>
      <c r="QJ315">
        <f t="shared" si="2192"/>
        <v>0</v>
      </c>
      <c r="QK315">
        <f t="shared" si="2193"/>
        <v>0</v>
      </c>
      <c r="QL315">
        <f t="shared" si="2194"/>
        <v>0</v>
      </c>
      <c r="QM315">
        <f t="shared" si="2195"/>
        <v>0</v>
      </c>
      <c r="QN315">
        <f t="shared" si="2196"/>
        <v>0</v>
      </c>
      <c r="QO315">
        <f t="shared" si="2197"/>
        <v>0</v>
      </c>
      <c r="QP315">
        <f t="shared" si="2198"/>
        <v>10.404250000000001</v>
      </c>
      <c r="QQ315">
        <f t="shared" si="2199"/>
        <v>0</v>
      </c>
      <c r="QR315">
        <f t="shared" si="2200"/>
        <v>0</v>
      </c>
      <c r="QS315">
        <f t="shared" si="2201"/>
        <v>0</v>
      </c>
      <c r="QT315">
        <f t="shared" si="2202"/>
        <v>0</v>
      </c>
      <c r="QU315">
        <f t="shared" si="2203"/>
        <v>0</v>
      </c>
      <c r="QV315">
        <f t="shared" si="2204"/>
        <v>0</v>
      </c>
      <c r="QW315">
        <f t="shared" si="2205"/>
        <v>0</v>
      </c>
      <c r="QX315">
        <f t="shared" si="2206"/>
        <v>0</v>
      </c>
      <c r="QY315">
        <f t="shared" si="2207"/>
        <v>0</v>
      </c>
      <c r="QZ315">
        <f t="shared" si="2208"/>
        <v>0</v>
      </c>
      <c r="RA315">
        <f t="shared" si="2209"/>
        <v>0</v>
      </c>
      <c r="RB315">
        <f t="shared" si="2210"/>
        <v>0</v>
      </c>
      <c r="RC315">
        <f t="shared" si="2211"/>
        <v>0</v>
      </c>
      <c r="RD315">
        <f t="shared" si="2212"/>
        <v>0</v>
      </c>
      <c r="RE315">
        <f t="shared" si="2213"/>
        <v>0</v>
      </c>
      <c r="RF315">
        <f t="shared" si="2214"/>
        <v>0</v>
      </c>
      <c r="RG315">
        <f t="shared" si="2215"/>
        <v>0</v>
      </c>
      <c r="RH315">
        <f t="shared" si="2216"/>
        <v>0</v>
      </c>
      <c r="RI315">
        <f t="shared" si="2217"/>
        <v>0</v>
      </c>
      <c r="RJ315">
        <f t="shared" si="2218"/>
        <v>10.404250000000001</v>
      </c>
      <c r="RK315">
        <f t="shared" si="2219"/>
        <v>10.404250000000001</v>
      </c>
      <c r="RL315">
        <f t="shared" si="2220"/>
        <v>0</v>
      </c>
      <c r="RM315">
        <f t="shared" si="2221"/>
        <v>0</v>
      </c>
      <c r="RN315">
        <f t="shared" si="2222"/>
        <v>0</v>
      </c>
      <c r="RO315">
        <f t="shared" si="2223"/>
        <v>0</v>
      </c>
      <c r="RP315">
        <f t="shared" si="2224"/>
        <v>124.851</v>
      </c>
      <c r="RQ315">
        <f t="shared" si="2225"/>
        <v>0</v>
      </c>
      <c r="RR315">
        <f t="shared" si="2226"/>
        <v>0</v>
      </c>
      <c r="RS315">
        <f t="shared" si="2227"/>
        <v>0</v>
      </c>
      <c r="RT315">
        <f t="shared" si="2228"/>
        <v>0</v>
      </c>
      <c r="RU315">
        <f t="shared" si="2229"/>
        <v>0</v>
      </c>
      <c r="RV315">
        <f t="shared" si="2230"/>
        <v>0</v>
      </c>
      <c r="RW315">
        <f t="shared" si="2231"/>
        <v>0</v>
      </c>
      <c r="RX315">
        <f t="shared" si="2232"/>
        <v>10.404250000000001</v>
      </c>
      <c r="RY315">
        <f t="shared" si="2233"/>
        <v>0</v>
      </c>
      <c r="RZ315">
        <f t="shared" si="2234"/>
        <v>0</v>
      </c>
      <c r="SA315">
        <f t="shared" si="2235"/>
        <v>0</v>
      </c>
      <c r="SB315">
        <f t="shared" si="2236"/>
        <v>0</v>
      </c>
      <c r="SC315">
        <f t="shared" si="2237"/>
        <v>0</v>
      </c>
      <c r="SD315">
        <f t="shared" si="2238"/>
        <v>0</v>
      </c>
      <c r="SE315">
        <f t="shared" si="2239"/>
        <v>0</v>
      </c>
      <c r="SF315">
        <f t="shared" si="2240"/>
        <v>0</v>
      </c>
      <c r="SG315">
        <f t="shared" si="2241"/>
        <v>0</v>
      </c>
      <c r="SH315">
        <f t="shared" si="2242"/>
        <v>0</v>
      </c>
      <c r="SI315">
        <f t="shared" si="2243"/>
        <v>0</v>
      </c>
      <c r="SJ315">
        <f t="shared" si="2244"/>
        <v>0</v>
      </c>
      <c r="SK315">
        <f t="shared" si="2245"/>
        <v>0</v>
      </c>
      <c r="SL315">
        <f t="shared" si="2246"/>
        <v>0</v>
      </c>
      <c r="SM315">
        <f t="shared" si="2247"/>
        <v>0</v>
      </c>
      <c r="SN315">
        <f t="shared" si="2248"/>
        <v>0</v>
      </c>
      <c r="SO315">
        <f t="shared" si="2249"/>
        <v>0</v>
      </c>
      <c r="SP315">
        <f t="shared" si="2250"/>
        <v>41.617000000000004</v>
      </c>
      <c r="SQ315">
        <f t="shared" si="2251"/>
        <v>0</v>
      </c>
      <c r="SR315">
        <f t="shared" si="2252"/>
        <v>0</v>
      </c>
      <c r="SS315">
        <f t="shared" si="2253"/>
        <v>0</v>
      </c>
      <c r="ST315">
        <f t="shared" si="2254"/>
        <v>0</v>
      </c>
      <c r="SU315">
        <f t="shared" si="2255"/>
        <v>0</v>
      </c>
      <c r="SV315">
        <f t="shared" si="2256"/>
        <v>1.5</v>
      </c>
      <c r="SW315">
        <f t="shared" si="2257"/>
        <v>0</v>
      </c>
      <c r="SX315">
        <f t="shared" si="2258"/>
        <v>1.5</v>
      </c>
      <c r="SY315">
        <f t="shared" si="2259"/>
        <v>0</v>
      </c>
      <c r="SZ315">
        <f t="shared" si="2260"/>
        <v>0</v>
      </c>
      <c r="TA315">
        <f t="shared" si="2261"/>
        <v>1.5</v>
      </c>
      <c r="TB315">
        <f t="shared" si="2262"/>
        <v>0</v>
      </c>
      <c r="TC315">
        <f t="shared" si="2263"/>
        <v>0</v>
      </c>
      <c r="TD315">
        <f t="shared" si="2264"/>
        <v>0</v>
      </c>
      <c r="TE315">
        <f t="shared" si="2265"/>
        <v>0</v>
      </c>
      <c r="TF315">
        <f t="shared" si="2266"/>
        <v>0</v>
      </c>
      <c r="TG315">
        <f t="shared" si="2267"/>
        <v>0</v>
      </c>
      <c r="TH315">
        <f t="shared" si="2268"/>
        <v>1.5</v>
      </c>
      <c r="TI315">
        <f t="shared" si="2269"/>
        <v>1.5</v>
      </c>
      <c r="TJ315">
        <f t="shared" si="2270"/>
        <v>0</v>
      </c>
      <c r="TK315">
        <f t="shared" si="2271"/>
        <v>0</v>
      </c>
      <c r="TL315">
        <f t="shared" si="2272"/>
        <v>0</v>
      </c>
      <c r="TM315">
        <f t="shared" si="2273"/>
        <v>5</v>
      </c>
      <c r="TN315">
        <f t="shared" si="2274"/>
        <v>4</v>
      </c>
      <c r="TO315">
        <f t="shared" si="2275"/>
        <v>3</v>
      </c>
      <c r="TP315">
        <f t="shared" si="2276"/>
        <v>2</v>
      </c>
      <c r="TQ315">
        <f t="shared" si="2277"/>
        <v>0</v>
      </c>
      <c r="TR315">
        <f t="shared" si="2278"/>
        <v>0</v>
      </c>
      <c r="TS315">
        <f t="shared" si="2279"/>
        <v>0</v>
      </c>
      <c r="TT315">
        <f t="shared" si="2280"/>
        <v>0</v>
      </c>
      <c r="TU315">
        <f t="shared" si="2281"/>
        <v>1</v>
      </c>
      <c r="TV315">
        <f t="shared" si="2282"/>
        <v>2.5</v>
      </c>
      <c r="TW315">
        <f t="shared" si="2283"/>
        <v>2</v>
      </c>
      <c r="TX315">
        <f t="shared" si="2284"/>
        <v>1.5</v>
      </c>
      <c r="TY315">
        <f t="shared" si="2285"/>
        <v>1</v>
      </c>
      <c r="TZ315">
        <f t="shared" si="2286"/>
        <v>0</v>
      </c>
      <c r="UA315">
        <f t="shared" si="2287"/>
        <v>0</v>
      </c>
      <c r="UB315">
        <f t="shared" si="2288"/>
        <v>0</v>
      </c>
      <c r="UC315">
        <f t="shared" si="2289"/>
        <v>0</v>
      </c>
      <c r="UD315">
        <f t="shared" si="2290"/>
        <v>0.5</v>
      </c>
      <c r="UE315">
        <f t="shared" si="2291"/>
        <v>5</v>
      </c>
      <c r="UF315">
        <f t="shared" si="2292"/>
        <v>4</v>
      </c>
      <c r="UG315">
        <f t="shared" si="2293"/>
        <v>0</v>
      </c>
      <c r="UH315">
        <f t="shared" si="2294"/>
        <v>0</v>
      </c>
      <c r="UI315">
        <f t="shared" si="2295"/>
        <v>0</v>
      </c>
      <c r="UJ315">
        <f t="shared" si="2296"/>
        <v>0</v>
      </c>
      <c r="UK315">
        <f t="shared" si="2297"/>
        <v>0</v>
      </c>
      <c r="UL315">
        <f t="shared" si="2298"/>
        <v>3</v>
      </c>
      <c r="UM315">
        <f t="shared" si="2299"/>
        <v>0</v>
      </c>
      <c r="UN315">
        <f t="shared" si="2300"/>
        <v>2.5</v>
      </c>
      <c r="UO315">
        <f t="shared" si="2301"/>
        <v>2</v>
      </c>
      <c r="UP315">
        <f t="shared" si="2302"/>
        <v>0</v>
      </c>
      <c r="UQ315">
        <f t="shared" si="2303"/>
        <v>0</v>
      </c>
      <c r="UR315">
        <f t="shared" si="2304"/>
        <v>0</v>
      </c>
      <c r="US315">
        <f t="shared" si="2305"/>
        <v>0</v>
      </c>
      <c r="UT315">
        <f t="shared" si="2306"/>
        <v>0</v>
      </c>
      <c r="UU315">
        <f t="shared" si="2307"/>
        <v>1.5</v>
      </c>
      <c r="UV315">
        <f t="shared" si="2308"/>
        <v>0</v>
      </c>
      <c r="UW315">
        <f t="shared" si="2309"/>
        <v>5</v>
      </c>
      <c r="UX315">
        <f t="shared" si="2310"/>
        <v>4</v>
      </c>
      <c r="UY315">
        <f t="shared" si="2311"/>
        <v>0</v>
      </c>
      <c r="UZ315">
        <f t="shared" si="2312"/>
        <v>0</v>
      </c>
      <c r="VA315">
        <f t="shared" si="2313"/>
        <v>0</v>
      </c>
      <c r="VB315">
        <f t="shared" si="2314"/>
        <v>0</v>
      </c>
      <c r="VC315">
        <f t="shared" si="2315"/>
        <v>0</v>
      </c>
      <c r="VD315">
        <f t="shared" si="2316"/>
        <v>3</v>
      </c>
      <c r="VE315">
        <f t="shared" si="2317"/>
        <v>0</v>
      </c>
      <c r="VF315">
        <f t="shared" si="2318"/>
        <v>2.5</v>
      </c>
      <c r="VG315">
        <f t="shared" si="2319"/>
        <v>2</v>
      </c>
      <c r="VH315">
        <f t="shared" si="2320"/>
        <v>0</v>
      </c>
      <c r="VI315">
        <f t="shared" si="2321"/>
        <v>0</v>
      </c>
      <c r="VJ315">
        <f t="shared" si="2322"/>
        <v>0</v>
      </c>
      <c r="VK315">
        <f t="shared" si="2323"/>
        <v>0</v>
      </c>
      <c r="VL315">
        <f t="shared" si="2324"/>
        <v>0</v>
      </c>
      <c r="VM315">
        <f t="shared" si="2325"/>
        <v>1.5</v>
      </c>
      <c r="VN315">
        <f t="shared" si="2326"/>
        <v>0</v>
      </c>
      <c r="VO315">
        <f t="shared" si="2467"/>
        <v>0</v>
      </c>
      <c r="VP315">
        <f t="shared" si="2468"/>
        <v>0</v>
      </c>
      <c r="VQ315">
        <f t="shared" si="2469"/>
        <v>0</v>
      </c>
      <c r="VR315">
        <f t="shared" si="2470"/>
        <v>0</v>
      </c>
      <c r="VS315">
        <f t="shared" si="2471"/>
        <v>0</v>
      </c>
      <c r="VT315">
        <f t="shared" si="2472"/>
        <v>0</v>
      </c>
      <c r="VU315">
        <f t="shared" si="2473"/>
        <v>0</v>
      </c>
      <c r="VV315">
        <f t="shared" si="2474"/>
        <v>0</v>
      </c>
      <c r="VW315">
        <f t="shared" si="2475"/>
        <v>0</v>
      </c>
      <c r="VX315">
        <f t="shared" si="2476"/>
        <v>0</v>
      </c>
      <c r="VY315">
        <f t="shared" si="2477"/>
        <v>0</v>
      </c>
      <c r="VZ315">
        <f t="shared" si="2478"/>
        <v>0</v>
      </c>
      <c r="WA315">
        <f t="shared" si="2479"/>
        <v>0</v>
      </c>
      <c r="WB315">
        <f t="shared" si="2480"/>
        <v>0</v>
      </c>
      <c r="WC315">
        <f t="shared" si="2481"/>
        <v>0</v>
      </c>
      <c r="WD315">
        <f t="shared" si="2482"/>
        <v>0</v>
      </c>
      <c r="WE315">
        <f t="shared" si="2483"/>
        <v>0</v>
      </c>
      <c r="WF315">
        <f t="shared" si="2484"/>
        <v>0</v>
      </c>
      <c r="WG315">
        <f t="shared" si="2485"/>
        <v>0</v>
      </c>
      <c r="WH315">
        <f t="shared" si="2486"/>
        <v>0</v>
      </c>
      <c r="WI315">
        <f t="shared" si="2487"/>
        <v>0</v>
      </c>
      <c r="WJ315">
        <f t="shared" si="2488"/>
        <v>0</v>
      </c>
      <c r="WK315">
        <f t="shared" si="2489"/>
        <v>0</v>
      </c>
      <c r="WL315">
        <f t="shared" si="2490"/>
        <v>0</v>
      </c>
      <c r="WM315">
        <f t="shared" si="2491"/>
        <v>0</v>
      </c>
      <c r="WN315">
        <f t="shared" si="2492"/>
        <v>0</v>
      </c>
      <c r="WO315">
        <f t="shared" si="2493"/>
        <v>0</v>
      </c>
      <c r="WP315">
        <f t="shared" si="2494"/>
        <v>0</v>
      </c>
      <c r="WQ315">
        <f t="shared" si="2495"/>
        <v>0</v>
      </c>
      <c r="WR315">
        <f t="shared" si="2496"/>
        <v>0</v>
      </c>
      <c r="WS315">
        <f t="shared" si="2497"/>
        <v>0</v>
      </c>
      <c r="WT315">
        <f t="shared" si="2498"/>
        <v>1</v>
      </c>
      <c r="WU315">
        <f t="shared" si="2499"/>
        <v>0</v>
      </c>
      <c r="WV315">
        <f t="shared" si="2500"/>
        <v>0</v>
      </c>
      <c r="WW315">
        <f t="shared" si="2501"/>
        <v>0</v>
      </c>
      <c r="WX315">
        <f t="shared" si="2502"/>
        <v>0</v>
      </c>
      <c r="WY315">
        <f t="shared" si="2503"/>
        <v>0</v>
      </c>
      <c r="WZ315">
        <f t="shared" si="2504"/>
        <v>0</v>
      </c>
      <c r="XA315">
        <f t="shared" si="2505"/>
        <v>0</v>
      </c>
      <c r="XB315">
        <f t="shared" si="2506"/>
        <v>0</v>
      </c>
      <c r="XC315">
        <f t="shared" si="2507"/>
        <v>0</v>
      </c>
      <c r="XD315">
        <f t="shared" si="2508"/>
        <v>0</v>
      </c>
      <c r="XE315">
        <f t="shared" si="2509"/>
        <v>0</v>
      </c>
      <c r="XF315">
        <f t="shared" si="2510"/>
        <v>0</v>
      </c>
      <c r="XG315">
        <f t="shared" si="2511"/>
        <v>0</v>
      </c>
      <c r="XH315">
        <f t="shared" si="2512"/>
        <v>0</v>
      </c>
      <c r="XI315">
        <f t="shared" si="2513"/>
        <v>0</v>
      </c>
      <c r="XJ315">
        <f t="shared" si="2514"/>
        <v>0</v>
      </c>
      <c r="XK315">
        <f t="shared" si="2515"/>
        <v>0</v>
      </c>
      <c r="XL315">
        <f t="shared" si="2516"/>
        <v>0</v>
      </c>
      <c r="XM315">
        <f t="shared" si="2517"/>
        <v>0</v>
      </c>
      <c r="XN315">
        <f t="shared" si="2518"/>
        <v>0</v>
      </c>
      <c r="XO315">
        <f t="shared" si="2519"/>
        <v>0</v>
      </c>
      <c r="XP315">
        <f t="shared" si="2520"/>
        <v>0</v>
      </c>
      <c r="XQ315">
        <f t="shared" si="2521"/>
        <v>0</v>
      </c>
      <c r="XR315">
        <f t="shared" si="2522"/>
        <v>0</v>
      </c>
      <c r="XS315">
        <f t="shared" si="2523"/>
        <v>0</v>
      </c>
      <c r="XT315">
        <f t="shared" si="2524"/>
        <v>0</v>
      </c>
      <c r="XU315">
        <f t="shared" si="2525"/>
        <v>0</v>
      </c>
      <c r="XV315">
        <f t="shared" si="2526"/>
        <v>0</v>
      </c>
      <c r="XW315">
        <f t="shared" si="2527"/>
        <v>0</v>
      </c>
      <c r="XX315">
        <f t="shared" si="2528"/>
        <v>0</v>
      </c>
      <c r="XY315">
        <f t="shared" si="2529"/>
        <v>0</v>
      </c>
      <c r="XZ315">
        <f t="shared" si="2530"/>
        <v>0</v>
      </c>
      <c r="YA315">
        <f t="shared" si="2531"/>
        <v>0</v>
      </c>
      <c r="YB315">
        <f t="shared" si="2532"/>
        <v>0</v>
      </c>
      <c r="YC315">
        <f t="shared" si="2533"/>
        <v>0</v>
      </c>
      <c r="YD315">
        <f t="shared" si="2534"/>
        <v>0</v>
      </c>
      <c r="YE315">
        <f t="shared" si="2535"/>
        <v>0</v>
      </c>
      <c r="YF315">
        <f t="shared" si="2536"/>
        <v>0</v>
      </c>
      <c r="YG315">
        <f t="shared" si="2537"/>
        <v>0</v>
      </c>
      <c r="YH315">
        <f t="shared" si="2538"/>
        <v>0</v>
      </c>
      <c r="YI315">
        <f t="shared" si="2539"/>
        <v>0</v>
      </c>
      <c r="YJ315">
        <f t="shared" si="2540"/>
        <v>0</v>
      </c>
      <c r="YK315">
        <f t="shared" si="2541"/>
        <v>0</v>
      </c>
      <c r="YL315">
        <f t="shared" si="2542"/>
        <v>0</v>
      </c>
      <c r="YM315">
        <f t="shared" si="2543"/>
        <v>0</v>
      </c>
      <c r="YN315">
        <f t="shared" si="2544"/>
        <v>0</v>
      </c>
      <c r="YO315">
        <f t="shared" si="2545"/>
        <v>0</v>
      </c>
      <c r="YP315">
        <f t="shared" si="2546"/>
        <v>0</v>
      </c>
      <c r="YQ315">
        <f t="shared" si="2547"/>
        <v>0</v>
      </c>
      <c r="YR315">
        <f t="shared" si="2548"/>
        <v>0</v>
      </c>
      <c r="YS315">
        <f t="shared" si="2549"/>
        <v>0</v>
      </c>
      <c r="YT315">
        <f t="shared" si="2550"/>
        <v>0</v>
      </c>
      <c r="YU315">
        <f t="shared" si="2551"/>
        <v>0</v>
      </c>
      <c r="YV315">
        <f t="shared" si="2552"/>
        <v>0</v>
      </c>
      <c r="YW315">
        <f t="shared" si="2553"/>
        <v>0</v>
      </c>
      <c r="YX315">
        <f t="shared" si="2554"/>
        <v>0</v>
      </c>
      <c r="YY315">
        <f t="shared" si="2555"/>
        <v>0</v>
      </c>
      <c r="YZ315">
        <f t="shared" si="2556"/>
        <v>0</v>
      </c>
      <c r="ZA315">
        <f t="shared" si="2557"/>
        <v>0</v>
      </c>
      <c r="ZB315" t="str">
        <f t="shared" si="2558"/>
        <v xml:space="preserve">Running this site and finding new sites to use </v>
      </c>
      <c r="ZC315">
        <f t="shared" si="2559"/>
        <v>0</v>
      </c>
      <c r="ZD315">
        <f t="shared" si="2560"/>
        <v>0</v>
      </c>
      <c r="ZE315">
        <f t="shared" si="2561"/>
        <v>0</v>
      </c>
      <c r="ZF315">
        <f t="shared" si="2562"/>
        <v>0</v>
      </c>
      <c r="ZG315">
        <f t="shared" si="2563"/>
        <v>0</v>
      </c>
      <c r="ZH315">
        <f t="shared" si="2564"/>
        <v>0</v>
      </c>
      <c r="ZI315">
        <f t="shared" si="2565"/>
        <v>0</v>
      </c>
      <c r="ZJ315">
        <f t="shared" si="2566"/>
        <v>0</v>
      </c>
      <c r="ZK315">
        <f t="shared" si="2567"/>
        <v>0</v>
      </c>
      <c r="ZL315">
        <f t="shared" si="2568"/>
        <v>0</v>
      </c>
      <c r="ZM315">
        <f t="shared" si="2569"/>
        <v>0</v>
      </c>
      <c r="ZN315">
        <f t="shared" si="2570"/>
        <v>0</v>
      </c>
      <c r="ZO315">
        <f t="shared" si="2571"/>
        <v>0</v>
      </c>
      <c r="ZP315">
        <f t="shared" si="2572"/>
        <v>0</v>
      </c>
      <c r="ZQ315">
        <f t="shared" si="2573"/>
        <v>0</v>
      </c>
      <c r="ZR315">
        <f t="shared" si="2574"/>
        <v>0</v>
      </c>
      <c r="ZS315">
        <f t="shared" si="2575"/>
        <v>0</v>
      </c>
      <c r="ZT315">
        <f t="shared" si="2576"/>
        <v>0</v>
      </c>
      <c r="ZU315">
        <f t="shared" si="2577"/>
        <v>0</v>
      </c>
      <c r="ZV315">
        <f t="shared" si="2578"/>
        <v>0</v>
      </c>
      <c r="ZW315">
        <f t="shared" si="2579"/>
        <v>0</v>
      </c>
      <c r="ZX315">
        <f t="shared" si="2580"/>
        <v>0</v>
      </c>
      <c r="ZY315">
        <f t="shared" si="2581"/>
        <v>0</v>
      </c>
      <c r="ZZ315">
        <f t="shared" si="2582"/>
        <v>0</v>
      </c>
      <c r="AAA315">
        <f t="shared" si="2583"/>
        <v>0</v>
      </c>
      <c r="AAB315">
        <f t="shared" si="2584"/>
        <v>0</v>
      </c>
      <c r="AAC315">
        <f t="shared" si="2585"/>
        <v>0</v>
      </c>
      <c r="AAD315">
        <f t="shared" si="2586"/>
        <v>0</v>
      </c>
      <c r="AAE315" t="str">
        <f t="shared" ca="1" si="2587"/>
        <v>Inc_other</v>
      </c>
      <c r="AAF315" t="str">
        <f t="shared" ca="1" si="2588"/>
        <v>Act_lobb</v>
      </c>
      <c r="AAG315" t="str">
        <f t="shared" ca="1" si="2589"/>
        <v>TIss_democ</v>
      </c>
      <c r="AAH315" t="str">
        <f t="shared" ca="1" si="2590"/>
        <v>Ben_nature</v>
      </c>
      <c r="AAI315" t="str">
        <f t="shared" ca="1" si="2591"/>
        <v>Infl_NGO</v>
      </c>
      <c r="AAJ315" t="str">
        <f t="shared" ca="1" si="2592"/>
        <v>Comms_NGO</v>
      </c>
    </row>
    <row r="316" spans="2:713" x14ac:dyDescent="0.35">
      <c r="B316">
        <v>79</v>
      </c>
      <c r="C316" s="8">
        <v>40584.351319444446</v>
      </c>
      <c r="D316" t="s">
        <v>232</v>
      </c>
      <c r="E316" t="s">
        <v>2673</v>
      </c>
      <c r="F316">
        <v>2</v>
      </c>
      <c r="G316" t="s">
        <v>544</v>
      </c>
      <c r="H316">
        <v>44336</v>
      </c>
      <c r="I316" s="9">
        <v>40421</v>
      </c>
      <c r="J316">
        <v>5</v>
      </c>
      <c r="K316">
        <v>1.5</v>
      </c>
      <c r="L316">
        <v>5</v>
      </c>
      <c r="M316">
        <v>10</v>
      </c>
      <c r="N316">
        <v>1</v>
      </c>
      <c r="O316">
        <v>100</v>
      </c>
      <c r="P316">
        <v>0</v>
      </c>
      <c r="Q316">
        <v>0</v>
      </c>
      <c r="R316">
        <v>0</v>
      </c>
      <c r="S316">
        <v>0</v>
      </c>
      <c r="T316">
        <v>0</v>
      </c>
      <c r="U316">
        <v>0</v>
      </c>
      <c r="V316">
        <v>0</v>
      </c>
      <c r="W316">
        <v>0</v>
      </c>
      <c r="Y316">
        <v>0.17499999999999999</v>
      </c>
      <c r="Z316" s="10">
        <v>0</v>
      </c>
      <c r="AA316" s="10">
        <v>0</v>
      </c>
      <c r="AB316" s="10">
        <v>0</v>
      </c>
      <c r="AC316" s="10">
        <v>0</v>
      </c>
      <c r="AD316" s="10">
        <v>0</v>
      </c>
      <c r="AE316" s="10">
        <v>0</v>
      </c>
      <c r="AF316" s="10">
        <v>1</v>
      </c>
      <c r="AG316" s="10">
        <v>0</v>
      </c>
      <c r="AH316" s="10">
        <v>0</v>
      </c>
      <c r="AQ316" t="s">
        <v>310</v>
      </c>
      <c r="AV316" t="s">
        <v>268</v>
      </c>
      <c r="BO316" t="s">
        <v>386</v>
      </c>
      <c r="BQ316" t="s">
        <v>271</v>
      </c>
      <c r="BV316" t="s">
        <v>357</v>
      </c>
      <c r="CR316">
        <v>0</v>
      </c>
      <c r="CS316">
        <v>0</v>
      </c>
      <c r="CT316">
        <v>0</v>
      </c>
      <c r="CU316" s="10">
        <v>0</v>
      </c>
      <c r="CV316">
        <v>0</v>
      </c>
      <c r="CW316" s="10">
        <v>0</v>
      </c>
      <c r="CX316" s="10">
        <v>0</v>
      </c>
      <c r="CY316" s="10">
        <v>0</v>
      </c>
      <c r="CZ316" s="10">
        <v>0</v>
      </c>
      <c r="DA316" s="10">
        <v>0</v>
      </c>
      <c r="DB316" s="10">
        <v>0</v>
      </c>
      <c r="DC316" s="10">
        <v>0</v>
      </c>
      <c r="DD316" s="10">
        <v>0</v>
      </c>
      <c r="DE316" s="10">
        <v>0</v>
      </c>
      <c r="DF316" s="10">
        <v>0</v>
      </c>
      <c r="DG316" s="10">
        <v>0</v>
      </c>
      <c r="DH316" s="10">
        <v>0</v>
      </c>
      <c r="DI316" s="10">
        <v>0</v>
      </c>
      <c r="DJ316" s="10">
        <v>0</v>
      </c>
      <c r="DK316" s="10">
        <v>0</v>
      </c>
      <c r="DL316" s="10">
        <v>0</v>
      </c>
      <c r="DM316" s="10">
        <v>0</v>
      </c>
      <c r="DN316" s="10">
        <v>0</v>
      </c>
      <c r="DO316" s="10">
        <v>0</v>
      </c>
      <c r="DP316" s="10">
        <v>0</v>
      </c>
      <c r="DQ316" s="10">
        <v>0.3</v>
      </c>
      <c r="DR316" s="10">
        <v>0</v>
      </c>
      <c r="DS316" s="10">
        <v>0.08</v>
      </c>
      <c r="DT316" s="10">
        <v>0</v>
      </c>
      <c r="DU316" s="10">
        <v>0</v>
      </c>
      <c r="DV316" s="10">
        <v>0</v>
      </c>
      <c r="DW316" s="10">
        <v>0.3</v>
      </c>
      <c r="DX316" s="10">
        <v>0</v>
      </c>
      <c r="DY316" s="10">
        <v>0</v>
      </c>
      <c r="DZ316" s="10">
        <v>0</v>
      </c>
      <c r="EA316" s="10">
        <v>0</v>
      </c>
      <c r="EB316" s="10">
        <v>0</v>
      </c>
      <c r="EC316" s="10">
        <v>0</v>
      </c>
      <c r="ED316" s="10">
        <v>0</v>
      </c>
      <c r="EE316" s="10">
        <v>0</v>
      </c>
      <c r="EF316" s="10">
        <v>0</v>
      </c>
      <c r="EG316" s="10">
        <v>0</v>
      </c>
      <c r="EH316" s="10">
        <v>0.02</v>
      </c>
      <c r="EI316" s="10">
        <v>0</v>
      </c>
      <c r="EJ316" s="10">
        <v>0</v>
      </c>
      <c r="EK316" s="10">
        <v>0</v>
      </c>
      <c r="EL316" s="10">
        <v>0</v>
      </c>
      <c r="EM316" s="10">
        <v>0</v>
      </c>
      <c r="EN316" s="10">
        <v>0</v>
      </c>
      <c r="EO316" s="10">
        <v>0</v>
      </c>
      <c r="EP316" s="10">
        <v>0</v>
      </c>
      <c r="EQ316" s="10">
        <v>0</v>
      </c>
      <c r="ER316" s="10">
        <v>0</v>
      </c>
      <c r="ES316" s="10">
        <v>0</v>
      </c>
      <c r="ET316" s="10">
        <v>0</v>
      </c>
      <c r="EU316" s="10">
        <v>0</v>
      </c>
      <c r="EV316" s="10">
        <v>0</v>
      </c>
      <c r="EW316" s="10">
        <v>0.3</v>
      </c>
      <c r="EX316" s="10">
        <v>0</v>
      </c>
      <c r="EY316" s="10">
        <v>0</v>
      </c>
      <c r="EZ316" t="s">
        <v>545</v>
      </c>
      <c r="FA316" t="s">
        <v>546</v>
      </c>
      <c r="FB316" t="s">
        <v>228</v>
      </c>
      <c r="FC316" t="s">
        <v>228</v>
      </c>
      <c r="FD316" t="s">
        <v>227</v>
      </c>
      <c r="FE316" t="s">
        <v>226</v>
      </c>
      <c r="FF316" t="s">
        <v>259</v>
      </c>
      <c r="FG316">
        <v>5</v>
      </c>
      <c r="FH316">
        <v>2</v>
      </c>
      <c r="FI316">
        <v>3</v>
      </c>
      <c r="FJ316">
        <v>4</v>
      </c>
      <c r="FK316">
        <v>1</v>
      </c>
      <c r="FL316">
        <v>0</v>
      </c>
      <c r="FM316">
        <v>0</v>
      </c>
      <c r="FN316">
        <v>0</v>
      </c>
      <c r="FO316">
        <v>0</v>
      </c>
      <c r="FP316">
        <v>1</v>
      </c>
      <c r="FQ316">
        <v>2</v>
      </c>
      <c r="FR316">
        <v>0</v>
      </c>
      <c r="FS316">
        <v>0</v>
      </c>
      <c r="FT316">
        <v>0</v>
      </c>
      <c r="FU316">
        <v>3</v>
      </c>
      <c r="FV316">
        <v>0</v>
      </c>
      <c r="FW316">
        <v>4</v>
      </c>
      <c r="FX316">
        <v>5</v>
      </c>
      <c r="FY316">
        <v>3</v>
      </c>
      <c r="FZ316">
        <v>1</v>
      </c>
      <c r="GA316">
        <v>0</v>
      </c>
      <c r="GB316">
        <v>0</v>
      </c>
      <c r="GC316">
        <v>0</v>
      </c>
      <c r="GD316">
        <v>4</v>
      </c>
      <c r="GE316">
        <v>0</v>
      </c>
      <c r="GF316">
        <v>2</v>
      </c>
      <c r="GG316">
        <v>5</v>
      </c>
      <c r="GH316" t="s">
        <v>547</v>
      </c>
      <c r="GI316" t="s">
        <v>548</v>
      </c>
      <c r="GJ316" t="s">
        <v>2721</v>
      </c>
      <c r="GK316" t="s">
        <v>549</v>
      </c>
      <c r="GL316" t="s">
        <v>550</v>
      </c>
      <c r="GM316" t="s">
        <v>2848</v>
      </c>
      <c r="GR316" t="s">
        <v>289</v>
      </c>
      <c r="GS316" t="s">
        <v>229</v>
      </c>
      <c r="HB316" t="s">
        <v>290</v>
      </c>
      <c r="HQ316">
        <f t="shared" si="1967"/>
        <v>2216.8000000000002</v>
      </c>
      <c r="HR316" t="str">
        <f t="shared" si="2465"/>
        <v>A</v>
      </c>
      <c r="HS316">
        <f t="shared" si="2466"/>
        <v>6</v>
      </c>
      <c r="HT316">
        <f t="shared" si="1968"/>
        <v>2216.8000000000002</v>
      </c>
      <c r="HU316">
        <f t="shared" si="1969"/>
        <v>0</v>
      </c>
      <c r="HV316">
        <f t="shared" si="1970"/>
        <v>0</v>
      </c>
      <c r="HW316">
        <f t="shared" si="1971"/>
        <v>0</v>
      </c>
      <c r="HX316">
        <f t="shared" si="1972"/>
        <v>0</v>
      </c>
      <c r="HY316">
        <f t="shared" si="1973"/>
        <v>0</v>
      </c>
      <c r="HZ316">
        <f t="shared" si="1974"/>
        <v>0</v>
      </c>
      <c r="IA316">
        <f t="shared" si="1975"/>
        <v>0</v>
      </c>
      <c r="IB316">
        <f t="shared" si="1976"/>
        <v>0</v>
      </c>
      <c r="IC316">
        <f t="shared" si="1977"/>
        <v>0</v>
      </c>
      <c r="ID316">
        <f t="shared" si="1978"/>
        <v>0</v>
      </c>
      <c r="IE316">
        <f t="shared" si="1979"/>
        <v>0</v>
      </c>
      <c r="IF316">
        <f t="shared" si="1980"/>
        <v>0</v>
      </c>
      <c r="IG316">
        <f t="shared" si="1981"/>
        <v>0</v>
      </c>
      <c r="IH316">
        <f t="shared" si="1982"/>
        <v>0</v>
      </c>
      <c r="II316">
        <f t="shared" si="1983"/>
        <v>6</v>
      </c>
      <c r="IJ316">
        <f t="shared" si="1984"/>
        <v>0</v>
      </c>
      <c r="IK316">
        <f t="shared" si="1985"/>
        <v>0</v>
      </c>
      <c r="IL316">
        <f t="shared" si="1986"/>
        <v>0</v>
      </c>
      <c r="IM316">
        <f t="shared" si="1987"/>
        <v>0</v>
      </c>
      <c r="IN316">
        <f t="shared" si="1988"/>
        <v>0</v>
      </c>
      <c r="IO316">
        <f t="shared" si="1989"/>
        <v>0</v>
      </c>
      <c r="IP316">
        <f t="shared" si="1990"/>
        <v>0</v>
      </c>
      <c r="IQ316">
        <f t="shared" si="1991"/>
        <v>0</v>
      </c>
      <c r="IR316">
        <f t="shared" si="1992"/>
        <v>5</v>
      </c>
      <c r="IS316">
        <f t="shared" si="1993"/>
        <v>0</v>
      </c>
      <c r="IT316">
        <f t="shared" si="1994"/>
        <v>0</v>
      </c>
      <c r="IU316">
        <f t="shared" si="1995"/>
        <v>0</v>
      </c>
      <c r="IV316">
        <f t="shared" si="1996"/>
        <v>0</v>
      </c>
      <c r="IW316">
        <f t="shared" si="1997"/>
        <v>0</v>
      </c>
      <c r="IX316">
        <f t="shared" si="1998"/>
        <v>0</v>
      </c>
      <c r="IY316">
        <f t="shared" si="1999"/>
        <v>0</v>
      </c>
      <c r="IZ316">
        <f t="shared" si="2000"/>
        <v>0</v>
      </c>
      <c r="JA316">
        <f t="shared" si="2001"/>
        <v>1</v>
      </c>
      <c r="JB316">
        <f t="shared" si="2002"/>
        <v>0</v>
      </c>
      <c r="JC316">
        <f t="shared" si="2003"/>
        <v>0</v>
      </c>
      <c r="JD316">
        <f t="shared" si="2004"/>
        <v>0</v>
      </c>
      <c r="JE316">
        <f t="shared" si="2005"/>
        <v>0</v>
      </c>
      <c r="JF316">
        <f t="shared" si="2006"/>
        <v>0</v>
      </c>
      <c r="JG316">
        <f t="shared" si="2007"/>
        <v>0</v>
      </c>
      <c r="JH316">
        <f t="shared" si="2008"/>
        <v>0</v>
      </c>
      <c r="JI316">
        <f t="shared" si="2009"/>
        <v>0</v>
      </c>
      <c r="JJ316">
        <f t="shared" si="2010"/>
        <v>2216.8000000000002</v>
      </c>
      <c r="JK316">
        <f t="shared" si="2011"/>
        <v>0</v>
      </c>
      <c r="JL316">
        <f t="shared" si="2012"/>
        <v>0</v>
      </c>
      <c r="JM316">
        <f t="shared" si="2013"/>
        <v>0</v>
      </c>
      <c r="JN316">
        <f t="shared" si="2014"/>
        <v>0</v>
      </c>
      <c r="JO316">
        <f t="shared" si="2015"/>
        <v>0</v>
      </c>
      <c r="JP316">
        <f t="shared" si="2016"/>
        <v>0</v>
      </c>
      <c r="JQ316">
        <f t="shared" si="2017"/>
        <v>0</v>
      </c>
      <c r="JR316">
        <f t="shared" si="2018"/>
        <v>0</v>
      </c>
      <c r="JS316">
        <f t="shared" si="2019"/>
        <v>0</v>
      </c>
      <c r="JT316">
        <f t="shared" si="2020"/>
        <v>0</v>
      </c>
      <c r="JU316">
        <f t="shared" si="2021"/>
        <v>0</v>
      </c>
      <c r="JV316">
        <f t="shared" si="2022"/>
        <v>0</v>
      </c>
      <c r="JW316">
        <f t="shared" si="2023"/>
        <v>0</v>
      </c>
      <c r="JX316">
        <f t="shared" si="2024"/>
        <v>0</v>
      </c>
      <c r="JY316">
        <f t="shared" si="2025"/>
        <v>0</v>
      </c>
      <c r="JZ316">
        <f t="shared" si="2026"/>
        <v>0</v>
      </c>
      <c r="KA316">
        <f t="shared" si="2027"/>
        <v>0</v>
      </c>
      <c r="KB316">
        <f t="shared" si="2028"/>
        <v>0</v>
      </c>
      <c r="KC316">
        <f t="shared" si="2029"/>
        <v>0</v>
      </c>
      <c r="KD316">
        <f t="shared" si="2030"/>
        <v>0</v>
      </c>
      <c r="KE316">
        <f t="shared" si="2031"/>
        <v>0</v>
      </c>
      <c r="KF316">
        <f t="shared" si="2032"/>
        <v>0</v>
      </c>
      <c r="KG316">
        <f t="shared" si="2033"/>
        <v>0</v>
      </c>
      <c r="KH316">
        <f t="shared" si="2034"/>
        <v>0</v>
      </c>
      <c r="KI316">
        <f t="shared" si="2035"/>
        <v>0</v>
      </c>
      <c r="KJ316">
        <f t="shared" si="2036"/>
        <v>0</v>
      </c>
      <c r="KK316">
        <f t="shared" si="2037"/>
        <v>0</v>
      </c>
      <c r="KL316">
        <f t="shared" si="2038"/>
        <v>1.7999999999999998</v>
      </c>
      <c r="KM316">
        <f t="shared" si="2039"/>
        <v>0</v>
      </c>
      <c r="KN316">
        <f t="shared" si="2040"/>
        <v>0.48</v>
      </c>
      <c r="KO316">
        <f t="shared" si="2041"/>
        <v>0</v>
      </c>
      <c r="KP316">
        <f t="shared" si="2042"/>
        <v>0</v>
      </c>
      <c r="KQ316">
        <f t="shared" si="2043"/>
        <v>0</v>
      </c>
      <c r="KR316">
        <f t="shared" si="2044"/>
        <v>1.7999999999999998</v>
      </c>
      <c r="KS316">
        <f t="shared" si="2045"/>
        <v>0</v>
      </c>
      <c r="KT316">
        <f t="shared" si="2046"/>
        <v>0</v>
      </c>
      <c r="KU316">
        <f t="shared" si="2047"/>
        <v>0</v>
      </c>
      <c r="KV316">
        <f t="shared" si="2048"/>
        <v>0</v>
      </c>
      <c r="KW316">
        <f t="shared" si="2049"/>
        <v>0</v>
      </c>
      <c r="KX316">
        <f t="shared" si="2050"/>
        <v>0</v>
      </c>
      <c r="KY316">
        <f t="shared" si="2051"/>
        <v>0</v>
      </c>
      <c r="KZ316">
        <f t="shared" si="2052"/>
        <v>0</v>
      </c>
      <c r="LA316">
        <f t="shared" si="2053"/>
        <v>0</v>
      </c>
      <c r="LB316">
        <f t="shared" si="2054"/>
        <v>0</v>
      </c>
      <c r="LC316">
        <f t="shared" si="2055"/>
        <v>0.12</v>
      </c>
      <c r="LD316">
        <f t="shared" si="2056"/>
        <v>0</v>
      </c>
      <c r="LE316">
        <f t="shared" si="2057"/>
        <v>0</v>
      </c>
      <c r="LF316">
        <f t="shared" si="2058"/>
        <v>0</v>
      </c>
      <c r="LG316">
        <f t="shared" si="2059"/>
        <v>0</v>
      </c>
      <c r="LH316">
        <f t="shared" si="2060"/>
        <v>0</v>
      </c>
      <c r="LI316">
        <f t="shared" si="2061"/>
        <v>0</v>
      </c>
      <c r="LJ316">
        <f t="shared" si="2062"/>
        <v>0</v>
      </c>
      <c r="LK316">
        <f t="shared" si="2063"/>
        <v>0</v>
      </c>
      <c r="LL316">
        <f t="shared" si="2064"/>
        <v>0</v>
      </c>
      <c r="LM316">
        <f t="shared" si="2065"/>
        <v>0</v>
      </c>
      <c r="LN316">
        <f t="shared" si="2066"/>
        <v>0</v>
      </c>
      <c r="LO316">
        <f t="shared" si="2067"/>
        <v>0</v>
      </c>
      <c r="LP316">
        <f t="shared" si="2068"/>
        <v>0</v>
      </c>
      <c r="LQ316">
        <f t="shared" si="2069"/>
        <v>0</v>
      </c>
      <c r="LR316">
        <f t="shared" si="2070"/>
        <v>1.7999999999999998</v>
      </c>
      <c r="LS316">
        <f t="shared" si="2071"/>
        <v>0</v>
      </c>
      <c r="LT316">
        <f t="shared" si="2072"/>
        <v>0</v>
      </c>
      <c r="LU316">
        <f t="shared" si="2073"/>
        <v>0</v>
      </c>
      <c r="LV316">
        <f t="shared" si="2074"/>
        <v>0</v>
      </c>
      <c r="LW316">
        <f t="shared" si="2075"/>
        <v>0</v>
      </c>
      <c r="LX316">
        <f t="shared" si="2076"/>
        <v>0</v>
      </c>
      <c r="LY316">
        <f t="shared" si="2077"/>
        <v>0</v>
      </c>
      <c r="LZ316">
        <f t="shared" si="2078"/>
        <v>0</v>
      </c>
      <c r="MA316">
        <f t="shared" si="2079"/>
        <v>0</v>
      </c>
      <c r="MB316">
        <f t="shared" si="2080"/>
        <v>0</v>
      </c>
      <c r="MC316">
        <f t="shared" si="2081"/>
        <v>0</v>
      </c>
      <c r="MD316">
        <f t="shared" si="2082"/>
        <v>0</v>
      </c>
      <c r="ME316">
        <f t="shared" si="2083"/>
        <v>0</v>
      </c>
      <c r="MF316">
        <f t="shared" si="2084"/>
        <v>0</v>
      </c>
      <c r="MG316">
        <f t="shared" si="2085"/>
        <v>0</v>
      </c>
      <c r="MH316">
        <f t="shared" si="2086"/>
        <v>0</v>
      </c>
      <c r="MI316">
        <f t="shared" si="2087"/>
        <v>0</v>
      </c>
      <c r="MJ316">
        <f t="shared" si="2088"/>
        <v>0</v>
      </c>
      <c r="MK316">
        <f t="shared" si="2089"/>
        <v>0</v>
      </c>
      <c r="ML316">
        <f t="shared" si="2090"/>
        <v>0</v>
      </c>
      <c r="MM316">
        <f t="shared" si="2091"/>
        <v>0</v>
      </c>
      <c r="MN316">
        <f t="shared" si="2092"/>
        <v>0</v>
      </c>
      <c r="MO316">
        <f t="shared" si="2093"/>
        <v>0</v>
      </c>
      <c r="MP316">
        <f t="shared" si="2094"/>
        <v>0</v>
      </c>
      <c r="MQ316">
        <f t="shared" si="2095"/>
        <v>0</v>
      </c>
      <c r="MR316">
        <f t="shared" si="2096"/>
        <v>0</v>
      </c>
      <c r="MS316">
        <f t="shared" si="2097"/>
        <v>0</v>
      </c>
      <c r="MT316">
        <f t="shared" si="2098"/>
        <v>1.5</v>
      </c>
      <c r="MU316">
        <f t="shared" si="2099"/>
        <v>0</v>
      </c>
      <c r="MV316">
        <f t="shared" si="2100"/>
        <v>0.4</v>
      </c>
      <c r="MW316">
        <f t="shared" si="2101"/>
        <v>0</v>
      </c>
      <c r="MX316">
        <f t="shared" si="2102"/>
        <v>0</v>
      </c>
      <c r="MY316">
        <f t="shared" si="2103"/>
        <v>0</v>
      </c>
      <c r="MZ316">
        <f t="shared" si="2104"/>
        <v>1.5</v>
      </c>
      <c r="NA316">
        <f t="shared" si="2105"/>
        <v>0</v>
      </c>
      <c r="NB316">
        <f t="shared" si="2106"/>
        <v>0</v>
      </c>
      <c r="NC316">
        <f t="shared" si="2107"/>
        <v>0</v>
      </c>
      <c r="ND316">
        <f t="shared" si="2108"/>
        <v>0</v>
      </c>
      <c r="NE316">
        <f t="shared" si="2109"/>
        <v>0</v>
      </c>
      <c r="NF316">
        <f t="shared" si="2110"/>
        <v>0</v>
      </c>
      <c r="NG316">
        <f t="shared" si="2111"/>
        <v>0</v>
      </c>
      <c r="NH316">
        <f t="shared" si="2112"/>
        <v>0</v>
      </c>
      <c r="NI316">
        <f t="shared" si="2113"/>
        <v>0</v>
      </c>
      <c r="NJ316">
        <f t="shared" si="2114"/>
        <v>0</v>
      </c>
      <c r="NK316">
        <f t="shared" si="2115"/>
        <v>0.1</v>
      </c>
      <c r="NL316">
        <f t="shared" si="2116"/>
        <v>0</v>
      </c>
      <c r="NM316">
        <f t="shared" si="2117"/>
        <v>0</v>
      </c>
      <c r="NN316">
        <f t="shared" si="2118"/>
        <v>0</v>
      </c>
      <c r="NO316">
        <f t="shared" si="2119"/>
        <v>0</v>
      </c>
      <c r="NP316">
        <f t="shared" si="2120"/>
        <v>0</v>
      </c>
      <c r="NQ316">
        <f t="shared" si="2121"/>
        <v>0</v>
      </c>
      <c r="NR316">
        <f t="shared" si="2122"/>
        <v>0</v>
      </c>
      <c r="NS316">
        <f t="shared" si="2123"/>
        <v>0</v>
      </c>
      <c r="NT316">
        <f t="shared" si="2124"/>
        <v>0</v>
      </c>
      <c r="NU316">
        <f t="shared" si="2125"/>
        <v>0</v>
      </c>
      <c r="NV316">
        <f t="shared" si="2126"/>
        <v>0</v>
      </c>
      <c r="NW316">
        <f t="shared" si="2127"/>
        <v>0</v>
      </c>
      <c r="NX316">
        <f t="shared" si="2128"/>
        <v>0</v>
      </c>
      <c r="NY316">
        <f t="shared" si="2129"/>
        <v>0</v>
      </c>
      <c r="NZ316">
        <f t="shared" si="2130"/>
        <v>1.5</v>
      </c>
      <c r="OA316">
        <f t="shared" si="2131"/>
        <v>0</v>
      </c>
      <c r="OB316">
        <f t="shared" si="2132"/>
        <v>0</v>
      </c>
      <c r="OC316">
        <f t="shared" si="2133"/>
        <v>0</v>
      </c>
      <c r="OD316">
        <f t="shared" si="2134"/>
        <v>0</v>
      </c>
      <c r="OE316">
        <f t="shared" si="2135"/>
        <v>0</v>
      </c>
      <c r="OF316">
        <f t="shared" si="2136"/>
        <v>0</v>
      </c>
      <c r="OG316">
        <f t="shared" si="2137"/>
        <v>0</v>
      </c>
      <c r="OH316">
        <f t="shared" si="2138"/>
        <v>0</v>
      </c>
      <c r="OI316">
        <f t="shared" si="2139"/>
        <v>0</v>
      </c>
      <c r="OJ316">
        <f t="shared" si="2140"/>
        <v>0</v>
      </c>
      <c r="OK316">
        <f t="shared" si="2141"/>
        <v>0</v>
      </c>
      <c r="OL316">
        <f t="shared" si="2142"/>
        <v>0</v>
      </c>
      <c r="OM316">
        <f t="shared" si="2143"/>
        <v>0</v>
      </c>
      <c r="ON316">
        <f t="shared" si="2144"/>
        <v>0</v>
      </c>
      <c r="OO316">
        <f t="shared" si="2145"/>
        <v>0</v>
      </c>
      <c r="OP316">
        <f t="shared" si="2146"/>
        <v>0</v>
      </c>
      <c r="OQ316">
        <f t="shared" si="2147"/>
        <v>0</v>
      </c>
      <c r="OR316">
        <f t="shared" si="2148"/>
        <v>0</v>
      </c>
      <c r="OS316">
        <f t="shared" si="2149"/>
        <v>0</v>
      </c>
      <c r="OT316">
        <f t="shared" si="2150"/>
        <v>0</v>
      </c>
      <c r="OU316">
        <f t="shared" si="2151"/>
        <v>0</v>
      </c>
      <c r="OV316">
        <f t="shared" si="2152"/>
        <v>0</v>
      </c>
      <c r="OW316">
        <f t="shared" si="2153"/>
        <v>0</v>
      </c>
      <c r="OX316">
        <f t="shared" si="2154"/>
        <v>0</v>
      </c>
      <c r="OY316">
        <f t="shared" si="2155"/>
        <v>0</v>
      </c>
      <c r="OZ316">
        <f t="shared" si="2156"/>
        <v>0</v>
      </c>
      <c r="PA316">
        <f t="shared" si="2157"/>
        <v>0</v>
      </c>
      <c r="PB316">
        <f t="shared" si="2158"/>
        <v>0.3</v>
      </c>
      <c r="PC316">
        <f t="shared" si="2159"/>
        <v>0</v>
      </c>
      <c r="PD316">
        <f t="shared" si="2160"/>
        <v>0.08</v>
      </c>
      <c r="PE316">
        <f t="shared" si="2161"/>
        <v>0</v>
      </c>
      <c r="PF316">
        <f t="shared" si="2162"/>
        <v>0</v>
      </c>
      <c r="PG316">
        <f t="shared" si="2163"/>
        <v>0</v>
      </c>
      <c r="PH316">
        <f t="shared" si="2164"/>
        <v>0.3</v>
      </c>
      <c r="PI316">
        <f t="shared" si="2165"/>
        <v>0</v>
      </c>
      <c r="PJ316">
        <f t="shared" si="2166"/>
        <v>0</v>
      </c>
      <c r="PK316">
        <f t="shared" si="2167"/>
        <v>0</v>
      </c>
      <c r="PL316">
        <f t="shared" si="2168"/>
        <v>0</v>
      </c>
      <c r="PM316">
        <f t="shared" si="2169"/>
        <v>0</v>
      </c>
      <c r="PN316">
        <f t="shared" si="2170"/>
        <v>0</v>
      </c>
      <c r="PO316">
        <f t="shared" si="2171"/>
        <v>0</v>
      </c>
      <c r="PP316">
        <f t="shared" si="2172"/>
        <v>0</v>
      </c>
      <c r="PQ316">
        <f t="shared" si="2173"/>
        <v>0</v>
      </c>
      <c r="PR316">
        <f t="shared" si="2174"/>
        <v>0</v>
      </c>
      <c r="PS316">
        <f t="shared" si="2175"/>
        <v>0.02</v>
      </c>
      <c r="PT316">
        <f t="shared" si="2176"/>
        <v>0</v>
      </c>
      <c r="PU316">
        <f t="shared" si="2177"/>
        <v>0</v>
      </c>
      <c r="PV316">
        <f t="shared" si="2178"/>
        <v>0</v>
      </c>
      <c r="PW316">
        <f t="shared" si="2179"/>
        <v>0</v>
      </c>
      <c r="PX316">
        <f t="shared" si="2180"/>
        <v>0</v>
      </c>
      <c r="PY316">
        <f t="shared" si="2181"/>
        <v>0</v>
      </c>
      <c r="PZ316">
        <f t="shared" si="2182"/>
        <v>0</v>
      </c>
      <c r="QA316">
        <f t="shared" si="2183"/>
        <v>0</v>
      </c>
      <c r="QB316">
        <f t="shared" si="2184"/>
        <v>0</v>
      </c>
      <c r="QC316">
        <f t="shared" si="2185"/>
        <v>0</v>
      </c>
      <c r="QD316">
        <f t="shared" si="2186"/>
        <v>0</v>
      </c>
      <c r="QE316">
        <f t="shared" si="2187"/>
        <v>0</v>
      </c>
      <c r="QF316">
        <f t="shared" si="2188"/>
        <v>0</v>
      </c>
      <c r="QG316">
        <f t="shared" si="2189"/>
        <v>0</v>
      </c>
      <c r="QH316">
        <f t="shared" si="2190"/>
        <v>0.3</v>
      </c>
      <c r="QI316">
        <f t="shared" si="2191"/>
        <v>0</v>
      </c>
      <c r="QJ316">
        <f t="shared" si="2192"/>
        <v>0</v>
      </c>
      <c r="QK316">
        <f t="shared" si="2193"/>
        <v>0</v>
      </c>
      <c r="QL316">
        <f t="shared" si="2194"/>
        <v>0</v>
      </c>
      <c r="QM316">
        <f t="shared" si="2195"/>
        <v>0</v>
      </c>
      <c r="QN316">
        <f t="shared" si="2196"/>
        <v>0</v>
      </c>
      <c r="QO316">
        <f t="shared" si="2197"/>
        <v>0</v>
      </c>
      <c r="QP316">
        <f t="shared" si="2198"/>
        <v>0</v>
      </c>
      <c r="QQ316">
        <f t="shared" si="2199"/>
        <v>0</v>
      </c>
      <c r="QR316">
        <f t="shared" si="2200"/>
        <v>0</v>
      </c>
      <c r="QS316">
        <f t="shared" si="2201"/>
        <v>0</v>
      </c>
      <c r="QT316">
        <f t="shared" si="2202"/>
        <v>0</v>
      </c>
      <c r="QU316">
        <f t="shared" si="2203"/>
        <v>0</v>
      </c>
      <c r="QV316">
        <f t="shared" si="2204"/>
        <v>0</v>
      </c>
      <c r="QW316">
        <f t="shared" si="2205"/>
        <v>0</v>
      </c>
      <c r="QX316">
        <f t="shared" si="2206"/>
        <v>0</v>
      </c>
      <c r="QY316">
        <f t="shared" si="2207"/>
        <v>0</v>
      </c>
      <c r="QZ316">
        <f t="shared" si="2208"/>
        <v>0</v>
      </c>
      <c r="RA316">
        <f t="shared" si="2209"/>
        <v>0</v>
      </c>
      <c r="RB316">
        <f t="shared" si="2210"/>
        <v>0</v>
      </c>
      <c r="RC316">
        <f t="shared" si="2211"/>
        <v>0</v>
      </c>
      <c r="RD316">
        <f t="shared" si="2212"/>
        <v>0</v>
      </c>
      <c r="RE316">
        <f t="shared" si="2213"/>
        <v>0</v>
      </c>
      <c r="RF316">
        <f t="shared" si="2214"/>
        <v>0</v>
      </c>
      <c r="RG316">
        <f t="shared" si="2215"/>
        <v>0</v>
      </c>
      <c r="RH316">
        <f t="shared" si="2216"/>
        <v>0</v>
      </c>
      <c r="RI316">
        <f t="shared" si="2217"/>
        <v>0</v>
      </c>
      <c r="RJ316">
        <f t="shared" si="2218"/>
        <v>665.04000000000008</v>
      </c>
      <c r="RK316">
        <f t="shared" si="2219"/>
        <v>0</v>
      </c>
      <c r="RL316">
        <f t="shared" si="2220"/>
        <v>177.34400000000002</v>
      </c>
      <c r="RM316">
        <f t="shared" si="2221"/>
        <v>0</v>
      </c>
      <c r="RN316">
        <f t="shared" si="2222"/>
        <v>0</v>
      </c>
      <c r="RO316">
        <f t="shared" si="2223"/>
        <v>0</v>
      </c>
      <c r="RP316">
        <f t="shared" si="2224"/>
        <v>665.04000000000008</v>
      </c>
      <c r="RQ316">
        <f t="shared" si="2225"/>
        <v>0</v>
      </c>
      <c r="RR316">
        <f t="shared" si="2226"/>
        <v>0</v>
      </c>
      <c r="RS316">
        <f t="shared" si="2227"/>
        <v>0</v>
      </c>
      <c r="RT316">
        <f t="shared" si="2228"/>
        <v>0</v>
      </c>
      <c r="RU316">
        <f t="shared" si="2229"/>
        <v>0</v>
      </c>
      <c r="RV316">
        <f t="shared" si="2230"/>
        <v>0</v>
      </c>
      <c r="RW316">
        <f t="shared" si="2231"/>
        <v>0</v>
      </c>
      <c r="RX316">
        <f t="shared" si="2232"/>
        <v>0</v>
      </c>
      <c r="RY316">
        <f t="shared" si="2233"/>
        <v>0</v>
      </c>
      <c r="RZ316">
        <f t="shared" si="2234"/>
        <v>0</v>
      </c>
      <c r="SA316">
        <f t="shared" si="2235"/>
        <v>44.336000000000006</v>
      </c>
      <c r="SB316">
        <f t="shared" si="2236"/>
        <v>0</v>
      </c>
      <c r="SC316">
        <f t="shared" si="2237"/>
        <v>0</v>
      </c>
      <c r="SD316">
        <f t="shared" si="2238"/>
        <v>0</v>
      </c>
      <c r="SE316">
        <f t="shared" si="2239"/>
        <v>0</v>
      </c>
      <c r="SF316">
        <f t="shared" si="2240"/>
        <v>0</v>
      </c>
      <c r="SG316">
        <f t="shared" si="2241"/>
        <v>0</v>
      </c>
      <c r="SH316">
        <f t="shared" si="2242"/>
        <v>0</v>
      </c>
      <c r="SI316">
        <f t="shared" si="2243"/>
        <v>0</v>
      </c>
      <c r="SJ316">
        <f t="shared" si="2244"/>
        <v>0</v>
      </c>
      <c r="SK316">
        <f t="shared" si="2245"/>
        <v>0</v>
      </c>
      <c r="SL316">
        <f t="shared" si="2246"/>
        <v>0</v>
      </c>
      <c r="SM316">
        <f t="shared" si="2247"/>
        <v>0</v>
      </c>
      <c r="SN316">
        <f t="shared" si="2248"/>
        <v>0</v>
      </c>
      <c r="SO316">
        <f t="shared" si="2249"/>
        <v>0</v>
      </c>
      <c r="SP316">
        <f t="shared" si="2250"/>
        <v>665.04000000000008</v>
      </c>
      <c r="SQ316">
        <f t="shared" si="2251"/>
        <v>0</v>
      </c>
      <c r="SR316">
        <f t="shared" si="2252"/>
        <v>0</v>
      </c>
      <c r="SS316">
        <f t="shared" si="2253"/>
        <v>0</v>
      </c>
      <c r="ST316">
        <f t="shared" si="2254"/>
        <v>0</v>
      </c>
      <c r="SU316">
        <f t="shared" si="2255"/>
        <v>6</v>
      </c>
      <c r="SV316">
        <f t="shared" si="2256"/>
        <v>0</v>
      </c>
      <c r="SW316">
        <f t="shared" si="2257"/>
        <v>0</v>
      </c>
      <c r="SX316">
        <f t="shared" si="2258"/>
        <v>0</v>
      </c>
      <c r="SY316">
        <f t="shared" si="2259"/>
        <v>6</v>
      </c>
      <c r="SZ316">
        <f t="shared" si="2260"/>
        <v>0</v>
      </c>
      <c r="TA316">
        <f t="shared" si="2261"/>
        <v>0</v>
      </c>
      <c r="TB316">
        <f t="shared" si="2262"/>
        <v>6</v>
      </c>
      <c r="TC316">
        <f t="shared" si="2263"/>
        <v>0</v>
      </c>
      <c r="TD316">
        <f t="shared" si="2264"/>
        <v>0</v>
      </c>
      <c r="TE316">
        <f t="shared" si="2265"/>
        <v>6</v>
      </c>
      <c r="TF316">
        <f t="shared" si="2266"/>
        <v>0</v>
      </c>
      <c r="TG316">
        <f t="shared" si="2267"/>
        <v>0</v>
      </c>
      <c r="TH316">
        <f t="shared" si="2268"/>
        <v>0</v>
      </c>
      <c r="TI316">
        <f t="shared" si="2269"/>
        <v>0</v>
      </c>
      <c r="TJ316">
        <f t="shared" si="2270"/>
        <v>0</v>
      </c>
      <c r="TK316">
        <f t="shared" si="2271"/>
        <v>0</v>
      </c>
      <c r="TL316">
        <f t="shared" si="2272"/>
        <v>6</v>
      </c>
      <c r="TM316">
        <f t="shared" si="2273"/>
        <v>1</v>
      </c>
      <c r="TN316">
        <f t="shared" si="2274"/>
        <v>4</v>
      </c>
      <c r="TO316">
        <f t="shared" si="2275"/>
        <v>3</v>
      </c>
      <c r="TP316">
        <f t="shared" si="2276"/>
        <v>2</v>
      </c>
      <c r="TQ316">
        <f t="shared" si="2277"/>
        <v>5</v>
      </c>
      <c r="TR316">
        <f t="shared" si="2278"/>
        <v>0</v>
      </c>
      <c r="TS316">
        <f t="shared" si="2279"/>
        <v>0</v>
      </c>
      <c r="TT316">
        <f t="shared" si="2280"/>
        <v>0</v>
      </c>
      <c r="TU316">
        <f t="shared" si="2281"/>
        <v>0</v>
      </c>
      <c r="TV316">
        <f t="shared" si="2282"/>
        <v>5</v>
      </c>
      <c r="TW316">
        <f t="shared" si="2283"/>
        <v>20</v>
      </c>
      <c r="TX316">
        <f t="shared" si="2284"/>
        <v>15</v>
      </c>
      <c r="TY316">
        <f t="shared" si="2285"/>
        <v>10</v>
      </c>
      <c r="TZ316">
        <f t="shared" si="2286"/>
        <v>25</v>
      </c>
      <c r="UA316">
        <f t="shared" si="2287"/>
        <v>0</v>
      </c>
      <c r="UB316">
        <f t="shared" si="2288"/>
        <v>0</v>
      </c>
      <c r="UC316">
        <f t="shared" si="2289"/>
        <v>0</v>
      </c>
      <c r="UD316">
        <f t="shared" si="2290"/>
        <v>0</v>
      </c>
      <c r="UE316">
        <f t="shared" si="2291"/>
        <v>5</v>
      </c>
      <c r="UF316">
        <f t="shared" si="2292"/>
        <v>4</v>
      </c>
      <c r="UG316">
        <f t="shared" si="2293"/>
        <v>0</v>
      </c>
      <c r="UH316">
        <f t="shared" si="2294"/>
        <v>0</v>
      </c>
      <c r="UI316">
        <f t="shared" si="2295"/>
        <v>0</v>
      </c>
      <c r="UJ316">
        <f t="shared" si="2296"/>
        <v>3</v>
      </c>
      <c r="UK316">
        <f t="shared" si="2297"/>
        <v>0</v>
      </c>
      <c r="UL316">
        <f t="shared" si="2298"/>
        <v>2</v>
      </c>
      <c r="UM316">
        <f t="shared" si="2299"/>
        <v>1</v>
      </c>
      <c r="UN316">
        <f t="shared" si="2300"/>
        <v>25</v>
      </c>
      <c r="UO316">
        <f t="shared" si="2301"/>
        <v>20</v>
      </c>
      <c r="UP316">
        <f t="shared" si="2302"/>
        <v>0</v>
      </c>
      <c r="UQ316">
        <f t="shared" si="2303"/>
        <v>0</v>
      </c>
      <c r="UR316">
        <f t="shared" si="2304"/>
        <v>0</v>
      </c>
      <c r="US316">
        <f t="shared" si="2305"/>
        <v>15</v>
      </c>
      <c r="UT316">
        <f t="shared" si="2306"/>
        <v>0</v>
      </c>
      <c r="UU316">
        <f t="shared" si="2307"/>
        <v>10</v>
      </c>
      <c r="UV316">
        <f t="shared" si="2308"/>
        <v>5</v>
      </c>
      <c r="UW316">
        <f t="shared" si="2309"/>
        <v>3</v>
      </c>
      <c r="UX316">
        <f t="shared" si="2310"/>
        <v>5</v>
      </c>
      <c r="UY316">
        <f t="shared" si="2311"/>
        <v>0</v>
      </c>
      <c r="UZ316">
        <f t="shared" si="2312"/>
        <v>0</v>
      </c>
      <c r="VA316">
        <f t="shared" si="2313"/>
        <v>0</v>
      </c>
      <c r="VB316">
        <f t="shared" si="2314"/>
        <v>2</v>
      </c>
      <c r="VC316">
        <f t="shared" si="2315"/>
        <v>0</v>
      </c>
      <c r="VD316">
        <f t="shared" si="2316"/>
        <v>4</v>
      </c>
      <c r="VE316">
        <f t="shared" si="2317"/>
        <v>1</v>
      </c>
      <c r="VF316">
        <f t="shared" si="2318"/>
        <v>15</v>
      </c>
      <c r="VG316">
        <f t="shared" si="2319"/>
        <v>25</v>
      </c>
      <c r="VH316">
        <f t="shared" si="2320"/>
        <v>0</v>
      </c>
      <c r="VI316">
        <f t="shared" si="2321"/>
        <v>0</v>
      </c>
      <c r="VJ316">
        <f t="shared" si="2322"/>
        <v>0</v>
      </c>
      <c r="VK316">
        <f t="shared" si="2323"/>
        <v>10</v>
      </c>
      <c r="VL316">
        <f t="shared" si="2324"/>
        <v>0</v>
      </c>
      <c r="VM316">
        <f t="shared" si="2325"/>
        <v>20</v>
      </c>
      <c r="VN316">
        <f t="shared" si="2326"/>
        <v>5</v>
      </c>
      <c r="VO316">
        <f t="shared" si="2467"/>
        <v>0</v>
      </c>
      <c r="VP316">
        <f t="shared" si="2468"/>
        <v>0</v>
      </c>
      <c r="VQ316">
        <f t="shared" si="2469"/>
        <v>0</v>
      </c>
      <c r="VR316">
        <f t="shared" si="2470"/>
        <v>0</v>
      </c>
      <c r="VS316">
        <f t="shared" si="2471"/>
        <v>0</v>
      </c>
      <c r="VT316">
        <f t="shared" si="2472"/>
        <v>0</v>
      </c>
      <c r="VU316">
        <f t="shared" si="2473"/>
        <v>0</v>
      </c>
      <c r="VV316">
        <f t="shared" si="2474"/>
        <v>0</v>
      </c>
      <c r="VW316">
        <f t="shared" si="2475"/>
        <v>0</v>
      </c>
      <c r="VX316">
        <f t="shared" si="2476"/>
        <v>0</v>
      </c>
      <c r="VY316">
        <f t="shared" si="2477"/>
        <v>0</v>
      </c>
      <c r="VZ316">
        <f t="shared" si="2478"/>
        <v>0</v>
      </c>
      <c r="WA316">
        <f t="shared" si="2479"/>
        <v>0</v>
      </c>
      <c r="WB316">
        <f t="shared" si="2480"/>
        <v>0</v>
      </c>
      <c r="WC316">
        <f t="shared" si="2481"/>
        <v>0</v>
      </c>
      <c r="WD316">
        <f t="shared" si="2482"/>
        <v>0</v>
      </c>
      <c r="WE316">
        <f t="shared" si="2483"/>
        <v>0</v>
      </c>
      <c r="WF316">
        <f t="shared" si="2484"/>
        <v>0</v>
      </c>
      <c r="WG316">
        <f t="shared" si="2485"/>
        <v>0</v>
      </c>
      <c r="WH316">
        <f t="shared" si="2486"/>
        <v>0</v>
      </c>
      <c r="WI316">
        <f t="shared" si="2487"/>
        <v>0</v>
      </c>
      <c r="WJ316">
        <f t="shared" si="2488"/>
        <v>0</v>
      </c>
      <c r="WK316">
        <f t="shared" si="2489"/>
        <v>0</v>
      </c>
      <c r="WL316">
        <f t="shared" si="2490"/>
        <v>0</v>
      </c>
      <c r="WM316">
        <f t="shared" si="2491"/>
        <v>0</v>
      </c>
      <c r="WN316">
        <f t="shared" si="2492"/>
        <v>0.33333333333333331</v>
      </c>
      <c r="WO316">
        <f t="shared" si="2493"/>
        <v>0</v>
      </c>
      <c r="WP316">
        <f t="shared" si="2494"/>
        <v>0</v>
      </c>
      <c r="WQ316">
        <f t="shared" si="2495"/>
        <v>0</v>
      </c>
      <c r="WR316">
        <f t="shared" si="2496"/>
        <v>0</v>
      </c>
      <c r="WS316">
        <f t="shared" si="2497"/>
        <v>0</v>
      </c>
      <c r="WT316">
        <f t="shared" si="2498"/>
        <v>0.33333333333333331</v>
      </c>
      <c r="WU316">
        <f t="shared" si="2499"/>
        <v>0</v>
      </c>
      <c r="WV316">
        <f t="shared" si="2500"/>
        <v>0</v>
      </c>
      <c r="WW316">
        <f t="shared" si="2501"/>
        <v>0</v>
      </c>
      <c r="WX316">
        <f t="shared" si="2502"/>
        <v>0</v>
      </c>
      <c r="WY316">
        <f t="shared" si="2503"/>
        <v>0</v>
      </c>
      <c r="WZ316">
        <f t="shared" si="2504"/>
        <v>0</v>
      </c>
      <c r="XA316">
        <f t="shared" si="2505"/>
        <v>0</v>
      </c>
      <c r="XB316">
        <f t="shared" si="2506"/>
        <v>0</v>
      </c>
      <c r="XC316">
        <f t="shared" si="2507"/>
        <v>0</v>
      </c>
      <c r="XD316">
        <f t="shared" si="2508"/>
        <v>0</v>
      </c>
      <c r="XE316">
        <f t="shared" si="2509"/>
        <v>0</v>
      </c>
      <c r="XF316">
        <f t="shared" si="2510"/>
        <v>0</v>
      </c>
      <c r="XG316">
        <f t="shared" si="2511"/>
        <v>0</v>
      </c>
      <c r="XH316">
        <f t="shared" si="2512"/>
        <v>0</v>
      </c>
      <c r="XI316">
        <f t="shared" si="2513"/>
        <v>0</v>
      </c>
      <c r="XJ316">
        <f t="shared" si="2514"/>
        <v>0</v>
      </c>
      <c r="XK316">
        <f t="shared" si="2515"/>
        <v>0</v>
      </c>
      <c r="XL316">
        <f t="shared" si="2516"/>
        <v>0</v>
      </c>
      <c r="XM316">
        <f t="shared" si="2517"/>
        <v>0</v>
      </c>
      <c r="XN316">
        <f t="shared" si="2518"/>
        <v>0</v>
      </c>
      <c r="XO316">
        <f t="shared" si="2519"/>
        <v>0</v>
      </c>
      <c r="XP316">
        <f t="shared" si="2520"/>
        <v>0</v>
      </c>
      <c r="XQ316">
        <f t="shared" si="2521"/>
        <v>0</v>
      </c>
      <c r="XR316">
        <f t="shared" si="2522"/>
        <v>0</v>
      </c>
      <c r="XS316">
        <f t="shared" si="2523"/>
        <v>0</v>
      </c>
      <c r="XT316">
        <f t="shared" si="2524"/>
        <v>0.33333333333333331</v>
      </c>
      <c r="XU316">
        <f t="shared" si="2525"/>
        <v>0</v>
      </c>
      <c r="XV316">
        <f t="shared" si="2526"/>
        <v>0</v>
      </c>
      <c r="XW316">
        <f t="shared" si="2527"/>
        <v>0</v>
      </c>
      <c r="XX316">
        <f t="shared" si="2528"/>
        <v>0</v>
      </c>
      <c r="XY316">
        <f t="shared" si="2529"/>
        <v>0</v>
      </c>
      <c r="XZ316">
        <f t="shared" si="2530"/>
        <v>0</v>
      </c>
      <c r="YA316">
        <f t="shared" si="2531"/>
        <v>0</v>
      </c>
      <c r="YB316">
        <f t="shared" si="2532"/>
        <v>0</v>
      </c>
      <c r="YC316">
        <f t="shared" si="2533"/>
        <v>0</v>
      </c>
      <c r="YD316">
        <f t="shared" si="2534"/>
        <v>0</v>
      </c>
      <c r="YE316">
        <f t="shared" si="2535"/>
        <v>0</v>
      </c>
      <c r="YF316">
        <f t="shared" si="2536"/>
        <v>0</v>
      </c>
      <c r="YG316">
        <f t="shared" si="2537"/>
        <v>0</v>
      </c>
      <c r="YH316">
        <f t="shared" si="2538"/>
        <v>0</v>
      </c>
      <c r="YI316">
        <f t="shared" si="2539"/>
        <v>0</v>
      </c>
      <c r="YJ316">
        <f t="shared" si="2540"/>
        <v>0</v>
      </c>
      <c r="YK316">
        <f t="shared" si="2541"/>
        <v>0</v>
      </c>
      <c r="YL316">
        <f t="shared" si="2542"/>
        <v>0</v>
      </c>
      <c r="YM316">
        <f t="shared" si="2543"/>
        <v>0</v>
      </c>
      <c r="YN316">
        <f t="shared" si="2544"/>
        <v>0</v>
      </c>
      <c r="YO316">
        <f t="shared" si="2545"/>
        <v>0</v>
      </c>
      <c r="YP316">
        <f t="shared" si="2546"/>
        <v>0</v>
      </c>
      <c r="YQ316">
        <f t="shared" si="2547"/>
        <v>0</v>
      </c>
      <c r="YR316">
        <f t="shared" si="2548"/>
        <v>0</v>
      </c>
      <c r="YS316">
        <f t="shared" si="2549"/>
        <v>0</v>
      </c>
      <c r="YT316">
        <f t="shared" si="2550"/>
        <v>0</v>
      </c>
      <c r="YU316">
        <f t="shared" si="2551"/>
        <v>0</v>
      </c>
      <c r="YV316" t="str">
        <f t="shared" si="2552"/>
        <v>Securing land for growing food for community benefit</v>
      </c>
      <c r="YW316">
        <f t="shared" si="2553"/>
        <v>0</v>
      </c>
      <c r="YX316">
        <f t="shared" si="2554"/>
        <v>0</v>
      </c>
      <c r="YY316">
        <f t="shared" si="2555"/>
        <v>0</v>
      </c>
      <c r="YZ316">
        <f t="shared" si="2556"/>
        <v>0</v>
      </c>
      <c r="ZA316">
        <f t="shared" si="2557"/>
        <v>0</v>
      </c>
      <c r="ZB316" t="str">
        <f t="shared" si="2558"/>
        <v>Securing land for growing food for community benefit</v>
      </c>
      <c r="ZC316">
        <f t="shared" si="2559"/>
        <v>0</v>
      </c>
      <c r="ZD316">
        <f t="shared" si="2560"/>
        <v>0</v>
      </c>
      <c r="ZE316">
        <f t="shared" si="2561"/>
        <v>0</v>
      </c>
      <c r="ZF316">
        <f t="shared" si="2562"/>
        <v>0</v>
      </c>
      <c r="ZG316">
        <f t="shared" si="2563"/>
        <v>0</v>
      </c>
      <c r="ZH316">
        <f t="shared" si="2564"/>
        <v>0</v>
      </c>
      <c r="ZI316">
        <f t="shared" si="2565"/>
        <v>0</v>
      </c>
      <c r="ZJ316">
        <f t="shared" si="2566"/>
        <v>0</v>
      </c>
      <c r="ZK316">
        <f t="shared" si="2567"/>
        <v>0</v>
      </c>
      <c r="ZL316">
        <f t="shared" si="2568"/>
        <v>0</v>
      </c>
      <c r="ZM316">
        <f t="shared" si="2569"/>
        <v>0</v>
      </c>
      <c r="ZN316">
        <f t="shared" si="2570"/>
        <v>0</v>
      </c>
      <c r="ZO316">
        <f t="shared" si="2571"/>
        <v>0</v>
      </c>
      <c r="ZP316">
        <f t="shared" si="2572"/>
        <v>0</v>
      </c>
      <c r="ZQ316">
        <f t="shared" si="2573"/>
        <v>0</v>
      </c>
      <c r="ZR316">
        <f t="shared" si="2574"/>
        <v>0</v>
      </c>
      <c r="ZS316">
        <f t="shared" si="2575"/>
        <v>0</v>
      </c>
      <c r="ZT316">
        <f t="shared" si="2576"/>
        <v>0</v>
      </c>
      <c r="ZU316">
        <f t="shared" si="2577"/>
        <v>0</v>
      </c>
      <c r="ZV316">
        <f t="shared" si="2578"/>
        <v>0</v>
      </c>
      <c r="ZW316">
        <f t="shared" si="2579"/>
        <v>0</v>
      </c>
      <c r="ZX316">
        <f t="shared" si="2580"/>
        <v>0</v>
      </c>
      <c r="ZY316">
        <f t="shared" si="2581"/>
        <v>0</v>
      </c>
      <c r="ZZ316">
        <f t="shared" si="2582"/>
        <v>0</v>
      </c>
      <c r="AAA316">
        <f t="shared" si="2583"/>
        <v>0</v>
      </c>
      <c r="AAB316" t="str">
        <f t="shared" si="2584"/>
        <v>Securing land for growing food for community benefit</v>
      </c>
      <c r="AAC316">
        <f t="shared" si="2585"/>
        <v>0</v>
      </c>
      <c r="AAD316">
        <f t="shared" si="2586"/>
        <v>0</v>
      </c>
      <c r="AAE316" t="str">
        <f t="shared" ca="1" si="2587"/>
        <v>Inc_grant_trust</v>
      </c>
      <c r="AAF316" t="str">
        <f t="shared" ca="1" si="2588"/>
        <v>Act_coord</v>
      </c>
      <c r="AAG316" t="str">
        <f t="shared" ca="1" si="2589"/>
        <v>TIss_land_use</v>
      </c>
      <c r="AAH316" t="str">
        <f t="shared" ca="1" si="2590"/>
        <v>Ben_cons</v>
      </c>
      <c r="AAI316" t="str">
        <f t="shared" ca="1" si="2591"/>
        <v>Infl_acad</v>
      </c>
      <c r="AAJ316" t="str">
        <f t="shared" ca="1" si="2592"/>
        <v>Comms_acad</v>
      </c>
      <c r="AAK316">
        <f t="shared" ref="AAK316:AAK323" si="2594">(UE316-UW316)*(UE316-UW316)+(UF316-UX316)*(UF316-UX316)+(UG316-UY316)*(UG316-UY316)+(UH316-UZ316)*(UH316-UZ316)+(UI316-VA316)*(UI316-VA316)+(UJ316-VB316)*(UJ316-VB316)+(UK316-VC316)*(UK316-VC316)+(UL316-VD316)*(UL316-VD316)+(UM316-VE316)*(UM316-VE316)</f>
        <v>10</v>
      </c>
    </row>
    <row r="317" spans="2:713" x14ac:dyDescent="0.35">
      <c r="B317">
        <v>430</v>
      </c>
      <c r="C317" s="8">
        <v>40597.294699074075</v>
      </c>
      <c r="D317" t="s">
        <v>232</v>
      </c>
      <c r="E317" t="s">
        <v>2674</v>
      </c>
      <c r="F317">
        <v>7</v>
      </c>
      <c r="G317" t="s">
        <v>544</v>
      </c>
      <c r="H317">
        <v>44369</v>
      </c>
      <c r="I317" t="s">
        <v>753</v>
      </c>
      <c r="J317">
        <v>75</v>
      </c>
      <c r="K317">
        <v>1.5</v>
      </c>
      <c r="L317">
        <v>1</v>
      </c>
      <c r="M317">
        <v>0.5</v>
      </c>
      <c r="N317">
        <v>2.5000000000000001E-2</v>
      </c>
      <c r="O317">
        <v>20</v>
      </c>
      <c r="P317">
        <v>50</v>
      </c>
      <c r="Q317">
        <v>0</v>
      </c>
      <c r="R317">
        <v>0</v>
      </c>
      <c r="S317">
        <v>0</v>
      </c>
      <c r="T317">
        <v>0</v>
      </c>
      <c r="U317">
        <v>10</v>
      </c>
      <c r="V317">
        <v>0</v>
      </c>
      <c r="W317">
        <v>20</v>
      </c>
      <c r="X317" t="s">
        <v>1887</v>
      </c>
      <c r="Y317">
        <v>1.5125E-2</v>
      </c>
      <c r="Z317" s="10">
        <v>0</v>
      </c>
      <c r="AA317" s="10">
        <v>0</v>
      </c>
      <c r="AB317" s="10">
        <v>1</v>
      </c>
      <c r="AC317" s="10">
        <v>0</v>
      </c>
      <c r="AD317" s="10">
        <v>0</v>
      </c>
      <c r="AE317" s="10">
        <v>0</v>
      </c>
      <c r="AF317" s="10">
        <v>0</v>
      </c>
      <c r="AG317" s="10">
        <v>0</v>
      </c>
      <c r="AH317" s="10">
        <v>0</v>
      </c>
      <c r="AJ317" t="s">
        <v>264</v>
      </c>
      <c r="AQ317" t="s">
        <v>310</v>
      </c>
      <c r="AT317" t="s">
        <v>266</v>
      </c>
      <c r="AZ317" t="s">
        <v>313</v>
      </c>
      <c r="BA317" t="s">
        <v>384</v>
      </c>
      <c r="BB317" t="s">
        <v>224</v>
      </c>
      <c r="BM317" t="s">
        <v>270</v>
      </c>
      <c r="BQ317" t="s">
        <v>271</v>
      </c>
      <c r="BU317" t="s">
        <v>292</v>
      </c>
      <c r="CA317" t="s">
        <v>358</v>
      </c>
      <c r="CD317" t="s">
        <v>275</v>
      </c>
      <c r="CH317" t="s">
        <v>325</v>
      </c>
      <c r="CO317" t="s">
        <v>327</v>
      </c>
      <c r="CP317" t="s">
        <v>328</v>
      </c>
      <c r="CR317">
        <v>0</v>
      </c>
      <c r="CS317">
        <v>0</v>
      </c>
      <c r="CT317">
        <v>0</v>
      </c>
      <c r="CU317" s="10">
        <v>0.1</v>
      </c>
      <c r="CV317">
        <v>0</v>
      </c>
      <c r="CW317" s="10">
        <v>0.05</v>
      </c>
      <c r="CX317" s="10">
        <v>0.1</v>
      </c>
      <c r="CY317" s="10">
        <v>0</v>
      </c>
      <c r="CZ317" s="10">
        <v>0</v>
      </c>
      <c r="DA317" s="10">
        <v>0</v>
      </c>
      <c r="DB317" s="10">
        <v>0</v>
      </c>
      <c r="DC317" s="10">
        <v>0</v>
      </c>
      <c r="DD317" s="10">
        <v>0.1</v>
      </c>
      <c r="DE317" s="10">
        <v>0</v>
      </c>
      <c r="DF317" s="10">
        <v>0</v>
      </c>
      <c r="DG317" s="10">
        <v>0</v>
      </c>
      <c r="DH317" s="10">
        <v>0.05</v>
      </c>
      <c r="DI317" s="10">
        <v>0</v>
      </c>
      <c r="DJ317" s="10">
        <v>0</v>
      </c>
      <c r="DK317" s="10">
        <v>0</v>
      </c>
      <c r="DL317" s="10">
        <v>0</v>
      </c>
      <c r="DM317" s="10">
        <v>0</v>
      </c>
      <c r="DN317" s="10">
        <v>0</v>
      </c>
      <c r="DO317" s="10">
        <v>0</v>
      </c>
      <c r="DP317" s="10">
        <v>0</v>
      </c>
      <c r="DQ317" s="10">
        <v>0</v>
      </c>
      <c r="DR317" s="10">
        <v>0</v>
      </c>
      <c r="DS317" s="10">
        <v>0.05</v>
      </c>
      <c r="DT317" s="10">
        <v>0</v>
      </c>
      <c r="DU317" s="10">
        <v>0</v>
      </c>
      <c r="DV317" s="10">
        <v>0</v>
      </c>
      <c r="DW317" s="10">
        <v>0</v>
      </c>
      <c r="DX317" s="10">
        <v>0</v>
      </c>
      <c r="DY317" s="10">
        <v>0.05</v>
      </c>
      <c r="DZ317" s="10">
        <v>0</v>
      </c>
      <c r="EA317" s="10">
        <v>0.05</v>
      </c>
      <c r="EB317" s="10">
        <v>0</v>
      </c>
      <c r="EC317" s="10">
        <v>0</v>
      </c>
      <c r="ED317" s="10">
        <v>0</v>
      </c>
      <c r="EE317" s="10">
        <v>0.05</v>
      </c>
      <c r="EF317" s="10">
        <v>0</v>
      </c>
      <c r="EG317" s="10">
        <v>0</v>
      </c>
      <c r="EH317" s="10">
        <v>0.1</v>
      </c>
      <c r="EI317" s="10">
        <v>0</v>
      </c>
      <c r="EJ317" s="10">
        <v>0</v>
      </c>
      <c r="EK317" s="10">
        <v>0</v>
      </c>
      <c r="EL317" s="10">
        <v>0.05</v>
      </c>
      <c r="EM317" s="10">
        <v>0.1</v>
      </c>
      <c r="EN317" s="10">
        <v>0</v>
      </c>
      <c r="EO317" s="10">
        <v>0</v>
      </c>
      <c r="EP317" s="10">
        <v>0.05</v>
      </c>
      <c r="EQ317" s="10">
        <v>0.1</v>
      </c>
      <c r="ER317" s="10">
        <v>0</v>
      </c>
      <c r="ES317" s="10">
        <v>0</v>
      </c>
      <c r="ET317" s="10">
        <v>0</v>
      </c>
      <c r="EU317" s="10">
        <v>0</v>
      </c>
      <c r="EV317" s="10">
        <v>0</v>
      </c>
      <c r="EW317" s="10">
        <v>0</v>
      </c>
      <c r="EX317" s="10">
        <v>0</v>
      </c>
      <c r="EY317" s="10">
        <v>0</v>
      </c>
      <c r="EZ317" t="s">
        <v>1888</v>
      </c>
      <c r="FA317" t="s">
        <v>1889</v>
      </c>
      <c r="FB317" t="s">
        <v>227</v>
      </c>
      <c r="FC317" t="s">
        <v>227</v>
      </c>
      <c r="FD317" t="s">
        <v>226</v>
      </c>
      <c r="FE317" t="s">
        <v>259</v>
      </c>
      <c r="FF317" t="s">
        <v>228</v>
      </c>
      <c r="FG317">
        <v>0</v>
      </c>
      <c r="FH317">
        <v>0</v>
      </c>
      <c r="FI317">
        <v>1</v>
      </c>
      <c r="FJ317">
        <v>0</v>
      </c>
      <c r="FK317">
        <v>2</v>
      </c>
      <c r="FL317">
        <v>5</v>
      </c>
      <c r="FM317">
        <v>0</v>
      </c>
      <c r="FN317">
        <v>4</v>
      </c>
      <c r="FO317">
        <v>3</v>
      </c>
      <c r="FP317">
        <v>1</v>
      </c>
      <c r="FQ317">
        <v>2</v>
      </c>
      <c r="FR317">
        <v>0</v>
      </c>
      <c r="FS317">
        <v>0</v>
      </c>
      <c r="FT317">
        <v>0</v>
      </c>
      <c r="FU317">
        <v>0</v>
      </c>
      <c r="FV317">
        <v>0</v>
      </c>
      <c r="FW317">
        <v>3</v>
      </c>
      <c r="FX317">
        <v>0</v>
      </c>
      <c r="FY317">
        <v>1</v>
      </c>
      <c r="FZ317">
        <v>2</v>
      </c>
      <c r="GA317">
        <v>0</v>
      </c>
      <c r="GB317">
        <v>0</v>
      </c>
      <c r="GC317">
        <v>0</v>
      </c>
      <c r="GD317">
        <v>0</v>
      </c>
      <c r="GE317">
        <v>0</v>
      </c>
      <c r="GF317">
        <v>3</v>
      </c>
      <c r="GG317">
        <v>0</v>
      </c>
      <c r="GH317" t="s">
        <v>2848</v>
      </c>
      <c r="GI317" t="s">
        <v>1890</v>
      </c>
      <c r="GJ317" t="s">
        <v>1891</v>
      </c>
      <c r="GK317" t="s">
        <v>1892</v>
      </c>
      <c r="GL317" t="s">
        <v>1893</v>
      </c>
      <c r="GM317" t="s">
        <v>1894</v>
      </c>
      <c r="GN317" t="s">
        <v>3145</v>
      </c>
      <c r="GR317" t="s">
        <v>289</v>
      </c>
      <c r="GS317" t="s">
        <v>229</v>
      </c>
      <c r="GY317" t="s">
        <v>369</v>
      </c>
      <c r="GZ317" t="s">
        <v>370</v>
      </c>
      <c r="HE317" t="s">
        <v>291</v>
      </c>
      <c r="HQ317">
        <f t="shared" si="1967"/>
        <v>33276.75</v>
      </c>
      <c r="HR317" t="str">
        <f t="shared" si="2465"/>
        <v>B</v>
      </c>
      <c r="HS317">
        <f t="shared" si="2466"/>
        <v>1.0249999999999999</v>
      </c>
      <c r="HT317">
        <f t="shared" si="1968"/>
        <v>6655.35</v>
      </c>
      <c r="HU317">
        <f t="shared" si="1969"/>
        <v>16638.375</v>
      </c>
      <c r="HV317">
        <f t="shared" si="1970"/>
        <v>0</v>
      </c>
      <c r="HW317">
        <f t="shared" si="1971"/>
        <v>0</v>
      </c>
      <c r="HX317">
        <f t="shared" si="1972"/>
        <v>0</v>
      </c>
      <c r="HY317">
        <f t="shared" si="1973"/>
        <v>0</v>
      </c>
      <c r="HZ317">
        <f t="shared" si="1974"/>
        <v>3327.6750000000002</v>
      </c>
      <c r="IA317">
        <f t="shared" si="1975"/>
        <v>0</v>
      </c>
      <c r="IB317">
        <f t="shared" si="1976"/>
        <v>6655.35</v>
      </c>
      <c r="IC317">
        <f t="shared" si="1977"/>
        <v>0</v>
      </c>
      <c r="ID317">
        <f t="shared" si="1978"/>
        <v>0</v>
      </c>
      <c r="IE317">
        <f t="shared" si="1979"/>
        <v>1.0249999999999999</v>
      </c>
      <c r="IF317">
        <f t="shared" si="1980"/>
        <v>0</v>
      </c>
      <c r="IG317">
        <f t="shared" si="1981"/>
        <v>0</v>
      </c>
      <c r="IH317">
        <f t="shared" si="1982"/>
        <v>0</v>
      </c>
      <c r="II317">
        <f t="shared" si="1983"/>
        <v>0</v>
      </c>
      <c r="IJ317">
        <f t="shared" si="1984"/>
        <v>0</v>
      </c>
      <c r="IK317">
        <f t="shared" si="1985"/>
        <v>0</v>
      </c>
      <c r="IL317">
        <f t="shared" si="1986"/>
        <v>0</v>
      </c>
      <c r="IM317">
        <f t="shared" si="1987"/>
        <v>0</v>
      </c>
      <c r="IN317">
        <f t="shared" si="1988"/>
        <v>1</v>
      </c>
      <c r="IO317">
        <f t="shared" si="1989"/>
        <v>0</v>
      </c>
      <c r="IP317">
        <f t="shared" si="1990"/>
        <v>0</v>
      </c>
      <c r="IQ317">
        <f t="shared" si="1991"/>
        <v>0</v>
      </c>
      <c r="IR317">
        <f t="shared" si="1992"/>
        <v>0</v>
      </c>
      <c r="IS317">
        <f t="shared" si="1993"/>
        <v>0</v>
      </c>
      <c r="IT317">
        <f t="shared" si="1994"/>
        <v>0</v>
      </c>
      <c r="IU317">
        <f t="shared" si="1995"/>
        <v>0</v>
      </c>
      <c r="IV317">
        <f t="shared" si="1996"/>
        <v>0</v>
      </c>
      <c r="IW317">
        <f t="shared" si="1997"/>
        <v>2.5000000000000001E-2</v>
      </c>
      <c r="IX317">
        <f t="shared" si="1998"/>
        <v>0</v>
      </c>
      <c r="IY317">
        <f t="shared" si="1999"/>
        <v>0</v>
      </c>
      <c r="IZ317">
        <f t="shared" si="2000"/>
        <v>0</v>
      </c>
      <c r="JA317">
        <f t="shared" si="2001"/>
        <v>0</v>
      </c>
      <c r="JB317">
        <f t="shared" si="2002"/>
        <v>0</v>
      </c>
      <c r="JC317">
        <f t="shared" si="2003"/>
        <v>0</v>
      </c>
      <c r="JD317">
        <f t="shared" si="2004"/>
        <v>0</v>
      </c>
      <c r="JE317">
        <f t="shared" si="2005"/>
        <v>0</v>
      </c>
      <c r="JF317">
        <f t="shared" si="2006"/>
        <v>33276.75</v>
      </c>
      <c r="JG317">
        <f t="shared" si="2007"/>
        <v>0</v>
      </c>
      <c r="JH317">
        <f t="shared" si="2008"/>
        <v>0</v>
      </c>
      <c r="JI317">
        <f t="shared" si="2009"/>
        <v>0</v>
      </c>
      <c r="JJ317">
        <f t="shared" si="2010"/>
        <v>0</v>
      </c>
      <c r="JK317">
        <f t="shared" si="2011"/>
        <v>0</v>
      </c>
      <c r="JL317">
        <f t="shared" si="2012"/>
        <v>0</v>
      </c>
      <c r="JM317">
        <f t="shared" si="2013"/>
        <v>0</v>
      </c>
      <c r="JN317">
        <f t="shared" si="2014"/>
        <v>0</v>
      </c>
      <c r="JO317">
        <f t="shared" si="2015"/>
        <v>0</v>
      </c>
      <c r="JP317">
        <f t="shared" si="2016"/>
        <v>0.10249999999999999</v>
      </c>
      <c r="JQ317">
        <f t="shared" si="2017"/>
        <v>0</v>
      </c>
      <c r="JR317">
        <f t="shared" si="2018"/>
        <v>5.1249999999999997E-2</v>
      </c>
      <c r="JS317">
        <f t="shared" si="2019"/>
        <v>0.10249999999999999</v>
      </c>
      <c r="JT317">
        <f t="shared" si="2020"/>
        <v>0</v>
      </c>
      <c r="JU317">
        <f t="shared" si="2021"/>
        <v>0</v>
      </c>
      <c r="JV317">
        <f t="shared" si="2022"/>
        <v>0</v>
      </c>
      <c r="JW317">
        <f t="shared" si="2023"/>
        <v>0</v>
      </c>
      <c r="JX317">
        <f t="shared" si="2024"/>
        <v>0</v>
      </c>
      <c r="JY317">
        <f t="shared" si="2025"/>
        <v>0.10249999999999999</v>
      </c>
      <c r="JZ317">
        <f t="shared" si="2026"/>
        <v>0</v>
      </c>
      <c r="KA317">
        <f t="shared" si="2027"/>
        <v>0</v>
      </c>
      <c r="KB317">
        <f t="shared" si="2028"/>
        <v>0</v>
      </c>
      <c r="KC317">
        <f t="shared" si="2029"/>
        <v>5.1249999999999997E-2</v>
      </c>
      <c r="KD317">
        <f t="shared" si="2030"/>
        <v>0</v>
      </c>
      <c r="KE317">
        <f t="shared" si="2031"/>
        <v>0</v>
      </c>
      <c r="KF317">
        <f t="shared" si="2032"/>
        <v>0</v>
      </c>
      <c r="KG317">
        <f t="shared" si="2033"/>
        <v>0</v>
      </c>
      <c r="KH317">
        <f t="shared" si="2034"/>
        <v>0</v>
      </c>
      <c r="KI317">
        <f t="shared" si="2035"/>
        <v>0</v>
      </c>
      <c r="KJ317">
        <f t="shared" si="2036"/>
        <v>0</v>
      </c>
      <c r="KK317">
        <f t="shared" si="2037"/>
        <v>0</v>
      </c>
      <c r="KL317">
        <f t="shared" si="2038"/>
        <v>0</v>
      </c>
      <c r="KM317">
        <f t="shared" si="2039"/>
        <v>0</v>
      </c>
      <c r="KN317">
        <f t="shared" si="2040"/>
        <v>5.1249999999999997E-2</v>
      </c>
      <c r="KO317">
        <f t="shared" si="2041"/>
        <v>0</v>
      </c>
      <c r="KP317">
        <f t="shared" si="2042"/>
        <v>0</v>
      </c>
      <c r="KQ317">
        <f t="shared" si="2043"/>
        <v>0</v>
      </c>
      <c r="KR317">
        <f t="shared" si="2044"/>
        <v>0</v>
      </c>
      <c r="KS317">
        <f t="shared" si="2045"/>
        <v>0</v>
      </c>
      <c r="KT317">
        <f t="shared" si="2046"/>
        <v>5.1249999999999997E-2</v>
      </c>
      <c r="KU317">
        <f t="shared" si="2047"/>
        <v>0</v>
      </c>
      <c r="KV317">
        <f t="shared" si="2048"/>
        <v>5.1249999999999997E-2</v>
      </c>
      <c r="KW317">
        <f t="shared" si="2049"/>
        <v>0</v>
      </c>
      <c r="KX317">
        <f t="shared" si="2050"/>
        <v>0</v>
      </c>
      <c r="KY317">
        <f t="shared" si="2051"/>
        <v>0</v>
      </c>
      <c r="KZ317">
        <f t="shared" si="2052"/>
        <v>5.1249999999999997E-2</v>
      </c>
      <c r="LA317">
        <f t="shared" si="2053"/>
        <v>0</v>
      </c>
      <c r="LB317">
        <f t="shared" si="2054"/>
        <v>0</v>
      </c>
      <c r="LC317">
        <f t="shared" si="2055"/>
        <v>0.10249999999999999</v>
      </c>
      <c r="LD317">
        <f t="shared" si="2056"/>
        <v>0</v>
      </c>
      <c r="LE317">
        <f t="shared" si="2057"/>
        <v>0</v>
      </c>
      <c r="LF317">
        <f t="shared" si="2058"/>
        <v>0</v>
      </c>
      <c r="LG317">
        <f t="shared" si="2059"/>
        <v>5.1249999999999997E-2</v>
      </c>
      <c r="LH317">
        <f t="shared" si="2060"/>
        <v>0.10249999999999999</v>
      </c>
      <c r="LI317">
        <f t="shared" si="2061"/>
        <v>0</v>
      </c>
      <c r="LJ317">
        <f t="shared" si="2062"/>
        <v>0</v>
      </c>
      <c r="LK317">
        <f t="shared" si="2063"/>
        <v>5.1249999999999997E-2</v>
      </c>
      <c r="LL317">
        <f t="shared" si="2064"/>
        <v>0.10249999999999999</v>
      </c>
      <c r="LM317">
        <f t="shared" si="2065"/>
        <v>0</v>
      </c>
      <c r="LN317">
        <f t="shared" si="2066"/>
        <v>0</v>
      </c>
      <c r="LO317">
        <f t="shared" si="2067"/>
        <v>0</v>
      </c>
      <c r="LP317">
        <f t="shared" si="2068"/>
        <v>0</v>
      </c>
      <c r="LQ317">
        <f t="shared" si="2069"/>
        <v>0</v>
      </c>
      <c r="LR317">
        <f t="shared" si="2070"/>
        <v>0</v>
      </c>
      <c r="LS317">
        <f t="shared" si="2071"/>
        <v>0</v>
      </c>
      <c r="LT317">
        <f t="shared" si="2072"/>
        <v>0</v>
      </c>
      <c r="LU317">
        <f t="shared" si="2073"/>
        <v>0</v>
      </c>
      <c r="LV317">
        <f t="shared" si="2074"/>
        <v>0</v>
      </c>
      <c r="LW317">
        <f t="shared" si="2075"/>
        <v>0</v>
      </c>
      <c r="LX317">
        <f t="shared" si="2076"/>
        <v>0.1</v>
      </c>
      <c r="LY317">
        <f t="shared" si="2077"/>
        <v>0</v>
      </c>
      <c r="LZ317">
        <f t="shared" si="2078"/>
        <v>0.05</v>
      </c>
      <c r="MA317">
        <f t="shared" si="2079"/>
        <v>0.1</v>
      </c>
      <c r="MB317">
        <f t="shared" si="2080"/>
        <v>0</v>
      </c>
      <c r="MC317">
        <f t="shared" si="2081"/>
        <v>0</v>
      </c>
      <c r="MD317">
        <f t="shared" si="2082"/>
        <v>0</v>
      </c>
      <c r="ME317">
        <f t="shared" si="2083"/>
        <v>0</v>
      </c>
      <c r="MF317">
        <f t="shared" si="2084"/>
        <v>0</v>
      </c>
      <c r="MG317">
        <f t="shared" si="2085"/>
        <v>0.1</v>
      </c>
      <c r="MH317">
        <f t="shared" si="2086"/>
        <v>0</v>
      </c>
      <c r="MI317">
        <f t="shared" si="2087"/>
        <v>0</v>
      </c>
      <c r="MJ317">
        <f t="shared" si="2088"/>
        <v>0</v>
      </c>
      <c r="MK317">
        <f t="shared" si="2089"/>
        <v>0.05</v>
      </c>
      <c r="ML317">
        <f t="shared" si="2090"/>
        <v>0</v>
      </c>
      <c r="MM317">
        <f t="shared" si="2091"/>
        <v>0</v>
      </c>
      <c r="MN317">
        <f t="shared" si="2092"/>
        <v>0</v>
      </c>
      <c r="MO317">
        <f t="shared" si="2093"/>
        <v>0</v>
      </c>
      <c r="MP317">
        <f t="shared" si="2094"/>
        <v>0</v>
      </c>
      <c r="MQ317">
        <f t="shared" si="2095"/>
        <v>0</v>
      </c>
      <c r="MR317">
        <f t="shared" si="2096"/>
        <v>0</v>
      </c>
      <c r="MS317">
        <f t="shared" si="2097"/>
        <v>0</v>
      </c>
      <c r="MT317">
        <f t="shared" si="2098"/>
        <v>0</v>
      </c>
      <c r="MU317">
        <f t="shared" si="2099"/>
        <v>0</v>
      </c>
      <c r="MV317">
        <f t="shared" si="2100"/>
        <v>0.05</v>
      </c>
      <c r="MW317">
        <f t="shared" si="2101"/>
        <v>0</v>
      </c>
      <c r="MX317">
        <f t="shared" si="2102"/>
        <v>0</v>
      </c>
      <c r="MY317">
        <f t="shared" si="2103"/>
        <v>0</v>
      </c>
      <c r="MZ317">
        <f t="shared" si="2104"/>
        <v>0</v>
      </c>
      <c r="NA317">
        <f t="shared" si="2105"/>
        <v>0</v>
      </c>
      <c r="NB317">
        <f t="shared" si="2106"/>
        <v>0.05</v>
      </c>
      <c r="NC317">
        <f t="shared" si="2107"/>
        <v>0</v>
      </c>
      <c r="ND317">
        <f t="shared" si="2108"/>
        <v>0.05</v>
      </c>
      <c r="NE317">
        <f t="shared" si="2109"/>
        <v>0</v>
      </c>
      <c r="NF317">
        <f t="shared" si="2110"/>
        <v>0</v>
      </c>
      <c r="NG317">
        <f t="shared" si="2111"/>
        <v>0</v>
      </c>
      <c r="NH317">
        <f t="shared" si="2112"/>
        <v>0.05</v>
      </c>
      <c r="NI317">
        <f t="shared" si="2113"/>
        <v>0</v>
      </c>
      <c r="NJ317">
        <f t="shared" si="2114"/>
        <v>0</v>
      </c>
      <c r="NK317">
        <f t="shared" si="2115"/>
        <v>0.1</v>
      </c>
      <c r="NL317">
        <f t="shared" si="2116"/>
        <v>0</v>
      </c>
      <c r="NM317">
        <f t="shared" si="2117"/>
        <v>0</v>
      </c>
      <c r="NN317">
        <f t="shared" si="2118"/>
        <v>0</v>
      </c>
      <c r="NO317">
        <f t="shared" si="2119"/>
        <v>0.05</v>
      </c>
      <c r="NP317">
        <f t="shared" si="2120"/>
        <v>0.1</v>
      </c>
      <c r="NQ317">
        <f t="shared" si="2121"/>
        <v>0</v>
      </c>
      <c r="NR317">
        <f t="shared" si="2122"/>
        <v>0</v>
      </c>
      <c r="NS317">
        <f t="shared" si="2123"/>
        <v>0.05</v>
      </c>
      <c r="NT317">
        <f t="shared" si="2124"/>
        <v>0.1</v>
      </c>
      <c r="NU317">
        <f t="shared" si="2125"/>
        <v>0</v>
      </c>
      <c r="NV317">
        <f t="shared" si="2126"/>
        <v>0</v>
      </c>
      <c r="NW317">
        <f t="shared" si="2127"/>
        <v>0</v>
      </c>
      <c r="NX317">
        <f t="shared" si="2128"/>
        <v>0</v>
      </c>
      <c r="NY317">
        <f t="shared" si="2129"/>
        <v>0</v>
      </c>
      <c r="NZ317">
        <f t="shared" si="2130"/>
        <v>0</v>
      </c>
      <c r="OA317">
        <f t="shared" si="2131"/>
        <v>0</v>
      </c>
      <c r="OB317">
        <f t="shared" si="2132"/>
        <v>0</v>
      </c>
      <c r="OC317">
        <f t="shared" si="2133"/>
        <v>0</v>
      </c>
      <c r="OD317">
        <f t="shared" si="2134"/>
        <v>0</v>
      </c>
      <c r="OE317">
        <f t="shared" si="2135"/>
        <v>0</v>
      </c>
      <c r="OF317">
        <f t="shared" si="2136"/>
        <v>2.5000000000000005E-3</v>
      </c>
      <c r="OG317">
        <f t="shared" si="2137"/>
        <v>0</v>
      </c>
      <c r="OH317">
        <f t="shared" si="2138"/>
        <v>1.2500000000000002E-3</v>
      </c>
      <c r="OI317">
        <f t="shared" si="2139"/>
        <v>2.5000000000000005E-3</v>
      </c>
      <c r="OJ317">
        <f t="shared" si="2140"/>
        <v>0</v>
      </c>
      <c r="OK317">
        <f t="shared" si="2141"/>
        <v>0</v>
      </c>
      <c r="OL317">
        <f t="shared" si="2142"/>
        <v>0</v>
      </c>
      <c r="OM317">
        <f t="shared" si="2143"/>
        <v>0</v>
      </c>
      <c r="ON317">
        <f t="shared" si="2144"/>
        <v>0</v>
      </c>
      <c r="OO317">
        <f t="shared" si="2145"/>
        <v>2.5000000000000005E-3</v>
      </c>
      <c r="OP317">
        <f t="shared" si="2146"/>
        <v>0</v>
      </c>
      <c r="OQ317">
        <f t="shared" si="2147"/>
        <v>0</v>
      </c>
      <c r="OR317">
        <f t="shared" si="2148"/>
        <v>0</v>
      </c>
      <c r="OS317">
        <f t="shared" si="2149"/>
        <v>1.2500000000000002E-3</v>
      </c>
      <c r="OT317">
        <f t="shared" si="2150"/>
        <v>0</v>
      </c>
      <c r="OU317">
        <f t="shared" si="2151"/>
        <v>0</v>
      </c>
      <c r="OV317">
        <f t="shared" si="2152"/>
        <v>0</v>
      </c>
      <c r="OW317">
        <f t="shared" si="2153"/>
        <v>0</v>
      </c>
      <c r="OX317">
        <f t="shared" si="2154"/>
        <v>0</v>
      </c>
      <c r="OY317">
        <f t="shared" si="2155"/>
        <v>0</v>
      </c>
      <c r="OZ317">
        <f t="shared" si="2156"/>
        <v>0</v>
      </c>
      <c r="PA317">
        <f t="shared" si="2157"/>
        <v>0</v>
      </c>
      <c r="PB317">
        <f t="shared" si="2158"/>
        <v>0</v>
      </c>
      <c r="PC317">
        <f t="shared" si="2159"/>
        <v>0</v>
      </c>
      <c r="PD317">
        <f t="shared" si="2160"/>
        <v>1.2500000000000002E-3</v>
      </c>
      <c r="PE317">
        <f t="shared" si="2161"/>
        <v>0</v>
      </c>
      <c r="PF317">
        <f t="shared" si="2162"/>
        <v>0</v>
      </c>
      <c r="PG317">
        <f t="shared" si="2163"/>
        <v>0</v>
      </c>
      <c r="PH317">
        <f t="shared" si="2164"/>
        <v>0</v>
      </c>
      <c r="PI317">
        <f t="shared" si="2165"/>
        <v>0</v>
      </c>
      <c r="PJ317">
        <f t="shared" si="2166"/>
        <v>1.2500000000000002E-3</v>
      </c>
      <c r="PK317">
        <f t="shared" si="2167"/>
        <v>0</v>
      </c>
      <c r="PL317">
        <f t="shared" si="2168"/>
        <v>1.2500000000000002E-3</v>
      </c>
      <c r="PM317">
        <f t="shared" si="2169"/>
        <v>0</v>
      </c>
      <c r="PN317">
        <f t="shared" si="2170"/>
        <v>0</v>
      </c>
      <c r="PO317">
        <f t="shared" si="2171"/>
        <v>0</v>
      </c>
      <c r="PP317">
        <f t="shared" si="2172"/>
        <v>1.2500000000000002E-3</v>
      </c>
      <c r="PQ317">
        <f t="shared" si="2173"/>
        <v>0</v>
      </c>
      <c r="PR317">
        <f t="shared" si="2174"/>
        <v>0</v>
      </c>
      <c r="PS317">
        <f t="shared" si="2175"/>
        <v>2.5000000000000005E-3</v>
      </c>
      <c r="PT317">
        <f t="shared" si="2176"/>
        <v>0</v>
      </c>
      <c r="PU317">
        <f t="shared" si="2177"/>
        <v>0</v>
      </c>
      <c r="PV317">
        <f t="shared" si="2178"/>
        <v>0</v>
      </c>
      <c r="PW317">
        <f t="shared" si="2179"/>
        <v>1.2500000000000002E-3</v>
      </c>
      <c r="PX317">
        <f t="shared" si="2180"/>
        <v>2.5000000000000005E-3</v>
      </c>
      <c r="PY317">
        <f t="shared" si="2181"/>
        <v>0</v>
      </c>
      <c r="PZ317">
        <f t="shared" si="2182"/>
        <v>0</v>
      </c>
      <c r="QA317">
        <f t="shared" si="2183"/>
        <v>1.2500000000000002E-3</v>
      </c>
      <c r="QB317">
        <f t="shared" si="2184"/>
        <v>2.5000000000000005E-3</v>
      </c>
      <c r="QC317">
        <f t="shared" si="2185"/>
        <v>0</v>
      </c>
      <c r="QD317">
        <f t="shared" si="2186"/>
        <v>0</v>
      </c>
      <c r="QE317">
        <f t="shared" si="2187"/>
        <v>0</v>
      </c>
      <c r="QF317">
        <f t="shared" si="2188"/>
        <v>0</v>
      </c>
      <c r="QG317">
        <f t="shared" si="2189"/>
        <v>0</v>
      </c>
      <c r="QH317">
        <f t="shared" si="2190"/>
        <v>0</v>
      </c>
      <c r="QI317">
        <f t="shared" si="2191"/>
        <v>0</v>
      </c>
      <c r="QJ317">
        <f t="shared" si="2192"/>
        <v>0</v>
      </c>
      <c r="QK317">
        <f t="shared" si="2193"/>
        <v>0</v>
      </c>
      <c r="QL317">
        <f t="shared" si="2194"/>
        <v>0</v>
      </c>
      <c r="QM317">
        <f t="shared" si="2195"/>
        <v>0</v>
      </c>
      <c r="QN317">
        <f t="shared" si="2196"/>
        <v>3327.6750000000002</v>
      </c>
      <c r="QO317">
        <f t="shared" si="2197"/>
        <v>0</v>
      </c>
      <c r="QP317">
        <f t="shared" si="2198"/>
        <v>1663.8375000000001</v>
      </c>
      <c r="QQ317">
        <f t="shared" si="2199"/>
        <v>3327.6750000000002</v>
      </c>
      <c r="QR317">
        <f t="shared" si="2200"/>
        <v>0</v>
      </c>
      <c r="QS317">
        <f t="shared" si="2201"/>
        <v>0</v>
      </c>
      <c r="QT317">
        <f t="shared" si="2202"/>
        <v>0</v>
      </c>
      <c r="QU317">
        <f t="shared" si="2203"/>
        <v>0</v>
      </c>
      <c r="QV317">
        <f t="shared" si="2204"/>
        <v>0</v>
      </c>
      <c r="QW317">
        <f t="shared" si="2205"/>
        <v>3327.6750000000002</v>
      </c>
      <c r="QX317">
        <f t="shared" si="2206"/>
        <v>0</v>
      </c>
      <c r="QY317">
        <f t="shared" si="2207"/>
        <v>0</v>
      </c>
      <c r="QZ317">
        <f t="shared" si="2208"/>
        <v>0</v>
      </c>
      <c r="RA317">
        <f t="shared" si="2209"/>
        <v>1663.8375000000001</v>
      </c>
      <c r="RB317">
        <f t="shared" si="2210"/>
        <v>0</v>
      </c>
      <c r="RC317">
        <f t="shared" si="2211"/>
        <v>0</v>
      </c>
      <c r="RD317">
        <f t="shared" si="2212"/>
        <v>0</v>
      </c>
      <c r="RE317">
        <f t="shared" si="2213"/>
        <v>0</v>
      </c>
      <c r="RF317">
        <f t="shared" si="2214"/>
        <v>0</v>
      </c>
      <c r="RG317">
        <f t="shared" si="2215"/>
        <v>0</v>
      </c>
      <c r="RH317">
        <f t="shared" si="2216"/>
        <v>0</v>
      </c>
      <c r="RI317">
        <f t="shared" si="2217"/>
        <v>0</v>
      </c>
      <c r="RJ317">
        <f t="shared" si="2218"/>
        <v>0</v>
      </c>
      <c r="RK317">
        <f t="shared" si="2219"/>
        <v>0</v>
      </c>
      <c r="RL317">
        <f t="shared" si="2220"/>
        <v>1663.8375000000001</v>
      </c>
      <c r="RM317">
        <f t="shared" si="2221"/>
        <v>0</v>
      </c>
      <c r="RN317">
        <f t="shared" si="2222"/>
        <v>0</v>
      </c>
      <c r="RO317">
        <f t="shared" si="2223"/>
        <v>0</v>
      </c>
      <c r="RP317">
        <f t="shared" si="2224"/>
        <v>0</v>
      </c>
      <c r="RQ317">
        <f t="shared" si="2225"/>
        <v>0</v>
      </c>
      <c r="RR317">
        <f t="shared" si="2226"/>
        <v>1663.8375000000001</v>
      </c>
      <c r="RS317">
        <f t="shared" si="2227"/>
        <v>0</v>
      </c>
      <c r="RT317">
        <f t="shared" si="2228"/>
        <v>1663.8375000000001</v>
      </c>
      <c r="RU317">
        <f t="shared" si="2229"/>
        <v>0</v>
      </c>
      <c r="RV317">
        <f t="shared" si="2230"/>
        <v>0</v>
      </c>
      <c r="RW317">
        <f t="shared" si="2231"/>
        <v>0</v>
      </c>
      <c r="RX317">
        <f t="shared" si="2232"/>
        <v>1663.8375000000001</v>
      </c>
      <c r="RY317">
        <f t="shared" si="2233"/>
        <v>0</v>
      </c>
      <c r="RZ317">
        <f t="shared" si="2234"/>
        <v>0</v>
      </c>
      <c r="SA317">
        <f t="shared" si="2235"/>
        <v>3327.6750000000002</v>
      </c>
      <c r="SB317">
        <f t="shared" si="2236"/>
        <v>0</v>
      </c>
      <c r="SC317">
        <f t="shared" si="2237"/>
        <v>0</v>
      </c>
      <c r="SD317">
        <f t="shared" si="2238"/>
        <v>0</v>
      </c>
      <c r="SE317">
        <f t="shared" si="2239"/>
        <v>1663.8375000000001</v>
      </c>
      <c r="SF317">
        <f t="shared" si="2240"/>
        <v>3327.6750000000002</v>
      </c>
      <c r="SG317">
        <f t="shared" si="2241"/>
        <v>0</v>
      </c>
      <c r="SH317">
        <f t="shared" si="2242"/>
        <v>0</v>
      </c>
      <c r="SI317">
        <f t="shared" si="2243"/>
        <v>1663.8375000000001</v>
      </c>
      <c r="SJ317">
        <f t="shared" si="2244"/>
        <v>3327.6750000000002</v>
      </c>
      <c r="SK317">
        <f t="shared" si="2245"/>
        <v>0</v>
      </c>
      <c r="SL317">
        <f t="shared" si="2246"/>
        <v>0</v>
      </c>
      <c r="SM317">
        <f t="shared" si="2247"/>
        <v>0</v>
      </c>
      <c r="SN317">
        <f t="shared" si="2248"/>
        <v>0</v>
      </c>
      <c r="SO317">
        <f t="shared" si="2249"/>
        <v>0</v>
      </c>
      <c r="SP317">
        <f t="shared" si="2250"/>
        <v>0</v>
      </c>
      <c r="SQ317">
        <f t="shared" si="2251"/>
        <v>0</v>
      </c>
      <c r="SR317">
        <f t="shared" si="2252"/>
        <v>0</v>
      </c>
      <c r="SS317">
        <f t="shared" si="2253"/>
        <v>0</v>
      </c>
      <c r="ST317">
        <f t="shared" si="2254"/>
        <v>1.0249999999999999</v>
      </c>
      <c r="SU317">
        <f t="shared" si="2255"/>
        <v>0</v>
      </c>
      <c r="SV317">
        <f t="shared" si="2256"/>
        <v>0</v>
      </c>
      <c r="SW317">
        <f t="shared" si="2257"/>
        <v>0</v>
      </c>
      <c r="SX317">
        <f t="shared" si="2258"/>
        <v>1.0249999999999999</v>
      </c>
      <c r="SY317">
        <f t="shared" si="2259"/>
        <v>0</v>
      </c>
      <c r="SZ317">
        <f t="shared" si="2260"/>
        <v>0</v>
      </c>
      <c r="TA317">
        <f t="shared" si="2261"/>
        <v>1.0249999999999999</v>
      </c>
      <c r="TB317">
        <f t="shared" si="2262"/>
        <v>0</v>
      </c>
      <c r="TC317">
        <f t="shared" si="2263"/>
        <v>0</v>
      </c>
      <c r="TD317">
        <f t="shared" si="2264"/>
        <v>0</v>
      </c>
      <c r="TE317">
        <f t="shared" si="2265"/>
        <v>0</v>
      </c>
      <c r="TF317">
        <f t="shared" si="2266"/>
        <v>0</v>
      </c>
      <c r="TG317">
        <f t="shared" si="2267"/>
        <v>0</v>
      </c>
      <c r="TH317">
        <f t="shared" si="2268"/>
        <v>1.0249999999999999</v>
      </c>
      <c r="TI317">
        <f t="shared" si="2269"/>
        <v>0</v>
      </c>
      <c r="TJ317">
        <f t="shared" si="2270"/>
        <v>0</v>
      </c>
      <c r="TK317">
        <f t="shared" si="2271"/>
        <v>1.0249999999999999</v>
      </c>
      <c r="TL317">
        <f t="shared" si="2272"/>
        <v>0</v>
      </c>
      <c r="TM317">
        <f t="shared" si="2273"/>
        <v>0</v>
      </c>
      <c r="TN317">
        <f t="shared" si="2274"/>
        <v>0</v>
      </c>
      <c r="TO317">
        <f t="shared" si="2275"/>
        <v>5</v>
      </c>
      <c r="TP317">
        <f t="shared" si="2276"/>
        <v>0</v>
      </c>
      <c r="TQ317">
        <f t="shared" si="2277"/>
        <v>4</v>
      </c>
      <c r="TR317">
        <f t="shared" si="2278"/>
        <v>1</v>
      </c>
      <c r="TS317">
        <f t="shared" si="2279"/>
        <v>0</v>
      </c>
      <c r="TT317">
        <f t="shared" si="2280"/>
        <v>2</v>
      </c>
      <c r="TU317">
        <f t="shared" si="2281"/>
        <v>3</v>
      </c>
      <c r="TV317">
        <f t="shared" si="2282"/>
        <v>0</v>
      </c>
      <c r="TW317">
        <f t="shared" si="2283"/>
        <v>0</v>
      </c>
      <c r="TX317">
        <f t="shared" si="2284"/>
        <v>5</v>
      </c>
      <c r="TY317">
        <f t="shared" si="2285"/>
        <v>0</v>
      </c>
      <c r="TZ317">
        <f t="shared" si="2286"/>
        <v>4</v>
      </c>
      <c r="UA317">
        <f t="shared" si="2287"/>
        <v>1</v>
      </c>
      <c r="UB317">
        <f t="shared" si="2288"/>
        <v>0</v>
      </c>
      <c r="UC317">
        <f t="shared" si="2289"/>
        <v>2</v>
      </c>
      <c r="UD317">
        <f t="shared" si="2290"/>
        <v>3</v>
      </c>
      <c r="UE317">
        <f t="shared" si="2291"/>
        <v>5</v>
      </c>
      <c r="UF317">
        <f t="shared" si="2292"/>
        <v>4</v>
      </c>
      <c r="UG317">
        <f t="shared" si="2293"/>
        <v>0</v>
      </c>
      <c r="UH317">
        <f t="shared" si="2294"/>
        <v>0</v>
      </c>
      <c r="UI317">
        <f t="shared" si="2295"/>
        <v>0</v>
      </c>
      <c r="UJ317">
        <f t="shared" si="2296"/>
        <v>0</v>
      </c>
      <c r="UK317">
        <f t="shared" si="2297"/>
        <v>0</v>
      </c>
      <c r="UL317">
        <f t="shared" si="2298"/>
        <v>3</v>
      </c>
      <c r="UM317">
        <f t="shared" si="2299"/>
        <v>0</v>
      </c>
      <c r="UN317">
        <f t="shared" si="2300"/>
        <v>5</v>
      </c>
      <c r="UO317">
        <f t="shared" si="2301"/>
        <v>4</v>
      </c>
      <c r="UP317">
        <f t="shared" si="2302"/>
        <v>0</v>
      </c>
      <c r="UQ317">
        <f t="shared" si="2303"/>
        <v>0</v>
      </c>
      <c r="UR317">
        <f t="shared" si="2304"/>
        <v>0</v>
      </c>
      <c r="US317">
        <f t="shared" si="2305"/>
        <v>0</v>
      </c>
      <c r="UT317">
        <f t="shared" si="2306"/>
        <v>0</v>
      </c>
      <c r="UU317">
        <f t="shared" si="2307"/>
        <v>3</v>
      </c>
      <c r="UV317">
        <f t="shared" si="2308"/>
        <v>0</v>
      </c>
      <c r="UW317">
        <f t="shared" si="2309"/>
        <v>5</v>
      </c>
      <c r="UX317">
        <f t="shared" si="2310"/>
        <v>4</v>
      </c>
      <c r="UY317">
        <f t="shared" si="2311"/>
        <v>0</v>
      </c>
      <c r="UZ317">
        <f t="shared" si="2312"/>
        <v>0</v>
      </c>
      <c r="VA317">
        <f t="shared" si="2313"/>
        <v>0</v>
      </c>
      <c r="VB317">
        <f t="shared" si="2314"/>
        <v>0</v>
      </c>
      <c r="VC317">
        <f t="shared" si="2315"/>
        <v>0</v>
      </c>
      <c r="VD317">
        <f t="shared" si="2316"/>
        <v>3</v>
      </c>
      <c r="VE317">
        <f t="shared" si="2317"/>
        <v>0</v>
      </c>
      <c r="VF317">
        <f t="shared" si="2318"/>
        <v>5</v>
      </c>
      <c r="VG317">
        <f t="shared" si="2319"/>
        <v>4</v>
      </c>
      <c r="VH317">
        <f t="shared" si="2320"/>
        <v>0</v>
      </c>
      <c r="VI317">
        <f t="shared" si="2321"/>
        <v>0</v>
      </c>
      <c r="VJ317">
        <f t="shared" si="2322"/>
        <v>0</v>
      </c>
      <c r="VK317">
        <f t="shared" si="2323"/>
        <v>0</v>
      </c>
      <c r="VL317">
        <f t="shared" si="2324"/>
        <v>0</v>
      </c>
      <c r="VM317">
        <f t="shared" si="2325"/>
        <v>3</v>
      </c>
      <c r="VN317">
        <f t="shared" si="2326"/>
        <v>0</v>
      </c>
      <c r="VO317">
        <f t="shared" si="2467"/>
        <v>0</v>
      </c>
      <c r="VP317">
        <f t="shared" si="2468"/>
        <v>0</v>
      </c>
      <c r="VQ317">
        <f t="shared" si="2469"/>
        <v>0</v>
      </c>
      <c r="VR317">
        <f t="shared" si="2470"/>
        <v>0.16666666666666666</v>
      </c>
      <c r="VS317">
        <f t="shared" si="2471"/>
        <v>0</v>
      </c>
      <c r="VT317">
        <f t="shared" si="2472"/>
        <v>0</v>
      </c>
      <c r="VU317">
        <f t="shared" si="2473"/>
        <v>0.16666666666666666</v>
      </c>
      <c r="VV317">
        <f t="shared" si="2474"/>
        <v>0</v>
      </c>
      <c r="VW317">
        <f t="shared" si="2475"/>
        <v>0</v>
      </c>
      <c r="VX317">
        <f t="shared" si="2476"/>
        <v>0</v>
      </c>
      <c r="VY317">
        <f t="shared" si="2477"/>
        <v>0</v>
      </c>
      <c r="VZ317">
        <f t="shared" si="2478"/>
        <v>0</v>
      </c>
      <c r="WA317">
        <f t="shared" si="2479"/>
        <v>0.16666666666666666</v>
      </c>
      <c r="WB317">
        <f t="shared" si="2480"/>
        <v>0</v>
      </c>
      <c r="WC317">
        <f t="shared" si="2481"/>
        <v>0</v>
      </c>
      <c r="WD317">
        <f t="shared" si="2482"/>
        <v>0</v>
      </c>
      <c r="WE317">
        <f t="shared" si="2483"/>
        <v>0</v>
      </c>
      <c r="WF317">
        <f t="shared" si="2484"/>
        <v>0</v>
      </c>
      <c r="WG317">
        <f t="shared" si="2485"/>
        <v>0</v>
      </c>
      <c r="WH317">
        <f t="shared" si="2486"/>
        <v>0</v>
      </c>
      <c r="WI317">
        <f t="shared" si="2487"/>
        <v>0</v>
      </c>
      <c r="WJ317">
        <f t="shared" si="2488"/>
        <v>0</v>
      </c>
      <c r="WK317">
        <f t="shared" si="2489"/>
        <v>0</v>
      </c>
      <c r="WL317">
        <f t="shared" si="2490"/>
        <v>0</v>
      </c>
      <c r="WM317">
        <f t="shared" si="2491"/>
        <v>0</v>
      </c>
      <c r="WN317">
        <f t="shared" si="2492"/>
        <v>0</v>
      </c>
      <c r="WO317">
        <f t="shared" si="2493"/>
        <v>0</v>
      </c>
      <c r="WP317">
        <f t="shared" si="2494"/>
        <v>0</v>
      </c>
      <c r="WQ317">
        <f t="shared" si="2495"/>
        <v>0</v>
      </c>
      <c r="WR317">
        <f t="shared" si="2496"/>
        <v>0</v>
      </c>
      <c r="WS317">
        <f t="shared" si="2497"/>
        <v>0</v>
      </c>
      <c r="WT317">
        <f t="shared" si="2498"/>
        <v>0</v>
      </c>
      <c r="WU317">
        <f t="shared" si="2499"/>
        <v>0</v>
      </c>
      <c r="WV317">
        <f t="shared" si="2500"/>
        <v>0</v>
      </c>
      <c r="WW317">
        <f t="shared" si="2501"/>
        <v>0</v>
      </c>
      <c r="WX317">
        <f t="shared" si="2502"/>
        <v>0</v>
      </c>
      <c r="WY317">
        <f t="shared" si="2503"/>
        <v>0</v>
      </c>
      <c r="WZ317">
        <f t="shared" si="2504"/>
        <v>0</v>
      </c>
      <c r="XA317">
        <f t="shared" si="2505"/>
        <v>0</v>
      </c>
      <c r="XB317">
        <f t="shared" si="2506"/>
        <v>0</v>
      </c>
      <c r="XC317">
        <f t="shared" si="2507"/>
        <v>0</v>
      </c>
      <c r="XD317">
        <f t="shared" si="2508"/>
        <v>0</v>
      </c>
      <c r="XE317">
        <f t="shared" si="2509"/>
        <v>0.16666666666666666</v>
      </c>
      <c r="XF317">
        <f t="shared" si="2510"/>
        <v>0</v>
      </c>
      <c r="XG317">
        <f t="shared" si="2511"/>
        <v>0</v>
      </c>
      <c r="XH317">
        <f t="shared" si="2512"/>
        <v>0</v>
      </c>
      <c r="XI317">
        <f t="shared" si="2513"/>
        <v>0</v>
      </c>
      <c r="XJ317">
        <f t="shared" si="2514"/>
        <v>0.16666666666666666</v>
      </c>
      <c r="XK317">
        <f t="shared" si="2515"/>
        <v>0</v>
      </c>
      <c r="XL317">
        <f t="shared" si="2516"/>
        <v>0</v>
      </c>
      <c r="XM317">
        <f t="shared" si="2517"/>
        <v>0</v>
      </c>
      <c r="XN317">
        <f t="shared" si="2518"/>
        <v>0.16666666666666666</v>
      </c>
      <c r="XO317">
        <f t="shared" si="2519"/>
        <v>0</v>
      </c>
      <c r="XP317">
        <f t="shared" si="2520"/>
        <v>0</v>
      </c>
      <c r="XQ317">
        <f t="shared" si="2521"/>
        <v>0</v>
      </c>
      <c r="XR317">
        <f t="shared" si="2522"/>
        <v>0</v>
      </c>
      <c r="XS317">
        <f t="shared" si="2523"/>
        <v>0</v>
      </c>
      <c r="XT317">
        <f t="shared" si="2524"/>
        <v>0</v>
      </c>
      <c r="XU317">
        <f t="shared" si="2525"/>
        <v>0</v>
      </c>
      <c r="XV317">
        <f t="shared" si="2526"/>
        <v>0</v>
      </c>
      <c r="XW317">
        <f t="shared" si="2527"/>
        <v>0</v>
      </c>
      <c r="XX317">
        <f t="shared" si="2528"/>
        <v>0</v>
      </c>
      <c r="XY317">
        <f t="shared" si="2529"/>
        <v>0</v>
      </c>
      <c r="XZ317" t="str">
        <f t="shared" si="2530"/>
        <v>Food for health</v>
      </c>
      <c r="YA317">
        <f t="shared" si="2531"/>
        <v>0</v>
      </c>
      <c r="YB317">
        <f t="shared" si="2532"/>
        <v>0</v>
      </c>
      <c r="YC317" t="str">
        <f t="shared" si="2533"/>
        <v>Food for health</v>
      </c>
      <c r="YD317">
        <f t="shared" si="2534"/>
        <v>0</v>
      </c>
      <c r="YE317">
        <f t="shared" si="2535"/>
        <v>0</v>
      </c>
      <c r="YF317">
        <f t="shared" si="2536"/>
        <v>0</v>
      </c>
      <c r="YG317">
        <f t="shared" si="2537"/>
        <v>0</v>
      </c>
      <c r="YH317">
        <f t="shared" si="2538"/>
        <v>0</v>
      </c>
      <c r="YI317" t="str">
        <f t="shared" si="2539"/>
        <v>Food for health</v>
      </c>
      <c r="YJ317">
        <f t="shared" si="2540"/>
        <v>0</v>
      </c>
      <c r="YK317">
        <f t="shared" si="2541"/>
        <v>0</v>
      </c>
      <c r="YL317">
        <f t="shared" si="2542"/>
        <v>0</v>
      </c>
      <c r="YM317">
        <f t="shared" si="2543"/>
        <v>0</v>
      </c>
      <c r="YN317">
        <f t="shared" si="2544"/>
        <v>0</v>
      </c>
      <c r="YO317">
        <f t="shared" si="2545"/>
        <v>0</v>
      </c>
      <c r="YP317">
        <f t="shared" si="2546"/>
        <v>0</v>
      </c>
      <c r="YQ317">
        <f t="shared" si="2547"/>
        <v>0</v>
      </c>
      <c r="YR317">
        <f t="shared" si="2548"/>
        <v>0</v>
      </c>
      <c r="YS317">
        <f t="shared" si="2549"/>
        <v>0</v>
      </c>
      <c r="YT317">
        <f t="shared" si="2550"/>
        <v>0</v>
      </c>
      <c r="YU317">
        <f t="shared" si="2551"/>
        <v>0</v>
      </c>
      <c r="YV317">
        <f t="shared" si="2552"/>
        <v>0</v>
      </c>
      <c r="YW317">
        <f t="shared" si="2553"/>
        <v>0</v>
      </c>
      <c r="YX317">
        <f t="shared" si="2554"/>
        <v>0</v>
      </c>
      <c r="YY317">
        <f t="shared" si="2555"/>
        <v>0</v>
      </c>
      <c r="YZ317">
        <f t="shared" si="2556"/>
        <v>0</v>
      </c>
      <c r="ZA317">
        <f t="shared" si="2557"/>
        <v>0</v>
      </c>
      <c r="ZB317">
        <f t="shared" si="2558"/>
        <v>0</v>
      </c>
      <c r="ZC317">
        <f t="shared" si="2559"/>
        <v>0</v>
      </c>
      <c r="ZD317">
        <f t="shared" si="2560"/>
        <v>0</v>
      </c>
      <c r="ZE317">
        <f t="shared" si="2561"/>
        <v>0</v>
      </c>
      <c r="ZF317">
        <f t="shared" si="2562"/>
        <v>0</v>
      </c>
      <c r="ZG317">
        <f t="shared" si="2563"/>
        <v>0</v>
      </c>
      <c r="ZH317">
        <f t="shared" si="2564"/>
        <v>0</v>
      </c>
      <c r="ZI317">
        <f t="shared" si="2565"/>
        <v>0</v>
      </c>
      <c r="ZJ317">
        <f t="shared" si="2566"/>
        <v>0</v>
      </c>
      <c r="ZK317">
        <f t="shared" si="2567"/>
        <v>0</v>
      </c>
      <c r="ZL317">
        <f t="shared" si="2568"/>
        <v>0</v>
      </c>
      <c r="ZM317" t="str">
        <f t="shared" si="2569"/>
        <v>Food for health</v>
      </c>
      <c r="ZN317">
        <f t="shared" si="2570"/>
        <v>0</v>
      </c>
      <c r="ZO317">
        <f t="shared" si="2571"/>
        <v>0</v>
      </c>
      <c r="ZP317">
        <f t="shared" si="2572"/>
        <v>0</v>
      </c>
      <c r="ZQ317">
        <f t="shared" si="2573"/>
        <v>0</v>
      </c>
      <c r="ZR317" t="str">
        <f t="shared" si="2574"/>
        <v>Food for health</v>
      </c>
      <c r="ZS317">
        <f t="shared" si="2575"/>
        <v>0</v>
      </c>
      <c r="ZT317">
        <f t="shared" si="2576"/>
        <v>0</v>
      </c>
      <c r="ZU317">
        <f t="shared" si="2577"/>
        <v>0</v>
      </c>
      <c r="ZV317" t="str">
        <f t="shared" si="2578"/>
        <v>Food for health</v>
      </c>
      <c r="ZW317">
        <f t="shared" si="2579"/>
        <v>0</v>
      </c>
      <c r="ZX317">
        <f t="shared" si="2580"/>
        <v>0</v>
      </c>
      <c r="ZY317">
        <f t="shared" si="2581"/>
        <v>0</v>
      </c>
      <c r="ZZ317">
        <f t="shared" si="2582"/>
        <v>0</v>
      </c>
      <c r="AAA317">
        <f t="shared" si="2583"/>
        <v>0</v>
      </c>
      <c r="AAB317">
        <f t="shared" si="2584"/>
        <v>0</v>
      </c>
      <c r="AAC317">
        <f t="shared" si="2585"/>
        <v>0</v>
      </c>
      <c r="AAD317">
        <f t="shared" si="2586"/>
        <v>0</v>
      </c>
      <c r="AAE317" t="str">
        <f t="shared" ca="1" si="2587"/>
        <v>Inc_grant_public</v>
      </c>
      <c r="AAF317" t="str">
        <f t="shared" ca="1" si="2588"/>
        <v>Act_ed</v>
      </c>
      <c r="AAG317" t="str">
        <f t="shared" ca="1" si="2589"/>
        <v>TIss_recyc</v>
      </c>
      <c r="AAH317" t="str">
        <f t="shared" ca="1" si="2590"/>
        <v>Ben_fut</v>
      </c>
      <c r="AAI317" t="str">
        <f t="shared" ca="1" si="2591"/>
        <v>Infl_NGO</v>
      </c>
      <c r="AAJ317" t="str">
        <f t="shared" ca="1" si="2592"/>
        <v>Comms_NGO</v>
      </c>
      <c r="AAK317">
        <f t="shared" si="2594"/>
        <v>0</v>
      </c>
    </row>
    <row r="318" spans="2:713" x14ac:dyDescent="0.35">
      <c r="B318">
        <v>516</v>
      </c>
      <c r="C318" s="8">
        <v>40602.217002314814</v>
      </c>
      <c r="D318" t="s">
        <v>232</v>
      </c>
      <c r="E318" t="s">
        <v>2675</v>
      </c>
      <c r="F318">
        <v>7</v>
      </c>
      <c r="G318" t="s">
        <v>231</v>
      </c>
      <c r="H318">
        <v>48312</v>
      </c>
      <c r="I318" t="s">
        <v>458</v>
      </c>
      <c r="J318">
        <v>0</v>
      </c>
      <c r="K318">
        <v>2</v>
      </c>
      <c r="L318">
        <v>0</v>
      </c>
      <c r="M318">
        <v>0</v>
      </c>
      <c r="N318">
        <v>0</v>
      </c>
      <c r="O318">
        <v>0</v>
      </c>
      <c r="P318">
        <v>0</v>
      </c>
      <c r="Q318">
        <v>0</v>
      </c>
      <c r="R318">
        <v>0</v>
      </c>
      <c r="S318">
        <v>0</v>
      </c>
      <c r="T318">
        <v>0</v>
      </c>
      <c r="U318">
        <v>0</v>
      </c>
      <c r="V318">
        <v>0</v>
      </c>
      <c r="W318">
        <v>100</v>
      </c>
      <c r="Y318">
        <v>0</v>
      </c>
      <c r="Z318" s="10">
        <v>0</v>
      </c>
      <c r="AA318" s="10">
        <v>0</v>
      </c>
      <c r="AB318" s="10">
        <v>0</v>
      </c>
      <c r="AC318" s="10">
        <v>0</v>
      </c>
      <c r="AD318" s="10">
        <v>0.3</v>
      </c>
      <c r="AE318" s="10">
        <v>0</v>
      </c>
      <c r="AF318" s="10">
        <v>0</v>
      </c>
      <c r="AG318" s="10">
        <v>0.7</v>
      </c>
      <c r="AH318" s="10">
        <v>0</v>
      </c>
      <c r="AJ318" t="s">
        <v>264</v>
      </c>
      <c r="AS318" t="s">
        <v>311</v>
      </c>
      <c r="AT318" t="s">
        <v>266</v>
      </c>
      <c r="BY318" t="s">
        <v>272</v>
      </c>
      <c r="CR318">
        <v>0</v>
      </c>
      <c r="CS318">
        <v>0</v>
      </c>
      <c r="CT318">
        <v>0</v>
      </c>
      <c r="CU318" s="10">
        <v>0</v>
      </c>
      <c r="CV318">
        <v>0</v>
      </c>
      <c r="CW318" s="10">
        <v>0</v>
      </c>
      <c r="CX318" s="10">
        <v>0.3</v>
      </c>
      <c r="CY318" s="10">
        <v>0</v>
      </c>
      <c r="CZ318" s="10">
        <v>0</v>
      </c>
      <c r="DA318" s="10">
        <v>0</v>
      </c>
      <c r="DB318" s="10">
        <v>0</v>
      </c>
      <c r="DC318" s="10">
        <v>0</v>
      </c>
      <c r="DD318" s="10">
        <v>0.3</v>
      </c>
      <c r="DE318" s="10">
        <v>0</v>
      </c>
      <c r="DF318" s="10">
        <v>0</v>
      </c>
      <c r="DG318" s="10">
        <v>0</v>
      </c>
      <c r="DH318" s="10">
        <v>0</v>
      </c>
      <c r="DI318" s="10">
        <v>0</v>
      </c>
      <c r="DJ318" s="10">
        <v>0</v>
      </c>
      <c r="DK318" s="10">
        <v>0</v>
      </c>
      <c r="DL318" s="10">
        <v>0</v>
      </c>
      <c r="DM318" s="10">
        <v>0</v>
      </c>
      <c r="DN318" s="10">
        <v>0</v>
      </c>
      <c r="DO318" s="10">
        <v>0</v>
      </c>
      <c r="DP318" s="10">
        <v>0</v>
      </c>
      <c r="DQ318" s="10">
        <v>0</v>
      </c>
      <c r="DR318" s="10">
        <v>0</v>
      </c>
      <c r="DS318" s="10">
        <v>0</v>
      </c>
      <c r="DT318" s="10">
        <v>0</v>
      </c>
      <c r="DU318" s="10">
        <v>0</v>
      </c>
      <c r="DV318" s="10">
        <v>0</v>
      </c>
      <c r="DW318" s="10">
        <v>0</v>
      </c>
      <c r="DX318" s="10">
        <v>0</v>
      </c>
      <c r="DY318" s="10">
        <v>0</v>
      </c>
      <c r="DZ318" s="10">
        <v>0</v>
      </c>
      <c r="EA318" s="10">
        <v>0</v>
      </c>
      <c r="EB318" s="10">
        <v>0</v>
      </c>
      <c r="EC318" s="10">
        <v>0</v>
      </c>
      <c r="ED318" s="10">
        <v>0</v>
      </c>
      <c r="EE318" s="10">
        <v>0</v>
      </c>
      <c r="EF318" s="10">
        <v>0.4</v>
      </c>
      <c r="EG318" s="10">
        <v>0</v>
      </c>
      <c r="EH318" s="10">
        <v>0</v>
      </c>
      <c r="EI318" s="10">
        <v>0</v>
      </c>
      <c r="EJ318" s="10">
        <v>0</v>
      </c>
      <c r="EK318" s="10">
        <v>0</v>
      </c>
      <c r="EL318" s="10">
        <v>0</v>
      </c>
      <c r="EM318" s="10">
        <v>0</v>
      </c>
      <c r="EN318" s="10">
        <v>0</v>
      </c>
      <c r="EO318" s="10">
        <v>0</v>
      </c>
      <c r="EP318" s="10">
        <v>0</v>
      </c>
      <c r="EQ318" s="10">
        <v>0</v>
      </c>
      <c r="ER318" s="10">
        <v>0</v>
      </c>
      <c r="ES318" s="10">
        <v>0</v>
      </c>
      <c r="ET318" s="10">
        <v>0</v>
      </c>
      <c r="EU318" s="10">
        <v>0</v>
      </c>
      <c r="EV318" s="10">
        <v>0</v>
      </c>
      <c r="EW318" s="10">
        <v>0</v>
      </c>
      <c r="EX318" s="10">
        <v>0</v>
      </c>
      <c r="EY318" s="10">
        <v>0</v>
      </c>
      <c r="FA318" t="s">
        <v>1837</v>
      </c>
      <c r="FB318" t="s">
        <v>227</v>
      </c>
      <c r="FC318" t="s">
        <v>226</v>
      </c>
      <c r="FD318" t="s">
        <v>227</v>
      </c>
      <c r="FE318" t="s">
        <v>227</v>
      </c>
      <c r="FF318" t="s">
        <v>228</v>
      </c>
      <c r="FG318">
        <v>4</v>
      </c>
      <c r="FH318">
        <v>0</v>
      </c>
      <c r="FI318">
        <v>2</v>
      </c>
      <c r="FJ318">
        <v>3</v>
      </c>
      <c r="FK318">
        <v>1</v>
      </c>
      <c r="FL318">
        <v>0</v>
      </c>
      <c r="FM318">
        <v>0</v>
      </c>
      <c r="FN318">
        <v>0</v>
      </c>
      <c r="FO318">
        <v>0</v>
      </c>
      <c r="FP318">
        <v>4</v>
      </c>
      <c r="FQ318">
        <v>2</v>
      </c>
      <c r="FR318">
        <v>1</v>
      </c>
      <c r="FS318">
        <v>0</v>
      </c>
      <c r="FT318">
        <v>0</v>
      </c>
      <c r="FU318">
        <v>0</v>
      </c>
      <c r="FV318">
        <v>0</v>
      </c>
      <c r="FW318">
        <v>3</v>
      </c>
      <c r="FX318">
        <v>5</v>
      </c>
      <c r="FY318">
        <v>0</v>
      </c>
      <c r="FZ318">
        <v>2</v>
      </c>
      <c r="GA318">
        <v>1</v>
      </c>
      <c r="GB318">
        <v>0</v>
      </c>
      <c r="GC318">
        <v>0</v>
      </c>
      <c r="GD318">
        <v>0</v>
      </c>
      <c r="GE318">
        <v>0</v>
      </c>
      <c r="GF318">
        <v>3</v>
      </c>
      <c r="GG318">
        <v>4</v>
      </c>
      <c r="GT318" t="s">
        <v>260</v>
      </c>
      <c r="HI318" t="s">
        <v>261</v>
      </c>
      <c r="HQ318">
        <f t="shared" si="1967"/>
        <v>0</v>
      </c>
      <c r="HR318" t="str">
        <f t="shared" si="2465"/>
        <v>A</v>
      </c>
      <c r="HS318">
        <f t="shared" si="2466"/>
        <v>0</v>
      </c>
      <c r="HT318">
        <f t="shared" si="1968"/>
        <v>0</v>
      </c>
      <c r="HU318">
        <f t="shared" si="1969"/>
        <v>0</v>
      </c>
      <c r="HV318">
        <f t="shared" si="1970"/>
        <v>0</v>
      </c>
      <c r="HW318">
        <f t="shared" si="1971"/>
        <v>0</v>
      </c>
      <c r="HX318">
        <f t="shared" si="1972"/>
        <v>0</v>
      </c>
      <c r="HY318">
        <f t="shared" si="1973"/>
        <v>0</v>
      </c>
      <c r="HZ318">
        <f t="shared" si="1974"/>
        <v>0</v>
      </c>
      <c r="IA318">
        <f t="shared" si="1975"/>
        <v>0</v>
      </c>
      <c r="IB318">
        <f t="shared" si="1976"/>
        <v>0</v>
      </c>
      <c r="IC318">
        <f t="shared" si="1977"/>
        <v>0</v>
      </c>
      <c r="ID318">
        <f t="shared" si="1978"/>
        <v>0</v>
      </c>
      <c r="IE318">
        <f t="shared" si="1979"/>
        <v>0</v>
      </c>
      <c r="IF318">
        <f t="shared" si="1980"/>
        <v>0</v>
      </c>
      <c r="IG318">
        <f t="shared" si="1981"/>
        <v>0</v>
      </c>
      <c r="IH318">
        <f t="shared" si="1982"/>
        <v>0</v>
      </c>
      <c r="II318">
        <f t="shared" si="1983"/>
        <v>0</v>
      </c>
      <c r="IJ318">
        <f t="shared" si="1984"/>
        <v>0</v>
      </c>
      <c r="IK318">
        <f t="shared" si="1985"/>
        <v>0</v>
      </c>
      <c r="IL318">
        <f t="shared" si="1986"/>
        <v>0</v>
      </c>
      <c r="IM318">
        <f t="shared" si="1987"/>
        <v>0</v>
      </c>
      <c r="IN318">
        <f t="shared" si="1988"/>
        <v>0</v>
      </c>
      <c r="IO318">
        <f t="shared" si="1989"/>
        <v>0</v>
      </c>
      <c r="IP318">
        <f t="shared" si="1990"/>
        <v>0</v>
      </c>
      <c r="IQ318">
        <f t="shared" si="1991"/>
        <v>0</v>
      </c>
      <c r="IR318">
        <f t="shared" si="1992"/>
        <v>0</v>
      </c>
      <c r="IS318">
        <f t="shared" si="1993"/>
        <v>0</v>
      </c>
      <c r="IT318">
        <f t="shared" si="1994"/>
        <v>0</v>
      </c>
      <c r="IU318">
        <f t="shared" si="1995"/>
        <v>0</v>
      </c>
      <c r="IV318">
        <f t="shared" si="1996"/>
        <v>0</v>
      </c>
      <c r="IW318">
        <f t="shared" si="1997"/>
        <v>0</v>
      </c>
      <c r="IX318">
        <f t="shared" si="1998"/>
        <v>0</v>
      </c>
      <c r="IY318">
        <f t="shared" si="1999"/>
        <v>0</v>
      </c>
      <c r="IZ318">
        <f t="shared" si="2000"/>
        <v>0</v>
      </c>
      <c r="JA318">
        <f t="shared" si="2001"/>
        <v>0</v>
      </c>
      <c r="JB318">
        <f t="shared" si="2002"/>
        <v>0</v>
      </c>
      <c r="JC318">
        <f t="shared" si="2003"/>
        <v>0</v>
      </c>
      <c r="JD318">
        <f t="shared" si="2004"/>
        <v>0</v>
      </c>
      <c r="JE318">
        <f t="shared" si="2005"/>
        <v>0</v>
      </c>
      <c r="JF318">
        <f t="shared" si="2006"/>
        <v>0</v>
      </c>
      <c r="JG318">
        <f t="shared" si="2007"/>
        <v>0</v>
      </c>
      <c r="JH318">
        <f t="shared" si="2008"/>
        <v>0</v>
      </c>
      <c r="JI318">
        <f t="shared" si="2009"/>
        <v>0</v>
      </c>
      <c r="JJ318">
        <f t="shared" si="2010"/>
        <v>0</v>
      </c>
      <c r="JK318">
        <f t="shared" si="2011"/>
        <v>0</v>
      </c>
      <c r="JL318">
        <f t="shared" si="2012"/>
        <v>0</v>
      </c>
      <c r="JM318">
        <f t="shared" si="2013"/>
        <v>0</v>
      </c>
      <c r="JN318">
        <f t="shared" si="2014"/>
        <v>0</v>
      </c>
      <c r="JO318">
        <f t="shared" si="2015"/>
        <v>0</v>
      </c>
      <c r="JP318">
        <f t="shared" si="2016"/>
        <v>0</v>
      </c>
      <c r="JQ318">
        <f t="shared" si="2017"/>
        <v>0</v>
      </c>
      <c r="JR318">
        <f t="shared" si="2018"/>
        <v>0</v>
      </c>
      <c r="JS318">
        <f t="shared" si="2019"/>
        <v>0</v>
      </c>
      <c r="JT318">
        <f t="shared" si="2020"/>
        <v>0</v>
      </c>
      <c r="JU318">
        <f t="shared" si="2021"/>
        <v>0</v>
      </c>
      <c r="JV318">
        <f t="shared" si="2022"/>
        <v>0</v>
      </c>
      <c r="JW318">
        <f t="shared" si="2023"/>
        <v>0</v>
      </c>
      <c r="JX318">
        <f t="shared" si="2024"/>
        <v>0</v>
      </c>
      <c r="JY318">
        <f t="shared" si="2025"/>
        <v>0</v>
      </c>
      <c r="JZ318">
        <f t="shared" si="2026"/>
        <v>0</v>
      </c>
      <c r="KA318">
        <f t="shared" si="2027"/>
        <v>0</v>
      </c>
      <c r="KB318">
        <f t="shared" si="2028"/>
        <v>0</v>
      </c>
      <c r="KC318">
        <f t="shared" si="2029"/>
        <v>0</v>
      </c>
      <c r="KD318">
        <f t="shared" si="2030"/>
        <v>0</v>
      </c>
      <c r="KE318">
        <f t="shared" si="2031"/>
        <v>0</v>
      </c>
      <c r="KF318">
        <f t="shared" si="2032"/>
        <v>0</v>
      </c>
      <c r="KG318">
        <f t="shared" si="2033"/>
        <v>0</v>
      </c>
      <c r="KH318">
        <f t="shared" si="2034"/>
        <v>0</v>
      </c>
      <c r="KI318">
        <f t="shared" si="2035"/>
        <v>0</v>
      </c>
      <c r="KJ318">
        <f t="shared" si="2036"/>
        <v>0</v>
      </c>
      <c r="KK318">
        <f t="shared" si="2037"/>
        <v>0</v>
      </c>
      <c r="KL318">
        <f t="shared" si="2038"/>
        <v>0</v>
      </c>
      <c r="KM318">
        <f t="shared" si="2039"/>
        <v>0</v>
      </c>
      <c r="KN318">
        <f t="shared" si="2040"/>
        <v>0</v>
      </c>
      <c r="KO318">
        <f t="shared" si="2041"/>
        <v>0</v>
      </c>
      <c r="KP318">
        <f t="shared" si="2042"/>
        <v>0</v>
      </c>
      <c r="KQ318">
        <f t="shared" si="2043"/>
        <v>0</v>
      </c>
      <c r="KR318">
        <f t="shared" si="2044"/>
        <v>0</v>
      </c>
      <c r="KS318">
        <f t="shared" si="2045"/>
        <v>0</v>
      </c>
      <c r="KT318">
        <f t="shared" si="2046"/>
        <v>0</v>
      </c>
      <c r="KU318">
        <f t="shared" si="2047"/>
        <v>0</v>
      </c>
      <c r="KV318">
        <f t="shared" si="2048"/>
        <v>0</v>
      </c>
      <c r="KW318">
        <f t="shared" si="2049"/>
        <v>0</v>
      </c>
      <c r="KX318">
        <f t="shared" si="2050"/>
        <v>0</v>
      </c>
      <c r="KY318">
        <f t="shared" si="2051"/>
        <v>0</v>
      </c>
      <c r="KZ318">
        <f t="shared" si="2052"/>
        <v>0</v>
      </c>
      <c r="LA318">
        <f t="shared" si="2053"/>
        <v>0</v>
      </c>
      <c r="LB318">
        <f t="shared" si="2054"/>
        <v>0</v>
      </c>
      <c r="LC318">
        <f t="shared" si="2055"/>
        <v>0</v>
      </c>
      <c r="LD318">
        <f t="shared" si="2056"/>
        <v>0</v>
      </c>
      <c r="LE318">
        <f t="shared" si="2057"/>
        <v>0</v>
      </c>
      <c r="LF318">
        <f t="shared" si="2058"/>
        <v>0</v>
      </c>
      <c r="LG318">
        <f t="shared" si="2059"/>
        <v>0</v>
      </c>
      <c r="LH318">
        <f t="shared" si="2060"/>
        <v>0</v>
      </c>
      <c r="LI318">
        <f t="shared" si="2061"/>
        <v>0</v>
      </c>
      <c r="LJ318">
        <f t="shared" si="2062"/>
        <v>0</v>
      </c>
      <c r="LK318">
        <f t="shared" si="2063"/>
        <v>0</v>
      </c>
      <c r="LL318">
        <f t="shared" si="2064"/>
        <v>0</v>
      </c>
      <c r="LM318">
        <f t="shared" si="2065"/>
        <v>0</v>
      </c>
      <c r="LN318">
        <f t="shared" si="2066"/>
        <v>0</v>
      </c>
      <c r="LO318">
        <f t="shared" si="2067"/>
        <v>0</v>
      </c>
      <c r="LP318">
        <f t="shared" si="2068"/>
        <v>0</v>
      </c>
      <c r="LQ318">
        <f t="shared" si="2069"/>
        <v>0</v>
      </c>
      <c r="LR318">
        <f t="shared" si="2070"/>
        <v>0</v>
      </c>
      <c r="LS318">
        <f t="shared" si="2071"/>
        <v>0</v>
      </c>
      <c r="LT318">
        <f t="shared" si="2072"/>
        <v>0</v>
      </c>
      <c r="LU318">
        <f t="shared" si="2073"/>
        <v>0</v>
      </c>
      <c r="LV318">
        <f t="shared" si="2074"/>
        <v>0</v>
      </c>
      <c r="LW318">
        <f t="shared" si="2075"/>
        <v>0</v>
      </c>
      <c r="LX318">
        <f t="shared" si="2076"/>
        <v>0</v>
      </c>
      <c r="LY318">
        <f t="shared" si="2077"/>
        <v>0</v>
      </c>
      <c r="LZ318">
        <f t="shared" si="2078"/>
        <v>0</v>
      </c>
      <c r="MA318">
        <f t="shared" si="2079"/>
        <v>0</v>
      </c>
      <c r="MB318">
        <f t="shared" si="2080"/>
        <v>0</v>
      </c>
      <c r="MC318">
        <f t="shared" si="2081"/>
        <v>0</v>
      </c>
      <c r="MD318">
        <f t="shared" si="2082"/>
        <v>0</v>
      </c>
      <c r="ME318">
        <f t="shared" si="2083"/>
        <v>0</v>
      </c>
      <c r="MF318">
        <f t="shared" si="2084"/>
        <v>0</v>
      </c>
      <c r="MG318">
        <f t="shared" si="2085"/>
        <v>0</v>
      </c>
      <c r="MH318">
        <f t="shared" si="2086"/>
        <v>0</v>
      </c>
      <c r="MI318">
        <f t="shared" si="2087"/>
        <v>0</v>
      </c>
      <c r="MJ318">
        <f t="shared" si="2088"/>
        <v>0</v>
      </c>
      <c r="MK318">
        <f t="shared" si="2089"/>
        <v>0</v>
      </c>
      <c r="ML318">
        <f t="shared" si="2090"/>
        <v>0</v>
      </c>
      <c r="MM318">
        <f t="shared" si="2091"/>
        <v>0</v>
      </c>
      <c r="MN318">
        <f t="shared" si="2092"/>
        <v>0</v>
      </c>
      <c r="MO318">
        <f t="shared" si="2093"/>
        <v>0</v>
      </c>
      <c r="MP318">
        <f t="shared" si="2094"/>
        <v>0</v>
      </c>
      <c r="MQ318">
        <f t="shared" si="2095"/>
        <v>0</v>
      </c>
      <c r="MR318">
        <f t="shared" si="2096"/>
        <v>0</v>
      </c>
      <c r="MS318">
        <f t="shared" si="2097"/>
        <v>0</v>
      </c>
      <c r="MT318">
        <f t="shared" si="2098"/>
        <v>0</v>
      </c>
      <c r="MU318">
        <f t="shared" si="2099"/>
        <v>0</v>
      </c>
      <c r="MV318">
        <f t="shared" si="2100"/>
        <v>0</v>
      </c>
      <c r="MW318">
        <f t="shared" si="2101"/>
        <v>0</v>
      </c>
      <c r="MX318">
        <f t="shared" si="2102"/>
        <v>0</v>
      </c>
      <c r="MY318">
        <f t="shared" si="2103"/>
        <v>0</v>
      </c>
      <c r="MZ318">
        <f t="shared" si="2104"/>
        <v>0</v>
      </c>
      <c r="NA318">
        <f t="shared" si="2105"/>
        <v>0</v>
      </c>
      <c r="NB318">
        <f t="shared" si="2106"/>
        <v>0</v>
      </c>
      <c r="NC318">
        <f t="shared" si="2107"/>
        <v>0</v>
      </c>
      <c r="ND318">
        <f t="shared" si="2108"/>
        <v>0</v>
      </c>
      <c r="NE318">
        <f t="shared" si="2109"/>
        <v>0</v>
      </c>
      <c r="NF318">
        <f t="shared" si="2110"/>
        <v>0</v>
      </c>
      <c r="NG318">
        <f t="shared" si="2111"/>
        <v>0</v>
      </c>
      <c r="NH318">
        <f t="shared" si="2112"/>
        <v>0</v>
      </c>
      <c r="NI318">
        <f t="shared" si="2113"/>
        <v>0</v>
      </c>
      <c r="NJ318">
        <f t="shared" si="2114"/>
        <v>0</v>
      </c>
      <c r="NK318">
        <f t="shared" si="2115"/>
        <v>0</v>
      </c>
      <c r="NL318">
        <f t="shared" si="2116"/>
        <v>0</v>
      </c>
      <c r="NM318">
        <f t="shared" si="2117"/>
        <v>0</v>
      </c>
      <c r="NN318">
        <f t="shared" si="2118"/>
        <v>0</v>
      </c>
      <c r="NO318">
        <f t="shared" si="2119"/>
        <v>0</v>
      </c>
      <c r="NP318">
        <f t="shared" si="2120"/>
        <v>0</v>
      </c>
      <c r="NQ318">
        <f t="shared" si="2121"/>
        <v>0</v>
      </c>
      <c r="NR318">
        <f t="shared" si="2122"/>
        <v>0</v>
      </c>
      <c r="NS318">
        <f t="shared" si="2123"/>
        <v>0</v>
      </c>
      <c r="NT318">
        <f t="shared" si="2124"/>
        <v>0</v>
      </c>
      <c r="NU318">
        <f t="shared" si="2125"/>
        <v>0</v>
      </c>
      <c r="NV318">
        <f t="shared" si="2126"/>
        <v>0</v>
      </c>
      <c r="NW318">
        <f t="shared" si="2127"/>
        <v>0</v>
      </c>
      <c r="NX318">
        <f t="shared" si="2128"/>
        <v>0</v>
      </c>
      <c r="NY318">
        <f t="shared" si="2129"/>
        <v>0</v>
      </c>
      <c r="NZ318">
        <f t="shared" si="2130"/>
        <v>0</v>
      </c>
      <c r="OA318">
        <f t="shared" si="2131"/>
        <v>0</v>
      </c>
      <c r="OB318">
        <f t="shared" si="2132"/>
        <v>0</v>
      </c>
      <c r="OC318">
        <f t="shared" si="2133"/>
        <v>0</v>
      </c>
      <c r="OD318">
        <f t="shared" si="2134"/>
        <v>0</v>
      </c>
      <c r="OE318">
        <f t="shared" si="2135"/>
        <v>0</v>
      </c>
      <c r="OF318">
        <f t="shared" si="2136"/>
        <v>0</v>
      </c>
      <c r="OG318">
        <f t="shared" si="2137"/>
        <v>0</v>
      </c>
      <c r="OH318">
        <f t="shared" si="2138"/>
        <v>0</v>
      </c>
      <c r="OI318">
        <f t="shared" si="2139"/>
        <v>0</v>
      </c>
      <c r="OJ318">
        <f t="shared" si="2140"/>
        <v>0</v>
      </c>
      <c r="OK318">
        <f t="shared" si="2141"/>
        <v>0</v>
      </c>
      <c r="OL318">
        <f t="shared" si="2142"/>
        <v>0</v>
      </c>
      <c r="OM318">
        <f t="shared" si="2143"/>
        <v>0</v>
      </c>
      <c r="ON318">
        <f t="shared" si="2144"/>
        <v>0</v>
      </c>
      <c r="OO318">
        <f t="shared" si="2145"/>
        <v>0</v>
      </c>
      <c r="OP318">
        <f t="shared" si="2146"/>
        <v>0</v>
      </c>
      <c r="OQ318">
        <f t="shared" si="2147"/>
        <v>0</v>
      </c>
      <c r="OR318">
        <f t="shared" si="2148"/>
        <v>0</v>
      </c>
      <c r="OS318">
        <f t="shared" si="2149"/>
        <v>0</v>
      </c>
      <c r="OT318">
        <f t="shared" si="2150"/>
        <v>0</v>
      </c>
      <c r="OU318">
        <f t="shared" si="2151"/>
        <v>0</v>
      </c>
      <c r="OV318">
        <f t="shared" si="2152"/>
        <v>0</v>
      </c>
      <c r="OW318">
        <f t="shared" si="2153"/>
        <v>0</v>
      </c>
      <c r="OX318">
        <f t="shared" si="2154"/>
        <v>0</v>
      </c>
      <c r="OY318">
        <f t="shared" si="2155"/>
        <v>0</v>
      </c>
      <c r="OZ318">
        <f t="shared" si="2156"/>
        <v>0</v>
      </c>
      <c r="PA318">
        <f t="shared" si="2157"/>
        <v>0</v>
      </c>
      <c r="PB318">
        <f t="shared" si="2158"/>
        <v>0</v>
      </c>
      <c r="PC318">
        <f t="shared" si="2159"/>
        <v>0</v>
      </c>
      <c r="PD318">
        <f t="shared" si="2160"/>
        <v>0</v>
      </c>
      <c r="PE318">
        <f t="shared" si="2161"/>
        <v>0</v>
      </c>
      <c r="PF318">
        <f t="shared" si="2162"/>
        <v>0</v>
      </c>
      <c r="PG318">
        <f t="shared" si="2163"/>
        <v>0</v>
      </c>
      <c r="PH318">
        <f t="shared" si="2164"/>
        <v>0</v>
      </c>
      <c r="PI318">
        <f t="shared" si="2165"/>
        <v>0</v>
      </c>
      <c r="PJ318">
        <f t="shared" si="2166"/>
        <v>0</v>
      </c>
      <c r="PK318">
        <f t="shared" si="2167"/>
        <v>0</v>
      </c>
      <c r="PL318">
        <f t="shared" si="2168"/>
        <v>0</v>
      </c>
      <c r="PM318">
        <f t="shared" si="2169"/>
        <v>0</v>
      </c>
      <c r="PN318">
        <f t="shared" si="2170"/>
        <v>0</v>
      </c>
      <c r="PO318">
        <f t="shared" si="2171"/>
        <v>0</v>
      </c>
      <c r="PP318">
        <f t="shared" si="2172"/>
        <v>0</v>
      </c>
      <c r="PQ318">
        <f t="shared" si="2173"/>
        <v>0</v>
      </c>
      <c r="PR318">
        <f t="shared" si="2174"/>
        <v>0</v>
      </c>
      <c r="PS318">
        <f t="shared" si="2175"/>
        <v>0</v>
      </c>
      <c r="PT318">
        <f t="shared" si="2176"/>
        <v>0</v>
      </c>
      <c r="PU318">
        <f t="shared" si="2177"/>
        <v>0</v>
      </c>
      <c r="PV318">
        <f t="shared" si="2178"/>
        <v>0</v>
      </c>
      <c r="PW318">
        <f t="shared" si="2179"/>
        <v>0</v>
      </c>
      <c r="PX318">
        <f t="shared" si="2180"/>
        <v>0</v>
      </c>
      <c r="PY318">
        <f t="shared" si="2181"/>
        <v>0</v>
      </c>
      <c r="PZ318">
        <f t="shared" si="2182"/>
        <v>0</v>
      </c>
      <c r="QA318">
        <f t="shared" si="2183"/>
        <v>0</v>
      </c>
      <c r="QB318">
        <f t="shared" si="2184"/>
        <v>0</v>
      </c>
      <c r="QC318">
        <f t="shared" si="2185"/>
        <v>0</v>
      </c>
      <c r="QD318">
        <f t="shared" si="2186"/>
        <v>0</v>
      </c>
      <c r="QE318">
        <f t="shared" si="2187"/>
        <v>0</v>
      </c>
      <c r="QF318">
        <f t="shared" si="2188"/>
        <v>0</v>
      </c>
      <c r="QG318">
        <f t="shared" si="2189"/>
        <v>0</v>
      </c>
      <c r="QH318">
        <f t="shared" si="2190"/>
        <v>0</v>
      </c>
      <c r="QI318">
        <f t="shared" si="2191"/>
        <v>0</v>
      </c>
      <c r="QJ318">
        <f t="shared" si="2192"/>
        <v>0</v>
      </c>
      <c r="QK318">
        <f t="shared" si="2193"/>
        <v>0</v>
      </c>
      <c r="QL318">
        <f t="shared" si="2194"/>
        <v>0</v>
      </c>
      <c r="QM318">
        <f t="shared" si="2195"/>
        <v>0</v>
      </c>
      <c r="QN318">
        <f t="shared" si="2196"/>
        <v>0</v>
      </c>
      <c r="QO318">
        <f t="shared" si="2197"/>
        <v>0</v>
      </c>
      <c r="QP318">
        <f t="shared" si="2198"/>
        <v>0</v>
      </c>
      <c r="QQ318">
        <f t="shared" si="2199"/>
        <v>0</v>
      </c>
      <c r="QR318">
        <f t="shared" si="2200"/>
        <v>0</v>
      </c>
      <c r="QS318">
        <f t="shared" si="2201"/>
        <v>0</v>
      </c>
      <c r="QT318">
        <f t="shared" si="2202"/>
        <v>0</v>
      </c>
      <c r="QU318">
        <f t="shared" si="2203"/>
        <v>0</v>
      </c>
      <c r="QV318">
        <f t="shared" si="2204"/>
        <v>0</v>
      </c>
      <c r="QW318">
        <f t="shared" si="2205"/>
        <v>0</v>
      </c>
      <c r="QX318">
        <f t="shared" si="2206"/>
        <v>0</v>
      </c>
      <c r="QY318">
        <f t="shared" si="2207"/>
        <v>0</v>
      </c>
      <c r="QZ318">
        <f t="shared" si="2208"/>
        <v>0</v>
      </c>
      <c r="RA318">
        <f t="shared" si="2209"/>
        <v>0</v>
      </c>
      <c r="RB318">
        <f t="shared" si="2210"/>
        <v>0</v>
      </c>
      <c r="RC318">
        <f t="shared" si="2211"/>
        <v>0</v>
      </c>
      <c r="RD318">
        <f t="shared" si="2212"/>
        <v>0</v>
      </c>
      <c r="RE318">
        <f t="shared" si="2213"/>
        <v>0</v>
      </c>
      <c r="RF318">
        <f t="shared" si="2214"/>
        <v>0</v>
      </c>
      <c r="RG318">
        <f t="shared" si="2215"/>
        <v>0</v>
      </c>
      <c r="RH318">
        <f t="shared" si="2216"/>
        <v>0</v>
      </c>
      <c r="RI318">
        <f t="shared" si="2217"/>
        <v>0</v>
      </c>
      <c r="RJ318">
        <f t="shared" si="2218"/>
        <v>0</v>
      </c>
      <c r="RK318">
        <f t="shared" si="2219"/>
        <v>0</v>
      </c>
      <c r="RL318">
        <f t="shared" si="2220"/>
        <v>0</v>
      </c>
      <c r="RM318">
        <f t="shared" si="2221"/>
        <v>0</v>
      </c>
      <c r="RN318">
        <f t="shared" si="2222"/>
        <v>0</v>
      </c>
      <c r="RO318">
        <f t="shared" si="2223"/>
        <v>0</v>
      </c>
      <c r="RP318">
        <f t="shared" si="2224"/>
        <v>0</v>
      </c>
      <c r="RQ318">
        <f t="shared" si="2225"/>
        <v>0</v>
      </c>
      <c r="RR318">
        <f t="shared" si="2226"/>
        <v>0</v>
      </c>
      <c r="RS318">
        <f t="shared" si="2227"/>
        <v>0</v>
      </c>
      <c r="RT318">
        <f t="shared" si="2228"/>
        <v>0</v>
      </c>
      <c r="RU318">
        <f t="shared" si="2229"/>
        <v>0</v>
      </c>
      <c r="RV318">
        <f t="shared" si="2230"/>
        <v>0</v>
      </c>
      <c r="RW318">
        <f t="shared" si="2231"/>
        <v>0</v>
      </c>
      <c r="RX318">
        <f t="shared" si="2232"/>
        <v>0</v>
      </c>
      <c r="RY318">
        <f t="shared" si="2233"/>
        <v>0</v>
      </c>
      <c r="RZ318">
        <f t="shared" si="2234"/>
        <v>0</v>
      </c>
      <c r="SA318">
        <f t="shared" si="2235"/>
        <v>0</v>
      </c>
      <c r="SB318">
        <f t="shared" si="2236"/>
        <v>0</v>
      </c>
      <c r="SC318">
        <f t="shared" si="2237"/>
        <v>0</v>
      </c>
      <c r="SD318">
        <f t="shared" si="2238"/>
        <v>0</v>
      </c>
      <c r="SE318">
        <f t="shared" si="2239"/>
        <v>0</v>
      </c>
      <c r="SF318">
        <f t="shared" si="2240"/>
        <v>0</v>
      </c>
      <c r="SG318">
        <f t="shared" si="2241"/>
        <v>0</v>
      </c>
      <c r="SH318">
        <f t="shared" si="2242"/>
        <v>0</v>
      </c>
      <c r="SI318">
        <f t="shared" si="2243"/>
        <v>0</v>
      </c>
      <c r="SJ318">
        <f t="shared" si="2244"/>
        <v>0</v>
      </c>
      <c r="SK318">
        <f t="shared" si="2245"/>
        <v>0</v>
      </c>
      <c r="SL318">
        <f t="shared" si="2246"/>
        <v>0</v>
      </c>
      <c r="SM318">
        <f t="shared" si="2247"/>
        <v>0</v>
      </c>
      <c r="SN318">
        <f t="shared" si="2248"/>
        <v>0</v>
      </c>
      <c r="SO318">
        <f t="shared" si="2249"/>
        <v>0</v>
      </c>
      <c r="SP318">
        <f t="shared" si="2250"/>
        <v>0</v>
      </c>
      <c r="SQ318">
        <f t="shared" si="2251"/>
        <v>0</v>
      </c>
      <c r="SR318">
        <f t="shared" si="2252"/>
        <v>0</v>
      </c>
      <c r="SS318">
        <f t="shared" si="2253"/>
        <v>0</v>
      </c>
      <c r="ST318">
        <f t="shared" si="2254"/>
        <v>0</v>
      </c>
      <c r="SU318">
        <f t="shared" si="2255"/>
        <v>0</v>
      </c>
      <c r="SV318">
        <f t="shared" si="2256"/>
        <v>0</v>
      </c>
      <c r="SW318">
        <f t="shared" si="2257"/>
        <v>0</v>
      </c>
      <c r="SX318">
        <f t="shared" si="2258"/>
        <v>0</v>
      </c>
      <c r="SY318">
        <f t="shared" si="2259"/>
        <v>0</v>
      </c>
      <c r="SZ318">
        <f t="shared" si="2260"/>
        <v>0</v>
      </c>
      <c r="TA318">
        <f t="shared" si="2261"/>
        <v>0</v>
      </c>
      <c r="TB318">
        <f t="shared" si="2262"/>
        <v>0</v>
      </c>
      <c r="TC318">
        <f t="shared" si="2263"/>
        <v>0</v>
      </c>
      <c r="TD318">
        <f t="shared" si="2264"/>
        <v>0</v>
      </c>
      <c r="TE318">
        <f t="shared" si="2265"/>
        <v>0</v>
      </c>
      <c r="TF318">
        <f t="shared" si="2266"/>
        <v>0</v>
      </c>
      <c r="TG318">
        <f t="shared" si="2267"/>
        <v>0</v>
      </c>
      <c r="TH318">
        <f t="shared" si="2268"/>
        <v>0</v>
      </c>
      <c r="TI318">
        <f t="shared" si="2269"/>
        <v>0</v>
      </c>
      <c r="TJ318">
        <f t="shared" si="2270"/>
        <v>0</v>
      </c>
      <c r="TK318">
        <f t="shared" si="2271"/>
        <v>0</v>
      </c>
      <c r="TL318">
        <f t="shared" si="2272"/>
        <v>0</v>
      </c>
      <c r="TM318">
        <f t="shared" si="2273"/>
        <v>2</v>
      </c>
      <c r="TN318">
        <f t="shared" si="2274"/>
        <v>0</v>
      </c>
      <c r="TO318">
        <f t="shared" si="2275"/>
        <v>4</v>
      </c>
      <c r="TP318">
        <f t="shared" si="2276"/>
        <v>3</v>
      </c>
      <c r="TQ318">
        <f t="shared" si="2277"/>
        <v>5</v>
      </c>
      <c r="TR318">
        <f t="shared" si="2278"/>
        <v>0</v>
      </c>
      <c r="TS318">
        <f t="shared" si="2279"/>
        <v>0</v>
      </c>
      <c r="TT318">
        <f t="shared" si="2280"/>
        <v>0</v>
      </c>
      <c r="TU318">
        <f t="shared" si="2281"/>
        <v>0</v>
      </c>
      <c r="TV318">
        <f t="shared" si="2282"/>
        <v>0</v>
      </c>
      <c r="TW318">
        <f t="shared" si="2283"/>
        <v>0</v>
      </c>
      <c r="TX318">
        <f t="shared" si="2284"/>
        <v>0</v>
      </c>
      <c r="TY318">
        <f t="shared" si="2285"/>
        <v>0</v>
      </c>
      <c r="TZ318">
        <f t="shared" si="2286"/>
        <v>0</v>
      </c>
      <c r="UA318">
        <f t="shared" si="2287"/>
        <v>0</v>
      </c>
      <c r="UB318">
        <f t="shared" si="2288"/>
        <v>0</v>
      </c>
      <c r="UC318">
        <f t="shared" si="2289"/>
        <v>0</v>
      </c>
      <c r="UD318">
        <f t="shared" si="2290"/>
        <v>0</v>
      </c>
      <c r="UE318">
        <f t="shared" si="2291"/>
        <v>2</v>
      </c>
      <c r="UF318">
        <f t="shared" si="2292"/>
        <v>4</v>
      </c>
      <c r="UG318">
        <f t="shared" si="2293"/>
        <v>5</v>
      </c>
      <c r="UH318">
        <f t="shared" si="2294"/>
        <v>0</v>
      </c>
      <c r="UI318">
        <f t="shared" si="2295"/>
        <v>0</v>
      </c>
      <c r="UJ318">
        <f t="shared" si="2296"/>
        <v>0</v>
      </c>
      <c r="UK318">
        <f t="shared" si="2297"/>
        <v>0</v>
      </c>
      <c r="UL318">
        <f t="shared" si="2298"/>
        <v>3</v>
      </c>
      <c r="UM318">
        <f t="shared" si="2299"/>
        <v>1</v>
      </c>
      <c r="UN318">
        <f t="shared" si="2300"/>
        <v>0</v>
      </c>
      <c r="UO318">
        <f t="shared" si="2301"/>
        <v>0</v>
      </c>
      <c r="UP318">
        <f t="shared" si="2302"/>
        <v>0</v>
      </c>
      <c r="UQ318">
        <f t="shared" si="2303"/>
        <v>0</v>
      </c>
      <c r="UR318">
        <f t="shared" si="2304"/>
        <v>0</v>
      </c>
      <c r="US318">
        <f t="shared" si="2305"/>
        <v>0</v>
      </c>
      <c r="UT318">
        <f t="shared" si="2306"/>
        <v>0</v>
      </c>
      <c r="UU318">
        <f t="shared" si="2307"/>
        <v>0</v>
      </c>
      <c r="UV318">
        <f t="shared" si="2308"/>
        <v>0</v>
      </c>
      <c r="UW318">
        <f t="shared" si="2309"/>
        <v>0</v>
      </c>
      <c r="UX318">
        <f t="shared" si="2310"/>
        <v>4</v>
      </c>
      <c r="UY318">
        <f t="shared" si="2311"/>
        <v>5</v>
      </c>
      <c r="UZ318">
        <f t="shared" si="2312"/>
        <v>0</v>
      </c>
      <c r="VA318">
        <f t="shared" si="2313"/>
        <v>0</v>
      </c>
      <c r="VB318">
        <f t="shared" si="2314"/>
        <v>0</v>
      </c>
      <c r="VC318">
        <f t="shared" si="2315"/>
        <v>0</v>
      </c>
      <c r="VD318">
        <f t="shared" si="2316"/>
        <v>3</v>
      </c>
      <c r="VE318">
        <f t="shared" si="2317"/>
        <v>2</v>
      </c>
      <c r="VF318">
        <f t="shared" si="2318"/>
        <v>0</v>
      </c>
      <c r="VG318">
        <f t="shared" si="2319"/>
        <v>0</v>
      </c>
      <c r="VH318">
        <f t="shared" si="2320"/>
        <v>0</v>
      </c>
      <c r="VI318">
        <f t="shared" si="2321"/>
        <v>0</v>
      </c>
      <c r="VJ318">
        <f t="shared" si="2322"/>
        <v>0</v>
      </c>
      <c r="VK318">
        <f t="shared" si="2323"/>
        <v>0</v>
      </c>
      <c r="VL318">
        <f t="shared" si="2324"/>
        <v>0</v>
      </c>
      <c r="VM318">
        <f t="shared" si="2325"/>
        <v>0</v>
      </c>
      <c r="VN318">
        <f t="shared" si="2326"/>
        <v>0</v>
      </c>
      <c r="VO318">
        <f t="shared" si="2467"/>
        <v>0</v>
      </c>
      <c r="VP318">
        <f t="shared" si="2468"/>
        <v>0</v>
      </c>
      <c r="VQ318">
        <f t="shared" si="2469"/>
        <v>0</v>
      </c>
      <c r="VR318">
        <f t="shared" si="2470"/>
        <v>0</v>
      </c>
      <c r="VS318">
        <f t="shared" si="2471"/>
        <v>0</v>
      </c>
      <c r="VT318">
        <f t="shared" si="2472"/>
        <v>0</v>
      </c>
      <c r="VU318">
        <f t="shared" si="2473"/>
        <v>0</v>
      </c>
      <c r="VV318">
        <f t="shared" si="2474"/>
        <v>0</v>
      </c>
      <c r="VW318">
        <f t="shared" si="2475"/>
        <v>0</v>
      </c>
      <c r="VX318">
        <f t="shared" si="2476"/>
        <v>0</v>
      </c>
      <c r="VY318">
        <f t="shared" si="2477"/>
        <v>0</v>
      </c>
      <c r="VZ318">
        <f t="shared" si="2478"/>
        <v>0</v>
      </c>
      <c r="WA318">
        <f t="shared" si="2479"/>
        <v>0</v>
      </c>
      <c r="WB318">
        <f t="shared" si="2480"/>
        <v>0</v>
      </c>
      <c r="WC318">
        <f t="shared" si="2481"/>
        <v>0</v>
      </c>
      <c r="WD318">
        <f t="shared" si="2482"/>
        <v>0</v>
      </c>
      <c r="WE318">
        <f t="shared" si="2483"/>
        <v>0</v>
      </c>
      <c r="WF318">
        <f t="shared" si="2484"/>
        <v>0</v>
      </c>
      <c r="WG318">
        <f t="shared" si="2485"/>
        <v>0</v>
      </c>
      <c r="WH318">
        <f t="shared" si="2486"/>
        <v>0</v>
      </c>
      <c r="WI318">
        <f t="shared" si="2487"/>
        <v>0</v>
      </c>
      <c r="WJ318">
        <f t="shared" si="2488"/>
        <v>0</v>
      </c>
      <c r="WK318">
        <f t="shared" si="2489"/>
        <v>0</v>
      </c>
      <c r="WL318">
        <f t="shared" si="2490"/>
        <v>0</v>
      </c>
      <c r="WM318">
        <f t="shared" si="2491"/>
        <v>0</v>
      </c>
      <c r="WN318">
        <f t="shared" si="2492"/>
        <v>0</v>
      </c>
      <c r="WO318">
        <f t="shared" si="2493"/>
        <v>0</v>
      </c>
      <c r="WP318">
        <f t="shared" si="2494"/>
        <v>0</v>
      </c>
      <c r="WQ318">
        <f t="shared" si="2495"/>
        <v>0</v>
      </c>
      <c r="WR318">
        <f t="shared" si="2496"/>
        <v>0</v>
      </c>
      <c r="WS318">
        <f t="shared" si="2497"/>
        <v>0</v>
      </c>
      <c r="WT318">
        <f t="shared" si="2498"/>
        <v>0</v>
      </c>
      <c r="WU318">
        <f t="shared" si="2499"/>
        <v>0</v>
      </c>
      <c r="WV318">
        <f t="shared" si="2500"/>
        <v>0</v>
      </c>
      <c r="WW318">
        <f t="shared" si="2501"/>
        <v>0</v>
      </c>
      <c r="WX318">
        <f t="shared" si="2502"/>
        <v>0</v>
      </c>
      <c r="WY318">
        <f t="shared" si="2503"/>
        <v>0</v>
      </c>
      <c r="WZ318">
        <f t="shared" si="2504"/>
        <v>0</v>
      </c>
      <c r="XA318">
        <f t="shared" si="2505"/>
        <v>0</v>
      </c>
      <c r="XB318">
        <f t="shared" si="2506"/>
        <v>0</v>
      </c>
      <c r="XC318">
        <f t="shared" si="2507"/>
        <v>1</v>
      </c>
      <c r="XD318">
        <f t="shared" si="2508"/>
        <v>0</v>
      </c>
      <c r="XE318">
        <f t="shared" si="2509"/>
        <v>0</v>
      </c>
      <c r="XF318">
        <f t="shared" si="2510"/>
        <v>0</v>
      </c>
      <c r="XG318">
        <f t="shared" si="2511"/>
        <v>0</v>
      </c>
      <c r="XH318">
        <f t="shared" si="2512"/>
        <v>0</v>
      </c>
      <c r="XI318">
        <f t="shared" si="2513"/>
        <v>0</v>
      </c>
      <c r="XJ318">
        <f t="shared" si="2514"/>
        <v>0</v>
      </c>
      <c r="XK318">
        <f t="shared" si="2515"/>
        <v>0</v>
      </c>
      <c r="XL318">
        <f t="shared" si="2516"/>
        <v>0</v>
      </c>
      <c r="XM318">
        <f t="shared" si="2517"/>
        <v>0</v>
      </c>
      <c r="XN318">
        <f t="shared" si="2518"/>
        <v>0</v>
      </c>
      <c r="XO318">
        <f t="shared" si="2519"/>
        <v>0</v>
      </c>
      <c r="XP318">
        <f t="shared" si="2520"/>
        <v>0</v>
      </c>
      <c r="XQ318">
        <f t="shared" si="2521"/>
        <v>0</v>
      </c>
      <c r="XR318">
        <f t="shared" si="2522"/>
        <v>0</v>
      </c>
      <c r="XS318">
        <f t="shared" si="2523"/>
        <v>0</v>
      </c>
      <c r="XT318">
        <f t="shared" si="2524"/>
        <v>0</v>
      </c>
      <c r="XU318">
        <f t="shared" si="2525"/>
        <v>0</v>
      </c>
      <c r="XV318">
        <f t="shared" si="2526"/>
        <v>0</v>
      </c>
      <c r="XW318">
        <f t="shared" si="2527"/>
        <v>0</v>
      </c>
      <c r="XX318">
        <f t="shared" si="2528"/>
        <v>0</v>
      </c>
      <c r="XY318">
        <f t="shared" si="2529"/>
        <v>0</v>
      </c>
      <c r="XZ318">
        <f t="shared" si="2530"/>
        <v>0</v>
      </c>
      <c r="YA318">
        <f t="shared" si="2531"/>
        <v>0</v>
      </c>
      <c r="YB318">
        <f t="shared" si="2532"/>
        <v>0</v>
      </c>
      <c r="YC318">
        <f t="shared" si="2533"/>
        <v>0</v>
      </c>
      <c r="YD318">
        <f t="shared" si="2534"/>
        <v>0</v>
      </c>
      <c r="YE318">
        <f t="shared" si="2535"/>
        <v>0</v>
      </c>
      <c r="YF318">
        <f t="shared" si="2536"/>
        <v>0</v>
      </c>
      <c r="YG318">
        <f t="shared" si="2537"/>
        <v>0</v>
      </c>
      <c r="YH318">
        <f t="shared" si="2538"/>
        <v>0</v>
      </c>
      <c r="YI318">
        <f t="shared" si="2539"/>
        <v>0</v>
      </c>
      <c r="YJ318">
        <f t="shared" si="2540"/>
        <v>0</v>
      </c>
      <c r="YK318">
        <f t="shared" si="2541"/>
        <v>0</v>
      </c>
      <c r="YL318">
        <f t="shared" si="2542"/>
        <v>0</v>
      </c>
      <c r="YM318">
        <f t="shared" si="2543"/>
        <v>0</v>
      </c>
      <c r="YN318">
        <f t="shared" si="2544"/>
        <v>0</v>
      </c>
      <c r="YO318">
        <f t="shared" si="2545"/>
        <v>0</v>
      </c>
      <c r="YP318">
        <f t="shared" si="2546"/>
        <v>0</v>
      </c>
      <c r="YQ318">
        <f t="shared" si="2547"/>
        <v>0</v>
      </c>
      <c r="YR318">
        <f t="shared" si="2548"/>
        <v>0</v>
      </c>
      <c r="YS318">
        <f t="shared" si="2549"/>
        <v>0</v>
      </c>
      <c r="YT318">
        <f t="shared" si="2550"/>
        <v>0</v>
      </c>
      <c r="YU318">
        <f t="shared" si="2551"/>
        <v>0</v>
      </c>
      <c r="YV318">
        <f t="shared" si="2552"/>
        <v>0</v>
      </c>
      <c r="YW318">
        <f t="shared" si="2553"/>
        <v>0</v>
      </c>
      <c r="YX318">
        <f t="shared" si="2554"/>
        <v>0</v>
      </c>
      <c r="YY318">
        <f t="shared" si="2555"/>
        <v>0</v>
      </c>
      <c r="YZ318">
        <f t="shared" si="2556"/>
        <v>0</v>
      </c>
      <c r="ZA318">
        <f t="shared" si="2557"/>
        <v>0</v>
      </c>
      <c r="ZB318">
        <f t="shared" si="2558"/>
        <v>0</v>
      </c>
      <c r="ZC318">
        <f t="shared" si="2559"/>
        <v>0</v>
      </c>
      <c r="ZD318">
        <f t="shared" si="2560"/>
        <v>0</v>
      </c>
      <c r="ZE318">
        <f t="shared" si="2561"/>
        <v>0</v>
      </c>
      <c r="ZF318">
        <f t="shared" si="2562"/>
        <v>0</v>
      </c>
      <c r="ZG318">
        <f t="shared" si="2563"/>
        <v>0</v>
      </c>
      <c r="ZH318">
        <f t="shared" si="2564"/>
        <v>0</v>
      </c>
      <c r="ZI318">
        <f t="shared" si="2565"/>
        <v>0</v>
      </c>
      <c r="ZJ318">
        <f t="shared" si="2566"/>
        <v>0</v>
      </c>
      <c r="ZK318">
        <f t="shared" si="2567"/>
        <v>0</v>
      </c>
      <c r="ZL318">
        <f t="shared" si="2568"/>
        <v>0</v>
      </c>
      <c r="ZM318">
        <f t="shared" si="2569"/>
        <v>0</v>
      </c>
      <c r="ZN318">
        <f t="shared" si="2570"/>
        <v>0</v>
      </c>
      <c r="ZO318">
        <f t="shared" si="2571"/>
        <v>0</v>
      </c>
      <c r="ZP318">
        <f t="shared" si="2572"/>
        <v>0</v>
      </c>
      <c r="ZQ318">
        <f t="shared" si="2573"/>
        <v>0</v>
      </c>
      <c r="ZR318">
        <f t="shared" si="2574"/>
        <v>0</v>
      </c>
      <c r="ZS318">
        <f t="shared" si="2575"/>
        <v>0</v>
      </c>
      <c r="ZT318">
        <f t="shared" si="2576"/>
        <v>0</v>
      </c>
      <c r="ZU318">
        <f t="shared" si="2577"/>
        <v>0</v>
      </c>
      <c r="ZV318">
        <f t="shared" si="2578"/>
        <v>0</v>
      </c>
      <c r="ZW318">
        <f t="shared" si="2579"/>
        <v>0</v>
      </c>
      <c r="ZX318">
        <f t="shared" si="2580"/>
        <v>0</v>
      </c>
      <c r="ZY318">
        <f t="shared" si="2581"/>
        <v>0</v>
      </c>
      <c r="ZZ318">
        <f t="shared" si="2582"/>
        <v>0</v>
      </c>
      <c r="AAA318">
        <f t="shared" si="2583"/>
        <v>0</v>
      </c>
      <c r="AAB318">
        <f t="shared" si="2584"/>
        <v>0</v>
      </c>
      <c r="AAC318">
        <f t="shared" si="2585"/>
        <v>0</v>
      </c>
      <c r="AAD318">
        <f t="shared" si="2586"/>
        <v>0</v>
      </c>
      <c r="AAE318" t="str">
        <f t="shared" ca="1" si="2587"/>
        <v>Inc_other</v>
      </c>
      <c r="AAF318" t="str">
        <f t="shared" ca="1" si="2588"/>
        <v>Act_adv</v>
      </c>
      <c r="AAG318" t="str">
        <f t="shared" ca="1" si="2589"/>
        <v>TIss_pub_health</v>
      </c>
      <c r="AAH318" t="str">
        <f t="shared" ca="1" si="2590"/>
        <v>Ben_cons</v>
      </c>
      <c r="AAI318" t="str">
        <f t="shared" ca="1" si="2591"/>
        <v>Infl_acad</v>
      </c>
      <c r="AAJ318" t="str">
        <f t="shared" ca="1" si="2592"/>
        <v>Comms_acad</v>
      </c>
      <c r="AAK318">
        <f t="shared" si="2594"/>
        <v>5</v>
      </c>
    </row>
    <row r="319" spans="2:713" x14ac:dyDescent="0.35">
      <c r="B319">
        <v>453</v>
      </c>
      <c r="C319" s="8">
        <v>40597.575752314813</v>
      </c>
      <c r="D319" t="s">
        <v>232</v>
      </c>
      <c r="E319" t="s">
        <v>2676</v>
      </c>
      <c r="F319">
        <v>3</v>
      </c>
      <c r="G319" t="s">
        <v>544</v>
      </c>
      <c r="H319">
        <v>49306</v>
      </c>
      <c r="I319" s="9">
        <v>40117</v>
      </c>
      <c r="J319">
        <v>90</v>
      </c>
      <c r="K319">
        <v>0.4</v>
      </c>
      <c r="L319">
        <v>0.4</v>
      </c>
      <c r="M319">
        <v>0</v>
      </c>
      <c r="N319">
        <v>0</v>
      </c>
      <c r="O319">
        <v>0</v>
      </c>
      <c r="P319">
        <v>0</v>
      </c>
      <c r="Q319">
        <v>6</v>
      </c>
      <c r="R319">
        <v>3</v>
      </c>
      <c r="S319">
        <v>0</v>
      </c>
      <c r="T319">
        <v>91</v>
      </c>
      <c r="U319">
        <v>0</v>
      </c>
      <c r="V319">
        <v>0</v>
      </c>
      <c r="W319">
        <v>0</v>
      </c>
      <c r="Y319">
        <v>1.6000000000000001E-3</v>
      </c>
      <c r="Z319" s="10">
        <v>0.04</v>
      </c>
      <c r="AA319" s="10">
        <v>0.8</v>
      </c>
      <c r="AB319" s="10">
        <v>0.1</v>
      </c>
      <c r="AC319" s="10">
        <v>0</v>
      </c>
      <c r="AD319" s="10">
        <v>0.01</v>
      </c>
      <c r="AE319" s="10">
        <v>0.02</v>
      </c>
      <c r="AF319" s="10">
        <v>0.02</v>
      </c>
      <c r="AG319" s="10">
        <v>0.01</v>
      </c>
      <c r="AH319" s="10">
        <v>0</v>
      </c>
      <c r="AI319" t="s">
        <v>381</v>
      </c>
      <c r="AJ319" t="s">
        <v>264</v>
      </c>
      <c r="AR319" t="s">
        <v>265</v>
      </c>
      <c r="AS319" t="s">
        <v>311</v>
      </c>
      <c r="AU319" t="s">
        <v>267</v>
      </c>
      <c r="AV319" t="s">
        <v>268</v>
      </c>
      <c r="BE319" t="s">
        <v>254</v>
      </c>
      <c r="BF319" t="s">
        <v>315</v>
      </c>
      <c r="BJ319" t="s">
        <v>269</v>
      </c>
      <c r="BQ319" t="s">
        <v>271</v>
      </c>
      <c r="BS319" t="s">
        <v>321</v>
      </c>
      <c r="CA319" t="s">
        <v>358</v>
      </c>
      <c r="CB319" t="s">
        <v>323</v>
      </c>
      <c r="CC319" t="s">
        <v>274</v>
      </c>
      <c r="CD319" t="s">
        <v>275</v>
      </c>
      <c r="CF319" t="s">
        <v>388</v>
      </c>
      <c r="CG319" t="s">
        <v>324</v>
      </c>
      <c r="CO319" t="s">
        <v>327</v>
      </c>
      <c r="CQ319" t="s">
        <v>1864</v>
      </c>
      <c r="CR319">
        <v>0</v>
      </c>
      <c r="CS319">
        <v>0</v>
      </c>
      <c r="CT319">
        <v>0</v>
      </c>
      <c r="CU319" s="10">
        <v>0</v>
      </c>
      <c r="CV319">
        <v>0</v>
      </c>
      <c r="CW319" s="10">
        <v>0</v>
      </c>
      <c r="CX319" s="10">
        <v>0</v>
      </c>
      <c r="CY319" s="10">
        <v>0</v>
      </c>
      <c r="CZ319" s="10">
        <v>0</v>
      </c>
      <c r="DA319" s="10">
        <v>0</v>
      </c>
      <c r="DB319" s="10">
        <v>0</v>
      </c>
      <c r="DC319" s="10">
        <v>0</v>
      </c>
      <c r="DD319" s="10">
        <v>0</v>
      </c>
      <c r="DE319" s="10">
        <v>0.05</v>
      </c>
      <c r="DF319" s="10">
        <v>0</v>
      </c>
      <c r="DG319" s="10">
        <v>0</v>
      </c>
      <c r="DH319" s="10">
        <v>0</v>
      </c>
      <c r="DI319" s="10">
        <v>0</v>
      </c>
      <c r="DJ319" s="10">
        <v>0.05</v>
      </c>
      <c r="DK319" s="10">
        <v>0</v>
      </c>
      <c r="DL319" s="10">
        <v>0</v>
      </c>
      <c r="DM319" s="10">
        <v>0</v>
      </c>
      <c r="DN319" s="10">
        <v>0</v>
      </c>
      <c r="DO319" s="10">
        <v>0</v>
      </c>
      <c r="DP319" s="10">
        <v>0</v>
      </c>
      <c r="DQ319" s="10">
        <v>0</v>
      </c>
      <c r="DR319" s="10">
        <v>0</v>
      </c>
      <c r="DS319" s="10">
        <v>0.7</v>
      </c>
      <c r="DT319" s="10">
        <v>0</v>
      </c>
      <c r="DU319" s="10">
        <v>0.05</v>
      </c>
      <c r="DV319" s="10">
        <v>0</v>
      </c>
      <c r="DW319" s="10">
        <v>0</v>
      </c>
      <c r="DX319" s="10">
        <v>0</v>
      </c>
      <c r="DY319" s="10">
        <v>0</v>
      </c>
      <c r="DZ319" s="10">
        <v>0</v>
      </c>
      <c r="EA319" s="10">
        <v>0</v>
      </c>
      <c r="EB319" s="10">
        <v>0</v>
      </c>
      <c r="EC319" s="10">
        <v>0</v>
      </c>
      <c r="ED319" s="10">
        <v>0</v>
      </c>
      <c r="EE319" s="10">
        <v>0</v>
      </c>
      <c r="EF319" s="10">
        <v>0</v>
      </c>
      <c r="EG319" s="10">
        <v>0</v>
      </c>
      <c r="EH319" s="10">
        <v>0</v>
      </c>
      <c r="EI319" s="10">
        <v>0</v>
      </c>
      <c r="EJ319" s="10">
        <v>0</v>
      </c>
      <c r="EK319" s="10">
        <v>0</v>
      </c>
      <c r="EL319" s="10">
        <v>0</v>
      </c>
      <c r="EM319" s="10">
        <v>0</v>
      </c>
      <c r="EN319" s="10">
        <v>0</v>
      </c>
      <c r="EO319" s="10">
        <v>0</v>
      </c>
      <c r="EP319" s="10">
        <v>0</v>
      </c>
      <c r="EQ319" s="10">
        <v>0</v>
      </c>
      <c r="ER319" s="10">
        <v>0.05</v>
      </c>
      <c r="ES319" s="10">
        <v>0</v>
      </c>
      <c r="ET319" s="10">
        <v>0</v>
      </c>
      <c r="EU319" s="10">
        <v>0</v>
      </c>
      <c r="EV319" s="10">
        <v>0</v>
      </c>
      <c r="EW319" s="10">
        <v>0.1</v>
      </c>
      <c r="EX319" s="10">
        <v>0</v>
      </c>
      <c r="EY319" s="10">
        <v>0</v>
      </c>
      <c r="EZ319" t="s">
        <v>1865</v>
      </c>
      <c r="FA319" t="s">
        <v>1866</v>
      </c>
      <c r="FB319" t="s">
        <v>227</v>
      </c>
      <c r="FC319" t="s">
        <v>227</v>
      </c>
      <c r="FD319" t="s">
        <v>227</v>
      </c>
      <c r="FE319" t="s">
        <v>227</v>
      </c>
      <c r="FF319" t="s">
        <v>227</v>
      </c>
      <c r="FG319">
        <v>2</v>
      </c>
      <c r="FH319">
        <v>5</v>
      </c>
      <c r="FI319">
        <v>0</v>
      </c>
      <c r="FJ319">
        <v>0</v>
      </c>
      <c r="FK319">
        <v>4</v>
      </c>
      <c r="FL319">
        <v>1</v>
      </c>
      <c r="FM319">
        <v>0</v>
      </c>
      <c r="FN319">
        <v>0</v>
      </c>
      <c r="FO319">
        <v>3</v>
      </c>
      <c r="FP319">
        <v>1</v>
      </c>
      <c r="FQ319">
        <v>2</v>
      </c>
      <c r="FR319">
        <v>5</v>
      </c>
      <c r="FS319">
        <v>0</v>
      </c>
      <c r="FT319">
        <v>0</v>
      </c>
      <c r="FU319">
        <v>3</v>
      </c>
      <c r="FV319">
        <v>0</v>
      </c>
      <c r="FW319">
        <v>4</v>
      </c>
      <c r="FX319">
        <v>0</v>
      </c>
      <c r="FY319">
        <v>1</v>
      </c>
      <c r="FZ319">
        <v>2</v>
      </c>
      <c r="GA319">
        <v>5</v>
      </c>
      <c r="GB319">
        <v>0</v>
      </c>
      <c r="GC319">
        <v>0</v>
      </c>
      <c r="GD319">
        <v>0</v>
      </c>
      <c r="GE319">
        <v>0</v>
      </c>
      <c r="GF319">
        <v>0</v>
      </c>
      <c r="GG319">
        <v>0</v>
      </c>
      <c r="GH319" t="s">
        <v>1867</v>
      </c>
      <c r="GI319" t="s">
        <v>424</v>
      </c>
      <c r="GJ319" t="s">
        <v>1868</v>
      </c>
      <c r="GK319" t="s">
        <v>1869</v>
      </c>
      <c r="GL319" t="s">
        <v>1870</v>
      </c>
      <c r="GR319" t="s">
        <v>289</v>
      </c>
      <c r="GS319" t="s">
        <v>229</v>
      </c>
      <c r="GW319" t="s">
        <v>230</v>
      </c>
      <c r="HE319" t="s">
        <v>291</v>
      </c>
      <c r="HQ319">
        <f t="shared" si="1967"/>
        <v>44375.4</v>
      </c>
      <c r="HR319" t="str">
        <f t="shared" si="2465"/>
        <v>B</v>
      </c>
      <c r="HS319">
        <f t="shared" si="2466"/>
        <v>0.4</v>
      </c>
      <c r="HT319">
        <f t="shared" si="1968"/>
        <v>0</v>
      </c>
      <c r="HU319">
        <f t="shared" si="1969"/>
        <v>0</v>
      </c>
      <c r="HV319">
        <f t="shared" si="1970"/>
        <v>2662.5239999999999</v>
      </c>
      <c r="HW319">
        <f t="shared" si="1971"/>
        <v>1331.2619999999999</v>
      </c>
      <c r="HX319">
        <f t="shared" si="1972"/>
        <v>0</v>
      </c>
      <c r="HY319">
        <f t="shared" si="1973"/>
        <v>40381.614000000001</v>
      </c>
      <c r="HZ319">
        <f t="shared" si="1974"/>
        <v>0</v>
      </c>
      <c r="IA319">
        <f t="shared" si="1975"/>
        <v>0</v>
      </c>
      <c r="IB319">
        <f t="shared" si="1976"/>
        <v>0</v>
      </c>
      <c r="IC319">
        <f t="shared" si="1977"/>
        <v>1.6E-2</v>
      </c>
      <c r="ID319">
        <f t="shared" si="1978"/>
        <v>0.32000000000000006</v>
      </c>
      <c r="IE319">
        <f t="shared" si="1979"/>
        <v>4.0000000000000008E-2</v>
      </c>
      <c r="IF319">
        <f t="shared" si="1980"/>
        <v>0</v>
      </c>
      <c r="IG319">
        <f t="shared" si="1981"/>
        <v>4.0000000000000001E-3</v>
      </c>
      <c r="IH319">
        <f t="shared" si="1982"/>
        <v>8.0000000000000002E-3</v>
      </c>
      <c r="II319">
        <f t="shared" si="1983"/>
        <v>8.0000000000000002E-3</v>
      </c>
      <c r="IJ319">
        <f t="shared" si="1984"/>
        <v>4.0000000000000001E-3</v>
      </c>
      <c r="IK319">
        <f t="shared" si="1985"/>
        <v>0</v>
      </c>
      <c r="IL319">
        <f t="shared" si="1986"/>
        <v>1.6E-2</v>
      </c>
      <c r="IM319">
        <f t="shared" si="1987"/>
        <v>0.32000000000000006</v>
      </c>
      <c r="IN319">
        <f t="shared" si="1988"/>
        <v>4.0000000000000008E-2</v>
      </c>
      <c r="IO319">
        <f t="shared" si="1989"/>
        <v>0</v>
      </c>
      <c r="IP319">
        <f t="shared" si="1990"/>
        <v>4.0000000000000001E-3</v>
      </c>
      <c r="IQ319">
        <f t="shared" si="1991"/>
        <v>8.0000000000000002E-3</v>
      </c>
      <c r="IR319">
        <f t="shared" si="1992"/>
        <v>8.0000000000000002E-3</v>
      </c>
      <c r="IS319">
        <f t="shared" si="1993"/>
        <v>4.0000000000000001E-3</v>
      </c>
      <c r="IT319">
        <f t="shared" si="1994"/>
        <v>0</v>
      </c>
      <c r="IU319">
        <f t="shared" si="1995"/>
        <v>0</v>
      </c>
      <c r="IV319">
        <f t="shared" si="1996"/>
        <v>0</v>
      </c>
      <c r="IW319">
        <f t="shared" si="1997"/>
        <v>0</v>
      </c>
      <c r="IX319">
        <f t="shared" si="1998"/>
        <v>0</v>
      </c>
      <c r="IY319">
        <f t="shared" si="1999"/>
        <v>0</v>
      </c>
      <c r="IZ319">
        <f t="shared" si="2000"/>
        <v>0</v>
      </c>
      <c r="JA319">
        <f t="shared" si="2001"/>
        <v>0</v>
      </c>
      <c r="JB319">
        <f t="shared" si="2002"/>
        <v>0</v>
      </c>
      <c r="JC319">
        <f t="shared" si="2003"/>
        <v>0</v>
      </c>
      <c r="JD319">
        <f t="shared" si="2004"/>
        <v>1775.0160000000001</v>
      </c>
      <c r="JE319">
        <f t="shared" si="2005"/>
        <v>35500.32</v>
      </c>
      <c r="JF319">
        <f t="shared" si="2006"/>
        <v>4437.54</v>
      </c>
      <c r="JG319">
        <f t="shared" si="2007"/>
        <v>0</v>
      </c>
      <c r="JH319">
        <f t="shared" si="2008"/>
        <v>443.75400000000002</v>
      </c>
      <c r="JI319">
        <f t="shared" si="2009"/>
        <v>887.50800000000004</v>
      </c>
      <c r="JJ319">
        <f t="shared" si="2010"/>
        <v>887.50800000000004</v>
      </c>
      <c r="JK319">
        <f t="shared" si="2011"/>
        <v>443.75400000000002</v>
      </c>
      <c r="JL319">
        <f t="shared" si="2012"/>
        <v>0</v>
      </c>
      <c r="JM319">
        <f t="shared" si="2013"/>
        <v>0</v>
      </c>
      <c r="JN319">
        <f t="shared" si="2014"/>
        <v>0</v>
      </c>
      <c r="JO319">
        <f t="shared" si="2015"/>
        <v>0</v>
      </c>
      <c r="JP319">
        <f t="shared" si="2016"/>
        <v>0</v>
      </c>
      <c r="JQ319">
        <f t="shared" si="2017"/>
        <v>0</v>
      </c>
      <c r="JR319">
        <f t="shared" si="2018"/>
        <v>0</v>
      </c>
      <c r="JS319">
        <f t="shared" si="2019"/>
        <v>0</v>
      </c>
      <c r="JT319">
        <f t="shared" si="2020"/>
        <v>0</v>
      </c>
      <c r="JU319">
        <f t="shared" si="2021"/>
        <v>0</v>
      </c>
      <c r="JV319">
        <f t="shared" si="2022"/>
        <v>0</v>
      </c>
      <c r="JW319">
        <f t="shared" si="2023"/>
        <v>0</v>
      </c>
      <c r="JX319">
        <f t="shared" si="2024"/>
        <v>0</v>
      </c>
      <c r="JY319">
        <f t="shared" si="2025"/>
        <v>0</v>
      </c>
      <c r="JZ319">
        <f t="shared" si="2026"/>
        <v>2.0000000000000004E-2</v>
      </c>
      <c r="KA319">
        <f t="shared" si="2027"/>
        <v>0</v>
      </c>
      <c r="KB319">
        <f t="shared" si="2028"/>
        <v>0</v>
      </c>
      <c r="KC319">
        <f t="shared" si="2029"/>
        <v>0</v>
      </c>
      <c r="KD319">
        <f t="shared" si="2030"/>
        <v>0</v>
      </c>
      <c r="KE319">
        <f t="shared" si="2031"/>
        <v>2.0000000000000004E-2</v>
      </c>
      <c r="KF319">
        <f t="shared" si="2032"/>
        <v>0</v>
      </c>
      <c r="KG319">
        <f t="shared" si="2033"/>
        <v>0</v>
      </c>
      <c r="KH319">
        <f t="shared" si="2034"/>
        <v>0</v>
      </c>
      <c r="KI319">
        <f t="shared" si="2035"/>
        <v>0</v>
      </c>
      <c r="KJ319">
        <f t="shared" si="2036"/>
        <v>0</v>
      </c>
      <c r="KK319">
        <f t="shared" si="2037"/>
        <v>0</v>
      </c>
      <c r="KL319">
        <f t="shared" si="2038"/>
        <v>0</v>
      </c>
      <c r="KM319">
        <f t="shared" si="2039"/>
        <v>0</v>
      </c>
      <c r="KN319">
        <f t="shared" si="2040"/>
        <v>0.27999999999999997</v>
      </c>
      <c r="KO319">
        <f t="shared" si="2041"/>
        <v>0</v>
      </c>
      <c r="KP319">
        <f t="shared" si="2042"/>
        <v>2.0000000000000004E-2</v>
      </c>
      <c r="KQ319">
        <f t="shared" si="2043"/>
        <v>0</v>
      </c>
      <c r="KR319">
        <f t="shared" si="2044"/>
        <v>0</v>
      </c>
      <c r="KS319">
        <f t="shared" si="2045"/>
        <v>0</v>
      </c>
      <c r="KT319">
        <f t="shared" si="2046"/>
        <v>0</v>
      </c>
      <c r="KU319">
        <f t="shared" si="2047"/>
        <v>0</v>
      </c>
      <c r="KV319">
        <f t="shared" si="2048"/>
        <v>0</v>
      </c>
      <c r="KW319">
        <f t="shared" si="2049"/>
        <v>0</v>
      </c>
      <c r="KX319">
        <f t="shared" si="2050"/>
        <v>0</v>
      </c>
      <c r="KY319">
        <f t="shared" si="2051"/>
        <v>0</v>
      </c>
      <c r="KZ319">
        <f t="shared" si="2052"/>
        <v>0</v>
      </c>
      <c r="LA319">
        <f t="shared" si="2053"/>
        <v>0</v>
      </c>
      <c r="LB319">
        <f t="shared" si="2054"/>
        <v>0</v>
      </c>
      <c r="LC319">
        <f t="shared" si="2055"/>
        <v>0</v>
      </c>
      <c r="LD319">
        <f t="shared" si="2056"/>
        <v>0</v>
      </c>
      <c r="LE319">
        <f t="shared" si="2057"/>
        <v>0</v>
      </c>
      <c r="LF319">
        <f t="shared" si="2058"/>
        <v>0</v>
      </c>
      <c r="LG319">
        <f t="shared" si="2059"/>
        <v>0</v>
      </c>
      <c r="LH319">
        <f t="shared" si="2060"/>
        <v>0</v>
      </c>
      <c r="LI319">
        <f t="shared" si="2061"/>
        <v>0</v>
      </c>
      <c r="LJ319">
        <f t="shared" si="2062"/>
        <v>0</v>
      </c>
      <c r="LK319">
        <f t="shared" si="2063"/>
        <v>0</v>
      </c>
      <c r="LL319">
        <f t="shared" si="2064"/>
        <v>0</v>
      </c>
      <c r="LM319">
        <f t="shared" si="2065"/>
        <v>2.0000000000000004E-2</v>
      </c>
      <c r="LN319">
        <f t="shared" si="2066"/>
        <v>0</v>
      </c>
      <c r="LO319">
        <f t="shared" si="2067"/>
        <v>0</v>
      </c>
      <c r="LP319">
        <f t="shared" si="2068"/>
        <v>0</v>
      </c>
      <c r="LQ319">
        <f t="shared" si="2069"/>
        <v>0</v>
      </c>
      <c r="LR319">
        <f t="shared" si="2070"/>
        <v>4.0000000000000008E-2</v>
      </c>
      <c r="LS319">
        <f t="shared" si="2071"/>
        <v>0</v>
      </c>
      <c r="LT319">
        <f t="shared" si="2072"/>
        <v>0</v>
      </c>
      <c r="LU319">
        <f t="shared" si="2073"/>
        <v>0</v>
      </c>
      <c r="LV319">
        <f t="shared" si="2074"/>
        <v>0</v>
      </c>
      <c r="LW319">
        <f t="shared" si="2075"/>
        <v>0</v>
      </c>
      <c r="LX319">
        <f t="shared" si="2076"/>
        <v>0</v>
      </c>
      <c r="LY319">
        <f t="shared" si="2077"/>
        <v>0</v>
      </c>
      <c r="LZ319">
        <f t="shared" si="2078"/>
        <v>0</v>
      </c>
      <c r="MA319">
        <f t="shared" si="2079"/>
        <v>0</v>
      </c>
      <c r="MB319">
        <f t="shared" si="2080"/>
        <v>0</v>
      </c>
      <c r="MC319">
        <f t="shared" si="2081"/>
        <v>0</v>
      </c>
      <c r="MD319">
        <f t="shared" si="2082"/>
        <v>0</v>
      </c>
      <c r="ME319">
        <f t="shared" si="2083"/>
        <v>0</v>
      </c>
      <c r="MF319">
        <f t="shared" si="2084"/>
        <v>0</v>
      </c>
      <c r="MG319">
        <f t="shared" si="2085"/>
        <v>0</v>
      </c>
      <c r="MH319">
        <f t="shared" si="2086"/>
        <v>2.0000000000000004E-2</v>
      </c>
      <c r="MI319">
        <f t="shared" si="2087"/>
        <v>0</v>
      </c>
      <c r="MJ319">
        <f t="shared" si="2088"/>
        <v>0</v>
      </c>
      <c r="MK319">
        <f t="shared" si="2089"/>
        <v>0</v>
      </c>
      <c r="ML319">
        <f t="shared" si="2090"/>
        <v>0</v>
      </c>
      <c r="MM319">
        <f t="shared" si="2091"/>
        <v>2.0000000000000004E-2</v>
      </c>
      <c r="MN319">
        <f t="shared" si="2092"/>
        <v>0</v>
      </c>
      <c r="MO319">
        <f t="shared" si="2093"/>
        <v>0</v>
      </c>
      <c r="MP319">
        <f t="shared" si="2094"/>
        <v>0</v>
      </c>
      <c r="MQ319">
        <f t="shared" si="2095"/>
        <v>0</v>
      </c>
      <c r="MR319">
        <f t="shared" si="2096"/>
        <v>0</v>
      </c>
      <c r="MS319">
        <f t="shared" si="2097"/>
        <v>0</v>
      </c>
      <c r="MT319">
        <f t="shared" si="2098"/>
        <v>0</v>
      </c>
      <c r="MU319">
        <f t="shared" si="2099"/>
        <v>0</v>
      </c>
      <c r="MV319">
        <f t="shared" si="2100"/>
        <v>0.27999999999999997</v>
      </c>
      <c r="MW319">
        <f t="shared" si="2101"/>
        <v>0</v>
      </c>
      <c r="MX319">
        <f t="shared" si="2102"/>
        <v>2.0000000000000004E-2</v>
      </c>
      <c r="MY319">
        <f t="shared" si="2103"/>
        <v>0</v>
      </c>
      <c r="MZ319">
        <f t="shared" si="2104"/>
        <v>0</v>
      </c>
      <c r="NA319">
        <f t="shared" si="2105"/>
        <v>0</v>
      </c>
      <c r="NB319">
        <f t="shared" si="2106"/>
        <v>0</v>
      </c>
      <c r="NC319">
        <f t="shared" si="2107"/>
        <v>0</v>
      </c>
      <c r="ND319">
        <f t="shared" si="2108"/>
        <v>0</v>
      </c>
      <c r="NE319">
        <f t="shared" si="2109"/>
        <v>0</v>
      </c>
      <c r="NF319">
        <f t="shared" si="2110"/>
        <v>0</v>
      </c>
      <c r="NG319">
        <f t="shared" si="2111"/>
        <v>0</v>
      </c>
      <c r="NH319">
        <f t="shared" si="2112"/>
        <v>0</v>
      </c>
      <c r="NI319">
        <f t="shared" si="2113"/>
        <v>0</v>
      </c>
      <c r="NJ319">
        <f t="shared" si="2114"/>
        <v>0</v>
      </c>
      <c r="NK319">
        <f t="shared" si="2115"/>
        <v>0</v>
      </c>
      <c r="NL319">
        <f t="shared" si="2116"/>
        <v>0</v>
      </c>
      <c r="NM319">
        <f t="shared" si="2117"/>
        <v>0</v>
      </c>
      <c r="NN319">
        <f t="shared" si="2118"/>
        <v>0</v>
      </c>
      <c r="NO319">
        <f t="shared" si="2119"/>
        <v>0</v>
      </c>
      <c r="NP319">
        <f t="shared" si="2120"/>
        <v>0</v>
      </c>
      <c r="NQ319">
        <f t="shared" si="2121"/>
        <v>0</v>
      </c>
      <c r="NR319">
        <f t="shared" si="2122"/>
        <v>0</v>
      </c>
      <c r="NS319">
        <f t="shared" si="2123"/>
        <v>0</v>
      </c>
      <c r="NT319">
        <f t="shared" si="2124"/>
        <v>0</v>
      </c>
      <c r="NU319">
        <f t="shared" si="2125"/>
        <v>2.0000000000000004E-2</v>
      </c>
      <c r="NV319">
        <f t="shared" si="2126"/>
        <v>0</v>
      </c>
      <c r="NW319">
        <f t="shared" si="2127"/>
        <v>0</v>
      </c>
      <c r="NX319">
        <f t="shared" si="2128"/>
        <v>0</v>
      </c>
      <c r="NY319">
        <f t="shared" si="2129"/>
        <v>0</v>
      </c>
      <c r="NZ319">
        <f t="shared" si="2130"/>
        <v>4.0000000000000008E-2</v>
      </c>
      <c r="OA319">
        <f t="shared" si="2131"/>
        <v>0</v>
      </c>
      <c r="OB319">
        <f t="shared" si="2132"/>
        <v>0</v>
      </c>
      <c r="OC319">
        <f t="shared" si="2133"/>
        <v>0</v>
      </c>
      <c r="OD319">
        <f t="shared" si="2134"/>
        <v>0</v>
      </c>
      <c r="OE319">
        <f t="shared" si="2135"/>
        <v>0</v>
      </c>
      <c r="OF319">
        <f t="shared" si="2136"/>
        <v>0</v>
      </c>
      <c r="OG319">
        <f t="shared" si="2137"/>
        <v>0</v>
      </c>
      <c r="OH319">
        <f t="shared" si="2138"/>
        <v>0</v>
      </c>
      <c r="OI319">
        <f t="shared" si="2139"/>
        <v>0</v>
      </c>
      <c r="OJ319">
        <f t="shared" si="2140"/>
        <v>0</v>
      </c>
      <c r="OK319">
        <f t="shared" si="2141"/>
        <v>0</v>
      </c>
      <c r="OL319">
        <f t="shared" si="2142"/>
        <v>0</v>
      </c>
      <c r="OM319">
        <f t="shared" si="2143"/>
        <v>0</v>
      </c>
      <c r="ON319">
        <f t="shared" si="2144"/>
        <v>0</v>
      </c>
      <c r="OO319">
        <f t="shared" si="2145"/>
        <v>0</v>
      </c>
      <c r="OP319">
        <f t="shared" si="2146"/>
        <v>0</v>
      </c>
      <c r="OQ319">
        <f t="shared" si="2147"/>
        <v>0</v>
      </c>
      <c r="OR319">
        <f t="shared" si="2148"/>
        <v>0</v>
      </c>
      <c r="OS319">
        <f t="shared" si="2149"/>
        <v>0</v>
      </c>
      <c r="OT319">
        <f t="shared" si="2150"/>
        <v>0</v>
      </c>
      <c r="OU319">
        <f t="shared" si="2151"/>
        <v>0</v>
      </c>
      <c r="OV319">
        <f t="shared" si="2152"/>
        <v>0</v>
      </c>
      <c r="OW319">
        <f t="shared" si="2153"/>
        <v>0</v>
      </c>
      <c r="OX319">
        <f t="shared" si="2154"/>
        <v>0</v>
      </c>
      <c r="OY319">
        <f t="shared" si="2155"/>
        <v>0</v>
      </c>
      <c r="OZ319">
        <f t="shared" si="2156"/>
        <v>0</v>
      </c>
      <c r="PA319">
        <f t="shared" si="2157"/>
        <v>0</v>
      </c>
      <c r="PB319">
        <f t="shared" si="2158"/>
        <v>0</v>
      </c>
      <c r="PC319">
        <f t="shared" si="2159"/>
        <v>0</v>
      </c>
      <c r="PD319">
        <f t="shared" si="2160"/>
        <v>0</v>
      </c>
      <c r="PE319">
        <f t="shared" si="2161"/>
        <v>0</v>
      </c>
      <c r="PF319">
        <f t="shared" si="2162"/>
        <v>0</v>
      </c>
      <c r="PG319">
        <f t="shared" si="2163"/>
        <v>0</v>
      </c>
      <c r="PH319">
        <f t="shared" si="2164"/>
        <v>0</v>
      </c>
      <c r="PI319">
        <f t="shared" si="2165"/>
        <v>0</v>
      </c>
      <c r="PJ319">
        <f t="shared" si="2166"/>
        <v>0</v>
      </c>
      <c r="PK319">
        <f t="shared" si="2167"/>
        <v>0</v>
      </c>
      <c r="PL319">
        <f t="shared" si="2168"/>
        <v>0</v>
      </c>
      <c r="PM319">
        <f t="shared" si="2169"/>
        <v>0</v>
      </c>
      <c r="PN319">
        <f t="shared" si="2170"/>
        <v>0</v>
      </c>
      <c r="PO319">
        <f t="shared" si="2171"/>
        <v>0</v>
      </c>
      <c r="PP319">
        <f t="shared" si="2172"/>
        <v>0</v>
      </c>
      <c r="PQ319">
        <f t="shared" si="2173"/>
        <v>0</v>
      </c>
      <c r="PR319">
        <f t="shared" si="2174"/>
        <v>0</v>
      </c>
      <c r="PS319">
        <f t="shared" si="2175"/>
        <v>0</v>
      </c>
      <c r="PT319">
        <f t="shared" si="2176"/>
        <v>0</v>
      </c>
      <c r="PU319">
        <f t="shared" si="2177"/>
        <v>0</v>
      </c>
      <c r="PV319">
        <f t="shared" si="2178"/>
        <v>0</v>
      </c>
      <c r="PW319">
        <f t="shared" si="2179"/>
        <v>0</v>
      </c>
      <c r="PX319">
        <f t="shared" si="2180"/>
        <v>0</v>
      </c>
      <c r="PY319">
        <f t="shared" si="2181"/>
        <v>0</v>
      </c>
      <c r="PZ319">
        <f t="shared" si="2182"/>
        <v>0</v>
      </c>
      <c r="QA319">
        <f t="shared" si="2183"/>
        <v>0</v>
      </c>
      <c r="QB319">
        <f t="shared" si="2184"/>
        <v>0</v>
      </c>
      <c r="QC319">
        <f t="shared" si="2185"/>
        <v>0</v>
      </c>
      <c r="QD319">
        <f t="shared" si="2186"/>
        <v>0</v>
      </c>
      <c r="QE319">
        <f t="shared" si="2187"/>
        <v>0</v>
      </c>
      <c r="QF319">
        <f t="shared" si="2188"/>
        <v>0</v>
      </c>
      <c r="QG319">
        <f t="shared" si="2189"/>
        <v>0</v>
      </c>
      <c r="QH319">
        <f t="shared" si="2190"/>
        <v>0</v>
      </c>
      <c r="QI319">
        <f t="shared" si="2191"/>
        <v>0</v>
      </c>
      <c r="QJ319">
        <f t="shared" si="2192"/>
        <v>0</v>
      </c>
      <c r="QK319">
        <f t="shared" si="2193"/>
        <v>0</v>
      </c>
      <c r="QL319">
        <f t="shared" si="2194"/>
        <v>0</v>
      </c>
      <c r="QM319">
        <f t="shared" si="2195"/>
        <v>0</v>
      </c>
      <c r="QN319">
        <f t="shared" si="2196"/>
        <v>0</v>
      </c>
      <c r="QO319">
        <f t="shared" si="2197"/>
        <v>0</v>
      </c>
      <c r="QP319">
        <f t="shared" si="2198"/>
        <v>0</v>
      </c>
      <c r="QQ319">
        <f t="shared" si="2199"/>
        <v>0</v>
      </c>
      <c r="QR319">
        <f t="shared" si="2200"/>
        <v>0</v>
      </c>
      <c r="QS319">
        <f t="shared" si="2201"/>
        <v>0</v>
      </c>
      <c r="QT319">
        <f t="shared" si="2202"/>
        <v>0</v>
      </c>
      <c r="QU319">
        <f t="shared" si="2203"/>
        <v>0</v>
      </c>
      <c r="QV319">
        <f t="shared" si="2204"/>
        <v>0</v>
      </c>
      <c r="QW319">
        <f t="shared" si="2205"/>
        <v>0</v>
      </c>
      <c r="QX319">
        <f t="shared" si="2206"/>
        <v>2218.77</v>
      </c>
      <c r="QY319">
        <f t="shared" si="2207"/>
        <v>0</v>
      </c>
      <c r="QZ319">
        <f t="shared" si="2208"/>
        <v>0</v>
      </c>
      <c r="RA319">
        <f t="shared" si="2209"/>
        <v>0</v>
      </c>
      <c r="RB319">
        <f t="shared" si="2210"/>
        <v>0</v>
      </c>
      <c r="RC319">
        <f t="shared" si="2211"/>
        <v>2218.77</v>
      </c>
      <c r="RD319">
        <f t="shared" si="2212"/>
        <v>0</v>
      </c>
      <c r="RE319">
        <f t="shared" si="2213"/>
        <v>0</v>
      </c>
      <c r="RF319">
        <f t="shared" si="2214"/>
        <v>0</v>
      </c>
      <c r="RG319">
        <f t="shared" si="2215"/>
        <v>0</v>
      </c>
      <c r="RH319">
        <f t="shared" si="2216"/>
        <v>0</v>
      </c>
      <c r="RI319">
        <f t="shared" si="2217"/>
        <v>0</v>
      </c>
      <c r="RJ319">
        <f t="shared" si="2218"/>
        <v>0</v>
      </c>
      <c r="RK319">
        <f t="shared" si="2219"/>
        <v>0</v>
      </c>
      <c r="RL319">
        <f t="shared" si="2220"/>
        <v>31062.78</v>
      </c>
      <c r="RM319">
        <f t="shared" si="2221"/>
        <v>0</v>
      </c>
      <c r="RN319">
        <f t="shared" si="2222"/>
        <v>2218.77</v>
      </c>
      <c r="RO319">
        <f t="shared" si="2223"/>
        <v>0</v>
      </c>
      <c r="RP319">
        <f t="shared" si="2224"/>
        <v>0</v>
      </c>
      <c r="RQ319">
        <f t="shared" si="2225"/>
        <v>0</v>
      </c>
      <c r="RR319">
        <f t="shared" si="2226"/>
        <v>0</v>
      </c>
      <c r="RS319">
        <f t="shared" si="2227"/>
        <v>0</v>
      </c>
      <c r="RT319">
        <f t="shared" si="2228"/>
        <v>0</v>
      </c>
      <c r="RU319">
        <f t="shared" si="2229"/>
        <v>0</v>
      </c>
      <c r="RV319">
        <f t="shared" si="2230"/>
        <v>0</v>
      </c>
      <c r="RW319">
        <f t="shared" si="2231"/>
        <v>0</v>
      </c>
      <c r="RX319">
        <f t="shared" si="2232"/>
        <v>0</v>
      </c>
      <c r="RY319">
        <f t="shared" si="2233"/>
        <v>0</v>
      </c>
      <c r="RZ319">
        <f t="shared" si="2234"/>
        <v>0</v>
      </c>
      <c r="SA319">
        <f t="shared" si="2235"/>
        <v>0</v>
      </c>
      <c r="SB319">
        <f t="shared" si="2236"/>
        <v>0</v>
      </c>
      <c r="SC319">
        <f t="shared" si="2237"/>
        <v>0</v>
      </c>
      <c r="SD319">
        <f t="shared" si="2238"/>
        <v>0</v>
      </c>
      <c r="SE319">
        <f t="shared" si="2239"/>
        <v>0</v>
      </c>
      <c r="SF319">
        <f t="shared" si="2240"/>
        <v>0</v>
      </c>
      <c r="SG319">
        <f t="shared" si="2241"/>
        <v>0</v>
      </c>
      <c r="SH319">
        <f t="shared" si="2242"/>
        <v>0</v>
      </c>
      <c r="SI319">
        <f t="shared" si="2243"/>
        <v>0</v>
      </c>
      <c r="SJ319">
        <f t="shared" si="2244"/>
        <v>0</v>
      </c>
      <c r="SK319">
        <f t="shared" si="2245"/>
        <v>2218.77</v>
      </c>
      <c r="SL319">
        <f t="shared" si="2246"/>
        <v>0</v>
      </c>
      <c r="SM319">
        <f t="shared" si="2247"/>
        <v>0</v>
      </c>
      <c r="SN319">
        <f t="shared" si="2248"/>
        <v>0</v>
      </c>
      <c r="SO319">
        <f t="shared" si="2249"/>
        <v>0</v>
      </c>
      <c r="SP319">
        <f t="shared" si="2250"/>
        <v>4437.54</v>
      </c>
      <c r="SQ319">
        <f t="shared" si="2251"/>
        <v>0</v>
      </c>
      <c r="SR319">
        <f t="shared" si="2252"/>
        <v>0</v>
      </c>
      <c r="SS319">
        <f t="shared" si="2253"/>
        <v>0</v>
      </c>
      <c r="ST319">
        <f t="shared" si="2254"/>
        <v>0.4</v>
      </c>
      <c r="SU319">
        <f t="shared" si="2255"/>
        <v>0</v>
      </c>
      <c r="SV319">
        <f t="shared" si="2256"/>
        <v>0</v>
      </c>
      <c r="SW319">
        <f t="shared" si="2257"/>
        <v>0</v>
      </c>
      <c r="SX319">
        <f t="shared" si="2258"/>
        <v>0.4</v>
      </c>
      <c r="SY319">
        <f t="shared" si="2259"/>
        <v>0</v>
      </c>
      <c r="SZ319">
        <f t="shared" si="2260"/>
        <v>0</v>
      </c>
      <c r="TA319">
        <f t="shared" si="2261"/>
        <v>0</v>
      </c>
      <c r="TB319">
        <f t="shared" si="2262"/>
        <v>0.4</v>
      </c>
      <c r="TC319">
        <f t="shared" si="2263"/>
        <v>0</v>
      </c>
      <c r="TD319">
        <f t="shared" si="2264"/>
        <v>0</v>
      </c>
      <c r="TE319">
        <f t="shared" si="2265"/>
        <v>0</v>
      </c>
      <c r="TF319">
        <f t="shared" si="2266"/>
        <v>0.4</v>
      </c>
      <c r="TG319">
        <f t="shared" si="2267"/>
        <v>0</v>
      </c>
      <c r="TH319">
        <f t="shared" si="2268"/>
        <v>0</v>
      </c>
      <c r="TI319">
        <f t="shared" si="2269"/>
        <v>0</v>
      </c>
      <c r="TJ319">
        <f t="shared" si="2270"/>
        <v>0.4</v>
      </c>
      <c r="TK319">
        <f t="shared" si="2271"/>
        <v>0</v>
      </c>
      <c r="TL319">
        <f t="shared" si="2272"/>
        <v>0</v>
      </c>
      <c r="TM319">
        <f t="shared" si="2273"/>
        <v>4</v>
      </c>
      <c r="TN319">
        <f t="shared" si="2274"/>
        <v>1</v>
      </c>
      <c r="TO319">
        <f t="shared" si="2275"/>
        <v>0</v>
      </c>
      <c r="TP319">
        <f t="shared" si="2276"/>
        <v>0</v>
      </c>
      <c r="TQ319">
        <f t="shared" si="2277"/>
        <v>2</v>
      </c>
      <c r="TR319">
        <f t="shared" si="2278"/>
        <v>5</v>
      </c>
      <c r="TS319">
        <f t="shared" si="2279"/>
        <v>0</v>
      </c>
      <c r="TT319">
        <f t="shared" si="2280"/>
        <v>0</v>
      </c>
      <c r="TU319">
        <f t="shared" si="2281"/>
        <v>3</v>
      </c>
      <c r="TV319">
        <f t="shared" si="2282"/>
        <v>1.6</v>
      </c>
      <c r="TW319">
        <f t="shared" si="2283"/>
        <v>0.4</v>
      </c>
      <c r="TX319">
        <f t="shared" si="2284"/>
        <v>0</v>
      </c>
      <c r="TY319">
        <f t="shared" si="2285"/>
        <v>0</v>
      </c>
      <c r="TZ319">
        <f t="shared" si="2286"/>
        <v>0.8</v>
      </c>
      <c r="UA319">
        <f t="shared" si="2287"/>
        <v>2</v>
      </c>
      <c r="UB319">
        <f t="shared" si="2288"/>
        <v>0</v>
      </c>
      <c r="UC319">
        <f t="shared" si="2289"/>
        <v>0</v>
      </c>
      <c r="UD319">
        <f t="shared" si="2290"/>
        <v>1.2000000000000002</v>
      </c>
      <c r="UE319">
        <f t="shared" si="2291"/>
        <v>5</v>
      </c>
      <c r="UF319">
        <f t="shared" si="2292"/>
        <v>4</v>
      </c>
      <c r="UG319">
        <f t="shared" si="2293"/>
        <v>1</v>
      </c>
      <c r="UH319">
        <f t="shared" si="2294"/>
        <v>0</v>
      </c>
      <c r="UI319">
        <f t="shared" si="2295"/>
        <v>0</v>
      </c>
      <c r="UJ319">
        <f t="shared" si="2296"/>
        <v>3</v>
      </c>
      <c r="UK319">
        <f t="shared" si="2297"/>
        <v>0</v>
      </c>
      <c r="UL319">
        <f t="shared" si="2298"/>
        <v>2</v>
      </c>
      <c r="UM319">
        <f t="shared" si="2299"/>
        <v>0</v>
      </c>
      <c r="UN319">
        <f t="shared" si="2300"/>
        <v>2</v>
      </c>
      <c r="UO319">
        <f t="shared" si="2301"/>
        <v>1.6</v>
      </c>
      <c r="UP319">
        <f t="shared" si="2302"/>
        <v>0.4</v>
      </c>
      <c r="UQ319">
        <f t="shared" si="2303"/>
        <v>0</v>
      </c>
      <c r="UR319">
        <f t="shared" si="2304"/>
        <v>0</v>
      </c>
      <c r="US319">
        <f t="shared" si="2305"/>
        <v>1.2000000000000002</v>
      </c>
      <c r="UT319">
        <f t="shared" si="2306"/>
        <v>0</v>
      </c>
      <c r="UU319">
        <f t="shared" si="2307"/>
        <v>0.8</v>
      </c>
      <c r="UV319">
        <f t="shared" si="2308"/>
        <v>0</v>
      </c>
      <c r="UW319">
        <f t="shared" si="2309"/>
        <v>5</v>
      </c>
      <c r="UX319">
        <f t="shared" si="2310"/>
        <v>4</v>
      </c>
      <c r="UY319">
        <f t="shared" si="2311"/>
        <v>1</v>
      </c>
      <c r="UZ319">
        <f t="shared" si="2312"/>
        <v>0</v>
      </c>
      <c r="VA319">
        <f t="shared" si="2313"/>
        <v>0</v>
      </c>
      <c r="VB319">
        <f t="shared" si="2314"/>
        <v>0</v>
      </c>
      <c r="VC319">
        <f t="shared" si="2315"/>
        <v>0</v>
      </c>
      <c r="VD319">
        <f t="shared" si="2316"/>
        <v>0</v>
      </c>
      <c r="VE319">
        <f t="shared" si="2317"/>
        <v>0</v>
      </c>
      <c r="VF319">
        <f t="shared" si="2318"/>
        <v>2</v>
      </c>
      <c r="VG319">
        <f t="shared" si="2319"/>
        <v>1.6</v>
      </c>
      <c r="VH319">
        <f t="shared" si="2320"/>
        <v>0.4</v>
      </c>
      <c r="VI319">
        <f t="shared" si="2321"/>
        <v>0</v>
      </c>
      <c r="VJ319">
        <f t="shared" si="2322"/>
        <v>0</v>
      </c>
      <c r="VK319">
        <f t="shared" si="2323"/>
        <v>0</v>
      </c>
      <c r="VL319">
        <f t="shared" si="2324"/>
        <v>0</v>
      </c>
      <c r="VM319">
        <f t="shared" si="2325"/>
        <v>0</v>
      </c>
      <c r="VN319">
        <f t="shared" si="2326"/>
        <v>0</v>
      </c>
      <c r="VO319">
        <f t="shared" si="2467"/>
        <v>0</v>
      </c>
      <c r="VP319">
        <f t="shared" si="2468"/>
        <v>0</v>
      </c>
      <c r="VQ319">
        <f t="shared" si="2469"/>
        <v>0</v>
      </c>
      <c r="VR319">
        <f t="shared" si="2470"/>
        <v>0</v>
      </c>
      <c r="VS319">
        <f t="shared" si="2471"/>
        <v>0</v>
      </c>
      <c r="VT319">
        <f t="shared" si="2472"/>
        <v>0</v>
      </c>
      <c r="VU319">
        <f t="shared" si="2473"/>
        <v>0</v>
      </c>
      <c r="VV319">
        <f t="shared" si="2474"/>
        <v>0</v>
      </c>
      <c r="VW319">
        <f t="shared" si="2475"/>
        <v>0</v>
      </c>
      <c r="VX319">
        <f t="shared" si="2476"/>
        <v>0</v>
      </c>
      <c r="VY319">
        <f t="shared" si="2477"/>
        <v>0</v>
      </c>
      <c r="VZ319">
        <f t="shared" si="2478"/>
        <v>0</v>
      </c>
      <c r="WA319">
        <f t="shared" si="2479"/>
        <v>0</v>
      </c>
      <c r="WB319">
        <f t="shared" si="2480"/>
        <v>0</v>
      </c>
      <c r="WC319">
        <f t="shared" si="2481"/>
        <v>0</v>
      </c>
      <c r="WD319">
        <f t="shared" si="2482"/>
        <v>0</v>
      </c>
      <c r="WE319">
        <f t="shared" si="2483"/>
        <v>0</v>
      </c>
      <c r="WF319">
        <f t="shared" si="2484"/>
        <v>0</v>
      </c>
      <c r="WG319">
        <f t="shared" si="2485"/>
        <v>0</v>
      </c>
      <c r="WH319">
        <f t="shared" si="2486"/>
        <v>0</v>
      </c>
      <c r="WI319">
        <f t="shared" si="2487"/>
        <v>0</v>
      </c>
      <c r="WJ319">
        <f t="shared" si="2488"/>
        <v>0</v>
      </c>
      <c r="WK319">
        <f t="shared" si="2489"/>
        <v>0</v>
      </c>
      <c r="WL319">
        <f t="shared" si="2490"/>
        <v>0</v>
      </c>
      <c r="WM319">
        <f t="shared" si="2491"/>
        <v>0</v>
      </c>
      <c r="WN319">
        <f t="shared" si="2492"/>
        <v>0</v>
      </c>
      <c r="WO319">
        <f t="shared" si="2493"/>
        <v>0</v>
      </c>
      <c r="WP319">
        <f t="shared" si="2494"/>
        <v>1</v>
      </c>
      <c r="WQ319">
        <f t="shared" si="2495"/>
        <v>0</v>
      </c>
      <c r="WR319">
        <f t="shared" si="2496"/>
        <v>0</v>
      </c>
      <c r="WS319">
        <f t="shared" si="2497"/>
        <v>0</v>
      </c>
      <c r="WT319">
        <f t="shared" si="2498"/>
        <v>0</v>
      </c>
      <c r="WU319">
        <f t="shared" si="2499"/>
        <v>0</v>
      </c>
      <c r="WV319">
        <f t="shared" si="2500"/>
        <v>0</v>
      </c>
      <c r="WW319">
        <f t="shared" si="2501"/>
        <v>0</v>
      </c>
      <c r="WX319">
        <f t="shared" si="2502"/>
        <v>0</v>
      </c>
      <c r="WY319">
        <f t="shared" si="2503"/>
        <v>0</v>
      </c>
      <c r="WZ319">
        <f t="shared" si="2504"/>
        <v>0</v>
      </c>
      <c r="XA319">
        <f t="shared" si="2505"/>
        <v>0</v>
      </c>
      <c r="XB319">
        <f t="shared" si="2506"/>
        <v>0</v>
      </c>
      <c r="XC319">
        <f t="shared" si="2507"/>
        <v>0</v>
      </c>
      <c r="XD319">
        <f t="shared" si="2508"/>
        <v>0</v>
      </c>
      <c r="XE319">
        <f t="shared" si="2509"/>
        <v>0</v>
      </c>
      <c r="XF319">
        <f t="shared" si="2510"/>
        <v>0</v>
      </c>
      <c r="XG319">
        <f t="shared" si="2511"/>
        <v>0</v>
      </c>
      <c r="XH319">
        <f t="shared" si="2512"/>
        <v>0</v>
      </c>
      <c r="XI319">
        <f t="shared" si="2513"/>
        <v>0</v>
      </c>
      <c r="XJ319">
        <f t="shared" si="2514"/>
        <v>0</v>
      </c>
      <c r="XK319">
        <f t="shared" si="2515"/>
        <v>0</v>
      </c>
      <c r="XL319">
        <f t="shared" si="2516"/>
        <v>0</v>
      </c>
      <c r="XM319">
        <f t="shared" si="2517"/>
        <v>0</v>
      </c>
      <c r="XN319">
        <f t="shared" si="2518"/>
        <v>0</v>
      </c>
      <c r="XO319">
        <f t="shared" si="2519"/>
        <v>0</v>
      </c>
      <c r="XP319">
        <f t="shared" si="2520"/>
        <v>0</v>
      </c>
      <c r="XQ319">
        <f t="shared" si="2521"/>
        <v>0</v>
      </c>
      <c r="XR319">
        <f t="shared" si="2522"/>
        <v>0</v>
      </c>
      <c r="XS319">
        <f t="shared" si="2523"/>
        <v>0</v>
      </c>
      <c r="XT319">
        <f t="shared" si="2524"/>
        <v>0</v>
      </c>
      <c r="XU319">
        <f t="shared" si="2525"/>
        <v>0</v>
      </c>
      <c r="XV319">
        <f t="shared" si="2526"/>
        <v>0</v>
      </c>
      <c r="XW319">
        <f t="shared" si="2527"/>
        <v>0</v>
      </c>
      <c r="XX319">
        <f t="shared" si="2528"/>
        <v>0</v>
      </c>
      <c r="XY319">
        <f t="shared" si="2529"/>
        <v>0</v>
      </c>
      <c r="XZ319">
        <f t="shared" si="2530"/>
        <v>0</v>
      </c>
      <c r="YA319">
        <f t="shared" si="2531"/>
        <v>0</v>
      </c>
      <c r="YB319">
        <f t="shared" si="2532"/>
        <v>0</v>
      </c>
      <c r="YC319">
        <f t="shared" si="2533"/>
        <v>0</v>
      </c>
      <c r="YD319">
        <f t="shared" si="2534"/>
        <v>0</v>
      </c>
      <c r="YE319">
        <f t="shared" si="2535"/>
        <v>0</v>
      </c>
      <c r="YF319">
        <f t="shared" si="2536"/>
        <v>0</v>
      </c>
      <c r="YG319">
        <f t="shared" si="2537"/>
        <v>0</v>
      </c>
      <c r="YH319">
        <f t="shared" si="2538"/>
        <v>0</v>
      </c>
      <c r="YI319">
        <f t="shared" si="2539"/>
        <v>0</v>
      </c>
      <c r="YJ319">
        <f t="shared" si="2540"/>
        <v>0</v>
      </c>
      <c r="YK319">
        <f t="shared" si="2541"/>
        <v>0</v>
      </c>
      <c r="YL319">
        <f t="shared" si="2542"/>
        <v>0</v>
      </c>
      <c r="YM319">
        <f t="shared" si="2543"/>
        <v>0</v>
      </c>
      <c r="YN319">
        <f t="shared" si="2544"/>
        <v>0</v>
      </c>
      <c r="YO319">
        <f t="shared" si="2545"/>
        <v>0</v>
      </c>
      <c r="YP319">
        <f t="shared" si="2546"/>
        <v>0</v>
      </c>
      <c r="YQ319">
        <f t="shared" si="2547"/>
        <v>0</v>
      </c>
      <c r="YR319">
        <f t="shared" si="2548"/>
        <v>0</v>
      </c>
      <c r="YS319">
        <f t="shared" si="2549"/>
        <v>0</v>
      </c>
      <c r="YT319">
        <f t="shared" si="2550"/>
        <v>0</v>
      </c>
      <c r="YU319">
        <f t="shared" si="2551"/>
        <v>0</v>
      </c>
      <c r="YV319">
        <f t="shared" si="2552"/>
        <v>0</v>
      </c>
      <c r="YW319">
        <f t="shared" si="2553"/>
        <v>0</v>
      </c>
      <c r="YX319" t="str">
        <f t="shared" si="2554"/>
        <v>Local produce development</v>
      </c>
      <c r="YY319">
        <f t="shared" si="2555"/>
        <v>0</v>
      </c>
      <c r="YZ319">
        <f t="shared" si="2556"/>
        <v>0</v>
      </c>
      <c r="ZA319">
        <f t="shared" si="2557"/>
        <v>0</v>
      </c>
      <c r="ZB319">
        <f t="shared" si="2558"/>
        <v>0</v>
      </c>
      <c r="ZC319">
        <f t="shared" si="2559"/>
        <v>0</v>
      </c>
      <c r="ZD319">
        <f t="shared" si="2560"/>
        <v>0</v>
      </c>
      <c r="ZE319">
        <f t="shared" si="2561"/>
        <v>0</v>
      </c>
      <c r="ZF319">
        <f t="shared" si="2562"/>
        <v>0</v>
      </c>
      <c r="ZG319">
        <f t="shared" si="2563"/>
        <v>0</v>
      </c>
      <c r="ZH319">
        <f t="shared" si="2564"/>
        <v>0</v>
      </c>
      <c r="ZI319">
        <f t="shared" si="2565"/>
        <v>0</v>
      </c>
      <c r="ZJ319">
        <f t="shared" si="2566"/>
        <v>0</v>
      </c>
      <c r="ZK319">
        <f t="shared" si="2567"/>
        <v>0</v>
      </c>
      <c r="ZL319">
        <f t="shared" si="2568"/>
        <v>0</v>
      </c>
      <c r="ZM319">
        <f t="shared" si="2569"/>
        <v>0</v>
      </c>
      <c r="ZN319">
        <f t="shared" si="2570"/>
        <v>0</v>
      </c>
      <c r="ZO319">
        <f t="shared" si="2571"/>
        <v>0</v>
      </c>
      <c r="ZP319">
        <f t="shared" si="2572"/>
        <v>0</v>
      </c>
      <c r="ZQ319">
        <f t="shared" si="2573"/>
        <v>0</v>
      </c>
      <c r="ZR319">
        <f t="shared" si="2574"/>
        <v>0</v>
      </c>
      <c r="ZS319">
        <f t="shared" si="2575"/>
        <v>0</v>
      </c>
      <c r="ZT319">
        <f t="shared" si="2576"/>
        <v>0</v>
      </c>
      <c r="ZU319">
        <f t="shared" si="2577"/>
        <v>0</v>
      </c>
      <c r="ZV319">
        <f t="shared" si="2578"/>
        <v>0</v>
      </c>
      <c r="ZW319">
        <f t="shared" si="2579"/>
        <v>0</v>
      </c>
      <c r="ZX319">
        <f t="shared" si="2580"/>
        <v>0</v>
      </c>
      <c r="ZY319">
        <f t="shared" si="2581"/>
        <v>0</v>
      </c>
      <c r="ZZ319">
        <f t="shared" si="2582"/>
        <v>0</v>
      </c>
      <c r="AAA319">
        <f t="shared" si="2583"/>
        <v>0</v>
      </c>
      <c r="AAB319">
        <f t="shared" si="2584"/>
        <v>0</v>
      </c>
      <c r="AAC319">
        <f t="shared" si="2585"/>
        <v>0</v>
      </c>
      <c r="AAD319">
        <f t="shared" si="2586"/>
        <v>0</v>
      </c>
      <c r="AAE319" t="str">
        <f t="shared" ca="1" si="2587"/>
        <v>Inc_sales_biz</v>
      </c>
      <c r="AAF319" t="str">
        <f t="shared" ca="1" si="2588"/>
        <v>Act_serv</v>
      </c>
      <c r="AAG319" t="str">
        <f t="shared" ca="1" si="2589"/>
        <v>TIss_local</v>
      </c>
      <c r="AAH319" t="str">
        <f t="shared" ca="1" si="2590"/>
        <v>Ben_prod</v>
      </c>
      <c r="AAI319" t="str">
        <f t="shared" ca="1" si="2591"/>
        <v>Infl_nat</v>
      </c>
      <c r="AAJ319" t="str">
        <f t="shared" ca="1" si="2592"/>
        <v>Comms_nat</v>
      </c>
      <c r="AAK319">
        <f t="shared" si="2594"/>
        <v>13</v>
      </c>
    </row>
    <row r="320" spans="2:713" x14ac:dyDescent="0.35">
      <c r="B320">
        <v>146</v>
      </c>
      <c r="C320" s="8">
        <v>40588.243483796294</v>
      </c>
      <c r="D320" t="s">
        <v>232</v>
      </c>
      <c r="E320" t="s">
        <v>2677</v>
      </c>
      <c r="F320">
        <v>5</v>
      </c>
      <c r="G320" t="s">
        <v>223</v>
      </c>
      <c r="H320">
        <v>52309</v>
      </c>
      <c r="I320" t="s">
        <v>753</v>
      </c>
      <c r="J320">
        <v>100</v>
      </c>
      <c r="K320">
        <v>2.5</v>
      </c>
      <c r="L320">
        <v>100</v>
      </c>
      <c r="M320">
        <v>10</v>
      </c>
      <c r="N320">
        <v>100</v>
      </c>
      <c r="O320">
        <v>0</v>
      </c>
      <c r="P320">
        <v>0</v>
      </c>
      <c r="Q320">
        <v>0</v>
      </c>
      <c r="R320">
        <v>80</v>
      </c>
      <c r="S320">
        <v>20</v>
      </c>
      <c r="T320">
        <v>0</v>
      </c>
      <c r="U320">
        <v>0</v>
      </c>
      <c r="V320">
        <v>0</v>
      </c>
      <c r="W320">
        <v>0</v>
      </c>
      <c r="Y320">
        <v>12.5</v>
      </c>
      <c r="Z320" s="10">
        <v>0</v>
      </c>
      <c r="AA320" s="10">
        <v>0.9</v>
      </c>
      <c r="AB320" s="10">
        <v>0.04</v>
      </c>
      <c r="AC320" s="10">
        <v>0.02</v>
      </c>
      <c r="AD320" s="10">
        <v>0.02</v>
      </c>
      <c r="AE320" s="10">
        <v>0.02</v>
      </c>
      <c r="AF320" s="10">
        <v>0</v>
      </c>
      <c r="AG320" s="10">
        <v>0</v>
      </c>
      <c r="AH320" s="10">
        <v>0</v>
      </c>
      <c r="BB320" t="s">
        <v>224</v>
      </c>
      <c r="BW320" t="s">
        <v>293</v>
      </c>
      <c r="CI320" t="s">
        <v>276</v>
      </c>
      <c r="CJ320" t="s">
        <v>255</v>
      </c>
      <c r="CR320">
        <v>0</v>
      </c>
      <c r="CS320">
        <v>0</v>
      </c>
      <c r="CT320">
        <v>0</v>
      </c>
      <c r="CU320">
        <v>0</v>
      </c>
      <c r="CV320">
        <v>0</v>
      </c>
      <c r="CW320">
        <v>0</v>
      </c>
      <c r="CX320" s="10">
        <v>0</v>
      </c>
      <c r="CY320" s="10">
        <v>0</v>
      </c>
      <c r="CZ320">
        <v>0</v>
      </c>
      <c r="DA320" s="10">
        <v>0</v>
      </c>
      <c r="DB320" s="10">
        <v>0</v>
      </c>
      <c r="DC320" s="10">
        <v>0</v>
      </c>
      <c r="DD320" s="10">
        <v>0</v>
      </c>
      <c r="DE320" s="10">
        <v>0</v>
      </c>
      <c r="DF320" s="10">
        <v>0</v>
      </c>
      <c r="DG320" s="10">
        <v>0</v>
      </c>
      <c r="DH320" s="10">
        <v>0</v>
      </c>
      <c r="DI320" s="10">
        <v>0</v>
      </c>
      <c r="DJ320" s="10">
        <v>0</v>
      </c>
      <c r="DK320" s="10">
        <v>0</v>
      </c>
      <c r="DL320" s="10">
        <v>0</v>
      </c>
      <c r="DM320" s="10">
        <v>0</v>
      </c>
      <c r="DN320" s="10">
        <v>0</v>
      </c>
      <c r="DO320" s="10">
        <v>0</v>
      </c>
      <c r="DP320" s="10">
        <v>0</v>
      </c>
      <c r="DQ320" s="10">
        <v>0</v>
      </c>
      <c r="DR320" s="10">
        <v>0</v>
      </c>
      <c r="DS320" s="10">
        <v>0</v>
      </c>
      <c r="DT320" s="10">
        <v>0</v>
      </c>
      <c r="DU320" s="10">
        <v>0</v>
      </c>
      <c r="DV320" s="10">
        <v>0</v>
      </c>
      <c r="DW320" s="10">
        <v>0</v>
      </c>
      <c r="DX320" s="10">
        <v>0</v>
      </c>
      <c r="DY320" s="10">
        <v>0</v>
      </c>
      <c r="DZ320" s="10">
        <v>0</v>
      </c>
      <c r="EA320" s="10">
        <v>0</v>
      </c>
      <c r="EB320" s="10">
        <v>0</v>
      </c>
      <c r="EC320" s="10">
        <v>0</v>
      </c>
      <c r="ED320" s="10">
        <v>0</v>
      </c>
      <c r="EE320" s="10">
        <v>0</v>
      </c>
      <c r="EF320" s="10">
        <v>0</v>
      </c>
      <c r="EG320" s="10">
        <v>0</v>
      </c>
      <c r="EH320" s="10">
        <v>0</v>
      </c>
      <c r="EI320" s="10">
        <v>0</v>
      </c>
      <c r="EJ320" s="10">
        <v>0</v>
      </c>
      <c r="EK320" s="10">
        <v>0</v>
      </c>
      <c r="EL320" s="10">
        <v>0</v>
      </c>
      <c r="EM320" s="10">
        <v>0.94</v>
      </c>
      <c r="EN320" s="10">
        <v>0</v>
      </c>
      <c r="EO320" s="10">
        <v>0</v>
      </c>
      <c r="EP320" s="10">
        <v>0</v>
      </c>
      <c r="EQ320" s="10">
        <v>0</v>
      </c>
      <c r="ER320" s="10">
        <v>0</v>
      </c>
      <c r="ES320" s="10">
        <v>0</v>
      </c>
      <c r="ET320" s="10">
        <v>0.02</v>
      </c>
      <c r="EU320" s="10">
        <v>0.02</v>
      </c>
      <c r="EV320" s="10">
        <v>0</v>
      </c>
      <c r="EW320" s="10">
        <v>0</v>
      </c>
      <c r="EX320" s="10">
        <v>0.02</v>
      </c>
      <c r="EY320" s="10">
        <v>0</v>
      </c>
      <c r="EZ320" t="s">
        <v>754</v>
      </c>
      <c r="FA320" t="s">
        <v>755</v>
      </c>
      <c r="FB320" t="s">
        <v>227</v>
      </c>
      <c r="FC320" t="s">
        <v>227</v>
      </c>
      <c r="FD320" t="s">
        <v>228</v>
      </c>
      <c r="FE320" t="s">
        <v>227</v>
      </c>
      <c r="FF320" t="s">
        <v>226</v>
      </c>
      <c r="FG320">
        <v>1</v>
      </c>
      <c r="FH320">
        <v>2</v>
      </c>
      <c r="FI320">
        <v>4</v>
      </c>
      <c r="FJ320">
        <v>5</v>
      </c>
      <c r="FK320">
        <v>0</v>
      </c>
      <c r="FL320">
        <v>0</v>
      </c>
      <c r="FM320">
        <v>0</v>
      </c>
      <c r="FN320">
        <v>0</v>
      </c>
      <c r="FO320">
        <v>3</v>
      </c>
      <c r="FP320">
        <v>1</v>
      </c>
      <c r="FQ320">
        <v>4</v>
      </c>
      <c r="FR320">
        <v>5</v>
      </c>
      <c r="FS320">
        <v>0</v>
      </c>
      <c r="FT320">
        <v>0</v>
      </c>
      <c r="FU320">
        <v>2</v>
      </c>
      <c r="FV320">
        <v>3</v>
      </c>
      <c r="FW320">
        <v>0</v>
      </c>
      <c r="FX320">
        <v>0</v>
      </c>
      <c r="FY320">
        <v>1</v>
      </c>
      <c r="FZ320">
        <v>3</v>
      </c>
      <c r="GA320">
        <v>0</v>
      </c>
      <c r="GB320">
        <v>0</v>
      </c>
      <c r="GC320">
        <v>0</v>
      </c>
      <c r="GD320">
        <v>2</v>
      </c>
      <c r="GE320">
        <v>0</v>
      </c>
      <c r="GF320">
        <v>0</v>
      </c>
      <c r="GG320">
        <v>0</v>
      </c>
      <c r="GH320" t="s">
        <v>2848</v>
      </c>
      <c r="GI320" t="s">
        <v>576</v>
      </c>
      <c r="GJ320" t="s">
        <v>756</v>
      </c>
      <c r="GK320" t="s">
        <v>729</v>
      </c>
      <c r="GR320" t="s">
        <v>289</v>
      </c>
      <c r="HC320" t="s">
        <v>372</v>
      </c>
      <c r="HQ320">
        <f t="shared" si="1967"/>
        <v>52309</v>
      </c>
      <c r="HR320" t="str">
        <f t="shared" si="2465"/>
        <v>C</v>
      </c>
      <c r="HS320">
        <f t="shared" si="2466"/>
        <v>200</v>
      </c>
      <c r="HT320">
        <f t="shared" si="1968"/>
        <v>0</v>
      </c>
      <c r="HU320">
        <f t="shared" si="1969"/>
        <v>0</v>
      </c>
      <c r="HV320">
        <f t="shared" si="1970"/>
        <v>0</v>
      </c>
      <c r="HW320">
        <f t="shared" si="1971"/>
        <v>41847.200000000004</v>
      </c>
      <c r="HX320">
        <f t="shared" si="1972"/>
        <v>10461.800000000001</v>
      </c>
      <c r="HY320">
        <f t="shared" si="1973"/>
        <v>0</v>
      </c>
      <c r="HZ320">
        <f t="shared" si="1974"/>
        <v>0</v>
      </c>
      <c r="IA320">
        <f t="shared" si="1975"/>
        <v>0</v>
      </c>
      <c r="IB320">
        <f t="shared" si="1976"/>
        <v>0</v>
      </c>
      <c r="IC320">
        <f t="shared" si="1977"/>
        <v>0</v>
      </c>
      <c r="ID320">
        <f t="shared" si="1978"/>
        <v>180</v>
      </c>
      <c r="IE320">
        <f t="shared" si="1979"/>
        <v>8</v>
      </c>
      <c r="IF320">
        <f t="shared" si="1980"/>
        <v>4</v>
      </c>
      <c r="IG320">
        <f t="shared" si="1981"/>
        <v>4</v>
      </c>
      <c r="IH320">
        <f t="shared" si="1982"/>
        <v>4</v>
      </c>
      <c r="II320">
        <f t="shared" si="1983"/>
        <v>0</v>
      </c>
      <c r="IJ320">
        <f t="shared" si="1984"/>
        <v>0</v>
      </c>
      <c r="IK320">
        <f t="shared" si="1985"/>
        <v>0</v>
      </c>
      <c r="IL320">
        <f t="shared" si="1986"/>
        <v>0</v>
      </c>
      <c r="IM320">
        <f t="shared" si="1987"/>
        <v>90</v>
      </c>
      <c r="IN320">
        <f t="shared" si="1988"/>
        <v>4</v>
      </c>
      <c r="IO320">
        <f t="shared" si="1989"/>
        <v>2</v>
      </c>
      <c r="IP320">
        <f t="shared" si="1990"/>
        <v>2</v>
      </c>
      <c r="IQ320">
        <f t="shared" si="1991"/>
        <v>2</v>
      </c>
      <c r="IR320">
        <f t="shared" si="1992"/>
        <v>0</v>
      </c>
      <c r="IS320">
        <f t="shared" si="1993"/>
        <v>0</v>
      </c>
      <c r="IT320">
        <f t="shared" si="1994"/>
        <v>0</v>
      </c>
      <c r="IU320">
        <f t="shared" si="1995"/>
        <v>0</v>
      </c>
      <c r="IV320">
        <f t="shared" si="1996"/>
        <v>90</v>
      </c>
      <c r="IW320">
        <f t="shared" si="1997"/>
        <v>4</v>
      </c>
      <c r="IX320">
        <f t="shared" si="1998"/>
        <v>2</v>
      </c>
      <c r="IY320">
        <f t="shared" si="1999"/>
        <v>2</v>
      </c>
      <c r="IZ320">
        <f t="shared" si="2000"/>
        <v>2</v>
      </c>
      <c r="JA320">
        <f t="shared" si="2001"/>
        <v>0</v>
      </c>
      <c r="JB320">
        <f t="shared" si="2002"/>
        <v>0</v>
      </c>
      <c r="JC320">
        <f t="shared" si="2003"/>
        <v>0</v>
      </c>
      <c r="JD320">
        <f t="shared" si="2004"/>
        <v>0</v>
      </c>
      <c r="JE320">
        <f t="shared" si="2005"/>
        <v>47078.1</v>
      </c>
      <c r="JF320">
        <f t="shared" si="2006"/>
        <v>2092.36</v>
      </c>
      <c r="JG320">
        <f t="shared" si="2007"/>
        <v>1046.18</v>
      </c>
      <c r="JH320">
        <f t="shared" si="2008"/>
        <v>1046.18</v>
      </c>
      <c r="JI320">
        <f t="shared" si="2009"/>
        <v>1046.18</v>
      </c>
      <c r="JJ320">
        <f t="shared" si="2010"/>
        <v>0</v>
      </c>
      <c r="JK320">
        <f t="shared" si="2011"/>
        <v>0</v>
      </c>
      <c r="JL320">
        <f t="shared" si="2012"/>
        <v>0</v>
      </c>
      <c r="JM320">
        <f t="shared" si="2013"/>
        <v>0</v>
      </c>
      <c r="JN320">
        <f t="shared" si="2014"/>
        <v>0</v>
      </c>
      <c r="JO320">
        <f t="shared" si="2015"/>
        <v>0</v>
      </c>
      <c r="JP320">
        <f t="shared" si="2016"/>
        <v>0</v>
      </c>
      <c r="JQ320">
        <f t="shared" si="2017"/>
        <v>0</v>
      </c>
      <c r="JR320">
        <f t="shared" si="2018"/>
        <v>0</v>
      </c>
      <c r="JS320">
        <f t="shared" si="2019"/>
        <v>0</v>
      </c>
      <c r="JT320">
        <f t="shared" si="2020"/>
        <v>0</v>
      </c>
      <c r="JU320">
        <f t="shared" si="2021"/>
        <v>0</v>
      </c>
      <c r="JV320">
        <f t="shared" si="2022"/>
        <v>0</v>
      </c>
      <c r="JW320">
        <f t="shared" si="2023"/>
        <v>0</v>
      </c>
      <c r="JX320">
        <f t="shared" si="2024"/>
        <v>0</v>
      </c>
      <c r="JY320">
        <f t="shared" si="2025"/>
        <v>0</v>
      </c>
      <c r="JZ320">
        <f t="shared" si="2026"/>
        <v>0</v>
      </c>
      <c r="KA320">
        <f t="shared" si="2027"/>
        <v>0</v>
      </c>
      <c r="KB320">
        <f t="shared" si="2028"/>
        <v>0</v>
      </c>
      <c r="KC320">
        <f t="shared" si="2029"/>
        <v>0</v>
      </c>
      <c r="KD320">
        <f t="shared" si="2030"/>
        <v>0</v>
      </c>
      <c r="KE320">
        <f t="shared" si="2031"/>
        <v>0</v>
      </c>
      <c r="KF320">
        <f t="shared" si="2032"/>
        <v>0</v>
      </c>
      <c r="KG320">
        <f t="shared" si="2033"/>
        <v>0</v>
      </c>
      <c r="KH320">
        <f t="shared" si="2034"/>
        <v>0</v>
      </c>
      <c r="KI320">
        <f t="shared" si="2035"/>
        <v>0</v>
      </c>
      <c r="KJ320">
        <f t="shared" si="2036"/>
        <v>0</v>
      </c>
      <c r="KK320">
        <f t="shared" si="2037"/>
        <v>0</v>
      </c>
      <c r="KL320">
        <f t="shared" si="2038"/>
        <v>0</v>
      </c>
      <c r="KM320">
        <f t="shared" si="2039"/>
        <v>0</v>
      </c>
      <c r="KN320">
        <f t="shared" si="2040"/>
        <v>0</v>
      </c>
      <c r="KO320">
        <f t="shared" si="2041"/>
        <v>0</v>
      </c>
      <c r="KP320">
        <f t="shared" si="2042"/>
        <v>0</v>
      </c>
      <c r="KQ320">
        <f t="shared" si="2043"/>
        <v>0</v>
      </c>
      <c r="KR320">
        <f t="shared" si="2044"/>
        <v>0</v>
      </c>
      <c r="KS320">
        <f t="shared" si="2045"/>
        <v>0</v>
      </c>
      <c r="KT320">
        <f t="shared" si="2046"/>
        <v>0</v>
      </c>
      <c r="KU320">
        <f t="shared" si="2047"/>
        <v>0</v>
      </c>
      <c r="KV320">
        <f t="shared" si="2048"/>
        <v>0</v>
      </c>
      <c r="KW320">
        <f t="shared" si="2049"/>
        <v>0</v>
      </c>
      <c r="KX320">
        <f t="shared" si="2050"/>
        <v>0</v>
      </c>
      <c r="KY320">
        <f t="shared" si="2051"/>
        <v>0</v>
      </c>
      <c r="KZ320">
        <f t="shared" si="2052"/>
        <v>0</v>
      </c>
      <c r="LA320">
        <f t="shared" si="2053"/>
        <v>0</v>
      </c>
      <c r="LB320">
        <f t="shared" si="2054"/>
        <v>0</v>
      </c>
      <c r="LC320">
        <f t="shared" si="2055"/>
        <v>0</v>
      </c>
      <c r="LD320">
        <f t="shared" si="2056"/>
        <v>0</v>
      </c>
      <c r="LE320">
        <f t="shared" si="2057"/>
        <v>0</v>
      </c>
      <c r="LF320">
        <f t="shared" si="2058"/>
        <v>0</v>
      </c>
      <c r="LG320">
        <f t="shared" si="2059"/>
        <v>0</v>
      </c>
      <c r="LH320">
        <f t="shared" si="2060"/>
        <v>188</v>
      </c>
      <c r="LI320">
        <f t="shared" si="2061"/>
        <v>0</v>
      </c>
      <c r="LJ320">
        <f t="shared" si="2062"/>
        <v>0</v>
      </c>
      <c r="LK320">
        <f t="shared" si="2063"/>
        <v>0</v>
      </c>
      <c r="LL320">
        <f t="shared" si="2064"/>
        <v>0</v>
      </c>
      <c r="LM320">
        <f t="shared" si="2065"/>
        <v>0</v>
      </c>
      <c r="LN320">
        <f t="shared" si="2066"/>
        <v>0</v>
      </c>
      <c r="LO320">
        <f t="shared" si="2067"/>
        <v>4</v>
      </c>
      <c r="LP320">
        <f t="shared" si="2068"/>
        <v>4</v>
      </c>
      <c r="LQ320">
        <f t="shared" si="2069"/>
        <v>0</v>
      </c>
      <c r="LR320">
        <f t="shared" si="2070"/>
        <v>0</v>
      </c>
      <c r="LS320">
        <f t="shared" si="2071"/>
        <v>4</v>
      </c>
      <c r="LT320">
        <f t="shared" si="2072"/>
        <v>0</v>
      </c>
      <c r="LU320">
        <f t="shared" si="2073"/>
        <v>0</v>
      </c>
      <c r="LV320">
        <f t="shared" si="2074"/>
        <v>0</v>
      </c>
      <c r="LW320">
        <f t="shared" si="2075"/>
        <v>0</v>
      </c>
      <c r="LX320">
        <f t="shared" si="2076"/>
        <v>0</v>
      </c>
      <c r="LY320">
        <f t="shared" si="2077"/>
        <v>0</v>
      </c>
      <c r="LZ320">
        <f t="shared" si="2078"/>
        <v>0</v>
      </c>
      <c r="MA320">
        <f t="shared" si="2079"/>
        <v>0</v>
      </c>
      <c r="MB320">
        <f t="shared" si="2080"/>
        <v>0</v>
      </c>
      <c r="MC320">
        <f t="shared" si="2081"/>
        <v>0</v>
      </c>
      <c r="MD320">
        <f t="shared" si="2082"/>
        <v>0</v>
      </c>
      <c r="ME320">
        <f t="shared" si="2083"/>
        <v>0</v>
      </c>
      <c r="MF320">
        <f t="shared" si="2084"/>
        <v>0</v>
      </c>
      <c r="MG320">
        <f t="shared" si="2085"/>
        <v>0</v>
      </c>
      <c r="MH320">
        <f t="shared" si="2086"/>
        <v>0</v>
      </c>
      <c r="MI320">
        <f t="shared" si="2087"/>
        <v>0</v>
      </c>
      <c r="MJ320">
        <f t="shared" si="2088"/>
        <v>0</v>
      </c>
      <c r="MK320">
        <f t="shared" si="2089"/>
        <v>0</v>
      </c>
      <c r="ML320">
        <f t="shared" si="2090"/>
        <v>0</v>
      </c>
      <c r="MM320">
        <f t="shared" si="2091"/>
        <v>0</v>
      </c>
      <c r="MN320">
        <f t="shared" si="2092"/>
        <v>0</v>
      </c>
      <c r="MO320">
        <f t="shared" si="2093"/>
        <v>0</v>
      </c>
      <c r="MP320">
        <f t="shared" si="2094"/>
        <v>0</v>
      </c>
      <c r="MQ320">
        <f t="shared" si="2095"/>
        <v>0</v>
      </c>
      <c r="MR320">
        <f t="shared" si="2096"/>
        <v>0</v>
      </c>
      <c r="MS320">
        <f t="shared" si="2097"/>
        <v>0</v>
      </c>
      <c r="MT320">
        <f t="shared" si="2098"/>
        <v>0</v>
      </c>
      <c r="MU320">
        <f t="shared" si="2099"/>
        <v>0</v>
      </c>
      <c r="MV320">
        <f t="shared" si="2100"/>
        <v>0</v>
      </c>
      <c r="MW320">
        <f t="shared" si="2101"/>
        <v>0</v>
      </c>
      <c r="MX320">
        <f t="shared" si="2102"/>
        <v>0</v>
      </c>
      <c r="MY320">
        <f t="shared" si="2103"/>
        <v>0</v>
      </c>
      <c r="MZ320">
        <f t="shared" si="2104"/>
        <v>0</v>
      </c>
      <c r="NA320">
        <f t="shared" si="2105"/>
        <v>0</v>
      </c>
      <c r="NB320">
        <f t="shared" si="2106"/>
        <v>0</v>
      </c>
      <c r="NC320">
        <f t="shared" si="2107"/>
        <v>0</v>
      </c>
      <c r="ND320">
        <f t="shared" si="2108"/>
        <v>0</v>
      </c>
      <c r="NE320">
        <f t="shared" si="2109"/>
        <v>0</v>
      </c>
      <c r="NF320">
        <f t="shared" si="2110"/>
        <v>0</v>
      </c>
      <c r="NG320">
        <f t="shared" si="2111"/>
        <v>0</v>
      </c>
      <c r="NH320">
        <f t="shared" si="2112"/>
        <v>0</v>
      </c>
      <c r="NI320">
        <f t="shared" si="2113"/>
        <v>0</v>
      </c>
      <c r="NJ320">
        <f t="shared" si="2114"/>
        <v>0</v>
      </c>
      <c r="NK320">
        <f t="shared" si="2115"/>
        <v>0</v>
      </c>
      <c r="NL320">
        <f t="shared" si="2116"/>
        <v>0</v>
      </c>
      <c r="NM320">
        <f t="shared" si="2117"/>
        <v>0</v>
      </c>
      <c r="NN320">
        <f t="shared" si="2118"/>
        <v>0</v>
      </c>
      <c r="NO320">
        <f t="shared" si="2119"/>
        <v>0</v>
      </c>
      <c r="NP320">
        <f t="shared" si="2120"/>
        <v>94</v>
      </c>
      <c r="NQ320">
        <f t="shared" si="2121"/>
        <v>0</v>
      </c>
      <c r="NR320">
        <f t="shared" si="2122"/>
        <v>0</v>
      </c>
      <c r="NS320">
        <f t="shared" si="2123"/>
        <v>0</v>
      </c>
      <c r="NT320">
        <f t="shared" si="2124"/>
        <v>0</v>
      </c>
      <c r="NU320">
        <f t="shared" si="2125"/>
        <v>0</v>
      </c>
      <c r="NV320">
        <f t="shared" si="2126"/>
        <v>0</v>
      </c>
      <c r="NW320">
        <f t="shared" si="2127"/>
        <v>2</v>
      </c>
      <c r="NX320">
        <f t="shared" si="2128"/>
        <v>2</v>
      </c>
      <c r="NY320">
        <f t="shared" si="2129"/>
        <v>0</v>
      </c>
      <c r="NZ320">
        <f t="shared" si="2130"/>
        <v>0</v>
      </c>
      <c r="OA320">
        <f t="shared" si="2131"/>
        <v>2</v>
      </c>
      <c r="OB320">
        <f t="shared" si="2132"/>
        <v>0</v>
      </c>
      <c r="OC320">
        <f t="shared" si="2133"/>
        <v>0</v>
      </c>
      <c r="OD320">
        <f t="shared" si="2134"/>
        <v>0</v>
      </c>
      <c r="OE320">
        <f t="shared" si="2135"/>
        <v>0</v>
      </c>
      <c r="OF320">
        <f t="shared" si="2136"/>
        <v>0</v>
      </c>
      <c r="OG320">
        <f t="shared" si="2137"/>
        <v>0</v>
      </c>
      <c r="OH320">
        <f t="shared" si="2138"/>
        <v>0</v>
      </c>
      <c r="OI320">
        <f t="shared" si="2139"/>
        <v>0</v>
      </c>
      <c r="OJ320">
        <f t="shared" si="2140"/>
        <v>0</v>
      </c>
      <c r="OK320">
        <f t="shared" si="2141"/>
        <v>0</v>
      </c>
      <c r="OL320">
        <f t="shared" si="2142"/>
        <v>0</v>
      </c>
      <c r="OM320">
        <f t="shared" si="2143"/>
        <v>0</v>
      </c>
      <c r="ON320">
        <f t="shared" si="2144"/>
        <v>0</v>
      </c>
      <c r="OO320">
        <f t="shared" si="2145"/>
        <v>0</v>
      </c>
      <c r="OP320">
        <f t="shared" si="2146"/>
        <v>0</v>
      </c>
      <c r="OQ320">
        <f t="shared" si="2147"/>
        <v>0</v>
      </c>
      <c r="OR320">
        <f t="shared" si="2148"/>
        <v>0</v>
      </c>
      <c r="OS320">
        <f t="shared" si="2149"/>
        <v>0</v>
      </c>
      <c r="OT320">
        <f t="shared" si="2150"/>
        <v>0</v>
      </c>
      <c r="OU320">
        <f t="shared" si="2151"/>
        <v>0</v>
      </c>
      <c r="OV320">
        <f t="shared" si="2152"/>
        <v>0</v>
      </c>
      <c r="OW320">
        <f t="shared" si="2153"/>
        <v>0</v>
      </c>
      <c r="OX320">
        <f t="shared" si="2154"/>
        <v>0</v>
      </c>
      <c r="OY320">
        <f t="shared" si="2155"/>
        <v>0</v>
      </c>
      <c r="OZ320">
        <f t="shared" si="2156"/>
        <v>0</v>
      </c>
      <c r="PA320">
        <f t="shared" si="2157"/>
        <v>0</v>
      </c>
      <c r="PB320">
        <f t="shared" si="2158"/>
        <v>0</v>
      </c>
      <c r="PC320">
        <f t="shared" si="2159"/>
        <v>0</v>
      </c>
      <c r="PD320">
        <f t="shared" si="2160"/>
        <v>0</v>
      </c>
      <c r="PE320">
        <f t="shared" si="2161"/>
        <v>0</v>
      </c>
      <c r="PF320">
        <f t="shared" si="2162"/>
        <v>0</v>
      </c>
      <c r="PG320">
        <f t="shared" si="2163"/>
        <v>0</v>
      </c>
      <c r="PH320">
        <f t="shared" si="2164"/>
        <v>0</v>
      </c>
      <c r="PI320">
        <f t="shared" si="2165"/>
        <v>0</v>
      </c>
      <c r="PJ320">
        <f t="shared" si="2166"/>
        <v>0</v>
      </c>
      <c r="PK320">
        <f t="shared" si="2167"/>
        <v>0</v>
      </c>
      <c r="PL320">
        <f t="shared" si="2168"/>
        <v>0</v>
      </c>
      <c r="PM320">
        <f t="shared" si="2169"/>
        <v>0</v>
      </c>
      <c r="PN320">
        <f t="shared" si="2170"/>
        <v>0</v>
      </c>
      <c r="PO320">
        <f t="shared" si="2171"/>
        <v>0</v>
      </c>
      <c r="PP320">
        <f t="shared" si="2172"/>
        <v>0</v>
      </c>
      <c r="PQ320">
        <f t="shared" si="2173"/>
        <v>0</v>
      </c>
      <c r="PR320">
        <f t="shared" si="2174"/>
        <v>0</v>
      </c>
      <c r="PS320">
        <f t="shared" si="2175"/>
        <v>0</v>
      </c>
      <c r="PT320">
        <f t="shared" si="2176"/>
        <v>0</v>
      </c>
      <c r="PU320">
        <f t="shared" si="2177"/>
        <v>0</v>
      </c>
      <c r="PV320">
        <f t="shared" si="2178"/>
        <v>0</v>
      </c>
      <c r="PW320">
        <f t="shared" si="2179"/>
        <v>0</v>
      </c>
      <c r="PX320">
        <f t="shared" si="2180"/>
        <v>94</v>
      </c>
      <c r="PY320">
        <f t="shared" si="2181"/>
        <v>0</v>
      </c>
      <c r="PZ320">
        <f t="shared" si="2182"/>
        <v>0</v>
      </c>
      <c r="QA320">
        <f t="shared" si="2183"/>
        <v>0</v>
      </c>
      <c r="QB320">
        <f t="shared" si="2184"/>
        <v>0</v>
      </c>
      <c r="QC320">
        <f t="shared" si="2185"/>
        <v>0</v>
      </c>
      <c r="QD320">
        <f t="shared" si="2186"/>
        <v>0</v>
      </c>
      <c r="QE320">
        <f t="shared" si="2187"/>
        <v>2</v>
      </c>
      <c r="QF320">
        <f t="shared" si="2188"/>
        <v>2</v>
      </c>
      <c r="QG320">
        <f t="shared" si="2189"/>
        <v>0</v>
      </c>
      <c r="QH320">
        <f t="shared" si="2190"/>
        <v>0</v>
      </c>
      <c r="QI320">
        <f t="shared" si="2191"/>
        <v>2</v>
      </c>
      <c r="QJ320">
        <f t="shared" si="2192"/>
        <v>0</v>
      </c>
      <c r="QK320">
        <f t="shared" si="2193"/>
        <v>0</v>
      </c>
      <c r="QL320">
        <f t="shared" si="2194"/>
        <v>0</v>
      </c>
      <c r="QM320">
        <f t="shared" si="2195"/>
        <v>0</v>
      </c>
      <c r="QN320">
        <f t="shared" si="2196"/>
        <v>0</v>
      </c>
      <c r="QO320">
        <f t="shared" si="2197"/>
        <v>0</v>
      </c>
      <c r="QP320">
        <f t="shared" si="2198"/>
        <v>0</v>
      </c>
      <c r="QQ320">
        <f t="shared" si="2199"/>
        <v>0</v>
      </c>
      <c r="QR320">
        <f t="shared" si="2200"/>
        <v>0</v>
      </c>
      <c r="QS320">
        <f t="shared" si="2201"/>
        <v>0</v>
      </c>
      <c r="QT320">
        <f t="shared" si="2202"/>
        <v>0</v>
      </c>
      <c r="QU320">
        <f t="shared" si="2203"/>
        <v>0</v>
      </c>
      <c r="QV320">
        <f t="shared" si="2204"/>
        <v>0</v>
      </c>
      <c r="QW320">
        <f t="shared" si="2205"/>
        <v>0</v>
      </c>
      <c r="QX320">
        <f t="shared" si="2206"/>
        <v>0</v>
      </c>
      <c r="QY320">
        <f t="shared" si="2207"/>
        <v>0</v>
      </c>
      <c r="QZ320">
        <f t="shared" si="2208"/>
        <v>0</v>
      </c>
      <c r="RA320">
        <f t="shared" si="2209"/>
        <v>0</v>
      </c>
      <c r="RB320">
        <f t="shared" si="2210"/>
        <v>0</v>
      </c>
      <c r="RC320">
        <f t="shared" si="2211"/>
        <v>0</v>
      </c>
      <c r="RD320">
        <f t="shared" si="2212"/>
        <v>0</v>
      </c>
      <c r="RE320">
        <f t="shared" si="2213"/>
        <v>0</v>
      </c>
      <c r="RF320">
        <f t="shared" si="2214"/>
        <v>0</v>
      </c>
      <c r="RG320">
        <f t="shared" si="2215"/>
        <v>0</v>
      </c>
      <c r="RH320">
        <f t="shared" si="2216"/>
        <v>0</v>
      </c>
      <c r="RI320">
        <f t="shared" si="2217"/>
        <v>0</v>
      </c>
      <c r="RJ320">
        <f t="shared" si="2218"/>
        <v>0</v>
      </c>
      <c r="RK320">
        <f t="shared" si="2219"/>
        <v>0</v>
      </c>
      <c r="RL320">
        <f t="shared" si="2220"/>
        <v>0</v>
      </c>
      <c r="RM320">
        <f t="shared" si="2221"/>
        <v>0</v>
      </c>
      <c r="RN320">
        <f t="shared" si="2222"/>
        <v>0</v>
      </c>
      <c r="RO320">
        <f t="shared" si="2223"/>
        <v>0</v>
      </c>
      <c r="RP320">
        <f t="shared" si="2224"/>
        <v>0</v>
      </c>
      <c r="RQ320">
        <f t="shared" si="2225"/>
        <v>0</v>
      </c>
      <c r="RR320">
        <f t="shared" si="2226"/>
        <v>0</v>
      </c>
      <c r="RS320">
        <f t="shared" si="2227"/>
        <v>0</v>
      </c>
      <c r="RT320">
        <f t="shared" si="2228"/>
        <v>0</v>
      </c>
      <c r="RU320">
        <f t="shared" si="2229"/>
        <v>0</v>
      </c>
      <c r="RV320">
        <f t="shared" si="2230"/>
        <v>0</v>
      </c>
      <c r="RW320">
        <f t="shared" si="2231"/>
        <v>0</v>
      </c>
      <c r="RX320">
        <f t="shared" si="2232"/>
        <v>0</v>
      </c>
      <c r="RY320">
        <f t="shared" si="2233"/>
        <v>0</v>
      </c>
      <c r="RZ320">
        <f t="shared" si="2234"/>
        <v>0</v>
      </c>
      <c r="SA320">
        <f t="shared" si="2235"/>
        <v>0</v>
      </c>
      <c r="SB320">
        <f t="shared" si="2236"/>
        <v>0</v>
      </c>
      <c r="SC320">
        <f t="shared" si="2237"/>
        <v>0</v>
      </c>
      <c r="SD320">
        <f t="shared" si="2238"/>
        <v>0</v>
      </c>
      <c r="SE320">
        <f t="shared" si="2239"/>
        <v>0</v>
      </c>
      <c r="SF320">
        <f t="shared" si="2240"/>
        <v>49170.46</v>
      </c>
      <c r="SG320">
        <f t="shared" si="2241"/>
        <v>0</v>
      </c>
      <c r="SH320">
        <f t="shared" si="2242"/>
        <v>0</v>
      </c>
      <c r="SI320">
        <f t="shared" si="2243"/>
        <v>0</v>
      </c>
      <c r="SJ320">
        <f t="shared" si="2244"/>
        <v>0</v>
      </c>
      <c r="SK320">
        <f t="shared" si="2245"/>
        <v>0</v>
      </c>
      <c r="SL320">
        <f t="shared" si="2246"/>
        <v>0</v>
      </c>
      <c r="SM320">
        <f t="shared" si="2247"/>
        <v>1046.18</v>
      </c>
      <c r="SN320">
        <f t="shared" si="2248"/>
        <v>1046.18</v>
      </c>
      <c r="SO320">
        <f t="shared" si="2249"/>
        <v>0</v>
      </c>
      <c r="SP320">
        <f t="shared" si="2250"/>
        <v>0</v>
      </c>
      <c r="SQ320">
        <f t="shared" si="2251"/>
        <v>1046.18</v>
      </c>
      <c r="SR320">
        <f t="shared" si="2252"/>
        <v>0</v>
      </c>
      <c r="SS320">
        <f t="shared" si="2253"/>
        <v>0</v>
      </c>
      <c r="ST320">
        <f t="shared" si="2254"/>
        <v>200</v>
      </c>
      <c r="SU320">
        <f t="shared" si="2255"/>
        <v>0</v>
      </c>
      <c r="SV320">
        <f t="shared" si="2256"/>
        <v>0</v>
      </c>
      <c r="SW320">
        <f t="shared" si="2257"/>
        <v>0</v>
      </c>
      <c r="SX320">
        <f t="shared" si="2258"/>
        <v>200</v>
      </c>
      <c r="SY320">
        <f t="shared" si="2259"/>
        <v>0</v>
      </c>
      <c r="SZ320">
        <f t="shared" si="2260"/>
        <v>0</v>
      </c>
      <c r="TA320">
        <f t="shared" si="2261"/>
        <v>0</v>
      </c>
      <c r="TB320">
        <f t="shared" si="2262"/>
        <v>0</v>
      </c>
      <c r="TC320">
        <f t="shared" si="2263"/>
        <v>200</v>
      </c>
      <c r="TD320">
        <f t="shared" si="2264"/>
        <v>0</v>
      </c>
      <c r="TE320">
        <f t="shared" si="2265"/>
        <v>0</v>
      </c>
      <c r="TF320">
        <f t="shared" si="2266"/>
        <v>200</v>
      </c>
      <c r="TG320">
        <f t="shared" si="2267"/>
        <v>0</v>
      </c>
      <c r="TH320">
        <f t="shared" si="2268"/>
        <v>0</v>
      </c>
      <c r="TI320">
        <f t="shared" si="2269"/>
        <v>200</v>
      </c>
      <c r="TJ320">
        <f t="shared" si="2270"/>
        <v>0</v>
      </c>
      <c r="TK320">
        <f t="shared" si="2271"/>
        <v>0</v>
      </c>
      <c r="TL320">
        <f t="shared" si="2272"/>
        <v>0</v>
      </c>
      <c r="TM320">
        <f t="shared" si="2273"/>
        <v>5</v>
      </c>
      <c r="TN320">
        <f t="shared" si="2274"/>
        <v>4</v>
      </c>
      <c r="TO320">
        <f t="shared" si="2275"/>
        <v>2</v>
      </c>
      <c r="TP320">
        <f t="shared" si="2276"/>
        <v>1</v>
      </c>
      <c r="TQ320">
        <f t="shared" si="2277"/>
        <v>0</v>
      </c>
      <c r="TR320">
        <f t="shared" si="2278"/>
        <v>0</v>
      </c>
      <c r="TS320">
        <f t="shared" si="2279"/>
        <v>0</v>
      </c>
      <c r="TT320">
        <f t="shared" si="2280"/>
        <v>0</v>
      </c>
      <c r="TU320">
        <f t="shared" si="2281"/>
        <v>3</v>
      </c>
      <c r="TV320">
        <f t="shared" si="2282"/>
        <v>500</v>
      </c>
      <c r="TW320">
        <f t="shared" si="2283"/>
        <v>400</v>
      </c>
      <c r="TX320">
        <f t="shared" si="2284"/>
        <v>200</v>
      </c>
      <c r="TY320">
        <f t="shared" si="2285"/>
        <v>100</v>
      </c>
      <c r="TZ320">
        <f t="shared" si="2286"/>
        <v>0</v>
      </c>
      <c r="UA320">
        <f t="shared" si="2287"/>
        <v>0</v>
      </c>
      <c r="UB320">
        <f t="shared" si="2288"/>
        <v>0</v>
      </c>
      <c r="UC320">
        <f t="shared" si="2289"/>
        <v>0</v>
      </c>
      <c r="UD320">
        <f t="shared" si="2290"/>
        <v>300</v>
      </c>
      <c r="UE320">
        <f t="shared" si="2291"/>
        <v>5</v>
      </c>
      <c r="UF320">
        <f t="shared" si="2292"/>
        <v>2</v>
      </c>
      <c r="UG320">
        <f t="shared" si="2293"/>
        <v>1</v>
      </c>
      <c r="UH320">
        <f t="shared" si="2294"/>
        <v>0</v>
      </c>
      <c r="UI320">
        <f t="shared" si="2295"/>
        <v>0</v>
      </c>
      <c r="UJ320">
        <f t="shared" si="2296"/>
        <v>4</v>
      </c>
      <c r="UK320">
        <f t="shared" si="2297"/>
        <v>3</v>
      </c>
      <c r="UL320">
        <f t="shared" si="2298"/>
        <v>0</v>
      </c>
      <c r="UM320">
        <f t="shared" si="2299"/>
        <v>0</v>
      </c>
      <c r="UN320">
        <f t="shared" si="2300"/>
        <v>500</v>
      </c>
      <c r="UO320">
        <f t="shared" si="2301"/>
        <v>200</v>
      </c>
      <c r="UP320">
        <f t="shared" si="2302"/>
        <v>100</v>
      </c>
      <c r="UQ320">
        <f t="shared" si="2303"/>
        <v>0</v>
      </c>
      <c r="UR320">
        <f t="shared" si="2304"/>
        <v>0</v>
      </c>
      <c r="US320">
        <f t="shared" si="2305"/>
        <v>400</v>
      </c>
      <c r="UT320">
        <f t="shared" si="2306"/>
        <v>300</v>
      </c>
      <c r="UU320">
        <f t="shared" si="2307"/>
        <v>0</v>
      </c>
      <c r="UV320">
        <f t="shared" si="2308"/>
        <v>0</v>
      </c>
      <c r="UW320">
        <f t="shared" si="2309"/>
        <v>5</v>
      </c>
      <c r="UX320">
        <f t="shared" si="2310"/>
        <v>3</v>
      </c>
      <c r="UY320">
        <f t="shared" si="2311"/>
        <v>0</v>
      </c>
      <c r="UZ320">
        <f t="shared" si="2312"/>
        <v>0</v>
      </c>
      <c r="VA320">
        <f t="shared" si="2313"/>
        <v>0</v>
      </c>
      <c r="VB320">
        <f t="shared" si="2314"/>
        <v>4</v>
      </c>
      <c r="VC320">
        <f t="shared" si="2315"/>
        <v>0</v>
      </c>
      <c r="VD320">
        <f t="shared" si="2316"/>
        <v>0</v>
      </c>
      <c r="VE320">
        <f t="shared" si="2317"/>
        <v>0</v>
      </c>
      <c r="VF320">
        <f t="shared" si="2318"/>
        <v>500</v>
      </c>
      <c r="VG320">
        <f t="shared" si="2319"/>
        <v>300</v>
      </c>
      <c r="VH320">
        <f t="shared" si="2320"/>
        <v>0</v>
      </c>
      <c r="VI320">
        <f t="shared" si="2321"/>
        <v>0</v>
      </c>
      <c r="VJ320">
        <f t="shared" si="2322"/>
        <v>0</v>
      </c>
      <c r="VK320">
        <f t="shared" si="2323"/>
        <v>400</v>
      </c>
      <c r="VL320">
        <f t="shared" si="2324"/>
        <v>0</v>
      </c>
      <c r="VM320">
        <f t="shared" si="2325"/>
        <v>0</v>
      </c>
      <c r="VN320">
        <f t="shared" si="2326"/>
        <v>0</v>
      </c>
      <c r="VO320">
        <f t="shared" si="2467"/>
        <v>0</v>
      </c>
      <c r="VP320">
        <f t="shared" si="2468"/>
        <v>0</v>
      </c>
      <c r="VQ320">
        <f t="shared" si="2469"/>
        <v>0</v>
      </c>
      <c r="VR320">
        <f t="shared" si="2470"/>
        <v>0</v>
      </c>
      <c r="VS320">
        <f t="shared" si="2471"/>
        <v>0</v>
      </c>
      <c r="VT320">
        <f t="shared" si="2472"/>
        <v>0</v>
      </c>
      <c r="VU320">
        <f t="shared" si="2473"/>
        <v>0</v>
      </c>
      <c r="VV320">
        <f t="shared" si="2474"/>
        <v>0</v>
      </c>
      <c r="VW320">
        <f t="shared" si="2475"/>
        <v>0</v>
      </c>
      <c r="VX320">
        <f t="shared" si="2476"/>
        <v>0</v>
      </c>
      <c r="VY320">
        <f t="shared" si="2477"/>
        <v>0</v>
      </c>
      <c r="VZ320">
        <f t="shared" si="2478"/>
        <v>0</v>
      </c>
      <c r="WA320">
        <f t="shared" si="2479"/>
        <v>0</v>
      </c>
      <c r="WB320">
        <f t="shared" si="2480"/>
        <v>0</v>
      </c>
      <c r="WC320">
        <f t="shared" si="2481"/>
        <v>0</v>
      </c>
      <c r="WD320">
        <f t="shared" si="2482"/>
        <v>0</v>
      </c>
      <c r="WE320">
        <f t="shared" si="2483"/>
        <v>0</v>
      </c>
      <c r="WF320">
        <f t="shared" si="2484"/>
        <v>0</v>
      </c>
      <c r="WG320">
        <f t="shared" si="2485"/>
        <v>0</v>
      </c>
      <c r="WH320">
        <f t="shared" si="2486"/>
        <v>0</v>
      </c>
      <c r="WI320">
        <f t="shared" si="2487"/>
        <v>0</v>
      </c>
      <c r="WJ320">
        <f t="shared" si="2488"/>
        <v>0</v>
      </c>
      <c r="WK320">
        <f t="shared" si="2489"/>
        <v>0</v>
      </c>
      <c r="WL320">
        <f t="shared" si="2490"/>
        <v>0</v>
      </c>
      <c r="WM320">
        <f t="shared" si="2491"/>
        <v>0</v>
      </c>
      <c r="WN320">
        <f t="shared" si="2492"/>
        <v>0</v>
      </c>
      <c r="WO320">
        <f t="shared" si="2493"/>
        <v>0</v>
      </c>
      <c r="WP320">
        <f t="shared" si="2494"/>
        <v>0</v>
      </c>
      <c r="WQ320">
        <f t="shared" si="2495"/>
        <v>0</v>
      </c>
      <c r="WR320">
        <f t="shared" si="2496"/>
        <v>0</v>
      </c>
      <c r="WS320">
        <f t="shared" si="2497"/>
        <v>0</v>
      </c>
      <c r="WT320">
        <f t="shared" si="2498"/>
        <v>0</v>
      </c>
      <c r="WU320">
        <f t="shared" si="2499"/>
        <v>0</v>
      </c>
      <c r="WV320">
        <f t="shared" si="2500"/>
        <v>0</v>
      </c>
      <c r="WW320">
        <f t="shared" si="2501"/>
        <v>0</v>
      </c>
      <c r="WX320">
        <f t="shared" si="2502"/>
        <v>0</v>
      </c>
      <c r="WY320">
        <f t="shared" si="2503"/>
        <v>0</v>
      </c>
      <c r="WZ320">
        <f t="shared" si="2504"/>
        <v>0</v>
      </c>
      <c r="XA320">
        <f t="shared" si="2505"/>
        <v>0</v>
      </c>
      <c r="XB320">
        <f t="shared" si="2506"/>
        <v>0</v>
      </c>
      <c r="XC320">
        <f t="shared" si="2507"/>
        <v>0</v>
      </c>
      <c r="XD320">
        <f t="shared" si="2508"/>
        <v>0</v>
      </c>
      <c r="XE320">
        <f t="shared" si="2509"/>
        <v>0</v>
      </c>
      <c r="XF320">
        <f t="shared" si="2510"/>
        <v>0</v>
      </c>
      <c r="XG320">
        <f t="shared" si="2511"/>
        <v>0</v>
      </c>
      <c r="XH320">
        <f t="shared" si="2512"/>
        <v>0</v>
      </c>
      <c r="XI320">
        <f t="shared" si="2513"/>
        <v>0</v>
      </c>
      <c r="XJ320">
        <f t="shared" si="2514"/>
        <v>1</v>
      </c>
      <c r="XK320">
        <f t="shared" si="2515"/>
        <v>0</v>
      </c>
      <c r="XL320">
        <f t="shared" si="2516"/>
        <v>0</v>
      </c>
      <c r="XM320">
        <f t="shared" si="2517"/>
        <v>0</v>
      </c>
      <c r="XN320">
        <f t="shared" si="2518"/>
        <v>0</v>
      </c>
      <c r="XO320">
        <f t="shared" si="2519"/>
        <v>0</v>
      </c>
      <c r="XP320">
        <f t="shared" si="2520"/>
        <v>0</v>
      </c>
      <c r="XQ320">
        <f t="shared" si="2521"/>
        <v>0</v>
      </c>
      <c r="XR320">
        <f t="shared" si="2522"/>
        <v>0</v>
      </c>
      <c r="XS320">
        <f t="shared" si="2523"/>
        <v>0</v>
      </c>
      <c r="XT320">
        <f t="shared" si="2524"/>
        <v>0</v>
      </c>
      <c r="XU320">
        <f t="shared" si="2525"/>
        <v>0</v>
      </c>
      <c r="XV320">
        <f t="shared" si="2526"/>
        <v>0</v>
      </c>
      <c r="XW320">
        <f t="shared" si="2527"/>
        <v>0</v>
      </c>
      <c r="XX320">
        <f t="shared" si="2528"/>
        <v>0</v>
      </c>
      <c r="XY320">
        <f t="shared" si="2529"/>
        <v>0</v>
      </c>
      <c r="XZ320">
        <f t="shared" si="2530"/>
        <v>0</v>
      </c>
      <c r="YA320">
        <f t="shared" si="2531"/>
        <v>0</v>
      </c>
      <c r="YB320">
        <f t="shared" si="2532"/>
        <v>0</v>
      </c>
      <c r="YC320">
        <f t="shared" si="2533"/>
        <v>0</v>
      </c>
      <c r="YD320">
        <f t="shared" si="2534"/>
        <v>0</v>
      </c>
      <c r="YE320">
        <f t="shared" si="2535"/>
        <v>0</v>
      </c>
      <c r="YF320">
        <f t="shared" si="2536"/>
        <v>0</v>
      </c>
      <c r="YG320">
        <f t="shared" si="2537"/>
        <v>0</v>
      </c>
      <c r="YH320">
        <f t="shared" si="2538"/>
        <v>0</v>
      </c>
      <c r="YI320">
        <f t="shared" si="2539"/>
        <v>0</v>
      </c>
      <c r="YJ320">
        <f t="shared" si="2540"/>
        <v>0</v>
      </c>
      <c r="YK320">
        <f t="shared" si="2541"/>
        <v>0</v>
      </c>
      <c r="YL320">
        <f t="shared" si="2542"/>
        <v>0</v>
      </c>
      <c r="YM320">
        <f t="shared" si="2543"/>
        <v>0</v>
      </c>
      <c r="YN320">
        <f t="shared" si="2544"/>
        <v>0</v>
      </c>
      <c r="YO320">
        <f t="shared" si="2545"/>
        <v>0</v>
      </c>
      <c r="YP320">
        <f t="shared" si="2546"/>
        <v>0</v>
      </c>
      <c r="YQ320">
        <f t="shared" si="2547"/>
        <v>0</v>
      </c>
      <c r="YR320">
        <f t="shared" si="2548"/>
        <v>0</v>
      </c>
      <c r="YS320">
        <f t="shared" si="2549"/>
        <v>0</v>
      </c>
      <c r="YT320">
        <f t="shared" si="2550"/>
        <v>0</v>
      </c>
      <c r="YU320">
        <f t="shared" si="2551"/>
        <v>0</v>
      </c>
      <c r="YV320">
        <f t="shared" si="2552"/>
        <v>0</v>
      </c>
      <c r="YW320">
        <f t="shared" si="2553"/>
        <v>0</v>
      </c>
      <c r="YX320">
        <f t="shared" si="2554"/>
        <v>0</v>
      </c>
      <c r="YY320">
        <f t="shared" si="2555"/>
        <v>0</v>
      </c>
      <c r="YZ320">
        <f t="shared" si="2556"/>
        <v>0</v>
      </c>
      <c r="ZA320">
        <f t="shared" si="2557"/>
        <v>0</v>
      </c>
      <c r="ZB320">
        <f t="shared" si="2558"/>
        <v>0</v>
      </c>
      <c r="ZC320">
        <f t="shared" si="2559"/>
        <v>0</v>
      </c>
      <c r="ZD320">
        <f t="shared" si="2560"/>
        <v>0</v>
      </c>
      <c r="ZE320">
        <f t="shared" si="2561"/>
        <v>0</v>
      </c>
      <c r="ZF320">
        <f t="shared" si="2562"/>
        <v>0</v>
      </c>
      <c r="ZG320">
        <f t="shared" si="2563"/>
        <v>0</v>
      </c>
      <c r="ZH320">
        <f t="shared" si="2564"/>
        <v>0</v>
      </c>
      <c r="ZI320">
        <f t="shared" si="2565"/>
        <v>0</v>
      </c>
      <c r="ZJ320">
        <f t="shared" si="2566"/>
        <v>0</v>
      </c>
      <c r="ZK320">
        <f t="shared" si="2567"/>
        <v>0</v>
      </c>
      <c r="ZL320">
        <f t="shared" si="2568"/>
        <v>0</v>
      </c>
      <c r="ZM320">
        <f t="shared" si="2569"/>
        <v>0</v>
      </c>
      <c r="ZN320">
        <f t="shared" si="2570"/>
        <v>0</v>
      </c>
      <c r="ZO320">
        <f t="shared" si="2571"/>
        <v>0</v>
      </c>
      <c r="ZP320">
        <f t="shared" si="2572"/>
        <v>0</v>
      </c>
      <c r="ZQ320">
        <f t="shared" si="2573"/>
        <v>0</v>
      </c>
      <c r="ZR320" t="str">
        <f t="shared" si="2574"/>
        <v>community supported agriculture</v>
      </c>
      <c r="ZS320">
        <f t="shared" si="2575"/>
        <v>0</v>
      </c>
      <c r="ZT320">
        <f t="shared" si="2576"/>
        <v>0</v>
      </c>
      <c r="ZU320">
        <f t="shared" si="2577"/>
        <v>0</v>
      </c>
      <c r="ZV320">
        <f t="shared" si="2578"/>
        <v>0</v>
      </c>
      <c r="ZW320">
        <f t="shared" si="2579"/>
        <v>0</v>
      </c>
      <c r="ZX320">
        <f t="shared" si="2580"/>
        <v>0</v>
      </c>
      <c r="ZY320">
        <f t="shared" si="2581"/>
        <v>0</v>
      </c>
      <c r="ZZ320">
        <f t="shared" si="2582"/>
        <v>0</v>
      </c>
      <c r="AAA320">
        <f t="shared" si="2583"/>
        <v>0</v>
      </c>
      <c r="AAB320">
        <f t="shared" si="2584"/>
        <v>0</v>
      </c>
      <c r="AAC320">
        <f t="shared" si="2585"/>
        <v>0</v>
      </c>
      <c r="AAD320">
        <f t="shared" si="2586"/>
        <v>0</v>
      </c>
      <c r="AAE320" t="str">
        <f t="shared" ca="1" si="2587"/>
        <v>Inc_indiv</v>
      </c>
      <c r="AAF320" t="str">
        <f t="shared" ca="1" si="2588"/>
        <v>Act_serv</v>
      </c>
      <c r="AAG320" t="str">
        <f t="shared" ca="1" si="2589"/>
        <v>TIss_farm_hort</v>
      </c>
      <c r="AAH320" t="str">
        <f t="shared" ca="1" si="2590"/>
        <v>Ben_older</v>
      </c>
      <c r="AAI320" t="str">
        <f t="shared" ca="1" si="2591"/>
        <v>Infl_nat</v>
      </c>
      <c r="AAJ320" t="str">
        <f t="shared" ca="1" si="2592"/>
        <v>Comms_local_reg</v>
      </c>
      <c r="AAK320">
        <f t="shared" si="2594"/>
        <v>11</v>
      </c>
    </row>
    <row r="321" spans="2:713" x14ac:dyDescent="0.35">
      <c r="B321">
        <v>537</v>
      </c>
      <c r="C321" s="8">
        <v>40602.544872685183</v>
      </c>
      <c r="D321" t="s">
        <v>232</v>
      </c>
      <c r="E321" t="s">
        <v>2678</v>
      </c>
      <c r="F321">
        <v>1</v>
      </c>
      <c r="G321" t="s">
        <v>231</v>
      </c>
      <c r="H321">
        <v>54511</v>
      </c>
      <c r="I321" s="9">
        <v>40269</v>
      </c>
      <c r="J321">
        <v>10</v>
      </c>
      <c r="K321">
        <v>1.2</v>
      </c>
      <c r="L321">
        <v>0.2</v>
      </c>
      <c r="M321">
        <v>1</v>
      </c>
      <c r="N321">
        <v>0.1</v>
      </c>
      <c r="O321">
        <v>0</v>
      </c>
      <c r="P321">
        <v>0</v>
      </c>
      <c r="Q321">
        <v>0</v>
      </c>
      <c r="R321">
        <v>0</v>
      </c>
      <c r="S321">
        <v>10</v>
      </c>
      <c r="T321">
        <v>90</v>
      </c>
      <c r="U321">
        <v>0</v>
      </c>
      <c r="V321">
        <v>0</v>
      </c>
      <c r="W321">
        <v>0</v>
      </c>
      <c r="Y321">
        <v>3.3999999999999998E-3</v>
      </c>
      <c r="Z321" s="10">
        <v>0</v>
      </c>
      <c r="AA321" s="10">
        <v>0</v>
      </c>
      <c r="AB321" s="10">
        <v>0.9</v>
      </c>
      <c r="AC321" s="10">
        <v>0</v>
      </c>
      <c r="AD321" s="10">
        <v>0.05</v>
      </c>
      <c r="AE321" s="10">
        <v>0.05</v>
      </c>
      <c r="AF321" s="10">
        <v>0</v>
      </c>
      <c r="AG321" s="10">
        <v>0</v>
      </c>
      <c r="AH321" s="10">
        <v>0</v>
      </c>
      <c r="AU321" t="s">
        <v>267</v>
      </c>
      <c r="AX321" t="s">
        <v>355</v>
      </c>
      <c r="BA321" t="s">
        <v>384</v>
      </c>
      <c r="BG321" t="s">
        <v>316</v>
      </c>
      <c r="BK321" t="s">
        <v>318</v>
      </c>
      <c r="BO321" t="s">
        <v>386</v>
      </c>
      <c r="CA321" t="s">
        <v>358</v>
      </c>
      <c r="CJ321" t="s">
        <v>255</v>
      </c>
      <c r="CO321" t="s">
        <v>327</v>
      </c>
      <c r="CR321">
        <v>0</v>
      </c>
      <c r="CS321">
        <v>0</v>
      </c>
      <c r="CT321">
        <v>0</v>
      </c>
      <c r="CU321" s="10">
        <v>0.05</v>
      </c>
      <c r="CV321">
        <v>0</v>
      </c>
      <c r="CW321" s="10">
        <v>0.05</v>
      </c>
      <c r="CX321" s="10">
        <v>0</v>
      </c>
      <c r="CY321" s="10">
        <v>0</v>
      </c>
      <c r="CZ321" s="10">
        <v>0</v>
      </c>
      <c r="DA321" s="10">
        <v>0</v>
      </c>
      <c r="DB321" s="10">
        <v>0</v>
      </c>
      <c r="DC321" s="10">
        <v>0</v>
      </c>
      <c r="DD321" s="10">
        <v>0</v>
      </c>
      <c r="DE321" s="10">
        <v>0.2</v>
      </c>
      <c r="DF321" s="10">
        <v>0</v>
      </c>
      <c r="DG321" s="10">
        <v>0</v>
      </c>
      <c r="DH321" s="10">
        <v>0.4</v>
      </c>
      <c r="DI321" s="10">
        <v>0</v>
      </c>
      <c r="DJ321" s="10">
        <v>0</v>
      </c>
      <c r="DK321" s="10">
        <v>0</v>
      </c>
      <c r="DL321" s="10">
        <v>0</v>
      </c>
      <c r="DM321" s="10">
        <v>0</v>
      </c>
      <c r="DN321" s="10">
        <v>0.05</v>
      </c>
      <c r="DO321" s="10">
        <v>0</v>
      </c>
      <c r="DP321" s="10">
        <v>0</v>
      </c>
      <c r="DQ321" s="10">
        <v>0.1</v>
      </c>
      <c r="DR321" s="10">
        <v>0</v>
      </c>
      <c r="DS321" s="10">
        <v>0</v>
      </c>
      <c r="DT321" s="10">
        <v>0</v>
      </c>
      <c r="DU321" s="10">
        <v>0</v>
      </c>
      <c r="DV321" s="10">
        <v>0</v>
      </c>
      <c r="DW321" s="10">
        <v>0</v>
      </c>
      <c r="DX321" s="10">
        <v>0</v>
      </c>
      <c r="DY321" s="10">
        <v>0</v>
      </c>
      <c r="DZ321" s="10">
        <v>0</v>
      </c>
      <c r="EA321" s="10">
        <v>0</v>
      </c>
      <c r="EB321" s="10">
        <v>0</v>
      </c>
      <c r="EC321" s="10">
        <v>0</v>
      </c>
      <c r="ED321" s="10">
        <v>0</v>
      </c>
      <c r="EE321" s="10">
        <v>0</v>
      </c>
      <c r="EF321" s="10">
        <v>0</v>
      </c>
      <c r="EG321" s="10">
        <v>0</v>
      </c>
      <c r="EH321" s="10">
        <v>0</v>
      </c>
      <c r="EI321" s="10">
        <v>0</v>
      </c>
      <c r="EJ321" s="10">
        <v>0</v>
      </c>
      <c r="EK321" s="10">
        <v>0.05</v>
      </c>
      <c r="EL321" s="10">
        <v>0</v>
      </c>
      <c r="EM321" s="10">
        <v>0</v>
      </c>
      <c r="EN321" s="10">
        <v>0</v>
      </c>
      <c r="EO321" s="10">
        <v>0.05</v>
      </c>
      <c r="EP321" s="10">
        <v>0</v>
      </c>
      <c r="EQ321" s="10">
        <v>0</v>
      </c>
      <c r="ER321" s="10">
        <v>0</v>
      </c>
      <c r="ES321" s="10">
        <v>0</v>
      </c>
      <c r="ET321" s="10">
        <v>0</v>
      </c>
      <c r="EU321" s="10">
        <v>0.05</v>
      </c>
      <c r="EV321" s="10">
        <v>0</v>
      </c>
      <c r="EW321" s="10">
        <v>0</v>
      </c>
      <c r="EX321" s="10">
        <v>0</v>
      </c>
      <c r="EY321" s="10">
        <v>0</v>
      </c>
      <c r="EZ321" t="s">
        <v>1486</v>
      </c>
      <c r="FA321" t="s">
        <v>1487</v>
      </c>
      <c r="FB321" t="s">
        <v>227</v>
      </c>
      <c r="FC321" t="s">
        <v>227</v>
      </c>
      <c r="FD321" t="s">
        <v>226</v>
      </c>
      <c r="FE321" t="s">
        <v>228</v>
      </c>
      <c r="FF321" t="s">
        <v>226</v>
      </c>
      <c r="FG321">
        <v>3</v>
      </c>
      <c r="FH321">
        <v>4</v>
      </c>
      <c r="FI321">
        <v>1</v>
      </c>
      <c r="FJ321">
        <v>0</v>
      </c>
      <c r="FK321">
        <v>5</v>
      </c>
      <c r="FL321">
        <v>2</v>
      </c>
      <c r="FM321">
        <v>0</v>
      </c>
      <c r="FN321">
        <v>0</v>
      </c>
      <c r="FO321">
        <v>0</v>
      </c>
      <c r="FP321">
        <v>1</v>
      </c>
      <c r="FQ321">
        <v>2</v>
      </c>
      <c r="FR321">
        <v>3</v>
      </c>
      <c r="FS321">
        <v>0</v>
      </c>
      <c r="FT321">
        <v>0</v>
      </c>
      <c r="FU321">
        <v>0</v>
      </c>
      <c r="FV321">
        <v>0</v>
      </c>
      <c r="FW321">
        <v>0</v>
      </c>
      <c r="FX321">
        <v>0</v>
      </c>
      <c r="FY321">
        <v>1</v>
      </c>
      <c r="FZ321">
        <v>2</v>
      </c>
      <c r="GA321">
        <v>3</v>
      </c>
      <c r="GB321">
        <v>0</v>
      </c>
      <c r="GC321">
        <v>0</v>
      </c>
      <c r="GD321">
        <v>0</v>
      </c>
      <c r="GE321">
        <v>0</v>
      </c>
      <c r="GF321">
        <v>0</v>
      </c>
      <c r="GG321">
        <v>0</v>
      </c>
      <c r="GH321" t="s">
        <v>1488</v>
      </c>
      <c r="GI321" t="s">
        <v>2846</v>
      </c>
      <c r="GL321" t="s">
        <v>1489</v>
      </c>
      <c r="GO321" t="s">
        <v>1490</v>
      </c>
      <c r="GR321" t="s">
        <v>289</v>
      </c>
      <c r="HA321" t="s">
        <v>371</v>
      </c>
      <c r="HE321" t="s">
        <v>291</v>
      </c>
      <c r="HQ321">
        <f t="shared" si="1967"/>
        <v>5451.1</v>
      </c>
      <c r="HR321" t="str">
        <f t="shared" si="2465"/>
        <v>A</v>
      </c>
      <c r="HS321">
        <f t="shared" si="2466"/>
        <v>0.30000000000000004</v>
      </c>
      <c r="HT321">
        <f t="shared" si="1968"/>
        <v>0</v>
      </c>
      <c r="HU321">
        <f t="shared" si="1969"/>
        <v>0</v>
      </c>
      <c r="HV321">
        <f t="shared" si="1970"/>
        <v>0</v>
      </c>
      <c r="HW321">
        <f t="shared" si="1971"/>
        <v>0</v>
      </c>
      <c r="HX321">
        <f t="shared" si="1972"/>
        <v>545.11</v>
      </c>
      <c r="HY321">
        <f t="shared" si="1973"/>
        <v>4905.9900000000007</v>
      </c>
      <c r="HZ321">
        <f t="shared" si="1974"/>
        <v>0</v>
      </c>
      <c r="IA321">
        <f t="shared" si="1975"/>
        <v>0</v>
      </c>
      <c r="IB321">
        <f t="shared" si="1976"/>
        <v>0</v>
      </c>
      <c r="IC321">
        <f t="shared" si="1977"/>
        <v>0</v>
      </c>
      <c r="ID321">
        <f t="shared" si="1978"/>
        <v>0</v>
      </c>
      <c r="IE321">
        <f t="shared" si="1979"/>
        <v>0.27000000000000007</v>
      </c>
      <c r="IF321">
        <f t="shared" si="1980"/>
        <v>0</v>
      </c>
      <c r="IG321">
        <f t="shared" si="1981"/>
        <v>1.5000000000000003E-2</v>
      </c>
      <c r="IH321">
        <f t="shared" si="1982"/>
        <v>1.5000000000000003E-2</v>
      </c>
      <c r="II321">
        <f t="shared" si="1983"/>
        <v>0</v>
      </c>
      <c r="IJ321">
        <f t="shared" si="1984"/>
        <v>0</v>
      </c>
      <c r="IK321">
        <f t="shared" si="1985"/>
        <v>0</v>
      </c>
      <c r="IL321">
        <f t="shared" si="1986"/>
        <v>0</v>
      </c>
      <c r="IM321">
        <f t="shared" si="1987"/>
        <v>0</v>
      </c>
      <c r="IN321">
        <f t="shared" si="1988"/>
        <v>0.18000000000000002</v>
      </c>
      <c r="IO321">
        <f t="shared" si="1989"/>
        <v>0</v>
      </c>
      <c r="IP321">
        <f t="shared" si="1990"/>
        <v>1.0000000000000002E-2</v>
      </c>
      <c r="IQ321">
        <f t="shared" si="1991"/>
        <v>1.0000000000000002E-2</v>
      </c>
      <c r="IR321">
        <f t="shared" si="1992"/>
        <v>0</v>
      </c>
      <c r="IS321">
        <f t="shared" si="1993"/>
        <v>0</v>
      </c>
      <c r="IT321">
        <f t="shared" si="1994"/>
        <v>0</v>
      </c>
      <c r="IU321">
        <f t="shared" si="1995"/>
        <v>0</v>
      </c>
      <c r="IV321">
        <f t="shared" si="1996"/>
        <v>0</v>
      </c>
      <c r="IW321">
        <f t="shared" si="1997"/>
        <v>9.0000000000000011E-2</v>
      </c>
      <c r="IX321">
        <f t="shared" si="1998"/>
        <v>0</v>
      </c>
      <c r="IY321">
        <f t="shared" si="1999"/>
        <v>5.000000000000001E-3</v>
      </c>
      <c r="IZ321">
        <f t="shared" si="2000"/>
        <v>5.000000000000001E-3</v>
      </c>
      <c r="JA321">
        <f t="shared" si="2001"/>
        <v>0</v>
      </c>
      <c r="JB321">
        <f t="shared" si="2002"/>
        <v>0</v>
      </c>
      <c r="JC321">
        <f t="shared" si="2003"/>
        <v>0</v>
      </c>
      <c r="JD321">
        <f t="shared" si="2004"/>
        <v>0</v>
      </c>
      <c r="JE321">
        <f t="shared" si="2005"/>
        <v>0</v>
      </c>
      <c r="JF321">
        <f t="shared" si="2006"/>
        <v>4905.9900000000007</v>
      </c>
      <c r="JG321">
        <f t="shared" si="2007"/>
        <v>0</v>
      </c>
      <c r="JH321">
        <f t="shared" si="2008"/>
        <v>272.55500000000001</v>
      </c>
      <c r="JI321">
        <f t="shared" si="2009"/>
        <v>272.55500000000001</v>
      </c>
      <c r="JJ321">
        <f t="shared" si="2010"/>
        <v>0</v>
      </c>
      <c r="JK321">
        <f t="shared" si="2011"/>
        <v>0</v>
      </c>
      <c r="JL321">
        <f t="shared" si="2012"/>
        <v>0</v>
      </c>
      <c r="JM321">
        <f t="shared" si="2013"/>
        <v>0</v>
      </c>
      <c r="JN321">
        <f t="shared" si="2014"/>
        <v>0</v>
      </c>
      <c r="JO321">
        <f t="shared" si="2015"/>
        <v>0</v>
      </c>
      <c r="JP321">
        <f t="shared" si="2016"/>
        <v>1.5000000000000003E-2</v>
      </c>
      <c r="JQ321">
        <f t="shared" si="2017"/>
        <v>0</v>
      </c>
      <c r="JR321">
        <f t="shared" si="2018"/>
        <v>1.5000000000000003E-2</v>
      </c>
      <c r="JS321">
        <f t="shared" si="2019"/>
        <v>0</v>
      </c>
      <c r="JT321">
        <f t="shared" si="2020"/>
        <v>0</v>
      </c>
      <c r="JU321">
        <f t="shared" si="2021"/>
        <v>0</v>
      </c>
      <c r="JV321">
        <f t="shared" si="2022"/>
        <v>0</v>
      </c>
      <c r="JW321">
        <f t="shared" si="2023"/>
        <v>0</v>
      </c>
      <c r="JX321">
        <f t="shared" si="2024"/>
        <v>0</v>
      </c>
      <c r="JY321">
        <f t="shared" si="2025"/>
        <v>0</v>
      </c>
      <c r="JZ321">
        <f t="shared" si="2026"/>
        <v>6.0000000000000012E-2</v>
      </c>
      <c r="KA321">
        <f t="shared" si="2027"/>
        <v>0</v>
      </c>
      <c r="KB321">
        <f t="shared" si="2028"/>
        <v>0</v>
      </c>
      <c r="KC321">
        <f t="shared" si="2029"/>
        <v>0.12000000000000002</v>
      </c>
      <c r="KD321">
        <f t="shared" si="2030"/>
        <v>0</v>
      </c>
      <c r="KE321">
        <f t="shared" si="2031"/>
        <v>0</v>
      </c>
      <c r="KF321">
        <f t="shared" si="2032"/>
        <v>0</v>
      </c>
      <c r="KG321">
        <f t="shared" si="2033"/>
        <v>0</v>
      </c>
      <c r="KH321">
        <f t="shared" si="2034"/>
        <v>0</v>
      </c>
      <c r="KI321">
        <f t="shared" si="2035"/>
        <v>1.5000000000000003E-2</v>
      </c>
      <c r="KJ321">
        <f t="shared" si="2036"/>
        <v>0</v>
      </c>
      <c r="KK321">
        <f t="shared" si="2037"/>
        <v>0</v>
      </c>
      <c r="KL321">
        <f t="shared" si="2038"/>
        <v>3.0000000000000006E-2</v>
      </c>
      <c r="KM321">
        <f t="shared" si="2039"/>
        <v>0</v>
      </c>
      <c r="KN321">
        <f t="shared" si="2040"/>
        <v>0</v>
      </c>
      <c r="KO321">
        <f t="shared" si="2041"/>
        <v>0</v>
      </c>
      <c r="KP321">
        <f t="shared" si="2042"/>
        <v>0</v>
      </c>
      <c r="KQ321">
        <f t="shared" si="2043"/>
        <v>0</v>
      </c>
      <c r="KR321">
        <f t="shared" si="2044"/>
        <v>0</v>
      </c>
      <c r="KS321">
        <f t="shared" si="2045"/>
        <v>0</v>
      </c>
      <c r="KT321">
        <f t="shared" si="2046"/>
        <v>0</v>
      </c>
      <c r="KU321">
        <f t="shared" si="2047"/>
        <v>0</v>
      </c>
      <c r="KV321">
        <f t="shared" si="2048"/>
        <v>0</v>
      </c>
      <c r="KW321">
        <f t="shared" si="2049"/>
        <v>0</v>
      </c>
      <c r="KX321">
        <f t="shared" si="2050"/>
        <v>0</v>
      </c>
      <c r="KY321">
        <f t="shared" si="2051"/>
        <v>0</v>
      </c>
      <c r="KZ321">
        <f t="shared" si="2052"/>
        <v>0</v>
      </c>
      <c r="LA321">
        <f t="shared" si="2053"/>
        <v>0</v>
      </c>
      <c r="LB321">
        <f t="shared" si="2054"/>
        <v>0</v>
      </c>
      <c r="LC321">
        <f t="shared" si="2055"/>
        <v>0</v>
      </c>
      <c r="LD321">
        <f t="shared" si="2056"/>
        <v>0</v>
      </c>
      <c r="LE321">
        <f t="shared" si="2057"/>
        <v>0</v>
      </c>
      <c r="LF321">
        <f t="shared" si="2058"/>
        <v>1.5000000000000003E-2</v>
      </c>
      <c r="LG321">
        <f t="shared" si="2059"/>
        <v>0</v>
      </c>
      <c r="LH321">
        <f t="shared" si="2060"/>
        <v>0</v>
      </c>
      <c r="LI321">
        <f t="shared" si="2061"/>
        <v>0</v>
      </c>
      <c r="LJ321">
        <f t="shared" si="2062"/>
        <v>1.5000000000000003E-2</v>
      </c>
      <c r="LK321">
        <f t="shared" si="2063"/>
        <v>0</v>
      </c>
      <c r="LL321">
        <f t="shared" si="2064"/>
        <v>0</v>
      </c>
      <c r="LM321">
        <f t="shared" si="2065"/>
        <v>0</v>
      </c>
      <c r="LN321">
        <f t="shared" si="2066"/>
        <v>0</v>
      </c>
      <c r="LO321">
        <f t="shared" si="2067"/>
        <v>0</v>
      </c>
      <c r="LP321">
        <f t="shared" si="2068"/>
        <v>1.5000000000000003E-2</v>
      </c>
      <c r="LQ321">
        <f t="shared" si="2069"/>
        <v>0</v>
      </c>
      <c r="LR321">
        <f t="shared" si="2070"/>
        <v>0</v>
      </c>
      <c r="LS321">
        <f t="shared" si="2071"/>
        <v>0</v>
      </c>
      <c r="LT321">
        <f t="shared" si="2072"/>
        <v>0</v>
      </c>
      <c r="LU321">
        <f t="shared" si="2073"/>
        <v>0</v>
      </c>
      <c r="LV321">
        <f t="shared" si="2074"/>
        <v>0</v>
      </c>
      <c r="LW321">
        <f t="shared" si="2075"/>
        <v>0</v>
      </c>
      <c r="LX321">
        <f t="shared" si="2076"/>
        <v>1.0000000000000002E-2</v>
      </c>
      <c r="LY321">
        <f t="shared" si="2077"/>
        <v>0</v>
      </c>
      <c r="LZ321">
        <f t="shared" si="2078"/>
        <v>1.0000000000000002E-2</v>
      </c>
      <c r="MA321">
        <f t="shared" si="2079"/>
        <v>0</v>
      </c>
      <c r="MB321">
        <f t="shared" si="2080"/>
        <v>0</v>
      </c>
      <c r="MC321">
        <f t="shared" si="2081"/>
        <v>0</v>
      </c>
      <c r="MD321">
        <f t="shared" si="2082"/>
        <v>0</v>
      </c>
      <c r="ME321">
        <f t="shared" si="2083"/>
        <v>0</v>
      </c>
      <c r="MF321">
        <f t="shared" si="2084"/>
        <v>0</v>
      </c>
      <c r="MG321">
        <f t="shared" si="2085"/>
        <v>0</v>
      </c>
      <c r="MH321">
        <f t="shared" si="2086"/>
        <v>4.0000000000000008E-2</v>
      </c>
      <c r="MI321">
        <f t="shared" si="2087"/>
        <v>0</v>
      </c>
      <c r="MJ321">
        <f t="shared" si="2088"/>
        <v>0</v>
      </c>
      <c r="MK321">
        <f t="shared" si="2089"/>
        <v>8.0000000000000016E-2</v>
      </c>
      <c r="ML321">
        <f t="shared" si="2090"/>
        <v>0</v>
      </c>
      <c r="MM321">
        <f t="shared" si="2091"/>
        <v>0</v>
      </c>
      <c r="MN321">
        <f t="shared" si="2092"/>
        <v>0</v>
      </c>
      <c r="MO321">
        <f t="shared" si="2093"/>
        <v>0</v>
      </c>
      <c r="MP321">
        <f t="shared" si="2094"/>
        <v>0</v>
      </c>
      <c r="MQ321">
        <f t="shared" si="2095"/>
        <v>1.0000000000000002E-2</v>
      </c>
      <c r="MR321">
        <f t="shared" si="2096"/>
        <v>0</v>
      </c>
      <c r="MS321">
        <f t="shared" si="2097"/>
        <v>0</v>
      </c>
      <c r="MT321">
        <f t="shared" si="2098"/>
        <v>2.0000000000000004E-2</v>
      </c>
      <c r="MU321">
        <f t="shared" si="2099"/>
        <v>0</v>
      </c>
      <c r="MV321">
        <f t="shared" si="2100"/>
        <v>0</v>
      </c>
      <c r="MW321">
        <f t="shared" si="2101"/>
        <v>0</v>
      </c>
      <c r="MX321">
        <f t="shared" si="2102"/>
        <v>0</v>
      </c>
      <c r="MY321">
        <f t="shared" si="2103"/>
        <v>0</v>
      </c>
      <c r="MZ321">
        <f t="shared" si="2104"/>
        <v>0</v>
      </c>
      <c r="NA321">
        <f t="shared" si="2105"/>
        <v>0</v>
      </c>
      <c r="NB321">
        <f t="shared" si="2106"/>
        <v>0</v>
      </c>
      <c r="NC321">
        <f t="shared" si="2107"/>
        <v>0</v>
      </c>
      <c r="ND321">
        <f t="shared" si="2108"/>
        <v>0</v>
      </c>
      <c r="NE321">
        <f t="shared" si="2109"/>
        <v>0</v>
      </c>
      <c r="NF321">
        <f t="shared" si="2110"/>
        <v>0</v>
      </c>
      <c r="NG321">
        <f t="shared" si="2111"/>
        <v>0</v>
      </c>
      <c r="NH321">
        <f t="shared" si="2112"/>
        <v>0</v>
      </c>
      <c r="NI321">
        <f t="shared" si="2113"/>
        <v>0</v>
      </c>
      <c r="NJ321">
        <f t="shared" si="2114"/>
        <v>0</v>
      </c>
      <c r="NK321">
        <f t="shared" si="2115"/>
        <v>0</v>
      </c>
      <c r="NL321">
        <f t="shared" si="2116"/>
        <v>0</v>
      </c>
      <c r="NM321">
        <f t="shared" si="2117"/>
        <v>0</v>
      </c>
      <c r="NN321">
        <f t="shared" si="2118"/>
        <v>1.0000000000000002E-2</v>
      </c>
      <c r="NO321">
        <f t="shared" si="2119"/>
        <v>0</v>
      </c>
      <c r="NP321">
        <f t="shared" si="2120"/>
        <v>0</v>
      </c>
      <c r="NQ321">
        <f t="shared" si="2121"/>
        <v>0</v>
      </c>
      <c r="NR321">
        <f t="shared" si="2122"/>
        <v>1.0000000000000002E-2</v>
      </c>
      <c r="NS321">
        <f t="shared" si="2123"/>
        <v>0</v>
      </c>
      <c r="NT321">
        <f t="shared" si="2124"/>
        <v>0</v>
      </c>
      <c r="NU321">
        <f t="shared" si="2125"/>
        <v>0</v>
      </c>
      <c r="NV321">
        <f t="shared" si="2126"/>
        <v>0</v>
      </c>
      <c r="NW321">
        <f t="shared" si="2127"/>
        <v>0</v>
      </c>
      <c r="NX321">
        <f t="shared" si="2128"/>
        <v>1.0000000000000002E-2</v>
      </c>
      <c r="NY321">
        <f t="shared" si="2129"/>
        <v>0</v>
      </c>
      <c r="NZ321">
        <f t="shared" si="2130"/>
        <v>0</v>
      </c>
      <c r="OA321">
        <f t="shared" si="2131"/>
        <v>0</v>
      </c>
      <c r="OB321">
        <f t="shared" si="2132"/>
        <v>0</v>
      </c>
      <c r="OC321">
        <f t="shared" si="2133"/>
        <v>0</v>
      </c>
      <c r="OD321">
        <f t="shared" si="2134"/>
        <v>0</v>
      </c>
      <c r="OE321">
        <f t="shared" si="2135"/>
        <v>0</v>
      </c>
      <c r="OF321">
        <f t="shared" si="2136"/>
        <v>5.000000000000001E-3</v>
      </c>
      <c r="OG321">
        <f t="shared" si="2137"/>
        <v>0</v>
      </c>
      <c r="OH321">
        <f t="shared" si="2138"/>
        <v>5.000000000000001E-3</v>
      </c>
      <c r="OI321">
        <f t="shared" si="2139"/>
        <v>0</v>
      </c>
      <c r="OJ321">
        <f t="shared" si="2140"/>
        <v>0</v>
      </c>
      <c r="OK321">
        <f t="shared" si="2141"/>
        <v>0</v>
      </c>
      <c r="OL321">
        <f t="shared" si="2142"/>
        <v>0</v>
      </c>
      <c r="OM321">
        <f t="shared" si="2143"/>
        <v>0</v>
      </c>
      <c r="ON321">
        <f t="shared" si="2144"/>
        <v>0</v>
      </c>
      <c r="OO321">
        <f t="shared" si="2145"/>
        <v>0</v>
      </c>
      <c r="OP321">
        <f t="shared" si="2146"/>
        <v>2.0000000000000004E-2</v>
      </c>
      <c r="OQ321">
        <f t="shared" si="2147"/>
        <v>0</v>
      </c>
      <c r="OR321">
        <f t="shared" si="2148"/>
        <v>0</v>
      </c>
      <c r="OS321">
        <f t="shared" si="2149"/>
        <v>4.0000000000000008E-2</v>
      </c>
      <c r="OT321">
        <f t="shared" si="2150"/>
        <v>0</v>
      </c>
      <c r="OU321">
        <f t="shared" si="2151"/>
        <v>0</v>
      </c>
      <c r="OV321">
        <f t="shared" si="2152"/>
        <v>0</v>
      </c>
      <c r="OW321">
        <f t="shared" si="2153"/>
        <v>0</v>
      </c>
      <c r="OX321">
        <f t="shared" si="2154"/>
        <v>0</v>
      </c>
      <c r="OY321">
        <f t="shared" si="2155"/>
        <v>5.000000000000001E-3</v>
      </c>
      <c r="OZ321">
        <f t="shared" si="2156"/>
        <v>0</v>
      </c>
      <c r="PA321">
        <f t="shared" si="2157"/>
        <v>0</v>
      </c>
      <c r="PB321">
        <f t="shared" si="2158"/>
        <v>1.0000000000000002E-2</v>
      </c>
      <c r="PC321">
        <f t="shared" si="2159"/>
        <v>0</v>
      </c>
      <c r="PD321">
        <f t="shared" si="2160"/>
        <v>0</v>
      </c>
      <c r="PE321">
        <f t="shared" si="2161"/>
        <v>0</v>
      </c>
      <c r="PF321">
        <f t="shared" si="2162"/>
        <v>0</v>
      </c>
      <c r="PG321">
        <f t="shared" si="2163"/>
        <v>0</v>
      </c>
      <c r="PH321">
        <f t="shared" si="2164"/>
        <v>0</v>
      </c>
      <c r="PI321">
        <f t="shared" si="2165"/>
        <v>0</v>
      </c>
      <c r="PJ321">
        <f t="shared" si="2166"/>
        <v>0</v>
      </c>
      <c r="PK321">
        <f t="shared" si="2167"/>
        <v>0</v>
      </c>
      <c r="PL321">
        <f t="shared" si="2168"/>
        <v>0</v>
      </c>
      <c r="PM321">
        <f t="shared" si="2169"/>
        <v>0</v>
      </c>
      <c r="PN321">
        <f t="shared" si="2170"/>
        <v>0</v>
      </c>
      <c r="PO321">
        <f t="shared" si="2171"/>
        <v>0</v>
      </c>
      <c r="PP321">
        <f t="shared" si="2172"/>
        <v>0</v>
      </c>
      <c r="PQ321">
        <f t="shared" si="2173"/>
        <v>0</v>
      </c>
      <c r="PR321">
        <f t="shared" si="2174"/>
        <v>0</v>
      </c>
      <c r="PS321">
        <f t="shared" si="2175"/>
        <v>0</v>
      </c>
      <c r="PT321">
        <f t="shared" si="2176"/>
        <v>0</v>
      </c>
      <c r="PU321">
        <f t="shared" si="2177"/>
        <v>0</v>
      </c>
      <c r="PV321">
        <f t="shared" si="2178"/>
        <v>5.000000000000001E-3</v>
      </c>
      <c r="PW321">
        <f t="shared" si="2179"/>
        <v>0</v>
      </c>
      <c r="PX321">
        <f t="shared" si="2180"/>
        <v>0</v>
      </c>
      <c r="PY321">
        <f t="shared" si="2181"/>
        <v>0</v>
      </c>
      <c r="PZ321">
        <f t="shared" si="2182"/>
        <v>5.000000000000001E-3</v>
      </c>
      <c r="QA321">
        <f t="shared" si="2183"/>
        <v>0</v>
      </c>
      <c r="QB321">
        <f t="shared" si="2184"/>
        <v>0</v>
      </c>
      <c r="QC321">
        <f t="shared" si="2185"/>
        <v>0</v>
      </c>
      <c r="QD321">
        <f t="shared" si="2186"/>
        <v>0</v>
      </c>
      <c r="QE321">
        <f t="shared" si="2187"/>
        <v>0</v>
      </c>
      <c r="QF321">
        <f t="shared" si="2188"/>
        <v>5.000000000000001E-3</v>
      </c>
      <c r="QG321">
        <f t="shared" si="2189"/>
        <v>0</v>
      </c>
      <c r="QH321">
        <f t="shared" si="2190"/>
        <v>0</v>
      </c>
      <c r="QI321">
        <f t="shared" si="2191"/>
        <v>0</v>
      </c>
      <c r="QJ321">
        <f t="shared" si="2192"/>
        <v>0</v>
      </c>
      <c r="QK321">
        <f t="shared" si="2193"/>
        <v>0</v>
      </c>
      <c r="QL321">
        <f t="shared" si="2194"/>
        <v>0</v>
      </c>
      <c r="QM321">
        <f t="shared" si="2195"/>
        <v>0</v>
      </c>
      <c r="QN321">
        <f t="shared" si="2196"/>
        <v>272.55500000000001</v>
      </c>
      <c r="QO321">
        <f t="shared" si="2197"/>
        <v>0</v>
      </c>
      <c r="QP321">
        <f t="shared" si="2198"/>
        <v>272.55500000000001</v>
      </c>
      <c r="QQ321">
        <f t="shared" si="2199"/>
        <v>0</v>
      </c>
      <c r="QR321">
        <f t="shared" si="2200"/>
        <v>0</v>
      </c>
      <c r="QS321">
        <f t="shared" si="2201"/>
        <v>0</v>
      </c>
      <c r="QT321">
        <f t="shared" si="2202"/>
        <v>0</v>
      </c>
      <c r="QU321">
        <f t="shared" si="2203"/>
        <v>0</v>
      </c>
      <c r="QV321">
        <f t="shared" si="2204"/>
        <v>0</v>
      </c>
      <c r="QW321">
        <f t="shared" si="2205"/>
        <v>0</v>
      </c>
      <c r="QX321">
        <f t="shared" si="2206"/>
        <v>1090.22</v>
      </c>
      <c r="QY321">
        <f t="shared" si="2207"/>
        <v>0</v>
      </c>
      <c r="QZ321">
        <f t="shared" si="2208"/>
        <v>0</v>
      </c>
      <c r="RA321">
        <f t="shared" si="2209"/>
        <v>2180.44</v>
      </c>
      <c r="RB321">
        <f t="shared" si="2210"/>
        <v>0</v>
      </c>
      <c r="RC321">
        <f t="shared" si="2211"/>
        <v>0</v>
      </c>
      <c r="RD321">
        <f t="shared" si="2212"/>
        <v>0</v>
      </c>
      <c r="RE321">
        <f t="shared" si="2213"/>
        <v>0</v>
      </c>
      <c r="RF321">
        <f t="shared" si="2214"/>
        <v>0</v>
      </c>
      <c r="RG321">
        <f t="shared" si="2215"/>
        <v>272.55500000000001</v>
      </c>
      <c r="RH321">
        <f t="shared" si="2216"/>
        <v>0</v>
      </c>
      <c r="RI321">
        <f t="shared" si="2217"/>
        <v>0</v>
      </c>
      <c r="RJ321">
        <f t="shared" si="2218"/>
        <v>545.11</v>
      </c>
      <c r="RK321">
        <f t="shared" si="2219"/>
        <v>0</v>
      </c>
      <c r="RL321">
        <f t="shared" si="2220"/>
        <v>0</v>
      </c>
      <c r="RM321">
        <f t="shared" si="2221"/>
        <v>0</v>
      </c>
      <c r="RN321">
        <f t="shared" si="2222"/>
        <v>0</v>
      </c>
      <c r="RO321">
        <f t="shared" si="2223"/>
        <v>0</v>
      </c>
      <c r="RP321">
        <f t="shared" si="2224"/>
        <v>0</v>
      </c>
      <c r="RQ321">
        <f t="shared" si="2225"/>
        <v>0</v>
      </c>
      <c r="RR321">
        <f t="shared" si="2226"/>
        <v>0</v>
      </c>
      <c r="RS321">
        <f t="shared" si="2227"/>
        <v>0</v>
      </c>
      <c r="RT321">
        <f t="shared" si="2228"/>
        <v>0</v>
      </c>
      <c r="RU321">
        <f t="shared" si="2229"/>
        <v>0</v>
      </c>
      <c r="RV321">
        <f t="shared" si="2230"/>
        <v>0</v>
      </c>
      <c r="RW321">
        <f t="shared" si="2231"/>
        <v>0</v>
      </c>
      <c r="RX321">
        <f t="shared" si="2232"/>
        <v>0</v>
      </c>
      <c r="RY321">
        <f t="shared" si="2233"/>
        <v>0</v>
      </c>
      <c r="RZ321">
        <f t="shared" si="2234"/>
        <v>0</v>
      </c>
      <c r="SA321">
        <f t="shared" si="2235"/>
        <v>0</v>
      </c>
      <c r="SB321">
        <f t="shared" si="2236"/>
        <v>0</v>
      </c>
      <c r="SC321">
        <f t="shared" si="2237"/>
        <v>0</v>
      </c>
      <c r="SD321">
        <f t="shared" si="2238"/>
        <v>272.55500000000001</v>
      </c>
      <c r="SE321">
        <f t="shared" si="2239"/>
        <v>0</v>
      </c>
      <c r="SF321">
        <f t="shared" si="2240"/>
        <v>0</v>
      </c>
      <c r="SG321">
        <f t="shared" si="2241"/>
        <v>0</v>
      </c>
      <c r="SH321">
        <f t="shared" si="2242"/>
        <v>272.55500000000001</v>
      </c>
      <c r="SI321">
        <f t="shared" si="2243"/>
        <v>0</v>
      </c>
      <c r="SJ321">
        <f t="shared" si="2244"/>
        <v>0</v>
      </c>
      <c r="SK321">
        <f t="shared" si="2245"/>
        <v>0</v>
      </c>
      <c r="SL321">
        <f t="shared" si="2246"/>
        <v>0</v>
      </c>
      <c r="SM321">
        <f t="shared" si="2247"/>
        <v>0</v>
      </c>
      <c r="SN321">
        <f t="shared" si="2248"/>
        <v>272.55500000000001</v>
      </c>
      <c r="SO321">
        <f t="shared" si="2249"/>
        <v>0</v>
      </c>
      <c r="SP321">
        <f t="shared" si="2250"/>
        <v>0</v>
      </c>
      <c r="SQ321">
        <f t="shared" si="2251"/>
        <v>0</v>
      </c>
      <c r="SR321">
        <f t="shared" si="2252"/>
        <v>0</v>
      </c>
      <c r="SS321">
        <f t="shared" si="2253"/>
        <v>0</v>
      </c>
      <c r="ST321">
        <f t="shared" si="2254"/>
        <v>0.30000000000000004</v>
      </c>
      <c r="SU321">
        <f t="shared" si="2255"/>
        <v>0</v>
      </c>
      <c r="SV321">
        <f t="shared" si="2256"/>
        <v>0</v>
      </c>
      <c r="SW321">
        <f t="shared" si="2257"/>
        <v>0</v>
      </c>
      <c r="SX321">
        <f t="shared" si="2258"/>
        <v>0.30000000000000004</v>
      </c>
      <c r="SY321">
        <f t="shared" si="2259"/>
        <v>0</v>
      </c>
      <c r="SZ321">
        <f t="shared" si="2260"/>
        <v>0</v>
      </c>
      <c r="TA321">
        <f t="shared" si="2261"/>
        <v>0.30000000000000004</v>
      </c>
      <c r="TB321">
        <f t="shared" si="2262"/>
        <v>0</v>
      </c>
      <c r="TC321">
        <f t="shared" si="2263"/>
        <v>0</v>
      </c>
      <c r="TD321">
        <f t="shared" si="2264"/>
        <v>0</v>
      </c>
      <c r="TE321">
        <f t="shared" si="2265"/>
        <v>0</v>
      </c>
      <c r="TF321">
        <f t="shared" si="2266"/>
        <v>0</v>
      </c>
      <c r="TG321">
        <f t="shared" si="2267"/>
        <v>0.30000000000000004</v>
      </c>
      <c r="TH321">
        <f t="shared" si="2268"/>
        <v>0</v>
      </c>
      <c r="TI321">
        <f t="shared" si="2269"/>
        <v>0.30000000000000004</v>
      </c>
      <c r="TJ321">
        <f t="shared" si="2270"/>
        <v>0</v>
      </c>
      <c r="TK321">
        <f t="shared" si="2271"/>
        <v>0</v>
      </c>
      <c r="TL321">
        <f t="shared" si="2272"/>
        <v>0</v>
      </c>
      <c r="TM321">
        <f t="shared" si="2273"/>
        <v>3</v>
      </c>
      <c r="TN321">
        <f t="shared" si="2274"/>
        <v>2</v>
      </c>
      <c r="TO321">
        <f t="shared" si="2275"/>
        <v>5</v>
      </c>
      <c r="TP321">
        <f t="shared" si="2276"/>
        <v>0</v>
      </c>
      <c r="TQ321">
        <f t="shared" si="2277"/>
        <v>1</v>
      </c>
      <c r="TR321">
        <f t="shared" si="2278"/>
        <v>4</v>
      </c>
      <c r="TS321">
        <f t="shared" si="2279"/>
        <v>0</v>
      </c>
      <c r="TT321">
        <f t="shared" si="2280"/>
        <v>0</v>
      </c>
      <c r="TU321">
        <f t="shared" si="2281"/>
        <v>0</v>
      </c>
      <c r="TV321">
        <f t="shared" si="2282"/>
        <v>0.60000000000000009</v>
      </c>
      <c r="TW321">
        <f t="shared" si="2283"/>
        <v>0.4</v>
      </c>
      <c r="TX321">
        <f t="shared" si="2284"/>
        <v>1</v>
      </c>
      <c r="TY321">
        <f t="shared" si="2285"/>
        <v>0</v>
      </c>
      <c r="TZ321">
        <f t="shared" si="2286"/>
        <v>0.2</v>
      </c>
      <c r="UA321">
        <f t="shared" si="2287"/>
        <v>0.8</v>
      </c>
      <c r="UB321">
        <f t="shared" si="2288"/>
        <v>0</v>
      </c>
      <c r="UC321">
        <f t="shared" si="2289"/>
        <v>0</v>
      </c>
      <c r="UD321">
        <f t="shared" si="2290"/>
        <v>0</v>
      </c>
      <c r="UE321">
        <f t="shared" si="2291"/>
        <v>5</v>
      </c>
      <c r="UF321">
        <f t="shared" si="2292"/>
        <v>4</v>
      </c>
      <c r="UG321">
        <f t="shared" si="2293"/>
        <v>3</v>
      </c>
      <c r="UH321">
        <f t="shared" si="2294"/>
        <v>0</v>
      </c>
      <c r="UI321">
        <f t="shared" si="2295"/>
        <v>0</v>
      </c>
      <c r="UJ321">
        <f t="shared" si="2296"/>
        <v>0</v>
      </c>
      <c r="UK321">
        <f t="shared" si="2297"/>
        <v>0</v>
      </c>
      <c r="UL321">
        <f t="shared" si="2298"/>
        <v>0</v>
      </c>
      <c r="UM321">
        <f t="shared" si="2299"/>
        <v>0</v>
      </c>
      <c r="UN321">
        <f t="shared" si="2300"/>
        <v>1</v>
      </c>
      <c r="UO321">
        <f t="shared" si="2301"/>
        <v>0.8</v>
      </c>
      <c r="UP321">
        <f t="shared" si="2302"/>
        <v>0.60000000000000009</v>
      </c>
      <c r="UQ321">
        <f t="shared" si="2303"/>
        <v>0</v>
      </c>
      <c r="UR321">
        <f t="shared" si="2304"/>
        <v>0</v>
      </c>
      <c r="US321">
        <f t="shared" si="2305"/>
        <v>0</v>
      </c>
      <c r="UT321">
        <f t="shared" si="2306"/>
        <v>0</v>
      </c>
      <c r="UU321">
        <f t="shared" si="2307"/>
        <v>0</v>
      </c>
      <c r="UV321">
        <f t="shared" si="2308"/>
        <v>0</v>
      </c>
      <c r="UW321">
        <f t="shared" si="2309"/>
        <v>5</v>
      </c>
      <c r="UX321">
        <f t="shared" si="2310"/>
        <v>4</v>
      </c>
      <c r="UY321">
        <f t="shared" si="2311"/>
        <v>3</v>
      </c>
      <c r="UZ321">
        <f t="shared" si="2312"/>
        <v>0</v>
      </c>
      <c r="VA321">
        <f t="shared" si="2313"/>
        <v>0</v>
      </c>
      <c r="VB321">
        <f t="shared" si="2314"/>
        <v>0</v>
      </c>
      <c r="VC321">
        <f t="shared" si="2315"/>
        <v>0</v>
      </c>
      <c r="VD321">
        <f t="shared" si="2316"/>
        <v>0</v>
      </c>
      <c r="VE321">
        <f t="shared" si="2317"/>
        <v>0</v>
      </c>
      <c r="VF321">
        <f t="shared" si="2318"/>
        <v>1</v>
      </c>
      <c r="VG321">
        <f t="shared" si="2319"/>
        <v>0.8</v>
      </c>
      <c r="VH321">
        <f t="shared" si="2320"/>
        <v>0.60000000000000009</v>
      </c>
      <c r="VI321">
        <f t="shared" si="2321"/>
        <v>0</v>
      </c>
      <c r="VJ321">
        <f t="shared" si="2322"/>
        <v>0</v>
      </c>
      <c r="VK321">
        <f t="shared" si="2323"/>
        <v>0</v>
      </c>
      <c r="VL321">
        <f t="shared" si="2324"/>
        <v>0</v>
      </c>
      <c r="VM321">
        <f t="shared" si="2325"/>
        <v>0</v>
      </c>
      <c r="VN321">
        <f t="shared" si="2326"/>
        <v>0</v>
      </c>
      <c r="VO321">
        <f t="shared" si="2467"/>
        <v>0</v>
      </c>
      <c r="VP321">
        <f t="shared" si="2468"/>
        <v>0</v>
      </c>
      <c r="VQ321">
        <f t="shared" si="2469"/>
        <v>0</v>
      </c>
      <c r="VR321">
        <f t="shared" si="2470"/>
        <v>0</v>
      </c>
      <c r="VS321">
        <f t="shared" si="2471"/>
        <v>0</v>
      </c>
      <c r="VT321">
        <f t="shared" si="2472"/>
        <v>0</v>
      </c>
      <c r="VU321">
        <f t="shared" si="2473"/>
        <v>0</v>
      </c>
      <c r="VV321">
        <f t="shared" si="2474"/>
        <v>0</v>
      </c>
      <c r="VW321">
        <f t="shared" si="2475"/>
        <v>0</v>
      </c>
      <c r="VX321">
        <f t="shared" si="2476"/>
        <v>0</v>
      </c>
      <c r="VY321">
        <f t="shared" si="2477"/>
        <v>0</v>
      </c>
      <c r="VZ321">
        <f t="shared" si="2478"/>
        <v>0</v>
      </c>
      <c r="WA321">
        <f t="shared" si="2479"/>
        <v>0</v>
      </c>
      <c r="WB321">
        <f t="shared" si="2480"/>
        <v>0</v>
      </c>
      <c r="WC321">
        <f t="shared" si="2481"/>
        <v>0</v>
      </c>
      <c r="WD321">
        <f t="shared" si="2482"/>
        <v>0</v>
      </c>
      <c r="WE321">
        <f t="shared" si="2483"/>
        <v>1</v>
      </c>
      <c r="WF321">
        <f t="shared" si="2484"/>
        <v>0</v>
      </c>
      <c r="WG321">
        <f t="shared" si="2485"/>
        <v>0</v>
      </c>
      <c r="WH321">
        <f t="shared" si="2486"/>
        <v>0</v>
      </c>
      <c r="WI321">
        <f t="shared" si="2487"/>
        <v>0</v>
      </c>
      <c r="WJ321">
        <f t="shared" si="2488"/>
        <v>0</v>
      </c>
      <c r="WK321">
        <f t="shared" si="2489"/>
        <v>0</v>
      </c>
      <c r="WL321">
        <f t="shared" si="2490"/>
        <v>0</v>
      </c>
      <c r="WM321">
        <f t="shared" si="2491"/>
        <v>0</v>
      </c>
      <c r="WN321">
        <f t="shared" si="2492"/>
        <v>0</v>
      </c>
      <c r="WO321">
        <f t="shared" si="2493"/>
        <v>0</v>
      </c>
      <c r="WP321">
        <f t="shared" si="2494"/>
        <v>0</v>
      </c>
      <c r="WQ321">
        <f t="shared" si="2495"/>
        <v>0</v>
      </c>
      <c r="WR321">
        <f t="shared" si="2496"/>
        <v>0</v>
      </c>
      <c r="WS321">
        <f t="shared" si="2497"/>
        <v>0</v>
      </c>
      <c r="WT321">
        <f t="shared" si="2498"/>
        <v>0</v>
      </c>
      <c r="WU321">
        <f t="shared" si="2499"/>
        <v>0</v>
      </c>
      <c r="WV321">
        <f t="shared" si="2500"/>
        <v>0</v>
      </c>
      <c r="WW321">
        <f t="shared" si="2501"/>
        <v>0</v>
      </c>
      <c r="WX321">
        <f t="shared" si="2502"/>
        <v>0</v>
      </c>
      <c r="WY321">
        <f t="shared" si="2503"/>
        <v>0</v>
      </c>
      <c r="WZ321">
        <f t="shared" si="2504"/>
        <v>0</v>
      </c>
      <c r="XA321">
        <f t="shared" si="2505"/>
        <v>0</v>
      </c>
      <c r="XB321">
        <f t="shared" si="2506"/>
        <v>0</v>
      </c>
      <c r="XC321">
        <f t="shared" si="2507"/>
        <v>0</v>
      </c>
      <c r="XD321">
        <f t="shared" si="2508"/>
        <v>0</v>
      </c>
      <c r="XE321">
        <f t="shared" si="2509"/>
        <v>0</v>
      </c>
      <c r="XF321">
        <f t="shared" si="2510"/>
        <v>0</v>
      </c>
      <c r="XG321">
        <f t="shared" si="2511"/>
        <v>0</v>
      </c>
      <c r="XH321">
        <f t="shared" si="2512"/>
        <v>0</v>
      </c>
      <c r="XI321">
        <f t="shared" si="2513"/>
        <v>0</v>
      </c>
      <c r="XJ321">
        <f t="shared" si="2514"/>
        <v>0</v>
      </c>
      <c r="XK321">
        <f t="shared" si="2515"/>
        <v>0</v>
      </c>
      <c r="XL321">
        <f t="shared" si="2516"/>
        <v>0</v>
      </c>
      <c r="XM321">
        <f t="shared" si="2517"/>
        <v>0</v>
      </c>
      <c r="XN321">
        <f t="shared" si="2518"/>
        <v>0</v>
      </c>
      <c r="XO321">
        <f t="shared" si="2519"/>
        <v>0</v>
      </c>
      <c r="XP321">
        <f t="shared" si="2520"/>
        <v>0</v>
      </c>
      <c r="XQ321">
        <f t="shared" si="2521"/>
        <v>0</v>
      </c>
      <c r="XR321">
        <f t="shared" si="2522"/>
        <v>0</v>
      </c>
      <c r="XS321">
        <f t="shared" si="2523"/>
        <v>0</v>
      </c>
      <c r="XT321">
        <f t="shared" si="2524"/>
        <v>0</v>
      </c>
      <c r="XU321">
        <f t="shared" si="2525"/>
        <v>0</v>
      </c>
      <c r="XV321">
        <f t="shared" si="2526"/>
        <v>0</v>
      </c>
      <c r="XW321">
        <f t="shared" si="2527"/>
        <v>0</v>
      </c>
      <c r="XX321">
        <f t="shared" si="2528"/>
        <v>0</v>
      </c>
      <c r="XY321">
        <f t="shared" si="2529"/>
        <v>0</v>
      </c>
      <c r="XZ321">
        <f t="shared" si="2530"/>
        <v>0</v>
      </c>
      <c r="YA321">
        <f t="shared" si="2531"/>
        <v>0</v>
      </c>
      <c r="YB321">
        <f t="shared" si="2532"/>
        <v>0</v>
      </c>
      <c r="YC321">
        <f t="shared" si="2533"/>
        <v>0</v>
      </c>
      <c r="YD321">
        <f t="shared" si="2534"/>
        <v>0</v>
      </c>
      <c r="YE321">
        <f t="shared" si="2535"/>
        <v>0</v>
      </c>
      <c r="YF321">
        <f t="shared" si="2536"/>
        <v>0</v>
      </c>
      <c r="YG321">
        <f t="shared" si="2537"/>
        <v>0</v>
      </c>
      <c r="YH321">
        <f t="shared" si="2538"/>
        <v>0</v>
      </c>
      <c r="YI321">
        <f t="shared" si="2539"/>
        <v>0</v>
      </c>
      <c r="YJ321">
        <f t="shared" si="2540"/>
        <v>0</v>
      </c>
      <c r="YK321">
        <f t="shared" si="2541"/>
        <v>0</v>
      </c>
      <c r="YL321">
        <f t="shared" si="2542"/>
        <v>0</v>
      </c>
      <c r="YM321" t="str">
        <f t="shared" si="2543"/>
        <v>social justice and impact of individual choice</v>
      </c>
      <c r="YN321">
        <f t="shared" si="2544"/>
        <v>0</v>
      </c>
      <c r="YO321">
        <f t="shared" si="2545"/>
        <v>0</v>
      </c>
      <c r="YP321">
        <f t="shared" si="2546"/>
        <v>0</v>
      </c>
      <c r="YQ321">
        <f t="shared" si="2547"/>
        <v>0</v>
      </c>
      <c r="YR321">
        <f t="shared" si="2548"/>
        <v>0</v>
      </c>
      <c r="YS321">
        <f t="shared" si="2549"/>
        <v>0</v>
      </c>
      <c r="YT321">
        <f t="shared" si="2550"/>
        <v>0</v>
      </c>
      <c r="YU321">
        <f t="shared" si="2551"/>
        <v>0</v>
      </c>
      <c r="YV321">
        <f t="shared" si="2552"/>
        <v>0</v>
      </c>
      <c r="YW321">
        <f t="shared" si="2553"/>
        <v>0</v>
      </c>
      <c r="YX321">
        <f t="shared" si="2554"/>
        <v>0</v>
      </c>
      <c r="YY321">
        <f t="shared" si="2555"/>
        <v>0</v>
      </c>
      <c r="YZ321">
        <f t="shared" si="2556"/>
        <v>0</v>
      </c>
      <c r="ZA321">
        <f t="shared" si="2557"/>
        <v>0</v>
      </c>
      <c r="ZB321">
        <f t="shared" si="2558"/>
        <v>0</v>
      </c>
      <c r="ZC321">
        <f t="shared" si="2559"/>
        <v>0</v>
      </c>
      <c r="ZD321">
        <f t="shared" si="2560"/>
        <v>0</v>
      </c>
      <c r="ZE321">
        <f t="shared" si="2561"/>
        <v>0</v>
      </c>
      <c r="ZF321">
        <f t="shared" si="2562"/>
        <v>0</v>
      </c>
      <c r="ZG321">
        <f t="shared" si="2563"/>
        <v>0</v>
      </c>
      <c r="ZH321">
        <f t="shared" si="2564"/>
        <v>0</v>
      </c>
      <c r="ZI321">
        <f t="shared" si="2565"/>
        <v>0</v>
      </c>
      <c r="ZJ321">
        <f t="shared" si="2566"/>
        <v>0</v>
      </c>
      <c r="ZK321">
        <f t="shared" si="2567"/>
        <v>0</v>
      </c>
      <c r="ZL321">
        <f t="shared" si="2568"/>
        <v>0</v>
      </c>
      <c r="ZM321">
        <f t="shared" si="2569"/>
        <v>0</v>
      </c>
      <c r="ZN321">
        <f t="shared" si="2570"/>
        <v>0</v>
      </c>
      <c r="ZO321">
        <f t="shared" si="2571"/>
        <v>0</v>
      </c>
      <c r="ZP321">
        <f t="shared" si="2572"/>
        <v>0</v>
      </c>
      <c r="ZQ321">
        <f t="shared" si="2573"/>
        <v>0</v>
      </c>
      <c r="ZR321">
        <f t="shared" si="2574"/>
        <v>0</v>
      </c>
      <c r="ZS321">
        <f t="shared" si="2575"/>
        <v>0</v>
      </c>
      <c r="ZT321">
        <f t="shared" si="2576"/>
        <v>0</v>
      </c>
      <c r="ZU321">
        <f t="shared" si="2577"/>
        <v>0</v>
      </c>
      <c r="ZV321">
        <f t="shared" si="2578"/>
        <v>0</v>
      </c>
      <c r="ZW321">
        <f t="shared" si="2579"/>
        <v>0</v>
      </c>
      <c r="ZX321">
        <f t="shared" si="2580"/>
        <v>0</v>
      </c>
      <c r="ZY321">
        <f t="shared" si="2581"/>
        <v>0</v>
      </c>
      <c r="ZZ321">
        <f t="shared" si="2582"/>
        <v>0</v>
      </c>
      <c r="AAA321">
        <f t="shared" si="2583"/>
        <v>0</v>
      </c>
      <c r="AAB321">
        <f t="shared" si="2584"/>
        <v>0</v>
      </c>
      <c r="AAC321">
        <f t="shared" si="2585"/>
        <v>0</v>
      </c>
      <c r="AAD321">
        <f t="shared" si="2586"/>
        <v>0</v>
      </c>
      <c r="AAE321" t="str">
        <f t="shared" ca="1" si="2587"/>
        <v>Inc_sales_biz</v>
      </c>
      <c r="AAF321" t="str">
        <f t="shared" ca="1" si="2588"/>
        <v>Act_ed</v>
      </c>
      <c r="AAG321" t="str">
        <f t="shared" ca="1" si="2589"/>
        <v>TIss_fair_trade</v>
      </c>
      <c r="AAH321" t="str">
        <f t="shared" ca="1" si="2590"/>
        <v>Ben_other</v>
      </c>
      <c r="AAI321" t="str">
        <f t="shared" ca="1" si="2591"/>
        <v>Infl_nat</v>
      </c>
      <c r="AAJ321" t="str">
        <f t="shared" ca="1" si="2592"/>
        <v>Comms_nat</v>
      </c>
      <c r="AAK321">
        <f t="shared" si="2594"/>
        <v>0</v>
      </c>
    </row>
    <row r="322" spans="2:713" x14ac:dyDescent="0.35">
      <c r="B322">
        <v>508</v>
      </c>
      <c r="C322" s="8">
        <v>40601.519513888888</v>
      </c>
      <c r="D322" t="s">
        <v>232</v>
      </c>
      <c r="E322" t="s">
        <v>2679</v>
      </c>
      <c r="F322">
        <v>1</v>
      </c>
      <c r="G322" t="s">
        <v>2409</v>
      </c>
      <c r="H322">
        <v>55796</v>
      </c>
      <c r="I322" t="s">
        <v>1609</v>
      </c>
      <c r="J322">
        <v>70</v>
      </c>
      <c r="K322">
        <v>2.5</v>
      </c>
      <c r="L322">
        <v>1.3</v>
      </c>
      <c r="M322">
        <v>0</v>
      </c>
      <c r="N322">
        <v>0</v>
      </c>
      <c r="O322">
        <v>100</v>
      </c>
      <c r="P322">
        <v>0</v>
      </c>
      <c r="Q322">
        <v>0</v>
      </c>
      <c r="R322">
        <v>0</v>
      </c>
      <c r="S322">
        <v>0</v>
      </c>
      <c r="T322">
        <v>0</v>
      </c>
      <c r="U322">
        <v>0</v>
      </c>
      <c r="V322">
        <v>0</v>
      </c>
      <c r="W322">
        <v>0</v>
      </c>
      <c r="Y322">
        <v>3.2500000000000001E-2</v>
      </c>
      <c r="Z322" s="10">
        <v>0</v>
      </c>
      <c r="AA322" s="10">
        <v>0</v>
      </c>
      <c r="AB322" s="10">
        <v>0.2</v>
      </c>
      <c r="AC322" s="10">
        <v>0.02</v>
      </c>
      <c r="AD322" s="10">
        <v>0.23</v>
      </c>
      <c r="AE322" s="10">
        <v>0.1</v>
      </c>
      <c r="AF322" s="10">
        <v>0.05</v>
      </c>
      <c r="AG322" s="10">
        <v>0.4</v>
      </c>
      <c r="AH322" s="10">
        <v>0</v>
      </c>
      <c r="AK322" t="s">
        <v>253</v>
      </c>
      <c r="AM322" t="s">
        <v>354</v>
      </c>
      <c r="AN322" t="s">
        <v>234</v>
      </c>
      <c r="AP322" t="s">
        <v>383</v>
      </c>
      <c r="AQ322" t="s">
        <v>310</v>
      </c>
      <c r="AU322" t="s">
        <v>267</v>
      </c>
      <c r="AX322" t="s">
        <v>355</v>
      </c>
      <c r="AZ322" t="s">
        <v>313</v>
      </c>
      <c r="BJ322" t="s">
        <v>269</v>
      </c>
      <c r="BL322" t="s">
        <v>319</v>
      </c>
      <c r="BO322" t="s">
        <v>386</v>
      </c>
      <c r="BV322" t="s">
        <v>357</v>
      </c>
      <c r="CG322" t="s">
        <v>324</v>
      </c>
      <c r="CH322" t="s">
        <v>325</v>
      </c>
      <c r="CK322" t="s">
        <v>326</v>
      </c>
      <c r="CO322" t="s">
        <v>327</v>
      </c>
      <c r="CQ322" t="s">
        <v>1610</v>
      </c>
      <c r="CR322">
        <v>0</v>
      </c>
      <c r="CS322">
        <v>0</v>
      </c>
      <c r="CT322">
        <v>0</v>
      </c>
      <c r="CU322">
        <v>0</v>
      </c>
      <c r="CV322">
        <v>0</v>
      </c>
      <c r="CW322" s="10">
        <v>0.02</v>
      </c>
      <c r="CX322" s="10">
        <v>0</v>
      </c>
      <c r="CY322" s="10">
        <v>0.03</v>
      </c>
      <c r="CZ322" s="10">
        <v>0</v>
      </c>
      <c r="DA322" s="10">
        <v>0.02</v>
      </c>
      <c r="DB322" s="10">
        <v>0</v>
      </c>
      <c r="DC322" s="10">
        <v>0</v>
      </c>
      <c r="DD322" s="10">
        <v>0</v>
      </c>
      <c r="DE322" s="10">
        <v>0.1</v>
      </c>
      <c r="DF322" s="10">
        <v>0</v>
      </c>
      <c r="DG322" s="10">
        <v>0</v>
      </c>
      <c r="DH322" s="10">
        <v>0</v>
      </c>
      <c r="DI322" s="10">
        <v>0</v>
      </c>
      <c r="DJ322" s="10">
        <v>0</v>
      </c>
      <c r="DK322" s="10">
        <v>0</v>
      </c>
      <c r="DL322" s="10">
        <v>0</v>
      </c>
      <c r="DM322" s="10">
        <v>0.09</v>
      </c>
      <c r="DN322" s="10">
        <v>0</v>
      </c>
      <c r="DO322" s="10">
        <v>0.3</v>
      </c>
      <c r="DP322" s="10">
        <v>0</v>
      </c>
      <c r="DQ322" s="10">
        <v>0.13</v>
      </c>
      <c r="DR322" s="10">
        <v>0</v>
      </c>
      <c r="DS322" s="10">
        <v>0</v>
      </c>
      <c r="DT322" s="10">
        <v>0</v>
      </c>
      <c r="DU322" s="10">
        <v>0</v>
      </c>
      <c r="DV322" s="10">
        <v>0</v>
      </c>
      <c r="DW322" s="10">
        <v>0.03</v>
      </c>
      <c r="DX322" s="10">
        <v>0</v>
      </c>
      <c r="DY322" s="10">
        <v>0</v>
      </c>
      <c r="DZ322" s="10">
        <v>0</v>
      </c>
      <c r="EA322" s="10">
        <v>0.02</v>
      </c>
      <c r="EB322" s="10">
        <v>0.03</v>
      </c>
      <c r="EC322" s="10">
        <v>0</v>
      </c>
      <c r="ED322" s="10">
        <v>0</v>
      </c>
      <c r="EE322" s="10">
        <v>0</v>
      </c>
      <c r="EF322" s="10">
        <v>0</v>
      </c>
      <c r="EG322" s="10">
        <v>0.05</v>
      </c>
      <c r="EH322" s="10">
        <v>0.1</v>
      </c>
      <c r="EI322" s="10">
        <v>0</v>
      </c>
      <c r="EJ322" s="10">
        <v>0</v>
      </c>
      <c r="EK322" s="10">
        <v>0.03</v>
      </c>
      <c r="EL322" s="10">
        <v>0.02</v>
      </c>
      <c r="EM322" s="10">
        <v>0</v>
      </c>
      <c r="EN322" s="10">
        <v>0</v>
      </c>
      <c r="EO322" s="10">
        <v>0</v>
      </c>
      <c r="EP322" s="10">
        <v>0</v>
      </c>
      <c r="EQ322" s="10">
        <v>0</v>
      </c>
      <c r="ER322" s="10">
        <v>0</v>
      </c>
      <c r="ES322" s="10">
        <v>0.03</v>
      </c>
      <c r="ET322" s="10">
        <v>0</v>
      </c>
      <c r="EU322" s="10">
        <v>0</v>
      </c>
      <c r="EV322" s="10">
        <v>0</v>
      </c>
      <c r="EW322" s="10">
        <v>0</v>
      </c>
      <c r="EX322" s="10">
        <v>0</v>
      </c>
      <c r="EY322" s="10">
        <v>0</v>
      </c>
      <c r="EZ322" t="s">
        <v>1611</v>
      </c>
      <c r="FA322" t="s">
        <v>1612</v>
      </c>
      <c r="FB322" t="s">
        <v>227</v>
      </c>
      <c r="FC322" t="s">
        <v>259</v>
      </c>
      <c r="FD322" t="s">
        <v>259</v>
      </c>
      <c r="FE322" t="s">
        <v>259</v>
      </c>
      <c r="FF322" t="s">
        <v>226</v>
      </c>
      <c r="FG322">
        <v>4</v>
      </c>
      <c r="FH322">
        <v>3</v>
      </c>
      <c r="FI322">
        <v>0</v>
      </c>
      <c r="FJ322">
        <v>0</v>
      </c>
      <c r="FK322">
        <v>0</v>
      </c>
      <c r="FL322">
        <v>2</v>
      </c>
      <c r="FM322">
        <v>0</v>
      </c>
      <c r="FN322">
        <v>0</v>
      </c>
      <c r="FO322">
        <v>1</v>
      </c>
      <c r="FP322">
        <v>0</v>
      </c>
      <c r="FQ322">
        <v>0</v>
      </c>
      <c r="FR322">
        <v>0</v>
      </c>
      <c r="FS322">
        <v>3</v>
      </c>
      <c r="FT322">
        <v>1</v>
      </c>
      <c r="FU322">
        <v>0</v>
      </c>
      <c r="FV322">
        <v>2</v>
      </c>
      <c r="FW322">
        <v>0</v>
      </c>
      <c r="FX322">
        <v>0</v>
      </c>
      <c r="FY322">
        <v>3</v>
      </c>
      <c r="FZ322">
        <v>0</v>
      </c>
      <c r="GA322">
        <v>0</v>
      </c>
      <c r="GB322">
        <v>0</v>
      </c>
      <c r="GC322">
        <v>0</v>
      </c>
      <c r="GD322">
        <v>0</v>
      </c>
      <c r="GE322">
        <v>0</v>
      </c>
      <c r="GF322">
        <v>2</v>
      </c>
      <c r="GG322">
        <v>1</v>
      </c>
      <c r="GH322" t="s">
        <v>2599</v>
      </c>
      <c r="GI322" t="s">
        <v>1613</v>
      </c>
      <c r="GJ322" t="s">
        <v>1614</v>
      </c>
      <c r="GK322" t="s">
        <v>479</v>
      </c>
      <c r="GL322" t="s">
        <v>2843</v>
      </c>
      <c r="GM322" t="s">
        <v>482</v>
      </c>
      <c r="GN322" t="s">
        <v>1338</v>
      </c>
      <c r="GT322" t="s">
        <v>260</v>
      </c>
      <c r="GU322" t="s">
        <v>249</v>
      </c>
      <c r="HI322" t="s">
        <v>261</v>
      </c>
      <c r="HJ322" t="s">
        <v>306</v>
      </c>
      <c r="HK322" t="s">
        <v>250</v>
      </c>
      <c r="HL322" t="s">
        <v>340</v>
      </c>
      <c r="HM322" t="s">
        <v>251</v>
      </c>
      <c r="HN322" t="s">
        <v>252</v>
      </c>
      <c r="HQ322">
        <f t="shared" ref="HQ322:HQ333" si="2595">IF(AND($H322&lt;&gt;0,ISNUMBER($H322)),H322*J322/100,"")</f>
        <v>39057.199999999997</v>
      </c>
      <c r="HR322" t="str">
        <f t="shared" si="2465"/>
        <v>B</v>
      </c>
      <c r="HS322">
        <f t="shared" si="2466"/>
        <v>1.3</v>
      </c>
      <c r="HT322">
        <f t="shared" ref="HT322:HT333" si="2596">IF(AND($H322&lt;&gt;0,ISNUMBER($H322)),($H322*$J322/100)*(O322/100),"")</f>
        <v>39057.199999999997</v>
      </c>
      <c r="HU322">
        <f t="shared" ref="HU322:HU333" si="2597">IF(AND($H322&lt;&gt;0,ISNUMBER($H322)),($H322*$J322/100)*(P322/100),"")</f>
        <v>0</v>
      </c>
      <c r="HV322">
        <f t="shared" ref="HV322:HV333" si="2598">IF(AND($H322&lt;&gt;0,ISNUMBER($H322)),($H322*$J322/100)*(Q322/100),"")</f>
        <v>0</v>
      </c>
      <c r="HW322">
        <f t="shared" ref="HW322:HW333" si="2599">IF(AND($H322&lt;&gt;0,ISNUMBER($H322)),($H322*$J322/100)*(R322/100),"")</f>
        <v>0</v>
      </c>
      <c r="HX322">
        <f t="shared" ref="HX322:HX333" si="2600">IF(AND($H322&lt;&gt;0,ISNUMBER($H322)),($H322*$J322/100)*(S322/100),"")</f>
        <v>0</v>
      </c>
      <c r="HY322">
        <f t="shared" ref="HY322:HY333" si="2601">IF(AND($H322&lt;&gt;0,ISNUMBER($H322)),($H322*$J322/100)*(T322/100),"")</f>
        <v>0</v>
      </c>
      <c r="HZ322">
        <f t="shared" ref="HZ322:HZ333" si="2602">IF(AND($H322&lt;&gt;0,ISNUMBER($H322)),($H322*$J322/100)*(U322/100),"")</f>
        <v>0</v>
      </c>
      <c r="IA322">
        <f t="shared" ref="IA322:IA333" si="2603">IF(AND($H322&lt;&gt;0,ISNUMBER($H322)),($H322*$J322/100)*(V322/100),"")</f>
        <v>0</v>
      </c>
      <c r="IB322">
        <f t="shared" ref="IB322:IB333" si="2604">IF(AND($H322&lt;&gt;0,ISNUMBER($H322)),($H322*$J322/100)*(W322/100),"")</f>
        <v>0</v>
      </c>
      <c r="IC322">
        <f t="shared" ref="IC322:IC333" si="2605">IF(AND($H322&lt;&gt;0,ISNUMBER($H322)),($L322+$N322)*Z322,"")</f>
        <v>0</v>
      </c>
      <c r="ID322">
        <f t="shared" ref="ID322:ID333" si="2606">IF(AND($H322&lt;&gt;0,ISNUMBER($H322)),($L322+$N322)*AA322,"")</f>
        <v>0</v>
      </c>
      <c r="IE322">
        <f t="shared" ref="IE322:IE333" si="2607">IF(AND($H322&lt;&gt;0,ISNUMBER($H322)),($L322+$N322)*AB322,"")</f>
        <v>0.26</v>
      </c>
      <c r="IF322">
        <f t="shared" ref="IF322:IF333" si="2608">IF(AND($H322&lt;&gt;0,ISNUMBER($H322)),($L322+$N322)*AC322,"")</f>
        <v>2.6000000000000002E-2</v>
      </c>
      <c r="IG322">
        <f t="shared" ref="IG322:IG333" si="2609">IF(AND($H322&lt;&gt;0,ISNUMBER($H322)),($L322+$N322)*AD322,"")</f>
        <v>0.29900000000000004</v>
      </c>
      <c r="IH322">
        <f t="shared" ref="IH322:IH333" si="2610">IF(AND($H322&lt;&gt;0,ISNUMBER($H322)),($L322+$N322)*AE322,"")</f>
        <v>0.13</v>
      </c>
      <c r="II322">
        <f t="shared" ref="II322:II333" si="2611">IF(AND($H322&lt;&gt;0,ISNUMBER($H322)),($L322+$N322)*AF322,"")</f>
        <v>6.5000000000000002E-2</v>
      </c>
      <c r="IJ322">
        <f t="shared" ref="IJ322:IJ333" si="2612">IF(AND($H322&lt;&gt;0,ISNUMBER($H322)),($L322+$N322)*AG322,"")</f>
        <v>0.52</v>
      </c>
      <c r="IK322">
        <f t="shared" ref="IK322:IK333" si="2613">IF(AND($H322&lt;&gt;0,ISNUMBER($H322)),($L322+$N322)*AH322,"")</f>
        <v>0</v>
      </c>
      <c r="IL322">
        <f t="shared" ref="IL322:IL333" si="2614">IF(AND($H322&lt;&gt;0,ISNUMBER($H322)),($L322)*Z322,"")</f>
        <v>0</v>
      </c>
      <c r="IM322">
        <f t="shared" ref="IM322:IM333" si="2615">IF(AND($H322&lt;&gt;0,ISNUMBER($H322)),($L322)*AA322,"")</f>
        <v>0</v>
      </c>
      <c r="IN322">
        <f t="shared" ref="IN322:IN333" si="2616">IF(AND($H322&lt;&gt;0,ISNUMBER($H322)),($L322)*AB322,"")</f>
        <v>0.26</v>
      </c>
      <c r="IO322">
        <f t="shared" ref="IO322:IO333" si="2617">IF(AND($H322&lt;&gt;0,ISNUMBER($H322)),($L322)*AC322,"")</f>
        <v>2.6000000000000002E-2</v>
      </c>
      <c r="IP322">
        <f t="shared" ref="IP322:IP333" si="2618">IF(AND($H322&lt;&gt;0,ISNUMBER($H322)),($L322)*AD322,"")</f>
        <v>0.29900000000000004</v>
      </c>
      <c r="IQ322">
        <f t="shared" ref="IQ322:IQ333" si="2619">IF(AND($H322&lt;&gt;0,ISNUMBER($H322)),($L322)*AE322,"")</f>
        <v>0.13</v>
      </c>
      <c r="IR322">
        <f t="shared" ref="IR322:IR333" si="2620">IF(AND($H322&lt;&gt;0,ISNUMBER($H322)),($L322)*AF322,"")</f>
        <v>6.5000000000000002E-2</v>
      </c>
      <c r="IS322">
        <f t="shared" ref="IS322:IS333" si="2621">IF(AND($H322&lt;&gt;0,ISNUMBER($H322)),($L322)*AG322,"")</f>
        <v>0.52</v>
      </c>
      <c r="IT322">
        <f t="shared" ref="IT322:IT333" si="2622">IF(AND($H322&lt;&gt;0,ISNUMBER($H322)),($L322)*AH322,"")</f>
        <v>0</v>
      </c>
      <c r="IU322">
        <f t="shared" ref="IU322:IU333" si="2623">IF(AND($H322&lt;&gt;0,ISNUMBER($H322)),($N322)*Z322,"")</f>
        <v>0</v>
      </c>
      <c r="IV322">
        <f t="shared" ref="IV322:IV333" si="2624">IF(AND($H322&lt;&gt;0,ISNUMBER($H322)),($N322)*AA322,"")</f>
        <v>0</v>
      </c>
      <c r="IW322">
        <f t="shared" ref="IW322:IW333" si="2625">IF(AND($H322&lt;&gt;0,ISNUMBER($H322)),($N322)*AB322,"")</f>
        <v>0</v>
      </c>
      <c r="IX322">
        <f t="shared" ref="IX322:IX333" si="2626">IF(AND($H322&lt;&gt;0,ISNUMBER($H322)),($N322)*AC322,"")</f>
        <v>0</v>
      </c>
      <c r="IY322">
        <f t="shared" ref="IY322:IY333" si="2627">IF(AND($H322&lt;&gt;0,ISNUMBER($H322)),($N322)*AD322,"")</f>
        <v>0</v>
      </c>
      <c r="IZ322">
        <f t="shared" ref="IZ322:IZ333" si="2628">IF(AND($H322&lt;&gt;0,ISNUMBER($H322)),($N322)*AE322,"")</f>
        <v>0</v>
      </c>
      <c r="JA322">
        <f t="shared" ref="JA322:JA333" si="2629">IF(AND($H322&lt;&gt;0,ISNUMBER($H322)),($N322)*AF322,"")</f>
        <v>0</v>
      </c>
      <c r="JB322">
        <f t="shared" ref="JB322:JB333" si="2630">IF(AND($H322&lt;&gt;0,ISNUMBER($H322)),($N322)*AG322,"")</f>
        <v>0</v>
      </c>
      <c r="JC322">
        <f t="shared" ref="JC322:JC333" si="2631">IF(AND($H322&lt;&gt;0,ISNUMBER($H322)),($N322)*AH322,"")</f>
        <v>0</v>
      </c>
      <c r="JD322">
        <f t="shared" ref="JD322:JD333" si="2632">IF(AND($H322&lt;&gt;0,ISNUMBER($H322)),$HQ322*Z322,"")</f>
        <v>0</v>
      </c>
      <c r="JE322">
        <f t="shared" ref="JE322:JE333" si="2633">IF(AND($H322&lt;&gt;0,ISNUMBER($H322)),$HQ322*AA322,"")</f>
        <v>0</v>
      </c>
      <c r="JF322">
        <f t="shared" ref="JF322:JF333" si="2634">IF(AND($H322&lt;&gt;0,ISNUMBER($H322)),$HQ322*AB322,"")</f>
        <v>7811.44</v>
      </c>
      <c r="JG322">
        <f t="shared" ref="JG322:JG333" si="2635">IF(AND($H322&lt;&gt;0,ISNUMBER($H322)),$HQ322*AC322,"")</f>
        <v>781.14400000000001</v>
      </c>
      <c r="JH322">
        <f t="shared" ref="JH322:JH333" si="2636">IF(AND($H322&lt;&gt;0,ISNUMBER($H322)),$HQ322*AD322,"")</f>
        <v>8983.155999999999</v>
      </c>
      <c r="JI322">
        <f t="shared" ref="JI322:JI333" si="2637">IF(AND($H322&lt;&gt;0,ISNUMBER($H322)),$HQ322*AE322,"")</f>
        <v>3905.72</v>
      </c>
      <c r="JJ322">
        <f t="shared" ref="JJ322:JJ333" si="2638">IF(AND($H322&lt;&gt;0,ISNUMBER($H322)),$HQ322*AF322,"")</f>
        <v>1952.86</v>
      </c>
      <c r="JK322">
        <f t="shared" ref="JK322:JK333" si="2639">IF(AND($H322&lt;&gt;0,ISNUMBER($H322)),$HQ322*AG322,"")</f>
        <v>15622.88</v>
      </c>
      <c r="JL322">
        <f t="shared" ref="JL322:JL333" si="2640">IF(AND($H322&lt;&gt;0,ISNUMBER($H322)),$HQ322*AH322,"")</f>
        <v>0</v>
      </c>
      <c r="JM322">
        <f t="shared" ref="JM322:JM333" si="2641">IF(AND($H322&lt;&gt;0,ISNUMBER($H322)),($L322+$N322)*CR322,"")</f>
        <v>0</v>
      </c>
      <c r="JN322">
        <f t="shared" ref="JN322:JN333" si="2642">IF(AND($H322&lt;&gt;0,ISNUMBER($H322)),($L322+$N322)*CS322,"")</f>
        <v>0</v>
      </c>
      <c r="JO322">
        <f t="shared" ref="JO322:JO333" si="2643">IF(AND($H322&lt;&gt;0,ISNUMBER($H322)),($L322+$N322)*CT322,"")</f>
        <v>0</v>
      </c>
      <c r="JP322">
        <f t="shared" ref="JP322:JP333" si="2644">IF(AND($H322&lt;&gt;0,ISNUMBER($H322)),($L322+$N322)*CU322,"")</f>
        <v>0</v>
      </c>
      <c r="JQ322">
        <f t="shared" ref="JQ322:JQ333" si="2645">IF(AND($H322&lt;&gt;0,ISNUMBER($H322)),($L322+$N322)*CV322,"")</f>
        <v>0</v>
      </c>
      <c r="JR322">
        <f t="shared" ref="JR322:JR333" si="2646">IF(AND($H322&lt;&gt;0,ISNUMBER($H322)),($L322+$N322)*CW322,"")</f>
        <v>2.6000000000000002E-2</v>
      </c>
      <c r="JS322">
        <f t="shared" ref="JS322:JS333" si="2647">IF(AND($H322&lt;&gt;0,ISNUMBER($H322)),($L322+$N322)*CX322,"")</f>
        <v>0</v>
      </c>
      <c r="JT322">
        <f t="shared" ref="JT322:JT333" si="2648">IF(AND($H322&lt;&gt;0,ISNUMBER($H322)),($L322+$N322)*CY322,"")</f>
        <v>3.9E-2</v>
      </c>
      <c r="JU322">
        <f t="shared" ref="JU322:JU333" si="2649">IF(AND($H322&lt;&gt;0,ISNUMBER($H322)),($L322+$N322)*CZ322,"")</f>
        <v>0</v>
      </c>
      <c r="JV322">
        <f t="shared" ref="JV322:JV333" si="2650">IF(AND($H322&lt;&gt;0,ISNUMBER($H322)),($L322+$N322)*DA322,"")</f>
        <v>2.6000000000000002E-2</v>
      </c>
      <c r="JW322">
        <f t="shared" ref="JW322:JW333" si="2651">IF(AND($H322&lt;&gt;0,ISNUMBER($H322)),($L322+$N322)*DB322,"")</f>
        <v>0</v>
      </c>
      <c r="JX322">
        <f t="shared" ref="JX322:JX333" si="2652">IF(AND($H322&lt;&gt;0,ISNUMBER($H322)),($L322+$N322)*DC322,"")</f>
        <v>0</v>
      </c>
      <c r="JY322">
        <f t="shared" ref="JY322:JY333" si="2653">IF(AND($H322&lt;&gt;0,ISNUMBER($H322)),($L322+$N322)*DD322,"")</f>
        <v>0</v>
      </c>
      <c r="JZ322">
        <f t="shared" ref="JZ322:JZ333" si="2654">IF(AND($H322&lt;&gt;0,ISNUMBER($H322)),($L322+$N322)*DE322,"")</f>
        <v>0.13</v>
      </c>
      <c r="KA322">
        <f t="shared" ref="KA322:KA333" si="2655">IF(AND($H322&lt;&gt;0,ISNUMBER($H322)),($L322+$N322)*DF322,"")</f>
        <v>0</v>
      </c>
      <c r="KB322">
        <f t="shared" ref="KB322:KB333" si="2656">IF(AND($H322&lt;&gt;0,ISNUMBER($H322)),($L322+$N322)*DG322,"")</f>
        <v>0</v>
      </c>
      <c r="KC322">
        <f t="shared" ref="KC322:KC333" si="2657">IF(AND($H322&lt;&gt;0,ISNUMBER($H322)),($L322+$N322)*DH322,"")</f>
        <v>0</v>
      </c>
      <c r="KD322">
        <f t="shared" ref="KD322:KD333" si="2658">IF(AND($H322&lt;&gt;0,ISNUMBER($H322)),($L322+$N322)*DI322,"")</f>
        <v>0</v>
      </c>
      <c r="KE322">
        <f t="shared" ref="KE322:KE333" si="2659">IF(AND($H322&lt;&gt;0,ISNUMBER($H322)),($L322+$N322)*DJ322,"")</f>
        <v>0</v>
      </c>
      <c r="KF322">
        <f t="shared" ref="KF322:KF333" si="2660">IF(AND($H322&lt;&gt;0,ISNUMBER($H322)),($L322+$N322)*DK322,"")</f>
        <v>0</v>
      </c>
      <c r="KG322">
        <f t="shared" ref="KG322:KG333" si="2661">IF(AND($H322&lt;&gt;0,ISNUMBER($H322)),($L322+$N322)*DL322,"")</f>
        <v>0</v>
      </c>
      <c r="KH322">
        <f t="shared" ref="KH322:KH333" si="2662">IF(AND($H322&lt;&gt;0,ISNUMBER($H322)),($L322+$N322)*DM322,"")</f>
        <v>0.11699999999999999</v>
      </c>
      <c r="KI322">
        <f t="shared" ref="KI322:KI333" si="2663">IF(AND($H322&lt;&gt;0,ISNUMBER($H322)),($L322+$N322)*DN322,"")</f>
        <v>0</v>
      </c>
      <c r="KJ322">
        <f t="shared" ref="KJ322:KJ333" si="2664">IF(AND($H322&lt;&gt;0,ISNUMBER($H322)),($L322+$N322)*DO322,"")</f>
        <v>0.39</v>
      </c>
      <c r="KK322">
        <f t="shared" ref="KK322:KK333" si="2665">IF(AND($H322&lt;&gt;0,ISNUMBER($H322)),($L322+$N322)*DP322,"")</f>
        <v>0</v>
      </c>
      <c r="KL322">
        <f t="shared" ref="KL322:KL333" si="2666">IF(AND($H322&lt;&gt;0,ISNUMBER($H322)),($L322+$N322)*DQ322,"")</f>
        <v>0.16900000000000001</v>
      </c>
      <c r="KM322">
        <f t="shared" ref="KM322:KM333" si="2667">IF(AND($H322&lt;&gt;0,ISNUMBER($H322)),($L322+$N322)*DR322,"")</f>
        <v>0</v>
      </c>
      <c r="KN322">
        <f t="shared" ref="KN322:KN333" si="2668">IF(AND($H322&lt;&gt;0,ISNUMBER($H322)),($L322+$N322)*DS322,"")</f>
        <v>0</v>
      </c>
      <c r="KO322">
        <f t="shared" ref="KO322:KO333" si="2669">IF(AND($H322&lt;&gt;0,ISNUMBER($H322)),($L322+$N322)*DT322,"")</f>
        <v>0</v>
      </c>
      <c r="KP322">
        <f t="shared" ref="KP322:KP333" si="2670">IF(AND($H322&lt;&gt;0,ISNUMBER($H322)),($L322+$N322)*DU322,"")</f>
        <v>0</v>
      </c>
      <c r="KQ322">
        <f t="shared" ref="KQ322:KQ333" si="2671">IF(AND($H322&lt;&gt;0,ISNUMBER($H322)),($L322+$N322)*DV322,"")</f>
        <v>0</v>
      </c>
      <c r="KR322">
        <f t="shared" ref="KR322:KR333" si="2672">IF(AND($H322&lt;&gt;0,ISNUMBER($H322)),($L322+$N322)*DW322,"")</f>
        <v>3.9E-2</v>
      </c>
      <c r="KS322">
        <f t="shared" ref="KS322:KS333" si="2673">IF(AND($H322&lt;&gt;0,ISNUMBER($H322)),($L322+$N322)*DX322,"")</f>
        <v>0</v>
      </c>
      <c r="KT322">
        <f t="shared" ref="KT322:KT333" si="2674">IF(AND($H322&lt;&gt;0,ISNUMBER($H322)),($L322+$N322)*DY322,"")</f>
        <v>0</v>
      </c>
      <c r="KU322">
        <f t="shared" ref="KU322:KU333" si="2675">IF(AND($H322&lt;&gt;0,ISNUMBER($H322)),($L322+$N322)*DZ322,"")</f>
        <v>0</v>
      </c>
      <c r="KV322">
        <f t="shared" ref="KV322:KV333" si="2676">IF(AND($H322&lt;&gt;0,ISNUMBER($H322)),($L322+$N322)*EA322,"")</f>
        <v>2.6000000000000002E-2</v>
      </c>
      <c r="KW322">
        <f t="shared" ref="KW322:KW333" si="2677">IF(AND($H322&lt;&gt;0,ISNUMBER($H322)),($L322+$N322)*EB322,"")</f>
        <v>3.9E-2</v>
      </c>
      <c r="KX322">
        <f t="shared" ref="KX322:KX333" si="2678">IF(AND($H322&lt;&gt;0,ISNUMBER($H322)),($L322+$N322)*EC322,"")</f>
        <v>0</v>
      </c>
      <c r="KY322">
        <f t="shared" ref="KY322:KY333" si="2679">IF(AND($H322&lt;&gt;0,ISNUMBER($H322)),($L322+$N322)*ED322,"")</f>
        <v>0</v>
      </c>
      <c r="KZ322">
        <f t="shared" ref="KZ322:KZ333" si="2680">IF(AND($H322&lt;&gt;0,ISNUMBER($H322)),($L322+$N322)*EE322,"")</f>
        <v>0</v>
      </c>
      <c r="LA322">
        <f t="shared" ref="LA322:LA333" si="2681">IF(AND($H322&lt;&gt;0,ISNUMBER($H322)),($L322+$N322)*EF322,"")</f>
        <v>0</v>
      </c>
      <c r="LB322">
        <f t="shared" ref="LB322:LB333" si="2682">IF(AND($H322&lt;&gt;0,ISNUMBER($H322)),($L322+$N322)*EG322,"")</f>
        <v>6.5000000000000002E-2</v>
      </c>
      <c r="LC322">
        <f t="shared" ref="LC322:LC333" si="2683">IF(AND($H322&lt;&gt;0,ISNUMBER($H322)),($L322+$N322)*EH322,"")</f>
        <v>0.13</v>
      </c>
      <c r="LD322">
        <f t="shared" ref="LD322:LD333" si="2684">IF(AND($H322&lt;&gt;0,ISNUMBER($H322)),($L322+$N322)*EI322,"")</f>
        <v>0</v>
      </c>
      <c r="LE322">
        <f t="shared" ref="LE322:LE333" si="2685">IF(AND($H322&lt;&gt;0,ISNUMBER($H322)),($L322+$N322)*EJ322,"")</f>
        <v>0</v>
      </c>
      <c r="LF322">
        <f t="shared" ref="LF322:LF333" si="2686">IF(AND($H322&lt;&gt;0,ISNUMBER($H322)),($L322+$N322)*EK322,"")</f>
        <v>3.9E-2</v>
      </c>
      <c r="LG322">
        <f t="shared" ref="LG322:LG333" si="2687">IF(AND($H322&lt;&gt;0,ISNUMBER($H322)),($L322+$N322)*EL322,"")</f>
        <v>2.6000000000000002E-2</v>
      </c>
      <c r="LH322">
        <f t="shared" ref="LH322:LH333" si="2688">IF(AND($H322&lt;&gt;0,ISNUMBER($H322)),($L322+$N322)*EM322,"")</f>
        <v>0</v>
      </c>
      <c r="LI322">
        <f t="shared" ref="LI322:LI333" si="2689">IF(AND($H322&lt;&gt;0,ISNUMBER($H322)),($L322+$N322)*EN322,"")</f>
        <v>0</v>
      </c>
      <c r="LJ322">
        <f t="shared" ref="LJ322:LJ333" si="2690">IF(AND($H322&lt;&gt;0,ISNUMBER($H322)),($L322+$N322)*EO322,"")</f>
        <v>0</v>
      </c>
      <c r="LK322">
        <f t="shared" ref="LK322:LK333" si="2691">IF(AND($H322&lt;&gt;0,ISNUMBER($H322)),($L322+$N322)*EP322,"")</f>
        <v>0</v>
      </c>
      <c r="LL322">
        <f t="shared" ref="LL322:LL333" si="2692">IF(AND($H322&lt;&gt;0,ISNUMBER($H322)),($L322+$N322)*EQ322,"")</f>
        <v>0</v>
      </c>
      <c r="LM322">
        <f t="shared" ref="LM322:LM333" si="2693">IF(AND($H322&lt;&gt;0,ISNUMBER($H322)),($L322+$N322)*ER322,"")</f>
        <v>0</v>
      </c>
      <c r="LN322">
        <f t="shared" ref="LN322:LN333" si="2694">IF(AND($H322&lt;&gt;0,ISNUMBER($H322)),($L322+$N322)*ES322,"")</f>
        <v>3.9E-2</v>
      </c>
      <c r="LO322">
        <f t="shared" ref="LO322:LO333" si="2695">IF(AND($H322&lt;&gt;0,ISNUMBER($H322)),($L322+$N322)*ET322,"")</f>
        <v>0</v>
      </c>
      <c r="LP322">
        <f t="shared" ref="LP322:LP333" si="2696">IF(AND($H322&lt;&gt;0,ISNUMBER($H322)),($L322+$N322)*EU322,"")</f>
        <v>0</v>
      </c>
      <c r="LQ322">
        <f t="shared" ref="LQ322:LQ333" si="2697">IF(AND($H322&lt;&gt;0,ISNUMBER($H322)),($L322+$N322)*EV322,"")</f>
        <v>0</v>
      </c>
      <c r="LR322">
        <f t="shared" ref="LR322:LR333" si="2698">IF(AND($H322&lt;&gt;0,ISNUMBER($H322)),($L322+$N322)*EW322,"")</f>
        <v>0</v>
      </c>
      <c r="LS322">
        <f t="shared" ref="LS322:LS333" si="2699">IF(AND($H322&lt;&gt;0,ISNUMBER($H322)),($L322+$N322)*EX322,"")</f>
        <v>0</v>
      </c>
      <c r="LT322">
        <f t="shared" ref="LT322:LT333" si="2700">IF(AND($H322&lt;&gt;0,ISNUMBER($H322)),($L322+$N322)*EY322,"")</f>
        <v>0</v>
      </c>
      <c r="LU322">
        <f t="shared" ref="LU322:LU333" si="2701">IF(AND($H322&lt;&gt;0,ISNUMBER($H322)),($L322)*CR322,"")</f>
        <v>0</v>
      </c>
      <c r="LV322">
        <f t="shared" ref="LV322:LV333" si="2702">IF(AND($H322&lt;&gt;0,ISNUMBER($H322)),($L322)*CS322,"")</f>
        <v>0</v>
      </c>
      <c r="LW322">
        <f t="shared" ref="LW322:LW333" si="2703">IF(AND($H322&lt;&gt;0,ISNUMBER($H322)),($L322)*CT322,"")</f>
        <v>0</v>
      </c>
      <c r="LX322">
        <f t="shared" ref="LX322:LX333" si="2704">IF(AND($H322&lt;&gt;0,ISNUMBER($H322)),($L322)*CU322,"")</f>
        <v>0</v>
      </c>
      <c r="LY322">
        <f t="shared" ref="LY322:LY333" si="2705">IF(AND($H322&lt;&gt;0,ISNUMBER($H322)),($L322)*CV322,"")</f>
        <v>0</v>
      </c>
      <c r="LZ322">
        <f t="shared" ref="LZ322:LZ333" si="2706">IF(AND($H322&lt;&gt;0,ISNUMBER($H322)),($L322)*CW322,"")</f>
        <v>2.6000000000000002E-2</v>
      </c>
      <c r="MA322">
        <f t="shared" ref="MA322:MA333" si="2707">IF(AND($H322&lt;&gt;0,ISNUMBER($H322)),($L322)*CX322,"")</f>
        <v>0</v>
      </c>
      <c r="MB322">
        <f t="shared" ref="MB322:MB333" si="2708">IF(AND($H322&lt;&gt;0,ISNUMBER($H322)),($L322)*CY322,"")</f>
        <v>3.9E-2</v>
      </c>
      <c r="MC322">
        <f t="shared" ref="MC322:MC333" si="2709">IF(AND($H322&lt;&gt;0,ISNUMBER($H322)),($L322)*CZ322,"")</f>
        <v>0</v>
      </c>
      <c r="MD322">
        <f t="shared" ref="MD322:MD333" si="2710">IF(AND($H322&lt;&gt;0,ISNUMBER($H322)),($L322)*DA322,"")</f>
        <v>2.6000000000000002E-2</v>
      </c>
      <c r="ME322">
        <f t="shared" ref="ME322:ME333" si="2711">IF(AND($H322&lt;&gt;0,ISNUMBER($H322)),($L322)*DB322,"")</f>
        <v>0</v>
      </c>
      <c r="MF322">
        <f t="shared" ref="MF322:MF333" si="2712">IF(AND($H322&lt;&gt;0,ISNUMBER($H322)),($L322)*DC322,"")</f>
        <v>0</v>
      </c>
      <c r="MG322">
        <f t="shared" ref="MG322:MG333" si="2713">IF(AND($H322&lt;&gt;0,ISNUMBER($H322)),($L322)*DD322,"")</f>
        <v>0</v>
      </c>
      <c r="MH322">
        <f t="shared" ref="MH322:MH333" si="2714">IF(AND($H322&lt;&gt;0,ISNUMBER($H322)),($L322)*DE322,"")</f>
        <v>0.13</v>
      </c>
      <c r="MI322">
        <f t="shared" ref="MI322:MI333" si="2715">IF(AND($H322&lt;&gt;0,ISNUMBER($H322)),($L322)*DF322,"")</f>
        <v>0</v>
      </c>
      <c r="MJ322">
        <f t="shared" ref="MJ322:MJ333" si="2716">IF(AND($H322&lt;&gt;0,ISNUMBER($H322)),($L322)*DG322,"")</f>
        <v>0</v>
      </c>
      <c r="MK322">
        <f t="shared" ref="MK322:MK333" si="2717">IF(AND($H322&lt;&gt;0,ISNUMBER($H322)),($L322)*DH322,"")</f>
        <v>0</v>
      </c>
      <c r="ML322">
        <f t="shared" ref="ML322:ML333" si="2718">IF(AND($H322&lt;&gt;0,ISNUMBER($H322)),($L322)*DI322,"")</f>
        <v>0</v>
      </c>
      <c r="MM322">
        <f t="shared" ref="MM322:MM333" si="2719">IF(AND($H322&lt;&gt;0,ISNUMBER($H322)),($L322)*DJ322,"")</f>
        <v>0</v>
      </c>
      <c r="MN322">
        <f t="shared" ref="MN322:MN333" si="2720">IF(AND($H322&lt;&gt;0,ISNUMBER($H322)),($L322)*DK322,"")</f>
        <v>0</v>
      </c>
      <c r="MO322">
        <f t="shared" ref="MO322:MO333" si="2721">IF(AND($H322&lt;&gt;0,ISNUMBER($H322)),($L322)*DL322,"")</f>
        <v>0</v>
      </c>
      <c r="MP322">
        <f t="shared" ref="MP322:MP333" si="2722">IF(AND($H322&lt;&gt;0,ISNUMBER($H322)),($L322)*DM322,"")</f>
        <v>0.11699999999999999</v>
      </c>
      <c r="MQ322">
        <f t="shared" ref="MQ322:MQ333" si="2723">IF(AND($H322&lt;&gt;0,ISNUMBER($H322)),($L322)*DN322,"")</f>
        <v>0</v>
      </c>
      <c r="MR322">
        <f t="shared" ref="MR322:MR333" si="2724">IF(AND($H322&lt;&gt;0,ISNUMBER($H322)),($L322)*DO322,"")</f>
        <v>0.39</v>
      </c>
      <c r="MS322">
        <f t="shared" ref="MS322:MS333" si="2725">IF(AND($H322&lt;&gt;0,ISNUMBER($H322)),($L322)*DP322,"")</f>
        <v>0</v>
      </c>
      <c r="MT322">
        <f t="shared" ref="MT322:MT333" si="2726">IF(AND($H322&lt;&gt;0,ISNUMBER($H322)),($L322)*DQ322,"")</f>
        <v>0.16900000000000001</v>
      </c>
      <c r="MU322">
        <f t="shared" ref="MU322:MU333" si="2727">IF(AND($H322&lt;&gt;0,ISNUMBER($H322)),($L322)*DR322,"")</f>
        <v>0</v>
      </c>
      <c r="MV322">
        <f t="shared" ref="MV322:MV333" si="2728">IF(AND($H322&lt;&gt;0,ISNUMBER($H322)),($L322)*DS322,"")</f>
        <v>0</v>
      </c>
      <c r="MW322">
        <f t="shared" ref="MW322:MW333" si="2729">IF(AND($H322&lt;&gt;0,ISNUMBER($H322)),($L322)*DT322,"")</f>
        <v>0</v>
      </c>
      <c r="MX322">
        <f t="shared" ref="MX322:MX333" si="2730">IF(AND($H322&lt;&gt;0,ISNUMBER($H322)),($L322)*DU322,"")</f>
        <v>0</v>
      </c>
      <c r="MY322">
        <f t="shared" ref="MY322:MY333" si="2731">IF(AND($H322&lt;&gt;0,ISNUMBER($H322)),($L322)*DV322,"")</f>
        <v>0</v>
      </c>
      <c r="MZ322">
        <f t="shared" ref="MZ322:MZ333" si="2732">IF(AND($H322&lt;&gt;0,ISNUMBER($H322)),($L322)*DW322,"")</f>
        <v>3.9E-2</v>
      </c>
      <c r="NA322">
        <f t="shared" ref="NA322:NA333" si="2733">IF(AND($H322&lt;&gt;0,ISNUMBER($H322)),($L322)*DX322,"")</f>
        <v>0</v>
      </c>
      <c r="NB322">
        <f t="shared" ref="NB322:NB333" si="2734">IF(AND($H322&lt;&gt;0,ISNUMBER($H322)),($L322)*DY322,"")</f>
        <v>0</v>
      </c>
      <c r="NC322">
        <f t="shared" ref="NC322:NC333" si="2735">IF(AND($H322&lt;&gt;0,ISNUMBER($H322)),($L322)*DZ322,"")</f>
        <v>0</v>
      </c>
      <c r="ND322">
        <f t="shared" ref="ND322:ND333" si="2736">IF(AND($H322&lt;&gt;0,ISNUMBER($H322)),($L322)*EA322,"")</f>
        <v>2.6000000000000002E-2</v>
      </c>
      <c r="NE322">
        <f t="shared" ref="NE322:NE333" si="2737">IF(AND($H322&lt;&gt;0,ISNUMBER($H322)),($L322)*EB322,"")</f>
        <v>3.9E-2</v>
      </c>
      <c r="NF322">
        <f t="shared" ref="NF322:NF333" si="2738">IF(AND($H322&lt;&gt;0,ISNUMBER($H322)),($L322)*EC322,"")</f>
        <v>0</v>
      </c>
      <c r="NG322">
        <f t="shared" ref="NG322:NG333" si="2739">IF(AND($H322&lt;&gt;0,ISNUMBER($H322)),($L322)*ED322,"")</f>
        <v>0</v>
      </c>
      <c r="NH322">
        <f t="shared" ref="NH322:NH333" si="2740">IF(AND($H322&lt;&gt;0,ISNUMBER($H322)),($L322)*EE322,"")</f>
        <v>0</v>
      </c>
      <c r="NI322">
        <f t="shared" ref="NI322:NI333" si="2741">IF(AND($H322&lt;&gt;0,ISNUMBER($H322)),($L322)*EF322,"")</f>
        <v>0</v>
      </c>
      <c r="NJ322">
        <f t="shared" ref="NJ322:NJ333" si="2742">IF(AND($H322&lt;&gt;0,ISNUMBER($H322)),($L322)*EG322,"")</f>
        <v>6.5000000000000002E-2</v>
      </c>
      <c r="NK322">
        <f t="shared" ref="NK322:NK333" si="2743">IF(AND($H322&lt;&gt;0,ISNUMBER($H322)),($L322)*EH322,"")</f>
        <v>0.13</v>
      </c>
      <c r="NL322">
        <f t="shared" ref="NL322:NL333" si="2744">IF(AND($H322&lt;&gt;0,ISNUMBER($H322)),($L322)*EI322,"")</f>
        <v>0</v>
      </c>
      <c r="NM322">
        <f t="shared" ref="NM322:NM333" si="2745">IF(AND($H322&lt;&gt;0,ISNUMBER($H322)),($L322)*EJ322,"")</f>
        <v>0</v>
      </c>
      <c r="NN322">
        <f t="shared" ref="NN322:NN333" si="2746">IF(AND($H322&lt;&gt;0,ISNUMBER($H322)),($L322)*EK322,"")</f>
        <v>3.9E-2</v>
      </c>
      <c r="NO322">
        <f t="shared" ref="NO322:NO333" si="2747">IF(AND($H322&lt;&gt;0,ISNUMBER($H322)),($L322)*EL322,"")</f>
        <v>2.6000000000000002E-2</v>
      </c>
      <c r="NP322">
        <f t="shared" ref="NP322:NP333" si="2748">IF(AND($H322&lt;&gt;0,ISNUMBER($H322)),($L322)*EM322,"")</f>
        <v>0</v>
      </c>
      <c r="NQ322">
        <f t="shared" ref="NQ322:NQ333" si="2749">IF(AND($H322&lt;&gt;0,ISNUMBER($H322)),($L322)*EN322,"")</f>
        <v>0</v>
      </c>
      <c r="NR322">
        <f t="shared" ref="NR322:NR333" si="2750">IF(AND($H322&lt;&gt;0,ISNUMBER($H322)),($L322)*EO322,"")</f>
        <v>0</v>
      </c>
      <c r="NS322">
        <f t="shared" ref="NS322:NS333" si="2751">IF(AND($H322&lt;&gt;0,ISNUMBER($H322)),($L322)*EP322,"")</f>
        <v>0</v>
      </c>
      <c r="NT322">
        <f t="shared" ref="NT322:NT333" si="2752">IF(AND($H322&lt;&gt;0,ISNUMBER($H322)),($L322)*EQ322,"")</f>
        <v>0</v>
      </c>
      <c r="NU322">
        <f t="shared" ref="NU322:NU333" si="2753">IF(AND($H322&lt;&gt;0,ISNUMBER($H322)),($L322)*ER322,"")</f>
        <v>0</v>
      </c>
      <c r="NV322">
        <f t="shared" ref="NV322:NV333" si="2754">IF(AND($H322&lt;&gt;0,ISNUMBER($H322)),($L322)*ES322,"")</f>
        <v>3.9E-2</v>
      </c>
      <c r="NW322">
        <f t="shared" ref="NW322:NW333" si="2755">IF(AND($H322&lt;&gt;0,ISNUMBER($H322)),($L322)*ET322,"")</f>
        <v>0</v>
      </c>
      <c r="NX322">
        <f t="shared" ref="NX322:NX333" si="2756">IF(AND($H322&lt;&gt;0,ISNUMBER($H322)),($L322)*EU322,"")</f>
        <v>0</v>
      </c>
      <c r="NY322">
        <f t="shared" ref="NY322:NY333" si="2757">IF(AND($H322&lt;&gt;0,ISNUMBER($H322)),($L322)*EV322,"")</f>
        <v>0</v>
      </c>
      <c r="NZ322">
        <f t="shared" ref="NZ322:NZ333" si="2758">IF(AND($H322&lt;&gt;0,ISNUMBER($H322)),($L322)*EW322,"")</f>
        <v>0</v>
      </c>
      <c r="OA322">
        <f t="shared" ref="OA322:OA333" si="2759">IF(AND($H322&lt;&gt;0,ISNUMBER($H322)),($L322)*EX322,"")</f>
        <v>0</v>
      </c>
      <c r="OB322">
        <f t="shared" ref="OB322:OB333" si="2760">IF(AND($H322&lt;&gt;0,ISNUMBER($H322)),($L322)*EY322,"")</f>
        <v>0</v>
      </c>
      <c r="OC322">
        <f t="shared" ref="OC322:OC333" si="2761">IF(AND($H322&lt;&gt;0,ISNUMBER($H322)),($N322)*CR322,"")</f>
        <v>0</v>
      </c>
      <c r="OD322">
        <f t="shared" ref="OD322:OD333" si="2762">IF(AND($H322&lt;&gt;0,ISNUMBER($H322)),($N322)*CS322,"")</f>
        <v>0</v>
      </c>
      <c r="OE322">
        <f t="shared" ref="OE322:OE333" si="2763">IF(AND($H322&lt;&gt;0,ISNUMBER($H322)),($N322)*CT322,"")</f>
        <v>0</v>
      </c>
      <c r="OF322">
        <f t="shared" ref="OF322:OF333" si="2764">IF(AND($H322&lt;&gt;0,ISNUMBER($H322)),($N322)*CU322,"")</f>
        <v>0</v>
      </c>
      <c r="OG322">
        <f t="shared" ref="OG322:OG333" si="2765">IF(AND($H322&lt;&gt;0,ISNUMBER($H322)),($N322)*CV322,"")</f>
        <v>0</v>
      </c>
      <c r="OH322">
        <f t="shared" ref="OH322:OH333" si="2766">IF(AND($H322&lt;&gt;0,ISNUMBER($H322)),($N322)*CW322,"")</f>
        <v>0</v>
      </c>
      <c r="OI322">
        <f t="shared" ref="OI322:OI333" si="2767">IF(AND($H322&lt;&gt;0,ISNUMBER($H322)),($N322)*CX322,"")</f>
        <v>0</v>
      </c>
      <c r="OJ322">
        <f t="shared" ref="OJ322:OJ333" si="2768">IF(AND($H322&lt;&gt;0,ISNUMBER($H322)),($N322)*CY322,"")</f>
        <v>0</v>
      </c>
      <c r="OK322">
        <f t="shared" ref="OK322:OK333" si="2769">IF(AND($H322&lt;&gt;0,ISNUMBER($H322)),($N322)*CZ322,"")</f>
        <v>0</v>
      </c>
      <c r="OL322">
        <f t="shared" ref="OL322:OL333" si="2770">IF(AND($H322&lt;&gt;0,ISNUMBER($H322)),($N322)*DA322,"")</f>
        <v>0</v>
      </c>
      <c r="OM322">
        <f t="shared" ref="OM322:OM333" si="2771">IF(AND($H322&lt;&gt;0,ISNUMBER($H322)),($N322)*DB322,"")</f>
        <v>0</v>
      </c>
      <c r="ON322">
        <f t="shared" ref="ON322:ON333" si="2772">IF(AND($H322&lt;&gt;0,ISNUMBER($H322)),($N322)*DC322,"")</f>
        <v>0</v>
      </c>
      <c r="OO322">
        <f t="shared" ref="OO322:OO333" si="2773">IF(AND($H322&lt;&gt;0,ISNUMBER($H322)),($N322)*DD322,"")</f>
        <v>0</v>
      </c>
      <c r="OP322">
        <f t="shared" ref="OP322:OP333" si="2774">IF(AND($H322&lt;&gt;0,ISNUMBER($H322)),($N322)*DE322,"")</f>
        <v>0</v>
      </c>
      <c r="OQ322">
        <f t="shared" ref="OQ322:OQ333" si="2775">IF(AND($H322&lt;&gt;0,ISNUMBER($H322)),($N322)*DF322,"")</f>
        <v>0</v>
      </c>
      <c r="OR322">
        <f t="shared" ref="OR322:OR333" si="2776">IF(AND($H322&lt;&gt;0,ISNUMBER($H322)),($N322)*DG322,"")</f>
        <v>0</v>
      </c>
      <c r="OS322">
        <f t="shared" ref="OS322:OS333" si="2777">IF(AND($H322&lt;&gt;0,ISNUMBER($H322)),($N322)*DH322,"")</f>
        <v>0</v>
      </c>
      <c r="OT322">
        <f t="shared" ref="OT322:OT333" si="2778">IF(AND($H322&lt;&gt;0,ISNUMBER($H322)),($N322)*DI322,"")</f>
        <v>0</v>
      </c>
      <c r="OU322">
        <f t="shared" ref="OU322:OU333" si="2779">IF(AND($H322&lt;&gt;0,ISNUMBER($H322)),($N322)*DJ322,"")</f>
        <v>0</v>
      </c>
      <c r="OV322">
        <f t="shared" ref="OV322:OV333" si="2780">IF(AND($H322&lt;&gt;0,ISNUMBER($H322)),($N322)*DK322,"")</f>
        <v>0</v>
      </c>
      <c r="OW322">
        <f t="shared" ref="OW322:OW333" si="2781">IF(AND($H322&lt;&gt;0,ISNUMBER($H322)),($N322)*DL322,"")</f>
        <v>0</v>
      </c>
      <c r="OX322">
        <f t="shared" ref="OX322:OX333" si="2782">IF(AND($H322&lt;&gt;0,ISNUMBER($H322)),($N322)*DM322,"")</f>
        <v>0</v>
      </c>
      <c r="OY322">
        <f t="shared" ref="OY322:OY333" si="2783">IF(AND($H322&lt;&gt;0,ISNUMBER($H322)),($N322)*DN322,"")</f>
        <v>0</v>
      </c>
      <c r="OZ322">
        <f t="shared" ref="OZ322:OZ333" si="2784">IF(AND($H322&lt;&gt;0,ISNUMBER($H322)),($N322)*DO322,"")</f>
        <v>0</v>
      </c>
      <c r="PA322">
        <f t="shared" ref="PA322:PA333" si="2785">IF(AND($H322&lt;&gt;0,ISNUMBER($H322)),($N322)*DP322,"")</f>
        <v>0</v>
      </c>
      <c r="PB322">
        <f t="shared" ref="PB322:PB333" si="2786">IF(AND($H322&lt;&gt;0,ISNUMBER($H322)),($N322)*DQ322,"")</f>
        <v>0</v>
      </c>
      <c r="PC322">
        <f t="shared" ref="PC322:PC333" si="2787">IF(AND($H322&lt;&gt;0,ISNUMBER($H322)),($N322)*DR322,"")</f>
        <v>0</v>
      </c>
      <c r="PD322">
        <f t="shared" ref="PD322:PD333" si="2788">IF(AND($H322&lt;&gt;0,ISNUMBER($H322)),($N322)*DS322,"")</f>
        <v>0</v>
      </c>
      <c r="PE322">
        <f t="shared" ref="PE322:PE333" si="2789">IF(AND($H322&lt;&gt;0,ISNUMBER($H322)),($N322)*DT322,"")</f>
        <v>0</v>
      </c>
      <c r="PF322">
        <f t="shared" ref="PF322:PF333" si="2790">IF(AND($H322&lt;&gt;0,ISNUMBER($H322)),($N322)*DU322,"")</f>
        <v>0</v>
      </c>
      <c r="PG322">
        <f t="shared" ref="PG322:PG333" si="2791">IF(AND($H322&lt;&gt;0,ISNUMBER($H322)),($N322)*DV322,"")</f>
        <v>0</v>
      </c>
      <c r="PH322">
        <f t="shared" ref="PH322:PH333" si="2792">IF(AND($H322&lt;&gt;0,ISNUMBER($H322)),($N322)*DW322,"")</f>
        <v>0</v>
      </c>
      <c r="PI322">
        <f t="shared" ref="PI322:PI333" si="2793">IF(AND($H322&lt;&gt;0,ISNUMBER($H322)),($N322)*DX322,"")</f>
        <v>0</v>
      </c>
      <c r="PJ322">
        <f t="shared" ref="PJ322:PJ333" si="2794">IF(AND($H322&lt;&gt;0,ISNUMBER($H322)),($N322)*DY322,"")</f>
        <v>0</v>
      </c>
      <c r="PK322">
        <f t="shared" ref="PK322:PK333" si="2795">IF(AND($H322&lt;&gt;0,ISNUMBER($H322)),($N322)*DZ322,"")</f>
        <v>0</v>
      </c>
      <c r="PL322">
        <f t="shared" ref="PL322:PL333" si="2796">IF(AND($H322&lt;&gt;0,ISNUMBER($H322)),($N322)*EA322,"")</f>
        <v>0</v>
      </c>
      <c r="PM322">
        <f t="shared" ref="PM322:PM333" si="2797">IF(AND($H322&lt;&gt;0,ISNUMBER($H322)),($N322)*EB322,"")</f>
        <v>0</v>
      </c>
      <c r="PN322">
        <f t="shared" ref="PN322:PN333" si="2798">IF(AND($H322&lt;&gt;0,ISNUMBER($H322)),($N322)*EC322,"")</f>
        <v>0</v>
      </c>
      <c r="PO322">
        <f t="shared" ref="PO322:PO333" si="2799">IF(AND($H322&lt;&gt;0,ISNUMBER($H322)),($N322)*ED322,"")</f>
        <v>0</v>
      </c>
      <c r="PP322">
        <f t="shared" ref="PP322:PP333" si="2800">IF(AND($H322&lt;&gt;0,ISNUMBER($H322)),($N322)*EE322,"")</f>
        <v>0</v>
      </c>
      <c r="PQ322">
        <f t="shared" ref="PQ322:PQ333" si="2801">IF(AND($H322&lt;&gt;0,ISNUMBER($H322)),($N322)*EF322,"")</f>
        <v>0</v>
      </c>
      <c r="PR322">
        <f t="shared" ref="PR322:PR333" si="2802">IF(AND($H322&lt;&gt;0,ISNUMBER($H322)),($N322)*EG322,"")</f>
        <v>0</v>
      </c>
      <c r="PS322">
        <f t="shared" ref="PS322:PS333" si="2803">IF(AND($H322&lt;&gt;0,ISNUMBER($H322)),($N322)*EH322,"")</f>
        <v>0</v>
      </c>
      <c r="PT322">
        <f t="shared" ref="PT322:PT333" si="2804">IF(AND($H322&lt;&gt;0,ISNUMBER($H322)),($N322)*EI322,"")</f>
        <v>0</v>
      </c>
      <c r="PU322">
        <f t="shared" ref="PU322:PU333" si="2805">IF(AND($H322&lt;&gt;0,ISNUMBER($H322)),($N322)*EJ322,"")</f>
        <v>0</v>
      </c>
      <c r="PV322">
        <f t="shared" ref="PV322:PV333" si="2806">IF(AND($H322&lt;&gt;0,ISNUMBER($H322)),($N322)*EK322,"")</f>
        <v>0</v>
      </c>
      <c r="PW322">
        <f t="shared" ref="PW322:PW333" si="2807">IF(AND($H322&lt;&gt;0,ISNUMBER($H322)),($N322)*EL322,"")</f>
        <v>0</v>
      </c>
      <c r="PX322">
        <f t="shared" ref="PX322:PX333" si="2808">IF(AND($H322&lt;&gt;0,ISNUMBER($H322)),($N322)*EM322,"")</f>
        <v>0</v>
      </c>
      <c r="PY322">
        <f t="shared" ref="PY322:PY333" si="2809">IF(AND($H322&lt;&gt;0,ISNUMBER($H322)),($N322)*EN322,"")</f>
        <v>0</v>
      </c>
      <c r="PZ322">
        <f t="shared" ref="PZ322:PZ333" si="2810">IF(AND($H322&lt;&gt;0,ISNUMBER($H322)),($N322)*EO322,"")</f>
        <v>0</v>
      </c>
      <c r="QA322">
        <f t="shared" ref="QA322:QA333" si="2811">IF(AND($H322&lt;&gt;0,ISNUMBER($H322)),($N322)*EP322,"")</f>
        <v>0</v>
      </c>
      <c r="QB322">
        <f t="shared" ref="QB322:QB333" si="2812">IF(AND($H322&lt;&gt;0,ISNUMBER($H322)),($N322)*EQ322,"")</f>
        <v>0</v>
      </c>
      <c r="QC322">
        <f t="shared" ref="QC322:QC333" si="2813">IF(AND($H322&lt;&gt;0,ISNUMBER($H322)),($N322)*ER322,"")</f>
        <v>0</v>
      </c>
      <c r="QD322">
        <f t="shared" ref="QD322:QD333" si="2814">IF(AND($H322&lt;&gt;0,ISNUMBER($H322)),($N322)*ES322,"")</f>
        <v>0</v>
      </c>
      <c r="QE322">
        <f t="shared" ref="QE322:QE333" si="2815">IF(AND($H322&lt;&gt;0,ISNUMBER($H322)),($N322)*ET322,"")</f>
        <v>0</v>
      </c>
      <c r="QF322">
        <f t="shared" ref="QF322:QF333" si="2816">IF(AND($H322&lt;&gt;0,ISNUMBER($H322)),($N322)*EU322,"")</f>
        <v>0</v>
      </c>
      <c r="QG322">
        <f t="shared" ref="QG322:QG333" si="2817">IF(AND($H322&lt;&gt;0,ISNUMBER($H322)),($N322)*EV322,"")</f>
        <v>0</v>
      </c>
      <c r="QH322">
        <f t="shared" ref="QH322:QH333" si="2818">IF(AND($H322&lt;&gt;0,ISNUMBER($H322)),($N322)*EW322,"")</f>
        <v>0</v>
      </c>
      <c r="QI322">
        <f t="shared" ref="QI322:QI333" si="2819">IF(AND($H322&lt;&gt;0,ISNUMBER($H322)),($N322)*EX322,"")</f>
        <v>0</v>
      </c>
      <c r="QJ322">
        <f t="shared" ref="QJ322:QJ333" si="2820">IF(AND($H322&lt;&gt;0,ISNUMBER($H322)),($N322)*EY322,"")</f>
        <v>0</v>
      </c>
      <c r="QK322">
        <f t="shared" ref="QK322:QK333" si="2821">IF(AND($H322&lt;&gt;0,ISNUMBER($H322)),$HQ322*CR322,"")</f>
        <v>0</v>
      </c>
      <c r="QL322">
        <f t="shared" ref="QL322:QL333" si="2822">IF(AND($H322&lt;&gt;0,ISNUMBER($H322)),$HQ322*CS322,"")</f>
        <v>0</v>
      </c>
      <c r="QM322">
        <f t="shared" ref="QM322:QM333" si="2823">IF(AND($H322&lt;&gt;0,ISNUMBER($H322)),$HQ322*CT322,"")</f>
        <v>0</v>
      </c>
      <c r="QN322">
        <f t="shared" ref="QN322:QN333" si="2824">IF(AND($H322&lt;&gt;0,ISNUMBER($H322)),$HQ322*CU322,"")</f>
        <v>0</v>
      </c>
      <c r="QO322">
        <f t="shared" ref="QO322:QO333" si="2825">IF(AND($H322&lt;&gt;0,ISNUMBER($H322)),$HQ322*CV322,"")</f>
        <v>0</v>
      </c>
      <c r="QP322">
        <f t="shared" ref="QP322:QP333" si="2826">IF(AND($H322&lt;&gt;0,ISNUMBER($H322)),$HQ322*CW322,"")</f>
        <v>781.14400000000001</v>
      </c>
      <c r="QQ322">
        <f t="shared" ref="QQ322:QQ333" si="2827">IF(AND($H322&lt;&gt;0,ISNUMBER($H322)),$HQ322*CX322,"")</f>
        <v>0</v>
      </c>
      <c r="QR322">
        <f t="shared" ref="QR322:QR333" si="2828">IF(AND($H322&lt;&gt;0,ISNUMBER($H322)),$HQ322*CY322,"")</f>
        <v>1171.7159999999999</v>
      </c>
      <c r="QS322">
        <f t="shared" ref="QS322:QS333" si="2829">IF(AND($H322&lt;&gt;0,ISNUMBER($H322)),$HQ322*CZ322,"")</f>
        <v>0</v>
      </c>
      <c r="QT322">
        <f t="shared" ref="QT322:QT333" si="2830">IF(AND($H322&lt;&gt;0,ISNUMBER($H322)),$HQ322*DA322,"")</f>
        <v>781.14400000000001</v>
      </c>
      <c r="QU322">
        <f t="shared" ref="QU322:QU333" si="2831">IF(AND($H322&lt;&gt;0,ISNUMBER($H322)),$HQ322*DB322,"")</f>
        <v>0</v>
      </c>
      <c r="QV322">
        <f t="shared" ref="QV322:QV333" si="2832">IF(AND($H322&lt;&gt;0,ISNUMBER($H322)),$HQ322*DC322,"")</f>
        <v>0</v>
      </c>
      <c r="QW322">
        <f t="shared" ref="QW322:QW333" si="2833">IF(AND($H322&lt;&gt;0,ISNUMBER($H322)),$HQ322*DD322,"")</f>
        <v>0</v>
      </c>
      <c r="QX322">
        <f t="shared" ref="QX322:QX333" si="2834">IF(AND($H322&lt;&gt;0,ISNUMBER($H322)),$HQ322*DE322,"")</f>
        <v>3905.72</v>
      </c>
      <c r="QY322">
        <f t="shared" ref="QY322:QY333" si="2835">IF(AND($H322&lt;&gt;0,ISNUMBER($H322)),$HQ322*DF322,"")</f>
        <v>0</v>
      </c>
      <c r="QZ322">
        <f t="shared" ref="QZ322:QZ333" si="2836">IF(AND($H322&lt;&gt;0,ISNUMBER($H322)),$HQ322*DG322,"")</f>
        <v>0</v>
      </c>
      <c r="RA322">
        <f t="shared" ref="RA322:RA333" si="2837">IF(AND($H322&lt;&gt;0,ISNUMBER($H322)),$HQ322*DH322,"")</f>
        <v>0</v>
      </c>
      <c r="RB322">
        <f t="shared" ref="RB322:RB333" si="2838">IF(AND($H322&lt;&gt;0,ISNUMBER($H322)),$HQ322*DI322,"")</f>
        <v>0</v>
      </c>
      <c r="RC322">
        <f t="shared" ref="RC322:RC333" si="2839">IF(AND($H322&lt;&gt;0,ISNUMBER($H322)),$HQ322*DJ322,"")</f>
        <v>0</v>
      </c>
      <c r="RD322">
        <f t="shared" ref="RD322:RD333" si="2840">IF(AND($H322&lt;&gt;0,ISNUMBER($H322)),$HQ322*DK322,"")</f>
        <v>0</v>
      </c>
      <c r="RE322">
        <f t="shared" ref="RE322:RE333" si="2841">IF(AND($H322&lt;&gt;0,ISNUMBER($H322)),$HQ322*DL322,"")</f>
        <v>0</v>
      </c>
      <c r="RF322">
        <f t="shared" ref="RF322:RF333" si="2842">IF(AND($H322&lt;&gt;0,ISNUMBER($H322)),$HQ322*DM322,"")</f>
        <v>3515.1479999999997</v>
      </c>
      <c r="RG322">
        <f t="shared" ref="RG322:RG333" si="2843">IF(AND($H322&lt;&gt;0,ISNUMBER($H322)),$HQ322*DN322,"")</f>
        <v>0</v>
      </c>
      <c r="RH322">
        <f t="shared" ref="RH322:RH333" si="2844">IF(AND($H322&lt;&gt;0,ISNUMBER($H322)),$HQ322*DO322,"")</f>
        <v>11717.159999999998</v>
      </c>
      <c r="RI322">
        <f t="shared" ref="RI322:RI333" si="2845">IF(AND($H322&lt;&gt;0,ISNUMBER($H322)),$HQ322*DP322,"")</f>
        <v>0</v>
      </c>
      <c r="RJ322">
        <f t="shared" ref="RJ322:RJ333" si="2846">IF(AND($H322&lt;&gt;0,ISNUMBER($H322)),$HQ322*DQ322,"")</f>
        <v>5077.4359999999997</v>
      </c>
      <c r="RK322">
        <f t="shared" ref="RK322:RK333" si="2847">IF(AND($H322&lt;&gt;0,ISNUMBER($H322)),$HQ322*DR322,"")</f>
        <v>0</v>
      </c>
      <c r="RL322">
        <f t="shared" ref="RL322:RL333" si="2848">IF(AND($H322&lt;&gt;0,ISNUMBER($H322)),$HQ322*DS322,"")</f>
        <v>0</v>
      </c>
      <c r="RM322">
        <f t="shared" ref="RM322:RM333" si="2849">IF(AND($H322&lt;&gt;0,ISNUMBER($H322)),$HQ322*DT322,"")</f>
        <v>0</v>
      </c>
      <c r="RN322">
        <f t="shared" ref="RN322:RN333" si="2850">IF(AND($H322&lt;&gt;0,ISNUMBER($H322)),$HQ322*DU322,"")</f>
        <v>0</v>
      </c>
      <c r="RO322">
        <f t="shared" ref="RO322:RO333" si="2851">IF(AND($H322&lt;&gt;0,ISNUMBER($H322)),$HQ322*DV322,"")</f>
        <v>0</v>
      </c>
      <c r="RP322">
        <f t="shared" ref="RP322:RP333" si="2852">IF(AND($H322&lt;&gt;0,ISNUMBER($H322)),$HQ322*DW322,"")</f>
        <v>1171.7159999999999</v>
      </c>
      <c r="RQ322">
        <f t="shared" ref="RQ322:RQ333" si="2853">IF(AND($H322&lt;&gt;0,ISNUMBER($H322)),$HQ322*DX322,"")</f>
        <v>0</v>
      </c>
      <c r="RR322">
        <f t="shared" ref="RR322:RR333" si="2854">IF(AND($H322&lt;&gt;0,ISNUMBER($H322)),$HQ322*DY322,"")</f>
        <v>0</v>
      </c>
      <c r="RS322">
        <f t="shared" ref="RS322:RS333" si="2855">IF(AND($H322&lt;&gt;0,ISNUMBER($H322)),$HQ322*DZ322,"")</f>
        <v>0</v>
      </c>
      <c r="RT322">
        <f t="shared" ref="RT322:RT333" si="2856">IF(AND($H322&lt;&gt;0,ISNUMBER($H322)),$HQ322*EA322,"")</f>
        <v>781.14400000000001</v>
      </c>
      <c r="RU322">
        <f t="shared" ref="RU322:RU333" si="2857">IF(AND($H322&lt;&gt;0,ISNUMBER($H322)),$HQ322*EB322,"")</f>
        <v>1171.7159999999999</v>
      </c>
      <c r="RV322">
        <f t="shared" ref="RV322:RV333" si="2858">IF(AND($H322&lt;&gt;0,ISNUMBER($H322)),$HQ322*EC322,"")</f>
        <v>0</v>
      </c>
      <c r="RW322">
        <f t="shared" ref="RW322:RW333" si="2859">IF(AND($H322&lt;&gt;0,ISNUMBER($H322)),$HQ322*ED322,"")</f>
        <v>0</v>
      </c>
      <c r="RX322">
        <f t="shared" ref="RX322:RX333" si="2860">IF(AND($H322&lt;&gt;0,ISNUMBER($H322)),$HQ322*EE322,"")</f>
        <v>0</v>
      </c>
      <c r="RY322">
        <f t="shared" ref="RY322:RY333" si="2861">IF(AND($H322&lt;&gt;0,ISNUMBER($H322)),$HQ322*EF322,"")</f>
        <v>0</v>
      </c>
      <c r="RZ322">
        <f t="shared" ref="RZ322:RZ333" si="2862">IF(AND($H322&lt;&gt;0,ISNUMBER($H322)),$HQ322*EG322,"")</f>
        <v>1952.86</v>
      </c>
      <c r="SA322">
        <f t="shared" ref="SA322:SA333" si="2863">IF(AND($H322&lt;&gt;0,ISNUMBER($H322)),$HQ322*EH322,"")</f>
        <v>3905.72</v>
      </c>
      <c r="SB322">
        <f t="shared" ref="SB322:SB333" si="2864">IF(AND($H322&lt;&gt;0,ISNUMBER($H322)),$HQ322*EI322,"")</f>
        <v>0</v>
      </c>
      <c r="SC322">
        <f t="shared" ref="SC322:SC333" si="2865">IF(AND($H322&lt;&gt;0,ISNUMBER($H322)),$HQ322*EJ322,"")</f>
        <v>0</v>
      </c>
      <c r="SD322">
        <f t="shared" ref="SD322:SD333" si="2866">IF(AND($H322&lt;&gt;0,ISNUMBER($H322)),$HQ322*EK322,"")</f>
        <v>1171.7159999999999</v>
      </c>
      <c r="SE322">
        <f t="shared" ref="SE322:SE333" si="2867">IF(AND($H322&lt;&gt;0,ISNUMBER($H322)),$HQ322*EL322,"")</f>
        <v>781.14400000000001</v>
      </c>
      <c r="SF322">
        <f t="shared" ref="SF322:SF333" si="2868">IF(AND($H322&lt;&gt;0,ISNUMBER($H322)),$HQ322*EM322,"")</f>
        <v>0</v>
      </c>
      <c r="SG322">
        <f t="shared" ref="SG322:SG333" si="2869">IF(AND($H322&lt;&gt;0,ISNUMBER($H322)),$HQ322*EN322,"")</f>
        <v>0</v>
      </c>
      <c r="SH322">
        <f t="shared" ref="SH322:SH333" si="2870">IF(AND($H322&lt;&gt;0,ISNUMBER($H322)),$HQ322*EO322,"")</f>
        <v>0</v>
      </c>
      <c r="SI322">
        <f t="shared" ref="SI322:SI333" si="2871">IF(AND($H322&lt;&gt;0,ISNUMBER($H322)),$HQ322*EP322,"")</f>
        <v>0</v>
      </c>
      <c r="SJ322">
        <f t="shared" ref="SJ322:SJ333" si="2872">IF(AND($H322&lt;&gt;0,ISNUMBER($H322)),$HQ322*EQ322,"")</f>
        <v>0</v>
      </c>
      <c r="SK322">
        <f t="shared" ref="SK322:SK333" si="2873">IF(AND($H322&lt;&gt;0,ISNUMBER($H322)),$HQ322*ER322,"")</f>
        <v>0</v>
      </c>
      <c r="SL322">
        <f t="shared" ref="SL322:SL333" si="2874">IF(AND($H322&lt;&gt;0,ISNUMBER($H322)),$HQ322*ES322,"")</f>
        <v>1171.7159999999999</v>
      </c>
      <c r="SM322">
        <f t="shared" ref="SM322:SM333" si="2875">IF(AND($H322&lt;&gt;0,ISNUMBER($H322)),$HQ322*ET322,"")</f>
        <v>0</v>
      </c>
      <c r="SN322">
        <f t="shared" ref="SN322:SN333" si="2876">IF(AND($H322&lt;&gt;0,ISNUMBER($H322)),$HQ322*EU322,"")</f>
        <v>0</v>
      </c>
      <c r="SO322">
        <f t="shared" ref="SO322:SO333" si="2877">IF(AND($H322&lt;&gt;0,ISNUMBER($H322)),$HQ322*EV322,"")</f>
        <v>0</v>
      </c>
      <c r="SP322">
        <f t="shared" ref="SP322:SP333" si="2878">IF(AND($H322&lt;&gt;0,ISNUMBER($H322)),$HQ322*EW322,"")</f>
        <v>0</v>
      </c>
      <c r="SQ322">
        <f t="shared" ref="SQ322:SQ333" si="2879">IF(AND($H322&lt;&gt;0,ISNUMBER($H322)),$HQ322*EX322,"")</f>
        <v>0</v>
      </c>
      <c r="SR322">
        <f t="shared" ref="SR322:SR333" si="2880">IF(AND($H322&lt;&gt;0,ISNUMBER($H322)),$HQ322*EY322,"")</f>
        <v>0</v>
      </c>
      <c r="SS322">
        <f t="shared" ref="SS322:SS333" si="2881">IF($FB322="Strongly agree 1",$HS322,0)</f>
        <v>0</v>
      </c>
      <c r="ST322">
        <f t="shared" ref="ST322:ST333" si="2882">IF($FB322="Agree 1",$HS322,0)</f>
        <v>1.3</v>
      </c>
      <c r="SU322">
        <f t="shared" ref="SU322:SU333" si="2883">IF($FB322="Agree 2",$HS322,0)</f>
        <v>0</v>
      </c>
      <c r="SV322">
        <f t="shared" ref="SV322:SV333" si="2884">IF($FB322="Strongly agree 2",$HS322,0)</f>
        <v>0</v>
      </c>
      <c r="SW322">
        <f t="shared" ref="SW322:SW333" si="2885">IF($FC322="Strongly agree 1",$HS322,0)</f>
        <v>0</v>
      </c>
      <c r="SX322">
        <f t="shared" ref="SX322:SX333" si="2886">IF($FC322="Agree 1",$HS322,0)</f>
        <v>0</v>
      </c>
      <c r="SY322">
        <f t="shared" ref="SY322:SY333" si="2887">IF($FC322="Agree 2",$HS322,0)</f>
        <v>0</v>
      </c>
      <c r="SZ322">
        <f t="shared" ref="SZ322:SZ333" si="2888">IF($FC322="Strongly agree 2",$HS322,0)</f>
        <v>1.3</v>
      </c>
      <c r="TA322">
        <f t="shared" ref="TA322:TA333" si="2889">IF($FD322="Strongly agree 1",$HS322,0)</f>
        <v>0</v>
      </c>
      <c r="TB322">
        <f t="shared" ref="TB322:TB333" si="2890">IF($FD322="Agree 1",$HS322,0)</f>
        <v>0</v>
      </c>
      <c r="TC322">
        <f t="shared" ref="TC322:TC333" si="2891">IF($FD322="Agree 2",$HS322,0)</f>
        <v>0</v>
      </c>
      <c r="TD322">
        <f t="shared" ref="TD322:TD333" si="2892">IF($FD322="Strongly agree 2",$HS322,0)</f>
        <v>1.3</v>
      </c>
      <c r="TE322">
        <f t="shared" ref="TE322:TE333" si="2893">IF($FE322="Strongly agree 1",$HS322,0)</f>
        <v>0</v>
      </c>
      <c r="TF322">
        <f t="shared" ref="TF322:TF333" si="2894">IF($FE322="Agree 1",$HS322,0)</f>
        <v>0</v>
      </c>
      <c r="TG322">
        <f t="shared" ref="TG322:TG333" si="2895">IF($FE322="Agree 2",$HS322,0)</f>
        <v>0</v>
      </c>
      <c r="TH322">
        <f t="shared" ref="TH322:TH333" si="2896">IF($FE322="Strongly agree 2",$HS322,0)</f>
        <v>1.3</v>
      </c>
      <c r="TI322">
        <f t="shared" ref="TI322:TI333" si="2897">IF($FF322="Strongly agree 1",$HS322,0)</f>
        <v>1.3</v>
      </c>
      <c r="TJ322">
        <f t="shared" ref="TJ322:TJ333" si="2898">IF($FF322="Agree 1",$HS322,0)</f>
        <v>0</v>
      </c>
      <c r="TK322">
        <f t="shared" ref="TK322:TK333" si="2899">IF($FF322="Agree 2",$HS322,0)</f>
        <v>0</v>
      </c>
      <c r="TL322">
        <f t="shared" ref="TL322:TL333" si="2900">IF($FF322="Strongly agree 2",$HS322,0)</f>
        <v>0</v>
      </c>
      <c r="TM322">
        <f t="shared" ref="TM322:TM333" si="2901">IF(FG322=1,5,IF(FG322=2,4,IF(FG322=3,3,IF(FG322=4,2,IF(FG322=5,1,IF(FG322="",0,0))))))</f>
        <v>2</v>
      </c>
      <c r="TN322">
        <f t="shared" ref="TN322:TN333" si="2902">IF(FH322=1,5,IF(FH322=2,4,IF(FH322=3,3,IF(FH322=4,2,IF(FH322=5,1,IF(FH322="",0,0))))))</f>
        <v>3</v>
      </c>
      <c r="TO322">
        <f t="shared" ref="TO322:TO333" si="2903">IF(FI322=1,5,IF(FI322=2,4,IF(FI322=3,3,IF(FI322=4,2,IF(FI322=5,1,IF(FI322="",0,0))))))</f>
        <v>0</v>
      </c>
      <c r="TP322">
        <f t="shared" ref="TP322:TP333" si="2904">IF(FJ322=1,5,IF(FJ322=2,4,IF(FJ322=3,3,IF(FJ322=4,2,IF(FJ322=5,1,IF(FJ322="",0,0))))))</f>
        <v>0</v>
      </c>
      <c r="TQ322">
        <f t="shared" ref="TQ322:TQ333" si="2905">IF(FK322=1,5,IF(FK322=2,4,IF(FK322=3,3,IF(FK322=4,2,IF(FK322=5,1,IF(FK322="",0,0))))))</f>
        <v>0</v>
      </c>
      <c r="TR322">
        <f t="shared" ref="TR322:TR333" si="2906">IF(FL322=1,5,IF(FL322=2,4,IF(FL322=3,3,IF(FL322=4,2,IF(FL322=5,1,IF(FL322="",0,0))))))</f>
        <v>4</v>
      </c>
      <c r="TS322">
        <f t="shared" ref="TS322:TS333" si="2907">IF(FM322=1,5,IF(FM322=2,4,IF(FM322=3,3,IF(FM322=4,2,IF(FM322=5,1,IF(FM322="",0,0))))))</f>
        <v>0</v>
      </c>
      <c r="TT322">
        <f t="shared" ref="TT322:TT333" si="2908">IF(FN322=1,5,IF(FN322=2,4,IF(FN322=3,3,IF(FN322=4,2,IF(FN322=5,1,IF(FN322="",0,0))))))</f>
        <v>0</v>
      </c>
      <c r="TU322">
        <f t="shared" ref="TU322:TU333" si="2909">IF(FO322=1,5,IF(FO322=2,4,IF(FO322=3,3,IF(FO322=4,2,IF(FO322=5,1,IF(FO322="",0,0))))))</f>
        <v>5</v>
      </c>
      <c r="TV322">
        <f t="shared" ref="TV322:TV333" si="2910">IF(FG322=1,5*$L322,IF(FG322=2,4*$L322,IF(FG322=3,3*$L322,IF(FG322=4,2*$L322,IF(FG322=5,1*$L322,IF(FG322="",0,0))))))</f>
        <v>2.6</v>
      </c>
      <c r="TW322">
        <f t="shared" ref="TW322:TW333" si="2911">IF(FH322=1,5*$L322,IF(FH322=2,4*$L322,IF(FH322=3,3*$L322,IF(FH322=4,2*$L322,IF(FH322=5,1*$L322,IF(FH322="",0,0))))))</f>
        <v>3.9000000000000004</v>
      </c>
      <c r="TX322">
        <f t="shared" ref="TX322:TX333" si="2912">IF(FI322=1,5*$L322,IF(FI322=2,4*$L322,IF(FI322=3,3*$L322,IF(FI322=4,2*$L322,IF(FI322=5,1*$L322,IF(FI322="",0,0))))))</f>
        <v>0</v>
      </c>
      <c r="TY322">
        <f t="shared" ref="TY322:TY333" si="2913">IF(FJ322=1,5*$L322,IF(FJ322=2,4*$L322,IF(FJ322=3,3*$L322,IF(FJ322=4,2*$L322,IF(FJ322=5,1*$L322,IF(FJ322="",0,0))))))</f>
        <v>0</v>
      </c>
      <c r="TZ322">
        <f t="shared" ref="TZ322:TZ333" si="2914">IF(FK322=1,5*$L322,IF(FK322=2,4*$L322,IF(FK322=3,3*$L322,IF(FK322=4,2*$L322,IF(FK322=5,1*$L322,IF(FK322="",0,0))))))</f>
        <v>0</v>
      </c>
      <c r="UA322">
        <f t="shared" ref="UA322:UA333" si="2915">IF(FL322=1,5*$L322,IF(FL322=2,4*$L322,IF(FL322=3,3*$L322,IF(FL322=4,2*$L322,IF(FL322=5,1*$L322,IF(FL322="",0,0))))))</f>
        <v>5.2</v>
      </c>
      <c r="UB322">
        <f t="shared" ref="UB322:UB333" si="2916">IF(FM322=1,5*$L322,IF(FM322=2,4*$L322,IF(FM322=3,3*$L322,IF(FM322=4,2*$L322,IF(FM322=5,1*$L322,IF(FM322="",0,0))))))</f>
        <v>0</v>
      </c>
      <c r="UC322">
        <f t="shared" ref="UC322:UC333" si="2917">IF(FN322=1,5*$L322,IF(FN322=2,4*$L322,IF(FN322=3,3*$L322,IF(FN322=4,2*$L322,IF(FN322=5,1*$L322,IF(FN322="",0,0))))))</f>
        <v>0</v>
      </c>
      <c r="UD322">
        <f t="shared" ref="UD322:UD333" si="2918">IF(FO322=1,5*$L322,IF(FO322=2,4*$L322,IF(FO322=3,3*$L322,IF(FO322=4,2*$L322,IF(FO322=5,1*$L322,IF(FO322="",0,0))))))</f>
        <v>6.5</v>
      </c>
      <c r="UE322">
        <f t="shared" ref="UE322:UE333" si="2919">IF(FP322=1,5,IF(FP322=2,4,IF(FP322=3,3,IF(FP322=4,2,IF(FP322=5,1,IF(FP322="",0,0))))))</f>
        <v>0</v>
      </c>
      <c r="UF322">
        <f t="shared" ref="UF322:UF333" si="2920">IF(FQ322=1,5,IF(FQ322=2,4,IF(FQ322=3,3,IF(FQ322=4,2,IF(FQ322=5,1,IF(FQ322="",0,0))))))</f>
        <v>0</v>
      </c>
      <c r="UG322">
        <f t="shared" ref="UG322:UG333" si="2921">IF(FR322=1,5,IF(FR322=2,4,IF(FR322=3,3,IF(FR322=4,2,IF(FR322=5,1,IF(FR322="",0,0))))))</f>
        <v>0</v>
      </c>
      <c r="UH322">
        <f t="shared" ref="UH322:UH333" si="2922">IF(FS322=1,5,IF(FS322=2,4,IF(FS322=3,3,IF(FS322=4,2,IF(FS322=5,1,IF(FS322="",0,0))))))</f>
        <v>3</v>
      </c>
      <c r="UI322">
        <f t="shared" ref="UI322:UI333" si="2923">IF(FT322=1,5,IF(FT322=2,4,IF(FT322=3,3,IF(FT322=4,2,IF(FT322=5,1,IF(FT322="",0,0))))))</f>
        <v>5</v>
      </c>
      <c r="UJ322">
        <f t="shared" ref="UJ322:UJ333" si="2924">IF(FU322=1,5,IF(FU322=2,4,IF(FU322=3,3,IF(FU322=4,2,IF(FU322=5,1,IF(FU322="",0,0))))))</f>
        <v>0</v>
      </c>
      <c r="UK322">
        <f t="shared" ref="UK322:UK333" si="2925">IF(FV322=1,5,IF(FV322=2,4,IF(FV322=3,3,IF(FV322=4,2,IF(FV322=5,1,IF(FV322="",0,0))))))</f>
        <v>4</v>
      </c>
      <c r="UL322">
        <f t="shared" ref="UL322:UL333" si="2926">IF(FW322=1,5,IF(FW322=2,4,IF(FW322=3,3,IF(FW322=4,2,IF(FW322=5,1,IF(FW322="",0,0))))))</f>
        <v>0</v>
      </c>
      <c r="UM322">
        <f t="shared" ref="UM322:UM333" si="2927">IF(FX322=1,5,IF(FX322=2,4,IF(FX322=3,3,IF(FX322=4,2,IF(FX322=5,1,IF(FX322="",0,0))))))</f>
        <v>0</v>
      </c>
      <c r="UN322">
        <f t="shared" ref="UN322:UN333" si="2928">IF(FP322=1,5*$L322,IF(FP322=2,4*$L322,IF(FP322=3,3*$L322,IF(FP322=4,2*$L322,IF(FP322=5,1*$L322,IF(FP322="",0,0))))))</f>
        <v>0</v>
      </c>
      <c r="UO322">
        <f t="shared" ref="UO322:UO333" si="2929">IF(FQ322=1,5*$L322,IF(FQ322=2,4*$L322,IF(FQ322=3,3*$L322,IF(FQ322=4,2*$L322,IF(FQ322=5,1*$L322,IF(FQ322="",0,0))))))</f>
        <v>0</v>
      </c>
      <c r="UP322">
        <f t="shared" ref="UP322:UP333" si="2930">IF(FR322=1,5*$L322,IF(FR322=2,4*$L322,IF(FR322=3,3*$L322,IF(FR322=4,2*$L322,IF(FR322=5,1*$L322,IF(FR322="",0,0))))))</f>
        <v>0</v>
      </c>
      <c r="UQ322">
        <f t="shared" ref="UQ322:UQ333" si="2931">IF(FS322=1,5*$L322,IF(FS322=2,4*$L322,IF(FS322=3,3*$L322,IF(FS322=4,2*$L322,IF(FS322=5,1*$L322,IF(FS322="",0,0))))))</f>
        <v>3.9000000000000004</v>
      </c>
      <c r="UR322">
        <f t="shared" ref="UR322:UR333" si="2932">IF(FT322=1,5*$L322,IF(FT322=2,4*$L322,IF(FT322=3,3*$L322,IF(FT322=4,2*$L322,IF(FT322=5,1*$L322,IF(FT322="",0,0))))))</f>
        <v>6.5</v>
      </c>
      <c r="US322">
        <f t="shared" ref="US322:US333" si="2933">IF(FU322=1,5*$L322,IF(FU322=2,4*$L322,IF(FU322=3,3*$L322,IF(FU322=4,2*$L322,IF(FU322=5,1*$L322,IF(FU322="",0,0))))))</f>
        <v>0</v>
      </c>
      <c r="UT322">
        <f t="shared" ref="UT322:UT333" si="2934">IF(FV322=1,5*$L322,IF(FV322=2,4*$L322,IF(FV322=3,3*$L322,IF(FV322=4,2*$L322,IF(FV322=5,1*$L322,IF(FV322="",0,0))))))</f>
        <v>5.2</v>
      </c>
      <c r="UU322">
        <f t="shared" ref="UU322:UU333" si="2935">IF(FW322=1,5*$L322,IF(FW322=2,4*$L322,IF(FW322=3,3*$L322,IF(FW322=4,2*$L322,IF(FW322=5,1*$L322,IF(FW322="",0,0))))))</f>
        <v>0</v>
      </c>
      <c r="UV322">
        <f t="shared" ref="UV322:UV333" si="2936">IF(FX322=1,5*$L322,IF(FX322=2,4*$L322,IF(FX322=3,3*$L322,IF(FX322=4,2*$L322,IF(FX322=5,1*$L322,IF(FX322="",0,0))))))</f>
        <v>0</v>
      </c>
      <c r="UW322">
        <f t="shared" ref="UW322:UW333" si="2937">IF(FY322=1,5,IF(FY322=2,4,IF(FY322=3,3,IF(FY322=4,2,IF(FY322=5,1,IF(FY322="",0,0))))))</f>
        <v>3</v>
      </c>
      <c r="UX322">
        <f t="shared" ref="UX322:UX333" si="2938">IF(FZ322=1,5,IF(FZ322=2,4,IF(FZ322=3,3,IF(FZ322=4,2,IF(FZ322=5,1,IF(FZ322="",0,0))))))</f>
        <v>0</v>
      </c>
      <c r="UY322">
        <f t="shared" ref="UY322:UY333" si="2939">IF(GA322=1,5,IF(GA322=2,4,IF(GA322=3,3,IF(GA322=4,2,IF(GA322=5,1,IF(GA322="",0,0))))))</f>
        <v>0</v>
      </c>
      <c r="UZ322">
        <f t="shared" ref="UZ322:UZ333" si="2940">IF(GB322=1,5,IF(GB322=2,4,IF(GB322=3,3,IF(GB322=4,2,IF(GB322=5,1,IF(GB322="",0,0))))))</f>
        <v>0</v>
      </c>
      <c r="VA322">
        <f t="shared" ref="VA322:VA333" si="2941">IF(GC322=1,5,IF(GC322=2,4,IF(GC322=3,3,IF(GC322=4,2,IF(GC322=5,1,IF(GC322="",0,0))))))</f>
        <v>0</v>
      </c>
      <c r="VB322">
        <f t="shared" ref="VB322:VB333" si="2942">IF(GD322=1,5,IF(GD322=2,4,IF(GD322=3,3,IF(GD322=4,2,IF(GD322=5,1,IF(GD322="",0,0))))))</f>
        <v>0</v>
      </c>
      <c r="VC322">
        <f t="shared" ref="VC322:VC333" si="2943">IF(GE322=1,5,IF(GE322=2,4,IF(GE322=3,3,IF(GE322=4,2,IF(GE322=5,1,IF(GE322="",0,0))))))</f>
        <v>0</v>
      </c>
      <c r="VD322">
        <f t="shared" ref="VD322:VD333" si="2944">IF(GF322=1,5,IF(GF322=2,4,IF(GF322=3,3,IF(GF322=4,2,IF(GF322=5,1,IF(GF322="",0,0))))))</f>
        <v>4</v>
      </c>
      <c r="VE322">
        <f t="shared" ref="VE322:VE333" si="2945">IF(GG322=1,5,IF(GG322=2,4,IF(GG322=3,3,IF(GG322=4,2,IF(GG322=5,1,IF(GG322="",0,0))))))</f>
        <v>5</v>
      </c>
      <c r="VF322">
        <f t="shared" ref="VF322:VF333" si="2946">IF(FY322=1,5*$L322,IF(FY322=2,4*$L322,IF(FY322=3,3*$L322,IF(FY322=4,2*$L322,IF(FY322=5,1*$L322,IF(FY322="",0,0))))))</f>
        <v>3.9000000000000004</v>
      </c>
      <c r="VG322">
        <f t="shared" ref="VG322:VG333" si="2947">IF(FZ322=1,5*$L322,IF(FZ322=2,4*$L322,IF(FZ322=3,3*$L322,IF(FZ322=4,2*$L322,IF(FZ322=5,1*$L322,IF(FZ322="",0,0))))))</f>
        <v>0</v>
      </c>
      <c r="VH322">
        <f t="shared" ref="VH322:VH333" si="2948">IF(GA322=1,5*$L322,IF(GA322=2,4*$L322,IF(GA322=3,3*$L322,IF(GA322=4,2*$L322,IF(GA322=5,1*$L322,IF(GA322="",0,0))))))</f>
        <v>0</v>
      </c>
      <c r="VI322">
        <f t="shared" ref="VI322:VI333" si="2949">IF(GB322=1,5*$L322,IF(GB322=2,4*$L322,IF(GB322=3,3*$L322,IF(GB322=4,2*$L322,IF(GB322=5,1*$L322,IF(GB322="",0,0))))))</f>
        <v>0</v>
      </c>
      <c r="VJ322">
        <f t="shared" ref="VJ322:VJ333" si="2950">IF(GC322=1,5*$L322,IF(GC322=2,4*$L322,IF(GC322=3,3*$L322,IF(GC322=4,2*$L322,IF(GC322=5,1*$L322,IF(GC322="",0,0))))))</f>
        <v>0</v>
      </c>
      <c r="VK322">
        <f t="shared" ref="VK322:VK333" si="2951">IF(GD322=1,5*$L322,IF(GD322=2,4*$L322,IF(GD322=3,3*$L322,IF(GD322=4,2*$L322,IF(GD322=5,1*$L322,IF(GD322="",0,0))))))</f>
        <v>0</v>
      </c>
      <c r="VL322">
        <f t="shared" ref="VL322:VL333" si="2952">IF(GE322=1,5*$L322,IF(GE322=2,4*$L322,IF(GE322=3,3*$L322,IF(GE322=4,2*$L322,IF(GE322=5,1*$L322,IF(GE322="",0,0))))))</f>
        <v>0</v>
      </c>
      <c r="VM322">
        <f t="shared" ref="VM322:VM333" si="2953">IF(GF322=1,5*$L322,IF(GF322=2,4*$L322,IF(GF322=3,3*$L322,IF(GF322=4,2*$L322,IF(GF322=5,1*$L322,IF(GF322="",0,0))))))</f>
        <v>5.2</v>
      </c>
      <c r="VN322">
        <f t="shared" ref="VN322:VN333" si="2954">IF(GG322=1,5*$L322,IF(GG322=2,4*$L322,IF(GG322=3,3*$L322,IF(GG322=4,2*$L322,IF(GG322=5,1*$L322,IF(GG322="",0,0))))))</f>
        <v>6.5</v>
      </c>
      <c r="VO322">
        <f t="shared" si="2467"/>
        <v>0</v>
      </c>
      <c r="VP322">
        <f t="shared" si="2468"/>
        <v>0</v>
      </c>
      <c r="VQ322">
        <f t="shared" si="2469"/>
        <v>0</v>
      </c>
      <c r="VR322">
        <f t="shared" si="2470"/>
        <v>0</v>
      </c>
      <c r="VS322">
        <f t="shared" si="2471"/>
        <v>0</v>
      </c>
      <c r="VT322">
        <f t="shared" si="2472"/>
        <v>0</v>
      </c>
      <c r="VU322">
        <f t="shared" si="2473"/>
        <v>0</v>
      </c>
      <c r="VV322">
        <f t="shared" si="2474"/>
        <v>0</v>
      </c>
      <c r="VW322">
        <f t="shared" si="2475"/>
        <v>0</v>
      </c>
      <c r="VX322">
        <f t="shared" si="2476"/>
        <v>0</v>
      </c>
      <c r="VY322">
        <f t="shared" si="2477"/>
        <v>0</v>
      </c>
      <c r="VZ322">
        <f t="shared" si="2478"/>
        <v>0</v>
      </c>
      <c r="WA322">
        <f t="shared" si="2479"/>
        <v>0</v>
      </c>
      <c r="WB322">
        <f t="shared" si="2480"/>
        <v>0</v>
      </c>
      <c r="WC322">
        <f t="shared" si="2481"/>
        <v>0</v>
      </c>
      <c r="WD322">
        <f t="shared" si="2482"/>
        <v>0</v>
      </c>
      <c r="WE322">
        <f t="shared" si="2483"/>
        <v>0</v>
      </c>
      <c r="WF322">
        <f t="shared" si="2484"/>
        <v>0</v>
      </c>
      <c r="WG322">
        <f t="shared" si="2485"/>
        <v>0</v>
      </c>
      <c r="WH322">
        <f t="shared" si="2486"/>
        <v>0</v>
      </c>
      <c r="WI322">
        <f t="shared" si="2487"/>
        <v>0</v>
      </c>
      <c r="WJ322">
        <f t="shared" si="2488"/>
        <v>0</v>
      </c>
      <c r="WK322">
        <f t="shared" si="2489"/>
        <v>0</v>
      </c>
      <c r="WL322">
        <f t="shared" si="2490"/>
        <v>1</v>
      </c>
      <c r="WM322">
        <f t="shared" si="2491"/>
        <v>0</v>
      </c>
      <c r="WN322">
        <f t="shared" si="2492"/>
        <v>0</v>
      </c>
      <c r="WO322">
        <f t="shared" si="2493"/>
        <v>0</v>
      </c>
      <c r="WP322">
        <f t="shared" si="2494"/>
        <v>0</v>
      </c>
      <c r="WQ322">
        <f t="shared" si="2495"/>
        <v>0</v>
      </c>
      <c r="WR322">
        <f t="shared" si="2496"/>
        <v>0</v>
      </c>
      <c r="WS322">
        <f t="shared" si="2497"/>
        <v>0</v>
      </c>
      <c r="WT322">
        <f t="shared" si="2498"/>
        <v>0</v>
      </c>
      <c r="WU322">
        <f t="shared" si="2499"/>
        <v>0</v>
      </c>
      <c r="WV322">
        <f t="shared" si="2500"/>
        <v>0</v>
      </c>
      <c r="WW322">
        <f t="shared" si="2501"/>
        <v>0</v>
      </c>
      <c r="WX322">
        <f t="shared" si="2502"/>
        <v>0</v>
      </c>
      <c r="WY322">
        <f t="shared" si="2503"/>
        <v>0</v>
      </c>
      <c r="WZ322">
        <f t="shared" si="2504"/>
        <v>0</v>
      </c>
      <c r="XA322">
        <f t="shared" si="2505"/>
        <v>0</v>
      </c>
      <c r="XB322">
        <f t="shared" si="2506"/>
        <v>0</v>
      </c>
      <c r="XC322">
        <f t="shared" si="2507"/>
        <v>0</v>
      </c>
      <c r="XD322">
        <f t="shared" si="2508"/>
        <v>0</v>
      </c>
      <c r="XE322">
        <f t="shared" si="2509"/>
        <v>0</v>
      </c>
      <c r="XF322">
        <f t="shared" si="2510"/>
        <v>0</v>
      </c>
      <c r="XG322">
        <f t="shared" si="2511"/>
        <v>0</v>
      </c>
      <c r="XH322">
        <f t="shared" si="2512"/>
        <v>0</v>
      </c>
      <c r="XI322">
        <f t="shared" si="2513"/>
        <v>0</v>
      </c>
      <c r="XJ322">
        <f t="shared" si="2514"/>
        <v>0</v>
      </c>
      <c r="XK322">
        <f t="shared" si="2515"/>
        <v>0</v>
      </c>
      <c r="XL322">
        <f t="shared" si="2516"/>
        <v>0</v>
      </c>
      <c r="XM322">
        <f t="shared" si="2517"/>
        <v>0</v>
      </c>
      <c r="XN322">
        <f t="shared" si="2518"/>
        <v>0</v>
      </c>
      <c r="XO322">
        <f t="shared" si="2519"/>
        <v>0</v>
      </c>
      <c r="XP322">
        <f t="shared" si="2520"/>
        <v>0</v>
      </c>
      <c r="XQ322">
        <f t="shared" si="2521"/>
        <v>0</v>
      </c>
      <c r="XR322">
        <f t="shared" si="2522"/>
        <v>0</v>
      </c>
      <c r="XS322">
        <f t="shared" si="2523"/>
        <v>0</v>
      </c>
      <c r="XT322">
        <f t="shared" si="2524"/>
        <v>0</v>
      </c>
      <c r="XU322">
        <f t="shared" si="2525"/>
        <v>0</v>
      </c>
      <c r="XV322">
        <f t="shared" si="2526"/>
        <v>0</v>
      </c>
      <c r="XW322">
        <f t="shared" si="2527"/>
        <v>0</v>
      </c>
      <c r="XX322">
        <f t="shared" si="2528"/>
        <v>0</v>
      </c>
      <c r="XY322">
        <f t="shared" si="2529"/>
        <v>0</v>
      </c>
      <c r="XZ322">
        <f t="shared" si="2530"/>
        <v>0</v>
      </c>
      <c r="YA322">
        <f t="shared" si="2531"/>
        <v>0</v>
      </c>
      <c r="YB322">
        <f t="shared" si="2532"/>
        <v>0</v>
      </c>
      <c r="YC322">
        <f t="shared" si="2533"/>
        <v>0</v>
      </c>
      <c r="YD322">
        <f t="shared" si="2534"/>
        <v>0</v>
      </c>
      <c r="YE322">
        <f t="shared" si="2535"/>
        <v>0</v>
      </c>
      <c r="YF322">
        <f t="shared" si="2536"/>
        <v>0</v>
      </c>
      <c r="YG322">
        <f t="shared" si="2537"/>
        <v>0</v>
      </c>
      <c r="YH322">
        <f t="shared" si="2538"/>
        <v>0</v>
      </c>
      <c r="YI322">
        <f t="shared" si="2539"/>
        <v>0</v>
      </c>
      <c r="YJ322">
        <f t="shared" si="2540"/>
        <v>0</v>
      </c>
      <c r="YK322">
        <f t="shared" si="2541"/>
        <v>0</v>
      </c>
      <c r="YL322">
        <f t="shared" si="2542"/>
        <v>0</v>
      </c>
      <c r="YM322">
        <f t="shared" si="2543"/>
        <v>0</v>
      </c>
      <c r="YN322">
        <f t="shared" si="2544"/>
        <v>0</v>
      </c>
      <c r="YO322">
        <f t="shared" si="2545"/>
        <v>0</v>
      </c>
      <c r="YP322">
        <f t="shared" si="2546"/>
        <v>0</v>
      </c>
      <c r="YQ322">
        <f t="shared" si="2547"/>
        <v>0</v>
      </c>
      <c r="YR322">
        <f t="shared" si="2548"/>
        <v>0</v>
      </c>
      <c r="YS322">
        <f t="shared" si="2549"/>
        <v>0</v>
      </c>
      <c r="YT322" t="str">
        <f t="shared" si="2550"/>
        <v>BIODIVERSITY, ECOSYSTEM RESILIENCE AND SMALL-SCALE FOOD PROVIDERS</v>
      </c>
      <c r="YU322">
        <f t="shared" si="2551"/>
        <v>0</v>
      </c>
      <c r="YV322">
        <f t="shared" si="2552"/>
        <v>0</v>
      </c>
      <c r="YW322">
        <f t="shared" si="2553"/>
        <v>0</v>
      </c>
      <c r="YX322">
        <f t="shared" si="2554"/>
        <v>0</v>
      </c>
      <c r="YY322">
        <f t="shared" si="2555"/>
        <v>0</v>
      </c>
      <c r="YZ322">
        <f t="shared" si="2556"/>
        <v>0</v>
      </c>
      <c r="ZA322">
        <f t="shared" si="2557"/>
        <v>0</v>
      </c>
      <c r="ZB322">
        <f t="shared" si="2558"/>
        <v>0</v>
      </c>
      <c r="ZC322">
        <f t="shared" si="2559"/>
        <v>0</v>
      </c>
      <c r="ZD322">
        <f t="shared" si="2560"/>
        <v>0</v>
      </c>
      <c r="ZE322">
        <f t="shared" si="2561"/>
        <v>0</v>
      </c>
      <c r="ZF322">
        <f t="shared" si="2562"/>
        <v>0</v>
      </c>
      <c r="ZG322">
        <f t="shared" si="2563"/>
        <v>0</v>
      </c>
      <c r="ZH322">
        <f t="shared" si="2564"/>
        <v>0</v>
      </c>
      <c r="ZI322">
        <f t="shared" si="2565"/>
        <v>0</v>
      </c>
      <c r="ZJ322">
        <f t="shared" si="2566"/>
        <v>0</v>
      </c>
      <c r="ZK322">
        <f t="shared" si="2567"/>
        <v>0</v>
      </c>
      <c r="ZL322">
        <f t="shared" si="2568"/>
        <v>0</v>
      </c>
      <c r="ZM322">
        <f t="shared" si="2569"/>
        <v>0</v>
      </c>
      <c r="ZN322">
        <f t="shared" si="2570"/>
        <v>0</v>
      </c>
      <c r="ZO322">
        <f t="shared" si="2571"/>
        <v>0</v>
      </c>
      <c r="ZP322">
        <f t="shared" si="2572"/>
        <v>0</v>
      </c>
      <c r="ZQ322">
        <f t="shared" si="2573"/>
        <v>0</v>
      </c>
      <c r="ZR322">
        <f t="shared" si="2574"/>
        <v>0</v>
      </c>
      <c r="ZS322">
        <f t="shared" si="2575"/>
        <v>0</v>
      </c>
      <c r="ZT322">
        <f t="shared" si="2576"/>
        <v>0</v>
      </c>
      <c r="ZU322">
        <f t="shared" si="2577"/>
        <v>0</v>
      </c>
      <c r="ZV322">
        <f t="shared" si="2578"/>
        <v>0</v>
      </c>
      <c r="ZW322">
        <f t="shared" si="2579"/>
        <v>0</v>
      </c>
      <c r="ZX322">
        <f t="shared" si="2580"/>
        <v>0</v>
      </c>
      <c r="ZY322">
        <f t="shared" si="2581"/>
        <v>0</v>
      </c>
      <c r="ZZ322">
        <f t="shared" si="2582"/>
        <v>0</v>
      </c>
      <c r="AAA322">
        <f t="shared" si="2583"/>
        <v>0</v>
      </c>
      <c r="AAB322">
        <f t="shared" si="2584"/>
        <v>0</v>
      </c>
      <c r="AAC322">
        <f t="shared" si="2585"/>
        <v>0</v>
      </c>
      <c r="AAD322">
        <f t="shared" si="2586"/>
        <v>0</v>
      </c>
      <c r="AAE322" t="str">
        <f t="shared" ca="1" si="2587"/>
        <v>Inc_grant_trust</v>
      </c>
      <c r="AAF322" t="str">
        <f t="shared" ca="1" si="2588"/>
        <v>Act_adv</v>
      </c>
      <c r="AAG322" t="str">
        <f t="shared" ca="1" si="2589"/>
        <v>TIss_GM_bio</v>
      </c>
      <c r="AAH322" t="str">
        <f t="shared" ca="1" si="2590"/>
        <v>Ben_cons</v>
      </c>
      <c r="AAI322" t="str">
        <f t="shared" ca="1" si="2591"/>
        <v>Infl_EU</v>
      </c>
      <c r="AAJ322" t="str">
        <f t="shared" ca="1" si="2592"/>
        <v>Comms_gen</v>
      </c>
      <c r="AAK322">
        <f t="shared" si="2594"/>
        <v>100</v>
      </c>
    </row>
    <row r="323" spans="2:713" x14ac:dyDescent="0.35">
      <c r="B323">
        <v>475</v>
      </c>
      <c r="C323" s="8">
        <v>40598.334710648145</v>
      </c>
      <c r="D323" t="s">
        <v>221</v>
      </c>
      <c r="E323" t="s">
        <v>2599</v>
      </c>
      <c r="G323" t="s">
        <v>233</v>
      </c>
      <c r="H323">
        <v>144</v>
      </c>
      <c r="I323" s="9">
        <v>40543</v>
      </c>
      <c r="J323">
        <v>16</v>
      </c>
      <c r="K323">
        <v>1</v>
      </c>
      <c r="L323">
        <v>50</v>
      </c>
      <c r="M323">
        <v>1</v>
      </c>
      <c r="N323">
        <v>25</v>
      </c>
      <c r="O323">
        <v>0</v>
      </c>
      <c r="P323">
        <v>0</v>
      </c>
      <c r="Q323">
        <v>0</v>
      </c>
      <c r="R323">
        <v>0</v>
      </c>
      <c r="S323">
        <v>0</v>
      </c>
      <c r="T323">
        <v>100</v>
      </c>
      <c r="U323">
        <v>0</v>
      </c>
      <c r="V323">
        <v>0</v>
      </c>
      <c r="W323">
        <v>0</v>
      </c>
      <c r="Y323">
        <v>0.75</v>
      </c>
      <c r="Z323" s="10">
        <v>0</v>
      </c>
      <c r="AA323" s="10">
        <v>1</v>
      </c>
      <c r="AB323" s="10">
        <v>0</v>
      </c>
      <c r="AC323" s="10">
        <v>0</v>
      </c>
      <c r="AD323" s="10">
        <v>0</v>
      </c>
      <c r="AE323" s="10">
        <v>0</v>
      </c>
      <c r="AF323" s="10">
        <v>0</v>
      </c>
      <c r="AG323" s="10">
        <v>0</v>
      </c>
      <c r="AH323" s="10">
        <v>0</v>
      </c>
      <c r="CU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c r="EM323" s="10"/>
      <c r="EN323" s="10"/>
      <c r="EO323" s="10"/>
      <c r="EP323" s="10"/>
      <c r="EQ323" s="10"/>
      <c r="ER323" s="10"/>
      <c r="ES323" s="10"/>
      <c r="ET323" s="10"/>
      <c r="EU323" s="10"/>
      <c r="EV323" s="10"/>
      <c r="EW323" s="10"/>
      <c r="EX323" s="10"/>
      <c r="EY323" s="10"/>
      <c r="HQ323">
        <f t="shared" si="2595"/>
        <v>23.04</v>
      </c>
      <c r="HR323" t="str">
        <f t="shared" si="2465"/>
        <v>A</v>
      </c>
      <c r="HS323">
        <f t="shared" si="2466"/>
        <v>75</v>
      </c>
      <c r="HT323">
        <f t="shared" si="2596"/>
        <v>0</v>
      </c>
      <c r="HU323">
        <f t="shared" si="2597"/>
        <v>0</v>
      </c>
      <c r="HV323">
        <f t="shared" si="2598"/>
        <v>0</v>
      </c>
      <c r="HW323">
        <f t="shared" si="2599"/>
        <v>0</v>
      </c>
      <c r="HX323">
        <f t="shared" si="2600"/>
        <v>0</v>
      </c>
      <c r="HY323">
        <f t="shared" si="2601"/>
        <v>23.04</v>
      </c>
      <c r="HZ323">
        <f t="shared" si="2602"/>
        <v>0</v>
      </c>
      <c r="IA323">
        <f t="shared" si="2603"/>
        <v>0</v>
      </c>
      <c r="IB323">
        <f t="shared" si="2604"/>
        <v>0</v>
      </c>
      <c r="IC323">
        <f t="shared" si="2605"/>
        <v>0</v>
      </c>
      <c r="ID323">
        <f t="shared" si="2606"/>
        <v>75</v>
      </c>
      <c r="IE323">
        <f t="shared" si="2607"/>
        <v>0</v>
      </c>
      <c r="IF323">
        <f t="shared" si="2608"/>
        <v>0</v>
      </c>
      <c r="IG323">
        <f t="shared" si="2609"/>
        <v>0</v>
      </c>
      <c r="IH323">
        <f t="shared" si="2610"/>
        <v>0</v>
      </c>
      <c r="II323">
        <f t="shared" si="2611"/>
        <v>0</v>
      </c>
      <c r="IJ323">
        <f t="shared" si="2612"/>
        <v>0</v>
      </c>
      <c r="IK323">
        <f t="shared" si="2613"/>
        <v>0</v>
      </c>
      <c r="IL323">
        <f t="shared" si="2614"/>
        <v>0</v>
      </c>
      <c r="IM323">
        <f t="shared" si="2615"/>
        <v>50</v>
      </c>
      <c r="IN323">
        <f t="shared" si="2616"/>
        <v>0</v>
      </c>
      <c r="IO323">
        <f t="shared" si="2617"/>
        <v>0</v>
      </c>
      <c r="IP323">
        <f t="shared" si="2618"/>
        <v>0</v>
      </c>
      <c r="IQ323">
        <f t="shared" si="2619"/>
        <v>0</v>
      </c>
      <c r="IR323">
        <f t="shared" si="2620"/>
        <v>0</v>
      </c>
      <c r="IS323">
        <f t="shared" si="2621"/>
        <v>0</v>
      </c>
      <c r="IT323">
        <f t="shared" si="2622"/>
        <v>0</v>
      </c>
      <c r="IU323">
        <f t="shared" si="2623"/>
        <v>0</v>
      </c>
      <c r="IV323">
        <f t="shared" si="2624"/>
        <v>25</v>
      </c>
      <c r="IW323">
        <f t="shared" si="2625"/>
        <v>0</v>
      </c>
      <c r="IX323">
        <f t="shared" si="2626"/>
        <v>0</v>
      </c>
      <c r="IY323">
        <f t="shared" si="2627"/>
        <v>0</v>
      </c>
      <c r="IZ323">
        <f t="shared" si="2628"/>
        <v>0</v>
      </c>
      <c r="JA323">
        <f t="shared" si="2629"/>
        <v>0</v>
      </c>
      <c r="JB323">
        <f t="shared" si="2630"/>
        <v>0</v>
      </c>
      <c r="JC323">
        <f t="shared" si="2631"/>
        <v>0</v>
      </c>
      <c r="JD323">
        <f t="shared" si="2632"/>
        <v>0</v>
      </c>
      <c r="JE323">
        <f t="shared" si="2633"/>
        <v>23.04</v>
      </c>
      <c r="JF323">
        <f t="shared" si="2634"/>
        <v>0</v>
      </c>
      <c r="JG323">
        <f t="shared" si="2635"/>
        <v>0</v>
      </c>
      <c r="JH323">
        <f t="shared" si="2636"/>
        <v>0</v>
      </c>
      <c r="JI323">
        <f t="shared" si="2637"/>
        <v>0</v>
      </c>
      <c r="JJ323">
        <f t="shared" si="2638"/>
        <v>0</v>
      </c>
      <c r="JK323">
        <f t="shared" si="2639"/>
        <v>0</v>
      </c>
      <c r="JL323">
        <f t="shared" si="2640"/>
        <v>0</v>
      </c>
      <c r="JM323">
        <f t="shared" si="2641"/>
        <v>0</v>
      </c>
      <c r="JN323">
        <f t="shared" si="2642"/>
        <v>0</v>
      </c>
      <c r="JO323">
        <f t="shared" si="2643"/>
        <v>0</v>
      </c>
      <c r="JP323">
        <f t="shared" si="2644"/>
        <v>0</v>
      </c>
      <c r="JQ323">
        <f t="shared" si="2645"/>
        <v>0</v>
      </c>
      <c r="JR323">
        <f t="shared" si="2646"/>
        <v>0</v>
      </c>
      <c r="JS323">
        <f t="shared" si="2647"/>
        <v>0</v>
      </c>
      <c r="JT323">
        <f t="shared" si="2648"/>
        <v>0</v>
      </c>
      <c r="JU323">
        <f t="shared" si="2649"/>
        <v>0</v>
      </c>
      <c r="JV323">
        <f t="shared" si="2650"/>
        <v>0</v>
      </c>
      <c r="JW323">
        <f t="shared" si="2651"/>
        <v>0</v>
      </c>
      <c r="JX323">
        <f t="shared" si="2652"/>
        <v>0</v>
      </c>
      <c r="JY323">
        <f t="shared" si="2653"/>
        <v>0</v>
      </c>
      <c r="JZ323">
        <f t="shared" si="2654"/>
        <v>0</v>
      </c>
      <c r="KA323">
        <f t="shared" si="2655"/>
        <v>0</v>
      </c>
      <c r="KB323">
        <f t="shared" si="2656"/>
        <v>0</v>
      </c>
      <c r="KC323">
        <f t="shared" si="2657"/>
        <v>0</v>
      </c>
      <c r="KD323">
        <f t="shared" si="2658"/>
        <v>0</v>
      </c>
      <c r="KE323">
        <f t="shared" si="2659"/>
        <v>0</v>
      </c>
      <c r="KF323">
        <f t="shared" si="2660"/>
        <v>0</v>
      </c>
      <c r="KG323">
        <f t="shared" si="2661"/>
        <v>0</v>
      </c>
      <c r="KH323">
        <f t="shared" si="2662"/>
        <v>0</v>
      </c>
      <c r="KI323">
        <f t="shared" si="2663"/>
        <v>0</v>
      </c>
      <c r="KJ323">
        <f t="shared" si="2664"/>
        <v>0</v>
      </c>
      <c r="KK323">
        <f t="shared" si="2665"/>
        <v>0</v>
      </c>
      <c r="KL323">
        <f t="shared" si="2666"/>
        <v>0</v>
      </c>
      <c r="KM323">
        <f t="shared" si="2667"/>
        <v>0</v>
      </c>
      <c r="KN323">
        <f t="shared" si="2668"/>
        <v>0</v>
      </c>
      <c r="KO323">
        <f t="shared" si="2669"/>
        <v>0</v>
      </c>
      <c r="KP323">
        <f t="shared" si="2670"/>
        <v>0</v>
      </c>
      <c r="KQ323">
        <f t="shared" si="2671"/>
        <v>0</v>
      </c>
      <c r="KR323">
        <f t="shared" si="2672"/>
        <v>0</v>
      </c>
      <c r="KS323">
        <f t="shared" si="2673"/>
        <v>0</v>
      </c>
      <c r="KT323">
        <f t="shared" si="2674"/>
        <v>0</v>
      </c>
      <c r="KU323">
        <f t="shared" si="2675"/>
        <v>0</v>
      </c>
      <c r="KV323">
        <f t="shared" si="2676"/>
        <v>0</v>
      </c>
      <c r="KW323">
        <f t="shared" si="2677"/>
        <v>0</v>
      </c>
      <c r="KX323">
        <f t="shared" si="2678"/>
        <v>0</v>
      </c>
      <c r="KY323">
        <f t="shared" si="2679"/>
        <v>0</v>
      </c>
      <c r="KZ323">
        <f t="shared" si="2680"/>
        <v>0</v>
      </c>
      <c r="LA323">
        <f t="shared" si="2681"/>
        <v>0</v>
      </c>
      <c r="LB323">
        <f t="shared" si="2682"/>
        <v>0</v>
      </c>
      <c r="LC323">
        <f t="shared" si="2683"/>
        <v>0</v>
      </c>
      <c r="LD323">
        <f t="shared" si="2684"/>
        <v>0</v>
      </c>
      <c r="LE323">
        <f t="shared" si="2685"/>
        <v>0</v>
      </c>
      <c r="LF323">
        <f t="shared" si="2686"/>
        <v>0</v>
      </c>
      <c r="LG323">
        <f t="shared" si="2687"/>
        <v>0</v>
      </c>
      <c r="LH323">
        <f t="shared" si="2688"/>
        <v>0</v>
      </c>
      <c r="LI323">
        <f t="shared" si="2689"/>
        <v>0</v>
      </c>
      <c r="LJ323">
        <f t="shared" si="2690"/>
        <v>0</v>
      </c>
      <c r="LK323">
        <f t="shared" si="2691"/>
        <v>0</v>
      </c>
      <c r="LL323">
        <f t="shared" si="2692"/>
        <v>0</v>
      </c>
      <c r="LM323">
        <f t="shared" si="2693"/>
        <v>0</v>
      </c>
      <c r="LN323">
        <f t="shared" si="2694"/>
        <v>0</v>
      </c>
      <c r="LO323">
        <f t="shared" si="2695"/>
        <v>0</v>
      </c>
      <c r="LP323">
        <f t="shared" si="2696"/>
        <v>0</v>
      </c>
      <c r="LQ323">
        <f t="shared" si="2697"/>
        <v>0</v>
      </c>
      <c r="LR323">
        <f t="shared" si="2698"/>
        <v>0</v>
      </c>
      <c r="LS323">
        <f t="shared" si="2699"/>
        <v>0</v>
      </c>
      <c r="LT323">
        <f t="shared" si="2700"/>
        <v>0</v>
      </c>
      <c r="LU323">
        <f t="shared" si="2701"/>
        <v>0</v>
      </c>
      <c r="LV323">
        <f t="shared" si="2702"/>
        <v>0</v>
      </c>
      <c r="LW323">
        <f t="shared" si="2703"/>
        <v>0</v>
      </c>
      <c r="LX323">
        <f t="shared" si="2704"/>
        <v>0</v>
      </c>
      <c r="LY323">
        <f t="shared" si="2705"/>
        <v>0</v>
      </c>
      <c r="LZ323">
        <f t="shared" si="2706"/>
        <v>0</v>
      </c>
      <c r="MA323">
        <f t="shared" si="2707"/>
        <v>0</v>
      </c>
      <c r="MB323">
        <f t="shared" si="2708"/>
        <v>0</v>
      </c>
      <c r="MC323">
        <f t="shared" si="2709"/>
        <v>0</v>
      </c>
      <c r="MD323">
        <f t="shared" si="2710"/>
        <v>0</v>
      </c>
      <c r="ME323">
        <f t="shared" si="2711"/>
        <v>0</v>
      </c>
      <c r="MF323">
        <f t="shared" si="2712"/>
        <v>0</v>
      </c>
      <c r="MG323">
        <f t="shared" si="2713"/>
        <v>0</v>
      </c>
      <c r="MH323">
        <f t="shared" si="2714"/>
        <v>0</v>
      </c>
      <c r="MI323">
        <f t="shared" si="2715"/>
        <v>0</v>
      </c>
      <c r="MJ323">
        <f t="shared" si="2716"/>
        <v>0</v>
      </c>
      <c r="MK323">
        <f t="shared" si="2717"/>
        <v>0</v>
      </c>
      <c r="ML323">
        <f t="shared" si="2718"/>
        <v>0</v>
      </c>
      <c r="MM323">
        <f t="shared" si="2719"/>
        <v>0</v>
      </c>
      <c r="MN323">
        <f t="shared" si="2720"/>
        <v>0</v>
      </c>
      <c r="MO323">
        <f t="shared" si="2721"/>
        <v>0</v>
      </c>
      <c r="MP323">
        <f t="shared" si="2722"/>
        <v>0</v>
      </c>
      <c r="MQ323">
        <f t="shared" si="2723"/>
        <v>0</v>
      </c>
      <c r="MR323">
        <f t="shared" si="2724"/>
        <v>0</v>
      </c>
      <c r="MS323">
        <f t="shared" si="2725"/>
        <v>0</v>
      </c>
      <c r="MT323">
        <f t="shared" si="2726"/>
        <v>0</v>
      </c>
      <c r="MU323">
        <f t="shared" si="2727"/>
        <v>0</v>
      </c>
      <c r="MV323">
        <f t="shared" si="2728"/>
        <v>0</v>
      </c>
      <c r="MW323">
        <f t="shared" si="2729"/>
        <v>0</v>
      </c>
      <c r="MX323">
        <f t="shared" si="2730"/>
        <v>0</v>
      </c>
      <c r="MY323">
        <f t="shared" si="2731"/>
        <v>0</v>
      </c>
      <c r="MZ323">
        <f t="shared" si="2732"/>
        <v>0</v>
      </c>
      <c r="NA323">
        <f t="shared" si="2733"/>
        <v>0</v>
      </c>
      <c r="NB323">
        <f t="shared" si="2734"/>
        <v>0</v>
      </c>
      <c r="NC323">
        <f t="shared" si="2735"/>
        <v>0</v>
      </c>
      <c r="ND323">
        <f t="shared" si="2736"/>
        <v>0</v>
      </c>
      <c r="NE323">
        <f t="shared" si="2737"/>
        <v>0</v>
      </c>
      <c r="NF323">
        <f t="shared" si="2738"/>
        <v>0</v>
      </c>
      <c r="NG323">
        <f t="shared" si="2739"/>
        <v>0</v>
      </c>
      <c r="NH323">
        <f t="shared" si="2740"/>
        <v>0</v>
      </c>
      <c r="NI323">
        <f t="shared" si="2741"/>
        <v>0</v>
      </c>
      <c r="NJ323">
        <f t="shared" si="2742"/>
        <v>0</v>
      </c>
      <c r="NK323">
        <f t="shared" si="2743"/>
        <v>0</v>
      </c>
      <c r="NL323">
        <f t="shared" si="2744"/>
        <v>0</v>
      </c>
      <c r="NM323">
        <f t="shared" si="2745"/>
        <v>0</v>
      </c>
      <c r="NN323">
        <f t="shared" si="2746"/>
        <v>0</v>
      </c>
      <c r="NO323">
        <f t="shared" si="2747"/>
        <v>0</v>
      </c>
      <c r="NP323">
        <f t="shared" si="2748"/>
        <v>0</v>
      </c>
      <c r="NQ323">
        <f t="shared" si="2749"/>
        <v>0</v>
      </c>
      <c r="NR323">
        <f t="shared" si="2750"/>
        <v>0</v>
      </c>
      <c r="NS323">
        <f t="shared" si="2751"/>
        <v>0</v>
      </c>
      <c r="NT323">
        <f t="shared" si="2752"/>
        <v>0</v>
      </c>
      <c r="NU323">
        <f t="shared" si="2753"/>
        <v>0</v>
      </c>
      <c r="NV323">
        <f t="shared" si="2754"/>
        <v>0</v>
      </c>
      <c r="NW323">
        <f t="shared" si="2755"/>
        <v>0</v>
      </c>
      <c r="NX323">
        <f t="shared" si="2756"/>
        <v>0</v>
      </c>
      <c r="NY323">
        <f t="shared" si="2757"/>
        <v>0</v>
      </c>
      <c r="NZ323">
        <f t="shared" si="2758"/>
        <v>0</v>
      </c>
      <c r="OA323">
        <f t="shared" si="2759"/>
        <v>0</v>
      </c>
      <c r="OB323">
        <f t="shared" si="2760"/>
        <v>0</v>
      </c>
      <c r="OC323">
        <f t="shared" si="2761"/>
        <v>0</v>
      </c>
      <c r="OD323">
        <f t="shared" si="2762"/>
        <v>0</v>
      </c>
      <c r="OE323">
        <f t="shared" si="2763"/>
        <v>0</v>
      </c>
      <c r="OF323">
        <f t="shared" si="2764"/>
        <v>0</v>
      </c>
      <c r="OG323">
        <f t="shared" si="2765"/>
        <v>0</v>
      </c>
      <c r="OH323">
        <f t="shared" si="2766"/>
        <v>0</v>
      </c>
      <c r="OI323">
        <f t="shared" si="2767"/>
        <v>0</v>
      </c>
      <c r="OJ323">
        <f t="shared" si="2768"/>
        <v>0</v>
      </c>
      <c r="OK323">
        <f t="shared" si="2769"/>
        <v>0</v>
      </c>
      <c r="OL323">
        <f t="shared" si="2770"/>
        <v>0</v>
      </c>
      <c r="OM323">
        <f t="shared" si="2771"/>
        <v>0</v>
      </c>
      <c r="ON323">
        <f t="shared" si="2772"/>
        <v>0</v>
      </c>
      <c r="OO323">
        <f t="shared" si="2773"/>
        <v>0</v>
      </c>
      <c r="OP323">
        <f t="shared" si="2774"/>
        <v>0</v>
      </c>
      <c r="OQ323">
        <f t="shared" si="2775"/>
        <v>0</v>
      </c>
      <c r="OR323">
        <f t="shared" si="2776"/>
        <v>0</v>
      </c>
      <c r="OS323">
        <f t="shared" si="2777"/>
        <v>0</v>
      </c>
      <c r="OT323">
        <f t="shared" si="2778"/>
        <v>0</v>
      </c>
      <c r="OU323">
        <f t="shared" si="2779"/>
        <v>0</v>
      </c>
      <c r="OV323">
        <f t="shared" si="2780"/>
        <v>0</v>
      </c>
      <c r="OW323">
        <f t="shared" si="2781"/>
        <v>0</v>
      </c>
      <c r="OX323">
        <f t="shared" si="2782"/>
        <v>0</v>
      </c>
      <c r="OY323">
        <f t="shared" si="2783"/>
        <v>0</v>
      </c>
      <c r="OZ323">
        <f t="shared" si="2784"/>
        <v>0</v>
      </c>
      <c r="PA323">
        <f t="shared" si="2785"/>
        <v>0</v>
      </c>
      <c r="PB323">
        <f t="shared" si="2786"/>
        <v>0</v>
      </c>
      <c r="PC323">
        <f t="shared" si="2787"/>
        <v>0</v>
      </c>
      <c r="PD323">
        <f t="shared" si="2788"/>
        <v>0</v>
      </c>
      <c r="PE323">
        <f t="shared" si="2789"/>
        <v>0</v>
      </c>
      <c r="PF323">
        <f t="shared" si="2790"/>
        <v>0</v>
      </c>
      <c r="PG323">
        <f t="shared" si="2791"/>
        <v>0</v>
      </c>
      <c r="PH323">
        <f t="shared" si="2792"/>
        <v>0</v>
      </c>
      <c r="PI323">
        <f t="shared" si="2793"/>
        <v>0</v>
      </c>
      <c r="PJ323">
        <f t="shared" si="2794"/>
        <v>0</v>
      </c>
      <c r="PK323">
        <f t="shared" si="2795"/>
        <v>0</v>
      </c>
      <c r="PL323">
        <f t="shared" si="2796"/>
        <v>0</v>
      </c>
      <c r="PM323">
        <f t="shared" si="2797"/>
        <v>0</v>
      </c>
      <c r="PN323">
        <f t="shared" si="2798"/>
        <v>0</v>
      </c>
      <c r="PO323">
        <f t="shared" si="2799"/>
        <v>0</v>
      </c>
      <c r="PP323">
        <f t="shared" si="2800"/>
        <v>0</v>
      </c>
      <c r="PQ323">
        <f t="shared" si="2801"/>
        <v>0</v>
      </c>
      <c r="PR323">
        <f t="shared" si="2802"/>
        <v>0</v>
      </c>
      <c r="PS323">
        <f t="shared" si="2803"/>
        <v>0</v>
      </c>
      <c r="PT323">
        <f t="shared" si="2804"/>
        <v>0</v>
      </c>
      <c r="PU323">
        <f t="shared" si="2805"/>
        <v>0</v>
      </c>
      <c r="PV323">
        <f t="shared" si="2806"/>
        <v>0</v>
      </c>
      <c r="PW323">
        <f t="shared" si="2807"/>
        <v>0</v>
      </c>
      <c r="PX323">
        <f t="shared" si="2808"/>
        <v>0</v>
      </c>
      <c r="PY323">
        <f t="shared" si="2809"/>
        <v>0</v>
      </c>
      <c r="PZ323">
        <f t="shared" si="2810"/>
        <v>0</v>
      </c>
      <c r="QA323">
        <f t="shared" si="2811"/>
        <v>0</v>
      </c>
      <c r="QB323">
        <f t="shared" si="2812"/>
        <v>0</v>
      </c>
      <c r="QC323">
        <f t="shared" si="2813"/>
        <v>0</v>
      </c>
      <c r="QD323">
        <f t="shared" si="2814"/>
        <v>0</v>
      </c>
      <c r="QE323">
        <f t="shared" si="2815"/>
        <v>0</v>
      </c>
      <c r="QF323">
        <f t="shared" si="2816"/>
        <v>0</v>
      </c>
      <c r="QG323">
        <f t="shared" si="2817"/>
        <v>0</v>
      </c>
      <c r="QH323">
        <f t="shared" si="2818"/>
        <v>0</v>
      </c>
      <c r="QI323">
        <f t="shared" si="2819"/>
        <v>0</v>
      </c>
      <c r="QJ323">
        <f t="shared" si="2820"/>
        <v>0</v>
      </c>
      <c r="QK323">
        <f t="shared" si="2821"/>
        <v>0</v>
      </c>
      <c r="QL323">
        <f t="shared" si="2822"/>
        <v>0</v>
      </c>
      <c r="QM323">
        <f t="shared" si="2823"/>
        <v>0</v>
      </c>
      <c r="QN323">
        <f t="shared" si="2824"/>
        <v>0</v>
      </c>
      <c r="QO323">
        <f t="shared" si="2825"/>
        <v>0</v>
      </c>
      <c r="QP323">
        <f t="shared" si="2826"/>
        <v>0</v>
      </c>
      <c r="QQ323">
        <f t="shared" si="2827"/>
        <v>0</v>
      </c>
      <c r="QR323">
        <f t="shared" si="2828"/>
        <v>0</v>
      </c>
      <c r="QS323">
        <f t="shared" si="2829"/>
        <v>0</v>
      </c>
      <c r="QT323">
        <f t="shared" si="2830"/>
        <v>0</v>
      </c>
      <c r="QU323">
        <f t="shared" si="2831"/>
        <v>0</v>
      </c>
      <c r="QV323">
        <f t="shared" si="2832"/>
        <v>0</v>
      </c>
      <c r="QW323">
        <f t="shared" si="2833"/>
        <v>0</v>
      </c>
      <c r="QX323">
        <f t="shared" si="2834"/>
        <v>0</v>
      </c>
      <c r="QY323">
        <f t="shared" si="2835"/>
        <v>0</v>
      </c>
      <c r="QZ323">
        <f t="shared" si="2836"/>
        <v>0</v>
      </c>
      <c r="RA323">
        <f t="shared" si="2837"/>
        <v>0</v>
      </c>
      <c r="RB323">
        <f t="shared" si="2838"/>
        <v>0</v>
      </c>
      <c r="RC323">
        <f t="shared" si="2839"/>
        <v>0</v>
      </c>
      <c r="RD323">
        <f t="shared" si="2840"/>
        <v>0</v>
      </c>
      <c r="RE323">
        <f t="shared" si="2841"/>
        <v>0</v>
      </c>
      <c r="RF323">
        <f t="shared" si="2842"/>
        <v>0</v>
      </c>
      <c r="RG323">
        <f t="shared" si="2843"/>
        <v>0</v>
      </c>
      <c r="RH323">
        <f t="shared" si="2844"/>
        <v>0</v>
      </c>
      <c r="RI323">
        <f t="shared" si="2845"/>
        <v>0</v>
      </c>
      <c r="RJ323">
        <f t="shared" si="2846"/>
        <v>0</v>
      </c>
      <c r="RK323">
        <f t="shared" si="2847"/>
        <v>0</v>
      </c>
      <c r="RL323">
        <f t="shared" si="2848"/>
        <v>0</v>
      </c>
      <c r="RM323">
        <f t="shared" si="2849"/>
        <v>0</v>
      </c>
      <c r="RN323">
        <f t="shared" si="2850"/>
        <v>0</v>
      </c>
      <c r="RO323">
        <f t="shared" si="2851"/>
        <v>0</v>
      </c>
      <c r="RP323">
        <f t="shared" si="2852"/>
        <v>0</v>
      </c>
      <c r="RQ323">
        <f t="shared" si="2853"/>
        <v>0</v>
      </c>
      <c r="RR323">
        <f t="shared" si="2854"/>
        <v>0</v>
      </c>
      <c r="RS323">
        <f t="shared" si="2855"/>
        <v>0</v>
      </c>
      <c r="RT323">
        <f t="shared" si="2856"/>
        <v>0</v>
      </c>
      <c r="RU323">
        <f t="shared" si="2857"/>
        <v>0</v>
      </c>
      <c r="RV323">
        <f t="shared" si="2858"/>
        <v>0</v>
      </c>
      <c r="RW323">
        <f t="shared" si="2859"/>
        <v>0</v>
      </c>
      <c r="RX323">
        <f t="shared" si="2860"/>
        <v>0</v>
      </c>
      <c r="RY323">
        <f t="shared" si="2861"/>
        <v>0</v>
      </c>
      <c r="RZ323">
        <f t="shared" si="2862"/>
        <v>0</v>
      </c>
      <c r="SA323">
        <f t="shared" si="2863"/>
        <v>0</v>
      </c>
      <c r="SB323">
        <f t="shared" si="2864"/>
        <v>0</v>
      </c>
      <c r="SC323">
        <f t="shared" si="2865"/>
        <v>0</v>
      </c>
      <c r="SD323">
        <f t="shared" si="2866"/>
        <v>0</v>
      </c>
      <c r="SE323">
        <f t="shared" si="2867"/>
        <v>0</v>
      </c>
      <c r="SF323">
        <f t="shared" si="2868"/>
        <v>0</v>
      </c>
      <c r="SG323">
        <f t="shared" si="2869"/>
        <v>0</v>
      </c>
      <c r="SH323">
        <f t="shared" si="2870"/>
        <v>0</v>
      </c>
      <c r="SI323">
        <f t="shared" si="2871"/>
        <v>0</v>
      </c>
      <c r="SJ323">
        <f t="shared" si="2872"/>
        <v>0</v>
      </c>
      <c r="SK323">
        <f t="shared" si="2873"/>
        <v>0</v>
      </c>
      <c r="SL323">
        <f t="shared" si="2874"/>
        <v>0</v>
      </c>
      <c r="SM323">
        <f t="shared" si="2875"/>
        <v>0</v>
      </c>
      <c r="SN323">
        <f t="shared" si="2876"/>
        <v>0</v>
      </c>
      <c r="SO323">
        <f t="shared" si="2877"/>
        <v>0</v>
      </c>
      <c r="SP323">
        <f t="shared" si="2878"/>
        <v>0</v>
      </c>
      <c r="SQ323">
        <f t="shared" si="2879"/>
        <v>0</v>
      </c>
      <c r="SR323">
        <f t="shared" si="2880"/>
        <v>0</v>
      </c>
      <c r="SS323">
        <f t="shared" si="2881"/>
        <v>0</v>
      </c>
      <c r="ST323">
        <f t="shared" si="2882"/>
        <v>0</v>
      </c>
      <c r="SU323">
        <f t="shared" si="2883"/>
        <v>0</v>
      </c>
      <c r="SV323">
        <f t="shared" si="2884"/>
        <v>0</v>
      </c>
      <c r="SW323">
        <f t="shared" si="2885"/>
        <v>0</v>
      </c>
      <c r="SX323">
        <f t="shared" si="2886"/>
        <v>0</v>
      </c>
      <c r="SY323">
        <f t="shared" si="2887"/>
        <v>0</v>
      </c>
      <c r="SZ323">
        <f t="shared" si="2888"/>
        <v>0</v>
      </c>
      <c r="TA323">
        <f t="shared" si="2889"/>
        <v>0</v>
      </c>
      <c r="TB323">
        <f t="shared" si="2890"/>
        <v>0</v>
      </c>
      <c r="TC323">
        <f t="shared" si="2891"/>
        <v>0</v>
      </c>
      <c r="TD323">
        <f t="shared" si="2892"/>
        <v>0</v>
      </c>
      <c r="TE323">
        <f t="shared" si="2893"/>
        <v>0</v>
      </c>
      <c r="TF323">
        <f t="shared" si="2894"/>
        <v>0</v>
      </c>
      <c r="TG323">
        <f t="shared" si="2895"/>
        <v>0</v>
      </c>
      <c r="TH323">
        <f t="shared" si="2896"/>
        <v>0</v>
      </c>
      <c r="TI323">
        <f t="shared" si="2897"/>
        <v>0</v>
      </c>
      <c r="TJ323">
        <f t="shared" si="2898"/>
        <v>0</v>
      </c>
      <c r="TK323">
        <f t="shared" si="2899"/>
        <v>0</v>
      </c>
      <c r="TL323">
        <f t="shared" si="2900"/>
        <v>0</v>
      </c>
      <c r="TM323">
        <f t="shared" si="2901"/>
        <v>0</v>
      </c>
      <c r="TN323">
        <f t="shared" si="2902"/>
        <v>0</v>
      </c>
      <c r="TO323">
        <f t="shared" si="2903"/>
        <v>0</v>
      </c>
      <c r="TP323">
        <f t="shared" si="2904"/>
        <v>0</v>
      </c>
      <c r="TQ323">
        <f t="shared" si="2905"/>
        <v>0</v>
      </c>
      <c r="TR323">
        <f t="shared" si="2906"/>
        <v>0</v>
      </c>
      <c r="TS323">
        <f t="shared" si="2907"/>
        <v>0</v>
      </c>
      <c r="TT323">
        <f t="shared" si="2908"/>
        <v>0</v>
      </c>
      <c r="TU323">
        <f t="shared" si="2909"/>
        <v>0</v>
      </c>
      <c r="TV323">
        <f t="shared" si="2910"/>
        <v>0</v>
      </c>
      <c r="TW323">
        <f t="shared" si="2911"/>
        <v>0</v>
      </c>
      <c r="TX323">
        <f t="shared" si="2912"/>
        <v>0</v>
      </c>
      <c r="TY323">
        <f t="shared" si="2913"/>
        <v>0</v>
      </c>
      <c r="TZ323">
        <f t="shared" si="2914"/>
        <v>0</v>
      </c>
      <c r="UA323">
        <f t="shared" si="2915"/>
        <v>0</v>
      </c>
      <c r="UB323">
        <f t="shared" si="2916"/>
        <v>0</v>
      </c>
      <c r="UC323">
        <f t="shared" si="2917"/>
        <v>0</v>
      </c>
      <c r="UD323">
        <f t="shared" si="2918"/>
        <v>0</v>
      </c>
      <c r="UE323">
        <f t="shared" si="2919"/>
        <v>0</v>
      </c>
      <c r="UF323">
        <f t="shared" si="2920"/>
        <v>0</v>
      </c>
      <c r="UG323">
        <f t="shared" si="2921"/>
        <v>0</v>
      </c>
      <c r="UH323">
        <f t="shared" si="2922"/>
        <v>0</v>
      </c>
      <c r="UI323">
        <f t="shared" si="2923"/>
        <v>0</v>
      </c>
      <c r="UJ323">
        <f t="shared" si="2924"/>
        <v>0</v>
      </c>
      <c r="UK323">
        <f t="shared" si="2925"/>
        <v>0</v>
      </c>
      <c r="UL323">
        <f t="shared" si="2926"/>
        <v>0</v>
      </c>
      <c r="UM323">
        <f t="shared" si="2927"/>
        <v>0</v>
      </c>
      <c r="UN323">
        <f t="shared" si="2928"/>
        <v>0</v>
      </c>
      <c r="UO323">
        <f t="shared" si="2929"/>
        <v>0</v>
      </c>
      <c r="UP323">
        <f t="shared" si="2930"/>
        <v>0</v>
      </c>
      <c r="UQ323">
        <f t="shared" si="2931"/>
        <v>0</v>
      </c>
      <c r="UR323">
        <f t="shared" si="2932"/>
        <v>0</v>
      </c>
      <c r="US323">
        <f t="shared" si="2933"/>
        <v>0</v>
      </c>
      <c r="UT323">
        <f t="shared" si="2934"/>
        <v>0</v>
      </c>
      <c r="UU323">
        <f t="shared" si="2935"/>
        <v>0</v>
      </c>
      <c r="UV323">
        <f t="shared" si="2936"/>
        <v>0</v>
      </c>
      <c r="UW323">
        <f t="shared" si="2937"/>
        <v>0</v>
      </c>
      <c r="UX323">
        <f t="shared" si="2938"/>
        <v>0</v>
      </c>
      <c r="UY323">
        <f t="shared" si="2939"/>
        <v>0</v>
      </c>
      <c r="UZ323">
        <f t="shared" si="2940"/>
        <v>0</v>
      </c>
      <c r="VA323">
        <f t="shared" si="2941"/>
        <v>0</v>
      </c>
      <c r="VB323">
        <f t="shared" si="2942"/>
        <v>0</v>
      </c>
      <c r="VC323">
        <f t="shared" si="2943"/>
        <v>0</v>
      </c>
      <c r="VD323">
        <f t="shared" si="2944"/>
        <v>0</v>
      </c>
      <c r="VE323">
        <f t="shared" si="2945"/>
        <v>0</v>
      </c>
      <c r="VF323">
        <f t="shared" si="2946"/>
        <v>0</v>
      </c>
      <c r="VG323">
        <f t="shared" si="2947"/>
        <v>0</v>
      </c>
      <c r="VH323">
        <f t="shared" si="2948"/>
        <v>0</v>
      </c>
      <c r="VI323">
        <f t="shared" si="2949"/>
        <v>0</v>
      </c>
      <c r="VJ323">
        <f t="shared" si="2950"/>
        <v>0</v>
      </c>
      <c r="VK323">
        <f t="shared" si="2951"/>
        <v>0</v>
      </c>
      <c r="VL323">
        <f t="shared" si="2952"/>
        <v>0</v>
      </c>
      <c r="VM323">
        <f t="shared" si="2953"/>
        <v>0</v>
      </c>
      <c r="VN323">
        <f t="shared" si="2954"/>
        <v>0</v>
      </c>
      <c r="VO323" t="str">
        <f t="shared" si="2467"/>
        <v/>
      </c>
      <c r="VP323" t="str">
        <f t="shared" si="2468"/>
        <v/>
      </c>
      <c r="VQ323" t="str">
        <f t="shared" si="2469"/>
        <v/>
      </c>
      <c r="VR323" t="str">
        <f t="shared" si="2470"/>
        <v/>
      </c>
      <c r="VS323" t="str">
        <f t="shared" si="2471"/>
        <v/>
      </c>
      <c r="VT323" t="str">
        <f t="shared" si="2472"/>
        <v/>
      </c>
      <c r="VU323" t="str">
        <f t="shared" si="2473"/>
        <v/>
      </c>
      <c r="VV323" t="str">
        <f t="shared" si="2474"/>
        <v/>
      </c>
      <c r="VW323" t="str">
        <f t="shared" si="2475"/>
        <v/>
      </c>
      <c r="VX323" t="str">
        <f t="shared" si="2476"/>
        <v/>
      </c>
      <c r="VY323" t="str">
        <f t="shared" si="2477"/>
        <v/>
      </c>
      <c r="VZ323" t="str">
        <f t="shared" si="2478"/>
        <v/>
      </c>
      <c r="WA323" t="str">
        <f t="shared" si="2479"/>
        <v/>
      </c>
      <c r="WB323" t="str">
        <f t="shared" si="2480"/>
        <v/>
      </c>
      <c r="WC323" t="str">
        <f t="shared" si="2481"/>
        <v/>
      </c>
      <c r="WD323" t="str">
        <f t="shared" si="2482"/>
        <v/>
      </c>
      <c r="WE323" t="str">
        <f t="shared" si="2483"/>
        <v/>
      </c>
      <c r="WF323" t="str">
        <f t="shared" si="2484"/>
        <v/>
      </c>
      <c r="WG323" t="str">
        <f t="shared" si="2485"/>
        <v/>
      </c>
      <c r="WH323" t="str">
        <f t="shared" si="2486"/>
        <v/>
      </c>
      <c r="WI323" t="str">
        <f t="shared" si="2487"/>
        <v/>
      </c>
      <c r="WJ323" t="str">
        <f t="shared" si="2488"/>
        <v/>
      </c>
      <c r="WK323" t="str">
        <f t="shared" si="2489"/>
        <v/>
      </c>
      <c r="WL323" t="str">
        <f t="shared" si="2490"/>
        <v/>
      </c>
      <c r="WM323" t="str">
        <f t="shared" si="2491"/>
        <v/>
      </c>
      <c r="WN323" t="str">
        <f t="shared" si="2492"/>
        <v/>
      </c>
      <c r="WO323" t="str">
        <f t="shared" si="2493"/>
        <v/>
      </c>
      <c r="WP323" t="str">
        <f t="shared" si="2494"/>
        <v/>
      </c>
      <c r="WQ323" t="str">
        <f t="shared" si="2495"/>
        <v/>
      </c>
      <c r="WR323" t="str">
        <f t="shared" si="2496"/>
        <v/>
      </c>
      <c r="WS323" t="str">
        <f t="shared" si="2497"/>
        <v/>
      </c>
      <c r="WT323" t="str">
        <f t="shared" si="2498"/>
        <v/>
      </c>
      <c r="WU323" t="str">
        <f t="shared" si="2499"/>
        <v/>
      </c>
      <c r="WV323" t="str">
        <f t="shared" si="2500"/>
        <v/>
      </c>
      <c r="WW323" t="str">
        <f t="shared" si="2501"/>
        <v/>
      </c>
      <c r="WX323" t="str">
        <f t="shared" si="2502"/>
        <v/>
      </c>
      <c r="WY323" t="str">
        <f t="shared" si="2503"/>
        <v/>
      </c>
      <c r="WZ323" t="str">
        <f t="shared" si="2504"/>
        <v/>
      </c>
      <c r="XA323" t="str">
        <f t="shared" si="2505"/>
        <v/>
      </c>
      <c r="XB323" t="str">
        <f t="shared" si="2506"/>
        <v/>
      </c>
      <c r="XC323" t="str">
        <f t="shared" si="2507"/>
        <v/>
      </c>
      <c r="XD323" t="str">
        <f t="shared" si="2508"/>
        <v/>
      </c>
      <c r="XE323" t="str">
        <f t="shared" si="2509"/>
        <v/>
      </c>
      <c r="XF323" t="str">
        <f t="shared" si="2510"/>
        <v/>
      </c>
      <c r="XG323" t="str">
        <f t="shared" si="2511"/>
        <v/>
      </c>
      <c r="XH323" t="str">
        <f t="shared" si="2512"/>
        <v/>
      </c>
      <c r="XI323" t="str">
        <f t="shared" si="2513"/>
        <v/>
      </c>
      <c r="XJ323" t="str">
        <f t="shared" si="2514"/>
        <v/>
      </c>
      <c r="XK323" t="str">
        <f t="shared" si="2515"/>
        <v/>
      </c>
      <c r="XL323" t="str">
        <f t="shared" si="2516"/>
        <v/>
      </c>
      <c r="XM323" t="str">
        <f t="shared" si="2517"/>
        <v/>
      </c>
      <c r="XN323" t="str">
        <f t="shared" si="2518"/>
        <v/>
      </c>
      <c r="XO323" t="str">
        <f t="shared" si="2519"/>
        <v/>
      </c>
      <c r="XP323" t="str">
        <f t="shared" si="2520"/>
        <v/>
      </c>
      <c r="XQ323" t="str">
        <f t="shared" si="2521"/>
        <v/>
      </c>
      <c r="XR323" t="str">
        <f t="shared" si="2522"/>
        <v/>
      </c>
      <c r="XS323" t="str">
        <f t="shared" si="2523"/>
        <v/>
      </c>
      <c r="XT323" t="str">
        <f t="shared" si="2524"/>
        <v/>
      </c>
      <c r="XU323" t="str">
        <f t="shared" si="2525"/>
        <v/>
      </c>
      <c r="XV323" t="str">
        <f t="shared" si="2526"/>
        <v/>
      </c>
      <c r="XW323" t="str">
        <f t="shared" si="2527"/>
        <v/>
      </c>
      <c r="XX323" t="str">
        <f t="shared" si="2528"/>
        <v/>
      </c>
      <c r="XY323" t="str">
        <f t="shared" si="2529"/>
        <v/>
      </c>
      <c r="XZ323" t="str">
        <f t="shared" si="2530"/>
        <v/>
      </c>
      <c r="YA323" t="str">
        <f t="shared" si="2531"/>
        <v/>
      </c>
      <c r="YB323" t="str">
        <f t="shared" si="2532"/>
        <v/>
      </c>
      <c r="YC323" t="str">
        <f t="shared" si="2533"/>
        <v/>
      </c>
      <c r="YD323" t="str">
        <f t="shared" si="2534"/>
        <v/>
      </c>
      <c r="YE323" t="str">
        <f t="shared" si="2535"/>
        <v/>
      </c>
      <c r="YF323" t="str">
        <f t="shared" si="2536"/>
        <v/>
      </c>
      <c r="YG323" t="str">
        <f t="shared" si="2537"/>
        <v/>
      </c>
      <c r="YH323" t="str">
        <f t="shared" si="2538"/>
        <v/>
      </c>
      <c r="YI323" t="str">
        <f t="shared" si="2539"/>
        <v/>
      </c>
      <c r="YJ323" t="str">
        <f t="shared" si="2540"/>
        <v/>
      </c>
      <c r="YK323" t="str">
        <f t="shared" si="2541"/>
        <v/>
      </c>
      <c r="YL323" t="str">
        <f t="shared" si="2542"/>
        <v/>
      </c>
      <c r="YM323" t="str">
        <f t="shared" si="2543"/>
        <v/>
      </c>
      <c r="YN323" t="str">
        <f t="shared" si="2544"/>
        <v/>
      </c>
      <c r="YO323" t="str">
        <f t="shared" si="2545"/>
        <v/>
      </c>
      <c r="YP323" t="str">
        <f t="shared" si="2546"/>
        <v/>
      </c>
      <c r="YQ323" t="str">
        <f t="shared" si="2547"/>
        <v/>
      </c>
      <c r="YR323" t="str">
        <f t="shared" si="2548"/>
        <v/>
      </c>
      <c r="YS323" t="str">
        <f t="shared" si="2549"/>
        <v/>
      </c>
      <c r="YT323" t="str">
        <f t="shared" si="2550"/>
        <v/>
      </c>
      <c r="YU323" t="str">
        <f t="shared" si="2551"/>
        <v/>
      </c>
      <c r="YV323" t="str">
        <f t="shared" si="2552"/>
        <v/>
      </c>
      <c r="YW323" t="str">
        <f t="shared" si="2553"/>
        <v/>
      </c>
      <c r="YX323" t="str">
        <f t="shared" si="2554"/>
        <v/>
      </c>
      <c r="YY323" t="str">
        <f t="shared" si="2555"/>
        <v/>
      </c>
      <c r="YZ323" t="str">
        <f t="shared" si="2556"/>
        <v/>
      </c>
      <c r="ZA323" t="str">
        <f t="shared" si="2557"/>
        <v/>
      </c>
      <c r="ZB323" t="str">
        <f t="shared" si="2558"/>
        <v/>
      </c>
      <c r="ZC323" t="str">
        <f t="shared" si="2559"/>
        <v/>
      </c>
      <c r="ZD323" t="str">
        <f t="shared" si="2560"/>
        <v/>
      </c>
      <c r="ZE323" t="str">
        <f t="shared" si="2561"/>
        <v/>
      </c>
      <c r="ZF323" t="str">
        <f t="shared" si="2562"/>
        <v/>
      </c>
      <c r="ZG323" t="str">
        <f t="shared" si="2563"/>
        <v/>
      </c>
      <c r="ZH323" t="str">
        <f t="shared" si="2564"/>
        <v/>
      </c>
      <c r="ZI323" t="str">
        <f t="shared" si="2565"/>
        <v/>
      </c>
      <c r="ZJ323" t="str">
        <f t="shared" si="2566"/>
        <v/>
      </c>
      <c r="ZK323" t="str">
        <f t="shared" si="2567"/>
        <v/>
      </c>
      <c r="ZL323" t="str">
        <f t="shared" si="2568"/>
        <v/>
      </c>
      <c r="ZM323" t="str">
        <f t="shared" si="2569"/>
        <v/>
      </c>
      <c r="ZN323" t="str">
        <f t="shared" si="2570"/>
        <v/>
      </c>
      <c r="ZO323" t="str">
        <f t="shared" si="2571"/>
        <v/>
      </c>
      <c r="ZP323" t="str">
        <f t="shared" si="2572"/>
        <v/>
      </c>
      <c r="ZQ323" t="str">
        <f t="shared" si="2573"/>
        <v/>
      </c>
      <c r="ZR323" t="str">
        <f t="shared" si="2574"/>
        <v/>
      </c>
      <c r="ZS323" t="str">
        <f t="shared" si="2575"/>
        <v/>
      </c>
      <c r="ZT323" t="str">
        <f t="shared" si="2576"/>
        <v/>
      </c>
      <c r="ZU323" t="str">
        <f t="shared" si="2577"/>
        <v/>
      </c>
      <c r="ZV323" t="str">
        <f t="shared" si="2578"/>
        <v/>
      </c>
      <c r="ZW323" t="str">
        <f t="shared" si="2579"/>
        <v/>
      </c>
      <c r="ZX323" t="str">
        <f t="shared" si="2580"/>
        <v/>
      </c>
      <c r="ZY323" t="str">
        <f t="shared" si="2581"/>
        <v/>
      </c>
      <c r="ZZ323" t="str">
        <f t="shared" si="2582"/>
        <v/>
      </c>
      <c r="AAA323" t="str">
        <f t="shared" si="2583"/>
        <v/>
      </c>
      <c r="AAB323" t="str">
        <f t="shared" si="2584"/>
        <v/>
      </c>
      <c r="AAC323" t="str">
        <f t="shared" si="2585"/>
        <v/>
      </c>
      <c r="AAD323" t="str">
        <f t="shared" si="2586"/>
        <v/>
      </c>
      <c r="AAE323" t="str">
        <f t="shared" ca="1" si="2587"/>
        <v>Inc_sales_biz</v>
      </c>
      <c r="AAF323" t="str">
        <f t="shared" ca="1" si="2588"/>
        <v>Act_serv</v>
      </c>
      <c r="AAG323" t="e">
        <f t="shared" ca="1" si="2589"/>
        <v>#N/A</v>
      </c>
      <c r="AAH323" t="e">
        <f t="shared" ca="1" si="2590"/>
        <v>#N/A</v>
      </c>
      <c r="AAI323" t="e">
        <f t="shared" ca="1" si="2591"/>
        <v>#N/A</v>
      </c>
      <c r="AAJ323" t="e">
        <f t="shared" ca="1" si="2592"/>
        <v>#N/A</v>
      </c>
      <c r="AAK323">
        <f t="shared" si="2594"/>
        <v>0</v>
      </c>
    </row>
    <row r="324" spans="2:713" x14ac:dyDescent="0.35">
      <c r="B324">
        <v>241</v>
      </c>
      <c r="C324" s="8">
        <v>40592.247731481482</v>
      </c>
      <c r="D324" t="s">
        <v>232</v>
      </c>
      <c r="E324" t="s">
        <v>2680</v>
      </c>
      <c r="F324">
        <v>1</v>
      </c>
      <c r="G324" t="s">
        <v>223</v>
      </c>
      <c r="H324">
        <v>57392</v>
      </c>
      <c r="I324" t="s">
        <v>458</v>
      </c>
      <c r="J324">
        <v>80</v>
      </c>
      <c r="K324">
        <v>1.6</v>
      </c>
      <c r="L324">
        <v>80</v>
      </c>
      <c r="M324">
        <v>0.2</v>
      </c>
      <c r="N324">
        <v>100</v>
      </c>
      <c r="O324">
        <v>80</v>
      </c>
      <c r="P324">
        <v>0</v>
      </c>
      <c r="Q324">
        <v>0</v>
      </c>
      <c r="R324">
        <v>19</v>
      </c>
      <c r="S324">
        <v>0</v>
      </c>
      <c r="T324">
        <v>0</v>
      </c>
      <c r="U324">
        <v>0</v>
      </c>
      <c r="V324">
        <v>0</v>
      </c>
      <c r="W324">
        <v>1</v>
      </c>
      <c r="X324" t="s">
        <v>1761</v>
      </c>
      <c r="Y324">
        <v>1.48</v>
      </c>
      <c r="Z324" s="10">
        <v>0</v>
      </c>
      <c r="AA324" s="10">
        <v>0</v>
      </c>
      <c r="AB324" s="10">
        <v>0</v>
      </c>
      <c r="AC324" s="10">
        <v>0</v>
      </c>
      <c r="AD324" s="10">
        <v>0.3</v>
      </c>
      <c r="AE324" s="10">
        <v>0.3</v>
      </c>
      <c r="AF324" s="10">
        <v>0.1</v>
      </c>
      <c r="AG324" s="10">
        <v>0.3</v>
      </c>
      <c r="AH324" s="10">
        <v>0</v>
      </c>
      <c r="AK324" t="s">
        <v>253</v>
      </c>
      <c r="AM324" t="s">
        <v>354</v>
      </c>
      <c r="AN324" t="s">
        <v>234</v>
      </c>
      <c r="AP324" t="s">
        <v>383</v>
      </c>
      <c r="AQ324" t="s">
        <v>310</v>
      </c>
      <c r="AS324" t="s">
        <v>311</v>
      </c>
      <c r="AW324" t="s">
        <v>312</v>
      </c>
      <c r="AZ324" t="s">
        <v>313</v>
      </c>
      <c r="BB324" t="s">
        <v>224</v>
      </c>
      <c r="BJ324" t="s">
        <v>269</v>
      </c>
      <c r="BK324" t="s">
        <v>318</v>
      </c>
      <c r="BL324" t="s">
        <v>319</v>
      </c>
      <c r="BS324" t="s">
        <v>321</v>
      </c>
      <c r="BT324" t="s">
        <v>387</v>
      </c>
      <c r="BU324" t="s">
        <v>292</v>
      </c>
      <c r="BV324" t="s">
        <v>357</v>
      </c>
      <c r="BW324" t="s">
        <v>293</v>
      </c>
      <c r="BX324" t="s">
        <v>322</v>
      </c>
      <c r="CJ324" t="s">
        <v>255</v>
      </c>
      <c r="CK324" t="s">
        <v>326</v>
      </c>
      <c r="CQ324" t="s">
        <v>1762</v>
      </c>
      <c r="CR324">
        <v>0</v>
      </c>
      <c r="CS324">
        <v>0</v>
      </c>
      <c r="CT324" s="10">
        <v>0.08</v>
      </c>
      <c r="CU324" s="10">
        <v>0</v>
      </c>
      <c r="CV324">
        <v>0</v>
      </c>
      <c r="CW324" s="10">
        <v>0</v>
      </c>
      <c r="CX324" s="10">
        <v>0</v>
      </c>
      <c r="CY324" s="10">
        <v>0.05</v>
      </c>
      <c r="CZ324" s="10">
        <v>0</v>
      </c>
      <c r="DA324" s="10">
        <v>0.05</v>
      </c>
      <c r="DB324" s="10">
        <v>0</v>
      </c>
      <c r="DC324" s="10">
        <v>0.01</v>
      </c>
      <c r="DD324" s="10">
        <v>0</v>
      </c>
      <c r="DE324" s="10">
        <v>0</v>
      </c>
      <c r="DF324" s="10">
        <v>7.0000000000000007E-2</v>
      </c>
      <c r="DG324" s="10">
        <v>0</v>
      </c>
      <c r="DH324" s="10">
        <v>0</v>
      </c>
      <c r="DI324" s="10">
        <v>0</v>
      </c>
      <c r="DJ324" s="10">
        <v>0</v>
      </c>
      <c r="DK324" s="10">
        <v>0</v>
      </c>
      <c r="DL324" s="10">
        <v>0</v>
      </c>
      <c r="DM324" s="10">
        <v>0.05</v>
      </c>
      <c r="DN324" s="10">
        <v>0.05</v>
      </c>
      <c r="DO324" s="10">
        <v>0.3</v>
      </c>
      <c r="DP324" s="10">
        <v>0</v>
      </c>
      <c r="DQ324" s="10">
        <v>0</v>
      </c>
      <c r="DR324" s="10">
        <v>0</v>
      </c>
      <c r="DS324" s="10">
        <v>0</v>
      </c>
      <c r="DT324" s="10">
        <v>0</v>
      </c>
      <c r="DU324" s="10">
        <v>0.02</v>
      </c>
      <c r="DV324" s="10">
        <v>0.01</v>
      </c>
      <c r="DW324" s="10">
        <v>0.03</v>
      </c>
      <c r="DX324" s="10">
        <v>0</v>
      </c>
      <c r="DY324" s="10">
        <v>0</v>
      </c>
      <c r="DZ324" s="10">
        <v>0</v>
      </c>
      <c r="EA324" s="10">
        <v>0</v>
      </c>
      <c r="EB324" s="10">
        <v>0.05</v>
      </c>
      <c r="EC324" s="10">
        <v>0</v>
      </c>
      <c r="ED324" s="10">
        <v>0</v>
      </c>
      <c r="EE324" s="10">
        <v>0</v>
      </c>
      <c r="EF324" s="10">
        <v>0</v>
      </c>
      <c r="EG324" s="10">
        <v>0.08</v>
      </c>
      <c r="EH324" s="10">
        <v>0.03</v>
      </c>
      <c r="EI324" s="10">
        <v>0</v>
      </c>
      <c r="EJ324" s="10">
        <v>0</v>
      </c>
      <c r="EK324" s="10">
        <v>0</v>
      </c>
      <c r="EL324" s="10">
        <v>0</v>
      </c>
      <c r="EM324" s="10">
        <v>0.02</v>
      </c>
      <c r="EN324" s="10">
        <v>0</v>
      </c>
      <c r="EO324" s="10">
        <v>0</v>
      </c>
      <c r="EP324" s="10">
        <v>0</v>
      </c>
      <c r="EQ324" s="10">
        <v>0.02</v>
      </c>
      <c r="ER324" s="10">
        <v>0</v>
      </c>
      <c r="ES324" s="10">
        <v>0</v>
      </c>
      <c r="ET324" s="10">
        <v>0</v>
      </c>
      <c r="EU324" s="10">
        <v>0.08</v>
      </c>
      <c r="EV324" s="10">
        <v>0</v>
      </c>
      <c r="EW324" s="10">
        <v>0</v>
      </c>
      <c r="EX324" s="10">
        <v>0</v>
      </c>
      <c r="EY324" s="10">
        <v>0</v>
      </c>
      <c r="EZ324" t="s">
        <v>1763</v>
      </c>
      <c r="FA324" t="s">
        <v>1764</v>
      </c>
      <c r="FB324" t="s">
        <v>227</v>
      </c>
      <c r="FC324" t="s">
        <v>228</v>
      </c>
      <c r="FD324" t="s">
        <v>228</v>
      </c>
      <c r="FE324" t="s">
        <v>228</v>
      </c>
      <c r="FF324" t="s">
        <v>226</v>
      </c>
      <c r="FG324">
        <v>1</v>
      </c>
      <c r="FH324">
        <v>3</v>
      </c>
      <c r="FI324">
        <v>0</v>
      </c>
      <c r="FJ324">
        <v>0</v>
      </c>
      <c r="FK324">
        <v>0</v>
      </c>
      <c r="FL324">
        <v>4</v>
      </c>
      <c r="FM324">
        <v>0</v>
      </c>
      <c r="FN324">
        <v>5</v>
      </c>
      <c r="FO324">
        <v>2</v>
      </c>
      <c r="FP324">
        <v>1</v>
      </c>
      <c r="FQ324">
        <v>0</v>
      </c>
      <c r="FR324">
        <v>3</v>
      </c>
      <c r="FS324">
        <v>0</v>
      </c>
      <c r="FT324">
        <v>0</v>
      </c>
      <c r="FU324">
        <v>0</v>
      </c>
      <c r="FV324">
        <v>2</v>
      </c>
      <c r="FW324">
        <v>0</v>
      </c>
      <c r="FX324">
        <v>0</v>
      </c>
      <c r="FY324">
        <v>1</v>
      </c>
      <c r="FZ324">
        <v>0</v>
      </c>
      <c r="GA324">
        <v>2</v>
      </c>
      <c r="GB324">
        <v>0</v>
      </c>
      <c r="GC324">
        <v>0</v>
      </c>
      <c r="GD324">
        <v>0</v>
      </c>
      <c r="GE324">
        <v>3</v>
      </c>
      <c r="GF324">
        <v>0</v>
      </c>
      <c r="GG324">
        <v>0</v>
      </c>
      <c r="GH324" t="s">
        <v>394</v>
      </c>
      <c r="GI324" t="s">
        <v>2843</v>
      </c>
      <c r="GJ324" t="s">
        <v>1765</v>
      </c>
      <c r="GK324" t="s">
        <v>2848</v>
      </c>
      <c r="GL324" t="s">
        <v>2679</v>
      </c>
      <c r="GM324" t="s">
        <v>1766</v>
      </c>
      <c r="GN324" t="s">
        <v>483</v>
      </c>
      <c r="GO324" t="s">
        <v>2601</v>
      </c>
      <c r="GP324" t="s">
        <v>2591</v>
      </c>
      <c r="GQ324" t="s">
        <v>1767</v>
      </c>
      <c r="GR324" t="s">
        <v>289</v>
      </c>
      <c r="GS324" t="s">
        <v>229</v>
      </c>
      <c r="GT324" t="s">
        <v>260</v>
      </c>
      <c r="GU324" t="s">
        <v>249</v>
      </c>
      <c r="HB324" t="s">
        <v>290</v>
      </c>
      <c r="HE324" t="s">
        <v>291</v>
      </c>
      <c r="HF324" t="s">
        <v>395</v>
      </c>
      <c r="HG324" t="s">
        <v>348</v>
      </c>
      <c r="HH324" t="s">
        <v>374</v>
      </c>
      <c r="HN324" t="s">
        <v>252</v>
      </c>
      <c r="HQ324">
        <f t="shared" si="2595"/>
        <v>45913.599999999999</v>
      </c>
      <c r="HR324" t="str">
        <f t="shared" si="2465"/>
        <v>B</v>
      </c>
      <c r="HS324">
        <f t="shared" si="2466"/>
        <v>180</v>
      </c>
      <c r="HT324">
        <f t="shared" si="2596"/>
        <v>36730.879999999997</v>
      </c>
      <c r="HU324">
        <f t="shared" si="2597"/>
        <v>0</v>
      </c>
      <c r="HV324">
        <f t="shared" si="2598"/>
        <v>0</v>
      </c>
      <c r="HW324">
        <f t="shared" si="2599"/>
        <v>8723.5839999999989</v>
      </c>
      <c r="HX324">
        <f t="shared" si="2600"/>
        <v>0</v>
      </c>
      <c r="HY324">
        <f t="shared" si="2601"/>
        <v>0</v>
      </c>
      <c r="HZ324">
        <f t="shared" si="2602"/>
        <v>0</v>
      </c>
      <c r="IA324">
        <f t="shared" si="2603"/>
        <v>0</v>
      </c>
      <c r="IB324">
        <f t="shared" si="2604"/>
        <v>459.13599999999997</v>
      </c>
      <c r="IC324">
        <f t="shared" si="2605"/>
        <v>0</v>
      </c>
      <c r="ID324">
        <f t="shared" si="2606"/>
        <v>0</v>
      </c>
      <c r="IE324">
        <f t="shared" si="2607"/>
        <v>0</v>
      </c>
      <c r="IF324">
        <f t="shared" si="2608"/>
        <v>0</v>
      </c>
      <c r="IG324">
        <f t="shared" si="2609"/>
        <v>54</v>
      </c>
      <c r="IH324">
        <f t="shared" si="2610"/>
        <v>54</v>
      </c>
      <c r="II324">
        <f t="shared" si="2611"/>
        <v>18</v>
      </c>
      <c r="IJ324">
        <f t="shared" si="2612"/>
        <v>54</v>
      </c>
      <c r="IK324">
        <f t="shared" si="2613"/>
        <v>0</v>
      </c>
      <c r="IL324">
        <f t="shared" si="2614"/>
        <v>0</v>
      </c>
      <c r="IM324">
        <f t="shared" si="2615"/>
        <v>0</v>
      </c>
      <c r="IN324">
        <f t="shared" si="2616"/>
        <v>0</v>
      </c>
      <c r="IO324">
        <f t="shared" si="2617"/>
        <v>0</v>
      </c>
      <c r="IP324">
        <f t="shared" si="2618"/>
        <v>24</v>
      </c>
      <c r="IQ324">
        <f t="shared" si="2619"/>
        <v>24</v>
      </c>
      <c r="IR324">
        <f t="shared" si="2620"/>
        <v>8</v>
      </c>
      <c r="IS324">
        <f t="shared" si="2621"/>
        <v>24</v>
      </c>
      <c r="IT324">
        <f t="shared" si="2622"/>
        <v>0</v>
      </c>
      <c r="IU324">
        <f t="shared" si="2623"/>
        <v>0</v>
      </c>
      <c r="IV324">
        <f t="shared" si="2624"/>
        <v>0</v>
      </c>
      <c r="IW324">
        <f t="shared" si="2625"/>
        <v>0</v>
      </c>
      <c r="IX324">
        <f t="shared" si="2626"/>
        <v>0</v>
      </c>
      <c r="IY324">
        <f t="shared" si="2627"/>
        <v>30</v>
      </c>
      <c r="IZ324">
        <f t="shared" si="2628"/>
        <v>30</v>
      </c>
      <c r="JA324">
        <f t="shared" si="2629"/>
        <v>10</v>
      </c>
      <c r="JB324">
        <f t="shared" si="2630"/>
        <v>30</v>
      </c>
      <c r="JC324">
        <f t="shared" si="2631"/>
        <v>0</v>
      </c>
      <c r="JD324">
        <f t="shared" si="2632"/>
        <v>0</v>
      </c>
      <c r="JE324">
        <f t="shared" si="2633"/>
        <v>0</v>
      </c>
      <c r="JF324">
        <f t="shared" si="2634"/>
        <v>0</v>
      </c>
      <c r="JG324">
        <f t="shared" si="2635"/>
        <v>0</v>
      </c>
      <c r="JH324">
        <f t="shared" si="2636"/>
        <v>13774.08</v>
      </c>
      <c r="JI324">
        <f t="shared" si="2637"/>
        <v>13774.08</v>
      </c>
      <c r="JJ324">
        <f t="shared" si="2638"/>
        <v>4591.3599999999997</v>
      </c>
      <c r="JK324">
        <f t="shared" si="2639"/>
        <v>13774.08</v>
      </c>
      <c r="JL324">
        <f t="shared" si="2640"/>
        <v>0</v>
      </c>
      <c r="JM324">
        <f t="shared" si="2641"/>
        <v>0</v>
      </c>
      <c r="JN324">
        <f t="shared" si="2642"/>
        <v>0</v>
      </c>
      <c r="JO324">
        <f t="shared" si="2643"/>
        <v>14.4</v>
      </c>
      <c r="JP324">
        <f t="shared" si="2644"/>
        <v>0</v>
      </c>
      <c r="JQ324">
        <f t="shared" si="2645"/>
        <v>0</v>
      </c>
      <c r="JR324">
        <f t="shared" si="2646"/>
        <v>0</v>
      </c>
      <c r="JS324">
        <f t="shared" si="2647"/>
        <v>0</v>
      </c>
      <c r="JT324">
        <f t="shared" si="2648"/>
        <v>9</v>
      </c>
      <c r="JU324">
        <f t="shared" si="2649"/>
        <v>0</v>
      </c>
      <c r="JV324">
        <f t="shared" si="2650"/>
        <v>9</v>
      </c>
      <c r="JW324">
        <f t="shared" si="2651"/>
        <v>0</v>
      </c>
      <c r="JX324">
        <f t="shared" si="2652"/>
        <v>1.8</v>
      </c>
      <c r="JY324">
        <f t="shared" si="2653"/>
        <v>0</v>
      </c>
      <c r="JZ324">
        <f t="shared" si="2654"/>
        <v>0</v>
      </c>
      <c r="KA324">
        <f t="shared" si="2655"/>
        <v>12.600000000000001</v>
      </c>
      <c r="KB324">
        <f t="shared" si="2656"/>
        <v>0</v>
      </c>
      <c r="KC324">
        <f t="shared" si="2657"/>
        <v>0</v>
      </c>
      <c r="KD324">
        <f t="shared" si="2658"/>
        <v>0</v>
      </c>
      <c r="KE324">
        <f t="shared" si="2659"/>
        <v>0</v>
      </c>
      <c r="KF324">
        <f t="shared" si="2660"/>
        <v>0</v>
      </c>
      <c r="KG324">
        <f t="shared" si="2661"/>
        <v>0</v>
      </c>
      <c r="KH324">
        <f t="shared" si="2662"/>
        <v>9</v>
      </c>
      <c r="KI324">
        <f t="shared" si="2663"/>
        <v>9</v>
      </c>
      <c r="KJ324">
        <f t="shared" si="2664"/>
        <v>54</v>
      </c>
      <c r="KK324">
        <f t="shared" si="2665"/>
        <v>0</v>
      </c>
      <c r="KL324">
        <f t="shared" si="2666"/>
        <v>0</v>
      </c>
      <c r="KM324">
        <f t="shared" si="2667"/>
        <v>0</v>
      </c>
      <c r="KN324">
        <f t="shared" si="2668"/>
        <v>0</v>
      </c>
      <c r="KO324">
        <f t="shared" si="2669"/>
        <v>0</v>
      </c>
      <c r="KP324">
        <f t="shared" si="2670"/>
        <v>3.6</v>
      </c>
      <c r="KQ324">
        <f t="shared" si="2671"/>
        <v>1.8</v>
      </c>
      <c r="KR324">
        <f t="shared" si="2672"/>
        <v>5.3999999999999995</v>
      </c>
      <c r="KS324">
        <f t="shared" si="2673"/>
        <v>0</v>
      </c>
      <c r="KT324">
        <f t="shared" si="2674"/>
        <v>0</v>
      </c>
      <c r="KU324">
        <f t="shared" si="2675"/>
        <v>0</v>
      </c>
      <c r="KV324">
        <f t="shared" si="2676"/>
        <v>0</v>
      </c>
      <c r="KW324">
        <f t="shared" si="2677"/>
        <v>9</v>
      </c>
      <c r="KX324">
        <f t="shared" si="2678"/>
        <v>0</v>
      </c>
      <c r="KY324">
        <f t="shared" si="2679"/>
        <v>0</v>
      </c>
      <c r="KZ324">
        <f t="shared" si="2680"/>
        <v>0</v>
      </c>
      <c r="LA324">
        <f t="shared" si="2681"/>
        <v>0</v>
      </c>
      <c r="LB324">
        <f t="shared" si="2682"/>
        <v>14.4</v>
      </c>
      <c r="LC324">
        <f t="shared" si="2683"/>
        <v>5.3999999999999995</v>
      </c>
      <c r="LD324">
        <f t="shared" si="2684"/>
        <v>0</v>
      </c>
      <c r="LE324">
        <f t="shared" si="2685"/>
        <v>0</v>
      </c>
      <c r="LF324">
        <f t="shared" si="2686"/>
        <v>0</v>
      </c>
      <c r="LG324">
        <f t="shared" si="2687"/>
        <v>0</v>
      </c>
      <c r="LH324">
        <f t="shared" si="2688"/>
        <v>3.6</v>
      </c>
      <c r="LI324">
        <f t="shared" si="2689"/>
        <v>0</v>
      </c>
      <c r="LJ324">
        <f t="shared" si="2690"/>
        <v>0</v>
      </c>
      <c r="LK324">
        <f t="shared" si="2691"/>
        <v>0</v>
      </c>
      <c r="LL324">
        <f t="shared" si="2692"/>
        <v>3.6</v>
      </c>
      <c r="LM324">
        <f t="shared" si="2693"/>
        <v>0</v>
      </c>
      <c r="LN324">
        <f t="shared" si="2694"/>
        <v>0</v>
      </c>
      <c r="LO324">
        <f t="shared" si="2695"/>
        <v>0</v>
      </c>
      <c r="LP324">
        <f t="shared" si="2696"/>
        <v>14.4</v>
      </c>
      <c r="LQ324">
        <f t="shared" si="2697"/>
        <v>0</v>
      </c>
      <c r="LR324">
        <f t="shared" si="2698"/>
        <v>0</v>
      </c>
      <c r="LS324">
        <f t="shared" si="2699"/>
        <v>0</v>
      </c>
      <c r="LT324">
        <f t="shared" si="2700"/>
        <v>0</v>
      </c>
      <c r="LU324">
        <f t="shared" si="2701"/>
        <v>0</v>
      </c>
      <c r="LV324">
        <f t="shared" si="2702"/>
        <v>0</v>
      </c>
      <c r="LW324">
        <f t="shared" si="2703"/>
        <v>6.4</v>
      </c>
      <c r="LX324">
        <f t="shared" si="2704"/>
        <v>0</v>
      </c>
      <c r="LY324">
        <f t="shared" si="2705"/>
        <v>0</v>
      </c>
      <c r="LZ324">
        <f t="shared" si="2706"/>
        <v>0</v>
      </c>
      <c r="MA324">
        <f t="shared" si="2707"/>
        <v>0</v>
      </c>
      <c r="MB324">
        <f t="shared" si="2708"/>
        <v>4</v>
      </c>
      <c r="MC324">
        <f t="shared" si="2709"/>
        <v>0</v>
      </c>
      <c r="MD324">
        <f t="shared" si="2710"/>
        <v>4</v>
      </c>
      <c r="ME324">
        <f t="shared" si="2711"/>
        <v>0</v>
      </c>
      <c r="MF324">
        <f t="shared" si="2712"/>
        <v>0.8</v>
      </c>
      <c r="MG324">
        <f t="shared" si="2713"/>
        <v>0</v>
      </c>
      <c r="MH324">
        <f t="shared" si="2714"/>
        <v>0</v>
      </c>
      <c r="MI324">
        <f t="shared" si="2715"/>
        <v>5.6000000000000005</v>
      </c>
      <c r="MJ324">
        <f t="shared" si="2716"/>
        <v>0</v>
      </c>
      <c r="MK324">
        <f t="shared" si="2717"/>
        <v>0</v>
      </c>
      <c r="ML324">
        <f t="shared" si="2718"/>
        <v>0</v>
      </c>
      <c r="MM324">
        <f t="shared" si="2719"/>
        <v>0</v>
      </c>
      <c r="MN324">
        <f t="shared" si="2720"/>
        <v>0</v>
      </c>
      <c r="MO324">
        <f t="shared" si="2721"/>
        <v>0</v>
      </c>
      <c r="MP324">
        <f t="shared" si="2722"/>
        <v>4</v>
      </c>
      <c r="MQ324">
        <f t="shared" si="2723"/>
        <v>4</v>
      </c>
      <c r="MR324">
        <f t="shared" si="2724"/>
        <v>24</v>
      </c>
      <c r="MS324">
        <f t="shared" si="2725"/>
        <v>0</v>
      </c>
      <c r="MT324">
        <f t="shared" si="2726"/>
        <v>0</v>
      </c>
      <c r="MU324">
        <f t="shared" si="2727"/>
        <v>0</v>
      </c>
      <c r="MV324">
        <f t="shared" si="2728"/>
        <v>0</v>
      </c>
      <c r="MW324">
        <f t="shared" si="2729"/>
        <v>0</v>
      </c>
      <c r="MX324">
        <f t="shared" si="2730"/>
        <v>1.6</v>
      </c>
      <c r="MY324">
        <f t="shared" si="2731"/>
        <v>0.8</v>
      </c>
      <c r="MZ324">
        <f t="shared" si="2732"/>
        <v>2.4</v>
      </c>
      <c r="NA324">
        <f t="shared" si="2733"/>
        <v>0</v>
      </c>
      <c r="NB324">
        <f t="shared" si="2734"/>
        <v>0</v>
      </c>
      <c r="NC324">
        <f t="shared" si="2735"/>
        <v>0</v>
      </c>
      <c r="ND324">
        <f t="shared" si="2736"/>
        <v>0</v>
      </c>
      <c r="NE324">
        <f t="shared" si="2737"/>
        <v>4</v>
      </c>
      <c r="NF324">
        <f t="shared" si="2738"/>
        <v>0</v>
      </c>
      <c r="NG324">
        <f t="shared" si="2739"/>
        <v>0</v>
      </c>
      <c r="NH324">
        <f t="shared" si="2740"/>
        <v>0</v>
      </c>
      <c r="NI324">
        <f t="shared" si="2741"/>
        <v>0</v>
      </c>
      <c r="NJ324">
        <f t="shared" si="2742"/>
        <v>6.4</v>
      </c>
      <c r="NK324">
        <f t="shared" si="2743"/>
        <v>2.4</v>
      </c>
      <c r="NL324">
        <f t="shared" si="2744"/>
        <v>0</v>
      </c>
      <c r="NM324">
        <f t="shared" si="2745"/>
        <v>0</v>
      </c>
      <c r="NN324">
        <f t="shared" si="2746"/>
        <v>0</v>
      </c>
      <c r="NO324">
        <f t="shared" si="2747"/>
        <v>0</v>
      </c>
      <c r="NP324">
        <f t="shared" si="2748"/>
        <v>1.6</v>
      </c>
      <c r="NQ324">
        <f t="shared" si="2749"/>
        <v>0</v>
      </c>
      <c r="NR324">
        <f t="shared" si="2750"/>
        <v>0</v>
      </c>
      <c r="NS324">
        <f t="shared" si="2751"/>
        <v>0</v>
      </c>
      <c r="NT324">
        <f t="shared" si="2752"/>
        <v>1.6</v>
      </c>
      <c r="NU324">
        <f t="shared" si="2753"/>
        <v>0</v>
      </c>
      <c r="NV324">
        <f t="shared" si="2754"/>
        <v>0</v>
      </c>
      <c r="NW324">
        <f t="shared" si="2755"/>
        <v>0</v>
      </c>
      <c r="NX324">
        <f t="shared" si="2756"/>
        <v>6.4</v>
      </c>
      <c r="NY324">
        <f t="shared" si="2757"/>
        <v>0</v>
      </c>
      <c r="NZ324">
        <f t="shared" si="2758"/>
        <v>0</v>
      </c>
      <c r="OA324">
        <f t="shared" si="2759"/>
        <v>0</v>
      </c>
      <c r="OB324">
        <f t="shared" si="2760"/>
        <v>0</v>
      </c>
      <c r="OC324">
        <f t="shared" si="2761"/>
        <v>0</v>
      </c>
      <c r="OD324">
        <f t="shared" si="2762"/>
        <v>0</v>
      </c>
      <c r="OE324">
        <f t="shared" si="2763"/>
        <v>8</v>
      </c>
      <c r="OF324">
        <f t="shared" si="2764"/>
        <v>0</v>
      </c>
      <c r="OG324">
        <f t="shared" si="2765"/>
        <v>0</v>
      </c>
      <c r="OH324">
        <f t="shared" si="2766"/>
        <v>0</v>
      </c>
      <c r="OI324">
        <f t="shared" si="2767"/>
        <v>0</v>
      </c>
      <c r="OJ324">
        <f t="shared" si="2768"/>
        <v>5</v>
      </c>
      <c r="OK324">
        <f t="shared" si="2769"/>
        <v>0</v>
      </c>
      <c r="OL324">
        <f t="shared" si="2770"/>
        <v>5</v>
      </c>
      <c r="OM324">
        <f t="shared" si="2771"/>
        <v>0</v>
      </c>
      <c r="ON324">
        <f t="shared" si="2772"/>
        <v>1</v>
      </c>
      <c r="OO324">
        <f t="shared" si="2773"/>
        <v>0</v>
      </c>
      <c r="OP324">
        <f t="shared" si="2774"/>
        <v>0</v>
      </c>
      <c r="OQ324">
        <f t="shared" si="2775"/>
        <v>7.0000000000000009</v>
      </c>
      <c r="OR324">
        <f t="shared" si="2776"/>
        <v>0</v>
      </c>
      <c r="OS324">
        <f t="shared" si="2777"/>
        <v>0</v>
      </c>
      <c r="OT324">
        <f t="shared" si="2778"/>
        <v>0</v>
      </c>
      <c r="OU324">
        <f t="shared" si="2779"/>
        <v>0</v>
      </c>
      <c r="OV324">
        <f t="shared" si="2780"/>
        <v>0</v>
      </c>
      <c r="OW324">
        <f t="shared" si="2781"/>
        <v>0</v>
      </c>
      <c r="OX324">
        <f t="shared" si="2782"/>
        <v>5</v>
      </c>
      <c r="OY324">
        <f t="shared" si="2783"/>
        <v>5</v>
      </c>
      <c r="OZ324">
        <f t="shared" si="2784"/>
        <v>30</v>
      </c>
      <c r="PA324">
        <f t="shared" si="2785"/>
        <v>0</v>
      </c>
      <c r="PB324">
        <f t="shared" si="2786"/>
        <v>0</v>
      </c>
      <c r="PC324">
        <f t="shared" si="2787"/>
        <v>0</v>
      </c>
      <c r="PD324">
        <f t="shared" si="2788"/>
        <v>0</v>
      </c>
      <c r="PE324">
        <f t="shared" si="2789"/>
        <v>0</v>
      </c>
      <c r="PF324">
        <f t="shared" si="2790"/>
        <v>2</v>
      </c>
      <c r="PG324">
        <f t="shared" si="2791"/>
        <v>1</v>
      </c>
      <c r="PH324">
        <f t="shared" si="2792"/>
        <v>3</v>
      </c>
      <c r="PI324">
        <f t="shared" si="2793"/>
        <v>0</v>
      </c>
      <c r="PJ324">
        <f t="shared" si="2794"/>
        <v>0</v>
      </c>
      <c r="PK324">
        <f t="shared" si="2795"/>
        <v>0</v>
      </c>
      <c r="PL324">
        <f t="shared" si="2796"/>
        <v>0</v>
      </c>
      <c r="PM324">
        <f t="shared" si="2797"/>
        <v>5</v>
      </c>
      <c r="PN324">
        <f t="shared" si="2798"/>
        <v>0</v>
      </c>
      <c r="PO324">
        <f t="shared" si="2799"/>
        <v>0</v>
      </c>
      <c r="PP324">
        <f t="shared" si="2800"/>
        <v>0</v>
      </c>
      <c r="PQ324">
        <f t="shared" si="2801"/>
        <v>0</v>
      </c>
      <c r="PR324">
        <f t="shared" si="2802"/>
        <v>8</v>
      </c>
      <c r="PS324">
        <f t="shared" si="2803"/>
        <v>3</v>
      </c>
      <c r="PT324">
        <f t="shared" si="2804"/>
        <v>0</v>
      </c>
      <c r="PU324">
        <f t="shared" si="2805"/>
        <v>0</v>
      </c>
      <c r="PV324">
        <f t="shared" si="2806"/>
        <v>0</v>
      </c>
      <c r="PW324">
        <f t="shared" si="2807"/>
        <v>0</v>
      </c>
      <c r="PX324">
        <f t="shared" si="2808"/>
        <v>2</v>
      </c>
      <c r="PY324">
        <f t="shared" si="2809"/>
        <v>0</v>
      </c>
      <c r="PZ324">
        <f t="shared" si="2810"/>
        <v>0</v>
      </c>
      <c r="QA324">
        <f t="shared" si="2811"/>
        <v>0</v>
      </c>
      <c r="QB324">
        <f t="shared" si="2812"/>
        <v>2</v>
      </c>
      <c r="QC324">
        <f t="shared" si="2813"/>
        <v>0</v>
      </c>
      <c r="QD324">
        <f t="shared" si="2814"/>
        <v>0</v>
      </c>
      <c r="QE324">
        <f t="shared" si="2815"/>
        <v>0</v>
      </c>
      <c r="QF324">
        <f t="shared" si="2816"/>
        <v>8</v>
      </c>
      <c r="QG324">
        <f t="shared" si="2817"/>
        <v>0</v>
      </c>
      <c r="QH324">
        <f t="shared" si="2818"/>
        <v>0</v>
      </c>
      <c r="QI324">
        <f t="shared" si="2819"/>
        <v>0</v>
      </c>
      <c r="QJ324">
        <f t="shared" si="2820"/>
        <v>0</v>
      </c>
      <c r="QK324">
        <f t="shared" si="2821"/>
        <v>0</v>
      </c>
      <c r="QL324">
        <f t="shared" si="2822"/>
        <v>0</v>
      </c>
      <c r="QM324">
        <f t="shared" si="2823"/>
        <v>3673.0879999999997</v>
      </c>
      <c r="QN324">
        <f t="shared" si="2824"/>
        <v>0</v>
      </c>
      <c r="QO324">
        <f t="shared" si="2825"/>
        <v>0</v>
      </c>
      <c r="QP324">
        <f t="shared" si="2826"/>
        <v>0</v>
      </c>
      <c r="QQ324">
        <f t="shared" si="2827"/>
        <v>0</v>
      </c>
      <c r="QR324">
        <f t="shared" si="2828"/>
        <v>2295.6799999999998</v>
      </c>
      <c r="QS324">
        <f t="shared" si="2829"/>
        <v>0</v>
      </c>
      <c r="QT324">
        <f t="shared" si="2830"/>
        <v>2295.6799999999998</v>
      </c>
      <c r="QU324">
        <f t="shared" si="2831"/>
        <v>0</v>
      </c>
      <c r="QV324">
        <f t="shared" si="2832"/>
        <v>459.13599999999997</v>
      </c>
      <c r="QW324">
        <f t="shared" si="2833"/>
        <v>0</v>
      </c>
      <c r="QX324">
        <f t="shared" si="2834"/>
        <v>0</v>
      </c>
      <c r="QY324">
        <f t="shared" si="2835"/>
        <v>3213.9520000000002</v>
      </c>
      <c r="QZ324">
        <f t="shared" si="2836"/>
        <v>0</v>
      </c>
      <c r="RA324">
        <f t="shared" si="2837"/>
        <v>0</v>
      </c>
      <c r="RB324">
        <f t="shared" si="2838"/>
        <v>0</v>
      </c>
      <c r="RC324">
        <f t="shared" si="2839"/>
        <v>0</v>
      </c>
      <c r="RD324">
        <f t="shared" si="2840"/>
        <v>0</v>
      </c>
      <c r="RE324">
        <f t="shared" si="2841"/>
        <v>0</v>
      </c>
      <c r="RF324">
        <f t="shared" si="2842"/>
        <v>2295.6799999999998</v>
      </c>
      <c r="RG324">
        <f t="shared" si="2843"/>
        <v>2295.6799999999998</v>
      </c>
      <c r="RH324">
        <f t="shared" si="2844"/>
        <v>13774.08</v>
      </c>
      <c r="RI324">
        <f t="shared" si="2845"/>
        <v>0</v>
      </c>
      <c r="RJ324">
        <f t="shared" si="2846"/>
        <v>0</v>
      </c>
      <c r="RK324">
        <f t="shared" si="2847"/>
        <v>0</v>
      </c>
      <c r="RL324">
        <f t="shared" si="2848"/>
        <v>0</v>
      </c>
      <c r="RM324">
        <f t="shared" si="2849"/>
        <v>0</v>
      </c>
      <c r="RN324">
        <f t="shared" si="2850"/>
        <v>918.27199999999993</v>
      </c>
      <c r="RO324">
        <f t="shared" si="2851"/>
        <v>459.13599999999997</v>
      </c>
      <c r="RP324">
        <f t="shared" si="2852"/>
        <v>1377.4079999999999</v>
      </c>
      <c r="RQ324">
        <f t="shared" si="2853"/>
        <v>0</v>
      </c>
      <c r="RR324">
        <f t="shared" si="2854"/>
        <v>0</v>
      </c>
      <c r="RS324">
        <f t="shared" si="2855"/>
        <v>0</v>
      </c>
      <c r="RT324">
        <f t="shared" si="2856"/>
        <v>0</v>
      </c>
      <c r="RU324">
        <f t="shared" si="2857"/>
        <v>2295.6799999999998</v>
      </c>
      <c r="RV324">
        <f t="shared" si="2858"/>
        <v>0</v>
      </c>
      <c r="RW324">
        <f t="shared" si="2859"/>
        <v>0</v>
      </c>
      <c r="RX324">
        <f t="shared" si="2860"/>
        <v>0</v>
      </c>
      <c r="RY324">
        <f t="shared" si="2861"/>
        <v>0</v>
      </c>
      <c r="RZ324">
        <f t="shared" si="2862"/>
        <v>3673.0879999999997</v>
      </c>
      <c r="SA324">
        <f t="shared" si="2863"/>
        <v>1377.4079999999999</v>
      </c>
      <c r="SB324">
        <f t="shared" si="2864"/>
        <v>0</v>
      </c>
      <c r="SC324">
        <f t="shared" si="2865"/>
        <v>0</v>
      </c>
      <c r="SD324">
        <f t="shared" si="2866"/>
        <v>0</v>
      </c>
      <c r="SE324">
        <f t="shared" si="2867"/>
        <v>0</v>
      </c>
      <c r="SF324">
        <f t="shared" si="2868"/>
        <v>918.27199999999993</v>
      </c>
      <c r="SG324">
        <f t="shared" si="2869"/>
        <v>0</v>
      </c>
      <c r="SH324">
        <f t="shared" si="2870"/>
        <v>0</v>
      </c>
      <c r="SI324">
        <f t="shared" si="2871"/>
        <v>0</v>
      </c>
      <c r="SJ324">
        <f t="shared" si="2872"/>
        <v>918.27199999999993</v>
      </c>
      <c r="SK324">
        <f t="shared" si="2873"/>
        <v>0</v>
      </c>
      <c r="SL324">
        <f t="shared" si="2874"/>
        <v>0</v>
      </c>
      <c r="SM324">
        <f t="shared" si="2875"/>
        <v>0</v>
      </c>
      <c r="SN324">
        <f t="shared" si="2876"/>
        <v>3673.0879999999997</v>
      </c>
      <c r="SO324">
        <f t="shared" si="2877"/>
        <v>0</v>
      </c>
      <c r="SP324">
        <f t="shared" si="2878"/>
        <v>0</v>
      </c>
      <c r="SQ324">
        <f t="shared" si="2879"/>
        <v>0</v>
      </c>
      <c r="SR324">
        <f t="shared" si="2880"/>
        <v>0</v>
      </c>
      <c r="SS324">
        <f t="shared" si="2881"/>
        <v>0</v>
      </c>
      <c r="ST324">
        <f t="shared" si="2882"/>
        <v>180</v>
      </c>
      <c r="SU324">
        <f t="shared" si="2883"/>
        <v>0</v>
      </c>
      <c r="SV324">
        <f t="shared" si="2884"/>
        <v>0</v>
      </c>
      <c r="SW324">
        <f t="shared" si="2885"/>
        <v>0</v>
      </c>
      <c r="SX324">
        <f t="shared" si="2886"/>
        <v>0</v>
      </c>
      <c r="SY324">
        <f t="shared" si="2887"/>
        <v>180</v>
      </c>
      <c r="SZ324">
        <f t="shared" si="2888"/>
        <v>0</v>
      </c>
      <c r="TA324">
        <f t="shared" si="2889"/>
        <v>0</v>
      </c>
      <c r="TB324">
        <f t="shared" si="2890"/>
        <v>0</v>
      </c>
      <c r="TC324">
        <f t="shared" si="2891"/>
        <v>180</v>
      </c>
      <c r="TD324">
        <f t="shared" si="2892"/>
        <v>0</v>
      </c>
      <c r="TE324">
        <f t="shared" si="2893"/>
        <v>0</v>
      </c>
      <c r="TF324">
        <f t="shared" si="2894"/>
        <v>0</v>
      </c>
      <c r="TG324">
        <f t="shared" si="2895"/>
        <v>180</v>
      </c>
      <c r="TH324">
        <f t="shared" si="2896"/>
        <v>0</v>
      </c>
      <c r="TI324">
        <f t="shared" si="2897"/>
        <v>180</v>
      </c>
      <c r="TJ324">
        <f t="shared" si="2898"/>
        <v>0</v>
      </c>
      <c r="TK324">
        <f t="shared" si="2899"/>
        <v>0</v>
      </c>
      <c r="TL324">
        <f t="shared" si="2900"/>
        <v>0</v>
      </c>
      <c r="TM324">
        <f t="shared" si="2901"/>
        <v>5</v>
      </c>
      <c r="TN324">
        <f t="shared" si="2902"/>
        <v>3</v>
      </c>
      <c r="TO324">
        <f t="shared" si="2903"/>
        <v>0</v>
      </c>
      <c r="TP324">
        <f t="shared" si="2904"/>
        <v>0</v>
      </c>
      <c r="TQ324">
        <f t="shared" si="2905"/>
        <v>0</v>
      </c>
      <c r="TR324">
        <f t="shared" si="2906"/>
        <v>2</v>
      </c>
      <c r="TS324">
        <f t="shared" si="2907"/>
        <v>0</v>
      </c>
      <c r="TT324">
        <f t="shared" si="2908"/>
        <v>1</v>
      </c>
      <c r="TU324">
        <f t="shared" si="2909"/>
        <v>4</v>
      </c>
      <c r="TV324">
        <f t="shared" si="2910"/>
        <v>400</v>
      </c>
      <c r="TW324">
        <f t="shared" si="2911"/>
        <v>240</v>
      </c>
      <c r="TX324">
        <f t="shared" si="2912"/>
        <v>0</v>
      </c>
      <c r="TY324">
        <f t="shared" si="2913"/>
        <v>0</v>
      </c>
      <c r="TZ324">
        <f t="shared" si="2914"/>
        <v>0</v>
      </c>
      <c r="UA324">
        <f t="shared" si="2915"/>
        <v>160</v>
      </c>
      <c r="UB324">
        <f t="shared" si="2916"/>
        <v>0</v>
      </c>
      <c r="UC324">
        <f t="shared" si="2917"/>
        <v>80</v>
      </c>
      <c r="UD324">
        <f t="shared" si="2918"/>
        <v>320</v>
      </c>
      <c r="UE324">
        <f t="shared" si="2919"/>
        <v>5</v>
      </c>
      <c r="UF324">
        <f t="shared" si="2920"/>
        <v>0</v>
      </c>
      <c r="UG324">
        <f t="shared" si="2921"/>
        <v>3</v>
      </c>
      <c r="UH324">
        <f t="shared" si="2922"/>
        <v>0</v>
      </c>
      <c r="UI324">
        <f t="shared" si="2923"/>
        <v>0</v>
      </c>
      <c r="UJ324">
        <f t="shared" si="2924"/>
        <v>0</v>
      </c>
      <c r="UK324">
        <f t="shared" si="2925"/>
        <v>4</v>
      </c>
      <c r="UL324">
        <f t="shared" si="2926"/>
        <v>0</v>
      </c>
      <c r="UM324">
        <f t="shared" si="2927"/>
        <v>0</v>
      </c>
      <c r="UN324">
        <f t="shared" si="2928"/>
        <v>400</v>
      </c>
      <c r="UO324">
        <f t="shared" si="2929"/>
        <v>0</v>
      </c>
      <c r="UP324">
        <f t="shared" si="2930"/>
        <v>240</v>
      </c>
      <c r="UQ324">
        <f t="shared" si="2931"/>
        <v>0</v>
      </c>
      <c r="UR324">
        <f t="shared" si="2932"/>
        <v>0</v>
      </c>
      <c r="US324">
        <f t="shared" si="2933"/>
        <v>0</v>
      </c>
      <c r="UT324">
        <f t="shared" si="2934"/>
        <v>320</v>
      </c>
      <c r="UU324">
        <f t="shared" si="2935"/>
        <v>0</v>
      </c>
      <c r="UV324">
        <f t="shared" si="2936"/>
        <v>0</v>
      </c>
      <c r="UW324">
        <f t="shared" si="2937"/>
        <v>5</v>
      </c>
      <c r="UX324">
        <f t="shared" si="2938"/>
        <v>0</v>
      </c>
      <c r="UY324">
        <f t="shared" si="2939"/>
        <v>4</v>
      </c>
      <c r="UZ324">
        <f t="shared" si="2940"/>
        <v>0</v>
      </c>
      <c r="VA324">
        <f t="shared" si="2941"/>
        <v>0</v>
      </c>
      <c r="VB324">
        <f t="shared" si="2942"/>
        <v>0</v>
      </c>
      <c r="VC324">
        <f t="shared" si="2943"/>
        <v>3</v>
      </c>
      <c r="VD324">
        <f t="shared" si="2944"/>
        <v>0</v>
      </c>
      <c r="VE324">
        <f t="shared" si="2945"/>
        <v>0</v>
      </c>
      <c r="VF324">
        <f t="shared" si="2946"/>
        <v>400</v>
      </c>
      <c r="VG324">
        <f t="shared" si="2947"/>
        <v>0</v>
      </c>
      <c r="VH324">
        <f t="shared" si="2948"/>
        <v>320</v>
      </c>
      <c r="VI324">
        <f t="shared" si="2949"/>
        <v>0</v>
      </c>
      <c r="VJ324">
        <f t="shared" si="2950"/>
        <v>0</v>
      </c>
      <c r="VK324">
        <f t="shared" si="2951"/>
        <v>0</v>
      </c>
      <c r="VL324">
        <f t="shared" si="2952"/>
        <v>240</v>
      </c>
      <c r="VM324">
        <f t="shared" si="2953"/>
        <v>0</v>
      </c>
      <c r="VN324">
        <f t="shared" si="2954"/>
        <v>0</v>
      </c>
      <c r="VO324">
        <f t="shared" si="2467"/>
        <v>0</v>
      </c>
      <c r="VP324">
        <f t="shared" si="2468"/>
        <v>0</v>
      </c>
      <c r="VQ324">
        <f t="shared" si="2469"/>
        <v>0</v>
      </c>
      <c r="VR324">
        <f t="shared" si="2470"/>
        <v>0</v>
      </c>
      <c r="VS324">
        <f t="shared" si="2471"/>
        <v>0</v>
      </c>
      <c r="VT324">
        <f t="shared" si="2472"/>
        <v>0</v>
      </c>
      <c r="VU324">
        <f t="shared" si="2473"/>
        <v>0</v>
      </c>
      <c r="VV324">
        <f t="shared" si="2474"/>
        <v>0</v>
      </c>
      <c r="VW324">
        <f t="shared" si="2475"/>
        <v>0</v>
      </c>
      <c r="VX324">
        <f t="shared" si="2476"/>
        <v>0</v>
      </c>
      <c r="VY324">
        <f t="shared" si="2477"/>
        <v>0</v>
      </c>
      <c r="VZ324">
        <f t="shared" si="2478"/>
        <v>0</v>
      </c>
      <c r="WA324">
        <f t="shared" si="2479"/>
        <v>0</v>
      </c>
      <c r="WB324">
        <f t="shared" si="2480"/>
        <v>0</v>
      </c>
      <c r="WC324">
        <f t="shared" si="2481"/>
        <v>0</v>
      </c>
      <c r="WD324">
        <f t="shared" si="2482"/>
        <v>0</v>
      </c>
      <c r="WE324">
        <f t="shared" si="2483"/>
        <v>0</v>
      </c>
      <c r="WF324">
        <f t="shared" si="2484"/>
        <v>0</v>
      </c>
      <c r="WG324">
        <f t="shared" si="2485"/>
        <v>0</v>
      </c>
      <c r="WH324">
        <f t="shared" si="2486"/>
        <v>0</v>
      </c>
      <c r="WI324">
        <f t="shared" si="2487"/>
        <v>0</v>
      </c>
      <c r="WJ324">
        <f t="shared" si="2488"/>
        <v>0</v>
      </c>
      <c r="WK324">
        <f t="shared" si="2489"/>
        <v>0</v>
      </c>
      <c r="WL324">
        <f t="shared" si="2490"/>
        <v>1</v>
      </c>
      <c r="WM324">
        <f t="shared" si="2491"/>
        <v>0</v>
      </c>
      <c r="WN324">
        <f t="shared" si="2492"/>
        <v>0</v>
      </c>
      <c r="WO324">
        <f t="shared" si="2493"/>
        <v>0</v>
      </c>
      <c r="WP324">
        <f t="shared" si="2494"/>
        <v>0</v>
      </c>
      <c r="WQ324">
        <f t="shared" si="2495"/>
        <v>0</v>
      </c>
      <c r="WR324">
        <f t="shared" si="2496"/>
        <v>0</v>
      </c>
      <c r="WS324">
        <f t="shared" si="2497"/>
        <v>0</v>
      </c>
      <c r="WT324">
        <f t="shared" si="2498"/>
        <v>0</v>
      </c>
      <c r="WU324">
        <f t="shared" si="2499"/>
        <v>0</v>
      </c>
      <c r="WV324">
        <f t="shared" si="2500"/>
        <v>0</v>
      </c>
      <c r="WW324">
        <f t="shared" si="2501"/>
        <v>0</v>
      </c>
      <c r="WX324">
        <f t="shared" si="2502"/>
        <v>0</v>
      </c>
      <c r="WY324">
        <f t="shared" si="2503"/>
        <v>0</v>
      </c>
      <c r="WZ324">
        <f t="shared" si="2504"/>
        <v>0</v>
      </c>
      <c r="XA324">
        <f t="shared" si="2505"/>
        <v>0</v>
      </c>
      <c r="XB324">
        <f t="shared" si="2506"/>
        <v>0</v>
      </c>
      <c r="XC324">
        <f t="shared" si="2507"/>
        <v>0</v>
      </c>
      <c r="XD324">
        <f t="shared" si="2508"/>
        <v>0</v>
      </c>
      <c r="XE324">
        <f t="shared" si="2509"/>
        <v>0</v>
      </c>
      <c r="XF324">
        <f t="shared" si="2510"/>
        <v>0</v>
      </c>
      <c r="XG324">
        <f t="shared" si="2511"/>
        <v>0</v>
      </c>
      <c r="XH324">
        <f t="shared" si="2512"/>
        <v>0</v>
      </c>
      <c r="XI324">
        <f t="shared" si="2513"/>
        <v>0</v>
      </c>
      <c r="XJ324">
        <f t="shared" si="2514"/>
        <v>0</v>
      </c>
      <c r="XK324">
        <f t="shared" si="2515"/>
        <v>0</v>
      </c>
      <c r="XL324">
        <f t="shared" si="2516"/>
        <v>0</v>
      </c>
      <c r="XM324">
        <f t="shared" si="2517"/>
        <v>0</v>
      </c>
      <c r="XN324">
        <f t="shared" si="2518"/>
        <v>0</v>
      </c>
      <c r="XO324">
        <f t="shared" si="2519"/>
        <v>0</v>
      </c>
      <c r="XP324">
        <f t="shared" si="2520"/>
        <v>0</v>
      </c>
      <c r="XQ324">
        <f t="shared" si="2521"/>
        <v>0</v>
      </c>
      <c r="XR324">
        <f t="shared" si="2522"/>
        <v>0</v>
      </c>
      <c r="XS324">
        <f t="shared" si="2523"/>
        <v>0</v>
      </c>
      <c r="XT324">
        <f t="shared" si="2524"/>
        <v>0</v>
      </c>
      <c r="XU324">
        <f t="shared" si="2525"/>
        <v>0</v>
      </c>
      <c r="XV324">
        <f t="shared" si="2526"/>
        <v>0</v>
      </c>
      <c r="XW324">
        <f t="shared" si="2527"/>
        <v>0</v>
      </c>
      <c r="XX324">
        <f t="shared" si="2528"/>
        <v>0</v>
      </c>
      <c r="XY324">
        <f t="shared" si="2529"/>
        <v>0</v>
      </c>
      <c r="XZ324">
        <f t="shared" si="2530"/>
        <v>0</v>
      </c>
      <c r="YA324">
        <f t="shared" si="2531"/>
        <v>0</v>
      </c>
      <c r="YB324">
        <f t="shared" si="2532"/>
        <v>0</v>
      </c>
      <c r="YC324">
        <f t="shared" si="2533"/>
        <v>0</v>
      </c>
      <c r="YD324">
        <f t="shared" si="2534"/>
        <v>0</v>
      </c>
      <c r="YE324">
        <f t="shared" si="2535"/>
        <v>0</v>
      </c>
      <c r="YF324">
        <f t="shared" si="2536"/>
        <v>0</v>
      </c>
      <c r="YG324">
        <f t="shared" si="2537"/>
        <v>0</v>
      </c>
      <c r="YH324">
        <f t="shared" si="2538"/>
        <v>0</v>
      </c>
      <c r="YI324">
        <f t="shared" si="2539"/>
        <v>0</v>
      </c>
      <c r="YJ324">
        <f t="shared" si="2540"/>
        <v>0</v>
      </c>
      <c r="YK324">
        <f t="shared" si="2541"/>
        <v>0</v>
      </c>
      <c r="YL324">
        <f t="shared" si="2542"/>
        <v>0</v>
      </c>
      <c r="YM324">
        <f t="shared" si="2543"/>
        <v>0</v>
      </c>
      <c r="YN324">
        <f t="shared" si="2544"/>
        <v>0</v>
      </c>
      <c r="YO324">
        <f t="shared" si="2545"/>
        <v>0</v>
      </c>
      <c r="YP324">
        <f t="shared" si="2546"/>
        <v>0</v>
      </c>
      <c r="YQ324">
        <f t="shared" si="2547"/>
        <v>0</v>
      </c>
      <c r="YR324">
        <f t="shared" si="2548"/>
        <v>0</v>
      </c>
      <c r="YS324">
        <f t="shared" si="2549"/>
        <v>0</v>
      </c>
      <c r="YT324" t="str">
        <f t="shared" si="2550"/>
        <v>GM crops and food</v>
      </c>
      <c r="YU324">
        <f t="shared" si="2551"/>
        <v>0</v>
      </c>
      <c r="YV324">
        <f t="shared" si="2552"/>
        <v>0</v>
      </c>
      <c r="YW324">
        <f t="shared" si="2553"/>
        <v>0</v>
      </c>
      <c r="YX324">
        <f t="shared" si="2554"/>
        <v>0</v>
      </c>
      <c r="YY324">
        <f t="shared" si="2555"/>
        <v>0</v>
      </c>
      <c r="YZ324">
        <f t="shared" si="2556"/>
        <v>0</v>
      </c>
      <c r="ZA324">
        <f t="shared" si="2557"/>
        <v>0</v>
      </c>
      <c r="ZB324">
        <f t="shared" si="2558"/>
        <v>0</v>
      </c>
      <c r="ZC324">
        <f t="shared" si="2559"/>
        <v>0</v>
      </c>
      <c r="ZD324">
        <f t="shared" si="2560"/>
        <v>0</v>
      </c>
      <c r="ZE324">
        <f t="shared" si="2561"/>
        <v>0</v>
      </c>
      <c r="ZF324">
        <f t="shared" si="2562"/>
        <v>0</v>
      </c>
      <c r="ZG324">
        <f t="shared" si="2563"/>
        <v>0</v>
      </c>
      <c r="ZH324">
        <f t="shared" si="2564"/>
        <v>0</v>
      </c>
      <c r="ZI324">
        <f t="shared" si="2565"/>
        <v>0</v>
      </c>
      <c r="ZJ324">
        <f t="shared" si="2566"/>
        <v>0</v>
      </c>
      <c r="ZK324">
        <f t="shared" si="2567"/>
        <v>0</v>
      </c>
      <c r="ZL324">
        <f t="shared" si="2568"/>
        <v>0</v>
      </c>
      <c r="ZM324">
        <f t="shared" si="2569"/>
        <v>0</v>
      </c>
      <c r="ZN324">
        <f t="shared" si="2570"/>
        <v>0</v>
      </c>
      <c r="ZO324">
        <f t="shared" si="2571"/>
        <v>0</v>
      </c>
      <c r="ZP324">
        <f t="shared" si="2572"/>
        <v>0</v>
      </c>
      <c r="ZQ324">
        <f t="shared" si="2573"/>
        <v>0</v>
      </c>
      <c r="ZR324">
        <f t="shared" si="2574"/>
        <v>0</v>
      </c>
      <c r="ZS324">
        <f t="shared" si="2575"/>
        <v>0</v>
      </c>
      <c r="ZT324">
        <f t="shared" si="2576"/>
        <v>0</v>
      </c>
      <c r="ZU324">
        <f t="shared" si="2577"/>
        <v>0</v>
      </c>
      <c r="ZV324">
        <f t="shared" si="2578"/>
        <v>0</v>
      </c>
      <c r="ZW324">
        <f t="shared" si="2579"/>
        <v>0</v>
      </c>
      <c r="ZX324">
        <f t="shared" si="2580"/>
        <v>0</v>
      </c>
      <c r="ZY324">
        <f t="shared" si="2581"/>
        <v>0</v>
      </c>
      <c r="ZZ324">
        <f t="shared" si="2582"/>
        <v>0</v>
      </c>
      <c r="AAA324">
        <f t="shared" si="2583"/>
        <v>0</v>
      </c>
      <c r="AAB324">
        <f t="shared" si="2584"/>
        <v>0</v>
      </c>
      <c r="AAC324">
        <f t="shared" si="2585"/>
        <v>0</v>
      </c>
      <c r="AAD324">
        <f t="shared" si="2586"/>
        <v>0</v>
      </c>
      <c r="AAE324" t="str">
        <f t="shared" ca="1" si="2587"/>
        <v>Inc_grant_trust</v>
      </c>
      <c r="AAF324" t="str">
        <f t="shared" ca="1" si="2588"/>
        <v>Act_lobb</v>
      </c>
      <c r="AAG324" t="str">
        <f t="shared" ca="1" si="2589"/>
        <v>TIss_GM_bio</v>
      </c>
      <c r="AAH324" t="str">
        <f t="shared" ca="1" si="2590"/>
        <v>Ben_wild_an</v>
      </c>
      <c r="AAI324" t="str">
        <f t="shared" ca="1" si="2591"/>
        <v>Infl_nat</v>
      </c>
      <c r="AAJ324" t="str">
        <f t="shared" ca="1" si="2592"/>
        <v>Comms_large_biz</v>
      </c>
    </row>
    <row r="325" spans="2:713" x14ac:dyDescent="0.35">
      <c r="B325">
        <v>265</v>
      </c>
      <c r="C325" s="8">
        <v>40592.459143518521</v>
      </c>
      <c r="D325" t="s">
        <v>232</v>
      </c>
      <c r="E325" t="s">
        <v>2681</v>
      </c>
      <c r="F325">
        <v>2</v>
      </c>
      <c r="G325" t="s">
        <v>628</v>
      </c>
      <c r="H325">
        <v>60342</v>
      </c>
      <c r="I325" s="9">
        <v>40543</v>
      </c>
      <c r="J325">
        <v>22</v>
      </c>
      <c r="K325">
        <v>0.4</v>
      </c>
      <c r="L325">
        <v>0.1</v>
      </c>
      <c r="M325">
        <v>0</v>
      </c>
      <c r="N325">
        <v>0</v>
      </c>
      <c r="O325">
        <v>0</v>
      </c>
      <c r="P325">
        <v>0</v>
      </c>
      <c r="Q325">
        <v>26</v>
      </c>
      <c r="R325">
        <v>53</v>
      </c>
      <c r="S325">
        <v>21</v>
      </c>
      <c r="T325">
        <v>0</v>
      </c>
      <c r="U325">
        <v>0</v>
      </c>
      <c r="V325">
        <v>0</v>
      </c>
      <c r="W325">
        <v>0</v>
      </c>
      <c r="Y325">
        <v>4.0000000000000002E-4</v>
      </c>
      <c r="Z325" s="10">
        <v>0.03</v>
      </c>
      <c r="AA325" s="10">
        <v>0</v>
      </c>
      <c r="AB325" s="10">
        <v>0.75</v>
      </c>
      <c r="AC325" s="10">
        <v>0</v>
      </c>
      <c r="AD325" s="10">
        <v>0.02</v>
      </c>
      <c r="AE325" s="10">
        <v>0.15</v>
      </c>
      <c r="AF325" s="10">
        <v>0.03</v>
      </c>
      <c r="AG325" s="10">
        <v>0.02</v>
      </c>
      <c r="AH325" s="10">
        <v>0</v>
      </c>
      <c r="AI325" t="s">
        <v>381</v>
      </c>
      <c r="AJ325" t="s">
        <v>264</v>
      </c>
      <c r="AK325" t="s">
        <v>253</v>
      </c>
      <c r="AP325" t="s">
        <v>383</v>
      </c>
      <c r="AR325" t="s">
        <v>265</v>
      </c>
      <c r="AS325" t="s">
        <v>311</v>
      </c>
      <c r="AT325" t="s">
        <v>266</v>
      </c>
      <c r="AV325" t="s">
        <v>268</v>
      </c>
      <c r="AW325" t="s">
        <v>312</v>
      </c>
      <c r="AX325" t="s">
        <v>355</v>
      </c>
      <c r="BA325" t="s">
        <v>384</v>
      </c>
      <c r="BB325" t="s">
        <v>224</v>
      </c>
      <c r="BD325" t="s">
        <v>446</v>
      </c>
      <c r="BF325" t="s">
        <v>315</v>
      </c>
      <c r="BH325" t="s">
        <v>317</v>
      </c>
      <c r="BI325" t="s">
        <v>385</v>
      </c>
      <c r="BJ325" t="s">
        <v>269</v>
      </c>
      <c r="BM325" t="s">
        <v>270</v>
      </c>
      <c r="BQ325" t="s">
        <v>271</v>
      </c>
      <c r="BY325" t="s">
        <v>272</v>
      </c>
      <c r="CB325" t="s">
        <v>323</v>
      </c>
      <c r="CC325" t="s">
        <v>274</v>
      </c>
      <c r="CD325" t="s">
        <v>275</v>
      </c>
      <c r="CE325" t="s">
        <v>235</v>
      </c>
      <c r="CF325" t="s">
        <v>388</v>
      </c>
      <c r="CG325" t="s">
        <v>324</v>
      </c>
      <c r="CI325" t="s">
        <v>276</v>
      </c>
      <c r="CN325" t="s">
        <v>277</v>
      </c>
      <c r="CQ325" t="s">
        <v>2264</v>
      </c>
      <c r="CR325" s="10">
        <v>0.01</v>
      </c>
      <c r="CS325" s="10">
        <v>0</v>
      </c>
      <c r="CT325">
        <v>0</v>
      </c>
      <c r="CU325" s="10">
        <v>0</v>
      </c>
      <c r="CV325" s="10">
        <v>0.01</v>
      </c>
      <c r="CW325" s="10">
        <v>0</v>
      </c>
      <c r="CX325" s="10">
        <v>0.1</v>
      </c>
      <c r="CY325" s="10">
        <v>0.01</v>
      </c>
      <c r="CZ325" s="10">
        <v>0</v>
      </c>
      <c r="DA325" s="10">
        <v>0</v>
      </c>
      <c r="DB325" s="10">
        <v>0</v>
      </c>
      <c r="DC325" s="10">
        <v>0.01</v>
      </c>
      <c r="DD325" s="10">
        <v>0.1</v>
      </c>
      <c r="DE325" s="10">
        <v>0</v>
      </c>
      <c r="DF325" s="10">
        <v>0.01</v>
      </c>
      <c r="DG325" s="10">
        <v>0</v>
      </c>
      <c r="DH325" s="10">
        <v>0.01</v>
      </c>
      <c r="DI325" s="10">
        <v>0.01</v>
      </c>
      <c r="DJ325" s="10">
        <v>0</v>
      </c>
      <c r="DK325" s="10">
        <v>0.01</v>
      </c>
      <c r="DL325" s="10">
        <v>0.01</v>
      </c>
      <c r="DM325" s="10">
        <v>0.1</v>
      </c>
      <c r="DN325" s="10">
        <v>0</v>
      </c>
      <c r="DO325" s="10">
        <v>0</v>
      </c>
      <c r="DP325" s="10">
        <v>0</v>
      </c>
      <c r="DQ325" s="10">
        <v>0</v>
      </c>
      <c r="DR325" s="10">
        <v>0</v>
      </c>
      <c r="DS325" s="10">
        <v>0.1</v>
      </c>
      <c r="DT325" s="10">
        <v>0</v>
      </c>
      <c r="DU325" s="10">
        <v>0</v>
      </c>
      <c r="DV325" s="10">
        <v>0</v>
      </c>
      <c r="DW325" s="10">
        <v>0</v>
      </c>
      <c r="DX325" s="10">
        <v>0</v>
      </c>
      <c r="DY325" s="10">
        <v>0.1</v>
      </c>
      <c r="DZ325" s="10">
        <v>0.01</v>
      </c>
      <c r="EA325" s="10">
        <v>0</v>
      </c>
      <c r="EB325" s="10">
        <v>0</v>
      </c>
      <c r="EC325" s="10">
        <v>0</v>
      </c>
      <c r="ED325" s="10">
        <v>0</v>
      </c>
      <c r="EE325" s="10">
        <v>0</v>
      </c>
      <c r="EF325" s="10">
        <v>0.1</v>
      </c>
      <c r="EG325" s="10">
        <v>0</v>
      </c>
      <c r="EH325" s="10">
        <v>0</v>
      </c>
      <c r="EI325" s="10">
        <v>0.1</v>
      </c>
      <c r="EJ325" s="10">
        <v>0.01</v>
      </c>
      <c r="EK325" s="10">
        <v>0.01</v>
      </c>
      <c r="EL325" s="10">
        <v>0</v>
      </c>
      <c r="EM325" s="10">
        <v>0.1</v>
      </c>
      <c r="EN325" s="10">
        <v>0.01</v>
      </c>
      <c r="EO325" s="10">
        <v>0</v>
      </c>
      <c r="EP325" s="10">
        <v>0.01</v>
      </c>
      <c r="EQ325" s="10">
        <v>0</v>
      </c>
      <c r="ER325" s="10">
        <v>0.01</v>
      </c>
      <c r="ES325" s="10">
        <v>0.01</v>
      </c>
      <c r="ET325" s="10">
        <v>0.01</v>
      </c>
      <c r="EU325" s="10">
        <v>0</v>
      </c>
      <c r="EV325" s="10">
        <v>0.01</v>
      </c>
      <c r="EW325" s="10">
        <v>0.01</v>
      </c>
      <c r="EX325" s="10">
        <v>0</v>
      </c>
      <c r="EY325" s="10">
        <v>0.01</v>
      </c>
      <c r="EZ325" t="s">
        <v>2265</v>
      </c>
      <c r="FA325" t="s">
        <v>2266</v>
      </c>
      <c r="FG325">
        <v>1</v>
      </c>
      <c r="FH325">
        <v>3</v>
      </c>
      <c r="FI325">
        <v>2</v>
      </c>
      <c r="FJ325">
        <v>0</v>
      </c>
      <c r="FK325">
        <v>0</v>
      </c>
      <c r="FL325">
        <v>0</v>
      </c>
      <c r="FM325">
        <v>0</v>
      </c>
      <c r="FN325">
        <v>0</v>
      </c>
      <c r="FO325">
        <v>0</v>
      </c>
      <c r="FP325">
        <v>1</v>
      </c>
      <c r="FQ325">
        <v>0</v>
      </c>
      <c r="FR325">
        <v>2</v>
      </c>
      <c r="FS325">
        <v>0</v>
      </c>
      <c r="FT325">
        <v>0</v>
      </c>
      <c r="FU325">
        <v>0</v>
      </c>
      <c r="FV325">
        <v>3</v>
      </c>
      <c r="FW325">
        <v>0</v>
      </c>
      <c r="FX325">
        <v>0</v>
      </c>
      <c r="FY325">
        <v>1</v>
      </c>
      <c r="FZ325">
        <v>0</v>
      </c>
      <c r="GA325">
        <v>0</v>
      </c>
      <c r="GB325">
        <v>0</v>
      </c>
      <c r="GC325">
        <v>0</v>
      </c>
      <c r="GD325">
        <v>0</v>
      </c>
      <c r="GE325">
        <v>0</v>
      </c>
      <c r="GF325">
        <v>0</v>
      </c>
      <c r="GG325">
        <v>0</v>
      </c>
      <c r="GH325" t="s">
        <v>2729</v>
      </c>
      <c r="GI325" t="s">
        <v>2267</v>
      </c>
      <c r="GJ325" t="s">
        <v>858</v>
      </c>
      <c r="GK325" t="s">
        <v>307</v>
      </c>
      <c r="GL325" t="s">
        <v>2842</v>
      </c>
      <c r="GM325" t="s">
        <v>2848</v>
      </c>
      <c r="GN325" t="s">
        <v>554</v>
      </c>
      <c r="GO325" t="s">
        <v>2268</v>
      </c>
      <c r="GP325" t="s">
        <v>2805</v>
      </c>
      <c r="GT325" t="s">
        <v>260</v>
      </c>
      <c r="HI325" t="s">
        <v>261</v>
      </c>
      <c r="HQ325">
        <f t="shared" si="2595"/>
        <v>13275.24</v>
      </c>
      <c r="HR325" t="str">
        <f t="shared" si="2465"/>
        <v>B</v>
      </c>
      <c r="HS325">
        <f t="shared" si="2466"/>
        <v>0.1</v>
      </c>
      <c r="HT325">
        <f t="shared" si="2596"/>
        <v>0</v>
      </c>
      <c r="HU325">
        <f t="shared" si="2597"/>
        <v>0</v>
      </c>
      <c r="HV325">
        <f t="shared" si="2598"/>
        <v>3451.5624000000003</v>
      </c>
      <c r="HW325">
        <f t="shared" si="2599"/>
        <v>7035.8771999999999</v>
      </c>
      <c r="HX325">
        <f t="shared" si="2600"/>
        <v>2787.8003999999996</v>
      </c>
      <c r="HY325">
        <f t="shared" si="2601"/>
        <v>0</v>
      </c>
      <c r="HZ325">
        <f t="shared" si="2602"/>
        <v>0</v>
      </c>
      <c r="IA325">
        <f t="shared" si="2603"/>
        <v>0</v>
      </c>
      <c r="IB325">
        <f t="shared" si="2604"/>
        <v>0</v>
      </c>
      <c r="IC325">
        <f t="shared" si="2605"/>
        <v>3.0000000000000001E-3</v>
      </c>
      <c r="ID325">
        <f t="shared" si="2606"/>
        <v>0</v>
      </c>
      <c r="IE325">
        <f t="shared" si="2607"/>
        <v>7.5000000000000011E-2</v>
      </c>
      <c r="IF325">
        <f t="shared" si="2608"/>
        <v>0</v>
      </c>
      <c r="IG325">
        <f t="shared" si="2609"/>
        <v>2E-3</v>
      </c>
      <c r="IH325">
        <f t="shared" si="2610"/>
        <v>1.4999999999999999E-2</v>
      </c>
      <c r="II325">
        <f t="shared" si="2611"/>
        <v>3.0000000000000001E-3</v>
      </c>
      <c r="IJ325">
        <f t="shared" si="2612"/>
        <v>2E-3</v>
      </c>
      <c r="IK325">
        <f t="shared" si="2613"/>
        <v>0</v>
      </c>
      <c r="IL325">
        <f t="shared" si="2614"/>
        <v>3.0000000000000001E-3</v>
      </c>
      <c r="IM325">
        <f t="shared" si="2615"/>
        <v>0</v>
      </c>
      <c r="IN325">
        <f t="shared" si="2616"/>
        <v>7.5000000000000011E-2</v>
      </c>
      <c r="IO325">
        <f t="shared" si="2617"/>
        <v>0</v>
      </c>
      <c r="IP325">
        <f t="shared" si="2618"/>
        <v>2E-3</v>
      </c>
      <c r="IQ325">
        <f t="shared" si="2619"/>
        <v>1.4999999999999999E-2</v>
      </c>
      <c r="IR325">
        <f t="shared" si="2620"/>
        <v>3.0000000000000001E-3</v>
      </c>
      <c r="IS325">
        <f t="shared" si="2621"/>
        <v>2E-3</v>
      </c>
      <c r="IT325">
        <f t="shared" si="2622"/>
        <v>0</v>
      </c>
      <c r="IU325">
        <f t="shared" si="2623"/>
        <v>0</v>
      </c>
      <c r="IV325">
        <f t="shared" si="2624"/>
        <v>0</v>
      </c>
      <c r="IW325">
        <f t="shared" si="2625"/>
        <v>0</v>
      </c>
      <c r="IX325">
        <f t="shared" si="2626"/>
        <v>0</v>
      </c>
      <c r="IY325">
        <f t="shared" si="2627"/>
        <v>0</v>
      </c>
      <c r="IZ325">
        <f t="shared" si="2628"/>
        <v>0</v>
      </c>
      <c r="JA325">
        <f t="shared" si="2629"/>
        <v>0</v>
      </c>
      <c r="JB325">
        <f t="shared" si="2630"/>
        <v>0</v>
      </c>
      <c r="JC325">
        <f t="shared" si="2631"/>
        <v>0</v>
      </c>
      <c r="JD325">
        <f t="shared" si="2632"/>
        <v>398.25719999999995</v>
      </c>
      <c r="JE325">
        <f t="shared" si="2633"/>
        <v>0</v>
      </c>
      <c r="JF325">
        <f t="shared" si="2634"/>
        <v>9956.43</v>
      </c>
      <c r="JG325">
        <f t="shared" si="2635"/>
        <v>0</v>
      </c>
      <c r="JH325">
        <f t="shared" si="2636"/>
        <v>265.50479999999999</v>
      </c>
      <c r="JI325">
        <f t="shared" si="2637"/>
        <v>1991.2859999999998</v>
      </c>
      <c r="JJ325">
        <f t="shared" si="2638"/>
        <v>398.25719999999995</v>
      </c>
      <c r="JK325">
        <f t="shared" si="2639"/>
        <v>265.50479999999999</v>
      </c>
      <c r="JL325">
        <f t="shared" si="2640"/>
        <v>0</v>
      </c>
      <c r="JM325">
        <f t="shared" si="2641"/>
        <v>1E-3</v>
      </c>
      <c r="JN325">
        <f t="shared" si="2642"/>
        <v>0</v>
      </c>
      <c r="JO325">
        <f t="shared" si="2643"/>
        <v>0</v>
      </c>
      <c r="JP325">
        <f t="shared" si="2644"/>
        <v>0</v>
      </c>
      <c r="JQ325">
        <f t="shared" si="2645"/>
        <v>1E-3</v>
      </c>
      <c r="JR325">
        <f t="shared" si="2646"/>
        <v>0</v>
      </c>
      <c r="JS325">
        <f t="shared" si="2647"/>
        <v>1.0000000000000002E-2</v>
      </c>
      <c r="JT325">
        <f t="shared" si="2648"/>
        <v>1E-3</v>
      </c>
      <c r="JU325">
        <f t="shared" si="2649"/>
        <v>0</v>
      </c>
      <c r="JV325">
        <f t="shared" si="2650"/>
        <v>0</v>
      </c>
      <c r="JW325">
        <f t="shared" si="2651"/>
        <v>0</v>
      </c>
      <c r="JX325">
        <f t="shared" si="2652"/>
        <v>1E-3</v>
      </c>
      <c r="JY325">
        <f t="shared" si="2653"/>
        <v>1.0000000000000002E-2</v>
      </c>
      <c r="JZ325">
        <f t="shared" si="2654"/>
        <v>0</v>
      </c>
      <c r="KA325">
        <f t="shared" si="2655"/>
        <v>1E-3</v>
      </c>
      <c r="KB325">
        <f t="shared" si="2656"/>
        <v>0</v>
      </c>
      <c r="KC325">
        <f t="shared" si="2657"/>
        <v>1E-3</v>
      </c>
      <c r="KD325">
        <f t="shared" si="2658"/>
        <v>1E-3</v>
      </c>
      <c r="KE325">
        <f t="shared" si="2659"/>
        <v>0</v>
      </c>
      <c r="KF325">
        <f t="shared" si="2660"/>
        <v>1E-3</v>
      </c>
      <c r="KG325">
        <f t="shared" si="2661"/>
        <v>1E-3</v>
      </c>
      <c r="KH325">
        <f t="shared" si="2662"/>
        <v>1.0000000000000002E-2</v>
      </c>
      <c r="KI325">
        <f t="shared" si="2663"/>
        <v>0</v>
      </c>
      <c r="KJ325">
        <f t="shared" si="2664"/>
        <v>0</v>
      </c>
      <c r="KK325">
        <f t="shared" si="2665"/>
        <v>0</v>
      </c>
      <c r="KL325">
        <f t="shared" si="2666"/>
        <v>0</v>
      </c>
      <c r="KM325">
        <f t="shared" si="2667"/>
        <v>0</v>
      </c>
      <c r="KN325">
        <f t="shared" si="2668"/>
        <v>1.0000000000000002E-2</v>
      </c>
      <c r="KO325">
        <f t="shared" si="2669"/>
        <v>0</v>
      </c>
      <c r="KP325">
        <f t="shared" si="2670"/>
        <v>0</v>
      </c>
      <c r="KQ325">
        <f t="shared" si="2671"/>
        <v>0</v>
      </c>
      <c r="KR325">
        <f t="shared" si="2672"/>
        <v>0</v>
      </c>
      <c r="KS325">
        <f t="shared" si="2673"/>
        <v>0</v>
      </c>
      <c r="KT325">
        <f t="shared" si="2674"/>
        <v>1.0000000000000002E-2</v>
      </c>
      <c r="KU325">
        <f t="shared" si="2675"/>
        <v>1E-3</v>
      </c>
      <c r="KV325">
        <f t="shared" si="2676"/>
        <v>0</v>
      </c>
      <c r="KW325">
        <f t="shared" si="2677"/>
        <v>0</v>
      </c>
      <c r="KX325">
        <f t="shared" si="2678"/>
        <v>0</v>
      </c>
      <c r="KY325">
        <f t="shared" si="2679"/>
        <v>0</v>
      </c>
      <c r="KZ325">
        <f t="shared" si="2680"/>
        <v>0</v>
      </c>
      <c r="LA325">
        <f t="shared" si="2681"/>
        <v>1.0000000000000002E-2</v>
      </c>
      <c r="LB325">
        <f t="shared" si="2682"/>
        <v>0</v>
      </c>
      <c r="LC325">
        <f t="shared" si="2683"/>
        <v>0</v>
      </c>
      <c r="LD325">
        <f t="shared" si="2684"/>
        <v>1.0000000000000002E-2</v>
      </c>
      <c r="LE325">
        <f t="shared" si="2685"/>
        <v>1E-3</v>
      </c>
      <c r="LF325">
        <f t="shared" si="2686"/>
        <v>1E-3</v>
      </c>
      <c r="LG325">
        <f t="shared" si="2687"/>
        <v>0</v>
      </c>
      <c r="LH325">
        <f t="shared" si="2688"/>
        <v>1.0000000000000002E-2</v>
      </c>
      <c r="LI325">
        <f t="shared" si="2689"/>
        <v>1E-3</v>
      </c>
      <c r="LJ325">
        <f t="shared" si="2690"/>
        <v>0</v>
      </c>
      <c r="LK325">
        <f t="shared" si="2691"/>
        <v>1E-3</v>
      </c>
      <c r="LL325">
        <f t="shared" si="2692"/>
        <v>0</v>
      </c>
      <c r="LM325">
        <f t="shared" si="2693"/>
        <v>1E-3</v>
      </c>
      <c r="LN325">
        <f t="shared" si="2694"/>
        <v>1E-3</v>
      </c>
      <c r="LO325">
        <f t="shared" si="2695"/>
        <v>1E-3</v>
      </c>
      <c r="LP325">
        <f t="shared" si="2696"/>
        <v>0</v>
      </c>
      <c r="LQ325">
        <f t="shared" si="2697"/>
        <v>1E-3</v>
      </c>
      <c r="LR325">
        <f t="shared" si="2698"/>
        <v>1E-3</v>
      </c>
      <c r="LS325">
        <f t="shared" si="2699"/>
        <v>0</v>
      </c>
      <c r="LT325">
        <f t="shared" si="2700"/>
        <v>1E-3</v>
      </c>
      <c r="LU325">
        <f t="shared" si="2701"/>
        <v>1E-3</v>
      </c>
      <c r="LV325">
        <f t="shared" si="2702"/>
        <v>0</v>
      </c>
      <c r="LW325">
        <f t="shared" si="2703"/>
        <v>0</v>
      </c>
      <c r="LX325">
        <f t="shared" si="2704"/>
        <v>0</v>
      </c>
      <c r="LY325">
        <f t="shared" si="2705"/>
        <v>1E-3</v>
      </c>
      <c r="LZ325">
        <f t="shared" si="2706"/>
        <v>0</v>
      </c>
      <c r="MA325">
        <f t="shared" si="2707"/>
        <v>1.0000000000000002E-2</v>
      </c>
      <c r="MB325">
        <f t="shared" si="2708"/>
        <v>1E-3</v>
      </c>
      <c r="MC325">
        <f t="shared" si="2709"/>
        <v>0</v>
      </c>
      <c r="MD325">
        <f t="shared" si="2710"/>
        <v>0</v>
      </c>
      <c r="ME325">
        <f t="shared" si="2711"/>
        <v>0</v>
      </c>
      <c r="MF325">
        <f t="shared" si="2712"/>
        <v>1E-3</v>
      </c>
      <c r="MG325">
        <f t="shared" si="2713"/>
        <v>1.0000000000000002E-2</v>
      </c>
      <c r="MH325">
        <f t="shared" si="2714"/>
        <v>0</v>
      </c>
      <c r="MI325">
        <f t="shared" si="2715"/>
        <v>1E-3</v>
      </c>
      <c r="MJ325">
        <f t="shared" si="2716"/>
        <v>0</v>
      </c>
      <c r="MK325">
        <f t="shared" si="2717"/>
        <v>1E-3</v>
      </c>
      <c r="ML325">
        <f t="shared" si="2718"/>
        <v>1E-3</v>
      </c>
      <c r="MM325">
        <f t="shared" si="2719"/>
        <v>0</v>
      </c>
      <c r="MN325">
        <f t="shared" si="2720"/>
        <v>1E-3</v>
      </c>
      <c r="MO325">
        <f t="shared" si="2721"/>
        <v>1E-3</v>
      </c>
      <c r="MP325">
        <f t="shared" si="2722"/>
        <v>1.0000000000000002E-2</v>
      </c>
      <c r="MQ325">
        <f t="shared" si="2723"/>
        <v>0</v>
      </c>
      <c r="MR325">
        <f t="shared" si="2724"/>
        <v>0</v>
      </c>
      <c r="MS325">
        <f t="shared" si="2725"/>
        <v>0</v>
      </c>
      <c r="MT325">
        <f t="shared" si="2726"/>
        <v>0</v>
      </c>
      <c r="MU325">
        <f t="shared" si="2727"/>
        <v>0</v>
      </c>
      <c r="MV325">
        <f t="shared" si="2728"/>
        <v>1.0000000000000002E-2</v>
      </c>
      <c r="MW325">
        <f t="shared" si="2729"/>
        <v>0</v>
      </c>
      <c r="MX325">
        <f t="shared" si="2730"/>
        <v>0</v>
      </c>
      <c r="MY325">
        <f t="shared" si="2731"/>
        <v>0</v>
      </c>
      <c r="MZ325">
        <f t="shared" si="2732"/>
        <v>0</v>
      </c>
      <c r="NA325">
        <f t="shared" si="2733"/>
        <v>0</v>
      </c>
      <c r="NB325">
        <f t="shared" si="2734"/>
        <v>1.0000000000000002E-2</v>
      </c>
      <c r="NC325">
        <f t="shared" si="2735"/>
        <v>1E-3</v>
      </c>
      <c r="ND325">
        <f t="shared" si="2736"/>
        <v>0</v>
      </c>
      <c r="NE325">
        <f t="shared" si="2737"/>
        <v>0</v>
      </c>
      <c r="NF325">
        <f t="shared" si="2738"/>
        <v>0</v>
      </c>
      <c r="NG325">
        <f t="shared" si="2739"/>
        <v>0</v>
      </c>
      <c r="NH325">
        <f t="shared" si="2740"/>
        <v>0</v>
      </c>
      <c r="NI325">
        <f t="shared" si="2741"/>
        <v>1.0000000000000002E-2</v>
      </c>
      <c r="NJ325">
        <f t="shared" si="2742"/>
        <v>0</v>
      </c>
      <c r="NK325">
        <f t="shared" si="2743"/>
        <v>0</v>
      </c>
      <c r="NL325">
        <f t="shared" si="2744"/>
        <v>1.0000000000000002E-2</v>
      </c>
      <c r="NM325">
        <f t="shared" si="2745"/>
        <v>1E-3</v>
      </c>
      <c r="NN325">
        <f t="shared" si="2746"/>
        <v>1E-3</v>
      </c>
      <c r="NO325">
        <f t="shared" si="2747"/>
        <v>0</v>
      </c>
      <c r="NP325">
        <f t="shared" si="2748"/>
        <v>1.0000000000000002E-2</v>
      </c>
      <c r="NQ325">
        <f t="shared" si="2749"/>
        <v>1E-3</v>
      </c>
      <c r="NR325">
        <f t="shared" si="2750"/>
        <v>0</v>
      </c>
      <c r="NS325">
        <f t="shared" si="2751"/>
        <v>1E-3</v>
      </c>
      <c r="NT325">
        <f t="shared" si="2752"/>
        <v>0</v>
      </c>
      <c r="NU325">
        <f t="shared" si="2753"/>
        <v>1E-3</v>
      </c>
      <c r="NV325">
        <f t="shared" si="2754"/>
        <v>1E-3</v>
      </c>
      <c r="NW325">
        <f t="shared" si="2755"/>
        <v>1E-3</v>
      </c>
      <c r="NX325">
        <f t="shared" si="2756"/>
        <v>0</v>
      </c>
      <c r="NY325">
        <f t="shared" si="2757"/>
        <v>1E-3</v>
      </c>
      <c r="NZ325">
        <f t="shared" si="2758"/>
        <v>1E-3</v>
      </c>
      <c r="OA325">
        <f t="shared" si="2759"/>
        <v>0</v>
      </c>
      <c r="OB325">
        <f t="shared" si="2760"/>
        <v>1E-3</v>
      </c>
      <c r="OC325">
        <f t="shared" si="2761"/>
        <v>0</v>
      </c>
      <c r="OD325">
        <f t="shared" si="2762"/>
        <v>0</v>
      </c>
      <c r="OE325">
        <f t="shared" si="2763"/>
        <v>0</v>
      </c>
      <c r="OF325">
        <f t="shared" si="2764"/>
        <v>0</v>
      </c>
      <c r="OG325">
        <f t="shared" si="2765"/>
        <v>0</v>
      </c>
      <c r="OH325">
        <f t="shared" si="2766"/>
        <v>0</v>
      </c>
      <c r="OI325">
        <f t="shared" si="2767"/>
        <v>0</v>
      </c>
      <c r="OJ325">
        <f t="shared" si="2768"/>
        <v>0</v>
      </c>
      <c r="OK325">
        <f t="shared" si="2769"/>
        <v>0</v>
      </c>
      <c r="OL325">
        <f t="shared" si="2770"/>
        <v>0</v>
      </c>
      <c r="OM325">
        <f t="shared" si="2771"/>
        <v>0</v>
      </c>
      <c r="ON325">
        <f t="shared" si="2772"/>
        <v>0</v>
      </c>
      <c r="OO325">
        <f t="shared" si="2773"/>
        <v>0</v>
      </c>
      <c r="OP325">
        <f t="shared" si="2774"/>
        <v>0</v>
      </c>
      <c r="OQ325">
        <f t="shared" si="2775"/>
        <v>0</v>
      </c>
      <c r="OR325">
        <f t="shared" si="2776"/>
        <v>0</v>
      </c>
      <c r="OS325">
        <f t="shared" si="2777"/>
        <v>0</v>
      </c>
      <c r="OT325">
        <f t="shared" si="2778"/>
        <v>0</v>
      </c>
      <c r="OU325">
        <f t="shared" si="2779"/>
        <v>0</v>
      </c>
      <c r="OV325">
        <f t="shared" si="2780"/>
        <v>0</v>
      </c>
      <c r="OW325">
        <f t="shared" si="2781"/>
        <v>0</v>
      </c>
      <c r="OX325">
        <f t="shared" si="2782"/>
        <v>0</v>
      </c>
      <c r="OY325">
        <f t="shared" si="2783"/>
        <v>0</v>
      </c>
      <c r="OZ325">
        <f t="shared" si="2784"/>
        <v>0</v>
      </c>
      <c r="PA325">
        <f t="shared" si="2785"/>
        <v>0</v>
      </c>
      <c r="PB325">
        <f t="shared" si="2786"/>
        <v>0</v>
      </c>
      <c r="PC325">
        <f t="shared" si="2787"/>
        <v>0</v>
      </c>
      <c r="PD325">
        <f t="shared" si="2788"/>
        <v>0</v>
      </c>
      <c r="PE325">
        <f t="shared" si="2789"/>
        <v>0</v>
      </c>
      <c r="PF325">
        <f t="shared" si="2790"/>
        <v>0</v>
      </c>
      <c r="PG325">
        <f t="shared" si="2791"/>
        <v>0</v>
      </c>
      <c r="PH325">
        <f t="shared" si="2792"/>
        <v>0</v>
      </c>
      <c r="PI325">
        <f t="shared" si="2793"/>
        <v>0</v>
      </c>
      <c r="PJ325">
        <f t="shared" si="2794"/>
        <v>0</v>
      </c>
      <c r="PK325">
        <f t="shared" si="2795"/>
        <v>0</v>
      </c>
      <c r="PL325">
        <f t="shared" si="2796"/>
        <v>0</v>
      </c>
      <c r="PM325">
        <f t="shared" si="2797"/>
        <v>0</v>
      </c>
      <c r="PN325">
        <f t="shared" si="2798"/>
        <v>0</v>
      </c>
      <c r="PO325">
        <f t="shared" si="2799"/>
        <v>0</v>
      </c>
      <c r="PP325">
        <f t="shared" si="2800"/>
        <v>0</v>
      </c>
      <c r="PQ325">
        <f t="shared" si="2801"/>
        <v>0</v>
      </c>
      <c r="PR325">
        <f t="shared" si="2802"/>
        <v>0</v>
      </c>
      <c r="PS325">
        <f t="shared" si="2803"/>
        <v>0</v>
      </c>
      <c r="PT325">
        <f t="shared" si="2804"/>
        <v>0</v>
      </c>
      <c r="PU325">
        <f t="shared" si="2805"/>
        <v>0</v>
      </c>
      <c r="PV325">
        <f t="shared" si="2806"/>
        <v>0</v>
      </c>
      <c r="PW325">
        <f t="shared" si="2807"/>
        <v>0</v>
      </c>
      <c r="PX325">
        <f t="shared" si="2808"/>
        <v>0</v>
      </c>
      <c r="PY325">
        <f t="shared" si="2809"/>
        <v>0</v>
      </c>
      <c r="PZ325">
        <f t="shared" si="2810"/>
        <v>0</v>
      </c>
      <c r="QA325">
        <f t="shared" si="2811"/>
        <v>0</v>
      </c>
      <c r="QB325">
        <f t="shared" si="2812"/>
        <v>0</v>
      </c>
      <c r="QC325">
        <f t="shared" si="2813"/>
        <v>0</v>
      </c>
      <c r="QD325">
        <f t="shared" si="2814"/>
        <v>0</v>
      </c>
      <c r="QE325">
        <f t="shared" si="2815"/>
        <v>0</v>
      </c>
      <c r="QF325">
        <f t="shared" si="2816"/>
        <v>0</v>
      </c>
      <c r="QG325">
        <f t="shared" si="2817"/>
        <v>0</v>
      </c>
      <c r="QH325">
        <f t="shared" si="2818"/>
        <v>0</v>
      </c>
      <c r="QI325">
        <f t="shared" si="2819"/>
        <v>0</v>
      </c>
      <c r="QJ325">
        <f t="shared" si="2820"/>
        <v>0</v>
      </c>
      <c r="QK325">
        <f t="shared" si="2821"/>
        <v>132.75239999999999</v>
      </c>
      <c r="QL325">
        <f t="shared" si="2822"/>
        <v>0</v>
      </c>
      <c r="QM325">
        <f t="shared" si="2823"/>
        <v>0</v>
      </c>
      <c r="QN325">
        <f t="shared" si="2824"/>
        <v>0</v>
      </c>
      <c r="QO325">
        <f t="shared" si="2825"/>
        <v>132.75239999999999</v>
      </c>
      <c r="QP325">
        <f t="shared" si="2826"/>
        <v>0</v>
      </c>
      <c r="QQ325">
        <f t="shared" si="2827"/>
        <v>1327.5240000000001</v>
      </c>
      <c r="QR325">
        <f t="shared" si="2828"/>
        <v>132.75239999999999</v>
      </c>
      <c r="QS325">
        <f t="shared" si="2829"/>
        <v>0</v>
      </c>
      <c r="QT325">
        <f t="shared" si="2830"/>
        <v>0</v>
      </c>
      <c r="QU325">
        <f t="shared" si="2831"/>
        <v>0</v>
      </c>
      <c r="QV325">
        <f t="shared" si="2832"/>
        <v>132.75239999999999</v>
      </c>
      <c r="QW325">
        <f t="shared" si="2833"/>
        <v>1327.5240000000001</v>
      </c>
      <c r="QX325">
        <f t="shared" si="2834"/>
        <v>0</v>
      </c>
      <c r="QY325">
        <f t="shared" si="2835"/>
        <v>132.75239999999999</v>
      </c>
      <c r="QZ325">
        <f t="shared" si="2836"/>
        <v>0</v>
      </c>
      <c r="RA325">
        <f t="shared" si="2837"/>
        <v>132.75239999999999</v>
      </c>
      <c r="RB325">
        <f t="shared" si="2838"/>
        <v>132.75239999999999</v>
      </c>
      <c r="RC325">
        <f t="shared" si="2839"/>
        <v>0</v>
      </c>
      <c r="RD325">
        <f t="shared" si="2840"/>
        <v>132.75239999999999</v>
      </c>
      <c r="RE325">
        <f t="shared" si="2841"/>
        <v>132.75239999999999</v>
      </c>
      <c r="RF325">
        <f t="shared" si="2842"/>
        <v>1327.5240000000001</v>
      </c>
      <c r="RG325">
        <f t="shared" si="2843"/>
        <v>0</v>
      </c>
      <c r="RH325">
        <f t="shared" si="2844"/>
        <v>0</v>
      </c>
      <c r="RI325">
        <f t="shared" si="2845"/>
        <v>0</v>
      </c>
      <c r="RJ325">
        <f t="shared" si="2846"/>
        <v>0</v>
      </c>
      <c r="RK325">
        <f t="shared" si="2847"/>
        <v>0</v>
      </c>
      <c r="RL325">
        <f t="shared" si="2848"/>
        <v>1327.5240000000001</v>
      </c>
      <c r="RM325">
        <f t="shared" si="2849"/>
        <v>0</v>
      </c>
      <c r="RN325">
        <f t="shared" si="2850"/>
        <v>0</v>
      </c>
      <c r="RO325">
        <f t="shared" si="2851"/>
        <v>0</v>
      </c>
      <c r="RP325">
        <f t="shared" si="2852"/>
        <v>0</v>
      </c>
      <c r="RQ325">
        <f t="shared" si="2853"/>
        <v>0</v>
      </c>
      <c r="RR325">
        <f t="shared" si="2854"/>
        <v>1327.5240000000001</v>
      </c>
      <c r="RS325">
        <f t="shared" si="2855"/>
        <v>132.75239999999999</v>
      </c>
      <c r="RT325">
        <f t="shared" si="2856"/>
        <v>0</v>
      </c>
      <c r="RU325">
        <f t="shared" si="2857"/>
        <v>0</v>
      </c>
      <c r="RV325">
        <f t="shared" si="2858"/>
        <v>0</v>
      </c>
      <c r="RW325">
        <f t="shared" si="2859"/>
        <v>0</v>
      </c>
      <c r="RX325">
        <f t="shared" si="2860"/>
        <v>0</v>
      </c>
      <c r="RY325">
        <f t="shared" si="2861"/>
        <v>1327.5240000000001</v>
      </c>
      <c r="RZ325">
        <f t="shared" si="2862"/>
        <v>0</v>
      </c>
      <c r="SA325">
        <f t="shared" si="2863"/>
        <v>0</v>
      </c>
      <c r="SB325">
        <f t="shared" si="2864"/>
        <v>1327.5240000000001</v>
      </c>
      <c r="SC325">
        <f t="shared" si="2865"/>
        <v>132.75239999999999</v>
      </c>
      <c r="SD325">
        <f t="shared" si="2866"/>
        <v>132.75239999999999</v>
      </c>
      <c r="SE325">
        <f t="shared" si="2867"/>
        <v>0</v>
      </c>
      <c r="SF325">
        <f t="shared" si="2868"/>
        <v>1327.5240000000001</v>
      </c>
      <c r="SG325">
        <f t="shared" si="2869"/>
        <v>132.75239999999999</v>
      </c>
      <c r="SH325">
        <f t="shared" si="2870"/>
        <v>0</v>
      </c>
      <c r="SI325">
        <f t="shared" si="2871"/>
        <v>132.75239999999999</v>
      </c>
      <c r="SJ325">
        <f t="shared" si="2872"/>
        <v>0</v>
      </c>
      <c r="SK325">
        <f t="shared" si="2873"/>
        <v>132.75239999999999</v>
      </c>
      <c r="SL325">
        <f t="shared" si="2874"/>
        <v>132.75239999999999</v>
      </c>
      <c r="SM325">
        <f t="shared" si="2875"/>
        <v>132.75239999999999</v>
      </c>
      <c r="SN325">
        <f t="shared" si="2876"/>
        <v>0</v>
      </c>
      <c r="SO325">
        <f t="shared" si="2877"/>
        <v>132.75239999999999</v>
      </c>
      <c r="SP325">
        <f t="shared" si="2878"/>
        <v>132.75239999999999</v>
      </c>
      <c r="SQ325">
        <f t="shared" si="2879"/>
        <v>0</v>
      </c>
      <c r="SR325">
        <f t="shared" si="2880"/>
        <v>132.75239999999999</v>
      </c>
      <c r="SS325">
        <f t="shared" si="2881"/>
        <v>0</v>
      </c>
      <c r="ST325">
        <f t="shared" si="2882"/>
        <v>0</v>
      </c>
      <c r="SU325">
        <f t="shared" si="2883"/>
        <v>0</v>
      </c>
      <c r="SV325">
        <f t="shared" si="2884"/>
        <v>0</v>
      </c>
      <c r="SW325">
        <f t="shared" si="2885"/>
        <v>0</v>
      </c>
      <c r="SX325">
        <f t="shared" si="2886"/>
        <v>0</v>
      </c>
      <c r="SY325">
        <f t="shared" si="2887"/>
        <v>0</v>
      </c>
      <c r="SZ325">
        <f t="shared" si="2888"/>
        <v>0</v>
      </c>
      <c r="TA325">
        <f t="shared" si="2889"/>
        <v>0</v>
      </c>
      <c r="TB325">
        <f t="shared" si="2890"/>
        <v>0</v>
      </c>
      <c r="TC325">
        <f t="shared" si="2891"/>
        <v>0</v>
      </c>
      <c r="TD325">
        <f t="shared" si="2892"/>
        <v>0</v>
      </c>
      <c r="TE325">
        <f t="shared" si="2893"/>
        <v>0</v>
      </c>
      <c r="TF325">
        <f t="shared" si="2894"/>
        <v>0</v>
      </c>
      <c r="TG325">
        <f t="shared" si="2895"/>
        <v>0</v>
      </c>
      <c r="TH325">
        <f t="shared" si="2896"/>
        <v>0</v>
      </c>
      <c r="TI325">
        <f t="shared" si="2897"/>
        <v>0</v>
      </c>
      <c r="TJ325">
        <f t="shared" si="2898"/>
        <v>0</v>
      </c>
      <c r="TK325">
        <f t="shared" si="2899"/>
        <v>0</v>
      </c>
      <c r="TL325">
        <f t="shared" si="2900"/>
        <v>0</v>
      </c>
      <c r="TM325">
        <f t="shared" si="2901"/>
        <v>5</v>
      </c>
      <c r="TN325">
        <f t="shared" si="2902"/>
        <v>3</v>
      </c>
      <c r="TO325">
        <f t="shared" si="2903"/>
        <v>4</v>
      </c>
      <c r="TP325">
        <f t="shared" si="2904"/>
        <v>0</v>
      </c>
      <c r="TQ325">
        <f t="shared" si="2905"/>
        <v>0</v>
      </c>
      <c r="TR325">
        <f t="shared" si="2906"/>
        <v>0</v>
      </c>
      <c r="TS325">
        <f t="shared" si="2907"/>
        <v>0</v>
      </c>
      <c r="TT325">
        <f t="shared" si="2908"/>
        <v>0</v>
      </c>
      <c r="TU325">
        <f t="shared" si="2909"/>
        <v>0</v>
      </c>
      <c r="TV325">
        <f t="shared" si="2910"/>
        <v>0.5</v>
      </c>
      <c r="TW325">
        <f t="shared" si="2911"/>
        <v>0.30000000000000004</v>
      </c>
      <c r="TX325">
        <f t="shared" si="2912"/>
        <v>0.4</v>
      </c>
      <c r="TY325">
        <f t="shared" si="2913"/>
        <v>0</v>
      </c>
      <c r="TZ325">
        <f t="shared" si="2914"/>
        <v>0</v>
      </c>
      <c r="UA325">
        <f t="shared" si="2915"/>
        <v>0</v>
      </c>
      <c r="UB325">
        <f t="shared" si="2916"/>
        <v>0</v>
      </c>
      <c r="UC325">
        <f t="shared" si="2917"/>
        <v>0</v>
      </c>
      <c r="UD325">
        <f t="shared" si="2918"/>
        <v>0</v>
      </c>
      <c r="UE325">
        <f t="shared" si="2919"/>
        <v>5</v>
      </c>
      <c r="UF325">
        <f t="shared" si="2920"/>
        <v>0</v>
      </c>
      <c r="UG325">
        <f t="shared" si="2921"/>
        <v>4</v>
      </c>
      <c r="UH325">
        <f t="shared" si="2922"/>
        <v>0</v>
      </c>
      <c r="UI325">
        <f t="shared" si="2923"/>
        <v>0</v>
      </c>
      <c r="UJ325">
        <f t="shared" si="2924"/>
        <v>0</v>
      </c>
      <c r="UK325">
        <f t="shared" si="2925"/>
        <v>3</v>
      </c>
      <c r="UL325">
        <f t="shared" si="2926"/>
        <v>0</v>
      </c>
      <c r="UM325">
        <f t="shared" si="2927"/>
        <v>0</v>
      </c>
      <c r="UN325">
        <f t="shared" si="2928"/>
        <v>0.5</v>
      </c>
      <c r="UO325">
        <f t="shared" si="2929"/>
        <v>0</v>
      </c>
      <c r="UP325">
        <f t="shared" si="2930"/>
        <v>0.4</v>
      </c>
      <c r="UQ325">
        <f t="shared" si="2931"/>
        <v>0</v>
      </c>
      <c r="UR325">
        <f t="shared" si="2932"/>
        <v>0</v>
      </c>
      <c r="US325">
        <f t="shared" si="2933"/>
        <v>0</v>
      </c>
      <c r="UT325">
        <f t="shared" si="2934"/>
        <v>0.30000000000000004</v>
      </c>
      <c r="UU325">
        <f t="shared" si="2935"/>
        <v>0</v>
      </c>
      <c r="UV325">
        <f t="shared" si="2936"/>
        <v>0</v>
      </c>
      <c r="UW325">
        <f t="shared" si="2937"/>
        <v>5</v>
      </c>
      <c r="UX325">
        <f t="shared" si="2938"/>
        <v>0</v>
      </c>
      <c r="UY325">
        <f t="shared" si="2939"/>
        <v>0</v>
      </c>
      <c r="UZ325">
        <f t="shared" si="2940"/>
        <v>0</v>
      </c>
      <c r="VA325">
        <f t="shared" si="2941"/>
        <v>0</v>
      </c>
      <c r="VB325">
        <f t="shared" si="2942"/>
        <v>0</v>
      </c>
      <c r="VC325">
        <f t="shared" si="2943"/>
        <v>0</v>
      </c>
      <c r="VD325">
        <f t="shared" si="2944"/>
        <v>0</v>
      </c>
      <c r="VE325">
        <f t="shared" si="2945"/>
        <v>0</v>
      </c>
      <c r="VF325">
        <f t="shared" si="2946"/>
        <v>0.5</v>
      </c>
      <c r="VG325">
        <f t="shared" si="2947"/>
        <v>0</v>
      </c>
      <c r="VH325">
        <f t="shared" si="2948"/>
        <v>0</v>
      </c>
      <c r="VI325">
        <f t="shared" si="2949"/>
        <v>0</v>
      </c>
      <c r="VJ325">
        <f t="shared" si="2950"/>
        <v>0</v>
      </c>
      <c r="VK325">
        <f t="shared" si="2951"/>
        <v>0</v>
      </c>
      <c r="VL325">
        <f t="shared" si="2952"/>
        <v>0</v>
      </c>
      <c r="VM325">
        <f t="shared" si="2953"/>
        <v>0</v>
      </c>
      <c r="VN325">
        <f t="shared" si="2954"/>
        <v>0</v>
      </c>
      <c r="VO325">
        <f t="shared" si="2467"/>
        <v>0</v>
      </c>
      <c r="VP325">
        <f t="shared" si="2468"/>
        <v>0</v>
      </c>
      <c r="VQ325">
        <f t="shared" si="2469"/>
        <v>0</v>
      </c>
      <c r="VR325">
        <f t="shared" si="2470"/>
        <v>0</v>
      </c>
      <c r="VS325">
        <f t="shared" si="2471"/>
        <v>0</v>
      </c>
      <c r="VT325">
        <f t="shared" si="2472"/>
        <v>0</v>
      </c>
      <c r="VU325">
        <f t="shared" si="2473"/>
        <v>0.125</v>
      </c>
      <c r="VV325">
        <f t="shared" si="2474"/>
        <v>0</v>
      </c>
      <c r="VW325">
        <f t="shared" si="2475"/>
        <v>0</v>
      </c>
      <c r="VX325">
        <f t="shared" si="2476"/>
        <v>0</v>
      </c>
      <c r="VY325">
        <f t="shared" si="2477"/>
        <v>0</v>
      </c>
      <c r="VZ325">
        <f t="shared" si="2478"/>
        <v>0</v>
      </c>
      <c r="WA325">
        <f t="shared" si="2479"/>
        <v>0.125</v>
      </c>
      <c r="WB325">
        <f t="shared" si="2480"/>
        <v>0</v>
      </c>
      <c r="WC325">
        <f t="shared" si="2481"/>
        <v>0</v>
      </c>
      <c r="WD325">
        <f t="shared" si="2482"/>
        <v>0</v>
      </c>
      <c r="WE325">
        <f t="shared" si="2483"/>
        <v>0</v>
      </c>
      <c r="WF325">
        <f t="shared" si="2484"/>
        <v>0</v>
      </c>
      <c r="WG325">
        <f t="shared" si="2485"/>
        <v>0</v>
      </c>
      <c r="WH325">
        <f t="shared" si="2486"/>
        <v>0</v>
      </c>
      <c r="WI325">
        <f t="shared" si="2487"/>
        <v>0</v>
      </c>
      <c r="WJ325">
        <f t="shared" si="2488"/>
        <v>0.125</v>
      </c>
      <c r="WK325">
        <f t="shared" si="2489"/>
        <v>0</v>
      </c>
      <c r="WL325">
        <f t="shared" si="2490"/>
        <v>0</v>
      </c>
      <c r="WM325">
        <f t="shared" si="2491"/>
        <v>0</v>
      </c>
      <c r="WN325">
        <f t="shared" si="2492"/>
        <v>0</v>
      </c>
      <c r="WO325">
        <f t="shared" si="2493"/>
        <v>0</v>
      </c>
      <c r="WP325">
        <f t="shared" si="2494"/>
        <v>0.125</v>
      </c>
      <c r="WQ325">
        <f t="shared" si="2495"/>
        <v>0</v>
      </c>
      <c r="WR325">
        <f t="shared" si="2496"/>
        <v>0</v>
      </c>
      <c r="WS325">
        <f t="shared" si="2497"/>
        <v>0</v>
      </c>
      <c r="WT325">
        <f t="shared" si="2498"/>
        <v>0</v>
      </c>
      <c r="WU325">
        <f t="shared" si="2499"/>
        <v>0</v>
      </c>
      <c r="WV325">
        <f t="shared" si="2500"/>
        <v>0.125</v>
      </c>
      <c r="WW325">
        <f t="shared" si="2501"/>
        <v>0</v>
      </c>
      <c r="WX325">
        <f t="shared" si="2502"/>
        <v>0</v>
      </c>
      <c r="WY325">
        <f t="shared" si="2503"/>
        <v>0</v>
      </c>
      <c r="WZ325">
        <f t="shared" si="2504"/>
        <v>0</v>
      </c>
      <c r="XA325">
        <f t="shared" si="2505"/>
        <v>0</v>
      </c>
      <c r="XB325">
        <f t="shared" si="2506"/>
        <v>0</v>
      </c>
      <c r="XC325">
        <f t="shared" si="2507"/>
        <v>0.125</v>
      </c>
      <c r="XD325">
        <f t="shared" si="2508"/>
        <v>0</v>
      </c>
      <c r="XE325">
        <f t="shared" si="2509"/>
        <v>0</v>
      </c>
      <c r="XF325">
        <f t="shared" si="2510"/>
        <v>0.125</v>
      </c>
      <c r="XG325">
        <f t="shared" si="2511"/>
        <v>0</v>
      </c>
      <c r="XH325">
        <f t="shared" si="2512"/>
        <v>0</v>
      </c>
      <c r="XI325">
        <f t="shared" si="2513"/>
        <v>0</v>
      </c>
      <c r="XJ325">
        <f t="shared" si="2514"/>
        <v>0.125</v>
      </c>
      <c r="XK325">
        <f t="shared" si="2515"/>
        <v>0</v>
      </c>
      <c r="XL325">
        <f t="shared" si="2516"/>
        <v>0</v>
      </c>
      <c r="XM325">
        <f t="shared" si="2517"/>
        <v>0</v>
      </c>
      <c r="XN325">
        <f t="shared" si="2518"/>
        <v>0</v>
      </c>
      <c r="XO325">
        <f t="shared" si="2519"/>
        <v>0</v>
      </c>
      <c r="XP325">
        <f t="shared" si="2520"/>
        <v>0</v>
      </c>
      <c r="XQ325">
        <f t="shared" si="2521"/>
        <v>0</v>
      </c>
      <c r="XR325">
        <f t="shared" si="2522"/>
        <v>0</v>
      </c>
      <c r="XS325">
        <f t="shared" si="2523"/>
        <v>0</v>
      </c>
      <c r="XT325">
        <f t="shared" si="2524"/>
        <v>0</v>
      </c>
      <c r="XU325">
        <f t="shared" si="2525"/>
        <v>0</v>
      </c>
      <c r="XV325">
        <f t="shared" si="2526"/>
        <v>0</v>
      </c>
      <c r="XW325">
        <f t="shared" si="2527"/>
        <v>0</v>
      </c>
      <c r="XX325">
        <f t="shared" si="2528"/>
        <v>0</v>
      </c>
      <c r="XY325">
        <f t="shared" si="2529"/>
        <v>0</v>
      </c>
      <c r="XZ325">
        <f t="shared" si="2530"/>
        <v>0</v>
      </c>
      <c r="YA325">
        <f t="shared" si="2531"/>
        <v>0</v>
      </c>
      <c r="YB325">
        <f t="shared" si="2532"/>
        <v>0</v>
      </c>
      <c r="YC325" t="str">
        <f t="shared" si="2533"/>
        <v>Encouraging public interest in, and knowledge of, food.</v>
      </c>
      <c r="YD325">
        <f t="shared" si="2534"/>
        <v>0</v>
      </c>
      <c r="YE325">
        <f t="shared" si="2535"/>
        <v>0</v>
      </c>
      <c r="YF325">
        <f t="shared" si="2536"/>
        <v>0</v>
      </c>
      <c r="YG325">
        <f t="shared" si="2537"/>
        <v>0</v>
      </c>
      <c r="YH325">
        <f t="shared" si="2538"/>
        <v>0</v>
      </c>
      <c r="YI325" t="str">
        <f t="shared" si="2539"/>
        <v>Encouraging public interest in, and knowledge of, food.</v>
      </c>
      <c r="YJ325">
        <f t="shared" si="2540"/>
        <v>0</v>
      </c>
      <c r="YK325">
        <f t="shared" si="2541"/>
        <v>0</v>
      </c>
      <c r="YL325">
        <f t="shared" si="2542"/>
        <v>0</v>
      </c>
      <c r="YM325">
        <f t="shared" si="2543"/>
        <v>0</v>
      </c>
      <c r="YN325">
        <f t="shared" si="2544"/>
        <v>0</v>
      </c>
      <c r="YO325">
        <f t="shared" si="2545"/>
        <v>0</v>
      </c>
      <c r="YP325">
        <f t="shared" si="2546"/>
        <v>0</v>
      </c>
      <c r="YQ325">
        <f t="shared" si="2547"/>
        <v>0</v>
      </c>
      <c r="YR325" t="str">
        <f t="shared" si="2548"/>
        <v>Encouraging public interest in, and knowledge of, food.</v>
      </c>
      <c r="YS325">
        <f t="shared" si="2549"/>
        <v>0</v>
      </c>
      <c r="YT325">
        <f t="shared" si="2550"/>
        <v>0</v>
      </c>
      <c r="YU325">
        <f t="shared" si="2551"/>
        <v>0</v>
      </c>
      <c r="YV325">
        <f t="shared" si="2552"/>
        <v>0</v>
      </c>
      <c r="YW325">
        <f t="shared" si="2553"/>
        <v>0</v>
      </c>
      <c r="YX325" t="str">
        <f t="shared" si="2554"/>
        <v>Encouraging public interest in, and knowledge of, food.</v>
      </c>
      <c r="YY325">
        <f t="shared" si="2555"/>
        <v>0</v>
      </c>
      <c r="YZ325">
        <f t="shared" si="2556"/>
        <v>0</v>
      </c>
      <c r="ZA325">
        <f t="shared" si="2557"/>
        <v>0</v>
      </c>
      <c r="ZB325">
        <f t="shared" si="2558"/>
        <v>0</v>
      </c>
      <c r="ZC325">
        <f t="shared" si="2559"/>
        <v>0</v>
      </c>
      <c r="ZD325" t="str">
        <f t="shared" si="2560"/>
        <v>Encouraging public interest in, and knowledge of, food.</v>
      </c>
      <c r="ZE325">
        <f t="shared" si="2561"/>
        <v>0</v>
      </c>
      <c r="ZF325">
        <f t="shared" si="2562"/>
        <v>0</v>
      </c>
      <c r="ZG325">
        <f t="shared" si="2563"/>
        <v>0</v>
      </c>
      <c r="ZH325">
        <f t="shared" si="2564"/>
        <v>0</v>
      </c>
      <c r="ZI325">
        <f t="shared" si="2565"/>
        <v>0</v>
      </c>
      <c r="ZJ325">
        <f t="shared" si="2566"/>
        <v>0</v>
      </c>
      <c r="ZK325" t="str">
        <f t="shared" si="2567"/>
        <v>Encouraging public interest in, and knowledge of, food.</v>
      </c>
      <c r="ZL325">
        <f t="shared" si="2568"/>
        <v>0</v>
      </c>
      <c r="ZM325">
        <f t="shared" si="2569"/>
        <v>0</v>
      </c>
      <c r="ZN325" t="str">
        <f t="shared" si="2570"/>
        <v>Encouraging public interest in, and knowledge of, food.</v>
      </c>
      <c r="ZO325">
        <f t="shared" si="2571"/>
        <v>0</v>
      </c>
      <c r="ZP325">
        <f t="shared" si="2572"/>
        <v>0</v>
      </c>
      <c r="ZQ325">
        <f t="shared" si="2573"/>
        <v>0</v>
      </c>
      <c r="ZR325" t="str">
        <f t="shared" si="2574"/>
        <v>Encouraging public interest in, and knowledge of, food.</v>
      </c>
      <c r="ZS325">
        <f t="shared" si="2575"/>
        <v>0</v>
      </c>
      <c r="ZT325">
        <f t="shared" si="2576"/>
        <v>0</v>
      </c>
      <c r="ZU325">
        <f t="shared" si="2577"/>
        <v>0</v>
      </c>
      <c r="ZV325">
        <f t="shared" si="2578"/>
        <v>0</v>
      </c>
      <c r="ZW325">
        <f t="shared" si="2579"/>
        <v>0</v>
      </c>
      <c r="ZX325">
        <f t="shared" si="2580"/>
        <v>0</v>
      </c>
      <c r="ZY325">
        <f t="shared" si="2581"/>
        <v>0</v>
      </c>
      <c r="ZZ325">
        <f t="shared" si="2582"/>
        <v>0</v>
      </c>
      <c r="AAA325">
        <f t="shared" si="2583"/>
        <v>0</v>
      </c>
      <c r="AAB325">
        <f t="shared" si="2584"/>
        <v>0</v>
      </c>
      <c r="AAC325">
        <f t="shared" si="2585"/>
        <v>0</v>
      </c>
      <c r="AAD325">
        <f t="shared" si="2586"/>
        <v>0</v>
      </c>
      <c r="AAE325" t="str">
        <f t="shared" ca="1" si="2587"/>
        <v>Inc_indiv</v>
      </c>
      <c r="AAF325" t="str">
        <f t="shared" ca="1" si="2588"/>
        <v>Act_ed</v>
      </c>
      <c r="AAG325" t="str">
        <f t="shared" ca="1" si="2589"/>
        <v>TIss_adult_nut</v>
      </c>
      <c r="AAH325" t="str">
        <f t="shared" ca="1" si="2590"/>
        <v>Ben_prod</v>
      </c>
      <c r="AAI325" t="str">
        <f t="shared" ca="1" si="2591"/>
        <v>Infl_large_biz</v>
      </c>
      <c r="AAJ325" t="str">
        <f t="shared" ca="1" si="2592"/>
        <v>Comms_gen</v>
      </c>
    </row>
    <row r="326" spans="2:713" x14ac:dyDescent="0.35">
      <c r="B326">
        <v>137</v>
      </c>
      <c r="C326" s="8">
        <v>40585.581122685187</v>
      </c>
      <c r="D326" t="s">
        <v>232</v>
      </c>
      <c r="E326" t="s">
        <v>2682</v>
      </c>
      <c r="F326">
        <v>5</v>
      </c>
      <c r="G326" t="s">
        <v>544</v>
      </c>
      <c r="H326">
        <v>62936</v>
      </c>
      <c r="I326" s="9">
        <v>40543</v>
      </c>
      <c r="J326">
        <v>100</v>
      </c>
      <c r="K326">
        <v>1</v>
      </c>
      <c r="L326">
        <v>1</v>
      </c>
      <c r="M326">
        <v>1</v>
      </c>
      <c r="N326">
        <v>1</v>
      </c>
      <c r="O326">
        <v>0</v>
      </c>
      <c r="P326">
        <v>100</v>
      </c>
      <c r="Q326">
        <v>0</v>
      </c>
      <c r="R326">
        <v>0</v>
      </c>
      <c r="S326">
        <v>0</v>
      </c>
      <c r="T326">
        <v>0</v>
      </c>
      <c r="U326">
        <v>0</v>
      </c>
      <c r="V326">
        <v>0</v>
      </c>
      <c r="W326">
        <v>0</v>
      </c>
      <c r="Y326">
        <v>0.02</v>
      </c>
      <c r="Z326" s="10">
        <v>0</v>
      </c>
      <c r="AA326" s="10">
        <v>0.93</v>
      </c>
      <c r="AB326" s="10">
        <v>0.02</v>
      </c>
      <c r="AC326" s="10">
        <v>0</v>
      </c>
      <c r="AD326" s="10">
        <v>0</v>
      </c>
      <c r="AE326" s="10">
        <v>0</v>
      </c>
      <c r="AF326" s="10">
        <v>0.05</v>
      </c>
      <c r="AG326" s="10">
        <v>0</v>
      </c>
      <c r="AH326" s="10">
        <v>0</v>
      </c>
      <c r="BB326" t="s">
        <v>224</v>
      </c>
      <c r="BF326" t="s">
        <v>315</v>
      </c>
      <c r="BQ326" t="s">
        <v>271</v>
      </c>
      <c r="BU326" t="s">
        <v>292</v>
      </c>
      <c r="CN326" t="s">
        <v>277</v>
      </c>
      <c r="CQ326" t="s">
        <v>732</v>
      </c>
      <c r="CR326">
        <v>0</v>
      </c>
      <c r="CS326">
        <v>0</v>
      </c>
      <c r="CT326">
        <v>0</v>
      </c>
      <c r="CU326" s="10">
        <v>0</v>
      </c>
      <c r="CV326">
        <v>0</v>
      </c>
      <c r="CW326" s="10">
        <v>0</v>
      </c>
      <c r="CX326" s="10">
        <v>0</v>
      </c>
      <c r="CY326" s="10">
        <v>0</v>
      </c>
      <c r="CZ326" s="10">
        <v>0</v>
      </c>
      <c r="DA326" s="10">
        <v>0</v>
      </c>
      <c r="DB326" s="10">
        <v>0</v>
      </c>
      <c r="DC326" s="10">
        <v>0</v>
      </c>
      <c r="DD326" s="10">
        <v>0</v>
      </c>
      <c r="DE326" s="10">
        <v>0</v>
      </c>
      <c r="DF326" s="10">
        <v>0</v>
      </c>
      <c r="DG326" s="10">
        <v>0</v>
      </c>
      <c r="DH326" s="10">
        <v>0</v>
      </c>
      <c r="DI326" s="10">
        <v>0</v>
      </c>
      <c r="DJ326" s="10">
        <v>0</v>
      </c>
      <c r="DK326" s="10">
        <v>0</v>
      </c>
      <c r="DL326" s="10">
        <v>0</v>
      </c>
      <c r="DM326" s="10">
        <v>0</v>
      </c>
      <c r="DN326" s="10">
        <v>0</v>
      </c>
      <c r="DO326" s="10">
        <v>0</v>
      </c>
      <c r="DP326" s="10">
        <v>0</v>
      </c>
      <c r="DQ326" s="10">
        <v>0</v>
      </c>
      <c r="DR326" s="10">
        <v>0</v>
      </c>
      <c r="DS326" s="10">
        <v>0</v>
      </c>
      <c r="DT326" s="10">
        <v>0</v>
      </c>
      <c r="DU326" s="10">
        <v>0</v>
      </c>
      <c r="DV326" s="10">
        <v>0</v>
      </c>
      <c r="DW326" s="10">
        <v>0</v>
      </c>
      <c r="DX326" s="10">
        <v>0</v>
      </c>
      <c r="DY326" s="10">
        <v>0</v>
      </c>
      <c r="DZ326" s="10">
        <v>0</v>
      </c>
      <c r="EA326" s="10">
        <v>0</v>
      </c>
      <c r="EB326" s="10">
        <v>0</v>
      </c>
      <c r="EC326" s="10">
        <v>0</v>
      </c>
      <c r="ED326" s="10">
        <v>0</v>
      </c>
      <c r="EE326" s="10">
        <v>0</v>
      </c>
      <c r="EF326" s="10">
        <v>0</v>
      </c>
      <c r="EG326" s="10">
        <v>0</v>
      </c>
      <c r="EH326" s="10">
        <v>0</v>
      </c>
      <c r="EI326" s="10">
        <v>0</v>
      </c>
      <c r="EJ326" s="10">
        <v>0</v>
      </c>
      <c r="EK326" s="10">
        <v>0</v>
      </c>
      <c r="EL326" s="10">
        <v>0</v>
      </c>
      <c r="EM326" s="10">
        <v>0.95</v>
      </c>
      <c r="EN326" s="10">
        <v>0.05</v>
      </c>
      <c r="EO326" s="10">
        <v>0</v>
      </c>
      <c r="EP326" s="10">
        <v>0</v>
      </c>
      <c r="EQ326" s="10">
        <v>0</v>
      </c>
      <c r="ER326" s="10">
        <v>0</v>
      </c>
      <c r="ES326" s="10">
        <v>0</v>
      </c>
      <c r="ET326" s="10">
        <v>0</v>
      </c>
      <c r="EU326" s="10">
        <v>0</v>
      </c>
      <c r="EV326" s="10">
        <v>0</v>
      </c>
      <c r="EW326" s="10">
        <v>0</v>
      </c>
      <c r="EX326" s="10">
        <v>0</v>
      </c>
      <c r="EY326" s="10">
        <v>0</v>
      </c>
      <c r="EZ326" t="s">
        <v>733</v>
      </c>
      <c r="FA326" t="s">
        <v>734</v>
      </c>
      <c r="FB326" t="s">
        <v>226</v>
      </c>
      <c r="FC326" t="s">
        <v>227</v>
      </c>
      <c r="FD326" t="s">
        <v>227</v>
      </c>
      <c r="FE326" t="s">
        <v>228</v>
      </c>
      <c r="FF326" t="s">
        <v>226</v>
      </c>
      <c r="FG326">
        <v>1</v>
      </c>
      <c r="FH326">
        <v>3</v>
      </c>
      <c r="FI326">
        <v>2</v>
      </c>
      <c r="FJ326">
        <v>0</v>
      </c>
      <c r="FK326">
        <v>0</v>
      </c>
      <c r="FL326">
        <v>0</v>
      </c>
      <c r="FM326">
        <v>0</v>
      </c>
      <c r="FN326">
        <v>0</v>
      </c>
      <c r="FO326">
        <v>4</v>
      </c>
      <c r="FP326">
        <v>2</v>
      </c>
      <c r="FQ326">
        <v>0</v>
      </c>
      <c r="FR326">
        <v>0</v>
      </c>
      <c r="FS326">
        <v>0</v>
      </c>
      <c r="FT326">
        <v>0</v>
      </c>
      <c r="FU326">
        <v>1</v>
      </c>
      <c r="FV326">
        <v>0</v>
      </c>
      <c r="FW326">
        <v>0</v>
      </c>
      <c r="FX326">
        <v>0</v>
      </c>
      <c r="FY326">
        <v>2</v>
      </c>
      <c r="FZ326">
        <v>0</v>
      </c>
      <c r="GA326">
        <v>0</v>
      </c>
      <c r="GB326">
        <v>0</v>
      </c>
      <c r="GC326">
        <v>0</v>
      </c>
      <c r="GD326">
        <v>1</v>
      </c>
      <c r="GE326">
        <v>0</v>
      </c>
      <c r="GF326">
        <v>0</v>
      </c>
      <c r="GG326">
        <v>0</v>
      </c>
      <c r="GH326" t="s">
        <v>735</v>
      </c>
      <c r="GI326" t="s">
        <v>736</v>
      </c>
      <c r="GJ326" t="s">
        <v>737</v>
      </c>
      <c r="GK326" t="s">
        <v>2666</v>
      </c>
      <c r="GL326" t="s">
        <v>2819</v>
      </c>
      <c r="GM326" t="s">
        <v>738</v>
      </c>
      <c r="GN326" t="s">
        <v>739</v>
      </c>
      <c r="GR326" t="s">
        <v>289</v>
      </c>
      <c r="GZ326" t="s">
        <v>370</v>
      </c>
      <c r="HQ326">
        <f t="shared" si="2595"/>
        <v>62936</v>
      </c>
      <c r="HR326" t="str">
        <f t="shared" ref="HR326:HR333" si="2955">IF($HQ326="","",IF($HQ326&lt;=10000,"A",IF(AND($HQ326&gt;10000,$HQ326&lt;=50000),"B",IF(AND($HQ326&gt;50000,$HQ326&lt;=100000),"C",IF(AND($HQ326&gt;100000,$HQ326&lt;=2500000),"D",IF(AND($HQ326&gt;250000,$HQ326&lt;=1000000),"E",IF(AND($HQ326&gt;1000000,$HQ326&lt;=5000000),"F",IF($HQ326&gt;5000000,"G"))))))))</f>
        <v>C</v>
      </c>
      <c r="HS326">
        <f t="shared" ref="HS326:HS333" si="2956">IF(AND(ISNUMBER($L326),ISNUMBER($N326)),$L326+$N326,"")</f>
        <v>2</v>
      </c>
      <c r="HT326">
        <f t="shared" si="2596"/>
        <v>0</v>
      </c>
      <c r="HU326">
        <f t="shared" si="2597"/>
        <v>62936</v>
      </c>
      <c r="HV326">
        <f t="shared" si="2598"/>
        <v>0</v>
      </c>
      <c r="HW326">
        <f t="shared" si="2599"/>
        <v>0</v>
      </c>
      <c r="HX326">
        <f t="shared" si="2600"/>
        <v>0</v>
      </c>
      <c r="HY326">
        <f t="shared" si="2601"/>
        <v>0</v>
      </c>
      <c r="HZ326">
        <f t="shared" si="2602"/>
        <v>0</v>
      </c>
      <c r="IA326">
        <f t="shared" si="2603"/>
        <v>0</v>
      </c>
      <c r="IB326">
        <f t="shared" si="2604"/>
        <v>0</v>
      </c>
      <c r="IC326">
        <f t="shared" si="2605"/>
        <v>0</v>
      </c>
      <c r="ID326">
        <f t="shared" si="2606"/>
        <v>1.86</v>
      </c>
      <c r="IE326">
        <f t="shared" si="2607"/>
        <v>0.04</v>
      </c>
      <c r="IF326">
        <f t="shared" si="2608"/>
        <v>0</v>
      </c>
      <c r="IG326">
        <f t="shared" si="2609"/>
        <v>0</v>
      </c>
      <c r="IH326">
        <f t="shared" si="2610"/>
        <v>0</v>
      </c>
      <c r="II326">
        <f t="shared" si="2611"/>
        <v>0.1</v>
      </c>
      <c r="IJ326">
        <f t="shared" si="2612"/>
        <v>0</v>
      </c>
      <c r="IK326">
        <f t="shared" si="2613"/>
        <v>0</v>
      </c>
      <c r="IL326">
        <f t="shared" si="2614"/>
        <v>0</v>
      </c>
      <c r="IM326">
        <f t="shared" si="2615"/>
        <v>0.93</v>
      </c>
      <c r="IN326">
        <f t="shared" si="2616"/>
        <v>0.02</v>
      </c>
      <c r="IO326">
        <f t="shared" si="2617"/>
        <v>0</v>
      </c>
      <c r="IP326">
        <f t="shared" si="2618"/>
        <v>0</v>
      </c>
      <c r="IQ326">
        <f t="shared" si="2619"/>
        <v>0</v>
      </c>
      <c r="IR326">
        <f t="shared" si="2620"/>
        <v>0.05</v>
      </c>
      <c r="IS326">
        <f t="shared" si="2621"/>
        <v>0</v>
      </c>
      <c r="IT326">
        <f t="shared" si="2622"/>
        <v>0</v>
      </c>
      <c r="IU326">
        <f t="shared" si="2623"/>
        <v>0</v>
      </c>
      <c r="IV326">
        <f t="shared" si="2624"/>
        <v>0.93</v>
      </c>
      <c r="IW326">
        <f t="shared" si="2625"/>
        <v>0.02</v>
      </c>
      <c r="IX326">
        <f t="shared" si="2626"/>
        <v>0</v>
      </c>
      <c r="IY326">
        <f t="shared" si="2627"/>
        <v>0</v>
      </c>
      <c r="IZ326">
        <f t="shared" si="2628"/>
        <v>0</v>
      </c>
      <c r="JA326">
        <f t="shared" si="2629"/>
        <v>0.05</v>
      </c>
      <c r="JB326">
        <f t="shared" si="2630"/>
        <v>0</v>
      </c>
      <c r="JC326">
        <f t="shared" si="2631"/>
        <v>0</v>
      </c>
      <c r="JD326">
        <f t="shared" si="2632"/>
        <v>0</v>
      </c>
      <c r="JE326">
        <f t="shared" si="2633"/>
        <v>58530.48</v>
      </c>
      <c r="JF326">
        <f t="shared" si="2634"/>
        <v>1258.72</v>
      </c>
      <c r="JG326">
        <f t="shared" si="2635"/>
        <v>0</v>
      </c>
      <c r="JH326">
        <f t="shared" si="2636"/>
        <v>0</v>
      </c>
      <c r="JI326">
        <f t="shared" si="2637"/>
        <v>0</v>
      </c>
      <c r="JJ326">
        <f t="shared" si="2638"/>
        <v>3146.8</v>
      </c>
      <c r="JK326">
        <f t="shared" si="2639"/>
        <v>0</v>
      </c>
      <c r="JL326">
        <f t="shared" si="2640"/>
        <v>0</v>
      </c>
      <c r="JM326">
        <f t="shared" si="2641"/>
        <v>0</v>
      </c>
      <c r="JN326">
        <f t="shared" si="2642"/>
        <v>0</v>
      </c>
      <c r="JO326">
        <f t="shared" si="2643"/>
        <v>0</v>
      </c>
      <c r="JP326">
        <f t="shared" si="2644"/>
        <v>0</v>
      </c>
      <c r="JQ326">
        <f t="shared" si="2645"/>
        <v>0</v>
      </c>
      <c r="JR326">
        <f t="shared" si="2646"/>
        <v>0</v>
      </c>
      <c r="JS326">
        <f t="shared" si="2647"/>
        <v>0</v>
      </c>
      <c r="JT326">
        <f t="shared" si="2648"/>
        <v>0</v>
      </c>
      <c r="JU326">
        <f t="shared" si="2649"/>
        <v>0</v>
      </c>
      <c r="JV326">
        <f t="shared" si="2650"/>
        <v>0</v>
      </c>
      <c r="JW326">
        <f t="shared" si="2651"/>
        <v>0</v>
      </c>
      <c r="JX326">
        <f t="shared" si="2652"/>
        <v>0</v>
      </c>
      <c r="JY326">
        <f t="shared" si="2653"/>
        <v>0</v>
      </c>
      <c r="JZ326">
        <f t="shared" si="2654"/>
        <v>0</v>
      </c>
      <c r="KA326">
        <f t="shared" si="2655"/>
        <v>0</v>
      </c>
      <c r="KB326">
        <f t="shared" si="2656"/>
        <v>0</v>
      </c>
      <c r="KC326">
        <f t="shared" si="2657"/>
        <v>0</v>
      </c>
      <c r="KD326">
        <f t="shared" si="2658"/>
        <v>0</v>
      </c>
      <c r="KE326">
        <f t="shared" si="2659"/>
        <v>0</v>
      </c>
      <c r="KF326">
        <f t="shared" si="2660"/>
        <v>0</v>
      </c>
      <c r="KG326">
        <f t="shared" si="2661"/>
        <v>0</v>
      </c>
      <c r="KH326">
        <f t="shared" si="2662"/>
        <v>0</v>
      </c>
      <c r="KI326">
        <f t="shared" si="2663"/>
        <v>0</v>
      </c>
      <c r="KJ326">
        <f t="shared" si="2664"/>
        <v>0</v>
      </c>
      <c r="KK326">
        <f t="shared" si="2665"/>
        <v>0</v>
      </c>
      <c r="KL326">
        <f t="shared" si="2666"/>
        <v>0</v>
      </c>
      <c r="KM326">
        <f t="shared" si="2667"/>
        <v>0</v>
      </c>
      <c r="KN326">
        <f t="shared" si="2668"/>
        <v>0</v>
      </c>
      <c r="KO326">
        <f t="shared" si="2669"/>
        <v>0</v>
      </c>
      <c r="KP326">
        <f t="shared" si="2670"/>
        <v>0</v>
      </c>
      <c r="KQ326">
        <f t="shared" si="2671"/>
        <v>0</v>
      </c>
      <c r="KR326">
        <f t="shared" si="2672"/>
        <v>0</v>
      </c>
      <c r="KS326">
        <f t="shared" si="2673"/>
        <v>0</v>
      </c>
      <c r="KT326">
        <f t="shared" si="2674"/>
        <v>0</v>
      </c>
      <c r="KU326">
        <f t="shared" si="2675"/>
        <v>0</v>
      </c>
      <c r="KV326">
        <f t="shared" si="2676"/>
        <v>0</v>
      </c>
      <c r="KW326">
        <f t="shared" si="2677"/>
        <v>0</v>
      </c>
      <c r="KX326">
        <f t="shared" si="2678"/>
        <v>0</v>
      </c>
      <c r="KY326">
        <f t="shared" si="2679"/>
        <v>0</v>
      </c>
      <c r="KZ326">
        <f t="shared" si="2680"/>
        <v>0</v>
      </c>
      <c r="LA326">
        <f t="shared" si="2681"/>
        <v>0</v>
      </c>
      <c r="LB326">
        <f t="shared" si="2682"/>
        <v>0</v>
      </c>
      <c r="LC326">
        <f t="shared" si="2683"/>
        <v>0</v>
      </c>
      <c r="LD326">
        <f t="shared" si="2684"/>
        <v>0</v>
      </c>
      <c r="LE326">
        <f t="shared" si="2685"/>
        <v>0</v>
      </c>
      <c r="LF326">
        <f t="shared" si="2686"/>
        <v>0</v>
      </c>
      <c r="LG326">
        <f t="shared" si="2687"/>
        <v>0</v>
      </c>
      <c r="LH326">
        <f t="shared" si="2688"/>
        <v>1.9</v>
      </c>
      <c r="LI326">
        <f t="shared" si="2689"/>
        <v>0.1</v>
      </c>
      <c r="LJ326">
        <f t="shared" si="2690"/>
        <v>0</v>
      </c>
      <c r="LK326">
        <f t="shared" si="2691"/>
        <v>0</v>
      </c>
      <c r="LL326">
        <f t="shared" si="2692"/>
        <v>0</v>
      </c>
      <c r="LM326">
        <f t="shared" si="2693"/>
        <v>0</v>
      </c>
      <c r="LN326">
        <f t="shared" si="2694"/>
        <v>0</v>
      </c>
      <c r="LO326">
        <f t="shared" si="2695"/>
        <v>0</v>
      </c>
      <c r="LP326">
        <f t="shared" si="2696"/>
        <v>0</v>
      </c>
      <c r="LQ326">
        <f t="shared" si="2697"/>
        <v>0</v>
      </c>
      <c r="LR326">
        <f t="shared" si="2698"/>
        <v>0</v>
      </c>
      <c r="LS326">
        <f t="shared" si="2699"/>
        <v>0</v>
      </c>
      <c r="LT326">
        <f t="shared" si="2700"/>
        <v>0</v>
      </c>
      <c r="LU326">
        <f t="shared" si="2701"/>
        <v>0</v>
      </c>
      <c r="LV326">
        <f t="shared" si="2702"/>
        <v>0</v>
      </c>
      <c r="LW326">
        <f t="shared" si="2703"/>
        <v>0</v>
      </c>
      <c r="LX326">
        <f t="shared" si="2704"/>
        <v>0</v>
      </c>
      <c r="LY326">
        <f t="shared" si="2705"/>
        <v>0</v>
      </c>
      <c r="LZ326">
        <f t="shared" si="2706"/>
        <v>0</v>
      </c>
      <c r="MA326">
        <f t="shared" si="2707"/>
        <v>0</v>
      </c>
      <c r="MB326">
        <f t="shared" si="2708"/>
        <v>0</v>
      </c>
      <c r="MC326">
        <f t="shared" si="2709"/>
        <v>0</v>
      </c>
      <c r="MD326">
        <f t="shared" si="2710"/>
        <v>0</v>
      </c>
      <c r="ME326">
        <f t="shared" si="2711"/>
        <v>0</v>
      </c>
      <c r="MF326">
        <f t="shared" si="2712"/>
        <v>0</v>
      </c>
      <c r="MG326">
        <f t="shared" si="2713"/>
        <v>0</v>
      </c>
      <c r="MH326">
        <f t="shared" si="2714"/>
        <v>0</v>
      </c>
      <c r="MI326">
        <f t="shared" si="2715"/>
        <v>0</v>
      </c>
      <c r="MJ326">
        <f t="shared" si="2716"/>
        <v>0</v>
      </c>
      <c r="MK326">
        <f t="shared" si="2717"/>
        <v>0</v>
      </c>
      <c r="ML326">
        <f t="shared" si="2718"/>
        <v>0</v>
      </c>
      <c r="MM326">
        <f t="shared" si="2719"/>
        <v>0</v>
      </c>
      <c r="MN326">
        <f t="shared" si="2720"/>
        <v>0</v>
      </c>
      <c r="MO326">
        <f t="shared" si="2721"/>
        <v>0</v>
      </c>
      <c r="MP326">
        <f t="shared" si="2722"/>
        <v>0</v>
      </c>
      <c r="MQ326">
        <f t="shared" si="2723"/>
        <v>0</v>
      </c>
      <c r="MR326">
        <f t="shared" si="2724"/>
        <v>0</v>
      </c>
      <c r="MS326">
        <f t="shared" si="2725"/>
        <v>0</v>
      </c>
      <c r="MT326">
        <f t="shared" si="2726"/>
        <v>0</v>
      </c>
      <c r="MU326">
        <f t="shared" si="2727"/>
        <v>0</v>
      </c>
      <c r="MV326">
        <f t="shared" si="2728"/>
        <v>0</v>
      </c>
      <c r="MW326">
        <f t="shared" si="2729"/>
        <v>0</v>
      </c>
      <c r="MX326">
        <f t="shared" si="2730"/>
        <v>0</v>
      </c>
      <c r="MY326">
        <f t="shared" si="2731"/>
        <v>0</v>
      </c>
      <c r="MZ326">
        <f t="shared" si="2732"/>
        <v>0</v>
      </c>
      <c r="NA326">
        <f t="shared" si="2733"/>
        <v>0</v>
      </c>
      <c r="NB326">
        <f t="shared" si="2734"/>
        <v>0</v>
      </c>
      <c r="NC326">
        <f t="shared" si="2735"/>
        <v>0</v>
      </c>
      <c r="ND326">
        <f t="shared" si="2736"/>
        <v>0</v>
      </c>
      <c r="NE326">
        <f t="shared" si="2737"/>
        <v>0</v>
      </c>
      <c r="NF326">
        <f t="shared" si="2738"/>
        <v>0</v>
      </c>
      <c r="NG326">
        <f t="shared" si="2739"/>
        <v>0</v>
      </c>
      <c r="NH326">
        <f t="shared" si="2740"/>
        <v>0</v>
      </c>
      <c r="NI326">
        <f t="shared" si="2741"/>
        <v>0</v>
      </c>
      <c r="NJ326">
        <f t="shared" si="2742"/>
        <v>0</v>
      </c>
      <c r="NK326">
        <f t="shared" si="2743"/>
        <v>0</v>
      </c>
      <c r="NL326">
        <f t="shared" si="2744"/>
        <v>0</v>
      </c>
      <c r="NM326">
        <f t="shared" si="2745"/>
        <v>0</v>
      </c>
      <c r="NN326">
        <f t="shared" si="2746"/>
        <v>0</v>
      </c>
      <c r="NO326">
        <f t="shared" si="2747"/>
        <v>0</v>
      </c>
      <c r="NP326">
        <f t="shared" si="2748"/>
        <v>0.95</v>
      </c>
      <c r="NQ326">
        <f t="shared" si="2749"/>
        <v>0.05</v>
      </c>
      <c r="NR326">
        <f t="shared" si="2750"/>
        <v>0</v>
      </c>
      <c r="NS326">
        <f t="shared" si="2751"/>
        <v>0</v>
      </c>
      <c r="NT326">
        <f t="shared" si="2752"/>
        <v>0</v>
      </c>
      <c r="NU326">
        <f t="shared" si="2753"/>
        <v>0</v>
      </c>
      <c r="NV326">
        <f t="shared" si="2754"/>
        <v>0</v>
      </c>
      <c r="NW326">
        <f t="shared" si="2755"/>
        <v>0</v>
      </c>
      <c r="NX326">
        <f t="shared" si="2756"/>
        <v>0</v>
      </c>
      <c r="NY326">
        <f t="shared" si="2757"/>
        <v>0</v>
      </c>
      <c r="NZ326">
        <f t="shared" si="2758"/>
        <v>0</v>
      </c>
      <c r="OA326">
        <f t="shared" si="2759"/>
        <v>0</v>
      </c>
      <c r="OB326">
        <f t="shared" si="2760"/>
        <v>0</v>
      </c>
      <c r="OC326">
        <f t="shared" si="2761"/>
        <v>0</v>
      </c>
      <c r="OD326">
        <f t="shared" si="2762"/>
        <v>0</v>
      </c>
      <c r="OE326">
        <f t="shared" si="2763"/>
        <v>0</v>
      </c>
      <c r="OF326">
        <f t="shared" si="2764"/>
        <v>0</v>
      </c>
      <c r="OG326">
        <f t="shared" si="2765"/>
        <v>0</v>
      </c>
      <c r="OH326">
        <f t="shared" si="2766"/>
        <v>0</v>
      </c>
      <c r="OI326">
        <f t="shared" si="2767"/>
        <v>0</v>
      </c>
      <c r="OJ326">
        <f t="shared" si="2768"/>
        <v>0</v>
      </c>
      <c r="OK326">
        <f t="shared" si="2769"/>
        <v>0</v>
      </c>
      <c r="OL326">
        <f t="shared" si="2770"/>
        <v>0</v>
      </c>
      <c r="OM326">
        <f t="shared" si="2771"/>
        <v>0</v>
      </c>
      <c r="ON326">
        <f t="shared" si="2772"/>
        <v>0</v>
      </c>
      <c r="OO326">
        <f t="shared" si="2773"/>
        <v>0</v>
      </c>
      <c r="OP326">
        <f t="shared" si="2774"/>
        <v>0</v>
      </c>
      <c r="OQ326">
        <f t="shared" si="2775"/>
        <v>0</v>
      </c>
      <c r="OR326">
        <f t="shared" si="2776"/>
        <v>0</v>
      </c>
      <c r="OS326">
        <f t="shared" si="2777"/>
        <v>0</v>
      </c>
      <c r="OT326">
        <f t="shared" si="2778"/>
        <v>0</v>
      </c>
      <c r="OU326">
        <f t="shared" si="2779"/>
        <v>0</v>
      </c>
      <c r="OV326">
        <f t="shared" si="2780"/>
        <v>0</v>
      </c>
      <c r="OW326">
        <f t="shared" si="2781"/>
        <v>0</v>
      </c>
      <c r="OX326">
        <f t="shared" si="2782"/>
        <v>0</v>
      </c>
      <c r="OY326">
        <f t="shared" si="2783"/>
        <v>0</v>
      </c>
      <c r="OZ326">
        <f t="shared" si="2784"/>
        <v>0</v>
      </c>
      <c r="PA326">
        <f t="shared" si="2785"/>
        <v>0</v>
      </c>
      <c r="PB326">
        <f t="shared" si="2786"/>
        <v>0</v>
      </c>
      <c r="PC326">
        <f t="shared" si="2787"/>
        <v>0</v>
      </c>
      <c r="PD326">
        <f t="shared" si="2788"/>
        <v>0</v>
      </c>
      <c r="PE326">
        <f t="shared" si="2789"/>
        <v>0</v>
      </c>
      <c r="PF326">
        <f t="shared" si="2790"/>
        <v>0</v>
      </c>
      <c r="PG326">
        <f t="shared" si="2791"/>
        <v>0</v>
      </c>
      <c r="PH326">
        <f t="shared" si="2792"/>
        <v>0</v>
      </c>
      <c r="PI326">
        <f t="shared" si="2793"/>
        <v>0</v>
      </c>
      <c r="PJ326">
        <f t="shared" si="2794"/>
        <v>0</v>
      </c>
      <c r="PK326">
        <f t="shared" si="2795"/>
        <v>0</v>
      </c>
      <c r="PL326">
        <f t="shared" si="2796"/>
        <v>0</v>
      </c>
      <c r="PM326">
        <f t="shared" si="2797"/>
        <v>0</v>
      </c>
      <c r="PN326">
        <f t="shared" si="2798"/>
        <v>0</v>
      </c>
      <c r="PO326">
        <f t="shared" si="2799"/>
        <v>0</v>
      </c>
      <c r="PP326">
        <f t="shared" si="2800"/>
        <v>0</v>
      </c>
      <c r="PQ326">
        <f t="shared" si="2801"/>
        <v>0</v>
      </c>
      <c r="PR326">
        <f t="shared" si="2802"/>
        <v>0</v>
      </c>
      <c r="PS326">
        <f t="shared" si="2803"/>
        <v>0</v>
      </c>
      <c r="PT326">
        <f t="shared" si="2804"/>
        <v>0</v>
      </c>
      <c r="PU326">
        <f t="shared" si="2805"/>
        <v>0</v>
      </c>
      <c r="PV326">
        <f t="shared" si="2806"/>
        <v>0</v>
      </c>
      <c r="PW326">
        <f t="shared" si="2807"/>
        <v>0</v>
      </c>
      <c r="PX326">
        <f t="shared" si="2808"/>
        <v>0.95</v>
      </c>
      <c r="PY326">
        <f t="shared" si="2809"/>
        <v>0.05</v>
      </c>
      <c r="PZ326">
        <f t="shared" si="2810"/>
        <v>0</v>
      </c>
      <c r="QA326">
        <f t="shared" si="2811"/>
        <v>0</v>
      </c>
      <c r="QB326">
        <f t="shared" si="2812"/>
        <v>0</v>
      </c>
      <c r="QC326">
        <f t="shared" si="2813"/>
        <v>0</v>
      </c>
      <c r="QD326">
        <f t="shared" si="2814"/>
        <v>0</v>
      </c>
      <c r="QE326">
        <f t="shared" si="2815"/>
        <v>0</v>
      </c>
      <c r="QF326">
        <f t="shared" si="2816"/>
        <v>0</v>
      </c>
      <c r="QG326">
        <f t="shared" si="2817"/>
        <v>0</v>
      </c>
      <c r="QH326">
        <f t="shared" si="2818"/>
        <v>0</v>
      </c>
      <c r="QI326">
        <f t="shared" si="2819"/>
        <v>0</v>
      </c>
      <c r="QJ326">
        <f t="shared" si="2820"/>
        <v>0</v>
      </c>
      <c r="QK326">
        <f t="shared" si="2821"/>
        <v>0</v>
      </c>
      <c r="QL326">
        <f t="shared" si="2822"/>
        <v>0</v>
      </c>
      <c r="QM326">
        <f t="shared" si="2823"/>
        <v>0</v>
      </c>
      <c r="QN326">
        <f t="shared" si="2824"/>
        <v>0</v>
      </c>
      <c r="QO326">
        <f t="shared" si="2825"/>
        <v>0</v>
      </c>
      <c r="QP326">
        <f t="shared" si="2826"/>
        <v>0</v>
      </c>
      <c r="QQ326">
        <f t="shared" si="2827"/>
        <v>0</v>
      </c>
      <c r="QR326">
        <f t="shared" si="2828"/>
        <v>0</v>
      </c>
      <c r="QS326">
        <f t="shared" si="2829"/>
        <v>0</v>
      </c>
      <c r="QT326">
        <f t="shared" si="2830"/>
        <v>0</v>
      </c>
      <c r="QU326">
        <f t="shared" si="2831"/>
        <v>0</v>
      </c>
      <c r="QV326">
        <f t="shared" si="2832"/>
        <v>0</v>
      </c>
      <c r="QW326">
        <f t="shared" si="2833"/>
        <v>0</v>
      </c>
      <c r="QX326">
        <f t="shared" si="2834"/>
        <v>0</v>
      </c>
      <c r="QY326">
        <f t="shared" si="2835"/>
        <v>0</v>
      </c>
      <c r="QZ326">
        <f t="shared" si="2836"/>
        <v>0</v>
      </c>
      <c r="RA326">
        <f t="shared" si="2837"/>
        <v>0</v>
      </c>
      <c r="RB326">
        <f t="shared" si="2838"/>
        <v>0</v>
      </c>
      <c r="RC326">
        <f t="shared" si="2839"/>
        <v>0</v>
      </c>
      <c r="RD326">
        <f t="shared" si="2840"/>
        <v>0</v>
      </c>
      <c r="RE326">
        <f t="shared" si="2841"/>
        <v>0</v>
      </c>
      <c r="RF326">
        <f t="shared" si="2842"/>
        <v>0</v>
      </c>
      <c r="RG326">
        <f t="shared" si="2843"/>
        <v>0</v>
      </c>
      <c r="RH326">
        <f t="shared" si="2844"/>
        <v>0</v>
      </c>
      <c r="RI326">
        <f t="shared" si="2845"/>
        <v>0</v>
      </c>
      <c r="RJ326">
        <f t="shared" si="2846"/>
        <v>0</v>
      </c>
      <c r="RK326">
        <f t="shared" si="2847"/>
        <v>0</v>
      </c>
      <c r="RL326">
        <f t="shared" si="2848"/>
        <v>0</v>
      </c>
      <c r="RM326">
        <f t="shared" si="2849"/>
        <v>0</v>
      </c>
      <c r="RN326">
        <f t="shared" si="2850"/>
        <v>0</v>
      </c>
      <c r="RO326">
        <f t="shared" si="2851"/>
        <v>0</v>
      </c>
      <c r="RP326">
        <f t="shared" si="2852"/>
        <v>0</v>
      </c>
      <c r="RQ326">
        <f t="shared" si="2853"/>
        <v>0</v>
      </c>
      <c r="RR326">
        <f t="shared" si="2854"/>
        <v>0</v>
      </c>
      <c r="RS326">
        <f t="shared" si="2855"/>
        <v>0</v>
      </c>
      <c r="RT326">
        <f t="shared" si="2856"/>
        <v>0</v>
      </c>
      <c r="RU326">
        <f t="shared" si="2857"/>
        <v>0</v>
      </c>
      <c r="RV326">
        <f t="shared" si="2858"/>
        <v>0</v>
      </c>
      <c r="RW326">
        <f t="shared" si="2859"/>
        <v>0</v>
      </c>
      <c r="RX326">
        <f t="shared" si="2860"/>
        <v>0</v>
      </c>
      <c r="RY326">
        <f t="shared" si="2861"/>
        <v>0</v>
      </c>
      <c r="RZ326">
        <f t="shared" si="2862"/>
        <v>0</v>
      </c>
      <c r="SA326">
        <f t="shared" si="2863"/>
        <v>0</v>
      </c>
      <c r="SB326">
        <f t="shared" si="2864"/>
        <v>0</v>
      </c>
      <c r="SC326">
        <f t="shared" si="2865"/>
        <v>0</v>
      </c>
      <c r="SD326">
        <f t="shared" si="2866"/>
        <v>0</v>
      </c>
      <c r="SE326">
        <f t="shared" si="2867"/>
        <v>0</v>
      </c>
      <c r="SF326">
        <f t="shared" si="2868"/>
        <v>59789.2</v>
      </c>
      <c r="SG326">
        <f t="shared" si="2869"/>
        <v>3146.8</v>
      </c>
      <c r="SH326">
        <f t="shared" si="2870"/>
        <v>0</v>
      </c>
      <c r="SI326">
        <f t="shared" si="2871"/>
        <v>0</v>
      </c>
      <c r="SJ326">
        <f t="shared" si="2872"/>
        <v>0</v>
      </c>
      <c r="SK326">
        <f t="shared" si="2873"/>
        <v>0</v>
      </c>
      <c r="SL326">
        <f t="shared" si="2874"/>
        <v>0</v>
      </c>
      <c r="SM326">
        <f t="shared" si="2875"/>
        <v>0</v>
      </c>
      <c r="SN326">
        <f t="shared" si="2876"/>
        <v>0</v>
      </c>
      <c r="SO326">
        <f t="shared" si="2877"/>
        <v>0</v>
      </c>
      <c r="SP326">
        <f t="shared" si="2878"/>
        <v>0</v>
      </c>
      <c r="SQ326">
        <f t="shared" si="2879"/>
        <v>0</v>
      </c>
      <c r="SR326">
        <f t="shared" si="2880"/>
        <v>0</v>
      </c>
      <c r="SS326">
        <f t="shared" si="2881"/>
        <v>2</v>
      </c>
      <c r="ST326">
        <f t="shared" si="2882"/>
        <v>0</v>
      </c>
      <c r="SU326">
        <f t="shared" si="2883"/>
        <v>0</v>
      </c>
      <c r="SV326">
        <f t="shared" si="2884"/>
        <v>0</v>
      </c>
      <c r="SW326">
        <f t="shared" si="2885"/>
        <v>0</v>
      </c>
      <c r="SX326">
        <f t="shared" si="2886"/>
        <v>2</v>
      </c>
      <c r="SY326">
        <f t="shared" si="2887"/>
        <v>0</v>
      </c>
      <c r="SZ326">
        <f t="shared" si="2888"/>
        <v>0</v>
      </c>
      <c r="TA326">
        <f t="shared" si="2889"/>
        <v>0</v>
      </c>
      <c r="TB326">
        <f t="shared" si="2890"/>
        <v>2</v>
      </c>
      <c r="TC326">
        <f t="shared" si="2891"/>
        <v>0</v>
      </c>
      <c r="TD326">
        <f t="shared" si="2892"/>
        <v>0</v>
      </c>
      <c r="TE326">
        <f t="shared" si="2893"/>
        <v>0</v>
      </c>
      <c r="TF326">
        <f t="shared" si="2894"/>
        <v>0</v>
      </c>
      <c r="TG326">
        <f t="shared" si="2895"/>
        <v>2</v>
      </c>
      <c r="TH326">
        <f t="shared" si="2896"/>
        <v>0</v>
      </c>
      <c r="TI326">
        <f t="shared" si="2897"/>
        <v>2</v>
      </c>
      <c r="TJ326">
        <f t="shared" si="2898"/>
        <v>0</v>
      </c>
      <c r="TK326">
        <f t="shared" si="2899"/>
        <v>0</v>
      </c>
      <c r="TL326">
        <f t="shared" si="2900"/>
        <v>0</v>
      </c>
      <c r="TM326">
        <f t="shared" si="2901"/>
        <v>5</v>
      </c>
      <c r="TN326">
        <f t="shared" si="2902"/>
        <v>3</v>
      </c>
      <c r="TO326">
        <f t="shared" si="2903"/>
        <v>4</v>
      </c>
      <c r="TP326">
        <f t="shared" si="2904"/>
        <v>0</v>
      </c>
      <c r="TQ326">
        <f t="shared" si="2905"/>
        <v>0</v>
      </c>
      <c r="TR326">
        <f t="shared" si="2906"/>
        <v>0</v>
      </c>
      <c r="TS326">
        <f t="shared" si="2907"/>
        <v>0</v>
      </c>
      <c r="TT326">
        <f t="shared" si="2908"/>
        <v>0</v>
      </c>
      <c r="TU326">
        <f t="shared" si="2909"/>
        <v>2</v>
      </c>
      <c r="TV326">
        <f t="shared" si="2910"/>
        <v>5</v>
      </c>
      <c r="TW326">
        <f t="shared" si="2911"/>
        <v>3</v>
      </c>
      <c r="TX326">
        <f t="shared" si="2912"/>
        <v>4</v>
      </c>
      <c r="TY326">
        <f t="shared" si="2913"/>
        <v>0</v>
      </c>
      <c r="TZ326">
        <f t="shared" si="2914"/>
        <v>0</v>
      </c>
      <c r="UA326">
        <f t="shared" si="2915"/>
        <v>0</v>
      </c>
      <c r="UB326">
        <f t="shared" si="2916"/>
        <v>0</v>
      </c>
      <c r="UC326">
        <f t="shared" si="2917"/>
        <v>0</v>
      </c>
      <c r="UD326">
        <f t="shared" si="2918"/>
        <v>2</v>
      </c>
      <c r="UE326">
        <f t="shared" si="2919"/>
        <v>4</v>
      </c>
      <c r="UF326">
        <f t="shared" si="2920"/>
        <v>0</v>
      </c>
      <c r="UG326">
        <f t="shared" si="2921"/>
        <v>0</v>
      </c>
      <c r="UH326">
        <f t="shared" si="2922"/>
        <v>0</v>
      </c>
      <c r="UI326">
        <f t="shared" si="2923"/>
        <v>0</v>
      </c>
      <c r="UJ326">
        <f t="shared" si="2924"/>
        <v>5</v>
      </c>
      <c r="UK326">
        <f t="shared" si="2925"/>
        <v>0</v>
      </c>
      <c r="UL326">
        <f t="shared" si="2926"/>
        <v>0</v>
      </c>
      <c r="UM326">
        <f t="shared" si="2927"/>
        <v>0</v>
      </c>
      <c r="UN326">
        <f t="shared" si="2928"/>
        <v>4</v>
      </c>
      <c r="UO326">
        <f t="shared" si="2929"/>
        <v>0</v>
      </c>
      <c r="UP326">
        <f t="shared" si="2930"/>
        <v>0</v>
      </c>
      <c r="UQ326">
        <f t="shared" si="2931"/>
        <v>0</v>
      </c>
      <c r="UR326">
        <f t="shared" si="2932"/>
        <v>0</v>
      </c>
      <c r="US326">
        <f t="shared" si="2933"/>
        <v>5</v>
      </c>
      <c r="UT326">
        <f t="shared" si="2934"/>
        <v>0</v>
      </c>
      <c r="UU326">
        <f t="shared" si="2935"/>
        <v>0</v>
      </c>
      <c r="UV326">
        <f t="shared" si="2936"/>
        <v>0</v>
      </c>
      <c r="UW326">
        <f t="shared" si="2937"/>
        <v>4</v>
      </c>
      <c r="UX326">
        <f t="shared" si="2938"/>
        <v>0</v>
      </c>
      <c r="UY326">
        <f t="shared" si="2939"/>
        <v>0</v>
      </c>
      <c r="UZ326">
        <f t="shared" si="2940"/>
        <v>0</v>
      </c>
      <c r="VA326">
        <f t="shared" si="2941"/>
        <v>0</v>
      </c>
      <c r="VB326">
        <f t="shared" si="2942"/>
        <v>5</v>
      </c>
      <c r="VC326">
        <f t="shared" si="2943"/>
        <v>0</v>
      </c>
      <c r="VD326">
        <f t="shared" si="2944"/>
        <v>0</v>
      </c>
      <c r="VE326">
        <f t="shared" si="2945"/>
        <v>0</v>
      </c>
      <c r="VF326">
        <f t="shared" si="2946"/>
        <v>4</v>
      </c>
      <c r="VG326">
        <f t="shared" si="2947"/>
        <v>0</v>
      </c>
      <c r="VH326">
        <f t="shared" si="2948"/>
        <v>0</v>
      </c>
      <c r="VI326">
        <f t="shared" si="2949"/>
        <v>0</v>
      </c>
      <c r="VJ326">
        <f t="shared" si="2950"/>
        <v>0</v>
      </c>
      <c r="VK326">
        <f t="shared" si="2951"/>
        <v>5</v>
      </c>
      <c r="VL326">
        <f t="shared" si="2952"/>
        <v>0</v>
      </c>
      <c r="VM326">
        <f t="shared" si="2953"/>
        <v>0</v>
      </c>
      <c r="VN326">
        <f t="shared" si="2954"/>
        <v>0</v>
      </c>
      <c r="VO326">
        <f t="shared" ref="VO326:VO333" si="2957">IF(SUM($CR326:$EY326)&gt;0,IF(CR326=MAX($CR326:$EY326),(1/COUNTIF($CR326:$EY326,CR326)),0),"")</f>
        <v>0</v>
      </c>
      <c r="VP326">
        <f t="shared" ref="VP326:VP333" si="2958">IF(SUM($CR326:$EY326)&gt;0,IF(CS326=MAX($CR326:$EY326),(1/COUNTIF($CR326:$EY326,CS326)),0),"")</f>
        <v>0</v>
      </c>
      <c r="VQ326">
        <f t="shared" ref="VQ326:VQ333" si="2959">IF(SUM($CR326:$EY326)&gt;0,IF(CT326=MAX($CR326:$EY326),(1/COUNTIF($CR326:$EY326,CT326)),0),"")</f>
        <v>0</v>
      </c>
      <c r="VR326">
        <f t="shared" ref="VR326:VR333" si="2960">IF(SUM($CR326:$EY326)&gt;0,IF(CU326=MAX($CR326:$EY326),(1/COUNTIF($CR326:$EY326,CU326)),0),"")</f>
        <v>0</v>
      </c>
      <c r="VS326">
        <f t="shared" ref="VS326:VS333" si="2961">IF(SUM($CR326:$EY326)&gt;0,IF(CV326=MAX($CR326:$EY326),(1/COUNTIF($CR326:$EY326,CV326)),0),"")</f>
        <v>0</v>
      </c>
      <c r="VT326">
        <f t="shared" ref="VT326:VT333" si="2962">IF(SUM($CR326:$EY326)&gt;0,IF(CW326=MAX($CR326:$EY326),(1/COUNTIF($CR326:$EY326,CW326)),0),"")</f>
        <v>0</v>
      </c>
      <c r="VU326">
        <f t="shared" ref="VU326:VU333" si="2963">IF(SUM($CR326:$EY326)&gt;0,IF(CX326=MAX($CR326:$EY326),(1/COUNTIF($CR326:$EY326,CX326)),0),"")</f>
        <v>0</v>
      </c>
      <c r="VV326">
        <f t="shared" ref="VV326:VV333" si="2964">IF(SUM($CR326:$EY326)&gt;0,IF(CY326=MAX($CR326:$EY326),(1/COUNTIF($CR326:$EY326,CY326)),0),"")</f>
        <v>0</v>
      </c>
      <c r="VW326">
        <f t="shared" ref="VW326:VW333" si="2965">IF(SUM($CR326:$EY326)&gt;0,IF(CZ326=MAX($CR326:$EY326),(1/COUNTIF($CR326:$EY326,CZ326)),0),"")</f>
        <v>0</v>
      </c>
      <c r="VX326">
        <f t="shared" ref="VX326:VX333" si="2966">IF(SUM($CR326:$EY326)&gt;0,IF(DA326=MAX($CR326:$EY326),(1/COUNTIF($CR326:$EY326,DA326)),0),"")</f>
        <v>0</v>
      </c>
      <c r="VY326">
        <f t="shared" ref="VY326:VY333" si="2967">IF(SUM($CR326:$EY326)&gt;0,IF(DB326=MAX($CR326:$EY326),(1/COUNTIF($CR326:$EY326,DB326)),0),"")</f>
        <v>0</v>
      </c>
      <c r="VZ326">
        <f t="shared" ref="VZ326:VZ333" si="2968">IF(SUM($CR326:$EY326)&gt;0,IF(DC326=MAX($CR326:$EY326),(1/COUNTIF($CR326:$EY326,DC326)),0),"")</f>
        <v>0</v>
      </c>
      <c r="WA326">
        <f t="shared" ref="WA326:WA333" si="2969">IF(SUM($CR326:$EY326)&gt;0,IF(DD326=MAX($CR326:$EY326),(1/COUNTIF($CR326:$EY326,DD326)),0),"")</f>
        <v>0</v>
      </c>
      <c r="WB326">
        <f t="shared" ref="WB326:WB333" si="2970">IF(SUM($CR326:$EY326)&gt;0,IF(DE326=MAX($CR326:$EY326),(1/COUNTIF($CR326:$EY326,DE326)),0),"")</f>
        <v>0</v>
      </c>
      <c r="WC326">
        <f t="shared" ref="WC326:WC333" si="2971">IF(SUM($CR326:$EY326)&gt;0,IF(DF326=MAX($CR326:$EY326),(1/COUNTIF($CR326:$EY326,DF326)),0),"")</f>
        <v>0</v>
      </c>
      <c r="WD326">
        <f t="shared" ref="WD326:WD333" si="2972">IF(SUM($CR326:$EY326)&gt;0,IF(DG326=MAX($CR326:$EY326),(1/COUNTIF($CR326:$EY326,DG326)),0),"")</f>
        <v>0</v>
      </c>
      <c r="WE326">
        <f t="shared" ref="WE326:WE333" si="2973">IF(SUM($CR326:$EY326)&gt;0,IF(DH326=MAX($CR326:$EY326),(1/COUNTIF($CR326:$EY326,DH326)),0),"")</f>
        <v>0</v>
      </c>
      <c r="WF326">
        <f t="shared" ref="WF326:WF333" si="2974">IF(SUM($CR326:$EY326)&gt;0,IF(DI326=MAX($CR326:$EY326),(1/COUNTIF($CR326:$EY326,DI326)),0),"")</f>
        <v>0</v>
      </c>
      <c r="WG326">
        <f t="shared" ref="WG326:WG333" si="2975">IF(SUM($CR326:$EY326)&gt;0,IF(DJ326=MAX($CR326:$EY326),(1/COUNTIF($CR326:$EY326,DJ326)),0),"")</f>
        <v>0</v>
      </c>
      <c r="WH326">
        <f t="shared" ref="WH326:WH333" si="2976">IF(SUM($CR326:$EY326)&gt;0,IF(DK326=MAX($CR326:$EY326),(1/COUNTIF($CR326:$EY326,DK326)),0),"")</f>
        <v>0</v>
      </c>
      <c r="WI326">
        <f t="shared" ref="WI326:WI333" si="2977">IF(SUM($CR326:$EY326)&gt;0,IF(DL326=MAX($CR326:$EY326),(1/COUNTIF($CR326:$EY326,DL326)),0),"")</f>
        <v>0</v>
      </c>
      <c r="WJ326">
        <f t="shared" ref="WJ326:WJ333" si="2978">IF(SUM($CR326:$EY326)&gt;0,IF(DM326=MAX($CR326:$EY326),(1/COUNTIF($CR326:$EY326,DM326)),0),"")</f>
        <v>0</v>
      </c>
      <c r="WK326">
        <f t="shared" ref="WK326:WK333" si="2979">IF(SUM($CR326:$EY326)&gt;0,IF(DN326=MAX($CR326:$EY326),(1/COUNTIF($CR326:$EY326,DN326)),0),"")</f>
        <v>0</v>
      </c>
      <c r="WL326">
        <f t="shared" ref="WL326:WL333" si="2980">IF(SUM($CR326:$EY326)&gt;0,IF(DO326=MAX($CR326:$EY326),(1/COUNTIF($CR326:$EY326,DO326)),0),"")</f>
        <v>0</v>
      </c>
      <c r="WM326">
        <f t="shared" ref="WM326:WM333" si="2981">IF(SUM($CR326:$EY326)&gt;0,IF(DP326=MAX($CR326:$EY326),(1/COUNTIF($CR326:$EY326,DP326)),0),"")</f>
        <v>0</v>
      </c>
      <c r="WN326">
        <f t="shared" ref="WN326:WN333" si="2982">IF(SUM($CR326:$EY326)&gt;0,IF(DQ326=MAX($CR326:$EY326),(1/COUNTIF($CR326:$EY326,DQ326)),0),"")</f>
        <v>0</v>
      </c>
      <c r="WO326">
        <f t="shared" ref="WO326:WO333" si="2983">IF(SUM($CR326:$EY326)&gt;0,IF(DR326=MAX($CR326:$EY326),(1/COUNTIF($CR326:$EY326,DR326)),0),"")</f>
        <v>0</v>
      </c>
      <c r="WP326">
        <f t="shared" ref="WP326:WP333" si="2984">IF(SUM($CR326:$EY326)&gt;0,IF(DS326=MAX($CR326:$EY326),(1/COUNTIF($CR326:$EY326,DS326)),0),"")</f>
        <v>0</v>
      </c>
      <c r="WQ326">
        <f t="shared" ref="WQ326:WQ333" si="2985">IF(SUM($CR326:$EY326)&gt;0,IF(DT326=MAX($CR326:$EY326),(1/COUNTIF($CR326:$EY326,DT326)),0),"")</f>
        <v>0</v>
      </c>
      <c r="WR326">
        <f t="shared" ref="WR326:WR333" si="2986">IF(SUM($CR326:$EY326)&gt;0,IF(DU326=MAX($CR326:$EY326),(1/COUNTIF($CR326:$EY326,DU326)),0),"")</f>
        <v>0</v>
      </c>
      <c r="WS326">
        <f t="shared" ref="WS326:WS333" si="2987">IF(SUM($CR326:$EY326)&gt;0,IF(DV326=MAX($CR326:$EY326),(1/COUNTIF($CR326:$EY326,DV326)),0),"")</f>
        <v>0</v>
      </c>
      <c r="WT326">
        <f t="shared" ref="WT326:WT333" si="2988">IF(SUM($CR326:$EY326)&gt;0,IF(DW326=MAX($CR326:$EY326),(1/COUNTIF($CR326:$EY326,DW326)),0),"")</f>
        <v>0</v>
      </c>
      <c r="WU326">
        <f t="shared" ref="WU326:WU333" si="2989">IF(SUM($CR326:$EY326)&gt;0,IF(DX326=MAX($CR326:$EY326),(1/COUNTIF($CR326:$EY326,DX326)),0),"")</f>
        <v>0</v>
      </c>
      <c r="WV326">
        <f t="shared" ref="WV326:WV333" si="2990">IF(SUM($CR326:$EY326)&gt;0,IF(DY326=MAX($CR326:$EY326),(1/COUNTIF($CR326:$EY326,DY326)),0),"")</f>
        <v>0</v>
      </c>
      <c r="WW326">
        <f t="shared" ref="WW326:WW333" si="2991">IF(SUM($CR326:$EY326)&gt;0,IF(DZ326=MAX($CR326:$EY326),(1/COUNTIF($CR326:$EY326,DZ326)),0),"")</f>
        <v>0</v>
      </c>
      <c r="WX326">
        <f t="shared" ref="WX326:WX333" si="2992">IF(SUM($CR326:$EY326)&gt;0,IF(EA326=MAX($CR326:$EY326),(1/COUNTIF($CR326:$EY326,EA326)),0),"")</f>
        <v>0</v>
      </c>
      <c r="WY326">
        <f t="shared" ref="WY326:WY333" si="2993">IF(SUM($CR326:$EY326)&gt;0,IF(EB326=MAX($CR326:$EY326),(1/COUNTIF($CR326:$EY326,EB326)),0),"")</f>
        <v>0</v>
      </c>
      <c r="WZ326">
        <f t="shared" ref="WZ326:WZ333" si="2994">IF(SUM($CR326:$EY326)&gt;0,IF(EC326=MAX($CR326:$EY326),(1/COUNTIF($CR326:$EY326,EC326)),0),"")</f>
        <v>0</v>
      </c>
      <c r="XA326">
        <f t="shared" ref="XA326:XA333" si="2995">IF(SUM($CR326:$EY326)&gt;0,IF(ED326=MAX($CR326:$EY326),(1/COUNTIF($CR326:$EY326,ED326)),0),"")</f>
        <v>0</v>
      </c>
      <c r="XB326">
        <f t="shared" ref="XB326:XB333" si="2996">IF(SUM($CR326:$EY326)&gt;0,IF(EE326=MAX($CR326:$EY326),(1/COUNTIF($CR326:$EY326,EE326)),0),"")</f>
        <v>0</v>
      </c>
      <c r="XC326">
        <f t="shared" ref="XC326:XC333" si="2997">IF(SUM($CR326:$EY326)&gt;0,IF(EF326=MAX($CR326:$EY326),(1/COUNTIF($CR326:$EY326,EF326)),0),"")</f>
        <v>0</v>
      </c>
      <c r="XD326">
        <f t="shared" ref="XD326:XD333" si="2998">IF(SUM($CR326:$EY326)&gt;0,IF(EG326=MAX($CR326:$EY326),(1/COUNTIF($CR326:$EY326,EG326)),0),"")</f>
        <v>0</v>
      </c>
      <c r="XE326">
        <f t="shared" ref="XE326:XE333" si="2999">IF(SUM($CR326:$EY326)&gt;0,IF(EH326=MAX($CR326:$EY326),(1/COUNTIF($CR326:$EY326,EH326)),0),"")</f>
        <v>0</v>
      </c>
      <c r="XF326">
        <f t="shared" ref="XF326:XF333" si="3000">IF(SUM($CR326:$EY326)&gt;0,IF(EI326=MAX($CR326:$EY326),(1/COUNTIF($CR326:$EY326,EI326)),0),"")</f>
        <v>0</v>
      </c>
      <c r="XG326">
        <f t="shared" ref="XG326:XG333" si="3001">IF(SUM($CR326:$EY326)&gt;0,IF(EJ326=MAX($CR326:$EY326),(1/COUNTIF($CR326:$EY326,EJ326)),0),"")</f>
        <v>0</v>
      </c>
      <c r="XH326">
        <f t="shared" ref="XH326:XH333" si="3002">IF(SUM($CR326:$EY326)&gt;0,IF(EK326=MAX($CR326:$EY326),(1/COUNTIF($CR326:$EY326,EK326)),0),"")</f>
        <v>0</v>
      </c>
      <c r="XI326">
        <f t="shared" ref="XI326:XI333" si="3003">IF(SUM($CR326:$EY326)&gt;0,IF(EL326=MAX($CR326:$EY326),(1/COUNTIF($CR326:$EY326,EL326)),0),"")</f>
        <v>0</v>
      </c>
      <c r="XJ326">
        <f t="shared" ref="XJ326:XJ333" si="3004">IF(SUM($CR326:$EY326)&gt;0,IF(EM326=MAX($CR326:$EY326),(1/COUNTIF($CR326:$EY326,EM326)),0),"")</f>
        <v>1</v>
      </c>
      <c r="XK326">
        <f t="shared" ref="XK326:XK333" si="3005">IF(SUM($CR326:$EY326)&gt;0,IF(EN326=MAX($CR326:$EY326),(1/COUNTIF($CR326:$EY326,EN326)),0),"")</f>
        <v>0</v>
      </c>
      <c r="XL326">
        <f t="shared" ref="XL326:XL333" si="3006">IF(SUM($CR326:$EY326)&gt;0,IF(EO326=MAX($CR326:$EY326),(1/COUNTIF($CR326:$EY326,EO326)),0),"")</f>
        <v>0</v>
      </c>
      <c r="XM326">
        <f t="shared" ref="XM326:XM333" si="3007">IF(SUM($CR326:$EY326)&gt;0,IF(EP326=MAX($CR326:$EY326),(1/COUNTIF($CR326:$EY326,EP326)),0),"")</f>
        <v>0</v>
      </c>
      <c r="XN326">
        <f t="shared" ref="XN326:XN333" si="3008">IF(SUM($CR326:$EY326)&gt;0,IF(EQ326=MAX($CR326:$EY326),(1/COUNTIF($CR326:$EY326,EQ326)),0),"")</f>
        <v>0</v>
      </c>
      <c r="XO326">
        <f t="shared" ref="XO326:XO333" si="3009">IF(SUM($CR326:$EY326)&gt;0,IF(ER326=MAX($CR326:$EY326),(1/COUNTIF($CR326:$EY326,ER326)),0),"")</f>
        <v>0</v>
      </c>
      <c r="XP326">
        <f t="shared" ref="XP326:XP333" si="3010">IF(SUM($CR326:$EY326)&gt;0,IF(ES326=MAX($CR326:$EY326),(1/COUNTIF($CR326:$EY326,ES326)),0),"")</f>
        <v>0</v>
      </c>
      <c r="XQ326">
        <f t="shared" ref="XQ326:XQ333" si="3011">IF(SUM($CR326:$EY326)&gt;0,IF(ET326=MAX($CR326:$EY326),(1/COUNTIF($CR326:$EY326,ET326)),0),"")</f>
        <v>0</v>
      </c>
      <c r="XR326">
        <f t="shared" ref="XR326:XR333" si="3012">IF(SUM($CR326:$EY326)&gt;0,IF(EU326=MAX($CR326:$EY326),(1/COUNTIF($CR326:$EY326,EU326)),0),"")</f>
        <v>0</v>
      </c>
      <c r="XS326">
        <f t="shared" ref="XS326:XS333" si="3013">IF(SUM($CR326:$EY326)&gt;0,IF(EV326=MAX($CR326:$EY326),(1/COUNTIF($CR326:$EY326,EV326)),0),"")</f>
        <v>0</v>
      </c>
      <c r="XT326">
        <f t="shared" ref="XT326:XT333" si="3014">IF(SUM($CR326:$EY326)&gt;0,IF(EW326=MAX($CR326:$EY326),(1/COUNTIF($CR326:$EY326,EW326)),0),"")</f>
        <v>0</v>
      </c>
      <c r="XU326">
        <f t="shared" ref="XU326:XU333" si="3015">IF(SUM($CR326:$EY326)&gt;0,IF(EX326=MAX($CR326:$EY326),(1/COUNTIF($CR326:$EY326,EX326)),0),"")</f>
        <v>0</v>
      </c>
      <c r="XV326">
        <f t="shared" ref="XV326:XV333" si="3016">IF(SUM($CR326:$EY326)&gt;0,IF(EY326=MAX($CR326:$EY326),(1/COUNTIF($CR326:$EY326,EY326)),0),"")</f>
        <v>0</v>
      </c>
      <c r="XW326">
        <f t="shared" ref="XW326:XW333" si="3017">IF(SUM($CR326:$EY326)&gt;0,IF(CR326=MAX($CR326:$EY326),$EZ326,0),"")</f>
        <v>0</v>
      </c>
      <c r="XX326">
        <f t="shared" ref="XX326:XX333" si="3018">IF(SUM($CR326:$EY326)&gt;0,IF(CS326=MAX($CR326:$EY326),$EZ326,0),"")</f>
        <v>0</v>
      </c>
      <c r="XY326">
        <f t="shared" ref="XY326:XY333" si="3019">IF(SUM($CR326:$EY326)&gt;0,IF(CT326=MAX($CR326:$EY326),$EZ326,0),"")</f>
        <v>0</v>
      </c>
      <c r="XZ326">
        <f t="shared" ref="XZ326:XZ333" si="3020">IF(SUM($CR326:$EY326)&gt;0,IF(CU326=MAX($CR326:$EY326),$EZ326,0),"")</f>
        <v>0</v>
      </c>
      <c r="YA326">
        <f t="shared" ref="YA326:YA333" si="3021">IF(SUM($CR326:$EY326)&gt;0,IF(CV326=MAX($CR326:$EY326),$EZ326,0),"")</f>
        <v>0</v>
      </c>
      <c r="YB326">
        <f t="shared" ref="YB326:YB333" si="3022">IF(SUM($CR326:$EY326)&gt;0,IF(CW326=MAX($CR326:$EY326),$EZ326,0),"")</f>
        <v>0</v>
      </c>
      <c r="YC326">
        <f t="shared" ref="YC326:YC333" si="3023">IF(SUM($CR326:$EY326)&gt;0,IF(CX326=MAX($CR326:$EY326),$EZ326,0),"")</f>
        <v>0</v>
      </c>
      <c r="YD326">
        <f t="shared" ref="YD326:YD333" si="3024">IF(SUM($CR326:$EY326)&gt;0,IF(CY326=MAX($CR326:$EY326),$EZ326,0),"")</f>
        <v>0</v>
      </c>
      <c r="YE326">
        <f t="shared" ref="YE326:YE333" si="3025">IF(SUM($CR326:$EY326)&gt;0,IF(CZ326=MAX($CR326:$EY326),$EZ326,0),"")</f>
        <v>0</v>
      </c>
      <c r="YF326">
        <f t="shared" ref="YF326:YF333" si="3026">IF(SUM($CR326:$EY326)&gt;0,IF(DA326=MAX($CR326:$EY326),$EZ326,0),"")</f>
        <v>0</v>
      </c>
      <c r="YG326">
        <f t="shared" ref="YG326:YG333" si="3027">IF(SUM($CR326:$EY326)&gt;0,IF(DB326=MAX($CR326:$EY326),$EZ326,0),"")</f>
        <v>0</v>
      </c>
      <c r="YH326">
        <f t="shared" ref="YH326:YH333" si="3028">IF(SUM($CR326:$EY326)&gt;0,IF(DC326=MAX($CR326:$EY326),$EZ326,0),"")</f>
        <v>0</v>
      </c>
      <c r="YI326">
        <f t="shared" ref="YI326:YI333" si="3029">IF(SUM($CR326:$EY326)&gt;0,IF(DD326=MAX($CR326:$EY326),$EZ326,0),"")</f>
        <v>0</v>
      </c>
      <c r="YJ326">
        <f t="shared" ref="YJ326:YJ333" si="3030">IF(SUM($CR326:$EY326)&gt;0,IF(DE326=MAX($CR326:$EY326),$EZ326,0),"")</f>
        <v>0</v>
      </c>
      <c r="YK326">
        <f t="shared" ref="YK326:YK333" si="3031">IF(SUM($CR326:$EY326)&gt;0,IF(DF326=MAX($CR326:$EY326),$EZ326,0),"")</f>
        <v>0</v>
      </c>
      <c r="YL326">
        <f t="shared" ref="YL326:YL333" si="3032">IF(SUM($CR326:$EY326)&gt;0,IF(DG326=MAX($CR326:$EY326),$EZ326,0),"")</f>
        <v>0</v>
      </c>
      <c r="YM326">
        <f t="shared" ref="YM326:YM333" si="3033">IF(SUM($CR326:$EY326)&gt;0,IF(DH326=MAX($CR326:$EY326),$EZ326,0),"")</f>
        <v>0</v>
      </c>
      <c r="YN326">
        <f t="shared" ref="YN326:YN333" si="3034">IF(SUM($CR326:$EY326)&gt;0,IF(DI326=MAX($CR326:$EY326),$EZ326,0),"")</f>
        <v>0</v>
      </c>
      <c r="YO326">
        <f t="shared" ref="YO326:YO333" si="3035">IF(SUM($CR326:$EY326)&gt;0,IF(DJ326=MAX($CR326:$EY326),$EZ326,0),"")</f>
        <v>0</v>
      </c>
      <c r="YP326">
        <f t="shared" ref="YP326:YP333" si="3036">IF(SUM($CR326:$EY326)&gt;0,IF(DK326=MAX($CR326:$EY326),$EZ326,0),"")</f>
        <v>0</v>
      </c>
      <c r="YQ326">
        <f t="shared" ref="YQ326:YQ333" si="3037">IF(SUM($CR326:$EY326)&gt;0,IF(DL326=MAX($CR326:$EY326),$EZ326,0),"")</f>
        <v>0</v>
      </c>
      <c r="YR326">
        <f t="shared" ref="YR326:YR333" si="3038">IF(SUM($CR326:$EY326)&gt;0,IF(DM326=MAX($CR326:$EY326),$EZ326,0),"")</f>
        <v>0</v>
      </c>
      <c r="YS326">
        <f t="shared" ref="YS326:YS333" si="3039">IF(SUM($CR326:$EY326)&gt;0,IF(DN326=MAX($CR326:$EY326),$EZ326,0),"")</f>
        <v>0</v>
      </c>
      <c r="YT326">
        <f t="shared" ref="YT326:YT333" si="3040">IF(SUM($CR326:$EY326)&gt;0,IF(DO326=MAX($CR326:$EY326),$EZ326,0),"")</f>
        <v>0</v>
      </c>
      <c r="YU326">
        <f t="shared" ref="YU326:YU333" si="3041">IF(SUM($CR326:$EY326)&gt;0,IF(DP326=MAX($CR326:$EY326),$EZ326,0),"")</f>
        <v>0</v>
      </c>
      <c r="YV326">
        <f t="shared" ref="YV326:YV333" si="3042">IF(SUM($CR326:$EY326)&gt;0,IF(DQ326=MAX($CR326:$EY326),$EZ326,0),"")</f>
        <v>0</v>
      </c>
      <c r="YW326">
        <f t="shared" ref="YW326:YW333" si="3043">IF(SUM($CR326:$EY326)&gt;0,IF(DR326=MAX($CR326:$EY326),$EZ326,0),"")</f>
        <v>0</v>
      </c>
      <c r="YX326">
        <f t="shared" ref="YX326:YX333" si="3044">IF(SUM($CR326:$EY326)&gt;0,IF(DS326=MAX($CR326:$EY326),$EZ326,0),"")</f>
        <v>0</v>
      </c>
      <c r="YY326">
        <f t="shared" ref="YY326:YY333" si="3045">IF(SUM($CR326:$EY326)&gt;0,IF(DT326=MAX($CR326:$EY326),$EZ326,0),"")</f>
        <v>0</v>
      </c>
      <c r="YZ326">
        <f t="shared" ref="YZ326:YZ333" si="3046">IF(SUM($CR326:$EY326)&gt;0,IF(DU326=MAX($CR326:$EY326),$EZ326,0),"")</f>
        <v>0</v>
      </c>
      <c r="ZA326">
        <f t="shared" ref="ZA326:ZA333" si="3047">IF(SUM($CR326:$EY326)&gt;0,IF(DV326=MAX($CR326:$EY326),$EZ326,0),"")</f>
        <v>0</v>
      </c>
      <c r="ZB326">
        <f t="shared" ref="ZB326:ZB333" si="3048">IF(SUM($CR326:$EY326)&gt;0,IF(DW326=MAX($CR326:$EY326),$EZ326,0),"")</f>
        <v>0</v>
      </c>
      <c r="ZC326">
        <f t="shared" ref="ZC326:ZC333" si="3049">IF(SUM($CR326:$EY326)&gt;0,IF(DX326=MAX($CR326:$EY326),$EZ326,0),"")</f>
        <v>0</v>
      </c>
      <c r="ZD326">
        <f t="shared" ref="ZD326:ZD333" si="3050">IF(SUM($CR326:$EY326)&gt;0,IF(DY326=MAX($CR326:$EY326),$EZ326,0),"")</f>
        <v>0</v>
      </c>
      <c r="ZE326">
        <f t="shared" ref="ZE326:ZE333" si="3051">IF(SUM($CR326:$EY326)&gt;0,IF(DZ326=MAX($CR326:$EY326),$EZ326,0),"")</f>
        <v>0</v>
      </c>
      <c r="ZF326">
        <f t="shared" ref="ZF326:ZF333" si="3052">IF(SUM($CR326:$EY326)&gt;0,IF(EA326=MAX($CR326:$EY326),$EZ326,0),"")</f>
        <v>0</v>
      </c>
      <c r="ZG326">
        <f t="shared" ref="ZG326:ZG333" si="3053">IF(SUM($CR326:$EY326)&gt;0,IF(EB326=MAX($CR326:$EY326),$EZ326,0),"")</f>
        <v>0</v>
      </c>
      <c r="ZH326">
        <f t="shared" ref="ZH326:ZH333" si="3054">IF(SUM($CR326:$EY326)&gt;0,IF(EC326=MAX($CR326:$EY326),$EZ326,0),"")</f>
        <v>0</v>
      </c>
      <c r="ZI326">
        <f t="shared" ref="ZI326:ZI333" si="3055">IF(SUM($CR326:$EY326)&gt;0,IF(ED326=MAX($CR326:$EY326),$EZ326,0),"")</f>
        <v>0</v>
      </c>
      <c r="ZJ326">
        <f t="shared" ref="ZJ326:ZJ333" si="3056">IF(SUM($CR326:$EY326)&gt;0,IF(EE326=MAX($CR326:$EY326),$EZ326,0),"")</f>
        <v>0</v>
      </c>
      <c r="ZK326">
        <f t="shared" ref="ZK326:ZK333" si="3057">IF(SUM($CR326:$EY326)&gt;0,IF(EF326=MAX($CR326:$EY326),$EZ326,0),"")</f>
        <v>0</v>
      </c>
      <c r="ZL326">
        <f t="shared" ref="ZL326:ZL333" si="3058">IF(SUM($CR326:$EY326)&gt;0,IF(EG326=MAX($CR326:$EY326),$EZ326,0),"")</f>
        <v>0</v>
      </c>
      <c r="ZM326">
        <f t="shared" ref="ZM326:ZM333" si="3059">IF(SUM($CR326:$EY326)&gt;0,IF(EH326=MAX($CR326:$EY326),$EZ326,0),"")</f>
        <v>0</v>
      </c>
      <c r="ZN326">
        <f t="shared" ref="ZN326:ZN333" si="3060">IF(SUM($CR326:$EY326)&gt;0,IF(EI326=MAX($CR326:$EY326),$EZ326,0),"")</f>
        <v>0</v>
      </c>
      <c r="ZO326">
        <f t="shared" ref="ZO326:ZO333" si="3061">IF(SUM($CR326:$EY326)&gt;0,IF(EJ326=MAX($CR326:$EY326),$EZ326,0),"")</f>
        <v>0</v>
      </c>
      <c r="ZP326">
        <f t="shared" ref="ZP326:ZP333" si="3062">IF(SUM($CR326:$EY326)&gt;0,IF(EK326=MAX($CR326:$EY326),$EZ326,0),"")</f>
        <v>0</v>
      </c>
      <c r="ZQ326">
        <f t="shared" ref="ZQ326:ZQ333" si="3063">IF(SUM($CR326:$EY326)&gt;0,IF(EL326=MAX($CR326:$EY326),$EZ326,0),"")</f>
        <v>0</v>
      </c>
      <c r="ZR326" t="str">
        <f t="shared" ref="ZR326:ZR333" si="3064">IF(SUM($CR326:$EY326)&gt;0,IF(EM326=MAX($CR326:$EY326),$EZ326,0),"")</f>
        <v>Local vegetable supply for independent Manchester outlets (retail, wholesale, catering)</v>
      </c>
      <c r="ZS326">
        <f t="shared" ref="ZS326:ZS333" si="3065">IF(SUM($CR326:$EY326)&gt;0,IF(EN326=MAX($CR326:$EY326),$EZ326,0),"")</f>
        <v>0</v>
      </c>
      <c r="ZT326">
        <f t="shared" ref="ZT326:ZT333" si="3066">IF(SUM($CR326:$EY326)&gt;0,IF(EO326=MAX($CR326:$EY326),$EZ326,0),"")</f>
        <v>0</v>
      </c>
      <c r="ZU326">
        <f t="shared" ref="ZU326:ZU333" si="3067">IF(SUM($CR326:$EY326)&gt;0,IF(EP326=MAX($CR326:$EY326),$EZ326,0),"")</f>
        <v>0</v>
      </c>
      <c r="ZV326">
        <f t="shared" ref="ZV326:ZV333" si="3068">IF(SUM($CR326:$EY326)&gt;0,IF(EQ326=MAX($CR326:$EY326),$EZ326,0),"")</f>
        <v>0</v>
      </c>
      <c r="ZW326">
        <f t="shared" ref="ZW326:ZW333" si="3069">IF(SUM($CR326:$EY326)&gt;0,IF(ER326=MAX($CR326:$EY326),$EZ326,0),"")</f>
        <v>0</v>
      </c>
      <c r="ZX326">
        <f t="shared" ref="ZX326:ZX333" si="3070">IF(SUM($CR326:$EY326)&gt;0,IF(ES326=MAX($CR326:$EY326),$EZ326,0),"")</f>
        <v>0</v>
      </c>
      <c r="ZY326">
        <f t="shared" ref="ZY326:ZY333" si="3071">IF(SUM($CR326:$EY326)&gt;0,IF(ET326=MAX($CR326:$EY326),$EZ326,0),"")</f>
        <v>0</v>
      </c>
      <c r="ZZ326">
        <f t="shared" ref="ZZ326:ZZ333" si="3072">IF(SUM($CR326:$EY326)&gt;0,IF(EU326=MAX($CR326:$EY326),$EZ326,0),"")</f>
        <v>0</v>
      </c>
      <c r="AAA326">
        <f t="shared" ref="AAA326:AAA333" si="3073">IF(SUM($CR326:$EY326)&gt;0,IF(EV326=MAX($CR326:$EY326),$EZ326,0),"")</f>
        <v>0</v>
      </c>
      <c r="AAB326">
        <f t="shared" ref="AAB326:AAB333" si="3074">IF(SUM($CR326:$EY326)&gt;0,IF(EW326=MAX($CR326:$EY326),$EZ326,0),"")</f>
        <v>0</v>
      </c>
      <c r="AAC326">
        <f t="shared" ref="AAC326:AAC333" si="3075">IF(SUM($CR326:$EY326)&gt;0,IF(EX326=MAX($CR326:$EY326),$EZ326,0),"")</f>
        <v>0</v>
      </c>
      <c r="AAD326">
        <f t="shared" ref="AAD326:AAD333" si="3076">IF(SUM($CR326:$EY326)&gt;0,IF(EY326=MAX($CR326:$EY326),$EZ326,0),"")</f>
        <v>0</v>
      </c>
      <c r="AAE326" t="str">
        <f t="shared" ref="AAE326:AAE333" ca="1" si="3077">OFFSET($N$1,0,MATCH((MAX($O326:$W326)),$O326:$W326,0))</f>
        <v>Inc_grant_public</v>
      </c>
      <c r="AAF326" t="str">
        <f t="shared" ref="AAF326:AAF333" ca="1" si="3078">OFFSET($Y$1,0,MATCH((MAX($Z326:$AH326)),$Z326:$AH326,0))</f>
        <v>Act_serv</v>
      </c>
      <c r="AAG326" t="str">
        <f t="shared" ref="AAG326:AAG333" ca="1" si="3079">OFFSET($CQ$1,0,MATCH((MAX($CR326:$EY326)),$CR326:$EY326,0))</f>
        <v>TIss_farm_hort</v>
      </c>
      <c r="AAH326" t="str">
        <f t="shared" ref="AAH326:AAH333" ca="1" si="3080">OFFSET($FF$1,0,MATCH((MAX($FG326:$FO326)),$FG326:$FO326,0))</f>
        <v>Ben_nature</v>
      </c>
      <c r="AAI326" t="str">
        <f t="shared" ref="AAI326:AAI333" ca="1" si="3081">OFFSET($FO$1,0,MATCH((MAX(FP326:FX326)),FP326:FX326,0))</f>
        <v>Infl_gen</v>
      </c>
      <c r="AAJ326" t="str">
        <f t="shared" ref="AAJ326:AAJ333" ca="1" si="3082">OFFSET(FX$1,0,MATCH((MAX(FY326:GG326)),FY326:GG326,0))</f>
        <v>Comms_gen</v>
      </c>
      <c r="AAK326">
        <f>(UE326-UW326)*(UE326-UW326)+(UF326-UX326)*(UF326-UX326)+(UG326-UY326)*(UG326-UY326)+(UH326-UZ326)*(UH326-UZ326)+(UI326-VA326)*(UI326-VA326)+(UJ326-VB326)*(UJ326-VB326)+(UK326-VC326)*(UK326-VC326)+(UL326-VD326)*(UL326-VD326)+(UM326-VE326)*(UM326-VE326)</f>
        <v>0</v>
      </c>
    </row>
    <row r="327" spans="2:713" x14ac:dyDescent="0.35">
      <c r="B327">
        <v>532</v>
      </c>
      <c r="C327" s="8">
        <v>40602.516145833331</v>
      </c>
      <c r="D327" t="s">
        <v>232</v>
      </c>
      <c r="E327" t="s">
        <v>2683</v>
      </c>
      <c r="F327">
        <v>6</v>
      </c>
      <c r="G327" t="s">
        <v>231</v>
      </c>
      <c r="H327">
        <v>62960</v>
      </c>
      <c r="I327" s="9">
        <v>40451</v>
      </c>
      <c r="J327">
        <v>100</v>
      </c>
      <c r="K327">
        <v>1.5</v>
      </c>
      <c r="L327">
        <v>1.5</v>
      </c>
      <c r="M327">
        <v>1</v>
      </c>
      <c r="N327">
        <v>1</v>
      </c>
      <c r="O327">
        <v>95.5</v>
      </c>
      <c r="P327">
        <v>3</v>
      </c>
      <c r="Q327">
        <v>0.5</v>
      </c>
      <c r="R327">
        <v>1</v>
      </c>
      <c r="S327">
        <v>0</v>
      </c>
      <c r="T327">
        <v>0</v>
      </c>
      <c r="U327">
        <v>0</v>
      </c>
      <c r="V327">
        <v>0</v>
      </c>
      <c r="W327">
        <v>0</v>
      </c>
      <c r="Y327">
        <v>3.2500000000000001E-2</v>
      </c>
      <c r="Z327" s="10">
        <v>0.08</v>
      </c>
      <c r="AA327" s="10">
        <v>0</v>
      </c>
      <c r="AB327" s="10">
        <v>0.1</v>
      </c>
      <c r="AC327" s="10">
        <v>0</v>
      </c>
      <c r="AD327" s="10">
        <v>0.3</v>
      </c>
      <c r="AE327" s="10">
        <v>0.2</v>
      </c>
      <c r="AF327" s="10">
        <v>0.3</v>
      </c>
      <c r="AG327" s="10">
        <v>0.02</v>
      </c>
      <c r="AH327" s="10">
        <v>0</v>
      </c>
      <c r="AS327" t="s">
        <v>311</v>
      </c>
      <c r="AT327" t="s">
        <v>266</v>
      </c>
      <c r="AU327" t="s">
        <v>267</v>
      </c>
      <c r="AV327" t="s">
        <v>268</v>
      </c>
      <c r="BB327" t="s">
        <v>224</v>
      </c>
      <c r="BE327" t="s">
        <v>254</v>
      </c>
      <c r="BJ327" t="s">
        <v>269</v>
      </c>
      <c r="BQ327" t="s">
        <v>271</v>
      </c>
      <c r="BU327" t="s">
        <v>292</v>
      </c>
      <c r="BZ327" t="s">
        <v>273</v>
      </c>
      <c r="CA327" t="s">
        <v>358</v>
      </c>
      <c r="CD327" t="s">
        <v>275</v>
      </c>
      <c r="CI327" t="s">
        <v>276</v>
      </c>
      <c r="CJ327" t="s">
        <v>255</v>
      </c>
      <c r="CN327" t="s">
        <v>277</v>
      </c>
      <c r="CO327" t="s">
        <v>327</v>
      </c>
      <c r="CQ327" t="s">
        <v>2148</v>
      </c>
      <c r="CR327">
        <v>0</v>
      </c>
      <c r="CS327" s="10">
        <v>0</v>
      </c>
      <c r="CT327">
        <v>0</v>
      </c>
      <c r="CU327" s="10">
        <v>0</v>
      </c>
      <c r="CV327">
        <v>0</v>
      </c>
      <c r="CW327" s="10">
        <v>0</v>
      </c>
      <c r="CX327" s="10">
        <v>0</v>
      </c>
      <c r="CY327" s="10">
        <v>0</v>
      </c>
      <c r="CZ327" s="10">
        <v>0</v>
      </c>
      <c r="DA327" s="10">
        <v>0</v>
      </c>
      <c r="DB327" s="10">
        <v>0</v>
      </c>
      <c r="DC327" s="10">
        <v>0</v>
      </c>
      <c r="DD327" s="10">
        <v>0</v>
      </c>
      <c r="DE327" s="10">
        <v>0</v>
      </c>
      <c r="DF327" s="10">
        <v>0</v>
      </c>
      <c r="DG327" s="10">
        <v>0</v>
      </c>
      <c r="DH327" s="10">
        <v>0</v>
      </c>
      <c r="DI327" s="10">
        <v>0</v>
      </c>
      <c r="DJ327" s="10">
        <v>0.3</v>
      </c>
      <c r="DK327" s="10">
        <v>0</v>
      </c>
      <c r="DL327" s="10">
        <v>0</v>
      </c>
      <c r="DM327" s="10">
        <v>0</v>
      </c>
      <c r="DN327" s="10">
        <v>0</v>
      </c>
      <c r="DO327" s="10">
        <v>0</v>
      </c>
      <c r="DP327" s="10">
        <v>0</v>
      </c>
      <c r="DQ327" s="10">
        <v>0</v>
      </c>
      <c r="DR327" s="10">
        <v>0</v>
      </c>
      <c r="DS327" s="10">
        <v>0.1</v>
      </c>
      <c r="DT327" s="10">
        <v>0</v>
      </c>
      <c r="DU327" s="10">
        <v>0</v>
      </c>
      <c r="DV327" s="10">
        <v>0</v>
      </c>
      <c r="DW327" s="10">
        <v>0</v>
      </c>
      <c r="DX327" s="10">
        <v>0.2</v>
      </c>
      <c r="DY327" s="10">
        <v>0.05</v>
      </c>
      <c r="DZ327" s="10">
        <v>0</v>
      </c>
      <c r="EA327" s="10">
        <v>0</v>
      </c>
      <c r="EB327" s="10">
        <v>0</v>
      </c>
      <c r="EC327" s="10">
        <v>0</v>
      </c>
      <c r="ED327" s="10">
        <v>0</v>
      </c>
      <c r="EE327" s="10">
        <v>0</v>
      </c>
      <c r="EF327" s="10">
        <v>0</v>
      </c>
      <c r="EG327" s="10">
        <v>0</v>
      </c>
      <c r="EH327" s="10">
        <v>0</v>
      </c>
      <c r="EI327" s="10">
        <v>0</v>
      </c>
      <c r="EJ327" s="10">
        <v>0.1</v>
      </c>
      <c r="EK327" s="10">
        <v>0</v>
      </c>
      <c r="EL327" s="10">
        <v>0</v>
      </c>
      <c r="EM327" s="10">
        <v>0.05</v>
      </c>
      <c r="EN327" s="10">
        <v>0</v>
      </c>
      <c r="EO327" s="10">
        <v>0</v>
      </c>
      <c r="EP327" s="10">
        <v>0</v>
      </c>
      <c r="EQ327" s="10">
        <v>0.05</v>
      </c>
      <c r="ER327" s="10">
        <v>0</v>
      </c>
      <c r="ES327" s="10">
        <v>0</v>
      </c>
      <c r="ET327" s="10">
        <v>0.05</v>
      </c>
      <c r="EU327" s="10">
        <v>0.05</v>
      </c>
      <c r="EV327" s="10">
        <v>0.05</v>
      </c>
      <c r="EW327" s="10">
        <v>0</v>
      </c>
      <c r="EX327" s="10">
        <v>0</v>
      </c>
      <c r="EY327" s="10">
        <v>0</v>
      </c>
      <c r="EZ327" t="s">
        <v>2149</v>
      </c>
      <c r="FA327" t="s">
        <v>2150</v>
      </c>
      <c r="FB327" t="s">
        <v>226</v>
      </c>
      <c r="FC327" t="s">
        <v>227</v>
      </c>
      <c r="FD327" t="s">
        <v>227</v>
      </c>
      <c r="FE327" t="s">
        <v>227</v>
      </c>
      <c r="FF327" t="s">
        <v>227</v>
      </c>
      <c r="FG327">
        <v>0</v>
      </c>
      <c r="FH327">
        <v>4</v>
      </c>
      <c r="FI327">
        <v>1</v>
      </c>
      <c r="FJ327">
        <v>0</v>
      </c>
      <c r="FK327">
        <v>5</v>
      </c>
      <c r="FL327">
        <v>2</v>
      </c>
      <c r="FM327">
        <v>3</v>
      </c>
      <c r="FN327">
        <v>0</v>
      </c>
      <c r="FO327">
        <v>0</v>
      </c>
      <c r="FP327">
        <v>2</v>
      </c>
      <c r="FQ327">
        <v>1</v>
      </c>
      <c r="FR327">
        <v>3</v>
      </c>
      <c r="FS327">
        <v>0</v>
      </c>
      <c r="FT327">
        <v>0</v>
      </c>
      <c r="FU327">
        <v>5</v>
      </c>
      <c r="FV327">
        <v>4</v>
      </c>
      <c r="FW327">
        <v>0</v>
      </c>
      <c r="FX327">
        <v>0</v>
      </c>
      <c r="FY327">
        <v>0</v>
      </c>
      <c r="FZ327">
        <v>1</v>
      </c>
      <c r="GA327">
        <v>2</v>
      </c>
      <c r="GB327">
        <v>0</v>
      </c>
      <c r="GC327">
        <v>0</v>
      </c>
      <c r="GD327">
        <v>0</v>
      </c>
      <c r="GE327">
        <v>0</v>
      </c>
      <c r="GF327">
        <v>3</v>
      </c>
      <c r="GG327">
        <v>0</v>
      </c>
      <c r="GH327" t="s">
        <v>2805</v>
      </c>
      <c r="GI327" t="s">
        <v>2824</v>
      </c>
      <c r="GJ327" t="s">
        <v>2151</v>
      </c>
      <c r="GK327" t="s">
        <v>2152</v>
      </c>
      <c r="GL327" t="s">
        <v>2851</v>
      </c>
      <c r="GM327" t="s">
        <v>2132</v>
      </c>
      <c r="GN327" t="s">
        <v>2153</v>
      </c>
      <c r="GO327" t="s">
        <v>435</v>
      </c>
      <c r="GP327" t="s">
        <v>505</v>
      </c>
      <c r="GQ327" t="s">
        <v>2828</v>
      </c>
      <c r="GR327" t="s">
        <v>289</v>
      </c>
      <c r="GS327" t="s">
        <v>229</v>
      </c>
      <c r="GX327" t="s">
        <v>222</v>
      </c>
      <c r="HA327" t="s">
        <v>371</v>
      </c>
      <c r="HE327" t="s">
        <v>291</v>
      </c>
      <c r="HQ327">
        <f t="shared" si="2595"/>
        <v>62960</v>
      </c>
      <c r="HR327" t="str">
        <f t="shared" si="2955"/>
        <v>C</v>
      </c>
      <c r="HS327">
        <f t="shared" si="2956"/>
        <v>2.5</v>
      </c>
      <c r="HT327">
        <f t="shared" si="2596"/>
        <v>60126.799999999996</v>
      </c>
      <c r="HU327">
        <f t="shared" si="2597"/>
        <v>1888.8</v>
      </c>
      <c r="HV327">
        <f t="shared" si="2598"/>
        <v>314.8</v>
      </c>
      <c r="HW327">
        <f t="shared" si="2599"/>
        <v>629.6</v>
      </c>
      <c r="HX327">
        <f t="shared" si="2600"/>
        <v>0</v>
      </c>
      <c r="HY327">
        <f t="shared" si="2601"/>
        <v>0</v>
      </c>
      <c r="HZ327">
        <f t="shared" si="2602"/>
        <v>0</v>
      </c>
      <c r="IA327">
        <f t="shared" si="2603"/>
        <v>0</v>
      </c>
      <c r="IB327">
        <f t="shared" si="2604"/>
        <v>0</v>
      </c>
      <c r="IC327">
        <f t="shared" si="2605"/>
        <v>0.2</v>
      </c>
      <c r="ID327">
        <f t="shared" si="2606"/>
        <v>0</v>
      </c>
      <c r="IE327">
        <f t="shared" si="2607"/>
        <v>0.25</v>
      </c>
      <c r="IF327">
        <f t="shared" si="2608"/>
        <v>0</v>
      </c>
      <c r="IG327">
        <f t="shared" si="2609"/>
        <v>0.75</v>
      </c>
      <c r="IH327">
        <f t="shared" si="2610"/>
        <v>0.5</v>
      </c>
      <c r="II327">
        <f t="shared" si="2611"/>
        <v>0.75</v>
      </c>
      <c r="IJ327">
        <f t="shared" si="2612"/>
        <v>0.05</v>
      </c>
      <c r="IK327">
        <f t="shared" si="2613"/>
        <v>0</v>
      </c>
      <c r="IL327">
        <f t="shared" si="2614"/>
        <v>0.12</v>
      </c>
      <c r="IM327">
        <f t="shared" si="2615"/>
        <v>0</v>
      </c>
      <c r="IN327">
        <f t="shared" si="2616"/>
        <v>0.15000000000000002</v>
      </c>
      <c r="IO327">
        <f t="shared" si="2617"/>
        <v>0</v>
      </c>
      <c r="IP327">
        <f t="shared" si="2618"/>
        <v>0.44999999999999996</v>
      </c>
      <c r="IQ327">
        <f t="shared" si="2619"/>
        <v>0.30000000000000004</v>
      </c>
      <c r="IR327">
        <f t="shared" si="2620"/>
        <v>0.44999999999999996</v>
      </c>
      <c r="IS327">
        <f t="shared" si="2621"/>
        <v>0.03</v>
      </c>
      <c r="IT327">
        <f t="shared" si="2622"/>
        <v>0</v>
      </c>
      <c r="IU327">
        <f t="shared" si="2623"/>
        <v>0.08</v>
      </c>
      <c r="IV327">
        <f t="shared" si="2624"/>
        <v>0</v>
      </c>
      <c r="IW327">
        <f t="shared" si="2625"/>
        <v>0.1</v>
      </c>
      <c r="IX327">
        <f t="shared" si="2626"/>
        <v>0</v>
      </c>
      <c r="IY327">
        <f t="shared" si="2627"/>
        <v>0.3</v>
      </c>
      <c r="IZ327">
        <f t="shared" si="2628"/>
        <v>0.2</v>
      </c>
      <c r="JA327">
        <f t="shared" si="2629"/>
        <v>0.3</v>
      </c>
      <c r="JB327">
        <f t="shared" si="2630"/>
        <v>0.02</v>
      </c>
      <c r="JC327">
        <f t="shared" si="2631"/>
        <v>0</v>
      </c>
      <c r="JD327">
        <f t="shared" si="2632"/>
        <v>5036.8</v>
      </c>
      <c r="JE327">
        <f t="shared" si="2633"/>
        <v>0</v>
      </c>
      <c r="JF327">
        <f t="shared" si="2634"/>
        <v>6296</v>
      </c>
      <c r="JG327">
        <f t="shared" si="2635"/>
        <v>0</v>
      </c>
      <c r="JH327">
        <f t="shared" si="2636"/>
        <v>18888</v>
      </c>
      <c r="JI327">
        <f t="shared" si="2637"/>
        <v>12592</v>
      </c>
      <c r="JJ327">
        <f t="shared" si="2638"/>
        <v>18888</v>
      </c>
      <c r="JK327">
        <f t="shared" si="2639"/>
        <v>1259.2</v>
      </c>
      <c r="JL327">
        <f t="shared" si="2640"/>
        <v>0</v>
      </c>
      <c r="JM327">
        <f t="shared" si="2641"/>
        <v>0</v>
      </c>
      <c r="JN327">
        <f t="shared" si="2642"/>
        <v>0</v>
      </c>
      <c r="JO327">
        <f t="shared" si="2643"/>
        <v>0</v>
      </c>
      <c r="JP327">
        <f t="shared" si="2644"/>
        <v>0</v>
      </c>
      <c r="JQ327">
        <f t="shared" si="2645"/>
        <v>0</v>
      </c>
      <c r="JR327">
        <f t="shared" si="2646"/>
        <v>0</v>
      </c>
      <c r="JS327">
        <f t="shared" si="2647"/>
        <v>0</v>
      </c>
      <c r="JT327">
        <f t="shared" si="2648"/>
        <v>0</v>
      </c>
      <c r="JU327">
        <f t="shared" si="2649"/>
        <v>0</v>
      </c>
      <c r="JV327">
        <f t="shared" si="2650"/>
        <v>0</v>
      </c>
      <c r="JW327">
        <f t="shared" si="2651"/>
        <v>0</v>
      </c>
      <c r="JX327">
        <f t="shared" si="2652"/>
        <v>0</v>
      </c>
      <c r="JY327">
        <f t="shared" si="2653"/>
        <v>0</v>
      </c>
      <c r="JZ327">
        <f t="shared" si="2654"/>
        <v>0</v>
      </c>
      <c r="KA327">
        <f t="shared" si="2655"/>
        <v>0</v>
      </c>
      <c r="KB327">
        <f t="shared" si="2656"/>
        <v>0</v>
      </c>
      <c r="KC327">
        <f t="shared" si="2657"/>
        <v>0</v>
      </c>
      <c r="KD327">
        <f t="shared" si="2658"/>
        <v>0</v>
      </c>
      <c r="KE327">
        <f t="shared" si="2659"/>
        <v>0.75</v>
      </c>
      <c r="KF327">
        <f t="shared" si="2660"/>
        <v>0</v>
      </c>
      <c r="KG327">
        <f t="shared" si="2661"/>
        <v>0</v>
      </c>
      <c r="KH327">
        <f t="shared" si="2662"/>
        <v>0</v>
      </c>
      <c r="KI327">
        <f t="shared" si="2663"/>
        <v>0</v>
      </c>
      <c r="KJ327">
        <f t="shared" si="2664"/>
        <v>0</v>
      </c>
      <c r="KK327">
        <f t="shared" si="2665"/>
        <v>0</v>
      </c>
      <c r="KL327">
        <f t="shared" si="2666"/>
        <v>0</v>
      </c>
      <c r="KM327">
        <f t="shared" si="2667"/>
        <v>0</v>
      </c>
      <c r="KN327">
        <f t="shared" si="2668"/>
        <v>0.25</v>
      </c>
      <c r="KO327">
        <f t="shared" si="2669"/>
        <v>0</v>
      </c>
      <c r="KP327">
        <f t="shared" si="2670"/>
        <v>0</v>
      </c>
      <c r="KQ327">
        <f t="shared" si="2671"/>
        <v>0</v>
      </c>
      <c r="KR327">
        <f t="shared" si="2672"/>
        <v>0</v>
      </c>
      <c r="KS327">
        <f t="shared" si="2673"/>
        <v>0.5</v>
      </c>
      <c r="KT327">
        <f t="shared" si="2674"/>
        <v>0.125</v>
      </c>
      <c r="KU327">
        <f t="shared" si="2675"/>
        <v>0</v>
      </c>
      <c r="KV327">
        <f t="shared" si="2676"/>
        <v>0</v>
      </c>
      <c r="KW327">
        <f t="shared" si="2677"/>
        <v>0</v>
      </c>
      <c r="KX327">
        <f t="shared" si="2678"/>
        <v>0</v>
      </c>
      <c r="KY327">
        <f t="shared" si="2679"/>
        <v>0</v>
      </c>
      <c r="KZ327">
        <f t="shared" si="2680"/>
        <v>0</v>
      </c>
      <c r="LA327">
        <f t="shared" si="2681"/>
        <v>0</v>
      </c>
      <c r="LB327">
        <f t="shared" si="2682"/>
        <v>0</v>
      </c>
      <c r="LC327">
        <f t="shared" si="2683"/>
        <v>0</v>
      </c>
      <c r="LD327">
        <f t="shared" si="2684"/>
        <v>0</v>
      </c>
      <c r="LE327">
        <f t="shared" si="2685"/>
        <v>0.25</v>
      </c>
      <c r="LF327">
        <f t="shared" si="2686"/>
        <v>0</v>
      </c>
      <c r="LG327">
        <f t="shared" si="2687"/>
        <v>0</v>
      </c>
      <c r="LH327">
        <f t="shared" si="2688"/>
        <v>0.125</v>
      </c>
      <c r="LI327">
        <f t="shared" si="2689"/>
        <v>0</v>
      </c>
      <c r="LJ327">
        <f t="shared" si="2690"/>
        <v>0</v>
      </c>
      <c r="LK327">
        <f t="shared" si="2691"/>
        <v>0</v>
      </c>
      <c r="LL327">
        <f t="shared" si="2692"/>
        <v>0.125</v>
      </c>
      <c r="LM327">
        <f t="shared" si="2693"/>
        <v>0</v>
      </c>
      <c r="LN327">
        <f t="shared" si="2694"/>
        <v>0</v>
      </c>
      <c r="LO327">
        <f t="shared" si="2695"/>
        <v>0.125</v>
      </c>
      <c r="LP327">
        <f t="shared" si="2696"/>
        <v>0.125</v>
      </c>
      <c r="LQ327">
        <f t="shared" si="2697"/>
        <v>0.125</v>
      </c>
      <c r="LR327">
        <f t="shared" si="2698"/>
        <v>0</v>
      </c>
      <c r="LS327">
        <f t="shared" si="2699"/>
        <v>0</v>
      </c>
      <c r="LT327">
        <f t="shared" si="2700"/>
        <v>0</v>
      </c>
      <c r="LU327">
        <f t="shared" si="2701"/>
        <v>0</v>
      </c>
      <c r="LV327">
        <f t="shared" si="2702"/>
        <v>0</v>
      </c>
      <c r="LW327">
        <f t="shared" si="2703"/>
        <v>0</v>
      </c>
      <c r="LX327">
        <f t="shared" si="2704"/>
        <v>0</v>
      </c>
      <c r="LY327">
        <f t="shared" si="2705"/>
        <v>0</v>
      </c>
      <c r="LZ327">
        <f t="shared" si="2706"/>
        <v>0</v>
      </c>
      <c r="MA327">
        <f t="shared" si="2707"/>
        <v>0</v>
      </c>
      <c r="MB327">
        <f t="shared" si="2708"/>
        <v>0</v>
      </c>
      <c r="MC327">
        <f t="shared" si="2709"/>
        <v>0</v>
      </c>
      <c r="MD327">
        <f t="shared" si="2710"/>
        <v>0</v>
      </c>
      <c r="ME327">
        <f t="shared" si="2711"/>
        <v>0</v>
      </c>
      <c r="MF327">
        <f t="shared" si="2712"/>
        <v>0</v>
      </c>
      <c r="MG327">
        <f t="shared" si="2713"/>
        <v>0</v>
      </c>
      <c r="MH327">
        <f t="shared" si="2714"/>
        <v>0</v>
      </c>
      <c r="MI327">
        <f t="shared" si="2715"/>
        <v>0</v>
      </c>
      <c r="MJ327">
        <f t="shared" si="2716"/>
        <v>0</v>
      </c>
      <c r="MK327">
        <f t="shared" si="2717"/>
        <v>0</v>
      </c>
      <c r="ML327">
        <f t="shared" si="2718"/>
        <v>0</v>
      </c>
      <c r="MM327">
        <f t="shared" si="2719"/>
        <v>0.44999999999999996</v>
      </c>
      <c r="MN327">
        <f t="shared" si="2720"/>
        <v>0</v>
      </c>
      <c r="MO327">
        <f t="shared" si="2721"/>
        <v>0</v>
      </c>
      <c r="MP327">
        <f t="shared" si="2722"/>
        <v>0</v>
      </c>
      <c r="MQ327">
        <f t="shared" si="2723"/>
        <v>0</v>
      </c>
      <c r="MR327">
        <f t="shared" si="2724"/>
        <v>0</v>
      </c>
      <c r="MS327">
        <f t="shared" si="2725"/>
        <v>0</v>
      </c>
      <c r="MT327">
        <f t="shared" si="2726"/>
        <v>0</v>
      </c>
      <c r="MU327">
        <f t="shared" si="2727"/>
        <v>0</v>
      </c>
      <c r="MV327">
        <f t="shared" si="2728"/>
        <v>0.15000000000000002</v>
      </c>
      <c r="MW327">
        <f t="shared" si="2729"/>
        <v>0</v>
      </c>
      <c r="MX327">
        <f t="shared" si="2730"/>
        <v>0</v>
      </c>
      <c r="MY327">
        <f t="shared" si="2731"/>
        <v>0</v>
      </c>
      <c r="MZ327">
        <f t="shared" si="2732"/>
        <v>0</v>
      </c>
      <c r="NA327">
        <f t="shared" si="2733"/>
        <v>0.30000000000000004</v>
      </c>
      <c r="NB327">
        <f t="shared" si="2734"/>
        <v>7.5000000000000011E-2</v>
      </c>
      <c r="NC327">
        <f t="shared" si="2735"/>
        <v>0</v>
      </c>
      <c r="ND327">
        <f t="shared" si="2736"/>
        <v>0</v>
      </c>
      <c r="NE327">
        <f t="shared" si="2737"/>
        <v>0</v>
      </c>
      <c r="NF327">
        <f t="shared" si="2738"/>
        <v>0</v>
      </c>
      <c r="NG327">
        <f t="shared" si="2739"/>
        <v>0</v>
      </c>
      <c r="NH327">
        <f t="shared" si="2740"/>
        <v>0</v>
      </c>
      <c r="NI327">
        <f t="shared" si="2741"/>
        <v>0</v>
      </c>
      <c r="NJ327">
        <f t="shared" si="2742"/>
        <v>0</v>
      </c>
      <c r="NK327">
        <f t="shared" si="2743"/>
        <v>0</v>
      </c>
      <c r="NL327">
        <f t="shared" si="2744"/>
        <v>0</v>
      </c>
      <c r="NM327">
        <f t="shared" si="2745"/>
        <v>0.15000000000000002</v>
      </c>
      <c r="NN327">
        <f t="shared" si="2746"/>
        <v>0</v>
      </c>
      <c r="NO327">
        <f t="shared" si="2747"/>
        <v>0</v>
      </c>
      <c r="NP327">
        <f t="shared" si="2748"/>
        <v>7.5000000000000011E-2</v>
      </c>
      <c r="NQ327">
        <f t="shared" si="2749"/>
        <v>0</v>
      </c>
      <c r="NR327">
        <f t="shared" si="2750"/>
        <v>0</v>
      </c>
      <c r="NS327">
        <f t="shared" si="2751"/>
        <v>0</v>
      </c>
      <c r="NT327">
        <f t="shared" si="2752"/>
        <v>7.5000000000000011E-2</v>
      </c>
      <c r="NU327">
        <f t="shared" si="2753"/>
        <v>0</v>
      </c>
      <c r="NV327">
        <f t="shared" si="2754"/>
        <v>0</v>
      </c>
      <c r="NW327">
        <f t="shared" si="2755"/>
        <v>7.5000000000000011E-2</v>
      </c>
      <c r="NX327">
        <f t="shared" si="2756"/>
        <v>7.5000000000000011E-2</v>
      </c>
      <c r="NY327">
        <f t="shared" si="2757"/>
        <v>7.5000000000000011E-2</v>
      </c>
      <c r="NZ327">
        <f t="shared" si="2758"/>
        <v>0</v>
      </c>
      <c r="OA327">
        <f t="shared" si="2759"/>
        <v>0</v>
      </c>
      <c r="OB327">
        <f t="shared" si="2760"/>
        <v>0</v>
      </c>
      <c r="OC327">
        <f t="shared" si="2761"/>
        <v>0</v>
      </c>
      <c r="OD327">
        <f t="shared" si="2762"/>
        <v>0</v>
      </c>
      <c r="OE327">
        <f t="shared" si="2763"/>
        <v>0</v>
      </c>
      <c r="OF327">
        <f t="shared" si="2764"/>
        <v>0</v>
      </c>
      <c r="OG327">
        <f t="shared" si="2765"/>
        <v>0</v>
      </c>
      <c r="OH327">
        <f t="shared" si="2766"/>
        <v>0</v>
      </c>
      <c r="OI327">
        <f t="shared" si="2767"/>
        <v>0</v>
      </c>
      <c r="OJ327">
        <f t="shared" si="2768"/>
        <v>0</v>
      </c>
      <c r="OK327">
        <f t="shared" si="2769"/>
        <v>0</v>
      </c>
      <c r="OL327">
        <f t="shared" si="2770"/>
        <v>0</v>
      </c>
      <c r="OM327">
        <f t="shared" si="2771"/>
        <v>0</v>
      </c>
      <c r="ON327">
        <f t="shared" si="2772"/>
        <v>0</v>
      </c>
      <c r="OO327">
        <f t="shared" si="2773"/>
        <v>0</v>
      </c>
      <c r="OP327">
        <f t="shared" si="2774"/>
        <v>0</v>
      </c>
      <c r="OQ327">
        <f t="shared" si="2775"/>
        <v>0</v>
      </c>
      <c r="OR327">
        <f t="shared" si="2776"/>
        <v>0</v>
      </c>
      <c r="OS327">
        <f t="shared" si="2777"/>
        <v>0</v>
      </c>
      <c r="OT327">
        <f t="shared" si="2778"/>
        <v>0</v>
      </c>
      <c r="OU327">
        <f t="shared" si="2779"/>
        <v>0.3</v>
      </c>
      <c r="OV327">
        <f t="shared" si="2780"/>
        <v>0</v>
      </c>
      <c r="OW327">
        <f t="shared" si="2781"/>
        <v>0</v>
      </c>
      <c r="OX327">
        <f t="shared" si="2782"/>
        <v>0</v>
      </c>
      <c r="OY327">
        <f t="shared" si="2783"/>
        <v>0</v>
      </c>
      <c r="OZ327">
        <f t="shared" si="2784"/>
        <v>0</v>
      </c>
      <c r="PA327">
        <f t="shared" si="2785"/>
        <v>0</v>
      </c>
      <c r="PB327">
        <f t="shared" si="2786"/>
        <v>0</v>
      </c>
      <c r="PC327">
        <f t="shared" si="2787"/>
        <v>0</v>
      </c>
      <c r="PD327">
        <f t="shared" si="2788"/>
        <v>0.1</v>
      </c>
      <c r="PE327">
        <f t="shared" si="2789"/>
        <v>0</v>
      </c>
      <c r="PF327">
        <f t="shared" si="2790"/>
        <v>0</v>
      </c>
      <c r="PG327">
        <f t="shared" si="2791"/>
        <v>0</v>
      </c>
      <c r="PH327">
        <f t="shared" si="2792"/>
        <v>0</v>
      </c>
      <c r="PI327">
        <f t="shared" si="2793"/>
        <v>0.2</v>
      </c>
      <c r="PJ327">
        <f t="shared" si="2794"/>
        <v>0.05</v>
      </c>
      <c r="PK327">
        <f t="shared" si="2795"/>
        <v>0</v>
      </c>
      <c r="PL327">
        <f t="shared" si="2796"/>
        <v>0</v>
      </c>
      <c r="PM327">
        <f t="shared" si="2797"/>
        <v>0</v>
      </c>
      <c r="PN327">
        <f t="shared" si="2798"/>
        <v>0</v>
      </c>
      <c r="PO327">
        <f t="shared" si="2799"/>
        <v>0</v>
      </c>
      <c r="PP327">
        <f t="shared" si="2800"/>
        <v>0</v>
      </c>
      <c r="PQ327">
        <f t="shared" si="2801"/>
        <v>0</v>
      </c>
      <c r="PR327">
        <f t="shared" si="2802"/>
        <v>0</v>
      </c>
      <c r="PS327">
        <f t="shared" si="2803"/>
        <v>0</v>
      </c>
      <c r="PT327">
        <f t="shared" si="2804"/>
        <v>0</v>
      </c>
      <c r="PU327">
        <f t="shared" si="2805"/>
        <v>0.1</v>
      </c>
      <c r="PV327">
        <f t="shared" si="2806"/>
        <v>0</v>
      </c>
      <c r="PW327">
        <f t="shared" si="2807"/>
        <v>0</v>
      </c>
      <c r="PX327">
        <f t="shared" si="2808"/>
        <v>0.05</v>
      </c>
      <c r="PY327">
        <f t="shared" si="2809"/>
        <v>0</v>
      </c>
      <c r="PZ327">
        <f t="shared" si="2810"/>
        <v>0</v>
      </c>
      <c r="QA327">
        <f t="shared" si="2811"/>
        <v>0</v>
      </c>
      <c r="QB327">
        <f t="shared" si="2812"/>
        <v>0.05</v>
      </c>
      <c r="QC327">
        <f t="shared" si="2813"/>
        <v>0</v>
      </c>
      <c r="QD327">
        <f t="shared" si="2814"/>
        <v>0</v>
      </c>
      <c r="QE327">
        <f t="shared" si="2815"/>
        <v>0.05</v>
      </c>
      <c r="QF327">
        <f t="shared" si="2816"/>
        <v>0.05</v>
      </c>
      <c r="QG327">
        <f t="shared" si="2817"/>
        <v>0.05</v>
      </c>
      <c r="QH327">
        <f t="shared" si="2818"/>
        <v>0</v>
      </c>
      <c r="QI327">
        <f t="shared" si="2819"/>
        <v>0</v>
      </c>
      <c r="QJ327">
        <f t="shared" si="2820"/>
        <v>0</v>
      </c>
      <c r="QK327">
        <f t="shared" si="2821"/>
        <v>0</v>
      </c>
      <c r="QL327">
        <f t="shared" si="2822"/>
        <v>0</v>
      </c>
      <c r="QM327">
        <f t="shared" si="2823"/>
        <v>0</v>
      </c>
      <c r="QN327">
        <f t="shared" si="2824"/>
        <v>0</v>
      </c>
      <c r="QO327">
        <f t="shared" si="2825"/>
        <v>0</v>
      </c>
      <c r="QP327">
        <f t="shared" si="2826"/>
        <v>0</v>
      </c>
      <c r="QQ327">
        <f t="shared" si="2827"/>
        <v>0</v>
      </c>
      <c r="QR327">
        <f t="shared" si="2828"/>
        <v>0</v>
      </c>
      <c r="QS327">
        <f t="shared" si="2829"/>
        <v>0</v>
      </c>
      <c r="QT327">
        <f t="shared" si="2830"/>
        <v>0</v>
      </c>
      <c r="QU327">
        <f t="shared" si="2831"/>
        <v>0</v>
      </c>
      <c r="QV327">
        <f t="shared" si="2832"/>
        <v>0</v>
      </c>
      <c r="QW327">
        <f t="shared" si="2833"/>
        <v>0</v>
      </c>
      <c r="QX327">
        <f t="shared" si="2834"/>
        <v>0</v>
      </c>
      <c r="QY327">
        <f t="shared" si="2835"/>
        <v>0</v>
      </c>
      <c r="QZ327">
        <f t="shared" si="2836"/>
        <v>0</v>
      </c>
      <c r="RA327">
        <f t="shared" si="2837"/>
        <v>0</v>
      </c>
      <c r="RB327">
        <f t="shared" si="2838"/>
        <v>0</v>
      </c>
      <c r="RC327">
        <f t="shared" si="2839"/>
        <v>18888</v>
      </c>
      <c r="RD327">
        <f t="shared" si="2840"/>
        <v>0</v>
      </c>
      <c r="RE327">
        <f t="shared" si="2841"/>
        <v>0</v>
      </c>
      <c r="RF327">
        <f t="shared" si="2842"/>
        <v>0</v>
      </c>
      <c r="RG327">
        <f t="shared" si="2843"/>
        <v>0</v>
      </c>
      <c r="RH327">
        <f t="shared" si="2844"/>
        <v>0</v>
      </c>
      <c r="RI327">
        <f t="shared" si="2845"/>
        <v>0</v>
      </c>
      <c r="RJ327">
        <f t="shared" si="2846"/>
        <v>0</v>
      </c>
      <c r="RK327">
        <f t="shared" si="2847"/>
        <v>0</v>
      </c>
      <c r="RL327">
        <f t="shared" si="2848"/>
        <v>6296</v>
      </c>
      <c r="RM327">
        <f t="shared" si="2849"/>
        <v>0</v>
      </c>
      <c r="RN327">
        <f t="shared" si="2850"/>
        <v>0</v>
      </c>
      <c r="RO327">
        <f t="shared" si="2851"/>
        <v>0</v>
      </c>
      <c r="RP327">
        <f t="shared" si="2852"/>
        <v>0</v>
      </c>
      <c r="RQ327">
        <f t="shared" si="2853"/>
        <v>12592</v>
      </c>
      <c r="RR327">
        <f t="shared" si="2854"/>
        <v>3148</v>
      </c>
      <c r="RS327">
        <f t="shared" si="2855"/>
        <v>0</v>
      </c>
      <c r="RT327">
        <f t="shared" si="2856"/>
        <v>0</v>
      </c>
      <c r="RU327">
        <f t="shared" si="2857"/>
        <v>0</v>
      </c>
      <c r="RV327">
        <f t="shared" si="2858"/>
        <v>0</v>
      </c>
      <c r="RW327">
        <f t="shared" si="2859"/>
        <v>0</v>
      </c>
      <c r="RX327">
        <f t="shared" si="2860"/>
        <v>0</v>
      </c>
      <c r="RY327">
        <f t="shared" si="2861"/>
        <v>0</v>
      </c>
      <c r="RZ327">
        <f t="shared" si="2862"/>
        <v>0</v>
      </c>
      <c r="SA327">
        <f t="shared" si="2863"/>
        <v>0</v>
      </c>
      <c r="SB327">
        <f t="shared" si="2864"/>
        <v>0</v>
      </c>
      <c r="SC327">
        <f t="shared" si="2865"/>
        <v>6296</v>
      </c>
      <c r="SD327">
        <f t="shared" si="2866"/>
        <v>0</v>
      </c>
      <c r="SE327">
        <f t="shared" si="2867"/>
        <v>0</v>
      </c>
      <c r="SF327">
        <f t="shared" si="2868"/>
        <v>3148</v>
      </c>
      <c r="SG327">
        <f t="shared" si="2869"/>
        <v>0</v>
      </c>
      <c r="SH327">
        <f t="shared" si="2870"/>
        <v>0</v>
      </c>
      <c r="SI327">
        <f t="shared" si="2871"/>
        <v>0</v>
      </c>
      <c r="SJ327">
        <f t="shared" si="2872"/>
        <v>3148</v>
      </c>
      <c r="SK327">
        <f t="shared" si="2873"/>
        <v>0</v>
      </c>
      <c r="SL327">
        <f t="shared" si="2874"/>
        <v>0</v>
      </c>
      <c r="SM327">
        <f t="shared" si="2875"/>
        <v>3148</v>
      </c>
      <c r="SN327">
        <f t="shared" si="2876"/>
        <v>3148</v>
      </c>
      <c r="SO327">
        <f t="shared" si="2877"/>
        <v>3148</v>
      </c>
      <c r="SP327">
        <f t="shared" si="2878"/>
        <v>0</v>
      </c>
      <c r="SQ327">
        <f t="shared" si="2879"/>
        <v>0</v>
      </c>
      <c r="SR327">
        <f t="shared" si="2880"/>
        <v>0</v>
      </c>
      <c r="SS327">
        <f t="shared" si="2881"/>
        <v>2.5</v>
      </c>
      <c r="ST327">
        <f t="shared" si="2882"/>
        <v>0</v>
      </c>
      <c r="SU327">
        <f t="shared" si="2883"/>
        <v>0</v>
      </c>
      <c r="SV327">
        <f t="shared" si="2884"/>
        <v>0</v>
      </c>
      <c r="SW327">
        <f t="shared" si="2885"/>
        <v>0</v>
      </c>
      <c r="SX327">
        <f t="shared" si="2886"/>
        <v>2.5</v>
      </c>
      <c r="SY327">
        <f t="shared" si="2887"/>
        <v>0</v>
      </c>
      <c r="SZ327">
        <f t="shared" si="2888"/>
        <v>0</v>
      </c>
      <c r="TA327">
        <f t="shared" si="2889"/>
        <v>0</v>
      </c>
      <c r="TB327">
        <f t="shared" si="2890"/>
        <v>2.5</v>
      </c>
      <c r="TC327">
        <f t="shared" si="2891"/>
        <v>0</v>
      </c>
      <c r="TD327">
        <f t="shared" si="2892"/>
        <v>0</v>
      </c>
      <c r="TE327">
        <f t="shared" si="2893"/>
        <v>0</v>
      </c>
      <c r="TF327">
        <f t="shared" si="2894"/>
        <v>2.5</v>
      </c>
      <c r="TG327">
        <f t="shared" si="2895"/>
        <v>0</v>
      </c>
      <c r="TH327">
        <f t="shared" si="2896"/>
        <v>0</v>
      </c>
      <c r="TI327">
        <f t="shared" si="2897"/>
        <v>0</v>
      </c>
      <c r="TJ327">
        <f t="shared" si="2898"/>
        <v>2.5</v>
      </c>
      <c r="TK327">
        <f t="shared" si="2899"/>
        <v>0</v>
      </c>
      <c r="TL327">
        <f t="shared" si="2900"/>
        <v>0</v>
      </c>
      <c r="TM327">
        <f t="shared" si="2901"/>
        <v>0</v>
      </c>
      <c r="TN327">
        <f t="shared" si="2902"/>
        <v>2</v>
      </c>
      <c r="TO327">
        <f t="shared" si="2903"/>
        <v>5</v>
      </c>
      <c r="TP327">
        <f t="shared" si="2904"/>
        <v>0</v>
      </c>
      <c r="TQ327">
        <f t="shared" si="2905"/>
        <v>1</v>
      </c>
      <c r="TR327">
        <f t="shared" si="2906"/>
        <v>4</v>
      </c>
      <c r="TS327">
        <f t="shared" si="2907"/>
        <v>3</v>
      </c>
      <c r="TT327">
        <f t="shared" si="2908"/>
        <v>0</v>
      </c>
      <c r="TU327">
        <f t="shared" si="2909"/>
        <v>0</v>
      </c>
      <c r="TV327">
        <f t="shared" si="2910"/>
        <v>0</v>
      </c>
      <c r="TW327">
        <f t="shared" si="2911"/>
        <v>3</v>
      </c>
      <c r="TX327">
        <f t="shared" si="2912"/>
        <v>7.5</v>
      </c>
      <c r="TY327">
        <f t="shared" si="2913"/>
        <v>0</v>
      </c>
      <c r="TZ327">
        <f t="shared" si="2914"/>
        <v>1.5</v>
      </c>
      <c r="UA327">
        <f t="shared" si="2915"/>
        <v>6</v>
      </c>
      <c r="UB327">
        <f t="shared" si="2916"/>
        <v>4.5</v>
      </c>
      <c r="UC327">
        <f t="shared" si="2917"/>
        <v>0</v>
      </c>
      <c r="UD327">
        <f t="shared" si="2918"/>
        <v>0</v>
      </c>
      <c r="UE327">
        <f t="shared" si="2919"/>
        <v>4</v>
      </c>
      <c r="UF327">
        <f t="shared" si="2920"/>
        <v>5</v>
      </c>
      <c r="UG327">
        <f t="shared" si="2921"/>
        <v>3</v>
      </c>
      <c r="UH327">
        <f t="shared" si="2922"/>
        <v>0</v>
      </c>
      <c r="UI327">
        <f t="shared" si="2923"/>
        <v>0</v>
      </c>
      <c r="UJ327">
        <f t="shared" si="2924"/>
        <v>1</v>
      </c>
      <c r="UK327">
        <f t="shared" si="2925"/>
        <v>2</v>
      </c>
      <c r="UL327">
        <f t="shared" si="2926"/>
        <v>0</v>
      </c>
      <c r="UM327">
        <f t="shared" si="2927"/>
        <v>0</v>
      </c>
      <c r="UN327">
        <f t="shared" si="2928"/>
        <v>6</v>
      </c>
      <c r="UO327">
        <f t="shared" si="2929"/>
        <v>7.5</v>
      </c>
      <c r="UP327">
        <f t="shared" si="2930"/>
        <v>4.5</v>
      </c>
      <c r="UQ327">
        <f t="shared" si="2931"/>
        <v>0</v>
      </c>
      <c r="UR327">
        <f t="shared" si="2932"/>
        <v>0</v>
      </c>
      <c r="US327">
        <f t="shared" si="2933"/>
        <v>1.5</v>
      </c>
      <c r="UT327">
        <f t="shared" si="2934"/>
        <v>3</v>
      </c>
      <c r="UU327">
        <f t="shared" si="2935"/>
        <v>0</v>
      </c>
      <c r="UV327">
        <f t="shared" si="2936"/>
        <v>0</v>
      </c>
      <c r="UW327">
        <f t="shared" si="2937"/>
        <v>0</v>
      </c>
      <c r="UX327">
        <f t="shared" si="2938"/>
        <v>5</v>
      </c>
      <c r="UY327">
        <f t="shared" si="2939"/>
        <v>4</v>
      </c>
      <c r="UZ327">
        <f t="shared" si="2940"/>
        <v>0</v>
      </c>
      <c r="VA327">
        <f t="shared" si="2941"/>
        <v>0</v>
      </c>
      <c r="VB327">
        <f t="shared" si="2942"/>
        <v>0</v>
      </c>
      <c r="VC327">
        <f t="shared" si="2943"/>
        <v>0</v>
      </c>
      <c r="VD327">
        <f t="shared" si="2944"/>
        <v>3</v>
      </c>
      <c r="VE327">
        <f t="shared" si="2945"/>
        <v>0</v>
      </c>
      <c r="VF327">
        <f t="shared" si="2946"/>
        <v>0</v>
      </c>
      <c r="VG327">
        <f t="shared" si="2947"/>
        <v>7.5</v>
      </c>
      <c r="VH327">
        <f t="shared" si="2948"/>
        <v>6</v>
      </c>
      <c r="VI327">
        <f t="shared" si="2949"/>
        <v>0</v>
      </c>
      <c r="VJ327">
        <f t="shared" si="2950"/>
        <v>0</v>
      </c>
      <c r="VK327">
        <f t="shared" si="2951"/>
        <v>0</v>
      </c>
      <c r="VL327">
        <f t="shared" si="2952"/>
        <v>0</v>
      </c>
      <c r="VM327">
        <f t="shared" si="2953"/>
        <v>4.5</v>
      </c>
      <c r="VN327">
        <f t="shared" si="2954"/>
        <v>0</v>
      </c>
      <c r="VO327">
        <f t="shared" si="2957"/>
        <v>0</v>
      </c>
      <c r="VP327">
        <f t="shared" si="2958"/>
        <v>0</v>
      </c>
      <c r="VQ327">
        <f t="shared" si="2959"/>
        <v>0</v>
      </c>
      <c r="VR327">
        <f t="shared" si="2960"/>
        <v>0</v>
      </c>
      <c r="VS327">
        <f t="shared" si="2961"/>
        <v>0</v>
      </c>
      <c r="VT327">
        <f t="shared" si="2962"/>
        <v>0</v>
      </c>
      <c r="VU327">
        <f t="shared" si="2963"/>
        <v>0</v>
      </c>
      <c r="VV327">
        <f t="shared" si="2964"/>
        <v>0</v>
      </c>
      <c r="VW327">
        <f t="shared" si="2965"/>
        <v>0</v>
      </c>
      <c r="VX327">
        <f t="shared" si="2966"/>
        <v>0</v>
      </c>
      <c r="VY327">
        <f t="shared" si="2967"/>
        <v>0</v>
      </c>
      <c r="VZ327">
        <f t="shared" si="2968"/>
        <v>0</v>
      </c>
      <c r="WA327">
        <f t="shared" si="2969"/>
        <v>0</v>
      </c>
      <c r="WB327">
        <f t="shared" si="2970"/>
        <v>0</v>
      </c>
      <c r="WC327">
        <f t="shared" si="2971"/>
        <v>0</v>
      </c>
      <c r="WD327">
        <f t="shared" si="2972"/>
        <v>0</v>
      </c>
      <c r="WE327">
        <f t="shared" si="2973"/>
        <v>0</v>
      </c>
      <c r="WF327">
        <f t="shared" si="2974"/>
        <v>0</v>
      </c>
      <c r="WG327">
        <f t="shared" si="2975"/>
        <v>1</v>
      </c>
      <c r="WH327">
        <f t="shared" si="2976"/>
        <v>0</v>
      </c>
      <c r="WI327">
        <f t="shared" si="2977"/>
        <v>0</v>
      </c>
      <c r="WJ327">
        <f t="shared" si="2978"/>
        <v>0</v>
      </c>
      <c r="WK327">
        <f t="shared" si="2979"/>
        <v>0</v>
      </c>
      <c r="WL327">
        <f t="shared" si="2980"/>
        <v>0</v>
      </c>
      <c r="WM327">
        <f t="shared" si="2981"/>
        <v>0</v>
      </c>
      <c r="WN327">
        <f t="shared" si="2982"/>
        <v>0</v>
      </c>
      <c r="WO327">
        <f t="shared" si="2983"/>
        <v>0</v>
      </c>
      <c r="WP327">
        <f t="shared" si="2984"/>
        <v>0</v>
      </c>
      <c r="WQ327">
        <f t="shared" si="2985"/>
        <v>0</v>
      </c>
      <c r="WR327">
        <f t="shared" si="2986"/>
        <v>0</v>
      </c>
      <c r="WS327">
        <f t="shared" si="2987"/>
        <v>0</v>
      </c>
      <c r="WT327">
        <f t="shared" si="2988"/>
        <v>0</v>
      </c>
      <c r="WU327">
        <f t="shared" si="2989"/>
        <v>0</v>
      </c>
      <c r="WV327">
        <f t="shared" si="2990"/>
        <v>0</v>
      </c>
      <c r="WW327">
        <f t="shared" si="2991"/>
        <v>0</v>
      </c>
      <c r="WX327">
        <f t="shared" si="2992"/>
        <v>0</v>
      </c>
      <c r="WY327">
        <f t="shared" si="2993"/>
        <v>0</v>
      </c>
      <c r="WZ327">
        <f t="shared" si="2994"/>
        <v>0</v>
      </c>
      <c r="XA327">
        <f t="shared" si="2995"/>
        <v>0</v>
      </c>
      <c r="XB327">
        <f t="shared" si="2996"/>
        <v>0</v>
      </c>
      <c r="XC327">
        <f t="shared" si="2997"/>
        <v>0</v>
      </c>
      <c r="XD327">
        <f t="shared" si="2998"/>
        <v>0</v>
      </c>
      <c r="XE327">
        <f t="shared" si="2999"/>
        <v>0</v>
      </c>
      <c r="XF327">
        <f t="shared" si="3000"/>
        <v>0</v>
      </c>
      <c r="XG327">
        <f t="shared" si="3001"/>
        <v>0</v>
      </c>
      <c r="XH327">
        <f t="shared" si="3002"/>
        <v>0</v>
      </c>
      <c r="XI327">
        <f t="shared" si="3003"/>
        <v>0</v>
      </c>
      <c r="XJ327">
        <f t="shared" si="3004"/>
        <v>0</v>
      </c>
      <c r="XK327">
        <f t="shared" si="3005"/>
        <v>0</v>
      </c>
      <c r="XL327">
        <f t="shared" si="3006"/>
        <v>0</v>
      </c>
      <c r="XM327">
        <f t="shared" si="3007"/>
        <v>0</v>
      </c>
      <c r="XN327">
        <f t="shared" si="3008"/>
        <v>0</v>
      </c>
      <c r="XO327">
        <f t="shared" si="3009"/>
        <v>0</v>
      </c>
      <c r="XP327">
        <f t="shared" si="3010"/>
        <v>0</v>
      </c>
      <c r="XQ327">
        <f t="shared" si="3011"/>
        <v>0</v>
      </c>
      <c r="XR327">
        <f t="shared" si="3012"/>
        <v>0</v>
      </c>
      <c r="XS327">
        <f t="shared" si="3013"/>
        <v>0</v>
      </c>
      <c r="XT327">
        <f t="shared" si="3014"/>
        <v>0</v>
      </c>
      <c r="XU327">
        <f t="shared" si="3015"/>
        <v>0</v>
      </c>
      <c r="XV327">
        <f t="shared" si="3016"/>
        <v>0</v>
      </c>
      <c r="XW327">
        <f t="shared" si="3017"/>
        <v>0</v>
      </c>
      <c r="XX327">
        <f t="shared" si="3018"/>
        <v>0</v>
      </c>
      <c r="XY327">
        <f t="shared" si="3019"/>
        <v>0</v>
      </c>
      <c r="XZ327">
        <f t="shared" si="3020"/>
        <v>0</v>
      </c>
      <c r="YA327">
        <f t="shared" si="3021"/>
        <v>0</v>
      </c>
      <c r="YB327">
        <f t="shared" si="3022"/>
        <v>0</v>
      </c>
      <c r="YC327">
        <f t="shared" si="3023"/>
        <v>0</v>
      </c>
      <c r="YD327">
        <f t="shared" si="3024"/>
        <v>0</v>
      </c>
      <c r="YE327">
        <f t="shared" si="3025"/>
        <v>0</v>
      </c>
      <c r="YF327">
        <f t="shared" si="3026"/>
        <v>0</v>
      </c>
      <c r="YG327">
        <f t="shared" si="3027"/>
        <v>0</v>
      </c>
      <c r="YH327">
        <f t="shared" si="3028"/>
        <v>0</v>
      </c>
      <c r="YI327">
        <f t="shared" si="3029"/>
        <v>0</v>
      </c>
      <c r="YJ327">
        <f t="shared" si="3030"/>
        <v>0</v>
      </c>
      <c r="YK327">
        <f t="shared" si="3031"/>
        <v>0</v>
      </c>
      <c r="YL327">
        <f t="shared" si="3032"/>
        <v>0</v>
      </c>
      <c r="YM327">
        <f t="shared" si="3033"/>
        <v>0</v>
      </c>
      <c r="YN327">
        <f t="shared" si="3034"/>
        <v>0</v>
      </c>
      <c r="YO327" t="str">
        <f t="shared" si="3035"/>
        <v>Sustainable school food and food education</v>
      </c>
      <c r="YP327">
        <f t="shared" si="3036"/>
        <v>0</v>
      </c>
      <c r="YQ327">
        <f t="shared" si="3037"/>
        <v>0</v>
      </c>
      <c r="YR327">
        <f t="shared" si="3038"/>
        <v>0</v>
      </c>
      <c r="YS327">
        <f t="shared" si="3039"/>
        <v>0</v>
      </c>
      <c r="YT327">
        <f t="shared" si="3040"/>
        <v>0</v>
      </c>
      <c r="YU327">
        <f t="shared" si="3041"/>
        <v>0</v>
      </c>
      <c r="YV327">
        <f t="shared" si="3042"/>
        <v>0</v>
      </c>
      <c r="YW327">
        <f t="shared" si="3043"/>
        <v>0</v>
      </c>
      <c r="YX327">
        <f t="shared" si="3044"/>
        <v>0</v>
      </c>
      <c r="YY327">
        <f t="shared" si="3045"/>
        <v>0</v>
      </c>
      <c r="YZ327">
        <f t="shared" si="3046"/>
        <v>0</v>
      </c>
      <c r="ZA327">
        <f t="shared" si="3047"/>
        <v>0</v>
      </c>
      <c r="ZB327">
        <f t="shared" si="3048"/>
        <v>0</v>
      </c>
      <c r="ZC327">
        <f t="shared" si="3049"/>
        <v>0</v>
      </c>
      <c r="ZD327">
        <f t="shared" si="3050"/>
        <v>0</v>
      </c>
      <c r="ZE327">
        <f t="shared" si="3051"/>
        <v>0</v>
      </c>
      <c r="ZF327">
        <f t="shared" si="3052"/>
        <v>0</v>
      </c>
      <c r="ZG327">
        <f t="shared" si="3053"/>
        <v>0</v>
      </c>
      <c r="ZH327">
        <f t="shared" si="3054"/>
        <v>0</v>
      </c>
      <c r="ZI327">
        <f t="shared" si="3055"/>
        <v>0</v>
      </c>
      <c r="ZJ327">
        <f t="shared" si="3056"/>
        <v>0</v>
      </c>
      <c r="ZK327">
        <f t="shared" si="3057"/>
        <v>0</v>
      </c>
      <c r="ZL327">
        <f t="shared" si="3058"/>
        <v>0</v>
      </c>
      <c r="ZM327">
        <f t="shared" si="3059"/>
        <v>0</v>
      </c>
      <c r="ZN327">
        <f t="shared" si="3060"/>
        <v>0</v>
      </c>
      <c r="ZO327">
        <f t="shared" si="3061"/>
        <v>0</v>
      </c>
      <c r="ZP327">
        <f t="shared" si="3062"/>
        <v>0</v>
      </c>
      <c r="ZQ327">
        <f t="shared" si="3063"/>
        <v>0</v>
      </c>
      <c r="ZR327">
        <f t="shared" si="3064"/>
        <v>0</v>
      </c>
      <c r="ZS327">
        <f t="shared" si="3065"/>
        <v>0</v>
      </c>
      <c r="ZT327">
        <f t="shared" si="3066"/>
        <v>0</v>
      </c>
      <c r="ZU327">
        <f t="shared" si="3067"/>
        <v>0</v>
      </c>
      <c r="ZV327">
        <f t="shared" si="3068"/>
        <v>0</v>
      </c>
      <c r="ZW327">
        <f t="shared" si="3069"/>
        <v>0</v>
      </c>
      <c r="ZX327">
        <f t="shared" si="3070"/>
        <v>0</v>
      </c>
      <c r="ZY327">
        <f t="shared" si="3071"/>
        <v>0</v>
      </c>
      <c r="ZZ327">
        <f t="shared" si="3072"/>
        <v>0</v>
      </c>
      <c r="AAA327">
        <f t="shared" si="3073"/>
        <v>0</v>
      </c>
      <c r="AAB327">
        <f t="shared" si="3074"/>
        <v>0</v>
      </c>
      <c r="AAC327">
        <f t="shared" si="3075"/>
        <v>0</v>
      </c>
      <c r="AAD327">
        <f t="shared" si="3076"/>
        <v>0</v>
      </c>
      <c r="AAE327" t="str">
        <f t="shared" ca="1" si="3077"/>
        <v>Inc_grant_trust</v>
      </c>
      <c r="AAF327" t="str">
        <f t="shared" ca="1" si="3078"/>
        <v>Act_lobb</v>
      </c>
      <c r="AAG327" t="str">
        <f t="shared" ca="1" si="3079"/>
        <v>TIss_food_ed</v>
      </c>
      <c r="AAH327" t="str">
        <f t="shared" ca="1" si="3080"/>
        <v>Ben_other</v>
      </c>
      <c r="AAI327" t="str">
        <f t="shared" ca="1" si="3081"/>
        <v>Infl_small_biz</v>
      </c>
      <c r="AAJ327" t="str">
        <f t="shared" ca="1" si="3082"/>
        <v>Comms_NGO</v>
      </c>
      <c r="AAK327">
        <f>(UE327-UW327)*(UE327-UW327)+(UF327-UX327)*(UF327-UX327)+(UG327-UY327)*(UG327-UY327)+(UH327-UZ327)*(UH327-UZ327)+(UI327-VA327)*(UI327-VA327)+(UJ327-VB327)*(UJ327-VB327)+(UK327-VC327)*(UK327-VC327)+(UL327-VD327)*(UL327-VD327)+(UM327-VE327)*(UM327-VE327)</f>
        <v>31</v>
      </c>
    </row>
    <row r="328" spans="2:713" x14ac:dyDescent="0.35">
      <c r="B328">
        <v>39</v>
      </c>
      <c r="C328" s="8">
        <v>40577.476377314815</v>
      </c>
      <c r="D328" t="s">
        <v>232</v>
      </c>
      <c r="E328" t="s">
        <v>2684</v>
      </c>
      <c r="F328">
        <v>6</v>
      </c>
      <c r="G328" t="s">
        <v>231</v>
      </c>
      <c r="H328">
        <v>65000</v>
      </c>
      <c r="I328" s="9">
        <v>40421</v>
      </c>
      <c r="J328">
        <v>100</v>
      </c>
      <c r="K328">
        <v>3.5</v>
      </c>
      <c r="L328">
        <v>3</v>
      </c>
      <c r="M328">
        <v>400</v>
      </c>
      <c r="N328">
        <v>100</v>
      </c>
      <c r="O328">
        <v>68</v>
      </c>
      <c r="P328">
        <v>15</v>
      </c>
      <c r="Q328">
        <v>0</v>
      </c>
      <c r="R328">
        <v>15</v>
      </c>
      <c r="S328">
        <v>2</v>
      </c>
      <c r="T328">
        <v>0</v>
      </c>
      <c r="U328">
        <v>0</v>
      </c>
      <c r="V328">
        <v>0</v>
      </c>
      <c r="W328">
        <v>0</v>
      </c>
      <c r="Y328">
        <v>400.10500000000002</v>
      </c>
      <c r="Z328" s="10">
        <v>0</v>
      </c>
      <c r="AA328" s="10">
        <v>0.9</v>
      </c>
      <c r="AB328" s="10">
        <v>0</v>
      </c>
      <c r="AC328" s="10">
        <v>0</v>
      </c>
      <c r="AD328" s="10">
        <v>0</v>
      </c>
      <c r="AE328" s="10">
        <v>0.05</v>
      </c>
      <c r="AF328" s="10">
        <v>0.05</v>
      </c>
      <c r="AG328" s="10">
        <v>0</v>
      </c>
      <c r="AH328" s="10">
        <v>0</v>
      </c>
      <c r="BE328" t="s">
        <v>254</v>
      </c>
      <c r="BG328" t="s">
        <v>316</v>
      </c>
      <c r="CI328" t="s">
        <v>276</v>
      </c>
      <c r="CO328" t="s">
        <v>327</v>
      </c>
      <c r="CR328">
        <v>0</v>
      </c>
      <c r="CS328">
        <v>0</v>
      </c>
      <c r="CT328">
        <v>0</v>
      </c>
      <c r="CU328" s="10">
        <v>0</v>
      </c>
      <c r="CV328">
        <v>0</v>
      </c>
      <c r="CW328" s="10">
        <v>0.25</v>
      </c>
      <c r="CX328" s="10">
        <v>0</v>
      </c>
      <c r="CY328" s="10">
        <v>0</v>
      </c>
      <c r="CZ328" s="10">
        <v>0</v>
      </c>
      <c r="DA328" s="10">
        <v>0</v>
      </c>
      <c r="DB328" s="10">
        <v>0</v>
      </c>
      <c r="DC328" s="10">
        <v>0</v>
      </c>
      <c r="DD328" s="10">
        <v>0</v>
      </c>
      <c r="DE328" s="10">
        <v>0</v>
      </c>
      <c r="DF328" s="10">
        <v>0</v>
      </c>
      <c r="DG328" s="10">
        <v>0</v>
      </c>
      <c r="DH328" s="10">
        <v>0</v>
      </c>
      <c r="DI328" s="10">
        <v>0</v>
      </c>
      <c r="DJ328" s="10">
        <v>0.25</v>
      </c>
      <c r="DK328" s="10">
        <v>0</v>
      </c>
      <c r="DL328" s="10">
        <v>0</v>
      </c>
      <c r="DM328" s="10">
        <v>0</v>
      </c>
      <c r="DN328" s="10">
        <v>0</v>
      </c>
      <c r="DO328" s="10">
        <v>0</v>
      </c>
      <c r="DP328" s="10">
        <v>0</v>
      </c>
      <c r="DQ328" s="10">
        <v>0</v>
      </c>
      <c r="DR328" s="10">
        <v>0</v>
      </c>
      <c r="DS328" s="10">
        <v>0</v>
      </c>
      <c r="DT328" s="10">
        <v>0</v>
      </c>
      <c r="DU328" s="10">
        <v>0</v>
      </c>
      <c r="DV328" s="10">
        <v>0</v>
      </c>
      <c r="DW328" s="10">
        <v>0</v>
      </c>
      <c r="DX328" s="10">
        <v>0</v>
      </c>
      <c r="DY328" s="10">
        <v>0</v>
      </c>
      <c r="DZ328" s="10">
        <v>0</v>
      </c>
      <c r="EA328" s="10">
        <v>0</v>
      </c>
      <c r="EB328" s="10">
        <v>0</v>
      </c>
      <c r="EC328" s="10">
        <v>0</v>
      </c>
      <c r="ED328" s="10">
        <v>0</v>
      </c>
      <c r="EE328" s="10">
        <v>0</v>
      </c>
      <c r="EF328" s="10">
        <v>0</v>
      </c>
      <c r="EG328" s="10">
        <v>0</v>
      </c>
      <c r="EH328" s="10">
        <v>0</v>
      </c>
      <c r="EI328" s="10">
        <v>0</v>
      </c>
      <c r="EJ328" s="10">
        <v>0</v>
      </c>
      <c r="EK328" s="10">
        <v>0</v>
      </c>
      <c r="EL328" s="10">
        <v>0</v>
      </c>
      <c r="EM328" s="10">
        <v>0</v>
      </c>
      <c r="EN328" s="10">
        <v>0</v>
      </c>
      <c r="EO328" s="10">
        <v>0.25</v>
      </c>
      <c r="EP328" s="10">
        <v>0</v>
      </c>
      <c r="EQ328" s="10">
        <v>0</v>
      </c>
      <c r="ER328" s="10">
        <v>0</v>
      </c>
      <c r="ES328" s="10">
        <v>0</v>
      </c>
      <c r="ET328" s="10">
        <v>0.25</v>
      </c>
      <c r="EU328" s="10">
        <v>0</v>
      </c>
      <c r="EV328" s="10">
        <v>0</v>
      </c>
      <c r="EW328" s="10">
        <v>0</v>
      </c>
      <c r="EX328" s="10">
        <v>0</v>
      </c>
      <c r="EY328" s="10">
        <v>0</v>
      </c>
      <c r="EZ328" t="s">
        <v>349</v>
      </c>
      <c r="FA328" t="s">
        <v>350</v>
      </c>
      <c r="FB328" t="s">
        <v>227</v>
      </c>
      <c r="FC328" t="s">
        <v>259</v>
      </c>
      <c r="FD328" t="s">
        <v>226</v>
      </c>
      <c r="FE328" t="s">
        <v>226</v>
      </c>
      <c r="FF328" t="s">
        <v>227</v>
      </c>
      <c r="FG328">
        <v>5</v>
      </c>
      <c r="FH328">
        <v>4</v>
      </c>
      <c r="FI328">
        <v>2</v>
      </c>
      <c r="FJ328">
        <v>0</v>
      </c>
      <c r="FK328">
        <v>1</v>
      </c>
      <c r="FL328">
        <v>3</v>
      </c>
      <c r="FM328">
        <v>0</v>
      </c>
      <c r="FN328">
        <v>0</v>
      </c>
      <c r="FO328">
        <v>0</v>
      </c>
      <c r="FP328">
        <v>1</v>
      </c>
      <c r="FQ328">
        <v>2</v>
      </c>
      <c r="FR328">
        <v>3</v>
      </c>
      <c r="FS328">
        <v>0</v>
      </c>
      <c r="FT328">
        <v>0</v>
      </c>
      <c r="FU328">
        <v>0</v>
      </c>
      <c r="FV328">
        <v>0</v>
      </c>
      <c r="FW328">
        <v>0</v>
      </c>
      <c r="FX328">
        <v>0</v>
      </c>
      <c r="FY328">
        <v>1</v>
      </c>
      <c r="FZ328">
        <v>0</v>
      </c>
      <c r="GA328">
        <v>0</v>
      </c>
      <c r="GB328">
        <v>0</v>
      </c>
      <c r="GC328">
        <v>0</v>
      </c>
      <c r="GD328">
        <v>0</v>
      </c>
      <c r="GE328">
        <v>2</v>
      </c>
      <c r="GF328">
        <v>0</v>
      </c>
      <c r="GG328">
        <v>0</v>
      </c>
      <c r="GH328" t="s">
        <v>351</v>
      </c>
      <c r="GI328" t="s">
        <v>352</v>
      </c>
      <c r="GJ328" t="s">
        <v>353</v>
      </c>
      <c r="GT328" t="s">
        <v>260</v>
      </c>
      <c r="HE328" t="s">
        <v>291</v>
      </c>
      <c r="HQ328">
        <f t="shared" si="2595"/>
        <v>65000</v>
      </c>
      <c r="HR328" t="str">
        <f t="shared" si="2955"/>
        <v>C</v>
      </c>
      <c r="HS328">
        <f t="shared" si="2956"/>
        <v>103</v>
      </c>
      <c r="HT328">
        <f t="shared" si="2596"/>
        <v>44200</v>
      </c>
      <c r="HU328">
        <f t="shared" si="2597"/>
        <v>9750</v>
      </c>
      <c r="HV328">
        <f t="shared" si="2598"/>
        <v>0</v>
      </c>
      <c r="HW328">
        <f t="shared" si="2599"/>
        <v>9750</v>
      </c>
      <c r="HX328">
        <f t="shared" si="2600"/>
        <v>1300</v>
      </c>
      <c r="HY328">
        <f t="shared" si="2601"/>
        <v>0</v>
      </c>
      <c r="HZ328">
        <f t="shared" si="2602"/>
        <v>0</v>
      </c>
      <c r="IA328">
        <f t="shared" si="2603"/>
        <v>0</v>
      </c>
      <c r="IB328">
        <f t="shared" si="2604"/>
        <v>0</v>
      </c>
      <c r="IC328">
        <f t="shared" si="2605"/>
        <v>0</v>
      </c>
      <c r="ID328">
        <f t="shared" si="2606"/>
        <v>92.7</v>
      </c>
      <c r="IE328">
        <f t="shared" si="2607"/>
        <v>0</v>
      </c>
      <c r="IF328">
        <f t="shared" si="2608"/>
        <v>0</v>
      </c>
      <c r="IG328">
        <f t="shared" si="2609"/>
        <v>0</v>
      </c>
      <c r="IH328">
        <f t="shared" si="2610"/>
        <v>5.15</v>
      </c>
      <c r="II328">
        <f t="shared" si="2611"/>
        <v>5.15</v>
      </c>
      <c r="IJ328">
        <f t="shared" si="2612"/>
        <v>0</v>
      </c>
      <c r="IK328">
        <f t="shared" si="2613"/>
        <v>0</v>
      </c>
      <c r="IL328">
        <f t="shared" si="2614"/>
        <v>0</v>
      </c>
      <c r="IM328">
        <f t="shared" si="2615"/>
        <v>2.7</v>
      </c>
      <c r="IN328">
        <f t="shared" si="2616"/>
        <v>0</v>
      </c>
      <c r="IO328">
        <f t="shared" si="2617"/>
        <v>0</v>
      </c>
      <c r="IP328">
        <f t="shared" si="2618"/>
        <v>0</v>
      </c>
      <c r="IQ328">
        <f t="shared" si="2619"/>
        <v>0.15000000000000002</v>
      </c>
      <c r="IR328">
        <f t="shared" si="2620"/>
        <v>0.15000000000000002</v>
      </c>
      <c r="IS328">
        <f t="shared" si="2621"/>
        <v>0</v>
      </c>
      <c r="IT328">
        <f t="shared" si="2622"/>
        <v>0</v>
      </c>
      <c r="IU328">
        <f t="shared" si="2623"/>
        <v>0</v>
      </c>
      <c r="IV328">
        <f t="shared" si="2624"/>
        <v>90</v>
      </c>
      <c r="IW328">
        <f t="shared" si="2625"/>
        <v>0</v>
      </c>
      <c r="IX328">
        <f t="shared" si="2626"/>
        <v>0</v>
      </c>
      <c r="IY328">
        <f t="shared" si="2627"/>
        <v>0</v>
      </c>
      <c r="IZ328">
        <f t="shared" si="2628"/>
        <v>5</v>
      </c>
      <c r="JA328">
        <f t="shared" si="2629"/>
        <v>5</v>
      </c>
      <c r="JB328">
        <f t="shared" si="2630"/>
        <v>0</v>
      </c>
      <c r="JC328">
        <f t="shared" si="2631"/>
        <v>0</v>
      </c>
      <c r="JD328">
        <f t="shared" si="2632"/>
        <v>0</v>
      </c>
      <c r="JE328">
        <f t="shared" si="2633"/>
        <v>58500</v>
      </c>
      <c r="JF328">
        <f t="shared" si="2634"/>
        <v>0</v>
      </c>
      <c r="JG328">
        <f t="shared" si="2635"/>
        <v>0</v>
      </c>
      <c r="JH328">
        <f t="shared" si="2636"/>
        <v>0</v>
      </c>
      <c r="JI328">
        <f t="shared" si="2637"/>
        <v>3250</v>
      </c>
      <c r="JJ328">
        <f t="shared" si="2638"/>
        <v>3250</v>
      </c>
      <c r="JK328">
        <f t="shared" si="2639"/>
        <v>0</v>
      </c>
      <c r="JL328">
        <f t="shared" si="2640"/>
        <v>0</v>
      </c>
      <c r="JM328">
        <f t="shared" si="2641"/>
        <v>0</v>
      </c>
      <c r="JN328">
        <f t="shared" si="2642"/>
        <v>0</v>
      </c>
      <c r="JO328">
        <f t="shared" si="2643"/>
        <v>0</v>
      </c>
      <c r="JP328">
        <f t="shared" si="2644"/>
        <v>0</v>
      </c>
      <c r="JQ328">
        <f t="shared" si="2645"/>
        <v>0</v>
      </c>
      <c r="JR328">
        <f t="shared" si="2646"/>
        <v>25.75</v>
      </c>
      <c r="JS328">
        <f t="shared" si="2647"/>
        <v>0</v>
      </c>
      <c r="JT328">
        <f t="shared" si="2648"/>
        <v>0</v>
      </c>
      <c r="JU328">
        <f t="shared" si="2649"/>
        <v>0</v>
      </c>
      <c r="JV328">
        <f t="shared" si="2650"/>
        <v>0</v>
      </c>
      <c r="JW328">
        <f t="shared" si="2651"/>
        <v>0</v>
      </c>
      <c r="JX328">
        <f t="shared" si="2652"/>
        <v>0</v>
      </c>
      <c r="JY328">
        <f t="shared" si="2653"/>
        <v>0</v>
      </c>
      <c r="JZ328">
        <f t="shared" si="2654"/>
        <v>0</v>
      </c>
      <c r="KA328">
        <f t="shared" si="2655"/>
        <v>0</v>
      </c>
      <c r="KB328">
        <f t="shared" si="2656"/>
        <v>0</v>
      </c>
      <c r="KC328">
        <f t="shared" si="2657"/>
        <v>0</v>
      </c>
      <c r="KD328">
        <f t="shared" si="2658"/>
        <v>0</v>
      </c>
      <c r="KE328">
        <f t="shared" si="2659"/>
        <v>25.75</v>
      </c>
      <c r="KF328">
        <f t="shared" si="2660"/>
        <v>0</v>
      </c>
      <c r="KG328">
        <f t="shared" si="2661"/>
        <v>0</v>
      </c>
      <c r="KH328">
        <f t="shared" si="2662"/>
        <v>0</v>
      </c>
      <c r="KI328">
        <f t="shared" si="2663"/>
        <v>0</v>
      </c>
      <c r="KJ328">
        <f t="shared" si="2664"/>
        <v>0</v>
      </c>
      <c r="KK328">
        <f t="shared" si="2665"/>
        <v>0</v>
      </c>
      <c r="KL328">
        <f t="shared" si="2666"/>
        <v>0</v>
      </c>
      <c r="KM328">
        <f t="shared" si="2667"/>
        <v>0</v>
      </c>
      <c r="KN328">
        <f t="shared" si="2668"/>
        <v>0</v>
      </c>
      <c r="KO328">
        <f t="shared" si="2669"/>
        <v>0</v>
      </c>
      <c r="KP328">
        <f t="shared" si="2670"/>
        <v>0</v>
      </c>
      <c r="KQ328">
        <f t="shared" si="2671"/>
        <v>0</v>
      </c>
      <c r="KR328">
        <f t="shared" si="2672"/>
        <v>0</v>
      </c>
      <c r="KS328">
        <f t="shared" si="2673"/>
        <v>0</v>
      </c>
      <c r="KT328">
        <f t="shared" si="2674"/>
        <v>0</v>
      </c>
      <c r="KU328">
        <f t="shared" si="2675"/>
        <v>0</v>
      </c>
      <c r="KV328">
        <f t="shared" si="2676"/>
        <v>0</v>
      </c>
      <c r="KW328">
        <f t="shared" si="2677"/>
        <v>0</v>
      </c>
      <c r="KX328">
        <f t="shared" si="2678"/>
        <v>0</v>
      </c>
      <c r="KY328">
        <f t="shared" si="2679"/>
        <v>0</v>
      </c>
      <c r="KZ328">
        <f t="shared" si="2680"/>
        <v>0</v>
      </c>
      <c r="LA328">
        <f t="shared" si="2681"/>
        <v>0</v>
      </c>
      <c r="LB328">
        <f t="shared" si="2682"/>
        <v>0</v>
      </c>
      <c r="LC328">
        <f t="shared" si="2683"/>
        <v>0</v>
      </c>
      <c r="LD328">
        <f t="shared" si="2684"/>
        <v>0</v>
      </c>
      <c r="LE328">
        <f t="shared" si="2685"/>
        <v>0</v>
      </c>
      <c r="LF328">
        <f t="shared" si="2686"/>
        <v>0</v>
      </c>
      <c r="LG328">
        <f t="shared" si="2687"/>
        <v>0</v>
      </c>
      <c r="LH328">
        <f t="shared" si="2688"/>
        <v>0</v>
      </c>
      <c r="LI328">
        <f t="shared" si="2689"/>
        <v>0</v>
      </c>
      <c r="LJ328">
        <f t="shared" si="2690"/>
        <v>25.75</v>
      </c>
      <c r="LK328">
        <f t="shared" si="2691"/>
        <v>0</v>
      </c>
      <c r="LL328">
        <f t="shared" si="2692"/>
        <v>0</v>
      </c>
      <c r="LM328">
        <f t="shared" si="2693"/>
        <v>0</v>
      </c>
      <c r="LN328">
        <f t="shared" si="2694"/>
        <v>0</v>
      </c>
      <c r="LO328">
        <f t="shared" si="2695"/>
        <v>25.75</v>
      </c>
      <c r="LP328">
        <f t="shared" si="2696"/>
        <v>0</v>
      </c>
      <c r="LQ328">
        <f t="shared" si="2697"/>
        <v>0</v>
      </c>
      <c r="LR328">
        <f t="shared" si="2698"/>
        <v>0</v>
      </c>
      <c r="LS328">
        <f t="shared" si="2699"/>
        <v>0</v>
      </c>
      <c r="LT328">
        <f t="shared" si="2700"/>
        <v>0</v>
      </c>
      <c r="LU328">
        <f t="shared" si="2701"/>
        <v>0</v>
      </c>
      <c r="LV328">
        <f t="shared" si="2702"/>
        <v>0</v>
      </c>
      <c r="LW328">
        <f t="shared" si="2703"/>
        <v>0</v>
      </c>
      <c r="LX328">
        <f t="shared" si="2704"/>
        <v>0</v>
      </c>
      <c r="LY328">
        <f t="shared" si="2705"/>
        <v>0</v>
      </c>
      <c r="LZ328">
        <f t="shared" si="2706"/>
        <v>0.75</v>
      </c>
      <c r="MA328">
        <f t="shared" si="2707"/>
        <v>0</v>
      </c>
      <c r="MB328">
        <f t="shared" si="2708"/>
        <v>0</v>
      </c>
      <c r="MC328">
        <f t="shared" si="2709"/>
        <v>0</v>
      </c>
      <c r="MD328">
        <f t="shared" si="2710"/>
        <v>0</v>
      </c>
      <c r="ME328">
        <f t="shared" si="2711"/>
        <v>0</v>
      </c>
      <c r="MF328">
        <f t="shared" si="2712"/>
        <v>0</v>
      </c>
      <c r="MG328">
        <f t="shared" si="2713"/>
        <v>0</v>
      </c>
      <c r="MH328">
        <f t="shared" si="2714"/>
        <v>0</v>
      </c>
      <c r="MI328">
        <f t="shared" si="2715"/>
        <v>0</v>
      </c>
      <c r="MJ328">
        <f t="shared" si="2716"/>
        <v>0</v>
      </c>
      <c r="MK328">
        <f t="shared" si="2717"/>
        <v>0</v>
      </c>
      <c r="ML328">
        <f t="shared" si="2718"/>
        <v>0</v>
      </c>
      <c r="MM328">
        <f t="shared" si="2719"/>
        <v>0.75</v>
      </c>
      <c r="MN328">
        <f t="shared" si="2720"/>
        <v>0</v>
      </c>
      <c r="MO328">
        <f t="shared" si="2721"/>
        <v>0</v>
      </c>
      <c r="MP328">
        <f t="shared" si="2722"/>
        <v>0</v>
      </c>
      <c r="MQ328">
        <f t="shared" si="2723"/>
        <v>0</v>
      </c>
      <c r="MR328">
        <f t="shared" si="2724"/>
        <v>0</v>
      </c>
      <c r="MS328">
        <f t="shared" si="2725"/>
        <v>0</v>
      </c>
      <c r="MT328">
        <f t="shared" si="2726"/>
        <v>0</v>
      </c>
      <c r="MU328">
        <f t="shared" si="2727"/>
        <v>0</v>
      </c>
      <c r="MV328">
        <f t="shared" si="2728"/>
        <v>0</v>
      </c>
      <c r="MW328">
        <f t="shared" si="2729"/>
        <v>0</v>
      </c>
      <c r="MX328">
        <f t="shared" si="2730"/>
        <v>0</v>
      </c>
      <c r="MY328">
        <f t="shared" si="2731"/>
        <v>0</v>
      </c>
      <c r="MZ328">
        <f t="shared" si="2732"/>
        <v>0</v>
      </c>
      <c r="NA328">
        <f t="shared" si="2733"/>
        <v>0</v>
      </c>
      <c r="NB328">
        <f t="shared" si="2734"/>
        <v>0</v>
      </c>
      <c r="NC328">
        <f t="shared" si="2735"/>
        <v>0</v>
      </c>
      <c r="ND328">
        <f t="shared" si="2736"/>
        <v>0</v>
      </c>
      <c r="NE328">
        <f t="shared" si="2737"/>
        <v>0</v>
      </c>
      <c r="NF328">
        <f t="shared" si="2738"/>
        <v>0</v>
      </c>
      <c r="NG328">
        <f t="shared" si="2739"/>
        <v>0</v>
      </c>
      <c r="NH328">
        <f t="shared" si="2740"/>
        <v>0</v>
      </c>
      <c r="NI328">
        <f t="shared" si="2741"/>
        <v>0</v>
      </c>
      <c r="NJ328">
        <f t="shared" si="2742"/>
        <v>0</v>
      </c>
      <c r="NK328">
        <f t="shared" si="2743"/>
        <v>0</v>
      </c>
      <c r="NL328">
        <f t="shared" si="2744"/>
        <v>0</v>
      </c>
      <c r="NM328">
        <f t="shared" si="2745"/>
        <v>0</v>
      </c>
      <c r="NN328">
        <f t="shared" si="2746"/>
        <v>0</v>
      </c>
      <c r="NO328">
        <f t="shared" si="2747"/>
        <v>0</v>
      </c>
      <c r="NP328">
        <f t="shared" si="2748"/>
        <v>0</v>
      </c>
      <c r="NQ328">
        <f t="shared" si="2749"/>
        <v>0</v>
      </c>
      <c r="NR328">
        <f t="shared" si="2750"/>
        <v>0.75</v>
      </c>
      <c r="NS328">
        <f t="shared" si="2751"/>
        <v>0</v>
      </c>
      <c r="NT328">
        <f t="shared" si="2752"/>
        <v>0</v>
      </c>
      <c r="NU328">
        <f t="shared" si="2753"/>
        <v>0</v>
      </c>
      <c r="NV328">
        <f t="shared" si="2754"/>
        <v>0</v>
      </c>
      <c r="NW328">
        <f t="shared" si="2755"/>
        <v>0.75</v>
      </c>
      <c r="NX328">
        <f t="shared" si="2756"/>
        <v>0</v>
      </c>
      <c r="NY328">
        <f t="shared" si="2757"/>
        <v>0</v>
      </c>
      <c r="NZ328">
        <f t="shared" si="2758"/>
        <v>0</v>
      </c>
      <c r="OA328">
        <f t="shared" si="2759"/>
        <v>0</v>
      </c>
      <c r="OB328">
        <f t="shared" si="2760"/>
        <v>0</v>
      </c>
      <c r="OC328">
        <f t="shared" si="2761"/>
        <v>0</v>
      </c>
      <c r="OD328">
        <f t="shared" si="2762"/>
        <v>0</v>
      </c>
      <c r="OE328">
        <f t="shared" si="2763"/>
        <v>0</v>
      </c>
      <c r="OF328">
        <f t="shared" si="2764"/>
        <v>0</v>
      </c>
      <c r="OG328">
        <f t="shared" si="2765"/>
        <v>0</v>
      </c>
      <c r="OH328">
        <f t="shared" si="2766"/>
        <v>25</v>
      </c>
      <c r="OI328">
        <f t="shared" si="2767"/>
        <v>0</v>
      </c>
      <c r="OJ328">
        <f t="shared" si="2768"/>
        <v>0</v>
      </c>
      <c r="OK328">
        <f t="shared" si="2769"/>
        <v>0</v>
      </c>
      <c r="OL328">
        <f t="shared" si="2770"/>
        <v>0</v>
      </c>
      <c r="OM328">
        <f t="shared" si="2771"/>
        <v>0</v>
      </c>
      <c r="ON328">
        <f t="shared" si="2772"/>
        <v>0</v>
      </c>
      <c r="OO328">
        <f t="shared" si="2773"/>
        <v>0</v>
      </c>
      <c r="OP328">
        <f t="shared" si="2774"/>
        <v>0</v>
      </c>
      <c r="OQ328">
        <f t="shared" si="2775"/>
        <v>0</v>
      </c>
      <c r="OR328">
        <f t="shared" si="2776"/>
        <v>0</v>
      </c>
      <c r="OS328">
        <f t="shared" si="2777"/>
        <v>0</v>
      </c>
      <c r="OT328">
        <f t="shared" si="2778"/>
        <v>0</v>
      </c>
      <c r="OU328">
        <f t="shared" si="2779"/>
        <v>25</v>
      </c>
      <c r="OV328">
        <f t="shared" si="2780"/>
        <v>0</v>
      </c>
      <c r="OW328">
        <f t="shared" si="2781"/>
        <v>0</v>
      </c>
      <c r="OX328">
        <f t="shared" si="2782"/>
        <v>0</v>
      </c>
      <c r="OY328">
        <f t="shared" si="2783"/>
        <v>0</v>
      </c>
      <c r="OZ328">
        <f t="shared" si="2784"/>
        <v>0</v>
      </c>
      <c r="PA328">
        <f t="shared" si="2785"/>
        <v>0</v>
      </c>
      <c r="PB328">
        <f t="shared" si="2786"/>
        <v>0</v>
      </c>
      <c r="PC328">
        <f t="shared" si="2787"/>
        <v>0</v>
      </c>
      <c r="PD328">
        <f t="shared" si="2788"/>
        <v>0</v>
      </c>
      <c r="PE328">
        <f t="shared" si="2789"/>
        <v>0</v>
      </c>
      <c r="PF328">
        <f t="shared" si="2790"/>
        <v>0</v>
      </c>
      <c r="PG328">
        <f t="shared" si="2791"/>
        <v>0</v>
      </c>
      <c r="PH328">
        <f t="shared" si="2792"/>
        <v>0</v>
      </c>
      <c r="PI328">
        <f t="shared" si="2793"/>
        <v>0</v>
      </c>
      <c r="PJ328">
        <f t="shared" si="2794"/>
        <v>0</v>
      </c>
      <c r="PK328">
        <f t="shared" si="2795"/>
        <v>0</v>
      </c>
      <c r="PL328">
        <f t="shared" si="2796"/>
        <v>0</v>
      </c>
      <c r="PM328">
        <f t="shared" si="2797"/>
        <v>0</v>
      </c>
      <c r="PN328">
        <f t="shared" si="2798"/>
        <v>0</v>
      </c>
      <c r="PO328">
        <f t="shared" si="2799"/>
        <v>0</v>
      </c>
      <c r="PP328">
        <f t="shared" si="2800"/>
        <v>0</v>
      </c>
      <c r="PQ328">
        <f t="shared" si="2801"/>
        <v>0</v>
      </c>
      <c r="PR328">
        <f t="shared" si="2802"/>
        <v>0</v>
      </c>
      <c r="PS328">
        <f t="shared" si="2803"/>
        <v>0</v>
      </c>
      <c r="PT328">
        <f t="shared" si="2804"/>
        <v>0</v>
      </c>
      <c r="PU328">
        <f t="shared" si="2805"/>
        <v>0</v>
      </c>
      <c r="PV328">
        <f t="shared" si="2806"/>
        <v>0</v>
      </c>
      <c r="PW328">
        <f t="shared" si="2807"/>
        <v>0</v>
      </c>
      <c r="PX328">
        <f t="shared" si="2808"/>
        <v>0</v>
      </c>
      <c r="PY328">
        <f t="shared" si="2809"/>
        <v>0</v>
      </c>
      <c r="PZ328">
        <f t="shared" si="2810"/>
        <v>25</v>
      </c>
      <c r="QA328">
        <f t="shared" si="2811"/>
        <v>0</v>
      </c>
      <c r="QB328">
        <f t="shared" si="2812"/>
        <v>0</v>
      </c>
      <c r="QC328">
        <f t="shared" si="2813"/>
        <v>0</v>
      </c>
      <c r="QD328">
        <f t="shared" si="2814"/>
        <v>0</v>
      </c>
      <c r="QE328">
        <f t="shared" si="2815"/>
        <v>25</v>
      </c>
      <c r="QF328">
        <f t="shared" si="2816"/>
        <v>0</v>
      </c>
      <c r="QG328">
        <f t="shared" si="2817"/>
        <v>0</v>
      </c>
      <c r="QH328">
        <f t="shared" si="2818"/>
        <v>0</v>
      </c>
      <c r="QI328">
        <f t="shared" si="2819"/>
        <v>0</v>
      </c>
      <c r="QJ328">
        <f t="shared" si="2820"/>
        <v>0</v>
      </c>
      <c r="QK328">
        <f t="shared" si="2821"/>
        <v>0</v>
      </c>
      <c r="QL328">
        <f t="shared" si="2822"/>
        <v>0</v>
      </c>
      <c r="QM328">
        <f t="shared" si="2823"/>
        <v>0</v>
      </c>
      <c r="QN328">
        <f t="shared" si="2824"/>
        <v>0</v>
      </c>
      <c r="QO328">
        <f t="shared" si="2825"/>
        <v>0</v>
      </c>
      <c r="QP328">
        <f t="shared" si="2826"/>
        <v>16250</v>
      </c>
      <c r="QQ328">
        <f t="shared" si="2827"/>
        <v>0</v>
      </c>
      <c r="QR328">
        <f t="shared" si="2828"/>
        <v>0</v>
      </c>
      <c r="QS328">
        <f t="shared" si="2829"/>
        <v>0</v>
      </c>
      <c r="QT328">
        <f t="shared" si="2830"/>
        <v>0</v>
      </c>
      <c r="QU328">
        <f t="shared" si="2831"/>
        <v>0</v>
      </c>
      <c r="QV328">
        <f t="shared" si="2832"/>
        <v>0</v>
      </c>
      <c r="QW328">
        <f t="shared" si="2833"/>
        <v>0</v>
      </c>
      <c r="QX328">
        <f t="shared" si="2834"/>
        <v>0</v>
      </c>
      <c r="QY328">
        <f t="shared" si="2835"/>
        <v>0</v>
      </c>
      <c r="QZ328">
        <f t="shared" si="2836"/>
        <v>0</v>
      </c>
      <c r="RA328">
        <f t="shared" si="2837"/>
        <v>0</v>
      </c>
      <c r="RB328">
        <f t="shared" si="2838"/>
        <v>0</v>
      </c>
      <c r="RC328">
        <f t="shared" si="2839"/>
        <v>16250</v>
      </c>
      <c r="RD328">
        <f t="shared" si="2840"/>
        <v>0</v>
      </c>
      <c r="RE328">
        <f t="shared" si="2841"/>
        <v>0</v>
      </c>
      <c r="RF328">
        <f t="shared" si="2842"/>
        <v>0</v>
      </c>
      <c r="RG328">
        <f t="shared" si="2843"/>
        <v>0</v>
      </c>
      <c r="RH328">
        <f t="shared" si="2844"/>
        <v>0</v>
      </c>
      <c r="RI328">
        <f t="shared" si="2845"/>
        <v>0</v>
      </c>
      <c r="RJ328">
        <f t="shared" si="2846"/>
        <v>0</v>
      </c>
      <c r="RK328">
        <f t="shared" si="2847"/>
        <v>0</v>
      </c>
      <c r="RL328">
        <f t="shared" si="2848"/>
        <v>0</v>
      </c>
      <c r="RM328">
        <f t="shared" si="2849"/>
        <v>0</v>
      </c>
      <c r="RN328">
        <f t="shared" si="2850"/>
        <v>0</v>
      </c>
      <c r="RO328">
        <f t="shared" si="2851"/>
        <v>0</v>
      </c>
      <c r="RP328">
        <f t="shared" si="2852"/>
        <v>0</v>
      </c>
      <c r="RQ328">
        <f t="shared" si="2853"/>
        <v>0</v>
      </c>
      <c r="RR328">
        <f t="shared" si="2854"/>
        <v>0</v>
      </c>
      <c r="RS328">
        <f t="shared" si="2855"/>
        <v>0</v>
      </c>
      <c r="RT328">
        <f t="shared" si="2856"/>
        <v>0</v>
      </c>
      <c r="RU328">
        <f t="shared" si="2857"/>
        <v>0</v>
      </c>
      <c r="RV328">
        <f t="shared" si="2858"/>
        <v>0</v>
      </c>
      <c r="RW328">
        <f t="shared" si="2859"/>
        <v>0</v>
      </c>
      <c r="RX328">
        <f t="shared" si="2860"/>
        <v>0</v>
      </c>
      <c r="RY328">
        <f t="shared" si="2861"/>
        <v>0</v>
      </c>
      <c r="RZ328">
        <f t="shared" si="2862"/>
        <v>0</v>
      </c>
      <c r="SA328">
        <f t="shared" si="2863"/>
        <v>0</v>
      </c>
      <c r="SB328">
        <f t="shared" si="2864"/>
        <v>0</v>
      </c>
      <c r="SC328">
        <f t="shared" si="2865"/>
        <v>0</v>
      </c>
      <c r="SD328">
        <f t="shared" si="2866"/>
        <v>0</v>
      </c>
      <c r="SE328">
        <f t="shared" si="2867"/>
        <v>0</v>
      </c>
      <c r="SF328">
        <f t="shared" si="2868"/>
        <v>0</v>
      </c>
      <c r="SG328">
        <f t="shared" si="2869"/>
        <v>0</v>
      </c>
      <c r="SH328">
        <f t="shared" si="2870"/>
        <v>16250</v>
      </c>
      <c r="SI328">
        <f t="shared" si="2871"/>
        <v>0</v>
      </c>
      <c r="SJ328">
        <f t="shared" si="2872"/>
        <v>0</v>
      </c>
      <c r="SK328">
        <f t="shared" si="2873"/>
        <v>0</v>
      </c>
      <c r="SL328">
        <f t="shared" si="2874"/>
        <v>0</v>
      </c>
      <c r="SM328">
        <f t="shared" si="2875"/>
        <v>16250</v>
      </c>
      <c r="SN328">
        <f t="shared" si="2876"/>
        <v>0</v>
      </c>
      <c r="SO328">
        <f t="shared" si="2877"/>
        <v>0</v>
      </c>
      <c r="SP328">
        <f t="shared" si="2878"/>
        <v>0</v>
      </c>
      <c r="SQ328">
        <f t="shared" si="2879"/>
        <v>0</v>
      </c>
      <c r="SR328">
        <f t="shared" si="2880"/>
        <v>0</v>
      </c>
      <c r="SS328">
        <f t="shared" si="2881"/>
        <v>0</v>
      </c>
      <c r="ST328">
        <f t="shared" si="2882"/>
        <v>103</v>
      </c>
      <c r="SU328">
        <f t="shared" si="2883"/>
        <v>0</v>
      </c>
      <c r="SV328">
        <f t="shared" si="2884"/>
        <v>0</v>
      </c>
      <c r="SW328">
        <f t="shared" si="2885"/>
        <v>0</v>
      </c>
      <c r="SX328">
        <f t="shared" si="2886"/>
        <v>0</v>
      </c>
      <c r="SY328">
        <f t="shared" si="2887"/>
        <v>0</v>
      </c>
      <c r="SZ328">
        <f t="shared" si="2888"/>
        <v>103</v>
      </c>
      <c r="TA328">
        <f t="shared" si="2889"/>
        <v>103</v>
      </c>
      <c r="TB328">
        <f t="shared" si="2890"/>
        <v>0</v>
      </c>
      <c r="TC328">
        <f t="shared" si="2891"/>
        <v>0</v>
      </c>
      <c r="TD328">
        <f t="shared" si="2892"/>
        <v>0</v>
      </c>
      <c r="TE328">
        <f t="shared" si="2893"/>
        <v>103</v>
      </c>
      <c r="TF328">
        <f t="shared" si="2894"/>
        <v>0</v>
      </c>
      <c r="TG328">
        <f t="shared" si="2895"/>
        <v>0</v>
      </c>
      <c r="TH328">
        <f t="shared" si="2896"/>
        <v>0</v>
      </c>
      <c r="TI328">
        <f t="shared" si="2897"/>
        <v>0</v>
      </c>
      <c r="TJ328">
        <f t="shared" si="2898"/>
        <v>103</v>
      </c>
      <c r="TK328">
        <f t="shared" si="2899"/>
        <v>0</v>
      </c>
      <c r="TL328">
        <f t="shared" si="2900"/>
        <v>0</v>
      </c>
      <c r="TM328">
        <f t="shared" si="2901"/>
        <v>1</v>
      </c>
      <c r="TN328">
        <f t="shared" si="2902"/>
        <v>2</v>
      </c>
      <c r="TO328">
        <f t="shared" si="2903"/>
        <v>4</v>
      </c>
      <c r="TP328">
        <f t="shared" si="2904"/>
        <v>0</v>
      </c>
      <c r="TQ328">
        <f t="shared" si="2905"/>
        <v>5</v>
      </c>
      <c r="TR328">
        <f t="shared" si="2906"/>
        <v>3</v>
      </c>
      <c r="TS328">
        <f t="shared" si="2907"/>
        <v>0</v>
      </c>
      <c r="TT328">
        <f t="shared" si="2908"/>
        <v>0</v>
      </c>
      <c r="TU328">
        <f t="shared" si="2909"/>
        <v>0</v>
      </c>
      <c r="TV328">
        <f t="shared" si="2910"/>
        <v>3</v>
      </c>
      <c r="TW328">
        <f t="shared" si="2911"/>
        <v>6</v>
      </c>
      <c r="TX328">
        <f t="shared" si="2912"/>
        <v>12</v>
      </c>
      <c r="TY328">
        <f t="shared" si="2913"/>
        <v>0</v>
      </c>
      <c r="TZ328">
        <f t="shared" si="2914"/>
        <v>15</v>
      </c>
      <c r="UA328">
        <f t="shared" si="2915"/>
        <v>9</v>
      </c>
      <c r="UB328">
        <f t="shared" si="2916"/>
        <v>0</v>
      </c>
      <c r="UC328">
        <f t="shared" si="2917"/>
        <v>0</v>
      </c>
      <c r="UD328">
        <f t="shared" si="2918"/>
        <v>0</v>
      </c>
      <c r="UE328">
        <f t="shared" si="2919"/>
        <v>5</v>
      </c>
      <c r="UF328">
        <f t="shared" si="2920"/>
        <v>4</v>
      </c>
      <c r="UG328">
        <f t="shared" si="2921"/>
        <v>3</v>
      </c>
      <c r="UH328">
        <f t="shared" si="2922"/>
        <v>0</v>
      </c>
      <c r="UI328">
        <f t="shared" si="2923"/>
        <v>0</v>
      </c>
      <c r="UJ328">
        <f t="shared" si="2924"/>
        <v>0</v>
      </c>
      <c r="UK328">
        <f t="shared" si="2925"/>
        <v>0</v>
      </c>
      <c r="UL328">
        <f t="shared" si="2926"/>
        <v>0</v>
      </c>
      <c r="UM328">
        <f t="shared" si="2927"/>
        <v>0</v>
      </c>
      <c r="UN328">
        <f t="shared" si="2928"/>
        <v>15</v>
      </c>
      <c r="UO328">
        <f t="shared" si="2929"/>
        <v>12</v>
      </c>
      <c r="UP328">
        <f t="shared" si="2930"/>
        <v>9</v>
      </c>
      <c r="UQ328">
        <f t="shared" si="2931"/>
        <v>0</v>
      </c>
      <c r="UR328">
        <f t="shared" si="2932"/>
        <v>0</v>
      </c>
      <c r="US328">
        <f t="shared" si="2933"/>
        <v>0</v>
      </c>
      <c r="UT328">
        <f t="shared" si="2934"/>
        <v>0</v>
      </c>
      <c r="UU328">
        <f t="shared" si="2935"/>
        <v>0</v>
      </c>
      <c r="UV328">
        <f t="shared" si="2936"/>
        <v>0</v>
      </c>
      <c r="UW328">
        <f t="shared" si="2937"/>
        <v>5</v>
      </c>
      <c r="UX328">
        <f t="shared" si="2938"/>
        <v>0</v>
      </c>
      <c r="UY328">
        <f t="shared" si="2939"/>
        <v>0</v>
      </c>
      <c r="UZ328">
        <f t="shared" si="2940"/>
        <v>0</v>
      </c>
      <c r="VA328">
        <f t="shared" si="2941"/>
        <v>0</v>
      </c>
      <c r="VB328">
        <f t="shared" si="2942"/>
        <v>0</v>
      </c>
      <c r="VC328">
        <f t="shared" si="2943"/>
        <v>4</v>
      </c>
      <c r="VD328">
        <f t="shared" si="2944"/>
        <v>0</v>
      </c>
      <c r="VE328">
        <f t="shared" si="2945"/>
        <v>0</v>
      </c>
      <c r="VF328">
        <f t="shared" si="2946"/>
        <v>15</v>
      </c>
      <c r="VG328">
        <f t="shared" si="2947"/>
        <v>0</v>
      </c>
      <c r="VH328">
        <f t="shared" si="2948"/>
        <v>0</v>
      </c>
      <c r="VI328">
        <f t="shared" si="2949"/>
        <v>0</v>
      </c>
      <c r="VJ328">
        <f t="shared" si="2950"/>
        <v>0</v>
      </c>
      <c r="VK328">
        <f t="shared" si="2951"/>
        <v>0</v>
      </c>
      <c r="VL328">
        <f t="shared" si="2952"/>
        <v>12</v>
      </c>
      <c r="VM328">
        <f t="shared" si="2953"/>
        <v>0</v>
      </c>
      <c r="VN328">
        <f t="shared" si="2954"/>
        <v>0</v>
      </c>
      <c r="VO328">
        <f t="shared" si="2957"/>
        <v>0</v>
      </c>
      <c r="VP328">
        <f t="shared" si="2958"/>
        <v>0</v>
      </c>
      <c r="VQ328">
        <f t="shared" si="2959"/>
        <v>0</v>
      </c>
      <c r="VR328">
        <f t="shared" si="2960"/>
        <v>0</v>
      </c>
      <c r="VS328">
        <f t="shared" si="2961"/>
        <v>0</v>
      </c>
      <c r="VT328">
        <f t="shared" si="2962"/>
        <v>0.25</v>
      </c>
      <c r="VU328">
        <f t="shared" si="2963"/>
        <v>0</v>
      </c>
      <c r="VV328">
        <f t="shared" si="2964"/>
        <v>0</v>
      </c>
      <c r="VW328">
        <f t="shared" si="2965"/>
        <v>0</v>
      </c>
      <c r="VX328">
        <f t="shared" si="2966"/>
        <v>0</v>
      </c>
      <c r="VY328">
        <f t="shared" si="2967"/>
        <v>0</v>
      </c>
      <c r="VZ328">
        <f t="shared" si="2968"/>
        <v>0</v>
      </c>
      <c r="WA328">
        <f t="shared" si="2969"/>
        <v>0</v>
      </c>
      <c r="WB328">
        <f t="shared" si="2970"/>
        <v>0</v>
      </c>
      <c r="WC328">
        <f t="shared" si="2971"/>
        <v>0</v>
      </c>
      <c r="WD328">
        <f t="shared" si="2972"/>
        <v>0</v>
      </c>
      <c r="WE328">
        <f t="shared" si="2973"/>
        <v>0</v>
      </c>
      <c r="WF328">
        <f t="shared" si="2974"/>
        <v>0</v>
      </c>
      <c r="WG328">
        <f t="shared" si="2975"/>
        <v>0.25</v>
      </c>
      <c r="WH328">
        <f t="shared" si="2976"/>
        <v>0</v>
      </c>
      <c r="WI328">
        <f t="shared" si="2977"/>
        <v>0</v>
      </c>
      <c r="WJ328">
        <f t="shared" si="2978"/>
        <v>0</v>
      </c>
      <c r="WK328">
        <f t="shared" si="2979"/>
        <v>0</v>
      </c>
      <c r="WL328">
        <f t="shared" si="2980"/>
        <v>0</v>
      </c>
      <c r="WM328">
        <f t="shared" si="2981"/>
        <v>0</v>
      </c>
      <c r="WN328">
        <f t="shared" si="2982"/>
        <v>0</v>
      </c>
      <c r="WO328">
        <f t="shared" si="2983"/>
        <v>0</v>
      </c>
      <c r="WP328">
        <f t="shared" si="2984"/>
        <v>0</v>
      </c>
      <c r="WQ328">
        <f t="shared" si="2985"/>
        <v>0</v>
      </c>
      <c r="WR328">
        <f t="shared" si="2986"/>
        <v>0</v>
      </c>
      <c r="WS328">
        <f t="shared" si="2987"/>
        <v>0</v>
      </c>
      <c r="WT328">
        <f t="shared" si="2988"/>
        <v>0</v>
      </c>
      <c r="WU328">
        <f t="shared" si="2989"/>
        <v>0</v>
      </c>
      <c r="WV328">
        <f t="shared" si="2990"/>
        <v>0</v>
      </c>
      <c r="WW328">
        <f t="shared" si="2991"/>
        <v>0</v>
      </c>
      <c r="WX328">
        <f t="shared" si="2992"/>
        <v>0</v>
      </c>
      <c r="WY328">
        <f t="shared" si="2993"/>
        <v>0</v>
      </c>
      <c r="WZ328">
        <f t="shared" si="2994"/>
        <v>0</v>
      </c>
      <c r="XA328">
        <f t="shared" si="2995"/>
        <v>0</v>
      </c>
      <c r="XB328">
        <f t="shared" si="2996"/>
        <v>0</v>
      </c>
      <c r="XC328">
        <f t="shared" si="2997"/>
        <v>0</v>
      </c>
      <c r="XD328">
        <f t="shared" si="2998"/>
        <v>0</v>
      </c>
      <c r="XE328">
        <f t="shared" si="2999"/>
        <v>0</v>
      </c>
      <c r="XF328">
        <f t="shared" si="3000"/>
        <v>0</v>
      </c>
      <c r="XG328">
        <f t="shared" si="3001"/>
        <v>0</v>
      </c>
      <c r="XH328">
        <f t="shared" si="3002"/>
        <v>0</v>
      </c>
      <c r="XI328">
        <f t="shared" si="3003"/>
        <v>0</v>
      </c>
      <c r="XJ328">
        <f t="shared" si="3004"/>
        <v>0</v>
      </c>
      <c r="XK328">
        <f t="shared" si="3005"/>
        <v>0</v>
      </c>
      <c r="XL328">
        <f t="shared" si="3006"/>
        <v>0.25</v>
      </c>
      <c r="XM328">
        <f t="shared" si="3007"/>
        <v>0</v>
      </c>
      <c r="XN328">
        <f t="shared" si="3008"/>
        <v>0</v>
      </c>
      <c r="XO328">
        <f t="shared" si="3009"/>
        <v>0</v>
      </c>
      <c r="XP328">
        <f t="shared" si="3010"/>
        <v>0</v>
      </c>
      <c r="XQ328">
        <f t="shared" si="3011"/>
        <v>0.25</v>
      </c>
      <c r="XR328">
        <f t="shared" si="3012"/>
        <v>0</v>
      </c>
      <c r="XS328">
        <f t="shared" si="3013"/>
        <v>0</v>
      </c>
      <c r="XT328">
        <f t="shared" si="3014"/>
        <v>0</v>
      </c>
      <c r="XU328">
        <f t="shared" si="3015"/>
        <v>0</v>
      </c>
      <c r="XV328">
        <f t="shared" si="3016"/>
        <v>0</v>
      </c>
      <c r="XW328">
        <f t="shared" si="3017"/>
        <v>0</v>
      </c>
      <c r="XX328">
        <f t="shared" si="3018"/>
        <v>0</v>
      </c>
      <c r="XY328">
        <f t="shared" si="3019"/>
        <v>0</v>
      </c>
      <c r="XZ328">
        <f t="shared" si="3020"/>
        <v>0</v>
      </c>
      <c r="YA328">
        <f t="shared" si="3021"/>
        <v>0</v>
      </c>
      <c r="YB328" t="str">
        <f t="shared" si="3022"/>
        <v xml:space="preserve">Surplus food reclaimation </v>
      </c>
      <c r="YC328">
        <f t="shared" si="3023"/>
        <v>0</v>
      </c>
      <c r="YD328">
        <f t="shared" si="3024"/>
        <v>0</v>
      </c>
      <c r="YE328">
        <f t="shared" si="3025"/>
        <v>0</v>
      </c>
      <c r="YF328">
        <f t="shared" si="3026"/>
        <v>0</v>
      </c>
      <c r="YG328">
        <f t="shared" si="3027"/>
        <v>0</v>
      </c>
      <c r="YH328">
        <f t="shared" si="3028"/>
        <v>0</v>
      </c>
      <c r="YI328">
        <f t="shared" si="3029"/>
        <v>0</v>
      </c>
      <c r="YJ328">
        <f t="shared" si="3030"/>
        <v>0</v>
      </c>
      <c r="YK328">
        <f t="shared" si="3031"/>
        <v>0</v>
      </c>
      <c r="YL328">
        <f t="shared" si="3032"/>
        <v>0</v>
      </c>
      <c r="YM328">
        <f t="shared" si="3033"/>
        <v>0</v>
      </c>
      <c r="YN328">
        <f t="shared" si="3034"/>
        <v>0</v>
      </c>
      <c r="YO328" t="str">
        <f t="shared" si="3035"/>
        <v xml:space="preserve">Surplus food reclaimation </v>
      </c>
      <c r="YP328">
        <f t="shared" si="3036"/>
        <v>0</v>
      </c>
      <c r="YQ328">
        <f t="shared" si="3037"/>
        <v>0</v>
      </c>
      <c r="YR328">
        <f t="shared" si="3038"/>
        <v>0</v>
      </c>
      <c r="YS328">
        <f t="shared" si="3039"/>
        <v>0</v>
      </c>
      <c r="YT328">
        <f t="shared" si="3040"/>
        <v>0</v>
      </c>
      <c r="YU328">
        <f t="shared" si="3041"/>
        <v>0</v>
      </c>
      <c r="YV328">
        <f t="shared" si="3042"/>
        <v>0</v>
      </c>
      <c r="YW328">
        <f t="shared" si="3043"/>
        <v>0</v>
      </c>
      <c r="YX328">
        <f t="shared" si="3044"/>
        <v>0</v>
      </c>
      <c r="YY328">
        <f t="shared" si="3045"/>
        <v>0</v>
      </c>
      <c r="YZ328">
        <f t="shared" si="3046"/>
        <v>0</v>
      </c>
      <c r="ZA328">
        <f t="shared" si="3047"/>
        <v>0</v>
      </c>
      <c r="ZB328">
        <f t="shared" si="3048"/>
        <v>0</v>
      </c>
      <c r="ZC328">
        <f t="shared" si="3049"/>
        <v>0</v>
      </c>
      <c r="ZD328">
        <f t="shared" si="3050"/>
        <v>0</v>
      </c>
      <c r="ZE328">
        <f t="shared" si="3051"/>
        <v>0</v>
      </c>
      <c r="ZF328">
        <f t="shared" si="3052"/>
        <v>0</v>
      </c>
      <c r="ZG328">
        <f t="shared" si="3053"/>
        <v>0</v>
      </c>
      <c r="ZH328">
        <f t="shared" si="3054"/>
        <v>0</v>
      </c>
      <c r="ZI328">
        <f t="shared" si="3055"/>
        <v>0</v>
      </c>
      <c r="ZJ328">
        <f t="shared" si="3056"/>
        <v>0</v>
      </c>
      <c r="ZK328">
        <f t="shared" si="3057"/>
        <v>0</v>
      </c>
      <c r="ZL328">
        <f t="shared" si="3058"/>
        <v>0</v>
      </c>
      <c r="ZM328">
        <f t="shared" si="3059"/>
        <v>0</v>
      </c>
      <c r="ZN328">
        <f t="shared" si="3060"/>
        <v>0</v>
      </c>
      <c r="ZO328">
        <f t="shared" si="3061"/>
        <v>0</v>
      </c>
      <c r="ZP328">
        <f t="shared" si="3062"/>
        <v>0</v>
      </c>
      <c r="ZQ328">
        <f t="shared" si="3063"/>
        <v>0</v>
      </c>
      <c r="ZR328">
        <f t="shared" si="3064"/>
        <v>0</v>
      </c>
      <c r="ZS328">
        <f t="shared" si="3065"/>
        <v>0</v>
      </c>
      <c r="ZT328" t="str">
        <f t="shared" si="3066"/>
        <v xml:space="preserve">Surplus food reclaimation </v>
      </c>
      <c r="ZU328">
        <f t="shared" si="3067"/>
        <v>0</v>
      </c>
      <c r="ZV328">
        <f t="shared" si="3068"/>
        <v>0</v>
      </c>
      <c r="ZW328">
        <f t="shared" si="3069"/>
        <v>0</v>
      </c>
      <c r="ZX328">
        <f t="shared" si="3070"/>
        <v>0</v>
      </c>
      <c r="ZY328" t="str">
        <f t="shared" si="3071"/>
        <v xml:space="preserve">Surplus food reclaimation </v>
      </c>
      <c r="ZZ328">
        <f t="shared" si="3072"/>
        <v>0</v>
      </c>
      <c r="AAA328">
        <f t="shared" si="3073"/>
        <v>0</v>
      </c>
      <c r="AAB328">
        <f t="shared" si="3074"/>
        <v>0</v>
      </c>
      <c r="AAC328">
        <f t="shared" si="3075"/>
        <v>0</v>
      </c>
      <c r="AAD328">
        <f t="shared" si="3076"/>
        <v>0</v>
      </c>
      <c r="AAE328" t="str">
        <f t="shared" ca="1" si="3077"/>
        <v>Inc_grant_trust</v>
      </c>
      <c r="AAF328" t="str">
        <f t="shared" ca="1" si="3078"/>
        <v>Act_serv</v>
      </c>
      <c r="AAG328" t="str">
        <f t="shared" ca="1" si="3079"/>
        <v>TIss_waste</v>
      </c>
      <c r="AAH328" t="str">
        <f t="shared" ca="1" si="3080"/>
        <v>Ben_cons</v>
      </c>
      <c r="AAI328" t="str">
        <f t="shared" ca="1" si="3081"/>
        <v>Infl_nat</v>
      </c>
      <c r="AAJ328" t="str">
        <f t="shared" ca="1" si="3082"/>
        <v>Comms_large_biz</v>
      </c>
      <c r="AAK328">
        <f>(UE328-UW328)*(UE328-UW328)+(UF328-UX328)*(UF328-UX328)+(UG328-UY328)*(UG328-UY328)+(UH328-UZ328)*(UH328-UZ328)+(UI328-VA328)*(UI328-VA328)+(UJ328-VB328)*(UJ328-VB328)+(UK328-VC328)*(UK328-VC328)+(UL328-VD328)*(UL328-VD328)+(UM328-VE328)*(UM328-VE328)</f>
        <v>41</v>
      </c>
    </row>
    <row r="329" spans="2:713" x14ac:dyDescent="0.35">
      <c r="B329">
        <v>378</v>
      </c>
      <c r="C329" s="8">
        <v>40597.267152777778</v>
      </c>
      <c r="D329" t="s">
        <v>232</v>
      </c>
      <c r="E329" t="s">
        <v>2685</v>
      </c>
      <c r="F329">
        <v>6</v>
      </c>
      <c r="G329" t="s">
        <v>223</v>
      </c>
      <c r="H329">
        <v>68955</v>
      </c>
      <c r="I329" s="9">
        <v>40268</v>
      </c>
      <c r="J329">
        <v>100</v>
      </c>
      <c r="K329">
        <v>1.6</v>
      </c>
      <c r="L329">
        <v>1.6</v>
      </c>
      <c r="M329">
        <v>0.5</v>
      </c>
      <c r="N329">
        <v>0.5</v>
      </c>
      <c r="O329">
        <v>4.3</v>
      </c>
      <c r="P329">
        <v>82.7</v>
      </c>
      <c r="Q329">
        <v>0</v>
      </c>
      <c r="R329">
        <v>0</v>
      </c>
      <c r="S329">
        <v>0</v>
      </c>
      <c r="T329">
        <v>0</v>
      </c>
      <c r="U329">
        <v>1.3</v>
      </c>
      <c r="V329">
        <v>11.7</v>
      </c>
      <c r="W329">
        <v>0</v>
      </c>
      <c r="Y329">
        <v>2.81E-2</v>
      </c>
      <c r="Z329" s="10">
        <v>0</v>
      </c>
      <c r="AA329" s="10">
        <v>0</v>
      </c>
      <c r="AB329" s="10">
        <v>0.4</v>
      </c>
      <c r="AC329" s="10">
        <v>0</v>
      </c>
      <c r="AD329" s="10">
        <v>0.25</v>
      </c>
      <c r="AE329" s="10">
        <v>0</v>
      </c>
      <c r="AF329" s="10">
        <v>0.2</v>
      </c>
      <c r="AG329" s="10">
        <v>0.15</v>
      </c>
      <c r="AH329" s="10">
        <v>0</v>
      </c>
      <c r="AJ329" t="s">
        <v>264</v>
      </c>
      <c r="AT329" t="s">
        <v>266</v>
      </c>
      <c r="AU329" t="s">
        <v>267</v>
      </c>
      <c r="AV329" t="s">
        <v>268</v>
      </c>
      <c r="BE329" t="s">
        <v>254</v>
      </c>
      <c r="BG329" t="s">
        <v>316</v>
      </c>
      <c r="BQ329" t="s">
        <v>271</v>
      </c>
      <c r="BV329" t="s">
        <v>357</v>
      </c>
      <c r="BY329" t="s">
        <v>272</v>
      </c>
      <c r="CB329" t="s">
        <v>323</v>
      </c>
      <c r="CG329" t="s">
        <v>324</v>
      </c>
      <c r="CI329" t="s">
        <v>276</v>
      </c>
      <c r="CJ329" t="s">
        <v>255</v>
      </c>
      <c r="CN329" t="s">
        <v>277</v>
      </c>
      <c r="CO329" t="s">
        <v>327</v>
      </c>
      <c r="CQ329" t="s">
        <v>1704</v>
      </c>
      <c r="CR329">
        <v>0</v>
      </c>
      <c r="CS329">
        <v>0</v>
      </c>
      <c r="CT329">
        <v>0</v>
      </c>
      <c r="CU329" s="10">
        <v>0</v>
      </c>
      <c r="CV329">
        <v>0</v>
      </c>
      <c r="CW329" s="10">
        <v>0.02</v>
      </c>
      <c r="CX329" s="10">
        <v>0</v>
      </c>
      <c r="CY329" s="10">
        <v>0</v>
      </c>
      <c r="CZ329" s="10">
        <v>0</v>
      </c>
      <c r="DA329" s="10">
        <v>0</v>
      </c>
      <c r="DB329" s="10">
        <v>0</v>
      </c>
      <c r="DC329" s="10">
        <v>0</v>
      </c>
      <c r="DD329" s="10">
        <v>0</v>
      </c>
      <c r="DE329" s="10">
        <v>0.05</v>
      </c>
      <c r="DF329" s="10">
        <v>0</v>
      </c>
      <c r="DG329" s="10">
        <v>0</v>
      </c>
      <c r="DH329" s="10">
        <v>0</v>
      </c>
      <c r="DI329" s="10">
        <v>0</v>
      </c>
      <c r="DJ329" s="10">
        <v>0.2</v>
      </c>
      <c r="DK329" s="10">
        <v>0</v>
      </c>
      <c r="DL329" s="10">
        <v>0</v>
      </c>
      <c r="DM329" s="10">
        <v>0</v>
      </c>
      <c r="DN329" s="10">
        <v>0</v>
      </c>
      <c r="DO329" s="10">
        <v>0</v>
      </c>
      <c r="DP329" s="10">
        <v>0</v>
      </c>
      <c r="DQ329" s="10">
        <v>0</v>
      </c>
      <c r="DR329" s="10">
        <v>0</v>
      </c>
      <c r="DS329" s="10">
        <v>0.2</v>
      </c>
      <c r="DT329" s="10">
        <v>0</v>
      </c>
      <c r="DU329" s="10">
        <v>0</v>
      </c>
      <c r="DV329" s="10">
        <v>0</v>
      </c>
      <c r="DW329" s="10">
        <v>0.1</v>
      </c>
      <c r="DX329" s="10">
        <v>0</v>
      </c>
      <c r="DY329" s="10">
        <v>0</v>
      </c>
      <c r="DZ329" s="10">
        <v>0</v>
      </c>
      <c r="EA329" s="10">
        <v>0</v>
      </c>
      <c r="EB329" s="10">
        <v>0</v>
      </c>
      <c r="EC329" s="10">
        <v>0</v>
      </c>
      <c r="ED329" s="10">
        <v>0</v>
      </c>
      <c r="EE329" s="10">
        <v>0</v>
      </c>
      <c r="EF329" s="10">
        <v>0.02</v>
      </c>
      <c r="EG329" s="10">
        <v>0</v>
      </c>
      <c r="EH329" s="10">
        <v>0</v>
      </c>
      <c r="EI329" s="10">
        <v>0</v>
      </c>
      <c r="EJ329" s="10">
        <v>0</v>
      </c>
      <c r="EK329" s="10">
        <v>0</v>
      </c>
      <c r="EL329" s="10">
        <v>0</v>
      </c>
      <c r="EM329" s="10">
        <v>0</v>
      </c>
      <c r="EN329" s="10">
        <v>0</v>
      </c>
      <c r="EO329" s="10">
        <v>0.2</v>
      </c>
      <c r="EP329" s="10">
        <v>0</v>
      </c>
      <c r="EQ329" s="10">
        <v>0</v>
      </c>
      <c r="ER329" s="10">
        <v>0.02</v>
      </c>
      <c r="ES329" s="10">
        <v>0</v>
      </c>
      <c r="ET329" s="10">
        <v>0.04</v>
      </c>
      <c r="EU329" s="10">
        <v>0</v>
      </c>
      <c r="EV329" s="10">
        <v>0.1</v>
      </c>
      <c r="EW329" s="10">
        <v>0.05</v>
      </c>
      <c r="EX329" s="10">
        <v>0</v>
      </c>
      <c r="EY329" s="10">
        <v>0</v>
      </c>
      <c r="EZ329" t="s">
        <v>1705</v>
      </c>
      <c r="FA329" t="s">
        <v>1706</v>
      </c>
      <c r="FB329" t="s">
        <v>226</v>
      </c>
      <c r="FC329" t="s">
        <v>259</v>
      </c>
      <c r="FD329" t="s">
        <v>227</v>
      </c>
      <c r="FE329" t="s">
        <v>226</v>
      </c>
      <c r="FF329" t="s">
        <v>226</v>
      </c>
      <c r="FG329">
        <v>1</v>
      </c>
      <c r="FH329">
        <v>0</v>
      </c>
      <c r="FI329">
        <v>3</v>
      </c>
      <c r="FJ329">
        <v>0</v>
      </c>
      <c r="FK329">
        <v>2</v>
      </c>
      <c r="FL329">
        <v>5</v>
      </c>
      <c r="FM329">
        <v>0</v>
      </c>
      <c r="FN329">
        <v>0</v>
      </c>
      <c r="FO329">
        <v>4</v>
      </c>
      <c r="FP329">
        <v>1</v>
      </c>
      <c r="FQ329">
        <v>2</v>
      </c>
      <c r="FR329">
        <v>3</v>
      </c>
      <c r="FS329">
        <v>0</v>
      </c>
      <c r="FT329">
        <v>0</v>
      </c>
      <c r="FU329">
        <v>0</v>
      </c>
      <c r="FV329">
        <v>0</v>
      </c>
      <c r="FW329">
        <v>0</v>
      </c>
      <c r="FX329">
        <v>0</v>
      </c>
      <c r="FY329">
        <v>1</v>
      </c>
      <c r="FZ329">
        <v>2</v>
      </c>
      <c r="GA329">
        <v>0</v>
      </c>
      <c r="GB329">
        <v>0</v>
      </c>
      <c r="GC329">
        <v>0</v>
      </c>
      <c r="GD329">
        <v>0</v>
      </c>
      <c r="GE329">
        <v>0</v>
      </c>
      <c r="GF329">
        <v>3</v>
      </c>
      <c r="GG329">
        <v>0</v>
      </c>
      <c r="GH329" t="s">
        <v>1707</v>
      </c>
      <c r="GI329" t="s">
        <v>1708</v>
      </c>
      <c r="GJ329" t="s">
        <v>1709</v>
      </c>
      <c r="GR329" t="s">
        <v>289</v>
      </c>
      <c r="GS329" t="s">
        <v>229</v>
      </c>
      <c r="GT329" t="s">
        <v>260</v>
      </c>
      <c r="HA329" t="s">
        <v>371</v>
      </c>
      <c r="HE329" t="s">
        <v>291</v>
      </c>
      <c r="HQ329">
        <f t="shared" si="2595"/>
        <v>68955</v>
      </c>
      <c r="HR329" t="str">
        <f t="shared" si="2955"/>
        <v>C</v>
      </c>
      <c r="HS329">
        <f t="shared" si="2956"/>
        <v>2.1</v>
      </c>
      <c r="HT329">
        <f t="shared" si="2596"/>
        <v>2965.0649999999996</v>
      </c>
      <c r="HU329">
        <f t="shared" si="2597"/>
        <v>57025.785000000003</v>
      </c>
      <c r="HV329">
        <f t="shared" si="2598"/>
        <v>0</v>
      </c>
      <c r="HW329">
        <f t="shared" si="2599"/>
        <v>0</v>
      </c>
      <c r="HX329">
        <f t="shared" si="2600"/>
        <v>0</v>
      </c>
      <c r="HY329">
        <f t="shared" si="2601"/>
        <v>0</v>
      </c>
      <c r="HZ329">
        <f t="shared" si="2602"/>
        <v>896.41500000000008</v>
      </c>
      <c r="IA329">
        <f t="shared" si="2603"/>
        <v>8067.7349999999997</v>
      </c>
      <c r="IB329">
        <f t="shared" si="2604"/>
        <v>0</v>
      </c>
      <c r="IC329">
        <f t="shared" si="2605"/>
        <v>0</v>
      </c>
      <c r="ID329">
        <f t="shared" si="2606"/>
        <v>0</v>
      </c>
      <c r="IE329">
        <f t="shared" si="2607"/>
        <v>0.84000000000000008</v>
      </c>
      <c r="IF329">
        <f t="shared" si="2608"/>
        <v>0</v>
      </c>
      <c r="IG329">
        <f t="shared" si="2609"/>
        <v>0.52500000000000002</v>
      </c>
      <c r="IH329">
        <f t="shared" si="2610"/>
        <v>0</v>
      </c>
      <c r="II329">
        <f t="shared" si="2611"/>
        <v>0.42000000000000004</v>
      </c>
      <c r="IJ329">
        <f t="shared" si="2612"/>
        <v>0.315</v>
      </c>
      <c r="IK329">
        <f t="shared" si="2613"/>
        <v>0</v>
      </c>
      <c r="IL329">
        <f t="shared" si="2614"/>
        <v>0</v>
      </c>
      <c r="IM329">
        <f t="shared" si="2615"/>
        <v>0</v>
      </c>
      <c r="IN329">
        <f t="shared" si="2616"/>
        <v>0.64000000000000012</v>
      </c>
      <c r="IO329">
        <f t="shared" si="2617"/>
        <v>0</v>
      </c>
      <c r="IP329">
        <f t="shared" si="2618"/>
        <v>0.4</v>
      </c>
      <c r="IQ329">
        <f t="shared" si="2619"/>
        <v>0</v>
      </c>
      <c r="IR329">
        <f t="shared" si="2620"/>
        <v>0.32000000000000006</v>
      </c>
      <c r="IS329">
        <f t="shared" si="2621"/>
        <v>0.24</v>
      </c>
      <c r="IT329">
        <f t="shared" si="2622"/>
        <v>0</v>
      </c>
      <c r="IU329">
        <f t="shared" si="2623"/>
        <v>0</v>
      </c>
      <c r="IV329">
        <f t="shared" si="2624"/>
        <v>0</v>
      </c>
      <c r="IW329">
        <f t="shared" si="2625"/>
        <v>0.2</v>
      </c>
      <c r="IX329">
        <f t="shared" si="2626"/>
        <v>0</v>
      </c>
      <c r="IY329">
        <f t="shared" si="2627"/>
        <v>0.125</v>
      </c>
      <c r="IZ329">
        <f t="shared" si="2628"/>
        <v>0</v>
      </c>
      <c r="JA329">
        <f t="shared" si="2629"/>
        <v>0.1</v>
      </c>
      <c r="JB329">
        <f t="shared" si="2630"/>
        <v>7.4999999999999997E-2</v>
      </c>
      <c r="JC329">
        <f t="shared" si="2631"/>
        <v>0</v>
      </c>
      <c r="JD329">
        <f t="shared" si="2632"/>
        <v>0</v>
      </c>
      <c r="JE329">
        <f t="shared" si="2633"/>
        <v>0</v>
      </c>
      <c r="JF329">
        <f t="shared" si="2634"/>
        <v>27582</v>
      </c>
      <c r="JG329">
        <f t="shared" si="2635"/>
        <v>0</v>
      </c>
      <c r="JH329">
        <f t="shared" si="2636"/>
        <v>17238.75</v>
      </c>
      <c r="JI329">
        <f t="shared" si="2637"/>
        <v>0</v>
      </c>
      <c r="JJ329">
        <f t="shared" si="2638"/>
        <v>13791</v>
      </c>
      <c r="JK329">
        <f t="shared" si="2639"/>
        <v>10343.25</v>
      </c>
      <c r="JL329">
        <f t="shared" si="2640"/>
        <v>0</v>
      </c>
      <c r="JM329">
        <f t="shared" si="2641"/>
        <v>0</v>
      </c>
      <c r="JN329">
        <f t="shared" si="2642"/>
        <v>0</v>
      </c>
      <c r="JO329">
        <f t="shared" si="2643"/>
        <v>0</v>
      </c>
      <c r="JP329">
        <f t="shared" si="2644"/>
        <v>0</v>
      </c>
      <c r="JQ329">
        <f t="shared" si="2645"/>
        <v>0</v>
      </c>
      <c r="JR329">
        <f t="shared" si="2646"/>
        <v>4.2000000000000003E-2</v>
      </c>
      <c r="JS329">
        <f t="shared" si="2647"/>
        <v>0</v>
      </c>
      <c r="JT329">
        <f t="shared" si="2648"/>
        <v>0</v>
      </c>
      <c r="JU329">
        <f t="shared" si="2649"/>
        <v>0</v>
      </c>
      <c r="JV329">
        <f t="shared" si="2650"/>
        <v>0</v>
      </c>
      <c r="JW329">
        <f t="shared" si="2651"/>
        <v>0</v>
      </c>
      <c r="JX329">
        <f t="shared" si="2652"/>
        <v>0</v>
      </c>
      <c r="JY329">
        <f t="shared" si="2653"/>
        <v>0</v>
      </c>
      <c r="JZ329">
        <f t="shared" si="2654"/>
        <v>0.10500000000000001</v>
      </c>
      <c r="KA329">
        <f t="shared" si="2655"/>
        <v>0</v>
      </c>
      <c r="KB329">
        <f t="shared" si="2656"/>
        <v>0</v>
      </c>
      <c r="KC329">
        <f t="shared" si="2657"/>
        <v>0</v>
      </c>
      <c r="KD329">
        <f t="shared" si="2658"/>
        <v>0</v>
      </c>
      <c r="KE329">
        <f t="shared" si="2659"/>
        <v>0.42000000000000004</v>
      </c>
      <c r="KF329">
        <f t="shared" si="2660"/>
        <v>0</v>
      </c>
      <c r="KG329">
        <f t="shared" si="2661"/>
        <v>0</v>
      </c>
      <c r="KH329">
        <f t="shared" si="2662"/>
        <v>0</v>
      </c>
      <c r="KI329">
        <f t="shared" si="2663"/>
        <v>0</v>
      </c>
      <c r="KJ329">
        <f t="shared" si="2664"/>
        <v>0</v>
      </c>
      <c r="KK329">
        <f t="shared" si="2665"/>
        <v>0</v>
      </c>
      <c r="KL329">
        <f t="shared" si="2666"/>
        <v>0</v>
      </c>
      <c r="KM329">
        <f t="shared" si="2667"/>
        <v>0</v>
      </c>
      <c r="KN329">
        <f t="shared" si="2668"/>
        <v>0.42000000000000004</v>
      </c>
      <c r="KO329">
        <f t="shared" si="2669"/>
        <v>0</v>
      </c>
      <c r="KP329">
        <f t="shared" si="2670"/>
        <v>0</v>
      </c>
      <c r="KQ329">
        <f t="shared" si="2671"/>
        <v>0</v>
      </c>
      <c r="KR329">
        <f t="shared" si="2672"/>
        <v>0.21000000000000002</v>
      </c>
      <c r="KS329">
        <f t="shared" si="2673"/>
        <v>0</v>
      </c>
      <c r="KT329">
        <f t="shared" si="2674"/>
        <v>0</v>
      </c>
      <c r="KU329">
        <f t="shared" si="2675"/>
        <v>0</v>
      </c>
      <c r="KV329">
        <f t="shared" si="2676"/>
        <v>0</v>
      </c>
      <c r="KW329">
        <f t="shared" si="2677"/>
        <v>0</v>
      </c>
      <c r="KX329">
        <f t="shared" si="2678"/>
        <v>0</v>
      </c>
      <c r="KY329">
        <f t="shared" si="2679"/>
        <v>0</v>
      </c>
      <c r="KZ329">
        <f t="shared" si="2680"/>
        <v>0</v>
      </c>
      <c r="LA329">
        <f t="shared" si="2681"/>
        <v>4.2000000000000003E-2</v>
      </c>
      <c r="LB329">
        <f t="shared" si="2682"/>
        <v>0</v>
      </c>
      <c r="LC329">
        <f t="shared" si="2683"/>
        <v>0</v>
      </c>
      <c r="LD329">
        <f t="shared" si="2684"/>
        <v>0</v>
      </c>
      <c r="LE329">
        <f t="shared" si="2685"/>
        <v>0</v>
      </c>
      <c r="LF329">
        <f t="shared" si="2686"/>
        <v>0</v>
      </c>
      <c r="LG329">
        <f t="shared" si="2687"/>
        <v>0</v>
      </c>
      <c r="LH329">
        <f t="shared" si="2688"/>
        <v>0</v>
      </c>
      <c r="LI329">
        <f t="shared" si="2689"/>
        <v>0</v>
      </c>
      <c r="LJ329">
        <f t="shared" si="2690"/>
        <v>0.42000000000000004</v>
      </c>
      <c r="LK329">
        <f t="shared" si="2691"/>
        <v>0</v>
      </c>
      <c r="LL329">
        <f t="shared" si="2692"/>
        <v>0</v>
      </c>
      <c r="LM329">
        <f t="shared" si="2693"/>
        <v>4.2000000000000003E-2</v>
      </c>
      <c r="LN329">
        <f t="shared" si="2694"/>
        <v>0</v>
      </c>
      <c r="LO329">
        <f t="shared" si="2695"/>
        <v>8.4000000000000005E-2</v>
      </c>
      <c r="LP329">
        <f t="shared" si="2696"/>
        <v>0</v>
      </c>
      <c r="LQ329">
        <f t="shared" si="2697"/>
        <v>0.21000000000000002</v>
      </c>
      <c r="LR329">
        <f t="shared" si="2698"/>
        <v>0.10500000000000001</v>
      </c>
      <c r="LS329">
        <f t="shared" si="2699"/>
        <v>0</v>
      </c>
      <c r="LT329">
        <f t="shared" si="2700"/>
        <v>0</v>
      </c>
      <c r="LU329">
        <f t="shared" si="2701"/>
        <v>0</v>
      </c>
      <c r="LV329">
        <f t="shared" si="2702"/>
        <v>0</v>
      </c>
      <c r="LW329">
        <f t="shared" si="2703"/>
        <v>0</v>
      </c>
      <c r="LX329">
        <f t="shared" si="2704"/>
        <v>0</v>
      </c>
      <c r="LY329">
        <f t="shared" si="2705"/>
        <v>0</v>
      </c>
      <c r="LZ329">
        <f t="shared" si="2706"/>
        <v>3.2000000000000001E-2</v>
      </c>
      <c r="MA329">
        <f t="shared" si="2707"/>
        <v>0</v>
      </c>
      <c r="MB329">
        <f t="shared" si="2708"/>
        <v>0</v>
      </c>
      <c r="MC329">
        <f t="shared" si="2709"/>
        <v>0</v>
      </c>
      <c r="MD329">
        <f t="shared" si="2710"/>
        <v>0</v>
      </c>
      <c r="ME329">
        <f t="shared" si="2711"/>
        <v>0</v>
      </c>
      <c r="MF329">
        <f t="shared" si="2712"/>
        <v>0</v>
      </c>
      <c r="MG329">
        <f t="shared" si="2713"/>
        <v>0</v>
      </c>
      <c r="MH329">
        <f t="shared" si="2714"/>
        <v>8.0000000000000016E-2</v>
      </c>
      <c r="MI329">
        <f t="shared" si="2715"/>
        <v>0</v>
      </c>
      <c r="MJ329">
        <f t="shared" si="2716"/>
        <v>0</v>
      </c>
      <c r="MK329">
        <f t="shared" si="2717"/>
        <v>0</v>
      </c>
      <c r="ML329">
        <f t="shared" si="2718"/>
        <v>0</v>
      </c>
      <c r="MM329">
        <f t="shared" si="2719"/>
        <v>0.32000000000000006</v>
      </c>
      <c r="MN329">
        <f t="shared" si="2720"/>
        <v>0</v>
      </c>
      <c r="MO329">
        <f t="shared" si="2721"/>
        <v>0</v>
      </c>
      <c r="MP329">
        <f t="shared" si="2722"/>
        <v>0</v>
      </c>
      <c r="MQ329">
        <f t="shared" si="2723"/>
        <v>0</v>
      </c>
      <c r="MR329">
        <f t="shared" si="2724"/>
        <v>0</v>
      </c>
      <c r="MS329">
        <f t="shared" si="2725"/>
        <v>0</v>
      </c>
      <c r="MT329">
        <f t="shared" si="2726"/>
        <v>0</v>
      </c>
      <c r="MU329">
        <f t="shared" si="2727"/>
        <v>0</v>
      </c>
      <c r="MV329">
        <f t="shared" si="2728"/>
        <v>0.32000000000000006</v>
      </c>
      <c r="MW329">
        <f t="shared" si="2729"/>
        <v>0</v>
      </c>
      <c r="MX329">
        <f t="shared" si="2730"/>
        <v>0</v>
      </c>
      <c r="MY329">
        <f t="shared" si="2731"/>
        <v>0</v>
      </c>
      <c r="MZ329">
        <f t="shared" si="2732"/>
        <v>0.16000000000000003</v>
      </c>
      <c r="NA329">
        <f t="shared" si="2733"/>
        <v>0</v>
      </c>
      <c r="NB329">
        <f t="shared" si="2734"/>
        <v>0</v>
      </c>
      <c r="NC329">
        <f t="shared" si="2735"/>
        <v>0</v>
      </c>
      <c r="ND329">
        <f t="shared" si="2736"/>
        <v>0</v>
      </c>
      <c r="NE329">
        <f t="shared" si="2737"/>
        <v>0</v>
      </c>
      <c r="NF329">
        <f t="shared" si="2738"/>
        <v>0</v>
      </c>
      <c r="NG329">
        <f t="shared" si="2739"/>
        <v>0</v>
      </c>
      <c r="NH329">
        <f t="shared" si="2740"/>
        <v>0</v>
      </c>
      <c r="NI329">
        <f t="shared" si="2741"/>
        <v>3.2000000000000001E-2</v>
      </c>
      <c r="NJ329">
        <f t="shared" si="2742"/>
        <v>0</v>
      </c>
      <c r="NK329">
        <f t="shared" si="2743"/>
        <v>0</v>
      </c>
      <c r="NL329">
        <f t="shared" si="2744"/>
        <v>0</v>
      </c>
      <c r="NM329">
        <f t="shared" si="2745"/>
        <v>0</v>
      </c>
      <c r="NN329">
        <f t="shared" si="2746"/>
        <v>0</v>
      </c>
      <c r="NO329">
        <f t="shared" si="2747"/>
        <v>0</v>
      </c>
      <c r="NP329">
        <f t="shared" si="2748"/>
        <v>0</v>
      </c>
      <c r="NQ329">
        <f t="shared" si="2749"/>
        <v>0</v>
      </c>
      <c r="NR329">
        <f t="shared" si="2750"/>
        <v>0.32000000000000006</v>
      </c>
      <c r="NS329">
        <f t="shared" si="2751"/>
        <v>0</v>
      </c>
      <c r="NT329">
        <f t="shared" si="2752"/>
        <v>0</v>
      </c>
      <c r="NU329">
        <f t="shared" si="2753"/>
        <v>3.2000000000000001E-2</v>
      </c>
      <c r="NV329">
        <f t="shared" si="2754"/>
        <v>0</v>
      </c>
      <c r="NW329">
        <f t="shared" si="2755"/>
        <v>6.4000000000000001E-2</v>
      </c>
      <c r="NX329">
        <f t="shared" si="2756"/>
        <v>0</v>
      </c>
      <c r="NY329">
        <f t="shared" si="2757"/>
        <v>0.16000000000000003</v>
      </c>
      <c r="NZ329">
        <f t="shared" si="2758"/>
        <v>8.0000000000000016E-2</v>
      </c>
      <c r="OA329">
        <f t="shared" si="2759"/>
        <v>0</v>
      </c>
      <c r="OB329">
        <f t="shared" si="2760"/>
        <v>0</v>
      </c>
      <c r="OC329">
        <f t="shared" si="2761"/>
        <v>0</v>
      </c>
      <c r="OD329">
        <f t="shared" si="2762"/>
        <v>0</v>
      </c>
      <c r="OE329">
        <f t="shared" si="2763"/>
        <v>0</v>
      </c>
      <c r="OF329">
        <f t="shared" si="2764"/>
        <v>0</v>
      </c>
      <c r="OG329">
        <f t="shared" si="2765"/>
        <v>0</v>
      </c>
      <c r="OH329">
        <f t="shared" si="2766"/>
        <v>0.01</v>
      </c>
      <c r="OI329">
        <f t="shared" si="2767"/>
        <v>0</v>
      </c>
      <c r="OJ329">
        <f t="shared" si="2768"/>
        <v>0</v>
      </c>
      <c r="OK329">
        <f t="shared" si="2769"/>
        <v>0</v>
      </c>
      <c r="OL329">
        <f t="shared" si="2770"/>
        <v>0</v>
      </c>
      <c r="OM329">
        <f t="shared" si="2771"/>
        <v>0</v>
      </c>
      <c r="ON329">
        <f t="shared" si="2772"/>
        <v>0</v>
      </c>
      <c r="OO329">
        <f t="shared" si="2773"/>
        <v>0</v>
      </c>
      <c r="OP329">
        <f t="shared" si="2774"/>
        <v>2.5000000000000001E-2</v>
      </c>
      <c r="OQ329">
        <f t="shared" si="2775"/>
        <v>0</v>
      </c>
      <c r="OR329">
        <f t="shared" si="2776"/>
        <v>0</v>
      </c>
      <c r="OS329">
        <f t="shared" si="2777"/>
        <v>0</v>
      </c>
      <c r="OT329">
        <f t="shared" si="2778"/>
        <v>0</v>
      </c>
      <c r="OU329">
        <f t="shared" si="2779"/>
        <v>0.1</v>
      </c>
      <c r="OV329">
        <f t="shared" si="2780"/>
        <v>0</v>
      </c>
      <c r="OW329">
        <f t="shared" si="2781"/>
        <v>0</v>
      </c>
      <c r="OX329">
        <f t="shared" si="2782"/>
        <v>0</v>
      </c>
      <c r="OY329">
        <f t="shared" si="2783"/>
        <v>0</v>
      </c>
      <c r="OZ329">
        <f t="shared" si="2784"/>
        <v>0</v>
      </c>
      <c r="PA329">
        <f t="shared" si="2785"/>
        <v>0</v>
      </c>
      <c r="PB329">
        <f t="shared" si="2786"/>
        <v>0</v>
      </c>
      <c r="PC329">
        <f t="shared" si="2787"/>
        <v>0</v>
      </c>
      <c r="PD329">
        <f t="shared" si="2788"/>
        <v>0.1</v>
      </c>
      <c r="PE329">
        <f t="shared" si="2789"/>
        <v>0</v>
      </c>
      <c r="PF329">
        <f t="shared" si="2790"/>
        <v>0</v>
      </c>
      <c r="PG329">
        <f t="shared" si="2791"/>
        <v>0</v>
      </c>
      <c r="PH329">
        <f t="shared" si="2792"/>
        <v>0.05</v>
      </c>
      <c r="PI329">
        <f t="shared" si="2793"/>
        <v>0</v>
      </c>
      <c r="PJ329">
        <f t="shared" si="2794"/>
        <v>0</v>
      </c>
      <c r="PK329">
        <f t="shared" si="2795"/>
        <v>0</v>
      </c>
      <c r="PL329">
        <f t="shared" si="2796"/>
        <v>0</v>
      </c>
      <c r="PM329">
        <f t="shared" si="2797"/>
        <v>0</v>
      </c>
      <c r="PN329">
        <f t="shared" si="2798"/>
        <v>0</v>
      </c>
      <c r="PO329">
        <f t="shared" si="2799"/>
        <v>0</v>
      </c>
      <c r="PP329">
        <f t="shared" si="2800"/>
        <v>0</v>
      </c>
      <c r="PQ329">
        <f t="shared" si="2801"/>
        <v>0.01</v>
      </c>
      <c r="PR329">
        <f t="shared" si="2802"/>
        <v>0</v>
      </c>
      <c r="PS329">
        <f t="shared" si="2803"/>
        <v>0</v>
      </c>
      <c r="PT329">
        <f t="shared" si="2804"/>
        <v>0</v>
      </c>
      <c r="PU329">
        <f t="shared" si="2805"/>
        <v>0</v>
      </c>
      <c r="PV329">
        <f t="shared" si="2806"/>
        <v>0</v>
      </c>
      <c r="PW329">
        <f t="shared" si="2807"/>
        <v>0</v>
      </c>
      <c r="PX329">
        <f t="shared" si="2808"/>
        <v>0</v>
      </c>
      <c r="PY329">
        <f t="shared" si="2809"/>
        <v>0</v>
      </c>
      <c r="PZ329">
        <f t="shared" si="2810"/>
        <v>0.1</v>
      </c>
      <c r="QA329">
        <f t="shared" si="2811"/>
        <v>0</v>
      </c>
      <c r="QB329">
        <f t="shared" si="2812"/>
        <v>0</v>
      </c>
      <c r="QC329">
        <f t="shared" si="2813"/>
        <v>0.01</v>
      </c>
      <c r="QD329">
        <f t="shared" si="2814"/>
        <v>0</v>
      </c>
      <c r="QE329">
        <f t="shared" si="2815"/>
        <v>0.02</v>
      </c>
      <c r="QF329">
        <f t="shared" si="2816"/>
        <v>0</v>
      </c>
      <c r="QG329">
        <f t="shared" si="2817"/>
        <v>0.05</v>
      </c>
      <c r="QH329">
        <f t="shared" si="2818"/>
        <v>2.5000000000000001E-2</v>
      </c>
      <c r="QI329">
        <f t="shared" si="2819"/>
        <v>0</v>
      </c>
      <c r="QJ329">
        <f t="shared" si="2820"/>
        <v>0</v>
      </c>
      <c r="QK329">
        <f t="shared" si="2821"/>
        <v>0</v>
      </c>
      <c r="QL329">
        <f t="shared" si="2822"/>
        <v>0</v>
      </c>
      <c r="QM329">
        <f t="shared" si="2823"/>
        <v>0</v>
      </c>
      <c r="QN329">
        <f t="shared" si="2824"/>
        <v>0</v>
      </c>
      <c r="QO329">
        <f t="shared" si="2825"/>
        <v>0</v>
      </c>
      <c r="QP329">
        <f t="shared" si="2826"/>
        <v>1379.1000000000001</v>
      </c>
      <c r="QQ329">
        <f t="shared" si="2827"/>
        <v>0</v>
      </c>
      <c r="QR329">
        <f t="shared" si="2828"/>
        <v>0</v>
      </c>
      <c r="QS329">
        <f t="shared" si="2829"/>
        <v>0</v>
      </c>
      <c r="QT329">
        <f t="shared" si="2830"/>
        <v>0</v>
      </c>
      <c r="QU329">
        <f t="shared" si="2831"/>
        <v>0</v>
      </c>
      <c r="QV329">
        <f t="shared" si="2832"/>
        <v>0</v>
      </c>
      <c r="QW329">
        <f t="shared" si="2833"/>
        <v>0</v>
      </c>
      <c r="QX329">
        <f t="shared" si="2834"/>
        <v>3447.75</v>
      </c>
      <c r="QY329">
        <f t="shared" si="2835"/>
        <v>0</v>
      </c>
      <c r="QZ329">
        <f t="shared" si="2836"/>
        <v>0</v>
      </c>
      <c r="RA329">
        <f t="shared" si="2837"/>
        <v>0</v>
      </c>
      <c r="RB329">
        <f t="shared" si="2838"/>
        <v>0</v>
      </c>
      <c r="RC329">
        <f t="shared" si="2839"/>
        <v>13791</v>
      </c>
      <c r="RD329">
        <f t="shared" si="2840"/>
        <v>0</v>
      </c>
      <c r="RE329">
        <f t="shared" si="2841"/>
        <v>0</v>
      </c>
      <c r="RF329">
        <f t="shared" si="2842"/>
        <v>0</v>
      </c>
      <c r="RG329">
        <f t="shared" si="2843"/>
        <v>0</v>
      </c>
      <c r="RH329">
        <f t="shared" si="2844"/>
        <v>0</v>
      </c>
      <c r="RI329">
        <f t="shared" si="2845"/>
        <v>0</v>
      </c>
      <c r="RJ329">
        <f t="shared" si="2846"/>
        <v>0</v>
      </c>
      <c r="RK329">
        <f t="shared" si="2847"/>
        <v>0</v>
      </c>
      <c r="RL329">
        <f t="shared" si="2848"/>
        <v>13791</v>
      </c>
      <c r="RM329">
        <f t="shared" si="2849"/>
        <v>0</v>
      </c>
      <c r="RN329">
        <f t="shared" si="2850"/>
        <v>0</v>
      </c>
      <c r="RO329">
        <f t="shared" si="2851"/>
        <v>0</v>
      </c>
      <c r="RP329">
        <f t="shared" si="2852"/>
        <v>6895.5</v>
      </c>
      <c r="RQ329">
        <f t="shared" si="2853"/>
        <v>0</v>
      </c>
      <c r="RR329">
        <f t="shared" si="2854"/>
        <v>0</v>
      </c>
      <c r="RS329">
        <f t="shared" si="2855"/>
        <v>0</v>
      </c>
      <c r="RT329">
        <f t="shared" si="2856"/>
        <v>0</v>
      </c>
      <c r="RU329">
        <f t="shared" si="2857"/>
        <v>0</v>
      </c>
      <c r="RV329">
        <f t="shared" si="2858"/>
        <v>0</v>
      </c>
      <c r="RW329">
        <f t="shared" si="2859"/>
        <v>0</v>
      </c>
      <c r="RX329">
        <f t="shared" si="2860"/>
        <v>0</v>
      </c>
      <c r="RY329">
        <f t="shared" si="2861"/>
        <v>1379.1000000000001</v>
      </c>
      <c r="RZ329">
        <f t="shared" si="2862"/>
        <v>0</v>
      </c>
      <c r="SA329">
        <f t="shared" si="2863"/>
        <v>0</v>
      </c>
      <c r="SB329">
        <f t="shared" si="2864"/>
        <v>0</v>
      </c>
      <c r="SC329">
        <f t="shared" si="2865"/>
        <v>0</v>
      </c>
      <c r="SD329">
        <f t="shared" si="2866"/>
        <v>0</v>
      </c>
      <c r="SE329">
        <f t="shared" si="2867"/>
        <v>0</v>
      </c>
      <c r="SF329">
        <f t="shared" si="2868"/>
        <v>0</v>
      </c>
      <c r="SG329">
        <f t="shared" si="2869"/>
        <v>0</v>
      </c>
      <c r="SH329">
        <f t="shared" si="2870"/>
        <v>13791</v>
      </c>
      <c r="SI329">
        <f t="shared" si="2871"/>
        <v>0</v>
      </c>
      <c r="SJ329">
        <f t="shared" si="2872"/>
        <v>0</v>
      </c>
      <c r="SK329">
        <f t="shared" si="2873"/>
        <v>1379.1000000000001</v>
      </c>
      <c r="SL329">
        <f t="shared" si="2874"/>
        <v>0</v>
      </c>
      <c r="SM329">
        <f t="shared" si="2875"/>
        <v>2758.2000000000003</v>
      </c>
      <c r="SN329">
        <f t="shared" si="2876"/>
        <v>0</v>
      </c>
      <c r="SO329">
        <f t="shared" si="2877"/>
        <v>6895.5</v>
      </c>
      <c r="SP329">
        <f t="shared" si="2878"/>
        <v>3447.75</v>
      </c>
      <c r="SQ329">
        <f t="shared" si="2879"/>
        <v>0</v>
      </c>
      <c r="SR329">
        <f t="shared" si="2880"/>
        <v>0</v>
      </c>
      <c r="SS329">
        <f t="shared" si="2881"/>
        <v>2.1</v>
      </c>
      <c r="ST329">
        <f t="shared" si="2882"/>
        <v>0</v>
      </c>
      <c r="SU329">
        <f t="shared" si="2883"/>
        <v>0</v>
      </c>
      <c r="SV329">
        <f t="shared" si="2884"/>
        <v>0</v>
      </c>
      <c r="SW329">
        <f t="shared" si="2885"/>
        <v>0</v>
      </c>
      <c r="SX329">
        <f t="shared" si="2886"/>
        <v>0</v>
      </c>
      <c r="SY329">
        <f t="shared" si="2887"/>
        <v>0</v>
      </c>
      <c r="SZ329">
        <f t="shared" si="2888"/>
        <v>2.1</v>
      </c>
      <c r="TA329">
        <f t="shared" si="2889"/>
        <v>0</v>
      </c>
      <c r="TB329">
        <f t="shared" si="2890"/>
        <v>2.1</v>
      </c>
      <c r="TC329">
        <f t="shared" si="2891"/>
        <v>0</v>
      </c>
      <c r="TD329">
        <f t="shared" si="2892"/>
        <v>0</v>
      </c>
      <c r="TE329">
        <f t="shared" si="2893"/>
        <v>2.1</v>
      </c>
      <c r="TF329">
        <f t="shared" si="2894"/>
        <v>0</v>
      </c>
      <c r="TG329">
        <f t="shared" si="2895"/>
        <v>0</v>
      </c>
      <c r="TH329">
        <f t="shared" si="2896"/>
        <v>0</v>
      </c>
      <c r="TI329">
        <f t="shared" si="2897"/>
        <v>2.1</v>
      </c>
      <c r="TJ329">
        <f t="shared" si="2898"/>
        <v>0</v>
      </c>
      <c r="TK329">
        <f t="shared" si="2899"/>
        <v>0</v>
      </c>
      <c r="TL329">
        <f t="shared" si="2900"/>
        <v>0</v>
      </c>
      <c r="TM329">
        <f t="shared" si="2901"/>
        <v>5</v>
      </c>
      <c r="TN329">
        <f t="shared" si="2902"/>
        <v>0</v>
      </c>
      <c r="TO329">
        <f t="shared" si="2903"/>
        <v>3</v>
      </c>
      <c r="TP329">
        <f t="shared" si="2904"/>
        <v>0</v>
      </c>
      <c r="TQ329">
        <f t="shared" si="2905"/>
        <v>4</v>
      </c>
      <c r="TR329">
        <f t="shared" si="2906"/>
        <v>1</v>
      </c>
      <c r="TS329">
        <f t="shared" si="2907"/>
        <v>0</v>
      </c>
      <c r="TT329">
        <f t="shared" si="2908"/>
        <v>0</v>
      </c>
      <c r="TU329">
        <f t="shared" si="2909"/>
        <v>2</v>
      </c>
      <c r="TV329">
        <f t="shared" si="2910"/>
        <v>8</v>
      </c>
      <c r="TW329">
        <f t="shared" si="2911"/>
        <v>0</v>
      </c>
      <c r="TX329">
        <f t="shared" si="2912"/>
        <v>4.8000000000000007</v>
      </c>
      <c r="TY329">
        <f t="shared" si="2913"/>
        <v>0</v>
      </c>
      <c r="TZ329">
        <f t="shared" si="2914"/>
        <v>6.4</v>
      </c>
      <c r="UA329">
        <f t="shared" si="2915"/>
        <v>1.6</v>
      </c>
      <c r="UB329">
        <f t="shared" si="2916"/>
        <v>0</v>
      </c>
      <c r="UC329">
        <f t="shared" si="2917"/>
        <v>0</v>
      </c>
      <c r="UD329">
        <f t="shared" si="2918"/>
        <v>3.2</v>
      </c>
      <c r="UE329">
        <f t="shared" si="2919"/>
        <v>5</v>
      </c>
      <c r="UF329">
        <f t="shared" si="2920"/>
        <v>4</v>
      </c>
      <c r="UG329">
        <f t="shared" si="2921"/>
        <v>3</v>
      </c>
      <c r="UH329">
        <f t="shared" si="2922"/>
        <v>0</v>
      </c>
      <c r="UI329">
        <f t="shared" si="2923"/>
        <v>0</v>
      </c>
      <c r="UJ329">
        <f t="shared" si="2924"/>
        <v>0</v>
      </c>
      <c r="UK329">
        <f t="shared" si="2925"/>
        <v>0</v>
      </c>
      <c r="UL329">
        <f t="shared" si="2926"/>
        <v>0</v>
      </c>
      <c r="UM329">
        <f t="shared" si="2927"/>
        <v>0</v>
      </c>
      <c r="UN329">
        <f t="shared" si="2928"/>
        <v>8</v>
      </c>
      <c r="UO329">
        <f t="shared" si="2929"/>
        <v>6.4</v>
      </c>
      <c r="UP329">
        <f t="shared" si="2930"/>
        <v>4.8000000000000007</v>
      </c>
      <c r="UQ329">
        <f t="shared" si="2931"/>
        <v>0</v>
      </c>
      <c r="UR329">
        <f t="shared" si="2932"/>
        <v>0</v>
      </c>
      <c r="US329">
        <f t="shared" si="2933"/>
        <v>0</v>
      </c>
      <c r="UT329">
        <f t="shared" si="2934"/>
        <v>0</v>
      </c>
      <c r="UU329">
        <f t="shared" si="2935"/>
        <v>0</v>
      </c>
      <c r="UV329">
        <f t="shared" si="2936"/>
        <v>0</v>
      </c>
      <c r="UW329">
        <f t="shared" si="2937"/>
        <v>5</v>
      </c>
      <c r="UX329">
        <f t="shared" si="2938"/>
        <v>4</v>
      </c>
      <c r="UY329">
        <f t="shared" si="2939"/>
        <v>0</v>
      </c>
      <c r="UZ329">
        <f t="shared" si="2940"/>
        <v>0</v>
      </c>
      <c r="VA329">
        <f t="shared" si="2941"/>
        <v>0</v>
      </c>
      <c r="VB329">
        <f t="shared" si="2942"/>
        <v>0</v>
      </c>
      <c r="VC329">
        <f t="shared" si="2943"/>
        <v>0</v>
      </c>
      <c r="VD329">
        <f t="shared" si="2944"/>
        <v>3</v>
      </c>
      <c r="VE329">
        <f t="shared" si="2945"/>
        <v>0</v>
      </c>
      <c r="VF329">
        <f t="shared" si="2946"/>
        <v>8</v>
      </c>
      <c r="VG329">
        <f t="shared" si="2947"/>
        <v>6.4</v>
      </c>
      <c r="VH329">
        <f t="shared" si="2948"/>
        <v>0</v>
      </c>
      <c r="VI329">
        <f t="shared" si="2949"/>
        <v>0</v>
      </c>
      <c r="VJ329">
        <f t="shared" si="2950"/>
        <v>0</v>
      </c>
      <c r="VK329">
        <f t="shared" si="2951"/>
        <v>0</v>
      </c>
      <c r="VL329">
        <f t="shared" si="2952"/>
        <v>0</v>
      </c>
      <c r="VM329">
        <f t="shared" si="2953"/>
        <v>4.8000000000000007</v>
      </c>
      <c r="VN329">
        <f t="shared" si="2954"/>
        <v>0</v>
      </c>
      <c r="VO329">
        <f t="shared" si="2957"/>
        <v>0</v>
      </c>
      <c r="VP329">
        <f t="shared" si="2958"/>
        <v>0</v>
      </c>
      <c r="VQ329">
        <f t="shared" si="2959"/>
        <v>0</v>
      </c>
      <c r="VR329">
        <f t="shared" si="2960"/>
        <v>0</v>
      </c>
      <c r="VS329">
        <f t="shared" si="2961"/>
        <v>0</v>
      </c>
      <c r="VT329">
        <f t="shared" si="2962"/>
        <v>0</v>
      </c>
      <c r="VU329">
        <f t="shared" si="2963"/>
        <v>0</v>
      </c>
      <c r="VV329">
        <f t="shared" si="2964"/>
        <v>0</v>
      </c>
      <c r="VW329">
        <f t="shared" si="2965"/>
        <v>0</v>
      </c>
      <c r="VX329">
        <f t="shared" si="2966"/>
        <v>0</v>
      </c>
      <c r="VY329">
        <f t="shared" si="2967"/>
        <v>0</v>
      </c>
      <c r="VZ329">
        <f t="shared" si="2968"/>
        <v>0</v>
      </c>
      <c r="WA329">
        <f t="shared" si="2969"/>
        <v>0</v>
      </c>
      <c r="WB329">
        <f t="shared" si="2970"/>
        <v>0</v>
      </c>
      <c r="WC329">
        <f t="shared" si="2971"/>
        <v>0</v>
      </c>
      <c r="WD329">
        <f t="shared" si="2972"/>
        <v>0</v>
      </c>
      <c r="WE329">
        <f t="shared" si="2973"/>
        <v>0</v>
      </c>
      <c r="WF329">
        <f t="shared" si="2974"/>
        <v>0</v>
      </c>
      <c r="WG329">
        <f t="shared" si="2975"/>
        <v>0.33333333333333331</v>
      </c>
      <c r="WH329">
        <f t="shared" si="2976"/>
        <v>0</v>
      </c>
      <c r="WI329">
        <f t="shared" si="2977"/>
        <v>0</v>
      </c>
      <c r="WJ329">
        <f t="shared" si="2978"/>
        <v>0</v>
      </c>
      <c r="WK329">
        <f t="shared" si="2979"/>
        <v>0</v>
      </c>
      <c r="WL329">
        <f t="shared" si="2980"/>
        <v>0</v>
      </c>
      <c r="WM329">
        <f t="shared" si="2981"/>
        <v>0</v>
      </c>
      <c r="WN329">
        <f t="shared" si="2982"/>
        <v>0</v>
      </c>
      <c r="WO329">
        <f t="shared" si="2983"/>
        <v>0</v>
      </c>
      <c r="WP329">
        <f t="shared" si="2984"/>
        <v>0.33333333333333331</v>
      </c>
      <c r="WQ329">
        <f t="shared" si="2985"/>
        <v>0</v>
      </c>
      <c r="WR329">
        <f t="shared" si="2986"/>
        <v>0</v>
      </c>
      <c r="WS329">
        <f t="shared" si="2987"/>
        <v>0</v>
      </c>
      <c r="WT329">
        <f t="shared" si="2988"/>
        <v>0</v>
      </c>
      <c r="WU329">
        <f t="shared" si="2989"/>
        <v>0</v>
      </c>
      <c r="WV329">
        <f t="shared" si="2990"/>
        <v>0</v>
      </c>
      <c r="WW329">
        <f t="shared" si="2991"/>
        <v>0</v>
      </c>
      <c r="WX329">
        <f t="shared" si="2992"/>
        <v>0</v>
      </c>
      <c r="WY329">
        <f t="shared" si="2993"/>
        <v>0</v>
      </c>
      <c r="WZ329">
        <f t="shared" si="2994"/>
        <v>0</v>
      </c>
      <c r="XA329">
        <f t="shared" si="2995"/>
        <v>0</v>
      </c>
      <c r="XB329">
        <f t="shared" si="2996"/>
        <v>0</v>
      </c>
      <c r="XC329">
        <f t="shared" si="2997"/>
        <v>0</v>
      </c>
      <c r="XD329">
        <f t="shared" si="2998"/>
        <v>0</v>
      </c>
      <c r="XE329">
        <f t="shared" si="2999"/>
        <v>0</v>
      </c>
      <c r="XF329">
        <f t="shared" si="3000"/>
        <v>0</v>
      </c>
      <c r="XG329">
        <f t="shared" si="3001"/>
        <v>0</v>
      </c>
      <c r="XH329">
        <f t="shared" si="3002"/>
        <v>0</v>
      </c>
      <c r="XI329">
        <f t="shared" si="3003"/>
        <v>0</v>
      </c>
      <c r="XJ329">
        <f t="shared" si="3004"/>
        <v>0</v>
      </c>
      <c r="XK329">
        <f t="shared" si="3005"/>
        <v>0</v>
      </c>
      <c r="XL329">
        <f t="shared" si="3006"/>
        <v>0.33333333333333331</v>
      </c>
      <c r="XM329">
        <f t="shared" si="3007"/>
        <v>0</v>
      </c>
      <c r="XN329">
        <f t="shared" si="3008"/>
        <v>0</v>
      </c>
      <c r="XO329">
        <f t="shared" si="3009"/>
        <v>0</v>
      </c>
      <c r="XP329">
        <f t="shared" si="3010"/>
        <v>0</v>
      </c>
      <c r="XQ329">
        <f t="shared" si="3011"/>
        <v>0</v>
      </c>
      <c r="XR329">
        <f t="shared" si="3012"/>
        <v>0</v>
      </c>
      <c r="XS329">
        <f t="shared" si="3013"/>
        <v>0</v>
      </c>
      <c r="XT329">
        <f t="shared" si="3014"/>
        <v>0</v>
      </c>
      <c r="XU329">
        <f t="shared" si="3015"/>
        <v>0</v>
      </c>
      <c r="XV329">
        <f t="shared" si="3016"/>
        <v>0</v>
      </c>
      <c r="XW329">
        <f t="shared" si="3017"/>
        <v>0</v>
      </c>
      <c r="XX329">
        <f t="shared" si="3018"/>
        <v>0</v>
      </c>
      <c r="XY329">
        <f t="shared" si="3019"/>
        <v>0</v>
      </c>
      <c r="XZ329">
        <f t="shared" si="3020"/>
        <v>0</v>
      </c>
      <c r="YA329">
        <f t="shared" si="3021"/>
        <v>0</v>
      </c>
      <c r="YB329">
        <f t="shared" si="3022"/>
        <v>0</v>
      </c>
      <c r="YC329">
        <f t="shared" si="3023"/>
        <v>0</v>
      </c>
      <c r="YD329">
        <f t="shared" si="3024"/>
        <v>0</v>
      </c>
      <c r="YE329">
        <f t="shared" si="3025"/>
        <v>0</v>
      </c>
      <c r="YF329">
        <f t="shared" si="3026"/>
        <v>0</v>
      </c>
      <c r="YG329">
        <f t="shared" si="3027"/>
        <v>0</v>
      </c>
      <c r="YH329">
        <f t="shared" si="3028"/>
        <v>0</v>
      </c>
      <c r="YI329">
        <f t="shared" si="3029"/>
        <v>0</v>
      </c>
      <c r="YJ329">
        <f t="shared" si="3030"/>
        <v>0</v>
      </c>
      <c r="YK329">
        <f t="shared" si="3031"/>
        <v>0</v>
      </c>
      <c r="YL329">
        <f t="shared" si="3032"/>
        <v>0</v>
      </c>
      <c r="YM329">
        <f t="shared" si="3033"/>
        <v>0</v>
      </c>
      <c r="YN329">
        <f t="shared" si="3034"/>
        <v>0</v>
      </c>
      <c r="YO329" t="str">
        <f t="shared" si="3035"/>
        <v>sustainable food systems</v>
      </c>
      <c r="YP329">
        <f t="shared" si="3036"/>
        <v>0</v>
      </c>
      <c r="YQ329">
        <f t="shared" si="3037"/>
        <v>0</v>
      </c>
      <c r="YR329">
        <f t="shared" si="3038"/>
        <v>0</v>
      </c>
      <c r="YS329">
        <f t="shared" si="3039"/>
        <v>0</v>
      </c>
      <c r="YT329">
        <f t="shared" si="3040"/>
        <v>0</v>
      </c>
      <c r="YU329">
        <f t="shared" si="3041"/>
        <v>0</v>
      </c>
      <c r="YV329">
        <f t="shared" si="3042"/>
        <v>0</v>
      </c>
      <c r="YW329">
        <f t="shared" si="3043"/>
        <v>0</v>
      </c>
      <c r="YX329" t="str">
        <f t="shared" si="3044"/>
        <v>sustainable food systems</v>
      </c>
      <c r="YY329">
        <f t="shared" si="3045"/>
        <v>0</v>
      </c>
      <c r="YZ329">
        <f t="shared" si="3046"/>
        <v>0</v>
      </c>
      <c r="ZA329">
        <f t="shared" si="3047"/>
        <v>0</v>
      </c>
      <c r="ZB329">
        <f t="shared" si="3048"/>
        <v>0</v>
      </c>
      <c r="ZC329">
        <f t="shared" si="3049"/>
        <v>0</v>
      </c>
      <c r="ZD329">
        <f t="shared" si="3050"/>
        <v>0</v>
      </c>
      <c r="ZE329">
        <f t="shared" si="3051"/>
        <v>0</v>
      </c>
      <c r="ZF329">
        <f t="shared" si="3052"/>
        <v>0</v>
      </c>
      <c r="ZG329">
        <f t="shared" si="3053"/>
        <v>0</v>
      </c>
      <c r="ZH329">
        <f t="shared" si="3054"/>
        <v>0</v>
      </c>
      <c r="ZI329">
        <f t="shared" si="3055"/>
        <v>0</v>
      </c>
      <c r="ZJ329">
        <f t="shared" si="3056"/>
        <v>0</v>
      </c>
      <c r="ZK329">
        <f t="shared" si="3057"/>
        <v>0</v>
      </c>
      <c r="ZL329">
        <f t="shared" si="3058"/>
        <v>0</v>
      </c>
      <c r="ZM329">
        <f t="shared" si="3059"/>
        <v>0</v>
      </c>
      <c r="ZN329">
        <f t="shared" si="3060"/>
        <v>0</v>
      </c>
      <c r="ZO329">
        <f t="shared" si="3061"/>
        <v>0</v>
      </c>
      <c r="ZP329">
        <f t="shared" si="3062"/>
        <v>0</v>
      </c>
      <c r="ZQ329">
        <f t="shared" si="3063"/>
        <v>0</v>
      </c>
      <c r="ZR329">
        <f t="shared" si="3064"/>
        <v>0</v>
      </c>
      <c r="ZS329">
        <f t="shared" si="3065"/>
        <v>0</v>
      </c>
      <c r="ZT329" t="str">
        <f t="shared" si="3066"/>
        <v>sustainable food systems</v>
      </c>
      <c r="ZU329">
        <f t="shared" si="3067"/>
        <v>0</v>
      </c>
      <c r="ZV329">
        <f t="shared" si="3068"/>
        <v>0</v>
      </c>
      <c r="ZW329">
        <f t="shared" si="3069"/>
        <v>0</v>
      </c>
      <c r="ZX329">
        <f t="shared" si="3070"/>
        <v>0</v>
      </c>
      <c r="ZY329">
        <f t="shared" si="3071"/>
        <v>0</v>
      </c>
      <c r="ZZ329">
        <f t="shared" si="3072"/>
        <v>0</v>
      </c>
      <c r="AAA329">
        <f t="shared" si="3073"/>
        <v>0</v>
      </c>
      <c r="AAB329">
        <f t="shared" si="3074"/>
        <v>0</v>
      </c>
      <c r="AAC329">
        <f t="shared" si="3075"/>
        <v>0</v>
      </c>
      <c r="AAD329">
        <f t="shared" si="3076"/>
        <v>0</v>
      </c>
      <c r="AAE329" t="str">
        <f t="shared" ca="1" si="3077"/>
        <v>Inc_grant_public</v>
      </c>
      <c r="AAF329" t="str">
        <f t="shared" ca="1" si="3078"/>
        <v>Act_ed</v>
      </c>
      <c r="AAG329" t="str">
        <f t="shared" ca="1" si="3079"/>
        <v>TIss_food_ed</v>
      </c>
      <c r="AAH329" t="str">
        <f t="shared" ca="1" si="3080"/>
        <v>Ben_fut</v>
      </c>
      <c r="AAI329" t="str">
        <f t="shared" ca="1" si="3081"/>
        <v>Infl_nat</v>
      </c>
      <c r="AAJ329" t="str">
        <f t="shared" ca="1" si="3082"/>
        <v>Comms_NGO</v>
      </c>
      <c r="AAK329">
        <f>(UE329-UW329)*(UE329-UW329)+(UF329-UX329)*(UF329-UX329)+(UG329-UY329)*(UG329-UY329)+(UH329-UZ329)*(UH329-UZ329)+(UI329-VA329)*(UI329-VA329)+(UJ329-VB329)*(UJ329-VB329)+(UK329-VC329)*(UK329-VC329)+(UL329-VD329)*(UL329-VD329)+(UM329-VE329)*(UM329-VE329)</f>
        <v>18</v>
      </c>
    </row>
    <row r="330" spans="2:713" x14ac:dyDescent="0.35">
      <c r="B330">
        <v>218</v>
      </c>
      <c r="C330" s="8">
        <v>40591.252233796295</v>
      </c>
      <c r="D330" t="s">
        <v>232</v>
      </c>
      <c r="E330" t="s">
        <v>2686</v>
      </c>
      <c r="F330">
        <v>3</v>
      </c>
      <c r="G330" t="s">
        <v>231</v>
      </c>
      <c r="H330">
        <v>69643</v>
      </c>
      <c r="I330" s="9">
        <v>40298</v>
      </c>
      <c r="J330">
        <v>5</v>
      </c>
      <c r="K330">
        <v>2.5</v>
      </c>
      <c r="L330">
        <v>0.2</v>
      </c>
      <c r="M330">
        <v>4</v>
      </c>
      <c r="N330">
        <v>0.2</v>
      </c>
      <c r="O330">
        <v>0</v>
      </c>
      <c r="P330">
        <v>0</v>
      </c>
      <c r="Q330">
        <v>0</v>
      </c>
      <c r="R330">
        <v>0</v>
      </c>
      <c r="S330">
        <v>0</v>
      </c>
      <c r="T330">
        <v>0</v>
      </c>
      <c r="U330">
        <v>0</v>
      </c>
      <c r="V330">
        <v>100</v>
      </c>
      <c r="W330">
        <v>0</v>
      </c>
      <c r="Y330">
        <v>1.2999999999999999E-2</v>
      </c>
      <c r="Z330" s="10">
        <v>0</v>
      </c>
      <c r="AA330" s="10">
        <v>0</v>
      </c>
      <c r="AB330" s="10">
        <v>0</v>
      </c>
      <c r="AC330" s="10">
        <v>0</v>
      </c>
      <c r="AD330" s="10">
        <v>0</v>
      </c>
      <c r="AE330" s="10">
        <v>1</v>
      </c>
      <c r="AF330" s="10">
        <v>0</v>
      </c>
      <c r="AG330" s="10">
        <v>0</v>
      </c>
      <c r="AH330" s="10">
        <v>0</v>
      </c>
      <c r="AU330" t="s">
        <v>267</v>
      </c>
      <c r="BQ330" t="s">
        <v>271</v>
      </c>
      <c r="CD330" t="s">
        <v>275</v>
      </c>
      <c r="CR330">
        <v>0</v>
      </c>
      <c r="CS330">
        <v>0</v>
      </c>
      <c r="CT330">
        <v>0</v>
      </c>
      <c r="CU330" s="10">
        <v>0</v>
      </c>
      <c r="CV330">
        <v>0</v>
      </c>
      <c r="CW330" s="10">
        <v>0</v>
      </c>
      <c r="CX330" s="10">
        <v>0</v>
      </c>
      <c r="CY330" s="10">
        <v>0</v>
      </c>
      <c r="CZ330" s="10">
        <v>0</v>
      </c>
      <c r="DA330" s="10">
        <v>0</v>
      </c>
      <c r="DB330" s="10">
        <v>0</v>
      </c>
      <c r="DC330" s="10">
        <v>0</v>
      </c>
      <c r="DD330" s="10">
        <v>0</v>
      </c>
      <c r="DE330" s="10">
        <v>0.33</v>
      </c>
      <c r="DF330" s="10">
        <v>0</v>
      </c>
      <c r="DG330" s="10">
        <v>0</v>
      </c>
      <c r="DH330" s="10">
        <v>0</v>
      </c>
      <c r="DI330" s="10">
        <v>0</v>
      </c>
      <c r="DJ330" s="10">
        <v>0</v>
      </c>
      <c r="DK330" s="10">
        <v>0</v>
      </c>
      <c r="DL330" s="10">
        <v>0</v>
      </c>
      <c r="DM330" s="10">
        <v>0</v>
      </c>
      <c r="DN330" s="10">
        <v>0</v>
      </c>
      <c r="DO330" s="10">
        <v>0</v>
      </c>
      <c r="DP330" s="10">
        <v>0</v>
      </c>
      <c r="DQ330" s="10">
        <v>0</v>
      </c>
      <c r="DR330" s="10">
        <v>0</v>
      </c>
      <c r="DS330" s="10">
        <v>0.33</v>
      </c>
      <c r="DT330" s="10">
        <v>0</v>
      </c>
      <c r="DU330" s="10">
        <v>0</v>
      </c>
      <c r="DV330" s="10">
        <v>0</v>
      </c>
      <c r="DW330" s="10">
        <v>0</v>
      </c>
      <c r="DX330" s="10">
        <v>0</v>
      </c>
      <c r="DY330" s="10">
        <v>0.34</v>
      </c>
      <c r="DZ330" s="10">
        <v>0</v>
      </c>
      <c r="EA330" s="10">
        <v>0</v>
      </c>
      <c r="EB330" s="10">
        <v>0</v>
      </c>
      <c r="EC330" s="10">
        <v>0</v>
      </c>
      <c r="ED330" s="10">
        <v>0</v>
      </c>
      <c r="EE330" s="10">
        <v>0</v>
      </c>
      <c r="EF330" s="10">
        <v>0</v>
      </c>
      <c r="EG330" s="10">
        <v>0</v>
      </c>
      <c r="EH330" s="10">
        <v>0</v>
      </c>
      <c r="EI330" s="10">
        <v>0</v>
      </c>
      <c r="EJ330" s="10">
        <v>0</v>
      </c>
      <c r="EK330" s="10">
        <v>0</v>
      </c>
      <c r="EL330" s="10">
        <v>0</v>
      </c>
      <c r="EM330" s="10">
        <v>0</v>
      </c>
      <c r="EN330" s="10">
        <v>0</v>
      </c>
      <c r="EO330" s="10">
        <v>0</v>
      </c>
      <c r="EP330" s="10">
        <v>0</v>
      </c>
      <c r="EQ330" s="10">
        <v>0</v>
      </c>
      <c r="ER330" s="10">
        <v>0</v>
      </c>
      <c r="ES330" s="10">
        <v>0</v>
      </c>
      <c r="ET330" s="10">
        <v>0</v>
      </c>
      <c r="EU330" s="10">
        <v>0</v>
      </c>
      <c r="EV330" s="10">
        <v>0</v>
      </c>
      <c r="EW330" s="10">
        <v>0</v>
      </c>
      <c r="EX330" s="10">
        <v>0</v>
      </c>
      <c r="EY330" s="10">
        <v>0</v>
      </c>
      <c r="EZ330" t="s">
        <v>1606</v>
      </c>
      <c r="FA330" t="s">
        <v>1607</v>
      </c>
      <c r="FB330" t="s">
        <v>227</v>
      </c>
      <c r="FC330" t="s">
        <v>227</v>
      </c>
      <c r="FD330" t="s">
        <v>227</v>
      </c>
      <c r="FE330" t="s">
        <v>227</v>
      </c>
      <c r="FF330" t="s">
        <v>228</v>
      </c>
      <c r="FG330">
        <v>1</v>
      </c>
      <c r="FH330">
        <v>0</v>
      </c>
      <c r="FI330">
        <v>0</v>
      </c>
      <c r="FJ330">
        <v>0</v>
      </c>
      <c r="FK330">
        <v>0</v>
      </c>
      <c r="FL330">
        <v>0</v>
      </c>
      <c r="FM330">
        <v>0</v>
      </c>
      <c r="FN330">
        <v>0</v>
      </c>
      <c r="FO330">
        <v>0</v>
      </c>
      <c r="FP330">
        <v>1</v>
      </c>
      <c r="FQ330">
        <v>0</v>
      </c>
      <c r="FR330">
        <v>0</v>
      </c>
      <c r="FS330">
        <v>0</v>
      </c>
      <c r="FT330">
        <v>0</v>
      </c>
      <c r="FU330">
        <v>0</v>
      </c>
      <c r="FV330">
        <v>0</v>
      </c>
      <c r="FW330">
        <v>0</v>
      </c>
      <c r="FX330">
        <v>0</v>
      </c>
      <c r="FY330">
        <v>1</v>
      </c>
      <c r="FZ330">
        <v>0</v>
      </c>
      <c r="GA330">
        <v>0</v>
      </c>
      <c r="GB330">
        <v>0</v>
      </c>
      <c r="GC330">
        <v>0</v>
      </c>
      <c r="GD330">
        <v>0</v>
      </c>
      <c r="GE330">
        <v>0</v>
      </c>
      <c r="GF330">
        <v>0</v>
      </c>
      <c r="GG330">
        <v>0</v>
      </c>
      <c r="GH330" t="s">
        <v>1608</v>
      </c>
      <c r="GT330" t="s">
        <v>260</v>
      </c>
      <c r="HI330" t="s">
        <v>261</v>
      </c>
      <c r="HQ330">
        <f t="shared" si="2595"/>
        <v>3482.15</v>
      </c>
      <c r="HR330" t="str">
        <f t="shared" si="2955"/>
        <v>A</v>
      </c>
      <c r="HS330">
        <f t="shared" si="2956"/>
        <v>0.4</v>
      </c>
      <c r="HT330">
        <f t="shared" si="2596"/>
        <v>0</v>
      </c>
      <c r="HU330">
        <f t="shared" si="2597"/>
        <v>0</v>
      </c>
      <c r="HV330">
        <f t="shared" si="2598"/>
        <v>0</v>
      </c>
      <c r="HW330">
        <f t="shared" si="2599"/>
        <v>0</v>
      </c>
      <c r="HX330">
        <f t="shared" si="2600"/>
        <v>0</v>
      </c>
      <c r="HY330">
        <f t="shared" si="2601"/>
        <v>0</v>
      </c>
      <c r="HZ330">
        <f t="shared" si="2602"/>
        <v>0</v>
      </c>
      <c r="IA330">
        <f t="shared" si="2603"/>
        <v>3482.15</v>
      </c>
      <c r="IB330">
        <f t="shared" si="2604"/>
        <v>0</v>
      </c>
      <c r="IC330">
        <f t="shared" si="2605"/>
        <v>0</v>
      </c>
      <c r="ID330">
        <f t="shared" si="2606"/>
        <v>0</v>
      </c>
      <c r="IE330">
        <f t="shared" si="2607"/>
        <v>0</v>
      </c>
      <c r="IF330">
        <f t="shared" si="2608"/>
        <v>0</v>
      </c>
      <c r="IG330">
        <f t="shared" si="2609"/>
        <v>0</v>
      </c>
      <c r="IH330">
        <f t="shared" si="2610"/>
        <v>0.4</v>
      </c>
      <c r="II330">
        <f t="shared" si="2611"/>
        <v>0</v>
      </c>
      <c r="IJ330">
        <f t="shared" si="2612"/>
        <v>0</v>
      </c>
      <c r="IK330">
        <f t="shared" si="2613"/>
        <v>0</v>
      </c>
      <c r="IL330">
        <f t="shared" si="2614"/>
        <v>0</v>
      </c>
      <c r="IM330">
        <f t="shared" si="2615"/>
        <v>0</v>
      </c>
      <c r="IN330">
        <f t="shared" si="2616"/>
        <v>0</v>
      </c>
      <c r="IO330">
        <f t="shared" si="2617"/>
        <v>0</v>
      </c>
      <c r="IP330">
        <f t="shared" si="2618"/>
        <v>0</v>
      </c>
      <c r="IQ330">
        <f t="shared" si="2619"/>
        <v>0.2</v>
      </c>
      <c r="IR330">
        <f t="shared" si="2620"/>
        <v>0</v>
      </c>
      <c r="IS330">
        <f t="shared" si="2621"/>
        <v>0</v>
      </c>
      <c r="IT330">
        <f t="shared" si="2622"/>
        <v>0</v>
      </c>
      <c r="IU330">
        <f t="shared" si="2623"/>
        <v>0</v>
      </c>
      <c r="IV330">
        <f t="shared" si="2624"/>
        <v>0</v>
      </c>
      <c r="IW330">
        <f t="shared" si="2625"/>
        <v>0</v>
      </c>
      <c r="IX330">
        <f t="shared" si="2626"/>
        <v>0</v>
      </c>
      <c r="IY330">
        <f t="shared" si="2627"/>
        <v>0</v>
      </c>
      <c r="IZ330">
        <f t="shared" si="2628"/>
        <v>0.2</v>
      </c>
      <c r="JA330">
        <f t="shared" si="2629"/>
        <v>0</v>
      </c>
      <c r="JB330">
        <f t="shared" si="2630"/>
        <v>0</v>
      </c>
      <c r="JC330">
        <f t="shared" si="2631"/>
        <v>0</v>
      </c>
      <c r="JD330">
        <f t="shared" si="2632"/>
        <v>0</v>
      </c>
      <c r="JE330">
        <f t="shared" si="2633"/>
        <v>0</v>
      </c>
      <c r="JF330">
        <f t="shared" si="2634"/>
        <v>0</v>
      </c>
      <c r="JG330">
        <f t="shared" si="2635"/>
        <v>0</v>
      </c>
      <c r="JH330">
        <f t="shared" si="2636"/>
        <v>0</v>
      </c>
      <c r="JI330">
        <f t="shared" si="2637"/>
        <v>3482.15</v>
      </c>
      <c r="JJ330">
        <f t="shared" si="2638"/>
        <v>0</v>
      </c>
      <c r="JK330">
        <f t="shared" si="2639"/>
        <v>0</v>
      </c>
      <c r="JL330">
        <f t="shared" si="2640"/>
        <v>0</v>
      </c>
      <c r="JM330">
        <f t="shared" si="2641"/>
        <v>0</v>
      </c>
      <c r="JN330">
        <f t="shared" si="2642"/>
        <v>0</v>
      </c>
      <c r="JO330">
        <f t="shared" si="2643"/>
        <v>0</v>
      </c>
      <c r="JP330">
        <f t="shared" si="2644"/>
        <v>0</v>
      </c>
      <c r="JQ330">
        <f t="shared" si="2645"/>
        <v>0</v>
      </c>
      <c r="JR330">
        <f t="shared" si="2646"/>
        <v>0</v>
      </c>
      <c r="JS330">
        <f t="shared" si="2647"/>
        <v>0</v>
      </c>
      <c r="JT330">
        <f t="shared" si="2648"/>
        <v>0</v>
      </c>
      <c r="JU330">
        <f t="shared" si="2649"/>
        <v>0</v>
      </c>
      <c r="JV330">
        <f t="shared" si="2650"/>
        <v>0</v>
      </c>
      <c r="JW330">
        <f t="shared" si="2651"/>
        <v>0</v>
      </c>
      <c r="JX330">
        <f t="shared" si="2652"/>
        <v>0</v>
      </c>
      <c r="JY330">
        <f t="shared" si="2653"/>
        <v>0</v>
      </c>
      <c r="JZ330">
        <f t="shared" si="2654"/>
        <v>0.13200000000000001</v>
      </c>
      <c r="KA330">
        <f t="shared" si="2655"/>
        <v>0</v>
      </c>
      <c r="KB330">
        <f t="shared" si="2656"/>
        <v>0</v>
      </c>
      <c r="KC330">
        <f t="shared" si="2657"/>
        <v>0</v>
      </c>
      <c r="KD330">
        <f t="shared" si="2658"/>
        <v>0</v>
      </c>
      <c r="KE330">
        <f t="shared" si="2659"/>
        <v>0</v>
      </c>
      <c r="KF330">
        <f t="shared" si="2660"/>
        <v>0</v>
      </c>
      <c r="KG330">
        <f t="shared" si="2661"/>
        <v>0</v>
      </c>
      <c r="KH330">
        <f t="shared" si="2662"/>
        <v>0</v>
      </c>
      <c r="KI330">
        <f t="shared" si="2663"/>
        <v>0</v>
      </c>
      <c r="KJ330">
        <f t="shared" si="2664"/>
        <v>0</v>
      </c>
      <c r="KK330">
        <f t="shared" si="2665"/>
        <v>0</v>
      </c>
      <c r="KL330">
        <f t="shared" si="2666"/>
        <v>0</v>
      </c>
      <c r="KM330">
        <f t="shared" si="2667"/>
        <v>0</v>
      </c>
      <c r="KN330">
        <f t="shared" si="2668"/>
        <v>0.13200000000000001</v>
      </c>
      <c r="KO330">
        <f t="shared" si="2669"/>
        <v>0</v>
      </c>
      <c r="KP330">
        <f t="shared" si="2670"/>
        <v>0</v>
      </c>
      <c r="KQ330">
        <f t="shared" si="2671"/>
        <v>0</v>
      </c>
      <c r="KR330">
        <f t="shared" si="2672"/>
        <v>0</v>
      </c>
      <c r="KS330">
        <f t="shared" si="2673"/>
        <v>0</v>
      </c>
      <c r="KT330">
        <f t="shared" si="2674"/>
        <v>0.13600000000000001</v>
      </c>
      <c r="KU330">
        <f t="shared" si="2675"/>
        <v>0</v>
      </c>
      <c r="KV330">
        <f t="shared" si="2676"/>
        <v>0</v>
      </c>
      <c r="KW330">
        <f t="shared" si="2677"/>
        <v>0</v>
      </c>
      <c r="KX330">
        <f t="shared" si="2678"/>
        <v>0</v>
      </c>
      <c r="KY330">
        <f t="shared" si="2679"/>
        <v>0</v>
      </c>
      <c r="KZ330">
        <f t="shared" si="2680"/>
        <v>0</v>
      </c>
      <c r="LA330">
        <f t="shared" si="2681"/>
        <v>0</v>
      </c>
      <c r="LB330">
        <f t="shared" si="2682"/>
        <v>0</v>
      </c>
      <c r="LC330">
        <f t="shared" si="2683"/>
        <v>0</v>
      </c>
      <c r="LD330">
        <f t="shared" si="2684"/>
        <v>0</v>
      </c>
      <c r="LE330">
        <f t="shared" si="2685"/>
        <v>0</v>
      </c>
      <c r="LF330">
        <f t="shared" si="2686"/>
        <v>0</v>
      </c>
      <c r="LG330">
        <f t="shared" si="2687"/>
        <v>0</v>
      </c>
      <c r="LH330">
        <f t="shared" si="2688"/>
        <v>0</v>
      </c>
      <c r="LI330">
        <f t="shared" si="2689"/>
        <v>0</v>
      </c>
      <c r="LJ330">
        <f t="shared" si="2690"/>
        <v>0</v>
      </c>
      <c r="LK330">
        <f t="shared" si="2691"/>
        <v>0</v>
      </c>
      <c r="LL330">
        <f t="shared" si="2692"/>
        <v>0</v>
      </c>
      <c r="LM330">
        <f t="shared" si="2693"/>
        <v>0</v>
      </c>
      <c r="LN330">
        <f t="shared" si="2694"/>
        <v>0</v>
      </c>
      <c r="LO330">
        <f t="shared" si="2695"/>
        <v>0</v>
      </c>
      <c r="LP330">
        <f t="shared" si="2696"/>
        <v>0</v>
      </c>
      <c r="LQ330">
        <f t="shared" si="2697"/>
        <v>0</v>
      </c>
      <c r="LR330">
        <f t="shared" si="2698"/>
        <v>0</v>
      </c>
      <c r="LS330">
        <f t="shared" si="2699"/>
        <v>0</v>
      </c>
      <c r="LT330">
        <f t="shared" si="2700"/>
        <v>0</v>
      </c>
      <c r="LU330">
        <f t="shared" si="2701"/>
        <v>0</v>
      </c>
      <c r="LV330">
        <f t="shared" si="2702"/>
        <v>0</v>
      </c>
      <c r="LW330">
        <f t="shared" si="2703"/>
        <v>0</v>
      </c>
      <c r="LX330">
        <f t="shared" si="2704"/>
        <v>0</v>
      </c>
      <c r="LY330">
        <f t="shared" si="2705"/>
        <v>0</v>
      </c>
      <c r="LZ330">
        <f t="shared" si="2706"/>
        <v>0</v>
      </c>
      <c r="MA330">
        <f t="shared" si="2707"/>
        <v>0</v>
      </c>
      <c r="MB330">
        <f t="shared" si="2708"/>
        <v>0</v>
      </c>
      <c r="MC330">
        <f t="shared" si="2709"/>
        <v>0</v>
      </c>
      <c r="MD330">
        <f t="shared" si="2710"/>
        <v>0</v>
      </c>
      <c r="ME330">
        <f t="shared" si="2711"/>
        <v>0</v>
      </c>
      <c r="MF330">
        <f t="shared" si="2712"/>
        <v>0</v>
      </c>
      <c r="MG330">
        <f t="shared" si="2713"/>
        <v>0</v>
      </c>
      <c r="MH330">
        <f t="shared" si="2714"/>
        <v>6.6000000000000003E-2</v>
      </c>
      <c r="MI330">
        <f t="shared" si="2715"/>
        <v>0</v>
      </c>
      <c r="MJ330">
        <f t="shared" si="2716"/>
        <v>0</v>
      </c>
      <c r="MK330">
        <f t="shared" si="2717"/>
        <v>0</v>
      </c>
      <c r="ML330">
        <f t="shared" si="2718"/>
        <v>0</v>
      </c>
      <c r="MM330">
        <f t="shared" si="2719"/>
        <v>0</v>
      </c>
      <c r="MN330">
        <f t="shared" si="2720"/>
        <v>0</v>
      </c>
      <c r="MO330">
        <f t="shared" si="2721"/>
        <v>0</v>
      </c>
      <c r="MP330">
        <f t="shared" si="2722"/>
        <v>0</v>
      </c>
      <c r="MQ330">
        <f t="shared" si="2723"/>
        <v>0</v>
      </c>
      <c r="MR330">
        <f t="shared" si="2724"/>
        <v>0</v>
      </c>
      <c r="MS330">
        <f t="shared" si="2725"/>
        <v>0</v>
      </c>
      <c r="MT330">
        <f t="shared" si="2726"/>
        <v>0</v>
      </c>
      <c r="MU330">
        <f t="shared" si="2727"/>
        <v>0</v>
      </c>
      <c r="MV330">
        <f t="shared" si="2728"/>
        <v>6.6000000000000003E-2</v>
      </c>
      <c r="MW330">
        <f t="shared" si="2729"/>
        <v>0</v>
      </c>
      <c r="MX330">
        <f t="shared" si="2730"/>
        <v>0</v>
      </c>
      <c r="MY330">
        <f t="shared" si="2731"/>
        <v>0</v>
      </c>
      <c r="MZ330">
        <f t="shared" si="2732"/>
        <v>0</v>
      </c>
      <c r="NA330">
        <f t="shared" si="2733"/>
        <v>0</v>
      </c>
      <c r="NB330">
        <f t="shared" si="2734"/>
        <v>6.8000000000000005E-2</v>
      </c>
      <c r="NC330">
        <f t="shared" si="2735"/>
        <v>0</v>
      </c>
      <c r="ND330">
        <f t="shared" si="2736"/>
        <v>0</v>
      </c>
      <c r="NE330">
        <f t="shared" si="2737"/>
        <v>0</v>
      </c>
      <c r="NF330">
        <f t="shared" si="2738"/>
        <v>0</v>
      </c>
      <c r="NG330">
        <f t="shared" si="2739"/>
        <v>0</v>
      </c>
      <c r="NH330">
        <f t="shared" si="2740"/>
        <v>0</v>
      </c>
      <c r="NI330">
        <f t="shared" si="2741"/>
        <v>0</v>
      </c>
      <c r="NJ330">
        <f t="shared" si="2742"/>
        <v>0</v>
      </c>
      <c r="NK330">
        <f t="shared" si="2743"/>
        <v>0</v>
      </c>
      <c r="NL330">
        <f t="shared" si="2744"/>
        <v>0</v>
      </c>
      <c r="NM330">
        <f t="shared" si="2745"/>
        <v>0</v>
      </c>
      <c r="NN330">
        <f t="shared" si="2746"/>
        <v>0</v>
      </c>
      <c r="NO330">
        <f t="shared" si="2747"/>
        <v>0</v>
      </c>
      <c r="NP330">
        <f t="shared" si="2748"/>
        <v>0</v>
      </c>
      <c r="NQ330">
        <f t="shared" si="2749"/>
        <v>0</v>
      </c>
      <c r="NR330">
        <f t="shared" si="2750"/>
        <v>0</v>
      </c>
      <c r="NS330">
        <f t="shared" si="2751"/>
        <v>0</v>
      </c>
      <c r="NT330">
        <f t="shared" si="2752"/>
        <v>0</v>
      </c>
      <c r="NU330">
        <f t="shared" si="2753"/>
        <v>0</v>
      </c>
      <c r="NV330">
        <f t="shared" si="2754"/>
        <v>0</v>
      </c>
      <c r="NW330">
        <f t="shared" si="2755"/>
        <v>0</v>
      </c>
      <c r="NX330">
        <f t="shared" si="2756"/>
        <v>0</v>
      </c>
      <c r="NY330">
        <f t="shared" si="2757"/>
        <v>0</v>
      </c>
      <c r="NZ330">
        <f t="shared" si="2758"/>
        <v>0</v>
      </c>
      <c r="OA330">
        <f t="shared" si="2759"/>
        <v>0</v>
      </c>
      <c r="OB330">
        <f t="shared" si="2760"/>
        <v>0</v>
      </c>
      <c r="OC330">
        <f t="shared" si="2761"/>
        <v>0</v>
      </c>
      <c r="OD330">
        <f t="shared" si="2762"/>
        <v>0</v>
      </c>
      <c r="OE330">
        <f t="shared" si="2763"/>
        <v>0</v>
      </c>
      <c r="OF330">
        <f t="shared" si="2764"/>
        <v>0</v>
      </c>
      <c r="OG330">
        <f t="shared" si="2765"/>
        <v>0</v>
      </c>
      <c r="OH330">
        <f t="shared" si="2766"/>
        <v>0</v>
      </c>
      <c r="OI330">
        <f t="shared" si="2767"/>
        <v>0</v>
      </c>
      <c r="OJ330">
        <f t="shared" si="2768"/>
        <v>0</v>
      </c>
      <c r="OK330">
        <f t="shared" si="2769"/>
        <v>0</v>
      </c>
      <c r="OL330">
        <f t="shared" si="2770"/>
        <v>0</v>
      </c>
      <c r="OM330">
        <f t="shared" si="2771"/>
        <v>0</v>
      </c>
      <c r="ON330">
        <f t="shared" si="2772"/>
        <v>0</v>
      </c>
      <c r="OO330">
        <f t="shared" si="2773"/>
        <v>0</v>
      </c>
      <c r="OP330">
        <f t="shared" si="2774"/>
        <v>6.6000000000000003E-2</v>
      </c>
      <c r="OQ330">
        <f t="shared" si="2775"/>
        <v>0</v>
      </c>
      <c r="OR330">
        <f t="shared" si="2776"/>
        <v>0</v>
      </c>
      <c r="OS330">
        <f t="shared" si="2777"/>
        <v>0</v>
      </c>
      <c r="OT330">
        <f t="shared" si="2778"/>
        <v>0</v>
      </c>
      <c r="OU330">
        <f t="shared" si="2779"/>
        <v>0</v>
      </c>
      <c r="OV330">
        <f t="shared" si="2780"/>
        <v>0</v>
      </c>
      <c r="OW330">
        <f t="shared" si="2781"/>
        <v>0</v>
      </c>
      <c r="OX330">
        <f t="shared" si="2782"/>
        <v>0</v>
      </c>
      <c r="OY330">
        <f t="shared" si="2783"/>
        <v>0</v>
      </c>
      <c r="OZ330">
        <f t="shared" si="2784"/>
        <v>0</v>
      </c>
      <c r="PA330">
        <f t="shared" si="2785"/>
        <v>0</v>
      </c>
      <c r="PB330">
        <f t="shared" si="2786"/>
        <v>0</v>
      </c>
      <c r="PC330">
        <f t="shared" si="2787"/>
        <v>0</v>
      </c>
      <c r="PD330">
        <f t="shared" si="2788"/>
        <v>6.6000000000000003E-2</v>
      </c>
      <c r="PE330">
        <f t="shared" si="2789"/>
        <v>0</v>
      </c>
      <c r="PF330">
        <f t="shared" si="2790"/>
        <v>0</v>
      </c>
      <c r="PG330">
        <f t="shared" si="2791"/>
        <v>0</v>
      </c>
      <c r="PH330">
        <f t="shared" si="2792"/>
        <v>0</v>
      </c>
      <c r="PI330">
        <f t="shared" si="2793"/>
        <v>0</v>
      </c>
      <c r="PJ330">
        <f t="shared" si="2794"/>
        <v>6.8000000000000005E-2</v>
      </c>
      <c r="PK330">
        <f t="shared" si="2795"/>
        <v>0</v>
      </c>
      <c r="PL330">
        <f t="shared" si="2796"/>
        <v>0</v>
      </c>
      <c r="PM330">
        <f t="shared" si="2797"/>
        <v>0</v>
      </c>
      <c r="PN330">
        <f t="shared" si="2798"/>
        <v>0</v>
      </c>
      <c r="PO330">
        <f t="shared" si="2799"/>
        <v>0</v>
      </c>
      <c r="PP330">
        <f t="shared" si="2800"/>
        <v>0</v>
      </c>
      <c r="PQ330">
        <f t="shared" si="2801"/>
        <v>0</v>
      </c>
      <c r="PR330">
        <f t="shared" si="2802"/>
        <v>0</v>
      </c>
      <c r="PS330">
        <f t="shared" si="2803"/>
        <v>0</v>
      </c>
      <c r="PT330">
        <f t="shared" si="2804"/>
        <v>0</v>
      </c>
      <c r="PU330">
        <f t="shared" si="2805"/>
        <v>0</v>
      </c>
      <c r="PV330">
        <f t="shared" si="2806"/>
        <v>0</v>
      </c>
      <c r="PW330">
        <f t="shared" si="2807"/>
        <v>0</v>
      </c>
      <c r="PX330">
        <f t="shared" si="2808"/>
        <v>0</v>
      </c>
      <c r="PY330">
        <f t="shared" si="2809"/>
        <v>0</v>
      </c>
      <c r="PZ330">
        <f t="shared" si="2810"/>
        <v>0</v>
      </c>
      <c r="QA330">
        <f t="shared" si="2811"/>
        <v>0</v>
      </c>
      <c r="QB330">
        <f t="shared" si="2812"/>
        <v>0</v>
      </c>
      <c r="QC330">
        <f t="shared" si="2813"/>
        <v>0</v>
      </c>
      <c r="QD330">
        <f t="shared" si="2814"/>
        <v>0</v>
      </c>
      <c r="QE330">
        <f t="shared" si="2815"/>
        <v>0</v>
      </c>
      <c r="QF330">
        <f t="shared" si="2816"/>
        <v>0</v>
      </c>
      <c r="QG330">
        <f t="shared" si="2817"/>
        <v>0</v>
      </c>
      <c r="QH330">
        <f t="shared" si="2818"/>
        <v>0</v>
      </c>
      <c r="QI330">
        <f t="shared" si="2819"/>
        <v>0</v>
      </c>
      <c r="QJ330">
        <f t="shared" si="2820"/>
        <v>0</v>
      </c>
      <c r="QK330">
        <f t="shared" si="2821"/>
        <v>0</v>
      </c>
      <c r="QL330">
        <f t="shared" si="2822"/>
        <v>0</v>
      </c>
      <c r="QM330">
        <f t="shared" si="2823"/>
        <v>0</v>
      </c>
      <c r="QN330">
        <f t="shared" si="2824"/>
        <v>0</v>
      </c>
      <c r="QO330">
        <f t="shared" si="2825"/>
        <v>0</v>
      </c>
      <c r="QP330">
        <f t="shared" si="2826"/>
        <v>0</v>
      </c>
      <c r="QQ330">
        <f t="shared" si="2827"/>
        <v>0</v>
      </c>
      <c r="QR330">
        <f t="shared" si="2828"/>
        <v>0</v>
      </c>
      <c r="QS330">
        <f t="shared" si="2829"/>
        <v>0</v>
      </c>
      <c r="QT330">
        <f t="shared" si="2830"/>
        <v>0</v>
      </c>
      <c r="QU330">
        <f t="shared" si="2831"/>
        <v>0</v>
      </c>
      <c r="QV330">
        <f t="shared" si="2832"/>
        <v>0</v>
      </c>
      <c r="QW330">
        <f t="shared" si="2833"/>
        <v>0</v>
      </c>
      <c r="QX330">
        <f t="shared" si="2834"/>
        <v>1149.1095</v>
      </c>
      <c r="QY330">
        <f t="shared" si="2835"/>
        <v>0</v>
      </c>
      <c r="QZ330">
        <f t="shared" si="2836"/>
        <v>0</v>
      </c>
      <c r="RA330">
        <f t="shared" si="2837"/>
        <v>0</v>
      </c>
      <c r="RB330">
        <f t="shared" si="2838"/>
        <v>0</v>
      </c>
      <c r="RC330">
        <f t="shared" si="2839"/>
        <v>0</v>
      </c>
      <c r="RD330">
        <f t="shared" si="2840"/>
        <v>0</v>
      </c>
      <c r="RE330">
        <f t="shared" si="2841"/>
        <v>0</v>
      </c>
      <c r="RF330">
        <f t="shared" si="2842"/>
        <v>0</v>
      </c>
      <c r="RG330">
        <f t="shared" si="2843"/>
        <v>0</v>
      </c>
      <c r="RH330">
        <f t="shared" si="2844"/>
        <v>0</v>
      </c>
      <c r="RI330">
        <f t="shared" si="2845"/>
        <v>0</v>
      </c>
      <c r="RJ330">
        <f t="shared" si="2846"/>
        <v>0</v>
      </c>
      <c r="RK330">
        <f t="shared" si="2847"/>
        <v>0</v>
      </c>
      <c r="RL330">
        <f t="shared" si="2848"/>
        <v>1149.1095</v>
      </c>
      <c r="RM330">
        <f t="shared" si="2849"/>
        <v>0</v>
      </c>
      <c r="RN330">
        <f t="shared" si="2850"/>
        <v>0</v>
      </c>
      <c r="RO330">
        <f t="shared" si="2851"/>
        <v>0</v>
      </c>
      <c r="RP330">
        <f t="shared" si="2852"/>
        <v>0</v>
      </c>
      <c r="RQ330">
        <f t="shared" si="2853"/>
        <v>0</v>
      </c>
      <c r="RR330">
        <f t="shared" si="2854"/>
        <v>1183.931</v>
      </c>
      <c r="RS330">
        <f t="shared" si="2855"/>
        <v>0</v>
      </c>
      <c r="RT330">
        <f t="shared" si="2856"/>
        <v>0</v>
      </c>
      <c r="RU330">
        <f t="shared" si="2857"/>
        <v>0</v>
      </c>
      <c r="RV330">
        <f t="shared" si="2858"/>
        <v>0</v>
      </c>
      <c r="RW330">
        <f t="shared" si="2859"/>
        <v>0</v>
      </c>
      <c r="RX330">
        <f t="shared" si="2860"/>
        <v>0</v>
      </c>
      <c r="RY330">
        <f t="shared" si="2861"/>
        <v>0</v>
      </c>
      <c r="RZ330">
        <f t="shared" si="2862"/>
        <v>0</v>
      </c>
      <c r="SA330">
        <f t="shared" si="2863"/>
        <v>0</v>
      </c>
      <c r="SB330">
        <f t="shared" si="2864"/>
        <v>0</v>
      </c>
      <c r="SC330">
        <f t="shared" si="2865"/>
        <v>0</v>
      </c>
      <c r="SD330">
        <f t="shared" si="2866"/>
        <v>0</v>
      </c>
      <c r="SE330">
        <f t="shared" si="2867"/>
        <v>0</v>
      </c>
      <c r="SF330">
        <f t="shared" si="2868"/>
        <v>0</v>
      </c>
      <c r="SG330">
        <f t="shared" si="2869"/>
        <v>0</v>
      </c>
      <c r="SH330">
        <f t="shared" si="2870"/>
        <v>0</v>
      </c>
      <c r="SI330">
        <f t="shared" si="2871"/>
        <v>0</v>
      </c>
      <c r="SJ330">
        <f t="shared" si="2872"/>
        <v>0</v>
      </c>
      <c r="SK330">
        <f t="shared" si="2873"/>
        <v>0</v>
      </c>
      <c r="SL330">
        <f t="shared" si="2874"/>
        <v>0</v>
      </c>
      <c r="SM330">
        <f t="shared" si="2875"/>
        <v>0</v>
      </c>
      <c r="SN330">
        <f t="shared" si="2876"/>
        <v>0</v>
      </c>
      <c r="SO330">
        <f t="shared" si="2877"/>
        <v>0</v>
      </c>
      <c r="SP330">
        <f t="shared" si="2878"/>
        <v>0</v>
      </c>
      <c r="SQ330">
        <f t="shared" si="2879"/>
        <v>0</v>
      </c>
      <c r="SR330">
        <f t="shared" si="2880"/>
        <v>0</v>
      </c>
      <c r="SS330">
        <f t="shared" si="2881"/>
        <v>0</v>
      </c>
      <c r="ST330">
        <f t="shared" si="2882"/>
        <v>0.4</v>
      </c>
      <c r="SU330">
        <f t="shared" si="2883"/>
        <v>0</v>
      </c>
      <c r="SV330">
        <f t="shared" si="2884"/>
        <v>0</v>
      </c>
      <c r="SW330">
        <f t="shared" si="2885"/>
        <v>0</v>
      </c>
      <c r="SX330">
        <f t="shared" si="2886"/>
        <v>0.4</v>
      </c>
      <c r="SY330">
        <f t="shared" si="2887"/>
        <v>0</v>
      </c>
      <c r="SZ330">
        <f t="shared" si="2888"/>
        <v>0</v>
      </c>
      <c r="TA330">
        <f t="shared" si="2889"/>
        <v>0</v>
      </c>
      <c r="TB330">
        <f t="shared" si="2890"/>
        <v>0.4</v>
      </c>
      <c r="TC330">
        <f t="shared" si="2891"/>
        <v>0</v>
      </c>
      <c r="TD330">
        <f t="shared" si="2892"/>
        <v>0</v>
      </c>
      <c r="TE330">
        <f t="shared" si="2893"/>
        <v>0</v>
      </c>
      <c r="TF330">
        <f t="shared" si="2894"/>
        <v>0.4</v>
      </c>
      <c r="TG330">
        <f t="shared" si="2895"/>
        <v>0</v>
      </c>
      <c r="TH330">
        <f t="shared" si="2896"/>
        <v>0</v>
      </c>
      <c r="TI330">
        <f t="shared" si="2897"/>
        <v>0</v>
      </c>
      <c r="TJ330">
        <f t="shared" si="2898"/>
        <v>0</v>
      </c>
      <c r="TK330">
        <f t="shared" si="2899"/>
        <v>0.4</v>
      </c>
      <c r="TL330">
        <f t="shared" si="2900"/>
        <v>0</v>
      </c>
      <c r="TM330">
        <f t="shared" si="2901"/>
        <v>5</v>
      </c>
      <c r="TN330">
        <f t="shared" si="2902"/>
        <v>0</v>
      </c>
      <c r="TO330">
        <f t="shared" si="2903"/>
        <v>0</v>
      </c>
      <c r="TP330">
        <f t="shared" si="2904"/>
        <v>0</v>
      </c>
      <c r="TQ330">
        <f t="shared" si="2905"/>
        <v>0</v>
      </c>
      <c r="TR330">
        <f t="shared" si="2906"/>
        <v>0</v>
      </c>
      <c r="TS330">
        <f t="shared" si="2907"/>
        <v>0</v>
      </c>
      <c r="TT330">
        <f t="shared" si="2908"/>
        <v>0</v>
      </c>
      <c r="TU330">
        <f t="shared" si="2909"/>
        <v>0</v>
      </c>
      <c r="TV330">
        <f t="shared" si="2910"/>
        <v>1</v>
      </c>
      <c r="TW330">
        <f t="shared" si="2911"/>
        <v>0</v>
      </c>
      <c r="TX330">
        <f t="shared" si="2912"/>
        <v>0</v>
      </c>
      <c r="TY330">
        <f t="shared" si="2913"/>
        <v>0</v>
      </c>
      <c r="TZ330">
        <f t="shared" si="2914"/>
        <v>0</v>
      </c>
      <c r="UA330">
        <f t="shared" si="2915"/>
        <v>0</v>
      </c>
      <c r="UB330">
        <f t="shared" si="2916"/>
        <v>0</v>
      </c>
      <c r="UC330">
        <f t="shared" si="2917"/>
        <v>0</v>
      </c>
      <c r="UD330">
        <f t="shared" si="2918"/>
        <v>0</v>
      </c>
      <c r="UE330">
        <f t="shared" si="2919"/>
        <v>5</v>
      </c>
      <c r="UF330">
        <f t="shared" si="2920"/>
        <v>0</v>
      </c>
      <c r="UG330">
        <f t="shared" si="2921"/>
        <v>0</v>
      </c>
      <c r="UH330">
        <f t="shared" si="2922"/>
        <v>0</v>
      </c>
      <c r="UI330">
        <f t="shared" si="2923"/>
        <v>0</v>
      </c>
      <c r="UJ330">
        <f t="shared" si="2924"/>
        <v>0</v>
      </c>
      <c r="UK330">
        <f t="shared" si="2925"/>
        <v>0</v>
      </c>
      <c r="UL330">
        <f t="shared" si="2926"/>
        <v>0</v>
      </c>
      <c r="UM330">
        <f t="shared" si="2927"/>
        <v>0</v>
      </c>
      <c r="UN330">
        <f t="shared" si="2928"/>
        <v>1</v>
      </c>
      <c r="UO330">
        <f t="shared" si="2929"/>
        <v>0</v>
      </c>
      <c r="UP330">
        <f t="shared" si="2930"/>
        <v>0</v>
      </c>
      <c r="UQ330">
        <f t="shared" si="2931"/>
        <v>0</v>
      </c>
      <c r="UR330">
        <f t="shared" si="2932"/>
        <v>0</v>
      </c>
      <c r="US330">
        <f t="shared" si="2933"/>
        <v>0</v>
      </c>
      <c r="UT330">
        <f t="shared" si="2934"/>
        <v>0</v>
      </c>
      <c r="UU330">
        <f t="shared" si="2935"/>
        <v>0</v>
      </c>
      <c r="UV330">
        <f t="shared" si="2936"/>
        <v>0</v>
      </c>
      <c r="UW330">
        <f t="shared" si="2937"/>
        <v>5</v>
      </c>
      <c r="UX330">
        <f t="shared" si="2938"/>
        <v>0</v>
      </c>
      <c r="UY330">
        <f t="shared" si="2939"/>
        <v>0</v>
      </c>
      <c r="UZ330">
        <f t="shared" si="2940"/>
        <v>0</v>
      </c>
      <c r="VA330">
        <f t="shared" si="2941"/>
        <v>0</v>
      </c>
      <c r="VB330">
        <f t="shared" si="2942"/>
        <v>0</v>
      </c>
      <c r="VC330">
        <f t="shared" si="2943"/>
        <v>0</v>
      </c>
      <c r="VD330">
        <f t="shared" si="2944"/>
        <v>0</v>
      </c>
      <c r="VE330">
        <f t="shared" si="2945"/>
        <v>0</v>
      </c>
      <c r="VF330">
        <f t="shared" si="2946"/>
        <v>1</v>
      </c>
      <c r="VG330">
        <f t="shared" si="2947"/>
        <v>0</v>
      </c>
      <c r="VH330">
        <f t="shared" si="2948"/>
        <v>0</v>
      </c>
      <c r="VI330">
        <f t="shared" si="2949"/>
        <v>0</v>
      </c>
      <c r="VJ330">
        <f t="shared" si="2950"/>
        <v>0</v>
      </c>
      <c r="VK330">
        <f t="shared" si="2951"/>
        <v>0</v>
      </c>
      <c r="VL330">
        <f t="shared" si="2952"/>
        <v>0</v>
      </c>
      <c r="VM330">
        <f t="shared" si="2953"/>
        <v>0</v>
      </c>
      <c r="VN330">
        <f t="shared" si="2954"/>
        <v>0</v>
      </c>
      <c r="VO330">
        <f t="shared" si="2957"/>
        <v>0</v>
      </c>
      <c r="VP330">
        <f t="shared" si="2958"/>
        <v>0</v>
      </c>
      <c r="VQ330">
        <f t="shared" si="2959"/>
        <v>0</v>
      </c>
      <c r="VR330">
        <f t="shared" si="2960"/>
        <v>0</v>
      </c>
      <c r="VS330">
        <f t="shared" si="2961"/>
        <v>0</v>
      </c>
      <c r="VT330">
        <f t="shared" si="2962"/>
        <v>0</v>
      </c>
      <c r="VU330">
        <f t="shared" si="2963"/>
        <v>0</v>
      </c>
      <c r="VV330">
        <f t="shared" si="2964"/>
        <v>0</v>
      </c>
      <c r="VW330">
        <f t="shared" si="2965"/>
        <v>0</v>
      </c>
      <c r="VX330">
        <f t="shared" si="2966"/>
        <v>0</v>
      </c>
      <c r="VY330">
        <f t="shared" si="2967"/>
        <v>0</v>
      </c>
      <c r="VZ330">
        <f t="shared" si="2968"/>
        <v>0</v>
      </c>
      <c r="WA330">
        <f t="shared" si="2969"/>
        <v>0</v>
      </c>
      <c r="WB330">
        <f t="shared" si="2970"/>
        <v>0</v>
      </c>
      <c r="WC330">
        <f t="shared" si="2971"/>
        <v>0</v>
      </c>
      <c r="WD330">
        <f t="shared" si="2972"/>
        <v>0</v>
      </c>
      <c r="WE330">
        <f t="shared" si="2973"/>
        <v>0</v>
      </c>
      <c r="WF330">
        <f t="shared" si="2974"/>
        <v>0</v>
      </c>
      <c r="WG330">
        <f t="shared" si="2975"/>
        <v>0</v>
      </c>
      <c r="WH330">
        <f t="shared" si="2976"/>
        <v>0</v>
      </c>
      <c r="WI330">
        <f t="shared" si="2977"/>
        <v>0</v>
      </c>
      <c r="WJ330">
        <f t="shared" si="2978"/>
        <v>0</v>
      </c>
      <c r="WK330">
        <f t="shared" si="2979"/>
        <v>0</v>
      </c>
      <c r="WL330">
        <f t="shared" si="2980"/>
        <v>0</v>
      </c>
      <c r="WM330">
        <f t="shared" si="2981"/>
        <v>0</v>
      </c>
      <c r="WN330">
        <f t="shared" si="2982"/>
        <v>0</v>
      </c>
      <c r="WO330">
        <f t="shared" si="2983"/>
        <v>0</v>
      </c>
      <c r="WP330">
        <f t="shared" si="2984"/>
        <v>0</v>
      </c>
      <c r="WQ330">
        <f t="shared" si="2985"/>
        <v>0</v>
      </c>
      <c r="WR330">
        <f t="shared" si="2986"/>
        <v>0</v>
      </c>
      <c r="WS330">
        <f t="shared" si="2987"/>
        <v>0</v>
      </c>
      <c r="WT330">
        <f t="shared" si="2988"/>
        <v>0</v>
      </c>
      <c r="WU330">
        <f t="shared" si="2989"/>
        <v>0</v>
      </c>
      <c r="WV330">
        <f t="shared" si="2990"/>
        <v>1</v>
      </c>
      <c r="WW330">
        <f t="shared" si="2991"/>
        <v>0</v>
      </c>
      <c r="WX330">
        <f t="shared" si="2992"/>
        <v>0</v>
      </c>
      <c r="WY330">
        <f t="shared" si="2993"/>
        <v>0</v>
      </c>
      <c r="WZ330">
        <f t="shared" si="2994"/>
        <v>0</v>
      </c>
      <c r="XA330">
        <f t="shared" si="2995"/>
        <v>0</v>
      </c>
      <c r="XB330">
        <f t="shared" si="2996"/>
        <v>0</v>
      </c>
      <c r="XC330">
        <f t="shared" si="2997"/>
        <v>0</v>
      </c>
      <c r="XD330">
        <f t="shared" si="2998"/>
        <v>0</v>
      </c>
      <c r="XE330">
        <f t="shared" si="2999"/>
        <v>0</v>
      </c>
      <c r="XF330">
        <f t="shared" si="3000"/>
        <v>0</v>
      </c>
      <c r="XG330">
        <f t="shared" si="3001"/>
        <v>0</v>
      </c>
      <c r="XH330">
        <f t="shared" si="3002"/>
        <v>0</v>
      </c>
      <c r="XI330">
        <f t="shared" si="3003"/>
        <v>0</v>
      </c>
      <c r="XJ330">
        <f t="shared" si="3004"/>
        <v>0</v>
      </c>
      <c r="XK330">
        <f t="shared" si="3005"/>
        <v>0</v>
      </c>
      <c r="XL330">
        <f t="shared" si="3006"/>
        <v>0</v>
      </c>
      <c r="XM330">
        <f t="shared" si="3007"/>
        <v>0</v>
      </c>
      <c r="XN330">
        <f t="shared" si="3008"/>
        <v>0</v>
      </c>
      <c r="XO330">
        <f t="shared" si="3009"/>
        <v>0</v>
      </c>
      <c r="XP330">
        <f t="shared" si="3010"/>
        <v>0</v>
      </c>
      <c r="XQ330">
        <f t="shared" si="3011"/>
        <v>0</v>
      </c>
      <c r="XR330">
        <f t="shared" si="3012"/>
        <v>0</v>
      </c>
      <c r="XS330">
        <f t="shared" si="3013"/>
        <v>0</v>
      </c>
      <c r="XT330">
        <f t="shared" si="3014"/>
        <v>0</v>
      </c>
      <c r="XU330">
        <f t="shared" si="3015"/>
        <v>0</v>
      </c>
      <c r="XV330">
        <f t="shared" si="3016"/>
        <v>0</v>
      </c>
      <c r="XW330">
        <f t="shared" si="3017"/>
        <v>0</v>
      </c>
      <c r="XX330">
        <f t="shared" si="3018"/>
        <v>0</v>
      </c>
      <c r="XY330">
        <f t="shared" si="3019"/>
        <v>0</v>
      </c>
      <c r="XZ330">
        <f t="shared" si="3020"/>
        <v>0</v>
      </c>
      <c r="YA330">
        <f t="shared" si="3021"/>
        <v>0</v>
      </c>
      <c r="YB330">
        <f t="shared" si="3022"/>
        <v>0</v>
      </c>
      <c r="YC330">
        <f t="shared" si="3023"/>
        <v>0</v>
      </c>
      <c r="YD330">
        <f t="shared" si="3024"/>
        <v>0</v>
      </c>
      <c r="YE330">
        <f t="shared" si="3025"/>
        <v>0</v>
      </c>
      <c r="YF330">
        <f t="shared" si="3026"/>
        <v>0</v>
      </c>
      <c r="YG330">
        <f t="shared" si="3027"/>
        <v>0</v>
      </c>
      <c r="YH330">
        <f t="shared" si="3028"/>
        <v>0</v>
      </c>
      <c r="YI330">
        <f t="shared" si="3029"/>
        <v>0</v>
      </c>
      <c r="YJ330">
        <f t="shared" si="3030"/>
        <v>0</v>
      </c>
      <c r="YK330">
        <f t="shared" si="3031"/>
        <v>0</v>
      </c>
      <c r="YL330">
        <f t="shared" si="3032"/>
        <v>0</v>
      </c>
      <c r="YM330">
        <f t="shared" si="3033"/>
        <v>0</v>
      </c>
      <c r="YN330">
        <f t="shared" si="3034"/>
        <v>0</v>
      </c>
      <c r="YO330">
        <f t="shared" si="3035"/>
        <v>0</v>
      </c>
      <c r="YP330">
        <f t="shared" si="3036"/>
        <v>0</v>
      </c>
      <c r="YQ330">
        <f t="shared" si="3037"/>
        <v>0</v>
      </c>
      <c r="YR330">
        <f t="shared" si="3038"/>
        <v>0</v>
      </c>
      <c r="YS330">
        <f t="shared" si="3039"/>
        <v>0</v>
      </c>
      <c r="YT330">
        <f t="shared" si="3040"/>
        <v>0</v>
      </c>
      <c r="YU330">
        <f t="shared" si="3041"/>
        <v>0</v>
      </c>
      <c r="YV330">
        <f t="shared" si="3042"/>
        <v>0</v>
      </c>
      <c r="YW330">
        <f t="shared" si="3043"/>
        <v>0</v>
      </c>
      <c r="YX330">
        <f t="shared" si="3044"/>
        <v>0</v>
      </c>
      <c r="YY330">
        <f t="shared" si="3045"/>
        <v>0</v>
      </c>
      <c r="YZ330">
        <f t="shared" si="3046"/>
        <v>0</v>
      </c>
      <c r="ZA330">
        <f t="shared" si="3047"/>
        <v>0</v>
      </c>
      <c r="ZB330">
        <f t="shared" si="3048"/>
        <v>0</v>
      </c>
      <c r="ZC330">
        <f t="shared" si="3049"/>
        <v>0</v>
      </c>
      <c r="ZD330" t="str">
        <f t="shared" si="3050"/>
        <v>Finding/highlights solutions people can act on.</v>
      </c>
      <c r="ZE330">
        <f t="shared" si="3051"/>
        <v>0</v>
      </c>
      <c r="ZF330">
        <f t="shared" si="3052"/>
        <v>0</v>
      </c>
      <c r="ZG330">
        <f t="shared" si="3053"/>
        <v>0</v>
      </c>
      <c r="ZH330">
        <f t="shared" si="3054"/>
        <v>0</v>
      </c>
      <c r="ZI330">
        <f t="shared" si="3055"/>
        <v>0</v>
      </c>
      <c r="ZJ330">
        <f t="shared" si="3056"/>
        <v>0</v>
      </c>
      <c r="ZK330">
        <f t="shared" si="3057"/>
        <v>0</v>
      </c>
      <c r="ZL330">
        <f t="shared" si="3058"/>
        <v>0</v>
      </c>
      <c r="ZM330">
        <f t="shared" si="3059"/>
        <v>0</v>
      </c>
      <c r="ZN330">
        <f t="shared" si="3060"/>
        <v>0</v>
      </c>
      <c r="ZO330">
        <f t="shared" si="3061"/>
        <v>0</v>
      </c>
      <c r="ZP330">
        <f t="shared" si="3062"/>
        <v>0</v>
      </c>
      <c r="ZQ330">
        <f t="shared" si="3063"/>
        <v>0</v>
      </c>
      <c r="ZR330">
        <f t="shared" si="3064"/>
        <v>0</v>
      </c>
      <c r="ZS330">
        <f t="shared" si="3065"/>
        <v>0</v>
      </c>
      <c r="ZT330">
        <f t="shared" si="3066"/>
        <v>0</v>
      </c>
      <c r="ZU330">
        <f t="shared" si="3067"/>
        <v>0</v>
      </c>
      <c r="ZV330">
        <f t="shared" si="3068"/>
        <v>0</v>
      </c>
      <c r="ZW330">
        <f t="shared" si="3069"/>
        <v>0</v>
      </c>
      <c r="ZX330">
        <f t="shared" si="3070"/>
        <v>0</v>
      </c>
      <c r="ZY330">
        <f t="shared" si="3071"/>
        <v>0</v>
      </c>
      <c r="ZZ330">
        <f t="shared" si="3072"/>
        <v>0</v>
      </c>
      <c r="AAA330">
        <f t="shared" si="3073"/>
        <v>0</v>
      </c>
      <c r="AAB330">
        <f t="shared" si="3074"/>
        <v>0</v>
      </c>
      <c r="AAC330">
        <f t="shared" si="3075"/>
        <v>0</v>
      </c>
      <c r="AAD330">
        <f t="shared" si="3076"/>
        <v>0</v>
      </c>
      <c r="AAE330" t="str">
        <f t="shared" ca="1" si="3077"/>
        <v>Inc_sales_trusts</v>
      </c>
      <c r="AAF330" t="str">
        <f t="shared" ca="1" si="3078"/>
        <v>Act_aware</v>
      </c>
      <c r="AAG330" t="str">
        <f t="shared" ca="1" si="3079"/>
        <v>TIss_season</v>
      </c>
      <c r="AAH330" t="str">
        <f t="shared" ca="1" si="3080"/>
        <v>Ben_cons</v>
      </c>
      <c r="AAI330" t="str">
        <f t="shared" ca="1" si="3081"/>
        <v>Infl_gen</v>
      </c>
      <c r="AAJ330" t="str">
        <f t="shared" ca="1" si="3082"/>
        <v>Comms_gen</v>
      </c>
      <c r="AAK330">
        <f>(UE330-UW330)*(UE330-UW330)+(UF330-UX330)*(UF330-UX330)+(UG330-UY330)*(UG330-UY330)+(UH330-UZ330)*(UH330-UZ330)+(UI330-VA330)*(UI330-VA330)+(UJ330-VB330)*(UJ330-VB330)+(UK330-VC330)*(UK330-VC330)+(UL330-VD330)*(UL330-VD330)+(UM330-VE330)*(UM330-VE330)</f>
        <v>0</v>
      </c>
    </row>
    <row r="331" spans="2:713" x14ac:dyDescent="0.35">
      <c r="B331">
        <v>64</v>
      </c>
      <c r="C331" s="8">
        <v>40581.645729166667</v>
      </c>
      <c r="D331" t="s">
        <v>232</v>
      </c>
      <c r="E331" t="s">
        <v>2687</v>
      </c>
      <c r="F331">
        <v>1</v>
      </c>
      <c r="G331" t="s">
        <v>223</v>
      </c>
      <c r="H331">
        <v>76611</v>
      </c>
      <c r="I331" t="s">
        <v>475</v>
      </c>
      <c r="J331">
        <v>66</v>
      </c>
      <c r="K331">
        <v>1.4</v>
      </c>
      <c r="L331">
        <v>0.5</v>
      </c>
      <c r="M331">
        <v>0.1</v>
      </c>
      <c r="N331">
        <v>0</v>
      </c>
      <c r="O331">
        <v>100</v>
      </c>
      <c r="P331">
        <v>0</v>
      </c>
      <c r="Q331">
        <v>0</v>
      </c>
      <c r="R331">
        <v>0</v>
      </c>
      <c r="S331">
        <v>0</v>
      </c>
      <c r="T331">
        <v>0</v>
      </c>
      <c r="U331">
        <v>0</v>
      </c>
      <c r="V331">
        <v>0</v>
      </c>
      <c r="W331">
        <v>0</v>
      </c>
      <c r="Y331">
        <v>7.0000000000000001E-3</v>
      </c>
      <c r="Z331" s="10">
        <v>0</v>
      </c>
      <c r="AA331" s="10">
        <v>0</v>
      </c>
      <c r="AB331" s="10">
        <v>0</v>
      </c>
      <c r="AC331" s="10">
        <v>0</v>
      </c>
      <c r="AD331" s="10">
        <v>0.25</v>
      </c>
      <c r="AE331" s="10">
        <v>0</v>
      </c>
      <c r="AF331" s="10">
        <v>0</v>
      </c>
      <c r="AG331" s="10">
        <v>0.75</v>
      </c>
      <c r="AH331" s="10">
        <v>0</v>
      </c>
      <c r="AX331" t="s">
        <v>355</v>
      </c>
      <c r="BL331" t="s">
        <v>319</v>
      </c>
      <c r="BV331" t="s">
        <v>357</v>
      </c>
      <c r="CK331" t="s">
        <v>326</v>
      </c>
      <c r="CQ331" t="s">
        <v>476</v>
      </c>
      <c r="CR331">
        <v>0</v>
      </c>
      <c r="CS331">
        <v>0</v>
      </c>
      <c r="CT331">
        <v>0</v>
      </c>
      <c r="CU331" s="10">
        <v>0</v>
      </c>
      <c r="CV331">
        <v>0</v>
      </c>
      <c r="CW331" s="10">
        <v>0</v>
      </c>
      <c r="CX331" s="10">
        <v>0</v>
      </c>
      <c r="CY331" s="10">
        <v>0</v>
      </c>
      <c r="CZ331" s="10">
        <v>0</v>
      </c>
      <c r="DA331" s="10">
        <v>0</v>
      </c>
      <c r="DB331" s="10">
        <v>0</v>
      </c>
      <c r="DC331" s="10">
        <v>0</v>
      </c>
      <c r="DD331" s="10">
        <v>0</v>
      </c>
      <c r="DE331" s="10">
        <v>0</v>
      </c>
      <c r="DF331" s="10">
        <v>0</v>
      </c>
      <c r="DG331" s="10">
        <v>0</v>
      </c>
      <c r="DH331" s="10">
        <v>0</v>
      </c>
      <c r="DI331" s="10">
        <v>0</v>
      </c>
      <c r="DJ331" s="10">
        <v>0</v>
      </c>
      <c r="DK331" s="10">
        <v>0</v>
      </c>
      <c r="DL331" s="10">
        <v>0</v>
      </c>
      <c r="DM331" s="10">
        <v>0</v>
      </c>
      <c r="DN331" s="10">
        <v>0</v>
      </c>
      <c r="DO331" s="10">
        <v>0.7</v>
      </c>
      <c r="DP331" s="10">
        <v>0</v>
      </c>
      <c r="DQ331" s="10">
        <v>0</v>
      </c>
      <c r="DR331" s="10">
        <v>0</v>
      </c>
      <c r="DS331" s="10">
        <v>0</v>
      </c>
      <c r="DT331" s="10">
        <v>0</v>
      </c>
      <c r="DU331" s="10">
        <v>0</v>
      </c>
      <c r="DV331" s="10">
        <v>0</v>
      </c>
      <c r="DW331" s="10">
        <v>0.2</v>
      </c>
      <c r="DX331" s="10">
        <v>0</v>
      </c>
      <c r="DY331" s="10">
        <v>0</v>
      </c>
      <c r="DZ331" s="10">
        <v>0</v>
      </c>
      <c r="EA331" s="10">
        <v>0</v>
      </c>
      <c r="EB331" s="10">
        <v>0.1</v>
      </c>
      <c r="EC331" s="10">
        <v>0</v>
      </c>
      <c r="ED331" s="10">
        <v>0</v>
      </c>
      <c r="EE331" s="10">
        <v>0</v>
      </c>
      <c r="EF331" s="10">
        <v>0</v>
      </c>
      <c r="EG331" s="10">
        <v>0</v>
      </c>
      <c r="EH331" s="10">
        <v>0</v>
      </c>
      <c r="EI331" s="10">
        <v>0</v>
      </c>
      <c r="EJ331" s="10">
        <v>0</v>
      </c>
      <c r="EK331" s="10">
        <v>0</v>
      </c>
      <c r="EL331" s="10">
        <v>0</v>
      </c>
      <c r="EM331" s="10">
        <v>0</v>
      </c>
      <c r="EN331" s="10">
        <v>0</v>
      </c>
      <c r="EO331" s="10">
        <v>0</v>
      </c>
      <c r="EP331" s="10">
        <v>0</v>
      </c>
      <c r="EQ331" s="10">
        <v>0</v>
      </c>
      <c r="ER331" s="10">
        <v>0</v>
      </c>
      <c r="ES331" s="10">
        <v>0</v>
      </c>
      <c r="ET331" s="10">
        <v>0</v>
      </c>
      <c r="EU331" s="10">
        <v>0</v>
      </c>
      <c r="EV331" s="10">
        <v>0</v>
      </c>
      <c r="EW331" s="10">
        <v>0</v>
      </c>
      <c r="EX331" s="10">
        <v>0</v>
      </c>
      <c r="EY331" s="10">
        <v>0</v>
      </c>
      <c r="EZ331" t="s">
        <v>477</v>
      </c>
      <c r="FA331" t="s">
        <v>478</v>
      </c>
      <c r="FB331" t="s">
        <v>227</v>
      </c>
      <c r="FC331" t="s">
        <v>259</v>
      </c>
      <c r="FD331" t="s">
        <v>227</v>
      </c>
      <c r="FE331" t="s">
        <v>259</v>
      </c>
      <c r="FF331" t="s">
        <v>226</v>
      </c>
      <c r="FG331">
        <v>1</v>
      </c>
      <c r="FH331">
        <v>0</v>
      </c>
      <c r="FI331">
        <v>0</v>
      </c>
      <c r="FJ331">
        <v>0</v>
      </c>
      <c r="FK331">
        <v>0</v>
      </c>
      <c r="FL331">
        <v>2</v>
      </c>
      <c r="FM331">
        <v>3</v>
      </c>
      <c r="FN331">
        <v>5</v>
      </c>
      <c r="FO331">
        <v>4</v>
      </c>
      <c r="FP331">
        <v>0</v>
      </c>
      <c r="FQ331">
        <v>5</v>
      </c>
      <c r="FR331">
        <v>3</v>
      </c>
      <c r="FS331">
        <v>4</v>
      </c>
      <c r="FT331">
        <v>0</v>
      </c>
      <c r="FU331">
        <v>0</v>
      </c>
      <c r="FV331">
        <v>1</v>
      </c>
      <c r="FW331">
        <v>0</v>
      </c>
      <c r="FX331">
        <v>2</v>
      </c>
      <c r="FY331">
        <v>5</v>
      </c>
      <c r="FZ331">
        <v>0</v>
      </c>
      <c r="GA331">
        <v>2</v>
      </c>
      <c r="GB331">
        <v>3</v>
      </c>
      <c r="GC331">
        <v>0</v>
      </c>
      <c r="GD331">
        <v>0</v>
      </c>
      <c r="GE331">
        <v>1</v>
      </c>
      <c r="GF331">
        <v>0</v>
      </c>
      <c r="GG331">
        <v>4</v>
      </c>
      <c r="GH331" t="s">
        <v>2599</v>
      </c>
      <c r="GI331" t="s">
        <v>479</v>
      </c>
      <c r="GJ331" t="s">
        <v>480</v>
      </c>
      <c r="GK331" t="s">
        <v>2843</v>
      </c>
      <c r="GL331" t="s">
        <v>481</v>
      </c>
      <c r="GM331" t="s">
        <v>482</v>
      </c>
      <c r="GN331" t="s">
        <v>2679</v>
      </c>
      <c r="GO331" t="s">
        <v>2848</v>
      </c>
      <c r="GP331" t="s">
        <v>394</v>
      </c>
      <c r="GQ331" t="s">
        <v>483</v>
      </c>
      <c r="GT331" t="s">
        <v>260</v>
      </c>
      <c r="GU331" t="s">
        <v>249</v>
      </c>
      <c r="HE331" t="s">
        <v>291</v>
      </c>
      <c r="HF331" t="s">
        <v>395</v>
      </c>
      <c r="HG331" t="s">
        <v>348</v>
      </c>
      <c r="HH331" t="s">
        <v>374</v>
      </c>
      <c r="HI331" t="s">
        <v>261</v>
      </c>
      <c r="HN331" t="s">
        <v>252</v>
      </c>
      <c r="HQ331">
        <f t="shared" si="2595"/>
        <v>50563.26</v>
      </c>
      <c r="HR331" t="str">
        <f t="shared" si="2955"/>
        <v>C</v>
      </c>
      <c r="HS331">
        <f t="shared" si="2956"/>
        <v>0.5</v>
      </c>
      <c r="HT331">
        <f t="shared" si="2596"/>
        <v>50563.26</v>
      </c>
      <c r="HU331">
        <f t="shared" si="2597"/>
        <v>0</v>
      </c>
      <c r="HV331">
        <f t="shared" si="2598"/>
        <v>0</v>
      </c>
      <c r="HW331">
        <f t="shared" si="2599"/>
        <v>0</v>
      </c>
      <c r="HX331">
        <f t="shared" si="2600"/>
        <v>0</v>
      </c>
      <c r="HY331">
        <f t="shared" si="2601"/>
        <v>0</v>
      </c>
      <c r="HZ331">
        <f t="shared" si="2602"/>
        <v>0</v>
      </c>
      <c r="IA331">
        <f t="shared" si="2603"/>
        <v>0</v>
      </c>
      <c r="IB331">
        <f t="shared" si="2604"/>
        <v>0</v>
      </c>
      <c r="IC331">
        <f t="shared" si="2605"/>
        <v>0</v>
      </c>
      <c r="ID331">
        <f t="shared" si="2606"/>
        <v>0</v>
      </c>
      <c r="IE331">
        <f t="shared" si="2607"/>
        <v>0</v>
      </c>
      <c r="IF331">
        <f t="shared" si="2608"/>
        <v>0</v>
      </c>
      <c r="IG331">
        <f t="shared" si="2609"/>
        <v>0.125</v>
      </c>
      <c r="IH331">
        <f t="shared" si="2610"/>
        <v>0</v>
      </c>
      <c r="II331">
        <f t="shared" si="2611"/>
        <v>0</v>
      </c>
      <c r="IJ331">
        <f t="shared" si="2612"/>
        <v>0.375</v>
      </c>
      <c r="IK331">
        <f t="shared" si="2613"/>
        <v>0</v>
      </c>
      <c r="IL331">
        <f t="shared" si="2614"/>
        <v>0</v>
      </c>
      <c r="IM331">
        <f t="shared" si="2615"/>
        <v>0</v>
      </c>
      <c r="IN331">
        <f t="shared" si="2616"/>
        <v>0</v>
      </c>
      <c r="IO331">
        <f t="shared" si="2617"/>
        <v>0</v>
      </c>
      <c r="IP331">
        <f t="shared" si="2618"/>
        <v>0.125</v>
      </c>
      <c r="IQ331">
        <f t="shared" si="2619"/>
        <v>0</v>
      </c>
      <c r="IR331">
        <f t="shared" si="2620"/>
        <v>0</v>
      </c>
      <c r="IS331">
        <f t="shared" si="2621"/>
        <v>0.375</v>
      </c>
      <c r="IT331">
        <f t="shared" si="2622"/>
        <v>0</v>
      </c>
      <c r="IU331">
        <f t="shared" si="2623"/>
        <v>0</v>
      </c>
      <c r="IV331">
        <f t="shared" si="2624"/>
        <v>0</v>
      </c>
      <c r="IW331">
        <f t="shared" si="2625"/>
        <v>0</v>
      </c>
      <c r="IX331">
        <f t="shared" si="2626"/>
        <v>0</v>
      </c>
      <c r="IY331">
        <f t="shared" si="2627"/>
        <v>0</v>
      </c>
      <c r="IZ331">
        <f t="shared" si="2628"/>
        <v>0</v>
      </c>
      <c r="JA331">
        <f t="shared" si="2629"/>
        <v>0</v>
      </c>
      <c r="JB331">
        <f t="shared" si="2630"/>
        <v>0</v>
      </c>
      <c r="JC331">
        <f t="shared" si="2631"/>
        <v>0</v>
      </c>
      <c r="JD331">
        <f t="shared" si="2632"/>
        <v>0</v>
      </c>
      <c r="JE331">
        <f t="shared" si="2633"/>
        <v>0</v>
      </c>
      <c r="JF331">
        <f t="shared" si="2634"/>
        <v>0</v>
      </c>
      <c r="JG331">
        <f t="shared" si="2635"/>
        <v>0</v>
      </c>
      <c r="JH331">
        <f t="shared" si="2636"/>
        <v>12640.815000000001</v>
      </c>
      <c r="JI331">
        <f t="shared" si="2637"/>
        <v>0</v>
      </c>
      <c r="JJ331">
        <f t="shared" si="2638"/>
        <v>0</v>
      </c>
      <c r="JK331">
        <f t="shared" si="2639"/>
        <v>37922.445</v>
      </c>
      <c r="JL331">
        <f t="shared" si="2640"/>
        <v>0</v>
      </c>
      <c r="JM331">
        <f t="shared" si="2641"/>
        <v>0</v>
      </c>
      <c r="JN331">
        <f t="shared" si="2642"/>
        <v>0</v>
      </c>
      <c r="JO331">
        <f t="shared" si="2643"/>
        <v>0</v>
      </c>
      <c r="JP331">
        <f t="shared" si="2644"/>
        <v>0</v>
      </c>
      <c r="JQ331">
        <f t="shared" si="2645"/>
        <v>0</v>
      </c>
      <c r="JR331">
        <f t="shared" si="2646"/>
        <v>0</v>
      </c>
      <c r="JS331">
        <f t="shared" si="2647"/>
        <v>0</v>
      </c>
      <c r="JT331">
        <f t="shared" si="2648"/>
        <v>0</v>
      </c>
      <c r="JU331">
        <f t="shared" si="2649"/>
        <v>0</v>
      </c>
      <c r="JV331">
        <f t="shared" si="2650"/>
        <v>0</v>
      </c>
      <c r="JW331">
        <f t="shared" si="2651"/>
        <v>0</v>
      </c>
      <c r="JX331">
        <f t="shared" si="2652"/>
        <v>0</v>
      </c>
      <c r="JY331">
        <f t="shared" si="2653"/>
        <v>0</v>
      </c>
      <c r="JZ331">
        <f t="shared" si="2654"/>
        <v>0</v>
      </c>
      <c r="KA331">
        <f t="shared" si="2655"/>
        <v>0</v>
      </c>
      <c r="KB331">
        <f t="shared" si="2656"/>
        <v>0</v>
      </c>
      <c r="KC331">
        <f t="shared" si="2657"/>
        <v>0</v>
      </c>
      <c r="KD331">
        <f t="shared" si="2658"/>
        <v>0</v>
      </c>
      <c r="KE331">
        <f t="shared" si="2659"/>
        <v>0</v>
      </c>
      <c r="KF331">
        <f t="shared" si="2660"/>
        <v>0</v>
      </c>
      <c r="KG331">
        <f t="shared" si="2661"/>
        <v>0</v>
      </c>
      <c r="KH331">
        <f t="shared" si="2662"/>
        <v>0</v>
      </c>
      <c r="KI331">
        <f t="shared" si="2663"/>
        <v>0</v>
      </c>
      <c r="KJ331">
        <f t="shared" si="2664"/>
        <v>0.35</v>
      </c>
      <c r="KK331">
        <f t="shared" si="2665"/>
        <v>0</v>
      </c>
      <c r="KL331">
        <f t="shared" si="2666"/>
        <v>0</v>
      </c>
      <c r="KM331">
        <f t="shared" si="2667"/>
        <v>0</v>
      </c>
      <c r="KN331">
        <f t="shared" si="2668"/>
        <v>0</v>
      </c>
      <c r="KO331">
        <f t="shared" si="2669"/>
        <v>0</v>
      </c>
      <c r="KP331">
        <f t="shared" si="2670"/>
        <v>0</v>
      </c>
      <c r="KQ331">
        <f t="shared" si="2671"/>
        <v>0</v>
      </c>
      <c r="KR331">
        <f t="shared" si="2672"/>
        <v>0.1</v>
      </c>
      <c r="KS331">
        <f t="shared" si="2673"/>
        <v>0</v>
      </c>
      <c r="KT331">
        <f t="shared" si="2674"/>
        <v>0</v>
      </c>
      <c r="KU331">
        <f t="shared" si="2675"/>
        <v>0</v>
      </c>
      <c r="KV331">
        <f t="shared" si="2676"/>
        <v>0</v>
      </c>
      <c r="KW331">
        <f t="shared" si="2677"/>
        <v>0.05</v>
      </c>
      <c r="KX331">
        <f t="shared" si="2678"/>
        <v>0</v>
      </c>
      <c r="KY331">
        <f t="shared" si="2679"/>
        <v>0</v>
      </c>
      <c r="KZ331">
        <f t="shared" si="2680"/>
        <v>0</v>
      </c>
      <c r="LA331">
        <f t="shared" si="2681"/>
        <v>0</v>
      </c>
      <c r="LB331">
        <f t="shared" si="2682"/>
        <v>0</v>
      </c>
      <c r="LC331">
        <f t="shared" si="2683"/>
        <v>0</v>
      </c>
      <c r="LD331">
        <f t="shared" si="2684"/>
        <v>0</v>
      </c>
      <c r="LE331">
        <f t="shared" si="2685"/>
        <v>0</v>
      </c>
      <c r="LF331">
        <f t="shared" si="2686"/>
        <v>0</v>
      </c>
      <c r="LG331">
        <f t="shared" si="2687"/>
        <v>0</v>
      </c>
      <c r="LH331">
        <f t="shared" si="2688"/>
        <v>0</v>
      </c>
      <c r="LI331">
        <f t="shared" si="2689"/>
        <v>0</v>
      </c>
      <c r="LJ331">
        <f t="shared" si="2690"/>
        <v>0</v>
      </c>
      <c r="LK331">
        <f t="shared" si="2691"/>
        <v>0</v>
      </c>
      <c r="LL331">
        <f t="shared" si="2692"/>
        <v>0</v>
      </c>
      <c r="LM331">
        <f t="shared" si="2693"/>
        <v>0</v>
      </c>
      <c r="LN331">
        <f t="shared" si="2694"/>
        <v>0</v>
      </c>
      <c r="LO331">
        <f t="shared" si="2695"/>
        <v>0</v>
      </c>
      <c r="LP331">
        <f t="shared" si="2696"/>
        <v>0</v>
      </c>
      <c r="LQ331">
        <f t="shared" si="2697"/>
        <v>0</v>
      </c>
      <c r="LR331">
        <f t="shared" si="2698"/>
        <v>0</v>
      </c>
      <c r="LS331">
        <f t="shared" si="2699"/>
        <v>0</v>
      </c>
      <c r="LT331">
        <f t="shared" si="2700"/>
        <v>0</v>
      </c>
      <c r="LU331">
        <f t="shared" si="2701"/>
        <v>0</v>
      </c>
      <c r="LV331">
        <f t="shared" si="2702"/>
        <v>0</v>
      </c>
      <c r="LW331">
        <f t="shared" si="2703"/>
        <v>0</v>
      </c>
      <c r="LX331">
        <f t="shared" si="2704"/>
        <v>0</v>
      </c>
      <c r="LY331">
        <f t="shared" si="2705"/>
        <v>0</v>
      </c>
      <c r="LZ331">
        <f t="shared" si="2706"/>
        <v>0</v>
      </c>
      <c r="MA331">
        <f t="shared" si="2707"/>
        <v>0</v>
      </c>
      <c r="MB331">
        <f t="shared" si="2708"/>
        <v>0</v>
      </c>
      <c r="MC331">
        <f t="shared" si="2709"/>
        <v>0</v>
      </c>
      <c r="MD331">
        <f t="shared" si="2710"/>
        <v>0</v>
      </c>
      <c r="ME331">
        <f t="shared" si="2711"/>
        <v>0</v>
      </c>
      <c r="MF331">
        <f t="shared" si="2712"/>
        <v>0</v>
      </c>
      <c r="MG331">
        <f t="shared" si="2713"/>
        <v>0</v>
      </c>
      <c r="MH331">
        <f t="shared" si="2714"/>
        <v>0</v>
      </c>
      <c r="MI331">
        <f t="shared" si="2715"/>
        <v>0</v>
      </c>
      <c r="MJ331">
        <f t="shared" si="2716"/>
        <v>0</v>
      </c>
      <c r="MK331">
        <f t="shared" si="2717"/>
        <v>0</v>
      </c>
      <c r="ML331">
        <f t="shared" si="2718"/>
        <v>0</v>
      </c>
      <c r="MM331">
        <f t="shared" si="2719"/>
        <v>0</v>
      </c>
      <c r="MN331">
        <f t="shared" si="2720"/>
        <v>0</v>
      </c>
      <c r="MO331">
        <f t="shared" si="2721"/>
        <v>0</v>
      </c>
      <c r="MP331">
        <f t="shared" si="2722"/>
        <v>0</v>
      </c>
      <c r="MQ331">
        <f t="shared" si="2723"/>
        <v>0</v>
      </c>
      <c r="MR331">
        <f t="shared" si="2724"/>
        <v>0.35</v>
      </c>
      <c r="MS331">
        <f t="shared" si="2725"/>
        <v>0</v>
      </c>
      <c r="MT331">
        <f t="shared" si="2726"/>
        <v>0</v>
      </c>
      <c r="MU331">
        <f t="shared" si="2727"/>
        <v>0</v>
      </c>
      <c r="MV331">
        <f t="shared" si="2728"/>
        <v>0</v>
      </c>
      <c r="MW331">
        <f t="shared" si="2729"/>
        <v>0</v>
      </c>
      <c r="MX331">
        <f t="shared" si="2730"/>
        <v>0</v>
      </c>
      <c r="MY331">
        <f t="shared" si="2731"/>
        <v>0</v>
      </c>
      <c r="MZ331">
        <f t="shared" si="2732"/>
        <v>0.1</v>
      </c>
      <c r="NA331">
        <f t="shared" si="2733"/>
        <v>0</v>
      </c>
      <c r="NB331">
        <f t="shared" si="2734"/>
        <v>0</v>
      </c>
      <c r="NC331">
        <f t="shared" si="2735"/>
        <v>0</v>
      </c>
      <c r="ND331">
        <f t="shared" si="2736"/>
        <v>0</v>
      </c>
      <c r="NE331">
        <f t="shared" si="2737"/>
        <v>0.05</v>
      </c>
      <c r="NF331">
        <f t="shared" si="2738"/>
        <v>0</v>
      </c>
      <c r="NG331">
        <f t="shared" si="2739"/>
        <v>0</v>
      </c>
      <c r="NH331">
        <f t="shared" si="2740"/>
        <v>0</v>
      </c>
      <c r="NI331">
        <f t="shared" si="2741"/>
        <v>0</v>
      </c>
      <c r="NJ331">
        <f t="shared" si="2742"/>
        <v>0</v>
      </c>
      <c r="NK331">
        <f t="shared" si="2743"/>
        <v>0</v>
      </c>
      <c r="NL331">
        <f t="shared" si="2744"/>
        <v>0</v>
      </c>
      <c r="NM331">
        <f t="shared" si="2745"/>
        <v>0</v>
      </c>
      <c r="NN331">
        <f t="shared" si="2746"/>
        <v>0</v>
      </c>
      <c r="NO331">
        <f t="shared" si="2747"/>
        <v>0</v>
      </c>
      <c r="NP331">
        <f t="shared" si="2748"/>
        <v>0</v>
      </c>
      <c r="NQ331">
        <f t="shared" si="2749"/>
        <v>0</v>
      </c>
      <c r="NR331">
        <f t="shared" si="2750"/>
        <v>0</v>
      </c>
      <c r="NS331">
        <f t="shared" si="2751"/>
        <v>0</v>
      </c>
      <c r="NT331">
        <f t="shared" si="2752"/>
        <v>0</v>
      </c>
      <c r="NU331">
        <f t="shared" si="2753"/>
        <v>0</v>
      </c>
      <c r="NV331">
        <f t="shared" si="2754"/>
        <v>0</v>
      </c>
      <c r="NW331">
        <f t="shared" si="2755"/>
        <v>0</v>
      </c>
      <c r="NX331">
        <f t="shared" si="2756"/>
        <v>0</v>
      </c>
      <c r="NY331">
        <f t="shared" si="2757"/>
        <v>0</v>
      </c>
      <c r="NZ331">
        <f t="shared" si="2758"/>
        <v>0</v>
      </c>
      <c r="OA331">
        <f t="shared" si="2759"/>
        <v>0</v>
      </c>
      <c r="OB331">
        <f t="shared" si="2760"/>
        <v>0</v>
      </c>
      <c r="OC331">
        <f t="shared" si="2761"/>
        <v>0</v>
      </c>
      <c r="OD331">
        <f t="shared" si="2762"/>
        <v>0</v>
      </c>
      <c r="OE331">
        <f t="shared" si="2763"/>
        <v>0</v>
      </c>
      <c r="OF331">
        <f t="shared" si="2764"/>
        <v>0</v>
      </c>
      <c r="OG331">
        <f t="shared" si="2765"/>
        <v>0</v>
      </c>
      <c r="OH331">
        <f t="shared" si="2766"/>
        <v>0</v>
      </c>
      <c r="OI331">
        <f t="shared" si="2767"/>
        <v>0</v>
      </c>
      <c r="OJ331">
        <f t="shared" si="2768"/>
        <v>0</v>
      </c>
      <c r="OK331">
        <f t="shared" si="2769"/>
        <v>0</v>
      </c>
      <c r="OL331">
        <f t="shared" si="2770"/>
        <v>0</v>
      </c>
      <c r="OM331">
        <f t="shared" si="2771"/>
        <v>0</v>
      </c>
      <c r="ON331">
        <f t="shared" si="2772"/>
        <v>0</v>
      </c>
      <c r="OO331">
        <f t="shared" si="2773"/>
        <v>0</v>
      </c>
      <c r="OP331">
        <f t="shared" si="2774"/>
        <v>0</v>
      </c>
      <c r="OQ331">
        <f t="shared" si="2775"/>
        <v>0</v>
      </c>
      <c r="OR331">
        <f t="shared" si="2776"/>
        <v>0</v>
      </c>
      <c r="OS331">
        <f t="shared" si="2777"/>
        <v>0</v>
      </c>
      <c r="OT331">
        <f t="shared" si="2778"/>
        <v>0</v>
      </c>
      <c r="OU331">
        <f t="shared" si="2779"/>
        <v>0</v>
      </c>
      <c r="OV331">
        <f t="shared" si="2780"/>
        <v>0</v>
      </c>
      <c r="OW331">
        <f t="shared" si="2781"/>
        <v>0</v>
      </c>
      <c r="OX331">
        <f t="shared" si="2782"/>
        <v>0</v>
      </c>
      <c r="OY331">
        <f t="shared" si="2783"/>
        <v>0</v>
      </c>
      <c r="OZ331">
        <f t="shared" si="2784"/>
        <v>0</v>
      </c>
      <c r="PA331">
        <f t="shared" si="2785"/>
        <v>0</v>
      </c>
      <c r="PB331">
        <f t="shared" si="2786"/>
        <v>0</v>
      </c>
      <c r="PC331">
        <f t="shared" si="2787"/>
        <v>0</v>
      </c>
      <c r="PD331">
        <f t="shared" si="2788"/>
        <v>0</v>
      </c>
      <c r="PE331">
        <f t="shared" si="2789"/>
        <v>0</v>
      </c>
      <c r="PF331">
        <f t="shared" si="2790"/>
        <v>0</v>
      </c>
      <c r="PG331">
        <f t="shared" si="2791"/>
        <v>0</v>
      </c>
      <c r="PH331">
        <f t="shared" si="2792"/>
        <v>0</v>
      </c>
      <c r="PI331">
        <f t="shared" si="2793"/>
        <v>0</v>
      </c>
      <c r="PJ331">
        <f t="shared" si="2794"/>
        <v>0</v>
      </c>
      <c r="PK331">
        <f t="shared" si="2795"/>
        <v>0</v>
      </c>
      <c r="PL331">
        <f t="shared" si="2796"/>
        <v>0</v>
      </c>
      <c r="PM331">
        <f t="shared" si="2797"/>
        <v>0</v>
      </c>
      <c r="PN331">
        <f t="shared" si="2798"/>
        <v>0</v>
      </c>
      <c r="PO331">
        <f t="shared" si="2799"/>
        <v>0</v>
      </c>
      <c r="PP331">
        <f t="shared" si="2800"/>
        <v>0</v>
      </c>
      <c r="PQ331">
        <f t="shared" si="2801"/>
        <v>0</v>
      </c>
      <c r="PR331">
        <f t="shared" si="2802"/>
        <v>0</v>
      </c>
      <c r="PS331">
        <f t="shared" si="2803"/>
        <v>0</v>
      </c>
      <c r="PT331">
        <f t="shared" si="2804"/>
        <v>0</v>
      </c>
      <c r="PU331">
        <f t="shared" si="2805"/>
        <v>0</v>
      </c>
      <c r="PV331">
        <f t="shared" si="2806"/>
        <v>0</v>
      </c>
      <c r="PW331">
        <f t="shared" si="2807"/>
        <v>0</v>
      </c>
      <c r="PX331">
        <f t="shared" si="2808"/>
        <v>0</v>
      </c>
      <c r="PY331">
        <f t="shared" si="2809"/>
        <v>0</v>
      </c>
      <c r="PZ331">
        <f t="shared" si="2810"/>
        <v>0</v>
      </c>
      <c r="QA331">
        <f t="shared" si="2811"/>
        <v>0</v>
      </c>
      <c r="QB331">
        <f t="shared" si="2812"/>
        <v>0</v>
      </c>
      <c r="QC331">
        <f t="shared" si="2813"/>
        <v>0</v>
      </c>
      <c r="QD331">
        <f t="shared" si="2814"/>
        <v>0</v>
      </c>
      <c r="QE331">
        <f t="shared" si="2815"/>
        <v>0</v>
      </c>
      <c r="QF331">
        <f t="shared" si="2816"/>
        <v>0</v>
      </c>
      <c r="QG331">
        <f t="shared" si="2817"/>
        <v>0</v>
      </c>
      <c r="QH331">
        <f t="shared" si="2818"/>
        <v>0</v>
      </c>
      <c r="QI331">
        <f t="shared" si="2819"/>
        <v>0</v>
      </c>
      <c r="QJ331">
        <f t="shared" si="2820"/>
        <v>0</v>
      </c>
      <c r="QK331">
        <f t="shared" si="2821"/>
        <v>0</v>
      </c>
      <c r="QL331">
        <f t="shared" si="2822"/>
        <v>0</v>
      </c>
      <c r="QM331">
        <f t="shared" si="2823"/>
        <v>0</v>
      </c>
      <c r="QN331">
        <f t="shared" si="2824"/>
        <v>0</v>
      </c>
      <c r="QO331">
        <f t="shared" si="2825"/>
        <v>0</v>
      </c>
      <c r="QP331">
        <f t="shared" si="2826"/>
        <v>0</v>
      </c>
      <c r="QQ331">
        <f t="shared" si="2827"/>
        <v>0</v>
      </c>
      <c r="QR331">
        <f t="shared" si="2828"/>
        <v>0</v>
      </c>
      <c r="QS331">
        <f t="shared" si="2829"/>
        <v>0</v>
      </c>
      <c r="QT331">
        <f t="shared" si="2830"/>
        <v>0</v>
      </c>
      <c r="QU331">
        <f t="shared" si="2831"/>
        <v>0</v>
      </c>
      <c r="QV331">
        <f t="shared" si="2832"/>
        <v>0</v>
      </c>
      <c r="QW331">
        <f t="shared" si="2833"/>
        <v>0</v>
      </c>
      <c r="QX331">
        <f t="shared" si="2834"/>
        <v>0</v>
      </c>
      <c r="QY331">
        <f t="shared" si="2835"/>
        <v>0</v>
      </c>
      <c r="QZ331">
        <f t="shared" si="2836"/>
        <v>0</v>
      </c>
      <c r="RA331">
        <f t="shared" si="2837"/>
        <v>0</v>
      </c>
      <c r="RB331">
        <f t="shared" si="2838"/>
        <v>0</v>
      </c>
      <c r="RC331">
        <f t="shared" si="2839"/>
        <v>0</v>
      </c>
      <c r="RD331">
        <f t="shared" si="2840"/>
        <v>0</v>
      </c>
      <c r="RE331">
        <f t="shared" si="2841"/>
        <v>0</v>
      </c>
      <c r="RF331">
        <f t="shared" si="2842"/>
        <v>0</v>
      </c>
      <c r="RG331">
        <f t="shared" si="2843"/>
        <v>0</v>
      </c>
      <c r="RH331">
        <f t="shared" si="2844"/>
        <v>35394.281999999999</v>
      </c>
      <c r="RI331">
        <f t="shared" si="2845"/>
        <v>0</v>
      </c>
      <c r="RJ331">
        <f t="shared" si="2846"/>
        <v>0</v>
      </c>
      <c r="RK331">
        <f t="shared" si="2847"/>
        <v>0</v>
      </c>
      <c r="RL331">
        <f t="shared" si="2848"/>
        <v>0</v>
      </c>
      <c r="RM331">
        <f t="shared" si="2849"/>
        <v>0</v>
      </c>
      <c r="RN331">
        <f t="shared" si="2850"/>
        <v>0</v>
      </c>
      <c r="RO331">
        <f t="shared" si="2851"/>
        <v>0</v>
      </c>
      <c r="RP331">
        <f t="shared" si="2852"/>
        <v>10112.652000000002</v>
      </c>
      <c r="RQ331">
        <f t="shared" si="2853"/>
        <v>0</v>
      </c>
      <c r="RR331">
        <f t="shared" si="2854"/>
        <v>0</v>
      </c>
      <c r="RS331">
        <f t="shared" si="2855"/>
        <v>0</v>
      </c>
      <c r="RT331">
        <f t="shared" si="2856"/>
        <v>0</v>
      </c>
      <c r="RU331">
        <f t="shared" si="2857"/>
        <v>5056.3260000000009</v>
      </c>
      <c r="RV331">
        <f t="shared" si="2858"/>
        <v>0</v>
      </c>
      <c r="RW331">
        <f t="shared" si="2859"/>
        <v>0</v>
      </c>
      <c r="RX331">
        <f t="shared" si="2860"/>
        <v>0</v>
      </c>
      <c r="RY331">
        <f t="shared" si="2861"/>
        <v>0</v>
      </c>
      <c r="RZ331">
        <f t="shared" si="2862"/>
        <v>0</v>
      </c>
      <c r="SA331">
        <f t="shared" si="2863"/>
        <v>0</v>
      </c>
      <c r="SB331">
        <f t="shared" si="2864"/>
        <v>0</v>
      </c>
      <c r="SC331">
        <f t="shared" si="2865"/>
        <v>0</v>
      </c>
      <c r="SD331">
        <f t="shared" si="2866"/>
        <v>0</v>
      </c>
      <c r="SE331">
        <f t="shared" si="2867"/>
        <v>0</v>
      </c>
      <c r="SF331">
        <f t="shared" si="2868"/>
        <v>0</v>
      </c>
      <c r="SG331">
        <f t="shared" si="2869"/>
        <v>0</v>
      </c>
      <c r="SH331">
        <f t="shared" si="2870"/>
        <v>0</v>
      </c>
      <c r="SI331">
        <f t="shared" si="2871"/>
        <v>0</v>
      </c>
      <c r="SJ331">
        <f t="shared" si="2872"/>
        <v>0</v>
      </c>
      <c r="SK331">
        <f t="shared" si="2873"/>
        <v>0</v>
      </c>
      <c r="SL331">
        <f t="shared" si="2874"/>
        <v>0</v>
      </c>
      <c r="SM331">
        <f t="shared" si="2875"/>
        <v>0</v>
      </c>
      <c r="SN331">
        <f t="shared" si="2876"/>
        <v>0</v>
      </c>
      <c r="SO331">
        <f t="shared" si="2877"/>
        <v>0</v>
      </c>
      <c r="SP331">
        <f t="shared" si="2878"/>
        <v>0</v>
      </c>
      <c r="SQ331">
        <f t="shared" si="2879"/>
        <v>0</v>
      </c>
      <c r="SR331">
        <f t="shared" si="2880"/>
        <v>0</v>
      </c>
      <c r="SS331">
        <f t="shared" si="2881"/>
        <v>0</v>
      </c>
      <c r="ST331">
        <f t="shared" si="2882"/>
        <v>0.5</v>
      </c>
      <c r="SU331">
        <f t="shared" si="2883"/>
        <v>0</v>
      </c>
      <c r="SV331">
        <f t="shared" si="2884"/>
        <v>0</v>
      </c>
      <c r="SW331">
        <f t="shared" si="2885"/>
        <v>0</v>
      </c>
      <c r="SX331">
        <f t="shared" si="2886"/>
        <v>0</v>
      </c>
      <c r="SY331">
        <f t="shared" si="2887"/>
        <v>0</v>
      </c>
      <c r="SZ331">
        <f t="shared" si="2888"/>
        <v>0.5</v>
      </c>
      <c r="TA331">
        <f t="shared" si="2889"/>
        <v>0</v>
      </c>
      <c r="TB331">
        <f t="shared" si="2890"/>
        <v>0.5</v>
      </c>
      <c r="TC331">
        <f t="shared" si="2891"/>
        <v>0</v>
      </c>
      <c r="TD331">
        <f t="shared" si="2892"/>
        <v>0</v>
      </c>
      <c r="TE331">
        <f t="shared" si="2893"/>
        <v>0</v>
      </c>
      <c r="TF331">
        <f t="shared" si="2894"/>
        <v>0</v>
      </c>
      <c r="TG331">
        <f t="shared" si="2895"/>
        <v>0</v>
      </c>
      <c r="TH331">
        <f t="shared" si="2896"/>
        <v>0.5</v>
      </c>
      <c r="TI331">
        <f t="shared" si="2897"/>
        <v>0.5</v>
      </c>
      <c r="TJ331">
        <f t="shared" si="2898"/>
        <v>0</v>
      </c>
      <c r="TK331">
        <f t="shared" si="2899"/>
        <v>0</v>
      </c>
      <c r="TL331">
        <f t="shared" si="2900"/>
        <v>0</v>
      </c>
      <c r="TM331">
        <f t="shared" si="2901"/>
        <v>5</v>
      </c>
      <c r="TN331">
        <f t="shared" si="2902"/>
        <v>0</v>
      </c>
      <c r="TO331">
        <f t="shared" si="2903"/>
        <v>0</v>
      </c>
      <c r="TP331">
        <f t="shared" si="2904"/>
        <v>0</v>
      </c>
      <c r="TQ331">
        <f t="shared" si="2905"/>
        <v>0</v>
      </c>
      <c r="TR331">
        <f t="shared" si="2906"/>
        <v>4</v>
      </c>
      <c r="TS331">
        <f t="shared" si="2907"/>
        <v>3</v>
      </c>
      <c r="TT331">
        <f t="shared" si="2908"/>
        <v>1</v>
      </c>
      <c r="TU331">
        <f t="shared" si="2909"/>
        <v>2</v>
      </c>
      <c r="TV331">
        <f t="shared" si="2910"/>
        <v>2.5</v>
      </c>
      <c r="TW331">
        <f t="shared" si="2911"/>
        <v>0</v>
      </c>
      <c r="TX331">
        <f t="shared" si="2912"/>
        <v>0</v>
      </c>
      <c r="TY331">
        <f t="shared" si="2913"/>
        <v>0</v>
      </c>
      <c r="TZ331">
        <f t="shared" si="2914"/>
        <v>0</v>
      </c>
      <c r="UA331">
        <f t="shared" si="2915"/>
        <v>2</v>
      </c>
      <c r="UB331">
        <f t="shared" si="2916"/>
        <v>1.5</v>
      </c>
      <c r="UC331">
        <f t="shared" si="2917"/>
        <v>0.5</v>
      </c>
      <c r="UD331">
        <f t="shared" si="2918"/>
        <v>1</v>
      </c>
      <c r="UE331">
        <f t="shared" si="2919"/>
        <v>0</v>
      </c>
      <c r="UF331">
        <f t="shared" si="2920"/>
        <v>1</v>
      </c>
      <c r="UG331">
        <f t="shared" si="2921"/>
        <v>3</v>
      </c>
      <c r="UH331">
        <f t="shared" si="2922"/>
        <v>2</v>
      </c>
      <c r="UI331">
        <f t="shared" si="2923"/>
        <v>0</v>
      </c>
      <c r="UJ331">
        <f t="shared" si="2924"/>
        <v>0</v>
      </c>
      <c r="UK331">
        <f t="shared" si="2925"/>
        <v>5</v>
      </c>
      <c r="UL331">
        <f t="shared" si="2926"/>
        <v>0</v>
      </c>
      <c r="UM331">
        <f t="shared" si="2927"/>
        <v>4</v>
      </c>
      <c r="UN331">
        <f t="shared" si="2928"/>
        <v>0</v>
      </c>
      <c r="UO331">
        <f t="shared" si="2929"/>
        <v>0.5</v>
      </c>
      <c r="UP331">
        <f t="shared" si="2930"/>
        <v>1.5</v>
      </c>
      <c r="UQ331">
        <f t="shared" si="2931"/>
        <v>1</v>
      </c>
      <c r="UR331">
        <f t="shared" si="2932"/>
        <v>0</v>
      </c>
      <c r="US331">
        <f t="shared" si="2933"/>
        <v>0</v>
      </c>
      <c r="UT331">
        <f t="shared" si="2934"/>
        <v>2.5</v>
      </c>
      <c r="UU331">
        <f t="shared" si="2935"/>
        <v>0</v>
      </c>
      <c r="UV331">
        <f t="shared" si="2936"/>
        <v>2</v>
      </c>
      <c r="UW331">
        <f t="shared" si="2937"/>
        <v>1</v>
      </c>
      <c r="UX331">
        <f t="shared" si="2938"/>
        <v>0</v>
      </c>
      <c r="UY331">
        <f t="shared" si="2939"/>
        <v>4</v>
      </c>
      <c r="UZ331">
        <f t="shared" si="2940"/>
        <v>3</v>
      </c>
      <c r="VA331">
        <f t="shared" si="2941"/>
        <v>0</v>
      </c>
      <c r="VB331">
        <f t="shared" si="2942"/>
        <v>0</v>
      </c>
      <c r="VC331">
        <f t="shared" si="2943"/>
        <v>5</v>
      </c>
      <c r="VD331">
        <f t="shared" si="2944"/>
        <v>0</v>
      </c>
      <c r="VE331">
        <f t="shared" si="2945"/>
        <v>2</v>
      </c>
      <c r="VF331">
        <f t="shared" si="2946"/>
        <v>0.5</v>
      </c>
      <c r="VG331">
        <f t="shared" si="2947"/>
        <v>0</v>
      </c>
      <c r="VH331">
        <f t="shared" si="2948"/>
        <v>2</v>
      </c>
      <c r="VI331">
        <f t="shared" si="2949"/>
        <v>1.5</v>
      </c>
      <c r="VJ331">
        <f t="shared" si="2950"/>
        <v>0</v>
      </c>
      <c r="VK331">
        <f t="shared" si="2951"/>
        <v>0</v>
      </c>
      <c r="VL331">
        <f t="shared" si="2952"/>
        <v>2.5</v>
      </c>
      <c r="VM331">
        <f t="shared" si="2953"/>
        <v>0</v>
      </c>
      <c r="VN331">
        <f t="shared" si="2954"/>
        <v>1</v>
      </c>
      <c r="VO331">
        <f t="shared" si="2957"/>
        <v>0</v>
      </c>
      <c r="VP331">
        <f t="shared" si="2958"/>
        <v>0</v>
      </c>
      <c r="VQ331">
        <f t="shared" si="2959"/>
        <v>0</v>
      </c>
      <c r="VR331">
        <f t="shared" si="2960"/>
        <v>0</v>
      </c>
      <c r="VS331">
        <f t="shared" si="2961"/>
        <v>0</v>
      </c>
      <c r="VT331">
        <f t="shared" si="2962"/>
        <v>0</v>
      </c>
      <c r="VU331">
        <f t="shared" si="2963"/>
        <v>0</v>
      </c>
      <c r="VV331">
        <f t="shared" si="2964"/>
        <v>0</v>
      </c>
      <c r="VW331">
        <f t="shared" si="2965"/>
        <v>0</v>
      </c>
      <c r="VX331">
        <f t="shared" si="2966"/>
        <v>0</v>
      </c>
      <c r="VY331">
        <f t="shared" si="2967"/>
        <v>0</v>
      </c>
      <c r="VZ331">
        <f t="shared" si="2968"/>
        <v>0</v>
      </c>
      <c r="WA331">
        <f t="shared" si="2969"/>
        <v>0</v>
      </c>
      <c r="WB331">
        <f t="shared" si="2970"/>
        <v>0</v>
      </c>
      <c r="WC331">
        <f t="shared" si="2971"/>
        <v>0</v>
      </c>
      <c r="WD331">
        <f t="shared" si="2972"/>
        <v>0</v>
      </c>
      <c r="WE331">
        <f t="shared" si="2973"/>
        <v>0</v>
      </c>
      <c r="WF331">
        <f t="shared" si="2974"/>
        <v>0</v>
      </c>
      <c r="WG331">
        <f t="shared" si="2975"/>
        <v>0</v>
      </c>
      <c r="WH331">
        <f t="shared" si="2976"/>
        <v>0</v>
      </c>
      <c r="WI331">
        <f t="shared" si="2977"/>
        <v>0</v>
      </c>
      <c r="WJ331">
        <f t="shared" si="2978"/>
        <v>0</v>
      </c>
      <c r="WK331">
        <f t="shared" si="2979"/>
        <v>0</v>
      </c>
      <c r="WL331">
        <f t="shared" si="2980"/>
        <v>1</v>
      </c>
      <c r="WM331">
        <f t="shared" si="2981"/>
        <v>0</v>
      </c>
      <c r="WN331">
        <f t="shared" si="2982"/>
        <v>0</v>
      </c>
      <c r="WO331">
        <f t="shared" si="2983"/>
        <v>0</v>
      </c>
      <c r="WP331">
        <f t="shared" si="2984"/>
        <v>0</v>
      </c>
      <c r="WQ331">
        <f t="shared" si="2985"/>
        <v>0</v>
      </c>
      <c r="WR331">
        <f t="shared" si="2986"/>
        <v>0</v>
      </c>
      <c r="WS331">
        <f t="shared" si="2987"/>
        <v>0</v>
      </c>
      <c r="WT331">
        <f t="shared" si="2988"/>
        <v>0</v>
      </c>
      <c r="WU331">
        <f t="shared" si="2989"/>
        <v>0</v>
      </c>
      <c r="WV331">
        <f t="shared" si="2990"/>
        <v>0</v>
      </c>
      <c r="WW331">
        <f t="shared" si="2991"/>
        <v>0</v>
      </c>
      <c r="WX331">
        <f t="shared" si="2992"/>
        <v>0</v>
      </c>
      <c r="WY331">
        <f t="shared" si="2993"/>
        <v>0</v>
      </c>
      <c r="WZ331">
        <f t="shared" si="2994"/>
        <v>0</v>
      </c>
      <c r="XA331">
        <f t="shared" si="2995"/>
        <v>0</v>
      </c>
      <c r="XB331">
        <f t="shared" si="2996"/>
        <v>0</v>
      </c>
      <c r="XC331">
        <f t="shared" si="2997"/>
        <v>0</v>
      </c>
      <c r="XD331">
        <f t="shared" si="2998"/>
        <v>0</v>
      </c>
      <c r="XE331">
        <f t="shared" si="2999"/>
        <v>0</v>
      </c>
      <c r="XF331">
        <f t="shared" si="3000"/>
        <v>0</v>
      </c>
      <c r="XG331">
        <f t="shared" si="3001"/>
        <v>0</v>
      </c>
      <c r="XH331">
        <f t="shared" si="3002"/>
        <v>0</v>
      </c>
      <c r="XI331">
        <f t="shared" si="3003"/>
        <v>0</v>
      </c>
      <c r="XJ331">
        <f t="shared" si="3004"/>
        <v>0</v>
      </c>
      <c r="XK331">
        <f t="shared" si="3005"/>
        <v>0</v>
      </c>
      <c r="XL331">
        <f t="shared" si="3006"/>
        <v>0</v>
      </c>
      <c r="XM331">
        <f t="shared" si="3007"/>
        <v>0</v>
      </c>
      <c r="XN331">
        <f t="shared" si="3008"/>
        <v>0</v>
      </c>
      <c r="XO331">
        <f t="shared" si="3009"/>
        <v>0</v>
      </c>
      <c r="XP331">
        <f t="shared" si="3010"/>
        <v>0</v>
      </c>
      <c r="XQ331">
        <f t="shared" si="3011"/>
        <v>0</v>
      </c>
      <c r="XR331">
        <f t="shared" si="3012"/>
        <v>0</v>
      </c>
      <c r="XS331">
        <f t="shared" si="3013"/>
        <v>0</v>
      </c>
      <c r="XT331">
        <f t="shared" si="3014"/>
        <v>0</v>
      </c>
      <c r="XU331">
        <f t="shared" si="3015"/>
        <v>0</v>
      </c>
      <c r="XV331">
        <f t="shared" si="3016"/>
        <v>0</v>
      </c>
      <c r="XW331">
        <f t="shared" si="3017"/>
        <v>0</v>
      </c>
      <c r="XX331">
        <f t="shared" si="3018"/>
        <v>0</v>
      </c>
      <c r="XY331">
        <f t="shared" si="3019"/>
        <v>0</v>
      </c>
      <c r="XZ331">
        <f t="shared" si="3020"/>
        <v>0</v>
      </c>
      <c r="YA331">
        <f t="shared" si="3021"/>
        <v>0</v>
      </c>
      <c r="YB331">
        <f t="shared" si="3022"/>
        <v>0</v>
      </c>
      <c r="YC331">
        <f t="shared" si="3023"/>
        <v>0</v>
      </c>
      <c r="YD331">
        <f t="shared" si="3024"/>
        <v>0</v>
      </c>
      <c r="YE331">
        <f t="shared" si="3025"/>
        <v>0</v>
      </c>
      <c r="YF331">
        <f t="shared" si="3026"/>
        <v>0</v>
      </c>
      <c r="YG331">
        <f t="shared" si="3027"/>
        <v>0</v>
      </c>
      <c r="YH331">
        <f t="shared" si="3028"/>
        <v>0</v>
      </c>
      <c r="YI331">
        <f t="shared" si="3029"/>
        <v>0</v>
      </c>
      <c r="YJ331">
        <f t="shared" si="3030"/>
        <v>0</v>
      </c>
      <c r="YK331">
        <f t="shared" si="3031"/>
        <v>0</v>
      </c>
      <c r="YL331">
        <f t="shared" si="3032"/>
        <v>0</v>
      </c>
      <c r="YM331">
        <f t="shared" si="3033"/>
        <v>0</v>
      </c>
      <c r="YN331">
        <f t="shared" si="3034"/>
        <v>0</v>
      </c>
      <c r="YO331">
        <f t="shared" si="3035"/>
        <v>0</v>
      </c>
      <c r="YP331">
        <f t="shared" si="3036"/>
        <v>0</v>
      </c>
      <c r="YQ331">
        <f t="shared" si="3037"/>
        <v>0</v>
      </c>
      <c r="YR331">
        <f t="shared" si="3038"/>
        <v>0</v>
      </c>
      <c r="YS331">
        <f t="shared" si="3039"/>
        <v>0</v>
      </c>
      <c r="YT331" t="str">
        <f t="shared" si="3040"/>
        <v>GM crops, foods and animals.</v>
      </c>
      <c r="YU331">
        <f t="shared" si="3041"/>
        <v>0</v>
      </c>
      <c r="YV331">
        <f t="shared" si="3042"/>
        <v>0</v>
      </c>
      <c r="YW331">
        <f t="shared" si="3043"/>
        <v>0</v>
      </c>
      <c r="YX331">
        <f t="shared" si="3044"/>
        <v>0</v>
      </c>
      <c r="YY331">
        <f t="shared" si="3045"/>
        <v>0</v>
      </c>
      <c r="YZ331">
        <f t="shared" si="3046"/>
        <v>0</v>
      </c>
      <c r="ZA331">
        <f t="shared" si="3047"/>
        <v>0</v>
      </c>
      <c r="ZB331">
        <f t="shared" si="3048"/>
        <v>0</v>
      </c>
      <c r="ZC331">
        <f t="shared" si="3049"/>
        <v>0</v>
      </c>
      <c r="ZD331">
        <f t="shared" si="3050"/>
        <v>0</v>
      </c>
      <c r="ZE331">
        <f t="shared" si="3051"/>
        <v>0</v>
      </c>
      <c r="ZF331">
        <f t="shared" si="3052"/>
        <v>0</v>
      </c>
      <c r="ZG331">
        <f t="shared" si="3053"/>
        <v>0</v>
      </c>
      <c r="ZH331">
        <f t="shared" si="3054"/>
        <v>0</v>
      </c>
      <c r="ZI331">
        <f t="shared" si="3055"/>
        <v>0</v>
      </c>
      <c r="ZJ331">
        <f t="shared" si="3056"/>
        <v>0</v>
      </c>
      <c r="ZK331">
        <f t="shared" si="3057"/>
        <v>0</v>
      </c>
      <c r="ZL331">
        <f t="shared" si="3058"/>
        <v>0</v>
      </c>
      <c r="ZM331">
        <f t="shared" si="3059"/>
        <v>0</v>
      </c>
      <c r="ZN331">
        <f t="shared" si="3060"/>
        <v>0</v>
      </c>
      <c r="ZO331">
        <f t="shared" si="3061"/>
        <v>0</v>
      </c>
      <c r="ZP331">
        <f t="shared" si="3062"/>
        <v>0</v>
      </c>
      <c r="ZQ331">
        <f t="shared" si="3063"/>
        <v>0</v>
      </c>
      <c r="ZR331">
        <f t="shared" si="3064"/>
        <v>0</v>
      </c>
      <c r="ZS331">
        <f t="shared" si="3065"/>
        <v>0</v>
      </c>
      <c r="ZT331">
        <f t="shared" si="3066"/>
        <v>0</v>
      </c>
      <c r="ZU331">
        <f t="shared" si="3067"/>
        <v>0</v>
      </c>
      <c r="ZV331">
        <f t="shared" si="3068"/>
        <v>0</v>
      </c>
      <c r="ZW331">
        <f t="shared" si="3069"/>
        <v>0</v>
      </c>
      <c r="ZX331">
        <f t="shared" si="3070"/>
        <v>0</v>
      </c>
      <c r="ZY331">
        <f t="shared" si="3071"/>
        <v>0</v>
      </c>
      <c r="ZZ331">
        <f t="shared" si="3072"/>
        <v>0</v>
      </c>
      <c r="AAA331">
        <f t="shared" si="3073"/>
        <v>0</v>
      </c>
      <c r="AAB331">
        <f t="shared" si="3074"/>
        <v>0</v>
      </c>
      <c r="AAC331">
        <f t="shared" si="3075"/>
        <v>0</v>
      </c>
      <c r="AAD331">
        <f t="shared" si="3076"/>
        <v>0</v>
      </c>
      <c r="AAE331" t="str">
        <f t="shared" ca="1" si="3077"/>
        <v>Inc_grant_trust</v>
      </c>
      <c r="AAF331" t="str">
        <f t="shared" ca="1" si="3078"/>
        <v>Act_adv</v>
      </c>
      <c r="AAG331" t="str">
        <f t="shared" ca="1" si="3079"/>
        <v>TIss_GM_bio</v>
      </c>
      <c r="AAH331" t="str">
        <f t="shared" ca="1" si="3080"/>
        <v>Ben_wild_an</v>
      </c>
      <c r="AAI331" t="str">
        <f t="shared" ca="1" si="3081"/>
        <v>Infl_local_reg</v>
      </c>
      <c r="AAJ331" t="str">
        <f t="shared" ca="1" si="3082"/>
        <v>Comms_gen</v>
      </c>
    </row>
    <row r="332" spans="2:713" x14ac:dyDescent="0.35">
      <c r="B332">
        <v>98</v>
      </c>
      <c r="C332" s="8">
        <v>40583.394525462965</v>
      </c>
      <c r="D332" t="s">
        <v>232</v>
      </c>
      <c r="E332" t="s">
        <v>2688</v>
      </c>
      <c r="F332">
        <v>7</v>
      </c>
      <c r="G332" t="s">
        <v>231</v>
      </c>
      <c r="H332">
        <v>77522</v>
      </c>
      <c r="I332" s="9">
        <v>40298</v>
      </c>
      <c r="J332">
        <v>100</v>
      </c>
      <c r="K332">
        <v>5</v>
      </c>
      <c r="L332">
        <v>5</v>
      </c>
      <c r="M332">
        <v>0.5</v>
      </c>
      <c r="N332">
        <v>0.5</v>
      </c>
      <c r="O332">
        <v>95</v>
      </c>
      <c r="P332">
        <v>0</v>
      </c>
      <c r="Q332">
        <v>0</v>
      </c>
      <c r="R332">
        <v>0</v>
      </c>
      <c r="S332">
        <v>5</v>
      </c>
      <c r="T332">
        <v>0</v>
      </c>
      <c r="U332">
        <v>0</v>
      </c>
      <c r="V332">
        <v>0</v>
      </c>
      <c r="W332">
        <v>0</v>
      </c>
      <c r="Y332">
        <v>0.2525</v>
      </c>
      <c r="Z332" s="10">
        <v>0</v>
      </c>
      <c r="AA332" s="10">
        <v>0</v>
      </c>
      <c r="AB332" s="10">
        <v>0.1</v>
      </c>
      <c r="AC332" s="10">
        <v>0</v>
      </c>
      <c r="AD332" s="10">
        <v>0.1</v>
      </c>
      <c r="AE332" s="10">
        <v>0.6</v>
      </c>
      <c r="AF332" s="10">
        <v>0</v>
      </c>
      <c r="AG332" s="10">
        <v>0.1</v>
      </c>
      <c r="AH332" s="10">
        <v>0.1</v>
      </c>
      <c r="AJ332" t="s">
        <v>264</v>
      </c>
      <c r="AS332" t="s">
        <v>311</v>
      </c>
      <c r="AT332" t="s">
        <v>266</v>
      </c>
      <c r="BE332" t="s">
        <v>254</v>
      </c>
      <c r="BF332" t="s">
        <v>315</v>
      </c>
      <c r="BM332" t="s">
        <v>270</v>
      </c>
      <c r="BY332" t="s">
        <v>272</v>
      </c>
      <c r="CR332">
        <v>0</v>
      </c>
      <c r="CS332">
        <v>0</v>
      </c>
      <c r="CT332">
        <v>0</v>
      </c>
      <c r="CU332">
        <v>0</v>
      </c>
      <c r="CV332">
        <v>0</v>
      </c>
      <c r="CW332" s="10">
        <v>0</v>
      </c>
      <c r="CX332" s="10">
        <v>0.15</v>
      </c>
      <c r="CY332" s="10">
        <v>0</v>
      </c>
      <c r="CZ332" s="10">
        <v>0</v>
      </c>
      <c r="DA332" s="10">
        <v>0</v>
      </c>
      <c r="DB332" s="10">
        <v>0</v>
      </c>
      <c r="DC332" s="10">
        <v>0</v>
      </c>
      <c r="DD332" s="10">
        <v>0.1</v>
      </c>
      <c r="DE332" s="10">
        <v>0</v>
      </c>
      <c r="DF332" s="10">
        <v>0</v>
      </c>
      <c r="DG332" s="10">
        <v>0</v>
      </c>
      <c r="DH332" s="10">
        <v>0</v>
      </c>
      <c r="DI332" s="10">
        <v>0</v>
      </c>
      <c r="DJ332" s="10">
        <v>0.05</v>
      </c>
      <c r="DK332" s="10">
        <v>0</v>
      </c>
      <c r="DL332" s="10">
        <v>0</v>
      </c>
      <c r="DM332" s="10">
        <v>0</v>
      </c>
      <c r="DN332" s="10">
        <v>0</v>
      </c>
      <c r="DO332" s="10">
        <v>0</v>
      </c>
      <c r="DP332" s="10">
        <v>0</v>
      </c>
      <c r="DQ332" s="10">
        <v>0</v>
      </c>
      <c r="DR332" s="10">
        <v>0</v>
      </c>
      <c r="DS332" s="10">
        <v>0</v>
      </c>
      <c r="DT332" s="10">
        <v>0</v>
      </c>
      <c r="DU332" s="10">
        <v>0</v>
      </c>
      <c r="DV332" s="10">
        <v>0</v>
      </c>
      <c r="DW332" s="10">
        <v>0</v>
      </c>
      <c r="DX332" s="10">
        <v>0</v>
      </c>
      <c r="DY332" s="10">
        <v>0</v>
      </c>
      <c r="DZ332" s="10">
        <v>0</v>
      </c>
      <c r="EA332" s="10">
        <v>0</v>
      </c>
      <c r="EB332" s="10">
        <v>0</v>
      </c>
      <c r="EC332" s="10">
        <v>0</v>
      </c>
      <c r="ED332" s="10">
        <v>0</v>
      </c>
      <c r="EE332" s="10">
        <v>0</v>
      </c>
      <c r="EF332" s="10">
        <v>0.5</v>
      </c>
      <c r="EG332" s="10">
        <v>0</v>
      </c>
      <c r="EH332" s="10">
        <v>0</v>
      </c>
      <c r="EI332" s="10">
        <v>0</v>
      </c>
      <c r="EJ332" s="10">
        <v>0.05</v>
      </c>
      <c r="EK332" s="10">
        <v>0</v>
      </c>
      <c r="EL332" s="10">
        <v>0</v>
      </c>
      <c r="EM332" s="10">
        <v>0</v>
      </c>
      <c r="EN332" s="10">
        <v>0.05</v>
      </c>
      <c r="EO332" s="10">
        <v>0</v>
      </c>
      <c r="EP332" s="10">
        <v>0.1</v>
      </c>
      <c r="EQ332" s="10">
        <v>0</v>
      </c>
      <c r="ER332" s="10">
        <v>0</v>
      </c>
      <c r="ES332" s="10">
        <v>0</v>
      </c>
      <c r="ET332" s="10">
        <v>0</v>
      </c>
      <c r="EU332" s="10">
        <v>0</v>
      </c>
      <c r="EV332" s="10">
        <v>0</v>
      </c>
      <c r="EW332" s="10">
        <v>0</v>
      </c>
      <c r="EX332" s="10">
        <v>0</v>
      </c>
      <c r="EY332" s="10">
        <v>0</v>
      </c>
      <c r="EZ332" t="s">
        <v>607</v>
      </c>
      <c r="FA332" t="s">
        <v>608</v>
      </c>
      <c r="FB332" t="s">
        <v>227</v>
      </c>
      <c r="FC332" t="s">
        <v>226</v>
      </c>
      <c r="FD332" t="s">
        <v>227</v>
      </c>
      <c r="FE332" t="s">
        <v>227</v>
      </c>
      <c r="FF332" t="s">
        <v>227</v>
      </c>
      <c r="FG332">
        <v>1</v>
      </c>
      <c r="FH332">
        <v>0</v>
      </c>
      <c r="FI332">
        <v>3</v>
      </c>
      <c r="FJ332">
        <v>2</v>
      </c>
      <c r="FK332">
        <v>4</v>
      </c>
      <c r="FL332">
        <v>0</v>
      </c>
      <c r="FM332">
        <v>0</v>
      </c>
      <c r="FN332">
        <v>0</v>
      </c>
      <c r="FO332">
        <v>0</v>
      </c>
      <c r="FP332">
        <v>2</v>
      </c>
      <c r="FQ332">
        <v>3</v>
      </c>
      <c r="FR332">
        <v>4</v>
      </c>
      <c r="FS332">
        <v>0</v>
      </c>
      <c r="FT332">
        <v>0</v>
      </c>
      <c r="FU332">
        <v>0</v>
      </c>
      <c r="FV332">
        <v>1</v>
      </c>
      <c r="FW332">
        <v>0</v>
      </c>
      <c r="FX332">
        <v>5</v>
      </c>
      <c r="FY332">
        <v>2</v>
      </c>
      <c r="FZ332">
        <v>0</v>
      </c>
      <c r="GA332">
        <v>3</v>
      </c>
      <c r="GB332">
        <v>0</v>
      </c>
      <c r="GC332">
        <v>0</v>
      </c>
      <c r="GD332">
        <v>0</v>
      </c>
      <c r="GE332">
        <v>1</v>
      </c>
      <c r="GF332">
        <v>4</v>
      </c>
      <c r="GG332">
        <v>5</v>
      </c>
      <c r="GH332" t="s">
        <v>609</v>
      </c>
      <c r="GI332" t="s">
        <v>345</v>
      </c>
      <c r="GJ332" t="s">
        <v>2865</v>
      </c>
      <c r="GK332" t="s">
        <v>610</v>
      </c>
      <c r="GL332" t="s">
        <v>2805</v>
      </c>
      <c r="GM332" t="s">
        <v>611</v>
      </c>
      <c r="GN332" t="s">
        <v>612</v>
      </c>
      <c r="GO332" t="s">
        <v>613</v>
      </c>
      <c r="GT332" t="s">
        <v>260</v>
      </c>
      <c r="GU332" t="s">
        <v>249</v>
      </c>
      <c r="HI332" t="s">
        <v>261</v>
      </c>
      <c r="HJ332" t="s">
        <v>306</v>
      </c>
      <c r="HK332" t="s">
        <v>250</v>
      </c>
      <c r="HL332" t="s">
        <v>340</v>
      </c>
      <c r="HM332" t="s">
        <v>251</v>
      </c>
      <c r="HN332" t="s">
        <v>252</v>
      </c>
      <c r="HO332" t="s">
        <v>341</v>
      </c>
      <c r="HQ332">
        <f t="shared" si="2595"/>
        <v>77522</v>
      </c>
      <c r="HR332" t="str">
        <f t="shared" si="2955"/>
        <v>C</v>
      </c>
      <c r="HS332">
        <f t="shared" si="2956"/>
        <v>5.5</v>
      </c>
      <c r="HT332">
        <f t="shared" si="2596"/>
        <v>73645.899999999994</v>
      </c>
      <c r="HU332">
        <f t="shared" si="2597"/>
        <v>0</v>
      </c>
      <c r="HV332">
        <f t="shared" si="2598"/>
        <v>0</v>
      </c>
      <c r="HW332">
        <f t="shared" si="2599"/>
        <v>0</v>
      </c>
      <c r="HX332">
        <f t="shared" si="2600"/>
        <v>3876.1000000000004</v>
      </c>
      <c r="HY332">
        <f t="shared" si="2601"/>
        <v>0</v>
      </c>
      <c r="HZ332">
        <f t="shared" si="2602"/>
        <v>0</v>
      </c>
      <c r="IA332">
        <f t="shared" si="2603"/>
        <v>0</v>
      </c>
      <c r="IB332">
        <f t="shared" si="2604"/>
        <v>0</v>
      </c>
      <c r="IC332">
        <f t="shared" si="2605"/>
        <v>0</v>
      </c>
      <c r="ID332">
        <f t="shared" si="2606"/>
        <v>0</v>
      </c>
      <c r="IE332">
        <f t="shared" si="2607"/>
        <v>0.55000000000000004</v>
      </c>
      <c r="IF332">
        <f t="shared" si="2608"/>
        <v>0</v>
      </c>
      <c r="IG332">
        <f t="shared" si="2609"/>
        <v>0.55000000000000004</v>
      </c>
      <c r="IH332">
        <f t="shared" si="2610"/>
        <v>3.3</v>
      </c>
      <c r="II332">
        <f t="shared" si="2611"/>
        <v>0</v>
      </c>
      <c r="IJ332">
        <f t="shared" si="2612"/>
        <v>0.55000000000000004</v>
      </c>
      <c r="IK332">
        <f t="shared" si="2613"/>
        <v>0.55000000000000004</v>
      </c>
      <c r="IL332">
        <f t="shared" si="2614"/>
        <v>0</v>
      </c>
      <c r="IM332">
        <f t="shared" si="2615"/>
        <v>0</v>
      </c>
      <c r="IN332">
        <f t="shared" si="2616"/>
        <v>0.5</v>
      </c>
      <c r="IO332">
        <f t="shared" si="2617"/>
        <v>0</v>
      </c>
      <c r="IP332">
        <f t="shared" si="2618"/>
        <v>0.5</v>
      </c>
      <c r="IQ332">
        <f t="shared" si="2619"/>
        <v>3</v>
      </c>
      <c r="IR332">
        <f t="shared" si="2620"/>
        <v>0</v>
      </c>
      <c r="IS332">
        <f t="shared" si="2621"/>
        <v>0.5</v>
      </c>
      <c r="IT332">
        <f t="shared" si="2622"/>
        <v>0.5</v>
      </c>
      <c r="IU332">
        <f t="shared" si="2623"/>
        <v>0</v>
      </c>
      <c r="IV332">
        <f t="shared" si="2624"/>
        <v>0</v>
      </c>
      <c r="IW332">
        <f t="shared" si="2625"/>
        <v>0.05</v>
      </c>
      <c r="IX332">
        <f t="shared" si="2626"/>
        <v>0</v>
      </c>
      <c r="IY332">
        <f t="shared" si="2627"/>
        <v>0.05</v>
      </c>
      <c r="IZ332">
        <f t="shared" si="2628"/>
        <v>0.3</v>
      </c>
      <c r="JA332">
        <f t="shared" si="2629"/>
        <v>0</v>
      </c>
      <c r="JB332">
        <f t="shared" si="2630"/>
        <v>0.05</v>
      </c>
      <c r="JC332">
        <f t="shared" si="2631"/>
        <v>0.05</v>
      </c>
      <c r="JD332">
        <f t="shared" si="2632"/>
        <v>0</v>
      </c>
      <c r="JE332">
        <f t="shared" si="2633"/>
        <v>0</v>
      </c>
      <c r="JF332">
        <f t="shared" si="2634"/>
        <v>7752.2000000000007</v>
      </c>
      <c r="JG332">
        <f t="shared" si="2635"/>
        <v>0</v>
      </c>
      <c r="JH332">
        <f t="shared" si="2636"/>
        <v>7752.2000000000007</v>
      </c>
      <c r="JI332">
        <f t="shared" si="2637"/>
        <v>46513.2</v>
      </c>
      <c r="JJ332">
        <f t="shared" si="2638"/>
        <v>0</v>
      </c>
      <c r="JK332">
        <f t="shared" si="2639"/>
        <v>7752.2000000000007</v>
      </c>
      <c r="JL332">
        <f t="shared" si="2640"/>
        <v>7752.2000000000007</v>
      </c>
      <c r="JM332">
        <f t="shared" si="2641"/>
        <v>0</v>
      </c>
      <c r="JN332">
        <f t="shared" si="2642"/>
        <v>0</v>
      </c>
      <c r="JO332">
        <f t="shared" si="2643"/>
        <v>0</v>
      </c>
      <c r="JP332">
        <f t="shared" si="2644"/>
        <v>0</v>
      </c>
      <c r="JQ332">
        <f t="shared" si="2645"/>
        <v>0</v>
      </c>
      <c r="JR332">
        <f t="shared" si="2646"/>
        <v>0</v>
      </c>
      <c r="JS332">
        <f t="shared" si="2647"/>
        <v>0.82499999999999996</v>
      </c>
      <c r="JT332">
        <f t="shared" si="2648"/>
        <v>0</v>
      </c>
      <c r="JU332">
        <f t="shared" si="2649"/>
        <v>0</v>
      </c>
      <c r="JV332">
        <f t="shared" si="2650"/>
        <v>0</v>
      </c>
      <c r="JW332">
        <f t="shared" si="2651"/>
        <v>0</v>
      </c>
      <c r="JX332">
        <f t="shared" si="2652"/>
        <v>0</v>
      </c>
      <c r="JY332">
        <f t="shared" si="2653"/>
        <v>0.55000000000000004</v>
      </c>
      <c r="JZ332">
        <f t="shared" si="2654"/>
        <v>0</v>
      </c>
      <c r="KA332">
        <f t="shared" si="2655"/>
        <v>0</v>
      </c>
      <c r="KB332">
        <f t="shared" si="2656"/>
        <v>0</v>
      </c>
      <c r="KC332">
        <f t="shared" si="2657"/>
        <v>0</v>
      </c>
      <c r="KD332">
        <f t="shared" si="2658"/>
        <v>0</v>
      </c>
      <c r="KE332">
        <f t="shared" si="2659"/>
        <v>0.27500000000000002</v>
      </c>
      <c r="KF332">
        <f t="shared" si="2660"/>
        <v>0</v>
      </c>
      <c r="KG332">
        <f t="shared" si="2661"/>
        <v>0</v>
      </c>
      <c r="KH332">
        <f t="shared" si="2662"/>
        <v>0</v>
      </c>
      <c r="KI332">
        <f t="shared" si="2663"/>
        <v>0</v>
      </c>
      <c r="KJ332">
        <f t="shared" si="2664"/>
        <v>0</v>
      </c>
      <c r="KK332">
        <f t="shared" si="2665"/>
        <v>0</v>
      </c>
      <c r="KL332">
        <f t="shared" si="2666"/>
        <v>0</v>
      </c>
      <c r="KM332">
        <f t="shared" si="2667"/>
        <v>0</v>
      </c>
      <c r="KN332">
        <f t="shared" si="2668"/>
        <v>0</v>
      </c>
      <c r="KO332">
        <f t="shared" si="2669"/>
        <v>0</v>
      </c>
      <c r="KP332">
        <f t="shared" si="2670"/>
        <v>0</v>
      </c>
      <c r="KQ332">
        <f t="shared" si="2671"/>
        <v>0</v>
      </c>
      <c r="KR332">
        <f t="shared" si="2672"/>
        <v>0</v>
      </c>
      <c r="KS332">
        <f t="shared" si="2673"/>
        <v>0</v>
      </c>
      <c r="KT332">
        <f t="shared" si="2674"/>
        <v>0</v>
      </c>
      <c r="KU332">
        <f t="shared" si="2675"/>
        <v>0</v>
      </c>
      <c r="KV332">
        <f t="shared" si="2676"/>
        <v>0</v>
      </c>
      <c r="KW332">
        <f t="shared" si="2677"/>
        <v>0</v>
      </c>
      <c r="KX332">
        <f t="shared" si="2678"/>
        <v>0</v>
      </c>
      <c r="KY332">
        <f t="shared" si="2679"/>
        <v>0</v>
      </c>
      <c r="KZ332">
        <f t="shared" si="2680"/>
        <v>0</v>
      </c>
      <c r="LA332">
        <f t="shared" si="2681"/>
        <v>2.75</v>
      </c>
      <c r="LB332">
        <f t="shared" si="2682"/>
        <v>0</v>
      </c>
      <c r="LC332">
        <f t="shared" si="2683"/>
        <v>0</v>
      </c>
      <c r="LD332">
        <f t="shared" si="2684"/>
        <v>0</v>
      </c>
      <c r="LE332">
        <f t="shared" si="2685"/>
        <v>0.27500000000000002</v>
      </c>
      <c r="LF332">
        <f t="shared" si="2686"/>
        <v>0</v>
      </c>
      <c r="LG332">
        <f t="shared" si="2687"/>
        <v>0</v>
      </c>
      <c r="LH332">
        <f t="shared" si="2688"/>
        <v>0</v>
      </c>
      <c r="LI332">
        <f t="shared" si="2689"/>
        <v>0.27500000000000002</v>
      </c>
      <c r="LJ332">
        <f t="shared" si="2690"/>
        <v>0</v>
      </c>
      <c r="LK332">
        <f t="shared" si="2691"/>
        <v>0.55000000000000004</v>
      </c>
      <c r="LL332">
        <f t="shared" si="2692"/>
        <v>0</v>
      </c>
      <c r="LM332">
        <f t="shared" si="2693"/>
        <v>0</v>
      </c>
      <c r="LN332">
        <f t="shared" si="2694"/>
        <v>0</v>
      </c>
      <c r="LO332">
        <f t="shared" si="2695"/>
        <v>0</v>
      </c>
      <c r="LP332">
        <f t="shared" si="2696"/>
        <v>0</v>
      </c>
      <c r="LQ332">
        <f t="shared" si="2697"/>
        <v>0</v>
      </c>
      <c r="LR332">
        <f t="shared" si="2698"/>
        <v>0</v>
      </c>
      <c r="LS332">
        <f t="shared" si="2699"/>
        <v>0</v>
      </c>
      <c r="LT332">
        <f t="shared" si="2700"/>
        <v>0</v>
      </c>
      <c r="LU332">
        <f t="shared" si="2701"/>
        <v>0</v>
      </c>
      <c r="LV332">
        <f t="shared" si="2702"/>
        <v>0</v>
      </c>
      <c r="LW332">
        <f t="shared" si="2703"/>
        <v>0</v>
      </c>
      <c r="LX332">
        <f t="shared" si="2704"/>
        <v>0</v>
      </c>
      <c r="LY332">
        <f t="shared" si="2705"/>
        <v>0</v>
      </c>
      <c r="LZ332">
        <f t="shared" si="2706"/>
        <v>0</v>
      </c>
      <c r="MA332">
        <f t="shared" si="2707"/>
        <v>0.75</v>
      </c>
      <c r="MB332">
        <f t="shared" si="2708"/>
        <v>0</v>
      </c>
      <c r="MC332">
        <f t="shared" si="2709"/>
        <v>0</v>
      </c>
      <c r="MD332">
        <f t="shared" si="2710"/>
        <v>0</v>
      </c>
      <c r="ME332">
        <f t="shared" si="2711"/>
        <v>0</v>
      </c>
      <c r="MF332">
        <f t="shared" si="2712"/>
        <v>0</v>
      </c>
      <c r="MG332">
        <f t="shared" si="2713"/>
        <v>0.5</v>
      </c>
      <c r="MH332">
        <f t="shared" si="2714"/>
        <v>0</v>
      </c>
      <c r="MI332">
        <f t="shared" si="2715"/>
        <v>0</v>
      </c>
      <c r="MJ332">
        <f t="shared" si="2716"/>
        <v>0</v>
      </c>
      <c r="MK332">
        <f t="shared" si="2717"/>
        <v>0</v>
      </c>
      <c r="ML332">
        <f t="shared" si="2718"/>
        <v>0</v>
      </c>
      <c r="MM332">
        <f t="shared" si="2719"/>
        <v>0.25</v>
      </c>
      <c r="MN332">
        <f t="shared" si="2720"/>
        <v>0</v>
      </c>
      <c r="MO332">
        <f t="shared" si="2721"/>
        <v>0</v>
      </c>
      <c r="MP332">
        <f t="shared" si="2722"/>
        <v>0</v>
      </c>
      <c r="MQ332">
        <f t="shared" si="2723"/>
        <v>0</v>
      </c>
      <c r="MR332">
        <f t="shared" si="2724"/>
        <v>0</v>
      </c>
      <c r="MS332">
        <f t="shared" si="2725"/>
        <v>0</v>
      </c>
      <c r="MT332">
        <f t="shared" si="2726"/>
        <v>0</v>
      </c>
      <c r="MU332">
        <f t="shared" si="2727"/>
        <v>0</v>
      </c>
      <c r="MV332">
        <f t="shared" si="2728"/>
        <v>0</v>
      </c>
      <c r="MW332">
        <f t="shared" si="2729"/>
        <v>0</v>
      </c>
      <c r="MX332">
        <f t="shared" si="2730"/>
        <v>0</v>
      </c>
      <c r="MY332">
        <f t="shared" si="2731"/>
        <v>0</v>
      </c>
      <c r="MZ332">
        <f t="shared" si="2732"/>
        <v>0</v>
      </c>
      <c r="NA332">
        <f t="shared" si="2733"/>
        <v>0</v>
      </c>
      <c r="NB332">
        <f t="shared" si="2734"/>
        <v>0</v>
      </c>
      <c r="NC332">
        <f t="shared" si="2735"/>
        <v>0</v>
      </c>
      <c r="ND332">
        <f t="shared" si="2736"/>
        <v>0</v>
      </c>
      <c r="NE332">
        <f t="shared" si="2737"/>
        <v>0</v>
      </c>
      <c r="NF332">
        <f t="shared" si="2738"/>
        <v>0</v>
      </c>
      <c r="NG332">
        <f t="shared" si="2739"/>
        <v>0</v>
      </c>
      <c r="NH332">
        <f t="shared" si="2740"/>
        <v>0</v>
      </c>
      <c r="NI332">
        <f t="shared" si="2741"/>
        <v>2.5</v>
      </c>
      <c r="NJ332">
        <f t="shared" si="2742"/>
        <v>0</v>
      </c>
      <c r="NK332">
        <f t="shared" si="2743"/>
        <v>0</v>
      </c>
      <c r="NL332">
        <f t="shared" si="2744"/>
        <v>0</v>
      </c>
      <c r="NM332">
        <f t="shared" si="2745"/>
        <v>0.25</v>
      </c>
      <c r="NN332">
        <f t="shared" si="2746"/>
        <v>0</v>
      </c>
      <c r="NO332">
        <f t="shared" si="2747"/>
        <v>0</v>
      </c>
      <c r="NP332">
        <f t="shared" si="2748"/>
        <v>0</v>
      </c>
      <c r="NQ332">
        <f t="shared" si="2749"/>
        <v>0.25</v>
      </c>
      <c r="NR332">
        <f t="shared" si="2750"/>
        <v>0</v>
      </c>
      <c r="NS332">
        <f t="shared" si="2751"/>
        <v>0.5</v>
      </c>
      <c r="NT332">
        <f t="shared" si="2752"/>
        <v>0</v>
      </c>
      <c r="NU332">
        <f t="shared" si="2753"/>
        <v>0</v>
      </c>
      <c r="NV332">
        <f t="shared" si="2754"/>
        <v>0</v>
      </c>
      <c r="NW332">
        <f t="shared" si="2755"/>
        <v>0</v>
      </c>
      <c r="NX332">
        <f t="shared" si="2756"/>
        <v>0</v>
      </c>
      <c r="NY332">
        <f t="shared" si="2757"/>
        <v>0</v>
      </c>
      <c r="NZ332">
        <f t="shared" si="2758"/>
        <v>0</v>
      </c>
      <c r="OA332">
        <f t="shared" si="2759"/>
        <v>0</v>
      </c>
      <c r="OB332">
        <f t="shared" si="2760"/>
        <v>0</v>
      </c>
      <c r="OC332">
        <f t="shared" si="2761"/>
        <v>0</v>
      </c>
      <c r="OD332">
        <f t="shared" si="2762"/>
        <v>0</v>
      </c>
      <c r="OE332">
        <f t="shared" si="2763"/>
        <v>0</v>
      </c>
      <c r="OF332">
        <f t="shared" si="2764"/>
        <v>0</v>
      </c>
      <c r="OG332">
        <f t="shared" si="2765"/>
        <v>0</v>
      </c>
      <c r="OH332">
        <f t="shared" si="2766"/>
        <v>0</v>
      </c>
      <c r="OI332">
        <f t="shared" si="2767"/>
        <v>7.4999999999999997E-2</v>
      </c>
      <c r="OJ332">
        <f t="shared" si="2768"/>
        <v>0</v>
      </c>
      <c r="OK332">
        <f t="shared" si="2769"/>
        <v>0</v>
      </c>
      <c r="OL332">
        <f t="shared" si="2770"/>
        <v>0</v>
      </c>
      <c r="OM332">
        <f t="shared" si="2771"/>
        <v>0</v>
      </c>
      <c r="ON332">
        <f t="shared" si="2772"/>
        <v>0</v>
      </c>
      <c r="OO332">
        <f t="shared" si="2773"/>
        <v>0.05</v>
      </c>
      <c r="OP332">
        <f t="shared" si="2774"/>
        <v>0</v>
      </c>
      <c r="OQ332">
        <f t="shared" si="2775"/>
        <v>0</v>
      </c>
      <c r="OR332">
        <f t="shared" si="2776"/>
        <v>0</v>
      </c>
      <c r="OS332">
        <f t="shared" si="2777"/>
        <v>0</v>
      </c>
      <c r="OT332">
        <f t="shared" si="2778"/>
        <v>0</v>
      </c>
      <c r="OU332">
        <f t="shared" si="2779"/>
        <v>2.5000000000000001E-2</v>
      </c>
      <c r="OV332">
        <f t="shared" si="2780"/>
        <v>0</v>
      </c>
      <c r="OW332">
        <f t="shared" si="2781"/>
        <v>0</v>
      </c>
      <c r="OX332">
        <f t="shared" si="2782"/>
        <v>0</v>
      </c>
      <c r="OY332">
        <f t="shared" si="2783"/>
        <v>0</v>
      </c>
      <c r="OZ332">
        <f t="shared" si="2784"/>
        <v>0</v>
      </c>
      <c r="PA332">
        <f t="shared" si="2785"/>
        <v>0</v>
      </c>
      <c r="PB332">
        <f t="shared" si="2786"/>
        <v>0</v>
      </c>
      <c r="PC332">
        <f t="shared" si="2787"/>
        <v>0</v>
      </c>
      <c r="PD332">
        <f t="shared" si="2788"/>
        <v>0</v>
      </c>
      <c r="PE332">
        <f t="shared" si="2789"/>
        <v>0</v>
      </c>
      <c r="PF332">
        <f t="shared" si="2790"/>
        <v>0</v>
      </c>
      <c r="PG332">
        <f t="shared" si="2791"/>
        <v>0</v>
      </c>
      <c r="PH332">
        <f t="shared" si="2792"/>
        <v>0</v>
      </c>
      <c r="PI332">
        <f t="shared" si="2793"/>
        <v>0</v>
      </c>
      <c r="PJ332">
        <f t="shared" si="2794"/>
        <v>0</v>
      </c>
      <c r="PK332">
        <f t="shared" si="2795"/>
        <v>0</v>
      </c>
      <c r="PL332">
        <f t="shared" si="2796"/>
        <v>0</v>
      </c>
      <c r="PM332">
        <f t="shared" si="2797"/>
        <v>0</v>
      </c>
      <c r="PN332">
        <f t="shared" si="2798"/>
        <v>0</v>
      </c>
      <c r="PO332">
        <f t="shared" si="2799"/>
        <v>0</v>
      </c>
      <c r="PP332">
        <f t="shared" si="2800"/>
        <v>0</v>
      </c>
      <c r="PQ332">
        <f t="shared" si="2801"/>
        <v>0.25</v>
      </c>
      <c r="PR332">
        <f t="shared" si="2802"/>
        <v>0</v>
      </c>
      <c r="PS332">
        <f t="shared" si="2803"/>
        <v>0</v>
      </c>
      <c r="PT332">
        <f t="shared" si="2804"/>
        <v>0</v>
      </c>
      <c r="PU332">
        <f t="shared" si="2805"/>
        <v>2.5000000000000001E-2</v>
      </c>
      <c r="PV332">
        <f t="shared" si="2806"/>
        <v>0</v>
      </c>
      <c r="PW332">
        <f t="shared" si="2807"/>
        <v>0</v>
      </c>
      <c r="PX332">
        <f t="shared" si="2808"/>
        <v>0</v>
      </c>
      <c r="PY332">
        <f t="shared" si="2809"/>
        <v>2.5000000000000001E-2</v>
      </c>
      <c r="PZ332">
        <f t="shared" si="2810"/>
        <v>0</v>
      </c>
      <c r="QA332">
        <f t="shared" si="2811"/>
        <v>0.05</v>
      </c>
      <c r="QB332">
        <f t="shared" si="2812"/>
        <v>0</v>
      </c>
      <c r="QC332">
        <f t="shared" si="2813"/>
        <v>0</v>
      </c>
      <c r="QD332">
        <f t="shared" si="2814"/>
        <v>0</v>
      </c>
      <c r="QE332">
        <f t="shared" si="2815"/>
        <v>0</v>
      </c>
      <c r="QF332">
        <f t="shared" si="2816"/>
        <v>0</v>
      </c>
      <c r="QG332">
        <f t="shared" si="2817"/>
        <v>0</v>
      </c>
      <c r="QH332">
        <f t="shared" si="2818"/>
        <v>0</v>
      </c>
      <c r="QI332">
        <f t="shared" si="2819"/>
        <v>0</v>
      </c>
      <c r="QJ332">
        <f t="shared" si="2820"/>
        <v>0</v>
      </c>
      <c r="QK332">
        <f t="shared" si="2821"/>
        <v>0</v>
      </c>
      <c r="QL332">
        <f t="shared" si="2822"/>
        <v>0</v>
      </c>
      <c r="QM332">
        <f t="shared" si="2823"/>
        <v>0</v>
      </c>
      <c r="QN332">
        <f t="shared" si="2824"/>
        <v>0</v>
      </c>
      <c r="QO332">
        <f t="shared" si="2825"/>
        <v>0</v>
      </c>
      <c r="QP332">
        <f t="shared" si="2826"/>
        <v>0</v>
      </c>
      <c r="QQ332">
        <f t="shared" si="2827"/>
        <v>11628.3</v>
      </c>
      <c r="QR332">
        <f t="shared" si="2828"/>
        <v>0</v>
      </c>
      <c r="QS332">
        <f t="shared" si="2829"/>
        <v>0</v>
      </c>
      <c r="QT332">
        <f t="shared" si="2830"/>
        <v>0</v>
      </c>
      <c r="QU332">
        <f t="shared" si="2831"/>
        <v>0</v>
      </c>
      <c r="QV332">
        <f t="shared" si="2832"/>
        <v>0</v>
      </c>
      <c r="QW332">
        <f t="shared" si="2833"/>
        <v>7752.2000000000007</v>
      </c>
      <c r="QX332">
        <f t="shared" si="2834"/>
        <v>0</v>
      </c>
      <c r="QY332">
        <f t="shared" si="2835"/>
        <v>0</v>
      </c>
      <c r="QZ332">
        <f t="shared" si="2836"/>
        <v>0</v>
      </c>
      <c r="RA332">
        <f t="shared" si="2837"/>
        <v>0</v>
      </c>
      <c r="RB332">
        <f t="shared" si="2838"/>
        <v>0</v>
      </c>
      <c r="RC332">
        <f t="shared" si="2839"/>
        <v>3876.1000000000004</v>
      </c>
      <c r="RD332">
        <f t="shared" si="2840"/>
        <v>0</v>
      </c>
      <c r="RE332">
        <f t="shared" si="2841"/>
        <v>0</v>
      </c>
      <c r="RF332">
        <f t="shared" si="2842"/>
        <v>0</v>
      </c>
      <c r="RG332">
        <f t="shared" si="2843"/>
        <v>0</v>
      </c>
      <c r="RH332">
        <f t="shared" si="2844"/>
        <v>0</v>
      </c>
      <c r="RI332">
        <f t="shared" si="2845"/>
        <v>0</v>
      </c>
      <c r="RJ332">
        <f t="shared" si="2846"/>
        <v>0</v>
      </c>
      <c r="RK332">
        <f t="shared" si="2847"/>
        <v>0</v>
      </c>
      <c r="RL332">
        <f t="shared" si="2848"/>
        <v>0</v>
      </c>
      <c r="RM332">
        <f t="shared" si="2849"/>
        <v>0</v>
      </c>
      <c r="RN332">
        <f t="shared" si="2850"/>
        <v>0</v>
      </c>
      <c r="RO332">
        <f t="shared" si="2851"/>
        <v>0</v>
      </c>
      <c r="RP332">
        <f t="shared" si="2852"/>
        <v>0</v>
      </c>
      <c r="RQ332">
        <f t="shared" si="2853"/>
        <v>0</v>
      </c>
      <c r="RR332">
        <f t="shared" si="2854"/>
        <v>0</v>
      </c>
      <c r="RS332">
        <f t="shared" si="2855"/>
        <v>0</v>
      </c>
      <c r="RT332">
        <f t="shared" si="2856"/>
        <v>0</v>
      </c>
      <c r="RU332">
        <f t="shared" si="2857"/>
        <v>0</v>
      </c>
      <c r="RV332">
        <f t="shared" si="2858"/>
        <v>0</v>
      </c>
      <c r="RW332">
        <f t="shared" si="2859"/>
        <v>0</v>
      </c>
      <c r="RX332">
        <f t="shared" si="2860"/>
        <v>0</v>
      </c>
      <c r="RY332">
        <f t="shared" si="2861"/>
        <v>38761</v>
      </c>
      <c r="RZ332">
        <f t="shared" si="2862"/>
        <v>0</v>
      </c>
      <c r="SA332">
        <f t="shared" si="2863"/>
        <v>0</v>
      </c>
      <c r="SB332">
        <f t="shared" si="2864"/>
        <v>0</v>
      </c>
      <c r="SC332">
        <f t="shared" si="2865"/>
        <v>3876.1000000000004</v>
      </c>
      <c r="SD332">
        <f t="shared" si="2866"/>
        <v>0</v>
      </c>
      <c r="SE332">
        <f t="shared" si="2867"/>
        <v>0</v>
      </c>
      <c r="SF332">
        <f t="shared" si="2868"/>
        <v>0</v>
      </c>
      <c r="SG332">
        <f t="shared" si="2869"/>
        <v>3876.1000000000004</v>
      </c>
      <c r="SH332">
        <f t="shared" si="2870"/>
        <v>0</v>
      </c>
      <c r="SI332">
        <f t="shared" si="2871"/>
        <v>7752.2000000000007</v>
      </c>
      <c r="SJ332">
        <f t="shared" si="2872"/>
        <v>0</v>
      </c>
      <c r="SK332">
        <f t="shared" si="2873"/>
        <v>0</v>
      </c>
      <c r="SL332">
        <f t="shared" si="2874"/>
        <v>0</v>
      </c>
      <c r="SM332">
        <f t="shared" si="2875"/>
        <v>0</v>
      </c>
      <c r="SN332">
        <f t="shared" si="2876"/>
        <v>0</v>
      </c>
      <c r="SO332">
        <f t="shared" si="2877"/>
        <v>0</v>
      </c>
      <c r="SP332">
        <f t="shared" si="2878"/>
        <v>0</v>
      </c>
      <c r="SQ332">
        <f t="shared" si="2879"/>
        <v>0</v>
      </c>
      <c r="SR332">
        <f t="shared" si="2880"/>
        <v>0</v>
      </c>
      <c r="SS332">
        <f t="shared" si="2881"/>
        <v>0</v>
      </c>
      <c r="ST332">
        <f t="shared" si="2882"/>
        <v>5.5</v>
      </c>
      <c r="SU332">
        <f t="shared" si="2883"/>
        <v>0</v>
      </c>
      <c r="SV332">
        <f t="shared" si="2884"/>
        <v>0</v>
      </c>
      <c r="SW332">
        <f t="shared" si="2885"/>
        <v>5.5</v>
      </c>
      <c r="SX332">
        <f t="shared" si="2886"/>
        <v>0</v>
      </c>
      <c r="SY332">
        <f t="shared" si="2887"/>
        <v>0</v>
      </c>
      <c r="SZ332">
        <f t="shared" si="2888"/>
        <v>0</v>
      </c>
      <c r="TA332">
        <f t="shared" si="2889"/>
        <v>0</v>
      </c>
      <c r="TB332">
        <f t="shared" si="2890"/>
        <v>5.5</v>
      </c>
      <c r="TC332">
        <f t="shared" si="2891"/>
        <v>0</v>
      </c>
      <c r="TD332">
        <f t="shared" si="2892"/>
        <v>0</v>
      </c>
      <c r="TE332">
        <f t="shared" si="2893"/>
        <v>0</v>
      </c>
      <c r="TF332">
        <f t="shared" si="2894"/>
        <v>5.5</v>
      </c>
      <c r="TG332">
        <f t="shared" si="2895"/>
        <v>0</v>
      </c>
      <c r="TH332">
        <f t="shared" si="2896"/>
        <v>0</v>
      </c>
      <c r="TI332">
        <f t="shared" si="2897"/>
        <v>0</v>
      </c>
      <c r="TJ332">
        <f t="shared" si="2898"/>
        <v>5.5</v>
      </c>
      <c r="TK332">
        <f t="shared" si="2899"/>
        <v>0</v>
      </c>
      <c r="TL332">
        <f t="shared" si="2900"/>
        <v>0</v>
      </c>
      <c r="TM332">
        <f t="shared" si="2901"/>
        <v>5</v>
      </c>
      <c r="TN332">
        <f t="shared" si="2902"/>
        <v>0</v>
      </c>
      <c r="TO332">
        <f t="shared" si="2903"/>
        <v>3</v>
      </c>
      <c r="TP332">
        <f t="shared" si="2904"/>
        <v>4</v>
      </c>
      <c r="TQ332">
        <f t="shared" si="2905"/>
        <v>2</v>
      </c>
      <c r="TR332">
        <f t="shared" si="2906"/>
        <v>0</v>
      </c>
      <c r="TS332">
        <f t="shared" si="2907"/>
        <v>0</v>
      </c>
      <c r="TT332">
        <f t="shared" si="2908"/>
        <v>0</v>
      </c>
      <c r="TU332">
        <f t="shared" si="2909"/>
        <v>0</v>
      </c>
      <c r="TV332">
        <f t="shared" si="2910"/>
        <v>25</v>
      </c>
      <c r="TW332">
        <f t="shared" si="2911"/>
        <v>0</v>
      </c>
      <c r="TX332">
        <f t="shared" si="2912"/>
        <v>15</v>
      </c>
      <c r="TY332">
        <f t="shared" si="2913"/>
        <v>20</v>
      </c>
      <c r="TZ332">
        <f t="shared" si="2914"/>
        <v>10</v>
      </c>
      <c r="UA332">
        <f t="shared" si="2915"/>
        <v>0</v>
      </c>
      <c r="UB332">
        <f t="shared" si="2916"/>
        <v>0</v>
      </c>
      <c r="UC332">
        <f t="shared" si="2917"/>
        <v>0</v>
      </c>
      <c r="UD332">
        <f t="shared" si="2918"/>
        <v>0</v>
      </c>
      <c r="UE332">
        <f t="shared" si="2919"/>
        <v>4</v>
      </c>
      <c r="UF332">
        <f t="shared" si="2920"/>
        <v>3</v>
      </c>
      <c r="UG332">
        <f t="shared" si="2921"/>
        <v>2</v>
      </c>
      <c r="UH332">
        <f t="shared" si="2922"/>
        <v>0</v>
      </c>
      <c r="UI332">
        <f t="shared" si="2923"/>
        <v>0</v>
      </c>
      <c r="UJ332">
        <f t="shared" si="2924"/>
        <v>0</v>
      </c>
      <c r="UK332">
        <f t="shared" si="2925"/>
        <v>5</v>
      </c>
      <c r="UL332">
        <f t="shared" si="2926"/>
        <v>0</v>
      </c>
      <c r="UM332">
        <f t="shared" si="2927"/>
        <v>1</v>
      </c>
      <c r="UN332">
        <f t="shared" si="2928"/>
        <v>20</v>
      </c>
      <c r="UO332">
        <f t="shared" si="2929"/>
        <v>15</v>
      </c>
      <c r="UP332">
        <f t="shared" si="2930"/>
        <v>10</v>
      </c>
      <c r="UQ332">
        <f t="shared" si="2931"/>
        <v>0</v>
      </c>
      <c r="UR332">
        <f t="shared" si="2932"/>
        <v>0</v>
      </c>
      <c r="US332">
        <f t="shared" si="2933"/>
        <v>0</v>
      </c>
      <c r="UT332">
        <f t="shared" si="2934"/>
        <v>25</v>
      </c>
      <c r="UU332">
        <f t="shared" si="2935"/>
        <v>0</v>
      </c>
      <c r="UV332">
        <f t="shared" si="2936"/>
        <v>5</v>
      </c>
      <c r="UW332">
        <f t="shared" si="2937"/>
        <v>4</v>
      </c>
      <c r="UX332">
        <f t="shared" si="2938"/>
        <v>0</v>
      </c>
      <c r="UY332">
        <f t="shared" si="2939"/>
        <v>3</v>
      </c>
      <c r="UZ332">
        <f t="shared" si="2940"/>
        <v>0</v>
      </c>
      <c r="VA332">
        <f t="shared" si="2941"/>
        <v>0</v>
      </c>
      <c r="VB332">
        <f t="shared" si="2942"/>
        <v>0</v>
      </c>
      <c r="VC332">
        <f t="shared" si="2943"/>
        <v>5</v>
      </c>
      <c r="VD332">
        <f t="shared" si="2944"/>
        <v>2</v>
      </c>
      <c r="VE332">
        <f t="shared" si="2945"/>
        <v>1</v>
      </c>
      <c r="VF332">
        <f t="shared" si="2946"/>
        <v>20</v>
      </c>
      <c r="VG332">
        <f t="shared" si="2947"/>
        <v>0</v>
      </c>
      <c r="VH332">
        <f t="shared" si="2948"/>
        <v>15</v>
      </c>
      <c r="VI332">
        <f t="shared" si="2949"/>
        <v>0</v>
      </c>
      <c r="VJ332">
        <f t="shared" si="2950"/>
        <v>0</v>
      </c>
      <c r="VK332">
        <f t="shared" si="2951"/>
        <v>0</v>
      </c>
      <c r="VL332">
        <f t="shared" si="2952"/>
        <v>25</v>
      </c>
      <c r="VM332">
        <f t="shared" si="2953"/>
        <v>10</v>
      </c>
      <c r="VN332">
        <f t="shared" si="2954"/>
        <v>5</v>
      </c>
      <c r="VO332">
        <f t="shared" si="2957"/>
        <v>0</v>
      </c>
      <c r="VP332">
        <f t="shared" si="2958"/>
        <v>0</v>
      </c>
      <c r="VQ332">
        <f t="shared" si="2959"/>
        <v>0</v>
      </c>
      <c r="VR332">
        <f t="shared" si="2960"/>
        <v>0</v>
      </c>
      <c r="VS332">
        <f t="shared" si="2961"/>
        <v>0</v>
      </c>
      <c r="VT332">
        <f t="shared" si="2962"/>
        <v>0</v>
      </c>
      <c r="VU332">
        <f t="shared" si="2963"/>
        <v>0</v>
      </c>
      <c r="VV332">
        <f t="shared" si="2964"/>
        <v>0</v>
      </c>
      <c r="VW332">
        <f t="shared" si="2965"/>
        <v>0</v>
      </c>
      <c r="VX332">
        <f t="shared" si="2966"/>
        <v>0</v>
      </c>
      <c r="VY332">
        <f t="shared" si="2967"/>
        <v>0</v>
      </c>
      <c r="VZ332">
        <f t="shared" si="2968"/>
        <v>0</v>
      </c>
      <c r="WA332">
        <f t="shared" si="2969"/>
        <v>0</v>
      </c>
      <c r="WB332">
        <f t="shared" si="2970"/>
        <v>0</v>
      </c>
      <c r="WC332">
        <f t="shared" si="2971"/>
        <v>0</v>
      </c>
      <c r="WD332">
        <f t="shared" si="2972"/>
        <v>0</v>
      </c>
      <c r="WE332">
        <f t="shared" si="2973"/>
        <v>0</v>
      </c>
      <c r="WF332">
        <f t="shared" si="2974"/>
        <v>0</v>
      </c>
      <c r="WG332">
        <f t="shared" si="2975"/>
        <v>0</v>
      </c>
      <c r="WH332">
        <f t="shared" si="2976"/>
        <v>0</v>
      </c>
      <c r="WI332">
        <f t="shared" si="2977"/>
        <v>0</v>
      </c>
      <c r="WJ332">
        <f t="shared" si="2978"/>
        <v>0</v>
      </c>
      <c r="WK332">
        <f t="shared" si="2979"/>
        <v>0</v>
      </c>
      <c r="WL332">
        <f t="shared" si="2980"/>
        <v>0</v>
      </c>
      <c r="WM332">
        <f t="shared" si="2981"/>
        <v>0</v>
      </c>
      <c r="WN332">
        <f t="shared" si="2982"/>
        <v>0</v>
      </c>
      <c r="WO332">
        <f t="shared" si="2983"/>
        <v>0</v>
      </c>
      <c r="WP332">
        <f t="shared" si="2984"/>
        <v>0</v>
      </c>
      <c r="WQ332">
        <f t="shared" si="2985"/>
        <v>0</v>
      </c>
      <c r="WR332">
        <f t="shared" si="2986"/>
        <v>0</v>
      </c>
      <c r="WS332">
        <f t="shared" si="2987"/>
        <v>0</v>
      </c>
      <c r="WT332">
        <f t="shared" si="2988"/>
        <v>0</v>
      </c>
      <c r="WU332">
        <f t="shared" si="2989"/>
        <v>0</v>
      </c>
      <c r="WV332">
        <f t="shared" si="2990"/>
        <v>0</v>
      </c>
      <c r="WW332">
        <f t="shared" si="2991"/>
        <v>0</v>
      </c>
      <c r="WX332">
        <f t="shared" si="2992"/>
        <v>0</v>
      </c>
      <c r="WY332">
        <f t="shared" si="2993"/>
        <v>0</v>
      </c>
      <c r="WZ332">
        <f t="shared" si="2994"/>
        <v>0</v>
      </c>
      <c r="XA332">
        <f t="shared" si="2995"/>
        <v>0</v>
      </c>
      <c r="XB332">
        <f t="shared" si="2996"/>
        <v>0</v>
      </c>
      <c r="XC332">
        <f t="shared" si="2997"/>
        <v>1</v>
      </c>
      <c r="XD332">
        <f t="shared" si="2998"/>
        <v>0</v>
      </c>
      <c r="XE332">
        <f t="shared" si="2999"/>
        <v>0</v>
      </c>
      <c r="XF332">
        <f t="shared" si="3000"/>
        <v>0</v>
      </c>
      <c r="XG332">
        <f t="shared" si="3001"/>
        <v>0</v>
      </c>
      <c r="XH332">
        <f t="shared" si="3002"/>
        <v>0</v>
      </c>
      <c r="XI332">
        <f t="shared" si="3003"/>
        <v>0</v>
      </c>
      <c r="XJ332">
        <f t="shared" si="3004"/>
        <v>0</v>
      </c>
      <c r="XK332">
        <f t="shared" si="3005"/>
        <v>0</v>
      </c>
      <c r="XL332">
        <f t="shared" si="3006"/>
        <v>0</v>
      </c>
      <c r="XM332">
        <f t="shared" si="3007"/>
        <v>0</v>
      </c>
      <c r="XN332">
        <f t="shared" si="3008"/>
        <v>0</v>
      </c>
      <c r="XO332">
        <f t="shared" si="3009"/>
        <v>0</v>
      </c>
      <c r="XP332">
        <f t="shared" si="3010"/>
        <v>0</v>
      </c>
      <c r="XQ332">
        <f t="shared" si="3011"/>
        <v>0</v>
      </c>
      <c r="XR332">
        <f t="shared" si="3012"/>
        <v>0</v>
      </c>
      <c r="XS332">
        <f t="shared" si="3013"/>
        <v>0</v>
      </c>
      <c r="XT332">
        <f t="shared" si="3014"/>
        <v>0</v>
      </c>
      <c r="XU332">
        <f t="shared" si="3015"/>
        <v>0</v>
      </c>
      <c r="XV332">
        <f t="shared" si="3016"/>
        <v>0</v>
      </c>
      <c r="XW332">
        <f t="shared" si="3017"/>
        <v>0</v>
      </c>
      <c r="XX332">
        <f t="shared" si="3018"/>
        <v>0</v>
      </c>
      <c r="XY332">
        <f t="shared" si="3019"/>
        <v>0</v>
      </c>
      <c r="XZ332">
        <f t="shared" si="3020"/>
        <v>0</v>
      </c>
      <c r="YA332">
        <f t="shared" si="3021"/>
        <v>0</v>
      </c>
      <c r="YB332">
        <f t="shared" si="3022"/>
        <v>0</v>
      </c>
      <c r="YC332">
        <f t="shared" si="3023"/>
        <v>0</v>
      </c>
      <c r="YD332">
        <f t="shared" si="3024"/>
        <v>0</v>
      </c>
      <c r="YE332">
        <f t="shared" si="3025"/>
        <v>0</v>
      </c>
      <c r="YF332">
        <f t="shared" si="3026"/>
        <v>0</v>
      </c>
      <c r="YG332">
        <f t="shared" si="3027"/>
        <v>0</v>
      </c>
      <c r="YH332">
        <f t="shared" si="3028"/>
        <v>0</v>
      </c>
      <c r="YI332">
        <f t="shared" si="3029"/>
        <v>0</v>
      </c>
      <c r="YJ332">
        <f t="shared" si="3030"/>
        <v>0</v>
      </c>
      <c r="YK332">
        <f t="shared" si="3031"/>
        <v>0</v>
      </c>
      <c r="YL332">
        <f t="shared" si="3032"/>
        <v>0</v>
      </c>
      <c r="YM332">
        <f t="shared" si="3033"/>
        <v>0</v>
      </c>
      <c r="YN332">
        <f t="shared" si="3034"/>
        <v>0</v>
      </c>
      <c r="YO332">
        <f t="shared" si="3035"/>
        <v>0</v>
      </c>
      <c r="YP332">
        <f t="shared" si="3036"/>
        <v>0</v>
      </c>
      <c r="YQ332">
        <f t="shared" si="3037"/>
        <v>0</v>
      </c>
      <c r="YR332">
        <f t="shared" si="3038"/>
        <v>0</v>
      </c>
      <c r="YS332">
        <f t="shared" si="3039"/>
        <v>0</v>
      </c>
      <c r="YT332">
        <f t="shared" si="3040"/>
        <v>0</v>
      </c>
      <c r="YU332">
        <f t="shared" si="3041"/>
        <v>0</v>
      </c>
      <c r="YV332">
        <f t="shared" si="3042"/>
        <v>0</v>
      </c>
      <c r="YW332">
        <f t="shared" si="3043"/>
        <v>0</v>
      </c>
      <c r="YX332">
        <f t="shared" si="3044"/>
        <v>0</v>
      </c>
      <c r="YY332">
        <f t="shared" si="3045"/>
        <v>0</v>
      </c>
      <c r="YZ332">
        <f t="shared" si="3046"/>
        <v>0</v>
      </c>
      <c r="ZA332">
        <f t="shared" si="3047"/>
        <v>0</v>
      </c>
      <c r="ZB332">
        <f t="shared" si="3048"/>
        <v>0</v>
      </c>
      <c r="ZC332">
        <f t="shared" si="3049"/>
        <v>0</v>
      </c>
      <c r="ZD332">
        <f t="shared" si="3050"/>
        <v>0</v>
      </c>
      <c r="ZE332">
        <f t="shared" si="3051"/>
        <v>0</v>
      </c>
      <c r="ZF332">
        <f t="shared" si="3052"/>
        <v>0</v>
      </c>
      <c r="ZG332">
        <f t="shared" si="3053"/>
        <v>0</v>
      </c>
      <c r="ZH332">
        <f t="shared" si="3054"/>
        <v>0</v>
      </c>
      <c r="ZI332">
        <f t="shared" si="3055"/>
        <v>0</v>
      </c>
      <c r="ZJ332">
        <f t="shared" si="3056"/>
        <v>0</v>
      </c>
      <c r="ZK332" t="str">
        <f t="shared" si="3057"/>
        <v>salt reduction in processed foods</v>
      </c>
      <c r="ZL332">
        <f t="shared" si="3058"/>
        <v>0</v>
      </c>
      <c r="ZM332">
        <f t="shared" si="3059"/>
        <v>0</v>
      </c>
      <c r="ZN332">
        <f t="shared" si="3060"/>
        <v>0</v>
      </c>
      <c r="ZO332">
        <f t="shared" si="3061"/>
        <v>0</v>
      </c>
      <c r="ZP332">
        <f t="shared" si="3062"/>
        <v>0</v>
      </c>
      <c r="ZQ332">
        <f t="shared" si="3063"/>
        <v>0</v>
      </c>
      <c r="ZR332">
        <f t="shared" si="3064"/>
        <v>0</v>
      </c>
      <c r="ZS332">
        <f t="shared" si="3065"/>
        <v>0</v>
      </c>
      <c r="ZT332">
        <f t="shared" si="3066"/>
        <v>0</v>
      </c>
      <c r="ZU332">
        <f t="shared" si="3067"/>
        <v>0</v>
      </c>
      <c r="ZV332">
        <f t="shared" si="3068"/>
        <v>0</v>
      </c>
      <c r="ZW332">
        <f t="shared" si="3069"/>
        <v>0</v>
      </c>
      <c r="ZX332">
        <f t="shared" si="3070"/>
        <v>0</v>
      </c>
      <c r="ZY332">
        <f t="shared" si="3071"/>
        <v>0</v>
      </c>
      <c r="ZZ332">
        <f t="shared" si="3072"/>
        <v>0</v>
      </c>
      <c r="AAA332">
        <f t="shared" si="3073"/>
        <v>0</v>
      </c>
      <c r="AAB332">
        <f t="shared" si="3074"/>
        <v>0</v>
      </c>
      <c r="AAC332">
        <f t="shared" si="3075"/>
        <v>0</v>
      </c>
      <c r="AAD332">
        <f t="shared" si="3076"/>
        <v>0</v>
      </c>
      <c r="AAE332" t="str">
        <f t="shared" ca="1" si="3077"/>
        <v>Inc_grant_trust</v>
      </c>
      <c r="AAF332" t="str">
        <f t="shared" ca="1" si="3078"/>
        <v>Act_aware</v>
      </c>
      <c r="AAG332" t="str">
        <f t="shared" ca="1" si="3079"/>
        <v>TIss_pub_health</v>
      </c>
      <c r="AAH332" t="str">
        <f t="shared" ca="1" si="3080"/>
        <v>Ben_other</v>
      </c>
      <c r="AAI332" t="str">
        <f t="shared" ca="1" si="3081"/>
        <v>Infl_acad</v>
      </c>
      <c r="AAJ332" t="str">
        <f t="shared" ca="1" si="3082"/>
        <v>Comms_acad</v>
      </c>
      <c r="AAK332">
        <f>(UE332-UW332)*(UE332-UW332)+(UF332-UX332)*(UF332-UX332)+(UG332-UY332)*(UG332-UY332)+(UH332-UZ332)*(UH332-UZ332)+(UI332-VA332)*(UI332-VA332)+(UJ332-VB332)*(UJ332-VB332)+(UK332-VC332)*(UK332-VC332)+(UL332-VD332)*(UL332-VD332)+(UM332-VE332)*(UM332-VE332)</f>
        <v>14</v>
      </c>
    </row>
    <row r="333" spans="2:713" x14ac:dyDescent="0.35">
      <c r="B333">
        <v>220</v>
      </c>
      <c r="C333" s="8">
        <v>40591.373692129629</v>
      </c>
      <c r="D333" t="s">
        <v>232</v>
      </c>
      <c r="E333" t="s">
        <v>2689</v>
      </c>
      <c r="F333">
        <v>6</v>
      </c>
      <c r="G333" t="s">
        <v>233</v>
      </c>
      <c r="H333">
        <v>80000</v>
      </c>
      <c r="I333" s="9">
        <v>40273</v>
      </c>
      <c r="J333">
        <v>80</v>
      </c>
      <c r="K333">
        <v>0.5</v>
      </c>
      <c r="L333">
        <v>100</v>
      </c>
      <c r="M333">
        <v>0</v>
      </c>
      <c r="N333">
        <v>0</v>
      </c>
      <c r="O333">
        <v>0</v>
      </c>
      <c r="P333">
        <v>0</v>
      </c>
      <c r="Q333">
        <v>0</v>
      </c>
      <c r="R333">
        <v>0</v>
      </c>
      <c r="S333">
        <v>0</v>
      </c>
      <c r="T333">
        <v>0</v>
      </c>
      <c r="U333">
        <v>0</v>
      </c>
      <c r="V333">
        <v>0</v>
      </c>
      <c r="W333">
        <v>100</v>
      </c>
      <c r="X333" t="s">
        <v>1710</v>
      </c>
      <c r="Y333">
        <v>0.5</v>
      </c>
      <c r="Z333" s="10">
        <v>0</v>
      </c>
      <c r="AA333" s="10">
        <v>0</v>
      </c>
      <c r="AB333" s="10">
        <v>0</v>
      </c>
      <c r="AC333" s="10">
        <v>0</v>
      </c>
      <c r="AD333" s="10">
        <v>0.2</v>
      </c>
      <c r="AE333" s="10">
        <v>0.4</v>
      </c>
      <c r="AF333" s="10">
        <v>0</v>
      </c>
      <c r="AG333" s="10">
        <v>0.4</v>
      </c>
      <c r="AH333" s="10">
        <v>0</v>
      </c>
      <c r="AI333" t="s">
        <v>381</v>
      </c>
      <c r="AJ333" t="s">
        <v>264</v>
      </c>
      <c r="AS333" t="s">
        <v>311</v>
      </c>
      <c r="BE333" t="s">
        <v>254</v>
      </c>
      <c r="BM333" t="s">
        <v>270</v>
      </c>
      <c r="CQ333" t="s">
        <v>1711</v>
      </c>
      <c r="CR333" s="10">
        <v>0.2</v>
      </c>
      <c r="CS333">
        <v>0</v>
      </c>
      <c r="CT333">
        <v>0</v>
      </c>
      <c r="CU333" s="10">
        <v>0</v>
      </c>
      <c r="CV333">
        <v>0</v>
      </c>
      <c r="CW333" s="10">
        <v>0</v>
      </c>
      <c r="CX333" s="10">
        <v>0.2</v>
      </c>
      <c r="CY333" s="10">
        <v>0</v>
      </c>
      <c r="CZ333" s="10">
        <v>0</v>
      </c>
      <c r="DA333" s="10">
        <v>0</v>
      </c>
      <c r="DB333" s="10">
        <v>0</v>
      </c>
      <c r="DC333" s="10">
        <v>0</v>
      </c>
      <c r="DD333" s="10">
        <v>0</v>
      </c>
      <c r="DE333" s="10">
        <v>0</v>
      </c>
      <c r="DF333" s="10">
        <v>0</v>
      </c>
      <c r="DG333" s="10">
        <v>0</v>
      </c>
      <c r="DH333" s="10">
        <v>0</v>
      </c>
      <c r="DI333" s="10">
        <v>0</v>
      </c>
      <c r="DJ333" s="10">
        <v>0.2</v>
      </c>
      <c r="DK333" s="10">
        <v>0</v>
      </c>
      <c r="DL333" s="10">
        <v>0</v>
      </c>
      <c r="DM333" s="10">
        <v>0</v>
      </c>
      <c r="DN333" s="10">
        <v>0</v>
      </c>
      <c r="DO333" s="10">
        <v>0</v>
      </c>
      <c r="DP333" s="10">
        <v>0</v>
      </c>
      <c r="DQ333" s="10">
        <v>0</v>
      </c>
      <c r="DR333" s="10">
        <v>0</v>
      </c>
      <c r="DS333" s="10">
        <v>0</v>
      </c>
      <c r="DT333" s="10">
        <v>0</v>
      </c>
      <c r="DU333" s="10">
        <v>0</v>
      </c>
      <c r="DV333" s="10">
        <v>0</v>
      </c>
      <c r="DW333" s="10">
        <v>0</v>
      </c>
      <c r="DX333" s="10">
        <v>0</v>
      </c>
      <c r="DY333" s="10">
        <v>0</v>
      </c>
      <c r="DZ333" s="10">
        <v>0</v>
      </c>
      <c r="EA333" s="10">
        <v>0</v>
      </c>
      <c r="EB333" s="10">
        <v>0</v>
      </c>
      <c r="EC333" s="10">
        <v>0</v>
      </c>
      <c r="ED333" s="10">
        <v>0</v>
      </c>
      <c r="EE333" s="10">
        <v>0</v>
      </c>
      <c r="EF333" s="10">
        <v>0</v>
      </c>
      <c r="EG333" s="10">
        <v>0</v>
      </c>
      <c r="EH333" s="10">
        <v>0</v>
      </c>
      <c r="EI333" s="10">
        <v>0</v>
      </c>
      <c r="EJ333" s="10">
        <v>0.2</v>
      </c>
      <c r="EK333" s="10">
        <v>0</v>
      </c>
      <c r="EL333" s="10">
        <v>0</v>
      </c>
      <c r="EM333" s="10">
        <v>0</v>
      </c>
      <c r="EN333" s="10">
        <v>0</v>
      </c>
      <c r="EO333" s="10">
        <v>0</v>
      </c>
      <c r="EP333" s="10">
        <v>0.2</v>
      </c>
      <c r="EQ333" s="10">
        <v>0</v>
      </c>
      <c r="ER333" s="10">
        <v>0</v>
      </c>
      <c r="ES333" s="10">
        <v>0</v>
      </c>
      <c r="ET333" s="10">
        <v>0</v>
      </c>
      <c r="EU333" s="10">
        <v>0</v>
      </c>
      <c r="EV333" s="10">
        <v>0</v>
      </c>
      <c r="EW333" s="10">
        <v>0</v>
      </c>
      <c r="EX333" s="10">
        <v>0</v>
      </c>
      <c r="EY333" s="10">
        <v>0</v>
      </c>
      <c r="EZ333" t="s">
        <v>1712</v>
      </c>
      <c r="FA333" t="s">
        <v>1713</v>
      </c>
      <c r="FB333" t="s">
        <v>227</v>
      </c>
      <c r="FC333" t="s">
        <v>227</v>
      </c>
      <c r="FD333" t="s">
        <v>226</v>
      </c>
      <c r="FE333" t="s">
        <v>259</v>
      </c>
      <c r="FF333" t="s">
        <v>228</v>
      </c>
      <c r="FG333">
        <v>1</v>
      </c>
      <c r="FH333">
        <v>0</v>
      </c>
      <c r="FI333">
        <v>3</v>
      </c>
      <c r="FJ333">
        <v>4</v>
      </c>
      <c r="FK333">
        <v>2</v>
      </c>
      <c r="FL333">
        <v>5</v>
      </c>
      <c r="FM333">
        <v>0</v>
      </c>
      <c r="FN333">
        <v>0</v>
      </c>
      <c r="FO333">
        <v>0</v>
      </c>
      <c r="FP333">
        <v>1</v>
      </c>
      <c r="FQ333">
        <v>2</v>
      </c>
      <c r="FR333">
        <v>3</v>
      </c>
      <c r="FS333">
        <v>0</v>
      </c>
      <c r="FT333">
        <v>0</v>
      </c>
      <c r="FU333">
        <v>0</v>
      </c>
      <c r="FV333">
        <v>0</v>
      </c>
      <c r="FW333">
        <v>0</v>
      </c>
      <c r="FX333">
        <v>0</v>
      </c>
      <c r="FY333">
        <v>1</v>
      </c>
      <c r="FZ333">
        <v>2</v>
      </c>
      <c r="GA333">
        <v>3</v>
      </c>
      <c r="GB333">
        <v>0</v>
      </c>
      <c r="GC333">
        <v>0</v>
      </c>
      <c r="GD333">
        <v>0</v>
      </c>
      <c r="GE333">
        <v>0</v>
      </c>
      <c r="GF333">
        <v>0</v>
      </c>
      <c r="GG333">
        <v>0</v>
      </c>
      <c r="GH333" t="s">
        <v>1714</v>
      </c>
      <c r="GK333" t="s">
        <v>1343</v>
      </c>
      <c r="GN333" t="s">
        <v>1715</v>
      </c>
      <c r="GQ333" t="s">
        <v>2805</v>
      </c>
      <c r="GT333" t="s">
        <v>260</v>
      </c>
      <c r="HI333" t="s">
        <v>261</v>
      </c>
      <c r="HQ333">
        <f t="shared" si="2595"/>
        <v>64000</v>
      </c>
      <c r="HR333" t="str">
        <f t="shared" si="2955"/>
        <v>C</v>
      </c>
      <c r="HS333">
        <f t="shared" si="2956"/>
        <v>100</v>
      </c>
      <c r="HT333">
        <f t="shared" si="2596"/>
        <v>0</v>
      </c>
      <c r="HU333">
        <f t="shared" si="2597"/>
        <v>0</v>
      </c>
      <c r="HV333">
        <f t="shared" si="2598"/>
        <v>0</v>
      </c>
      <c r="HW333">
        <f t="shared" si="2599"/>
        <v>0</v>
      </c>
      <c r="HX333">
        <f t="shared" si="2600"/>
        <v>0</v>
      </c>
      <c r="HY333">
        <f t="shared" si="2601"/>
        <v>0</v>
      </c>
      <c r="HZ333">
        <f t="shared" si="2602"/>
        <v>0</v>
      </c>
      <c r="IA333">
        <f t="shared" si="2603"/>
        <v>0</v>
      </c>
      <c r="IB333">
        <f t="shared" si="2604"/>
        <v>64000</v>
      </c>
      <c r="IC333">
        <f t="shared" si="2605"/>
        <v>0</v>
      </c>
      <c r="ID333">
        <f t="shared" si="2606"/>
        <v>0</v>
      </c>
      <c r="IE333">
        <f t="shared" si="2607"/>
        <v>0</v>
      </c>
      <c r="IF333">
        <f t="shared" si="2608"/>
        <v>0</v>
      </c>
      <c r="IG333">
        <f t="shared" si="2609"/>
        <v>20</v>
      </c>
      <c r="IH333">
        <f t="shared" si="2610"/>
        <v>40</v>
      </c>
      <c r="II333">
        <f t="shared" si="2611"/>
        <v>0</v>
      </c>
      <c r="IJ333">
        <f t="shared" si="2612"/>
        <v>40</v>
      </c>
      <c r="IK333">
        <f t="shared" si="2613"/>
        <v>0</v>
      </c>
      <c r="IL333">
        <f t="shared" si="2614"/>
        <v>0</v>
      </c>
      <c r="IM333">
        <f t="shared" si="2615"/>
        <v>0</v>
      </c>
      <c r="IN333">
        <f t="shared" si="2616"/>
        <v>0</v>
      </c>
      <c r="IO333">
        <f t="shared" si="2617"/>
        <v>0</v>
      </c>
      <c r="IP333">
        <f t="shared" si="2618"/>
        <v>20</v>
      </c>
      <c r="IQ333">
        <f t="shared" si="2619"/>
        <v>40</v>
      </c>
      <c r="IR333">
        <f t="shared" si="2620"/>
        <v>0</v>
      </c>
      <c r="IS333">
        <f t="shared" si="2621"/>
        <v>40</v>
      </c>
      <c r="IT333">
        <f t="shared" si="2622"/>
        <v>0</v>
      </c>
      <c r="IU333">
        <f t="shared" si="2623"/>
        <v>0</v>
      </c>
      <c r="IV333">
        <f t="shared" si="2624"/>
        <v>0</v>
      </c>
      <c r="IW333">
        <f t="shared" si="2625"/>
        <v>0</v>
      </c>
      <c r="IX333">
        <f t="shared" si="2626"/>
        <v>0</v>
      </c>
      <c r="IY333">
        <f t="shared" si="2627"/>
        <v>0</v>
      </c>
      <c r="IZ333">
        <f t="shared" si="2628"/>
        <v>0</v>
      </c>
      <c r="JA333">
        <f t="shared" si="2629"/>
        <v>0</v>
      </c>
      <c r="JB333">
        <f t="shared" si="2630"/>
        <v>0</v>
      </c>
      <c r="JC333">
        <f t="shared" si="2631"/>
        <v>0</v>
      </c>
      <c r="JD333">
        <f t="shared" si="2632"/>
        <v>0</v>
      </c>
      <c r="JE333">
        <f t="shared" si="2633"/>
        <v>0</v>
      </c>
      <c r="JF333">
        <f t="shared" si="2634"/>
        <v>0</v>
      </c>
      <c r="JG333">
        <f t="shared" si="2635"/>
        <v>0</v>
      </c>
      <c r="JH333">
        <f t="shared" si="2636"/>
        <v>12800</v>
      </c>
      <c r="JI333">
        <f t="shared" si="2637"/>
        <v>25600</v>
      </c>
      <c r="JJ333">
        <f t="shared" si="2638"/>
        <v>0</v>
      </c>
      <c r="JK333">
        <f t="shared" si="2639"/>
        <v>25600</v>
      </c>
      <c r="JL333">
        <f t="shared" si="2640"/>
        <v>0</v>
      </c>
      <c r="JM333">
        <f t="shared" si="2641"/>
        <v>20</v>
      </c>
      <c r="JN333">
        <f t="shared" si="2642"/>
        <v>0</v>
      </c>
      <c r="JO333">
        <f t="shared" si="2643"/>
        <v>0</v>
      </c>
      <c r="JP333">
        <f t="shared" si="2644"/>
        <v>0</v>
      </c>
      <c r="JQ333">
        <f t="shared" si="2645"/>
        <v>0</v>
      </c>
      <c r="JR333">
        <f t="shared" si="2646"/>
        <v>0</v>
      </c>
      <c r="JS333">
        <f t="shared" si="2647"/>
        <v>20</v>
      </c>
      <c r="JT333">
        <f t="shared" si="2648"/>
        <v>0</v>
      </c>
      <c r="JU333">
        <f t="shared" si="2649"/>
        <v>0</v>
      </c>
      <c r="JV333">
        <f t="shared" si="2650"/>
        <v>0</v>
      </c>
      <c r="JW333">
        <f t="shared" si="2651"/>
        <v>0</v>
      </c>
      <c r="JX333">
        <f t="shared" si="2652"/>
        <v>0</v>
      </c>
      <c r="JY333">
        <f t="shared" si="2653"/>
        <v>0</v>
      </c>
      <c r="JZ333">
        <f t="shared" si="2654"/>
        <v>0</v>
      </c>
      <c r="KA333">
        <f t="shared" si="2655"/>
        <v>0</v>
      </c>
      <c r="KB333">
        <f t="shared" si="2656"/>
        <v>0</v>
      </c>
      <c r="KC333">
        <f t="shared" si="2657"/>
        <v>0</v>
      </c>
      <c r="KD333">
        <f t="shared" si="2658"/>
        <v>0</v>
      </c>
      <c r="KE333">
        <f t="shared" si="2659"/>
        <v>20</v>
      </c>
      <c r="KF333">
        <f t="shared" si="2660"/>
        <v>0</v>
      </c>
      <c r="KG333">
        <f t="shared" si="2661"/>
        <v>0</v>
      </c>
      <c r="KH333">
        <f t="shared" si="2662"/>
        <v>0</v>
      </c>
      <c r="KI333">
        <f t="shared" si="2663"/>
        <v>0</v>
      </c>
      <c r="KJ333">
        <f t="shared" si="2664"/>
        <v>0</v>
      </c>
      <c r="KK333">
        <f t="shared" si="2665"/>
        <v>0</v>
      </c>
      <c r="KL333">
        <f t="shared" si="2666"/>
        <v>0</v>
      </c>
      <c r="KM333">
        <f t="shared" si="2667"/>
        <v>0</v>
      </c>
      <c r="KN333">
        <f t="shared" si="2668"/>
        <v>0</v>
      </c>
      <c r="KO333">
        <f t="shared" si="2669"/>
        <v>0</v>
      </c>
      <c r="KP333">
        <f t="shared" si="2670"/>
        <v>0</v>
      </c>
      <c r="KQ333">
        <f t="shared" si="2671"/>
        <v>0</v>
      </c>
      <c r="KR333">
        <f t="shared" si="2672"/>
        <v>0</v>
      </c>
      <c r="KS333">
        <f t="shared" si="2673"/>
        <v>0</v>
      </c>
      <c r="KT333">
        <f t="shared" si="2674"/>
        <v>0</v>
      </c>
      <c r="KU333">
        <f t="shared" si="2675"/>
        <v>0</v>
      </c>
      <c r="KV333">
        <f t="shared" si="2676"/>
        <v>0</v>
      </c>
      <c r="KW333">
        <f t="shared" si="2677"/>
        <v>0</v>
      </c>
      <c r="KX333">
        <f t="shared" si="2678"/>
        <v>0</v>
      </c>
      <c r="KY333">
        <f t="shared" si="2679"/>
        <v>0</v>
      </c>
      <c r="KZ333">
        <f t="shared" si="2680"/>
        <v>0</v>
      </c>
      <c r="LA333">
        <f t="shared" si="2681"/>
        <v>0</v>
      </c>
      <c r="LB333">
        <f t="shared" si="2682"/>
        <v>0</v>
      </c>
      <c r="LC333">
        <f t="shared" si="2683"/>
        <v>0</v>
      </c>
      <c r="LD333">
        <f t="shared" si="2684"/>
        <v>0</v>
      </c>
      <c r="LE333">
        <f t="shared" si="2685"/>
        <v>20</v>
      </c>
      <c r="LF333">
        <f t="shared" si="2686"/>
        <v>0</v>
      </c>
      <c r="LG333">
        <f t="shared" si="2687"/>
        <v>0</v>
      </c>
      <c r="LH333">
        <f t="shared" si="2688"/>
        <v>0</v>
      </c>
      <c r="LI333">
        <f t="shared" si="2689"/>
        <v>0</v>
      </c>
      <c r="LJ333">
        <f t="shared" si="2690"/>
        <v>0</v>
      </c>
      <c r="LK333">
        <f t="shared" si="2691"/>
        <v>20</v>
      </c>
      <c r="LL333">
        <f t="shared" si="2692"/>
        <v>0</v>
      </c>
      <c r="LM333">
        <f t="shared" si="2693"/>
        <v>0</v>
      </c>
      <c r="LN333">
        <f t="shared" si="2694"/>
        <v>0</v>
      </c>
      <c r="LO333">
        <f t="shared" si="2695"/>
        <v>0</v>
      </c>
      <c r="LP333">
        <f t="shared" si="2696"/>
        <v>0</v>
      </c>
      <c r="LQ333">
        <f t="shared" si="2697"/>
        <v>0</v>
      </c>
      <c r="LR333">
        <f t="shared" si="2698"/>
        <v>0</v>
      </c>
      <c r="LS333">
        <f t="shared" si="2699"/>
        <v>0</v>
      </c>
      <c r="LT333">
        <f t="shared" si="2700"/>
        <v>0</v>
      </c>
      <c r="LU333">
        <f t="shared" si="2701"/>
        <v>20</v>
      </c>
      <c r="LV333">
        <f t="shared" si="2702"/>
        <v>0</v>
      </c>
      <c r="LW333">
        <f t="shared" si="2703"/>
        <v>0</v>
      </c>
      <c r="LX333">
        <f t="shared" si="2704"/>
        <v>0</v>
      </c>
      <c r="LY333">
        <f t="shared" si="2705"/>
        <v>0</v>
      </c>
      <c r="LZ333">
        <f t="shared" si="2706"/>
        <v>0</v>
      </c>
      <c r="MA333">
        <f t="shared" si="2707"/>
        <v>20</v>
      </c>
      <c r="MB333">
        <f t="shared" si="2708"/>
        <v>0</v>
      </c>
      <c r="MC333">
        <f t="shared" si="2709"/>
        <v>0</v>
      </c>
      <c r="MD333">
        <f t="shared" si="2710"/>
        <v>0</v>
      </c>
      <c r="ME333">
        <f t="shared" si="2711"/>
        <v>0</v>
      </c>
      <c r="MF333">
        <f t="shared" si="2712"/>
        <v>0</v>
      </c>
      <c r="MG333">
        <f t="shared" si="2713"/>
        <v>0</v>
      </c>
      <c r="MH333">
        <f t="shared" si="2714"/>
        <v>0</v>
      </c>
      <c r="MI333">
        <f t="shared" si="2715"/>
        <v>0</v>
      </c>
      <c r="MJ333">
        <f t="shared" si="2716"/>
        <v>0</v>
      </c>
      <c r="MK333">
        <f t="shared" si="2717"/>
        <v>0</v>
      </c>
      <c r="ML333">
        <f t="shared" si="2718"/>
        <v>0</v>
      </c>
      <c r="MM333">
        <f t="shared" si="2719"/>
        <v>20</v>
      </c>
      <c r="MN333">
        <f t="shared" si="2720"/>
        <v>0</v>
      </c>
      <c r="MO333">
        <f t="shared" si="2721"/>
        <v>0</v>
      </c>
      <c r="MP333">
        <f t="shared" si="2722"/>
        <v>0</v>
      </c>
      <c r="MQ333">
        <f t="shared" si="2723"/>
        <v>0</v>
      </c>
      <c r="MR333">
        <f t="shared" si="2724"/>
        <v>0</v>
      </c>
      <c r="MS333">
        <f t="shared" si="2725"/>
        <v>0</v>
      </c>
      <c r="MT333">
        <f t="shared" si="2726"/>
        <v>0</v>
      </c>
      <c r="MU333">
        <f t="shared" si="2727"/>
        <v>0</v>
      </c>
      <c r="MV333">
        <f t="shared" si="2728"/>
        <v>0</v>
      </c>
      <c r="MW333">
        <f t="shared" si="2729"/>
        <v>0</v>
      </c>
      <c r="MX333">
        <f t="shared" si="2730"/>
        <v>0</v>
      </c>
      <c r="MY333">
        <f t="shared" si="2731"/>
        <v>0</v>
      </c>
      <c r="MZ333">
        <f t="shared" si="2732"/>
        <v>0</v>
      </c>
      <c r="NA333">
        <f t="shared" si="2733"/>
        <v>0</v>
      </c>
      <c r="NB333">
        <f t="shared" si="2734"/>
        <v>0</v>
      </c>
      <c r="NC333">
        <f t="shared" si="2735"/>
        <v>0</v>
      </c>
      <c r="ND333">
        <f t="shared" si="2736"/>
        <v>0</v>
      </c>
      <c r="NE333">
        <f t="shared" si="2737"/>
        <v>0</v>
      </c>
      <c r="NF333">
        <f t="shared" si="2738"/>
        <v>0</v>
      </c>
      <c r="NG333">
        <f t="shared" si="2739"/>
        <v>0</v>
      </c>
      <c r="NH333">
        <f t="shared" si="2740"/>
        <v>0</v>
      </c>
      <c r="NI333">
        <f t="shared" si="2741"/>
        <v>0</v>
      </c>
      <c r="NJ333">
        <f t="shared" si="2742"/>
        <v>0</v>
      </c>
      <c r="NK333">
        <f t="shared" si="2743"/>
        <v>0</v>
      </c>
      <c r="NL333">
        <f t="shared" si="2744"/>
        <v>0</v>
      </c>
      <c r="NM333">
        <f t="shared" si="2745"/>
        <v>20</v>
      </c>
      <c r="NN333">
        <f t="shared" si="2746"/>
        <v>0</v>
      </c>
      <c r="NO333">
        <f t="shared" si="2747"/>
        <v>0</v>
      </c>
      <c r="NP333">
        <f t="shared" si="2748"/>
        <v>0</v>
      </c>
      <c r="NQ333">
        <f t="shared" si="2749"/>
        <v>0</v>
      </c>
      <c r="NR333">
        <f t="shared" si="2750"/>
        <v>0</v>
      </c>
      <c r="NS333">
        <f t="shared" si="2751"/>
        <v>20</v>
      </c>
      <c r="NT333">
        <f t="shared" si="2752"/>
        <v>0</v>
      </c>
      <c r="NU333">
        <f t="shared" si="2753"/>
        <v>0</v>
      </c>
      <c r="NV333">
        <f t="shared" si="2754"/>
        <v>0</v>
      </c>
      <c r="NW333">
        <f t="shared" si="2755"/>
        <v>0</v>
      </c>
      <c r="NX333">
        <f t="shared" si="2756"/>
        <v>0</v>
      </c>
      <c r="NY333">
        <f t="shared" si="2757"/>
        <v>0</v>
      </c>
      <c r="NZ333">
        <f t="shared" si="2758"/>
        <v>0</v>
      </c>
      <c r="OA333">
        <f t="shared" si="2759"/>
        <v>0</v>
      </c>
      <c r="OB333">
        <f t="shared" si="2760"/>
        <v>0</v>
      </c>
      <c r="OC333">
        <f t="shared" si="2761"/>
        <v>0</v>
      </c>
      <c r="OD333">
        <f t="shared" si="2762"/>
        <v>0</v>
      </c>
      <c r="OE333">
        <f t="shared" si="2763"/>
        <v>0</v>
      </c>
      <c r="OF333">
        <f t="shared" si="2764"/>
        <v>0</v>
      </c>
      <c r="OG333">
        <f t="shared" si="2765"/>
        <v>0</v>
      </c>
      <c r="OH333">
        <f t="shared" si="2766"/>
        <v>0</v>
      </c>
      <c r="OI333">
        <f t="shared" si="2767"/>
        <v>0</v>
      </c>
      <c r="OJ333">
        <f t="shared" si="2768"/>
        <v>0</v>
      </c>
      <c r="OK333">
        <f t="shared" si="2769"/>
        <v>0</v>
      </c>
      <c r="OL333">
        <f t="shared" si="2770"/>
        <v>0</v>
      </c>
      <c r="OM333">
        <f t="shared" si="2771"/>
        <v>0</v>
      </c>
      <c r="ON333">
        <f t="shared" si="2772"/>
        <v>0</v>
      </c>
      <c r="OO333">
        <f t="shared" si="2773"/>
        <v>0</v>
      </c>
      <c r="OP333">
        <f t="shared" si="2774"/>
        <v>0</v>
      </c>
      <c r="OQ333">
        <f t="shared" si="2775"/>
        <v>0</v>
      </c>
      <c r="OR333">
        <f t="shared" si="2776"/>
        <v>0</v>
      </c>
      <c r="OS333">
        <f t="shared" si="2777"/>
        <v>0</v>
      </c>
      <c r="OT333">
        <f t="shared" si="2778"/>
        <v>0</v>
      </c>
      <c r="OU333">
        <f t="shared" si="2779"/>
        <v>0</v>
      </c>
      <c r="OV333">
        <f t="shared" si="2780"/>
        <v>0</v>
      </c>
      <c r="OW333">
        <f t="shared" si="2781"/>
        <v>0</v>
      </c>
      <c r="OX333">
        <f t="shared" si="2782"/>
        <v>0</v>
      </c>
      <c r="OY333">
        <f t="shared" si="2783"/>
        <v>0</v>
      </c>
      <c r="OZ333">
        <f t="shared" si="2784"/>
        <v>0</v>
      </c>
      <c r="PA333">
        <f t="shared" si="2785"/>
        <v>0</v>
      </c>
      <c r="PB333">
        <f t="shared" si="2786"/>
        <v>0</v>
      </c>
      <c r="PC333">
        <f t="shared" si="2787"/>
        <v>0</v>
      </c>
      <c r="PD333">
        <f t="shared" si="2788"/>
        <v>0</v>
      </c>
      <c r="PE333">
        <f t="shared" si="2789"/>
        <v>0</v>
      </c>
      <c r="PF333">
        <f t="shared" si="2790"/>
        <v>0</v>
      </c>
      <c r="PG333">
        <f t="shared" si="2791"/>
        <v>0</v>
      </c>
      <c r="PH333">
        <f t="shared" si="2792"/>
        <v>0</v>
      </c>
      <c r="PI333">
        <f t="shared" si="2793"/>
        <v>0</v>
      </c>
      <c r="PJ333">
        <f t="shared" si="2794"/>
        <v>0</v>
      </c>
      <c r="PK333">
        <f t="shared" si="2795"/>
        <v>0</v>
      </c>
      <c r="PL333">
        <f t="shared" si="2796"/>
        <v>0</v>
      </c>
      <c r="PM333">
        <f t="shared" si="2797"/>
        <v>0</v>
      </c>
      <c r="PN333">
        <f t="shared" si="2798"/>
        <v>0</v>
      </c>
      <c r="PO333">
        <f t="shared" si="2799"/>
        <v>0</v>
      </c>
      <c r="PP333">
        <f t="shared" si="2800"/>
        <v>0</v>
      </c>
      <c r="PQ333">
        <f t="shared" si="2801"/>
        <v>0</v>
      </c>
      <c r="PR333">
        <f t="shared" si="2802"/>
        <v>0</v>
      </c>
      <c r="PS333">
        <f t="shared" si="2803"/>
        <v>0</v>
      </c>
      <c r="PT333">
        <f t="shared" si="2804"/>
        <v>0</v>
      </c>
      <c r="PU333">
        <f t="shared" si="2805"/>
        <v>0</v>
      </c>
      <c r="PV333">
        <f t="shared" si="2806"/>
        <v>0</v>
      </c>
      <c r="PW333">
        <f t="shared" si="2807"/>
        <v>0</v>
      </c>
      <c r="PX333">
        <f t="shared" si="2808"/>
        <v>0</v>
      </c>
      <c r="PY333">
        <f t="shared" si="2809"/>
        <v>0</v>
      </c>
      <c r="PZ333">
        <f t="shared" si="2810"/>
        <v>0</v>
      </c>
      <c r="QA333">
        <f t="shared" si="2811"/>
        <v>0</v>
      </c>
      <c r="QB333">
        <f t="shared" si="2812"/>
        <v>0</v>
      </c>
      <c r="QC333">
        <f t="shared" si="2813"/>
        <v>0</v>
      </c>
      <c r="QD333">
        <f t="shared" si="2814"/>
        <v>0</v>
      </c>
      <c r="QE333">
        <f t="shared" si="2815"/>
        <v>0</v>
      </c>
      <c r="QF333">
        <f t="shared" si="2816"/>
        <v>0</v>
      </c>
      <c r="QG333">
        <f t="shared" si="2817"/>
        <v>0</v>
      </c>
      <c r="QH333">
        <f t="shared" si="2818"/>
        <v>0</v>
      </c>
      <c r="QI333">
        <f t="shared" si="2819"/>
        <v>0</v>
      </c>
      <c r="QJ333">
        <f t="shared" si="2820"/>
        <v>0</v>
      </c>
      <c r="QK333">
        <f t="shared" si="2821"/>
        <v>12800</v>
      </c>
      <c r="QL333">
        <f t="shared" si="2822"/>
        <v>0</v>
      </c>
      <c r="QM333">
        <f t="shared" si="2823"/>
        <v>0</v>
      </c>
      <c r="QN333">
        <f t="shared" si="2824"/>
        <v>0</v>
      </c>
      <c r="QO333">
        <f t="shared" si="2825"/>
        <v>0</v>
      </c>
      <c r="QP333">
        <f t="shared" si="2826"/>
        <v>0</v>
      </c>
      <c r="QQ333">
        <f t="shared" si="2827"/>
        <v>12800</v>
      </c>
      <c r="QR333">
        <f t="shared" si="2828"/>
        <v>0</v>
      </c>
      <c r="QS333">
        <f t="shared" si="2829"/>
        <v>0</v>
      </c>
      <c r="QT333">
        <f t="shared" si="2830"/>
        <v>0</v>
      </c>
      <c r="QU333">
        <f t="shared" si="2831"/>
        <v>0</v>
      </c>
      <c r="QV333">
        <f t="shared" si="2832"/>
        <v>0</v>
      </c>
      <c r="QW333">
        <f t="shared" si="2833"/>
        <v>0</v>
      </c>
      <c r="QX333">
        <f t="shared" si="2834"/>
        <v>0</v>
      </c>
      <c r="QY333">
        <f t="shared" si="2835"/>
        <v>0</v>
      </c>
      <c r="QZ333">
        <f t="shared" si="2836"/>
        <v>0</v>
      </c>
      <c r="RA333">
        <f t="shared" si="2837"/>
        <v>0</v>
      </c>
      <c r="RB333">
        <f t="shared" si="2838"/>
        <v>0</v>
      </c>
      <c r="RC333">
        <f t="shared" si="2839"/>
        <v>12800</v>
      </c>
      <c r="RD333">
        <f t="shared" si="2840"/>
        <v>0</v>
      </c>
      <c r="RE333">
        <f t="shared" si="2841"/>
        <v>0</v>
      </c>
      <c r="RF333">
        <f t="shared" si="2842"/>
        <v>0</v>
      </c>
      <c r="RG333">
        <f t="shared" si="2843"/>
        <v>0</v>
      </c>
      <c r="RH333">
        <f t="shared" si="2844"/>
        <v>0</v>
      </c>
      <c r="RI333">
        <f t="shared" si="2845"/>
        <v>0</v>
      </c>
      <c r="RJ333">
        <f t="shared" si="2846"/>
        <v>0</v>
      </c>
      <c r="RK333">
        <f t="shared" si="2847"/>
        <v>0</v>
      </c>
      <c r="RL333">
        <f t="shared" si="2848"/>
        <v>0</v>
      </c>
      <c r="RM333">
        <f t="shared" si="2849"/>
        <v>0</v>
      </c>
      <c r="RN333">
        <f t="shared" si="2850"/>
        <v>0</v>
      </c>
      <c r="RO333">
        <f t="shared" si="2851"/>
        <v>0</v>
      </c>
      <c r="RP333">
        <f t="shared" si="2852"/>
        <v>0</v>
      </c>
      <c r="RQ333">
        <f t="shared" si="2853"/>
        <v>0</v>
      </c>
      <c r="RR333">
        <f t="shared" si="2854"/>
        <v>0</v>
      </c>
      <c r="RS333">
        <f t="shared" si="2855"/>
        <v>0</v>
      </c>
      <c r="RT333">
        <f t="shared" si="2856"/>
        <v>0</v>
      </c>
      <c r="RU333">
        <f t="shared" si="2857"/>
        <v>0</v>
      </c>
      <c r="RV333">
        <f t="shared" si="2858"/>
        <v>0</v>
      </c>
      <c r="RW333">
        <f t="shared" si="2859"/>
        <v>0</v>
      </c>
      <c r="RX333">
        <f t="shared" si="2860"/>
        <v>0</v>
      </c>
      <c r="RY333">
        <f t="shared" si="2861"/>
        <v>0</v>
      </c>
      <c r="RZ333">
        <f t="shared" si="2862"/>
        <v>0</v>
      </c>
      <c r="SA333">
        <f t="shared" si="2863"/>
        <v>0</v>
      </c>
      <c r="SB333">
        <f t="shared" si="2864"/>
        <v>0</v>
      </c>
      <c r="SC333">
        <f t="shared" si="2865"/>
        <v>12800</v>
      </c>
      <c r="SD333">
        <f t="shared" si="2866"/>
        <v>0</v>
      </c>
      <c r="SE333">
        <f t="shared" si="2867"/>
        <v>0</v>
      </c>
      <c r="SF333">
        <f t="shared" si="2868"/>
        <v>0</v>
      </c>
      <c r="SG333">
        <f t="shared" si="2869"/>
        <v>0</v>
      </c>
      <c r="SH333">
        <f t="shared" si="2870"/>
        <v>0</v>
      </c>
      <c r="SI333">
        <f t="shared" si="2871"/>
        <v>12800</v>
      </c>
      <c r="SJ333">
        <f t="shared" si="2872"/>
        <v>0</v>
      </c>
      <c r="SK333">
        <f t="shared" si="2873"/>
        <v>0</v>
      </c>
      <c r="SL333">
        <f t="shared" si="2874"/>
        <v>0</v>
      </c>
      <c r="SM333">
        <f t="shared" si="2875"/>
        <v>0</v>
      </c>
      <c r="SN333">
        <f t="shared" si="2876"/>
        <v>0</v>
      </c>
      <c r="SO333">
        <f t="shared" si="2877"/>
        <v>0</v>
      </c>
      <c r="SP333">
        <f t="shared" si="2878"/>
        <v>0</v>
      </c>
      <c r="SQ333">
        <f t="shared" si="2879"/>
        <v>0</v>
      </c>
      <c r="SR333">
        <f t="shared" si="2880"/>
        <v>0</v>
      </c>
      <c r="SS333">
        <f t="shared" si="2881"/>
        <v>0</v>
      </c>
      <c r="ST333">
        <f t="shared" si="2882"/>
        <v>100</v>
      </c>
      <c r="SU333">
        <f t="shared" si="2883"/>
        <v>0</v>
      </c>
      <c r="SV333">
        <f t="shared" si="2884"/>
        <v>0</v>
      </c>
      <c r="SW333">
        <f t="shared" si="2885"/>
        <v>0</v>
      </c>
      <c r="SX333">
        <f t="shared" si="2886"/>
        <v>100</v>
      </c>
      <c r="SY333">
        <f t="shared" si="2887"/>
        <v>0</v>
      </c>
      <c r="SZ333">
        <f t="shared" si="2888"/>
        <v>0</v>
      </c>
      <c r="TA333">
        <f t="shared" si="2889"/>
        <v>100</v>
      </c>
      <c r="TB333">
        <f t="shared" si="2890"/>
        <v>0</v>
      </c>
      <c r="TC333">
        <f t="shared" si="2891"/>
        <v>0</v>
      </c>
      <c r="TD333">
        <f t="shared" si="2892"/>
        <v>0</v>
      </c>
      <c r="TE333">
        <f t="shared" si="2893"/>
        <v>0</v>
      </c>
      <c r="TF333">
        <f t="shared" si="2894"/>
        <v>0</v>
      </c>
      <c r="TG333">
        <f t="shared" si="2895"/>
        <v>0</v>
      </c>
      <c r="TH333">
        <f t="shared" si="2896"/>
        <v>100</v>
      </c>
      <c r="TI333">
        <f t="shared" si="2897"/>
        <v>0</v>
      </c>
      <c r="TJ333">
        <f t="shared" si="2898"/>
        <v>0</v>
      </c>
      <c r="TK333">
        <f t="shared" si="2899"/>
        <v>100</v>
      </c>
      <c r="TL333">
        <f t="shared" si="2900"/>
        <v>0</v>
      </c>
      <c r="TM333">
        <f t="shared" si="2901"/>
        <v>5</v>
      </c>
      <c r="TN333">
        <f t="shared" si="2902"/>
        <v>0</v>
      </c>
      <c r="TO333">
        <f t="shared" si="2903"/>
        <v>3</v>
      </c>
      <c r="TP333">
        <f t="shared" si="2904"/>
        <v>2</v>
      </c>
      <c r="TQ333">
        <f t="shared" si="2905"/>
        <v>4</v>
      </c>
      <c r="TR333">
        <f t="shared" si="2906"/>
        <v>1</v>
      </c>
      <c r="TS333">
        <f t="shared" si="2907"/>
        <v>0</v>
      </c>
      <c r="TT333">
        <f t="shared" si="2908"/>
        <v>0</v>
      </c>
      <c r="TU333">
        <f t="shared" si="2909"/>
        <v>0</v>
      </c>
      <c r="TV333">
        <f t="shared" si="2910"/>
        <v>500</v>
      </c>
      <c r="TW333">
        <f t="shared" si="2911"/>
        <v>0</v>
      </c>
      <c r="TX333">
        <f t="shared" si="2912"/>
        <v>300</v>
      </c>
      <c r="TY333">
        <f t="shared" si="2913"/>
        <v>200</v>
      </c>
      <c r="TZ333">
        <f t="shared" si="2914"/>
        <v>400</v>
      </c>
      <c r="UA333">
        <f t="shared" si="2915"/>
        <v>100</v>
      </c>
      <c r="UB333">
        <f t="shared" si="2916"/>
        <v>0</v>
      </c>
      <c r="UC333">
        <f t="shared" si="2917"/>
        <v>0</v>
      </c>
      <c r="UD333">
        <f t="shared" si="2918"/>
        <v>0</v>
      </c>
      <c r="UE333">
        <f t="shared" si="2919"/>
        <v>5</v>
      </c>
      <c r="UF333">
        <f t="shared" si="2920"/>
        <v>4</v>
      </c>
      <c r="UG333">
        <f t="shared" si="2921"/>
        <v>3</v>
      </c>
      <c r="UH333">
        <f t="shared" si="2922"/>
        <v>0</v>
      </c>
      <c r="UI333">
        <f t="shared" si="2923"/>
        <v>0</v>
      </c>
      <c r="UJ333">
        <f t="shared" si="2924"/>
        <v>0</v>
      </c>
      <c r="UK333">
        <f t="shared" si="2925"/>
        <v>0</v>
      </c>
      <c r="UL333">
        <f t="shared" si="2926"/>
        <v>0</v>
      </c>
      <c r="UM333">
        <f t="shared" si="2927"/>
        <v>0</v>
      </c>
      <c r="UN333">
        <f t="shared" si="2928"/>
        <v>500</v>
      </c>
      <c r="UO333">
        <f t="shared" si="2929"/>
        <v>400</v>
      </c>
      <c r="UP333">
        <f t="shared" si="2930"/>
        <v>300</v>
      </c>
      <c r="UQ333">
        <f t="shared" si="2931"/>
        <v>0</v>
      </c>
      <c r="UR333">
        <f t="shared" si="2932"/>
        <v>0</v>
      </c>
      <c r="US333">
        <f t="shared" si="2933"/>
        <v>0</v>
      </c>
      <c r="UT333">
        <f t="shared" si="2934"/>
        <v>0</v>
      </c>
      <c r="UU333">
        <f t="shared" si="2935"/>
        <v>0</v>
      </c>
      <c r="UV333">
        <f t="shared" si="2936"/>
        <v>0</v>
      </c>
      <c r="UW333">
        <f t="shared" si="2937"/>
        <v>5</v>
      </c>
      <c r="UX333">
        <f t="shared" si="2938"/>
        <v>4</v>
      </c>
      <c r="UY333">
        <f t="shared" si="2939"/>
        <v>3</v>
      </c>
      <c r="UZ333">
        <f t="shared" si="2940"/>
        <v>0</v>
      </c>
      <c r="VA333">
        <f t="shared" si="2941"/>
        <v>0</v>
      </c>
      <c r="VB333">
        <f t="shared" si="2942"/>
        <v>0</v>
      </c>
      <c r="VC333">
        <f t="shared" si="2943"/>
        <v>0</v>
      </c>
      <c r="VD333">
        <f t="shared" si="2944"/>
        <v>0</v>
      </c>
      <c r="VE333">
        <f t="shared" si="2945"/>
        <v>0</v>
      </c>
      <c r="VF333">
        <f t="shared" si="2946"/>
        <v>500</v>
      </c>
      <c r="VG333">
        <f t="shared" si="2947"/>
        <v>400</v>
      </c>
      <c r="VH333">
        <f t="shared" si="2948"/>
        <v>300</v>
      </c>
      <c r="VI333">
        <f t="shared" si="2949"/>
        <v>0</v>
      </c>
      <c r="VJ333">
        <f t="shared" si="2950"/>
        <v>0</v>
      </c>
      <c r="VK333">
        <f t="shared" si="2951"/>
        <v>0</v>
      </c>
      <c r="VL333">
        <f t="shared" si="2952"/>
        <v>0</v>
      </c>
      <c r="VM333">
        <f t="shared" si="2953"/>
        <v>0</v>
      </c>
      <c r="VN333">
        <f t="shared" si="2954"/>
        <v>0</v>
      </c>
      <c r="VO333">
        <f t="shared" si="2957"/>
        <v>0.2</v>
      </c>
      <c r="VP333">
        <f t="shared" si="2958"/>
        <v>0</v>
      </c>
      <c r="VQ333">
        <f t="shared" si="2959"/>
        <v>0</v>
      </c>
      <c r="VR333">
        <f t="shared" si="2960"/>
        <v>0</v>
      </c>
      <c r="VS333">
        <f t="shared" si="2961"/>
        <v>0</v>
      </c>
      <c r="VT333">
        <f t="shared" si="2962"/>
        <v>0</v>
      </c>
      <c r="VU333">
        <f t="shared" si="2963"/>
        <v>0.2</v>
      </c>
      <c r="VV333">
        <f t="shared" si="2964"/>
        <v>0</v>
      </c>
      <c r="VW333">
        <f t="shared" si="2965"/>
        <v>0</v>
      </c>
      <c r="VX333">
        <f t="shared" si="2966"/>
        <v>0</v>
      </c>
      <c r="VY333">
        <f t="shared" si="2967"/>
        <v>0</v>
      </c>
      <c r="VZ333">
        <f t="shared" si="2968"/>
        <v>0</v>
      </c>
      <c r="WA333">
        <f t="shared" si="2969"/>
        <v>0</v>
      </c>
      <c r="WB333">
        <f t="shared" si="2970"/>
        <v>0</v>
      </c>
      <c r="WC333">
        <f t="shared" si="2971"/>
        <v>0</v>
      </c>
      <c r="WD333">
        <f t="shared" si="2972"/>
        <v>0</v>
      </c>
      <c r="WE333">
        <f t="shared" si="2973"/>
        <v>0</v>
      </c>
      <c r="WF333">
        <f t="shared" si="2974"/>
        <v>0</v>
      </c>
      <c r="WG333">
        <f t="shared" si="2975"/>
        <v>0.2</v>
      </c>
      <c r="WH333">
        <f t="shared" si="2976"/>
        <v>0</v>
      </c>
      <c r="WI333">
        <f t="shared" si="2977"/>
        <v>0</v>
      </c>
      <c r="WJ333">
        <f t="shared" si="2978"/>
        <v>0</v>
      </c>
      <c r="WK333">
        <f t="shared" si="2979"/>
        <v>0</v>
      </c>
      <c r="WL333">
        <f t="shared" si="2980"/>
        <v>0</v>
      </c>
      <c r="WM333">
        <f t="shared" si="2981"/>
        <v>0</v>
      </c>
      <c r="WN333">
        <f t="shared" si="2982"/>
        <v>0</v>
      </c>
      <c r="WO333">
        <f t="shared" si="2983"/>
        <v>0</v>
      </c>
      <c r="WP333">
        <f t="shared" si="2984"/>
        <v>0</v>
      </c>
      <c r="WQ333">
        <f t="shared" si="2985"/>
        <v>0</v>
      </c>
      <c r="WR333">
        <f t="shared" si="2986"/>
        <v>0</v>
      </c>
      <c r="WS333">
        <f t="shared" si="2987"/>
        <v>0</v>
      </c>
      <c r="WT333">
        <f t="shared" si="2988"/>
        <v>0</v>
      </c>
      <c r="WU333">
        <f t="shared" si="2989"/>
        <v>0</v>
      </c>
      <c r="WV333">
        <f t="shared" si="2990"/>
        <v>0</v>
      </c>
      <c r="WW333">
        <f t="shared" si="2991"/>
        <v>0</v>
      </c>
      <c r="WX333">
        <f t="shared" si="2992"/>
        <v>0</v>
      </c>
      <c r="WY333">
        <f t="shared" si="2993"/>
        <v>0</v>
      </c>
      <c r="WZ333">
        <f t="shared" si="2994"/>
        <v>0</v>
      </c>
      <c r="XA333">
        <f t="shared" si="2995"/>
        <v>0</v>
      </c>
      <c r="XB333">
        <f t="shared" si="2996"/>
        <v>0</v>
      </c>
      <c r="XC333">
        <f t="shared" si="2997"/>
        <v>0</v>
      </c>
      <c r="XD333">
        <f t="shared" si="2998"/>
        <v>0</v>
      </c>
      <c r="XE333">
        <f t="shared" si="2999"/>
        <v>0</v>
      </c>
      <c r="XF333">
        <f t="shared" si="3000"/>
        <v>0</v>
      </c>
      <c r="XG333">
        <f t="shared" si="3001"/>
        <v>0.2</v>
      </c>
      <c r="XH333">
        <f t="shared" si="3002"/>
        <v>0</v>
      </c>
      <c r="XI333">
        <f t="shared" si="3003"/>
        <v>0</v>
      </c>
      <c r="XJ333">
        <f t="shared" si="3004"/>
        <v>0</v>
      </c>
      <c r="XK333">
        <f t="shared" si="3005"/>
        <v>0</v>
      </c>
      <c r="XL333">
        <f t="shared" si="3006"/>
        <v>0</v>
      </c>
      <c r="XM333">
        <f t="shared" si="3007"/>
        <v>0.2</v>
      </c>
      <c r="XN333">
        <f t="shared" si="3008"/>
        <v>0</v>
      </c>
      <c r="XO333">
        <f t="shared" si="3009"/>
        <v>0</v>
      </c>
      <c r="XP333">
        <f t="shared" si="3010"/>
        <v>0</v>
      </c>
      <c r="XQ333">
        <f t="shared" si="3011"/>
        <v>0</v>
      </c>
      <c r="XR333">
        <f t="shared" si="3012"/>
        <v>0</v>
      </c>
      <c r="XS333">
        <f t="shared" si="3013"/>
        <v>0</v>
      </c>
      <c r="XT333">
        <f t="shared" si="3014"/>
        <v>0</v>
      </c>
      <c r="XU333">
        <f t="shared" si="3015"/>
        <v>0</v>
      </c>
      <c r="XV333">
        <f t="shared" si="3016"/>
        <v>0</v>
      </c>
      <c r="XW333" t="str">
        <f t="shared" si="3017"/>
        <v>Raising awareness of and supporting those with allergic/intolerance health issues</v>
      </c>
      <c r="XX333">
        <f t="shared" si="3018"/>
        <v>0</v>
      </c>
      <c r="XY333">
        <f t="shared" si="3019"/>
        <v>0</v>
      </c>
      <c r="XZ333">
        <f t="shared" si="3020"/>
        <v>0</v>
      </c>
      <c r="YA333">
        <f t="shared" si="3021"/>
        <v>0</v>
      </c>
      <c r="YB333">
        <f t="shared" si="3022"/>
        <v>0</v>
      </c>
      <c r="YC333" t="str">
        <f t="shared" si="3023"/>
        <v>Raising awareness of and supporting those with allergic/intolerance health issues</v>
      </c>
      <c r="YD333">
        <f t="shared" si="3024"/>
        <v>0</v>
      </c>
      <c r="YE333">
        <f t="shared" si="3025"/>
        <v>0</v>
      </c>
      <c r="YF333">
        <f t="shared" si="3026"/>
        <v>0</v>
      </c>
      <c r="YG333">
        <f t="shared" si="3027"/>
        <v>0</v>
      </c>
      <c r="YH333">
        <f t="shared" si="3028"/>
        <v>0</v>
      </c>
      <c r="YI333">
        <f t="shared" si="3029"/>
        <v>0</v>
      </c>
      <c r="YJ333">
        <f t="shared" si="3030"/>
        <v>0</v>
      </c>
      <c r="YK333">
        <f t="shared" si="3031"/>
        <v>0</v>
      </c>
      <c r="YL333">
        <f t="shared" si="3032"/>
        <v>0</v>
      </c>
      <c r="YM333">
        <f t="shared" si="3033"/>
        <v>0</v>
      </c>
      <c r="YN333">
        <f t="shared" si="3034"/>
        <v>0</v>
      </c>
      <c r="YO333" t="str">
        <f t="shared" si="3035"/>
        <v>Raising awareness of and supporting those with allergic/intolerance health issues</v>
      </c>
      <c r="YP333">
        <f t="shared" si="3036"/>
        <v>0</v>
      </c>
      <c r="YQ333">
        <f t="shared" si="3037"/>
        <v>0</v>
      </c>
      <c r="YR333">
        <f t="shared" si="3038"/>
        <v>0</v>
      </c>
      <c r="YS333">
        <f t="shared" si="3039"/>
        <v>0</v>
      </c>
      <c r="YT333">
        <f t="shared" si="3040"/>
        <v>0</v>
      </c>
      <c r="YU333">
        <f t="shared" si="3041"/>
        <v>0</v>
      </c>
      <c r="YV333">
        <f t="shared" si="3042"/>
        <v>0</v>
      </c>
      <c r="YW333">
        <f t="shared" si="3043"/>
        <v>0</v>
      </c>
      <c r="YX333">
        <f t="shared" si="3044"/>
        <v>0</v>
      </c>
      <c r="YY333">
        <f t="shared" si="3045"/>
        <v>0</v>
      </c>
      <c r="YZ333">
        <f t="shared" si="3046"/>
        <v>0</v>
      </c>
      <c r="ZA333">
        <f t="shared" si="3047"/>
        <v>0</v>
      </c>
      <c r="ZB333">
        <f t="shared" si="3048"/>
        <v>0</v>
      </c>
      <c r="ZC333">
        <f t="shared" si="3049"/>
        <v>0</v>
      </c>
      <c r="ZD333">
        <f t="shared" si="3050"/>
        <v>0</v>
      </c>
      <c r="ZE333">
        <f t="shared" si="3051"/>
        <v>0</v>
      </c>
      <c r="ZF333">
        <f t="shared" si="3052"/>
        <v>0</v>
      </c>
      <c r="ZG333">
        <f t="shared" si="3053"/>
        <v>0</v>
      </c>
      <c r="ZH333">
        <f t="shared" si="3054"/>
        <v>0</v>
      </c>
      <c r="ZI333">
        <f t="shared" si="3055"/>
        <v>0</v>
      </c>
      <c r="ZJ333">
        <f t="shared" si="3056"/>
        <v>0</v>
      </c>
      <c r="ZK333">
        <f t="shared" si="3057"/>
        <v>0</v>
      </c>
      <c r="ZL333">
        <f t="shared" si="3058"/>
        <v>0</v>
      </c>
      <c r="ZM333">
        <f t="shared" si="3059"/>
        <v>0</v>
      </c>
      <c r="ZN333">
        <f t="shared" si="3060"/>
        <v>0</v>
      </c>
      <c r="ZO333" t="str">
        <f t="shared" si="3061"/>
        <v>Raising awareness of and supporting those with allergic/intolerance health issues</v>
      </c>
      <c r="ZP333">
        <f t="shared" si="3062"/>
        <v>0</v>
      </c>
      <c r="ZQ333">
        <f t="shared" si="3063"/>
        <v>0</v>
      </c>
      <c r="ZR333">
        <f t="shared" si="3064"/>
        <v>0</v>
      </c>
      <c r="ZS333">
        <f t="shared" si="3065"/>
        <v>0</v>
      </c>
      <c r="ZT333">
        <f t="shared" si="3066"/>
        <v>0</v>
      </c>
      <c r="ZU333" t="str">
        <f t="shared" si="3067"/>
        <v>Raising awareness of and supporting those with allergic/intolerance health issues</v>
      </c>
      <c r="ZV333">
        <f t="shared" si="3068"/>
        <v>0</v>
      </c>
      <c r="ZW333">
        <f t="shared" si="3069"/>
        <v>0</v>
      </c>
      <c r="ZX333">
        <f t="shared" si="3070"/>
        <v>0</v>
      </c>
      <c r="ZY333">
        <f t="shared" si="3071"/>
        <v>0</v>
      </c>
      <c r="ZZ333">
        <f t="shared" si="3072"/>
        <v>0</v>
      </c>
      <c r="AAA333">
        <f t="shared" si="3073"/>
        <v>0</v>
      </c>
      <c r="AAB333">
        <f t="shared" si="3074"/>
        <v>0</v>
      </c>
      <c r="AAC333">
        <f t="shared" si="3075"/>
        <v>0</v>
      </c>
      <c r="AAD333">
        <f t="shared" si="3076"/>
        <v>0</v>
      </c>
      <c r="AAE333" t="str">
        <f t="shared" ca="1" si="3077"/>
        <v>Inc_other</v>
      </c>
      <c r="AAF333" t="str">
        <f t="shared" ca="1" si="3078"/>
        <v>Act_aware</v>
      </c>
      <c r="AAG333" t="str">
        <f t="shared" ca="1" si="3079"/>
        <v>TIss_additives</v>
      </c>
      <c r="AAH333" t="str">
        <f t="shared" ca="1" si="3080"/>
        <v>Ben_fut</v>
      </c>
      <c r="AAI333" t="str">
        <f t="shared" ca="1" si="3081"/>
        <v>Infl_nat</v>
      </c>
      <c r="AAJ333" t="str">
        <f t="shared" ca="1" si="3082"/>
        <v>Comms_nat</v>
      </c>
      <c r="AAK333">
        <f>(UE333-UW333)*(UE333-UW333)+(UF333-UX333)*(UF333-UX333)+(UG333-UY333)*(UG333-UY333)+(UH333-UZ333)*(UH333-UZ333)+(UI333-VA333)*(UI333-VA333)+(UJ333-VB333)*(UJ333-VB333)+(UK333-VC333)*(UK333-VC333)+(UL333-VD333)*(UL333-VD333)+(UM333-VE333)*(UM333-VE333)</f>
        <v>0</v>
      </c>
    </row>
  </sheetData>
  <autoFilter ref="A1:AAK333" xr:uid="{00000000-0009-0000-0000-000000000000}">
    <sortState xmlns:xlrd2="http://schemas.microsoft.com/office/spreadsheetml/2017/richdata2" ref="A2:AAK333">
      <sortCondition ref="E1:E333"/>
    </sortState>
  </autoFilter>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I130"/>
  <sheetViews>
    <sheetView topLeftCell="A2" zoomScale="75" zoomScaleNormal="75" workbookViewId="0">
      <selection activeCell="F6" sqref="F6"/>
    </sheetView>
  </sheetViews>
  <sheetFormatPr defaultRowHeight="14.5" x14ac:dyDescent="0.35"/>
  <cols>
    <col min="1" max="1" width="59.81640625" bestFit="1" customWidth="1"/>
    <col min="2" max="102" width="17" customWidth="1"/>
  </cols>
  <sheetData>
    <row r="1" spans="1:5" x14ac:dyDescent="0.35">
      <c r="B1" s="4"/>
    </row>
    <row r="2" spans="1:5" s="4" customFormat="1" x14ac:dyDescent="0.35">
      <c r="A2" s="4" t="s">
        <v>901</v>
      </c>
      <c r="B2" s="4" t="s">
        <v>902</v>
      </c>
    </row>
    <row r="3" spans="1:5" x14ac:dyDescent="0.35">
      <c r="A3" t="s">
        <v>231</v>
      </c>
      <c r="B3">
        <f>COUNTIF('Pasted data'!$G:$G,Report!$A3)</f>
        <v>153</v>
      </c>
      <c r="C3" t="s">
        <v>2412</v>
      </c>
    </row>
    <row r="4" spans="1:5" x14ac:dyDescent="0.35">
      <c r="A4" t="s">
        <v>2409</v>
      </c>
      <c r="B4">
        <f>COUNTIF('Pasted data'!$G:$G,Report!$A4)</f>
        <v>46</v>
      </c>
    </row>
    <row r="5" spans="1:5" x14ac:dyDescent="0.35">
      <c r="A5" t="s">
        <v>223</v>
      </c>
      <c r="B5">
        <f>COUNTIF('Pasted data'!$G:$G,Report!$A5)</f>
        <v>31</v>
      </c>
    </row>
    <row r="6" spans="1:5" x14ac:dyDescent="0.35">
      <c r="A6" t="s">
        <v>2410</v>
      </c>
      <c r="B6">
        <f>COUNTIF('Pasted data'!$G:$G,Report!$A6)</f>
        <v>23</v>
      </c>
    </row>
    <row r="7" spans="1:5" x14ac:dyDescent="0.35">
      <c r="A7" t="s">
        <v>544</v>
      </c>
      <c r="B7">
        <f>COUNTIF('Pasted data'!$G:$G,Report!$A7)</f>
        <v>22</v>
      </c>
    </row>
    <row r="8" spans="1:5" x14ac:dyDescent="0.35">
      <c r="A8" t="s">
        <v>263</v>
      </c>
      <c r="B8">
        <f>COUNTIF('Pasted data'!$G:$G,Report!$A8)</f>
        <v>22</v>
      </c>
    </row>
    <row r="9" spans="1:5" x14ac:dyDescent="0.35">
      <c r="A9" t="s">
        <v>2411</v>
      </c>
      <c r="B9">
        <f>COUNTIF('Pasted data'!$G:$G,Report!$A9)</f>
        <v>15</v>
      </c>
    </row>
    <row r="10" spans="1:5" x14ac:dyDescent="0.35">
      <c r="A10" t="s">
        <v>233</v>
      </c>
      <c r="B10">
        <f>COUNTIF('Pasted data'!$G:$G,Report!$A10)</f>
        <v>11</v>
      </c>
    </row>
    <row r="11" spans="1:5" x14ac:dyDescent="0.35">
      <c r="A11" t="s">
        <v>628</v>
      </c>
      <c r="B11">
        <f>COUNTIF('Pasted data'!$G:$G,Report!$A11)</f>
        <v>5</v>
      </c>
    </row>
    <row r="12" spans="1:5" x14ac:dyDescent="0.35">
      <c r="A12" t="s">
        <v>899</v>
      </c>
      <c r="B12">
        <f>COUNTIF('Pasted data'!$G:$G,Report!$A12)</f>
        <v>3</v>
      </c>
    </row>
    <row r="13" spans="1:5" x14ac:dyDescent="0.35">
      <c r="A13" t="s">
        <v>900</v>
      </c>
      <c r="B13">
        <f>COUNTIF('Pasted data'!$G:$G,Report!$A13)</f>
        <v>1</v>
      </c>
    </row>
    <row r="15" spans="1:5" s="4" customFormat="1" x14ac:dyDescent="0.35">
      <c r="A15" s="4" t="s">
        <v>989</v>
      </c>
      <c r="D15" s="4" t="s">
        <v>908</v>
      </c>
      <c r="E15" s="13" t="s">
        <v>2445</v>
      </c>
    </row>
    <row r="16" spans="1:5" x14ac:dyDescent="0.35">
      <c r="A16" t="s">
        <v>2407</v>
      </c>
      <c r="B16" s="1">
        <f>SUM('Pasted data'!H:H)</f>
        <v>2305742988</v>
      </c>
      <c r="D16" t="s">
        <v>2436</v>
      </c>
      <c r="E16">
        <f>COUNTIF('Pasted data'!HR$2:HR$348,"A")</f>
        <v>74</v>
      </c>
    </row>
    <row r="17" spans="1:5" x14ac:dyDescent="0.35">
      <c r="A17" t="s">
        <v>2406</v>
      </c>
      <c r="B17" s="2">
        <f>AVERAGE('Pasted data'!J:J)/100</f>
        <v>0.58580505415173278</v>
      </c>
      <c r="D17" t="s">
        <v>2437</v>
      </c>
      <c r="E17">
        <f>COUNTIF('Pasted data'!HR$2:HR$348,"B")</f>
        <v>39</v>
      </c>
    </row>
    <row r="18" spans="1:5" x14ac:dyDescent="0.35">
      <c r="A18" t="s">
        <v>903</v>
      </c>
      <c r="B18" s="1">
        <f>SUM('Pasted data'!HQ:HQ)</f>
        <v>497003057.36303681</v>
      </c>
      <c r="D18" t="s">
        <v>2441</v>
      </c>
      <c r="E18">
        <f>COUNTIF('Pasted data'!HR$2:HR$348,"C")</f>
        <v>37</v>
      </c>
    </row>
    <row r="19" spans="1:5" x14ac:dyDescent="0.35">
      <c r="A19" t="s">
        <v>2405</v>
      </c>
      <c r="B19" s="2">
        <f>B18/B16</f>
        <v>0.21555006778710273</v>
      </c>
      <c r="D19" t="s">
        <v>2442</v>
      </c>
      <c r="E19">
        <f>COUNTIF('Pasted data'!HR$2:HR$348,"D")</f>
        <v>96</v>
      </c>
    </row>
    <row r="20" spans="1:5" x14ac:dyDescent="0.35">
      <c r="B20" s="1"/>
      <c r="D20" t="s">
        <v>2438</v>
      </c>
      <c r="E20">
        <f>COUNTIF('Pasted data'!HR$2:HR$348,"E")</f>
        <v>0</v>
      </c>
    </row>
    <row r="21" spans="1:5" s="4" customFormat="1" x14ac:dyDescent="0.35">
      <c r="A21" s="4" t="s">
        <v>988</v>
      </c>
      <c r="B21" s="5"/>
      <c r="C21"/>
      <c r="D21" t="s">
        <v>2439</v>
      </c>
      <c r="E21">
        <f>COUNTIF('Pasted data'!HR$2:HR$348,"F")</f>
        <v>8</v>
      </c>
    </row>
    <row r="22" spans="1:5" x14ac:dyDescent="0.35">
      <c r="A22" t="s">
        <v>904</v>
      </c>
      <c r="B22" s="3">
        <f>SUM('Pasted data'!K:K)</f>
        <v>25954.155000000002</v>
      </c>
      <c r="D22" t="s">
        <v>2440</v>
      </c>
      <c r="E22">
        <f>COUNTIF('Pasted data'!HR$2:HR$348,"G")</f>
        <v>13</v>
      </c>
    </row>
    <row r="23" spans="1:5" x14ac:dyDescent="0.35">
      <c r="A23" t="s">
        <v>910</v>
      </c>
      <c r="B23" s="3">
        <f>AVERAGE('Pasted data'!K:K)</f>
        <v>92.036010638297881</v>
      </c>
    </row>
    <row r="24" spans="1:5" x14ac:dyDescent="0.35">
      <c r="A24" t="s">
        <v>905</v>
      </c>
      <c r="B24" s="3">
        <f>SUM('Pasted data'!M:M)</f>
        <v>73378.2</v>
      </c>
    </row>
    <row r="25" spans="1:5" x14ac:dyDescent="0.35">
      <c r="A25" t="s">
        <v>2408</v>
      </c>
      <c r="B25" s="3">
        <f>AVERAGE('Pasted data'!M:M)</f>
        <v>263.95035971223018</v>
      </c>
    </row>
    <row r="26" spans="1:5" x14ac:dyDescent="0.35">
      <c r="A26" t="s">
        <v>906</v>
      </c>
      <c r="B26" s="3">
        <f>SUM('Pasted data'!L:L)</f>
        <v>6511.63</v>
      </c>
    </row>
    <row r="27" spans="1:5" x14ac:dyDescent="0.35">
      <c r="A27" t="s">
        <v>911</v>
      </c>
      <c r="B27" s="3">
        <f>AVERAGE('Pasted data'!L:L)</f>
        <v>23.423129496402879</v>
      </c>
    </row>
    <row r="28" spans="1:5" x14ac:dyDescent="0.35">
      <c r="A28" t="s">
        <v>907</v>
      </c>
      <c r="B28" s="3">
        <f>SUM('Pasted data'!N:N)</f>
        <v>4472.1499999999987</v>
      </c>
    </row>
    <row r="29" spans="1:5" x14ac:dyDescent="0.35">
      <c r="A29" t="s">
        <v>912</v>
      </c>
      <c r="B29" s="3">
        <f>AVERAGE('Pasted data'!N:N)</f>
        <v>16.32171532846715</v>
      </c>
    </row>
    <row r="30" spans="1:5" x14ac:dyDescent="0.35">
      <c r="A30" t="s">
        <v>909</v>
      </c>
      <c r="B30" s="2">
        <f>B26/B22</f>
        <v>0.25088969376964881</v>
      </c>
    </row>
    <row r="31" spans="1:5" x14ac:dyDescent="0.35">
      <c r="A31" t="s">
        <v>917</v>
      </c>
      <c r="B31" s="2">
        <f>B28/B24</f>
        <v>6.0946575413406145E-2</v>
      </c>
    </row>
    <row r="32" spans="1:5" x14ac:dyDescent="0.35">
      <c r="A32" t="s">
        <v>913</v>
      </c>
      <c r="B32" s="3">
        <f>B22+B24</f>
        <v>99332.354999999996</v>
      </c>
    </row>
    <row r="33" spans="1:10" x14ac:dyDescent="0.35">
      <c r="A33" t="s">
        <v>914</v>
      </c>
      <c r="B33" s="3">
        <f>B23+B25</f>
        <v>355.98637035052809</v>
      </c>
    </row>
    <row r="34" spans="1:10" x14ac:dyDescent="0.35">
      <c r="A34" t="s">
        <v>915</v>
      </c>
      <c r="B34" s="3">
        <f>B26+B28</f>
        <v>10983.779999999999</v>
      </c>
    </row>
    <row r="35" spans="1:10" x14ac:dyDescent="0.35">
      <c r="A35" t="s">
        <v>916</v>
      </c>
      <c r="B35" s="3">
        <f>B27+B29</f>
        <v>39.744844824870029</v>
      </c>
    </row>
    <row r="36" spans="1:10" x14ac:dyDescent="0.35">
      <c r="A36" t="s">
        <v>918</v>
      </c>
      <c r="B36" s="2">
        <f>B34/B32</f>
        <v>0.11057605550578156</v>
      </c>
    </row>
    <row r="38" spans="1:10" s="4" customFormat="1" x14ac:dyDescent="0.35">
      <c r="A38" s="4" t="s">
        <v>937</v>
      </c>
      <c r="B38" s="4" t="s">
        <v>919</v>
      </c>
      <c r="C38" s="4" t="s">
        <v>920</v>
      </c>
      <c r="D38" s="4" t="s">
        <v>922</v>
      </c>
      <c r="E38" s="4" t="s">
        <v>923</v>
      </c>
      <c r="F38" s="4" t="s">
        <v>927</v>
      </c>
      <c r="G38" s="4" t="s">
        <v>924</v>
      </c>
      <c r="H38" s="4" t="s">
        <v>921</v>
      </c>
      <c r="I38" s="4" t="s">
        <v>925</v>
      </c>
      <c r="J38" s="4" t="s">
        <v>926</v>
      </c>
    </row>
    <row r="39" spans="1:10" x14ac:dyDescent="0.35">
      <c r="A39" t="s">
        <v>902</v>
      </c>
      <c r="B39">
        <f>COUNTIF('Pasted data'!HT:HT,"&gt;0")</f>
        <v>133</v>
      </c>
      <c r="C39">
        <f>COUNTIF('Pasted data'!HU:HU,"&gt;0")</f>
        <v>133</v>
      </c>
      <c r="D39">
        <f>COUNTIF('Pasted data'!HW:HW,"&gt;0")</f>
        <v>117</v>
      </c>
      <c r="E39">
        <f>COUNTIF('Pasted data'!HX:HX,"&gt;0")</f>
        <v>72</v>
      </c>
      <c r="F39">
        <f>COUNTIF('Pasted data'!IB:IB,"&gt;0")</f>
        <v>58</v>
      </c>
      <c r="G39">
        <f>COUNTIF('Pasted data'!HY:HY,"&gt;0")</f>
        <v>46</v>
      </c>
      <c r="H39">
        <f>COUNTIF('Pasted data'!HV:HV,"&gt;0")</f>
        <v>44</v>
      </c>
      <c r="I39">
        <f>COUNTIF('Pasted data'!HZ:HZ,"&gt;0")</f>
        <v>44</v>
      </c>
      <c r="J39">
        <f>COUNTIF('Pasted data'!IA:IA,"&gt;0")</f>
        <v>11</v>
      </c>
    </row>
    <row r="40" spans="1:10" x14ac:dyDescent="0.35">
      <c r="A40" t="s">
        <v>938</v>
      </c>
      <c r="B40" s="1">
        <f>SUM('Pasted data'!HT:HT)</f>
        <v>19598600.659951001</v>
      </c>
      <c r="C40" s="1">
        <f>SUM('Pasted data'!HU:HU)</f>
        <v>78533028.733185813</v>
      </c>
      <c r="D40" s="1">
        <f>SUM('Pasted data'!HW:HW)</f>
        <v>36541414.029813975</v>
      </c>
      <c r="E40" s="1">
        <f>SUM('Pasted data'!HX:HX)</f>
        <v>5648446.3864330007</v>
      </c>
      <c r="F40" s="1">
        <f>SUM('Pasted data'!IB:IB)</f>
        <v>296165877.43591595</v>
      </c>
      <c r="G40" s="1">
        <f>SUM('Pasted data'!HY:HY)</f>
        <v>19735113.072199993</v>
      </c>
      <c r="H40" s="1">
        <f>SUM('Pasted data'!HV:HV)</f>
        <v>8244768.1208800003</v>
      </c>
      <c r="I40" s="1">
        <f>SUM('Pasted data'!HZ:HZ)</f>
        <v>8317070.0580570009</v>
      </c>
      <c r="J40" s="1">
        <f>SUM('Pasted data'!IA:IA)</f>
        <v>330066.96660000004</v>
      </c>
    </row>
    <row r="41" spans="1:10" x14ac:dyDescent="0.35">
      <c r="A41" t="s">
        <v>939</v>
      </c>
      <c r="B41" s="1">
        <f>AVERAGE('Pasted data'!HT:HT)</f>
        <v>73402.998726408245</v>
      </c>
      <c r="C41" s="1">
        <f>AVERAGE('Pasted data'!HU:HU)</f>
        <v>294131.19375725021</v>
      </c>
      <c r="D41" s="1">
        <f>AVERAGE('Pasted data'!HW:HW)</f>
        <v>136859.2285760823</v>
      </c>
      <c r="E41" s="1">
        <f>AVERAGE('Pasted data'!HX:HX)</f>
        <v>21155.229911734084</v>
      </c>
      <c r="F41" s="1">
        <f>AVERAGE('Pasted data'!IB:IB)</f>
        <v>1109235.4960146665</v>
      </c>
      <c r="G41" s="1">
        <f>AVERAGE('Pasted data'!HY:HY)</f>
        <v>73914.28116928837</v>
      </c>
      <c r="H41" s="1">
        <f>AVERAGE('Pasted data'!HV:HV)</f>
        <v>30879.281351610487</v>
      </c>
      <c r="I41" s="1">
        <f>AVERAGE('Pasted data'!HZ:HZ)</f>
        <v>31150.075123808991</v>
      </c>
      <c r="J41" s="1">
        <f>AVERAGE('Pasted data'!IA:IA)</f>
        <v>1236.2058674157306</v>
      </c>
    </row>
    <row r="43" spans="1:10" s="4" customFormat="1" x14ac:dyDescent="0.35">
      <c r="A43" s="4" t="s">
        <v>985</v>
      </c>
      <c r="B43" s="4" t="s">
        <v>944</v>
      </c>
      <c r="C43" s="4" t="s">
        <v>941</v>
      </c>
      <c r="D43" s="4" t="s">
        <v>946</v>
      </c>
      <c r="E43" s="4" t="s">
        <v>947</v>
      </c>
      <c r="F43" s="4" t="s">
        <v>943</v>
      </c>
      <c r="G43" s="4" t="s">
        <v>940</v>
      </c>
      <c r="H43" s="4" t="s">
        <v>945</v>
      </c>
      <c r="I43" s="4" t="s">
        <v>948</v>
      </c>
      <c r="J43" s="4" t="s">
        <v>942</v>
      </c>
    </row>
    <row r="44" spans="1:10" x14ac:dyDescent="0.35">
      <c r="A44" t="s">
        <v>902</v>
      </c>
      <c r="B44" s="3">
        <f>COUNTIF('Pasted data'!IF:IF,"&gt;0")</f>
        <v>34</v>
      </c>
      <c r="C44" s="3">
        <f>COUNTIF('Pasted data'!IC:IC,"&gt;0")</f>
        <v>63</v>
      </c>
      <c r="D44" s="3">
        <f>COUNTIF('Pasted data'!IH:IH,"&gt;0")</f>
        <v>137</v>
      </c>
      <c r="E44" s="3">
        <f>COUNTIF('Pasted data'!II:II,"&gt;0")</f>
        <v>132</v>
      </c>
      <c r="F44" s="3">
        <f>COUNTIF('Pasted data'!IE:IE,"&gt;0")</f>
        <v>165</v>
      </c>
      <c r="G44" s="3">
        <f>COUNTIF('Pasted data'!IK:IK,"&gt;0")</f>
        <v>43</v>
      </c>
      <c r="H44" s="3">
        <f>COUNTIF('Pasted data'!IG:IG,"&gt;0")</f>
        <v>118</v>
      </c>
      <c r="I44" s="3">
        <f>COUNTIF('Pasted data'!IJ:IJ,"&gt;0")</f>
        <v>118</v>
      </c>
      <c r="J44" s="3">
        <f>COUNTIF('Pasted data'!ID:ID,"&gt;0")</f>
        <v>119</v>
      </c>
    </row>
    <row r="45" spans="1:10" x14ac:dyDescent="0.35">
      <c r="A45" t="s">
        <v>986</v>
      </c>
      <c r="B45" s="3">
        <f>SUM('Pasted data'!IF:IF)</f>
        <v>150.8015</v>
      </c>
      <c r="C45" s="3">
        <f>SUM('Pasted data'!IC:IC)</f>
        <v>797.29300000000001</v>
      </c>
      <c r="D45" s="3">
        <f>SUM('Pasted data'!IH:IH)</f>
        <v>800.7405</v>
      </c>
      <c r="E45" s="3">
        <f>SUM('Pasted data'!II:II)</f>
        <v>1168.1890000000001</v>
      </c>
      <c r="F45" s="3">
        <f>SUM('Pasted data'!IE:IE)</f>
        <v>1832.003999999999</v>
      </c>
      <c r="G45" s="3">
        <f>SUM('Pasted data'!IK:IK)</f>
        <v>1654.6355000000001</v>
      </c>
      <c r="H45" s="3">
        <f>SUM('Pasted data'!IG:IG)</f>
        <v>612.89299999999992</v>
      </c>
      <c r="I45" s="3">
        <f>SUM('Pasted data'!IJ:IJ)</f>
        <v>1401.5054999999998</v>
      </c>
      <c r="J45" s="3">
        <f>SUM('Pasted data'!ID:ID)</f>
        <v>2258.6180000000008</v>
      </c>
    </row>
    <row r="46" spans="1:10" x14ac:dyDescent="0.35">
      <c r="A46" t="s">
        <v>987</v>
      </c>
      <c r="B46" s="6">
        <f>AVERAGE('Pasted data'!IF:IF)</f>
        <v>0.56479962546816476</v>
      </c>
      <c r="C46" s="3">
        <f>AVERAGE('Pasted data'!IC:IC)</f>
        <v>2.986116104868914</v>
      </c>
      <c r="D46" s="6">
        <f>AVERAGE('Pasted data'!IH:IH)</f>
        <v>2.9990280898876405</v>
      </c>
      <c r="E46" s="6">
        <f>AVERAGE('Pasted data'!II:II)</f>
        <v>4.3752397003745322</v>
      </c>
      <c r="F46" s="6">
        <f>AVERAGE('Pasted data'!IE:IE)</f>
        <v>6.8614382022471876</v>
      </c>
      <c r="G46" s="6">
        <f>AVERAGE('Pasted data'!IK:IK)</f>
        <v>6.1971367041198508</v>
      </c>
      <c r="H46" s="6">
        <f>AVERAGE('Pasted data'!IG:IG)</f>
        <v>2.2954794007490635</v>
      </c>
      <c r="I46" s="6">
        <f>AVERAGE('Pasted data'!IJ:IJ)</f>
        <v>5.2490842696629203</v>
      </c>
      <c r="J46" s="6">
        <f>AVERAGE('Pasted data'!ID:ID)</f>
        <v>8.4592434456928878</v>
      </c>
    </row>
    <row r="47" spans="1:10" x14ac:dyDescent="0.35">
      <c r="A47" t="s">
        <v>990</v>
      </c>
      <c r="B47" s="3">
        <f>SUM('Pasted data'!IO:IO)</f>
        <v>80.638499999999993</v>
      </c>
      <c r="C47" s="3">
        <f>SUM('Pasted data'!IL:IL)</f>
        <v>573.07299999999998</v>
      </c>
      <c r="D47" s="3">
        <f>SUM('Pasted data'!IQ:IQ)</f>
        <v>476.89449999999977</v>
      </c>
      <c r="E47" s="3">
        <f>SUM('Pasted data'!IR:IR)</f>
        <v>674.75750000000005</v>
      </c>
      <c r="F47" s="3">
        <f>SUM('Pasted data'!IN:IN)</f>
        <v>736.75800000000015</v>
      </c>
      <c r="G47" s="3">
        <f>SUM('Pasted data'!IT:IT)</f>
        <v>1566.6975000000002</v>
      </c>
      <c r="H47" s="3">
        <f>SUM('Pasted data'!IP:IP)</f>
        <v>328.00949999999983</v>
      </c>
      <c r="I47" s="3">
        <f>SUM('Pasted data'!IS:IS)</f>
        <v>1125.3779999999999</v>
      </c>
      <c r="J47" s="3">
        <f>SUM('Pasted data'!IM:IM)</f>
        <v>830.42349999999999</v>
      </c>
    </row>
    <row r="48" spans="1:10" x14ac:dyDescent="0.35">
      <c r="A48" t="s">
        <v>993</v>
      </c>
      <c r="B48" s="6">
        <f>AVERAGE('Pasted data'!IO:IO)</f>
        <v>0.30201685393258426</v>
      </c>
      <c r="C48" s="6">
        <f>AVERAGE('Pasted data'!IL:IL)</f>
        <v>2.1463408239700374</v>
      </c>
      <c r="D48" s="6">
        <f>AVERAGE('Pasted data'!IQ:IQ)</f>
        <v>1.786121722846441</v>
      </c>
      <c r="E48" s="6">
        <f>AVERAGE('Pasted data'!IR:IR)</f>
        <v>2.527181647940075</v>
      </c>
      <c r="F48" s="6">
        <f>AVERAGE('Pasted data'!IN:IN)</f>
        <v>2.7593932584269667</v>
      </c>
      <c r="G48" s="6">
        <f>AVERAGE('Pasted data'!IT:IT)</f>
        <v>5.8677808988764051</v>
      </c>
      <c r="H48" s="6">
        <f>AVERAGE('Pasted data'!IP:IP)</f>
        <v>1.2284999999999995</v>
      </c>
      <c r="I48" s="6">
        <f>AVERAGE('Pasted data'!IS:IS)</f>
        <v>4.2148988764044937</v>
      </c>
      <c r="J48" s="6">
        <f>AVERAGE('Pasted data'!IM:IM)</f>
        <v>3.1102003745318352</v>
      </c>
    </row>
    <row r="49" spans="1:61" x14ac:dyDescent="0.35">
      <c r="A49" t="s">
        <v>991</v>
      </c>
      <c r="B49" s="3">
        <f>SUM('Pasted data'!IX:IX)</f>
        <v>70.162999999999997</v>
      </c>
      <c r="C49" s="3">
        <f>SUM('Pasted data'!IU:IU)</f>
        <v>224.21999999999997</v>
      </c>
      <c r="D49" s="3">
        <f>SUM('Pasted data'!IZ:IZ)</f>
        <v>323.84599999999995</v>
      </c>
      <c r="E49" s="3">
        <f>SUM('Pasted data'!JA:JA)</f>
        <v>493.43150000000014</v>
      </c>
      <c r="F49" s="3">
        <f>SUM('Pasted data'!IW:IW)</f>
        <v>1095.2459999999994</v>
      </c>
      <c r="G49" s="3">
        <f>SUM('Pasted data'!JC:JC)</f>
        <v>87.937999999999988</v>
      </c>
      <c r="H49" s="3">
        <f>SUM('Pasted data'!IY:IY)</f>
        <v>284.88350000000003</v>
      </c>
      <c r="I49" s="3">
        <f>SUM('Pasted data'!JB:JB)</f>
        <v>276.1275</v>
      </c>
      <c r="J49" s="3">
        <f>SUM('Pasted data'!IV:IV)</f>
        <v>1428.1945000000003</v>
      </c>
    </row>
    <row r="50" spans="1:61" x14ac:dyDescent="0.35">
      <c r="A50" t="s">
        <v>992</v>
      </c>
      <c r="B50" s="6">
        <f>AVERAGE('Pasted data'!IX:IX)</f>
        <v>0.26278277153558049</v>
      </c>
      <c r="C50" s="6">
        <f>AVERAGE('Pasted data'!IU:IU)</f>
        <v>0.83977528089887632</v>
      </c>
      <c r="D50" s="6">
        <f>AVERAGE('Pasted data'!IZ:IZ)</f>
        <v>1.2129063670411984</v>
      </c>
      <c r="E50" s="6">
        <f>AVERAGE('Pasted data'!JA:JA)</f>
        <v>1.8480580524344574</v>
      </c>
      <c r="F50" s="6">
        <f>AVERAGE('Pasted data'!IW:IW)</f>
        <v>4.1020449438202222</v>
      </c>
      <c r="G50" s="6">
        <f>AVERAGE('Pasted data'!JC:JC)</f>
        <v>0.32935580524344565</v>
      </c>
      <c r="H50" s="6">
        <f>AVERAGE('Pasted data'!IY:IY)</f>
        <v>1.0669794007490638</v>
      </c>
      <c r="I50" s="6">
        <f>AVERAGE('Pasted data'!JB:JB)</f>
        <v>1.0341853932584271</v>
      </c>
      <c r="J50" s="6">
        <f>AVERAGE('Pasted data'!IV:IV)</f>
        <v>5.3490430711610495</v>
      </c>
    </row>
    <row r="51" spans="1:61" x14ac:dyDescent="0.35">
      <c r="A51" t="s">
        <v>994</v>
      </c>
      <c r="B51" s="1">
        <f>SUM('Pasted data'!JG:JG)</f>
        <v>6048096.0876000002</v>
      </c>
      <c r="C51" s="1">
        <f>SUM('Pasted data'!JD:JD)</f>
        <v>32184439.635399994</v>
      </c>
      <c r="D51" s="1">
        <f>SUM('Pasted data'!JI:JI)</f>
        <v>34812175.015653677</v>
      </c>
      <c r="E51" s="1">
        <f>SUM('Pasted data'!JJ:JJ)</f>
        <v>53066704.268353678</v>
      </c>
      <c r="F51" s="1">
        <f>SUM('Pasted data'!JF:JF)</f>
        <v>27983460.638701838</v>
      </c>
      <c r="G51" s="1">
        <f>SUM('Pasted data'!JL:JL)</f>
        <v>210850958.89960182</v>
      </c>
      <c r="H51" s="1">
        <f>SUM('Pasted data'!JH:JH)</f>
        <v>19031643.183603682</v>
      </c>
      <c r="I51" s="1">
        <f>SUM('Pasted data'!JK:JK)</f>
        <v>91176280.911903664</v>
      </c>
      <c r="J51" s="1">
        <f>SUM('Pasted data'!JE:JE)</f>
        <v>21379993.962218404</v>
      </c>
    </row>
    <row r="52" spans="1:61" x14ac:dyDescent="0.35">
      <c r="A52" t="s">
        <v>995</v>
      </c>
      <c r="B52" s="1">
        <f>AVERAGE('Pasted data'!JG:JG)</f>
        <v>22652.045271910112</v>
      </c>
      <c r="C52" s="1">
        <f>AVERAGE('Pasted data'!JD:JD)</f>
        <v>120540.97241722843</v>
      </c>
      <c r="D52" s="1">
        <f>AVERAGE('Pasted data'!JI:JI)</f>
        <v>130382.67796124973</v>
      </c>
      <c r="E52" s="1">
        <f>AVERAGE('Pasted data'!JJ:JJ)</f>
        <v>198751.70137960179</v>
      </c>
      <c r="F52" s="1">
        <f>AVERAGE('Pasted data'!JF:JF)</f>
        <v>104806.96868427655</v>
      </c>
      <c r="G52" s="1">
        <f>AVERAGE('Pasted data'!JL:JL)</f>
        <v>789703.96591611172</v>
      </c>
      <c r="H52" s="1">
        <f>AVERAGE('Pasted data'!JH:JH)</f>
        <v>71279.562485407048</v>
      </c>
      <c r="I52" s="1">
        <f>AVERAGE('Pasted data'!JK:JK)</f>
        <v>341484.19817192381</v>
      </c>
      <c r="J52" s="1">
        <f>AVERAGE('Pasted data'!JE:JE)</f>
        <v>80074.883753626986</v>
      </c>
    </row>
    <row r="54" spans="1:61" s="4" customFormat="1" x14ac:dyDescent="0.35">
      <c r="A54" s="4" t="s">
        <v>1237</v>
      </c>
      <c r="B54" s="4" t="s">
        <v>309</v>
      </c>
      <c r="C54" s="4" t="s">
        <v>529</v>
      </c>
      <c r="D54" s="4" t="s">
        <v>387</v>
      </c>
      <c r="E54" s="4" t="s">
        <v>382</v>
      </c>
      <c r="F54" s="4" t="s">
        <v>381</v>
      </c>
      <c r="G54" s="4" t="s">
        <v>235</v>
      </c>
      <c r="H54" s="4" t="s">
        <v>446</v>
      </c>
      <c r="I54" s="4" t="s">
        <v>356</v>
      </c>
      <c r="J54" s="4" t="s">
        <v>447</v>
      </c>
      <c r="K54" s="4" t="s">
        <v>383</v>
      </c>
      <c r="L54" s="4" t="s">
        <v>312</v>
      </c>
      <c r="M54" s="4" t="s">
        <v>225</v>
      </c>
      <c r="N54" s="4" t="s">
        <v>322</v>
      </c>
      <c r="O54" s="4" t="s">
        <v>314</v>
      </c>
      <c r="P54" s="4" t="s">
        <v>321</v>
      </c>
      <c r="Q54" s="4" t="s">
        <v>403</v>
      </c>
      <c r="R54" s="4" t="s">
        <v>317</v>
      </c>
      <c r="S54" s="4" t="s">
        <v>320</v>
      </c>
      <c r="T54" s="4" t="s">
        <v>354</v>
      </c>
      <c r="U54" s="4" t="s">
        <v>293</v>
      </c>
      <c r="V54" s="4" t="s">
        <v>355</v>
      </c>
      <c r="W54" s="4" t="s">
        <v>384</v>
      </c>
      <c r="X54" s="4" t="s">
        <v>385</v>
      </c>
      <c r="Y54" s="4" t="s">
        <v>318</v>
      </c>
      <c r="Z54" s="4" t="s">
        <v>326</v>
      </c>
      <c r="AA54" s="4" t="s">
        <v>319</v>
      </c>
      <c r="AB54" s="4" t="s">
        <v>273</v>
      </c>
      <c r="AC54" s="4" t="s">
        <v>270</v>
      </c>
      <c r="AD54" s="4" t="s">
        <v>277</v>
      </c>
      <c r="AE54" s="4" t="s">
        <v>272</v>
      </c>
      <c r="AF54" s="4" t="s">
        <v>311</v>
      </c>
      <c r="AG54" s="4" t="s">
        <v>315</v>
      </c>
      <c r="AH54" s="4" t="s">
        <v>325</v>
      </c>
      <c r="AI54" s="4" t="s">
        <v>265</v>
      </c>
      <c r="AJ54" s="4" t="s">
        <v>234</v>
      </c>
      <c r="AK54" s="4" t="s">
        <v>357</v>
      </c>
      <c r="AL54" s="4" t="s">
        <v>323</v>
      </c>
      <c r="AM54" s="4" t="s">
        <v>327</v>
      </c>
      <c r="AN54" s="4" t="s">
        <v>313</v>
      </c>
      <c r="AO54" s="4" t="s">
        <v>388</v>
      </c>
      <c r="AP54" s="4" t="s">
        <v>328</v>
      </c>
      <c r="AQ54" s="4" t="s">
        <v>358</v>
      </c>
      <c r="AR54" s="4" t="s">
        <v>274</v>
      </c>
      <c r="AS54" s="4" t="s">
        <v>386</v>
      </c>
      <c r="AT54" s="4" t="s">
        <v>996</v>
      </c>
      <c r="AU54" s="4" t="s">
        <v>316</v>
      </c>
      <c r="AV54" s="4" t="s">
        <v>266</v>
      </c>
      <c r="AW54" s="4" t="s">
        <v>324</v>
      </c>
      <c r="AX54" s="4" t="s">
        <v>253</v>
      </c>
      <c r="AY54" s="4" t="s">
        <v>276</v>
      </c>
      <c r="AZ54" s="4" t="s">
        <v>264</v>
      </c>
      <c r="BA54" s="4" t="s">
        <v>275</v>
      </c>
      <c r="BB54" s="4" t="s">
        <v>269</v>
      </c>
      <c r="BC54" s="4" t="s">
        <v>224</v>
      </c>
      <c r="BD54" s="4" t="s">
        <v>267</v>
      </c>
      <c r="BE54" s="4" t="s">
        <v>255</v>
      </c>
      <c r="BF54" s="4" t="s">
        <v>310</v>
      </c>
      <c r="BG54" s="4" t="s">
        <v>268</v>
      </c>
      <c r="BH54" s="4" t="s">
        <v>254</v>
      </c>
      <c r="BI54" s="4" t="s">
        <v>271</v>
      </c>
    </row>
    <row r="55" spans="1:61" x14ac:dyDescent="0.35">
      <c r="A55" t="s">
        <v>902</v>
      </c>
      <c r="B55" s="3">
        <f t="array" ref="B55">COUNTIF('Pasted data'!JU:JU,"&gt;0")</f>
        <v>3</v>
      </c>
      <c r="C55" s="3">
        <f t="array" ref="C55">COUNTIF('Pasted data'!KB:KB,"&gt;0")</f>
        <v>4</v>
      </c>
      <c r="D55" s="3">
        <f t="array" ref="D55">COUNTIF('Pasted data'!KQ:KQ,"&gt;0")</f>
        <v>3</v>
      </c>
      <c r="E55" s="3">
        <f t="array" ref="E55">COUNTIF('Pasted data'!JW:JW,"&gt;0")</f>
        <v>5</v>
      </c>
      <c r="F55" s="3">
        <f t="array" ref="F55">COUNTIF('Pasted data'!JM:JM,"&gt;0")</f>
        <v>6</v>
      </c>
      <c r="G55" s="3">
        <f t="array" ref="G55">COUNTIF('Pasted data'!JQ:JQ,"&gt;0")</f>
        <v>6</v>
      </c>
      <c r="H55" s="3">
        <f t="array" ref="H55">COUNTIF('Pasted data'!KD:KD,"&gt;0")</f>
        <v>9</v>
      </c>
      <c r="I55" s="3">
        <f t="array" ref="I55">COUNTIF('Pasted data'!KK:KK,"&gt;0")</f>
        <v>10</v>
      </c>
      <c r="J55" s="3">
        <f t="array" ref="J55">COUNTIF('Pasted data'!KX:KX,"&gt;0")</f>
        <v>9</v>
      </c>
      <c r="K55" s="3">
        <f t="array" ref="K55">COUNTIF('Pasted data'!JX:JX,"&gt;0")</f>
        <v>10</v>
      </c>
      <c r="L55" s="3">
        <f t="array" ref="L55">COUNTIF('Pasted data'!KA:KA,"&gt;0")</f>
        <v>10</v>
      </c>
      <c r="M55" s="3">
        <f t="array" ref="M55">COUNTIF('Pasted data'!KO:KO,"&gt;0")</f>
        <v>10</v>
      </c>
      <c r="N55" s="3">
        <f t="array" ref="N55">COUNTIF('Pasted data'!JO:JO,"&gt;0")</f>
        <v>10</v>
      </c>
      <c r="O55" s="3">
        <f t="array" ref="O55">COUNTIF('Pasted data'!JN:JN,"&gt;0")</f>
        <v>13</v>
      </c>
      <c r="P55" s="3">
        <f t="array" ref="P55">COUNTIF('Pasted data'!KP:KP,"&gt;0")</f>
        <v>13</v>
      </c>
      <c r="Q55" s="3">
        <f t="array" ref="Q55">COUNTIF('Pasted data'!KY:KY,"&gt;0")</f>
        <v>14</v>
      </c>
      <c r="R55" s="3">
        <f t="array" ref="R55">COUNTIF('Pasted data'!KF:KF,"&gt;0")</f>
        <v>19</v>
      </c>
      <c r="S55" s="3">
        <f t="array" ref="S55">COUNTIF('Pasted data'!KM:KM,"&gt;0")</f>
        <v>19</v>
      </c>
      <c r="T55" s="3">
        <f t="array" ref="T55">COUNTIF('Pasted data'!LB:LB,"&gt;0")</f>
        <v>20</v>
      </c>
      <c r="U55" s="3">
        <f t="array" ref="U55">COUNTIF('Pasted data'!LS:LS,"&gt;0")</f>
        <v>20</v>
      </c>
      <c r="V55" s="3">
        <f t="array" ref="V55">COUNTIF('Pasted data'!LF:LF,"&gt;0")</f>
        <v>22</v>
      </c>
      <c r="W55" s="3">
        <f t="array" ref="W55">COUNTIF('Pasted data'!KC:KC,"&gt;0")</f>
        <v>21</v>
      </c>
      <c r="X55" s="3">
        <f t="array" ref="X55">COUNTIF('Pasted data'!KG:KG,"&gt;0")</f>
        <v>22</v>
      </c>
      <c r="Y55" s="3">
        <f t="array" ref="Y55">COUNTIF('Pasted data'!KI:KI,"&gt;0")</f>
        <v>23</v>
      </c>
      <c r="Z55" s="3">
        <f t="array" ref="Z55">COUNTIF('Pasted data'!KW:KW,"&gt;0")</f>
        <v>22</v>
      </c>
      <c r="AA55" s="3">
        <f t="array" ref="AA55">COUNTIF('Pasted data'!KJ:KJ,"&gt;0")</f>
        <v>23</v>
      </c>
      <c r="AB55" s="3">
        <f t="array" ref="AB55">COUNTIF('Pasted data'!KS:KS,"&gt;0")</f>
        <v>23</v>
      </c>
      <c r="AC55" s="3">
        <f t="array" ref="AC55">COUNTIF('Pasted data'!LK:LK,"&gt;0")</f>
        <v>26</v>
      </c>
      <c r="AD55" s="3">
        <f t="array" ref="AD55">COUNTIF('Pasted data'!LQ:LQ,"&gt;0")</f>
        <v>29</v>
      </c>
      <c r="AE55" s="3">
        <f t="array" ref="AE55">COUNTIF('Pasted data'!LA:LA,"&gt;0")</f>
        <v>30</v>
      </c>
      <c r="AF55" s="3">
        <f t="array" ref="AF55">COUNTIF('Pasted data'!LE:LE,"&gt;0")</f>
        <v>32</v>
      </c>
      <c r="AG55" s="3">
        <f t="array" ref="AG55">COUNTIF('Pasted data'!LI:LI,"&gt;0")</f>
        <v>31</v>
      </c>
      <c r="AH55" s="3">
        <f t="array" ref="AH55">COUNTIF('Pasted data'!KV:KV,"&gt;0")</f>
        <v>31</v>
      </c>
      <c r="AI55" s="3">
        <f t="array" ref="AI55">COUNTIF('Pasted data'!LD:LD,"&gt;0")</f>
        <v>32</v>
      </c>
      <c r="AJ55" s="3">
        <f t="array" ref="AJ55">COUNTIF('Pasted data'!JV:JV,"&gt;0")</f>
        <v>35</v>
      </c>
      <c r="AK55" s="3">
        <f t="array" ref="AK55">COUNTIF('Pasted data'!KR:KR,"&gt;0")</f>
        <v>35</v>
      </c>
      <c r="AL55" s="3">
        <f t="array" ref="AL55">COUNTIF('Pasted data'!LM:LM,"&gt;0")</f>
        <v>36</v>
      </c>
      <c r="AM55" s="3">
        <f t="array" ref="AM55">COUNTIF('Pasted data'!JR:JR,"&gt;0")</f>
        <v>36</v>
      </c>
      <c r="AN55" s="3">
        <f t="array" ref="AN55">COUNTIF('Pasted data'!LG:LG,"&gt;0")</f>
        <v>37</v>
      </c>
      <c r="AO55" s="3">
        <f t="array" ref="AO55">COUNTIF('Pasted data'!KU:KU,"&gt;0")</f>
        <v>40</v>
      </c>
      <c r="AP55" s="3">
        <f t="array" ref="AP55">COUNTIF('Pasted data'!KZ:KZ,"&gt;0")</f>
        <v>43</v>
      </c>
      <c r="AQ55" s="3">
        <f t="array" ref="AQ55">COUNTIF('Pasted data'!JP:JP,"&gt;0")</f>
        <v>44</v>
      </c>
      <c r="AR55" s="3">
        <f t="array" ref="AR55">COUNTIF('Pasted data'!LT:LT,"&gt;0")</f>
        <v>46</v>
      </c>
      <c r="AS55" s="3">
        <f t="array" ref="AS55">COUNTIF('Pasted data'!KL:KL,"&gt;0")</f>
        <v>49</v>
      </c>
      <c r="AT55" s="3">
        <f t="array" ref="AT55">COUNTIF('Pasted data'!LL:LL,"&gt;0")</f>
        <v>48</v>
      </c>
      <c r="AU55" s="3">
        <f t="array" ref="AU55">COUNTIF('Pasted data'!LJ:LJ,"&gt;0")</f>
        <v>49</v>
      </c>
      <c r="AV55" s="3">
        <f t="array" ref="AV55">COUNTIF('Pasted data'!JY:JY,"&gt;0")</f>
        <v>54</v>
      </c>
      <c r="AW55" s="3">
        <f t="array" ref="AW55">COUNTIF('Pasted data'!LN:LN,"&gt;0")</f>
        <v>54</v>
      </c>
      <c r="AX55" s="3">
        <f t="array" ref="AX55">COUNTIF('Pasted data'!JT:JT,"&gt;0")</f>
        <v>56</v>
      </c>
      <c r="AY55" s="3">
        <f t="array" ref="AY55">COUNTIF('Pasted data'!LO:LO,"&gt;0")</f>
        <v>57</v>
      </c>
      <c r="AZ55" s="3">
        <f t="array" ref="AZ55">COUNTIF('Pasted data'!JS:JS,"&gt;0")</f>
        <v>63</v>
      </c>
      <c r="BA55" s="3">
        <f t="array" ref="BA55">COUNTIF('Pasted data'!KT:KT,"&gt;0")</f>
        <v>63</v>
      </c>
      <c r="BB55" s="3">
        <f t="array" ref="BB55">COUNTIF('Pasted data'!KH:KH,"&gt;0")</f>
        <v>64</v>
      </c>
      <c r="BC55" s="3">
        <f t="array" ref="BC55">COUNTIF('Pasted data'!LH:LH,"&gt;0")</f>
        <v>77</v>
      </c>
      <c r="BD55" s="3">
        <f t="array" ref="BD55">COUNTIF('Pasted data'!JZ:JZ,"&gt;0")</f>
        <v>82</v>
      </c>
      <c r="BE55" s="3">
        <f t="array" ref="BE55">COUNTIF('Pasted data'!LP:LP,"&gt;0")</f>
        <v>82</v>
      </c>
      <c r="BF55" s="3">
        <f t="array" ref="BF55">COUNTIF('Pasted data'!LC:LC,"&gt;0")</f>
        <v>84</v>
      </c>
      <c r="BG55" s="3">
        <f t="array" ref="BG55">COUNTIF('Pasted data'!LR:LR,"&gt;0")</f>
        <v>91</v>
      </c>
      <c r="BH55" s="3">
        <f t="array" ref="BH55">COUNTIF('Pasted data'!KE:KE,"&gt;0")</f>
        <v>95</v>
      </c>
      <c r="BI55" s="3">
        <f t="array" ref="BI55">COUNTIF('Pasted data'!KN:KN,"&gt;0")</f>
        <v>126</v>
      </c>
    </row>
    <row r="56" spans="1:61" x14ac:dyDescent="0.35">
      <c r="A56" t="s">
        <v>986</v>
      </c>
      <c r="B56" s="3">
        <f>SUM('Pasted data'!JU:JU)</f>
        <v>4.1899999999999995</v>
      </c>
      <c r="C56" s="3">
        <f>SUM('Pasted data'!KB:KB)</f>
        <v>50.218000000000004</v>
      </c>
      <c r="D56" s="3">
        <f>SUM('Pasted data'!KQ:KQ)</f>
        <v>5.05</v>
      </c>
      <c r="E56" s="3">
        <f>SUM('Pasted data'!JW:JW)</f>
        <v>19.328000000000003</v>
      </c>
      <c r="F56" s="3">
        <f>SUM('Pasted data'!JM:JM)</f>
        <v>24.026</v>
      </c>
      <c r="G56" s="3">
        <f>SUM('Pasted data'!JQ:JQ)</f>
        <v>1.841</v>
      </c>
      <c r="H56" s="3">
        <f>SUM('Pasted data'!KD:KD)</f>
        <v>56.293500000000002</v>
      </c>
      <c r="I56" s="3">
        <f>SUM('Pasted data'!KK:KK)</f>
        <v>37.853749999999998</v>
      </c>
      <c r="J56" s="3">
        <f>SUM('Pasted data'!KX:KX)</f>
        <v>22.24</v>
      </c>
      <c r="K56" s="3">
        <f>SUM('Pasted data'!JX:JX)</f>
        <v>44.078999999999994</v>
      </c>
      <c r="L56" s="3">
        <f>SUM('Pasted data'!KA:KA)</f>
        <v>48.694749999999999</v>
      </c>
      <c r="M56" s="3">
        <f>SUM('Pasted data'!KO:KO)</f>
        <v>71.236999999999995</v>
      </c>
      <c r="N56" s="3">
        <f>SUM('Pasted data'!JO:JO)</f>
        <v>46.902999999999999</v>
      </c>
      <c r="O56" s="3">
        <f>SUM('Pasted data'!JN:JN)</f>
        <v>27.047999999999998</v>
      </c>
      <c r="P56" s="3">
        <f>SUM('Pasted data'!KP:KP)</f>
        <v>20.982500000000005</v>
      </c>
      <c r="Q56" s="3">
        <f>SUM('Pasted data'!KY:KY)</f>
        <v>22.056000000000001</v>
      </c>
      <c r="R56" s="3">
        <f>SUM('Pasted data'!KF:KF)</f>
        <v>118.7535</v>
      </c>
      <c r="S56" s="3">
        <f>SUM('Pasted data'!KM:KM)</f>
        <v>95.153999999999996</v>
      </c>
      <c r="T56" s="3">
        <f>SUM('Pasted data'!LB:LB)</f>
        <v>65.450999999999993</v>
      </c>
      <c r="U56" s="3">
        <f>SUM('Pasted data'!LS:LS)</f>
        <v>23.46</v>
      </c>
      <c r="V56" s="3">
        <f>SUM('Pasted data'!LF:LF)</f>
        <v>75.061000000000021</v>
      </c>
      <c r="W56" s="3">
        <f>SUM('Pasted data'!KC:KC)</f>
        <v>15.534750000000001</v>
      </c>
      <c r="X56" s="3">
        <f>SUM('Pasted data'!KG:KG)</f>
        <v>51.565999999999995</v>
      </c>
      <c r="Y56" s="3">
        <f>SUM('Pasted data'!KI:KI)</f>
        <v>149.86874999999998</v>
      </c>
      <c r="Z56" s="3">
        <f>SUM('Pasted data'!KW:KW)</f>
        <v>41.195999999999998</v>
      </c>
      <c r="AA56" s="3">
        <f>SUM('Pasted data'!KJ:KJ)</f>
        <v>90.666999999999987</v>
      </c>
      <c r="AB56" s="3">
        <f>SUM('Pasted data'!KS:KS)</f>
        <v>57.047499999999999</v>
      </c>
      <c r="AC56" s="3">
        <f>SUM('Pasted data'!LK:LK)</f>
        <v>90.340999999999994</v>
      </c>
      <c r="AD56" s="3">
        <f>SUM('Pasted data'!LQ:LQ)</f>
        <v>55.811</v>
      </c>
      <c r="AE56" s="3">
        <f>SUM('Pasted data'!LA:LA)</f>
        <v>79.882750000000016</v>
      </c>
      <c r="AF56" s="3">
        <f>SUM('Pasted data'!LE:LE)</f>
        <v>307.03800000000001</v>
      </c>
      <c r="AG56" s="3">
        <f>SUM('Pasted data'!LI:LI)</f>
        <v>136.27200000000002</v>
      </c>
      <c r="AH56" s="3">
        <f>SUM('Pasted data'!KV:KV)</f>
        <v>42.069750000000006</v>
      </c>
      <c r="AI56" s="3">
        <f>SUM('Pasted data'!LD:LD)</f>
        <v>183.02199999999999</v>
      </c>
      <c r="AJ56" s="3">
        <f>SUM('Pasted data'!JV:JV)</f>
        <v>179.4905</v>
      </c>
      <c r="AK56" s="3">
        <f>SUM('Pasted data'!KR:KR)</f>
        <v>58.316499999999998</v>
      </c>
      <c r="AL56" s="3">
        <f>SUM('Pasted data'!LM:LM)</f>
        <v>219.76150000000001</v>
      </c>
      <c r="AM56" s="3">
        <f>SUM('Pasted data'!JR:JR)</f>
        <v>114.94974999999998</v>
      </c>
      <c r="AN56" s="3">
        <f>SUM('Pasted data'!LG:LG)</f>
        <v>62.407750000000014</v>
      </c>
      <c r="AO56" s="3">
        <f>SUM('Pasted data'!KU:KU)</f>
        <v>40.943999999999996</v>
      </c>
      <c r="AP56" s="3">
        <f>SUM('Pasted data'!KZ:KZ)</f>
        <v>72.859750000000005</v>
      </c>
      <c r="AQ56" s="3">
        <f>SUM('Pasted data'!JP:JP)</f>
        <v>54.726000000000006</v>
      </c>
      <c r="AR56" s="3">
        <f>SUM('Pasted data'!LT:LT)</f>
        <v>114.46300000000004</v>
      </c>
      <c r="AS56" s="3">
        <f>SUM('Pasted data'!KL:KL)</f>
        <v>481.42250000000007</v>
      </c>
      <c r="AT56" s="3">
        <f>SUM('Pasted data'!LL:LL)</f>
        <v>113.42299999999997</v>
      </c>
      <c r="AU56" s="3">
        <f>SUM('Pasted data'!LJ:LJ)</f>
        <v>126.29650000000002</v>
      </c>
      <c r="AV56" s="3">
        <f>SUM('Pasted data'!JY:JY)</f>
        <v>220.47300000000001</v>
      </c>
      <c r="AW56" s="3">
        <f>SUM('Pasted data'!LN:LN)</f>
        <v>518.76099999999997</v>
      </c>
      <c r="AX56" s="3">
        <f>SUM('Pasted data'!JT:JT)</f>
        <v>227.5865</v>
      </c>
      <c r="AY56" s="3">
        <f>SUM('Pasted data'!LO:LO)</f>
        <v>140.24225000000001</v>
      </c>
      <c r="AZ56" s="3">
        <f>SUM('Pasted data'!JS:JS)</f>
        <v>153.90049999999999</v>
      </c>
      <c r="BA56" s="3">
        <f>SUM('Pasted data'!KT:KT)</f>
        <v>79.542749999999998</v>
      </c>
      <c r="BB56" s="3">
        <f>SUM('Pasted data'!KH:KH)</f>
        <v>2011.8649999999998</v>
      </c>
      <c r="BC56" s="3">
        <f>SUM('Pasted data'!LH:LH)</f>
        <v>825.57949999999983</v>
      </c>
      <c r="BD56" s="3">
        <f>SUM('Pasted data'!JZ:JZ)</f>
        <v>207.00450000000001</v>
      </c>
      <c r="BE56" s="3">
        <f>SUM('Pasted data'!LP:LP)</f>
        <v>384.88950000000006</v>
      </c>
      <c r="BF56" s="3">
        <f>SUM('Pasted data'!LC:LC)</f>
        <v>300.32650000000001</v>
      </c>
      <c r="BG56" s="3">
        <f>SUM('Pasted data'!LR:LR)</f>
        <v>334.24900000000002</v>
      </c>
      <c r="BH56" s="3">
        <f>SUM('Pasted data'!KE:KE)</f>
        <v>664.96100000000001</v>
      </c>
      <c r="BI56" s="3">
        <f>SUM('Pasted data'!KN:KN)</f>
        <v>590.5017499999999</v>
      </c>
    </row>
    <row r="57" spans="1:61" x14ac:dyDescent="0.35">
      <c r="A57" t="s">
        <v>987</v>
      </c>
      <c r="B57" s="3">
        <f>AVERAGE('Pasted data'!JU:JU)</f>
        <v>1.5692883895131085E-2</v>
      </c>
      <c r="C57" s="3">
        <f>AVERAGE('Pasted data'!KB:KB)</f>
        <v>0.18808239700374532</v>
      </c>
      <c r="D57" s="3">
        <f>AVERAGE('Pasted data'!KQ:KQ)</f>
        <v>1.8913857677902622E-2</v>
      </c>
      <c r="E57" s="3">
        <f>AVERAGE('Pasted data'!JW:JW)</f>
        <v>7.2389513108614245E-2</v>
      </c>
      <c r="F57" s="3">
        <f>AVERAGE('Pasted data'!JM:JM)</f>
        <v>8.9985018726591759E-2</v>
      </c>
      <c r="G57" s="3">
        <f>AVERAGE('Pasted data'!JQ:JQ)</f>
        <v>6.8951310861423221E-3</v>
      </c>
      <c r="H57" s="3">
        <f>AVERAGE('Pasted data'!KD:KD)</f>
        <v>0.21083707865168541</v>
      </c>
      <c r="I57" s="3">
        <f>AVERAGE('Pasted data'!KK:KK)</f>
        <v>0.14177434456928839</v>
      </c>
      <c r="J57" s="3">
        <f>AVERAGE('Pasted data'!KX:KX)</f>
        <v>8.3295880149812734E-2</v>
      </c>
      <c r="K57" s="3">
        <f>AVERAGE('Pasted data'!JX:JX)</f>
        <v>0.16508988764044941</v>
      </c>
      <c r="L57" s="3">
        <f>AVERAGE('Pasted data'!KA:KA)</f>
        <v>0.18237734082397003</v>
      </c>
      <c r="M57" s="3">
        <f>AVERAGE('Pasted data'!KO:KO)</f>
        <v>0.26680524344569284</v>
      </c>
      <c r="N57" s="3">
        <f>AVERAGE('Pasted data'!JO:JO)</f>
        <v>0.17566666666666667</v>
      </c>
      <c r="O57" s="3">
        <f>AVERAGE('Pasted data'!JN:JN)</f>
        <v>0.10130337078651684</v>
      </c>
      <c r="P57" s="3">
        <f>AVERAGE('Pasted data'!KP:KP)</f>
        <v>7.8586142322097402E-2</v>
      </c>
      <c r="Q57" s="3">
        <f>AVERAGE('Pasted data'!KY:KY)</f>
        <v>8.2606741573033715E-2</v>
      </c>
      <c r="R57" s="3">
        <f>AVERAGE('Pasted data'!KF:KF)</f>
        <v>0.44476966292134834</v>
      </c>
      <c r="S57" s="3">
        <f>AVERAGE('Pasted data'!KM:KM)</f>
        <v>0.35638202247191009</v>
      </c>
      <c r="T57" s="3">
        <f>AVERAGE('Pasted data'!LB:LB)</f>
        <v>0.24513483146067414</v>
      </c>
      <c r="U57" s="3">
        <f>AVERAGE('Pasted data'!LS:LS)</f>
        <v>8.7865168539325841E-2</v>
      </c>
      <c r="V57" s="3">
        <f>AVERAGE('Pasted data'!LF:LF)</f>
        <v>0.28112734082397012</v>
      </c>
      <c r="W57" s="3">
        <f>AVERAGE('Pasted data'!KC:KC)</f>
        <v>5.8182584269662926E-2</v>
      </c>
      <c r="X57" s="3">
        <f>AVERAGE('Pasted data'!KG:KG)</f>
        <v>0.19313108614232208</v>
      </c>
      <c r="Y57" s="3">
        <f>AVERAGE('Pasted data'!KI:KI)</f>
        <v>0.56130617977528086</v>
      </c>
      <c r="Z57" s="3">
        <f>AVERAGE('Pasted data'!KW:KW)</f>
        <v>0.15429213483146068</v>
      </c>
      <c r="AA57" s="3">
        <f>AVERAGE('Pasted data'!KJ:KJ)</f>
        <v>0.33957677902621719</v>
      </c>
      <c r="AB57" s="3">
        <f>AVERAGE('Pasted data'!KS:KS)</f>
        <v>0.21366104868913857</v>
      </c>
      <c r="AC57" s="3">
        <f>AVERAGE('Pasted data'!LK:LK)</f>
        <v>0.33835580524344566</v>
      </c>
      <c r="AD57" s="3">
        <f>AVERAGE('Pasted data'!LQ:LQ)</f>
        <v>0.20902996254681647</v>
      </c>
      <c r="AE57" s="3">
        <f>AVERAGE('Pasted data'!LA:LA)</f>
        <v>0.29918632958801505</v>
      </c>
      <c r="AF57" s="3">
        <f>AVERAGE('Pasted data'!LE:LE)</f>
        <v>1.1499550561797753</v>
      </c>
      <c r="AG57" s="3">
        <f>AVERAGE('Pasted data'!LI:LI)</f>
        <v>0.51038202247191022</v>
      </c>
      <c r="AH57" s="3">
        <f>AVERAGE('Pasted data'!KV:KV)</f>
        <v>0.15756460674157305</v>
      </c>
      <c r="AI57" s="3">
        <f>AVERAGE('Pasted data'!LD:LD)</f>
        <v>0.68547565543071154</v>
      </c>
      <c r="AJ57" s="3">
        <f>AVERAGE('Pasted data'!JV:JV)</f>
        <v>0.67224906367041193</v>
      </c>
      <c r="AK57" s="3">
        <f>AVERAGE('Pasted data'!KR:KR)</f>
        <v>0.21841385767790261</v>
      </c>
      <c r="AL57" s="3">
        <f>AVERAGE('Pasted data'!LM:LM)</f>
        <v>0.82307677902621723</v>
      </c>
      <c r="AM57" s="3">
        <f>AVERAGE('Pasted data'!JR:JR)</f>
        <v>0.43052340823970031</v>
      </c>
      <c r="AN57" s="3">
        <f>AVERAGE('Pasted data'!LG:LG)</f>
        <v>0.23373689138576784</v>
      </c>
      <c r="AO57" s="3">
        <f>AVERAGE('Pasted data'!KU:KU)</f>
        <v>0.15334831460674156</v>
      </c>
      <c r="AP57" s="3">
        <f>AVERAGE('Pasted data'!KZ:KZ)</f>
        <v>0.27288295880149815</v>
      </c>
      <c r="AQ57" s="3">
        <f>AVERAGE('Pasted data'!JP:JP)</f>
        <v>0.20496629213483147</v>
      </c>
      <c r="AR57" s="3">
        <f>AVERAGE('Pasted data'!LT:LT)</f>
        <v>0.42870037453183535</v>
      </c>
      <c r="AS57" s="3">
        <f>AVERAGE('Pasted data'!KL:KL)</f>
        <v>1.8030805243445696</v>
      </c>
      <c r="AT57" s="3">
        <f>AVERAGE('Pasted data'!LL:LL)</f>
        <v>0.42480524344569276</v>
      </c>
      <c r="AU57" s="3">
        <f>AVERAGE('Pasted data'!LJ:LJ)</f>
        <v>0.47302059925093642</v>
      </c>
      <c r="AV57" s="3">
        <f>AVERAGE('Pasted data'!JY:JY)</f>
        <v>0.82574157303370788</v>
      </c>
      <c r="AW57" s="3">
        <f>AVERAGE('Pasted data'!LN:LN)</f>
        <v>1.9429250936329587</v>
      </c>
      <c r="AX57" s="3">
        <f>AVERAGE('Pasted data'!JT:JT)</f>
        <v>0.85238389513108614</v>
      </c>
      <c r="AY57" s="3">
        <f>AVERAGE('Pasted data'!LO:LO)</f>
        <v>0.52525187265917606</v>
      </c>
      <c r="AZ57" s="3">
        <f>AVERAGE('Pasted data'!JS:JS)</f>
        <v>0.57640636704119852</v>
      </c>
      <c r="BA57" s="3">
        <f>AVERAGE('Pasted data'!KT:KT)</f>
        <v>0.2979129213483146</v>
      </c>
      <c r="BB57" s="3">
        <f>AVERAGE('Pasted data'!KH:KH)</f>
        <v>7.5350749063670408</v>
      </c>
      <c r="BC57" s="3">
        <f>AVERAGE('Pasted data'!LH:LH)</f>
        <v>3.0920580524344561</v>
      </c>
      <c r="BD57" s="3">
        <f>AVERAGE('Pasted data'!JZ:JZ)</f>
        <v>0.77529775280898883</v>
      </c>
      <c r="BE57" s="3">
        <f>AVERAGE('Pasted data'!LP:LP)</f>
        <v>1.4415337078651687</v>
      </c>
      <c r="BF57" s="3">
        <f>AVERAGE('Pasted data'!LC:LC)</f>
        <v>1.1248183520599251</v>
      </c>
      <c r="BG57" s="3">
        <f>AVERAGE('Pasted data'!LR:LR)</f>
        <v>1.251868913857678</v>
      </c>
      <c r="BH57" s="3">
        <f>AVERAGE('Pasted data'!KE:KE)</f>
        <v>2.49049063670412</v>
      </c>
      <c r="BI57" s="3">
        <f>AVERAGE('Pasted data'!KN:KN)</f>
        <v>2.2116170411985014</v>
      </c>
    </row>
    <row r="58" spans="1:61" x14ac:dyDescent="0.35">
      <c r="A58" t="s">
        <v>990</v>
      </c>
      <c r="B58" s="3">
        <f>SUM('Pasted data'!MC:MC)</f>
        <v>1.39</v>
      </c>
      <c r="C58" s="3">
        <f>SUM('Pasted data'!MJ:MJ)</f>
        <v>35.11</v>
      </c>
      <c r="D58" s="3">
        <f>SUM('Pasted data'!MY:MY)</f>
        <v>3.05</v>
      </c>
      <c r="E58" s="3">
        <f>SUM('Pasted data'!ME:ME)</f>
        <v>7.2799999999999994</v>
      </c>
      <c r="F58" s="3">
        <f>SUM('Pasted data'!LU:LU)</f>
        <v>22.975999999999999</v>
      </c>
      <c r="G58" s="3">
        <f>SUM('Pasted data'!LY:LY)</f>
        <v>1.2509999999999999</v>
      </c>
      <c r="H58" s="3">
        <f>SUM('Pasted data'!ML:ML)</f>
        <v>54.74349999999999</v>
      </c>
      <c r="I58" s="3">
        <f>SUM('Pasted data'!MS:MS)</f>
        <v>30.172500000000003</v>
      </c>
      <c r="J58" s="3">
        <f>SUM('Pasted data'!NF:NF)</f>
        <v>4.5450000000000008</v>
      </c>
      <c r="K58" s="3">
        <f>SUM('Pasted data'!MF:MF)</f>
        <v>39.140999999999998</v>
      </c>
      <c r="L58" s="3">
        <f>SUM('Pasted data'!MI:MI)</f>
        <v>26.293500000000005</v>
      </c>
      <c r="M58" s="3">
        <f>SUM('Pasted data'!MW:MW)</f>
        <v>70.387</v>
      </c>
      <c r="N58" s="3">
        <f>SUM('Pasted data'!LW:LW)</f>
        <v>33.747999999999998</v>
      </c>
      <c r="O58" s="3">
        <f>SUM('Pasted data'!LV:LV)</f>
        <v>18.718</v>
      </c>
      <c r="P58" s="3">
        <f>SUM('Pasted data'!MX:MX)</f>
        <v>6.4049999999999994</v>
      </c>
      <c r="Q58" s="3">
        <f>SUM('Pasted data'!NG:NG)</f>
        <v>15.469999999999999</v>
      </c>
      <c r="R58" s="3">
        <f>SUM('Pasted data'!MN:MN)</f>
        <v>37.188499999999998</v>
      </c>
      <c r="S58" s="3">
        <f>SUM('Pasted data'!MU:MU)</f>
        <v>92.903500000000008</v>
      </c>
      <c r="T58" s="3">
        <f>SUM('Pasted data'!NJ:NJ)</f>
        <v>23.076000000000001</v>
      </c>
      <c r="U58" s="3">
        <f>SUM('Pasted data'!OA:OA)</f>
        <v>9.004999999999999</v>
      </c>
      <c r="V58" s="3">
        <f>SUM('Pasted data'!NN:NN)</f>
        <v>45.735999999999997</v>
      </c>
      <c r="W58" s="3">
        <f>SUM('Pasted data'!MK:MK)</f>
        <v>6.6080000000000005</v>
      </c>
      <c r="X58" s="3">
        <f>SUM('Pasted data'!MO:MO)</f>
        <v>15.666</v>
      </c>
      <c r="Y58" s="3">
        <f>SUM('Pasted data'!MQ:MQ)</f>
        <v>100.78250000000001</v>
      </c>
      <c r="Z58" s="3">
        <f>SUM('Pasted data'!NE:NE)</f>
        <v>24.461500000000004</v>
      </c>
      <c r="AA58" s="3">
        <f>SUM('Pasted data'!MR:MR)</f>
        <v>44.606999999999999</v>
      </c>
      <c r="AB58" s="3">
        <f>SUM('Pasted data'!NA:NA)</f>
        <v>32.437499999999993</v>
      </c>
      <c r="AC58" s="3">
        <f>SUM('Pasted data'!NS:NS)</f>
        <v>64.1935</v>
      </c>
      <c r="AD58" s="3">
        <f>SUM('Pasted data'!NY:NY)</f>
        <v>27.583499999999997</v>
      </c>
      <c r="AE58" s="3">
        <f>SUM('Pasted data'!NI:NI)</f>
        <v>67.41149999999999</v>
      </c>
      <c r="AF58" s="3">
        <f>SUM('Pasted data'!NM:NM)</f>
        <v>170.03300000000002</v>
      </c>
      <c r="AG58" s="3">
        <f>SUM('Pasted data'!NQ:NQ)</f>
        <v>41.134499999999996</v>
      </c>
      <c r="AH58" s="3">
        <f>SUM('Pasted data'!ND:ND)</f>
        <v>24.834500000000002</v>
      </c>
      <c r="AI58" s="3">
        <f>SUM('Pasted data'!NL:NL)</f>
        <v>105.10500000000002</v>
      </c>
      <c r="AJ58" s="3">
        <f>SUM('Pasted data'!MD:MD)</f>
        <v>113.17100000000001</v>
      </c>
      <c r="AK58" s="3">
        <f>SUM('Pasted data'!MZ:MZ)</f>
        <v>39.896499999999996</v>
      </c>
      <c r="AL58" s="3">
        <f>SUM('Pasted data'!NU:NU)</f>
        <v>176.59550000000002</v>
      </c>
      <c r="AM58" s="3">
        <f>SUM('Pasted data'!LZ:LZ)</f>
        <v>43.313499999999991</v>
      </c>
      <c r="AN58" s="3">
        <f>SUM('Pasted data'!NO:NO)</f>
        <v>33.569000000000003</v>
      </c>
      <c r="AO58" s="3">
        <f>SUM('Pasted data'!NC:NC)</f>
        <v>28.454000000000004</v>
      </c>
      <c r="AP58" s="3">
        <f>SUM('Pasted data'!NH:NH)</f>
        <v>49.417999999999999</v>
      </c>
      <c r="AQ58" s="3">
        <f>SUM('Pasted data'!LX:LX)</f>
        <v>17.558500000000006</v>
      </c>
      <c r="AR58" s="3">
        <f>SUM('Pasted data'!OB:OB)</f>
        <v>73.33150000000002</v>
      </c>
      <c r="AS58" s="3">
        <f>SUM('Pasted data'!MT:MT)</f>
        <v>236.94950000000003</v>
      </c>
      <c r="AT58" s="3">
        <f>SUM('Pasted data'!NT:NT)</f>
        <v>45.134500000000024</v>
      </c>
      <c r="AU58" s="3">
        <f>SUM('Pasted data'!NR:NR)</f>
        <v>34.690499999999993</v>
      </c>
      <c r="AV58" s="3">
        <f>SUM('Pasted data'!MG:MG)</f>
        <v>170.37049999999996</v>
      </c>
      <c r="AW58" s="3">
        <f>SUM('Pasted data'!NV:NV)</f>
        <v>67.438500000000019</v>
      </c>
      <c r="AX58" s="3">
        <f>SUM('Pasted data'!MB:MB)</f>
        <v>141.08849999999998</v>
      </c>
      <c r="AY58" s="3">
        <f>SUM('Pasted data'!NW:NW)</f>
        <v>77.641500000000008</v>
      </c>
      <c r="AZ58" s="3">
        <f>SUM('Pasted data'!MA:MA)</f>
        <v>91.091999999999985</v>
      </c>
      <c r="BA58" s="3">
        <f>SUM('Pasted data'!NB:NB)</f>
        <v>25.513000000000005</v>
      </c>
      <c r="BB58" s="3">
        <f>SUM('Pasted data'!MP:MP)</f>
        <v>1922.09</v>
      </c>
      <c r="BC58" s="3">
        <f>SUM('Pasted data'!NP:NP)</f>
        <v>389.34999999999991</v>
      </c>
      <c r="BD58" s="3">
        <f>SUM('Pasted data'!MH:MH)</f>
        <v>138.35050000000007</v>
      </c>
      <c r="BE58" s="3">
        <f>SUM('Pasted data'!NX:NX)</f>
        <v>266.1869999999999</v>
      </c>
      <c r="BF58" s="3">
        <f>SUM('Pasted data'!NK:NK)</f>
        <v>256.16449999999998</v>
      </c>
      <c r="BG58" s="3">
        <f>SUM('Pasted data'!NZ:NZ)</f>
        <v>139.77599999999995</v>
      </c>
      <c r="BH58" s="3">
        <f>SUM('Pasted data'!MM:MM)</f>
        <v>237.04849999999999</v>
      </c>
      <c r="BI58" s="3">
        <f>SUM('Pasted data'!MV:MV)</f>
        <v>125.19000000000001</v>
      </c>
    </row>
    <row r="59" spans="1:61" x14ac:dyDescent="0.35">
      <c r="A59" t="s">
        <v>993</v>
      </c>
      <c r="B59" s="6">
        <f>AVERAGE('Pasted data'!MC:MC)</f>
        <v>5.2059925093632959E-3</v>
      </c>
      <c r="C59" s="6">
        <f>AVERAGE('Pasted data'!MJ:MJ)</f>
        <v>0.13149812734082397</v>
      </c>
      <c r="D59" s="6">
        <f>AVERAGE('Pasted data'!MY:MY)</f>
        <v>1.1423220973782771E-2</v>
      </c>
      <c r="E59" s="6">
        <f>AVERAGE('Pasted data'!ME:ME)</f>
        <v>2.7265917602996251E-2</v>
      </c>
      <c r="F59" s="6">
        <f>AVERAGE('Pasted data'!LU:LU)</f>
        <v>8.6052434456928839E-2</v>
      </c>
      <c r="G59" s="6">
        <f>AVERAGE('Pasted data'!LY:LY)</f>
        <v>4.685393258426966E-3</v>
      </c>
      <c r="H59" s="6">
        <f>AVERAGE('Pasted data'!ML:ML)</f>
        <v>0.20503183520599247</v>
      </c>
      <c r="I59" s="6">
        <f>AVERAGE('Pasted data'!MS:MS)</f>
        <v>0.1130056179775281</v>
      </c>
      <c r="J59" s="6">
        <f>AVERAGE('Pasted data'!NF:NF)</f>
        <v>1.7022471910112361E-2</v>
      </c>
      <c r="K59" s="6">
        <f>AVERAGE('Pasted data'!MF:MF)</f>
        <v>0.14659550561797752</v>
      </c>
      <c r="L59" s="6">
        <f>AVERAGE('Pasted data'!MI:MI)</f>
        <v>9.8477528089887661E-2</v>
      </c>
      <c r="M59" s="6">
        <f>AVERAGE('Pasted data'!MW:MW)</f>
        <v>0.26362172284644197</v>
      </c>
      <c r="N59" s="6">
        <f>AVERAGE('Pasted data'!LW:LW)</f>
        <v>0.12639700374531834</v>
      </c>
      <c r="O59" s="6">
        <f>AVERAGE('Pasted data'!LV:LV)</f>
        <v>7.0104868913857685E-2</v>
      </c>
      <c r="P59" s="6">
        <f>AVERAGE('Pasted data'!MX:MX)</f>
        <v>2.3988764044943819E-2</v>
      </c>
      <c r="Q59" s="6">
        <f>AVERAGE('Pasted data'!NG:NG)</f>
        <v>5.7940074906367038E-2</v>
      </c>
      <c r="R59" s="6">
        <f>AVERAGE('Pasted data'!MN:MN)</f>
        <v>0.13928277153558052</v>
      </c>
      <c r="S59" s="6">
        <f>AVERAGE('Pasted data'!MU:MU)</f>
        <v>0.34795318352059929</v>
      </c>
      <c r="T59" s="6">
        <f>AVERAGE('Pasted data'!NJ:NJ)</f>
        <v>8.6426966292134838E-2</v>
      </c>
      <c r="U59" s="6">
        <f>AVERAGE('Pasted data'!OA:OA)</f>
        <v>3.3726591760299622E-2</v>
      </c>
      <c r="V59" s="6">
        <f>AVERAGE('Pasted data'!NN:NN)</f>
        <v>0.17129588014981273</v>
      </c>
      <c r="W59" s="6">
        <f>AVERAGE('Pasted data'!MK:MK)</f>
        <v>2.4749063670411988E-2</v>
      </c>
      <c r="X59" s="6">
        <f>AVERAGE('Pasted data'!MO:MO)</f>
        <v>5.8674157303370784E-2</v>
      </c>
      <c r="Y59" s="6">
        <f>AVERAGE('Pasted data'!MQ:MQ)</f>
        <v>0.37746254681647945</v>
      </c>
      <c r="Z59" s="6">
        <f>AVERAGE('Pasted data'!NE:NE)</f>
        <v>9.1616104868913875E-2</v>
      </c>
      <c r="AA59" s="6">
        <f>AVERAGE('Pasted data'!MR:MR)</f>
        <v>0.16706741573033707</v>
      </c>
      <c r="AB59" s="6">
        <f>AVERAGE('Pasted data'!NA:NA)</f>
        <v>0.1214887640449438</v>
      </c>
      <c r="AC59" s="6">
        <f>AVERAGE('Pasted data'!NS:NS)</f>
        <v>0.2404250936329588</v>
      </c>
      <c r="AD59" s="6">
        <f>AVERAGE('Pasted data'!NY:NY)</f>
        <v>0.10330898876404493</v>
      </c>
      <c r="AE59" s="6">
        <f>AVERAGE('Pasted data'!NI:NI)</f>
        <v>0.2524775280898876</v>
      </c>
      <c r="AF59" s="6">
        <f>AVERAGE('Pasted data'!NM:NM)</f>
        <v>0.63682771535580529</v>
      </c>
      <c r="AG59" s="6">
        <f>AVERAGE('Pasted data'!NQ:NQ)</f>
        <v>0.15406179775280898</v>
      </c>
      <c r="AH59" s="6">
        <f>AVERAGE('Pasted data'!ND:ND)</f>
        <v>9.3013108614232218E-2</v>
      </c>
      <c r="AI59" s="6">
        <f>AVERAGE('Pasted data'!NL:NL)</f>
        <v>0.39365168539325851</v>
      </c>
      <c r="AJ59" s="6">
        <f>AVERAGE('Pasted data'!MD:MD)</f>
        <v>0.42386142322097381</v>
      </c>
      <c r="AK59" s="6">
        <f>AVERAGE('Pasted data'!MZ:MZ)</f>
        <v>0.14942509363295878</v>
      </c>
      <c r="AL59" s="6">
        <f>AVERAGE('Pasted data'!NU:NU)</f>
        <v>0.6614063670411986</v>
      </c>
      <c r="AM59" s="6">
        <f>AVERAGE('Pasted data'!LZ:LZ)</f>
        <v>0.16222284644194754</v>
      </c>
      <c r="AN59" s="6">
        <f>AVERAGE('Pasted data'!NO:NO)</f>
        <v>0.12572659176029963</v>
      </c>
      <c r="AO59" s="6">
        <f>AVERAGE('Pasted data'!NC:NC)</f>
        <v>0.10656928838951313</v>
      </c>
      <c r="AP59" s="6">
        <f>AVERAGE('Pasted data'!NH:NH)</f>
        <v>0.18508614232209739</v>
      </c>
      <c r="AQ59" s="6">
        <f>AVERAGE('Pasted data'!LX:LX)</f>
        <v>6.5762172284644219E-2</v>
      </c>
      <c r="AR59" s="6">
        <f>AVERAGE('Pasted data'!OB:OB)</f>
        <v>0.27464981273408245</v>
      </c>
      <c r="AS59" s="6">
        <f>AVERAGE('Pasted data'!MT:MT)</f>
        <v>0.88745131086142337</v>
      </c>
      <c r="AT59" s="6">
        <f>AVERAGE('Pasted data'!NT:NT)</f>
        <v>0.16904307116104877</v>
      </c>
      <c r="AU59" s="6">
        <f>AVERAGE('Pasted data'!NR:NR)</f>
        <v>0.12992696629213479</v>
      </c>
      <c r="AV59" s="6">
        <f>AVERAGE('Pasted data'!MG:MG)</f>
        <v>0.63809176029962533</v>
      </c>
      <c r="AW59" s="6">
        <f>AVERAGE('Pasted data'!NV:NV)</f>
        <v>0.25257865168539334</v>
      </c>
      <c r="AX59" s="6">
        <f>AVERAGE('Pasted data'!MB:MB)</f>
        <v>0.52842134831460663</v>
      </c>
      <c r="AY59" s="6">
        <f>AVERAGE('Pasted data'!NW:NW)</f>
        <v>0.29079213483146071</v>
      </c>
      <c r="AZ59" s="6">
        <f>AVERAGE('Pasted data'!MA:MA)</f>
        <v>0.34116853932584262</v>
      </c>
      <c r="BA59" s="6">
        <f>AVERAGE('Pasted data'!NB:NB)</f>
        <v>9.5554307116104895E-2</v>
      </c>
      <c r="BB59" s="6">
        <f>AVERAGE('Pasted data'!MP:MP)</f>
        <v>7.1988389513108615</v>
      </c>
      <c r="BC59" s="6">
        <f>AVERAGE('Pasted data'!NP:NP)</f>
        <v>1.4582397003745315</v>
      </c>
      <c r="BD59" s="6">
        <f>AVERAGE('Pasted data'!MH:MH)</f>
        <v>0.51816666666666689</v>
      </c>
      <c r="BE59" s="6">
        <f>AVERAGE('Pasted data'!NX:NX)</f>
        <v>0.99695505617977487</v>
      </c>
      <c r="BF59" s="6">
        <f>AVERAGE('Pasted data'!NK:NK)</f>
        <v>0.95941760299625456</v>
      </c>
      <c r="BG59" s="6">
        <f>AVERAGE('Pasted data'!NZ:NZ)</f>
        <v>0.52350561797752793</v>
      </c>
      <c r="BH59" s="6">
        <f>AVERAGE('Pasted data'!MM:MM)</f>
        <v>0.88782209737827711</v>
      </c>
      <c r="BI59" s="6">
        <f>AVERAGE('Pasted data'!MV:MV)</f>
        <v>0.46887640449438206</v>
      </c>
    </row>
    <row r="60" spans="1:61" x14ac:dyDescent="0.35">
      <c r="A60" t="s">
        <v>991</v>
      </c>
      <c r="B60" s="3">
        <f>SUM('Pasted data'!OK:OK)</f>
        <v>2.8</v>
      </c>
      <c r="C60" s="3">
        <f>SUM('Pasted data'!OR:OR)</f>
        <v>15.108000000000001</v>
      </c>
      <c r="D60" s="3">
        <f>SUM('Pasted data'!PG:PG)</f>
        <v>2</v>
      </c>
      <c r="E60" s="3">
        <f>SUM('Pasted data'!OM:OM)</f>
        <v>12.047999999999998</v>
      </c>
      <c r="F60" s="3">
        <f>SUM('Pasted data'!OC:OC)</f>
        <v>1.05</v>
      </c>
      <c r="G60" s="3">
        <f>SUM('Pasted data'!OG:OG)</f>
        <v>0.59000000000000008</v>
      </c>
      <c r="H60" s="3">
        <f>SUM('Pasted data'!OT:OT)</f>
        <v>1.55</v>
      </c>
      <c r="I60" s="3">
        <f>SUM('Pasted data'!PA:PA)</f>
        <v>7.6812499999999995</v>
      </c>
      <c r="J60" s="3">
        <f>SUM('Pasted data'!PN:PN)</f>
        <v>17.695</v>
      </c>
      <c r="K60" s="3">
        <f>SUM('Pasted data'!ON:ON)</f>
        <v>4.9380000000000006</v>
      </c>
      <c r="L60" s="3">
        <f>SUM('Pasted data'!OQ:OQ)</f>
        <v>22.401250000000001</v>
      </c>
      <c r="M60" s="3">
        <f>SUM('Pasted data'!PE:PE)</f>
        <v>0.85000000000000009</v>
      </c>
      <c r="N60" s="3">
        <f>SUM('Pasted data'!OE:OE)</f>
        <v>13.154999999999999</v>
      </c>
      <c r="O60" s="3">
        <f>SUM('Pasted data'!OD:OD)</f>
        <v>8.33</v>
      </c>
      <c r="P60" s="3">
        <f>SUM('Pasted data'!PF:PF)</f>
        <v>14.577500000000001</v>
      </c>
      <c r="Q60" s="3">
        <f>SUM('Pasted data'!PO:PO)</f>
        <v>6.5859999999999985</v>
      </c>
      <c r="R60" s="3">
        <f>SUM('Pasted data'!OV:OV)</f>
        <v>81.564999999999998</v>
      </c>
      <c r="S60" s="3">
        <f>SUM('Pasted data'!PC:PC)</f>
        <v>2.2505000000000002</v>
      </c>
      <c r="T60" s="3">
        <f>SUM('Pasted data'!PR:PR)</f>
        <v>42.375</v>
      </c>
      <c r="U60" s="3">
        <f>SUM('Pasted data'!QI:QI)</f>
        <v>14.455</v>
      </c>
      <c r="V60" s="3">
        <f>SUM('Pasted data'!PV:PV)</f>
        <v>29.324999999999999</v>
      </c>
      <c r="W60" s="3">
        <f>SUM('Pasted data'!OS:OS)</f>
        <v>8.926750000000002</v>
      </c>
      <c r="X60" s="3">
        <f>SUM('Pasted data'!OW:OW)</f>
        <v>35.9</v>
      </c>
      <c r="Y60" s="3">
        <f>SUM('Pasted data'!OY:OY)</f>
        <v>49.08625</v>
      </c>
      <c r="Z60" s="3">
        <f>SUM('Pasted data'!PM:PM)</f>
        <v>16.734500000000001</v>
      </c>
      <c r="AA60" s="3">
        <f>SUM('Pasted data'!OZ:OZ)</f>
        <v>46.06</v>
      </c>
      <c r="AB60" s="3">
        <f>SUM('Pasted data'!PI:PI)</f>
        <v>24.61</v>
      </c>
      <c r="AC60" s="3">
        <f>SUM('Pasted data'!QA:QA)</f>
        <v>26.147500000000001</v>
      </c>
      <c r="AD60" s="3">
        <f>SUM('Pasted data'!QG:QG)</f>
        <v>28.227499999999996</v>
      </c>
      <c r="AE60" s="3">
        <f>SUM('Pasted data'!PQ:PQ)</f>
        <v>12.471249999999998</v>
      </c>
      <c r="AF60" s="3">
        <f>SUM('Pasted data'!PU:PU)</f>
        <v>137.005</v>
      </c>
      <c r="AG60" s="3">
        <f>SUM('Pasted data'!PY:PY)</f>
        <v>95.137499999999989</v>
      </c>
      <c r="AH60" s="3">
        <f>SUM('Pasted data'!PL:PL)</f>
        <v>17.235250000000001</v>
      </c>
      <c r="AI60" s="3">
        <f>SUM('Pasted data'!PT:PT)</f>
        <v>77.917000000000002</v>
      </c>
      <c r="AJ60" s="3">
        <f>SUM('Pasted data'!OL:OL)</f>
        <v>66.319500000000005</v>
      </c>
      <c r="AK60" s="3">
        <f>SUM('Pasted data'!PH:PH)</f>
        <v>18.420000000000002</v>
      </c>
      <c r="AL60" s="3">
        <f>SUM('Pasted data'!QC:QC)</f>
        <v>43.166000000000004</v>
      </c>
      <c r="AM60" s="3">
        <f>SUM('Pasted data'!OH:OH)</f>
        <v>71.636250000000004</v>
      </c>
      <c r="AN60" s="3">
        <f>SUM('Pasted data'!PW:PW)</f>
        <v>28.838750000000005</v>
      </c>
      <c r="AO60" s="3">
        <f>SUM('Pasted data'!PK:PK)</f>
        <v>12.49</v>
      </c>
      <c r="AP60" s="3">
        <f>SUM('Pasted data'!PP:PP)</f>
        <v>23.441749999999999</v>
      </c>
      <c r="AQ60" s="3">
        <f>SUM('Pasted data'!OF:OF)</f>
        <v>37.167500000000004</v>
      </c>
      <c r="AR60" s="3">
        <f>SUM('Pasted data'!QJ:QJ)</f>
        <v>41.131500000000003</v>
      </c>
      <c r="AS60" s="3">
        <f>SUM('Pasted data'!PB:PB)</f>
        <v>244.47299999999998</v>
      </c>
      <c r="AT60" s="3">
        <f>SUM('Pasted data'!QB:QB)</f>
        <v>68.288499999999999</v>
      </c>
      <c r="AU60" s="3">
        <f>SUM('Pasted data'!PZ:PZ)</f>
        <v>91.60599999999998</v>
      </c>
      <c r="AV60" s="3">
        <f>SUM('Pasted data'!OO:OO)</f>
        <v>50.102499999999992</v>
      </c>
      <c r="AW60" s="3">
        <f>SUM('Pasted data'!QD:QD)</f>
        <v>451.32249999999993</v>
      </c>
      <c r="AX60" s="3">
        <f>SUM('Pasted data'!OJ:OJ)</f>
        <v>86.498000000000019</v>
      </c>
      <c r="AY60" s="3">
        <f>SUM('Pasted data'!QE:QE)</f>
        <v>62.600749999999998</v>
      </c>
      <c r="AZ60" s="3">
        <f>SUM('Pasted data'!OI:OI)</f>
        <v>62.808500000000009</v>
      </c>
      <c r="BA60" s="3">
        <f>SUM('Pasted data'!PJ:PJ)</f>
        <v>54.02975</v>
      </c>
      <c r="BB60" s="3">
        <f>SUM('Pasted data'!OX:OX)</f>
        <v>89.77500000000002</v>
      </c>
      <c r="BC60" s="3">
        <f>SUM('Pasted data'!PX:PX)</f>
        <v>436.22950000000003</v>
      </c>
      <c r="BD60" s="3">
        <f>SUM('Pasted data'!OP:OP)</f>
        <v>68.654000000000011</v>
      </c>
      <c r="BE60" s="3">
        <f>SUM('Pasted data'!QF:QF)</f>
        <v>118.70249999999999</v>
      </c>
      <c r="BF60" s="3">
        <f>SUM('Pasted data'!PS:PS)</f>
        <v>44.161999999999978</v>
      </c>
      <c r="BG60" s="3">
        <f>SUM('Pasted data'!QH:QH)</f>
        <v>194.47299999999998</v>
      </c>
      <c r="BH60" s="3">
        <f>SUM('Pasted data'!OU:OU)</f>
        <v>427.91250000000008</v>
      </c>
      <c r="BI60" s="3">
        <f>SUM('Pasted data'!PD:PD)</f>
        <v>465.31175000000013</v>
      </c>
    </row>
    <row r="61" spans="1:61" x14ac:dyDescent="0.35">
      <c r="A61" t="s">
        <v>992</v>
      </c>
      <c r="B61" s="6">
        <f>AVERAGE('Pasted data'!OK:OK)</f>
        <v>1.0486891385767789E-2</v>
      </c>
      <c r="C61" s="6">
        <f>AVERAGE('Pasted data'!OR:OR)</f>
        <v>5.6584269662921349E-2</v>
      </c>
      <c r="D61" s="6">
        <f>AVERAGE('Pasted data'!PG:PG)</f>
        <v>7.4906367041198503E-3</v>
      </c>
      <c r="E61" s="6">
        <f>AVERAGE('Pasted data'!OM:OM)</f>
        <v>4.5123595505617974E-2</v>
      </c>
      <c r="F61" s="6">
        <f>AVERAGE('Pasted data'!OC:OC)</f>
        <v>3.9325842696629216E-3</v>
      </c>
      <c r="G61" s="6">
        <f>AVERAGE('Pasted data'!OG:OG)</f>
        <v>2.2097378277153561E-3</v>
      </c>
      <c r="H61" s="6">
        <f>AVERAGE('Pasted data'!OT:OT)</f>
        <v>5.8052434456928844E-3</v>
      </c>
      <c r="I61" s="6">
        <f>AVERAGE('Pasted data'!PA:PA)</f>
        <v>2.8768726591760298E-2</v>
      </c>
      <c r="J61" s="6">
        <f>AVERAGE('Pasted data'!PN:PN)</f>
        <v>6.6273408239700377E-2</v>
      </c>
      <c r="K61" s="6">
        <f>AVERAGE('Pasted data'!ON:ON)</f>
        <v>1.8494382022471913E-2</v>
      </c>
      <c r="L61" s="6">
        <f>AVERAGE('Pasted data'!OQ:OQ)</f>
        <v>8.3899812734082396E-2</v>
      </c>
      <c r="M61" s="6">
        <f>AVERAGE('Pasted data'!PE:PE)</f>
        <v>3.1835205992509366E-3</v>
      </c>
      <c r="N61" s="6">
        <f>AVERAGE('Pasted data'!OE:OE)</f>
        <v>4.9269662921348309E-2</v>
      </c>
      <c r="O61" s="6">
        <f>AVERAGE('Pasted data'!OD:OD)</f>
        <v>3.1198501872659178E-2</v>
      </c>
      <c r="P61" s="6">
        <f>AVERAGE('Pasted data'!PF:PF)</f>
        <v>5.4597378277153559E-2</v>
      </c>
      <c r="Q61" s="6">
        <f>AVERAGE('Pasted data'!PO:PO)</f>
        <v>2.466666666666666E-2</v>
      </c>
      <c r="R61" s="6">
        <f>AVERAGE('Pasted data'!OV:OV)</f>
        <v>0.30548689138576779</v>
      </c>
      <c r="S61" s="6">
        <f>AVERAGE('Pasted data'!PC:PC)</f>
        <v>8.4288389513108627E-3</v>
      </c>
      <c r="T61" s="6">
        <f>AVERAGE('Pasted data'!PR:PR)</f>
        <v>0.15870786516853932</v>
      </c>
      <c r="U61" s="6">
        <f>AVERAGE('Pasted data'!QI:QI)</f>
        <v>5.4138576779026219E-2</v>
      </c>
      <c r="V61" s="6">
        <f>AVERAGE('Pasted data'!PV:PV)</f>
        <v>0.10983146067415731</v>
      </c>
      <c r="W61" s="6">
        <f>AVERAGE('Pasted data'!OS:OS)</f>
        <v>3.3433520599250942E-2</v>
      </c>
      <c r="X61" s="6">
        <f>AVERAGE('Pasted data'!OW:OW)</f>
        <v>0.1344569288389513</v>
      </c>
      <c r="Y61" s="6">
        <f>AVERAGE('Pasted data'!OY:OY)</f>
        <v>0.18384363295880149</v>
      </c>
      <c r="Z61" s="6">
        <f>AVERAGE('Pasted data'!PM:PM)</f>
        <v>6.2676029962546814E-2</v>
      </c>
      <c r="AA61" s="6">
        <f>AVERAGE('Pasted data'!OZ:OZ)</f>
        <v>0.17250936329588015</v>
      </c>
      <c r="AB61" s="6">
        <f>AVERAGE('Pasted data'!PI:PI)</f>
        <v>9.217228464419476E-2</v>
      </c>
      <c r="AC61" s="6">
        <f>AVERAGE('Pasted data'!QA:QA)</f>
        <v>9.7930711610486901E-2</v>
      </c>
      <c r="AD61" s="6">
        <f>AVERAGE('Pasted data'!QG:QG)</f>
        <v>0.10572097378277152</v>
      </c>
      <c r="AE61" s="6">
        <f>AVERAGE('Pasted data'!PQ:PQ)</f>
        <v>4.6708801498127332E-2</v>
      </c>
      <c r="AF61" s="6">
        <f>AVERAGE('Pasted data'!PU:PU)</f>
        <v>0.51312734082397005</v>
      </c>
      <c r="AG61" s="6">
        <f>AVERAGE('Pasted data'!PY:PY)</f>
        <v>0.35632022471910108</v>
      </c>
      <c r="AH61" s="6">
        <f>AVERAGE('Pasted data'!PL:PL)</f>
        <v>6.4551498127340831E-2</v>
      </c>
      <c r="AI61" s="6">
        <f>AVERAGE('Pasted data'!PT:PT)</f>
        <v>0.2918239700374532</v>
      </c>
      <c r="AJ61" s="6">
        <f>AVERAGE('Pasted data'!OL:OL)</f>
        <v>0.24838764044943823</v>
      </c>
      <c r="AK61" s="6">
        <f>AVERAGE('Pasted data'!PH:PH)</f>
        <v>6.8988764044943821E-2</v>
      </c>
      <c r="AL61" s="6">
        <f>AVERAGE('Pasted data'!QC:QC)</f>
        <v>0.16167041198501875</v>
      </c>
      <c r="AM61" s="6">
        <f>AVERAGE('Pasted data'!OH:OH)</f>
        <v>0.2683005617977528</v>
      </c>
      <c r="AN61" s="6">
        <f>AVERAGE('Pasted data'!PW:PW)</f>
        <v>0.10801029962546818</v>
      </c>
      <c r="AO61" s="6">
        <f>AVERAGE('Pasted data'!PK:PK)</f>
        <v>4.6779026217228466E-2</v>
      </c>
      <c r="AP61" s="6">
        <f>AVERAGE('Pasted data'!PP:PP)</f>
        <v>8.7796816479400741E-2</v>
      </c>
      <c r="AQ61" s="6">
        <f>AVERAGE('Pasted data'!OF:OF)</f>
        <v>0.13920411985018727</v>
      </c>
      <c r="AR61" s="6">
        <f>AVERAGE('Pasted data'!QJ:QJ)</f>
        <v>0.15405056179775281</v>
      </c>
      <c r="AS61" s="6">
        <f>AVERAGE('Pasted data'!PB:PB)</f>
        <v>0.91562921348314597</v>
      </c>
      <c r="AT61" s="6">
        <f>AVERAGE('Pasted data'!QB:QB)</f>
        <v>0.25576217228464421</v>
      </c>
      <c r="AU61" s="6">
        <f>AVERAGE('Pasted data'!PZ:PZ)</f>
        <v>0.34309363295880141</v>
      </c>
      <c r="AV61" s="6">
        <f>AVERAGE('Pasted data'!OO:OO)</f>
        <v>0.18764981273408238</v>
      </c>
      <c r="AW61" s="6">
        <f>AVERAGE('Pasted data'!QD:QD)</f>
        <v>1.6903464419475653</v>
      </c>
      <c r="AX61" s="6">
        <f>AVERAGE('Pasted data'!OJ:OJ)</f>
        <v>0.32396254681647946</v>
      </c>
      <c r="AY61" s="6">
        <f>AVERAGE('Pasted data'!QE:QE)</f>
        <v>0.23445973782771534</v>
      </c>
      <c r="AZ61" s="6">
        <f>AVERAGE('Pasted data'!OI:OI)</f>
        <v>0.23523782771535584</v>
      </c>
      <c r="BA61" s="6">
        <f>AVERAGE('Pasted data'!PJ:PJ)</f>
        <v>0.20235861423220974</v>
      </c>
      <c r="BB61" s="6">
        <f>AVERAGE('Pasted data'!OX:OX)</f>
        <v>0.33623595505617987</v>
      </c>
      <c r="BC61" s="6">
        <f>AVERAGE('Pasted data'!PX:PX)</f>
        <v>1.6338183520599252</v>
      </c>
      <c r="BD61" s="6">
        <f>AVERAGE('Pasted data'!OP:OP)</f>
        <v>0.25713108614232216</v>
      </c>
      <c r="BE61" s="6">
        <f>AVERAGE('Pasted data'!QF:QF)</f>
        <v>0.44457865168539323</v>
      </c>
      <c r="BF61" s="6">
        <f>AVERAGE('Pasted data'!PS:PS)</f>
        <v>0.16540074906367033</v>
      </c>
      <c r="BG61" s="6">
        <f>AVERAGE('Pasted data'!QH:QH)</f>
        <v>0.72836329588014981</v>
      </c>
      <c r="BH61" s="6">
        <f>AVERAGE('Pasted data'!OU:OU)</f>
        <v>1.6026685393258431</v>
      </c>
      <c r="BI61" s="6">
        <f>AVERAGE('Pasted data'!PD:PD)</f>
        <v>1.7427406367041203</v>
      </c>
    </row>
    <row r="62" spans="1:61" x14ac:dyDescent="0.35">
      <c r="A62" t="s">
        <v>994</v>
      </c>
      <c r="B62" s="1">
        <f>SUM('Pasted data'!QS:QS)</f>
        <v>50084.675999999999</v>
      </c>
      <c r="C62" s="1">
        <f>SUM('Pasted data'!QZ:QZ)</f>
        <v>2518292.04</v>
      </c>
      <c r="D62" s="1">
        <f>SUM('Pasted data'!RO:RO)</f>
        <v>166387.136</v>
      </c>
      <c r="E62" s="1">
        <f>SUM('Pasted data'!QU:QU)</f>
        <v>366371.47</v>
      </c>
      <c r="F62" s="1">
        <f>SUM('Pasted data'!QK:QK)</f>
        <v>146177.33989999999</v>
      </c>
      <c r="G62" s="1">
        <f>SUM('Pasted data'!QO:QO)</f>
        <v>112793.48790000001</v>
      </c>
      <c r="H62" s="1">
        <f>SUM('Pasted data'!RB:RB)</f>
        <v>2649630.1524</v>
      </c>
      <c r="I62" s="1">
        <f>SUM('Pasted data'!RI:RI)</f>
        <v>1275887.3771000002</v>
      </c>
      <c r="J62" s="1">
        <f>SUM('Pasted data'!RV:RV)</f>
        <v>332311.25</v>
      </c>
      <c r="K62" s="1">
        <f>SUM('Pasted data'!QV:QV)</f>
        <v>520234.84940000001</v>
      </c>
      <c r="L62" s="1">
        <f>SUM('Pasted data'!QY:QY)</f>
        <v>170718.03602</v>
      </c>
      <c r="M62" s="1">
        <f>SUM('Pasted data'!RM:RM)</f>
        <v>11580920.712099999</v>
      </c>
      <c r="N62" s="1">
        <f>SUM('Pasted data'!QM:QM)</f>
        <v>1184290.8320000002</v>
      </c>
      <c r="O62" s="1">
        <f>SUM('Pasted data'!QL:QL)</f>
        <v>1298879.5279999999</v>
      </c>
      <c r="P62" s="1">
        <f>SUM('Pasted data'!RN:RN)</f>
        <v>381114.1569</v>
      </c>
      <c r="Q62" s="1">
        <f>SUM('Pasted data'!RW:RW)</f>
        <v>1323270.4828407362</v>
      </c>
      <c r="R62" s="1">
        <f>SUM('Pasted data'!RD:RD)</f>
        <v>2756311.8257000004</v>
      </c>
      <c r="S62" s="1">
        <f>SUM('Pasted data'!RK:RK)</f>
        <v>20684495.817349996</v>
      </c>
      <c r="T62" s="1">
        <f>SUM('Pasted data'!RZ:RZ)</f>
        <v>1036629.375</v>
      </c>
      <c r="U62" s="1">
        <f>SUM('Pasted data'!SQ:SQ)</f>
        <v>274660.31389999995</v>
      </c>
      <c r="V62" s="1">
        <f>SUM('Pasted data'!SD:SD)</f>
        <v>3340234.8364800005</v>
      </c>
      <c r="W62" s="1">
        <f>SUM('Pasted data'!RA:RA)</f>
        <v>297550.53310000006</v>
      </c>
      <c r="X62" s="1">
        <f>SUM('Pasted data'!RE:RE)</f>
        <v>966110.29090000014</v>
      </c>
      <c r="Y62" s="1">
        <f>SUM('Pasted data'!RG:RG)</f>
        <v>6404904.567499999</v>
      </c>
      <c r="Z62" s="1">
        <f>SUM('Pasted data'!RU:RU)</f>
        <v>1280895.1119999997</v>
      </c>
      <c r="AA62" s="1">
        <f>SUM('Pasted data'!RH:RH)</f>
        <v>3327983.1517000003</v>
      </c>
      <c r="AB62" s="1">
        <f>SUM('Pasted data'!RQ:RQ)</f>
        <v>2238002.8273018408</v>
      </c>
      <c r="AC62" s="1">
        <f>SUM('Pasted data'!SI:SI)</f>
        <v>343249.6095018406</v>
      </c>
      <c r="AD62" s="1">
        <f>SUM('Pasted data'!SO:SO)</f>
        <v>672675.21938147245</v>
      </c>
      <c r="AE62" s="1">
        <f>SUM('Pasted data'!RY:RY)</f>
        <v>3087002.3444036813</v>
      </c>
      <c r="AF62" s="1">
        <f>SUM('Pasted data'!SC:SC)</f>
        <v>4459593.1415018393</v>
      </c>
      <c r="AG62" s="1">
        <f>SUM('Pasted data'!SG:SG)</f>
        <v>2049543.2542000005</v>
      </c>
      <c r="AH62" s="1">
        <f>SUM('Pasted data'!RT:RT)</f>
        <v>1354655.1507000001</v>
      </c>
      <c r="AI62" s="1">
        <f>SUM('Pasted data'!SB:SB)</f>
        <v>3570686.1471000002</v>
      </c>
      <c r="AJ62" s="1">
        <f>SUM('Pasted data'!QT:QT)</f>
        <v>16524631.089000002</v>
      </c>
      <c r="AK62" s="1">
        <f>SUM('Pasted data'!RP:RP)</f>
        <v>1352522.4562018404</v>
      </c>
      <c r="AL62" s="1">
        <f>SUM('Pasted data'!SK:SK)</f>
        <v>10570610.653001841</v>
      </c>
      <c r="AM62" s="1">
        <f>SUM('Pasted data'!QP:QP)</f>
        <v>9430495.3838499989</v>
      </c>
      <c r="AN62" s="1">
        <f>SUM('Pasted data'!SE:SE)</f>
        <v>1679571.2941999999</v>
      </c>
      <c r="AO62" s="1">
        <f>SUM('Pasted data'!RS:RS)</f>
        <v>1876189.6344000001</v>
      </c>
      <c r="AP62" s="1">
        <f>SUM('Pasted data'!RX:RX)</f>
        <v>3298360.5725500006</v>
      </c>
      <c r="AQ62" s="1">
        <f>SUM('Pasted data'!QN:QN)</f>
        <v>486747.04069999995</v>
      </c>
      <c r="AR62" s="1">
        <f>SUM('Pasted data'!SR:SR)</f>
        <v>2716129.1273000003</v>
      </c>
      <c r="AS62" s="1">
        <f>SUM('Pasted data'!RJ:RJ)</f>
        <v>24945178.68699073</v>
      </c>
      <c r="AT62" s="1">
        <f>SUM('Pasted data'!SJ:SJ)</f>
        <v>2772114.2994999993</v>
      </c>
      <c r="AU62" s="1">
        <f>SUM('Pasted data'!SH:SH)</f>
        <v>2201045.6654818407</v>
      </c>
      <c r="AV62" s="1">
        <f>SUM('Pasted data'!QW:QW)</f>
        <v>13779962.71090368</v>
      </c>
      <c r="AW62" s="1">
        <f>SUM('Pasted data'!SL:SL)</f>
        <v>2609684.4506018409</v>
      </c>
      <c r="AX62" s="1">
        <f>SUM('Pasted data'!QR:QR)</f>
        <v>10691103.814599998</v>
      </c>
      <c r="AY62" s="1">
        <f>SUM('Pasted data'!SM:SM)</f>
        <v>4411306.9219999993</v>
      </c>
      <c r="AZ62" s="1">
        <f>SUM('Pasted data'!QQ:QQ)</f>
        <v>2148710.8829073617</v>
      </c>
      <c r="BA62" s="1">
        <f>SUM('Pasted data'!RR:RR)</f>
        <v>605204.36070000008</v>
      </c>
      <c r="BB62" s="1">
        <f>SUM('Pasted data'!RF:RF)</f>
        <v>199367633.80948183</v>
      </c>
      <c r="BC62" s="1">
        <f>SUM('Pasted data'!SF:SF)</f>
        <v>7890292.7467000009</v>
      </c>
      <c r="BD62" s="1">
        <f>SUM('Pasted data'!QX:QX)</f>
        <v>8642017.899720002</v>
      </c>
      <c r="BE62" s="1">
        <f>SUM('Pasted data'!SN:SN)</f>
        <v>11791742.101799998</v>
      </c>
      <c r="BF62" s="1">
        <f>SUM('Pasted data'!SA:SA)</f>
        <v>43966570.341120005</v>
      </c>
      <c r="BG62" s="1">
        <f>SUM('Pasted data'!SP:SP)</f>
        <v>6024692.5952018397</v>
      </c>
      <c r="BH62" s="1">
        <f>SUM('Pasted data'!RC:RC)</f>
        <v>8972416.3502018414</v>
      </c>
      <c r="BI62" s="1">
        <f>SUM('Pasted data'!RL:RL)</f>
        <v>5156043.6296407357</v>
      </c>
    </row>
    <row r="63" spans="1:61" x14ac:dyDescent="0.35">
      <c r="A63" t="s">
        <v>995</v>
      </c>
      <c r="B63" s="1">
        <f>AVERAGE('Pasted data'!QS:QS)</f>
        <v>187.58305617977527</v>
      </c>
      <c r="C63" s="1">
        <f>AVERAGE('Pasted data'!QZ:QZ)</f>
        <v>9431.805393258428</v>
      </c>
      <c r="D63" s="1">
        <f>AVERAGE('Pasted data'!RO:RO)</f>
        <v>623.17279400749067</v>
      </c>
      <c r="E63" s="1">
        <f>AVERAGE('Pasted data'!QU:QU)</f>
        <v>1372.1777902621723</v>
      </c>
      <c r="F63" s="1">
        <f>AVERAGE('Pasted data'!QK:QK)</f>
        <v>547.48067378277153</v>
      </c>
      <c r="G63" s="1">
        <f>AVERAGE('Pasted data'!QO:QO)</f>
        <v>422.44752022471914</v>
      </c>
      <c r="H63" s="1">
        <f>AVERAGE('Pasted data'!RB:RB)</f>
        <v>9923.7084359550554</v>
      </c>
      <c r="I63" s="1">
        <f>AVERAGE('Pasted data'!RI:RI)</f>
        <v>4778.6044086142329</v>
      </c>
      <c r="J63" s="1">
        <f>AVERAGE('Pasted data'!RV:RV)</f>
        <v>1244.6114232209738</v>
      </c>
      <c r="K63" s="1">
        <f>AVERAGE('Pasted data'!QV:QV)</f>
        <v>1948.4451288389514</v>
      </c>
      <c r="L63" s="1">
        <f>AVERAGE('Pasted data'!QY:QY)</f>
        <v>639.39339333333328</v>
      </c>
      <c r="M63" s="1">
        <f>AVERAGE('Pasted data'!RM:RM)</f>
        <v>43374.234876779024</v>
      </c>
      <c r="N63" s="1">
        <f>AVERAGE('Pasted data'!QM:QM)</f>
        <v>4435.546187265918</v>
      </c>
      <c r="O63" s="1">
        <f>AVERAGE('Pasted data'!QL:QL)</f>
        <v>4864.717333333333</v>
      </c>
      <c r="P63" s="1">
        <f>AVERAGE('Pasted data'!RN:RN)</f>
        <v>1427.3938460674158</v>
      </c>
      <c r="Q63" s="1">
        <f>AVERAGE('Pasted data'!RW:RW)</f>
        <v>4956.069224122607</v>
      </c>
      <c r="R63" s="1">
        <f>AVERAGE('Pasted data'!RD:RD)</f>
        <v>10323.265264794009</v>
      </c>
      <c r="S63" s="1">
        <f>AVERAGE('Pasted data'!RK:RK)</f>
        <v>77470.021787827704</v>
      </c>
      <c r="T63" s="1">
        <f>AVERAGE('Pasted data'!RZ:RZ)</f>
        <v>3882.5070224719102</v>
      </c>
      <c r="U63" s="1">
        <f>AVERAGE('Pasted data'!SQ:SQ)</f>
        <v>1028.6903142322096</v>
      </c>
      <c r="V63" s="1">
        <f>AVERAGE('Pasted data'!SD:SD)</f>
        <v>12510.24283325843</v>
      </c>
      <c r="W63" s="1">
        <f>AVERAGE('Pasted data'!RA:RA)</f>
        <v>1114.4214722846443</v>
      </c>
      <c r="X63" s="1">
        <f>AVERAGE('Pasted data'!RE:RE)</f>
        <v>3618.3906026217232</v>
      </c>
      <c r="Y63" s="1">
        <f>AVERAGE('Pasted data'!RG:RG)</f>
        <v>23988.406619850182</v>
      </c>
      <c r="Z63" s="1">
        <f>AVERAGE('Pasted data'!RU:RU)</f>
        <v>4797.3599700374525</v>
      </c>
      <c r="AA63" s="1">
        <f>AVERAGE('Pasted data'!RH:RH)</f>
        <v>12464.35637340824</v>
      </c>
      <c r="AB63" s="1">
        <f>AVERAGE('Pasted data'!RQ:RQ)</f>
        <v>8382.0330610555829</v>
      </c>
      <c r="AC63" s="1">
        <f>AVERAGE('Pasted data'!SI:SI)</f>
        <v>1285.5790618046465</v>
      </c>
      <c r="AD63" s="1">
        <f>AVERAGE('Pasted data'!SO:SO)</f>
        <v>2519.382844125365</v>
      </c>
      <c r="AE63" s="1">
        <f>AVERAGE('Pasted data'!RY:RY)</f>
        <v>11561.80653334712</v>
      </c>
      <c r="AF63" s="1">
        <f>AVERAGE('Pasted data'!SC:SC)</f>
        <v>16702.596035587412</v>
      </c>
      <c r="AG63" s="1">
        <f>AVERAGE('Pasted data'!SG:SG)</f>
        <v>7676.1919632958825</v>
      </c>
      <c r="AH63" s="1">
        <f>AVERAGE('Pasted data'!RT:RT)</f>
        <v>5073.6147966292137</v>
      </c>
      <c r="AI63" s="1">
        <f>AVERAGE('Pasted data'!SB:SB)</f>
        <v>13373.356356179776</v>
      </c>
      <c r="AJ63" s="1">
        <f>AVERAGE('Pasted data'!QT:QT)</f>
        <v>61890.004078651691</v>
      </c>
      <c r="AK63" s="1">
        <f>AVERAGE('Pasted data'!RP:RP)</f>
        <v>5065.6271767859189</v>
      </c>
      <c r="AL63" s="1">
        <f>AVERAGE('Pasted data'!SK:SK)</f>
        <v>39590.302071167942</v>
      </c>
      <c r="AM63" s="1">
        <f>AVERAGE('Pasted data'!QP:QP)</f>
        <v>35320.207430149807</v>
      </c>
      <c r="AN63" s="1">
        <f>AVERAGE('Pasted data'!SE:SE)</f>
        <v>6290.529191760299</v>
      </c>
      <c r="AO63" s="1">
        <f>AVERAGE('Pasted data'!RS:RS)</f>
        <v>7026.9274696629218</v>
      </c>
      <c r="AP63" s="1">
        <f>AVERAGE('Pasted data'!RX:RX)</f>
        <v>12353.410384082399</v>
      </c>
      <c r="AQ63" s="1">
        <f>AVERAGE('Pasted data'!QN:QN)</f>
        <v>1823.0226243445691</v>
      </c>
      <c r="AR63" s="1">
        <f>AVERAGE('Pasted data'!SR:SR)</f>
        <v>10172.7682670412</v>
      </c>
      <c r="AS63" s="1">
        <f>AVERAGE('Pasted data'!RJ:RJ)</f>
        <v>93427.635531800493</v>
      </c>
      <c r="AT63" s="1">
        <f>AVERAGE('Pasted data'!SJ:SJ)</f>
        <v>10382.450559925092</v>
      </c>
      <c r="AU63" s="1">
        <f>AVERAGE('Pasted data'!SH:SH)</f>
        <v>8243.6167246510886</v>
      </c>
      <c r="AV63" s="1">
        <f>AVERAGE('Pasted data'!QW:QW)</f>
        <v>51610.347231848988</v>
      </c>
      <c r="AW63" s="1">
        <f>AVERAGE('Pasted data'!SL:SL)</f>
        <v>9774.0990659244981</v>
      </c>
      <c r="AX63" s="1">
        <f>AVERAGE('Pasted data'!QR:QR)</f>
        <v>40041.587320599247</v>
      </c>
      <c r="AY63" s="1">
        <f>AVERAGE('Pasted data'!SM:SM)</f>
        <v>16521.748771535578</v>
      </c>
      <c r="AZ63" s="1">
        <f>AVERAGE('Pasted data'!QQ:QQ)</f>
        <v>8047.6063030238265</v>
      </c>
      <c r="BA63" s="1">
        <f>AVERAGE('Pasted data'!RR:RR)</f>
        <v>2266.6829988764048</v>
      </c>
      <c r="BB63" s="1">
        <f>AVERAGE('Pasted data'!RF:RF)</f>
        <v>746695.25771341508</v>
      </c>
      <c r="BC63" s="1">
        <f>AVERAGE('Pasted data'!SF:SF)</f>
        <v>29551.658227340828</v>
      </c>
      <c r="BD63" s="1">
        <f>AVERAGE('Pasted data'!QX:QX)</f>
        <v>32367.108238651694</v>
      </c>
      <c r="BE63" s="1">
        <f>AVERAGE('Pasted data'!SN:SN)</f>
        <v>44163.828096629208</v>
      </c>
      <c r="BF63" s="1">
        <f>AVERAGE('Pasted data'!SA:SA)</f>
        <v>164668.80277573035</v>
      </c>
      <c r="BG63" s="1">
        <f>AVERAGE('Pasted data'!SP:SP)</f>
        <v>22564.391742328986</v>
      </c>
      <c r="BH63" s="1">
        <f>AVERAGE('Pasted data'!RC:RC)</f>
        <v>33604.555618733488</v>
      </c>
      <c r="BI63" s="1">
        <f>AVERAGE('Pasted data'!RL:RL)</f>
        <v>19311.024830115115</v>
      </c>
    </row>
    <row r="65" spans="1:6" x14ac:dyDescent="0.35">
      <c r="A65" s="4" t="s">
        <v>1238</v>
      </c>
    </row>
    <row r="67" spans="1:6" s="4" customFormat="1" x14ac:dyDescent="0.35">
      <c r="A67" s="4" t="s">
        <v>1245</v>
      </c>
      <c r="B67" s="4" t="s">
        <v>226</v>
      </c>
      <c r="C67" s="4" t="s">
        <v>227</v>
      </c>
      <c r="D67" s="4" t="s">
        <v>228</v>
      </c>
      <c r="E67" s="4" t="s">
        <v>259</v>
      </c>
      <c r="F67" s="4" t="s">
        <v>1244</v>
      </c>
    </row>
    <row r="68" spans="1:6" s="4" customFormat="1" x14ac:dyDescent="0.35">
      <c r="B68" t="s">
        <v>2413</v>
      </c>
      <c r="C68"/>
      <c r="D68"/>
      <c r="E68" t="s">
        <v>2414</v>
      </c>
    </row>
    <row r="69" spans="1:6" x14ac:dyDescent="0.35">
      <c r="A69" t="s">
        <v>1239</v>
      </c>
      <c r="B69">
        <f>COUNTIF('Pasted data'!$FB:$FB,Report!B$67)</f>
        <v>49</v>
      </c>
      <c r="C69">
        <f>COUNTIF('Pasted data'!$FB:$FB,Report!C$67)</f>
        <v>126</v>
      </c>
      <c r="D69">
        <f>COUNTIF('Pasted data'!$FB:$FB,Report!D$67)</f>
        <v>61</v>
      </c>
      <c r="E69">
        <f>COUNTIF('Pasted data'!$FB:$FB,Report!E$67)</f>
        <v>8</v>
      </c>
      <c r="F69">
        <f>SUM(B69:E69)</f>
        <v>244</v>
      </c>
    </row>
    <row r="70" spans="1:6" x14ac:dyDescent="0.35">
      <c r="B70" t="s">
        <v>2415</v>
      </c>
      <c r="E70" t="s">
        <v>2416</v>
      </c>
    </row>
    <row r="71" spans="1:6" x14ac:dyDescent="0.35">
      <c r="A71" t="s">
        <v>1240</v>
      </c>
      <c r="B71">
        <f>COUNTIF('Pasted data'!$FC:$FC,Report!B$67)</f>
        <v>33</v>
      </c>
      <c r="C71">
        <f>COUNTIF('Pasted data'!$FC:$FC,Report!C$67)</f>
        <v>75</v>
      </c>
      <c r="D71">
        <f>COUNTIF('Pasted data'!$FC:$FC,Report!D$67)</f>
        <v>92</v>
      </c>
      <c r="E71">
        <f>COUNTIF('Pasted data'!$FC:$FC,Report!E$67)</f>
        <v>44</v>
      </c>
      <c r="F71">
        <f t="shared" ref="F71:F77" si="0">SUM(B71:E71)</f>
        <v>244</v>
      </c>
    </row>
    <row r="72" spans="1:6" x14ac:dyDescent="0.35">
      <c r="B72" t="s">
        <v>2417</v>
      </c>
      <c r="E72" t="s">
        <v>2418</v>
      </c>
    </row>
    <row r="73" spans="1:6" x14ac:dyDescent="0.35">
      <c r="A73" t="s">
        <v>1241</v>
      </c>
      <c r="B73">
        <f>COUNTIF('Pasted data'!$FD:$FD,Report!B$67)</f>
        <v>69</v>
      </c>
      <c r="C73">
        <f>COUNTIF('Pasted data'!$FD:$FD,Report!C$67)</f>
        <v>98</v>
      </c>
      <c r="D73">
        <f>COUNTIF('Pasted data'!$FD:$FD,Report!D$67)</f>
        <v>49</v>
      </c>
      <c r="E73">
        <f>COUNTIF('Pasted data'!$FD:$FD,Report!E$67)</f>
        <v>27</v>
      </c>
      <c r="F73">
        <f t="shared" si="0"/>
        <v>243</v>
      </c>
    </row>
    <row r="74" spans="1:6" x14ac:dyDescent="0.35">
      <c r="B74" t="s">
        <v>2419</v>
      </c>
      <c r="E74" t="s">
        <v>2420</v>
      </c>
    </row>
    <row r="75" spans="1:6" x14ac:dyDescent="0.35">
      <c r="A75" t="s">
        <v>1242</v>
      </c>
      <c r="B75">
        <f>COUNTIF('Pasted data'!$FE:$FE,Report!B$67)</f>
        <v>65</v>
      </c>
      <c r="C75">
        <f>COUNTIF('Pasted data'!$FE:$FE,Report!C$67)</f>
        <v>61</v>
      </c>
      <c r="D75">
        <f>COUNTIF('Pasted data'!$FE:$FE,Report!D$67)</f>
        <v>48</v>
      </c>
      <c r="E75">
        <f>COUNTIF('Pasted data'!$FE:$FE,Report!E$67)</f>
        <v>74</v>
      </c>
      <c r="F75">
        <f t="shared" si="0"/>
        <v>248</v>
      </c>
    </row>
    <row r="76" spans="1:6" x14ac:dyDescent="0.35">
      <c r="B76" t="s">
        <v>2421</v>
      </c>
      <c r="E76" t="s">
        <v>2422</v>
      </c>
    </row>
    <row r="77" spans="1:6" x14ac:dyDescent="0.35">
      <c r="A77" t="s">
        <v>1243</v>
      </c>
      <c r="B77">
        <f>COUNTIF('Pasted data'!$FF:$FF,Report!B$67)</f>
        <v>121</v>
      </c>
      <c r="C77">
        <f>COUNTIF('Pasted data'!$FF:$FF,Report!C$67)</f>
        <v>73</v>
      </c>
      <c r="D77">
        <f>COUNTIF('Pasted data'!$FF:$FF,Report!D$67)</f>
        <v>36</v>
      </c>
      <c r="E77">
        <f>COUNTIF('Pasted data'!$FF:$FF,Report!E$67)</f>
        <v>15</v>
      </c>
      <c r="F77">
        <f t="shared" si="0"/>
        <v>245</v>
      </c>
    </row>
    <row r="78" spans="1:6" x14ac:dyDescent="0.35">
      <c r="A78" s="7" t="s">
        <v>2423</v>
      </c>
    </row>
    <row r="79" spans="1:6" s="4" customFormat="1" x14ac:dyDescent="0.35">
      <c r="A79" s="4" t="s">
        <v>2447</v>
      </c>
      <c r="B79" s="4" t="s">
        <v>226</v>
      </c>
      <c r="C79" s="4" t="s">
        <v>227</v>
      </c>
      <c r="D79" s="4" t="s">
        <v>228</v>
      </c>
      <c r="E79" s="4" t="s">
        <v>259</v>
      </c>
      <c r="F79" s="4" t="s">
        <v>1244</v>
      </c>
    </row>
    <row r="80" spans="1:6" s="4" customFormat="1" x14ac:dyDescent="0.35">
      <c r="B80" t="s">
        <v>2413</v>
      </c>
      <c r="C80"/>
      <c r="D80"/>
      <c r="E80" t="s">
        <v>2414</v>
      </c>
    </row>
    <row r="81" spans="1:15" x14ac:dyDescent="0.35">
      <c r="A81" t="s">
        <v>1239</v>
      </c>
      <c r="B81" s="3">
        <f>SUM('Pasted data'!SS:SS)</f>
        <v>1796.8500000000001</v>
      </c>
      <c r="C81" s="3">
        <f>SUM('Pasted data'!ST:ST)</f>
        <v>4092.3300000000004</v>
      </c>
      <c r="D81" s="3">
        <f>SUM('Pasted data'!SU:SU)</f>
        <v>2381.9</v>
      </c>
      <c r="E81" s="3">
        <f>SUM('Pasted data'!SV:SV)</f>
        <v>180.20000000000002</v>
      </c>
      <c r="F81">
        <f>F69</f>
        <v>244</v>
      </c>
    </row>
    <row r="82" spans="1:15" x14ac:dyDescent="0.35">
      <c r="B82" t="s">
        <v>2415</v>
      </c>
      <c r="E82" t="s">
        <v>2416</v>
      </c>
    </row>
    <row r="83" spans="1:15" x14ac:dyDescent="0.35">
      <c r="A83" t="s">
        <v>1240</v>
      </c>
      <c r="B83" s="3">
        <f>SUM('Pasted data'!SW:SW)</f>
        <v>1058.4499999999998</v>
      </c>
      <c r="C83" s="3">
        <f>SUM('Pasted data'!SX:SX)</f>
        <v>2363.9000000000005</v>
      </c>
      <c r="D83" s="3">
        <f>SUM('Pasted data'!SY:SY)</f>
        <v>3157.0300000000007</v>
      </c>
      <c r="E83" s="3">
        <f>SUM('Pasted data'!SZ:SZ)</f>
        <v>1950.6999999999998</v>
      </c>
      <c r="F83">
        <f>F71</f>
        <v>244</v>
      </c>
    </row>
    <row r="84" spans="1:15" x14ac:dyDescent="0.35">
      <c r="B84" t="s">
        <v>2417</v>
      </c>
      <c r="E84" t="s">
        <v>2418</v>
      </c>
    </row>
    <row r="85" spans="1:15" x14ac:dyDescent="0.35">
      <c r="A85" t="s">
        <v>1241</v>
      </c>
      <c r="B85" s="3">
        <f>SUM('Pasted data'!TA:TA)</f>
        <v>2569.8000000000002</v>
      </c>
      <c r="C85" s="3">
        <f>SUM('Pasted data'!TB:TB)</f>
        <v>5450.9299999999985</v>
      </c>
      <c r="D85" s="3">
        <f>SUM('Pasted data'!TC:TC)</f>
        <v>1008.2</v>
      </c>
      <c r="E85" s="3">
        <f>SUM('Pasted data'!TD:TD)</f>
        <v>755.65000000000009</v>
      </c>
      <c r="F85">
        <f>F73</f>
        <v>243</v>
      </c>
    </row>
    <row r="86" spans="1:15" x14ac:dyDescent="0.35">
      <c r="B86" t="s">
        <v>2419</v>
      </c>
      <c r="E86" t="s">
        <v>2420</v>
      </c>
    </row>
    <row r="87" spans="1:15" x14ac:dyDescent="0.35">
      <c r="A87" t="s">
        <v>1242</v>
      </c>
      <c r="B87" s="3">
        <f>SUM('Pasted data'!TE:TE)</f>
        <v>3076.3499999999995</v>
      </c>
      <c r="C87" s="3">
        <f>SUM('Pasted data'!TF:TF)</f>
        <v>2776.55</v>
      </c>
      <c r="D87" s="3">
        <f>SUM('Pasted data'!TG:TG)</f>
        <v>1203.6999999999998</v>
      </c>
      <c r="E87" s="3">
        <f>SUM('Pasted data'!TH:TH)</f>
        <v>1619.9800000000002</v>
      </c>
      <c r="F87">
        <f>F75</f>
        <v>248</v>
      </c>
    </row>
    <row r="88" spans="1:15" x14ac:dyDescent="0.35">
      <c r="B88" t="s">
        <v>2421</v>
      </c>
      <c r="E88" t="s">
        <v>2422</v>
      </c>
    </row>
    <row r="89" spans="1:15" x14ac:dyDescent="0.35">
      <c r="A89" t="s">
        <v>1243</v>
      </c>
      <c r="B89" s="3">
        <f>SUM('Pasted data'!TI:TI)</f>
        <v>4062.3299999999995</v>
      </c>
      <c r="C89" s="3">
        <f>SUM('Pasted data'!TJ:TJ)</f>
        <v>2121.35</v>
      </c>
      <c r="D89" s="3">
        <f>SUM('Pasted data'!TK:TK)</f>
        <v>1872.0500000000002</v>
      </c>
      <c r="E89" s="3">
        <f>SUM('Pasted data'!TL:TL)</f>
        <v>550.25</v>
      </c>
      <c r="F89">
        <f t="shared" ref="F89" si="1">F77</f>
        <v>245</v>
      </c>
    </row>
    <row r="91" spans="1:15" s="4" customFormat="1" x14ac:dyDescent="0.35">
      <c r="A91" s="4" t="s">
        <v>1266</v>
      </c>
      <c r="B91" s="4" t="s">
        <v>1267</v>
      </c>
      <c r="C91" s="4" t="s">
        <v>1268</v>
      </c>
      <c r="D91" s="4" t="s">
        <v>1269</v>
      </c>
      <c r="E91" s="4" t="s">
        <v>1270</v>
      </c>
      <c r="F91" s="4" t="s">
        <v>1271</v>
      </c>
      <c r="G91" s="4" t="s">
        <v>1272</v>
      </c>
      <c r="H91" s="4" t="s">
        <v>1273</v>
      </c>
      <c r="I91" s="4" t="s">
        <v>1274</v>
      </c>
      <c r="J91" s="4" t="s">
        <v>1275</v>
      </c>
      <c r="K91" s="14" t="s">
        <v>2585</v>
      </c>
      <c r="L91" s="4" t="s">
        <v>1966</v>
      </c>
      <c r="M91" s="4" t="s">
        <v>2586</v>
      </c>
      <c r="N91" s="4" t="s">
        <v>2448</v>
      </c>
    </row>
    <row r="92" spans="1:15" x14ac:dyDescent="0.35">
      <c r="A92" t="s">
        <v>1285</v>
      </c>
      <c r="B92">
        <f>SUM('Pasted data'!TM:TM)</f>
        <v>689</v>
      </c>
      <c r="C92">
        <f>SUM('Pasted data'!TN:TN)</f>
        <v>476</v>
      </c>
      <c r="D92">
        <f>SUM('Pasted data'!TO:TO)</f>
        <v>516</v>
      </c>
      <c r="E92">
        <f>SUM('Pasted data'!TP:TP)</f>
        <v>176</v>
      </c>
      <c r="F92">
        <f>SUM('Pasted data'!TQ:TQ)</f>
        <v>604</v>
      </c>
      <c r="G92">
        <f>SUM('Pasted data'!TR:TR)</f>
        <v>417</v>
      </c>
      <c r="H92">
        <f>SUM('Pasted data'!TS:TS)</f>
        <v>121</v>
      </c>
      <c r="I92">
        <f>SUM('Pasted data'!TT:TT)</f>
        <v>64</v>
      </c>
      <c r="J92">
        <f>SUM('Pasted data'!TU:TU)</f>
        <v>447</v>
      </c>
      <c r="L92">
        <f>B92+C92+D92+E92+F92+G92</f>
        <v>2878</v>
      </c>
      <c r="M92">
        <f>H92+I92</f>
        <v>185</v>
      </c>
      <c r="N92">
        <f>J92</f>
        <v>447</v>
      </c>
    </row>
    <row r="93" spans="1:15" x14ac:dyDescent="0.35">
      <c r="A93" t="s">
        <v>1286</v>
      </c>
      <c r="B93" s="3">
        <f>SUM('Pasted data'!TV:TV)</f>
        <v>21645.439999999995</v>
      </c>
      <c r="C93" s="3">
        <f>SUM('Pasted data'!TW:TW)</f>
        <v>19499.500000000004</v>
      </c>
      <c r="D93" s="3">
        <f>SUM('Pasted data'!TX:TX)</f>
        <v>5722.3700000000008</v>
      </c>
      <c r="E93" s="3">
        <f>SUM('Pasted data'!TY:TY)</f>
        <v>1319.6</v>
      </c>
      <c r="F93" s="3">
        <f>SUM('Pasted data'!TZ:TZ)</f>
        <v>9426.15</v>
      </c>
      <c r="G93" s="3">
        <f>SUM('Pasted data'!UA:UA)</f>
        <v>9140.3600000000024</v>
      </c>
      <c r="H93" s="3">
        <f>SUM('Pasted data'!UB:UB)</f>
        <v>8307.6500000000015</v>
      </c>
      <c r="I93" s="3">
        <f>SUM('Pasted data'!UC:UC)</f>
        <v>2274.8000000000002</v>
      </c>
      <c r="J93" s="3">
        <f>SUM('Pasted data'!UD:UD)</f>
        <v>12884.130000000003</v>
      </c>
      <c r="L93">
        <f>B93+C93+D93+E93+F93+G93</f>
        <v>66753.420000000013</v>
      </c>
      <c r="M93">
        <f>H93+I93</f>
        <v>10582.45</v>
      </c>
      <c r="N93">
        <f>J93</f>
        <v>12884.130000000003</v>
      </c>
    </row>
    <row r="95" spans="1:15" s="4" customFormat="1" x14ac:dyDescent="0.35">
      <c r="A95" s="4" t="s">
        <v>1296</v>
      </c>
      <c r="B95" s="4" t="s">
        <v>262</v>
      </c>
      <c r="C95" s="4" t="s">
        <v>1298</v>
      </c>
      <c r="D95" s="4" t="s">
        <v>1299</v>
      </c>
      <c r="E95" s="4" t="s">
        <v>1300</v>
      </c>
      <c r="F95" s="4" t="s">
        <v>1301</v>
      </c>
      <c r="G95" s="4" t="s">
        <v>1302</v>
      </c>
      <c r="H95" s="4" t="s">
        <v>1303</v>
      </c>
      <c r="I95" s="4" t="s">
        <v>1304</v>
      </c>
      <c r="J95" s="4" t="s">
        <v>1305</v>
      </c>
      <c r="K95" s="14" t="s">
        <v>2585</v>
      </c>
      <c r="L95" s="4" t="s">
        <v>262</v>
      </c>
      <c r="M95" s="4" t="s">
        <v>2411</v>
      </c>
      <c r="N95" s="4" t="s">
        <v>2587</v>
      </c>
      <c r="O95" s="4" t="s">
        <v>2588</v>
      </c>
    </row>
    <row r="96" spans="1:15" x14ac:dyDescent="0.35">
      <c r="A96" t="s">
        <v>1285</v>
      </c>
      <c r="B96">
        <f>SUM('Pasted data'!UE:UE)</f>
        <v>951</v>
      </c>
      <c r="C96">
        <f>SUM('Pasted data'!UF:UF)</f>
        <v>487</v>
      </c>
      <c r="D96">
        <f>SUM('Pasted data'!UG:UG)</f>
        <v>376</v>
      </c>
      <c r="E96">
        <f>SUM('Pasted data'!UH:UH)</f>
        <v>105</v>
      </c>
      <c r="F96">
        <f>SUM('Pasted data'!UI:UI)</f>
        <v>62</v>
      </c>
      <c r="G96">
        <f>SUM('Pasted data'!UJ:UJ)</f>
        <v>385</v>
      </c>
      <c r="H96">
        <f>SUM('Pasted data'!UK:UK)</f>
        <v>289</v>
      </c>
      <c r="I96">
        <f>SUM('Pasted data'!UL:UL)</f>
        <v>301</v>
      </c>
      <c r="J96">
        <f>SUM('Pasted data'!UM:UM)</f>
        <v>80</v>
      </c>
      <c r="L96">
        <f>B96</f>
        <v>951</v>
      </c>
      <c r="M96">
        <f>SUM(C96:F96)</f>
        <v>1030</v>
      </c>
      <c r="N96">
        <f>G96+H96</f>
        <v>674</v>
      </c>
      <c r="O96">
        <f>I96+J96</f>
        <v>381</v>
      </c>
    </row>
    <row r="97" spans="1:15" x14ac:dyDescent="0.35">
      <c r="A97" t="s">
        <v>1286</v>
      </c>
      <c r="B97" s="3">
        <f>SUM('Pasted data'!UN:UN)</f>
        <v>12096.75</v>
      </c>
      <c r="C97" s="3">
        <f>SUM('Pasted data'!UO:UO)</f>
        <v>4601.920000000001</v>
      </c>
      <c r="D97" s="3">
        <f>SUM('Pasted data'!UP:UP)</f>
        <v>16944.689999999999</v>
      </c>
      <c r="E97" s="3">
        <f>SUM('Pasted data'!UQ:UQ)</f>
        <v>9808.9499999999989</v>
      </c>
      <c r="F97" s="3">
        <f>SUM('Pasted data'!UR:UR)</f>
        <v>2205.1999999999998</v>
      </c>
      <c r="G97" s="3">
        <f>SUM('Pasted data'!US:US)</f>
        <v>8336.9000000000015</v>
      </c>
      <c r="H97" s="3">
        <f>SUM('Pasted data'!UT:UT)</f>
        <v>8678.08</v>
      </c>
      <c r="I97" s="3">
        <f>SUM('Pasted data'!UU:UU)</f>
        <v>3309.0600000000009</v>
      </c>
      <c r="J97" s="3">
        <f>SUM('Pasted data'!UV:UV)</f>
        <v>5971.2</v>
      </c>
      <c r="L97">
        <f>B97</f>
        <v>12096.75</v>
      </c>
      <c r="M97">
        <f>SUM(C97:F97)</f>
        <v>33560.759999999995</v>
      </c>
      <c r="N97">
        <f>G97+H97</f>
        <v>17014.980000000003</v>
      </c>
      <c r="O97">
        <f>I97+J97</f>
        <v>9280.26</v>
      </c>
    </row>
    <row r="99" spans="1:15" s="4" customFormat="1" x14ac:dyDescent="0.35">
      <c r="A99" s="4" t="s">
        <v>1297</v>
      </c>
      <c r="B99" s="4" t="s">
        <v>262</v>
      </c>
      <c r="C99" s="4" t="s">
        <v>1298</v>
      </c>
      <c r="D99" s="4" t="s">
        <v>1299</v>
      </c>
      <c r="E99" s="4" t="s">
        <v>1300</v>
      </c>
      <c r="F99" s="4" t="s">
        <v>1301</v>
      </c>
      <c r="G99" s="4" t="s">
        <v>1302</v>
      </c>
      <c r="H99" s="4" t="s">
        <v>1303</v>
      </c>
      <c r="I99" s="4" t="s">
        <v>1304</v>
      </c>
      <c r="J99" s="4" t="s">
        <v>1305</v>
      </c>
      <c r="K99" s="14" t="s">
        <v>2585</v>
      </c>
      <c r="L99" s="4" t="s">
        <v>262</v>
      </c>
      <c r="M99" s="4" t="s">
        <v>2411</v>
      </c>
      <c r="N99" s="4" t="s">
        <v>2587</v>
      </c>
      <c r="O99" s="4" t="s">
        <v>2588</v>
      </c>
    </row>
    <row r="100" spans="1:15" x14ac:dyDescent="0.35">
      <c r="A100" t="s">
        <v>1285</v>
      </c>
      <c r="B100">
        <f>SUM('Pasted data'!UW:UW)</f>
        <v>972</v>
      </c>
      <c r="C100">
        <f>SUM('Pasted data'!UX:UX)</f>
        <v>480</v>
      </c>
      <c r="D100">
        <f>SUM('Pasted data'!UY:UY)</f>
        <v>374</v>
      </c>
      <c r="E100">
        <f>SUM('Pasted data'!UZ:UZ)</f>
        <v>80</v>
      </c>
      <c r="F100">
        <f>SUM('Pasted data'!VA:VA)</f>
        <v>44</v>
      </c>
      <c r="G100">
        <f>SUM('Pasted data'!VB:VB)</f>
        <v>316</v>
      </c>
      <c r="H100">
        <f>SUM('Pasted data'!VC:VC)</f>
        <v>227</v>
      </c>
      <c r="I100">
        <f>SUM('Pasted data'!VD:VD)</f>
        <v>368</v>
      </c>
      <c r="J100">
        <f>SUM('Pasted data'!VE:VE)</f>
        <v>93</v>
      </c>
      <c r="L100">
        <f>B100</f>
        <v>972</v>
      </c>
      <c r="M100">
        <f>SUM(C100:F100)</f>
        <v>978</v>
      </c>
      <c r="N100">
        <f>G100+H100</f>
        <v>543</v>
      </c>
      <c r="O100">
        <f>I100+J100</f>
        <v>461</v>
      </c>
    </row>
    <row r="101" spans="1:15" x14ac:dyDescent="0.35">
      <c r="A101" t="s">
        <v>1286</v>
      </c>
      <c r="B101" s="3">
        <f>SUM('Pasted data'!VF:VF)</f>
        <v>14024.55</v>
      </c>
      <c r="C101" s="3">
        <f>SUM('Pasted data'!VG:VG)</f>
        <v>4957.42</v>
      </c>
      <c r="D101" s="3">
        <f>SUM('Pasted data'!VH:VH)</f>
        <v>18064.05</v>
      </c>
      <c r="E101" s="3">
        <f>SUM('Pasted data'!VI:VI)</f>
        <v>8950.9500000000007</v>
      </c>
      <c r="F101" s="3">
        <f>SUM('Pasted data'!VJ:VJ)</f>
        <v>864.75</v>
      </c>
      <c r="G101" s="3">
        <f>SUM('Pasted data'!VK:VK)</f>
        <v>8851.75</v>
      </c>
      <c r="H101" s="3">
        <f>SUM('Pasted data'!VL:VL)</f>
        <v>6746.9</v>
      </c>
      <c r="I101" s="3">
        <f>SUM('Pasted data'!VM:VM)</f>
        <v>4794.79</v>
      </c>
      <c r="J101" s="3">
        <f>SUM('Pasted data'!VN:VN)</f>
        <v>6269.4999999999991</v>
      </c>
      <c r="L101">
        <f>B101</f>
        <v>14024.55</v>
      </c>
      <c r="M101">
        <f>SUM(C101:F101)</f>
        <v>32837.17</v>
      </c>
      <c r="N101">
        <f>G101+H101</f>
        <v>15598.65</v>
      </c>
      <c r="O101">
        <f>I101+J101</f>
        <v>11064.289999999999</v>
      </c>
    </row>
    <row r="103" spans="1:15" s="4" customFormat="1" x14ac:dyDescent="0.35">
      <c r="A103" s="4" t="s">
        <v>1306</v>
      </c>
      <c r="B103" s="4" t="s">
        <v>902</v>
      </c>
    </row>
    <row r="104" spans="1:15" x14ac:dyDescent="0.35">
      <c r="A104" t="s">
        <v>289</v>
      </c>
      <c r="B104">
        <f>COUNTIF('Pasted data'!GR:HO,Report!$A104)</f>
        <v>170</v>
      </c>
    </row>
    <row r="105" spans="1:15" x14ac:dyDescent="0.35">
      <c r="A105" t="s">
        <v>229</v>
      </c>
      <c r="B105">
        <f>COUNTIF('Pasted data'!GR:HO,Report!$A105)</f>
        <v>67</v>
      </c>
    </row>
    <row r="106" spans="1:15" x14ac:dyDescent="0.35">
      <c r="A106" t="s">
        <v>260</v>
      </c>
      <c r="B106">
        <f>COUNTIF('Pasted data'!GR:HO,Report!$A106)</f>
        <v>111</v>
      </c>
    </row>
    <row r="107" spans="1:15" x14ac:dyDescent="0.35">
      <c r="A107" t="s">
        <v>249</v>
      </c>
      <c r="B107">
        <f>COUNTIF('Pasted data'!GR:HO,Report!$A107)</f>
        <v>73</v>
      </c>
    </row>
    <row r="109" spans="1:15" x14ac:dyDescent="0.35">
      <c r="A109" t="s">
        <v>368</v>
      </c>
      <c r="B109">
        <f>COUNTIF('Pasted data'!GR:HO,Report!$A109)</f>
        <v>42</v>
      </c>
    </row>
    <row r="110" spans="1:15" x14ac:dyDescent="0.35">
      <c r="A110" t="s">
        <v>230</v>
      </c>
      <c r="B110">
        <f>COUNTIF('Pasted data'!GR:HO,Report!$A110)</f>
        <v>37</v>
      </c>
    </row>
    <row r="111" spans="1:15" x14ac:dyDescent="0.35">
      <c r="A111" t="s">
        <v>222</v>
      </c>
      <c r="B111">
        <f>COUNTIF('Pasted data'!GR:HO,Report!$A111)</f>
        <v>46</v>
      </c>
    </row>
    <row r="112" spans="1:15" x14ac:dyDescent="0.35">
      <c r="A112" t="s">
        <v>369</v>
      </c>
      <c r="B112">
        <f>COUNTIF('Pasted data'!GR:HO,Report!$A112)</f>
        <v>46</v>
      </c>
    </row>
    <row r="113" spans="1:2" x14ac:dyDescent="0.35">
      <c r="A113" t="s">
        <v>370</v>
      </c>
      <c r="B113">
        <f>COUNTIF('Pasted data'!GR:HO,Report!$A113)</f>
        <v>47</v>
      </c>
    </row>
    <row r="114" spans="1:2" x14ac:dyDescent="0.35">
      <c r="A114" t="s">
        <v>371</v>
      </c>
      <c r="B114">
        <f>COUNTIF('Pasted data'!GR:HO,Report!$A114)</f>
        <v>56</v>
      </c>
    </row>
    <row r="115" spans="1:2" x14ac:dyDescent="0.35">
      <c r="A115" t="s">
        <v>290</v>
      </c>
      <c r="B115">
        <f>COUNTIF('Pasted data'!GR:HO,Report!$A115)</f>
        <v>56</v>
      </c>
    </row>
    <row r="116" spans="1:2" x14ac:dyDescent="0.35">
      <c r="A116" t="s">
        <v>372</v>
      </c>
      <c r="B116">
        <f>COUNTIF('Pasted data'!GR:HO,Report!$A116)</f>
        <v>37</v>
      </c>
    </row>
    <row r="117" spans="1:2" x14ac:dyDescent="0.35">
      <c r="A117" t="s">
        <v>373</v>
      </c>
      <c r="B117">
        <f>COUNTIF('Pasted data'!GR:HO,Report!$A117)</f>
        <v>44</v>
      </c>
    </row>
    <row r="119" spans="1:2" x14ac:dyDescent="0.35">
      <c r="A119" t="s">
        <v>291</v>
      </c>
      <c r="B119">
        <f>COUNTIF('Pasted data'!GR:HO,Report!$A119)</f>
        <v>141</v>
      </c>
    </row>
    <row r="120" spans="1:2" x14ac:dyDescent="0.35">
      <c r="A120" t="s">
        <v>395</v>
      </c>
      <c r="B120">
        <f>COUNTIF('Pasted data'!GR:HO,Report!$A120)</f>
        <v>19</v>
      </c>
    </row>
    <row r="121" spans="1:2" x14ac:dyDescent="0.35">
      <c r="A121" t="s">
        <v>348</v>
      </c>
      <c r="B121">
        <f>COUNTIF('Pasted data'!GR:HO,Report!$A121)</f>
        <v>44</v>
      </c>
    </row>
    <row r="122" spans="1:2" x14ac:dyDescent="0.35">
      <c r="A122" t="s">
        <v>374</v>
      </c>
      <c r="B122">
        <f>COUNTIF('Pasted data'!GR:HO,Report!$A122)</f>
        <v>42</v>
      </c>
    </row>
    <row r="123" spans="1:2" x14ac:dyDescent="0.35">
      <c r="A123" t="s">
        <v>261</v>
      </c>
      <c r="B123">
        <f>COUNTIF('Pasted data'!GR:HO,Report!$A123)</f>
        <v>57</v>
      </c>
    </row>
    <row r="125" spans="1:2" x14ac:dyDescent="0.35">
      <c r="A125" t="s">
        <v>306</v>
      </c>
      <c r="B125">
        <f>COUNTIF('Pasted data'!GR:HO,Report!$A125)</f>
        <v>47</v>
      </c>
    </row>
    <row r="126" spans="1:2" x14ac:dyDescent="0.35">
      <c r="A126" t="s">
        <v>250</v>
      </c>
      <c r="B126">
        <f>COUNTIF('Pasted data'!GR:HO,Report!$A126)</f>
        <v>27</v>
      </c>
    </row>
    <row r="127" spans="1:2" x14ac:dyDescent="0.35">
      <c r="A127" t="s">
        <v>340</v>
      </c>
      <c r="B127">
        <f>COUNTIF('Pasted data'!GR:HO,Report!$A127)</f>
        <v>27</v>
      </c>
    </row>
    <row r="128" spans="1:2" x14ac:dyDescent="0.35">
      <c r="A128" t="s">
        <v>251</v>
      </c>
      <c r="B128">
        <f>COUNTIF('Pasted data'!GR:HO,Report!$A128)</f>
        <v>35</v>
      </c>
    </row>
    <row r="129" spans="1:2" x14ac:dyDescent="0.35">
      <c r="A129" t="s">
        <v>252</v>
      </c>
      <c r="B129">
        <f>COUNTIF('Pasted data'!GR:HO,Report!$A129)</f>
        <v>58</v>
      </c>
    </row>
    <row r="130" spans="1:2" x14ac:dyDescent="0.35">
      <c r="A130" t="s">
        <v>341</v>
      </c>
      <c r="B130">
        <f>COUNTIF('Pasted data'!GR:HO,Report!$A130)</f>
        <v>19</v>
      </c>
    </row>
  </sheetData>
  <sortState xmlns:xlrd2="http://schemas.microsoft.com/office/spreadsheetml/2017/richdata2" columnSort="1" ref="B53:BI63">
    <sortCondition ref="B53:BI53"/>
  </sortState>
  <conditionalFormatting sqref="B104:B107">
    <cfRule type="colorScale" priority="10">
      <colorScale>
        <cfvo type="min"/>
        <cfvo type="max"/>
        <color rgb="FFFFEF9C"/>
        <color rgb="FFFF7128"/>
      </colorScale>
    </cfRule>
  </conditionalFormatting>
  <conditionalFormatting sqref="B109:B117">
    <cfRule type="colorScale" priority="12">
      <colorScale>
        <cfvo type="min"/>
        <cfvo type="max"/>
        <color rgb="FFFFEF9C"/>
        <color rgb="FFFF7128"/>
      </colorScale>
    </cfRule>
  </conditionalFormatting>
  <conditionalFormatting sqref="B119:B123">
    <cfRule type="colorScale" priority="9">
      <colorScale>
        <cfvo type="min"/>
        <cfvo type="max"/>
        <color rgb="FFFFEF9C"/>
        <color rgb="FFFF7128"/>
      </colorScale>
    </cfRule>
  </conditionalFormatting>
  <conditionalFormatting sqref="B125:B130">
    <cfRule type="colorScale" priority="11">
      <colorScale>
        <cfvo type="min"/>
        <cfvo type="max"/>
        <color rgb="FFFFEF9C"/>
        <color rgb="FFFF7128"/>
      </colorScale>
    </cfRule>
  </conditionalFormatting>
  <conditionalFormatting sqref="B92:J92">
    <cfRule type="colorScale" priority="8">
      <colorScale>
        <cfvo type="min"/>
        <cfvo type="max"/>
        <color rgb="FFFFEF9C"/>
        <color rgb="FFFF7128"/>
      </colorScale>
    </cfRule>
  </conditionalFormatting>
  <conditionalFormatting sqref="B93:J93">
    <cfRule type="colorScale" priority="7">
      <colorScale>
        <cfvo type="min"/>
        <cfvo type="max"/>
        <color rgb="FFFFEF9C"/>
        <color rgb="FFFF7128"/>
      </colorScale>
    </cfRule>
  </conditionalFormatting>
  <conditionalFormatting sqref="B96:J96">
    <cfRule type="colorScale" priority="15">
      <colorScale>
        <cfvo type="min"/>
        <cfvo type="max"/>
        <color rgb="FFFFEF9C"/>
        <color rgb="FFFF7128"/>
      </colorScale>
    </cfRule>
  </conditionalFormatting>
  <conditionalFormatting sqref="B97:J97">
    <cfRule type="colorScale" priority="16">
      <colorScale>
        <cfvo type="min"/>
        <cfvo type="max"/>
        <color rgb="FFFFEF9C"/>
        <color rgb="FFFF7128"/>
      </colorScale>
    </cfRule>
  </conditionalFormatting>
  <conditionalFormatting sqref="B100:J100">
    <cfRule type="colorScale" priority="14">
      <colorScale>
        <cfvo type="min"/>
        <cfvo type="max"/>
        <color rgb="FFFFEF9C"/>
        <color rgb="FFFF7128"/>
      </colorScale>
    </cfRule>
  </conditionalFormatting>
  <conditionalFormatting sqref="B101:J101">
    <cfRule type="colorScale" priority="13">
      <colorScale>
        <cfvo type="min"/>
        <cfvo type="max"/>
        <color rgb="FFFFEF9C"/>
        <color rgb="FFFF7128"/>
      </colorScale>
    </cfRule>
  </conditionalFormatting>
  <conditionalFormatting sqref="L92:N92">
    <cfRule type="colorScale" priority="6">
      <colorScale>
        <cfvo type="min"/>
        <cfvo type="max"/>
        <color rgb="FFFFEF9C"/>
        <color rgb="FFFF7128"/>
      </colorScale>
    </cfRule>
  </conditionalFormatting>
  <conditionalFormatting sqref="L93:N93">
    <cfRule type="colorScale" priority="5">
      <colorScale>
        <cfvo type="min"/>
        <cfvo type="max"/>
        <color rgb="FFFFEF9C"/>
        <color rgb="FFFF7128"/>
      </colorScale>
    </cfRule>
  </conditionalFormatting>
  <conditionalFormatting sqref="L96:O96">
    <cfRule type="colorScale" priority="4">
      <colorScale>
        <cfvo type="min"/>
        <cfvo type="max"/>
        <color rgb="FFFFEF9C"/>
        <color rgb="FFFF7128"/>
      </colorScale>
    </cfRule>
  </conditionalFormatting>
  <conditionalFormatting sqref="L97:O97">
    <cfRule type="colorScale" priority="3">
      <colorScale>
        <cfvo type="min"/>
        <cfvo type="max"/>
        <color rgb="FFFFEF9C"/>
        <color rgb="FFFF7128"/>
      </colorScale>
    </cfRule>
  </conditionalFormatting>
  <conditionalFormatting sqref="L100:O100">
    <cfRule type="colorScale" priority="2">
      <colorScale>
        <cfvo type="min"/>
        <cfvo type="max"/>
        <color rgb="FFFFEF9C"/>
        <color rgb="FFFF7128"/>
      </colorScale>
    </cfRule>
  </conditionalFormatting>
  <conditionalFormatting sqref="L101:O101">
    <cfRule type="colorScale" priority="1">
      <colorScale>
        <cfvo type="min"/>
        <cfvo type="max"/>
        <color rgb="FFFFEF9C"/>
        <color rgb="FFFF7128"/>
      </colorScale>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N2"/>
  <sheetViews>
    <sheetView zoomScale="75" zoomScaleNormal="75" workbookViewId="0">
      <selection activeCell="M100" sqref="M100"/>
    </sheetView>
  </sheetViews>
  <sheetFormatPr defaultRowHeight="14.5" x14ac:dyDescent="0.35"/>
  <sheetData>
    <row r="2" spans="14:14" x14ac:dyDescent="0.35">
      <c r="N2" s="7" t="s">
        <v>2444</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K68"/>
  <sheetViews>
    <sheetView zoomScale="75" zoomScaleNormal="75" workbookViewId="0">
      <pane xSplit="1" topLeftCell="D1" activePane="topRight" state="frozen"/>
      <selection activeCell="A46" sqref="A46"/>
      <selection pane="topRight" activeCell="G16" sqref="G16"/>
    </sheetView>
  </sheetViews>
  <sheetFormatPr defaultColWidth="19.1796875" defaultRowHeight="14.5" x14ac:dyDescent="0.35"/>
  <sheetData>
    <row r="3" spans="1:11" x14ac:dyDescent="0.35">
      <c r="A3" s="11" t="s">
        <v>2575</v>
      </c>
      <c r="B3" s="11" t="s">
        <v>2426</v>
      </c>
    </row>
    <row r="4" spans="1:11" x14ac:dyDescent="0.35">
      <c r="A4" s="11" t="s">
        <v>2424</v>
      </c>
      <c r="B4" t="s">
        <v>26</v>
      </c>
      <c r="C4" t="s">
        <v>23</v>
      </c>
      <c r="D4" t="s">
        <v>28</v>
      </c>
      <c r="E4" t="s">
        <v>29</v>
      </c>
      <c r="F4" t="s">
        <v>25</v>
      </c>
      <c r="G4" t="s">
        <v>31</v>
      </c>
      <c r="H4" t="s">
        <v>27</v>
      </c>
      <c r="I4" t="s">
        <v>30</v>
      </c>
      <c r="J4" t="s">
        <v>24</v>
      </c>
      <c r="K4" t="s">
        <v>2425</v>
      </c>
    </row>
    <row r="5" spans="1:11" x14ac:dyDescent="0.35">
      <c r="A5" s="12" t="s">
        <v>17</v>
      </c>
      <c r="C5">
        <v>4</v>
      </c>
      <c r="E5">
        <v>1</v>
      </c>
      <c r="F5">
        <v>1</v>
      </c>
      <c r="I5">
        <v>2</v>
      </c>
      <c r="J5">
        <v>7</v>
      </c>
      <c r="K5">
        <v>15</v>
      </c>
    </row>
    <row r="6" spans="1:11" x14ac:dyDescent="0.35">
      <c r="A6" s="12" t="s">
        <v>18</v>
      </c>
      <c r="C6">
        <v>1</v>
      </c>
      <c r="E6">
        <v>1</v>
      </c>
      <c r="F6">
        <v>4</v>
      </c>
      <c r="H6">
        <v>2</v>
      </c>
      <c r="I6">
        <v>6</v>
      </c>
      <c r="J6">
        <v>4</v>
      </c>
      <c r="K6">
        <v>18</v>
      </c>
    </row>
    <row r="7" spans="1:11" x14ac:dyDescent="0.35">
      <c r="A7" s="12" t="s">
        <v>19</v>
      </c>
      <c r="D7">
        <v>1</v>
      </c>
      <c r="K7">
        <v>1</v>
      </c>
    </row>
    <row r="8" spans="1:11" x14ac:dyDescent="0.35">
      <c r="A8" s="12" t="s">
        <v>14</v>
      </c>
      <c r="C8">
        <v>2</v>
      </c>
      <c r="F8">
        <v>1</v>
      </c>
      <c r="J8">
        <v>2</v>
      </c>
      <c r="K8">
        <v>5</v>
      </c>
    </row>
    <row r="9" spans="1:11" x14ac:dyDescent="0.35">
      <c r="A9" s="12" t="s">
        <v>13</v>
      </c>
      <c r="D9">
        <v>4</v>
      </c>
      <c r="E9">
        <v>12</v>
      </c>
      <c r="F9">
        <v>16</v>
      </c>
      <c r="G9">
        <v>2</v>
      </c>
      <c r="H9">
        <v>2</v>
      </c>
      <c r="I9">
        <v>4</v>
      </c>
      <c r="J9">
        <v>35</v>
      </c>
      <c r="K9">
        <v>75</v>
      </c>
    </row>
    <row r="10" spans="1:11" x14ac:dyDescent="0.35">
      <c r="A10" s="12" t="s">
        <v>12</v>
      </c>
      <c r="B10">
        <v>1</v>
      </c>
      <c r="C10">
        <v>3</v>
      </c>
      <c r="D10">
        <v>4</v>
      </c>
      <c r="E10">
        <v>9</v>
      </c>
      <c r="F10">
        <v>14</v>
      </c>
      <c r="G10">
        <v>2</v>
      </c>
      <c r="H10">
        <v>4</v>
      </c>
      <c r="I10">
        <v>11</v>
      </c>
      <c r="J10">
        <v>17</v>
      </c>
      <c r="K10">
        <v>65</v>
      </c>
    </row>
    <row r="11" spans="1:11" x14ac:dyDescent="0.35">
      <c r="A11" s="12" t="s">
        <v>15</v>
      </c>
      <c r="B11">
        <v>1</v>
      </c>
      <c r="C11">
        <v>2</v>
      </c>
      <c r="D11">
        <v>4</v>
      </c>
      <c r="E11">
        <v>2</v>
      </c>
      <c r="F11">
        <v>6</v>
      </c>
      <c r="G11">
        <v>3</v>
      </c>
      <c r="H11">
        <v>3</v>
      </c>
      <c r="I11">
        <v>5</v>
      </c>
      <c r="J11">
        <v>15</v>
      </c>
      <c r="K11">
        <v>41</v>
      </c>
    </row>
    <row r="12" spans="1:11" x14ac:dyDescent="0.35">
      <c r="A12" s="12" t="s">
        <v>20</v>
      </c>
      <c r="C12">
        <v>1</v>
      </c>
      <c r="D12">
        <v>1</v>
      </c>
      <c r="E12">
        <v>4</v>
      </c>
      <c r="F12">
        <v>6</v>
      </c>
      <c r="G12">
        <v>4</v>
      </c>
      <c r="H12">
        <v>3</v>
      </c>
      <c r="I12">
        <v>1</v>
      </c>
      <c r="J12">
        <v>7</v>
      </c>
      <c r="K12">
        <v>27</v>
      </c>
    </row>
    <row r="13" spans="1:11" x14ac:dyDescent="0.35">
      <c r="A13" s="12" t="s">
        <v>16</v>
      </c>
      <c r="D13">
        <v>1</v>
      </c>
      <c r="F13">
        <v>2</v>
      </c>
      <c r="I13">
        <v>2</v>
      </c>
      <c r="J13">
        <v>11</v>
      </c>
      <c r="K13">
        <v>16</v>
      </c>
    </row>
    <row r="14" spans="1:11" x14ac:dyDescent="0.35">
      <c r="A14" s="12" t="s">
        <v>2425</v>
      </c>
      <c r="B14">
        <v>2</v>
      </c>
      <c r="C14">
        <v>13</v>
      </c>
      <c r="D14">
        <v>15</v>
      </c>
      <c r="E14">
        <v>29</v>
      </c>
      <c r="F14">
        <v>50</v>
      </c>
      <c r="G14">
        <v>11</v>
      </c>
      <c r="H14">
        <v>14</v>
      </c>
      <c r="I14">
        <v>31</v>
      </c>
      <c r="J14">
        <v>98</v>
      </c>
      <c r="K14">
        <v>263</v>
      </c>
    </row>
    <row r="17" spans="1:11" x14ac:dyDescent="0.35">
      <c r="A17" s="11" t="s">
        <v>2576</v>
      </c>
      <c r="B17" s="11" t="s">
        <v>2426</v>
      </c>
    </row>
    <row r="18" spans="1:11" x14ac:dyDescent="0.35">
      <c r="A18" s="11" t="s">
        <v>2424</v>
      </c>
      <c r="B18" t="s">
        <v>177</v>
      </c>
      <c r="C18" t="s">
        <v>172</v>
      </c>
      <c r="D18" t="s">
        <v>169</v>
      </c>
      <c r="E18" t="s">
        <v>173</v>
      </c>
      <c r="F18" t="s">
        <v>175</v>
      </c>
      <c r="G18" t="s">
        <v>170</v>
      </c>
      <c r="H18" t="s">
        <v>171</v>
      </c>
      <c r="I18" t="s">
        <v>176</v>
      </c>
      <c r="J18" t="s">
        <v>174</v>
      </c>
      <c r="K18" t="s">
        <v>2425</v>
      </c>
    </row>
    <row r="19" spans="1:11" x14ac:dyDescent="0.35">
      <c r="A19" s="12" t="s">
        <v>162</v>
      </c>
      <c r="B19">
        <v>1</v>
      </c>
      <c r="D19">
        <v>3</v>
      </c>
      <c r="F19">
        <v>3</v>
      </c>
      <c r="G19">
        <v>7</v>
      </c>
      <c r="H19">
        <v>3</v>
      </c>
      <c r="I19">
        <v>5</v>
      </c>
      <c r="J19">
        <v>1</v>
      </c>
      <c r="K19">
        <v>23</v>
      </c>
    </row>
    <row r="20" spans="1:11" x14ac:dyDescent="0.35">
      <c r="A20" s="12" t="s">
        <v>160</v>
      </c>
      <c r="B20">
        <v>6</v>
      </c>
      <c r="C20">
        <v>4</v>
      </c>
      <c r="D20">
        <v>3</v>
      </c>
      <c r="E20">
        <v>1</v>
      </c>
      <c r="F20">
        <v>5</v>
      </c>
      <c r="G20">
        <v>3</v>
      </c>
      <c r="H20">
        <v>2</v>
      </c>
      <c r="I20">
        <v>3</v>
      </c>
      <c r="J20">
        <v>6</v>
      </c>
      <c r="K20">
        <v>33</v>
      </c>
    </row>
    <row r="21" spans="1:11" x14ac:dyDescent="0.35">
      <c r="A21" s="12" t="s">
        <v>168</v>
      </c>
      <c r="B21">
        <v>2</v>
      </c>
      <c r="C21">
        <v>1</v>
      </c>
      <c r="D21">
        <v>8</v>
      </c>
      <c r="E21">
        <v>1</v>
      </c>
      <c r="F21">
        <v>8</v>
      </c>
      <c r="G21">
        <v>11</v>
      </c>
      <c r="H21">
        <v>4</v>
      </c>
      <c r="I21">
        <v>13</v>
      </c>
      <c r="J21">
        <v>5</v>
      </c>
      <c r="K21">
        <v>53</v>
      </c>
    </row>
    <row r="22" spans="1:11" x14ac:dyDescent="0.35">
      <c r="A22" s="12" t="s">
        <v>166</v>
      </c>
      <c r="C22">
        <v>1</v>
      </c>
      <c r="D22">
        <v>3</v>
      </c>
      <c r="E22">
        <v>1</v>
      </c>
      <c r="F22">
        <v>1</v>
      </c>
      <c r="G22">
        <v>2</v>
      </c>
      <c r="H22">
        <v>1</v>
      </c>
      <c r="I22">
        <v>3</v>
      </c>
      <c r="J22">
        <v>2</v>
      </c>
      <c r="K22">
        <v>14</v>
      </c>
    </row>
    <row r="23" spans="1:11" x14ac:dyDescent="0.35">
      <c r="A23" s="12" t="s">
        <v>161</v>
      </c>
      <c r="B23">
        <v>2</v>
      </c>
      <c r="D23">
        <v>3</v>
      </c>
      <c r="F23">
        <v>2</v>
      </c>
      <c r="G23">
        <v>5</v>
      </c>
      <c r="H23">
        <v>5</v>
      </c>
      <c r="I23">
        <v>6</v>
      </c>
      <c r="J23">
        <v>3</v>
      </c>
      <c r="K23">
        <v>26</v>
      </c>
    </row>
    <row r="24" spans="1:11" x14ac:dyDescent="0.35">
      <c r="A24" s="12" t="s">
        <v>165</v>
      </c>
      <c r="B24">
        <v>7</v>
      </c>
      <c r="C24">
        <v>4</v>
      </c>
      <c r="D24">
        <v>9</v>
      </c>
      <c r="E24">
        <v>2</v>
      </c>
      <c r="F24">
        <v>7</v>
      </c>
      <c r="G24">
        <v>7</v>
      </c>
      <c r="H24">
        <v>5</v>
      </c>
      <c r="I24">
        <v>11</v>
      </c>
      <c r="J24">
        <v>3</v>
      </c>
      <c r="K24">
        <v>55</v>
      </c>
    </row>
    <row r="25" spans="1:11" x14ac:dyDescent="0.35">
      <c r="A25" s="12" t="s">
        <v>163</v>
      </c>
      <c r="D25">
        <v>4</v>
      </c>
      <c r="G25">
        <v>3</v>
      </c>
      <c r="H25">
        <v>4</v>
      </c>
      <c r="I25">
        <v>2</v>
      </c>
      <c r="J25">
        <v>1</v>
      </c>
      <c r="K25">
        <v>14</v>
      </c>
    </row>
    <row r="26" spans="1:11" x14ac:dyDescent="0.35">
      <c r="A26" s="12" t="s">
        <v>164</v>
      </c>
      <c r="B26">
        <v>2</v>
      </c>
      <c r="C26">
        <v>1</v>
      </c>
      <c r="D26">
        <v>4</v>
      </c>
      <c r="F26">
        <v>2</v>
      </c>
      <c r="G26">
        <v>4</v>
      </c>
      <c r="H26">
        <v>5</v>
      </c>
      <c r="I26">
        <v>5</v>
      </c>
      <c r="J26">
        <v>2</v>
      </c>
      <c r="K26">
        <v>25</v>
      </c>
    </row>
    <row r="27" spans="1:11" x14ac:dyDescent="0.35">
      <c r="A27" s="12" t="s">
        <v>167</v>
      </c>
      <c r="C27">
        <v>1</v>
      </c>
      <c r="F27">
        <v>2</v>
      </c>
      <c r="G27">
        <v>2</v>
      </c>
      <c r="H27">
        <v>1</v>
      </c>
      <c r="I27">
        <v>3</v>
      </c>
      <c r="K27">
        <v>9</v>
      </c>
    </row>
    <row r="28" spans="1:11" x14ac:dyDescent="0.35">
      <c r="A28" s="12" t="s">
        <v>2425</v>
      </c>
      <c r="B28">
        <v>20</v>
      </c>
      <c r="C28">
        <v>12</v>
      </c>
      <c r="D28">
        <v>37</v>
      </c>
      <c r="E28">
        <v>5</v>
      </c>
      <c r="F28">
        <v>30</v>
      </c>
      <c r="G28">
        <v>44</v>
      </c>
      <c r="H28">
        <v>30</v>
      </c>
      <c r="I28">
        <v>51</v>
      </c>
      <c r="J28">
        <v>23</v>
      </c>
      <c r="K28">
        <v>252</v>
      </c>
    </row>
    <row r="30" spans="1:11" x14ac:dyDescent="0.35">
      <c r="A30" t="s">
        <v>2576</v>
      </c>
      <c r="B30" t="s">
        <v>2426</v>
      </c>
    </row>
    <row r="31" spans="1:11" x14ac:dyDescent="0.35">
      <c r="A31" t="s">
        <v>2424</v>
      </c>
      <c r="B31" t="s">
        <v>177</v>
      </c>
      <c r="C31" t="s">
        <v>172</v>
      </c>
      <c r="D31" t="s">
        <v>169</v>
      </c>
      <c r="E31" t="s">
        <v>173</v>
      </c>
      <c r="F31" t="s">
        <v>175</v>
      </c>
      <c r="G31" t="s">
        <v>170</v>
      </c>
      <c r="H31" t="s">
        <v>171</v>
      </c>
      <c r="I31" t="s">
        <v>176</v>
      </c>
      <c r="J31" t="s">
        <v>174</v>
      </c>
      <c r="K31" t="s">
        <v>2425</v>
      </c>
    </row>
    <row r="32" spans="1:11" x14ac:dyDescent="0.35">
      <c r="A32" t="s">
        <v>162</v>
      </c>
      <c r="B32">
        <v>1</v>
      </c>
      <c r="D32">
        <v>3</v>
      </c>
      <c r="F32">
        <v>3</v>
      </c>
      <c r="G32">
        <v>7</v>
      </c>
      <c r="H32">
        <v>3</v>
      </c>
      <c r="I32">
        <v>5</v>
      </c>
      <c r="J32">
        <v>1</v>
      </c>
      <c r="K32">
        <v>23</v>
      </c>
    </row>
    <row r="33" spans="1:11" x14ac:dyDescent="0.35">
      <c r="A33" t="s">
        <v>160</v>
      </c>
      <c r="B33">
        <v>6</v>
      </c>
      <c r="C33">
        <v>4</v>
      </c>
      <c r="D33">
        <v>3</v>
      </c>
      <c r="E33">
        <v>1</v>
      </c>
      <c r="F33">
        <v>5</v>
      </c>
      <c r="G33">
        <v>3</v>
      </c>
      <c r="H33">
        <v>2</v>
      </c>
      <c r="I33">
        <v>3</v>
      </c>
      <c r="J33">
        <v>6</v>
      </c>
      <c r="K33">
        <v>33</v>
      </c>
    </row>
    <row r="34" spans="1:11" x14ac:dyDescent="0.35">
      <c r="A34" t="s">
        <v>168</v>
      </c>
      <c r="B34">
        <v>2</v>
      </c>
      <c r="C34">
        <v>1</v>
      </c>
      <c r="D34">
        <v>8</v>
      </c>
      <c r="E34">
        <v>1</v>
      </c>
      <c r="F34">
        <v>8</v>
      </c>
      <c r="G34">
        <v>11</v>
      </c>
      <c r="H34">
        <v>4</v>
      </c>
      <c r="I34">
        <v>13</v>
      </c>
      <c r="J34">
        <v>5</v>
      </c>
      <c r="K34">
        <v>53</v>
      </c>
    </row>
    <row r="35" spans="1:11" x14ac:dyDescent="0.35">
      <c r="A35" t="s">
        <v>166</v>
      </c>
      <c r="C35">
        <v>1</v>
      </c>
      <c r="D35">
        <v>3</v>
      </c>
      <c r="E35">
        <v>1</v>
      </c>
      <c r="F35">
        <v>1</v>
      </c>
      <c r="G35">
        <v>2</v>
      </c>
      <c r="H35">
        <v>1</v>
      </c>
      <c r="I35">
        <v>3</v>
      </c>
      <c r="J35">
        <v>2</v>
      </c>
      <c r="K35">
        <v>14</v>
      </c>
    </row>
    <row r="36" spans="1:11" x14ac:dyDescent="0.35">
      <c r="A36" t="s">
        <v>161</v>
      </c>
      <c r="B36">
        <v>2</v>
      </c>
      <c r="D36">
        <v>3</v>
      </c>
      <c r="F36">
        <v>2</v>
      </c>
      <c r="G36">
        <v>5</v>
      </c>
      <c r="H36">
        <v>5</v>
      </c>
      <c r="I36">
        <v>6</v>
      </c>
      <c r="J36">
        <v>3</v>
      </c>
      <c r="K36">
        <v>26</v>
      </c>
    </row>
    <row r="37" spans="1:11" x14ac:dyDescent="0.35">
      <c r="A37" t="s">
        <v>165</v>
      </c>
      <c r="B37">
        <v>7</v>
      </c>
      <c r="C37">
        <v>4</v>
      </c>
      <c r="D37">
        <v>9</v>
      </c>
      <c r="E37">
        <v>2</v>
      </c>
      <c r="F37">
        <v>7</v>
      </c>
      <c r="G37">
        <v>7</v>
      </c>
      <c r="H37">
        <v>5</v>
      </c>
      <c r="I37">
        <v>11</v>
      </c>
      <c r="J37">
        <v>3</v>
      </c>
      <c r="K37">
        <v>55</v>
      </c>
    </row>
    <row r="38" spans="1:11" x14ac:dyDescent="0.35">
      <c r="A38" t="s">
        <v>163</v>
      </c>
      <c r="D38">
        <v>4</v>
      </c>
      <c r="G38">
        <v>3</v>
      </c>
      <c r="H38">
        <v>4</v>
      </c>
      <c r="I38">
        <v>2</v>
      </c>
      <c r="J38">
        <v>1</v>
      </c>
      <c r="K38">
        <v>14</v>
      </c>
    </row>
    <row r="39" spans="1:11" x14ac:dyDescent="0.35">
      <c r="A39" t="s">
        <v>164</v>
      </c>
      <c r="B39">
        <v>2</v>
      </c>
      <c r="C39">
        <v>1</v>
      </c>
      <c r="D39">
        <v>4</v>
      </c>
      <c r="F39">
        <v>2</v>
      </c>
      <c r="G39">
        <v>4</v>
      </c>
      <c r="H39">
        <v>5</v>
      </c>
      <c r="I39">
        <v>5</v>
      </c>
      <c r="J39">
        <v>2</v>
      </c>
      <c r="K39">
        <v>25</v>
      </c>
    </row>
    <row r="40" spans="1:11" x14ac:dyDescent="0.35">
      <c r="A40" t="s">
        <v>167</v>
      </c>
      <c r="C40">
        <v>1</v>
      </c>
      <c r="F40">
        <v>2</v>
      </c>
      <c r="G40">
        <v>2</v>
      </c>
      <c r="H40">
        <v>1</v>
      </c>
      <c r="I40">
        <v>3</v>
      </c>
      <c r="K40">
        <v>9</v>
      </c>
    </row>
    <row r="41" spans="1:11" x14ac:dyDescent="0.35">
      <c r="A41" t="s">
        <v>2425</v>
      </c>
      <c r="B41">
        <v>20</v>
      </c>
      <c r="C41">
        <v>12</v>
      </c>
      <c r="D41">
        <v>37</v>
      </c>
      <c r="E41">
        <v>5</v>
      </c>
      <c r="F41">
        <v>30</v>
      </c>
      <c r="G41">
        <v>44</v>
      </c>
      <c r="H41">
        <v>30</v>
      </c>
      <c r="I41">
        <v>51</v>
      </c>
      <c r="J41">
        <v>23</v>
      </c>
      <c r="K41">
        <v>252</v>
      </c>
    </row>
    <row r="43" spans="1:11" x14ac:dyDescent="0.35">
      <c r="A43" t="s">
        <v>2576</v>
      </c>
      <c r="B43" t="s">
        <v>2426</v>
      </c>
    </row>
    <row r="44" spans="1:11" x14ac:dyDescent="0.35">
      <c r="A44" t="s">
        <v>2424</v>
      </c>
      <c r="B44" t="s">
        <v>177</v>
      </c>
      <c r="C44" t="s">
        <v>172</v>
      </c>
      <c r="D44" t="s">
        <v>169</v>
      </c>
      <c r="E44" t="s">
        <v>173</v>
      </c>
      <c r="F44" t="s">
        <v>175</v>
      </c>
      <c r="G44" t="s">
        <v>170</v>
      </c>
      <c r="H44" t="s">
        <v>171</v>
      </c>
      <c r="I44" t="s">
        <v>176</v>
      </c>
      <c r="J44" t="s">
        <v>174</v>
      </c>
      <c r="K44" t="s">
        <v>2425</v>
      </c>
    </row>
    <row r="45" spans="1:11" x14ac:dyDescent="0.35">
      <c r="A45" t="s">
        <v>162</v>
      </c>
      <c r="B45">
        <f>B32/B$41</f>
        <v>0.05</v>
      </c>
      <c r="C45">
        <f t="shared" ref="C45:J45" si="0">C32/C$41</f>
        <v>0</v>
      </c>
      <c r="D45">
        <f t="shared" si="0"/>
        <v>8.1081081081081086E-2</v>
      </c>
      <c r="E45">
        <f t="shared" si="0"/>
        <v>0</v>
      </c>
      <c r="F45">
        <f t="shared" si="0"/>
        <v>0.1</v>
      </c>
      <c r="G45">
        <f t="shared" si="0"/>
        <v>0.15909090909090909</v>
      </c>
      <c r="H45">
        <f t="shared" si="0"/>
        <v>0.1</v>
      </c>
      <c r="I45">
        <f t="shared" si="0"/>
        <v>9.8039215686274508E-2</v>
      </c>
      <c r="J45">
        <f t="shared" si="0"/>
        <v>4.3478260869565216E-2</v>
      </c>
      <c r="K45">
        <v>23</v>
      </c>
    </row>
    <row r="46" spans="1:11" x14ac:dyDescent="0.35">
      <c r="A46" t="s">
        <v>160</v>
      </c>
      <c r="B46">
        <f t="shared" ref="B46:J53" si="1">B33/B$41</f>
        <v>0.3</v>
      </c>
      <c r="C46">
        <f t="shared" si="1"/>
        <v>0.33333333333333331</v>
      </c>
      <c r="D46">
        <f t="shared" si="1"/>
        <v>8.1081081081081086E-2</v>
      </c>
      <c r="E46">
        <f t="shared" si="1"/>
        <v>0.2</v>
      </c>
      <c r="F46">
        <f t="shared" si="1"/>
        <v>0.16666666666666666</v>
      </c>
      <c r="G46">
        <f t="shared" si="1"/>
        <v>6.8181818181818177E-2</v>
      </c>
      <c r="H46">
        <f t="shared" si="1"/>
        <v>6.6666666666666666E-2</v>
      </c>
      <c r="I46">
        <f t="shared" si="1"/>
        <v>5.8823529411764705E-2</v>
      </c>
      <c r="J46">
        <f t="shared" si="1"/>
        <v>0.2608695652173913</v>
      </c>
      <c r="K46">
        <v>33</v>
      </c>
    </row>
    <row r="47" spans="1:11" x14ac:dyDescent="0.35">
      <c r="A47" t="s">
        <v>168</v>
      </c>
      <c r="B47">
        <f t="shared" si="1"/>
        <v>0.1</v>
      </c>
      <c r="C47">
        <f t="shared" si="1"/>
        <v>8.3333333333333329E-2</v>
      </c>
      <c r="D47">
        <f t="shared" si="1"/>
        <v>0.21621621621621623</v>
      </c>
      <c r="E47">
        <f t="shared" si="1"/>
        <v>0.2</v>
      </c>
      <c r="F47">
        <f t="shared" si="1"/>
        <v>0.26666666666666666</v>
      </c>
      <c r="G47">
        <f t="shared" si="1"/>
        <v>0.25</v>
      </c>
      <c r="H47">
        <f t="shared" si="1"/>
        <v>0.13333333333333333</v>
      </c>
      <c r="I47">
        <f t="shared" si="1"/>
        <v>0.25490196078431371</v>
      </c>
      <c r="J47">
        <f t="shared" si="1"/>
        <v>0.21739130434782608</v>
      </c>
      <c r="K47">
        <v>53</v>
      </c>
    </row>
    <row r="48" spans="1:11" x14ac:dyDescent="0.35">
      <c r="A48" t="s">
        <v>166</v>
      </c>
      <c r="B48">
        <f t="shared" si="1"/>
        <v>0</v>
      </c>
      <c r="C48">
        <f t="shared" si="1"/>
        <v>8.3333333333333329E-2</v>
      </c>
      <c r="D48">
        <f t="shared" si="1"/>
        <v>8.1081081081081086E-2</v>
      </c>
      <c r="E48">
        <f t="shared" si="1"/>
        <v>0.2</v>
      </c>
      <c r="F48">
        <f t="shared" si="1"/>
        <v>3.3333333333333333E-2</v>
      </c>
      <c r="G48">
        <f t="shared" si="1"/>
        <v>4.5454545454545456E-2</v>
      </c>
      <c r="H48">
        <f t="shared" si="1"/>
        <v>3.3333333333333333E-2</v>
      </c>
      <c r="I48">
        <f t="shared" si="1"/>
        <v>5.8823529411764705E-2</v>
      </c>
      <c r="J48">
        <f t="shared" si="1"/>
        <v>8.6956521739130432E-2</v>
      </c>
      <c r="K48">
        <v>14</v>
      </c>
    </row>
    <row r="49" spans="1:11" x14ac:dyDescent="0.35">
      <c r="A49" t="s">
        <v>161</v>
      </c>
      <c r="B49">
        <f t="shared" si="1"/>
        <v>0.1</v>
      </c>
      <c r="C49">
        <f t="shared" si="1"/>
        <v>0</v>
      </c>
      <c r="D49">
        <f t="shared" si="1"/>
        <v>8.1081081081081086E-2</v>
      </c>
      <c r="E49">
        <f t="shared" si="1"/>
        <v>0</v>
      </c>
      <c r="F49">
        <f t="shared" si="1"/>
        <v>6.6666666666666666E-2</v>
      </c>
      <c r="G49">
        <f t="shared" si="1"/>
        <v>0.11363636363636363</v>
      </c>
      <c r="H49">
        <f t="shared" si="1"/>
        <v>0.16666666666666666</v>
      </c>
      <c r="I49">
        <f t="shared" si="1"/>
        <v>0.11764705882352941</v>
      </c>
      <c r="J49">
        <f t="shared" si="1"/>
        <v>0.13043478260869565</v>
      </c>
      <c r="K49">
        <v>26</v>
      </c>
    </row>
    <row r="50" spans="1:11" x14ac:dyDescent="0.35">
      <c r="A50" t="s">
        <v>165</v>
      </c>
      <c r="B50">
        <f t="shared" si="1"/>
        <v>0.35</v>
      </c>
      <c r="C50">
        <f t="shared" si="1"/>
        <v>0.33333333333333331</v>
      </c>
      <c r="D50">
        <f t="shared" si="1"/>
        <v>0.24324324324324326</v>
      </c>
      <c r="E50">
        <f t="shared" si="1"/>
        <v>0.4</v>
      </c>
      <c r="F50">
        <f t="shared" si="1"/>
        <v>0.23333333333333334</v>
      </c>
      <c r="G50">
        <f t="shared" si="1"/>
        <v>0.15909090909090909</v>
      </c>
      <c r="H50">
        <f t="shared" si="1"/>
        <v>0.16666666666666666</v>
      </c>
      <c r="I50">
        <f t="shared" si="1"/>
        <v>0.21568627450980393</v>
      </c>
      <c r="J50">
        <f t="shared" si="1"/>
        <v>0.13043478260869565</v>
      </c>
      <c r="K50">
        <v>55</v>
      </c>
    </row>
    <row r="51" spans="1:11" x14ac:dyDescent="0.35">
      <c r="A51" t="s">
        <v>163</v>
      </c>
      <c r="B51">
        <f t="shared" si="1"/>
        <v>0</v>
      </c>
      <c r="C51">
        <f t="shared" si="1"/>
        <v>0</v>
      </c>
      <c r="D51">
        <f t="shared" si="1"/>
        <v>0.10810810810810811</v>
      </c>
      <c r="E51">
        <f t="shared" si="1"/>
        <v>0</v>
      </c>
      <c r="F51">
        <f t="shared" si="1"/>
        <v>0</v>
      </c>
      <c r="G51">
        <f t="shared" si="1"/>
        <v>6.8181818181818177E-2</v>
      </c>
      <c r="H51">
        <f t="shared" si="1"/>
        <v>0.13333333333333333</v>
      </c>
      <c r="I51">
        <f t="shared" si="1"/>
        <v>3.9215686274509803E-2</v>
      </c>
      <c r="J51">
        <f t="shared" si="1"/>
        <v>4.3478260869565216E-2</v>
      </c>
      <c r="K51">
        <v>14</v>
      </c>
    </row>
    <row r="52" spans="1:11" x14ac:dyDescent="0.35">
      <c r="A52" t="s">
        <v>164</v>
      </c>
      <c r="B52">
        <f t="shared" si="1"/>
        <v>0.1</v>
      </c>
      <c r="C52">
        <f t="shared" si="1"/>
        <v>8.3333333333333329E-2</v>
      </c>
      <c r="D52">
        <f t="shared" si="1"/>
        <v>0.10810810810810811</v>
      </c>
      <c r="E52">
        <f t="shared" si="1"/>
        <v>0</v>
      </c>
      <c r="F52">
        <f t="shared" si="1"/>
        <v>6.6666666666666666E-2</v>
      </c>
      <c r="G52">
        <f t="shared" si="1"/>
        <v>9.0909090909090912E-2</v>
      </c>
      <c r="H52">
        <f t="shared" si="1"/>
        <v>0.16666666666666666</v>
      </c>
      <c r="I52">
        <f t="shared" si="1"/>
        <v>9.8039215686274508E-2</v>
      </c>
      <c r="J52">
        <f t="shared" si="1"/>
        <v>8.6956521739130432E-2</v>
      </c>
      <c r="K52">
        <v>25</v>
      </c>
    </row>
    <row r="53" spans="1:11" x14ac:dyDescent="0.35">
      <c r="A53" t="s">
        <v>167</v>
      </c>
      <c r="B53">
        <f t="shared" si="1"/>
        <v>0</v>
      </c>
      <c r="C53">
        <f t="shared" si="1"/>
        <v>8.3333333333333329E-2</v>
      </c>
      <c r="D53">
        <f t="shared" si="1"/>
        <v>0</v>
      </c>
      <c r="E53">
        <f t="shared" si="1"/>
        <v>0</v>
      </c>
      <c r="F53">
        <f t="shared" si="1"/>
        <v>6.6666666666666666E-2</v>
      </c>
      <c r="G53">
        <f t="shared" si="1"/>
        <v>4.5454545454545456E-2</v>
      </c>
      <c r="H53">
        <f t="shared" si="1"/>
        <v>3.3333333333333333E-2</v>
      </c>
      <c r="I53">
        <f t="shared" si="1"/>
        <v>5.8823529411764705E-2</v>
      </c>
      <c r="J53">
        <f t="shared" si="1"/>
        <v>0</v>
      </c>
      <c r="K53">
        <v>9</v>
      </c>
    </row>
    <row r="54" spans="1:11" x14ac:dyDescent="0.35">
      <c r="A54" t="s">
        <v>2425</v>
      </c>
      <c r="B54">
        <f>B41</f>
        <v>20</v>
      </c>
      <c r="C54">
        <f t="shared" ref="C54:J54" si="2">C41</f>
        <v>12</v>
      </c>
      <c r="D54">
        <f t="shared" si="2"/>
        <v>37</v>
      </c>
      <c r="E54">
        <f t="shared" si="2"/>
        <v>5</v>
      </c>
      <c r="F54">
        <f t="shared" si="2"/>
        <v>30</v>
      </c>
      <c r="G54">
        <f t="shared" si="2"/>
        <v>44</v>
      </c>
      <c r="H54">
        <f t="shared" si="2"/>
        <v>30</v>
      </c>
      <c r="I54">
        <f t="shared" si="2"/>
        <v>51</v>
      </c>
      <c r="J54">
        <f t="shared" si="2"/>
        <v>23</v>
      </c>
      <c r="K54">
        <f>SUM(K45:K53)</f>
        <v>252</v>
      </c>
    </row>
    <row r="57" spans="1:11" x14ac:dyDescent="0.35">
      <c r="A57" s="11" t="s">
        <v>2577</v>
      </c>
      <c r="B57" s="11" t="s">
        <v>2426</v>
      </c>
    </row>
    <row r="58" spans="1:11" x14ac:dyDescent="0.35">
      <c r="A58" s="11" t="s">
        <v>2424</v>
      </c>
      <c r="B58" t="s">
        <v>186</v>
      </c>
      <c r="C58" t="s">
        <v>181</v>
      </c>
      <c r="D58" t="s">
        <v>178</v>
      </c>
      <c r="E58" t="s">
        <v>182</v>
      </c>
      <c r="F58" t="s">
        <v>184</v>
      </c>
      <c r="G58" t="s">
        <v>179</v>
      </c>
      <c r="H58" t="s">
        <v>180</v>
      </c>
      <c r="I58" t="s">
        <v>185</v>
      </c>
      <c r="J58" t="s">
        <v>183</v>
      </c>
      <c r="K58" t="s">
        <v>2425</v>
      </c>
    </row>
    <row r="59" spans="1:11" x14ac:dyDescent="0.35">
      <c r="A59" s="12" t="s">
        <v>177</v>
      </c>
      <c r="B59">
        <v>8</v>
      </c>
      <c r="D59">
        <v>1</v>
      </c>
      <c r="F59">
        <v>1</v>
      </c>
      <c r="G59">
        <v>1</v>
      </c>
      <c r="H59">
        <v>2</v>
      </c>
      <c r="I59">
        <v>7</v>
      </c>
      <c r="K59">
        <v>20</v>
      </c>
    </row>
    <row r="60" spans="1:11" x14ac:dyDescent="0.35">
      <c r="A60" s="12" t="s">
        <v>172</v>
      </c>
      <c r="B60">
        <v>1</v>
      </c>
      <c r="C60">
        <v>2</v>
      </c>
      <c r="D60">
        <v>2</v>
      </c>
      <c r="F60">
        <v>4</v>
      </c>
      <c r="H60">
        <v>1</v>
      </c>
      <c r="I60">
        <v>2</v>
      </c>
      <c r="K60">
        <v>12</v>
      </c>
    </row>
    <row r="61" spans="1:11" x14ac:dyDescent="0.35">
      <c r="A61" s="12" t="s">
        <v>169</v>
      </c>
      <c r="C61">
        <v>1</v>
      </c>
      <c r="D61">
        <v>27</v>
      </c>
      <c r="F61">
        <v>1</v>
      </c>
      <c r="G61">
        <v>2</v>
      </c>
      <c r="H61">
        <v>2</v>
      </c>
      <c r="I61">
        <v>4</v>
      </c>
      <c r="K61">
        <v>37</v>
      </c>
    </row>
    <row r="62" spans="1:11" x14ac:dyDescent="0.35">
      <c r="A62" s="12" t="s">
        <v>173</v>
      </c>
      <c r="B62">
        <v>1</v>
      </c>
      <c r="E62">
        <v>1</v>
      </c>
      <c r="G62">
        <v>1</v>
      </c>
      <c r="H62">
        <v>1</v>
      </c>
      <c r="J62">
        <v>1</v>
      </c>
      <c r="K62">
        <v>5</v>
      </c>
    </row>
    <row r="63" spans="1:11" x14ac:dyDescent="0.35">
      <c r="A63" s="12" t="s">
        <v>175</v>
      </c>
      <c r="B63">
        <v>3</v>
      </c>
      <c r="C63">
        <v>2</v>
      </c>
      <c r="D63">
        <v>4</v>
      </c>
      <c r="F63">
        <v>9</v>
      </c>
      <c r="G63">
        <v>1</v>
      </c>
      <c r="H63">
        <v>1</v>
      </c>
      <c r="I63">
        <v>8</v>
      </c>
      <c r="J63">
        <v>2</v>
      </c>
      <c r="K63">
        <v>30</v>
      </c>
    </row>
    <row r="64" spans="1:11" x14ac:dyDescent="0.35">
      <c r="A64" s="12" t="s">
        <v>170</v>
      </c>
      <c r="C64">
        <v>1</v>
      </c>
      <c r="D64">
        <v>5</v>
      </c>
      <c r="E64">
        <v>1</v>
      </c>
      <c r="F64">
        <v>2</v>
      </c>
      <c r="G64">
        <v>25</v>
      </c>
      <c r="H64">
        <v>2</v>
      </c>
      <c r="I64">
        <v>6</v>
      </c>
      <c r="J64">
        <v>2</v>
      </c>
      <c r="K64">
        <v>44</v>
      </c>
    </row>
    <row r="65" spans="1:11" x14ac:dyDescent="0.35">
      <c r="A65" s="12" t="s">
        <v>171</v>
      </c>
      <c r="C65">
        <v>1</v>
      </c>
      <c r="D65">
        <v>1</v>
      </c>
      <c r="E65">
        <v>1</v>
      </c>
      <c r="F65">
        <v>4</v>
      </c>
      <c r="G65">
        <v>3</v>
      </c>
      <c r="H65">
        <v>13</v>
      </c>
      <c r="I65">
        <v>2</v>
      </c>
      <c r="J65">
        <v>5</v>
      </c>
      <c r="K65">
        <v>30</v>
      </c>
    </row>
    <row r="66" spans="1:11" x14ac:dyDescent="0.35">
      <c r="A66" s="12" t="s">
        <v>176</v>
      </c>
      <c r="B66">
        <v>3</v>
      </c>
      <c r="C66">
        <v>1</v>
      </c>
      <c r="D66">
        <v>6</v>
      </c>
      <c r="E66">
        <v>1</v>
      </c>
      <c r="F66">
        <v>2</v>
      </c>
      <c r="G66">
        <v>8</v>
      </c>
      <c r="H66">
        <v>6</v>
      </c>
      <c r="I66">
        <v>21</v>
      </c>
      <c r="J66">
        <v>3</v>
      </c>
      <c r="K66">
        <v>51</v>
      </c>
    </row>
    <row r="67" spans="1:11" x14ac:dyDescent="0.35">
      <c r="A67" s="12" t="s">
        <v>174</v>
      </c>
      <c r="B67">
        <v>1</v>
      </c>
      <c r="C67">
        <v>1</v>
      </c>
      <c r="D67">
        <v>4</v>
      </c>
      <c r="H67">
        <v>4</v>
      </c>
      <c r="I67">
        <v>4</v>
      </c>
      <c r="J67">
        <v>9</v>
      </c>
      <c r="K67">
        <v>23</v>
      </c>
    </row>
    <row r="68" spans="1:11" x14ac:dyDescent="0.35">
      <c r="A68" s="12" t="s">
        <v>2425</v>
      </c>
      <c r="B68">
        <v>17</v>
      </c>
      <c r="C68">
        <v>9</v>
      </c>
      <c r="D68">
        <v>50</v>
      </c>
      <c r="E68">
        <v>4</v>
      </c>
      <c r="F68">
        <v>23</v>
      </c>
      <c r="G68">
        <v>41</v>
      </c>
      <c r="H68">
        <v>32</v>
      </c>
      <c r="I68">
        <v>54</v>
      </c>
      <c r="J68">
        <v>22</v>
      </c>
      <c r="K68">
        <v>252</v>
      </c>
    </row>
  </sheetData>
  <conditionalFormatting pivot="1" sqref="B5:J13">
    <cfRule type="colorScale" priority="22">
      <colorScale>
        <cfvo type="min"/>
        <cfvo type="max"/>
        <color rgb="FFFFEF9C"/>
        <color rgb="FFFF7128"/>
      </colorScale>
    </cfRule>
  </conditionalFormatting>
  <conditionalFormatting pivot="1" sqref="B19:J27">
    <cfRule type="colorScale" priority="20">
      <colorScale>
        <cfvo type="min"/>
        <cfvo type="max"/>
        <color rgb="FFFFEF9C"/>
        <color rgb="FFFF7128"/>
      </colorScale>
    </cfRule>
  </conditionalFormatting>
  <conditionalFormatting sqref="B45:J53">
    <cfRule type="colorScale" priority="19">
      <colorScale>
        <cfvo type="min"/>
        <cfvo type="max"/>
        <color rgb="FFFFEF9C"/>
        <color rgb="FFFF7128"/>
      </colorScale>
    </cfRule>
  </conditionalFormatting>
  <conditionalFormatting pivot="1" sqref="B19:J19">
    <cfRule type="colorScale" priority="9">
      <colorScale>
        <cfvo type="min"/>
        <cfvo type="max"/>
        <color rgb="FFFFEF9C"/>
        <color rgb="FFFF7128"/>
      </colorScale>
    </cfRule>
  </conditionalFormatting>
  <conditionalFormatting pivot="1" sqref="B20:I20">
    <cfRule type="colorScale" priority="17">
      <colorScale>
        <cfvo type="min"/>
        <cfvo type="max"/>
        <color rgb="FFFFEF9C"/>
        <color rgb="FFFF7128"/>
      </colorScale>
    </cfRule>
  </conditionalFormatting>
  <conditionalFormatting pivot="1" sqref="B21:I21">
    <cfRule type="colorScale" priority="16">
      <colorScale>
        <cfvo type="min"/>
        <cfvo type="max"/>
        <color rgb="FFFFEF9C"/>
        <color rgb="FFFF7128"/>
      </colorScale>
    </cfRule>
  </conditionalFormatting>
  <conditionalFormatting pivot="1" sqref="B22:I22">
    <cfRule type="colorScale" priority="15">
      <colorScale>
        <cfvo type="min"/>
        <cfvo type="max"/>
        <color rgb="FFFFEF9C"/>
        <color rgb="FFFF7128"/>
      </colorScale>
    </cfRule>
  </conditionalFormatting>
  <conditionalFormatting pivot="1" sqref="B23:I23">
    <cfRule type="colorScale" priority="14">
      <colorScale>
        <cfvo type="min"/>
        <cfvo type="max"/>
        <color rgb="FFFFEF9C"/>
        <color rgb="FFFF7128"/>
      </colorScale>
    </cfRule>
  </conditionalFormatting>
  <conditionalFormatting pivot="1" sqref="B24:I24">
    <cfRule type="colorScale" priority="13">
      <colorScale>
        <cfvo type="min"/>
        <cfvo type="max"/>
        <color rgb="FFFFEF9C"/>
        <color rgb="FFFF7128"/>
      </colorScale>
    </cfRule>
  </conditionalFormatting>
  <conditionalFormatting pivot="1" sqref="B25:J25">
    <cfRule type="colorScale" priority="12">
      <colorScale>
        <cfvo type="min"/>
        <cfvo type="max"/>
        <color rgb="FFFFEF9C"/>
        <color rgb="FFFF7128"/>
      </colorScale>
    </cfRule>
  </conditionalFormatting>
  <conditionalFormatting pivot="1" sqref="B26:J26">
    <cfRule type="colorScale" priority="11">
      <colorScale>
        <cfvo type="min"/>
        <cfvo type="max"/>
        <color rgb="FFFFEF9C"/>
        <color rgb="FFFF7128"/>
      </colorScale>
    </cfRule>
  </conditionalFormatting>
  <conditionalFormatting pivot="1" sqref="B27:J27">
    <cfRule type="colorScale" priority="10">
      <colorScale>
        <cfvo type="min"/>
        <cfvo type="max"/>
        <color rgb="FFFFEF9C"/>
        <color rgb="FFFF7128"/>
      </colorScale>
    </cfRule>
  </conditionalFormatting>
  <conditionalFormatting pivot="1" sqref="B20:J20">
    <cfRule type="colorScale" priority="8">
      <colorScale>
        <cfvo type="min"/>
        <cfvo type="max"/>
        <color rgb="FFFFEF9C"/>
        <color rgb="FFFF7128"/>
      </colorScale>
    </cfRule>
  </conditionalFormatting>
  <conditionalFormatting pivot="1" sqref="B21:J21">
    <cfRule type="colorScale" priority="7">
      <colorScale>
        <cfvo type="min"/>
        <cfvo type="max"/>
        <color rgb="FFFFEF9C"/>
        <color rgb="FFFF7128"/>
      </colorScale>
    </cfRule>
  </conditionalFormatting>
  <conditionalFormatting pivot="1" sqref="B22:J22">
    <cfRule type="colorScale" priority="6">
      <colorScale>
        <cfvo type="min"/>
        <cfvo type="max"/>
        <color rgb="FFFFEF9C"/>
        <color rgb="FFFF7128"/>
      </colorScale>
    </cfRule>
  </conditionalFormatting>
  <conditionalFormatting pivot="1" sqref="B23:J23">
    <cfRule type="colorScale" priority="5">
      <colorScale>
        <cfvo type="min"/>
        <cfvo type="max"/>
        <color rgb="FFFFEF9C"/>
        <color rgb="FFFF7128"/>
      </colorScale>
    </cfRule>
  </conditionalFormatting>
  <conditionalFormatting pivot="1" sqref="B24:J24">
    <cfRule type="colorScale" priority="4">
      <colorScale>
        <cfvo type="min"/>
        <cfvo type="max"/>
        <color rgb="FFFFEF9C"/>
        <color rgb="FFFF7128"/>
      </colorScale>
    </cfRule>
  </conditionalFormatting>
  <conditionalFormatting sqref="B32:J40">
    <cfRule type="colorScale" priority="3">
      <colorScale>
        <cfvo type="min"/>
        <cfvo type="max"/>
        <color rgb="FFFFEF9C"/>
        <color rgb="FFFF7128"/>
      </colorScale>
    </cfRule>
  </conditionalFormatting>
  <conditionalFormatting pivot="1" sqref="B59:J67">
    <cfRule type="colorScale" priority="2">
      <colorScale>
        <cfvo type="min"/>
        <cfvo type="max"/>
        <color rgb="FFFFEF9C"/>
        <color rgb="FFFF7128"/>
      </colorScale>
    </cfRule>
  </conditionalFormatting>
  <conditionalFormatting pivot="1" sqref="D19:J27">
    <cfRule type="colorScale" priority="1">
      <colorScale>
        <cfvo type="min"/>
        <cfvo type="max"/>
        <color rgb="FFFFEF9C"/>
        <color rgb="FFFF7128"/>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223"/>
  <sheetViews>
    <sheetView topLeftCell="A204" zoomScale="75" zoomScaleNormal="75" workbookViewId="0">
      <selection activeCell="A2" sqref="A2:A223"/>
    </sheetView>
  </sheetViews>
  <sheetFormatPr defaultRowHeight="14.5" x14ac:dyDescent="0.35"/>
  <cols>
    <col min="1" max="1" width="17" bestFit="1" customWidth="1"/>
    <col min="2" max="2" width="118.7265625" customWidth="1"/>
  </cols>
  <sheetData>
    <row r="1" spans="1:2" x14ac:dyDescent="0.35">
      <c r="A1" s="4" t="s">
        <v>2923</v>
      </c>
      <c r="B1" s="4" t="s">
        <v>2924</v>
      </c>
    </row>
    <row r="2" spans="1:2" x14ac:dyDescent="0.35">
      <c r="A2" t="s">
        <v>2590</v>
      </c>
      <c r="B2" t="s">
        <v>2590</v>
      </c>
    </row>
    <row r="3" spans="1:2" x14ac:dyDescent="0.35">
      <c r="A3" t="s">
        <v>2925</v>
      </c>
      <c r="B3" t="s">
        <v>0</v>
      </c>
    </row>
    <row r="4" spans="1:2" x14ac:dyDescent="0.35">
      <c r="A4" t="s">
        <v>2926</v>
      </c>
      <c r="B4" t="s">
        <v>1</v>
      </c>
    </row>
    <row r="5" spans="1:2" x14ac:dyDescent="0.35">
      <c r="A5" t="s">
        <v>2</v>
      </c>
      <c r="B5" t="s">
        <v>2</v>
      </c>
    </row>
    <row r="6" spans="1:2" x14ac:dyDescent="0.35">
      <c r="A6" t="s">
        <v>2927</v>
      </c>
      <c r="B6" t="s">
        <v>3</v>
      </c>
    </row>
    <row r="7" spans="1:2" x14ac:dyDescent="0.35">
      <c r="A7" t="s">
        <v>2928</v>
      </c>
      <c r="B7" t="s">
        <v>4</v>
      </c>
    </row>
    <row r="8" spans="1:2" x14ac:dyDescent="0.35">
      <c r="A8" t="s">
        <v>2929</v>
      </c>
      <c r="B8" t="s">
        <v>5</v>
      </c>
    </row>
    <row r="9" spans="1:2" x14ac:dyDescent="0.35">
      <c r="A9" t="s">
        <v>2930</v>
      </c>
      <c r="B9" t="s">
        <v>6</v>
      </c>
    </row>
    <row r="10" spans="1:2" x14ac:dyDescent="0.35">
      <c r="A10" t="s">
        <v>2931</v>
      </c>
      <c r="B10" t="s">
        <v>7</v>
      </c>
    </row>
    <row r="11" spans="1:2" x14ac:dyDescent="0.35">
      <c r="A11" t="s">
        <v>2932</v>
      </c>
      <c r="B11" t="s">
        <v>8</v>
      </c>
    </row>
    <row r="12" spans="1:2" x14ac:dyDescent="0.35">
      <c r="A12" t="s">
        <v>2933</v>
      </c>
      <c r="B12" t="s">
        <v>9</v>
      </c>
    </row>
    <row r="13" spans="1:2" x14ac:dyDescent="0.35">
      <c r="A13" t="s">
        <v>2934</v>
      </c>
      <c r="B13" t="s">
        <v>10</v>
      </c>
    </row>
    <row r="14" spans="1:2" x14ac:dyDescent="0.35">
      <c r="A14" t="s">
        <v>2935</v>
      </c>
      <c r="B14" t="s">
        <v>11</v>
      </c>
    </row>
    <row r="15" spans="1:2" x14ac:dyDescent="0.35">
      <c r="A15" t="s">
        <v>2936</v>
      </c>
      <c r="B15" t="s">
        <v>12</v>
      </c>
    </row>
    <row r="16" spans="1:2" x14ac:dyDescent="0.35">
      <c r="A16" t="s">
        <v>2937</v>
      </c>
      <c r="B16" t="s">
        <v>13</v>
      </c>
    </row>
    <row r="17" spans="1:2" x14ac:dyDescent="0.35">
      <c r="A17" t="s">
        <v>2938</v>
      </c>
      <c r="B17" t="s">
        <v>14</v>
      </c>
    </row>
    <row r="18" spans="1:2" x14ac:dyDescent="0.35">
      <c r="A18" t="s">
        <v>2939</v>
      </c>
      <c r="B18" t="s">
        <v>15</v>
      </c>
    </row>
    <row r="19" spans="1:2" x14ac:dyDescent="0.35">
      <c r="A19" t="s">
        <v>2940</v>
      </c>
      <c r="B19" t="s">
        <v>16</v>
      </c>
    </row>
    <row r="20" spans="1:2" x14ac:dyDescent="0.35">
      <c r="A20" t="s">
        <v>2941</v>
      </c>
      <c r="B20" t="s">
        <v>17</v>
      </c>
    </row>
    <row r="21" spans="1:2" x14ac:dyDescent="0.35">
      <c r="A21" t="s">
        <v>2942</v>
      </c>
      <c r="B21" t="s">
        <v>18</v>
      </c>
    </row>
    <row r="22" spans="1:2" x14ac:dyDescent="0.35">
      <c r="A22" t="s">
        <v>2943</v>
      </c>
      <c r="B22" t="s">
        <v>19</v>
      </c>
    </row>
    <row r="23" spans="1:2" x14ac:dyDescent="0.35">
      <c r="A23" t="s">
        <v>2944</v>
      </c>
      <c r="B23" t="s">
        <v>20</v>
      </c>
    </row>
    <row r="24" spans="1:2" x14ac:dyDescent="0.35">
      <c r="A24" t="s">
        <v>2945</v>
      </c>
      <c r="B24" t="s">
        <v>21</v>
      </c>
    </row>
    <row r="25" spans="1:2" x14ac:dyDescent="0.35">
      <c r="A25" t="s">
        <v>2946</v>
      </c>
      <c r="B25" t="s">
        <v>22</v>
      </c>
    </row>
    <row r="26" spans="1:2" x14ac:dyDescent="0.35">
      <c r="A26" t="s">
        <v>2947</v>
      </c>
      <c r="B26" t="s">
        <v>23</v>
      </c>
    </row>
    <row r="27" spans="1:2" x14ac:dyDescent="0.35">
      <c r="A27" t="s">
        <v>2948</v>
      </c>
      <c r="B27" t="s">
        <v>24</v>
      </c>
    </row>
    <row r="28" spans="1:2" x14ac:dyDescent="0.35">
      <c r="A28" t="s">
        <v>2949</v>
      </c>
      <c r="B28" t="s">
        <v>25</v>
      </c>
    </row>
    <row r="29" spans="1:2" x14ac:dyDescent="0.35">
      <c r="A29" t="s">
        <v>2950</v>
      </c>
      <c r="B29" t="s">
        <v>26</v>
      </c>
    </row>
    <row r="30" spans="1:2" x14ac:dyDescent="0.35">
      <c r="A30" t="s">
        <v>2951</v>
      </c>
      <c r="B30" t="s">
        <v>27</v>
      </c>
    </row>
    <row r="31" spans="1:2" x14ac:dyDescent="0.35">
      <c r="A31" t="s">
        <v>2952</v>
      </c>
      <c r="B31" t="s">
        <v>28</v>
      </c>
    </row>
    <row r="32" spans="1:2" x14ac:dyDescent="0.35">
      <c r="A32" t="s">
        <v>2953</v>
      </c>
      <c r="B32" t="s">
        <v>29</v>
      </c>
    </row>
    <row r="33" spans="1:2" x14ac:dyDescent="0.35">
      <c r="A33" t="s">
        <v>2954</v>
      </c>
      <c r="B33" t="s">
        <v>30</v>
      </c>
    </row>
    <row r="34" spans="1:2" x14ac:dyDescent="0.35">
      <c r="A34" t="s">
        <v>2955</v>
      </c>
      <c r="B34" t="s">
        <v>31</v>
      </c>
    </row>
    <row r="35" spans="1:2" x14ac:dyDescent="0.35">
      <c r="A35" t="s">
        <v>2956</v>
      </c>
      <c r="B35" t="s">
        <v>32</v>
      </c>
    </row>
    <row r="36" spans="1:2" x14ac:dyDescent="0.35">
      <c r="A36" t="s">
        <v>2957</v>
      </c>
      <c r="B36" t="s">
        <v>33</v>
      </c>
    </row>
    <row r="37" spans="1:2" x14ac:dyDescent="0.35">
      <c r="A37" t="s">
        <v>2958</v>
      </c>
      <c r="B37" t="s">
        <v>34</v>
      </c>
    </row>
    <row r="38" spans="1:2" x14ac:dyDescent="0.35">
      <c r="A38" t="s">
        <v>2959</v>
      </c>
      <c r="B38" t="s">
        <v>35</v>
      </c>
    </row>
    <row r="39" spans="1:2" x14ac:dyDescent="0.35">
      <c r="A39" t="s">
        <v>2960</v>
      </c>
      <c r="B39" t="s">
        <v>36</v>
      </c>
    </row>
    <row r="40" spans="1:2" x14ac:dyDescent="0.35">
      <c r="A40" t="s">
        <v>2961</v>
      </c>
      <c r="B40" t="s">
        <v>37</v>
      </c>
    </row>
    <row r="41" spans="1:2" x14ac:dyDescent="0.35">
      <c r="A41" t="s">
        <v>2962</v>
      </c>
      <c r="B41" t="s">
        <v>38</v>
      </c>
    </row>
    <row r="42" spans="1:2" x14ac:dyDescent="0.35">
      <c r="A42" t="s">
        <v>2963</v>
      </c>
      <c r="B42" t="s">
        <v>39</v>
      </c>
    </row>
    <row r="43" spans="1:2" x14ac:dyDescent="0.35">
      <c r="A43" t="s">
        <v>2964</v>
      </c>
      <c r="B43" t="s">
        <v>40</v>
      </c>
    </row>
    <row r="44" spans="1:2" x14ac:dyDescent="0.35">
      <c r="A44" t="s">
        <v>2965</v>
      </c>
      <c r="B44" t="s">
        <v>41</v>
      </c>
    </row>
    <row r="45" spans="1:2" x14ac:dyDescent="0.35">
      <c r="A45" t="s">
        <v>2966</v>
      </c>
      <c r="B45" t="s">
        <v>42</v>
      </c>
    </row>
    <row r="46" spans="1:2" x14ac:dyDescent="0.35">
      <c r="A46" t="s">
        <v>2967</v>
      </c>
      <c r="B46" t="s">
        <v>43</v>
      </c>
    </row>
    <row r="47" spans="1:2" x14ac:dyDescent="0.35">
      <c r="A47" t="s">
        <v>2968</v>
      </c>
      <c r="B47" t="s">
        <v>44</v>
      </c>
    </row>
    <row r="48" spans="1:2" x14ac:dyDescent="0.35">
      <c r="A48" t="s">
        <v>2969</v>
      </c>
      <c r="B48" t="s">
        <v>45</v>
      </c>
    </row>
    <row r="49" spans="1:2" x14ac:dyDescent="0.35">
      <c r="A49" t="s">
        <v>2970</v>
      </c>
      <c r="B49" t="s">
        <v>46</v>
      </c>
    </row>
    <row r="50" spans="1:2" x14ac:dyDescent="0.35">
      <c r="A50" t="s">
        <v>2971</v>
      </c>
      <c r="B50" t="s">
        <v>47</v>
      </c>
    </row>
    <row r="51" spans="1:2" x14ac:dyDescent="0.35">
      <c r="A51" t="s">
        <v>2972</v>
      </c>
      <c r="B51" t="s">
        <v>48</v>
      </c>
    </row>
    <row r="52" spans="1:2" x14ac:dyDescent="0.35">
      <c r="A52" t="s">
        <v>2973</v>
      </c>
      <c r="B52" t="s">
        <v>49</v>
      </c>
    </row>
    <row r="53" spans="1:2" x14ac:dyDescent="0.35">
      <c r="A53" t="s">
        <v>2974</v>
      </c>
      <c r="B53" t="s">
        <v>50</v>
      </c>
    </row>
    <row r="54" spans="1:2" x14ac:dyDescent="0.35">
      <c r="A54" t="s">
        <v>2975</v>
      </c>
      <c r="B54" t="s">
        <v>51</v>
      </c>
    </row>
    <row r="55" spans="1:2" x14ac:dyDescent="0.35">
      <c r="A55" t="s">
        <v>2976</v>
      </c>
      <c r="B55" t="s">
        <v>52</v>
      </c>
    </row>
    <row r="56" spans="1:2" x14ac:dyDescent="0.35">
      <c r="A56" t="s">
        <v>2977</v>
      </c>
      <c r="B56" t="s">
        <v>53</v>
      </c>
    </row>
    <row r="57" spans="1:2" x14ac:dyDescent="0.35">
      <c r="A57" t="s">
        <v>2978</v>
      </c>
      <c r="B57" t="s">
        <v>54</v>
      </c>
    </row>
    <row r="58" spans="1:2" x14ac:dyDescent="0.35">
      <c r="A58" t="s">
        <v>2979</v>
      </c>
      <c r="B58" t="s">
        <v>55</v>
      </c>
    </row>
    <row r="59" spans="1:2" x14ac:dyDescent="0.35">
      <c r="A59" t="s">
        <v>2980</v>
      </c>
      <c r="B59" t="s">
        <v>56</v>
      </c>
    </row>
    <row r="60" spans="1:2" x14ac:dyDescent="0.35">
      <c r="A60" t="s">
        <v>2981</v>
      </c>
      <c r="B60" t="s">
        <v>57</v>
      </c>
    </row>
    <row r="61" spans="1:2" x14ac:dyDescent="0.35">
      <c r="A61" t="s">
        <v>2982</v>
      </c>
      <c r="B61" t="s">
        <v>58</v>
      </c>
    </row>
    <row r="62" spans="1:2" x14ac:dyDescent="0.35">
      <c r="A62" t="s">
        <v>2983</v>
      </c>
      <c r="B62" t="s">
        <v>59</v>
      </c>
    </row>
    <row r="63" spans="1:2" x14ac:dyDescent="0.35">
      <c r="A63" t="s">
        <v>2984</v>
      </c>
      <c r="B63" t="s">
        <v>60</v>
      </c>
    </row>
    <row r="64" spans="1:2" x14ac:dyDescent="0.35">
      <c r="A64" t="s">
        <v>2985</v>
      </c>
      <c r="B64" t="s">
        <v>61</v>
      </c>
    </row>
    <row r="65" spans="1:2" x14ac:dyDescent="0.35">
      <c r="A65" t="s">
        <v>2986</v>
      </c>
      <c r="B65" t="s">
        <v>62</v>
      </c>
    </row>
    <row r="66" spans="1:2" x14ac:dyDescent="0.35">
      <c r="A66" t="s">
        <v>2987</v>
      </c>
      <c r="B66" t="s">
        <v>63</v>
      </c>
    </row>
    <row r="67" spans="1:2" x14ac:dyDescent="0.35">
      <c r="A67" t="s">
        <v>2988</v>
      </c>
      <c r="B67" t="s">
        <v>64</v>
      </c>
    </row>
    <row r="68" spans="1:2" x14ac:dyDescent="0.35">
      <c r="A68" t="s">
        <v>2989</v>
      </c>
      <c r="B68" t="s">
        <v>65</v>
      </c>
    </row>
    <row r="69" spans="1:2" x14ac:dyDescent="0.35">
      <c r="A69" t="s">
        <v>2990</v>
      </c>
      <c r="B69" t="s">
        <v>66</v>
      </c>
    </row>
    <row r="70" spans="1:2" x14ac:dyDescent="0.35">
      <c r="A70" t="s">
        <v>2991</v>
      </c>
      <c r="B70" t="s">
        <v>67</v>
      </c>
    </row>
    <row r="71" spans="1:2" x14ac:dyDescent="0.35">
      <c r="A71" t="s">
        <v>2992</v>
      </c>
      <c r="B71" t="s">
        <v>68</v>
      </c>
    </row>
    <row r="72" spans="1:2" x14ac:dyDescent="0.35">
      <c r="A72" t="s">
        <v>2993</v>
      </c>
      <c r="B72" t="s">
        <v>69</v>
      </c>
    </row>
    <row r="73" spans="1:2" x14ac:dyDescent="0.35">
      <c r="A73" t="s">
        <v>2994</v>
      </c>
      <c r="B73" t="s">
        <v>70</v>
      </c>
    </row>
    <row r="74" spans="1:2" x14ac:dyDescent="0.35">
      <c r="A74" t="s">
        <v>2995</v>
      </c>
      <c r="B74" t="s">
        <v>71</v>
      </c>
    </row>
    <row r="75" spans="1:2" x14ac:dyDescent="0.35">
      <c r="A75" t="s">
        <v>2996</v>
      </c>
      <c r="B75" t="s">
        <v>72</v>
      </c>
    </row>
    <row r="76" spans="1:2" x14ac:dyDescent="0.35">
      <c r="A76" t="s">
        <v>2997</v>
      </c>
      <c r="B76" t="s">
        <v>73</v>
      </c>
    </row>
    <row r="77" spans="1:2" x14ac:dyDescent="0.35">
      <c r="A77" t="s">
        <v>2998</v>
      </c>
      <c r="B77" t="s">
        <v>74</v>
      </c>
    </row>
    <row r="78" spans="1:2" x14ac:dyDescent="0.35">
      <c r="A78" t="s">
        <v>2999</v>
      </c>
      <c r="B78" t="s">
        <v>75</v>
      </c>
    </row>
    <row r="79" spans="1:2" x14ac:dyDescent="0.35">
      <c r="A79" t="s">
        <v>3000</v>
      </c>
      <c r="B79" t="s">
        <v>76</v>
      </c>
    </row>
    <row r="80" spans="1:2" x14ac:dyDescent="0.35">
      <c r="A80" t="s">
        <v>3001</v>
      </c>
      <c r="B80" t="s">
        <v>77</v>
      </c>
    </row>
    <row r="81" spans="1:2" x14ac:dyDescent="0.35">
      <c r="A81" t="s">
        <v>3002</v>
      </c>
      <c r="B81" t="s">
        <v>78</v>
      </c>
    </row>
    <row r="82" spans="1:2" x14ac:dyDescent="0.35">
      <c r="A82" t="s">
        <v>3003</v>
      </c>
      <c r="B82" t="s">
        <v>79</v>
      </c>
    </row>
    <row r="83" spans="1:2" x14ac:dyDescent="0.35">
      <c r="A83" t="s">
        <v>3004</v>
      </c>
      <c r="B83" t="s">
        <v>80</v>
      </c>
    </row>
    <row r="84" spans="1:2" x14ac:dyDescent="0.35">
      <c r="A84" t="s">
        <v>3005</v>
      </c>
      <c r="B84" t="s">
        <v>81</v>
      </c>
    </row>
    <row r="85" spans="1:2" x14ac:dyDescent="0.35">
      <c r="A85" t="s">
        <v>3006</v>
      </c>
      <c r="B85" t="s">
        <v>82</v>
      </c>
    </row>
    <row r="86" spans="1:2" x14ac:dyDescent="0.35">
      <c r="A86" t="s">
        <v>3007</v>
      </c>
      <c r="B86" t="s">
        <v>83</v>
      </c>
    </row>
    <row r="87" spans="1:2" x14ac:dyDescent="0.35">
      <c r="A87" t="s">
        <v>3008</v>
      </c>
      <c r="B87" t="s">
        <v>84</v>
      </c>
    </row>
    <row r="88" spans="1:2" x14ac:dyDescent="0.35">
      <c r="A88" t="s">
        <v>3009</v>
      </c>
      <c r="B88" t="s">
        <v>85</v>
      </c>
    </row>
    <row r="89" spans="1:2" x14ac:dyDescent="0.35">
      <c r="A89" t="s">
        <v>3010</v>
      </c>
      <c r="B89" t="s">
        <v>86</v>
      </c>
    </row>
    <row r="90" spans="1:2" x14ac:dyDescent="0.35">
      <c r="A90" t="s">
        <v>3011</v>
      </c>
      <c r="B90" t="s">
        <v>87</v>
      </c>
    </row>
    <row r="91" spans="1:2" x14ac:dyDescent="0.35">
      <c r="A91" t="s">
        <v>3012</v>
      </c>
      <c r="B91" t="s">
        <v>88</v>
      </c>
    </row>
    <row r="92" spans="1:2" x14ac:dyDescent="0.35">
      <c r="A92" t="s">
        <v>3013</v>
      </c>
      <c r="B92" t="s">
        <v>89</v>
      </c>
    </row>
    <row r="93" spans="1:2" x14ac:dyDescent="0.35">
      <c r="A93" t="s">
        <v>3014</v>
      </c>
      <c r="B93" t="s">
        <v>90</v>
      </c>
    </row>
    <row r="94" spans="1:2" x14ac:dyDescent="0.35">
      <c r="A94" t="s">
        <v>3015</v>
      </c>
      <c r="B94" t="s">
        <v>91</v>
      </c>
    </row>
    <row r="95" spans="1:2" x14ac:dyDescent="0.35">
      <c r="A95" t="s">
        <v>3016</v>
      </c>
      <c r="B95" t="s">
        <v>92</v>
      </c>
    </row>
    <row r="96" spans="1:2" x14ac:dyDescent="0.35">
      <c r="A96" t="s">
        <v>3017</v>
      </c>
      <c r="B96" t="s">
        <v>93</v>
      </c>
    </row>
    <row r="97" spans="1:2" x14ac:dyDescent="0.35">
      <c r="A97" t="s">
        <v>3018</v>
      </c>
      <c r="B97" t="s">
        <v>94</v>
      </c>
    </row>
    <row r="98" spans="1:2" x14ac:dyDescent="0.35">
      <c r="A98" t="s">
        <v>3019</v>
      </c>
      <c r="B98" t="s">
        <v>95</v>
      </c>
    </row>
    <row r="99" spans="1:2" x14ac:dyDescent="0.35">
      <c r="A99" t="s">
        <v>3020</v>
      </c>
      <c r="B99" t="s">
        <v>96</v>
      </c>
    </row>
    <row r="100" spans="1:2" x14ac:dyDescent="0.35">
      <c r="A100" t="s">
        <v>3021</v>
      </c>
      <c r="B100" t="s">
        <v>97</v>
      </c>
    </row>
    <row r="101" spans="1:2" x14ac:dyDescent="0.35">
      <c r="A101" t="s">
        <v>3022</v>
      </c>
      <c r="B101" t="s">
        <v>98</v>
      </c>
    </row>
    <row r="102" spans="1:2" x14ac:dyDescent="0.35">
      <c r="A102" t="s">
        <v>3023</v>
      </c>
      <c r="B102" t="s">
        <v>99</v>
      </c>
    </row>
    <row r="103" spans="1:2" x14ac:dyDescent="0.35">
      <c r="A103" t="s">
        <v>3024</v>
      </c>
      <c r="B103" t="s">
        <v>100</v>
      </c>
    </row>
    <row r="104" spans="1:2" x14ac:dyDescent="0.35">
      <c r="A104" t="s">
        <v>3025</v>
      </c>
      <c r="B104" t="s">
        <v>101</v>
      </c>
    </row>
    <row r="105" spans="1:2" x14ac:dyDescent="0.35">
      <c r="A105" t="s">
        <v>3026</v>
      </c>
      <c r="B105" t="s">
        <v>102</v>
      </c>
    </row>
    <row r="106" spans="1:2" x14ac:dyDescent="0.35">
      <c r="A106" t="s">
        <v>3027</v>
      </c>
      <c r="B106" t="s">
        <v>103</v>
      </c>
    </row>
    <row r="107" spans="1:2" x14ac:dyDescent="0.35">
      <c r="A107" t="s">
        <v>3028</v>
      </c>
      <c r="B107" t="s">
        <v>104</v>
      </c>
    </row>
    <row r="108" spans="1:2" x14ac:dyDescent="0.35">
      <c r="A108" t="s">
        <v>3029</v>
      </c>
      <c r="B108" t="s">
        <v>105</v>
      </c>
    </row>
    <row r="109" spans="1:2" x14ac:dyDescent="0.35">
      <c r="A109" t="s">
        <v>3030</v>
      </c>
      <c r="B109" t="s">
        <v>106</v>
      </c>
    </row>
    <row r="110" spans="1:2" x14ac:dyDescent="0.35">
      <c r="A110" t="s">
        <v>3031</v>
      </c>
      <c r="B110" t="s">
        <v>107</v>
      </c>
    </row>
    <row r="111" spans="1:2" x14ac:dyDescent="0.35">
      <c r="A111" t="s">
        <v>3032</v>
      </c>
      <c r="B111" t="s">
        <v>108</v>
      </c>
    </row>
    <row r="112" spans="1:2" x14ac:dyDescent="0.35">
      <c r="A112" t="s">
        <v>3033</v>
      </c>
      <c r="B112" t="s">
        <v>109</v>
      </c>
    </row>
    <row r="113" spans="1:2" x14ac:dyDescent="0.35">
      <c r="A113" t="s">
        <v>3034</v>
      </c>
      <c r="B113" t="s">
        <v>110</v>
      </c>
    </row>
    <row r="114" spans="1:2" x14ac:dyDescent="0.35">
      <c r="A114" t="s">
        <v>3035</v>
      </c>
      <c r="B114" t="s">
        <v>111</v>
      </c>
    </row>
    <row r="115" spans="1:2" x14ac:dyDescent="0.35">
      <c r="A115" t="s">
        <v>3036</v>
      </c>
      <c r="B115" t="s">
        <v>112</v>
      </c>
    </row>
    <row r="116" spans="1:2" x14ac:dyDescent="0.35">
      <c r="A116" t="s">
        <v>3037</v>
      </c>
      <c r="B116" t="s">
        <v>113</v>
      </c>
    </row>
    <row r="117" spans="1:2" x14ac:dyDescent="0.35">
      <c r="A117" t="s">
        <v>3038</v>
      </c>
      <c r="B117" t="s">
        <v>114</v>
      </c>
    </row>
    <row r="118" spans="1:2" x14ac:dyDescent="0.35">
      <c r="A118" t="s">
        <v>3039</v>
      </c>
      <c r="B118" t="s">
        <v>115</v>
      </c>
    </row>
    <row r="119" spans="1:2" x14ac:dyDescent="0.35">
      <c r="A119" t="s">
        <v>3040</v>
      </c>
      <c r="B119" t="s">
        <v>116</v>
      </c>
    </row>
    <row r="120" spans="1:2" x14ac:dyDescent="0.35">
      <c r="A120" t="s">
        <v>3041</v>
      </c>
      <c r="B120" t="s">
        <v>117</v>
      </c>
    </row>
    <row r="121" spans="1:2" x14ac:dyDescent="0.35">
      <c r="A121" t="s">
        <v>3042</v>
      </c>
      <c r="B121" t="s">
        <v>118</v>
      </c>
    </row>
    <row r="122" spans="1:2" x14ac:dyDescent="0.35">
      <c r="A122" t="s">
        <v>3043</v>
      </c>
      <c r="B122" t="s">
        <v>119</v>
      </c>
    </row>
    <row r="123" spans="1:2" x14ac:dyDescent="0.35">
      <c r="A123" t="s">
        <v>3044</v>
      </c>
      <c r="B123" t="s">
        <v>120</v>
      </c>
    </row>
    <row r="124" spans="1:2" x14ac:dyDescent="0.35">
      <c r="A124" t="s">
        <v>3045</v>
      </c>
      <c r="B124" t="s">
        <v>121</v>
      </c>
    </row>
    <row r="125" spans="1:2" x14ac:dyDescent="0.35">
      <c r="A125" t="s">
        <v>3046</v>
      </c>
      <c r="B125" t="s">
        <v>122</v>
      </c>
    </row>
    <row r="126" spans="1:2" x14ac:dyDescent="0.35">
      <c r="A126" t="s">
        <v>3047</v>
      </c>
      <c r="B126" t="s">
        <v>123</v>
      </c>
    </row>
    <row r="127" spans="1:2" x14ac:dyDescent="0.35">
      <c r="A127" t="s">
        <v>3048</v>
      </c>
      <c r="B127" t="s">
        <v>124</v>
      </c>
    </row>
    <row r="128" spans="1:2" x14ac:dyDescent="0.35">
      <c r="A128" t="s">
        <v>3049</v>
      </c>
      <c r="B128" t="s">
        <v>125</v>
      </c>
    </row>
    <row r="129" spans="1:2" x14ac:dyDescent="0.35">
      <c r="A129" t="s">
        <v>3050</v>
      </c>
      <c r="B129" t="s">
        <v>126</v>
      </c>
    </row>
    <row r="130" spans="1:2" x14ac:dyDescent="0.35">
      <c r="A130" t="s">
        <v>3051</v>
      </c>
      <c r="B130" t="s">
        <v>127</v>
      </c>
    </row>
    <row r="131" spans="1:2" x14ac:dyDescent="0.35">
      <c r="A131" t="s">
        <v>3052</v>
      </c>
      <c r="B131" t="s">
        <v>128</v>
      </c>
    </row>
    <row r="132" spans="1:2" x14ac:dyDescent="0.35">
      <c r="A132" t="s">
        <v>3053</v>
      </c>
      <c r="B132" t="s">
        <v>129</v>
      </c>
    </row>
    <row r="133" spans="1:2" x14ac:dyDescent="0.35">
      <c r="A133" t="s">
        <v>3054</v>
      </c>
      <c r="B133" t="s">
        <v>130</v>
      </c>
    </row>
    <row r="134" spans="1:2" x14ac:dyDescent="0.35">
      <c r="A134" t="s">
        <v>3055</v>
      </c>
      <c r="B134" t="s">
        <v>131</v>
      </c>
    </row>
    <row r="135" spans="1:2" x14ac:dyDescent="0.35">
      <c r="A135" t="s">
        <v>3056</v>
      </c>
      <c r="B135" t="s">
        <v>132</v>
      </c>
    </row>
    <row r="136" spans="1:2" x14ac:dyDescent="0.35">
      <c r="A136" t="s">
        <v>3057</v>
      </c>
      <c r="B136" t="s">
        <v>133</v>
      </c>
    </row>
    <row r="137" spans="1:2" x14ac:dyDescent="0.35">
      <c r="A137" t="s">
        <v>3058</v>
      </c>
      <c r="B137" t="s">
        <v>134</v>
      </c>
    </row>
    <row r="138" spans="1:2" x14ac:dyDescent="0.35">
      <c r="A138" t="s">
        <v>3059</v>
      </c>
      <c r="B138" t="s">
        <v>135</v>
      </c>
    </row>
    <row r="139" spans="1:2" x14ac:dyDescent="0.35">
      <c r="A139" t="s">
        <v>3060</v>
      </c>
      <c r="B139" t="s">
        <v>136</v>
      </c>
    </row>
    <row r="140" spans="1:2" x14ac:dyDescent="0.35">
      <c r="A140" t="s">
        <v>3061</v>
      </c>
      <c r="B140" t="s">
        <v>137</v>
      </c>
    </row>
    <row r="141" spans="1:2" x14ac:dyDescent="0.35">
      <c r="A141" t="s">
        <v>3062</v>
      </c>
      <c r="B141" t="s">
        <v>138</v>
      </c>
    </row>
    <row r="142" spans="1:2" x14ac:dyDescent="0.35">
      <c r="A142" t="s">
        <v>3063</v>
      </c>
      <c r="B142" t="s">
        <v>139</v>
      </c>
    </row>
    <row r="143" spans="1:2" x14ac:dyDescent="0.35">
      <c r="A143" t="s">
        <v>3064</v>
      </c>
      <c r="B143" t="s">
        <v>140</v>
      </c>
    </row>
    <row r="144" spans="1:2" x14ac:dyDescent="0.35">
      <c r="A144" t="s">
        <v>3065</v>
      </c>
      <c r="B144" t="s">
        <v>141</v>
      </c>
    </row>
    <row r="145" spans="1:2" x14ac:dyDescent="0.35">
      <c r="A145" t="s">
        <v>3066</v>
      </c>
      <c r="B145" t="s">
        <v>142</v>
      </c>
    </row>
    <row r="146" spans="1:2" x14ac:dyDescent="0.35">
      <c r="A146" t="s">
        <v>3067</v>
      </c>
      <c r="B146" t="s">
        <v>143</v>
      </c>
    </row>
    <row r="147" spans="1:2" x14ac:dyDescent="0.35">
      <c r="A147" t="s">
        <v>3068</v>
      </c>
      <c r="B147" t="s">
        <v>144</v>
      </c>
    </row>
    <row r="148" spans="1:2" x14ac:dyDescent="0.35">
      <c r="A148" t="s">
        <v>3069</v>
      </c>
      <c r="B148" t="s">
        <v>145</v>
      </c>
    </row>
    <row r="149" spans="1:2" x14ac:dyDescent="0.35">
      <c r="A149" t="s">
        <v>3070</v>
      </c>
      <c r="B149" t="s">
        <v>146</v>
      </c>
    </row>
    <row r="150" spans="1:2" x14ac:dyDescent="0.35">
      <c r="A150" t="s">
        <v>3071</v>
      </c>
      <c r="B150" t="s">
        <v>147</v>
      </c>
    </row>
    <row r="151" spans="1:2" x14ac:dyDescent="0.35">
      <c r="A151" t="s">
        <v>3072</v>
      </c>
      <c r="B151" t="s">
        <v>148</v>
      </c>
    </row>
    <row r="152" spans="1:2" x14ac:dyDescent="0.35">
      <c r="A152" t="s">
        <v>3073</v>
      </c>
      <c r="B152" t="s">
        <v>149</v>
      </c>
    </row>
    <row r="153" spans="1:2" x14ac:dyDescent="0.35">
      <c r="A153" t="s">
        <v>3074</v>
      </c>
      <c r="B153" t="s">
        <v>150</v>
      </c>
    </row>
    <row r="154" spans="1:2" x14ac:dyDescent="0.35">
      <c r="A154" t="s">
        <v>3075</v>
      </c>
      <c r="B154" t="s">
        <v>151</v>
      </c>
    </row>
    <row r="155" spans="1:2" x14ac:dyDescent="0.35">
      <c r="A155" t="s">
        <v>3076</v>
      </c>
      <c r="B155" t="s">
        <v>152</v>
      </c>
    </row>
    <row r="156" spans="1:2" x14ac:dyDescent="0.35">
      <c r="A156" t="s">
        <v>3077</v>
      </c>
      <c r="B156" t="s">
        <v>153</v>
      </c>
    </row>
    <row r="157" spans="1:2" x14ac:dyDescent="0.35">
      <c r="A157" t="s">
        <v>3078</v>
      </c>
      <c r="B157" t="s">
        <v>154</v>
      </c>
    </row>
    <row r="158" spans="1:2" x14ac:dyDescent="0.35">
      <c r="A158" t="s">
        <v>3079</v>
      </c>
      <c r="B158" t="s">
        <v>155</v>
      </c>
    </row>
    <row r="159" spans="1:2" x14ac:dyDescent="0.35">
      <c r="A159" t="s">
        <v>3080</v>
      </c>
      <c r="B159" t="s">
        <v>156</v>
      </c>
    </row>
    <row r="160" spans="1:2" x14ac:dyDescent="0.35">
      <c r="A160" t="s">
        <v>3081</v>
      </c>
      <c r="B160" t="s">
        <v>157</v>
      </c>
    </row>
    <row r="161" spans="1:2" x14ac:dyDescent="0.35">
      <c r="A161" t="s">
        <v>3082</v>
      </c>
      <c r="B161" t="s">
        <v>158</v>
      </c>
    </row>
    <row r="162" spans="1:2" x14ac:dyDescent="0.35">
      <c r="A162" t="s">
        <v>3083</v>
      </c>
      <c r="B162" t="s">
        <v>159</v>
      </c>
    </row>
    <row r="163" spans="1:2" x14ac:dyDescent="0.35">
      <c r="A163" t="s">
        <v>3084</v>
      </c>
      <c r="B163" t="s">
        <v>160</v>
      </c>
    </row>
    <row r="164" spans="1:2" x14ac:dyDescent="0.35">
      <c r="A164" t="s">
        <v>3085</v>
      </c>
      <c r="B164" t="s">
        <v>161</v>
      </c>
    </row>
    <row r="165" spans="1:2" x14ac:dyDescent="0.35">
      <c r="A165" t="s">
        <v>3086</v>
      </c>
      <c r="B165" t="s">
        <v>162</v>
      </c>
    </row>
    <row r="166" spans="1:2" x14ac:dyDescent="0.35">
      <c r="A166" t="s">
        <v>3087</v>
      </c>
      <c r="B166" t="s">
        <v>163</v>
      </c>
    </row>
    <row r="167" spans="1:2" x14ac:dyDescent="0.35">
      <c r="A167" t="s">
        <v>3088</v>
      </c>
      <c r="B167" t="s">
        <v>164</v>
      </c>
    </row>
    <row r="168" spans="1:2" x14ac:dyDescent="0.35">
      <c r="A168" t="s">
        <v>3089</v>
      </c>
      <c r="B168" t="s">
        <v>165</v>
      </c>
    </row>
    <row r="169" spans="1:2" x14ac:dyDescent="0.35">
      <c r="A169" t="s">
        <v>3090</v>
      </c>
      <c r="B169" t="s">
        <v>166</v>
      </c>
    </row>
    <row r="170" spans="1:2" x14ac:dyDescent="0.35">
      <c r="A170" t="s">
        <v>3091</v>
      </c>
      <c r="B170" t="s">
        <v>167</v>
      </c>
    </row>
    <row r="171" spans="1:2" x14ac:dyDescent="0.35">
      <c r="A171" t="s">
        <v>3092</v>
      </c>
      <c r="B171" t="s">
        <v>168</v>
      </c>
    </row>
    <row r="172" spans="1:2" x14ac:dyDescent="0.35">
      <c r="A172" t="s">
        <v>3093</v>
      </c>
      <c r="B172" t="s">
        <v>169</v>
      </c>
    </row>
    <row r="173" spans="1:2" x14ac:dyDescent="0.35">
      <c r="A173" t="s">
        <v>3094</v>
      </c>
      <c r="B173" t="s">
        <v>170</v>
      </c>
    </row>
    <row r="174" spans="1:2" x14ac:dyDescent="0.35">
      <c r="A174" t="s">
        <v>3095</v>
      </c>
      <c r="B174" t="s">
        <v>171</v>
      </c>
    </row>
    <row r="175" spans="1:2" x14ac:dyDescent="0.35">
      <c r="A175" t="s">
        <v>3096</v>
      </c>
      <c r="B175" t="s">
        <v>172</v>
      </c>
    </row>
    <row r="176" spans="1:2" x14ac:dyDescent="0.35">
      <c r="A176" t="s">
        <v>3097</v>
      </c>
      <c r="B176" t="s">
        <v>173</v>
      </c>
    </row>
    <row r="177" spans="1:2" x14ac:dyDescent="0.35">
      <c r="A177" t="s">
        <v>3098</v>
      </c>
      <c r="B177" t="s">
        <v>174</v>
      </c>
    </row>
    <row r="178" spans="1:2" x14ac:dyDescent="0.35">
      <c r="A178" t="s">
        <v>3099</v>
      </c>
      <c r="B178" t="s">
        <v>175</v>
      </c>
    </row>
    <row r="179" spans="1:2" x14ac:dyDescent="0.35">
      <c r="A179" t="s">
        <v>3100</v>
      </c>
      <c r="B179" t="s">
        <v>176</v>
      </c>
    </row>
    <row r="180" spans="1:2" x14ac:dyDescent="0.35">
      <c r="A180" t="s">
        <v>3101</v>
      </c>
      <c r="B180" t="s">
        <v>177</v>
      </c>
    </row>
    <row r="181" spans="1:2" x14ac:dyDescent="0.35">
      <c r="A181" t="s">
        <v>3102</v>
      </c>
      <c r="B181" t="s">
        <v>178</v>
      </c>
    </row>
    <row r="182" spans="1:2" x14ac:dyDescent="0.35">
      <c r="A182" t="s">
        <v>3103</v>
      </c>
      <c r="B182" t="s">
        <v>179</v>
      </c>
    </row>
    <row r="183" spans="1:2" x14ac:dyDescent="0.35">
      <c r="A183" t="s">
        <v>3104</v>
      </c>
      <c r="B183" t="s">
        <v>180</v>
      </c>
    </row>
    <row r="184" spans="1:2" x14ac:dyDescent="0.35">
      <c r="A184" t="s">
        <v>3105</v>
      </c>
      <c r="B184" t="s">
        <v>181</v>
      </c>
    </row>
    <row r="185" spans="1:2" x14ac:dyDescent="0.35">
      <c r="A185" t="s">
        <v>3106</v>
      </c>
      <c r="B185" t="s">
        <v>182</v>
      </c>
    </row>
    <row r="186" spans="1:2" x14ac:dyDescent="0.35">
      <c r="A186" t="s">
        <v>3107</v>
      </c>
      <c r="B186" t="s">
        <v>183</v>
      </c>
    </row>
    <row r="187" spans="1:2" x14ac:dyDescent="0.35">
      <c r="A187" t="s">
        <v>3108</v>
      </c>
      <c r="B187" t="s">
        <v>184</v>
      </c>
    </row>
    <row r="188" spans="1:2" x14ac:dyDescent="0.35">
      <c r="A188" t="s">
        <v>3109</v>
      </c>
      <c r="B188" t="s">
        <v>185</v>
      </c>
    </row>
    <row r="189" spans="1:2" x14ac:dyDescent="0.35">
      <c r="A189" t="s">
        <v>3110</v>
      </c>
      <c r="B189" t="s">
        <v>186</v>
      </c>
    </row>
    <row r="190" spans="1:2" x14ac:dyDescent="0.35">
      <c r="A190" t="s">
        <v>3111</v>
      </c>
      <c r="B190" t="s">
        <v>187</v>
      </c>
    </row>
    <row r="191" spans="1:2" x14ac:dyDescent="0.35">
      <c r="A191" t="s">
        <v>3112</v>
      </c>
      <c r="B191" t="s">
        <v>188</v>
      </c>
    </row>
    <row r="192" spans="1:2" x14ac:dyDescent="0.35">
      <c r="A192" t="s">
        <v>3113</v>
      </c>
      <c r="B192" t="s">
        <v>189</v>
      </c>
    </row>
    <row r="193" spans="1:2" x14ac:dyDescent="0.35">
      <c r="A193" t="s">
        <v>3114</v>
      </c>
      <c r="B193" t="s">
        <v>190</v>
      </c>
    </row>
    <row r="194" spans="1:2" x14ac:dyDescent="0.35">
      <c r="A194" t="s">
        <v>3115</v>
      </c>
      <c r="B194" t="s">
        <v>191</v>
      </c>
    </row>
    <row r="195" spans="1:2" x14ac:dyDescent="0.35">
      <c r="A195" t="s">
        <v>3116</v>
      </c>
      <c r="B195" t="s">
        <v>192</v>
      </c>
    </row>
    <row r="196" spans="1:2" x14ac:dyDescent="0.35">
      <c r="A196" t="s">
        <v>3117</v>
      </c>
      <c r="B196" t="s">
        <v>193</v>
      </c>
    </row>
    <row r="197" spans="1:2" x14ac:dyDescent="0.35">
      <c r="A197" t="s">
        <v>3118</v>
      </c>
      <c r="B197" t="s">
        <v>194</v>
      </c>
    </row>
    <row r="198" spans="1:2" x14ac:dyDescent="0.35">
      <c r="A198" t="s">
        <v>3119</v>
      </c>
      <c r="B198" t="s">
        <v>195</v>
      </c>
    </row>
    <row r="199" spans="1:2" x14ac:dyDescent="0.35">
      <c r="A199" t="s">
        <v>3120</v>
      </c>
      <c r="B199" t="s">
        <v>196</v>
      </c>
    </row>
    <row r="200" spans="1:2" x14ac:dyDescent="0.35">
      <c r="A200" t="s">
        <v>3121</v>
      </c>
      <c r="B200" t="s">
        <v>197</v>
      </c>
    </row>
    <row r="201" spans="1:2" x14ac:dyDescent="0.35">
      <c r="A201" t="s">
        <v>3122</v>
      </c>
      <c r="B201" t="s">
        <v>198</v>
      </c>
    </row>
    <row r="202" spans="1:2" x14ac:dyDescent="0.35">
      <c r="A202" t="s">
        <v>3123</v>
      </c>
      <c r="B202" t="s">
        <v>199</v>
      </c>
    </row>
    <row r="203" spans="1:2" x14ac:dyDescent="0.35">
      <c r="A203" t="s">
        <v>3124</v>
      </c>
      <c r="B203" t="s">
        <v>200</v>
      </c>
    </row>
    <row r="204" spans="1:2" x14ac:dyDescent="0.35">
      <c r="A204" t="s">
        <v>3125</v>
      </c>
      <c r="B204" t="s">
        <v>201</v>
      </c>
    </row>
    <row r="205" spans="1:2" x14ac:dyDescent="0.35">
      <c r="A205" t="s">
        <v>3126</v>
      </c>
      <c r="B205" t="s">
        <v>202</v>
      </c>
    </row>
    <row r="206" spans="1:2" x14ac:dyDescent="0.35">
      <c r="A206" t="s">
        <v>3127</v>
      </c>
      <c r="B206" t="s">
        <v>203</v>
      </c>
    </row>
    <row r="207" spans="1:2" x14ac:dyDescent="0.35">
      <c r="A207" t="s">
        <v>3128</v>
      </c>
      <c r="B207" t="s">
        <v>204</v>
      </c>
    </row>
    <row r="208" spans="1:2" x14ac:dyDescent="0.35">
      <c r="A208" t="s">
        <v>3129</v>
      </c>
      <c r="B208" t="s">
        <v>205</v>
      </c>
    </row>
    <row r="209" spans="1:2" x14ac:dyDescent="0.35">
      <c r="A209" t="s">
        <v>3130</v>
      </c>
      <c r="B209" t="s">
        <v>206</v>
      </c>
    </row>
    <row r="210" spans="1:2" x14ac:dyDescent="0.35">
      <c r="A210" t="s">
        <v>3131</v>
      </c>
      <c r="B210" t="s">
        <v>207</v>
      </c>
    </row>
    <row r="211" spans="1:2" x14ac:dyDescent="0.35">
      <c r="A211" t="s">
        <v>3132</v>
      </c>
      <c r="B211" t="s">
        <v>208</v>
      </c>
    </row>
    <row r="212" spans="1:2" x14ac:dyDescent="0.35">
      <c r="A212" t="s">
        <v>3133</v>
      </c>
      <c r="B212" t="s">
        <v>209</v>
      </c>
    </row>
    <row r="213" spans="1:2" x14ac:dyDescent="0.35">
      <c r="A213" t="s">
        <v>3134</v>
      </c>
      <c r="B213" t="s">
        <v>210</v>
      </c>
    </row>
    <row r="214" spans="1:2" x14ac:dyDescent="0.35">
      <c r="A214" t="s">
        <v>3135</v>
      </c>
      <c r="B214" t="s">
        <v>211</v>
      </c>
    </row>
    <row r="215" spans="1:2" x14ac:dyDescent="0.35">
      <c r="A215" t="s">
        <v>3136</v>
      </c>
      <c r="B215" t="s">
        <v>212</v>
      </c>
    </row>
    <row r="216" spans="1:2" x14ac:dyDescent="0.35">
      <c r="A216" t="s">
        <v>3137</v>
      </c>
      <c r="B216" t="s">
        <v>213</v>
      </c>
    </row>
    <row r="217" spans="1:2" x14ac:dyDescent="0.35">
      <c r="A217" t="s">
        <v>3138</v>
      </c>
      <c r="B217" t="s">
        <v>214</v>
      </c>
    </row>
    <row r="218" spans="1:2" x14ac:dyDescent="0.35">
      <c r="A218" t="s">
        <v>3139</v>
      </c>
      <c r="B218" t="s">
        <v>215</v>
      </c>
    </row>
    <row r="219" spans="1:2" x14ac:dyDescent="0.35">
      <c r="A219" t="s">
        <v>3140</v>
      </c>
      <c r="B219" t="s">
        <v>216</v>
      </c>
    </row>
    <row r="220" spans="1:2" x14ac:dyDescent="0.35">
      <c r="A220" t="s">
        <v>3141</v>
      </c>
      <c r="B220" t="s">
        <v>217</v>
      </c>
    </row>
    <row r="221" spans="1:2" x14ac:dyDescent="0.35">
      <c r="A221" t="s">
        <v>3142</v>
      </c>
      <c r="B221" t="s">
        <v>218</v>
      </c>
    </row>
    <row r="222" spans="1:2" x14ac:dyDescent="0.35">
      <c r="A222" t="s">
        <v>3143</v>
      </c>
      <c r="B222" t="s">
        <v>219</v>
      </c>
    </row>
    <row r="223" spans="1:2" x14ac:dyDescent="0.35">
      <c r="A223" t="s">
        <v>3144</v>
      </c>
      <c r="B223" t="s">
        <v>220</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x2ix xmlns="98dd5ed4-a50f-477a-a770-51926e712a33">
      <UserInfo>
        <DisplayName/>
        <AccountId xsi:nil="true"/>
        <AccountType/>
      </UserInfo>
    </x2ix>
    <TaxCatchAll xmlns="f63b9f4b-b0b5-472a-82ca-7d9a9131ef1a" xsi:nil="true"/>
    <lcf76f155ced4ddcb4097134ff3c332f xmlns="98dd5ed4-a50f-477a-a770-51926e712a3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F5CC47EA23D3F42AA20C636E39BCD33" ma:contentTypeVersion="19" ma:contentTypeDescription="Create a new document." ma:contentTypeScope="" ma:versionID="3663b76cf102ba0b292e44d67444736b">
  <xsd:schema xmlns:xsd="http://www.w3.org/2001/XMLSchema" xmlns:xs="http://www.w3.org/2001/XMLSchema" xmlns:p="http://schemas.microsoft.com/office/2006/metadata/properties" xmlns:ns2="f63b9f4b-b0b5-472a-82ca-7d9a9131ef1a" xmlns:ns3="98dd5ed4-a50f-477a-a770-51926e712a33" targetNamespace="http://schemas.microsoft.com/office/2006/metadata/properties" ma:root="true" ma:fieldsID="df291329b5d17d2ef5600878df2e77a6" ns2:_="" ns3:_="">
    <xsd:import namespace="f63b9f4b-b0b5-472a-82ca-7d9a9131ef1a"/>
    <xsd:import namespace="98dd5ed4-a50f-477a-a770-51926e712a33"/>
    <xsd:element name="properties">
      <xsd:complexType>
        <xsd:sequence>
          <xsd:element name="documentManagement">
            <xsd:complexType>
              <xsd:all>
                <xsd:element ref="ns2:SharedWithUsers" minOccurs="0"/>
                <xsd:element ref="ns2:SharedWithDetails" minOccurs="0"/>
                <xsd:element ref="ns3:x2ix"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3b9f4b-b0b5-472a-82ca-7d9a9131ef1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88e32229-e56c-4bf9-aae2-049bf3e7b6a0}" ma:internalName="TaxCatchAll" ma:showField="CatchAllData" ma:web="f63b9f4b-b0b5-472a-82ca-7d9a9131ef1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8dd5ed4-a50f-477a-a770-51926e712a33" elementFormDefault="qualified">
    <xsd:import namespace="http://schemas.microsoft.com/office/2006/documentManagement/types"/>
    <xsd:import namespace="http://schemas.microsoft.com/office/infopath/2007/PartnerControls"/>
    <xsd:element name="x2ix" ma:index="10" nillable="true" ma:displayName="Person or Group" ma:list="UserInfo" ma:internalName="x2ix">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88376740-0d69-4ca2-ab04-50132bf0e4c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ECBB59F-596C-4372-A669-8D16F7F4AF47}">
  <ds:schemaRefs>
    <ds:schemaRef ds:uri="http://schemas.microsoft.com/office/2006/metadata/properties"/>
    <ds:schemaRef ds:uri="http://schemas.microsoft.com/office/infopath/2007/PartnerControls"/>
    <ds:schemaRef ds:uri="98dd5ed4-a50f-477a-a770-51926e712a33"/>
  </ds:schemaRefs>
</ds:datastoreItem>
</file>

<file path=customXml/itemProps2.xml><?xml version="1.0" encoding="utf-8"?>
<ds:datastoreItem xmlns:ds="http://schemas.openxmlformats.org/officeDocument/2006/customXml" ds:itemID="{94AD3D69-3DF5-4C74-A84B-E64376C89993}">
  <ds:schemaRefs>
    <ds:schemaRef ds:uri="http://schemas.microsoft.com/sharepoint/v3/contenttype/forms"/>
  </ds:schemaRefs>
</ds:datastoreItem>
</file>

<file path=customXml/itemProps3.xml><?xml version="1.0" encoding="utf-8"?>
<ds:datastoreItem xmlns:ds="http://schemas.openxmlformats.org/officeDocument/2006/customXml" ds:itemID="{9F16E783-7979-4DC4-B1CA-C69D930C299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Pasted data</vt:lpstr>
      <vt:lpstr>Report</vt:lpstr>
      <vt:lpstr>Charts</vt:lpstr>
      <vt:lpstr>Pivot tables</vt:lpstr>
      <vt:lpstr>Field codes</vt:lpstr>
      <vt:lpstr>Expenditure_issue_body</vt:lpstr>
      <vt:lpstr>Expenditure_issue_heading</vt:lpstr>
      <vt:lpstr>Staff_and_volunteer_issue_body</vt:lpstr>
      <vt:lpstr>Staff_and_volunteer_issue_heading</vt:lpstr>
      <vt:lpstr>Staff_issue_body</vt:lpstr>
      <vt:lpstr>Staff_issue_heading</vt:lpstr>
      <vt:lpstr>Volunteer_issue_body</vt:lpstr>
      <vt:lpstr>Volunteer_issue_heading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Crossley</dc:creator>
  <cp:lastModifiedBy>Daniel Crossley</cp:lastModifiedBy>
  <cp:lastPrinted>2011-03-01T21:10:53Z</cp:lastPrinted>
  <dcterms:created xsi:type="dcterms:W3CDTF">2011-02-16T09:49:01Z</dcterms:created>
  <dcterms:modified xsi:type="dcterms:W3CDTF">2025-06-07T12:38:59Z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0x0101002F5CC47EA23D3F42AA20C636E39BCD33</vt:lpwstr>
  </property>
</Properties>
</file>